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4.xml" ContentType="application/vnd.openxmlformats-officedocument.spreadsheetml.pivotTable+xml"/>
  <Override PartName="/xl/comments1.xml" ContentType="application/vnd.openxmlformats-officedocument.spreadsheetml.comments+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AmberWork\ManagedServicesExecution\SmartOperations\Data\November\"/>
    </mc:Choice>
  </mc:AlternateContent>
  <bookViews>
    <workbookView xWindow="0" yWindow="0" windowWidth="20490" windowHeight="6960" firstSheet="3" activeTab="3"/>
  </bookViews>
  <sheets>
    <sheet name="Summary" sheetId="3" r:id="rId1"/>
    <sheet name="Updated Graph" sheetId="11" r:id="rId2"/>
    <sheet name="Sheet1" sheetId="23" r:id="rId3"/>
    <sheet name="DebtInfo" sheetId="1" r:id="rId4"/>
    <sheet name="Calculation" sheetId="22" r:id="rId5"/>
    <sheet name="Incident" sheetId="5" r:id="rId6"/>
    <sheet name="SR" sheetId="8" r:id="rId7"/>
  </sheets>
  <definedNames>
    <definedName name="_xlnm._FilterDatabase" localSheetId="3" hidden="1">DebtInfo!$A$1:$S$613</definedName>
    <definedName name="_xlnm._FilterDatabase" localSheetId="5" hidden="1">Incident!$A$1:$P$10047</definedName>
    <definedName name="_xlnm._FilterDatabase" localSheetId="6" hidden="1">SR!$A$1:$P$4032</definedName>
  </definedNames>
  <calcPr calcId="162913"/>
  <pivotCaches>
    <pivotCache cacheId="27" r:id="rId8"/>
    <pivotCache cacheId="2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13" i="1" l="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l="1"/>
  <c r="O2" i="23" l="1"/>
  <c r="F14" i="22" l="1"/>
  <c r="E14" i="22"/>
  <c r="G9" i="22"/>
  <c r="F9" i="22"/>
  <c r="E9" i="22"/>
  <c r="G4" i="22"/>
  <c r="F4" i="22"/>
  <c r="E4" i="22"/>
  <c r="L8658" i="5" l="1"/>
  <c r="L8430" i="5"/>
  <c r="M7653" i="5"/>
  <c r="M7284" i="5"/>
  <c r="M6458" i="5"/>
  <c r="M5357" i="5"/>
  <c r="M4327" i="5"/>
</calcChain>
</file>

<file path=xl/comments1.xml><?xml version="1.0" encoding="utf-8"?>
<comments xmlns="http://schemas.openxmlformats.org/spreadsheetml/2006/main">
  <authors>
    <author>Arpita Datta</author>
  </authors>
  <commentList>
    <comment ref="E412" authorId="0" shapeId="0">
      <text>
        <r>
          <rPr>
            <b/>
            <sz val="8"/>
            <color indexed="81"/>
            <rFont val="Tahoma"/>
            <family val="2"/>
          </rPr>
          <t>Arpita Datta:</t>
        </r>
        <r>
          <rPr>
            <sz val="8"/>
            <color indexed="81"/>
            <rFont val="Tahoma"/>
            <family val="2"/>
          </rPr>
          <t xml:space="preserve">
Added PRs - From SmartOps 3.2</t>
        </r>
      </text>
    </comment>
  </commentList>
</comments>
</file>

<file path=xl/sharedStrings.xml><?xml version="1.0" encoding="utf-8"?>
<sst xmlns="http://schemas.openxmlformats.org/spreadsheetml/2006/main" count="117959" uniqueCount="23002">
  <si>
    <t>Classification Guideline</t>
  </si>
  <si>
    <t>Row Labels</t>
  </si>
  <si>
    <t>Count of Debt Id</t>
  </si>
  <si>
    <t>Functional</t>
  </si>
  <si>
    <t>Avoidable</t>
  </si>
  <si>
    <t>Eliminate</t>
  </si>
  <si>
    <t>New functionality</t>
  </si>
  <si>
    <t>Knowledge</t>
  </si>
  <si>
    <t>Unavoidable</t>
  </si>
  <si>
    <t>Industrialise</t>
  </si>
  <si>
    <t>Technical</t>
  </si>
  <si>
    <t>Operational</t>
  </si>
  <si>
    <t>Grand Total</t>
  </si>
  <si>
    <t>Code change defect fix</t>
  </si>
  <si>
    <t>Infra Upgrade</t>
  </si>
  <si>
    <t>App Architecture</t>
  </si>
  <si>
    <t>Performance issue</t>
  </si>
  <si>
    <t>Config Management change</t>
  </si>
  <si>
    <t>Incident Analysed</t>
  </si>
  <si>
    <t>Aug-17 to Oct-19</t>
  </si>
  <si>
    <t>Introduction of review process</t>
  </si>
  <si>
    <t>SR Analysed</t>
  </si>
  <si>
    <t>User knowledge about functionality</t>
  </si>
  <si>
    <t>Desc</t>
  </si>
  <si>
    <t>Class</t>
  </si>
  <si>
    <t>Type</t>
  </si>
  <si>
    <t>Remediation Technique</t>
  </si>
  <si>
    <t>Missing app functionality (CR/PR) - implemented the functionality by dev team and approved by business</t>
  </si>
  <si>
    <t>Missing app functionality (CR/PR) - Not communicated yet with Business</t>
  </si>
  <si>
    <t>Code change needed to fix defect</t>
  </si>
  <si>
    <t>Infra changes (config, permission)</t>
  </si>
  <si>
    <t>Data From Existing PR (Already Reported Problem)</t>
  </si>
  <si>
    <t>Application architecture change</t>
  </si>
  <si>
    <t>Lack of user knowledge</t>
  </si>
  <si>
    <t>PR#</t>
  </si>
  <si>
    <t>(All)</t>
  </si>
  <si>
    <t>Data From New Problems Identified by APO</t>
  </si>
  <si>
    <t>Debts Considering Only SR</t>
  </si>
  <si>
    <t>Sum of No of Inc (Occurence)</t>
  </si>
  <si>
    <t>.NET</t>
  </si>
  <si>
    <t>Delphi</t>
  </si>
  <si>
    <t>Java</t>
  </si>
  <si>
    <t>Oracle</t>
  </si>
  <si>
    <t>Zope</t>
  </si>
  <si>
    <t>Debt Id</t>
  </si>
  <si>
    <t>Application</t>
  </si>
  <si>
    <t>Technology Tower</t>
  </si>
  <si>
    <t>Debt Description</t>
  </si>
  <si>
    <t>No of Inc (Occurence)</t>
  </si>
  <si>
    <t>No of SR (Occurence)</t>
  </si>
  <si>
    <t>Total Occurence</t>
  </si>
  <si>
    <t>Debt Class</t>
  </si>
  <si>
    <t>Debt Type</t>
  </si>
  <si>
    <t>Remedial Mechanism</t>
  </si>
  <si>
    <t>Comment</t>
  </si>
  <si>
    <t>Estimate</t>
  </si>
  <si>
    <t>Comments</t>
  </si>
  <si>
    <t>Priority</t>
  </si>
  <si>
    <t>ResolutionAction</t>
  </si>
  <si>
    <t>Status</t>
  </si>
  <si>
    <t>Incident Count</t>
  </si>
  <si>
    <t>LastIncidentRaisedOn</t>
  </si>
  <si>
    <t>EPS - Scaling and Grading</t>
  </si>
  <si>
    <t>Some Examiner are not being pushed to STS from EPS</t>
  </si>
  <si>
    <r>
      <t>Promoted to PRD on 7</t>
    </r>
    <r>
      <rPr>
        <vertAlign val="superscript"/>
        <sz val="10"/>
        <color theme="1"/>
        <rFont val="Calibri"/>
        <family val="2"/>
        <scheme val="minor"/>
      </rPr>
      <t>th</t>
    </r>
    <r>
      <rPr>
        <sz val="10"/>
        <color theme="1"/>
        <rFont val="Calibri"/>
        <family val="2"/>
        <scheme val="minor"/>
      </rPr>
      <t xml:space="preserve"> Nov through release</t>
    </r>
  </si>
  <si>
    <t>Promoted under RFC 37582</t>
  </si>
  <si>
    <t>EPS-Entries</t>
  </si>
  <si>
    <t>EPS loaded entry file successfully with Retake Indicator for candidates who does not any relevant entries in previous series</t>
  </si>
  <si>
    <t>Code change needed to fix the defect.</t>
  </si>
  <si>
    <t>Large</t>
  </si>
  <si>
    <t>Code change</t>
  </si>
  <si>
    <t>Identified</t>
  </si>
  <si>
    <t>EPS-Customer</t>
  </si>
  <si>
    <t>EPS application takes longer time (giving an intuition as if the application hangs) while unapproving customer</t>
  </si>
  <si>
    <t>N/A</t>
  </si>
  <si>
    <t>In Backlog items</t>
  </si>
  <si>
    <t>Script Tracking System (STS)</t>
  </si>
  <si>
    <t>Code changes needed to fix the defect. Backlog STS-12.</t>
  </si>
  <si>
    <t>Backlog Item</t>
  </si>
  <si>
    <t>Planned into Release</t>
  </si>
  <si>
    <t>Entries in EPS with no corresponding SAG data.</t>
  </si>
  <si>
    <t>Very Large</t>
  </si>
  <si>
    <t>No of candidates in idoc incorrect.</t>
  </si>
  <si>
    <t>RFC 18703</t>
  </si>
  <si>
    <t>Estimation not reqired as Change Promoted to PRD.</t>
  </si>
  <si>
    <t>Request for Change</t>
  </si>
  <si>
    <t>Closed</t>
  </si>
  <si>
    <t>Examiner Management Services (EMS)</t>
  </si>
  <si>
    <t>Unable to end Centre associations from ESOL Online Centre Portal</t>
  </si>
  <si>
    <t>This functionality is not used anymore.</t>
  </si>
  <si>
    <t>OCR eRepository</t>
  </si>
  <si>
    <t>Parent Creditor Id for OCR eRepository getting wrongly updated</t>
  </si>
  <si>
    <t>Code change made to fix the defect. PR closed.</t>
  </si>
  <si>
    <t>Metrica - CE</t>
  </si>
  <si>
    <t>When user tries to bulk upload responses data using csv file in metrica,the system takes too much time or sometimes even times out.</t>
  </si>
  <si>
    <t>Performance issue needs to be fixed</t>
  </si>
  <si>
    <t>Search functionality not working correctly - Now in JIRA MET-6687</t>
  </si>
  <si>
    <t>3</t>
  </si>
  <si>
    <t>Problem in data feed from EPS to STS for  Half Hourly Refresh Job. Wrong Packet ID tagged with script data</t>
  </si>
  <si>
    <t>RFC 35492</t>
  </si>
  <si>
    <t>UTC time is shown for sessions held in Luxemberg City</t>
  </si>
  <si>
    <t>CAMS</t>
  </si>
  <si>
    <t>Incorrect data is showing sometimes in pass/fail report</t>
  </si>
  <si>
    <t>Will Not Fix</t>
  </si>
  <si>
    <t>Problem in CODA Invoice file in CAMS Exporting when check digit is missing</t>
  </si>
  <si>
    <t xml:space="preserve">Code change made to fix the defect. PR is closed. </t>
  </si>
  <si>
    <t>OCR-137</t>
  </si>
  <si>
    <t>Metrica Speaking test issues</t>
  </si>
  <si>
    <t>ATS Entries Extranet</t>
  </si>
  <si>
    <t>Problem in auto-capitaliztion feature where candidate names getting atuo updated to UPPER CASE</t>
  </si>
  <si>
    <t>Medium</t>
  </si>
  <si>
    <t>Results are often not visible for candidates who have completed their test.</t>
  </si>
  <si>
    <t>A automated Azure run book job that runs twice daily was created to fix the error test instances.  This will improve the turnaround time but RC is not known</t>
  </si>
  <si>
    <t>Audio not working in Listening test</t>
  </si>
  <si>
    <t>Problem in candidate entries for certain assessement, course and college, observed duplicate entries in the backed</t>
  </si>
  <si>
    <t>Flagging not working for section tests</t>
  </si>
  <si>
    <t>Metrica site24x7 alerts when vm's are backed up</t>
  </si>
  <si>
    <t>Response audio file size is very small and hence Cantab is giving error.</t>
  </si>
  <si>
    <t>Functionality not in use</t>
  </si>
  <si>
    <t>Language field value of CIS fields not saving for custom forms in the database incident #435974</t>
  </si>
  <si>
    <t>Metrica - Problem importing results Incident#433487</t>
  </si>
  <si>
    <t>Problem in Metrica Portal-Getting a yellow screen with error message</t>
  </si>
  <si>
    <t>5</t>
  </si>
  <si>
    <t>Test Froze or crashed . Total candidates affected = 3</t>
  </si>
  <si>
    <t>Performance problem in logout page</t>
  </si>
  <si>
    <t>ICE Grading - CAP Data removed from Previous series in EPSCandidate grades</t>
  </si>
  <si>
    <t>EPS Entries Freezing or in Suspended state</t>
  </si>
  <si>
    <t>Test items not rendering properly</t>
  </si>
  <si>
    <t>Time limit on queries too short on the Metrica production reporting replica</t>
  </si>
  <si>
    <t>Publish functionality not working in Metrica Admin for some of the items in a specific tests.</t>
  </si>
  <si>
    <t>Metrica Live PRD Performance</t>
  </si>
  <si>
    <t>Current Metrica Web Server deployment process is flawed</t>
  </si>
  <si>
    <t>EPS - Products</t>
  </si>
  <si>
    <t>No of candidates in list is not showing in EPS for scholarship</t>
  </si>
  <si>
    <t>Code change needed to fix the defect</t>
  </si>
  <si>
    <t>Database monitoring for detecting erros while retrieving/uploading results to external automarking s</t>
  </si>
  <si>
    <t>Live results issue: BMAT Spring</t>
  </si>
  <si>
    <t>Admin page of Entries Extranet showing Blank Screen</t>
  </si>
  <si>
    <t>Small</t>
  </si>
  <si>
    <t>Two examiners are marking the same candidate response and giving two different marks.</t>
  </si>
  <si>
    <t>Permission Problem in Content Admin - Incident# 450082</t>
  </si>
  <si>
    <t>2</t>
  </si>
  <si>
    <t>PDF problem in Metrica Content Production</t>
  </si>
  <si>
    <t>Error while converting  images for particular items in Metrica Content Production</t>
  </si>
  <si>
    <t>Metrica: Sessions - an error has occurred for CUP</t>
  </si>
  <si>
    <t>4</t>
  </si>
  <si>
    <t>Intermittently getting error while trying to access the session area of the site</t>
  </si>
  <si>
    <t>CEO Preparation Centre Portal - non SAP</t>
  </si>
  <si>
    <t>Invalid characters appearing in Confirmation of Entry template</t>
  </si>
  <si>
    <t>Multiple assignments appeared on the candidate, though single payment was made</t>
  </si>
  <si>
    <t>Internet connection breakage in the middle of the test shows previously submitted screen with answer</t>
  </si>
  <si>
    <t>Grade thresholds data are not available in grading screen though thresholds are set</t>
  </si>
  <si>
    <t>Could not replicate the issue</t>
  </si>
  <si>
    <t>NA</t>
  </si>
  <si>
    <t>Investif=gation</t>
  </si>
  <si>
    <t>Tests not receiving scores from Carnegie Automarked</t>
  </si>
  <si>
    <t>Moderators are unable to access OCR Repository</t>
  </si>
  <si>
    <t>Will be resolved by the infrastructure upgrade</t>
  </si>
  <si>
    <t>Portals</t>
  </si>
  <si>
    <t>Claims are stuck in Finalised status - Candidate numbers are not getting assigned intermittently.</t>
  </si>
  <si>
    <t>Jira backlog: OCR-11 Development and SYS testing has been done.</t>
  </si>
  <si>
    <t>EPS - Marks</t>
  </si>
  <si>
    <t>Trigger on Candidate_As_Opt_Measures table is incorrect</t>
  </si>
  <si>
    <t>Proactive PR raised by observation</t>
  </si>
  <si>
    <t>Metrica test set up requires the AutoSaave Interval to be a mandatory field</t>
  </si>
  <si>
    <t>Formatting resource file html texts to remove all non html attributes which causes error while rende</t>
  </si>
  <si>
    <t>Filter not working in Metrica Admin when navigated from Content publish</t>
  </si>
  <si>
    <t>Resource busy errors when running job STS_O_REFDES_JOB and STS_M_REFDES_JOB on STSPRD01.</t>
  </si>
  <si>
    <t>Problem Record#4036 in  ITSM (Asterisk behaviour in Metrica)</t>
  </si>
  <si>
    <t xml:space="preserve">The email server in Metrica has 10,000/day mail limit per mail box and if this is breached, applications are blocked from sending mail for 24 hours. </t>
  </si>
  <si>
    <t>CE admin cannot resend responses for Elit responses</t>
  </si>
  <si>
    <t>Code change made to fix the defect. PR should be closed.</t>
  </si>
  <si>
    <t>Unable to suspend access for prepcentres having previously deleted prepcentre having same fullname</t>
  </si>
  <si>
    <t>Work Package Initiated</t>
  </si>
  <si>
    <t>Formatting on metrica between browsers</t>
  </si>
  <si>
    <t>CEO Candidate Results - non SAP</t>
  </si>
  <si>
    <t>Candidates are able to register themselves on the Portal using "Helpdesk@CambridgeEnglish.org", "cambridgeenglishonline@cambridgeenglish.org" and "no-reply@cambridgeenglish.org" which should not be allowed.</t>
  </si>
  <si>
    <t>This is a change in functionality. Needs development.</t>
  </si>
  <si>
    <t>Metrica - MLA</t>
  </si>
  <si>
    <t>CaMLA Metrica</t>
  </si>
  <si>
    <t>Unable to export selected candidates from registered candidates page, system throws error that that the upper record limit has been reached.</t>
  </si>
  <si>
    <t>CE Metrica deployments use a single location for all environments for SCALESET deploy files</t>
  </si>
  <si>
    <t>Content production users are facing errors while adding the Discrimination or Facility or Difficulty attributes in the test level inside the test details page</t>
  </si>
  <si>
    <t>EPS - Results Enquiries</t>
  </si>
  <si>
    <t>Audit record is not created during Mark release from Result enquiry in EPS</t>
  </si>
  <si>
    <t>Incorrect team-position is displaued as OTP in Result Enquiry-Grade change screen</t>
  </si>
  <si>
    <t>eSpecial Consideration</t>
  </si>
  <si>
    <t>eSpecial Consideration website does not open for users intermittently</t>
  </si>
  <si>
    <t>Same application pool for both CIE and OCR was highlightes as a possible cause. Infra upgrade in Special conns is expected to fix the issue.</t>
  </si>
  <si>
    <t>ESC-1 has been raised in JIRA and has been done, but the issue still occurs.</t>
  </si>
  <si>
    <t>FEAR</t>
  </si>
  <si>
    <t>Rates Manager Audit Excel file getting truncated when converted to text.</t>
  </si>
  <si>
    <t>RC unknown. Need to include detailed application log to capture more details on further occurances.</t>
  </si>
  <si>
    <t>Memory usage alert for Metrica SSRS server</t>
  </si>
  <si>
    <t>ATS Results Online</t>
  </si>
  <si>
    <t>For some scenarios,, the Modify option is not available for respective release dates for Candidates, Centres and  Universities</t>
  </si>
  <si>
    <t>EPS - Infrastructure</t>
  </si>
  <si>
    <t>Discrepancies between EPS and ODS</t>
  </si>
  <si>
    <t>RCA not Done</t>
  </si>
  <si>
    <t>Bundle Builder</t>
  </si>
  <si>
    <t>SPJNTAP040 Apache server issues leading to hosted application connectivity problems</t>
  </si>
  <si>
    <t>Issue with infra identified. Server Upgrade is likely to resolve issue. Under monitoring.</t>
  </si>
  <si>
    <t>Resolved</t>
  </si>
  <si>
    <t>Metrica Content Production Simulation slowness</t>
  </si>
  <si>
    <t>In Content production site, for items, the comments are getting truncated which is causing data loss.</t>
  </si>
  <si>
    <t>Incorrect aggregation calculation for flagged question responses from candidates</t>
  </si>
  <si>
    <t>Difficulty attribute for items not displaying correct value in content production site</t>
  </si>
  <si>
    <t>Incident - 474459.Speaking marks given by examiners do not match those in test_instance_score_groups</t>
  </si>
  <si>
    <t>Rates Manager export service is taking huge time to execute and as a result rates are missing the EPS transfer time slot</t>
  </si>
  <si>
    <t>Performance needs to be improved on the database side. Currently a periodic stat refresh is in place as workaround.</t>
  </si>
  <si>
    <t>The CaMLA SSRS reporting server is unavailable</t>
  </si>
  <si>
    <t>Third Party Issue.</t>
  </si>
  <si>
    <t>EPS - ARS print issue</t>
  </si>
  <si>
    <t>Business is checking if this  is a valid issue</t>
  </si>
  <si>
    <t>Images are getting overlapped when added to items in content production</t>
  </si>
  <si>
    <t>This is occuring in specific browser versions. Code change needed to make the functionality compatible with the required browser version.</t>
  </si>
  <si>
    <t>Automarker</t>
  </si>
  <si>
    <t>Automarker : LIBS response checker fetching toggling scores from Automarker.</t>
  </si>
  <si>
    <t>RC unknown</t>
  </si>
  <si>
    <t>LIBS Cambridge English</t>
  </si>
  <si>
    <t>Problem in ‘Purge Task’ Functionality for the tasks which are published to Automarker</t>
  </si>
  <si>
    <t>Input folder goes missing causing users unable to import test entries/GTI In CAMS</t>
  </si>
  <si>
    <t>Folder access privilege to be restricted and application change needed to display meaningful error message to user to highlight exact issue</t>
  </si>
  <si>
    <t>LIBS</t>
  </si>
  <si>
    <t>Problem in MS OLE Object. Error occurred while opening test/task documents with the help of OLE Object</t>
  </si>
  <si>
    <t>EPS - Entries</t>
  </si>
  <si>
    <t>EPS does not through error or warning message when user tries to withdraw candidates with manual grades</t>
  </si>
  <si>
    <t>PR CLosed
Code change needed to fix the defect.</t>
  </si>
  <si>
    <t>Axiom Destination Changes</t>
  </si>
  <si>
    <t>RFC 31373.</t>
  </si>
  <si>
    <t>Problem in CE LIBS while publishing MarkSchemes to  AutoMarker for EVO Tasks</t>
  </si>
  <si>
    <t>LIBS uses Office 2010 for opening word documents, Windows 10 with citrix creating issue while opening word documents.</t>
  </si>
  <si>
    <t>Infra/citrix update made to fix the defect.</t>
  </si>
  <si>
    <t>CUP candidates were not able to launch test in Metrica</t>
  </si>
  <si>
    <t>RC unknown. Need to add detailed application logs to capture more details on further occurances.</t>
  </si>
  <si>
    <t>Users get timeout error when they try to use "Advance Search" to filter out rates</t>
  </si>
  <si>
    <t>Duplicate bookings getting randomly recorded in the database for some candidates while booking online.</t>
  </si>
  <si>
    <t>Metrica HTML Bundle export performance improvement</t>
  </si>
  <si>
    <t>EPS-Products</t>
  </si>
  <si>
    <t>ADIP Group Award - unable to amend start year</t>
  </si>
  <si>
    <t>Pagination and filtration for some attributes are not working properly in content production</t>
  </si>
  <si>
    <t>Connect CIS Integrator</t>
  </si>
  <si>
    <t>Connect CIS Integrator [https://cis-integrator.ucles.org.uk/cisintegrator/notify] is Down</t>
  </si>
  <si>
    <t xml:space="preserve">CIS Integrator no longer in operational use and will be decommissioned. </t>
  </si>
  <si>
    <t>EPS - Data Push/Pulls</t>
  </si>
  <si>
    <t>EPS tries to push script packets and scripts for non-activated sessions into STS</t>
  </si>
  <si>
    <t>PR resolved and promoted to UAT but business do not want this to be fixed by code change. The resolution will be handled by process change. Business to get review the status in Nov</t>
  </si>
  <si>
    <t>Script Tracking System - Failure</t>
  </si>
  <si>
    <t>Needs to be fixed from EPS end. EPS PP2 RFC 34209. Change not promoted to PRD.</t>
  </si>
  <si>
    <t>Fix required from EPS side</t>
  </si>
  <si>
    <t>Interchange</t>
  </si>
  <si>
    <t>Bulk allocation notification mail for Examiner job role type needs to be supressed</t>
  </si>
  <si>
    <t>PLR (Personal Learning Record)</t>
  </si>
  <si>
    <t>Failure in PLR-ULN validation with LRS due to the higher batchsize</t>
  </si>
  <si>
    <t>Code changes needs to be done on LRS side to support higher batch size</t>
  </si>
  <si>
    <t>None</t>
  </si>
  <si>
    <t>Yellow lable duplicated packet barcode</t>
  </si>
  <si>
    <t>RFC 19001</t>
  </si>
  <si>
    <t>Certificate Number in printed certificate is different from the number stored in EPS</t>
  </si>
  <si>
    <t>Code change done and planned in release
Code change needed to fix the defect.</t>
  </si>
  <si>
    <t>Content configuration page shows 1 hour ahead of current time</t>
  </si>
  <si>
    <t xml:space="preserve">Online anonymous testing not working for Adaptive tests </t>
  </si>
  <si>
    <t>Spreadsheet is not being generated on the EPS Load Products screen in both MPRD and MUAT environment</t>
  </si>
  <si>
    <t>Script Tracking System - Failure - STS-EPS Half-Hourly refresh job facing timeout issues.</t>
  </si>
  <si>
    <t>Duplicate of 2384. Daniel Amiss has closed the PR in absence of new incidents against the PR.</t>
  </si>
  <si>
    <t>Estimation not reqired as PR assumed to be no longer valid.</t>
  </si>
  <si>
    <t>Required packets sent from SAP does not exist on STS</t>
  </si>
  <si>
    <t>RFC 19376</t>
  </si>
  <si>
    <t>ATS Results Online Centres Issue in Results CSV for TSA-S1 and TMUA</t>
  </si>
  <si>
    <t>Code changes needed to fix the defect.</t>
  </si>
  <si>
    <t>Problem in saving CB IELTS task through EVO functionality</t>
  </si>
  <si>
    <t>Metrica CE - MonitorMetricaDatabase Job Failing</t>
  </si>
  <si>
    <t>Normalization failure -  SAP system sends duplicate scripts to STS, resulting job failure at STS</t>
  </si>
  <si>
    <t>RFC 37283</t>
  </si>
  <si>
    <t>Incorrect letter alignment appearing for test items in content production</t>
  </si>
  <si>
    <t>Examiner Certification Tests opening in old display styles</t>
  </si>
  <si>
    <t>Some of the items were throwing error in Metrica LIVE when any candidate accessed them while appearing for the test</t>
  </si>
  <si>
    <t xml:space="preserve">If a user in metrica is created with "&amp;" ampersand character in it, this will not allow the user to login to Metrica portal </t>
  </si>
  <si>
    <t>EPS to ESOLCR Push sometimes fails or hangs</t>
  </si>
  <si>
    <t>PR Closed as CE products are not maintained on EPS (Confirmed by CE)
RC not known.</t>
  </si>
  <si>
    <t>Unit tittle in grid changes errorniously in the next page after clicking on the magnifying glass</t>
  </si>
  <si>
    <t>Content type split view not working properly for items in content production</t>
  </si>
  <si>
    <t>NOWAIT error is raised when processign scolarship in EPS</t>
  </si>
  <si>
    <t>Meaningful message should be displayed to the user when the issue occurs.</t>
  </si>
  <si>
    <t>Problem with loading of entry file for PDQ module in CCA2 series</t>
  </si>
  <si>
    <t>EPS - Entries has a defect that needs to be fixed</t>
  </si>
  <si>
    <t>Metrica Site Unavailable due to Redis cache not working</t>
  </si>
  <si>
    <t>A periodic flushing of data is performed for Redis database in production. PR closed.</t>
  </si>
  <si>
    <t>ESM - Marks Aggregation</t>
  </si>
  <si>
    <t>ESM invalid marks (CLEB) used for Aggregation rather than valid marks (IMRB).</t>
  </si>
  <si>
    <t>Interchange - Unable to make Full entry for candidates who have already been entered for different scheme under same family</t>
  </si>
  <si>
    <t>DMAS</t>
  </si>
  <si>
    <t>DMAS/SPJNTOR001 Service Outage due to network stack failure.</t>
  </si>
  <si>
    <t>Hardware/Software update required to fix this issue</t>
  </si>
  <si>
    <t>Outside of Dev/Sup Scope, Infrastructure upgrade required.</t>
  </si>
  <si>
    <t>Prep Centre Portal</t>
  </si>
  <si>
    <t>Prep Centre's status is 'Access granted' but prep centre user is still not able to login</t>
  </si>
  <si>
    <t>Problem in purging test copies, removes documents of original tests</t>
  </si>
  <si>
    <t>Some text boxes not accepting texts and skipping to the next one for Empower tests in firefox.</t>
  </si>
  <si>
    <t>Files from CI Direct application goes into 'EPS unconverted area' and does not load into EPS through entry load job</t>
  </si>
  <si>
    <t>Additional log messages has to be included in Entry Load job to identify the root cause on next occurance</t>
  </si>
  <si>
    <t>EPS - Customer</t>
  </si>
  <si>
    <t>Remove child node approval warning in EPS Session Review screen</t>
  </si>
  <si>
    <t>Code change made to implement this. PR closed.</t>
  </si>
  <si>
    <t>SPSTSAP001 &amp; SPSTSAP002 Service down alert</t>
  </si>
  <si>
    <t>RFC 35766</t>
  </si>
  <si>
    <t>CIS screen during tests are not saving data in database intermittently.</t>
  </si>
  <si>
    <t>Metrica - CaMLA application was down due to incorrectly formatted resource files</t>
  </si>
  <si>
    <t>As a workaround user has been asked not to insert broken html in resource files. For eliminating this, validation is needed on the user input for resource files</t>
  </si>
  <si>
    <t>More than one booking gets created for one Entry Code in portal</t>
  </si>
  <si>
    <t>Non replicable in Support. RC not known.</t>
  </si>
  <si>
    <t>Client users of Institution can see Location/Venues of its main Institution while creating session.</t>
  </si>
  <si>
    <t>When adding a comment to an item in cp site, all non-ASCII characters in the item content are replaced with double-escaped HTML entities when the comment is saved.</t>
  </si>
  <si>
    <t>Test countdown timers sometimes getting stuck for 2 or 1 seconds before page movement</t>
  </si>
  <si>
    <t>CF Indicator Not Pushing to EPS.</t>
  </si>
  <si>
    <t>It is a SAP issue</t>
  </si>
  <si>
    <t>When examiners are doing “Complete Marking” for the first time for multiple Marking IDs at once, they are seeing error message “All the selected responses have been completed, with exception listed below"</t>
  </si>
  <si>
    <t>Best pixel size needed for importing equations as svg files into Metrica.</t>
  </si>
  <si>
    <t>Currently business uses a image resizing technique as an workaround. JIRA raised with dev team to find the best pixel size.</t>
  </si>
  <si>
    <t>The enquiries have been keyed, but the Examiner Actual End Date is not showing in Result Enquiry screen in EPS, preventing the enquiry from closing.</t>
  </si>
  <si>
    <t>Metrica Admin Reports are timing out when trying to view</t>
  </si>
  <si>
    <t>Report Performance needs to be improved</t>
  </si>
  <si>
    <t>When updating the Workflow task from Lock Review, instead on going to the the next stage its going to final media creation</t>
  </si>
  <si>
    <t>PERF environment refresh issue caused INTO (Metrica) Website to error.</t>
  </si>
  <si>
    <t>PERF environment issue</t>
  </si>
  <si>
    <t>STS Automation slowness</t>
  </si>
  <si>
    <t>eRFC 20383</t>
  </si>
  <si>
    <t>Not able to save and update timer if candidates stay on current question for longer time and refresh the test.</t>
  </si>
  <si>
    <t> Anonymous Session Reference cannot be copied in Firefox</t>
  </si>
  <si>
    <t>Metrica - Bulk Upload process display unfriendly Sql exception raised message</t>
  </si>
  <si>
    <t>LIBS Attribute Reports ends with database error</t>
  </si>
  <si>
    <t>While importing csv files to sessions via the Add Entries button, the speed of the task is very slow</t>
  </si>
  <si>
    <t>RC not known. Forwarded to development team for investigation.</t>
  </si>
  <si>
    <t>Coursework marks submitted by Centre in Enter Coursework marks screen is changing to -1</t>
  </si>
  <si>
    <t xml:space="preserve">CLMS were not receiving any scores/progress from Metrica </t>
  </si>
  <si>
    <t>RC was a cache problem at CUP end. Additionally a process improvement was suggested in Metrica</t>
  </si>
  <si>
    <t>To provide functionality to upload new versions of the BMAT secure eBook</t>
  </si>
  <si>
    <t>This should be a new functionality. Needs development.</t>
  </si>
  <si>
    <t>E-Spec cons entries are not appearing in EPS for Syllabus 0470</t>
  </si>
  <si>
    <t xml:space="preserve">User unable to merge candidate in CAMS Admin due to data not in between CAMS &amp; Interchange </t>
  </si>
  <si>
    <t>Code change needed in both CAMS and Interchange</t>
  </si>
  <si>
    <t>ESM - Other</t>
  </si>
  <si>
    <t>ESM connections to LIBS databse are not handled properly, connections are persisting and not releasing resulting in oracle exception</t>
  </si>
  <si>
    <t>Metrica table column length increase</t>
  </si>
  <si>
    <t>Data size limit for TII_DATA column for Test_instance_integration table needs to be increased</t>
  </si>
  <si>
    <t>A column size in database needs to be increased to resolve the problem.</t>
  </si>
  <si>
    <t>Metrica - In Marking Session Page, images are not showing in question.</t>
  </si>
  <si>
    <t>Interchange: More than one moderators are able to edit a claim.</t>
  </si>
  <si>
    <t>OCR Active Results</t>
  </si>
  <si>
    <t>In Active Results the raw mark is actually the raw mark for the unit R018 instead of the subject J818.Hence Raw marks are not matching for specifications.</t>
  </si>
  <si>
    <t>CLMS integration issue - no data/scores being sent to CLMS from Metrica</t>
  </si>
  <si>
    <t>Discrepancies in the Test entries imported through EDI file, entries of centres data swaped or changed</t>
  </si>
  <si>
    <t>Scenario was not replicable in cams. Knowledge shared with user</t>
  </si>
  <si>
    <t>Investigation</t>
  </si>
  <si>
    <t>CAMS Bulk Buy - Access violation issue</t>
  </si>
  <si>
    <t>Knowledge was shared with user to provide updated value in application</t>
  </si>
  <si>
    <t xml:space="preserve">A centre have uploaded work to the repository, but it is no longer available, stating 'file not found'.
</t>
  </si>
  <si>
    <t>Issue not replicable. More database logs needs to be added to find root cause</t>
  </si>
  <si>
    <t>CEO Online Centre Portal - non SAP</t>
  </si>
  <si>
    <t>CEO: Screen freezing after clicking "submit selected entries" menu option in Chrome</t>
  </si>
  <si>
    <t>EPS - Results &amp; Certs</t>
  </si>
  <si>
    <t>Result not pulling to certificate code</t>
  </si>
  <si>
    <t>The mails which have encountered errors are not being picked up for re-sending</t>
  </si>
  <si>
    <t>No validation to stop duplicate entries from being uploaded</t>
  </si>
  <si>
    <t>Validation logic needs to be implemented to prevent duplicate entries</t>
  </si>
  <si>
    <t>Metrica INTO test - Canidates not able to access results</t>
  </si>
  <si>
    <t>Problem in generating log reports, due to long running it ends with error</t>
  </si>
  <si>
    <t>STS-122/PR6026 to be closed as it is a duplicate of  STS-53/PR3761.</t>
  </si>
  <si>
    <t>PR planned to be closed as duplicate of 3761.</t>
  </si>
  <si>
    <t>Other</t>
  </si>
  <si>
    <t xml:space="preserve">Assessment Specialist File Access Admin Console </t>
  </si>
  <si>
    <t xml:space="preserve">Lower examiner in ASFA Admin needs to be deleted where root examiner gets deleted to avoid duplicate entries in ASFA Portal. </t>
  </si>
  <si>
    <t>Progressed under BAU</t>
  </si>
  <si>
    <t>Interchange: All candidates are not appearing in Claims when uploaded through spreadsheet</t>
  </si>
  <si>
    <t>EPS to ESOLCR Push is slower than expected causing delay in SoR generation</t>
  </si>
  <si>
    <t>PR CLosed
ESOLCR Push job performance increase.</t>
  </si>
  <si>
    <t>Candidates are seeing a blank question number field for MCL content types when the numbering mode for the test section is disabled.</t>
  </si>
  <si>
    <t>Metrica Dictionary API is often not accessible during tests</t>
  </si>
  <si>
    <t>RC not known. Development team to continue further investigation.</t>
  </si>
  <si>
    <t>Metrica - The deletion of client institutuion is affecting the total count of licences for the institution</t>
  </si>
  <si>
    <t>ESOLCP push fails whenever EPS deletes a centre</t>
  </si>
  <si>
    <t>Process Change</t>
  </si>
  <si>
    <t>Scaling rank order violation is not being lighlighted in the EPS Scaling screen</t>
  </si>
  <si>
    <t>I believe code change is already part of a release
Code change needed to fix the defect.</t>
  </si>
  <si>
    <t>Moderation Manager</t>
  </si>
  <si>
    <t>PM is unable to run Full Marks Report in component level</t>
  </si>
  <si>
    <t>ModMan/EPS Consortium centre has been processed in EPS regression</t>
  </si>
  <si>
    <t>Recognitions</t>
  </si>
  <si>
    <t xml:space="preserve">Whenever an user tries to access the "Institutions" tab on the admin access the database crashes and says that an error has occurred. </t>
  </si>
  <si>
    <t>User is unable to save the generated report from EPS Load products</t>
  </si>
  <si>
    <t>RCA not done</t>
  </si>
  <si>
    <t> Tests with multiple content are causing error for anonymous test</t>
  </si>
  <si>
    <t>'Back' button in Metrica Content admin search</t>
  </si>
  <si>
    <t>Centres cannot access details for special considering applications.</t>
  </si>
  <si>
    <t>User is not able to enter card Expiry Date in Payment Page.</t>
  </si>
  <si>
    <t>Candidate Registration - Even if user select one or two candidates it the export button still tries to export all the records.</t>
  </si>
  <si>
    <t>CAAP Application Freezing during Result Determination process</t>
  </si>
  <si>
    <t>Code change needed in Database level to fix the defect</t>
  </si>
  <si>
    <t>OCR 157</t>
  </si>
  <si>
    <t>CEO Verification Portal - non SAP</t>
  </si>
  <si>
    <t>CEO: Candidate Results Service getting down frequently</t>
  </si>
  <si>
    <t>Error when generating entry codes if venue license count is 0</t>
  </si>
  <si>
    <t>ESM - Marks</t>
  </si>
  <si>
    <t>Simulataneous requests from Biztalk to upload marks in EPS often results in duplicate marks upload for same candidate in EPS</t>
  </si>
  <si>
    <t>Incorrect total test credits value in Test Availability report</t>
  </si>
  <si>
    <t>CE Metrica - SQL Agent job "FixAssignmentsNoSuspendData" is causing performance issues</t>
  </si>
  <si>
    <t>CE Metrica - Hourly SQL Agent jobs causing performance issues</t>
  </si>
  <si>
    <t>Metrica - Export keys button is no longer present on the Sessions details page</t>
  </si>
  <si>
    <t>Claims have been imported into CAMS ARF from Interchange without the units</t>
  </si>
  <si>
    <t>STS existing job item records logic is missing in half hourly jobs between STS and EPS.</t>
  </si>
  <si>
    <t>RCA needs to be done.</t>
  </si>
  <si>
    <t>Incorrect group assigned to 9239 Syllabus while grading ADIP</t>
  </si>
  <si>
    <t>Resending email button for BMAT and non-IMAT booking ids is failing to send emails to candidates.</t>
  </si>
  <si>
    <t>Issue with Metrica DB and tempdb contention issue</t>
  </si>
  <si>
    <t>When logged in as, or impersonating, a candidate who has registered with BMAT, it appears that the phone number field is missing from the 'Check your details' screen</t>
  </si>
  <si>
    <t>Bulats Online Candidate</t>
  </si>
  <si>
    <t>Multiple Speaking test issues encountered by the some specific Centres.</t>
  </si>
  <si>
    <t>EPS overrides third grade for Syllabus J250 &amp; J260 even when it is judgemental</t>
  </si>
  <si>
    <t>Endorsement grades appearing twice on results file for OCR endorsed qualifications</t>
  </si>
  <si>
    <t>CEO Verification portal (Old) - Unable to reset password for users</t>
  </si>
  <si>
    <t>Candidate number filtration is not working in search Script functionality.</t>
  </si>
  <si>
    <t>Development completed</t>
  </si>
  <si>
    <t>PDQ Certificate code not being generated in EPS entries area when amendment files are loaded</t>
  </si>
  <si>
    <t>Metrica - TempDB Contention</t>
  </si>
  <si>
    <t>Some ROR records pushed from interchange are showing error on EPS</t>
  </si>
  <si>
    <t>OCR eResults</t>
  </si>
  <si>
    <t>EResults Dataload job is failing and works fine when restarted</t>
  </si>
  <si>
    <t>RC not found.  However, analysis has highlighted the over-complexity of the current solution. Re design of system is recommended.</t>
  </si>
  <si>
    <t>Landing page needed to Candiate and Centre sub pages in 'https://results.cambridgeassessment.org.uk/  site</t>
  </si>
  <si>
    <t xml:space="preserve">The work around for this issue is in place and currently it's in UAT deployment phase. </t>
  </si>
  <si>
    <t>UKVI</t>
  </si>
  <si>
    <t>A number of results for UKVI are not flowing from IBASE to UKVI.</t>
  </si>
  <si>
    <t>RC not known. Extra logging needs to be added to the source systems of PRDB.</t>
  </si>
  <si>
    <t>Cumulative Specification Report in the Results documents area of Interchange not running correctly</t>
  </si>
  <si>
    <t>Moderations submitted straight to OCR instead of escalating in Moderation Manager</t>
  </si>
  <si>
    <t>DRD</t>
  </si>
  <si>
    <t>Error message beyond a specific record set is received when user tries to migrate data from DMAS to DRD</t>
  </si>
  <si>
    <t>code change made to fix the defect</t>
  </si>
  <si>
    <t>PR Resolved. RFC 32013</t>
  </si>
  <si>
    <t>EPS is not able to display validation messages when user tries to freeze a syllabus on grading area</t>
  </si>
  <si>
    <t>RoR Outcome emails are not going out intermittently</t>
  </si>
  <si>
    <t>Metrica CE - SSRS service connecting with sysadmin permissions.</t>
  </si>
  <si>
    <t>Metrica CE - SSRS VM Admin Password</t>
  </si>
  <si>
    <t>Metrica CE - Azure Database Admin Account</t>
  </si>
  <si>
    <t>Metrica CE - Index Rebuild Bug</t>
  </si>
  <si>
    <t xml:space="preserve">EPS push pull email notifications are not being </t>
  </si>
  <si>
    <t>QA2 environment issue</t>
  </si>
  <si>
    <t>When using an iPad/iPhone to buy a test in the Metrica candidate shop when a user ticks "I already have an account" and goes to add their login details the page switches to the "I need to make an account" screen.</t>
  </si>
  <si>
    <t>Metrica currently does not support IOS. Developemnt needed.</t>
  </si>
  <si>
    <t>RoR screen showing as N/A instead of Marks and outcome emails getting sent for old Session</t>
  </si>
  <si>
    <t>Candidates in Claim  are not visible to moderator in Review claim area</t>
  </si>
  <si>
    <t>EPS query tuning</t>
  </si>
  <si>
    <t>Customer would like to add some changes in the logic of how Rescheduling of a booking button appears for a candidate.</t>
  </si>
  <si>
    <t>Syllabus is missing in generated statement of result for candidates who have taken group awards.</t>
  </si>
  <si>
    <t>Entries Extranet</t>
  </si>
  <si>
    <t>Problem in creating new user because of email address validation</t>
  </si>
  <si>
    <t>Service Request</t>
  </si>
  <si>
    <t>Bulats Online Admin</t>
  </si>
  <si>
    <t>SSRS server unable to connect to datasource after upgrade of the BULATS database from 11g to 12c</t>
  </si>
  <si>
    <t>Metrica/CLMS: Audio not resuming while launching from CLMS site</t>
  </si>
  <si>
    <t>Code change made to fix the defect. PR should be closed. Fix in Metrica V19.1</t>
  </si>
  <si>
    <t>CIE Direct</t>
  </si>
  <si>
    <t>Centres are not able to raise access to script enquiry for same component</t>
  </si>
  <si>
    <t>Metrica Test Balances showing incorrect values for some Institutions</t>
  </si>
  <si>
    <t>This is a defect needs fixing</t>
  </si>
  <si>
    <t>Incident Fix</t>
  </si>
  <si>
    <t>Test Start log is not logged for some tokens though candidate had completed their tests successfully</t>
  </si>
  <si>
    <t>Fix not required.</t>
  </si>
  <si>
    <t>Incorrect amount is appearing in invoice in SAP due to incorrect amount being sent from EPS</t>
  </si>
  <si>
    <t>ADIP grading issue - inconsistent grades when re-graded in lower environments compared to MPRD.</t>
  </si>
  <si>
    <t>STS half hourly normalization job stuck in production.</t>
  </si>
  <si>
    <t>RC unknown. STS-137</t>
  </si>
  <si>
    <t>Solution not yet decided</t>
  </si>
  <si>
    <t>EMS</t>
  </si>
  <si>
    <t>Unable to view and edit data for some of the users in EMS</t>
  </si>
  <si>
    <t>Carnegie automarker returning error for audio files less than 0.25 seconds</t>
  </si>
  <si>
    <t>Institution name not appearing for inactive institution courses in candidate's timeline</t>
  </si>
  <si>
    <t>Filter problem in Content Admin </t>
  </si>
  <si>
    <t>Issues with timer behaviour during tests resulting in additional time being available to candidates</t>
  </si>
  <si>
    <t>When Creating a Session the In-Test timer is getting disabled</t>
  </si>
  <si>
    <t>ATS Results Online Down</t>
  </si>
  <si>
    <t>More than one candidate in present in single rolling line of a sample request</t>
  </si>
  <si>
    <t>Investigation is in progress</t>
  </si>
  <si>
    <t>Review and improve Metrica to CLMS scores transfer process</t>
  </si>
  <si>
    <t>RC was a cache problem at CUP end. Additonally a process improvement was suggested in Metrica</t>
  </si>
  <si>
    <t>The existing code login in CAMS centre invoice extract fails because of check digit is missing.</t>
  </si>
  <si>
    <t>PR Resolved. RFC 35022, Jira OCR-366</t>
  </si>
  <si>
    <t>Need to log changes to Agent roles for audit purposes.</t>
  </si>
  <si>
    <t>When creating an equation in the editor and converting it creates a distorted image in Print Folder.</t>
  </si>
  <si>
    <t>Problem with importing of EDI test entry file in GTI, entries are not created in CAMS but feed entries to Interchange</t>
  </si>
  <si>
    <t>Metrica test publishing issue for Adaptive tests with large number of items</t>
  </si>
  <si>
    <t>Interchange - Moderator is able to withdraw a candidate from a “Processed” claim</t>
  </si>
  <si>
    <t>Issue with the update of the Metrica Wildcard Certificates resulting site being down .</t>
  </si>
  <si>
    <t>Azure skillset required</t>
  </si>
  <si>
    <t>STS Half hourly job failure due to wrong feed linked with PR 3228</t>
  </si>
  <si>
    <t>Duplicate of 3228.</t>
  </si>
  <si>
    <t xml:space="preserve">No work required </t>
  </si>
  <si>
    <t>A different claim gets updated when Moderator samples a Submitted claim</t>
  </si>
  <si>
    <t xml:space="preserve">EMS has run our of UCLES ID which prevents user from processing new Speaking Examiner nominations </t>
  </si>
  <si>
    <t>Candidate Results Service is creating blank SoR XMLs intermittently</t>
  </si>
  <si>
    <t>Formating error in invoice for Reading and Listening tests</t>
  </si>
  <si>
    <t>Candidate Assignment getting updated with wrong data creating data anomaly </t>
  </si>
  <si>
    <t>Interchange: Moderators are receiving the same email multiple times on submission of claims by centre</t>
  </si>
  <si>
    <t>Metrica Admin Run time errors while viewing test</t>
  </si>
  <si>
    <t>CIE Direct Performance degrated due to multiple entries are uploaded by centers.</t>
  </si>
  <si>
    <t>Awaiting Review</t>
  </si>
  <si>
    <t>Page refresh happening during marking session creation</t>
  </si>
  <si>
    <t>Metrica - CAMLA application was not working</t>
  </si>
  <si>
    <t>RC not found. Possible issue with cloud provider.</t>
  </si>
  <si>
    <t>Bulats production database Configuration value got changed.</t>
  </si>
  <si>
    <t>Config management needs to be improved so production password is not stored in code repository to avoid developers run unit tests in production environment</t>
  </si>
  <si>
    <t>Metrica Admin CaMLA wild card not accepted in Filtering items for Test Usage and Current Stage attributes</t>
  </si>
  <si>
    <t>Problem in for Multipart packets’ part number for yellow label packets.</t>
  </si>
  <si>
    <t>RCA needs to be done</t>
  </si>
  <si>
    <t>Long running queries in MPRD</t>
  </si>
  <si>
    <t>Duplicate Assignments got created in ESM database</t>
  </si>
  <si>
    <t>RC not found</t>
  </si>
  <si>
    <t>Error code is displayed when launching Test using Entry Code</t>
  </si>
  <si>
    <t>While updating the workflow stage for the task of an item users are getting error</t>
  </si>
  <si>
    <t>Missing A Level syllabus code on Statement of Entry when preceeded by IGCSE and ICE</t>
  </si>
  <si>
    <t>It is print System Issue</t>
  </si>
  <si>
    <t>Preparation centre Name containing greek characters are updating to question marks in CEO</t>
  </si>
  <si>
    <t>ESM</t>
  </si>
  <si>
    <t>Session import in ESM fails every Monday morning due to EPS downtime.</t>
  </si>
  <si>
    <t>AMS (Article Management System)</t>
  </si>
  <si>
    <t>Article numbers generated in AMS are not showing up on SCALE which prevents further processing</t>
  </si>
  <si>
    <t>Changes required in different system as well</t>
  </si>
  <si>
    <t>Cloning a multi-item task type removes value from the Difficulty Weighting field on the Edit an item</t>
  </si>
  <si>
    <t>EPS - OCR customers</t>
  </si>
  <si>
    <t>Issue in NCN Centre screen</t>
  </si>
  <si>
    <t>Content Management</t>
  </si>
  <si>
    <t xml:space="preserve">Unwanted link available in CM messaging section for some reason. </t>
  </si>
  <si>
    <t>Candidate entries are stuck in processing status in CIE Direct. However in EPS they are validated/processed.</t>
  </si>
  <si>
    <t>Code change required (in database trigger). Further analysis needed to assess if any change would be required on EPS end.</t>
  </si>
  <si>
    <t>BULATS Overall Score was incompatible with calculation for a speaking token</t>
  </si>
  <si>
    <t>RC unknown. Additional log messages has to be included at the time score calculation.</t>
  </si>
  <si>
    <t>BULATS Part 4 Audio of speaking test is not Loading when examiner try to listen</t>
  </si>
  <si>
    <t>RC unknown. Additional log messages has to be included for candidate response at the time of recording.</t>
  </si>
  <si>
    <t>When centre is making a Move Up or Down entry, then in some cases, these entries are treated as Re-entry as they are having the 0R against them.</t>
  </si>
  <si>
    <t>No functionality available to correct errors made by examiners when marking.</t>
  </si>
  <si>
    <t>Problem with BULATS load balancer server UPBLTAP031, not responding leads to service not available</t>
  </si>
  <si>
    <t>Portal users are getting system error in audit screen</t>
  </si>
  <si>
    <t>New sessions are being added as active in a already suspended session group</t>
  </si>
  <si>
    <t>Candidate Linking Functionality not showing all possible merge candidates</t>
  </si>
  <si>
    <t>RCA still in progress</t>
  </si>
  <si>
    <t>FAO Metrica APO team - drop down menu not shwoing correct values for Session groups</t>
  </si>
  <si>
    <t xml:space="preserve">Project' field isn't considered in filtered results for items when a project is selected in combination with the *All Items* pre-defined filter </t>
  </si>
  <si>
    <t>Clicking cancel after selecting 'Add Session' the user is taken to a session list page.</t>
  </si>
  <si>
    <t>Examiner has flagged issues with sound quality for a number of candidates in the Linguaskill East Asia March 2019 session.</t>
  </si>
  <si>
    <t>Usually a issue with microphone or flash or system settings. Mostly resolved by institutes Infrastrcture support team</t>
  </si>
  <si>
    <t>Metrica - Assignments Table Enhancement</t>
  </si>
  <si>
    <t>Metrica - Ad-hoc Query Performance Improvement</t>
  </si>
  <si>
    <t>"Your user role does not allow access to this application" message upon log on to https://repository.ocr.org.uk</t>
  </si>
  <si>
    <t>Review process to be included to prevent unintentional registry change in production</t>
  </si>
  <si>
    <t xml:space="preserve">The Fees and Late Fees section disappears if the user clicks on the Venues or Receiving Institution tabs from Session details </t>
  </si>
  <si>
    <t>LIBS OCR</t>
  </si>
  <si>
    <t xml:space="preserve">LIBS QPRD Preview Report showing wrong total marks. </t>
  </si>
  <si>
    <t>The problem can be corrected by the user themselves with guidance from the support team. Knowledge document can be created.</t>
  </si>
  <si>
    <t>ICE Candidate Subject Group not allocated correctly</t>
  </si>
  <si>
    <t>Sorting in the name column does not work on the candidate details screen</t>
  </si>
  <si>
    <t>Candidates not receiving Survey Invitation Email from Candidates Results Portal</t>
  </si>
  <si>
    <t>Control Report with Marks' in CAAP for Cambridge Technicals Exams stopps running and produces an error code 114</t>
  </si>
  <si>
    <t>RC not known.</t>
  </si>
  <si>
    <t>Unable to export test form pdf or html in Firefox</t>
  </si>
  <si>
    <t>Master Moderation progress report for all centres and components is generated manually and needs to be added as a functionality in applciation</t>
  </si>
  <si>
    <t>Automate</t>
  </si>
  <si>
    <t xml:space="preserve">New functionality needed to generate the report in application. It's require a new functional enhancement. However as a work around, a console application can be implemented to generate reports and reduce the manual effort and time. </t>
  </si>
  <si>
    <t>Report needs to be generated with the all file uploded data for a specific session.</t>
  </si>
  <si>
    <t>Full marks report for every Centre/unit/comp for a specific session is generated manually and needs to be added as a functionality in applciation</t>
  </si>
  <si>
    <t>Daily extract report identifying items that was not escaleted in error is generated manually and needs to be added as a functionality in applciation</t>
  </si>
  <si>
    <t>Daily report detailing all units and centres from the review of moderation report is generated manually and needs to be added as a functionality in applciation</t>
  </si>
  <si>
    <t>Zero Marks report are generated manually and needs to be added as a functionality in application</t>
  </si>
  <si>
    <t>Report for Moderation reversion to the identified moderators submission for review worklist is being generated manually and needs to be added as a functionality in applciation</t>
  </si>
  <si>
    <t>User is unable to login to CM site due to an issue with PyODBC adaptor. This is resolved by reseting the adaptor</t>
  </si>
  <si>
    <t xml:space="preserve">This needs rearchitecture of the solution. The zope solution needs to be migrated to Java based solution </t>
  </si>
  <si>
    <t>Metrica: CEPT negative available test credits</t>
  </si>
  <si>
    <t>ESOLCR Push Hanging</t>
  </si>
  <si>
    <t>It is .NET Issue</t>
  </si>
  <si>
    <t>Deleting items in multiple-interaction items with image assets causes problems for test forms</t>
  </si>
  <si>
    <t>Metrica: production admin application DTU alert</t>
  </si>
  <si>
    <t>Problem in Data type conversion leads to importing of EDI file failure</t>
  </si>
  <si>
    <t>Metrica 19.2 Issue: Difficulty in Attributes and Interactions do not match for some items</t>
  </si>
  <si>
    <t>QPPD Feeds Failure due to incorrect AMS No, trailing spaces found in LIBS database</t>
  </si>
  <si>
    <t>No of candidates in idoc incorrect</t>
  </si>
  <si>
    <t xml:space="preserve">Backlog items </t>
  </si>
  <si>
    <t>Planned for release</t>
  </si>
  <si>
    <t>Server error in candidate view for ICRa content type items</t>
  </si>
  <si>
    <t>Metrica Speaking - Date Range issue</t>
  </si>
  <si>
    <t>RO Portal (RVS)</t>
  </si>
  <si>
    <t>RO  Portal: Problems Adding Users</t>
  </si>
  <si>
    <t>CER-328 backlog item</t>
  </si>
  <si>
    <t>FAO Metrica APO Team - Images in task report</t>
  </si>
  <si>
    <t>OMS</t>
  </si>
  <si>
    <t>OMS Application does not open for users due to MS access database corruption</t>
  </si>
  <si>
    <t>Application architecture needs to be upgraded to use newer technologies</t>
  </si>
  <si>
    <t>EPS - Examiners/Panels</t>
  </si>
  <si>
    <t>Split packets created on moderated panels</t>
  </si>
  <si>
    <t xml:space="preserve">No issue found </t>
  </si>
  <si>
    <t>EPS is behaving as is. Waiting for users's confirmation. KA696 Prepared</t>
  </si>
  <si>
    <t>APO often receive requires in huge numbers for add/removal of Examiners to/from a particular centre with status and role changes. A functionality needs to be added to address this.</t>
  </si>
  <si>
    <t>Mostly comes in form of SR. Functionality needs to be added to address bulk requests.</t>
  </si>
  <si>
    <t>For the first time when a center is set up, it doesn't flow from EPS to EMS automatically. APO need to set this manually in EMS database.</t>
  </si>
  <si>
    <t>When email address of Examiner in EPS is not present in Active Directory it does not flow through to EMS</t>
  </si>
  <si>
    <t>RC not yet known. Investigation is in progress.</t>
  </si>
  <si>
    <t>AMS</t>
  </si>
  <si>
    <t>There needs to be a functionality in AMS application to add the users directly into AMS database and in the Active Directory.</t>
  </si>
  <si>
    <t>Some claims are stuck in 'Finalized' status for multiple reasons</t>
  </si>
  <si>
    <t>Process change needed to avoid the problem also code change needed to fix the defect that’s causing claims to stuck. Need to tag  662580, 566222, 557557, 554438 to the PR</t>
  </si>
  <si>
    <t>When trying to merge candidate using Account Merge functionality of Metrica, User is unable to merge and encounter error.</t>
  </si>
  <si>
    <t>Issue with post code causing error with Barclays as '-' include in passed postcode text.</t>
  </si>
  <si>
    <t>Unable to withdraw entries becasue related script packets exist in EPS</t>
  </si>
  <si>
    <t>ICE March 2019</t>
  </si>
  <si>
    <t>Interchange: Unable to export data to Excel</t>
  </si>
  <si>
    <t>Jira backlog OCR-918. Development in  progress in .NET Sprint 04.</t>
  </si>
  <si>
    <t>Results Verification Service down</t>
  </si>
  <si>
    <t>Tomcat ulimit value needs to be changed, Estimate will be given by app engineer.</t>
  </si>
  <si>
    <t>CER-335 backlog item</t>
  </si>
  <si>
    <t>Some CLMS candidates are not able to launch test on their second attempt</t>
  </si>
  <si>
    <t>Code change needed to fix the defect. This is due to changes done in CLMS end and has been fixed but old candidates needs to be fixed case by case basis</t>
  </si>
  <si>
    <t>Changes needed on CUP side for fix</t>
  </si>
  <si>
    <t>New feature needed in Interchange to enable user to upload large files</t>
  </si>
  <si>
    <t>New feature needed in Interchange</t>
  </si>
  <si>
    <t>Metrica Admin- Issue when pasting text in content production</t>
  </si>
  <si>
    <t>Apache service is reporting intermittent errors indicating potencial issue with Application server</t>
  </si>
  <si>
    <t>Client institution unable to set mandatory CIS fields</t>
  </si>
  <si>
    <t>Data anomaly happening while creating bulk entry codes due to which entry code no longer generates.</t>
  </si>
  <si>
    <t>Monitoring alert is received indicating the Erepository site is not available</t>
  </si>
  <si>
    <t>Automated mechamism to be introduced to restart app pool when service is unavailable</t>
  </si>
  <si>
    <t>Metrica CE Linguaskill Writing automarker rule not triggered</t>
  </si>
  <si>
    <t>Enabling log analytics in Metrica MLA throws consistent errors</t>
  </si>
  <si>
    <t>Size limit on the Audit table column causes error while saving tests with large session count.</t>
  </si>
  <si>
    <t>7201</t>
  </si>
  <si>
    <t>Root cause unknown.Occured only once.</t>
  </si>
  <si>
    <t>identified</t>
  </si>
  <si>
    <t>eSpecial Consideration Admin</t>
  </si>
  <si>
    <t>7216</t>
  </si>
  <si>
    <t>0</t>
  </si>
  <si>
    <t>Jira:ESC-14 has been raised.</t>
  </si>
  <si>
    <t>Extranet Entries is Down</t>
  </si>
  <si>
    <t>Logic needs to be modified to send email to 
the candidates.</t>
  </si>
  <si>
    <t>7227</t>
  </si>
  <si>
    <t>EPS -Marks</t>
  </si>
  <si>
    <r>
      <t>Prmoted to PRD on 4</t>
    </r>
    <r>
      <rPr>
        <vertAlign val="superscript"/>
        <sz val="10"/>
        <color theme="1"/>
        <rFont val="Calibri"/>
        <family val="2"/>
        <scheme val="minor"/>
      </rPr>
      <t>th</t>
    </r>
    <r>
      <rPr>
        <sz val="10"/>
        <color theme="1"/>
        <rFont val="Calibri"/>
        <family val="2"/>
        <scheme val="minor"/>
      </rPr>
      <t xml:space="preserve"> Sep from Support</t>
    </r>
  </si>
  <si>
    <t>Promoted under RFC# 37582</t>
  </si>
  <si>
    <t>Simulation Run Performance Issue</t>
  </si>
  <si>
    <t>Metrica - CE [PRD] https://www.metritests.com/metrica/ was down</t>
  </si>
  <si>
    <t>IMAT 2019 - paper generation issue</t>
  </si>
  <si>
    <t>CAE Metrica - Adaptive Algorithm Simulation performance impact</t>
  </si>
  <si>
    <t>Metrica site was down</t>
  </si>
  <si>
    <t>Metrica - Special character '&lt;' prevent test submissions</t>
  </si>
  <si>
    <t>Error within products - Date Marks Due
User is able to enter the first date (Date marks are due for component), however the second date (Second date marks are due for component) throws error</t>
  </si>
  <si>
    <t>Code change needed for FNSPS005</t>
  </si>
  <si>
    <t>7267</t>
  </si>
  <si>
    <t xml:space="preserve">Candidates.Unique_Identifier sequence issue. </t>
  </si>
  <si>
    <t>UAT is in Progress</t>
  </si>
  <si>
    <t>During ADIP aggregation, EPS checks if the candidate has passed in Group 0. If so, EPS proceeds with preparing the combination sets, assuming all the sets will include Group 0 syllabus. This assumption fails</t>
  </si>
  <si>
    <t>As a workaround, user can manually override the results. However, a code change might be required to fix this</t>
  </si>
  <si>
    <t>Issue is that 9389 was not used in candidate ADIP score calculation even when it would result in better outcome</t>
  </si>
  <si>
    <t>Solution to the issue is that we need to split the set in more sets in case where the set has 4 or more 2 CR syllabuses and 2 or more 1 CR syllabus</t>
  </si>
  <si>
    <t>June 2019 Certificate issue</t>
  </si>
  <si>
    <t xml:space="preserve">No incident raised </t>
  </si>
  <si>
    <t>Escalate to PE in default marking sessions</t>
  </si>
  <si>
    <t>Senior examiners nominated for a product can't access marking sessions for that product.</t>
  </si>
  <si>
    <t>ADIP points incorrectly appearing</t>
  </si>
  <si>
    <t>Speaking test page not working for Empower, Testbank in Metrica QA</t>
  </si>
  <si>
    <t>7322</t>
  </si>
  <si>
    <t>RCA unknown</t>
  </si>
  <si>
    <t>FAO Metrica APO Team - Linguaskill Speaking Sessions Set Up</t>
  </si>
  <si>
    <t>CIE Content Management</t>
  </si>
  <si>
    <t>Results PDF fails if there are unsupported centre/candidate names</t>
  </si>
  <si>
    <t>CIE Direct does not support certain characters</t>
  </si>
  <si>
    <t>Code fix required</t>
  </si>
  <si>
    <t>Price mismatch in Invoice and purchase history in Metrica</t>
  </si>
  <si>
    <t>NAE</t>
  </si>
  <si>
    <t>For Further Mathematics syllabus H245 and H645 grading calculation was incorrect</t>
  </si>
  <si>
    <t>Testing in UAT is in progress.</t>
  </si>
  <si>
    <t>7330</t>
  </si>
  <si>
    <t>Jira:Ocr-1154 has been raised.</t>
  </si>
  <si>
    <t>NAE (New Aggregation Engine)</t>
  </si>
  <si>
    <t>CAMS Awarding - Awarding Rule updation issue for 05878</t>
  </si>
  <si>
    <t>Script was executed in CAMS to fix the access issue</t>
  </si>
  <si>
    <t>CAMS Awarding not updating Awarding Status of Claims</t>
  </si>
  <si>
    <t>Issue was not replicable in support</t>
  </si>
  <si>
    <t>SPSTSAP001 &amp; SPSTSAP002 Service down</t>
  </si>
  <si>
    <t>Changes suggested. Server configuration change required.</t>
  </si>
  <si>
    <t>Fix to be implemented by Application Engineers and Servers Team</t>
  </si>
  <si>
    <t>MLA Metrica Issue: Problems editing items in Firefox on Mac</t>
  </si>
  <si>
    <t>A record for a candidate was present in the diverted aggregated param table. This record was inserted from WRM_TRIG2. The record remained in the table and was submitted only when a results job was triggered. When the results job ended, it caused the data to aggregate and thus audit.</t>
  </si>
  <si>
    <t>Create a mechanism to submit the data from diverted area for aggregation as soon as we can. However, when re-submitting we should also ensure that the results are not running. Also, we can report the records from DAP area (before and after submitting) to users</t>
  </si>
  <si>
    <t>7343</t>
  </si>
  <si>
    <t>RCA not yet done</t>
  </si>
  <si>
    <t>7346</t>
  </si>
  <si>
    <t>Depend upon the PR# 7330.</t>
  </si>
  <si>
    <t>Cannot Scan SAP Packets through RF Gun with Move Items menu</t>
  </si>
  <si>
    <t>Change needs to be done from SAP end.</t>
  </si>
  <si>
    <t>7357</t>
  </si>
  <si>
    <t>Infra team will take care of it</t>
  </si>
  <si>
    <t xml:space="preserve">problem after annual rollover </t>
  </si>
  <si>
    <t>7360</t>
  </si>
  <si>
    <t>RE: Candidate with no refund box in Metrica</t>
  </si>
  <si>
    <t>FAO Metrica APO team - Error running HTML5 Speaking tests in Firefox</t>
  </si>
  <si>
    <t>FAO Mterica APO Team - Candidate responses not been returned to the marking pool</t>
  </si>
  <si>
    <t>Need to be looked by DBA</t>
  </si>
  <si>
    <t>Linguaskill - Answer Section Blank</t>
  </si>
  <si>
    <t>MLA Live Metrica Issue: HTML Test Exports Introduce Missing/Incorrect Characters to Test Content</t>
  </si>
  <si>
    <t>Candidate Test Instance getting submitted but the assignment status remains incomplete</t>
  </si>
  <si>
    <t>Loading of marks files get stagnant at 99% and then application logs out</t>
  </si>
  <si>
    <t>MLA Live Issue: Problems importing Difficulty information</t>
  </si>
  <si>
    <t>SSRS team need to look into it.Out of scope of .NET</t>
  </si>
  <si>
    <t>CE Portals</t>
  </si>
  <si>
    <t>SAP sessions showing in Centre Results</t>
  </si>
  <si>
    <t>Added to Portals backlog: CEP-457</t>
  </si>
  <si>
    <t>Metrica: Linguaskill Business Speaking - Issue with Password Generation</t>
  </si>
  <si>
    <t>Scripts stuck as 'Pending' in ATS PDF Status screen of ESM</t>
  </si>
  <si>
    <t>Prioritised in .NET Sprint 5</t>
  </si>
  <si>
    <t>Unable to generate 'General Query Report' in EPS</t>
  </si>
  <si>
    <t>To run the report for 'All' assessments. Might require a background code change</t>
  </si>
  <si>
    <t>7451</t>
  </si>
  <si>
    <t>Update Email address in MLA for email sending</t>
  </si>
  <si>
    <t>Interchange outcome page showing error message</t>
  </si>
  <si>
    <t>7463</t>
  </si>
  <si>
    <t>performance issues when there are a lot of interactions in a section in a test</t>
  </si>
  <si>
    <t>Root Cause Unknown</t>
  </si>
  <si>
    <t>CAE Metrica - SPElitUpdatePartScore Failures</t>
  </si>
  <si>
    <t>Root cause unknown.(Jira:ESM-219)</t>
  </si>
  <si>
    <t>Fear Rates</t>
  </si>
  <si>
    <t>To be promoted to production on 20/11, However, the development was done before August 1</t>
  </si>
  <si>
    <t>Entries Extranet Application Server (Tomcat) log size critical</t>
  </si>
  <si>
    <t>Issue with the examiner notification functionality</t>
  </si>
  <si>
    <t>Issue with Metrica Simulations</t>
  </si>
  <si>
    <t>Unable to replicate the issue is Support. Root Cause unknown</t>
  </si>
  <si>
    <t xml:space="preserve">CE RVS Admin Portal (RVS) </t>
  </si>
  <si>
    <t>RVS (Non-IELTS) - Error on dates on CE Admin portal</t>
  </si>
  <si>
    <t>CER-396 backlog item</t>
  </si>
  <si>
    <t>EPS Packetid update feed for Scripts doesn't update Script-Packet association on item level in STS</t>
  </si>
  <si>
    <t>Impersonating a Instution User should show custom message if the user is not validated</t>
  </si>
  <si>
    <t>Certificates reprinting in error for RoR candidates</t>
  </si>
  <si>
    <t>MLA Metrica Issue: Fields that should be auto-populated do not display for most items in bank</t>
  </si>
  <si>
    <t>7524</t>
  </si>
  <si>
    <t>Root cause unknown</t>
  </si>
  <si>
    <t>7529</t>
  </si>
  <si>
    <t xml:space="preserve">Using Chrome for Speaking and Listening tests volume adjustment pauses recording and allows restart </t>
  </si>
  <si>
    <t>EPS - Document Production</t>
  </si>
  <si>
    <t>Erroneous Script packets are created from unknown sources</t>
  </si>
  <si>
    <t>Metrica-CE</t>
  </si>
  <si>
    <t>Candidates unable to view their results immediately after completing the test via Entry Code</t>
  </si>
  <si>
    <t>RCA not yet done.</t>
  </si>
  <si>
    <t>Appropriate prioritisation by Metrica team, backlog reference MET-9259</t>
  </si>
  <si>
    <t>Scaling Not Applied</t>
  </si>
  <si>
    <t xml:space="preserve">Packets with no messages still coming to the message bin- </t>
  </si>
  <si>
    <t>PR Raised 7601, root cause not started yet</t>
  </si>
  <si>
    <t>RCA not started yet</t>
  </si>
  <si>
    <t>User need to dispatch the packet and create examiner location option not available in STS</t>
  </si>
  <si>
    <t>EliT Writing - SLA checker firing too early</t>
  </si>
  <si>
    <t>Backlog item</t>
  </si>
  <si>
    <t xml:space="preserve"> Issues Exporting HTML bundles for test forms</t>
  </si>
  <si>
    <t>Metrica - EliT Writing Automarker - Duplicated submissions</t>
  </si>
  <si>
    <t>Duplicate Submission IDs are created from Azure for same test.</t>
  </si>
  <si>
    <t> Test not submitted to the automarker and hence no scoring done</t>
  </si>
  <si>
    <t xml:space="preserve"> Raised PR 7634 for analysis on why the Tin_When_Approved column didn’t get updated due to which no response submitted to Auto Marker.</t>
  </si>
  <si>
    <t>CLMS issue with not receiving scores</t>
  </si>
  <si>
    <t>Entry Code Not Working for few centres of Metrica</t>
  </si>
  <si>
    <t>Metrica: Linguaskill - Error Accessing Speaking Test</t>
  </si>
  <si>
    <t>Data anomaly happening in assignment table for asn_suspend_data</t>
  </si>
  <si>
    <t xml:space="preserve"> Raised PR 76358 for analysis on why the TIN_ID is captured -1 in the database.</t>
  </si>
  <si>
    <t>ADIP in MSUP is using different subject groups</t>
  </si>
  <si>
    <t>Rewrite code change to implement the functionality.</t>
  </si>
  <si>
    <t xml:space="preserve">CAMS awarding issue - CAMS awarding has encountered couple of failures </t>
  </si>
  <si>
    <t>2656, 5243</t>
  </si>
  <si>
    <t>CAMS awarding gets crashed multiple times. No proper logs were found to investigate the actual cause. There was no network issues as well. However as an work around Wireshark has been deployed in readiness to capture audit logs should this event repeat and restart Awarding after agreeing schedule with OCR. As a permanent fix, code change was done in the procedure. RFC 15766</t>
  </si>
  <si>
    <t>PR Resolved. RFC 15766</t>
  </si>
  <si>
    <t>Repeated request to remove achievement for candidates in CAMS</t>
  </si>
  <si>
    <t>New functionality can be added in the application to remove achievements and certificates in CAMS Awarding</t>
  </si>
  <si>
    <t>Automarker tomcat server often needs restart</t>
  </si>
  <si>
    <t>APO Java Team handled issue</t>
  </si>
  <si>
    <t>Some CIS data does not go through to DMAS</t>
  </si>
  <si>
    <t>Sometimes error is received from PDFServer while generating pdf from LIBS</t>
  </si>
  <si>
    <t xml:space="preserve">Performance issue, pdf Server needs to be restarted </t>
  </si>
  <si>
    <t>LIBS PDF server account Logged Off</t>
  </si>
  <si>
    <t>Not dealt by APO Delphi Team, eAssessment team provides the support</t>
  </si>
  <si>
    <t>Purge requests for LIBS tasks</t>
  </si>
  <si>
    <t>Rename requests for LIBS tasks</t>
  </si>
  <si>
    <t>Very rare issue, need not be fixed</t>
  </si>
  <si>
    <t>Automarter data population in Attribute Report</t>
  </si>
  <si>
    <t>Not a LIBS issue, hence cannot be fixed in LIBS</t>
  </si>
  <si>
    <t>Request to assign claim to different moderator</t>
  </si>
  <si>
    <t>Annual request for Data for SE Qualifications</t>
  </si>
  <si>
    <t>New functionality needed to generate the report in application</t>
  </si>
  <si>
    <t xml:space="preserve"> The centre is unable to make test entries </t>
  </si>
  <si>
    <t>RC Unknown. Duplicate entries are corrected by running scripts</t>
  </si>
  <si>
    <t>CAMS Allocation - Unable to send the allocation to the Moderator</t>
  </si>
  <si>
    <t xml:space="preserve">These incidents are related to allocation/de-allocation to the moderator as well as trouble having accessing allocator assessor which were fixed by providing access and by configuration changes. </t>
  </si>
  <si>
    <t xml:space="preserve">Handled by 2nd line support </t>
  </si>
  <si>
    <t xml:space="preserve">CAMS bulk buy processing </t>
  </si>
  <si>
    <t>CAMS CAAP  - recorded (centers, date stamp) to be unlocked</t>
  </si>
  <si>
    <t>All the issues are different and one fix will not be relevant for all the problems</t>
  </si>
  <si>
    <t xml:space="preserve">Records are not processing from D79 suspense </t>
  </si>
  <si>
    <t>Data was corrected from backend by running scripts and Propert information was provided ( new and old candidate # ) from the database end to the user by DELPHI support team to help fix the issue</t>
  </si>
  <si>
    <t>CAMS GTI suspense application error</t>
  </si>
  <si>
    <t xml:space="preserve">CAMS GTI suspense application was throwing error while processing records but the issue got resolved either after the application got restarted( happened twice out of 11 occurances), or providing corrected information to the user/s or added corrected user information from interchange application side. </t>
  </si>
  <si>
    <t xml:space="preserve">Request to unlock records from CAMS application </t>
  </si>
  <si>
    <t>Backend script was modified and executed to unlock the record.</t>
  </si>
  <si>
    <t>Awaiting finalisation of solution</t>
  </si>
  <si>
    <t xml:space="preserve">Error importing files into CAMS </t>
  </si>
  <si>
    <t>Need to a feature in the applciation to remove the special characters from the uploaded files</t>
  </si>
  <si>
    <t xml:space="preserve">Functional Skills Marksheet - User wants to remove marksheets </t>
  </si>
  <si>
    <t>New functionality can be added to the application to remove marksheets by the users instead of involving support team</t>
  </si>
  <si>
    <t>Request to add achievements and certificates</t>
  </si>
  <si>
    <t>New functionality can be added to the application to add achivement and certificate by the users instead of involving support team</t>
  </si>
  <si>
    <t xml:space="preserve">Request to add GTI entry types </t>
  </si>
  <si>
    <t>Issue was fixed by running the script in the backend. Automated script can be prepared to automate the process of adding GTI entries</t>
  </si>
  <si>
    <t>Metrica</t>
  </si>
  <si>
    <t>Metrica monitoring issue - issue were raised by Elit Speaking API directly, while trying to test data in pre production environment</t>
  </si>
  <si>
    <t>Code change needed to handle negetive test scenarios, i.e. behaviour of the application when dependant services are unavailable</t>
  </si>
  <si>
    <t>Functionality currently not in use</t>
  </si>
  <si>
    <t xml:space="preserve">CAMS Internal service or alert call: Permissions have changed on the folder D:\CAMS Apps\CAMS Admin on server spcamap001.ucles.internal </t>
  </si>
  <si>
    <t>Access to the network share folder needs to be reviewed and restricted only to the users accessing them. Also monitong needs to be in place to detect changes at a regular interval</t>
  </si>
  <si>
    <t>CEO- Prep center data issue - The prep centre cannot access the results and charts for their past FCE for Schools candidates</t>
  </si>
  <si>
    <t>Proper accesses were granted to the centers to fix the issue.</t>
  </si>
  <si>
    <t>Candidate Results Online - Unable to register</t>
  </si>
  <si>
    <t>As per user requests, the affected candidates need to be deleted from the application and asked to re-register</t>
  </si>
  <si>
    <t>Claim/Grade/Achievement addition &amp; Deletion from Interchange</t>
  </si>
  <si>
    <t>New feature to be added in interchange to amend Claim/Grade/Achievement</t>
  </si>
  <si>
    <t>Unable to download SoR reports</t>
  </si>
  <si>
    <t>To fix this issue, the necessary scripts were executed to re-push the data froom back end</t>
  </si>
  <si>
    <t>Request to delete examiner from EMS application</t>
  </si>
  <si>
    <t>New feature to be added in EMS to enable user to delete examiner from EMS</t>
  </si>
  <si>
    <t>EMS password reset request</t>
  </si>
  <si>
    <t>New feature to be added in EMS to enable user to reset password</t>
  </si>
  <si>
    <t>EPS</t>
  </si>
  <si>
    <t xml:space="preserve">Error in ASP Extract From SAP </t>
  </si>
  <si>
    <t>Code issue needs fixing</t>
  </si>
  <si>
    <t>Fix to be provided in SAP</t>
  </si>
  <si>
    <t>ESM Marks Aggregation Count is high</t>
  </si>
  <si>
    <t>Infra issue that requires server restart needs to be fixed</t>
  </si>
  <si>
    <t>Not an issue.Due to high volume of data in item mark, incident get raised from Monitoring.</t>
  </si>
  <si>
    <t>ESM Access to Scripts Bulk Upload Failure Report</t>
  </si>
  <si>
    <t xml:space="preserve">During investigation it was found that several session was failed which was causing the issue. Had to run all the failure sessions manually to resolve this issue. </t>
  </si>
  <si>
    <t>Fixed</t>
  </si>
  <si>
    <t>Issues downloading metrica media files</t>
  </si>
  <si>
    <t>Issue with Integration layer, to be analysed by Integration team</t>
  </si>
  <si>
    <t>Metrica-Return code not received within 4 hours from the speech Submission action.</t>
  </si>
  <si>
    <t xml:space="preserve">The tickets were raised due to old redundant data. The data which was causing this has now been cleared down and should not trigger any more incident in Ivanti based on these old data. This is an operational hazard. </t>
  </si>
  <si>
    <t>Request to run report and result comparison</t>
  </si>
  <si>
    <t>Need to find a solution to compare data</t>
  </si>
  <si>
    <t>Statement of Results Not Generating in CEO Candidate results application</t>
  </si>
  <si>
    <t>Packets are not present in STS application</t>
  </si>
  <si>
    <t>Knowledge document to be created to educate user how/where to check for existing packets</t>
  </si>
  <si>
    <t>BULATS</t>
  </si>
  <si>
    <t>BULATS token issues ( Add / Delete / Update / Reset token )</t>
  </si>
  <si>
    <t>All the token related issues were fixed by updatiing and running DB scripts from the backend.</t>
  </si>
  <si>
    <t>BULATS: ZD865278: Account has been deactivated but recertification has not yet been completed</t>
  </si>
  <si>
    <t>Information provided to customer on examiner's deactivation and re-certification dates. No scripts had been executed from BTS end.</t>
  </si>
  <si>
    <t>Checkpoint</t>
  </si>
  <si>
    <t>Checkpoint [http://ciecheckpoint.ucles.org.uk] is Down</t>
  </si>
  <si>
    <t>Awaiting RCA completion</t>
  </si>
  <si>
    <t>CIE Direct application is down</t>
  </si>
  <si>
    <t>Zope replacement to solve the issue</t>
  </si>
  <si>
    <t>Candidate Results</t>
  </si>
  <si>
    <t>Grade/mark change check for MU160/0042, MU360/0042, MY051/1124</t>
  </si>
  <si>
    <t>As per user request, the required information was provided to the users. No configuration changes or scripts execution didn't happen from support end.</t>
  </si>
  <si>
    <t>CEAS File Manager</t>
  </si>
  <si>
    <t>Candidate unable to register in CEAS File Manager application (https://candidates.cambridgeenglish.org )</t>
  </si>
  <si>
    <t>Candidates had been repushed from SAP end and informartion was provided to the user. No fix has been provided from support end.</t>
  </si>
  <si>
    <t>Scan allocation issue in STS. The allocation is complete on EPS, but doesn’t seem to have fed through to STS on the half-hourly refresh,</t>
  </si>
  <si>
    <t>New feature needed in Interchange to enable user to amend claims</t>
  </si>
  <si>
    <t>New feature needed in Modman to enable user to upload help and supportive documents on website</t>
  </si>
  <si>
    <t>New feature needed in ModMan</t>
  </si>
  <si>
    <t>New feature needed in Interchange to enable user to download 'download file history'</t>
  </si>
  <si>
    <t>New feature needed in UKVI to enable admin user to delete applciation user</t>
  </si>
  <si>
    <t>New feature needed in UKVI</t>
  </si>
  <si>
    <t>New feature needed in LIBS to enable user to download bank access report</t>
  </si>
  <si>
    <t>New feature needed in LIBS</t>
  </si>
  <si>
    <t>New feature needed in EPS to enable user to download report based on user input</t>
  </si>
  <si>
    <t>New feature needed in EPS</t>
  </si>
  <si>
    <t>New feature needed in CIE Direct to enable user to copy old user messages to new user</t>
  </si>
  <si>
    <t>New feature needed in CIE Direct. Zope issue</t>
  </si>
  <si>
    <t>EPS - Result Enquiries</t>
  </si>
  <si>
    <t>Unable to generate cover letter as part of an access to scripts requested</t>
  </si>
  <si>
    <t>large</t>
  </si>
  <si>
    <t>User error/Knowledge</t>
  </si>
  <si>
    <t>Educate user</t>
  </si>
  <si>
    <t>EPS - Organisations</t>
  </si>
  <si>
    <t>User locked. Can only work in 'Read-Only' mode and unable to make any changes</t>
  </si>
  <si>
    <t>At a time only single user can make changes. For other user to make changes, the session has to be killed</t>
  </si>
  <si>
    <t>User access/user gets an error message while trying to access certain functionalities</t>
  </si>
  <si>
    <t>These issues are system specific. Usually these are assigned to Service Desk/Desktop team so that they can install/fix the software</t>
  </si>
  <si>
    <t>Incorrectly raised as an Incident. Should be an SR</t>
  </si>
  <si>
    <t>Incident is to be raised only when EPS is not behaving the way it should. Requests need to be addressed under SRs</t>
  </si>
  <si>
    <t>Data Issue</t>
  </si>
  <si>
    <t>Data fix by preparing/running a known script (e.g. re-derive, push, SAG refresh…)</t>
  </si>
  <si>
    <t>Incident incorrectly categorised as EPS. No action taken by DT Oracle</t>
  </si>
  <si>
    <t>User should categorise the issue correctly while raising Incidents. Else, the person working on the Incident should change the category in Ivanti.</t>
  </si>
  <si>
    <t>Physical CI packets arrive at warehouse before EPS sends data to STS.</t>
  </si>
  <si>
    <t>Customer lacks knowledge of privileges associated with User Roles</t>
  </si>
  <si>
    <t>Multiple images for a STS packet visible where there is normally only one image visible.</t>
  </si>
  <si>
    <t>RCA Blocked as Issue not replicable in support.</t>
  </si>
  <si>
    <t>Not able to replicate in Support environment</t>
  </si>
  <si>
    <t>Not required</t>
  </si>
  <si>
    <t>Syllabus 5070 missing component 42 when you try to create a new packet.</t>
  </si>
  <si>
    <t>Automatically solved.</t>
  </si>
  <si>
    <t>closed</t>
  </si>
  <si>
    <t>Customer accidently provides wrong candidate details or packet details in incidents.</t>
  </si>
  <si>
    <t>Can be ignored.</t>
  </si>
  <si>
    <t>Documentum-side error logged as STS incidents.</t>
  </si>
  <si>
    <t>Errors occur in documentum site but an incident is created for STS</t>
  </si>
  <si>
    <t>Apostrophe character present in name restricts some javascript functions on the application.</t>
  </si>
  <si>
    <t>BULATS IP adress issue.</t>
  </si>
  <si>
    <t>User wanted to the IP address of the PCs used for test</t>
  </si>
  <si>
    <t>Results Verification Service (RVS)</t>
  </si>
  <si>
    <t>Results Verification Service - Cannot Access the Website</t>
  </si>
  <si>
    <t>Intermittent issue. No issue raised again.</t>
  </si>
  <si>
    <t>The issue occurred only once.</t>
  </si>
  <si>
    <t>BULATS: Token issues/ Error / Test reports/ Test answers saved</t>
  </si>
  <si>
    <t>BULATS: Audit Logs not sufficient</t>
  </si>
  <si>
    <t>No audit logs maintained in BULATS</t>
  </si>
  <si>
    <t>BULATS: Test crashed</t>
  </si>
  <si>
    <t>The test was completed as usual no issues was found</t>
  </si>
  <si>
    <t>BULATS: Login Issue</t>
  </si>
  <si>
    <t>User had login issue. The user was in 'Inactive' MODE</t>
  </si>
  <si>
    <t>Account locked - Results Online</t>
  </si>
  <si>
    <t>User didn't knew that account gets locked out after 3 unsuccessful attempts.</t>
  </si>
  <si>
    <t>Admissions Testing Find a Centre page</t>
  </si>
  <si>
    <t>User didn't knew much about the application</t>
  </si>
  <si>
    <t>CIE Direct Results</t>
  </si>
  <si>
    <t>'Amendments to submit' Error in CIE Direct</t>
  </si>
  <si>
    <t>Script prepared for the issue occurred</t>
  </si>
  <si>
    <t>AR408 Forecast Grades CIE Direct issue</t>
  </si>
  <si>
    <t>Direct</t>
  </si>
  <si>
    <t>Associate Centres to PK200 Cannot Download EAR Outcome Letters</t>
  </si>
  <si>
    <t>SOR Generation of Candidates previous series</t>
  </si>
  <si>
    <t>Requested SOR is shared with customer</t>
  </si>
  <si>
    <t xml:space="preserve">BULATS - AMS reboot request </t>
  </si>
  <si>
    <t>Services was restarted</t>
  </si>
  <si>
    <t>Centre IN172 (amendments to submit +centre's CIE Direct Account)</t>
  </si>
  <si>
    <t>Centre LK001/CIE Direct</t>
  </si>
  <si>
    <t>Centre RU051 an issue with 2 candidates not in confirmed status.  NSAA and ECAA</t>
  </si>
  <si>
    <t>Centre unable to book EARs due to an extension.</t>
  </si>
  <si>
    <t>User confirmed to close the incident due to no further issue faced.</t>
  </si>
  <si>
    <t>CIE Direct error for India centres</t>
  </si>
  <si>
    <t>CIE Direct Forecast grade No Entries Message</t>
  </si>
  <si>
    <t>CIE Direct messages</t>
  </si>
  <si>
    <t>CIE Direct SAS Replacement Job. STATUS: FAILED</t>
  </si>
  <si>
    <t>CIS Integrator is not responding in PROD</t>
  </si>
  <si>
    <t>CN004/0167- amendment on EPS not reflected on CIE Direct</t>
  </si>
  <si>
    <t>EAR Enquiry not on EPS</t>
  </si>
  <si>
    <t>Enquiry Closed in EPS, Not Complete in CIE Direct</t>
  </si>
  <si>
    <t>EPS - MEPS Client</t>
  </si>
  <si>
    <t xml:space="preserve">Entry error </t>
  </si>
  <si>
    <t>EPS is not pushing through to CIE Direct</t>
  </si>
  <si>
    <t xml:space="preserve">EPS is not pushing through to CIE Direct </t>
  </si>
  <si>
    <t>EPS pulling Cambridge English contacts on to CM</t>
  </si>
  <si>
    <t>Extranet Entries [https://www.entries.cambridgeassessment.org/] is Down</t>
  </si>
  <si>
    <t>Extranet name amendment - NL001 - cand U35037 - z changed to ź</t>
  </si>
  <si>
    <t>Extranet name amendment - RO001 - Cand H39301</t>
  </si>
  <si>
    <t>FW: Centres in India unable to access Administer exams on CIE Direct</t>
  </si>
  <si>
    <t>IN153</t>
  </si>
  <si>
    <t>IN609 - centre unaware of how amendment was submitted</t>
  </si>
  <si>
    <t>Issue with Admissions Testing Results Online portal</t>
  </si>
  <si>
    <t>Issue with 'Bulk File Upload' on CIE Direct Entries Admin</t>
  </si>
  <si>
    <t>LIBS - Automarker PRD - Restart Tomcat services please</t>
  </si>
  <si>
    <t>Automarker services has been restarted.</t>
  </si>
  <si>
    <t>Manually completed Extension in Direct</t>
  </si>
  <si>
    <t>Message on EPs account</t>
  </si>
  <si>
    <t>MV001 CIE Direct Approval Screen issue</t>
  </si>
  <si>
    <t>MY145 CIE Direct allowing disallowed combinations of entries</t>
  </si>
  <si>
    <t>NG171 CIE Direct account update</t>
  </si>
  <si>
    <t>QA014 Forecast Grades CIE Direct issue</t>
  </si>
  <si>
    <t>RE: MV001 CIE Direct Approval Screen issue</t>
  </si>
  <si>
    <t>Results Enquiry Showing Incorrect status in CIE Direct</t>
  </si>
  <si>
    <t>Results Online - Server SDCJNTFS002 not responding</t>
  </si>
  <si>
    <t>Results Verification Registration Portal (RVS)</t>
  </si>
  <si>
    <t>Results Verification Service - reinstating an account</t>
  </si>
  <si>
    <t>User account was re-activated</t>
  </si>
  <si>
    <t>SA114 CIE Direct</t>
  </si>
  <si>
    <t>SA177 CIE Direct account</t>
  </si>
  <si>
    <t>SC406 CIE Direct account update</t>
  </si>
  <si>
    <t>STEP results window</t>
  </si>
  <si>
    <t>TZ022 CIE Direct needs updating</t>
  </si>
  <si>
    <t>Unsubmitted Amendments on CIE Direct</t>
  </si>
  <si>
    <t>Update PK841 CIE Direct account</t>
  </si>
  <si>
    <t>URGENT: Centre 22003 &amp; 22149 - 0989 Option C</t>
  </si>
  <si>
    <t>White Screen in Entries Extranet</t>
  </si>
  <si>
    <t>ZD 1018157 - Unable to Access Entries Overview</t>
  </si>
  <si>
    <t>Mail triggered from Auth0 blocked on user's network.</t>
  </si>
  <si>
    <t>The end user’s email were being blocked due to some policy in their local network.</t>
  </si>
  <si>
    <t>ZD1004067 - Admissions Testing: Entries Extranet (PAT) - Error in Accessing Entry Tab</t>
  </si>
  <si>
    <t>Results Verification Service: Unable to Receive Confirmation Email</t>
  </si>
  <si>
    <t>User account was not created properly in Auth0</t>
  </si>
  <si>
    <t>Issue occurred in Auth0 for user creation. No action from our end</t>
  </si>
  <si>
    <t>RVS: Error when logging in because website cached in browser.</t>
  </si>
  <si>
    <t>The issue was in URL bookmarked and as advised to customer to access the url directly. It worked fine.</t>
  </si>
  <si>
    <t>Unable to verify result in Results Verification Site</t>
  </si>
  <si>
    <t>Date of Exam field was sent as NULL which caused the issue in RVS.</t>
  </si>
  <si>
    <t>Problem just observed only once.</t>
  </si>
  <si>
    <t>ZW068 CIE Direct - EPS Discrepancy</t>
  </si>
  <si>
    <t>RVS Performance issue when calls to PRDb made</t>
  </si>
  <si>
    <t>Promoted to Production</t>
  </si>
  <si>
    <t>POST Parameter Manipulation in RO Portal returns different candidate data</t>
  </si>
  <si>
    <t>Request to remove achievements and certificates</t>
  </si>
  <si>
    <t>New functionality can be added to the application to remove achivement and certificate by the users instead of involving support team</t>
  </si>
  <si>
    <t>Candidates try to run tests in browsers other that IE11</t>
  </si>
  <si>
    <t>Advised user to access bulats in IE 11 browser.</t>
  </si>
  <si>
    <t>Customer uses wrong search criteria</t>
  </si>
  <si>
    <t>Bulats tokens was available as replicated in SUP environment.</t>
  </si>
  <si>
    <t>Customer tries to access candidate results using wrong role</t>
  </si>
  <si>
    <t>Candidate test results can be seen for the 6 test tokens shared. Advised customer to login as an 'Indirect Customer'.</t>
  </si>
  <si>
    <t>Centre tries to order more test tokens after 5th July 2019</t>
  </si>
  <si>
    <t>Centre's order limit was 0 so they could not order more tokens.</t>
  </si>
  <si>
    <t>Error while accessing child centre record on CIE Direct</t>
  </si>
  <si>
    <t>Lack of knowledge of user</t>
  </si>
  <si>
    <t>The required information has been provided to the customer.</t>
  </si>
  <si>
    <t>Provide access to CM messaging section for a new user</t>
  </si>
  <si>
    <t>Given information to user that the new user have access in CM messaging section or not</t>
  </si>
  <si>
    <t>Waiting for Customer</t>
  </si>
  <si>
    <t>Results Online - BMAT 2019 results upload issues</t>
  </si>
  <si>
    <t>Data in the file is not in correct format resulting in upload failure</t>
  </si>
  <si>
    <t>Ask to update the user details for the school mentioned is RVS database</t>
  </si>
  <si>
    <t xml:space="preserve"> the user is already created on 13th Nov 2019  for the School mentioned.</t>
  </si>
  <si>
    <t>STS location create from backend</t>
  </si>
  <si>
    <t>Not an issue,request user to raise a SR</t>
  </si>
  <si>
    <t>Required script exist,User said not exist (using wrong search creiteria)</t>
  </si>
  <si>
    <t>Required data already exist in STS.</t>
  </si>
  <si>
    <t xml:space="preserve">STS not updating and changing packets </t>
  </si>
  <si>
    <t>Global edit working fine.</t>
  </si>
  <si>
    <t xml:space="preserve">STS - unable to create an examiner location </t>
  </si>
  <si>
    <t>RF GUN</t>
  </si>
  <si>
    <t>STS Jobs area to be clear</t>
  </si>
  <si>
    <t>On Demand , Shoud be SR</t>
  </si>
  <si>
    <t>Refreshed STSUAT01 to STSSUP02 as requested. Backups are no longer required.</t>
  </si>
  <si>
    <t>Normalization failure -  SAP system sends null valued  scripts to STS, resulting job failure at STS</t>
  </si>
  <si>
    <t>SAP re-pushed data.Successfully executed.</t>
  </si>
  <si>
    <t>EPS ans STS synchronisation delay  , Information not replicating in STS and in EPS</t>
  </si>
  <si>
    <t>EPS Data synch issue, root cause analysis not done yet</t>
  </si>
  <si>
    <t>RCA not known yet</t>
  </si>
  <si>
    <t>Data updated in STS through scheduled job.</t>
  </si>
  <si>
    <t xml:space="preserve">CAMS : Temporary tables not getting dropped in EAR </t>
  </si>
  <si>
    <t>Code changes are needed</t>
  </si>
  <si>
    <t>Temporary tables dropped in CAMS</t>
  </si>
  <si>
    <t>CEO</t>
  </si>
  <si>
    <t>Issue closed due to not getting responses from centre.</t>
  </si>
  <si>
    <t>Inspite of multiple reminders, no response received from the centre.So BTS permitted to close the same.</t>
  </si>
  <si>
    <t>SoR not generating for due to large queue at print system</t>
  </si>
  <si>
    <t>Duplicate preparation centre with active statuses in the CECP end</t>
  </si>
  <si>
    <t>This is a SAP end issue where duplicate Pcp Ids are found in SAP with active statuses thus preventing the user in setting up his account.</t>
  </si>
  <si>
    <t>Information provided to user for few functionalites of Interchange</t>
  </si>
  <si>
    <t>Not receiving reports from External Verifiers on Interchange</t>
  </si>
  <si>
    <t>Results Documents not generating for Interchange</t>
  </si>
  <si>
    <t>Issue has been resolved automatically</t>
  </si>
  <si>
    <t>Cannot upload candidate files to OCR Interchange/ OCR Repository</t>
  </si>
  <si>
    <t>Request for data extract by user</t>
  </si>
  <si>
    <t>User Request  / Information for User</t>
  </si>
  <si>
    <t>Customer information/Request for few functional areas of ESM</t>
  </si>
  <si>
    <t>Customer needs to confirm some information, ideally this should be a SR</t>
  </si>
  <si>
    <t>ADIBP</t>
  </si>
  <si>
    <t>Pushing results to DIBP Verification site.Missing data need to be repushed from PRDB. Not an issue from ADIBP end.</t>
  </si>
  <si>
    <r>
      <t xml:space="preserve">PR should be raised by </t>
    </r>
    <r>
      <rPr>
        <b/>
        <sz val="10"/>
        <color theme="1"/>
        <rFont val="Calibri"/>
        <family val="2"/>
        <scheme val="minor"/>
      </rPr>
      <t xml:space="preserve">SSIS </t>
    </r>
    <r>
      <rPr>
        <sz val="10"/>
        <color theme="1"/>
        <rFont val="Calibri"/>
        <family val="2"/>
        <scheme val="minor"/>
      </rPr>
      <t xml:space="preserve">team. </t>
    </r>
  </si>
  <si>
    <t>For other Towers</t>
  </si>
  <si>
    <t>Nothing to do from .Net side. Assigned to required team.</t>
  </si>
  <si>
    <t>Duplicate incident raised at same time.</t>
  </si>
  <si>
    <t>Duplicate incidents</t>
  </si>
  <si>
    <t>Data issue for a particular</t>
  </si>
  <si>
    <t>Data issue with particular  centre</t>
  </si>
  <si>
    <t>PP2 EMS Not Sending Emails</t>
  </si>
  <si>
    <t>Information to User/ User Request</t>
  </si>
  <si>
    <t>User Knowledge Error/ User reqeust</t>
  </si>
  <si>
    <t>Azure Monitoring Alert</t>
  </si>
  <si>
    <t>Create a KA to change the rule set for incident creation</t>
  </si>
  <si>
    <t>Information to user/User Request</t>
  </si>
  <si>
    <t>Test remained incompleted in metrica</t>
  </si>
  <si>
    <t>Result Report</t>
  </si>
  <si>
    <t>Fixed by Adrian Nichol</t>
  </si>
  <si>
    <t>Score Re-push</t>
  </si>
  <si>
    <t xml:space="preserve"> Getting error while accessing  speaking test in Metrica</t>
  </si>
  <si>
    <t>User knowledge/Information to user</t>
  </si>
  <si>
    <t>Progress report not working properly in ASFA</t>
  </si>
  <si>
    <t>Avoiadble</t>
  </si>
  <si>
    <t>Assigned Month</t>
  </si>
  <si>
    <t>Resolved Month</t>
  </si>
  <si>
    <t>Incident Number</t>
  </si>
  <si>
    <t>Created DateTime</t>
  </si>
  <si>
    <t>FirstAssignedOn</t>
  </si>
  <si>
    <t>FinalDateTime</t>
  </si>
  <si>
    <t>Environment</t>
  </si>
  <si>
    <t>Team</t>
  </si>
  <si>
    <t>Summary</t>
  </si>
  <si>
    <t>Resolution</t>
  </si>
  <si>
    <t>Problem Number</t>
  </si>
  <si>
    <t>2018-03</t>
  </si>
  <si>
    <t>2019-01</t>
  </si>
  <si>
    <t>PRD</t>
  </si>
  <si>
    <t>OCR Online Cert Stat Payment</t>
  </si>
  <si>
    <t>Cert stat online applications</t>
  </si>
  <si>
    <t>Talked to finance. Error logs for payments are located in Barclay: Configuration &gt; Error logs</t>
  </si>
  <si>
    <t>2018-08</t>
  </si>
  <si>
    <t>Cognizant BULATS SUP Database is unable to send emails</t>
  </si>
  <si>
    <t>CA networks is allowed to to connect to port 25.</t>
  </si>
  <si>
    <t>2018-11</t>
  </si>
  <si>
    <t>2019-04</t>
  </si>
  <si>
    <t>Unable to login to ESOL Extract</t>
  </si>
  <si>
    <t>I'm closing this off as the login issue is now resolved_x000D_
Please let us know if you have any more problems</t>
  </si>
  <si>
    <t>No Debt</t>
  </si>
  <si>
    <t>2018-10</t>
  </si>
  <si>
    <t>2019-02</t>
  </si>
  <si>
    <t>LIBS - IELTS Task Navigation Bar Issue</t>
  </si>
  <si>
    <t>Issue cannot be reproduced and no further action is required</t>
  </si>
  <si>
    <t>2019-05</t>
  </si>
  <si>
    <t>Teacher Support</t>
  </si>
  <si>
    <t>Teacher Support [https://teachers.cambridgeinternational.org] is Down</t>
  </si>
  <si>
    <t>This incident is no longer valid as the initial incident was from October 2018</t>
  </si>
  <si>
    <t>2018-12</t>
  </si>
  <si>
    <t>Consignment Tracking</t>
  </si>
  <si>
    <t>Consignment Tracking notification queries</t>
  </si>
  <si>
    <t>Unless the downgraded date is removed from EPS, this centre will not be sent across to Consignment Tracking.  The only way that this could be achieved is if a change request is submitted to change the code of the materialised view.</t>
  </si>
  <si>
    <t>Bug found affecting HSC and HSCP hard-copy outputs for Nov 2018</t>
  </si>
  <si>
    <t>changes promoted to PRD</t>
  </si>
  <si>
    <t>SSL</t>
  </si>
  <si>
    <t>Your DigiCert Certificate will expire in 90 days (Order # 844389)</t>
  </si>
  <si>
    <t>This has been completed via RFC 32844</t>
  </si>
  <si>
    <t>.Net</t>
  </si>
  <si>
    <t>Error message in Microsoft SQL server Management Studio</t>
  </si>
  <si>
    <t xml:space="preserve">Please call the BTS Service Desk at +44 (0) 1223 556100 since we are unable to call your extension and have been unable to contact you in Skype for Business as well._x000D_
</t>
  </si>
  <si>
    <t>Portal - CECP</t>
  </si>
  <si>
    <t>ZD771344 - CH008 - FCE 28/09 - Unable to progress to the next question</t>
  </si>
  <si>
    <t>Couldn't replicate the issue and requested center to get back to us if issue reoccurs.</t>
  </si>
  <si>
    <t>Teleform SAP</t>
  </si>
  <si>
    <t>RE: Teleform Testing / please check LIBS PP1</t>
  </si>
  <si>
    <t>No response from customer, therefore assuming that this is no longer an issue.</t>
  </si>
  <si>
    <t>Surpass sign up form on website</t>
  </si>
  <si>
    <t>Discussed the situation with the customer and no further action is required at this time. Will investigate again when customer is out of peak exam sessions.</t>
  </si>
  <si>
    <t>Center is not showing in STS</t>
  </si>
  <si>
    <t>Issue is due to current design and no action requested from business as the code change would not be required at this moment.</t>
  </si>
  <si>
    <t>OWB (Oracle Warehouse Builder)</t>
  </si>
  <si>
    <t>OWB jobs</t>
  </si>
  <si>
    <t>Yuresh has done the analysis and shared with all</t>
  </si>
  <si>
    <t>EPS Panel Plan Previous Grades Wrong ISSUE</t>
  </si>
  <si>
    <t>code change promoted to PRD</t>
  </si>
  <si>
    <t>2019-06</t>
  </si>
  <si>
    <t>UAT</t>
  </si>
  <si>
    <t>Entries Extranet UAT is DOWN</t>
  </si>
  <si>
    <t>This has now been fixed</t>
  </si>
  <si>
    <t>Your DigiCert certificate expires in 90 days (Order # 2449429)</t>
  </si>
  <si>
    <t xml:space="preserve"> BTSServiceDesk@Cambridgeassessment.org.uk, _x000D_
 _x000D_
 Your request for the certificate for spinfdc106-lom.ucles.internal is approved. _x000D_
 The DigiCert order number for this certificate is 04666171. _x000D_
 _x000D_
 _x000D_
 Your certificate is available for  download. _x000D_
 _x000D_
Thanks!_x000D_
 _x000D_
_x000D_
 _x000D_
The DigiCert Team_x000D_
_x000D_
 _x000D_
Phone: 1-801-701-9600_x000D_
 Email: support@digicert.com_x000D_
 Live Chat:  www.digicert.com_x000D_
 </t>
  </si>
  <si>
    <t>Carry Forward Mapping for 9777(4)</t>
  </si>
  <si>
    <t>script run to remove records</t>
  </si>
  <si>
    <t>2019-03</t>
  </si>
  <si>
    <t>PP2: Results Online (Centre and Admin) login issues</t>
  </si>
  <si>
    <t>Is now working, if problems encountered then will raise  anew incident.</t>
  </si>
  <si>
    <t>FW: Script Tracking System - Normalize- Failure</t>
  </si>
  <si>
    <t>This issue was resolved as part of Incident 633396._x000D_
_x000D_
No action pending from our end._x000D_
Hereby closing this Incident.</t>
  </si>
  <si>
    <t>PR</t>
  </si>
  <si>
    <t>Numbering Error in STS</t>
  </si>
  <si>
    <t>PR# 6746 has been raised to address this issue. Backend script has been executed successfully to provide the data fix.</t>
  </si>
  <si>
    <t>Connect Plus RM</t>
  </si>
  <si>
    <t>Invalid test content in C+ caused by multiple feeds</t>
  </si>
  <si>
    <t>Linking to PR6279_x000D_
Slightly different symptoms to the other incident but same cause</t>
  </si>
  <si>
    <t>Metrica: Delete old Simulation records</t>
  </si>
  <si>
    <t>Simulation records older than 6 months deleted from back end.</t>
  </si>
  <si>
    <t>Teacher Support - JForum</t>
  </si>
  <si>
    <t>School Support Hub JForums</t>
  </si>
  <si>
    <t>Jforum is out of date and no lnger stable.  It needs to be replaced.  SSH backlog item TSL2121 covers this.</t>
  </si>
  <si>
    <t>Candidate Results Online : Results Release date 31 December 9999</t>
  </si>
  <si>
    <t>As per the existing logic, if the â€œResult Issue Completed Date and Timeâ€ field is not set in Cambridge ESOL Online (http://admin.cambridgeesol-results.org) then the candidate will see the default date of 31 Dec 9999 on Candidate Website._x000D_
_x000D_
The team which is responsible for setting the result release dates on Cambridge ESOL Admin Portal is Cambridge English Entries: Entries@CambridgeEnglish.org._x000D_
_x000D_
Hence closing the call.</t>
  </si>
  <si>
    <t>Portal - ASP</t>
  </si>
  <si>
    <t>Technical issue with reCAPTHCA</t>
  </si>
  <si>
    <t>Solution provided (Usage of alternate broswer, installation of flash player, etc,.)</t>
  </si>
  <si>
    <t>Unable to download UK basedata from CIE Direct</t>
  </si>
  <si>
    <t>cleared browser cookies</t>
  </si>
  <si>
    <t>EPS - Unable to print Batches</t>
  </si>
  <si>
    <t>Hi Marco,_x000D_
_x000D_
Thank you for confirm that this is now resolved. We will be closing this case._x000D_
_x000D_
If issue persist, please give us a call back and refer to this incident. This case can be re-opened within 7 days._x000D_
_x000D_
If you have any questions or need further assistance please call the BTS Service Desk on +44 (0) 1223 55 6100.</t>
  </si>
  <si>
    <t>Adobe</t>
  </si>
  <si>
    <t>ROR PDF's</t>
  </si>
  <si>
    <t>The logo was added to the template file EOR_Exr_Letter.imr and the PDF was generated with proper logo.</t>
  </si>
  <si>
    <t>Moderator Reports have not uploaded to Reports to Centres in Interchange/Moderation Manager</t>
  </si>
  <si>
    <t>Issue has been fixed by backend.</t>
  </si>
  <si>
    <t>Prev' Grades CC and D, Error Message - Logic</t>
  </si>
  <si>
    <t>change for 629491 will fix this</t>
  </si>
  <si>
    <t>ICE &amp; ADIP cap record check in MSUP</t>
  </si>
  <si>
    <t>Information provided.</t>
  </si>
  <si>
    <t>FAO Content Management CoE - Permissions In LIBS Production</t>
  </si>
  <si>
    <t>Information provided to customer</t>
  </si>
  <si>
    <t>BULATS Online: Examiner can't see speaking tokens</t>
  </si>
  <si>
    <t>The customer was unable to login into one of her accounts. The password was reset to resolve the issue</t>
  </si>
  <si>
    <t>ZD828024 Metrica INTO: Unable to Generate Results 13/12/18</t>
  </si>
  <si>
    <t>The user had different role and therefore was unable to access the reports.</t>
  </si>
  <si>
    <t>BULATS Token SMVZ7ZZQYF</t>
  </si>
  <si>
    <t>Candidate test had finished however the end time was not registered in the DB. Made necessary updates.</t>
  </si>
  <si>
    <t>CAMLARelease version 19.0.0.11060: Loss of Editing and Commenting Functionality</t>
  </si>
  <si>
    <t>Linked to MET-8222 and to be fixed in Release 19.1</t>
  </si>
  <si>
    <t>ZD829992 - BULATS 13/12 - Reading and Listening Online Test Crashed</t>
  </si>
  <si>
    <t>Fixed data in backend to resolve the incident raised by the customer</t>
  </si>
  <si>
    <t>BULATS: Bandwidth Checker Stops Running after checking the download speed</t>
  </si>
  <si>
    <t>As per user, Incident can now be closed.</t>
  </si>
  <si>
    <t>CECP - unable to suspend access to prep centre</t>
  </si>
  <si>
    <t>PR 5703. Status changed to Pending confirmation at both the ends. advised to perform re-send login.</t>
  </si>
  <si>
    <t>Disk Usage: C:\ on virtual machine spstsap006 is 82.27% full.</t>
  </si>
  <si>
    <t>moved old logs to D:\ and archived it. free disk usage is 94.2 GB</t>
  </si>
  <si>
    <t>(P4) ZD921756 ES317: PB B2 First 15/03/19 - Certificates Not Received</t>
  </si>
  <si>
    <t>(P4) ZD926094 BULATS: Examiner Nomination for Review</t>
  </si>
  <si>
    <t>UAT incident. Hence closing the call.</t>
  </si>
  <si>
    <t>Centre 39545 have not received their Januray 2019 sample request for R087/03</t>
  </si>
  <si>
    <t>The issue has been resolved as discussed with Cheryl.</t>
  </si>
  <si>
    <t>ZD830027 - BULATS Online: Tokens Unused Due To Tech Problems</t>
  </si>
  <si>
    <t xml:space="preserve">Tests were affected due to P2 incident 635901. Tokens reset from backend. </t>
  </si>
  <si>
    <t>ZD824531 - BULATS Online - Unable to Hear Audio While Accessing the Speaking Examiner Training Materials</t>
  </si>
  <si>
    <t xml:space="preserve">Provided necessary information to user which the user was not aware of. </t>
  </si>
  <si>
    <t>RU008 Metrica account</t>
  </si>
  <si>
    <t>Test credits were successfully transferred as requested.</t>
  </si>
  <si>
    <t>ZD830870 - INTO: IELA Writing - Scores Not Reported</t>
  </si>
  <si>
    <t>Due to Automarker failure, the aggregation process didn't trigger. We have manually triggered the aggregation and the grading was done.</t>
  </si>
  <si>
    <t>EDI</t>
  </si>
  <si>
    <t>Duplicate endorsement grades showing in EDI results file</t>
  </si>
  <si>
    <t>software changed</t>
  </si>
  <si>
    <t>(P4) ZD934062 Preparation Centre Portal: BR096 - CAE 20/10/2018 - Preparation Centre unable to view results</t>
  </si>
  <si>
    <t>Failed packets had successfully re-pushed to STS system.</t>
  </si>
  <si>
    <t>LIBS PRD - Attribute Details Required</t>
  </si>
  <si>
    <t>Data extract provided</t>
  </si>
  <si>
    <t>Finalised claim on Interchange - centre 41323, claim 483024</t>
  </si>
  <si>
    <t>Claim has been processed.</t>
  </si>
  <si>
    <t>Debt</t>
  </si>
  <si>
    <t>Metrica test publishing issue</t>
  </si>
  <si>
    <t>Problem Record 6626 has been raised for this</t>
  </si>
  <si>
    <t>Recognition database issue</t>
  </si>
  <si>
    <t>The Universities are now present as expected.</t>
  </si>
  <si>
    <t>BULATS - Associate results with new user</t>
  </si>
  <si>
    <t xml:space="preserve">No record was found for user email id(maxinegbsn@yahoo.com) in the BULATS Production backend._x000D_
_x000D_
However  for Name â€˜ESTICEâ€™ we found a record but the Email is not as you have mentioned over the call._x000D_
</t>
  </si>
  <si>
    <t>LIBS PRD - Automarkable Tasks Error - FAO Cognizant Support</t>
  </si>
  <si>
    <t>Information was given to user to take appropriate steps to resolve the issue. User created a new version of the task and then proceeded with the necessary changes required by him.</t>
  </si>
  <si>
    <t>BULATS Online: Customer can't see unused tokens or results</t>
  </si>
  <si>
    <t>Email(info.sg@gmos.ch)  has two role Ids one is of IC and ICTA(Test Admin). _x000D_
_x000D_
Asked the customer  to login as an IC once and check for the 5 unused English tokens. Since in the BULATS Support environment we could see 5 unused English tokens when we login as an IC.</t>
  </si>
  <si>
    <t>ZD831978 - CECP: Unable to Grant Preparation Centres Access</t>
  </si>
  <si>
    <t>Pr 5141. The name for the PCP ID - prep centre name has been changed with OLD tag</t>
  </si>
  <si>
    <t>Problem with user account in Metrica</t>
  </si>
  <si>
    <t xml:space="preserve">From our end, we  could not replicate the issue and was able to access the items and tests without any timeout error. </t>
  </si>
  <si>
    <t>ZD827366 - JP026 Linguaskill - Exam Sequence in Home Page</t>
  </si>
  <si>
    <t>The default sequence of tests is in the form S -&gt; R&amp;L -&gt; W</t>
  </si>
  <si>
    <t>H015/01 June 2019 Invitation Error</t>
  </si>
  <si>
    <t>Script run in MPRD.</t>
  </si>
  <si>
    <t>Hana</t>
  </si>
  <si>
    <t>SAP</t>
  </si>
  <si>
    <t>1600 LIBS MEASURE ERROR</t>
  </si>
  <si>
    <t>Rejected LIBS measure error with business approval.</t>
  </si>
  <si>
    <t>296 LIBS MEASURE ERROR</t>
  </si>
  <si>
    <t>Rejected errors with Business approval.</t>
  </si>
  <si>
    <t>0447 question papers still accessible on the Cambridge International website</t>
  </si>
  <si>
    <t>PDF files are removed from database as well as file servers</t>
  </si>
  <si>
    <t>400 LIBS Marks Scheme ID Error</t>
  </si>
  <si>
    <t>I have rejected the LIBS MARK SCHEME ID ERROR.</t>
  </si>
  <si>
    <t>FW: OCR Technicals Claims Visit Date</t>
  </si>
  <si>
    <t>Claim has been re-imported as requested. Hence closing the call.</t>
  </si>
  <si>
    <t>Finalised claim on Interchange - centre 24150, claim 481425</t>
  </si>
  <si>
    <t>The claim is now in Processed status. Hence closing the call.</t>
  </si>
  <si>
    <t>Urgent (JP500) BULATS: Frozen Screen During Test Day</t>
  </si>
  <si>
    <t>Candidate had encountered errors with the PC that was being used to appear for the test hence speaking test was affected.</t>
  </si>
  <si>
    <t>Metrica: Score not Reflecting</t>
  </si>
  <si>
    <t>Empower Speaking automarker will give a score for an answer in another language as it marks purely on fluency rather than content features.  For Empower this was considered to be acceptable as the idea of the Speaking test in Empower is to give more Speaking and pronunciation practice to students.  In order to obtain useful results and practise students need to speak in English.  Carnegie Speech (our partners on the Speaking test in Empower) are investigating if they can develop a separate value designed to identify non-English.</t>
  </si>
  <si>
    <t>CECP/CEO - Associate Candidates with a Preparation Centre Beyond the Deadline</t>
  </si>
  <si>
    <t>only the candidate result could be moved to preparation center as the result is already out.no positive reply from customer.</t>
  </si>
  <si>
    <t>ZD833956 - Preparation Centre Portal - Email Not Recognized</t>
  </si>
  <si>
    <t>This a known issue where the PCP ID is missing from Active Directory and PR 5703 is raised. As a work around we have put the Access status in Pending confirmation in both CEO and CECP. Requested to perform resend logon from CECP after which the Prep Centre user will receive an account setup link. After setting up the account the user was able to access the Prep centre Portal.</t>
  </si>
  <si>
    <t>ZD833219 - Candidate Results Online - Candidate is Unable to Register</t>
  </si>
  <si>
    <t>Candidate's registration deleted as per request. Hence closing the call.</t>
  </si>
  <si>
    <t>Connect Plus Test Player</t>
  </si>
  <si>
    <t>ZD828212 - CN002 - 14Dec - CD IELTS Listening - Black Sections</t>
  </si>
  <si>
    <t>Hi Jumar_x000D_
_x000D_
I am linking this to PR6167 for further investigation_x000D_
_x000D_
Steve</t>
  </si>
  <si>
    <t>EPS grade review screens error</t>
  </si>
  <si>
    <t>User error</t>
  </si>
  <si>
    <t>ZD833391 - (Re: 825326) Empower: Speaking Test Issue</t>
  </si>
  <si>
    <t xml:space="preserve">As confirmed by customer, we are closing this call_x000D_
Hello Dipanwita,_x000D_
_x000D_
Please close this call._x000D_
_x000D_
Thanks,_x000D_
Claudette_x000D_
</t>
  </si>
  <si>
    <t>Content Manager Site Error</t>
  </si>
  <si>
    <t>The error occurred due to PyODBC DB adapter issue. We have reset the DB adapter from back end. Now it is working as expected.</t>
  </si>
  <si>
    <t>BULATS - Run Report</t>
  </si>
  <si>
    <t>User asked for information and it was provided.</t>
  </si>
  <si>
    <t>VMware</t>
  </si>
  <si>
    <t>Disk Usage: /opt on virtual machine udcieap013 is 96.27% full.</t>
  </si>
  <si>
    <t>Clear out catalina.out</t>
  </si>
  <si>
    <t>FW: IBASE/UKVI SELT IELTS &amp; LS Comparison 31DEC2018 07:30</t>
  </si>
  <si>
    <t>Data reached sucessfully.</t>
  </si>
  <si>
    <t>request to change contact on product range in EPS</t>
  </si>
  <si>
    <t>Error resolved.</t>
  </si>
  <si>
    <t>EPS Meeting details</t>
  </si>
  <si>
    <t>December 2018 PDQ Manual Grade Errors</t>
  </si>
  <si>
    <t>Issue resolved.</t>
  </si>
  <si>
    <t>FW: Script Tracking System - Failure</t>
  </si>
  <si>
    <t>Tagged with the PR# 5473. Duplicate call of 639052.</t>
  </si>
  <si>
    <t>Finalised eclaims - OCR Interchange Live</t>
  </si>
  <si>
    <t xml:space="preserve">The current updated status of claim 474861 is processed with candidate name as Aleksandra Welnicka. </t>
  </si>
  <si>
    <t>Claim 445344 is now processed</t>
  </si>
  <si>
    <t>CN 56835 - GTI EDI file.</t>
  </si>
  <si>
    <t>EDI file was not getting imported in CAMS and showing error in GTI. Investigated the issue from our end and find out that the EDI file which user was trying to import in GTI has incorrect spacing in it because of which the records were getting erroneously read in GTI while importing it. Modified file shared with the user an file got successfully imported in CAMS.</t>
  </si>
  <si>
    <t>STEP 1 - Results release after 60 days - #834738</t>
  </si>
  <si>
    <t>As per mailing with the user I am closing the incident.</t>
  </si>
  <si>
    <t>SG063 December 2018 PDQ Error</t>
  </si>
  <si>
    <t>**URGENT ** CAMS GTI - CentrePackingNote not Date Stamped</t>
  </si>
  <si>
    <t>Script run to amend and then rollback changes as per customer request. With confirmation, we are closing this call.</t>
  </si>
  <si>
    <t>Amend max raw marks for carry forward marks against 0511(8)</t>
  </si>
  <si>
    <t>AMS Access</t>
  </si>
  <si>
    <t>The customer has confirmed that she can now access AMS and hence  this ticket is being closed as of now</t>
  </si>
  <si>
    <t>GE011-please remove examiners from centre on EPS and EMS</t>
  </si>
  <si>
    <t>Required data fix promoted into MPRD post user's testing in MSUP. User confirmed everything is appearing correctly in MPRD and she is happy to close this incident.</t>
  </si>
  <si>
    <t>2018-09</t>
  </si>
  <si>
    <t>'Finalised' eclaims</t>
  </si>
  <si>
    <t>The claim 456553 has now been processed.</t>
  </si>
  <si>
    <t>The claim 467939 has now been processed.</t>
  </si>
  <si>
    <t>'Finalised' E-Claims Centre 59028</t>
  </si>
  <si>
    <t>The claim 473884 is now processed.</t>
  </si>
  <si>
    <t>CEPT - Unable to Update/Extend End Date Session</t>
  </si>
  <si>
    <t>The session end data is not passed but the session is suspended. The centre can Activate the session using the 'Activate' button and has been notified the same using via email.</t>
  </si>
  <si>
    <t>EPS: Request to remove candidates from a malpractice case</t>
  </si>
  <si>
    <t>CN 28212 - EDI Error</t>
  </si>
  <si>
    <t>We have checked at our end and found that there is an issue of blank space in the forename candidate: 15711886(NEVILLE,ALEX  WILLIAM), DOB:  15/11/98. In CAMS the candidate forename: ALEX  WILLIAM has 2 spaces in-between whereas in the EDI file the forename : ALEX WILLIAM has single space in between. User later imported the modified file and file got successfully imported in CAMS.</t>
  </si>
  <si>
    <t>Centre 05188 Feedback Form - Submission held for 7 days.</t>
  </si>
  <si>
    <t>We have done necessary amendments to remove the link to the report from Interchange</t>
  </si>
  <si>
    <t>CN 15123 - Certification Error</t>
  </si>
  <si>
    <t>We have removed the achievement of candidate 15624034 FROM interchange and CAMS and withdrawn unit 1 for the candidate of claim 476580 from interchange.</t>
  </si>
  <si>
    <t>Reported script has been present in STS backend currently.</t>
  </si>
  <si>
    <t>These packets had already sent to STS successfully. The duplicates were sent by mistakenly. Kindly Ignore._x000D_
As part of this had checked in IDOC 7356229 in which the Packets had sent correctly. No action pending from our end hereby closing this Incident.</t>
  </si>
  <si>
    <t>Tagged to PR 5597. Duplicate call of incident 638948</t>
  </si>
  <si>
    <t>FW: 'Finalised' eclaims - CN 46732 and Claim 435228</t>
  </si>
  <si>
    <t>Claim 435228 is processed and necessary amendments have been made to make reference number available</t>
  </si>
  <si>
    <t>AMS Website - Server Error</t>
  </si>
  <si>
    <t>The user has now been inserted in AMS , hereby the confirmation has been made for the same.</t>
  </si>
  <si>
    <t>Scaling &amp; Grading</t>
  </si>
  <si>
    <t>'Finalised' E-Claims Centres 33112 and 13241</t>
  </si>
  <si>
    <t>The claims has now been processed.</t>
  </si>
  <si>
    <t>Centre 07464, Claim 479437</t>
  </si>
  <si>
    <t xml:space="preserve">Customer needs to add the candidate by clicking on add new candidate under the candidates tab. Doing so will generate a RSA candidate number for the candidate. The RSA candidate number will therefore be added in CAMS after approximately 1 day. </t>
  </si>
  <si>
    <t>Centre 18411 Withdrawn Entries on Attendance List</t>
  </si>
  <si>
    <t>Candidate has been removed from Attendance Lists. Hence closing the call.</t>
  </si>
  <si>
    <t>Jobs not showing on STS</t>
  </si>
  <si>
    <t>PR# 6664 has been raised for this.</t>
  </si>
  <si>
    <t>Reported script has been present in STS backend currently. Duplicate call of 638928</t>
  </si>
  <si>
    <t>BizTalk</t>
  </si>
  <si>
    <t>Integration</t>
  </si>
  <si>
    <t>Biztalk Teleform Errors, 460 Errors</t>
  </si>
  <si>
    <t>Delete Mark file number MAUR.NOV.X23</t>
  </si>
  <si>
    <t>The concerned files are now removed through back end script. User confirmed the same and happy to close the incident.</t>
  </si>
  <si>
    <t>CEO: Unable to Reset Password</t>
  </si>
  <si>
    <t>We have the deleted the account for Results Verification Portal  under Andrew James.CEM can use the last assigned password of the account for accessing CEO</t>
  </si>
  <si>
    <t>Finalised Claims</t>
  </si>
  <si>
    <t>&lt;font face="none"&gt;Claim status is now "Processed"&lt;/font&gt;</t>
  </si>
  <si>
    <t>2018-01</t>
  </si>
  <si>
    <t>Claim has been changed to Processed as requested (Automatically Closed)</t>
  </si>
  <si>
    <t>LIBS Answer Key - Unexpected Marking</t>
  </si>
  <si>
    <t>Std regex works fine when response is directly given in fraction but is not able to generate properly when fraction is created by decimal values. Changes would be required in code to handle scenarios when value is given in decimal.Edward informed that they will raise this issue in Jira.As no pending work is required from our end we are closing this issue.</t>
  </si>
  <si>
    <t>HSC / HSC Pro grading query</t>
  </si>
  <si>
    <t>Required information shared to user. User acknowledged that and confirmed to close this incident.</t>
  </si>
  <si>
    <t>BMAT results upload to FTP</t>
  </si>
  <si>
    <t xml:space="preserve">We have provided the required SOR pdf from support enviroment by managing proper data in support database. </t>
  </si>
  <si>
    <t>FW: STEP - Results after 60 days - June ARD 2018 #835527</t>
  </si>
  <si>
    <t>As we are not getting any response. So we are closing the incident.</t>
  </si>
  <si>
    <t>Tagged with PR# 5473. Duplicate call of Incident# 639052</t>
  </si>
  <si>
    <t>BULATS - Delete Token</t>
  </si>
  <si>
    <t>Data deleted from back end database after request from customer</t>
  </si>
  <si>
    <t>Tagged with PR# 5473. Duplicate call of #639052</t>
  </si>
  <si>
    <t>2017-11</t>
  </si>
  <si>
    <t>Finalised Claim 441067</t>
  </si>
  <si>
    <t>Claim re-imported as requested (Automatically Closed)</t>
  </si>
  <si>
    <t>2017-09</t>
  </si>
  <si>
    <t>Finalised Claim</t>
  </si>
  <si>
    <t>As requested, we have processed claim 435864 on Interchange  (Automatically Closed)</t>
  </si>
  <si>
    <t>Disk Usage: C:\ on virtual machine SDAPOAP003 is 82.00% full.</t>
  </si>
  <si>
    <t>This VDI is used by Cognizant-APO .NET team where Interchange BizTalk code is placed. We have deleted old data to free up space. Hence closing the call.</t>
  </si>
  <si>
    <t>2017-08</t>
  </si>
  <si>
    <t>Finalised Claims on Interchange</t>
  </si>
  <si>
    <t>Data has been amended to change the Status to reflect as "Processed" (Automatically Closed)</t>
  </si>
  <si>
    <t>Cams Bulk Buy processing</t>
  </si>
  <si>
    <t>script executed in CAMS to provide the access to the Gerard in the Allocation same as Joanna as requested by the customer. Hence, closing the call.&lt;br&gt; (Automatically Closed)</t>
  </si>
  <si>
    <t>CM website down</t>
  </si>
  <si>
    <t>After DB reset the site is working as expected.</t>
  </si>
  <si>
    <t xml:space="preserve">Tagged PR# 5473. Duplicate call of 639052_x000D_
</t>
  </si>
  <si>
    <t>FW: 1125 GR</t>
  </si>
  <si>
    <t>Information provided, as requested.</t>
  </si>
  <si>
    <t>FW: 03991CN24338cllaim479591</t>
  </si>
  <si>
    <t>Necessary amendments  have been done so that moderator can withdraw candidate Dwayne Blackstock (07715524).</t>
  </si>
  <si>
    <t>CN 08106 - Candidate Georgia Mason-Webb 14705821</t>
  </si>
  <si>
    <t>Candidates were unable to merge the candidates from frontend. Later, script was executed in CAMS to do the same.</t>
  </si>
  <si>
    <t>EPS - Despatch</t>
  </si>
  <si>
    <t>Question Paper box allocation report</t>
  </si>
  <si>
    <t>Required code fix applied into MPRD post intense resting by both CI and CE. CI business users confirmed everything is appearing as expected as of now.</t>
  </si>
  <si>
    <t>Tagged PR# 5473. Duplicate call of 639052</t>
  </si>
  <si>
    <t>Metrica: CLMS (Empower) - Speaking test not working properly</t>
  </si>
  <si>
    <t>The scoring was marked by Carnegie based on fluency and not on language.</t>
  </si>
  <si>
    <t>Unable to Print BULATS Results</t>
  </si>
  <si>
    <t xml:space="preserve">The results under user Estice have been mapped under Gibson after running necessary scripts on the database. </t>
  </si>
  <si>
    <t>Equation editor in Metrica: Problem record PR6618</t>
  </si>
  <si>
    <t>A Metrica backlog item MET-8308 was raised this morning. The user needs to make Stuart Philips aware of the priority.</t>
  </si>
  <si>
    <t>CE Metrica PRD - Failed Login Attempts</t>
  </si>
  <si>
    <t>Details can be found by cross referencing the failed log in time with log Insight.</t>
  </si>
  <si>
    <t>Primary</t>
  </si>
  <si>
    <t>Feedback pages not working on Cambridge Primary and Lower Secondary</t>
  </si>
  <si>
    <t>Code has been redeployed with new recaptcha key</t>
  </si>
  <si>
    <t>ZD836874 - Preparation Centre - Account Issue</t>
  </si>
  <si>
    <t>Please refer to the attached email I shared below and create a new incident with this incidentâ€™s number as reference and let us know if you need any update.</t>
  </si>
  <si>
    <t>ZD836084 - Preparation Centre Portal - Candidates' Results Not Available, Preparation Centre Added After the Deadline</t>
  </si>
  <si>
    <t>The requested candidates are now linked with the Prep Centre for both CEO and CECP session.</t>
  </si>
  <si>
    <t>Script populated at STS end.</t>
  </si>
  <si>
    <t>Duplicate call of Incident# 639899.</t>
  </si>
  <si>
    <t>CEO Centre Results - non SAP</t>
  </si>
  <si>
    <t>ZD836539: Metrica INTO: Unable to Generate Results 13/12/18</t>
  </si>
  <si>
    <t>Added INTO HQ Reports to user role and the user was able to view the reports successfully.</t>
  </si>
  <si>
    <t>2018-07</t>
  </si>
  <si>
    <t>CAMS BulkBuy - Unable to import entry file</t>
  </si>
  <si>
    <t>The special character is now removed and file is cleared.</t>
  </si>
  <si>
    <t>CM Site Error</t>
  </si>
  <si>
    <t>STS - OCR</t>
  </si>
  <si>
    <t xml:space="preserve">the session is successfully activated in the last job run </t>
  </si>
  <si>
    <t>ZD836570 - Candidate Registration Website Error when clicking Submit</t>
  </si>
  <si>
    <t>Issue is due to candidate not reached PRDB. Now it was pushed and candidate can register in CEO</t>
  </si>
  <si>
    <t>FW: Examiner Despatch SPR's J18</t>
  </si>
  <si>
    <t>CIE Direct message attachment missing</t>
  </si>
  <si>
    <t xml:space="preserve">This issue was related to wrong  file format (.xlsm).Please attach the file in correct format like xls,xlsx to avoid this issue. </t>
  </si>
  <si>
    <t>Claim 479437 is now processed</t>
  </si>
  <si>
    <t>Tagged to PR# 5473. Duplicate call of 639052.</t>
  </si>
  <si>
    <t>Helpdesk Call - Centre 31200, Candidate Julie Hughes-Allen 09866 4 Dec 2018</t>
  </si>
  <si>
    <t>Result has been removed as requested.</t>
  </si>
  <si>
    <t>Claim 447916 and 458806 are now processed</t>
  </si>
  <si>
    <t>CAMS BulkBuy - Unable to import file</t>
  </si>
  <si>
    <t>Removed the special character from the Customer No .Hence closed the call.</t>
  </si>
  <si>
    <t>Reported script has been populated at STS end successfully in next successful job execution.</t>
  </si>
  <si>
    <t>PP2</t>
  </si>
  <si>
    <t>Products not pushing to EPS</t>
  </si>
  <si>
    <t>Had to leave old components in EPS and re-push new setup of product</t>
  </si>
  <si>
    <t>BULATS site down</t>
  </si>
  <si>
    <t>The BULATS Site was reported to be down with an outage period of around 18 minutes. The root cause was observed was that the Checkpoint internal firewall and ASA perimeter firewall showed that existing connection lost its session on the BULATS server. This info was provided to the user</t>
  </si>
  <si>
    <t>Tagged with PR# 3228. Duplicate call of Incident# 639052.</t>
  </si>
  <si>
    <t>Statement of Entries for AE258 - December ESOL - DELTA</t>
  </si>
  <si>
    <t>The job which is failing on MPRD is carried out in MSUP (by Josephine in absence of Trevor), then Peter sent the files to Print Room Manually. It is expected to be printed by today and sent to Josephine, thus closing this incident. Also, requested Josephine to get back if she do not receive the documents.</t>
  </si>
  <si>
    <t>DC10 Scanning</t>
  </si>
  <si>
    <t>IN762 D426/02 Preliminary English 12/15 2018 Writing Script Packet requiring Apportionment  to DC10 Scoris Scanning</t>
  </si>
  <si>
    <t>Data changed in database as requested by customer</t>
  </si>
  <si>
    <t>CAMS Centre 61229 - Locked - Unable to edit</t>
  </si>
  <si>
    <t>Record unlocked in CAMS</t>
  </si>
  <si>
    <t>Linguaskill: ZD837679: Unable to Generate Candidate Login Information</t>
  </si>
  <si>
    <t>The user was successfully able to generate the candidate login information.</t>
  </si>
  <si>
    <t>Metrica intermittent login issues</t>
  </si>
  <si>
    <t>One time issue. Cannot be replicated, possible network issues on the customer side.</t>
  </si>
  <si>
    <t>FAO LIBS Support Team in Content Management COE - Grade Card Selection on the Item Combination Screen</t>
  </si>
  <si>
    <t xml:space="preserve">In this issue the user was unable to save after adding the band score value in ICS screen of LIBS. This was occurring because no grade card was assigned and was greyed out. We tried updating from backend in LIBS UAT but it was showing another error â€˜Invalid limit rangeâ€™. This error was occurring while navigating between different screens in ICS. It allows navigation if we cancel the error message but still it will not allow user to save anything after we update the value from backend._x000D_
On further Investigation, we found that this was due to grade card population issue, in current LIBS version LIBS is not able to fetch grade card details from DB, due to which it was giving error. We suggested providing a temporary build that would resolve this issue. As user did not wanted a untested build, previous version of LIBS exe has been provided to them to check if the issue is not persisting in it._x000D_
_x000D_
Ben confirmed that he is able to complete his work on exe of previous version. We are closing the call for now._x000D_
</t>
  </si>
  <si>
    <t>STS - Error message when running 'Packet Details' Report</t>
  </si>
  <si>
    <t>The user no longer faces the error initially reported. Root cause provided to user. The Windows authentication had failed at the server end at the time the User tried to run a report on the application end.</t>
  </si>
  <si>
    <t>Getting error message while opening CAMS Applications.</t>
  </si>
  <si>
    <t>No response from customer therefore assuming that this is no longer an issue</t>
  </si>
  <si>
    <t>CAMS centres records to be unlocked</t>
  </si>
  <si>
    <t>Records unlocked in CAMS Centres</t>
  </si>
  <si>
    <t>FW: Claim request - Bath College</t>
  </si>
  <si>
    <t>Centre was unable to make claim for a candidates at Interchange. This was because the registration of the candidates was more than 5 years old. Later, script was executed in CAMS to change the date of registration in CAMS. Later user confirm that the centre now successfully abled to make claim on Interchange.</t>
  </si>
  <si>
    <t>ZD837217 - Candidate Results Website: Registering for the Results Service for Candidates</t>
  </si>
  <si>
    <t>Candidates were not pushed to PRDB as the job was stopped. Now it was pushed and candidate can register in CEO</t>
  </si>
  <si>
    <t>Online Meeting System (OMS)</t>
  </si>
  <si>
    <t>online meeting system - Nothing is happening when clicking on attendees</t>
  </si>
  <si>
    <t>Attendees were not added by the user and it was improperly set up.</t>
  </si>
  <si>
    <t>ZD836476 - CECP Prep Centre needs to update details</t>
  </si>
  <si>
    <t>The email address was being used in Verification portal. A different email was used to set up the preparation centre portal user account.</t>
  </si>
  <si>
    <t>Cams Centre Locked 44171</t>
  </si>
  <si>
    <t>Script has been excuted in Cams live to unlock record. Resolving this incident as confirmation received by the customer.</t>
  </si>
  <si>
    <t>Metrica - Users see error when logging in</t>
  </si>
  <si>
    <t>We have checked the some of the candidates and there seems be no issue with the candidate test data. We requested to provide the Time, the error was encountered by the candidates so that we can check if there is any error logged in those time stamp . We didn't received an further information. Hence closing the call. David will raise a new Incident, if he receive any update.</t>
  </si>
  <si>
    <t>STS issue</t>
  </si>
  <si>
    <t>The incident has been tagged with PR# 3228. Data fix has been provided for this issue. We will continue the checking with respect to the service request# 195908.</t>
  </si>
  <si>
    <t>FAO Delphi Support - update attribute values</t>
  </si>
  <si>
    <t>Script run to update item type. We are closing this call for now. Kindly raise a new one if further action is to be taken on this.</t>
  </si>
  <si>
    <t>Issue with Results Report</t>
  </si>
  <si>
    <t>Raised PR6726 - needs more investigation._x000D_
eResults is not a managed application and the SSIS jobs that work against it are not clear._x000D_
The team needs time to investigate</t>
  </si>
  <si>
    <t xml:space="preserve">https://centreresults.cambridgeenglishonline.org/ - </t>
  </si>
  <si>
    <t>Candidate results details re-pushed from EPS. Hence closing the call.</t>
  </si>
  <si>
    <t>Metrica: Could not Recognize Microphone for Speaking Test</t>
  </si>
  <si>
    <t>Confirmed by customer to close the incident ticket.</t>
  </si>
  <si>
    <t>Metrica: Writing Component Result</t>
  </si>
  <si>
    <t xml:space="preserve">I think the issue regarding :-_x000D_
_x000D_
 _x000D_
_x000D_
yagrawal~95af8b8c-b5a4-4756-8eb3-457443c7a98a~0~127276~145013_x000D_
_x000D_
srao2~95af8b8c-b5a4-4756-8eb3-457443c7a98a~0~127276~145013_x000D_
_x000D_
 _x000D_
_x000D_
can be closed as CUP have not come back to us following your advice.  </t>
  </si>
  <si>
    <t>Severity 2 : Special Considerations - spjntis010 Services is DOWN</t>
  </si>
  <si>
    <t xml:space="preserve">Hi,_x000D_
_x000D_
Please close the incident with the resolution text below:_x000D_
â€¢	- IIS server has been restarted and site is now up_x000D_
_x000D_
Thanks and regards_x000D_
Roberta_x000D_
</t>
  </si>
  <si>
    <t>CEPT: ZD838192: Unable to Access the Results of a Candidate</t>
  </si>
  <si>
    <t xml:space="preserve">â€¢	The candidate test status is completed, but there are no responses saved._x000D_
_x000D_
â€¢	From the database test log we found that the test got initialized but no further action is done like, showing items and responses getting saved._x000D_
_x000D_
â€¢	As the test seems to be completed but actually it is not completed due to which the results have not be generated._x000D_
_x000D_
â€¢	Finally, upon further digging we found that a JIRA MET-7901 has already been raised for addressing the issue. _x000D_
_x000D_
â€¢	This problem has been identified mostly with CEPT Reading and Listening test candidates. The issue is an intermittent one and could not be replicated so far in Support environment._x000D_
_x000D_
â€¢	Since no responses are saved as a work around we have reset the test so that the candidate can take the test again._x000D_
</t>
  </si>
  <si>
    <t>COSMOS</t>
  </si>
  <si>
    <t>Cosmos Error</t>
  </si>
  <si>
    <t>This Incident has been linked to PR. Investigation details from Portals end has been shared with Print Systems team. No candidate has been impacted by this error. Hence closing the call.</t>
  </si>
  <si>
    <t>Potential U* candidates - HSC Pro Nov 2018 Results</t>
  </si>
  <si>
    <t>Investigation carried out and required information shared to user. User acknowledged the information and confirmed to close this incident.</t>
  </si>
  <si>
    <t>Incident #838401 Urgent (JP500) BULATS: Token Not Proceed to Part 5</t>
  </si>
  <si>
    <t xml:space="preserve">The test against token was observed to have all responses saved against all questions. The responses were provided to the customer and the test was marked complete from the backend. </t>
  </si>
  <si>
    <t>BULATS Online: Enquiry for Java Replacement</t>
  </si>
  <si>
    <t xml:space="preserve">Proper information was provided to the user(Mariella Eleazar &lt;Eleazar.M@cambridgeenglish.org&gt;) against the query if centre JP500 can replace Java v 1.5.1 with Oracle Open JDK._x000D_
_x000D_
 </t>
  </si>
  <si>
    <t>Cambridge International EAR Report - Success: Service_Request_173825</t>
  </si>
  <si>
    <t>Pete has done the changes</t>
  </si>
  <si>
    <t>FEAR Stability Issues</t>
  </si>
  <si>
    <t xml:space="preserve">I added a job to update FEAR database statistics every weekend (Sunday 6AM)._x000D_
This will keep all statistics of the database updated._x000D_
</t>
  </si>
  <si>
    <t>Application is not accessible from specific location should be network issue but service restart has been solved it as discussed with Lynette over Skype.</t>
  </si>
  <si>
    <t>Candidate Result website candidate login credential PDFs - release date error (N18)</t>
  </si>
  <si>
    <t>As per customer's confirmation we are closing the incident.</t>
  </si>
  <si>
    <t>FW: Claim request - Bath College - centre 50703</t>
  </si>
  <si>
    <t>The claim link has been provided. Hence closing the call.</t>
  </si>
  <si>
    <t>Prep Centre access</t>
  </si>
  <si>
    <t>This is a known error where the Email Address is not present in Active Directory for which a PR 5703 is raised. As a work around we put the preparation centre into pending confirmation in both CEO and CECP and request to perform resend logon. The user will get an activation link and after setting up the account the user will be able to access the prep centre portal.</t>
  </si>
  <si>
    <t>CEO/CECP - prep centre data sync issue</t>
  </si>
  <si>
    <t>PL080 - Centre Exams Manager account on Cambridge English Online</t>
  </si>
  <si>
    <t>CEM account mail re-triggered from CEO. Hence closing the call.</t>
  </si>
  <si>
    <t>Script run to delete the centres from camslocktable</t>
  </si>
  <si>
    <t>LIBS - New Theme Deployment, Heading Size Problems</t>
  </si>
  <si>
    <t xml:space="preserve">Incident has been investigated and new theme deployment resolved the issue. </t>
  </si>
  <si>
    <t>Cannot Access Metrica</t>
  </si>
  <si>
    <t xml:space="preserve">1.	Fix have been deployed to production._x000D_
2.	Site is back up and running ok._x000D_
</t>
  </si>
  <si>
    <t>FAO Metrica APO team - Metrica Performance Issues - Urgent</t>
  </si>
  <si>
    <t xml:space="preserve">Issue was caused by an RFC. The issues are now resolved and Metrica is performing as normal. </t>
  </si>
  <si>
    <t>Session missing from STS</t>
  </si>
  <si>
    <t>Issue is presumed to be a one time issue and it worked after re-triggering the output. Will create PR if re-occurs</t>
  </si>
  <si>
    <t>OMS Upload not creating</t>
  </si>
  <si>
    <t>The upload was successful after reverting the claim status and the user tried it again.</t>
  </si>
  <si>
    <t>Connect Plus Automarker</t>
  </si>
  <si>
    <t>restart complete</t>
  </si>
  <si>
    <t>LIBS - Task List Required</t>
  </si>
  <si>
    <t>Required data has been provided.</t>
  </si>
  <si>
    <t>Cams Centres</t>
  </si>
  <si>
    <t xml:space="preserve">The lock has been removed from CAMS center 'centreapproval" table by running the Scripts in live. User confirmed that is now able to update the values. </t>
  </si>
  <si>
    <t>Candidate Results Search/ RVS - unable to generate SoR</t>
  </si>
  <si>
    <t>The candidate SoR is successfully getting downloaded after result re-push</t>
  </si>
  <si>
    <t>Failed packets were successfully re-pushed to STS system.</t>
  </si>
  <si>
    <t>Cams report</t>
  </si>
  <si>
    <t>Results Enquiries (ATS)</t>
  </si>
  <si>
    <t>Candidate Results Site  - SoR not available</t>
  </si>
  <si>
    <t>We have done necessary amendments so that results of all candidates of December 2007 session for CAE exam of centre RU004 can be viewed. Please check it from your end and inform us.</t>
  </si>
  <si>
    <t>FW: Request for Hard Copy Script</t>
  </si>
  <si>
    <t>Prep centre portal - access and email issue</t>
  </si>
  <si>
    <t>From message tracking and logs it is confirmed that email is being sent successfully to the Prep Centre users.</t>
  </si>
  <si>
    <t>CAMS Centres - Centre 05732</t>
  </si>
  <si>
    <t>Script run to remove lock against username._x000D_
We are closing this call.</t>
  </si>
  <si>
    <t>2018-02</t>
  </si>
  <si>
    <t>CAMs CAAP Suspense locks.</t>
  </si>
  <si>
    <t>Script executed in CAMS to remove lock from CAMS. customer confirmed that the records are available for he to edit. hence, closing the call. (Automatically Closed)</t>
  </si>
  <si>
    <t>Cambridge English - Candidate Satisfaction Survey</t>
  </si>
  <si>
    <t>We have found that the Candidate Date of Birth was modified after the Email Notification was triggered. Due to this the candidate age becomes less than 18.</t>
  </si>
  <si>
    <t>Tagged with PRÂ£ 3228. Duplicate call of Â£639052</t>
  </si>
  <si>
    <t>2017-12</t>
  </si>
  <si>
    <t>CAMS CAAP Remove of date stamps</t>
  </si>
  <si>
    <t>Script executed in CAMS to remove the datestamping from candidate result so that they could be printed in the next print run. Customer confirmed that the reports were sent to the warehouse. Hence, closing the call.&lt;br&gt; (Automatically Closed)</t>
  </si>
  <si>
    <t>CECP: PC Not Appearing in CEO</t>
  </si>
  <si>
    <t>The prep centre with PCP ID 89908 has been activated. The duplicate ones with no PCP ID has been marked for deletion.</t>
  </si>
  <si>
    <t>Tagged with PR# 3228. Duplicate call of Incident# 639052</t>
  </si>
  <si>
    <t>MX244 Metrica (CEPT) - Listening Part Auto-played</t>
  </si>
  <si>
    <t>Customer confirmed that the issue did not reoccur again.</t>
  </si>
  <si>
    <t>OMS unable to add info</t>
  </si>
  <si>
    <t>Issue not related to APO. Informed the user to assign raise this with the concerned team.</t>
  </si>
  <si>
    <t>2017-10</t>
  </si>
  <si>
    <t>CAMS Centres</t>
  </si>
  <si>
    <t>Closed at request of user. (Automatically Closed)</t>
  </si>
  <si>
    <t>CM Down</t>
  </si>
  <si>
    <t>EPS Results Enquiry requests not loading onto STS</t>
  </si>
  <si>
    <t>Urgent - CIE Direct CM Site not working</t>
  </si>
  <si>
    <t>After DB reset the CM site is working as expected.</t>
  </si>
  <si>
    <t>FAO LIBS Delphi Team - Update item type</t>
  </si>
  <si>
    <t>Script run to update item types for IELTS tasks.</t>
  </si>
  <si>
    <t>Enquiries about Results Incident - EAR Batches not migrating to STS</t>
  </si>
  <si>
    <t>Required data fix applied in EPS which helped pushing RE scripts from EPS to STS which user also confirmed, thus closing this incident.</t>
  </si>
  <si>
    <t>FW: Unsupported characters in Parcelforce pre-advice - FR0263700</t>
  </si>
  <si>
    <t>Information shared with the user. Since, user was not responding _x000D_
 we are going ahead and closing the call. please reach to us regarding any further queries.</t>
  </si>
  <si>
    <t>BULATS: Emails from the SUP environment</t>
  </si>
  <si>
    <t>The BULATS SUP servers have been re-configured to disallow any mails to be sent out to any PRD customers. James has confirmed and thus the call is marked as Closed.</t>
  </si>
  <si>
    <t>Candidate not visible in SAP</t>
  </si>
  <si>
    <t>FAO Metrica APO team - Metrica Database query</t>
  </si>
  <si>
    <t>access will be provided via service request.</t>
  </si>
  <si>
    <t>RE: CI Escalation document for November 2018 results release</t>
  </si>
  <si>
    <t>- as per Guru, no action required for this_x000D_
_x000D_
- Guru called in_x000D_
- he said that there is no actions required for this Incident_x000D_
- he said that this is just for information_x000D_
- he is sending the incident back to service desk to close</t>
  </si>
  <si>
    <t>BULATS: Error in Tokens</t>
  </si>
  <si>
    <t>Incident raised was a direct result of P2 incident 635901. The root cause has been explained to the customer and call being closed.</t>
  </si>
  <si>
    <t>SQL Agent Job ECPeopleUpdate is failing n CAMS</t>
  </si>
  <si>
    <t>Job is obsolete and has been disabled under change 33005</t>
  </si>
  <si>
    <t>BULATS: Error with token</t>
  </si>
  <si>
    <t xml:space="preserve">Tagged with PR# 6664 . PR Recently raised for similar incidents that had come up recently. </t>
  </si>
  <si>
    <t>SoR's results status stuck on 1 instead of 3 (on SAP)</t>
  </si>
  <si>
    <t>HRP1728 was not maintained correctly. Via script  it got updated and SoR printed successfully for affected candidates.</t>
  </si>
  <si>
    <t>Critical alarm for MSSQL instance SQL01 on host ODTPRDAG01 was generated: Availability Replica is Not Synchronizing. The Availability replica in group ODTPRDAG01 is not synchronizing.</t>
  </si>
  <si>
    <t>Basic timeout error. No bottlenecks or performance issues can be found to indicate cause. No further action at this time.</t>
  </si>
  <si>
    <t>Cambridge English Online: ZD840521: Removing an Examiner</t>
  </si>
  <si>
    <t>Removed the SE's as required and requested to add this incident with PR 2890.</t>
  </si>
  <si>
    <t>Interchange Server SPOCRAP008 is DOWN</t>
  </si>
  <si>
    <t>Interchange Service working fine in server SPOCRAP008. Hence closing the call.</t>
  </si>
  <si>
    <t>CE LIBS UAT - unable to publish to automarker</t>
  </si>
  <si>
    <t>User is able to publish now. No action taken within Content Management.</t>
  </si>
  <si>
    <t>ZD840742 - BULATS: Speaking Mic Problem</t>
  </si>
  <si>
    <t>The candidate indeed had mic issues which is evident from the recordings. Please find the attached candidate speaking test responses inside the zip file. Also attached is list of distorted files where the candidate had Mic issues.</t>
  </si>
  <si>
    <t>HK071 - December (CCA2) 2018 ICT Starters Manual Grade error.</t>
  </si>
  <si>
    <t>Tagged with PR# 3228. Duplicate call of #639052.</t>
  </si>
  <si>
    <t>Cambridge Technicals Attendance List</t>
  </si>
  <si>
    <t>Data has been added in assessment entry options.</t>
  </si>
  <si>
    <t>Empower Live issues - Writing tests scores not returning/tests getting 'stuck'</t>
  </si>
  <si>
    <t>CLMS is launching a completed test for which scores has been sent and received by CLMS. No further action is needed from Metrica.</t>
  </si>
  <si>
    <t>CA VMW Virtual Machine Memory Utilization - Interchange</t>
  </si>
  <si>
    <t>***This will be closed as linked to incident# 641951***</t>
  </si>
  <si>
    <t>OMS Down</t>
  </si>
  <si>
    <t>Database was repaired and OMS is working fine.</t>
  </si>
  <si>
    <t>eSpecial Consideration [https://special-consideration.cambridgeassessment.org.uk/ocr] is Down</t>
  </si>
  <si>
    <t xml:space="preserve">Restarted the application pool on SPJNTIS009 server. Linked to PR6498 and SR195691 </t>
  </si>
  <si>
    <t>FW: Duplicate Entry  Centre 43950</t>
  </si>
  <si>
    <t>Attendance list has been deleted as per request. Hence closing the call.</t>
  </si>
  <si>
    <t>Cambridge Tech Claims</t>
  </si>
  <si>
    <t>PR 6668 has been raised for this. Manual fix has been applied as workaround. Hence closing the call.</t>
  </si>
  <si>
    <t>Metrica: Linguaskill speaking issues SA405</t>
  </si>
  <si>
    <t xml:space="preserve">We were able to follow the steps below:_x000D_
â€¢	Updating Flash player_x000D_
â€¢	Updating Internet Explorer_x000D_
â€¢	Enabling Flash player from Add-Ons option in Internet Explorer_x000D_
â€¢	Lowering all the securities in  the Internet explorer_x000D_
â€¢	Allowing pop-ups blocking_x000D_
â€¢	In the advanced section of Internet Explorer settings there is a part name Multi Media. Under it there are options like run sounds on pages, pictures and others. Allow them also._x000D_
â€¢	If the user still faces problem then use local administrator account on the pc as we did._x000D_
</t>
  </si>
  <si>
    <t>Results Online for Centres - TSAS1 CSV file not loading #840525</t>
  </si>
  <si>
    <t xml:space="preserve">_x000D_
As discussed with customer we are closing the incident._x000D_
</t>
  </si>
  <si>
    <t>Direct [files.cie.org.uk] is Down</t>
  </si>
  <si>
    <t>CIE Direct Site is up and running. ScreenShot (641987_Direct_Up_16_01_2019) has been attached.</t>
  </si>
  <si>
    <t>eSpecial Consideration [https://special-consideration.direct.cie.org.uk/cie] is Down</t>
  </si>
  <si>
    <t>On checking, special Cons CIE is working fine. Hence closing the call.</t>
  </si>
  <si>
    <t>ZD830844 - CEPT: Error in invoice for Reading and Listening tests</t>
  </si>
  <si>
    <t xml:space="preserve">We have found that for the First Part where the Entry '{Institution.contact.name}' is showing incorrectly, the field value is not populating as the particular line of code has been commented/disabled. Also the Institution contact does not contain any value in our database. Also We need to modify the width to correct the formatting issue of the Currency._x000D_
PR 6692 has been raised to do further analysis and code changes._x000D_
</t>
  </si>
  <si>
    <t>Unknown Packets OCR.xlsx</t>
  </si>
  <si>
    <t>The packets without label data on STS have emergency labels attached and will be handled at process level</t>
  </si>
  <si>
    <t>ZD837853 - Candidate Results Online error</t>
  </si>
  <si>
    <t>Candidate Results Re-pushed for the old session.</t>
  </si>
  <si>
    <t>Active</t>
  </si>
  <si>
    <t>Candidates Results Online - Candidates unable to register (multiple users)</t>
  </si>
  <si>
    <t>Nov ARD 2018 - Results Online Centres - Queries Same Candidate #840767</t>
  </si>
  <si>
    <t>Customer told to close the incident. So we are closing the incident.</t>
  </si>
  <si>
    <t>Cn 55245 Claim 476283 - Incorrect Moderator</t>
  </si>
  <si>
    <t>We have done necessary amendments for claim 476283 to show Sarah Stephens(2999) as itâ€™s moderator</t>
  </si>
  <si>
    <t>BULATS - Set password for IC and ICTA account</t>
  </si>
  <si>
    <t>The password has been set in the database as requested by the user</t>
  </si>
  <si>
    <t>Disk Usage: /opt on virtual machine uqcieap402 is 81.95% full.</t>
  </si>
  <si>
    <t>delete /opt/apache-tomcat-7.0.79/temp contents</t>
  </si>
  <si>
    <t>Tagged with PR# 3228. Duplicate call of #639052</t>
  </si>
  <si>
    <t>Urgent: November B (Business Preliminary D281) results not on Cambridge English Online website after FRR</t>
  </si>
  <si>
    <t>Result Release Date has been changed in ESOL Admin Portal and the session is now appearing in CEO. Hence closing the call.</t>
  </si>
  <si>
    <t>CECP: ZD837997: Cannot Edit Preparation Centre</t>
  </si>
  <si>
    <t xml:space="preserve">PR 5141._x000D_
The details have been maintained at both the ends referring CECP </t>
  </si>
  <si>
    <t>ZD839709 - Error When Verifying Results - Preparation Centres</t>
  </si>
  <si>
    <t>For Preparation Centre : INSTITUTO ROQUE GONZALEZ, Email Address : silviaulfsjoo@yahoo.com.ar_x000D_
_x000D_
â€¢	This is related to PR 5703, where Email Address is missing from Active Directory._x000D_
â€¢	As a work around we have put the Access status into â€˜Pending confirmationâ€™ and requested to perform resend logon so that the user can receive the account activation email , following which will be able to activate and login into the preparation Centre portal._x000D_
_x000D_
For Preparation Centre : CENTRO CULTURAL ITALIANO , Email Address : cingles2012@yahoo.com.ar _x000D_
_x000D_
â€¢	We found that the email address is already being used into the Result Verification Portal. Same email address cannot be used into Preparation Centre Portal and Results Verification Portal._x000D_
â€¢	We removed the email address from the Result Verification, then put the Access status of the Prep Centre into â€˜Pending confirmationâ€™ and perform resend logon so that the user can receive the account activation email , following which will be able to activate and login into the preparation Centre portal.</t>
  </si>
  <si>
    <t>ZD840390 - Metrica - Technical Issues with CEPT Operation</t>
  </si>
  <si>
    <t>Similar issue raised with Incident# 641304</t>
  </si>
  <si>
    <t>Call ID:03451474  Vocational Qualifications Customer Service Entries</t>
  </si>
  <si>
    <t>Centre was unable to make claim on Interchange as the registration of the candidate was much older (more than 5 years). Therefore, as script was executed in CAMS to update the date of registration of the candidate. Later, Julie-Ann Confirmed that the centre successfully claimed for the affected candidate. Hence, closing the call.</t>
  </si>
  <si>
    <t>December SA Session Marker Payments</t>
  </si>
  <si>
    <t>Payment set up was incorrect.</t>
  </si>
  <si>
    <t>Interchange Admin</t>
  </si>
  <si>
    <t>Interchange Past papers Zip files for upload onto Inet</t>
  </si>
  <si>
    <t>Requested files have been copied to the requested location.</t>
  </si>
  <si>
    <t>Metrica smoke testing AT 1</t>
  </si>
  <si>
    <t>Customer confirmed that this has been resolved.</t>
  </si>
  <si>
    <t>Retrieving BMAT Results - November ARD 2014 #840933</t>
  </si>
  <si>
    <t xml:space="preserve">As discussed with customer we are closing the incident._x000D_
</t>
  </si>
  <si>
    <t>ZD841776 - Metrica: Resend Scores at CLMS due to Planned Maintenance in CLMS Under the Downtime.</t>
  </si>
  <si>
    <t xml:space="preserve">We have re-send the scores in CLMS that have failed to reach between 05:00 AM and 09:35 AM GMT today due to planned maintenance in CLMS under the downtime. We found 46 records in error due to CLMS service not being available._x000D_
</t>
  </si>
  <si>
    <t>IN511 Remove amendment to submit</t>
  </si>
  <si>
    <t>The candidate entry was in completed status. So no action required in this case.</t>
  </si>
  <si>
    <t>Grading issue on EPS</t>
  </si>
  <si>
    <t>stats refreshed</t>
  </si>
  <si>
    <t>Empower issue in 19.1 smoke testing</t>
  </si>
  <si>
    <t>Customer was not able to show us the issue.</t>
  </si>
  <si>
    <t>Empower issue no. 2 in 19.1 smoke testing</t>
  </si>
  <si>
    <t>Customer realised that the â€˜issueâ€™ is only present when the test window is minimised down.  It may not, therefore, be considered an issue. The mail from the customer is attached herewith.</t>
  </si>
  <si>
    <t>Empower issue no. 3 in 19.1 smoke testing</t>
  </si>
  <si>
    <t>No update from customer.</t>
  </si>
  <si>
    <t>SAP Other</t>
  </si>
  <si>
    <t>CE LIBS tests with incorrect AMS numbers</t>
  </si>
  <si>
    <t>Trail spaces trimmed. As confirmed by SAP team, this can only be confirmed with the next scheduled batch of feeds. Hence closing this call.</t>
  </si>
  <si>
    <t>EPS Results Enquiries-MPRD (Enquiries, outstanding Enquiries) screen freeze!</t>
  </si>
  <si>
    <t>Blocking sessions caused the freezing issue.</t>
  </si>
  <si>
    <t>CECP: Unable to Suspend a Preparation Centre</t>
  </si>
  <si>
    <t>The contact number is updated at both the ends, removing hyphen</t>
  </si>
  <si>
    <t>CE Portals: incorrect key assessment date (KAD)</t>
  </si>
  <si>
    <t>Prep Centre Unable to Access Results/Accounts are Not Linked</t>
  </si>
  <si>
    <t>The prep centre is linked to both the centres and we have made the second centre's display name visible on the Prep centre portal. Hence closing the call.</t>
  </si>
  <si>
    <t>BULATS Online Examiner Certification Portal: wrong audio</t>
  </si>
  <si>
    <t xml:space="preserve">Examiner XO43VR was facing some audio issue while accessing speaking training material but we checked in BULATS SUP environment, the Examiner didn't had any speaking training material. </t>
  </si>
  <si>
    <t>BULATS: The required audio/image files could not be retrieved from the server.</t>
  </si>
  <si>
    <t>The token identified has been investigated and the Error in algorithm has been pointed out with respect to the same. As requested by the customer, this token has been reset from the backend and marking the call as Resolved upon confirmation.</t>
  </si>
  <si>
    <t>eSpecial Consideration [https://special-consideration.cambridgeassessment.org.uk/ocr] is Trouble</t>
  </si>
  <si>
    <t xml:space="preserve">Site is working correctly now._x000D_
</t>
  </si>
  <si>
    <t>CAMs print job hasn't worked</t>
  </si>
  <si>
    <t>The certificate printing job was not printing the certificate of the candidate having the certificate of Basic skills:03640. This was occurring because the stationary item code and report name was not defined for the scheme. Therefore, the certificate printing job was unable to find the report which needs to be run to generate the certificate. Information was shared with the user. User confirmed that since only 7 candidates are affected by this they would generate the hard copy. Hence, now closing the call.</t>
  </si>
  <si>
    <t>Metrica: CEPT - Listening - Audio Did Not Play Twice</t>
  </si>
  <si>
    <t>Tagged to Incident# 641304 as this has a similar issue.</t>
  </si>
  <si>
    <t>Requested record updated successfully.</t>
  </si>
  <si>
    <t>Reset access to EMS</t>
  </si>
  <si>
    <t>Change password from Active Directory.</t>
  </si>
  <si>
    <t>FW: Interchange - ITQ Claims</t>
  </si>
  <si>
    <t>Information to user.</t>
  </si>
  <si>
    <t>Candidate performance data - Geography qualifications</t>
  </si>
  <si>
    <t>Converted to Service Request.</t>
  </si>
  <si>
    <t>CECP - Preparation centres</t>
  </si>
  <si>
    <t>Pr 5141. Name and Email ID changed as requested</t>
  </si>
  <si>
    <t>ZD842194 - (JP026) Linguaskill - Login and Status Error</t>
  </si>
  <si>
    <t>The candidate cannot access the test now with entry code as the test is already completed. Also, the Writing test was showing as â€™Startedâ€™ in the candidateâ€™s homepage because we believe that the test was previously launched using Entry Code but an error occurred during launch.</t>
  </si>
  <si>
    <t>File in error- 61913</t>
  </si>
  <si>
    <t>Script run in MPRD to remove script packet error</t>
  </si>
  <si>
    <t>CECP: Preparation Centre Unable to View Results in PC Portal</t>
  </si>
  <si>
    <t>Prep centre is now able to view the candidates. Hence closing the call.</t>
  </si>
  <si>
    <t>ZD842227 - PB B2 First Dec FCE1 4.12.2018 - CH018 - Results - Notification Not Received by Prep Centre</t>
  </si>
  <si>
    <t>Candidate's regrade flag has been set to True. Hence their Prep Centre Email notification was not triggered. Hence closing the call.</t>
  </si>
  <si>
    <t>FW: 58319 Spreadsheet Claims</t>
  </si>
  <si>
    <t>There were 223 candidates in the last given csv file which was to be uploaded. Now it can be seen that 221 candidates are uploaded i.e. 90 candidates in claim 480864 and 131 in claim 480952.The leftover 2 candidates are Sanjit Gurung with candidate number 15711554 and  Nishan Gurung with candidate number 15245998.The claim 480948 and 480949 were incorrectly created for these two candidates.We have deleted claim 480948 and 480949</t>
  </si>
  <si>
    <t>Metrica - unable to change end date of session</t>
  </si>
  <si>
    <t xml:space="preserve">The Institution user cannot change the end date as Institution user/external user does not have role to be able to modify the Session End Date. An internal user like a CE Admin can go to the session details page and change it. </t>
  </si>
  <si>
    <t>CAMS Awarding remove achievements - E3 Functional Skills English</t>
  </si>
  <si>
    <t>The mentioned achievements deleted from CAMS by running the script in live. Hence, closing the call.</t>
  </si>
  <si>
    <t>Centre 25288 Functional Skills Remove Achievement</t>
  </si>
  <si>
    <t>Achievement Removed from CAMS Awarding</t>
  </si>
  <si>
    <t>Locked out of Interchange account</t>
  </si>
  <si>
    <t>customer said to close the call</t>
  </si>
  <si>
    <t>Recognitions [http://recognition.cambridgeinternational.org]] is Trouble</t>
  </si>
  <si>
    <t>Link to 32950</t>
  </si>
  <si>
    <t>52324 - Unable to merge candidate - CAMS Admin</t>
  </si>
  <si>
    <t>User was unable to merge the duplicate candidates in CAMS. Script was executed in CAMS to merge the candidate. Hence, closing the call.</t>
  </si>
  <si>
    <t>CECP - CEM permissions not showing</t>
  </si>
  <si>
    <t>Account is reset and password is shared over mail to the user.</t>
  </si>
  <si>
    <t>FAO Metrica APO Team - Metrica Admin Run time errors</t>
  </si>
  <si>
    <t>We have raised a PR 6704. As a workaround we have manual fix from back end. Work around is mentioned in PR as well.</t>
  </si>
  <si>
    <t>Centre 06633 UCI for Leigh Agmon</t>
  </si>
  <si>
    <t>While updating the UCI number of the candidate. The CAMS Admin application was throwing error showing it as a syntax error. We investigate the issue and found that the backed code calculates the checkdigit using the 1st 12 numeric values and compare the calculated checkdigit with the alphanumeric character present at the end of the UCI. If both the values are not same it throws an syntax error message. We inform user to once again check the UCI of the candidate. User confirmed the UCI from the centre and able to update the same successfully. Hence, closing the call.</t>
  </si>
  <si>
    <t>CCPF (Central Certificate Printing Facility)</t>
  </si>
  <si>
    <t>CCPF error</t>
  </si>
  <si>
    <t xml:space="preserve">Machine with respective IP address already reserved on DHCP server._x000D_
_x000D_
WHRCEL4S46952 10.2.120.101 - Reserved_x000D_
WHRCEL1JCWV42 10.2.121.78 - Reserved_x000D_
</t>
  </si>
  <si>
    <t>Metrica: CEPT - Error on the Sessions Tab</t>
  </si>
  <si>
    <t>The Institution RU040 the time zone was not set, which is a mandatory field. The Time Zone is now selected and the issue is resolved.</t>
  </si>
  <si>
    <t>Maldives Component Grade Information - November 2018 results information</t>
  </si>
  <si>
    <t>The size of the file name is large. So customer can not upload the file. Now customer reduce the size of the file name and the issue is solved.</t>
  </si>
  <si>
    <t>Please transfer qualification in CAMS</t>
  </si>
  <si>
    <t>Script executed in CAMS</t>
  </si>
  <si>
    <t>Centre 12549 Remove Candidate Achievement</t>
  </si>
  <si>
    <t>Achievement removed from CAMS</t>
  </si>
  <si>
    <t>CECP - Preparation Centre unable to reset password</t>
  </si>
  <si>
    <t>PR 5703. Status updated to Pending Confirmation at both the ends. Re-send login performed.</t>
  </si>
  <si>
    <t>Removal of achievement</t>
  </si>
  <si>
    <t>Script run</t>
  </si>
  <si>
    <t>Closing this incident as the site is working fine now, and attach this incident with PR 6498.</t>
  </si>
  <si>
    <t>IBASE/UKVI SELT IELTS &amp; LS Comparison 20JAN2019 07:30</t>
  </si>
  <si>
    <t>Required information has been shared with customer.</t>
  </si>
  <si>
    <t>Cams</t>
  </si>
  <si>
    <t>The problem arose as for the scheme, no report name and stationary code was set (for FA). Advised customer the same. According to Mark Wilson (Business), since only 7 candidates are affected, they will be generating the certificates manually. Hence closing this call.</t>
  </si>
  <si>
    <t>FW: Call ID: 03454744  Entries Cambridge Technical (2016) IT - centre 14511</t>
  </si>
  <si>
    <t>We Have done necessary amendments so that the centre 14511 can now make entry for the candidates for scheme code 05351</t>
  </si>
  <si>
    <t>Run failed sessions from Session Set up  and took confirmation from customer.</t>
  </si>
  <si>
    <t>Centre NL500 unable to correctly reject June 2019 Forecast Grades in CIE Direct.</t>
  </si>
  <si>
    <t>As per user's confirmation we are closing the call.</t>
  </si>
  <si>
    <t>FW: Functional Skills Maths Entry Level 3</t>
  </si>
  <si>
    <t>Claim 480073 is now processed</t>
  </si>
  <si>
    <t>Suspected SALGO / Interchange/ Moderation Manager Failure</t>
  </si>
  <si>
    <t>FAO LIBS Delphi Team - Data extract required</t>
  </si>
  <si>
    <t>Data Extract was provided to the Customer as per her needs along with the SQL queries</t>
  </si>
  <si>
    <t>LIBS CI</t>
  </si>
  <si>
    <t>URGENT - ESM - CI November 9709/42 - inconsistent QP data</t>
  </si>
  <si>
    <t>The QPRD has been unapproved in LIBS._x000D_
QPRD was re-approved but aggregation failed again with inconsistent data due to the QPRD being changed after data feeds had been sent._x000D_
_x000D_
Discussed with CI and they will manually key any marks / re-marks going forward.</t>
  </si>
  <si>
    <t>ULN Revalidation process failing</t>
  </si>
  <si>
    <t>ULN Revalidation processed</t>
  </si>
  <si>
    <t>OCR MODERATION MANAGER</t>
  </si>
  <si>
    <t>Issue has been fixed from backend.</t>
  </si>
  <si>
    <t>Remove End Dating of Product Range</t>
  </si>
  <si>
    <t>Metrica: CEPT - Audio Played Immediately and Did not Play Twice</t>
  </si>
  <si>
    <t>Similar issue as Incident# 641304</t>
  </si>
  <si>
    <t>LIBS - Duplicated Response ID</t>
  </si>
  <si>
    <t>The response ids, which we see in automarking area of LIBS, are picked by joining some tables as written in code. These tables are joined based on order of response ids and sub-items. As sub-items are having duplicate item order (5 and 6). We believe that due to the presence of duplicate item order of sub-items, duplicate response ids are seen in automarking area of LIBS._x000D_
Edward confirmed that they will make the changes from their end. As no pending work is required from our end, we are closing the call for now.</t>
  </si>
  <si>
    <t>FW: Candidate not named on claim -Entry level 3 FS Maths (09864)</t>
  </si>
  <si>
    <t>ZD841864 - Preparation Centre - Unable to Attach Entries</t>
  </si>
  <si>
    <t>Validations are included to fix the data issue</t>
  </si>
  <si>
    <t>BULATS: ZD842861: (ACUMEN )TW035: Delete test results</t>
  </si>
  <si>
    <t xml:space="preserve">The PricewaterhouseCoopers Taiwanâ€™s test results were deleted from BULATS PRD DB as asked from the customer.. </t>
  </si>
  <si>
    <t>CAMS Awarding remove achievements - L2 FS English Writing</t>
  </si>
  <si>
    <t xml:space="preserve">Requested achievements deleted from CAMS. </t>
  </si>
  <si>
    <t>The error occurred due to PyODBC DB Adapter issue. We have reset the DB Adapter from backend. Now the site (http://internal.cie.org.uk ) is working as expected.</t>
  </si>
  <si>
    <t>CECP: Unable to suspend access to prep centre</t>
  </si>
  <si>
    <t>Contact number had hyphens. removed it to suspend successfully.</t>
  </si>
  <si>
    <t>FW: 58319 Claims spreadsheet</t>
  </si>
  <si>
    <t>Closed since duplicate call of Incident# 643038.</t>
  </si>
  <si>
    <t>Yellow label</t>
  </si>
  <si>
    <t>New packet has been created in STS end and sent to EPS end. In this case when packet come to STS end from EPS end in half hourly job, the examiner code and PAN id will not get assigned. It is a normal scenario in this case, because SPL is not conducted for these packets in EPS._x000D_
_x000D_
Martin said that they have discussed a resolution with the Business Unit and they have a manual fix, which appears to be working.</t>
  </si>
  <si>
    <t>ES815 January UF AM1</t>
  </si>
  <si>
    <t>File has been cleared and candidate is now showing Confirmed in CEO. Hence closing the call.</t>
  </si>
  <si>
    <t xml:space="preserve">Continuation of Incident 639715 </t>
  </si>
  <si>
    <t xml:space="preserve">Results extracts shared as requested in the incident. </t>
  </si>
  <si>
    <t>CECP - Preparation Centre unable to log in</t>
  </si>
  <si>
    <t>PR 5703. Email ID not present in AD. status maintained to Pending Confirmation. Re-send login advised.</t>
  </si>
  <si>
    <t>ZD831978 - CEO: Duplicate prep centres</t>
  </si>
  <si>
    <t>We made the duplicate prep centres 'Inactive' and moved its candidate results to the correct prep centre.</t>
  </si>
  <si>
    <t xml:space="preserve">As per request of Ed, the Individual Severs of Automarker - SDCJNTAP59 and SDCJNTAP60 have been restarted and the services have been checked to be responding fine. Marking the call as 'Resolved' post intimating the same to Edward. </t>
  </si>
  <si>
    <t>Continuation of BTS: 613749; 620484; 624132    PR: 6534</t>
  </si>
  <si>
    <t>Job responsible for triggering emails fixed in production to resolve the reported issue.</t>
  </si>
  <si>
    <t>FW: Help with withdrawal of learners please</t>
  </si>
  <si>
    <t xml:space="preserve">Since the candidate registration was older than 5 years. Therefore, the centre was unable to make claim on Interchange. The script was executed in CAMS to update the date of registration. Later, user confirmed that the claim can now be made for the candidate. </t>
  </si>
  <si>
    <t>URGENT - EMS has run our of UCLES ID</t>
  </si>
  <si>
    <t>A daily database monitoring job has been set which will raise an incident automatically if free ucles id count became less than or equal to 500.</t>
  </si>
  <si>
    <t>Metrica: Linguaskill Writing not marked</t>
  </si>
  <si>
    <t>Due to Automarker failure the candidate scores was not aggregated. The candidate scores were manually aggregated from back end.</t>
  </si>
  <si>
    <t>Preparation centre portal - mismatched data</t>
  </si>
  <si>
    <t>Prep centre details were amended in CEO as per CECP and candidate results were moved under the active prep centre.</t>
  </si>
  <si>
    <t>Restarted Automarker PRD Tomcat services:_x000D_
_x000D_
* SDCJNTAP59_x000D_
* SDCJNTAP60</t>
  </si>
  <si>
    <t>D435 05.12.2018 IT463 0020 - Candidate Withdrawn</t>
  </si>
  <si>
    <t>Required corrections for the candidate BP is done at the backend and re-pushed to HANA successfully.</t>
  </si>
  <si>
    <t>Candidate Results Service - Unable to generate statement of results</t>
  </si>
  <si>
    <t>There was an SoR generation backlog. After the backlog got cleared the SoR pdf was getting generated successfully.</t>
  </si>
  <si>
    <t xml:space="preserve">Apache Tomcat 7.0 Automarker service restarted on both servers, 3 mins apart. </t>
  </si>
  <si>
    <t>Metrica: ZD840493: IELA Technical Error Uploading Speaking Test Responses</t>
  </si>
  <si>
    <t>We checked the database and found from the log that none of the items (questions) were rendered while giving the test.</t>
  </si>
  <si>
    <t>CECP: ZD844044: Preparation Centre - Notification of Results Not Received</t>
  </si>
  <si>
    <t>Information provided to business and customer confirmed to close the call.</t>
  </si>
  <si>
    <t>Prisma</t>
  </si>
  <si>
    <t>Processing Error Status - EPSPcengPROD_i</t>
  </si>
  <si>
    <t>PR# 6684 has been raised to find a permanent fix for this issue. Workaround is to re-push the missing candidates from Portals end. Hence closing the call.</t>
  </si>
  <si>
    <t>ZD845646 - BULATS: Speaking Timer Trouble</t>
  </si>
  <si>
    <t>The token has been reset as a resolution and it is available for re-use and for the timer issue a separate PR will be raised for the same.</t>
  </si>
  <si>
    <t>Candidate results not pushed to ECC/SAP from RDS</t>
  </si>
  <si>
    <t>Two BP's are duplicated ones and the correct BP's have full set of marks with results transferred to ECC.</t>
  </si>
  <si>
    <t>CECP notification pop-up alert but no notification sent</t>
  </si>
  <si>
    <t>Pop up text changed as requested.</t>
  </si>
  <si>
    <t>Both the Automaker services have been restarted.</t>
  </si>
  <si>
    <t>Centers EG001 and EG043 unable to book Service 5 or Service 9 Enquiries about Results</t>
  </si>
  <si>
    <t>Hi,_x000D_
As per customer's approval we are closing the incident.</t>
  </si>
  <si>
    <t>Metrica: CLMS downtime</t>
  </si>
  <si>
    <t>I have found 16 candidate with error but their scores have been sent eventually by 5th attempt. Context URL has been shared.</t>
  </si>
  <si>
    <t>EPS Issue</t>
  </si>
  <si>
    <t>No issue found</t>
  </si>
  <si>
    <t>QPS009 Instructions Inconsistent Setup</t>
  </si>
  <si>
    <t>Extract shared.</t>
  </si>
  <si>
    <t>Services restarted as requested on both servers.</t>
  </si>
  <si>
    <t>IE012: ZD841188: CAE 08/12/2018: Preparation Centre Unable to View Results Online</t>
  </si>
  <si>
    <t>Candidates have been given a prep centre re-push. results are now available at both the ends.</t>
  </si>
  <si>
    <t>BULATS:  ZD845152: RU006 BULATS Examiners- writing re certification issue</t>
  </si>
  <si>
    <t>Script executed in prd to make examiner available for 'request recertification'.</t>
  </si>
  <si>
    <t>Interchange Online Results not updated</t>
  </si>
  <si>
    <t>Data Pushed by EPS team.</t>
  </si>
  <si>
    <t>Metrica: CLMS - Empower - Re-push scores</t>
  </si>
  <si>
    <t>Same as Incident# 640631</t>
  </si>
  <si>
    <t>FW: Password reset for new Cambridge Primary or Lower Secondary support site account</t>
  </si>
  <si>
    <t>Request has been fulfilled.</t>
  </si>
  <si>
    <t>FW: GR scripts from centre S3032 for 9751/02</t>
  </si>
  <si>
    <t>UKVI Verification Website: Candidate Photo is missing</t>
  </si>
  <si>
    <t>Check in UKVI database and ask relevant teams to repush data to UKVI.</t>
  </si>
  <si>
    <t>Unable to key split batches</t>
  </si>
  <si>
    <t>FW: AMS Notification Prod/Warning</t>
  </si>
  <si>
    <t>App manager raised PR.</t>
  </si>
  <si>
    <t>Automarker tomcat services are restarted.</t>
  </si>
  <si>
    <t>Missing Marks on EPS - January UA CB C1 Advanced</t>
  </si>
  <si>
    <t>Customer said incident was raised wrongly.</t>
  </si>
  <si>
    <t>ESM Payments for 0837/02 Unapproved</t>
  </si>
  <si>
    <t>Investigated the route cause , mainly from ESM DB.</t>
  </si>
  <si>
    <t>FW: TKT Week 52 Certificate Update Information</t>
  </si>
  <si>
    <t>file unlocked from  \\filestorage\xStream\ISPO\Central_Print\ESOL\Printschedules\2018 ESOL Certificate Despatches</t>
  </si>
  <si>
    <t>ESOLCP Push AutoRestart FAILURE</t>
  </si>
  <si>
    <t>ESOLCP Push job is now working fine. The trigger EMS.Delete_Trigger was disabled, the centre deleted from EMS database, the job was restarted, and the trigger was re-enabled. Hence closing the call.</t>
  </si>
  <si>
    <t>Service request - script download time from ESM</t>
  </si>
  <si>
    <t>Saikat and I have a discussion about the deadlock issue and we identified the problem causing this incident._x000D_
_x000D_
The issue was explained via email by Saikat._x000D_
_x000D_
Incident #644921 should be resolved and CI should raise new incidents every time they have an issue relating to the ATS PDF._x000D_
_x000D_
PR#6691 was raised for further analysis and investigation.</t>
  </si>
  <si>
    <t>FAO Metrica APO team - BMAT February 2019 (L) Duplicate Entries/Bookings</t>
  </si>
  <si>
    <t>Duplicate bookings and duplicate session entries were successfully removed from back end.</t>
  </si>
  <si>
    <t>CIE Recognitions is DOWN</t>
  </si>
  <si>
    <t>CIE recognitions site is now up and running. Hence closing the call.</t>
  </si>
  <si>
    <t>FW: Call ID: 03458996  Entries Cambridge Technical (2016) IT</t>
  </si>
  <si>
    <t>We have updated the scheme code to 05842 in the tables of interchange  so that centre 71519 can make entries for the candidates Glen Davidson (14397394) and Niall Morrissey (15448006) for scheme 5841D</t>
  </si>
  <si>
    <t>Offloaded the nodes 1 by 1 and restarted the Automarker PRD Tomcat services</t>
  </si>
  <si>
    <t>Re-pushing results for Prep Centres in CECP/CEO</t>
  </si>
  <si>
    <t>25 prep centres from ES445 had a mismatch in the prep centre short name. We have updated it in CECP and 961 candidates linked to them have undergone a prep centre results re-push.</t>
  </si>
  <si>
    <t>EPS - Reports</t>
  </si>
  <si>
    <t>0457 Not Publishing to EPS</t>
  </si>
  <si>
    <t>&lt;p align="left"&gt;&amp;nbsp;Module group&amp;nbsp; 0457- JX title&amp;nbsp;against the product )457&amp;nbsp; was not maintained correctly. Guided the caller to amend and repsush the product again.&lt;/p&gt;</t>
  </si>
  <si>
    <t>Centre 71809</t>
  </si>
  <si>
    <t>CUP - CLMS - Carnegie Short Audio error</t>
  </si>
  <si>
    <t xml:space="preserve">Hi Dipanwita,_x000D_
_x000D_
Yes, please feel free to close this call and thanks for all your help._x000D_
_x000D_
David_x000D_
_x000D_
</t>
  </si>
  <si>
    <t>Candidate results service: Unable to generate SOR</t>
  </si>
  <si>
    <t>customer requested to delete the registration with  UCI : 779647GQG</t>
  </si>
  <si>
    <t>Sessions/packets missing from STS</t>
  </si>
  <si>
    <t>Workaround has been completed and a PR 6711  has been created for the root cause identification.</t>
  </si>
  <si>
    <t>Cn 50094 CAMS ARF -Bn 21470986</t>
  </si>
  <si>
    <t>Due to claim getting re-imported incorrectly, duplicate files were generated. Hence closing the call.</t>
  </si>
  <si>
    <t>New incident - FW: Change of password</t>
  </si>
  <si>
    <t>As per customer's approval we are closing the incident.</t>
  </si>
  <si>
    <t>EPS Fonts Size issue</t>
  </si>
  <si>
    <t>Unfortunately a feature of EPS and it sort of uses the first two column as lock fields in a spreadsheet but display is how it is for the rest of the form.  Plus massage from user - I think you can close it.  I had a training session on EPS yesterday and asked the Trainer (Sarah Stockwell) about it.  She went to the same window in EPS and it looked the same on her PC as it does on mine so I think itâ€™s clear that it isnâ€™t a problem with my installation/profile whatever but rather something in EPS itself.</t>
  </si>
  <si>
    <t>Got a confirmation from Phill Winters that we can now close the incident.</t>
  </si>
  <si>
    <t>Moderation Manager [https://moderationmanager.ocr.org.uk/ModerationHome.aspx] is Down</t>
  </si>
  <si>
    <t>Interchange [Internal Homepage - https://interchange.ocr.org.uk/Home.mvc/Index] is Down</t>
  </si>
  <si>
    <t>IBASE/UKVI SELT IELTS &amp; LS Comparison 27JAN2019 07:30</t>
  </si>
  <si>
    <t>Data has been repushed from our end so that it appeared on UKVI end</t>
  </si>
  <si>
    <t>ZD848111 - BULATS: L&amp;R No Timer Displayed On The Screen</t>
  </si>
  <si>
    <t>We didn't found any error logs regarding the timer for which the BULATS speaking test was taken and informed the same to the user. Therefore closing the call.</t>
  </si>
  <si>
    <t>Candidate cannot be withdrawn</t>
  </si>
  <si>
    <t>ZD848132 - BULATS:ã€Urgentã€‘IP address for Speed check site</t>
  </si>
  <si>
    <t>Got confirmation from David Charge that we can now close this ticket.</t>
  </si>
  <si>
    <t>PP1</t>
  </si>
  <si>
    <t>PP1 BizTalk</t>
  </si>
  <si>
    <t xml:space="preserve">Hello Daniel,_x000D_
 _x000D_
Arup has no action item here. (in my opinion) itâ€™s nothing technical issue, all business process. _x000D_
Whenever business setup question paper for a OMR exam in LIBS, they are supposed to  generate an XML file from LIBS standard functionality and put that generated file to a folder location._x000D_
 _x000D_
This is a prerequisite and operational process before scanning process gets started in documentum for a particular OMR exam.  _x000D_
 _x000D_
Regards,_x000D_
Suman_x000D_
</t>
  </si>
  <si>
    <t>Hi Rebecca, _x000D_
_x000D_
We have now restarted the Tomcat Services for Automarker PRD_x000D_
_x000D_
* SDCJNTAP59_x000D_
* SDCJNTAP60_x000D_
_x000D_
Thank you.</t>
  </si>
  <si>
    <t>A2C access key issue</t>
  </si>
  <si>
    <t>Status reset on database - centre have now successfully got their access key</t>
  </si>
  <si>
    <t>ERP - Post Assessment</t>
  </si>
  <si>
    <t>Centre status BR028</t>
  </si>
  <si>
    <t>info shared with user</t>
  </si>
  <si>
    <t>EPS Standard Marks Calculation</t>
  </si>
  <si>
    <t>information shared</t>
  </si>
  <si>
    <t>SCALE</t>
  </si>
  <si>
    <t>URGENT! Article numbers generated in AMS not showing up on SCALE.</t>
  </si>
  <si>
    <t>BULATS UAT Admin is DOWN</t>
  </si>
  <si>
    <t>Related to RFC 35162</t>
  </si>
  <si>
    <t>CAMS Exporting - CPC Invoicing December 2018</t>
  </si>
  <si>
    <t>CODA exporting was failing in CAMS for CPC. Some Centers had blank checkdigit in CAMS. Therefore, the export was failing. Script was executed in CAMS to add the checkdigit in CAMS. Now export completed successfully. Hence, closing the call.</t>
  </si>
  <si>
    <t>Cambridge Students</t>
  </si>
  <si>
    <t>Cambridge Students [www.cambridgestudent.org.uk] is Trouble</t>
  </si>
  <si>
    <t>Multiple duplicate monitors found for same address.Removed duplicates and corrected monitoring</t>
  </si>
  <si>
    <t>Entries Extranet not accepting email format</t>
  </si>
  <si>
    <t>As per discussed with customer we are closing the incident.</t>
  </si>
  <si>
    <t>OMS Issue</t>
  </si>
  <si>
    <t>Database has been repaired successfully and OMS is working fine now.</t>
  </si>
  <si>
    <t>URGENT - OMS not working</t>
  </si>
  <si>
    <t>OMS - error</t>
  </si>
  <si>
    <t>DMAS/DRD - Missing Data</t>
  </si>
  <si>
    <t>The issue was imports made into DRD was partial, i.e.only one table was being populated. In lower environments, it was checked that import of lighter references went fine but for the bulkier import reference number, the import was done in one table. The user, on the other hand, couldnâ€™t even import lighter references. It was then handed over to the DBA who concluded that it was a DB Server space issue. Now, presumably with the space issue being sorted out by the DBA team, script is has been run to remove the already imported references from DRD and duplicate references in DMAS, Now, the pending imports are completed ok.</t>
  </si>
  <si>
    <t>Disk Usage: /home on virtual machine sdccieap17 is 81.18% full.</t>
  </si>
  <si>
    <t>housekeeping as requested by the owner</t>
  </si>
  <si>
    <t>Disk Usage: /home on virtual machine sdccieap14 is 81.21% full.</t>
  </si>
  <si>
    <t>housekeeping as requested</t>
  </si>
  <si>
    <t>No CB CIS data since 11/12/2018 (DMAS/DRD)</t>
  </si>
  <si>
    <t>I just checked and there were initially more than 18500 records and I have processed around 18400 records to ensure that the number of records remaining to be processed is 04 currently that will be processed in the next job run._x000D_
_x000D_
Therefore, I am marking this call as Resolved on Luarence's confirmation.</t>
  </si>
  <si>
    <t>CB CIS data Not getting to DMAS/DRD</t>
  </si>
  <si>
    <t>Around 19000 data has been processed thorough manual job invoking after correcting the data._x000D_
_x000D_
Therefore, I am marking this call as resolved on Laurence's confirmation.</t>
  </si>
  <si>
    <t>FW: centresults.cambridgeesolonline.org</t>
  </si>
  <si>
    <t>Provided the required information to the requestor.  No further assistance needed from the network team</t>
  </si>
  <si>
    <t>FW: Certificates lost in transit on return</t>
  </si>
  <si>
    <t>We have re-imported claim 453077 into CAMs.</t>
  </si>
  <si>
    <t>FAO LIBS Delphi team - error when creating PDF</t>
  </si>
  <si>
    <t>As discussed over Skype, when the â€˜Create a PDF Documentâ€™ button is clicked, the test document saved as BLOB in LIBS DB is picked up by the PDF service which then aids in creating the corresponding PDF document. This is again saved in the LIBS backend as BLOB._x000D_
The error thrown below is a runtime error thrown by the PDF Service._x000D_
_x000D_
One of the reasons could be larger file size. Trimming the file has been suggested._x000D_
_x000D_
Otherwise as workaround, if you provide us with the PDF file, we could upload it from backend (as we have done in the past) with customer'sapproval._x000D_
A similar incident has been raised Inc#668883. The issue is being investigated there. Since no further input has been received from user over this one, with Rebecca's consent, we are closing this call.</t>
  </si>
  <si>
    <t>CECP: Unable to Edit PC Details</t>
  </si>
  <si>
    <t>Email Id removed from verifier portal and The email id has been updated as requested.</t>
  </si>
  <si>
    <t>ZD847231 - FCE December 2018 - Preparation Centre Unable to View Results</t>
  </si>
  <si>
    <t>We have done necessary amendments so that preparation centre HAN-Talencentrum can view results for the candidates with candidate number :0001-0010</t>
  </si>
  <si>
    <t>FW: Call ID: 03459954  Interchange Multiple Multiple</t>
  </si>
  <si>
    <t>A PR has been raised for this issue and linked to this Incident. As this issue cannot be fixed through a workaround, so business needs to inform the moderator to ignore the duplicate mails until the PR fix is implemented. Hence closing the call.</t>
  </si>
  <si>
    <t>UG014 AS/A Level and IGCSE Result documents did not pull through the main files</t>
  </si>
  <si>
    <t>Information shared with user</t>
  </si>
  <si>
    <t>LIBS Live TDM Issue - FAO Content Management CoE Team</t>
  </si>
  <si>
    <t xml:space="preserve"> We compared this answer doc with the previous docs, and upon checking it, we have seen that there was an extra space. We informed this to the client. When client republished it, it worked fine this time. </t>
  </si>
  <si>
    <t>January UF AM1 CB B2 First - marks not showing in EPS</t>
  </si>
  <si>
    <t>MD002/9_x000D_
The candidate responses were re-queued and are now in EPS._x000D_
_x000D_
IT036/4_x000D_
Only partial responses have been received therefore they cannot be aggregated.  CE will manually key the marks into EPS.</t>
  </si>
  <si>
    <t>Unnescessary and Duplicate Printers on STS</t>
  </si>
  <si>
    <t>Only the enabled printers have been kept by running the necessary script in PRD.</t>
  </si>
  <si>
    <t>ZD848977 - CECP Unable to suspend access</t>
  </si>
  <si>
    <t>PR 5141. No changes made since customer does not want any deletion and moving of candidates.</t>
  </si>
  <si>
    <t>LIBS CI Live - cannot login</t>
  </si>
  <si>
    <t>Laptop re-imaged, LIBS now working</t>
  </si>
  <si>
    <t>15132 unable to make a test entry for 05871 - OCR Interchange</t>
  </si>
  <si>
    <t>After removing the data discrepancy from Interchange, the centre can now make the UNIT ENTRY for candidate CHARLIE DRIVER for scheme 05871. Hence closing the call.</t>
  </si>
  <si>
    <t>AMS not connecting to SCALE</t>
  </si>
  <si>
    <t>Issue resolved as part of 645537.  _x000D_
SCALE job ran well after deleting the error files in the output/archive folder. _x000D_
SAP is suspected to have sent duplicated records which caused this error in the files. The SAP job variant has been corrected to avoid duplicates from being sent._x000D_
_x000D_
Please refer to that incident for details and emails. _x000D_
Last email attached to this incident log.</t>
  </si>
  <si>
    <t>Prep centre portal - account missing AD</t>
  </si>
  <si>
    <t>As confirmed by Tim in Inc# 640826, the issue was resolved. If not, then user needs to perform Re-send logon from CECP. Hence closing the call</t>
  </si>
  <si>
    <t>Secondary</t>
  </si>
  <si>
    <t>Lower secondary websites</t>
  </si>
  <si>
    <t>The issue has been resolved.</t>
  </si>
  <si>
    <t>PRETESTF_2019 - Unable to create PDF</t>
  </si>
  <si>
    <t>PDF Service was restarted by Servers Team and it seemed to have fixed the customer's issue.</t>
  </si>
  <si>
    <t>ZD847217 - Preparation Centres Login Issue</t>
  </si>
  <si>
    <t>This is related to PR 5703 and we have linked this Incident to PR. As a workaround we have put the Access status to pending confirmation in both CEO and CECP. Requested to perform resend logon so that the user can get the Activation Link to set up the account.</t>
  </si>
  <si>
    <t>Candidate Results Online: Unable to View Statement of Results</t>
  </si>
  <si>
    <t>Result repush was needed for the candidate. The SoR is available to download.</t>
  </si>
  <si>
    <t>ZD847550 - Preparation Centre Access Management Issue</t>
  </si>
  <si>
    <t>Mismatching Email Address was updated in CEO as per CECP. After performing resend logon the user was able to login and access prep centre portal.</t>
  </si>
  <si>
    <t>PRDB</t>
  </si>
  <si>
    <t>PRDB Extract Job</t>
  </si>
  <si>
    <t>data fixed and the job ran</t>
  </si>
  <si>
    <t>File From EPS not loading to C drive</t>
  </si>
  <si>
    <t>FAO LIBS Delphi Team (Quals) - Data extract for today.</t>
  </si>
  <si>
    <t>Data extract and SQL query shared as requested</t>
  </si>
  <si>
    <t>EPS CENTRE ASSOCIATION</t>
  </si>
  <si>
    <t>Informed user.</t>
  </si>
  <si>
    <t>CN 25261 - Awards with another Board</t>
  </si>
  <si>
    <t>Script was executed in CAMS to add the requested achievement. Hence, closing the call.</t>
  </si>
  <si>
    <t>EMS Quick Registration</t>
  </si>
  <si>
    <t>End Year value changed in database as per customer requirements.</t>
  </si>
  <si>
    <t>Since the same candidate had sent twice in the packet, It had failed with the error reason â€œFail for duplicate dataâ€ in STS end. No action required for this issue.</t>
  </si>
  <si>
    <t>Can you please create 6 IDs on EMs?</t>
  </si>
  <si>
    <t>Its informed to customer that we are not the the right person to register a fresh SE. EMS can re push only those SEs who are in EPS but not in EMS.</t>
  </si>
  <si>
    <t>FW: Call ID: 03462988  Interchange Multiple Multiple - centre 18125</t>
  </si>
  <si>
    <t>link for claim provided to customer</t>
  </si>
  <si>
    <t>ZD848900 - CECP - Prep Centre missing in CEO</t>
  </si>
  <si>
    <t>There has been some details mismatching between CECP and CEO. Now, the CEO team has maintained the details referring CECP and the prep centre is visible.</t>
  </si>
  <si>
    <t>&lt;font color="#222222"&gt;&lt;span style="font-size: 13px;"&gt;Missing an attribute in imsmanifest.xml file. hence we added the attribute..&amp;nbsp;&lt;/span&gt;&lt;/font&gt;</t>
  </si>
  <si>
    <t>Roll back clerical checking pull Nov18</t>
  </si>
  <si>
    <t>rollback completed</t>
  </si>
  <si>
    <t>ucles\esolpdfserverprd account is active on SPLIBAP002 and the PDF server is already running.</t>
  </si>
  <si>
    <t>LIBS - Answer Key - 'Disable Alternatives' box unticked</t>
  </si>
  <si>
    <t>Required information has been provided over the mail.</t>
  </si>
  <si>
    <t>CECP: ZD849294: Email Address Not Found in Prep Cenre Results Portal</t>
  </si>
  <si>
    <t>Linked to PR. Prep centre status updated to "Pending" as per request. Hence closing the call.</t>
  </si>
  <si>
    <t>CECP: ZD849906: Preparation Centre Results Online: Email Not Found Error</t>
  </si>
  <si>
    <t>Linked to PR and Prep centre status changed to Pending. Hence closing the call.</t>
  </si>
  <si>
    <t>ZD850262 - CECP: Unable to Suspend and Edit Prep Centre ZALAZAR SILVINA MONICA</t>
  </si>
  <si>
    <t>PR 5141 . The prep centres with PCP IDs 16544 and 106129 are marked for deletion and the candidates associated with them (13 candidates) have been moved to PCP ID â€“ 112570.</t>
  </si>
  <si>
    <t>CUP - CLMS - Score not showing</t>
  </si>
  <si>
    <t>This test is a product of the Cambridge Press known as Testbank, which is not automarked and rather graded manually by the examiner._x000D_
_x000D_
The score/ test issue is from the CLMS end and not Metrica. It is advised this should be looked upon by the CLMS CUP team for investigation.</t>
  </si>
  <si>
    <t>Account is active on the server.</t>
  </si>
  <si>
    <t>ERP - Finance</t>
  </si>
  <si>
    <t>CIE EOR Spreadsheet</t>
  </si>
  <si>
    <t>Description in the spreadsheet has been updated as per request.</t>
  </si>
  <si>
    <t>ARF Suspense jvb</t>
  </si>
  <si>
    <t>User was unable to process ARF Suspense records in ARF Processing application of CAMS since the records was locked by another user. Script was executed in CAMS to remove the lock from the record.</t>
  </si>
  <si>
    <t>Printers</t>
  </si>
  <si>
    <t>Certificates don't print</t>
  </si>
  <si>
    <t>Info shared</t>
  </si>
  <si>
    <t>ZD850327 - CD - BULATS: Sound Trouble</t>
  </si>
  <si>
    <t>The token had mic issues which was evident from the recordings and conveyed the same to the customer.</t>
  </si>
  <si>
    <t>Urgent - Interchange</t>
  </si>
  <si>
    <t>Customer confirmation to close the call.</t>
  </si>
  <si>
    <t>IWAS</t>
  </si>
  <si>
    <t>IELTS</t>
  </si>
  <si>
    <t>IWAS Error</t>
  </si>
  <si>
    <t>ZD847729 - CD - BULATS: Examiner Unable to Access Speaking Responses</t>
  </si>
  <si>
    <t>Advised the user to access the site in IE Browser. The user confirmed to close the call.</t>
  </si>
  <si>
    <t>OCR_Enquiries_On_Results_New_Session_Template.xls</t>
  </si>
  <si>
    <t>Database was updated successfully with the new sessions.</t>
  </si>
  <si>
    <t>New nationality to be added to EMS</t>
  </si>
  <si>
    <t>Adding new Nationality with unique code.</t>
  </si>
  <si>
    <t>Teacher Support - Cambridge English</t>
  </si>
  <si>
    <t>Product Tutor - unable to login</t>
  </si>
  <si>
    <t>Due to the fact that we have not had a reply to our previous chases for this Incident we are now closing this call. If this is still an issue can you please call the BTS Service Desk on extension 6100 or respond to this e-mail.</t>
  </si>
  <si>
    <t>CECP: Unable to Grant Access to Preparation Centre</t>
  </si>
  <si>
    <t xml:space="preserve">PR 5141. Email address already in use with another prep centre from the same centre.The prep centre â€˜Loukia Christodoulouâ€™ is marked for deletion._x000D_
_x000D_
As discussed, the prep centre â€˜PIAMA Instituteâ€™ is granted access successfully and I could see it in Pending Confirmation with a newly generated PCP ID as below._x000D_
</t>
  </si>
  <si>
    <t>CLMS - scores not updating</t>
  </si>
  <si>
    <t>CECP - Preparation Centres Management Suspending Access Issue</t>
  </si>
  <si>
    <t xml:space="preserve">The fax number is now removed at both the ends as advised._x000D_
We tried suspending the prep centre with the help of UK helpdesk team and it worked. Now, Access is suspended._x000D_
</t>
  </si>
  <si>
    <t>ZD850117 - CEO: FCE* December (FCE1) 2018 - Upload Test Day Photo</t>
  </si>
  <si>
    <t>photos for respected candidates were uploaded in CEO and CECP</t>
  </si>
  <si>
    <t>ZD845991 - Preparation Centre Portal - Email Not Recognized</t>
  </si>
  <si>
    <t>This is known issue for which PR 5703 is raised. We have linked this Incident to PR._x000D_
_x000D_
As a workaround, the Prep Centre: Lester Business School has been put in â€œPending confirmationâ€ status. After Re-send logon from CECP the user mariapalomino@newlester.com  able to complete the Prep Centre Setup and the Access status is now 'Access granted'</t>
  </si>
  <si>
    <t>Metrica connection failures</t>
  </si>
  <si>
    <t>As confirmed by Microsoft that there was a planned maintenance due to which there was connection failure.</t>
  </si>
  <si>
    <t>FW: Candidate entry error</t>
  </si>
  <si>
    <t>Center was unable to make claims for candidate on Interchange since the date of registration was older than 5 yrs. from now. We updated the date of registration in CAMS. Hence, closing the call.</t>
  </si>
  <si>
    <t>FAO LIBS Delphi Team (IELTS) - Data extract</t>
  </si>
  <si>
    <t>LIBS data extracted and provided to the customer.</t>
  </si>
  <si>
    <t>Preparation Centre portal: user unable to log in or reset password</t>
  </si>
  <si>
    <t>This is known issue for which PR 5703 is raised. We have linked this Incident to PR. Workaround has been provided and as confirmed by Ben the portal is accessible.</t>
  </si>
  <si>
    <t>UAT CM site Login error</t>
  </si>
  <si>
    <t>9396(5) Options to be removed</t>
  </si>
  <si>
    <t>OMR mark not appearing in EPS</t>
  </si>
  <si>
    <t>Required investigation carried out to answer the questions from user. User is happy with the provide information and confirmed to close this incident.</t>
  </si>
  <si>
    <t>Articles needing updating on AMS</t>
  </si>
  <si>
    <t>Please raise this as an SR(Service Request)</t>
  </si>
  <si>
    <t>CM Site UAT site error</t>
  </si>
  <si>
    <t>Linguaskill Results: "Candidate number" field blank</t>
  </si>
  <si>
    <t xml:space="preserve">Hi Dipanwita,_x000D_
_x000D_
Thank you for the explanation, thatâ€™s good to know. You can close the incident now and Iâ€™ll let the agent know that this is the case._x000D_
_x000D_
Thanks again!_x000D_
_x000D_
Ben_x000D_
</t>
  </si>
  <si>
    <t>CM/CIE Direct site feeds in UAT</t>
  </si>
  <si>
    <t>Disk Usage: /home on virtual machine uqcieap714 is 74.28% full.</t>
  </si>
  <si>
    <t>extend</t>
  </si>
  <si>
    <t>Disk Usage: C:\ on virtual machine SUESOIS002 is 74.28% full.</t>
  </si>
  <si>
    <t>Server is already decommissioned</t>
  </si>
  <si>
    <t>Cn 10671 Functional Skills Cams GTi Packing Notes</t>
  </si>
  <si>
    <t>Disk Usage: C:\ on virtual machine SDAPOAP003 is 74.08% full.</t>
  </si>
  <si>
    <t>25.7GB has been made available on SDAPOAP003. Hence closing the call.</t>
  </si>
  <si>
    <t>Interchange Biztalk Services - SPOCRBZ001 is DOWN</t>
  </si>
  <si>
    <t>"BizTalkServerApplication" Host Instance was in Stopped state. I have now started it. Hence closing the call.</t>
  </si>
  <si>
    <t>FW: [Cambridge English] Assignment: STEP Results from 2018</t>
  </si>
  <si>
    <t>After getting customer's approval mail we are closing the incident.</t>
  </si>
  <si>
    <t>Duplicate call of #646300. Tagged with PR# 5597.</t>
  </si>
  <si>
    <t>ZD850260 - BULATS: Speaking Examiner - Marked Incorrect Speaking Test</t>
  </si>
  <si>
    <t>Candidate Marks updated in the PRD database as requested</t>
  </si>
  <si>
    <t>Closing the incident since it is a duplicate call of incident # 647332</t>
  </si>
  <si>
    <t>Logged on to splibap002 as esolpdfserverprd, reconnected K drive, jobs are running.</t>
  </si>
  <si>
    <t>Run failed jobs in session set up , ESM portal, and its working fine now.</t>
  </si>
  <si>
    <t>ZD846507 - BULATS - Test Interruptions</t>
  </si>
  <si>
    <t>After proper investigation mailed to the customer that there were no interruptions found during the test.</t>
  </si>
  <si>
    <t>Cn 39433 Camb Tech Move Down Entries - Heat 03464824</t>
  </si>
  <si>
    <t>We could  see that from Interchange that the candidates 15609128- DOMINYKA PODZUITE and 15609106- CRISTIAN CAMPOS LOUGHLIN have already been entered for 5829D on 04/02/2019:</t>
  </si>
  <si>
    <t>Metrica: Change session venue</t>
  </si>
  <si>
    <t>Hi BTS_x000D_
_x000D_
We have found a better solution. We are amending the report in Metrica which will fix the problem. _x000D_
_x000D_
Thanks anyway!_x000D_
Best_x000D_
James</t>
  </si>
  <si>
    <t>Metrica - Edit Sessions</t>
  </si>
  <si>
    <t>The session end date can only be modified by an internal user like a CE Admin and not by an External user like a centre user.</t>
  </si>
  <si>
    <t>FAO LIBS Delphi Team (Quals) - Data extract</t>
  </si>
  <si>
    <t>Data Extract was provided to the User.</t>
  </si>
  <si>
    <t>ZD850725 - CECP: Error when updating linked prep centres</t>
  </si>
  <si>
    <t>PR 5141 - linked prep centres. Data updated as requested.</t>
  </si>
  <si>
    <t>Closing this call as the sites are working fine now.</t>
  </si>
  <si>
    <t>ZD852372 - BULATS - Give user access to historical results data</t>
  </si>
  <si>
    <t>Asked the user to login as an Indirect Customer and after that the customer was able to view the results.</t>
  </si>
  <si>
    <t>EPS - OEPS Client</t>
  </si>
  <si>
    <t>OEPS urgent -  problem with centre address label and despatch report</t>
  </si>
  <si>
    <t>information shared with user</t>
  </si>
  <si>
    <t>UKVI OVS - Results Expired and Incorrect Details</t>
  </si>
  <si>
    <t>Photo taken date was changed and successfully re-pushed to IBASE</t>
  </si>
  <si>
    <t>Connect Plus - Results not in EPS</t>
  </si>
  <si>
    <t>ZD850721 - CECP: GR005 Preparation Centre Management</t>
  </si>
  <si>
    <t>PR 5141. We deleted the PCP ID 86909 at CEO end and then I tried granting access to â€˜MALOSSI SPYRIDOULA - CESS CHALANDRIâ€™ with the help of UK helpdesk team and it went successful. PCP ID generated and status changed to Pending Confirmation.</t>
  </si>
  <si>
    <t>Tagged PR# 5473. Script populated in sts end when session was activated on job run.</t>
  </si>
  <si>
    <t>Primary [https://primary.cambridgeinternational.org/contact-us] is Down</t>
  </si>
  <si>
    <t>Problem record(6714) has been raised for this issue.</t>
  </si>
  <si>
    <t>Please correct EPS record on decription</t>
  </si>
  <si>
    <t>This is not an incident but a Service Request. Please raise a Service Request for the same.</t>
  </si>
  <si>
    <t>Used vSphere console this time to keep logged in.  Updated wiki.</t>
  </si>
  <si>
    <t>New Org Unit set-up in EPS</t>
  </si>
  <si>
    <t xml:space="preserve">SAP_CENG_OMR_GEN_V0011-02_x000D_
</t>
  </si>
  <si>
    <t>LIBS Script Request - FAO Cognizant Support</t>
  </si>
  <si>
    <t>Attribute were inserted and updated as per User's requirements in BECVW bank</t>
  </si>
  <si>
    <t>UAT Entires File revalidation</t>
  </si>
  <si>
    <t>Set up was changed after entry came in and hence needed a script. Script ran on UAT to revalidate entries and created HSC</t>
  </si>
  <si>
    <t>Ref: EAR Batches not migrating to STS (EPS (Results Enquiries- Enquiries - Outstanding Enquiries - Pull Scripts) // STS )</t>
  </si>
  <si>
    <t>corrected half hourly job</t>
  </si>
  <si>
    <t xml:space="preserve">A duplicate to another incident, informed user and he agreed to go ahead and close this one since we'll be working over the other one with this request._x000D_
 _x000D_
</t>
  </si>
  <si>
    <t>(FAO Metrica APO team - BMAT February 2019)</t>
  </si>
  <si>
    <t>Duplicate erroneous bookings were removed</t>
  </si>
  <si>
    <t>please transfer SEs on EMS and EPS to AZ017</t>
  </si>
  <si>
    <t>Internal server errors again on Lower Secondary</t>
  </si>
  <si>
    <t>Problem record(6714) has been raised for this issue. Hence closing this ticket as of now.</t>
  </si>
  <si>
    <t>Copy Scripts Issued Via Interchange</t>
  </si>
  <si>
    <t>Information provided to the user. Hence closing the call.</t>
  </si>
  <si>
    <t>KA1214 â€“  6  -centre ES291</t>
  </si>
  <si>
    <t>Please raise an SR as this is not an incident</t>
  </si>
  <si>
    <t>CECP: Preparation Centre - Unable to Grant Access (Penta College CSG)</t>
  </si>
  <si>
    <t xml:space="preserve">PR 5141. Since there are other prep centres in the same name in the system, it is not letting us to re-instate/grant/suspend access._x000D_
As a workaround, we have updated the status to Access Granted at both the ends._x000D_
</t>
  </si>
  <si>
    <t>FAO LIBS Delphi Team (Quals) - Purge Items</t>
  </si>
  <si>
    <t>Tasks were purged from the bank KETRW20, as per the customer's requirement.</t>
  </si>
  <si>
    <t>LIBS - EVO Template - FAO XHTML Team - Ugo Akuwudike</t>
  </si>
  <si>
    <t>Provided information to Edward on setting up new task template in LIBS</t>
  </si>
  <si>
    <t>FAO Delphi Support - CE LIBS - task compare not working</t>
  </si>
  <si>
    <t xml:space="preserve">This is already an existing issue for some users having Win 7| MS Office 2010. From the codebase, we have found that there is a MS Office component (OLE) which is being called by LIBS and when it doesn't respond back, the error appears._x000D_
This is an existing issue for which we have already raised PR# 5412._x000D_
_x000D_
We will link this incident over the PR and shall be closing this one from our end._x000D_
</t>
  </si>
  <si>
    <t>Request for CIE Results Enquiries exctract Oct/Nov18</t>
  </si>
  <si>
    <t>A separate SR# 198045 has been raised for this.</t>
  </si>
  <si>
    <t>FW: ESC Testing - Candidate data</t>
  </si>
  <si>
    <t>error files removed and job worked fine</t>
  </si>
  <si>
    <t>FAO Metrica APO team - Page refresh error</t>
  </si>
  <si>
    <t>PR-6735 has been raised.</t>
  </si>
  <si>
    <t>CAMS Admin - Unable to merge candidates</t>
  </si>
  <si>
    <t>User was unable to perform merge for 2 duplicate candidates. Script was executed in CAM to perform the merge from backend. Hence ,closing the call.</t>
  </si>
  <si>
    <t>Printing from OMS</t>
  </si>
  <si>
    <t>Not an issue in OMS. Issue in connection with local printer.</t>
  </si>
  <si>
    <t>please change email on EMS</t>
  </si>
  <si>
    <t>Fix the issue with the help of data import tool.</t>
  </si>
  <si>
    <t>Request for information on BULATS cancellation MX479</t>
  </si>
  <si>
    <t>Information provided to customer and closing the call upon confirmation that the information provided is satisfactory.</t>
  </si>
  <si>
    <t>MSS Client</t>
  </si>
  <si>
    <t>MSS booking</t>
  </si>
  <si>
    <t xml:space="preserve">Julia has agreed to close this call off due to this being sporadic, we are also looking to upgrade MSS very soon which should hopefully resolve this issue </t>
  </si>
  <si>
    <t>ZD853803 - Results Verification: Statement of Results Not Generating</t>
  </si>
  <si>
    <t>Candidate Results re-pushed for the old session.</t>
  </si>
  <si>
    <t>EPS access</t>
  </si>
  <si>
    <t>no action taken by me. But Konti did add the roles</t>
  </si>
  <si>
    <t>FAO Metrica APO Team - Runtime error</t>
  </si>
  <si>
    <t>Customer confirmed that the user was able to fix the issue himself.</t>
  </si>
  <si>
    <t>CIE Direct error for centre IN721</t>
  </si>
  <si>
    <t>As we were unable to replicate this issue from our end, we informed the customer to recommend the centre to try using different browser or from different computer.</t>
  </si>
  <si>
    <t>ZD#853905 - CD - Preparation Centres - Name Amendment</t>
  </si>
  <si>
    <t>The preparation centre full name has been updated in both CEO and CECP.</t>
  </si>
  <si>
    <t>LIBS Installer - App Catalogue</t>
  </si>
  <si>
    <t xml:space="preserve">Reimaged laptop and reinstalled libs with updates. _x000D_
Transferred profile and set up the laptop on the desk. </t>
  </si>
  <si>
    <t>MIS forms for Enquiries about Results Cambridge International</t>
  </si>
  <si>
    <t>Wrong information uploaded in AMS</t>
  </si>
  <si>
    <t>We have updated the requirement</t>
  </si>
  <si>
    <t>CAMS Citrix - Blue window only no icons</t>
  </si>
  <si>
    <t>issue resolved.</t>
  </si>
  <si>
    <t>CAAP Answer String</t>
  </si>
  <si>
    <t>Script run to unlock record. User has confirmed that he is able to edit it.</t>
  </si>
  <si>
    <t>LIBS - Unable to Purge Item</t>
  </si>
  <si>
    <t>Item purged as requested by User.</t>
  </si>
  <si>
    <t>Marks for Centre 34737 - R042 - Incorrectly Keyed for the January series</t>
  </si>
  <si>
    <t>script ran on prd</t>
  </si>
  <si>
    <t>ZD#853462 - CD - Metrica: CLMS - Publishing Test Sessions Issue</t>
  </si>
  <si>
    <t>As confirmed by Claudette, the centre is being unresponsive. Hence closing the call.</t>
  </si>
  <si>
    <t>Issue with downloading scripts on ESM</t>
  </si>
  <si>
    <t>Solve the issue by re pushing the scripts.</t>
  </si>
  <si>
    <t>Move SE from EPS to EMS</t>
  </si>
  <si>
    <t>Push the SE to EMS via data import tool.</t>
  </si>
  <si>
    <t xml:space="preserve">CIE Direct Error: import candidates from spreadsheet </t>
  </si>
  <si>
    <t>The erroneous character (comma) in the name of the candidate has been corrected and in the csv file and provided to the customer post which customer successfully uploaded the file.</t>
  </si>
  <si>
    <t>Cannot log in to Teacher Support Site</t>
  </si>
  <si>
    <t>Required data has been provided to the customer.</t>
  </si>
  <si>
    <t>ZD854100 - CECP - Merge Prep Centre accounts</t>
  </si>
  <si>
    <t>The prep centre 39151 -D. KORRE KORRE has been deleted at both the ends. 32 candidates were linked to them and have been moved to PCP ID â€“ 34362 - KORRE D. KOUTOUGERA KORRE.</t>
  </si>
  <si>
    <t>Laptop</t>
  </si>
  <si>
    <t>Increase the size of C Drive</t>
  </si>
  <si>
    <t xml:space="preserve">Hi Priyanka,_x000D_
_x000D_
Please be informed that we have increased the size of your mailbox._x000D_
_x000D_
Please restart your outlook to take effect._x000D_
_x000D_
If issue persist, please give us a call back and refer to this incident. This case can be re-opened within 7 days._x000D_
_x000D_
If you have any questions or need further assistance please call the BTS Service Desk on +44 (0) 1223 55 6100._x000D_
_x000D_
Thank you!_x000D_
</t>
  </si>
  <si>
    <t>FAO Delphi Support - CE LIBS issue with Live Use exclusion in query screen</t>
  </si>
  <si>
    <t>We have provided the information to customer about the missing portion in the query.</t>
  </si>
  <si>
    <t>ZD850721 GR005 Preparation Centre without PCP ID</t>
  </si>
  <si>
    <t xml:space="preserve">The PCP IDs have been updated ._x000D_
Statuses maintained to No Access for all the five at both the ends_x000D_
</t>
  </si>
  <si>
    <t>A2C Portal</t>
  </si>
  <si>
    <t>Centre 23394 - A2C access password - reset?</t>
  </si>
  <si>
    <t>Resolved by user</t>
  </si>
  <si>
    <t>FW: Result expiry notification</t>
  </si>
  <si>
    <t>We are closing the incident as per customer's confirmation.</t>
  </si>
  <si>
    <t>Problem with CIEdirect</t>
  </si>
  <si>
    <t>Duplicate call of Incident# 649053</t>
  </si>
  <si>
    <t>STS PRD spstsap002 is DOWN</t>
  </si>
  <si>
    <t>Observed that Tomcat jvm is running out of heap memory in the logs. Assigned task to eAssessment team to restart server. Tagged PR# 5786</t>
  </si>
  <si>
    <t>CIE Direct running very slow</t>
  </si>
  <si>
    <t>PR# 6724 has been raised and this incident has been tagged with the PR. As a workaround the execution plan was dropped from the database cache to bring down the CPU utilization abruptly.</t>
  </si>
  <si>
    <t>Incident! Sampling function within eSpecial Considerations</t>
  </si>
  <si>
    <t>Customer has confirmed that this call can be closed</t>
  </si>
  <si>
    <t>New Incident! FW:  PR5942 - 0470 Special Considerations Applications - UAT Testing</t>
  </si>
  <si>
    <t>New Incident! FW: eSpecial Considerations UAT testing - 0470 Applications</t>
  </si>
  <si>
    <t>CIE Direct issues</t>
  </si>
  <si>
    <t>LIBS Task - Unable to Purge - FAO Cognizant Support</t>
  </si>
  <si>
    <t>Data has been removed from table due to which error was occurring. Rebecca was able to purge the task.</t>
  </si>
  <si>
    <t>STS PRD Website is DOWN</t>
  </si>
  <si>
    <t>STS site in is up and working fine (STS_PRD_Working_Fine.png).</t>
  </si>
  <si>
    <t>The database CPU usage has been at 100% since yesterday. So the issue was raised.</t>
  </si>
  <si>
    <t>ZD855385 - Results not available on Candidate and Verification Results websites</t>
  </si>
  <si>
    <t>There was an issue with PRDB extract Job which is responsible to transfer data of candidate results from SAP to CEO. The issue was noticed from 1st  Feb 2019 due to which no candidate results on or after that were transferred. The has been resolved on Friday 8th Feb  and we can see that the pending candidate results have been pushed and the SoR is geeting generated.</t>
  </si>
  <si>
    <t>FW: CIEdirect issue</t>
  </si>
  <si>
    <t xml:space="preserve">The database CPU usage has been at 100% since yesterday. So the issue was raised. </t>
  </si>
  <si>
    <t>ESM script download issue</t>
  </si>
  <si>
    <t>Reprocessed the error files (got from Biztalk) by soap UI.</t>
  </si>
  <si>
    <t>CE Online Cert Stat Payment</t>
  </si>
  <si>
    <t>SAP: Results not appearing in candidate results/results verification site</t>
  </si>
  <si>
    <t>There was an issue with PRDB extract Job which is responsible to transfer data of candidate results from SAP to CEO. The issue was noticed from 1st  Feb 2019 due to which no candidate results on or after that were transferred. The Job was up and running on 8 Feb after which all the results were pushed.</t>
  </si>
  <si>
    <t>BULATS Locking</t>
  </si>
  <si>
    <t xml:space="preserve">Application code assessed to understand which modules use the reported sql statements. Incident information cascaded to Development team for further understanding and analysis. If need be PR can be raised when next time similar incident is observed. </t>
  </si>
  <si>
    <t>Preparation Centre Portal: Password Keeps on being Incorrect</t>
  </si>
  <si>
    <t xml:space="preserve">â€¢	The email address : cristina@saopauloopencentre.com.br is being used in Preparation Centre Portal(https://preparationcentres.cambridgeenglish.org/) for Preparation Centre SPOC and in Cambridge English Online(https://cambridgeenglishonline.org/ ) as CEM user_x000D_
â€¢	I would like you to know that both Cambridge English Online(CEO) and Preparation centre portal shares the same Active Directory._x000D_
â€¢	As the email address is same, changing the password in CEO will also change the password for Preparation Centre Portal and vice versa._x000D_
â€¢	So, from what I can deduce the user: cristina@saopauloopencentre.com.br must be resetting the password for  either CEO or Preparation Centre Portal, which is causing this issue_x000D_
â€¢	I would suggest that the user should try to login with the same password in both CEO and Preparation Centre Portal_x000D_
â€¢	If the issue still persist then we have to change the email address for the preparation centre portal to make them separate, so that two different passwords can be set for CEO and Preparation Centre Portal._x000D_
</t>
  </si>
  <si>
    <t>CECP: Unable to Change Preparation Centre Details</t>
  </si>
  <si>
    <t xml:space="preserve">PR 5141. The original prep centre has been activated with the new name they have changed as â€˜THE GLOBEâ€™ and left to No access at both the ends._x000D_
_x000D_
The other two duplicate prep centres created are marked for deletion at CECP end._x000D_
</t>
  </si>
  <si>
    <t>ZD845152 - BULATS: Errors While Examiner doing the Recertification</t>
  </si>
  <si>
    <t>Data fix provided. Incident closed upon no response from Examiner Recruitment Team</t>
  </si>
  <si>
    <t>Declarations of interest</t>
  </si>
  <si>
    <t>Access information has been provided via separate emails</t>
  </si>
  <si>
    <t>BULATS export media files failing</t>
  </si>
  <si>
    <t xml:space="preserve">The export is done with the help of /opt/bulats_site/export_batch.sh which is scheduled in a crontab under user ams. The user ams didn't have necessary permissions to run the shell script. This was fixed to resolve the issue. </t>
  </si>
  <si>
    <t>FAO LIBS Delphi team - Change of development stage LSA21BL037</t>
  </si>
  <si>
    <t>Required changes have been made from the backend. Rebecca confirmed the changes. Hence closing the call for now.</t>
  </si>
  <si>
    <t>Unable to search for a syllabus in LIBS</t>
  </si>
  <si>
    <t xml:space="preserve">done </t>
  </si>
  <si>
    <t>Metrica Institution ID amendment query</t>
  </si>
  <si>
    <t>We went through the impacts and found that it is not feasible to change the Institution IDs from back end as it needs very large amount of data modification including change of Institution IDs not only for the sessions but also for each and every candidate in those sessions and also the institution licenses.</t>
  </si>
  <si>
    <t>ZD854361 - CD - Cambridge English for Centres: Preparation Centre - Unable to Delete Prep Centre</t>
  </si>
  <si>
    <t xml:space="preserve">The prep centre Colegio Sao Goncalo with PCP id 94985 is now deleted at both the ends. Please be informed that, prep centres in No Access or Access Granted state cannot be deleted from Portal._x000D_
_x000D_
Any changes to the prep centre, needs to be carried out after suspending the same. Hence, they can suspend the prep centre and delete or just keep it suspended too._x000D_
</t>
  </si>
  <si>
    <t>Centre 22311 Interchange Marksheet 183094</t>
  </si>
  <si>
    <t>We  have deleted the sheet with reference number 183094 of centre 22311 for scheme 05845 and unit 1 from Interchange</t>
  </si>
  <si>
    <t>Metrica: TSA results not available</t>
  </si>
  <si>
    <t>The issue was caused by the use of an incorrect test version in the session which resulted in ability scores not being generated. This has been resolved now.</t>
  </si>
  <si>
    <t>FW: CN 35256 - Awards with another Board</t>
  </si>
  <si>
    <t>Script has been executed in CAMS to add the requested achievements and certificates. Hence, closing the call.</t>
  </si>
  <si>
    <t>EMOPRDAG01\SQL01 - ASFA admin portal to AWS sync job stuck</t>
  </si>
  <si>
    <t>Issue Resolved.</t>
  </si>
  <si>
    <t>Metrica / CLMS: Candidate unable to access writing test</t>
  </si>
  <si>
    <t>This test is a product of the Cambridge Press known as Testbank, which is not automarked and rather graded manually by the examiner._x000D_
_x000D_
The score/ test issue is from the CLMS end and not Metrica. It is advised this should be looked upon by the CLMS CUP team for investigation._x000D_
_x000D_
Information was passed on to customer and confirmation received to close the incident.</t>
  </si>
  <si>
    <t>ZD853454 - CD - BULATS Examiner - Inaudible Speaking Test</t>
  </si>
  <si>
    <t>Speaking responses shared with customer</t>
  </si>
  <si>
    <t>LIBS - February B (AM1) 2019 - QPPD Error</t>
  </si>
  <si>
    <t>LIBS issue - a pre-test QPRD existed with the same details as the live QPRD.  The pre-test QPRd was unapproved to allow the data feeds to be sent to RM Assessor.  RM have confirmed that they have received all QP related data feeds (call 6245100 refers).</t>
  </si>
  <si>
    <t>ZD853499 - CEO/Results Online - Runtime server error</t>
  </si>
  <si>
    <t>Deleted the centre user from NL005 as CEM cannot be a centre user of a different centre. Hence closing the call.</t>
  </si>
  <si>
    <t>We had re-pushed all the required packets to STS.</t>
  </si>
  <si>
    <t>FAO Metrica APO team - ENGSA927</t>
  </si>
  <si>
    <t>We have raised PR 6764 for this and work around has been shared. Analysis Document attached with PR.</t>
  </si>
  <si>
    <t>Metrica: production performance alerts for DTU and logfile IO alerts</t>
  </si>
  <si>
    <t>This was due to a scheduled index rebuild. Emailed details to George.</t>
  </si>
  <si>
    <t>Unable to access ESM</t>
  </si>
  <si>
    <t>Have investigated in Active Directory that the user has been added with correct groups. After some time He have required access.</t>
  </si>
  <si>
    <t>ESM scirpt download issue</t>
  </si>
  <si>
    <t>Got required files from Biztalk and processed them from back end, as a work around.</t>
  </si>
  <si>
    <t>EPS - Account Management</t>
  </si>
  <si>
    <t>URGENT candidate stuck in submitted status</t>
  </si>
  <si>
    <t>Candidate 0001 has been pushed to its respective status</t>
  </si>
  <si>
    <t>ZD857278 - BULATS: Problems with Part 2 of the Speaking Test Showing No Content</t>
  </si>
  <si>
    <t>Part 2 of Speaking test had issue and in the speaking config table there was data discrepancy. As a fix we updated the correct data from support in production.</t>
  </si>
  <si>
    <t>FAO Delphi Support - CE LIBS PRD - unable to remove subitems from task</t>
  </si>
  <si>
    <t>Script run to purge items</t>
  </si>
  <si>
    <t>LIBS - Test ID - Rename</t>
  </si>
  <si>
    <t>Test ID renamed from 06_D432_02_19062 TO 06_D432_02_19062S in bank FSFCEW.</t>
  </si>
  <si>
    <t>Test Id was renamed as per the User's needs.</t>
  </si>
  <si>
    <t>FAO Delphi Support - CE LIBS PRD - rename test</t>
  </si>
  <si>
    <t>Script was run and test id was renamed from backend as per the User's request.</t>
  </si>
  <si>
    <t>incorrect and duplicate certificates</t>
  </si>
  <si>
    <t>analysis shared with user</t>
  </si>
  <si>
    <t>Metrica - Cambridge English Placement Tests - Candidates are played the Listening only once</t>
  </si>
  <si>
    <t>Customer reported of no further issue. _x000D_
Received confirmation to close the ticket.</t>
  </si>
  <si>
    <t>Duplicate call of #649557. Tagged with PR# 5597.</t>
  </si>
  <si>
    <t>Entry stuck in PendingMD002 FEB UA AM1</t>
  </si>
  <si>
    <t>As confirmed by Kasia, the candidate entry is confirmed in CEO.</t>
  </si>
  <si>
    <t>ASFA user credentials</t>
  </si>
  <si>
    <t>Access has been given.</t>
  </si>
  <si>
    <t>FAO Delphi Support - CE LIBS PRD - 'Sent to Automarker' field not populating on attribute report</t>
  </si>
  <si>
    <t>The Response Checker for these tasks give correct scores, which implies that the Responses have reached automarker. As suggested, we can lock the markschemes and update the 'Sent to Automarker' field from backend. SR# 203134 has been raised to identify all such tasks. Since no further action is required over this call at the moment, we are closing this one.</t>
  </si>
  <si>
    <t>Pre-grading issue 2019 - CB Feb B AM session</t>
  </si>
  <si>
    <t>LIBS CE - Problem with searching IELTS</t>
  </si>
  <si>
    <t>problem Searching with IELTS resolved by suggesting customer to reach out to SSD team to have bank access.</t>
  </si>
  <si>
    <t>This incident has been tagged with problem record# 5296. Currently CIS Integrator is responding fine.</t>
  </si>
  <si>
    <t>CIS Integrator not working in Production</t>
  </si>
  <si>
    <t>Customer has been mailed. Already has a problem record for this (PR# 5296). This incident has been tagged with the proper PR.</t>
  </si>
  <si>
    <t>CIS Integrator URL Down</t>
  </si>
  <si>
    <t>CIS Integrator server is up and running fine</t>
  </si>
  <si>
    <t>ESM script access issue</t>
  </si>
  <si>
    <t>Have run all the xml through soap ui provided by biztalk.</t>
  </si>
  <si>
    <t>CM Site Error 14.12.18</t>
  </si>
  <si>
    <t>Centre CY103 - Entries file in error - Incident request</t>
  </si>
  <si>
    <t>Active results performance issues. Candidate Search not working and throwing timeout error.</t>
  </si>
  <si>
    <t>Indexes were missing on replication from Offline to online. Manually indexes has been created. Closing this incident after discussion with Mark. Resolution to be carried out through PR 6732</t>
  </si>
  <si>
    <t>Results not Showing on UKVI Verification Website (2nd case)</t>
  </si>
  <si>
    <t>Workaround provided. PR# 6775 raised to address this issue.</t>
  </si>
  <si>
    <t>ZD857217 - Preparation Centre Portal: Unable to Access Results Due to Expired Activation Link</t>
  </si>
  <si>
    <t>Email address updated in CEO for the Prep Centre. Hence closing the call.</t>
  </si>
  <si>
    <t>BULATS Examiner accounts deactivated</t>
  </si>
  <si>
    <t xml:space="preserve">Good morning,_x000D_
_x000D_
The current status is as follows:_x000D_
_x000D_
â€¢	BULATS examiner account deactivation is now fixed._x000D_
â€¢	A new ticket has been raised to identifying Impacted examiners so as to reactivate their accounts._x000D_
_x000D_
This will be my last update_x000D_
_x000D_
_x000D_
Cheers,_x000D_
OlufunsÃ² Afolabi_x000D_
</t>
  </si>
  <si>
    <t>ZD858052 - Preparation Centre: Unable to Access Results Due to Unexpected Error</t>
  </si>
  <si>
    <t>Two candidates were moved to the new prep centre. The Prep Centre CAPITOL ENGLISH will now be able to view the candidate results from the Preparation Centre Portal:</t>
  </si>
  <si>
    <t>BULATS - to identify  impacted examiners that have been deactivated and for their accounts to be reactivated</t>
  </si>
  <si>
    <t xml:space="preserve">PR raised against the incident. Tagged with PR# 6739. </t>
  </si>
  <si>
    <t>ESM script issue</t>
  </si>
  <si>
    <t>FW: 'Finalised' eclaims</t>
  </si>
  <si>
    <t xml:space="preserve">The link for claim481425 is :_x000D_
https://interchange.ocr.org.uk/EClaims.mvc/ViewPackageGrid/481425_x000D_
</t>
  </si>
  <si>
    <t>FAO Delphi Support - CE LIBS PRD - Sent to Automarker Date not populating on Attribute Report when run via query screen</t>
  </si>
  <si>
    <t>Code Analysis was done and Customer was informed about the reason for this to occur, as it was hitting two different dynamic queries which gave columns from different tables over the screen</t>
  </si>
  <si>
    <t>Duplicate call of #650397. Tagged with PR #5597</t>
  </si>
  <si>
    <t>We had analysed and shared our analysis with the STS team in which first three failed packets were already sent correctly in the correct packet range and the other two failed packets consists of reserved entries which does not require re-push from our end._x000D_
_x000D_
Hence, We are closing this incident.</t>
  </si>
  <si>
    <t>Disk Usage: C:\ on virtual machine sdcjntap20 is 71.22% full.</t>
  </si>
  <si>
    <t>C: now reporting 32% free.</t>
  </si>
  <si>
    <t>ZD857479 - BULATS: No Sounds on the Listening Test</t>
  </si>
  <si>
    <t>Closing the call as there were no records found in BULATS PRD DB for the token BG3UUMGC.</t>
  </si>
  <si>
    <t>Claim 481603 reset to unsubmitted</t>
  </si>
  <si>
    <t>The link for claim 481603 is _x000D_
_x000D_
https://interchange.ocr.org.uk/EClaims.mvc/ViewPackageGrid/481603</t>
  </si>
  <si>
    <t>The CIS Integrator service is up and running fine currently (CIS_Integrator_response.png). This incident has been tagged with and already existing PR# 5296.</t>
  </si>
  <si>
    <t>Customer has been mailed with our findings and EPS user has altered the data so that the enquiry can be raised properly in CIE end.</t>
  </si>
  <si>
    <t>CUP - CLMS - Metrica - Speaking Test score not shown</t>
  </si>
  <si>
    <t>Ran necessary scrips to re push candidate score for Speaking test. _x000D_
_x000D_
Customer confirmed resolution of the same.</t>
  </si>
  <si>
    <t>Functional Skills Entries not Appearing in GTI</t>
  </si>
  <si>
    <t>No log was found in Interchange regarding the given entry. This could have been an intermittent issue. Hence closing the call.</t>
  </si>
  <si>
    <t xml:space="preserve">As discussed with Tracey over a screen sharing session, as per current LIBS code logic, you need to check the boxes after retrieving result set from the query screen. Kindly refer to the highlighted area of the screenshot._x000D_
This is because only for the items checked, LIBS will insert these records in the backend during â€˜Saveâ€™. Otherwise, it will not find any items to save and will throw the Oracle error._x000D_
Changing this functionality would require development work and code changes. Hence, kindly raise a backlog for the same if you need this functionality to be modified._x000D_
_x000D_
Currently, since the issue is no longer persisting, we are going ahead and closing this call._x000D_
</t>
  </si>
  <si>
    <t>PR5135: Amendment to Preparation Centre details</t>
  </si>
  <si>
    <t>PR 5141. The details have been updated as requested.</t>
  </si>
  <si>
    <t>FW: Claim 478555 and 478557, CN 37363 (JP)</t>
  </si>
  <si>
    <t>We have done necessary amendments for claim 478555 to show all candidates for unit 3 as unclassified.The claim 478555 and 478557 cannot be re-imported into CAMS as they have been marked for malpractice.</t>
  </si>
  <si>
    <t>Urgent P3 JP500 - BULATS Writing Token Issue</t>
  </si>
  <si>
    <t>Data fix provided. Tagged with PR# 6739.</t>
  </si>
  <si>
    <t>CECP/Prep centre portal: Unable to suspend</t>
  </si>
  <si>
    <t>PR 5141. Email address updated and status is changed to Pending Confirmation. re-send login advised and user is now able to login to the prep centre.</t>
  </si>
  <si>
    <t>SAP Closed Case</t>
  </si>
  <si>
    <t>Issue is due to notification closed before item status updated</t>
  </si>
  <si>
    <t>Updating SE profile on EMS</t>
  </si>
  <si>
    <t>Both the new and old email of the user was not present in the active directory. So we need to create this manually with a long step by step process.</t>
  </si>
  <si>
    <t>FW: Unexpected claim for centre Long Road Sixth Form College (22151)</t>
  </si>
  <si>
    <t>The incident has been linked to PR# 6668 and as a workaround, the claim status has been reverted back to "Withdrawn". Hence closing the call</t>
  </si>
  <si>
    <t>FW: Error in processing claims 481082 and 481012</t>
  </si>
  <si>
    <t>We have done necessary amendments in claims 481082 and 481012 to show all candidates as U for units 4 and 7</t>
  </si>
  <si>
    <t>ESM scripts on pending</t>
  </si>
  <si>
    <t>Have run the xmls from SOAP UI and checked in Database and portal.</t>
  </si>
  <si>
    <t>IELTS: Life skills result showing wrong date on UKVI site</t>
  </si>
  <si>
    <t>Required changes have been made and now reported candidateâ€™s photo taken date is showing correctly in both IWAS and IBASE end.</t>
  </si>
  <si>
    <t>FW: [Cambridge English] Assignment: STEP results #855612</t>
  </si>
  <si>
    <t>We gave the required information what customer need.</t>
  </si>
  <si>
    <t>Metrica - CAMLA [PRD] [https://metrica.cambridgemichigan.org/metricaadmin] is Down</t>
  </si>
  <si>
    <t>The Site is working fine. Although we have raised PR 6737 for further analysis and will be done against the PR. Hence we are closing the call.</t>
  </si>
  <si>
    <t>Entry errors - Error when trying to re-validate</t>
  </si>
  <si>
    <t>We have tried replicating the issue but were unable to. Have informed user the same. Since we are not able to replicate, can't ascertain why this could happen</t>
  </si>
  <si>
    <t>Data has been provided to user</t>
  </si>
  <si>
    <t>Run all Acknowledgement and Pdf file path xmls from Soap UI to process the scripts in ATS Pdf Status page of ESM..</t>
  </si>
  <si>
    <t>EPS Task/Reference numbers</t>
  </si>
  <si>
    <t>FW: [Cambridge English] Assignment: ELAT results not available</t>
  </si>
  <si>
    <t>We are closing the incident as per customer's approval.</t>
  </si>
  <si>
    <t>EPS UAT- Error in Print label</t>
  </si>
  <si>
    <t>Metrica: Result is not Visible in UI</t>
  </si>
  <si>
    <t>Found that JIRA backlog MET-7901 has also been raised for further investigation by DEV team. As a workaround, we have reset the test and as confirmed by Bherdel Silvano the issue is solved.</t>
  </si>
  <si>
    <t>Hi Candidate entry not going on Centre 16639</t>
  </si>
  <si>
    <t>https://preparationcentres.cambridgeenglish.org/ - Password link error</t>
  </si>
  <si>
    <t xml:space="preserve">This is a known issue where user email address was missing from Active Directory for which PR 5703 has been raised._x000D_
_x000D_
As a workaround we have kept the Access status in Pending confirmation in both CEO and CECP. After performing resend logon from CECP an activation link will be sent to the email address : babarsecundaria@gmail.com and the user was able to set up and activate their account._x000D_
</t>
  </si>
  <si>
    <t>CAMS - Account locked out</t>
  </si>
  <si>
    <t>Customer has confirmed that she can get into CAMS.</t>
  </si>
  <si>
    <t>erepository error</t>
  </si>
  <si>
    <t>Examiners not able to view Awarding Sample</t>
  </si>
  <si>
    <t>Call was logged to raise the priority of the RM incident.  Customer has confirmed that this call can now be closed.</t>
  </si>
  <si>
    <t>ZD8544485 - CD - URGENT - BMAT February Leeds - Confirmation of test booking</t>
  </si>
  <si>
    <t>We have provided the email draft of the candidates as a workaround.Upon further investigation, we have found that an error â€œCandidateId not foundâ€ is received from CINECA service when trying to fetch the candidate details as the candidate is not present in Cineca which is the reason why the email sending is failing._x000D_
This Candidate id is not present in the CINECA database which is why it is throwing the â€˜CandidateID not foundâ€™. So CINECA needs to be contacted with the information provided below :_x000D_
Following  are details :_x000D_
_x000D_
Service WSDL : https://accessoprogrammato.cineca.it/2012/CAMB_WS/web_server.php?wsdl_x000D_
Method : GetCandidates(booking.User.ToString(), out serviceError)_x000D_
User Id : 2725558_x000D_
Booking ID : MTL0091709</t>
  </si>
  <si>
    <t>Entries from CIE Direct going to Unconverted area</t>
  </si>
  <si>
    <t>Pete George sorted this out</t>
  </si>
  <si>
    <t>37327 - EPS&gt;Entries- Batch Amendment won't re-validate</t>
  </si>
  <si>
    <t>no action taken</t>
  </si>
  <si>
    <t>ERP - Pre Assessment</t>
  </si>
  <si>
    <t>Error in ASP Extract From SAP (1)</t>
  </si>
  <si>
    <t>Duplicate incident. No action required.</t>
  </si>
  <si>
    <t>Data issue corrected by MDM team</t>
  </si>
  <si>
    <t>Error details closed and MDM team have updated examiner details accordingly</t>
  </si>
  <si>
    <t>Results Notification Service (RVS)</t>
  </si>
  <si>
    <t>FW: Results Verification Service - Approval</t>
  </si>
  <si>
    <t>Incident similar to Incident# 651974</t>
  </si>
  <si>
    <t>CN 44163 - Finalised Claim</t>
  </si>
  <si>
    <t>Claim 481529 is now processed.</t>
  </si>
  <si>
    <t>CECP: Unable to delete a preparation centre</t>
  </si>
  <si>
    <t>Prep centres in no access cannot be deleted form Portal. The prep centre â€˜Ayuntamiento De Santomeraâ€™ is marked for deletion at both the ends.</t>
  </si>
  <si>
    <t>CECP: Unable to Synchronise PC to all Centres</t>
  </si>
  <si>
    <t>PR 5141. Data updated as requested.</t>
  </si>
  <si>
    <t>Unarchive Test in LIBS UAT</t>
  </si>
  <si>
    <t>Information given to user (Michelle Curtis) via email. User has confirmed to close this call.</t>
  </si>
  <si>
    <t>CECP: Reinstate Link is Showin an Error</t>
  </si>
  <si>
    <t>PR 5141. Email ID has been updated. Since the new email is not present in AD, we have put the prep centre to Pending Confirmation at both the ends. Please perform re-send login to activate the account.</t>
  </si>
  <si>
    <t>ZD859827 - Candidate Results Online: Unable to View Statement of Results</t>
  </si>
  <si>
    <t>Scripts executed</t>
  </si>
  <si>
    <t>Centre SG900 is missing from CIE Direct</t>
  </si>
  <si>
    <t>The centre is visible in CIE Direct. So we are closing the incident by customer's approval.</t>
  </si>
  <si>
    <t>FW: Centre 65866, Claim 481991, Scheme 09862 - Claim Status of Finalised</t>
  </si>
  <si>
    <t>Calim 481991 is now processed</t>
  </si>
  <si>
    <t>Duplicate of Incident 660328.</t>
  </si>
  <si>
    <t xml:space="preserve">No Action required from SAP. EPS has completed the activity. </t>
  </si>
  <si>
    <t>records updated</t>
  </si>
  <si>
    <t>Duplicate of 667400</t>
  </si>
  <si>
    <t>Duplicate of 667399</t>
  </si>
  <si>
    <t>Duplicate of Incident# 667663</t>
  </si>
  <si>
    <t>Duplicate of Incident# 667664</t>
  </si>
  <si>
    <t>Telephone numbers added to 3 temporary addresses. No new error message received on 30/04. Closing. Related to Inc 667399.</t>
  </si>
  <si>
    <t>Telephone numbers added to 3 temporary addresses. No new error message received on 30/04. Closing. Related to Inc 667400.</t>
  </si>
  <si>
    <t>script ran on PRD</t>
  </si>
  <si>
    <t>Duplicate of Incident: 660328</t>
  </si>
  <si>
    <t>ZD842194 - Linguaskill: Error during log in</t>
  </si>
  <si>
    <t>PR# 6758 has been raised for investigating the root cause of the error.</t>
  </si>
  <si>
    <t>R021 Atypical Scripts</t>
  </si>
  <si>
    <t>Due to Atypical candidates sent by RM to ESM, ESM sent Atypical emails to assessors. Since the emails were sent before proper IMRB was sent to ESM, hence this is unlikely to happen again. Hence closing the call.</t>
  </si>
  <si>
    <t>Error in SXI_monitor-msgPrepCentreSetup_Out_2_2_0</t>
  </si>
  <si>
    <t>All of the messages are reprocessed and statuses are maintained same at both the ends. No action required for todayâ€™s(8/4/19) failed messages since statuses are matching.</t>
  </si>
  <si>
    <t>39 of 39 messages are reprocessed and statuses are maintained at both the ends</t>
  </si>
  <si>
    <t>Annual Request for Data for SE Qualifications - Data extracts from the CAMs allocation Syste,</t>
  </si>
  <si>
    <t>Requested Information shared</t>
  </si>
  <si>
    <t>ESM Script issue</t>
  </si>
  <si>
    <t>Asked for XMLs from Biztalk and run them in Soap UI.</t>
  </si>
  <si>
    <t>Incorrect data showing in CAMS</t>
  </si>
  <si>
    <t>This is related to an existing CAMS issue while running EAR reports in CAMS allocation the report picks up old temporary table data but not for the parameter field entered while running the report. We dropped all the existing temporary tables in CAMS by running the script in live.Then try running the report again the report generated with correct data. Hence, closing the call.</t>
  </si>
  <si>
    <t>Metrica  - Linguaskill - 4MYHN-2M7BS</t>
  </si>
  <si>
    <t xml:space="preserve">when â€˜existingâ€™ candidates are registered for a session, ideally all their details should be populated into the assignment level fields as well (like Firstname, last name, Email address ,DOB etc). For the two incident attached with this PR , two candidates the assignment fields did not get updated while registering the candidate. Because of this while prepopulating value in the test â€˜CISâ€™ screen the candidates got test launch error. We tried to replicate this problem in the support environment and wasnâ€™t able to._x000D_
_x000D_
So we have raised the PR 6758, either you can raise a service request for analysing the PR as this could not be investigated as part of the incident because of the intermittent nature of the issue â€“ OR- you can forward this to the development team for rca and resolution._x000D_
</t>
  </si>
  <si>
    <t>Metrica CAMLARelease version 19.1.0.11409 Timeout Error Message</t>
  </si>
  <si>
    <t>PR 6745 has been raised and workaround has been shared.</t>
  </si>
  <si>
    <t>Metrica/CEPT: Checking if responses are complete</t>
  </si>
  <si>
    <t>Prepared and executed necessary scripts for test reset and provided requested information as requested from customer._x000D_
 _x000D_
Customer reported of no further issue. Hence ticket is resolved.</t>
  </si>
  <si>
    <t>FW: More sts problems</t>
  </si>
  <si>
    <t>Centre subsequently come to STS end and error is not being thrown now.</t>
  </si>
  <si>
    <t>80001 - EPS to Admissions Testing PVA failure</t>
  </si>
  <si>
    <t>2018-04</t>
  </si>
  <si>
    <t>&lt;font color="#222222"&gt;&lt;span style="font-size: 13px;"&gt;Data extract provided&lt;/span&gt;&lt;/font&gt;</t>
  </si>
  <si>
    <t>The user corresponding to msidiqui@afkar-alamjad.com is deleted and the RO account corresponding to user â€œAFKAR AL AMJAD TRADING ESTâ€ also appears to be deleted</t>
  </si>
  <si>
    <t>ZD861942 - BULATS: High bandwidth usage</t>
  </si>
  <si>
    <t xml:space="preserve">will be working on master ticket 656947 </t>
  </si>
  <si>
    <t>Metrica mark change</t>
  </si>
  <si>
    <t>Marks updated successfully for ID 'QRG1WVâ€™</t>
  </si>
  <si>
    <t>Candidate pended by 'complete' case</t>
  </si>
  <si>
    <t>Task status were changed and informed the customer to make the relevant changes._x000D_
_x000D_
Hereby closing this incident with customer confirmation.</t>
  </si>
  <si>
    <t xml:space="preserve">Metrica mark change </t>
  </si>
  <si>
    <t>Marks updated successfully.</t>
  </si>
  <si>
    <t>Metrica mark change - Linguaskill</t>
  </si>
  <si>
    <t>Cambridge Technical Unit Entries</t>
  </si>
  <si>
    <t>&lt;div class="MsoNormal"&gt;&lt;span style="color:#2F5496"&gt;We have amended the Interchange_x000D_
entry tables for these candidates. Hence closing the call.&lt;o:p&gt;&lt;/o:p&gt;&lt;/span&gt;&lt;/div&gt; (Automatically Closed)</t>
  </si>
  <si>
    <t>Problem in changing Admin in EPS for sub-centre MX453</t>
  </si>
  <si>
    <t>Info shared with user</t>
  </si>
  <si>
    <t>On Demand Dummy Centre</t>
  </si>
  <si>
    <t>User requested to delete the allocations for the examiner. Script was executed in CAMS to delete the same.</t>
  </si>
  <si>
    <t>Metrica: Unable to Access Results</t>
  </si>
  <si>
    <t>Provided information to customer as resolution._x000D_
_x000D_
Customer confirmed to close the same.</t>
  </si>
  <si>
    <t>Interchange dev application is not working</t>
  </si>
  <si>
    <t>Unlock UCLES\IntAppTierDev in AD.</t>
  </si>
  <si>
    <t>CEAS Content Management PYODBC Error</t>
  </si>
  <si>
    <t xml:space="preserve">After DB connection reset, CIECM is working as expected. </t>
  </si>
  <si>
    <t>ESM Crash</t>
  </si>
  <si>
    <t>Assigned a task to ExamProcessing team to recycle required ESM app pools.</t>
  </si>
  <si>
    <t>Ask for Acknowledgement and PDFFilePath xmls from Biztalk and run them through SOAP UI.</t>
  </si>
  <si>
    <t>ESM Issues</t>
  </si>
  <si>
    <t>Check in DB and reprocess the script.</t>
  </si>
  <si>
    <t>French Ministry</t>
  </si>
  <si>
    <t>Unable to access https://resultsverification-admin.cambridgeenglish.org/ when off site</t>
  </si>
  <si>
    <t>The Results Verification Service with URL:https://resultsverification-admin.cambridgeenglish.org/ is an internal application. Therefore it can be only accessed through Cambridge Assessment Network.</t>
  </si>
  <si>
    <t>FAO Metrica APO team - Candidate details query</t>
  </si>
  <si>
    <t>This is an expected functionality in Metrica. There are two types of records stored in Metrica for candidates._x000D_
1)	User Account Details: These are the user details saved in User account and are common across all the actions that the user does._x000D_
2)	User Details for Assignment (SOR fields): These are assignment specific details that intends to capture user details specific to the time of the assignment when the user was registered._x000D_
_x000D_
We have the following screens that captures and displays candidates details._x000D_
_x000D_
1)	Candidate Details page: Displays User Account details_x000D_
2)	Check my details page: Displays User Account details_x000D_
3)	Candidate Registrations page, details visible on click of entry codes: Displays assignment specific details for user filled at the time of registering for the assignment._x000D_
_x000D_
So when the user details are changed they will reflect in candidates â€˜My Accountâ€™ screen, Check your details screen etc but these changes are not supposed to reflect in the Assignment specific details captured in the candidate registration page. Although at the end of each test â€˜Candidate linkingâ€™ takes place where the details are matched and updated against the user but these assignment specific fields are never updated. This is an expected functionality designed to capture change of candidate details from current data to the one captured during the assignment.</t>
  </si>
  <si>
    <t>LOCKED RECORD CAAP SUSPENSE</t>
  </si>
  <si>
    <t>Script was executed in CAMS to delete records from CAMS lock table to unlock the locked record. Hence,, closing the call.</t>
  </si>
  <si>
    <t>CN 22305</t>
  </si>
  <si>
    <t>Urgent Cambridge Technical Marksheet Query</t>
  </si>
  <si>
    <t>Answer/Marlsheet was not visible in CAAP suspense tables. This was happening because the suspense records were deleted by the user itself from CAAP Application.</t>
  </si>
  <si>
    <t>FAO Delphi Support - CE LIBS Styles and Font changes</t>
  </si>
  <si>
    <t>We have provided all information which client requirement. also provide steps for changes font style in browse .dat doc file.</t>
  </si>
  <si>
    <t>F.A.O SAP AS Portal team</t>
  </si>
  <si>
    <t>OveseasFlg updated to NO.</t>
  </si>
  <si>
    <t>Cambridge Technical Test entries</t>
  </si>
  <si>
    <t>The candidates were linked to their duplicate candidates's ID. We have corrected that and now the candidates can be searched in Interchange. Hence closing the call. (Automatically Closed)</t>
  </si>
  <si>
    <t>Results Online Service: ZD858709:  IT030 C1 Advanced 27 February 2019 - Registration problems</t>
  </si>
  <si>
    <t xml:space="preserve">The 4 candidates facing registration problems have been manually pushed in PRD once again. </t>
  </si>
  <si>
    <t>CECP: ZD862625: Preparation Centre unable to access PC website</t>
  </si>
  <si>
    <t>Prep Centre status changed to Pending confirmation in both CEO and CECP end and requested the user to perform Re-send logon from CECP to get the Activation Link. Hence closing the call.</t>
  </si>
  <si>
    <t>CEO: ZD861554: AR601/AEN: Accessing Results</t>
  </si>
  <si>
    <t>ZD860311 - Preparation Centre Unable to Access Results (ES011)</t>
  </si>
  <si>
    <t xml:space="preserve">PR 5141. The prep centre with PCP ID 269 is re-activated and the new duplicate one â€“ 116510 is marked for deletion. _x000D_
We have reset the password for the account and have put it to Access Granted at both the ends. Am sharing you the password in a separate email._x000D_
_x000D_
</t>
  </si>
  <si>
    <t>BULATS - Overall Score Mismatch - JP500</t>
  </si>
  <si>
    <t xml:space="preserve">After investigating the issue found in BULATS Database incorrect score existed which we corrected through SQL scripts._x000D_
_x000D_
Resolution provided to customer was as below:_x000D_
_x000D_
Proper logging mechanism(Audit Trail/Logs) needs to be implemented. </t>
  </si>
  <si>
    <t>LIBS view</t>
  </si>
  <si>
    <t>Confirmed working with user.</t>
  </si>
  <si>
    <t>Statement of Entry</t>
  </si>
  <si>
    <t>Customer supplies SPR per 7 candidates impacted. Print Systems manual data fix. Business confirms resolution ok and Canon PPP to print fixed SPRs._x000D_
_x000D_
PR#6766 raised to progress long term resolution.</t>
  </si>
  <si>
    <t>Deleted Interchange users - NCN 46227</t>
  </si>
  <si>
    <t>The users with Username Ptyson and PDalton of centre 46227 are now Active.</t>
  </si>
  <si>
    <t>Run all the xmls from Soap UI and proceed.</t>
  </si>
  <si>
    <t>CIE Direct CN572 candidate not updated</t>
  </si>
  <si>
    <t>We are closing the incident as per user's approval.</t>
  </si>
  <si>
    <t>LIBS - User Bank Access</t>
  </si>
  <si>
    <t>Required information has been shared over the mail.</t>
  </si>
  <si>
    <t>ZD859480 - CD - (Re: 836874) Preparation Centre - Account Issue</t>
  </si>
  <si>
    <t>Status and details mismatch between CECP and CEO. Details updated as requested. Closure since no response from the user on the remaining cases of mismatch.</t>
  </si>
  <si>
    <t>CECP - prep centre account issues</t>
  </si>
  <si>
    <t xml:space="preserve">The PCP IDs have been re-activated in CECP. Details are matching with CEO for all of the 12._x000D_
_x000D_
Since none of the above email address are present in AD, we have put it to Pending Confirmation. Re-send login advised._x000D_
</t>
  </si>
  <si>
    <t>Relevant packets had repushed to STS system.</t>
  </si>
  <si>
    <t>FW: Centre 06818 Claim 476227 Out of Turnaround jvb</t>
  </si>
  <si>
    <t>Incident linked to PR and claim status reverted back to original status.</t>
  </si>
  <si>
    <t>Centre EG088 unable to find candidates for EAR</t>
  </si>
  <si>
    <t>FW: RE LK020 - Possible CIE Direct issue</t>
  </si>
  <si>
    <t>Duplicate call of #650484.</t>
  </si>
  <si>
    <t>Ran Xmls provided by Biztalk via SOAP UI.</t>
  </si>
  <si>
    <t>LIBS EVO - H1 and H2 - Text Disappears</t>
  </si>
  <si>
    <t>given a demo on authoring (Evo) by Development Team.</t>
  </si>
  <si>
    <t>ESOL Publications</t>
  </si>
  <si>
    <t>The SAP Customer Master data in the Pubs DB has been updated with the latest data from SAP.</t>
  </si>
  <si>
    <t>Run the xmls via Soap UI provided by Biztalk.</t>
  </si>
  <si>
    <t>ZD864217 - BULATS: Part 4 Audio is Not Loading (SHNRQ8TNPP)</t>
  </si>
  <si>
    <t xml:space="preserve">In Part4 audio of Bulats audio file was not corrupted since recording was captured for initial 00:00:05 seconds and then playing time(length) moved to 14:43:28 Hrs and again there was a recording of exactly 55 seconds upto 14:44:23 Hrs making a total of 1 minute recording._x000D_
_x000D_
</t>
  </si>
  <si>
    <t>(P3) BULATS: Occurrence of FNS Network Error (ZD 864274)</t>
  </si>
  <si>
    <t xml:space="preserve">Investigated for any error logs on BULATS end against test affected. No fault observed. Information provided to user. </t>
  </si>
  <si>
    <t>Attendance Lists to be removed</t>
  </si>
  <si>
    <t xml:space="preserve">We have checked the code logic and could find that the current code logic in Interchange does not check the deleted flag of the candidates deleted in CAMS ,while searching the candidates in non-submitted Attendance Lists. Therefore the candidates will be still visible in non-submitted Attendance Lists of Interchange, even though they are Deleted in CAMS._x000D_
</t>
  </si>
  <si>
    <t>DORA (HR DMS)</t>
  </si>
  <si>
    <t>DMS and 107 Errors</t>
  </si>
  <si>
    <t>that the issue occurred because of the Arrive Packet REST web service called twice for one packet from Scanner application to Documentum end. We have agreed that in case we encounter this problem in future we will provide the workaround manually.</t>
  </si>
  <si>
    <t>Metrica: CEPT score allegedly changed</t>
  </si>
  <si>
    <t>We found that there are actually two candidates with the same name. However, neither of them have their grade as C1 (or score of 50</t>
  </si>
  <si>
    <t>IN459 February 2019 PDQ Manual Grade Error</t>
  </si>
  <si>
    <t>Issue Resolved</t>
  </si>
  <si>
    <t>FW: EClaim for Another Awarding Body Submitted</t>
  </si>
  <si>
    <t>Achievements have been added to CAMS Awarding, as requested</t>
  </si>
  <si>
    <t>Centre PK470 unable to find candidate for EAR</t>
  </si>
  <si>
    <t>After investigation and communication with EPS, we found SE was in EPS and EMS , but inactively, and with different UCLES ID, made correction.</t>
  </si>
  <si>
    <t>Metrica - Account Merge</t>
  </si>
  <si>
    <t>Information given to customer as a fix on how to resolve this issue.</t>
  </si>
  <si>
    <t>LIBS - Error given on qurey screen</t>
  </si>
  <si>
    <t>Explained to customer that _x000D_
The codebase/database considers â€˜ as the beginning and end of a string. Since the attribute name itself contains â€˜, the â€˜Tâ€™ in â€œDONâ€™Tâ€ is ignored by the codebase. The string, thus,  it considers is 'N Topic (PLEASE DON'. _x000D_
_x000D_
In order to mitigate the issue, user has been advised to amend the attribute name with no â€˜ from Attributes -&gt; Attribute Maintenance._x000D_
_x000D_
Also as an added measure, we would suggest not to put â€˜  in any Description type fields. This could create such issues.</t>
  </si>
  <si>
    <t>Centre CM007 - entry file in error due to primary key violated</t>
  </si>
  <si>
    <t>ZD854129 - CD - CECP: Preparation Centre Problems</t>
  </si>
  <si>
    <t xml:space="preserve">The prep centre is updated with the new email â€˜hilde.klitsch@telia.comâ€™._x000D_
Since the email address is not present in AD, re-send login advised. Closure on user confirmation._x000D_
</t>
  </si>
  <si>
    <t>ESM Portal Issue</t>
  </si>
  <si>
    <t>A PR 6754 has been raised for this issue. As a workaround, we have deleted the duplicate records from back-end and resent the IGMD feeds. Hence closing the call.</t>
  </si>
  <si>
    <t>ESM Issue</t>
  </si>
  <si>
    <t>ZD861771 - CD - Metrica - CEPT Result Not Available</t>
  </si>
  <si>
    <t>Test has been reset as no responses were recorded.</t>
  </si>
  <si>
    <t>ZD863998 - CD - Preparation Centre Portal - Unable to Reset Password</t>
  </si>
  <si>
    <t>Related to PR 5703. Work around has been shared.</t>
  </si>
  <si>
    <t>BTS Support- Script Pull Pending ESM</t>
  </si>
  <si>
    <t>The ESM ATS PDF scripts are now available to be downloaded. Hence closing the call.</t>
  </si>
  <si>
    <t>ESM Script Pull</t>
  </si>
  <si>
    <t>This is a duplicate of Incident# 653024. Hence closing this call.</t>
  </si>
  <si>
    <t>Cambridge Students [www.cambridgestudent.org.uk] is Down</t>
  </si>
  <si>
    <t>Duplicate of 653150</t>
  </si>
  <si>
    <t>Numerous alerts and numerous incidents raised for the same alert. Accessing the URL auto directs to cambridgeinternational.org.uk successfully. Last alert came in yesterday evening (Incident# 653094 - Cambridge Students [www.cambridgestudent.org.uk] is Up) no alerts have been received since</t>
  </si>
  <si>
    <t xml:space="preserve">Site is auto directing tohttps://www.cambridgeinternational.org successfully. No longer an issue. Either the issue resolved itself, or it was resolved under a different Incident number. </t>
  </si>
  <si>
    <t>Results Verification Portal</t>
  </si>
  <si>
    <t>ZD865452 - Candidate Results Online: Unable to Generate Statement of Results</t>
  </si>
  <si>
    <t>The candidate belonged to old session. Hence we have re-pushed the candidate result and the SoR can be downloaded now.</t>
  </si>
  <si>
    <t>Scripts have been made available through Incident# 653024. Hence closing the call.</t>
  </si>
  <si>
    <t>Policy Breach</t>
  </si>
  <si>
    <t>Examiner recertification ID conflict</t>
  </si>
  <si>
    <t xml:space="preserve">Confirmed same issue that Cambridge English were already aware of._x000D_
_x000D_
CE have updated details on Fronter application. Hypothesis for the issue is that the Team Leader might have mistakenly updated the examiner's profile with the name of the other SE. _x000D_
_x000D_
The details she had access on the profile on Fronter were First Name and Surname of the other examiner. </t>
  </si>
  <si>
    <t>cams allocation  password.</t>
  </si>
  <si>
    <t xml:space="preserve">Task was completed by service desk incident resolved for cams access. </t>
  </si>
  <si>
    <t>FGS FAILED status SPR June 2019</t>
  </si>
  <si>
    <t>information shared with user. SPR rolled back and re-run</t>
  </si>
  <si>
    <t>Cams Allocation</t>
  </si>
  <si>
    <t>Moderator rejection removed from CAMS</t>
  </si>
  <si>
    <t>FW: Call ID:03478242 Cambridge Technical (2016) Performing Arts Interchange</t>
  </si>
  <si>
    <t>Link for claim 482861 provided to customer</t>
  </si>
  <si>
    <t>Centre 12215 - merge candidate via Interchange</t>
  </si>
  <si>
    <t xml:space="preserve">The candidate Ahmed IDIRIS has been merged in Interchange </t>
  </si>
  <si>
    <t>Centre 49061 Error Message in Interchange</t>
  </si>
  <si>
    <t>As per the Interchange team, the error message is received as The length of Preferred Forename  and  Surname together is exceeding 30 character limit set in Interchange, due to which centre is unable to raise a Cambridge Technical claim. User has been advised to  make the needful amendments from CAMS Allocation. This has sorted out the issue.</t>
  </si>
  <si>
    <t>FW: claim 481424 centre 40009</t>
  </si>
  <si>
    <t>Candidates are now visible to withdraw.</t>
  </si>
  <si>
    <t>CECP/Prep centre portal: Unable to grant access</t>
  </si>
  <si>
    <t>PR 5141. Changes have been made as suggested. New duplicate prep centre deleted and the old one re-activated. Since the email address is not present in AD, we have put the PCP ID  115707 to Pending Confirmation. Re-send login advised. Closure on user confirmation.</t>
  </si>
  <si>
    <t>ZD866062 - BULATS: Audio Only Played Once</t>
  </si>
  <si>
    <t>Issue couldn't be replicated in our end and the test has been reset as requested by the customer.</t>
  </si>
  <si>
    <t>FW: Call ID: 03477315  Interchange Cambridge Technical Multiple</t>
  </si>
  <si>
    <t xml:space="preserve">CAMS Allocation - ASking for credentials - SR# 207364 </t>
  </si>
  <si>
    <t>CAMS access has been created</t>
  </si>
  <si>
    <t>P3! ZD866472 - JP500 BULATS: Speaking Test Skip Some Questions</t>
  </si>
  <si>
    <t xml:space="preserve">Question1 of Part1 there was no response recorded whereas from Question2 to Question6 of Part1 the responses were recorded and could hear that clearly. _x000D_
_x000D_
In Question7 and Question8 responses I could hear some background voice as if the some conversation was made._x000D_
_x000D_
The audio files were provided to the customer as requested._x000D_
</t>
  </si>
  <si>
    <t>ZD861936 - Metrica: Linguaskill Problem Launching the Test</t>
  </si>
  <si>
    <t>No response from the customer.</t>
  </si>
  <si>
    <t>RE: ZD865794 - CD - Identica: CB FCE - 24/02/2018 - Unable to Download Session File</t>
  </si>
  <si>
    <t>As confirmed by customer, issue has been resolved. Hence closing the call.</t>
  </si>
  <si>
    <t xml:space="preserve">Information shared with the user that the mailing address was missing for the examiner therefore, the examiner allocation report was not getting generated in CAMS allocation. Informed user to add the mailing address and then try running the report. later, user confirmed that the report ran successfully. </t>
  </si>
  <si>
    <t>CAMS Allocation Date Stamp Error</t>
  </si>
  <si>
    <t>As an immediate workaround, ran script to set the date._x000D_
_x000D_
Also, user has been added to the AD group UCLES\CmOCRAppsCamsallocation. She is not facing issues with the Functionality any longer.</t>
  </si>
  <si>
    <t>Team City</t>
  </si>
  <si>
    <t>TeamCity cannot connect to GitDev</t>
  </si>
  <si>
    <t>star.cambridgeassessment.org.uk added to teamcity server uptcyap001 and udielap015 and ucles\Teamcity account added to gitdev.cambridgeassessmen.org.uk</t>
  </si>
  <si>
    <t>Citrix Receiver</t>
  </si>
  <si>
    <t>Cannot access Citrix OMS</t>
  </si>
  <si>
    <t>User is not added in OMS hence cannot access it.</t>
  </si>
  <si>
    <t>FW: OCR Cambridge Technicals top up entries</t>
  </si>
  <si>
    <t>Candidate is now visible in Interchange - Make entries page. Hence closing the call.</t>
  </si>
  <si>
    <t>Split batch keying issue</t>
  </si>
  <si>
    <t>Run xmls(From Biztalk) via Soap UI.</t>
  </si>
  <si>
    <t>Cambridge English Online: Unable to use dropdown menu</t>
  </si>
  <si>
    <t>We could could not find any session associated with the Centre RO053. As confirmed by James this was sorted out by Centre Registration Team. Hence closing the call.</t>
  </si>
  <si>
    <t>Regression reset January 2019 series</t>
  </si>
  <si>
    <t>roll back done</t>
  </si>
  <si>
    <t>No error found from ESM, Error comes from RM._x000D_
We have more similar Incident like 654476, we are investigating with RM side also._x000D_
So closing this call.</t>
  </si>
  <si>
    <t>Metrica - INTO Speaking test: Flash error midway through test</t>
  </si>
  <si>
    <t xml:space="preserve">We could find the this is due to the Flash not being not set to Allow rather than into â€˜Defaultâ€™. We need to set the Flash to â€˜Allowâ€™ from the site setting of the test. </t>
  </si>
  <si>
    <t>FAO Delphi Support - CE LIBS PRD - delete library documents</t>
  </si>
  <si>
    <t>FAO Delphi Support - CE LIBS PRD - disappearing automarker keys</t>
  </si>
  <si>
    <t>The error mail did not come in next run. Therefore, the locking got removed and working fine.</t>
  </si>
  <si>
    <t>2018-06</t>
  </si>
  <si>
    <t>Customer confirmed that the issue has been confirmed</t>
  </si>
  <si>
    <t>MY856 February 2019 PDQ Manual Grade Error</t>
  </si>
  <si>
    <t>Script run successfully in MPRD</t>
  </si>
  <si>
    <t>Run scripts via soap ui</t>
  </si>
  <si>
    <t>Identica/BIO SP</t>
  </si>
  <si>
    <t>ZD865893 - Identica: CAE 27 February - Unable To Download Exam Session File</t>
  </si>
  <si>
    <t>- Provided the ESOL webservice request and response files to the SAP team._x000D_
- SAP team comments after checking the files: In the payload sent in previous mail, there is a record with DOB as blank and this record shouldnâ€™t be sent from SAP. We have cleared that record and when it was tried now, it seems to be working. _x000D_
- Centre can download session files now. Linking this to PR 6805</t>
  </si>
  <si>
    <t>Identica: ZD867370: CB B2 First Feb UF AM1: Unable to Upload Photo due to Identica Freezing</t>
  </si>
  <si>
    <t>No response from centre received. Hence closing the call</t>
  </si>
  <si>
    <t>Cambridge English Online: Missing candidate ID and secret number in candidate's CoE</t>
  </si>
  <si>
    <t>Candidate is now able to register under portal.</t>
  </si>
  <si>
    <t>Metrica: ZD862675: Cannot View Results</t>
  </si>
  <si>
    <t>The candidate test was incomplete due to which the result was not getting generated. We have force submitted the test and the result is going to generated based on the response given.</t>
  </si>
  <si>
    <t>Continuation of Incident: 652535</t>
  </si>
  <si>
    <t xml:space="preserve">After investigating the issue found in BULATS Database incorrect score existed which we corrected through SQL scripts._x000D_
_x000D_
Resolution provided to customer was as below:_x000D_
_x000D_
Proper logging mechanism(Audit Trail/Logs) needs to be implemented.  </t>
  </si>
  <si>
    <t>FW: C No 10911, Claim 483168,  03994</t>
  </si>
  <si>
    <t>Candidate is now available in Review claim area. Hence closing the call.</t>
  </si>
  <si>
    <t>Centre not visible on Product Visibility ATS page</t>
  </si>
  <si>
    <t>Centre is now available in website.</t>
  </si>
  <si>
    <t>FAO Metrica APO team - Candidate Linking</t>
  </si>
  <si>
    <t>We have raised PR 6872 for addressing the issue further and further action will be taken against the PR.</t>
  </si>
  <si>
    <t>EPS - Role default share error</t>
  </si>
  <si>
    <t>Keyying issue</t>
  </si>
  <si>
    <t>Script run in MPRD successfully</t>
  </si>
  <si>
    <t>Transfer in CAMS please</t>
  </si>
  <si>
    <t>Script run to amend achievements</t>
  </si>
  <si>
    <t>Workaround had completed and the failed packets were re-pushed to STS successfully.</t>
  </si>
  <si>
    <t>Results Enquiry Script pulling list</t>
  </si>
  <si>
    <t>info shared. No issue identified on EPS</t>
  </si>
  <si>
    <t>RE: Jan 2019</t>
  </si>
  <si>
    <t>Data fix put in place by RM</t>
  </si>
  <si>
    <t>Desktop</t>
  </si>
  <si>
    <t>FW: Centre Feedback Form - centre 39807, claim 482584</t>
  </si>
  <si>
    <t>We had downloaded the centre  feedback  form and could see that the report is opening</t>
  </si>
  <si>
    <t>STS User Work Log</t>
  </si>
  <si>
    <t>Problem record# 6915 raised.</t>
  </si>
  <si>
    <t>&lt;font color="#222222"&gt;&lt;span style="font-size: 13px;"&gt;The incorrect allocations have been deleted and the items to be allocated are now showing in 'Allocated' screen of CAMS for the new allocations to be made. Hence closing this call.&lt;/span&gt;&lt;/font&gt;</t>
  </si>
  <si>
    <t>Centre address data from EPS for centre DE083</t>
  </si>
  <si>
    <t>script ran as requested</t>
  </si>
  <si>
    <t>FAO Delphi Support - CE LIBS - Information Request</t>
  </si>
  <si>
    <t>Data Extract provided to User as per the requirements.</t>
  </si>
  <si>
    <t>A2C file not loading</t>
  </si>
  <si>
    <t>File had error. info shared with user</t>
  </si>
  <si>
    <t>Centre IE120 not in PVA</t>
  </si>
  <si>
    <t>Centre pushed to PROD database through manual script. Centre is mow available in PROD</t>
  </si>
  <si>
    <t>FW: Accessing assessment materials</t>
  </si>
  <si>
    <t>customer had issues with unzip software in there pc</t>
  </si>
  <si>
    <t>CAMS Allocation - Unable to Access</t>
  </si>
  <si>
    <t>customer now able to access the application successfully. (Automatically Closed)</t>
  </si>
  <si>
    <t>BULATS examiner: Examiner Erroneously Showing as Inactive</t>
  </si>
  <si>
    <t>Information provided to user that the Examiner was already active and had been allocated intended tokens.</t>
  </si>
  <si>
    <t>Preparation Centre Portal: Unable to log in</t>
  </si>
  <si>
    <t>Linked with PR 5703. Work around has been shared and the prep centre is in Access granted.</t>
  </si>
  <si>
    <t>Metrica: ZD868070: Preliminary Listening 593250: Test Window Crashed</t>
  </si>
  <si>
    <t>Test has been reset successfully.</t>
  </si>
  <si>
    <t>P3 BULATS: Request to Investigate Errors/Test Interruptions for Token WXTM4D6T4</t>
  </si>
  <si>
    <t>Information on test against token provided to customer. Closing incident after confirmation.</t>
  </si>
  <si>
    <t>Cams Allocations 45009</t>
  </si>
  <si>
    <t>Relevant information provided after investigating at support end. But the issue was not fully replicating in SUP. Therefore, after informing and taking consent from the customer we are resolving the issue. Please reopen if again the problem occurs.&lt;br&gt; (Automatically Closed)</t>
  </si>
  <si>
    <t>CEM details not changing in CEO for centre PE010</t>
  </si>
  <si>
    <t>CEM contact details updated.</t>
  </si>
  <si>
    <t>EPS Records All Read Only</t>
  </si>
  <si>
    <t>no response from user. Guess this is locking issue where users are locking themselves</t>
  </si>
  <si>
    <t>FAO LIBS Dev Team - CE LIBS UAT - auto qprd query</t>
  </si>
  <si>
    <t>This is how LIBS is working currently based on requirement. However, JIRA request would require to make any software changes.</t>
  </si>
  <si>
    <t>RE: Marks to be deleted</t>
  </si>
  <si>
    <t>Marks has been removed as requested.</t>
  </si>
  <si>
    <t>Moderator's Reports not available in Moderation Manager /Interchange</t>
  </si>
  <si>
    <t>We have made the reports available on Modman Â for the requested Series</t>
  </si>
  <si>
    <t>FW: [Cambridge English] Assignment: Request Historical Results for Robert Boyce from Centre 66715</t>
  </si>
  <si>
    <t>Closing the incident as per customer's approval.</t>
  </si>
  <si>
    <t>The file has been downloaded from ESM after marker marked the script in RM. Hence closing the call.</t>
  </si>
  <si>
    <t>unable to view message sent by this cm account</t>
  </si>
  <si>
    <t>PR# 6804 is raised for this incident.</t>
  </si>
  <si>
    <t>Februray B AM1 CB B2 Business Vantage (D285) - marks not going through</t>
  </si>
  <si>
    <t>Having two QPRDs in LIBS caused marks to fail aggregation.  One of the QPRDs was removed from LIBS and all marks have now aggregated in ESM and uploaded to EPS.</t>
  </si>
  <si>
    <t>FW: [Cambridge English] Assignment: Admissions testing - November ARD 2018 ELAT - SoR</t>
  </si>
  <si>
    <t>FAO LIBS Team - User Activity</t>
  </si>
  <si>
    <t>Issue with ESM</t>
  </si>
  <si>
    <t>Need to change end date to run PopulateESM job again as Report server wasn't updated properly. So unable to view from screen.</t>
  </si>
  <si>
    <t>UAT - AMS article number created in AMS not feeding through to EPS</t>
  </si>
  <si>
    <t>refresh issue</t>
  </si>
  <si>
    <t>LIBS - Error Upon Creating New Task Version - FAO Cognizant Support</t>
  </si>
  <si>
    <t>Information given to User. User deleted the QTI XML and then successfully created a new version.</t>
  </si>
  <si>
    <t>SUPP</t>
  </si>
  <si>
    <t>Site is accesible and IPSentry is reporting okay for Entries Extranet UAT</t>
  </si>
  <si>
    <t>unable to successfully access the UAT Environment of the Admissions Test Entries Extranet</t>
  </si>
  <si>
    <t xml:space="preserve">Entries Extranet is being accessed by the UAT team, so if there is an issue then possibly account related. This was raised pre PP2 refresh so any audit trail would likely have been overwritten, so a new incident can be investigated on current data.Will follow up with Richard Brennan, and if issue persists will ask for a new incident to be raised. </t>
  </si>
  <si>
    <t>OMS error</t>
  </si>
  <si>
    <t>Database has been repaired successfully and OMS is working fine.</t>
  </si>
  <si>
    <t>URGENT access to Metrica for CEPT self-access customer CEPT_UA009</t>
  </si>
  <si>
    <t>User login was shared over one to one mail.</t>
  </si>
  <si>
    <t>We will investigate this issue under Incident# 654476 as it is happening for the same reason. Hence closing the call.</t>
  </si>
  <si>
    <t>BULATS - Allocating tokens for marking</t>
  </si>
  <si>
    <t>The token was deleted from backend through necessary scripts and as a result email's were not triggered to the customer.</t>
  </si>
  <si>
    <t xml:space="preserve">EPS MPRD - </t>
  </si>
  <si>
    <t>script ran to delete data</t>
  </si>
  <si>
    <t>Preparation Centre Results Online: List of Country is Empty on Setting Profile</t>
  </si>
  <si>
    <t>Prep centre linked to CZ001 needs to be activated too to have access to Prep Centre Portal. Provided suggestions on how to do it. Hence closing the call.</t>
  </si>
  <si>
    <t>ZD864928 - Linguaskill: Merge Candidate Test Report</t>
  </si>
  <si>
    <t>The accounts didnâ€™t need merging afterall. The issue came up because the candidate did one test at the Agent location, and one at the Client location, and the centre needed to select both locations when running the report.</t>
  </si>
  <si>
    <t>ZD868162 - CECP: Unable to Suspend Prep Centre Red Balloon â€“ Alphaville</t>
  </si>
  <si>
    <t>Hyphen removed from Contact number and also suspended successfully</t>
  </si>
  <si>
    <t>ZD867962 - CD - Cambridge English for Centres - Unable to Edit a Preparation Centre</t>
  </si>
  <si>
    <t>Name and email address changed as requested. Since the new email address is not present in AD, we have put it to Pending Confirmation at both the ends. Re-send login advised.</t>
  </si>
  <si>
    <t>CAMS Allocation - When they try to allocate assessors CAMS is hanging</t>
  </si>
  <si>
    <t>After getting confirmation from the customer that allocation transfer is now not hanging in between. We are going ahead and closing the call. (Automatically Closed)</t>
  </si>
  <si>
    <t>RE: Incident #652795 - ZD864217 - BULATS: Part 4 Audio is Not Loading (SHNRQ8TNPP)</t>
  </si>
  <si>
    <t>PR# 6826 raised to investigate it further.</t>
  </si>
  <si>
    <t>new IDs have not been transfered from EMS to EPS</t>
  </si>
  <si>
    <t>Initial information shared to user. User requested a service from BTS, thus a service request must be raised. User agreed to close this incident.</t>
  </si>
  <si>
    <t>Interchange June 2019 - centres cannot submit marks via interchange.</t>
  </si>
  <si>
    <t>course work marks archive date was updated</t>
  </si>
  <si>
    <t>FAO Metrica APO Team - Limit on number of tests in Test Configuration? Error received.</t>
  </si>
  <si>
    <t>OMR</t>
  </si>
  <si>
    <t>Restart OMR Service</t>
  </si>
  <si>
    <t>Duplicate call - now being investigated on 657299</t>
  </si>
  <si>
    <t>Jan19 Technicals Control Report error</t>
  </si>
  <si>
    <t xml:space="preserve">Good Afternoon _x000D_
_x000D_
Current Status is as follows_x000D_
â€¢            The OCR Results report {Control Report with Marks} has completed_x000D_
               successfully._x000D_
â€¢             No further resolution actions are required._x000D_
â€¢             Root cause investigations will progress under problem management._x000D_
â€¢             This incident is resolved this will be my final update._x000D_
_x000D_
Kevin_x000D_
</t>
  </si>
  <si>
    <t>Cannot add Assessor using CAMS Allocation Application</t>
  </si>
  <si>
    <t xml:space="preserve">There are no available Identifiers in CAMS so OCR have to re-use Identifiers (where an examiner no longer works for OCR or they are deceased)._x000D_
 _x000D_
I think you will need to contact Nicola Bachelor to get a list of Identifiers that can be re-used._x000D_
</t>
  </si>
  <si>
    <t>FAO Metrica APO team - Missing information in Agent Order History report for ES644</t>
  </si>
  <si>
    <t>Rates Manager</t>
  </si>
  <si>
    <t>No access to Rates Manager</t>
  </si>
  <si>
    <t xml:space="preserve">Wrong email id provided by customer. Now customer able to login successfully. </t>
  </si>
  <si>
    <t>ZD868770 - Candidate Results Online - SoR not available</t>
  </si>
  <si>
    <t>Results were re-pushed for the old session</t>
  </si>
  <si>
    <t>CI ESM Payments November 2018 not generated correctly for RMA3 papers</t>
  </si>
  <si>
    <t>Investigated in ESM db and prepared a detailed report which has now been shared with customer.</t>
  </si>
  <si>
    <t>Results Verification Service - Login issue</t>
  </si>
  <si>
    <t xml:space="preserve">RVS RO Portal had login issue in IE,Chrome as well as Firefox browser. We checked and found that the login issue existed only in IE and advised to the customer we have asked to add below two sites to the trusted security zones for any login issues._x000D_
_x000D_
https://*.eu.auth0.com_x000D_
https://*.cambridgeenglish.org_x000D_
 </t>
  </si>
  <si>
    <t>CECP: Prep centre portal, users not in AD</t>
  </si>
  <si>
    <t>We have linked the Incident with PR 5703 and a workaround have been shared.</t>
  </si>
  <si>
    <t>Metrica: Unable to produce linguaskill TRF</t>
  </si>
  <si>
    <t>Data fix was provided for the issue. Customer confirmed to close the call.</t>
  </si>
  <si>
    <t>CE Results - Data Check</t>
  </si>
  <si>
    <t>Further investigation is not possible at this moment regarding this issue. However, we will try to monitor such re-push in future. Hence closing the call.</t>
  </si>
  <si>
    <t>Metrica: ZD870722: Downtime Experienced</t>
  </si>
  <si>
    <t>PR# 5968</t>
  </si>
  <si>
    <t>D431 27.01.2019 Component 03 2080056715</t>
  </si>
  <si>
    <t xml:space="preserve">Message was failing as 2 questions were not set in LIBS to be automarkable. The LIBS extract xml file which is uploaded in BizTalk was having lesser questions than the OMR response._x000D_
</t>
  </si>
  <si>
    <t xml:space="preserve">Entries still processing </t>
  </si>
  <si>
    <t>The incident is resolved as per customer's approval.</t>
  </si>
  <si>
    <t>Session Review</t>
  </si>
  <si>
    <t>scripts ran on PRD</t>
  </si>
  <si>
    <t>D79 Error Message</t>
  </si>
  <si>
    <t>The Technicals entries were not getting imported in CAMS Admin Application and throwing error as "Duplicate Scheme" even though the old entries which were already existing in CAMS where not related to Cambridge technical. We investigated the issue and found that earlier the candidate has 2 different candidate nos. and 2 different entries on same scheme which was a valid scenario. But after merging there were duplicate entries existing in CAMS. so, while validating a new entry in CAMS for different schemes old list of entries are validated which were showing duplicate candidates. Later, informed to expire the one of the old entry and then try importing the new records. Entries successfully got imported in CAMS.</t>
  </si>
  <si>
    <t>Forecast Grade Required Screen in error QA015</t>
  </si>
  <si>
    <t>We are closing the incident as per customer's approval;</t>
  </si>
  <si>
    <t>FAO Metrica Support Team</t>
  </si>
  <si>
    <t>User test settings removed from back end which was causing the error.</t>
  </si>
  <si>
    <t>EPS Regression Graph not working</t>
  </si>
  <si>
    <t>Hi Parvathi,_x000D_
_x000D_
This is running now via Citrix. So every time you need to run the Regression Graph you need to do it in Citrix._x000D_
_x000D_
Any issues please let us know._x000D_
_x000D_
Thank you.</t>
  </si>
  <si>
    <t>February B AM1 CB B1 Business Preliminary Missing Speaking marks - IN154</t>
  </si>
  <si>
    <t>Marks successfully loaded to EPS. Customer confirmation to close the call.</t>
  </si>
  <si>
    <t>ZD871787 - Metrica: An error message has occurred</t>
  </si>
  <si>
    <t>Related with PR# 6758. We have provided the workaround from back end.</t>
  </si>
  <si>
    <t>NEEA ID's</t>
  </si>
  <si>
    <t>Report has been provided to the business. Hence closing the call.</t>
  </si>
  <si>
    <t>FAO: Delphi Support - LIBS PRD - server out of memory</t>
  </si>
  <si>
    <t>Server has been checked, no error messages, no more memory can be allocated due to the OS architecture</t>
  </si>
  <si>
    <t xml:space="preserve">Updating SE details on EMS </t>
  </si>
  <si>
    <t>Have updated SE details after adding this email to Active directory manually.</t>
  </si>
  <si>
    <t>BULATS: Audio Issue in Listening Part</t>
  </si>
  <si>
    <t xml:space="preserve">Investigated and informed the customer. No errors observed in existing logs both on server and database end. </t>
  </si>
  <si>
    <t>AD - User Accounts</t>
  </si>
  <si>
    <t xml:space="preserve">Drive Mappings </t>
  </si>
  <si>
    <t>the issue occurred because a new department (CSD Services and Property) was added few days back . Changed the backend lookup value in IDAM design console to reflect changes for new users. I ran Target AD Recon to reflect the chnges for existing users.</t>
  </si>
  <si>
    <t>CAMS D79 Suspense</t>
  </si>
  <si>
    <t>&lt;p&gt;The Candidate No. was missing from D79Suspense area in CAMS Admin. We checked in CAMS backend ad provided the candidate no that was present in the Entry table in CAMS. Since the candidate no. was merged to an old candidate no. the entry again didn't get processed. Later, the old candidate no. was provided to the customer and Lisa confirmed that the entry now went into CAMS successfully. Hence, closing the call.&lt;/p&gt;</t>
  </si>
  <si>
    <t>locked records in CAMS</t>
  </si>
  <si>
    <t>Script executed and confirmed by customer</t>
  </si>
  <si>
    <t>Metrica - Linguaskill - Technical Issues</t>
  </si>
  <si>
    <t>We didnâ€™t found any error or exception on the day the test was taken. Since this is first time we have encountered such issue. So we requested it to take as one off. We have taken a note of the issue. As confirmed by customer, we are closing the call</t>
  </si>
  <si>
    <t>please change email on ems for examiner JF63CE</t>
  </si>
  <si>
    <t>We need to create this email in Active directory manually and update the same in portal.</t>
  </si>
  <si>
    <t>D79 Suspense CN 37611</t>
  </si>
  <si>
    <t>Problem records PR#5489 has been raised regarding this issue. (Automatically Closed) (Automatically Closed)</t>
  </si>
  <si>
    <t>Linguaskill - Key issue</t>
  </si>
  <si>
    <t>The keys worked fine from our end and customer conofirmed to close this.</t>
  </si>
  <si>
    <t>LIBS - Rename Task</t>
  </si>
  <si>
    <t>Script run in PRD to rename the tasks.</t>
  </si>
  <si>
    <t>IdAM - Internal Users</t>
  </si>
  <si>
    <t>IdAM</t>
  </si>
  <si>
    <t>IDAM error</t>
  </si>
  <si>
    <t>I created a User in IDAM directly using  java code and update all his/her details  using  Database   and  linked him to both AD and Exchange accounts.</t>
  </si>
  <si>
    <t>Unable to move item between LIBS banks</t>
  </si>
  <si>
    <t xml:space="preserve">The problem was that while saving the sub-items, LIBS was expecting the sub-item with Sequence No: 1._x000D_
However, since it had been partially deleted from the system, LIBS is unable to find the item to be inserted next. It then throws error._x000D_
_x000D_
The highlighted sub-item has been deleted partiallyâ€”it is present in one backend table and not in the other._x000D_
_x000D_
In order to mitigate this issue, we suggested user to purge all the sub-items, then re-insert them and then try and move the task. It worked. Hence closing the call._x000D_
</t>
  </si>
  <si>
    <t>FW: March UP</t>
  </si>
  <si>
    <t>info shared</t>
  </si>
  <si>
    <t>rates manager export issue</t>
  </si>
  <si>
    <t>rates manager successfully exported to user's email</t>
  </si>
  <si>
    <t>OCR Enquiries on Results</t>
  </si>
  <si>
    <t>DSN has been configured on the user's system after which the issue was resolved.</t>
  </si>
  <si>
    <t>FW: [Cambridge English] Assignment: STEP 2018 - Request For A Copy Of Statement Of Results</t>
  </si>
  <si>
    <t>SOR pdf has been generated and shared with the customer.</t>
  </si>
  <si>
    <t>Issue with Afganistan on Samples database in the country dropdown</t>
  </si>
  <si>
    <t>PR 6797 raised for the fix.</t>
  </si>
  <si>
    <t>FW: February P</t>
  </si>
  <si>
    <t>There was some test setup issues. User removed the seeding session from front end and this resolved the issue. With Orsolya's confirmation, we are closing this call.</t>
  </si>
  <si>
    <t>BULATS Online: Unable to request examiner recertification</t>
  </si>
  <si>
    <t>Information provided over deactivation and re-certification dates of mentioned examiner to customer.</t>
  </si>
  <si>
    <t>Problem record raised. No data fix required.</t>
  </si>
  <si>
    <t>FAO Metrica APO team - Candidate response issue in QA</t>
  </si>
  <si>
    <t>Incorrect setup of marking sessions. Data fix provided.</t>
  </si>
  <si>
    <t>FAO: Delphi Support - LIBS PRD - Change task development stage</t>
  </si>
  <si>
    <t>Required changes have been made from our end. Orsolya checked and confirmed the data. Hence closing the call for now.</t>
  </si>
  <si>
    <t>Metrica - User setup error</t>
  </si>
  <si>
    <t>David confirmed that the issue has been fixed. Hence closing the call.</t>
  </si>
  <si>
    <t>ZD867700 - CD - (TR003) Preparation Centre - Log In Issue</t>
  </si>
  <si>
    <t>Prep centre status set to Pending confirmation in both CEO and CECP and centre needs to trigger resend logon and complete the account setup. Hence closing the call.</t>
  </si>
  <si>
    <t>EPS - Downloaded XML file does not contact data</t>
  </si>
  <si>
    <t>FW: especial cons testing</t>
  </si>
  <si>
    <t>To find out the access of the user and to guide her to do this from portal by herself.</t>
  </si>
  <si>
    <t>CAMS Date stamp issue</t>
  </si>
  <si>
    <t>&lt;p&gt;Aratrika reports... From Lisa's mail- &lt;/p&gt;&lt;p&gt;"I have spoken to DC10 who believe they can resolve this issue themselves. They are going to let us know if they have any problems." &lt;/p&gt;&lt;p&gt;&lt;br&gt;&lt;/p&gt;&lt;p&gt;This was resolved between Cognizant and Canon PPP.&lt;/p&gt;</t>
  </si>
  <si>
    <t>ZD873676 - BULATS: Unable to See "Test Start Time" on Admin Site</t>
  </si>
  <si>
    <t>Investigated and Tagged with PR# 6399.</t>
  </si>
  <si>
    <t>ZD868541 - CECP: Amending Preparation Centre Issue</t>
  </si>
  <si>
    <t>The centre must have faced the issue because, I see the prep centre reconciliation job has replaced the old values from CEO, instead of updating  the changes made from CECP end. Details updated as requested.</t>
  </si>
  <si>
    <t>ZD868162 - CECP: Unable to Suspend Prep Centre Red Balloon â€“ Santana</t>
  </si>
  <si>
    <t>The hyphen in the contact number has been removed and with the help of UK helpdesk team, we tried suspending access to it. It went successful and the status is now â€“ Suspended.</t>
  </si>
  <si>
    <t>ZD873760 - BULATS: Tokens have Incorrect Test Start Time and Start Date</t>
  </si>
  <si>
    <t xml:space="preserve">Information provided to customer that confusion arose due to time being logged in database as UTC+0 time and Japan's local time being UTC+9. </t>
  </si>
  <si>
    <t>AD Account not in IDAM and domain</t>
  </si>
  <si>
    <t>User has been matched up with AD account</t>
  </si>
  <si>
    <t>ZD873795 - CD - (URGENT) JP500 Examiner - Unreported Examiner Deactivation/Writing Account</t>
  </si>
  <si>
    <t>Examiner observed to be proceeding with re-certification. Currently closing incident after confirmation from customer as Center hasn't replied back yet.</t>
  </si>
  <si>
    <t>FW: Additional Resources for the 24*7</t>
  </si>
  <si>
    <t>Created a user in  IDAM  with  userLogin as  "GARNEI"</t>
  </si>
  <si>
    <t>LIBS hasn't been updated</t>
  </si>
  <si>
    <t>Hi Vladka,_x000D_
_x000D_
LIBS is now updated for you and Christian. Please let us know if you need further assistance. We will now mark this Incident as resolved._x000D_
_x000D_
Thank you</t>
  </si>
  <si>
    <t>URGENT - IN254 - Cambridge English Online logins</t>
  </si>
  <si>
    <t>Eligibility updated run from eps to pivotal</t>
  </si>
  <si>
    <t>D79 Suspense</t>
  </si>
  <si>
    <t>The entry will be made via Interchange since it is hitting suspense in CAMS. Hence closing the call. (Automatically Closed)</t>
  </si>
  <si>
    <t>NEEA BEC Candidates 2011 data</t>
  </si>
  <si>
    <t>BEC candidates of NEEA centres of 2011 sessions provided to business. Hence closing the call.</t>
  </si>
  <si>
    <t>D79 Suspense CN 22339</t>
  </si>
  <si>
    <t>The EDI files have been processed since the candidates now exist in Interchange. Hence closing the call. (Automatically Closed)</t>
  </si>
  <si>
    <t>IDAM request approved - but still on "Request Awaiting Approval"</t>
  </si>
  <si>
    <t>Thank you for reporting this to us, _x000D_
_x000D_
The user's have been created manually, the approval issue is ongoing and we are looking into it.</t>
  </si>
  <si>
    <t>EDI file amended and got successfully imported in CAMS. (Automatically Closed)</t>
  </si>
  <si>
    <t>Access To Scripts service emailing centres</t>
  </si>
  <si>
    <t>The Access To Scripts email address has been updated to AccesstoScripts2@ocr.org.uk in Interchange PRD through RFC# 34132. Hence closing the call.</t>
  </si>
  <si>
    <t>ZD872975 - CD - Preparation Centre - Account Issue</t>
  </si>
  <si>
    <t>Prep centre status changed to Pending confirmation and asked the user to resend logon. Hence closing the call.</t>
  </si>
  <si>
    <t>'X' Removal</t>
  </si>
  <si>
    <t>Linguaskill Writing Test Issue</t>
  </si>
  <si>
    <t>Issue could not be replicated in our end and no error log was found.</t>
  </si>
  <si>
    <t>Linguaskill - Blank screen</t>
  </si>
  <si>
    <t>We have investigated the Incident but could not any obvious issue with the test. We have check the logs but could not find anything relevant. We even tried to replicate the issue but didnâ€™t able to as expected. This is an intermittent issue hence could be due to various different reasons . But since the test worked on different system, this is not an issue Metrica rather than seems to be a system issue.</t>
  </si>
  <si>
    <t>GR026 - Preparation Centre problem accessing account - Mantoulidis 23687</t>
  </si>
  <si>
    <t>We could find that the status of the Prep centres is â€˜Pending confirmationâ€™ in both CEO and CECP and not in Access granted due to which you are getting the error. Requested to perform resend logon so that user can set up their account.</t>
  </si>
  <si>
    <t>Centre MY965 unable to submit Forecast Grades for June 2019</t>
  </si>
  <si>
    <t>We are not getting any updated reply from the centre for a long time. So we are closing the incident.</t>
  </si>
  <si>
    <t>JP026 - Linguaskill - Black Box Issue</t>
  </si>
  <si>
    <t>The issue couldnâ€™t be replicated in our end and no black boxes appeared.</t>
  </si>
  <si>
    <t>ZD869628 - CECP: Unable to resend prep centre login details</t>
  </si>
  <si>
    <t>Status set to Pending Confirmation and re-end login advised. Centre confirmation on successful login.</t>
  </si>
  <si>
    <t>LIBS - IELTS TDM Publishing - Unsuccessful</t>
  </si>
  <si>
    <t>CECP prep centre management - unable to log in</t>
  </si>
  <si>
    <t>Linked to PR and as a workaround reset the status of Prep centre Pending confirmation. Hence closing the call.</t>
  </si>
  <si>
    <t>BULATS Online: Test froze then test stopped</t>
  </si>
  <si>
    <t>Candidate's responses shared with customer. No error logs observed against reported test. Due to the limited nature of the logs in BULATS its difficult to assess that whether the test was intentionally ended early or there was an unknown error that caused this behavior</t>
  </si>
  <si>
    <t>CECP - unable to delete prep centre</t>
  </si>
  <si>
    <t>Issue occurred due to status mismatch between CECP and CEO. The prep centre â€˜Ã–ZEL EDÄ°RNE BEYKENT KOLEJÄ°â€™ â€“ PCP ID 116346 is marked for deletion as requested.</t>
  </si>
  <si>
    <t>EDI File Missing from CAMS D79</t>
  </si>
  <si>
    <t>User has a concern that even though the EDI file was showing in the processed folder although the entries didn't came in CAMS. We investigated the issue from our end and found that the file might have been moved from 1 location to another manually without even processing in CAMS GTI. User confirmed to close the call.</t>
  </si>
  <si>
    <t>Centre 44340 - unable to make a top up entry Cam Tech 2016 - OCR Interchange</t>
  </si>
  <si>
    <t>PR raised for and as a workaround, data has been fixed from back-end. Hence closing the call.</t>
  </si>
  <si>
    <t>CECP: Change Details for PC with Multiple Centres</t>
  </si>
  <si>
    <t>PR 5141. The email address has been updated as requested._x000D_
_x000D_
New email Id is â€˜HRlearning@six-group.comâ€™. Status is set to Pending Confirmation at both the ends for all the three._x000D_
Re-send login advised.</t>
  </si>
  <si>
    <t>EDI File Processed but not in GTI</t>
  </si>
  <si>
    <t>The test entry is now in GTI valid and Interchange. Hence closing the call.</t>
  </si>
  <si>
    <t>ZD873900 - BULATS: Possible Faulty Token CETRADEL</t>
  </si>
  <si>
    <t>Reading and listening test answers shared with customer and no error logs observed in BULATS existing logs</t>
  </si>
  <si>
    <t>ZD871162 - CECP: Unable to Grant Access</t>
  </si>
  <si>
    <t>PR 5141. Duplicate prep centre deleted and original one activated. Pending Confirmation status and re-send login advised and confirmed successful login by centre.</t>
  </si>
  <si>
    <t>JP500 - BULATS: Data not uploaded</t>
  </si>
  <si>
    <t>For token 'WUSGKXB8P' the writing responses were saved successfully and didn't find any error.</t>
  </si>
  <si>
    <t>ZD873554 - CECP: Name change and linked prep centre updates</t>
  </si>
  <si>
    <t>Pr 5141 - linked prep centres. Prep centres name amended as requested.</t>
  </si>
  <si>
    <t>ZD876088 - CD - (URGENT) BULATS Online: Examiner - Unable to Re-certify and Allocate</t>
  </si>
  <si>
    <t>Investigated and information provided to customer that examiner's re certification is in progress.</t>
  </si>
  <si>
    <t>Continuation of Incident 651980 : ZD861942 - BULATS: High bandwidth usage</t>
  </si>
  <si>
    <t>provided the network related inquiries related to bulats usage</t>
  </si>
  <si>
    <t>URGENT -BULATS recertification -error</t>
  </si>
  <si>
    <t xml:space="preserve">Examiner writing certification stage 2 marks shared with the customer who double checked the marks to confirm that the examiner indeed failed. Closing incident after no further action needed. </t>
  </si>
  <si>
    <t>FAO: Delphi support - run a script on Task - level attributes in FPETS20 bank</t>
  </si>
  <si>
    <t>Attributes value were inserted for Part 2's and 3's for the User in bank FPETS20.</t>
  </si>
  <si>
    <t>File has gone into error</t>
  </si>
  <si>
    <t>info shared with user. File revalidated successfully</t>
  </si>
  <si>
    <t>File in error</t>
  </si>
  <si>
    <t>IdAM Request 238091</t>
  </si>
  <si>
    <t>A user with  User_Login: TIDIQK has been created in IDAM and linked to both AD and Exchange accounts</t>
  </si>
  <si>
    <t>BH24HG- EMS- please change examiners email</t>
  </si>
  <si>
    <t>Created email in active directory and updated accordingly.</t>
  </si>
  <si>
    <t>Delay between STS and SAP - D452 01.12.18 KAD</t>
  </si>
  <si>
    <t>All lagging records for IF299 has been processed successfully from STS to SAP. Issue has been fixed in STS PRD under RFC# 32606.</t>
  </si>
  <si>
    <t>Script Packets Incorrectly Routed to Post Exams Destination Lane</t>
  </si>
  <si>
    <t xml:space="preserve">User has been informed that It might be possible that earlier the packet details were satisfying the criteria somehow for destination 12 but later on the packet details have been amended or the details got updated from EPS feeds. It could be any intermittent issue too. But we couldnâ€™t say anything for sure as we donâ€™t have audit data. </t>
  </si>
  <si>
    <t>ZD876565 - CD - (Re: #655285) Preparation Centre Portal - Prep Centres in Access Granted Status Unable to Log in</t>
  </si>
  <si>
    <t>Linked to PR# 5703 and as a workaround, reset the status to Pending confirmation of the Prep centres. Hence closing the call.</t>
  </si>
  <si>
    <t>EDI File Not Going Through</t>
  </si>
  <si>
    <t>The EDI file import was giving error in CAMS GTI. We tried importing the files in CAMS but the file got successfully imported in CAMS. We provided the Schema name to the customer which need to be used to import the entries. Later, the customer confirmed that the entries have been successfully imported in CAMS.</t>
  </si>
  <si>
    <t>Re-mark Marking Tolerance value in LIBS</t>
  </si>
  <si>
    <t>Data provided to user</t>
  </si>
  <si>
    <t>CIE Direct UAT is DOWN</t>
  </si>
  <si>
    <t>ciedirect services restarted, site available</t>
  </si>
  <si>
    <t>CIEDIRECT Push AutoRestart FAILURE</t>
  </si>
  <si>
    <t>Push running fine at the moment</t>
  </si>
  <si>
    <t>EDI File - Error CN 34273</t>
  </si>
  <si>
    <t>&lt;font color="#222222"&gt;&lt;span style="font-size: 13px;"&gt;One of the records had candidate name as HAYDEN-DAVENPORT which is the surname. The system expects SURNAME: FORENAME, with ':' being the delimiter. Hence the import failed. This has been corrected. Hence closing this call.&lt;/span&gt;&lt;/font&gt;</t>
  </si>
  <si>
    <t>EDI files 26316 X01 and X02</t>
  </si>
  <si>
    <t>Customer confirmed that she is not facing the issue now and manage to import file in CAMS GTI. (Automatically Closed)</t>
  </si>
  <si>
    <t>Admissions Testing Results Online for Candidates account reset</t>
  </si>
  <si>
    <t>Hi,_x000D_
_x000D_
We are closing the call as per customer's approval.</t>
  </si>
  <si>
    <t>EDI Issue 403433 X19</t>
  </si>
  <si>
    <t>EDI file was not getting processed in cAMS because the center scheme approval was not given "FULL" status. This information was provided to the user.&lt;br&gt; (Automatically Closed)</t>
  </si>
  <si>
    <t>ZD876729 - Partner Results Site: Candidate's Results are Missing</t>
  </si>
  <si>
    <t>The candidate result has been released from IWAS and present in IBASE and TRF VS backend. According to the customer, this incident was raised incorrectly</t>
  </si>
  <si>
    <t>Cambridge English Public Site</t>
  </si>
  <si>
    <t>Tridion</t>
  </si>
  <si>
    <t>FW: [Cambridge English] Re: STEP result request (forgot to download within window)</t>
  </si>
  <si>
    <t>As per client's response we are closing the call.</t>
  </si>
  <si>
    <t>ZD876934 - BULATS Speaking audio check</t>
  </si>
  <si>
    <t>Candidate response shared with the user for Speaking test.</t>
  </si>
  <si>
    <t>Metrica: production database connection failures</t>
  </si>
  <si>
    <t>There was a planned maintenance of SQL database resource due to which the connection failure occured.</t>
  </si>
  <si>
    <t>IDAM request ID 235098 was not available to user.</t>
  </si>
  <si>
    <t>Ryan Griffin  with User Login as  "GRIFFT " has  been created in IDAM  and linked to  AD and Exchange.</t>
  </si>
  <si>
    <t>EDI Issue CN 27218 X03</t>
  </si>
  <si>
    <t>&lt;div class="MsoNormal"&gt;&lt;span style="font-size:11.0pt;font-family:&amp;quot;Calibri&amp;quot;,&amp;quot;sans-serif&amp;quot;;_x000D_
color:#2F5496"&gt;The issue was due to Candidate ID mismatch. We have fixed it. Hence closing the call.&lt;o:p&gt;&lt;/o:p&gt;&lt;/span&gt;&lt;/div&gt; (Automatically Closed)</t>
  </si>
  <si>
    <t>FW: 14527 music H543/02</t>
  </si>
  <si>
    <t>FAO Metrica APO team - User unable to enter test records  - Urgent</t>
  </si>
  <si>
    <t>backend fix provided and tagged to PR</t>
  </si>
  <si>
    <t>Feb PDQ Manual Grade Error</t>
  </si>
  <si>
    <t>Script run successfully in MPRD as requested</t>
  </si>
  <si>
    <t>Unable to Redirect BA003 D435/02 Writing Certificate in Advanced Englis packet (S00000000000005807) on STS</t>
  </si>
  <si>
    <t>DC10 Scoris scanning is bieng tagged with the concerned SAP packet.</t>
  </si>
  <si>
    <t>Users from 1st March to 12th March 2019</t>
  </si>
  <si>
    <t>Modification of users  for  the request's  has been done</t>
  </si>
  <si>
    <t>Issue with creation of cover letters in EPS PRD</t>
  </si>
  <si>
    <t>Remove Q on Candidate Entry</t>
  </si>
  <si>
    <t>ESM - Portal</t>
  </si>
  <si>
    <t>FW: an example of incorrect capacity reporting in the ESM Portal</t>
  </si>
  <si>
    <t>Difference in data between BTS report and STS</t>
  </si>
  <si>
    <t>We are sending mail to user to get information but we are not getting any reply mail from the user. So we are closing the incident.</t>
  </si>
  <si>
    <t>Failed transfer between EMS and EPS</t>
  </si>
  <si>
    <t>data reached successfully to the destination.</t>
  </si>
  <si>
    <t>EDI issue X08 CN 22345</t>
  </si>
  <si>
    <t>&lt;font face="none"&gt;The candidate's ID was mapped incorrectly. We have fixed it. Hence closing the call.&lt;/font&gt; (Automatically Closed)</t>
  </si>
  <si>
    <t>Duplicate call of #657585</t>
  </si>
  <si>
    <t>FW: Centre 23239 Claim 483854 03991</t>
  </si>
  <si>
    <t>The candidate is now available in Moderator's review claim area. Hence closing the call.</t>
  </si>
  <si>
    <t>ZD872486 - CECP: Unable to resend prep centre login details</t>
  </si>
  <si>
    <t>Status changed to Pending Confirmation. Re-send login successful. Closure under customer confirmation.</t>
  </si>
  <si>
    <t>LIBS - Item Combinations Screen - Task Not Returned when Expected</t>
  </si>
  <si>
    <t>Information provided to the customer regarding Attribute criteria.</t>
  </si>
  <si>
    <t>Server is up and running fine. Please see the attachement (Site is up and running.png and spstsap002_responding_fine.png)</t>
  </si>
  <si>
    <t>Transfer in CAMs please</t>
  </si>
  <si>
    <t>Script run to fix data from backend</t>
  </si>
  <si>
    <t>EMS-please change email for AD80AG</t>
  </si>
  <si>
    <t>Need to add this email to AD manually, after that updated in EMS and took confirmation from customer.</t>
  </si>
  <si>
    <t>CE LIBS - Issue with automatic QPRD generation for CB tests</t>
  </si>
  <si>
    <t>Required information has been sent to Michelle. For more details please find Activity History</t>
  </si>
  <si>
    <t>Cover Letter will not generate in EPS</t>
  </si>
  <si>
    <t>Data fixed</t>
  </si>
  <si>
    <t>FW: RVS password email not received</t>
  </si>
  <si>
    <t xml:space="preserve">We have checked our application logs and could see the password reset email was sent successfully to the user pgadmissions@aston.ac.uk on 13-02-2019 for Ro Id 288. Also we could see the status code as â€˜Aâ€™ i.e  Approved status. So,advised the user to check the email in junk/spam folders._x000D_
_x000D_
</t>
  </si>
  <si>
    <t>FAO Metrica APO team - no purchase history for tests with a price of 0.</t>
  </si>
  <si>
    <t>The requested information has been provided.</t>
  </si>
  <si>
    <t>ZD873636: IE120 Preparation Centre Portal: Cannot Access</t>
  </si>
  <si>
    <t>The Prep  centre : Dublin Oak Academy is now in Pending confirmation in both CEO and CECP. Requested to perform Resend Logon. as confirmed we are closing the call.</t>
  </si>
  <si>
    <t>ZD877683: EC051 - problem to upload entries file</t>
  </si>
  <si>
    <t>As discussed over Skype there were data issues with the excel due to which the entries were not getting uploaded. As confirmed we are closing the call.</t>
  </si>
  <si>
    <t>BULATS: Correcting Candidate's Name</t>
  </si>
  <si>
    <t>Script run and name changed</t>
  </si>
  <si>
    <t>ZD878859 - CEO: Confirmation Email for Submitted Entries</t>
  </si>
  <si>
    <t>The Confirmation of Entry email  was being sent to the centre user. The Information was shared over email</t>
  </si>
  <si>
    <t>FW: Claim not processing on Interchange: Centre 64971 Claim 484094</t>
  </si>
  <si>
    <t>Claim 484094 is now processed.</t>
  </si>
  <si>
    <t>ZD868167 - CD - Preparation Centre Portal - Unable to See and Verify Results</t>
  </si>
  <si>
    <t>The prep centre with no PCP ID has been deleted and the candidates have been moved to PCP ID  : 73198. Candidates must now be able to view the results.</t>
  </si>
  <si>
    <t>BULATS Online: speaking test responses audio issue</t>
  </si>
  <si>
    <t xml:space="preserve">The token 'SNC23FBKT3' had mic issues as evident from apeaking responses and as checked Part1 to Part3 were marked by Examiner Id â€˜XI80GRâ€™ whereas Part4 and Part5 marked by a different Examiner â€˜XE79LMâ€™. _x000D_
_x000D_
</t>
  </si>
  <si>
    <t>ZD879089 - CECP/Prep centre - email address not found</t>
  </si>
  <si>
    <t>We didnâ€™t found any issue with the below prep centre as given in the Incident. The Status is Access granted and the email is present in the Active Directory as well. As a work around we have reset the password and shared it with Customer.</t>
  </si>
  <si>
    <t>Format Change on LIBS Word</t>
  </si>
  <si>
    <t>Created on JIRA to provide breakfix in the below given link as it needs to get some code changes in the MACRO's_x000D_
_x000D_
https://btsservice.atlassian.net/browse/CIEOC-197. _x000D_
_x000D_
As a work around, it was advised to change the font on the task document which would then be copied to the test document.</t>
  </si>
  <si>
    <t>Candidate Merge</t>
  </si>
  <si>
    <t>Issue resolved and changes confirmed by customer</t>
  </si>
  <si>
    <t>Reinstate Interchange access ASAP (14/03/19)</t>
  </si>
  <si>
    <t xml:space="preserve">We have reinstated all users which were deleted on 21 February of centre 26311,33226 and 43416 </t>
  </si>
  <si>
    <t>EDI X34 EDI issues</t>
  </si>
  <si>
    <t>&lt;font color="#222222"&gt;&lt;span style="font-size: 13px;"&gt;After the expired registration was deleted from Interchange, the entry processed successfully. Hence closing the call&lt;/span&gt;&lt;/font&gt; (Automatically Closed)</t>
  </si>
  <si>
    <t>Entry type in GTI January 2018</t>
  </si>
  <si>
    <t>The entry type of some of the test entries need to be amended in CAMS. Script was executed in CAMS to update the Entry type accordingly. Customer confirmed that the records are updated correctly. Hence, closing the call.&lt;br&gt; (Automatically Closed)</t>
  </si>
  <si>
    <t>Meeting has been signed off and the meeting is appearing successfully.</t>
  </si>
  <si>
    <t>IDAM inquiry for Request ID - 240091</t>
  </si>
  <si>
    <t>For Request Id 240091, user account is been created and provisioned to AD and Exchange with User Login as 'BYSTRS'</t>
  </si>
  <si>
    <t>IDAM request: 240090 - awaiting for approval status</t>
  </si>
  <si>
    <t>User is created for Request ID 240090 with user login as 'SANTOQ'</t>
  </si>
  <si>
    <t>FW: [Cambridge English] Assignment: Candidate Results Online - Lost PIN/ Request For Statement of Results</t>
  </si>
  <si>
    <t>We are closing the incidents as per customer's approval.</t>
  </si>
  <si>
    <t>FW: [Cambridge English] Assignment: STEP Statement of Results - After 60 Days</t>
  </si>
  <si>
    <t>Have checked 3 eSpecialcons sites and they are working fine now. Hence closing this call._x000D_
That was an alert mail.</t>
  </si>
  <si>
    <t>Results Verification Portal: ZD880098: Shows Incorrect Dates (exam date and date of birth)</t>
  </si>
  <si>
    <t>We will raise a Problem Record for the fix.</t>
  </si>
  <si>
    <t>CEO: ZD876367: SE011 Unable to Generate Confirmation of Entry</t>
  </si>
  <si>
    <t>CoE cannot be generated since timetabling is not complete. Candidate's UCI and PIN provided. Hence closing the call.</t>
  </si>
  <si>
    <t>Cambridge Techncials GTI Entry Type - January 2019</t>
  </si>
  <si>
    <t>Entry types changed</t>
  </si>
  <si>
    <t>Cambridge Technical EDI Test Entries â€“ CN 26148</t>
  </si>
  <si>
    <t>Workaround provided to user, but closed upon user's insistence</t>
  </si>
  <si>
    <t>CK43KB SE inot on ems</t>
  </si>
  <si>
    <t>Prepare 3 excels to process the SE to EMS using jumpbox tool.</t>
  </si>
  <si>
    <t>This may happens because of biztalk downtime for migration.</t>
  </si>
  <si>
    <t>Centre 51319 - unable to make Registrations for Level 2 Camb Tech 2016 suite</t>
  </si>
  <si>
    <t>The issue is related to PR# 3880. As a workaround, we have deleted the Full Entries of the Old Cambridge Technical scheme so that centre can make Full Entry for NCT under the same Achievable family. Hence closing the call.</t>
  </si>
  <si>
    <t>FW: Connectivity Issue - North Europe - Investigating</t>
  </si>
  <si>
    <t>FAO LIBS team - LIBS crashing for 1 user when accessing Maintain Image Zones</t>
  </si>
  <si>
    <t>CAMS GTI</t>
  </si>
  <si>
    <t>GTI has worked as expected after restart. Hence, we are closing the incident. (Automatically Closed)</t>
  </si>
  <si>
    <t>Entry amendment still "processing" on CIE Direct</t>
  </si>
  <si>
    <t>FAO Metrica APO team - Content type query</t>
  </si>
  <si>
    <t>Development is needed to incorporate the functionality.</t>
  </si>
  <si>
    <t>FEAR log in and password</t>
  </si>
  <si>
    <t>user needs to raise a fresh request for opening a Enquirer account under employee change of access</t>
  </si>
  <si>
    <t>CECP - Preparation Centre Management - Unable to Grant Access</t>
  </si>
  <si>
    <t>PR 5141. The PCP ID has been updated to be 6981 for Prep centre Colegio Stella Maris referring CEO database. Now it is visible in portal too.</t>
  </si>
  <si>
    <t>ZD875586 - CD - LK102 Candidate Results Online: CAE November 2017 - Result Not Showing</t>
  </si>
  <si>
    <t>Candidate Result re-pushed from CECP.</t>
  </si>
  <si>
    <t>Create profile for intern</t>
  </si>
  <si>
    <t xml:space="preserve">For user Guilherme Fazenda user login is FAZENH </t>
  </si>
  <si>
    <t>Metrica database issue for Adrian Nicholl</t>
  </si>
  <si>
    <t>The data Adrian accessed was for â€˜publishedâ€™ tests. They needed â€˜content produstionâ€™. He had access to this too so no need for any further action.</t>
  </si>
  <si>
    <t xml:space="preserve">MOVE RESULT WITHIN CAMS </t>
  </si>
  <si>
    <t>script run</t>
  </si>
  <si>
    <t>ZD877673 - BULATS: Results Not Generated</t>
  </si>
  <si>
    <t>Marking yet to be done for the tests against mentioned tokens. Results will be available only once the Examiner has marked the responses of the candidate.</t>
  </si>
  <si>
    <t>Have checked with 3 sites of eSpecialcons and they are working fine now. Hence closing this call.</t>
  </si>
  <si>
    <t>AD Account creation for Phil Molyneux Request ID: 240085</t>
  </si>
  <si>
    <t>for user Phil Molyneux user login is MOLYNQ</t>
  </si>
  <si>
    <t>Incorrect details on the ATS find a centre website</t>
  </si>
  <si>
    <t>IDAM Issue: Unable to create an account(see screenshot)</t>
  </si>
  <si>
    <t xml:space="preserve">For User Josh Harradine user login is HARRAL_x000D_
</t>
  </si>
  <si>
    <t>Grade amendments not showing</t>
  </si>
  <si>
    <t>Barcodes on labels not matching barcode data on STS</t>
  </si>
  <si>
    <t xml:space="preserve">We had two incidents for the same issue, we are linking the incidents (662280 and 659331) to PR 6711 and closing the same had been informed to the customer._x000D_
We would continue our investigation as part of PR 6711 and will provide further updates on replication and root cause if any identified at the earliest possible._x000D_
</t>
  </si>
  <si>
    <t>Auth0</t>
  </si>
  <si>
    <t>FW: Thank you for submitting your request for a Cambridge English verification account</t>
  </si>
  <si>
    <t xml:space="preserve">Hello,_x000D_
_x000D_
 _x000D_
_x000D_
Adrienne Fang has just replied and confirmed password reset and account accessed._x000D_
_x000D_
 _x000D_
_x000D_
Thank you everyone_x000D_
_x000D_
 _x000D_
_x000D_
Best regards_x000D_
_x000D_
 _x000D_
_x000D_
Bev_x000D_
_x000D_
 _x000D_
_x000D_
Beverley Clarkson_x000D_
_x000D_
</t>
  </si>
  <si>
    <t>Create User Request (URGENT)</t>
  </si>
  <si>
    <t>For Request ID 241085_x000D_
the user login is BRIDGP</t>
  </si>
  <si>
    <t>Candidates not receiving CSAT from candidates results portal</t>
  </si>
  <si>
    <t>The system is working as expected. The actual issue was with the CSSEmailNotifier scheduled task which select eligible candidates and send survey invitation to them. The Job was ending up in error as there was two Active Survey added in the Snap Survey by the business. As per the current logic only one Survey should be active at a time. One of the Survey was removed by the business after which the CSSEmailNotifier started sending invitation email normally.</t>
  </si>
  <si>
    <t>Diacritic not showing on Celta replacment Certificate</t>
  </si>
  <si>
    <t>See Activity History told user steps or workaround needed or what he needs to do on his PC to get this special L strikeout character to appear on cert.  User happy to resolve</t>
  </si>
  <si>
    <t>Read &amp; Reject Interchange</t>
  </si>
  <si>
    <t>No Cambridge Technical June 2019 test entry is in â€˜Read and Rejectedâ€™ status in Interchange. Hence closing the call.</t>
  </si>
  <si>
    <t>ESM Access to Scripts PDF Request Stuck at Pending</t>
  </si>
  <si>
    <t>Issue was from RM end , file is in success now.</t>
  </si>
  <si>
    <t>BULATS Online - Service not available</t>
  </si>
  <si>
    <t>&lt;div class="MsoNormal"&gt;&lt;span style="font-size:11.0pt;font-family:&amp;quot;Calibri&amp;quot;,sans-serif;_x000D_
color:black;mso-fareast-language:EN-US"&gt;Good afternoon all,&lt;o:p&gt;&lt;/o:p&gt;&lt;/span&gt;&lt;/div&gt;_x000D_
_x000D_
&lt;div class="MsoNormal"&gt;&lt;span style="font-size:11.0pt;font-family:&amp;quot;Calibri&amp;quot;,sans-serif;_x000D_
color:black;mso-fareast-language:EN-US"&gt;&lt;o:p&gt;&amp;nbsp;&lt;/o:p&gt;&lt;/span&gt;&lt;/div&gt;_x000D_
_x000D_
&lt;div class="MsoNormal"&gt;&lt;span style="font-size:11.0pt;font-family:&amp;quot;Calibri&amp;quot;,sans-serif;_x000D_
color:black;mso-fareast-language:EN-US"&gt;The current status is as follows:&lt;o:p&gt;&lt;/o:p&gt;&lt;/span&gt;&lt;/div&gt;_x000D_
_x000D_
&lt;div class="MsoNormal"&gt;&lt;span style="font-size:11.0pt;font-family:&amp;quot;Calibri&amp;quot;,sans-serif;_x000D_
color:black;mso-fareast-language:EN-US"&gt;&lt;o:p&gt;&amp;nbsp;&lt;/o:p&gt;&lt;/span&gt;&lt;/div&gt;_x000D_
_x000D_
&lt;div class="MsoListParagraph" style="margin-left:38.25pt;text-indent:-.25in;_x000D_
mso-list:l0 level1 lfo1"&gt;&lt;!--[if !supportLists]--&gt;&lt;span style="font-size:11.0pt;_x000D_
font-family:Symbol;mso-fareast-font-family:Symbol;mso-bidi-font-family:Symbol;_x000D_
color:black;mso-fareast-language:EN-US"&gt;&lt;span style="mso-list:Ignore"&gt;Â·&lt;span style="font:7.0pt &amp;quot;Times New Roman&amp;quot;"&gt;&amp;nbsp;&amp;nbsp;&amp;nbsp;&amp;nbsp;&amp;nbsp;&amp;nbsp;&amp;nbsp;&amp;nbsp;_x000D_
&lt;/span&gt;&lt;/span&gt;&lt;/span&gt;&lt;!--[endif]--&gt;&lt;span style="font-size:11.0pt;font-family:&amp;quot;Calibri&amp;quot;,sans-serif;_x000D_
color:black;mso-fareast-language:EN-US"&gt;Defected server has been removed from_x000D_
Load balancer and Bulats service is back up.&lt;o:p&gt;&lt;/o:p&gt;&lt;/span&gt;&lt;/div&gt;_x000D_
_x000D_
&lt;div class="MsoListParagraph" style="margin-left:38.25pt;text-indent:-.25in;_x000D_
mso-list:l0 level1 lfo1"&gt;&lt;!--[if !supportLists]--&gt;&lt;span style="font-size:11.0pt;_x000D_
font-family:Symbol;mso-fareast-font-family:Symbol;mso-bidi-font-family:Symbol;_x000D_
color:black;mso-fareast-language:EN-US"&gt;&lt;span style="mso-list:Ignore"&gt;Â·&lt;span style="font:7.0pt &amp;quot;Times New Roman&amp;quot;"&gt;&amp;nbsp;&amp;nbsp;&amp;nbsp;&amp;nbsp;&amp;nbsp;&amp;nbsp;&amp;nbsp;&amp;nbsp;_x000D_
&lt;/span&gt;&lt;/span&gt;&lt;/span&gt;&lt;!--[endif]--&gt;&lt;span style="font-size:11.0pt;font-family:&amp;quot;Calibri&amp;quot;,sans-serif;_x000D_
color:black;mso-fareast-language:EN-US"&gt;PR will be raised to determine root_x000D_
cause&lt;o:p&gt;&lt;/o:p&gt;&lt;/span&gt;&lt;/div&gt;_x000D_
_x000D_
&lt;div class="MsoNormal"&gt;&lt;span style="font-size:11.0pt;font-family:&amp;quot;Calibri&amp;quot;,sans-serif;_x000D_
color:black;mso-fareast-language:EN-US"&gt;&lt;o:p&gt;&amp;nbsp;&lt;/o:p&gt;&lt;/span&gt;&lt;/div&gt;_x000D_
_x000D_
&lt;div class="MsoNormal"&gt;&lt;span style="font-size:11.0pt;font-family:&amp;quot;Calibri&amp;quot;,sans-serif;_x000D_
color:black;mso-fareast-language:EN-US"&gt;This will is my last update.&lt;o:p&gt;&lt;/o:p&gt;&lt;/span&gt;&lt;/div&gt;_x000D_
_x000D_
&lt;div class="MsoNormal"&gt;&lt;span style="font-size:11.0pt;font-family:&amp;quot;Calibri&amp;quot;,sans-serif;_x000D_
color:#1F497D;mso-fareast-language:EN-US"&gt;&lt;o:p&gt;&amp;nbsp;&lt;/o:p&gt;&lt;/span&gt;&lt;/div&gt;_x000D_
_x000D_
&lt;div class="MsoNormal"&gt;&lt;span style="font-size:11.0pt;font-family:&amp;quot;Calibri&amp;quot;,sans-serif"&gt;&lt;o:p&gt;&amp;nbsp;&lt;/o:p&gt;&lt;/span&gt;&lt;/div&gt;_x000D_
_x000D_
&lt;div class="MsoNormal" style="line-height:150%"&gt;&lt;span style="font-size:10.0pt;_x000D_
line-height:150%;font-family:HelveticaNeue;color:#333333"&gt;Cheers,&lt;o:p&gt;&lt;/o:p&gt;&lt;/span&gt;&lt;/div&gt;_x000D_
_x000D_
&lt;div class="MsoNormal"&gt;&lt;span style="font-size:11.0pt;font-family:&amp;quot;Arial&amp;quot;,sans-serif;_x000D_
color:black"&gt;OlufunsÃ² Afolabi&lt;o:p&gt;&lt;/o:p&gt;&lt;/span&gt;&lt;/div&gt;</t>
  </si>
  <si>
    <t>Tagged PR# 5597. Duplicates removed and packets repushed by SAP team</t>
  </si>
  <si>
    <t>Query on an INTO Result in Metrica</t>
  </si>
  <si>
    <t>We have identified that wrong response was sent to the automarker. This test gives the test taker a choice of which question to respond to. This happened when the test got submitted the candidate was on the question for which there was no response. So as per logic the candidate should be on the question for which the response was given. The correct response was resubmitted to the automarker and the grades are visible.</t>
  </si>
  <si>
    <t>CAMSSKY database not being refreshed</t>
  </si>
  <si>
    <t xml:space="preserve">This was an unexpected consequence of changes made to the database backup job on production CAMS, on which the restore job relies._x000D_
_x000D_
I have made changes to the scheduled restore on CAMSSKY so that is should work with the new backup job. There was a successful restore last night._x000D_
_x000D_
The interchangeSKY database has probably not been restored for several months. The production Interchange database was upgrade to SQL Server 2012, meaning that a backup of the database could not possibly be restored on a SQL Server 2005 database server, such as CAMSTAGING. Most likely it has been restoring the same file over and over._x000D_
_x000D_
If access to an offline copy of interchange is required, please could you raise a service request for the same and we will try to find a solution._x000D_
</t>
  </si>
  <si>
    <t>Centre 38203 candidate Jordan Ossitt</t>
  </si>
  <si>
    <t>Data Changed</t>
  </si>
  <si>
    <t>Citrix</t>
  </si>
  <si>
    <t>User requested to close the call.</t>
  </si>
  <si>
    <t>CIE Direct - update candidate information</t>
  </si>
  <si>
    <t>ZD882515 - Metrica: An Error Message Has Occurred</t>
  </si>
  <si>
    <t>Backend fix was provided.</t>
  </si>
  <si>
    <t>IDAM Account creation for aishah ahmed - To be approved - REQUEST ID: 240093</t>
  </si>
  <si>
    <t>Created user with user login as AHMEDB</t>
  </si>
  <si>
    <t>New Incident - EPS Session Print Request running to No Data (MUAT)</t>
  </si>
  <si>
    <t>LIBS - Unusual Task Behaviour</t>
  </si>
  <si>
    <t>Script run to make the amendment</t>
  </si>
  <si>
    <t>Script has been arrived in STS successfully afterwards. Tagged with PR# 3228</t>
  </si>
  <si>
    <t>CEO: Dashboard shows Entries are Saved and Confirmed</t>
  </si>
  <si>
    <t>The issue has been fixed for centre SA385 and the entries have now confirmed. Hence closing the call.</t>
  </si>
  <si>
    <t>FW: LRS Webservice Certificate renewal - Your certificate</t>
  </si>
  <si>
    <t>LRS Access</t>
  </si>
  <si>
    <t xml:space="preserve">Hi Teresa,_x000D_
_x000D_
We have successfully logged you in to your LRS site._x000D_
_x000D_
If issue persists, please give us a call and refer to this incident. This case can be re-opened within 7 days._x000D_
_x000D_
If you have any questions or need further assistance, please let us know by raising an Incident or Service Request via the Ivanti Self-Service Portal._x000D_
_x000D_
Thank you!_x000D_
</t>
  </si>
  <si>
    <t>FW: 'Finalised' eclaims  - claim 485253, centre 71559</t>
  </si>
  <si>
    <t>claim 485253 is now processed</t>
  </si>
  <si>
    <t>ZD879694 - Unable to view SoR on legacy (repush data from SAP)</t>
  </si>
  <si>
    <t>Candidate repushed and now results are available.</t>
  </si>
  <si>
    <t>CAMs not loading</t>
  </si>
  <si>
    <t xml:space="preserve">cams issue resolved_x000D_
user cams session now active in citrix_x000D_
user confirmed she can now access the application_x000D_
</t>
  </si>
  <si>
    <t>Unable to see icons in CAMS</t>
  </si>
  <si>
    <t>Karen can now see icons in CAMS</t>
  </si>
  <si>
    <t>FW: MUAT - 0450/11 - IGCSE - Lesotho - PE role - Nov 2018</t>
  </si>
  <si>
    <t>Cambridge Assessment-Admissions Testing</t>
  </si>
  <si>
    <t>CIE Direct - update candidate record</t>
  </si>
  <si>
    <t>FW: New Functional Skills scheme codes to be loaded onto SAP</t>
  </si>
  <si>
    <t>Refreshed data from SAP.</t>
  </si>
  <si>
    <t>CAMS GTI Error messages</t>
  </si>
  <si>
    <t>Customer confirmed that the the GTI is running correctly after restart.&lt;br&gt; (Automatically Closed)</t>
  </si>
  <si>
    <t>ps019-not on ems</t>
  </si>
  <si>
    <t>Prepare script to add centre to EMS and took confirmation from customer.</t>
  </si>
  <si>
    <t>FAO LIBS Team - Task compare date issue</t>
  </si>
  <si>
    <t>Explained to user that when the â€˜Word Compareâ€™ button is clicked upon, LIBS sends a few parameters to one of the external componentsâ€”one of which is the system userid who has triggered the event._x000D_
The date-time stamp field however, is not set from LIBS. But it would be a fair guess that it is the stamp when the event is triggered, i.e. when it has been opened by the current system user._x000D_
_x000D_
the system user id is only used for audit trail purposes._x000D_
The below username and timestamp are not sent over to the external component from LIBS. They are surely different from the system user id sent from LIBS, i.e. user who has just made the word comparison (in this case, me [ucles id: chakar], from the support environment)._x000D_
_x000D_
The date, however, matches with the current timestamp when I had made the comparison. Though, this is not maintained anywhere in the LIBS core application, from empirical analysis, we could derive the above conclusion._x000D_
User was happy with the information and advised to close the call.</t>
  </si>
  <si>
    <t>CAMS Suspense</t>
  </si>
  <si>
    <t>Interchange user confirmation to close the call. Hence closing the call. (Automatically Closed)</t>
  </si>
  <si>
    <t>ZD878792 - (VN050) BULATS: Issue with Exporting Reading &amp; Listening Results</t>
  </si>
  <si>
    <t>Information provided to  help export the necessary data from the BULATS Site.</t>
  </si>
  <si>
    <t>FW: OMS SAP Upload File</t>
  </si>
  <si>
    <t>As a workaround we have shared the excel required the Kiara. Request to another Incident if the issue occurs again.</t>
  </si>
  <si>
    <t>FW: On Demand Allocation</t>
  </si>
  <si>
    <t>CECP: ZD883207: CY006 Error in Changing Preparation Centre Details</t>
  </si>
  <si>
    <t>The user might not be able to suspend and edit the prep centre because, there is also another prep centre in the same name â€˜The English School of Kyreniaâ€™. This would fall under PR 5141._x000D_
_x000D_
We have updated the details as below in both CECP and CEO._x000D_
_x000D_
Since the new email address is not present in AD, we have put it to Pending Confirmation at both the ends. Re-send login advised.</t>
  </si>
  <si>
    <t>PLR - OEPS ULN Vevalidation job failed</t>
  </si>
  <si>
    <t>Error with LRS services. Retry policy in place and executed all all except 7. All 7 ULN id(s) were shared with customer</t>
  </si>
  <si>
    <t>February B PM1 CB B1 Business Preliminary - Marks not in EPS</t>
  </si>
  <si>
    <t>ESM has not received all the responses from RM and therefore aggregation failed.  Customer has advised that the mark will be manually keyed into EPS.</t>
  </si>
  <si>
    <t>Urgent 3rd Attempt Entries in Interchange</t>
  </si>
  <si>
    <t>Third attempt is not allowed. Hence closing the call.</t>
  </si>
  <si>
    <t>The candidate against which Interchange EDI file is being processed already exist for a different scheme and centre. The candidate needs to be entered for the centre 23178. Hence closing the call. (Automatically Closed)</t>
  </si>
  <si>
    <t>&lt;font face="none"&gt;After deleting the candidate records from Interchange, the EDI file has successfully processed. Hence closing the call.&lt;/font&gt; (Automatically Closed)</t>
  </si>
  <si>
    <t>FAO Metrica APO team - Suspended session groups</t>
  </si>
  <si>
    <t>Problem record has been raised 6868</t>
  </si>
  <si>
    <t>ZD881291 - CD - Cambridge English for Centres: Preparation Centre - Email Address Not Recognised</t>
  </si>
  <si>
    <t>Email address deleted from back-end and status changed to Pending confirmation. Hence closing the call.</t>
  </si>
  <si>
    <t>file in error that cannot be resolved</t>
  </si>
  <si>
    <t>FAO Metrica APO team - Price section bug in session group set up</t>
  </si>
  <si>
    <t>PR 6885 is raised.</t>
  </si>
  <si>
    <t>FAO Metrica APO team - drop down menu bug</t>
  </si>
  <si>
    <t>PR was raised which contains the Code Fix in order to resolve this issue. Customer was informed and received confirmation to close the call.</t>
  </si>
  <si>
    <t>New Incident: PR3228 - grade review - UAT</t>
  </si>
  <si>
    <t>FAO Metrica APO team - email search not working</t>
  </si>
  <si>
    <t>Expected functionality. Details shared with user.</t>
  </si>
  <si>
    <t>We had re-pushed all the required packets to STS</t>
  </si>
  <si>
    <t>Metrica - IP / Location information</t>
  </si>
  <si>
    <t>Information shared with user  regarding location details of candidates</t>
  </si>
  <si>
    <t>FAO Metrica APO Team - Sorting in the name column does not work</t>
  </si>
  <si>
    <t>Code issue. Information shared with user and problem record raised</t>
  </si>
  <si>
    <t>FAO Metrica APO team - system error in audit screen</t>
  </si>
  <si>
    <t>We have raised PR 6866 for the issue and further action will be taken against the PR. Hence we are closing the Incident.</t>
  </si>
  <si>
    <t>RE: GD6524 - SOE June 2019 - ROW (15)</t>
  </si>
  <si>
    <t>script ran to reflag orders and info shared with user</t>
  </si>
  <si>
    <t xml:space="preserve">We have received an alert this morning regarding https://www.entriesstg.ucles.org.uk site being down. Iâ€™ve checked and confirm that service is up and running. However, SSL certificate will expire on 20 Feb 2019 and needs to be updated._x000D_
The certificate is offloaded in the load balancer and new SSL profile for the site is created under Service Request# 196410. The VIP hasnâ€™t applied yet since this needs to be put in a RFC. _x000D_
_x000D_
I have communicated this with the Network team and they are still waiting for Gary to submit an RFC to apply new certificate. _x000D_
</t>
  </si>
  <si>
    <t>Received an UP alert._x000D_
Site is now UP._x000D_
Site is also UP in monitoring site._x000D_
Servers are okay and can't see anything in the event viewer</t>
  </si>
  <si>
    <t>Site is accessible, IPSentry is reporting fine and the UP alert was already received</t>
  </si>
  <si>
    <t>Site is accessible and IPSentry is reporting fine for Entries Extranet UAT. Up alert was also received</t>
  </si>
  <si>
    <t>Site is up and running</t>
  </si>
  <si>
    <t>service is up and running.</t>
  </si>
  <si>
    <t>&lt;span style="font-size: 11pt; font-family: Calibri, sans-serif; color: rgb(47, 84, 150);"&gt;The candidateâ€™s forename in the file is JOEL_x000D_
VICTOR. However, the scheme 05842 was linked to this candidate but_x000D_
his forename was only JOEL in Interchange end.&amp;nbsp;&lt;/span&gt;&lt;span style="font-size: 11pt; font-family: Calibri, sans-serif; color: rgb(47, 84, 150);"&gt;After confirming that these two candidates are_x000D_
the same candidate, we updated the name to JOEL VICTOR. Hence closing the call.&lt;/span&gt; (Automatically Closed)</t>
  </si>
  <si>
    <t>BULATS Issue</t>
  </si>
  <si>
    <t>Information provided to user</t>
  </si>
  <si>
    <t>Metrica - unable to log in</t>
  </si>
  <si>
    <t>As confirmed by Marlena this was raised as a mistake and requested to close the call.</t>
  </si>
  <si>
    <t>OEPS - article number associated with wrong item</t>
  </si>
  <si>
    <t>CAMS Suspense CN</t>
  </si>
  <si>
    <t>The candidates have been processed after their OCR Candidate number was generated in Interchange. Hence closing the call. (Automatically Closed)</t>
  </si>
  <si>
    <t>CEO: Session list not showing</t>
  </si>
  <si>
    <t>Please ensure that centreâ€™s eligibilities for the required products are properly set in EPS. Hence closing the call.</t>
  </si>
  <si>
    <t>CECP - unable to suspend prep centre access</t>
  </si>
  <si>
    <t>Prep centre has been activated at CEO end.Now details match between both CECP and CEO. The email address is not present in AD and so we have updated the status to Pending Confirmation at both the ends._x000D_
Re-send login advised.</t>
  </si>
  <si>
    <t>CCMS Other</t>
  </si>
  <si>
    <t>FAO: Content Management COE: Request to update attributes in bank on task level</t>
  </si>
  <si>
    <t>Attribute value was changed for tasks in banks as required by the Customer.</t>
  </si>
  <si>
    <t>Data Extract provided to User</t>
  </si>
  <si>
    <t>ZD884573 - Metrica: IELA 21/03/2019 - Candidate is Unable to Login</t>
  </si>
  <si>
    <t>Provided data fix as resolution. Customer confirmed to close the ticket.</t>
  </si>
  <si>
    <t>LIBS - Task List</t>
  </si>
  <si>
    <t>Customer confirmed that task list information is no longer required.We did not provide any data related information.</t>
  </si>
  <si>
    <t>Push failures due to invalid date of birth in enries varying in years from 0001,0099,0098</t>
  </si>
  <si>
    <t>FW: CLAIM NUMBER 485072 - CENTRE 46617</t>
  </si>
  <si>
    <t>claim 485072 is now processed</t>
  </si>
  <si>
    <t>ZD885274 - CD - Preparation Centre - Access Status Do Not Match</t>
  </si>
  <si>
    <t>There were status mismatches initially but then were fixed on their ow. No action made. Just information to user.</t>
  </si>
  <si>
    <t>OCR ALL Remarks Report issue</t>
  </si>
  <si>
    <t>No Remarks were aggregated between 22/03/2019 10:00 â€“ 12:00, 12:00 â€“ 14:00 and 14:00 â€“ 16:00</t>
  </si>
  <si>
    <t>CEO - CoE emails not being sent</t>
  </si>
  <si>
    <t>Emails have been successfully triggered. Hence closing the call.</t>
  </si>
  <si>
    <t>CLMS outage</t>
  </si>
  <si>
    <t>Scores can be resent from the application itself. Steps has been shared with customer.</t>
  </si>
  <si>
    <t>FW: Candidate packet not showing up on STS</t>
  </si>
  <si>
    <t>CAMS Suspense CN 12912</t>
  </si>
  <si>
    <t>File has been processed (Automatically Closed)</t>
  </si>
  <si>
    <t>RE: eSpec cons online testing</t>
  </si>
  <si>
    <t>Have communicated with customer the issue has been solved now after app pool recycle.</t>
  </si>
  <si>
    <t>ZD884730 - Preparation Centre - Activation Link Expired</t>
  </si>
  <si>
    <t>Mismatching details were updated and the Prep centre was put into pending confirmation in both CEO and CECP and requested to perform resend login.</t>
  </si>
  <si>
    <t>FW: IF299 WS Call failed after 3 attempts</t>
  </si>
  <si>
    <t>All the IF299 jobs are working fine after successful deployment for this issue in STS PRD under RFC# 32606.</t>
  </si>
  <si>
    <t>ZD881451 - Connect Plus: CB FCE March UF (AM1) - Withdrawn Candidate Showing in C+</t>
  </si>
  <si>
    <t>The entry file failed to load to EPS.  When corrected it did not process the withdrawal as expected._x000D_
_x000D_
Have advised customer that he needs to contact the Cambridge English Entries Team to withdraw the candidate.  This will then send the delete messages to ConnectPlus.</t>
  </si>
  <si>
    <t>ZD884717 - Metrica - Linguaskill Speaking Test 29 March 2019 - Unable to Change Start Time</t>
  </si>
  <si>
    <t>Start time for the test has been successfully updated.</t>
  </si>
  <si>
    <t>DIBP Verification Website - Candidate Results not Available</t>
  </si>
  <si>
    <t>The result of the gives data has been re-pushed and now showing in the database.</t>
  </si>
  <si>
    <t>Cambridge English for Centres - Preparation Centre - Cannot Suspend Access</t>
  </si>
  <si>
    <t>PR 5141. Details updated as requested. Have changed the status of PCP ID 41730 to Pending Confirmation at both the ends since the email ID updated for it is not present in AD. Re-send login advised.</t>
  </si>
  <si>
    <t>After resetting the DB Adapter the site is working as expected.</t>
  </si>
  <si>
    <t>CAMS Suspense CN 19343</t>
  </si>
  <si>
    <t>The candidates were inserted from Interchange back-end. As this is an existing problem, we are linking this call with PR#3880. Hence closing the call. (Automatically Closed)</t>
  </si>
  <si>
    <t>CAMS Suspense CN 27218</t>
  </si>
  <si>
    <t>The issue was due to duplicate candidates for different centres. The OCR candidate number was coming for the other candidate. Asked the user to correct the OCR Cand no and create the candidate for other centres from Interchange. Hence closing the call. (Automatically Closed)</t>
  </si>
  <si>
    <t>Apportionment error warnings</t>
  </si>
  <si>
    <t>CAMS Suspense CN 37146</t>
  </si>
  <si>
    <t>The candidate centre number was incorrect. Advised the customer to correct and now it has processed. Hence closing the call. (Automatically Closed)</t>
  </si>
  <si>
    <t>Moodle (CE)</t>
  </si>
  <si>
    <t>Moodle - Invigilator website -Training modules not loading</t>
  </si>
  <si>
    <t>Ervis has confirmed that deleting and recreating the affected user account has resolved the issue.</t>
  </si>
  <si>
    <t>New Incident! LIBS Schedule Screens not loading</t>
  </si>
  <si>
    <t xml:space="preserve">At the time of LIBS performance issues reported today, there was load in the database end for which you were experiencing lag and slowness._x000D_
The database is not under load anymore and as confirmed by user in the incident description, LIBS is now working fine as expected. We are closing this call for now. Kindly raise a new incident if the issue reoccurs._x000D_
</t>
  </si>
  <si>
    <t>CEO - Entries stuck in Submitted/Pending</t>
  </si>
  <si>
    <t>All the candidates of centre IT264 session April UA (AM1) 2019 have been â€˜Confirmedâ€™. Hence closing the call.</t>
  </si>
  <si>
    <t>CAMS suspense CN 42223</t>
  </si>
  <si>
    <t>The candidates were created in Interchange. Hence they got processed. Hence closing the call. (Automatically Closed)</t>
  </si>
  <si>
    <t>CAMS Suspense CN 43105</t>
  </si>
  <si>
    <t>The candidates were failing because they were not created in Interchange. After the candidate got created and synced with CAMS, the file processed. Hence closing the call. (Automatically Closed)</t>
  </si>
  <si>
    <t>Poor Quality Sound On Metrica Speaking Test</t>
  </si>
  <si>
    <t>As no action is needed from BTS we are closing the call.</t>
  </si>
  <si>
    <t>Metrica Sound Quality Issue</t>
  </si>
  <si>
    <t>Sound quality issue. Cannot be investigated from APO, Problem record  has been raised.</t>
  </si>
  <si>
    <t>ZD882809 - CECP: Managing Preparation Centres</t>
  </si>
  <si>
    <t>We have changed the password for preparation centre in CH008: 87208, CH017: 87209, CH059: 87207 to â€˜Cambridge123â€™</t>
  </si>
  <si>
    <t>Details don't appear on Cambridge English Online</t>
  </si>
  <si>
    <t>CEM added in CEO. Hence closing the call.</t>
  </si>
  <si>
    <t>Metrica: Reports for Linguaskill only</t>
  </si>
  <si>
    <t>User role changed to onbly Linguaskill_Agent to view Linguaskill reports only.</t>
  </si>
  <si>
    <t>RE: Candidate Merge</t>
  </si>
  <si>
    <t>duplicate incident of 660803</t>
  </si>
  <si>
    <t>Centre 46637 - incorrectly charged late fees</t>
  </si>
  <si>
    <t>PR6963 has been created and this Incident has been linked to carry out RCA.</t>
  </si>
  <si>
    <t>OCR Repository [https://repository.ocr.org.uk/] is Down</t>
  </si>
  <si>
    <t>Fix has been discussed in PR 6883.</t>
  </si>
  <si>
    <t xml:space="preserve">Relevant packets had repushed to STS system._x000D_
</t>
  </si>
  <si>
    <t>ZD886251 - Metrica: Linking Candidate's Accounts</t>
  </si>
  <si>
    <t>Candidate Password was shared so that it can login one to get validated and then advised to merge the candidates using the Account Merge functionality from Metrica.</t>
  </si>
  <si>
    <t>Centre: 58231, Claim: 484073</t>
  </si>
  <si>
    <t>We have imported claim 484073 into CAMS</t>
  </si>
  <si>
    <t>FAO Metrica APO team - Server error in ICRa</t>
  </si>
  <si>
    <t>PR 6971 has been raised.</t>
  </si>
  <si>
    <t>French Ministry SoR &amp; Cert - Place of Entry field issue</t>
  </si>
  <si>
    <t>Closed as part of SR#203399 where further requirements are to be raised as a new SR.</t>
  </si>
  <si>
    <t>CECP - Prep Centre issue</t>
  </si>
  <si>
    <t>PR 5141. Details updated to the prep centres as requested.</t>
  </si>
  <si>
    <t>06442 Enterprise Transport Training Birmingham - Additional Venue</t>
  </si>
  <si>
    <t>Venue has been added in Interchange as per request. Hence closing the call.</t>
  </si>
  <si>
    <t>ZD878116 - CE for Centres Portal Preparation Centre - Duplicate Name</t>
  </si>
  <si>
    <t xml:space="preserve">PR 5141. The details have been updated as requested. PCP ID 765 is replaced with the old name Lacunza Centro and email ID â€˜jim.rudy@lacunza.esâ€™._x000D_
Status has been set to Pending Confirmation. re-send login advised._x000D_
</t>
  </si>
  <si>
    <t>French Ministry 2019</t>
  </si>
  <si>
    <t>French Ministry 2019 is DOWN</t>
  </si>
  <si>
    <t>Closing the call as site is UP and running and no pending actions are to be taken from APO side.</t>
  </si>
  <si>
    <t>ZD888082 - CAE June 2007 - Unable To Generate Statement of Results</t>
  </si>
  <si>
    <t>SoRs have been re-pushed from EPS. Hence closing the call.</t>
  </si>
  <si>
    <t>FW: Neil White 09517744 03963 L3 Dip Admin</t>
  </si>
  <si>
    <t xml:space="preserve">Link for claim 486319 is given below:_x000D_
_x000D_
https://interchange.ocr.org.uk/EClaims.mvc/ViewPackageGrid/486319_x000D_
</t>
  </si>
  <si>
    <t>Incident: Incorrect AMS Set Up</t>
  </si>
  <si>
    <t xml:space="preserve">AMS set up was corrected successfully </t>
  </si>
  <si>
    <t>FAO Delphi Support - CE LIBS - make anchor tasks active in another bank</t>
  </si>
  <si>
    <t>Required changes have been made.</t>
  </si>
  <si>
    <t>Tomcat restarted by eAssessment Team. Tagged PR# 5786</t>
  </si>
  <si>
    <t>CAMS Suspense CN 47505</t>
  </si>
  <si>
    <t>&lt;font face="none"&gt;File has been processed&lt;/font&gt; (Automatically Closed)</t>
  </si>
  <si>
    <t>STS Script Tracking Faces is DOWN</t>
  </si>
  <si>
    <t>Missing Component Report</t>
  </si>
  <si>
    <t>Create record in EMS</t>
  </si>
  <si>
    <t>Completing the task as centre never came back to customer since long time. So if they contact again that will be a separate incident.</t>
  </si>
  <si>
    <t>Root Cause Analysis Report - Metrica - CaMLA [PRD] PRD-SQL-VM01</t>
  </si>
  <si>
    <t xml:space="preserve">Checked that server is up and service is running._x000D_
_x000D_
Incident could be related to RFC 34113 </t>
  </si>
  <si>
    <t>June 19 - H474/03 - Total marks in LIBS not matching QP</t>
  </si>
  <si>
    <t>Explained to user that The Total Marks section considers only child groups (Section B for H474/03) and displays the mark accordingly. PR# 6890 has been raised.</t>
  </si>
  <si>
    <t>Cams ARF locked Record</t>
  </si>
  <si>
    <t>Records unlocked</t>
  </si>
  <si>
    <t>SPSTSAP001 - Services is DOWN</t>
  </si>
  <si>
    <t>Checked and verified that site is UP on specified server</t>
  </si>
  <si>
    <t>OCR Post Results bug</t>
  </si>
  <si>
    <t>Metrica Site is Down</t>
  </si>
  <si>
    <t>This was due to the planned downtime this morning and the site is up and running fine now.</t>
  </si>
  <si>
    <t>Metrica R19.2 - Issue in Content Production - Automaker rules - Urgent</t>
  </si>
  <si>
    <t>Dev team has resolved this and as confirmed by Rebecca, we are closing this.</t>
  </si>
  <si>
    <t>ZD878473 - New Results Verification Service - Misconfiguration in the System or a Service Outage</t>
  </si>
  <si>
    <t>Closing the call as per customer's confirmation as it was raised as an accident.</t>
  </si>
  <si>
    <t>ZD881905 - BULATS: Wrong Email for a Test Admin</t>
  </si>
  <si>
    <t>script successfully executed to change email</t>
  </si>
  <si>
    <t>FAO Delphi Support - CE LIBS PRD - inactivate tasks</t>
  </si>
  <si>
    <t xml:space="preserve">Changes made from the database by inactivating the given tasks.  </t>
  </si>
  <si>
    <t>Candidate stuck in submitted status</t>
  </si>
  <si>
    <t>CAMS Suspense CN 55307</t>
  </si>
  <si>
    <t>Since the candidate cannot be created as CAMS is sending OCR candidate number as NULL, so the candidate has to be created in Interchange first and then the entry can be made. Hence closing the call. (Automatically Closed)</t>
  </si>
  <si>
    <t>Centre IT094 unable to access the CI Results Analysis service on CIE Direct</t>
  </si>
  <si>
    <t>Have investigated and made required changes in json format for all the sessions of this center.</t>
  </si>
  <si>
    <t>EDI X02 CN 40131</t>
  </si>
  <si>
    <t>The candidate is mapped with a different centre. Hence system is not allowing to make another entry for a different centre through EDI. (Automatically Closed)</t>
  </si>
  <si>
    <t>&lt;div class="MsoNormal"&gt;Since this is a new user access, I have been advised to_x000D_
raise a Service Request to provide required access to Jane by DBA team.&lt;o:p&gt;&lt;/o:p&gt;&lt;/div&gt;_x000D_
_x000D_
&lt;div class="MsoNormal"&gt;&lt;br&gt;&lt;/div&gt;&lt;div class="MsoNormal"&gt;Please raise service request and ask the ticket to_x000D_
be assigned to Database Services team with the following message?&lt;/div&gt;&lt;div class="MsoNormal"&gt;&lt;o:p&gt;&lt;/o:p&gt;&lt;/div&gt;_x000D_
_x000D_
&lt;div class="MsoNormal"&gt;&lt;o:p&gt;&amp;nbsp;&lt;/o:p&gt;&lt;/div&gt;_x000D_
_x000D_
&lt;div class="MsoListParagraph" style="text-indent:-18.0pt;mso-list:l0 level1 lfo1"&gt;&lt;!--[if !supportLists]--&gt;&lt;span style="font-family:Symbol;mso-fareast-font-family:Symbol;mso-bidi-font-family:_x000D_
Symbol"&gt;Â·&lt;span style="font-variant-numeric: normal; font-stretch: normal; font-size: 7pt; line-height: normal; font-family: &amp;quot;Times New Roman&amp;quot;;"&gt;&amp;nbsp;&amp;nbsp;&amp;nbsp;&amp;nbsp;&amp;nbsp;&amp;nbsp;&amp;nbsp;&amp;nbsp;_x000D_
&lt;/span&gt;&lt;/span&gt;&lt;!--[endif]--&gt;Please provide same level of access to Jane_x000D_
Vinton Brown as Lisa Hulm in Interchange production databases (UTLPRD02A\SQL03,_x000D_
InterchangeProd and OCRUCD)&lt;o:p&gt;&lt;/o:p&gt;&lt;/div&gt;_x000D_
_x000D_
&lt;div class="MsoNormal"&gt;&lt;o:p&gt;&amp;nbsp;&lt;/o:p&gt;&lt;/div&gt; (Automatically Closed)</t>
  </si>
  <si>
    <t>ZD888530 - Metrica</t>
  </si>
  <si>
    <t>Provided code fix for successful score re-push. Customer confirmed and hence closing the call.</t>
  </si>
  <si>
    <t>The records were not going into GTI valid records. The information was shared with the customer that the center was not approved for test because of which the records were going into suspense. Information was shared and customer confirmed to close the call._x000D_
Please reopen regarding any further queries.  (Automatically Closed)</t>
  </si>
  <si>
    <t>The GTV was working fine and no such error was encountered while customer shared screen with us and since customer confirmed to close the call. We are resolving this call kindly reopen regarding any further issue.&lt;br&gt; (Automatically Closed)</t>
  </si>
  <si>
    <t>Merging issue.</t>
  </si>
  <si>
    <t>Candidates are already merged in CAMS. We are closing this call for now</t>
  </si>
  <si>
    <t>Merging issue 2</t>
  </si>
  <si>
    <t>Script has been executed in CAMS to merge the duplicate candidate nos. in CAMS. Hence, closing the call.</t>
  </si>
  <si>
    <t>Adding product to Mauritius product range</t>
  </si>
  <si>
    <t>LIBSE - QPRD for D243/01 April (S1) 2019</t>
  </si>
  <si>
    <t>RM resolved issue - all data feeds that are due have now been sent successfully.</t>
  </si>
  <si>
    <t>Important! Data Incident - [SERIES &amp; DESPATCH]</t>
  </si>
  <si>
    <t>no action required from BTS</t>
  </si>
  <si>
    <t>Metrica 19.2: Unable to export test form pdf or html in Firefox</t>
  </si>
  <si>
    <t>Code issue. Response header needs to be changed to PDF. Problem occurs only in firefox. Problem record raised for this.</t>
  </si>
  <si>
    <t>Metrica 19.2: Unexpected Frequent Item Locking</t>
  </si>
  <si>
    <t>Fixed by Dev team and set to go in the next release</t>
  </si>
  <si>
    <t>BULATS: Request to send TRF to different email</t>
  </si>
  <si>
    <t>Script run in database to update email and result shared with customer for the reported token</t>
  </si>
  <si>
    <t>Metrica: Progress Is not Received</t>
  </si>
  <si>
    <t>Issue resolved and confirmed by customer. Hence closing call.</t>
  </si>
  <si>
    <t>Metrica-Linguaskill: ZD8888650-Failing Linguaskill entry codes.</t>
  </si>
  <si>
    <t>No response received from the centre. Hence closing the call. Requested to raise a new incident if any update is received.</t>
  </si>
  <si>
    <t>ZD882369 - CECP - Unable to Delete Preparation Centre</t>
  </si>
  <si>
    <t>Cause: PR 5141/ Prep centres in deletion status cannot be deleted. _x000D_
_x000D_
Requested prep centres deleted</t>
  </si>
  <si>
    <t>Merging issue</t>
  </si>
  <si>
    <t>User was unable to merge the duplicate candidates in CAMS. Later script was executed at CAMS backend to do the same. Hence, closing the call.</t>
  </si>
  <si>
    <t>CIE Direct Special Considerations page redirecting to log in page</t>
  </si>
  <si>
    <t>Investigated but no error found from our side, suggestions for end users was provided and the problem got solved.</t>
  </si>
  <si>
    <t>eCommerce</t>
  </si>
  <si>
    <t>e-commerce API not sending emails</t>
  </si>
  <si>
    <t>Defect fixed under RFC 35128</t>
  </si>
  <si>
    <t>CAAP - CPCM2269 - record that was locked</t>
  </si>
  <si>
    <t xml:space="preserve">script assigned to unlock record </t>
  </si>
  <si>
    <t>BULATS - Print TRF</t>
  </si>
  <si>
    <t>Required result shared with the customer</t>
  </si>
  <si>
    <t>users created T-24 hours - dummy@successfactors.com accounts</t>
  </si>
  <si>
    <t>&lt;font color="#222222"&gt;&lt;span style="font-size: 13px;"&gt;Users 'Angele Nkou-Deemi' and 'Saisha Deeâ€™ are updated in SF.&lt;/span&gt;&lt;/font&gt;</t>
  </si>
  <si>
    <t>KA1214 Report 6 anomaly</t>
  </si>
  <si>
    <t>This is not an Incident._x000D_
Please raise a Service Request.</t>
  </si>
  <si>
    <t>Unable to merge candidate - CAMS Admin</t>
  </si>
  <si>
    <t>We have done necessary amendments in interchange so the candidates can be merged in CAMS Admin</t>
  </si>
  <si>
    <t>PR raised</t>
  </si>
  <si>
    <t>Moderation Manager - SALGO Service</t>
  </si>
  <si>
    <t>Re input the credentials of IIS-ModMan-AppPool-U on the Application pool. Restarted the site and recycled App pool after</t>
  </si>
  <si>
    <t>FAO Metrica APO team - Editing ribbon is disappearing</t>
  </si>
  <si>
    <t>Issue was related to Metrica Admin LIVE. Requested customer to wait for the fix till next deployment release as issue couldn't be replicated in Support.</t>
  </si>
  <si>
    <t>we have raised PR 6925. Further action will be done against the PR. Hence closing the call.</t>
  </si>
  <si>
    <t>FAO Metrica APO team - Issue with DMS</t>
  </si>
  <si>
    <t>Expected behaviors. CR needed for changing the current logic.</t>
  </si>
  <si>
    <t>Centre 18430 Candidate Merge</t>
  </si>
  <si>
    <t>Candidates merged in backend</t>
  </si>
  <si>
    <t>BULATS - Transfer token to user</t>
  </si>
  <si>
    <t>The customer had 2 role id IC and ICTA and as advised to the customer the results were visible while login through role of IC.</t>
  </si>
  <si>
    <t>Cambridge English for Centre - Cannot Suspend Preparation Centre</t>
  </si>
  <si>
    <t>PR 5141. Details updated as requested.</t>
  </si>
  <si>
    <t xml:space="preserve">User was unable to perform merge for duplicate candidates in CAMS. Later, script was executed in CAMS to perform merge of the mentioned candidates from backend. </t>
  </si>
  <si>
    <t>TeamCity build failed.</t>
  </si>
  <si>
    <t>teamcity2 ID is causing the error and it is currently unlocked</t>
  </si>
  <si>
    <t>Incident executed by cams team</t>
  </si>
  <si>
    <t>Candidate Merges</t>
  </si>
  <si>
    <t>Records merged in CAMS</t>
  </si>
  <si>
    <t>LIBS UAT Screen Error</t>
  </si>
  <si>
    <t xml:space="preserve">Hi Astrid, _x000D_
_x000D_
Iâ€™ve asked the LIBS AMbR team to check your concern and I was advised that you donâ€™t seem to have the proper permission to create a test. They also said that you need to contact Leanne Buckingham/David Corkill/Ben Cooper for further assistance. _x000D_
</t>
  </si>
  <si>
    <t>Missing STS packets - #PR6711</t>
  </si>
  <si>
    <t>Incident is linked to PR. Further investigation and analysis will be done as part of PR 6711</t>
  </si>
  <si>
    <t>Centre 20123 Claim 485576</t>
  </si>
  <si>
    <t xml:space="preserve">Link for claim 485576 is given below:_x000D_
_x000D_
https://interchange.ocr.org.uk/EClaims.mvc/ViewPackageGrid/485576_x000D_
</t>
  </si>
  <si>
    <t>ZD890230 - CD - (PE061) Linguaskill - Unable to Access Test Using Entry Code</t>
  </si>
  <si>
    <t>The candidate was able to complete the test successfully.</t>
  </si>
  <si>
    <t>Metrica - Writing Test Showing as Incomplete</t>
  </si>
  <si>
    <t>Test was force submitted.</t>
  </si>
  <si>
    <t>Metrica-Linguaskill: Question Appearing Twice</t>
  </si>
  <si>
    <t>Customer requested to close the call.</t>
  </si>
  <si>
    <t>Changes confirmed by user</t>
  </si>
  <si>
    <t>ZD890733 - Metrica - An Error has Occurred</t>
  </si>
  <si>
    <t>Related to PR 6758. The Incident is linked with the PR and workaround provided.</t>
  </si>
  <si>
    <t>FW: IBASE/UKVI SELT IELTS &amp; LS Comparison 31MAR2019 07:30</t>
  </si>
  <si>
    <t>Required 145 candidates result has reached UKVI. Same has been communicated to user.</t>
  </si>
  <si>
    <t>Candidates merged</t>
  </si>
  <si>
    <t>Claim 484220 and 484551 are now processed</t>
  </si>
  <si>
    <t>Chief Executive sign issue on CE certificates in production</t>
  </si>
  <si>
    <t>script ran to update data</t>
  </si>
  <si>
    <t>Centre 65355 EDI File Error</t>
  </si>
  <si>
    <t>Data type conversion error.</t>
  </si>
  <si>
    <t>DE219 file in error</t>
  </si>
  <si>
    <t>analysis done and shared with user</t>
  </si>
  <si>
    <t>IDAM - Disabled REQ#244093</t>
  </si>
  <si>
    <t>User enabled</t>
  </si>
  <si>
    <t>Interchange submission</t>
  </si>
  <si>
    <t>The QA report can now successfully be submitted to Interchange. Hence closing the call.</t>
  </si>
  <si>
    <t>ZD864536 - BULATS: Remaining Tokens Inquiry</t>
  </si>
  <si>
    <t>Provided the information on remaining token inquiry for the centre 84212. The remaining token count was same as checked in database.</t>
  </si>
  <si>
    <t>Candidate Merge in CAMS Admin - Centre 65103, Candidate Frentson Lee</t>
  </si>
  <si>
    <t>Merge candidate script assigned</t>
  </si>
  <si>
    <t>FW: Print screen of error message on interchange</t>
  </si>
  <si>
    <t>Claim page appears to be normal.</t>
  </si>
  <si>
    <t>ZD884846 - CD - BULATS - Examiner Unable to Mark a Speaking Test</t>
  </si>
  <si>
    <t>The audio files were shared with the customer and after hearing the audio files which was not clear but all the responses were recorded.</t>
  </si>
  <si>
    <t>Results not pushed through to DIPB verification portal</t>
  </si>
  <si>
    <t>duplicate as SR 203151 is open for the same.</t>
  </si>
  <si>
    <t>FAO Metrica APO team - Metrica Authoring changes since 19.2</t>
  </si>
  <si>
    <t xml:space="preserve">There is bug which has been identified by the Development Team. The fix is ready though and currently is in Testing Phase. The fix will be deployed in next production release. So as of now the only workaround is to save and then again edit the item. JIRA MET-8623 is shared._x000D_
</t>
  </si>
  <si>
    <t>Stopping sending temporary unavailability jg</t>
  </si>
  <si>
    <t>information shared to user</t>
  </si>
  <si>
    <t>FAO Metrica APO Team - Error when accessing DMS in QA</t>
  </si>
  <si>
    <t>Data fix provided. Fix confirmed by Customer</t>
  </si>
  <si>
    <t>US629 file in error</t>
  </si>
  <si>
    <t>Investigation under Incident# 662708.</t>
  </si>
  <si>
    <t>Candidate Merge Not Working</t>
  </si>
  <si>
    <t>Chenges confirmed by user</t>
  </si>
  <si>
    <t>Candidate merge</t>
  </si>
  <si>
    <t>Candidates merged from backend</t>
  </si>
  <si>
    <t>Merge Candidate Numbers (CN 10725)</t>
  </si>
  <si>
    <t>Candidates Merged in CAMS</t>
  </si>
  <si>
    <t>Theme Repository</t>
  </si>
  <si>
    <t>Repository Issue (CSC Ticket 3631320)</t>
  </si>
  <si>
    <t>User confirmed that it is working fine now. Nothing needed to be act upon currently.</t>
  </si>
  <si>
    <t>Unable to Merge in CAMs Admin</t>
  </si>
  <si>
    <t>CAMS access has been amended as requested</t>
  </si>
  <si>
    <t>Candidate Merge Required</t>
  </si>
  <si>
    <t>The candidate no pairs were registered under different schemes and one of their registrations had expired. Upon correcting the expiry date from the front end, the merge was successful.</t>
  </si>
  <si>
    <t>Candidate Merge Eahfen Ghulam</t>
  </si>
  <si>
    <t>Script executed in CAMS to merge  Candidates.</t>
  </si>
  <si>
    <t>Candidate merge request - ref. cs18-2541217-GB</t>
  </si>
  <si>
    <t>requested candidates have been merged in interchange</t>
  </si>
  <si>
    <t>CANDIDATE MERGE - CENTRE 39520, CANDIDATE CALLUM LEWIS BRENNAN</t>
  </si>
  <si>
    <t>The candidates imported hadn't yet reached to Interchange as the Globesync job hadn't yet run then. Post running of the job, the data are synced at both ends and the merge got successful as confirmed by Janine from the OPS VQ Team.  Hence closing this call.</t>
  </si>
  <si>
    <t>Candidate merge - Graeme Pitt</t>
  </si>
  <si>
    <t>&lt;font color="#222222"&gt;&lt;span style="font-size: 13px;"&gt;Candidates merged by backend script run&lt;/span&gt;&lt;/font&gt;</t>
  </si>
  <si>
    <t>Candidate Merge Error</t>
  </si>
  <si>
    <t>&lt;font color="#222222"&gt;&lt;span style="font-size: 13px;"&gt;Script run to merge the candidates from CAMS backend&lt;/span&gt;&lt;/font&gt;</t>
  </si>
  <si>
    <t>CAMS records to be unlocked</t>
  </si>
  <si>
    <t>Lock removed in CAMS</t>
  </si>
  <si>
    <t>Script has been executed in CAMS to remove the lock.</t>
  </si>
  <si>
    <t>Error importing file into CAAP</t>
  </si>
  <si>
    <t>Error in the name of candidate._x000D_
Fixed from backend.</t>
  </si>
  <si>
    <t>Error importing file into CAMS</t>
  </si>
  <si>
    <t>The invalid characters have been removed. Hence closing the call.</t>
  </si>
  <si>
    <t>Unable to import files into CAMS GTI</t>
  </si>
  <si>
    <t xml:space="preserve">found it in \\spcamap001\CAMS Apps\CAMS GTI\Import\Cambridge Technicals\EDI\Check\Query\Contacted\wc 25-03-19_x000D_
</t>
  </si>
  <si>
    <t>https://verificationservice.cambridgeenglish.org</t>
  </si>
  <si>
    <t>Advised to the user to register a new RO after that it will be approved by the admin and account will be created for the same RO.</t>
  </si>
  <si>
    <t>Unable to import file into CAAP</t>
  </si>
  <si>
    <t>Special characters have been removed from candidate's name. Hence closing the call.</t>
  </si>
  <si>
    <t>Error importing file into CAMS BulkBuy</t>
  </si>
  <si>
    <t>Special character has been removed from CustomerOrderNO.</t>
  </si>
  <si>
    <t>The mark sheet of the 2 candidates were not getting imported in CAMS and showing an error related to file format. We investigated the issue from our end and found that the code was not reading the blank space correctly because of which the file import was failing. We replaced the blank again and again tried importing the file in CAMS. The file got imported successfully in CAMS CAAP.</t>
  </si>
  <si>
    <t>Error importing file into CAMS Bulk Buy</t>
  </si>
  <si>
    <t>We have removed the special character from the CustomerOrderNo in Interchange. Hence closing the call.</t>
  </si>
  <si>
    <t>2018-05</t>
  </si>
  <si>
    <t>&lt;font face="none"&gt;The candidate name was fixed in Interchange and now the candidate can be successfully imported in CAMS. Hence closing the call.&lt;/font&gt;</t>
  </si>
  <si>
    <t>After amending the candidate forename the file got&amp;nbsp;successfully imported in CAMS.</t>
  </si>
  <si>
    <t>BULATS: ZD889078 Unable to View Results</t>
  </si>
  <si>
    <t>Information provided to customer that marking for tokens not done yet.</t>
  </si>
  <si>
    <t>Unable to import file into CAMS Bulk Buy Entry</t>
  </si>
  <si>
    <t>&lt;font face="none"&gt;The invalid character was removed from Bulk Buy table of Interchange. Hence closing the call.&lt;/font&gt; (Automatically Closed)</t>
  </si>
  <si>
    <t>Error importing into CAMS Bulk Buy</t>
  </si>
  <si>
    <t>&lt;font face="none"&gt;The OrderNo had foreign characters in it. It has now been resolved.&lt;/font&gt; (Automatically Closed)</t>
  </si>
  <si>
    <t>We have required data fix and user has successfully imported data in CAMS CAAP now. (Automatically Closed)</t>
  </si>
  <si>
    <t>Functional Skills Marksheets</t>
  </si>
  <si>
    <t>We have remoned these marksheets. (Automatically Closed)</t>
  </si>
  <si>
    <t>Functional Skills Marksheet</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</si>
  <si>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EN-US;mso-bidi-language:AR-SA"&gt;We have deleted marksheets from Interchange&lt;/span&gt; (Automatically Closed)</t>
  </si>
  <si>
    <t>The provided mark sheets has already been deleted from interchange.If this is not resolved we shall re-open and do further investigation. (Automatically Closed)</t>
  </si>
  <si>
    <t>The interchange marksheets have been deleted from the database. Hence closing the call. (Automatically Closed)</t>
  </si>
  <si>
    <t>Script has been executed in CAMS to add the requested achievement and certificates. Hence, closing the call.</t>
  </si>
  <si>
    <t>Requested achievements have been added in CAMS by running the script in CAMS. Hence, closing the call.</t>
  </si>
  <si>
    <t>FW: EClaim for Another Awarding Body Submitted - centre 47107</t>
  </si>
  <si>
    <t>Achievements have been added to CAMS Awarding as requested</t>
  </si>
  <si>
    <t>ZD830591 -  CEO: Unable to download detailed SoR due to archiving</t>
  </si>
  <si>
    <t>The candidate results of centre AR601 of December FCE 2007 have been re-pushed from EPS to CEO. The SoRs can now be downloaded. Hence closing the call.</t>
  </si>
  <si>
    <t>FW: EClaim for Another Awarding Body Submitted - Claim 475308</t>
  </si>
  <si>
    <t>Script run- confirmed by Julie-Ann over Skype chat the changes look ok._x000D_
_x000D_
Hence closing this call.</t>
  </si>
  <si>
    <t>Claim units has been imported and claim is now processed.</t>
  </si>
  <si>
    <t>FW: EClaim for Another Awarding Body Submitted - claim 464657</t>
  </si>
  <si>
    <t>Achievement added by script run. Chased customer but received no response. We are closing this call for now. Please raise a new incident for any further concern. (Automatically Closed)</t>
  </si>
  <si>
    <t>&lt;font color="#222222" face="none"&gt;&lt;span style="font-size: 13px;"&gt;Achievements have been added to CAMS Awarding&lt;/span&gt;&lt;/font&gt; (Automatically Closed)</t>
  </si>
  <si>
    <t>GTI - Entry Type - January 2019</t>
  </si>
  <si>
    <t>Script run to update the entry types as requested</t>
  </si>
  <si>
    <t>GTI entry type - June 2019 Cambridge Technicals</t>
  </si>
  <si>
    <t>Script executed in CAMS to change the entry type for test entries from N or blank to L. Later, user confirmed to close the call.</t>
  </si>
  <si>
    <t>The script has been executed in CAMS. To change the entry type for the test entries in CAMS GTI from Blank to 'N'. customer confirmed that the results are all okay. So we are going ahead and closing the call.</t>
  </si>
  <si>
    <t>Gti Entries in Suspense</t>
  </si>
  <si>
    <t>The entry files for FSEI schemas was getting held in suspense because the sesssion year validation was until 2018 whereas the entry file hold the session year entries for 2019. Therefore, CAMS validation was getting failed in CAMS because of the session year. Information was provided to the customer to change the year in GTI in different places. After, making relevant changes the entries got successfully processed in CAMS. Hence, closing the call.</t>
  </si>
  <si>
    <t>GTI - Entry Type - June 2018</t>
  </si>
  <si>
    <t>Script executed in CAMS to change the entry type for the requested test entries. Customer confirmed that the call can be closed.</t>
  </si>
  <si>
    <t>Script executed in CAMS to change the Entry type of the Test entries in CAMS.</t>
  </si>
  <si>
    <t>The script executed in CAMS to change the test Entry type to "N". Hence, closing the call.</t>
  </si>
  <si>
    <t>This is a duplicate Incident to INC#569976</t>
  </si>
  <si>
    <t>GTI - Entry Type - January 2018</t>
  </si>
  <si>
    <t>The entry type for the mentioned set of records changed by running the script at backend. Hence, clsoign the call.</t>
  </si>
  <si>
    <t>&lt;font color="#222222"&gt;&lt;span style="font-size: 13px;"&gt;Script run to change entry types. Customer has confirmed that the changes made are as requested. Hence closing this call.&lt;/span&gt;&lt;/font&gt; (Automatically Closed)</t>
  </si>
  <si>
    <t>Duplicate call</t>
  </si>
  <si>
    <t>Please be aware that this call was created in error or as a duplicate of a call already logged.</t>
  </si>
  <si>
    <t>IELTS-10724 - Candidates are not visible on UKVI site even though they are visible on TRF site</t>
  </si>
  <si>
    <t>Hi Karl Lambourne - I am happy to confirm that data are visible on the UKVI site. Please see the sceenshots attached. Marked as UAT Completed. Thanks.</t>
  </si>
  <si>
    <t>IGMD XML 0505/02</t>
  </si>
  <si>
    <t>Incorrect Emails sent by Con Track system</t>
  </si>
  <si>
    <t>Intense debate comments on CA DEV site</t>
  </si>
  <si>
    <t>We have shared  the root cause of the issue with business</t>
  </si>
  <si>
    <t>Intergration layer Server was not responding. So one of the speech file could not be downloaded.</t>
  </si>
  <si>
    <t>ZD892251 - Metrica/CLMS - Scores not sending back to LMS</t>
  </si>
  <si>
    <t>It was found that there was Flash Setup issue due to which candidates could not proceed. After correct Flash setup the test could be completed and the score appeared to the candidate.</t>
  </si>
  <si>
    <t>Windows Server</t>
  </si>
  <si>
    <t>PRDB job server is not connecting in PP1</t>
  </si>
  <si>
    <t>present in PP1</t>
  </si>
  <si>
    <t>Incident: EPS data not alligned with CIE Direct</t>
  </si>
  <si>
    <t>FAO Donna Durose EPS MPRD</t>
  </si>
  <si>
    <t>data was in the queue and appeared as soon as bigger jobs finished_x000D_
Now appears ok</t>
  </si>
  <si>
    <t>STS - employee name</t>
  </si>
  <si>
    <t>STS name changed now</t>
  </si>
  <si>
    <t>LIBS - Overwriting a saved query - Error</t>
  </si>
  <si>
    <t>As discussed over call gave a workaround for surpassing the issue.</t>
  </si>
  <si>
    <t>Automarker service is unavailable in PROD</t>
  </si>
  <si>
    <t>They are creating another task for this issue.</t>
  </si>
  <si>
    <t>Reset sample status in Interchange/Moderation Manager Live</t>
  </si>
  <si>
    <t>We have Reset the given sample status in Interchange/Moderation Manager Live by assigning SQL script.</t>
  </si>
  <si>
    <t>Interchange issue reported centre 52205</t>
  </si>
  <si>
    <t>Examiner on EPS but not on EMS</t>
  </si>
  <si>
    <t>Added the examiners to Active directory, then push them to EMS via data migration tool.</t>
  </si>
  <si>
    <t>Candidate Name Change in Cams Admin</t>
  </si>
  <si>
    <t>Information shared to user</t>
  </si>
  <si>
    <t>FW: 'Finalised' eclaims - claim 485794</t>
  </si>
  <si>
    <t>Claim has been processed. Hence closing the call.</t>
  </si>
  <si>
    <t>STS PRD spstsap001 is DOWN</t>
  </si>
  <si>
    <t>Service restarted by eAssessment team. Site is reachable.</t>
  </si>
  <si>
    <t>FW: Issue</t>
  </si>
  <si>
    <t>ASP records amended in SAP which successfully pushed to EPS activating the ASPs._x000D_
_x000D_
Amended data has been removed from SAP.</t>
  </si>
  <si>
    <t>Interchange Live - Amend claim 492409 - centre 49047</t>
  </si>
  <si>
    <t>Incorrect linking in November 18 series</t>
  </si>
  <si>
    <t>Interchange Live - Amend Claim status - Claim 491421</t>
  </si>
  <si>
    <t xml:space="preserve">Code fix provided and promoted by RFC 34710 </t>
  </si>
  <si>
    <t>Linguaskill: Problem Saving Recording</t>
  </si>
  <si>
    <t>Flash was setup incorrectly in candidate's browser.</t>
  </si>
  <si>
    <t>FW: Centre: 21769, scheme 10215 (Heat 3513228)</t>
  </si>
  <si>
    <t>Candidate's registration has been updated in CAMS. Claims can now be made in Interchange. Hence closing the call.</t>
  </si>
  <si>
    <t>FAO Delphi Support - please provide list of banks with 1000+ tasks in it</t>
  </si>
  <si>
    <t>Data extract provided to user</t>
  </si>
  <si>
    <t>Candidates merged successfully</t>
  </si>
  <si>
    <t>FAO Delphi Support - CE LIBS PRD - unable to purge test</t>
  </si>
  <si>
    <t>Tests were purged as per the User's requirement.</t>
  </si>
  <si>
    <t>Metrica: production admin application</t>
  </si>
  <si>
    <t>Problem Record 6936 has been raised with our analysis.</t>
  </si>
  <si>
    <t>FAO Delphi Support - CE LIBS PRD - change test year</t>
  </si>
  <si>
    <t>User cancewlled the Incident</t>
  </si>
  <si>
    <t>Centre 12546 Cambridge Technical Re-entry</t>
  </si>
  <si>
    <t>Cannot access Generic Text Importer</t>
  </si>
  <si>
    <t>STS UAT is DOWN</t>
  </si>
  <si>
    <t>Service is up and running_x000D_
IPSentry status - OK_x000D_
Site is accessible</t>
  </si>
  <si>
    <t>ZD888173 - CEO:</t>
  </si>
  <si>
    <t>We have found that the user : sara.mcneill@britishcouncil.fr is no longer active as its duration has expired. The user account was expired on 2018-12-31. requested to add the user again.</t>
  </si>
  <si>
    <t>LIBS Crashing When Creating a New Item</t>
  </si>
  <si>
    <t>The issue no longer persists, the User confirmed.</t>
  </si>
  <si>
    <t>55381 - Batch Amendment - Assessment clash</t>
  </si>
  <si>
    <t>FW: Call ID: 03513663  Interchange Vocational Qualifications ITQ</t>
  </si>
  <si>
    <t>We have inserted the candidate in the â€œReview a claimâ€ screen of Interchange</t>
  </si>
  <si>
    <t>METRICA-Dev3-REDIS-001 is Critical</t>
  </si>
  <si>
    <t>METRICA-Dev3-REDIS-001 is Up</t>
  </si>
  <si>
    <t>FW: Call ID: 03513735  Interchange Multiple Multiple</t>
  </si>
  <si>
    <t>3 claims 485576,476638,332087 have been found in un-submitted status.linked shared with customer</t>
  </si>
  <si>
    <t>Details incorrect on find an AT centre page</t>
  </si>
  <si>
    <t>Request has been completed.</t>
  </si>
  <si>
    <t>No Action needed from APO end</t>
  </si>
  <si>
    <t>PP1 STS incident</t>
  </si>
  <si>
    <t>Pratik's instructions were followed some time ago. Last update I heard was that the SAP team were going to push data, and I would be informed when there was any update. As I've heard nothing since, I'm assuming all is fixed and that the restarts, etc. did the trick._x000D_
_x000D_
If the problem persists we will raise a PR.</t>
  </si>
  <si>
    <t>CECP - Unable to delete preparation centre - MD002</t>
  </si>
  <si>
    <t>Preparation centre : Quo Vadis with PCP id 91161 was made inactive as requested.</t>
  </si>
  <si>
    <t>Prep Centre has been given access to Prep Centre Portal. Hence closing the call.</t>
  </si>
  <si>
    <t>No Action needed from APO end.</t>
  </si>
  <si>
    <t>QPRD Check</t>
  </si>
  <si>
    <t>FAO Metrica APO Team - Table wizard issue</t>
  </si>
  <si>
    <t>Customer confirmed to close this as this is due to Telerik version upgrade.</t>
  </si>
  <si>
    <t>FW: Please investigate Entries Extranet.</t>
  </si>
  <si>
    <t>Converted to SR 201713</t>
  </si>
  <si>
    <t>FAO LIBS Delphi Team - Extract from LIBS</t>
  </si>
  <si>
    <t>Data Extract was provided as per the User's requirement.</t>
  </si>
  <si>
    <t>Results Verification Service - account blank</t>
  </si>
  <si>
    <t xml:space="preserve">The data showing in CE Admin Portal is partial(incomplete) data of the RO user. This is due to the unsuccessful registration and the as checked in the logs also email was not triggered to the RO User.  So the approver deleted the corrupted data from the CE admin. So there is no issue from the approver and we are closing the incident._x000D_
_x000D_
</t>
  </si>
  <si>
    <t>Interchange Live - Amend claim 485395 centre 68524</t>
  </si>
  <si>
    <t>Request cannot be progressed through Incident.</t>
  </si>
  <si>
    <t>NCN 44117</t>
  </si>
  <si>
    <t>Information provided to customer. Hence closing the call.</t>
  </si>
  <si>
    <t>CAM sessions stuck in Submitted status</t>
  </si>
  <si>
    <t>The entries have been move to confirmed status</t>
  </si>
  <si>
    <t>Continuation of BTS Incident: 663006</t>
  </si>
  <si>
    <t>Informed customer that the issue could not be replicated in support environment. Possibly incident raised due to user error.</t>
  </si>
  <si>
    <t>ES330 - Linguaskill Results Issue</t>
  </si>
  <si>
    <t>Candidates scores have been aggregated successfully.</t>
  </si>
  <si>
    <t>centre has access issues</t>
  </si>
  <si>
    <t>The centre needs to be created in CAMS for it to access AAO. Hence closing the call.</t>
  </si>
  <si>
    <t>ZD885392 - Candidate Results Online: Error when registering</t>
  </si>
  <si>
    <t>There is problem in BODS job where the candidates are failing while pushing them to PRDB. Hence, for particular number of candidates based on creation date are have been pushed to PRDB by SAP.</t>
  </si>
  <si>
    <t>June Series 2019 - Unable to attach documents to Modman Reports</t>
  </si>
  <si>
    <t>ZD883193 - BULATS: Speaking Test Allocation - Email Notification</t>
  </si>
  <si>
    <t>The tokens were deleted from backend database through necessary sql scripts.</t>
  </si>
  <si>
    <t>ZD894410 - BULATS - Incorrect Name on Results</t>
  </si>
  <si>
    <t>Name changed as requested</t>
  </si>
  <si>
    <t>New session template has been updated from back end.</t>
  </si>
  <si>
    <t>Candidate Account issue</t>
  </si>
  <si>
    <t xml:space="preserve">As discussed over Skype, the issue is now resolved. Hence closing the call </t>
  </si>
  <si>
    <t>Urgent Updating SE details on EMS</t>
  </si>
  <si>
    <t>Added Examiner to Active Directory, and able to Update details.</t>
  </si>
  <si>
    <t>ES330 - Candidate Merge Issue</t>
  </si>
  <si>
    <t>Workaround provided  to customer and confirmation received. Hence closing the incident.</t>
  </si>
  <si>
    <t>eSpecial Consideration [https://special-consideration.cambridgeassessment.org.uk/ocr] is Up</t>
  </si>
  <si>
    <t>We are closing this call as the site is working fine now.</t>
  </si>
  <si>
    <t>Content Management Site Error</t>
  </si>
  <si>
    <t>ZD891555 - CECP: Preparation Centre Expired Activation Link</t>
  </si>
  <si>
    <t xml:space="preserve">The error has occurred because the email address is not present in AD. This falls under PR 5703. _x000D_
We have now put the prep centre to Pending Confirmation at both the ends. Re-send login  advised. Closure on customer confirmation._x000D_
</t>
  </si>
  <si>
    <t>CECP - unable to use email address for prep centre</t>
  </si>
  <si>
    <t>PR raised for this. Workaround is not possible. Hence closing the call.</t>
  </si>
  <si>
    <t>Error with  Digital Resource Management System</t>
  </si>
  <si>
    <t>URGENT -EMS Quick registration - issue with centre RU015</t>
  </si>
  <si>
    <t>Investigate the error and prepare script to change the center name and address which contains " " .</t>
  </si>
  <si>
    <t>ZD894783 - Metrica/CLMS - Scores "in progress" still</t>
  </si>
  <si>
    <t>Customer confirmed candidate score is visible. Hence closing the call.</t>
  </si>
  <si>
    <t>No Create button in IDAM for Fiona</t>
  </si>
  <si>
    <t xml:space="preserve">User created and manage users role given. </t>
  </si>
  <si>
    <t>LIBS - BizTalk Unavailable - FAO Integrations Team</t>
  </si>
  <si>
    <t>New Examiner Meeting glitch on EPS?</t>
  </si>
  <si>
    <t>Request for lonk to claim - centre 20123</t>
  </si>
  <si>
    <t>Link provided.</t>
  </si>
  <si>
    <t>CM Site not working</t>
  </si>
  <si>
    <t>CAMS Access</t>
  </si>
  <si>
    <t>User said to close Incident</t>
  </si>
  <si>
    <t>FlushRedisFunctionApp is Down</t>
  </si>
  <si>
    <t>Out of scope of APO team.</t>
  </si>
  <si>
    <t>(P4) ZD859457: Preparation Centre Portal: Email Address Not Found</t>
  </si>
  <si>
    <t>Incident# 663877 has already been raised by Bherdel for this issue. Hence closing the call</t>
  </si>
  <si>
    <t>Unable to log in to CM</t>
  </si>
  <si>
    <t>service restarted and user confirms that site is now up and running.</t>
  </si>
  <si>
    <t>ZD41562 CECP: Unable To Access Preparation Centre Portal</t>
  </si>
  <si>
    <t>PR raised and workaround fix was provided for the issue</t>
  </si>
  <si>
    <t>Job ID 2610030 Failed</t>
  </si>
  <si>
    <t>Issue is linked to PR# 6512. No candidate has been affected by the erroneous file. Hence closing the call.</t>
  </si>
  <si>
    <t>TDM / MarkManager</t>
  </si>
  <si>
    <t>LIBS - IELTS TDM Not Reached BC Mark Manager</t>
  </si>
  <si>
    <t>Edward informed that changes were made from their end.Content is available in BC MM. Everything seems to be working fine at the moment.</t>
  </si>
  <si>
    <t>12914 - unable to add an user on Entries Extranet</t>
  </si>
  <si>
    <t>Have ran all the 92 failure session set ups._x000D_
It fails because of EPS maintenance window on sunday 4pm to monday 8am.</t>
  </si>
  <si>
    <t>Email Server</t>
  </si>
  <si>
    <t xml:space="preserve">Gabriela Simona Bagosi - Outlook unable to open </t>
  </si>
  <si>
    <t>Metrica -- Linguaskill scores not aggregated</t>
  </si>
  <si>
    <t>Script run successfully.</t>
  </si>
  <si>
    <t>Centre 37649 Top-Ups</t>
  </si>
  <si>
    <t xml:space="preserve">We cannot check whether an Entry has been made in Interchange via Web-based entry or spreadsheet upload. However, from the Created date it appears that the entries were made using web-based method in Interchange. _x000D_
Candidates are now available under the given scheme._x000D_
_x000D_
</t>
  </si>
  <si>
    <t>FAO: Delhi Support - LIBS PB Test - Locked - Urgent</t>
  </si>
  <si>
    <t>Test has been unlocked</t>
  </si>
  <si>
    <t>CIE Direct - Forescast Grade option is really slow</t>
  </si>
  <si>
    <t>â€¢	The CIE Direct services have been restarted _x000D_
â€¢	Cambridge International have confirmed that CIE Direct has been restored to normal service_x000D_
â€¢	BTS will raise a problem record to understand the root cause of this incident</t>
  </si>
  <si>
    <t>Delhi Support - A rage of LIBS PB Tests - Locked - Urgent</t>
  </si>
  <si>
    <t>needed to unlock test so script was prepared</t>
  </si>
  <si>
    <t>an010</t>
  </si>
  <si>
    <t>Update center info(Regionid, country) and took confirmation from customer.</t>
  </si>
  <si>
    <t>Rates Manager Transfer to EPS</t>
  </si>
  <si>
    <t>Rates now transferred to EPS.</t>
  </si>
  <si>
    <t>FW: Unable to import Test Entries in CAMS UAT</t>
  </si>
  <si>
    <t>&lt;p&gt;Automatically Closed&lt;/p&gt;</t>
  </si>
  <si>
    <t>FW: Finalised eclaims - centre 30053</t>
  </si>
  <si>
    <t>Claim 486482 is processed</t>
  </si>
  <si>
    <t>EliTErrorHandler is Critical</t>
  </si>
  <si>
    <t>Spoke with Development team. This error occurred as the Function App trigger was not  authorized. The authorization has been added now.</t>
  </si>
  <si>
    <t>FW: Candidate Merge -  CENTRE NUMBER 26122</t>
  </si>
  <si>
    <t>FW: Candidate Number 15712176</t>
  </si>
  <si>
    <t>Candidates merged from Backend.</t>
  </si>
  <si>
    <t>Claim 487331 - Interchange Live</t>
  </si>
  <si>
    <t>we have found that examiner JON ADAMS and KEVIN PEPPER are assigned for Centre 20530 for Annual session  and January Session respectively. The candidates in claim 487331 are of JANUARY session, therefore examiner Kevin Pepper was allocated for this claim</t>
  </si>
  <si>
    <t>ZD896060 - CD - Candidate Results Online: Unable to Download Statement of Results</t>
  </si>
  <si>
    <t>The candidate result is available and is getting downloaded.</t>
  </si>
  <si>
    <t>Files are in error with the same error message for 17631, CY020 and EG175</t>
  </si>
  <si>
    <t>KA815 (scenario 1) scripts run in MPRD.</t>
  </si>
  <si>
    <t>EPS - FTP</t>
  </si>
  <si>
    <t>NEEA file not loading -error- High Importance</t>
  </si>
  <si>
    <t>file reloaded on MPRD</t>
  </si>
  <si>
    <t>CAMLA AD password expired</t>
  </si>
  <si>
    <t>Password changed and confirmed ok.</t>
  </si>
  <si>
    <t>Request to remove CIE Direct Amendment</t>
  </si>
  <si>
    <t>We are removing the amendments by running the script in backend. Then we are closing the call as per customer's approval by discussing in skype.</t>
  </si>
  <si>
    <t>Candidate in submitted needs to be approved today (URGENT)</t>
  </si>
  <si>
    <t>Candidate 0869 has been pushed to its respective status</t>
  </si>
  <si>
    <t>Centre 22345 on CEO</t>
  </si>
  <si>
    <t>User added to the Portal. Hence closing the call.</t>
  </si>
  <si>
    <t>(P4) ZD894688: CECP: Unable to Reset Password</t>
  </si>
  <si>
    <t>Email address updated in portal and SAP backend. Password reset done by Service desk.</t>
  </si>
  <si>
    <t>ZD894098 - CECP: Unable To Amend Contact Details of Preparation Centre</t>
  </si>
  <si>
    <t xml:space="preserve">The centre is not able to amend the new contact details because, these are linked prep centres and fall under PR 5141._x000D_
_x000D_
We have updated the contact details as requested in both CECP and CEO._x000D_
_x000D_
Status is set to Pending Confirmation at both the ends.  re-send login advised. Closure under user confirmation._x000D_
</t>
  </si>
  <si>
    <t>EMS change email for SE AC60HC</t>
  </si>
  <si>
    <t xml:space="preserve">Add the examiner manually in Active Directory and updated the email as required. </t>
  </si>
  <si>
    <t>File is in error for centre 32057</t>
  </si>
  <si>
    <t>ZD897023 - BULATS - Test interruption</t>
  </si>
  <si>
    <t>The Network team has responded and the as per them there was no issue with the test servers. Usually the test centers have a separate network line, its usually a local internet service provider</t>
  </si>
  <si>
    <t>Attempting to get a report from LIBS produces an error</t>
  </si>
  <si>
    <t>Reinstalled LIBS. Issue is now fixed</t>
  </si>
  <si>
    <t>ZD895547 - Results Online Service for Candidates - Unable to download Statement of Results</t>
  </si>
  <si>
    <t>Candidate Results re-pushed. Hence closing the call.</t>
  </si>
  <si>
    <t>Centre 22223 Claim 484957</t>
  </si>
  <si>
    <t>We have amended the outcome of candidate Hayley Bidgood (15660020) in  claim 484957 to Distinction</t>
  </si>
  <si>
    <t>ZD894426 - Prep Centre does not receive emails after contact change</t>
  </si>
  <si>
    <t>We have reset the password from our end and shared over one to one mail</t>
  </si>
  <si>
    <t>Grading options change and SAG refresh</t>
  </si>
  <si>
    <t>Failed packets had repushed to STS successfully.</t>
  </si>
  <si>
    <t>LIBSEP3 statements generating a high CPU</t>
  </si>
  <si>
    <t>Requirement has been met</t>
  </si>
  <si>
    <t>Metrica Tests - Bandwidth Required</t>
  </si>
  <si>
    <t xml:space="preserve">We cannot take this as Incident as there is no issue with the Production . As data information is required we request you raise a Service Request for this. </t>
  </si>
  <si>
    <t>LIBS Schedule tasks showing as not updated</t>
  </si>
  <si>
    <t>Data extract provided to user- she was using LIBS UAT by mistake. Closing the call.</t>
  </si>
  <si>
    <t>QTI Editor (EVO)</t>
  </si>
  <si>
    <t>LIBS - EVO Editor Problems Loading</t>
  </si>
  <si>
    <t>QTI Editor (EVO) services on PRD server (SSEDDAP001) restarted. Please retry accessing the editor</t>
  </si>
  <si>
    <t>DG 67233 missing Outbound Delivery Number</t>
  </si>
  <si>
    <t>As per  analysis, We could find the Delivery document has been deleted manually in VL02N on 03/04/2019._x000D_
_x000D_
Informed the customer hereby closing this Incident with customer confirmation.</t>
  </si>
  <si>
    <t>ZD893824 - Metrica: Unable to purchase BMAT May 2019</t>
  </si>
  <si>
    <t>The error message is returned from the Barclays payment service which is called when the user makes the payment. Postcode validation constraints shared with the customer.</t>
  </si>
  <si>
    <t>PB FCE 9 March - Preparation centre unable to generate SoR</t>
  </si>
  <si>
    <t>Prep centre should now be able to download SoRs. Hence closing the call.</t>
  </si>
  <si>
    <t>LIBS UAT Error</t>
  </si>
  <si>
    <t xml:space="preserve">run as administrator, working now_x000D_
start as normal, working </t>
  </si>
  <si>
    <t>LIBS UAT PP2</t>
  </si>
  <si>
    <t>NEEA 3 centres in error not eligible for product D233 and D243.</t>
  </si>
  <si>
    <t>(P4) ZD897433: Metrica: Empower B1: No Scores Displayed on Speaking Test</t>
  </si>
  <si>
    <t>Workaround provided. Customer confirmed to close the call.</t>
  </si>
  <si>
    <t>P4- ZD896109-Preparation Centre Portal: Unable to Log in</t>
  </si>
  <si>
    <t>Due to failure in PI service, there was a difference of status of Prep Centre in CECP and CEO, which was corrected by making it Pending Confirmation so that centre can perform resend login. Hence closing the call.</t>
  </si>
  <si>
    <t>P3 BULATS - Request to Change the TA Allocated for the Token</t>
  </si>
  <si>
    <t>The admin id was updated from backend through SQL scripts for the Test Admin so that the results could be accessible to the Test Admin for the token.</t>
  </si>
  <si>
    <t>ZD897677 - BULATS: Speaking Token - Unable To Allocate</t>
  </si>
  <si>
    <t>Reported token already marked by examiner and result generated.</t>
  </si>
  <si>
    <t>RE: Unable to automatically resize images</t>
  </si>
  <si>
    <t>We had a discussion with Dev Team and found that the issue is related to Telerik Version upgrade for which we have JIRA MET-8623. We have provided the workaround until the fix gets deployed in the next release.</t>
  </si>
  <si>
    <t>ERP. Scoris Interface error FCEfs May</t>
  </si>
  <si>
    <t>Issue is due to LIBS data issue which was corrected and pushed again._x000D_
_x000D_
Fix will be initiated to validate and truncate the spaces in Article number in LIBS - 6956 has been raised for the same.</t>
  </si>
  <si>
    <t>Create User issue in IdAM</t>
  </si>
  <si>
    <t>User Creation successful in IDAM</t>
  </si>
  <si>
    <t>ZD897951 - Metrica/CLMS: Error when access Empower course</t>
  </si>
  <si>
    <t>RFC 35395 has been implemented for Latin character support. Fixed confirmed by Srikanta Biswas from CUP.</t>
  </si>
  <si>
    <t>IDAM requests</t>
  </si>
  <si>
    <t>Creation and updation of users  has been done successfully.</t>
  </si>
  <si>
    <t>CIE Direct - Final Entries Administration is DOWN</t>
  </si>
  <si>
    <t>The incident is related to Incident# 664715._x000D_
There was some high CPU usage. It was not max'd out for long periods but was often peaking between 80 - 99 %._x000D_
Database Services Team had updated stats against the CandidateEntries table and will conrinue to monitor. For now CPU use is down to between 10 - 15%._x000D_
Then we were asking to customer in skype that the issue was solved or not. He told that the issue is solved and gave approval to close the incident.</t>
  </si>
  <si>
    <t>co101 not on ems</t>
  </si>
  <si>
    <t>Prepare script to fulfill the requirement, and took confirmation from customer.</t>
  </si>
  <si>
    <t>Metrica - CLMS issue</t>
  </si>
  <si>
    <t>Test reset successfully due to data anomaly -- PR 6699</t>
  </si>
  <si>
    <t>STS packets not accepting message on 0413/02  01.01.</t>
  </si>
  <si>
    <t>Customer has been informed that maximum 500 characters allowed in total to add in messages against a packet._x000D_
_x000D_
Therefore, I am closing this call on Henry's confirmation.</t>
  </si>
  <si>
    <t>Waiting for 3rd Party</t>
  </si>
  <si>
    <t>Lock time on Citrix /CAMS</t>
  </si>
  <si>
    <t>PR 6984 has been raised.</t>
  </si>
  <si>
    <t>OMR error - urgent</t>
  </si>
  <si>
    <t>Details provided as requested.</t>
  </si>
  <si>
    <t>TKT Module 3 - OMR error- urgent</t>
  </si>
  <si>
    <t>Necessary details provided.</t>
  </si>
  <si>
    <t>Malpractice - Results cancellation</t>
  </si>
  <si>
    <t>The candidate has been released after script execution as requested by the user.</t>
  </si>
  <si>
    <t>Unable to Search for Candidate Numbers with Leading Zeroes</t>
  </si>
  <si>
    <t>Tagged with PR 6241. SR To be raised for RCA</t>
  </si>
  <si>
    <t xml:space="preserve">Pushing results to DIBP Verification site </t>
  </si>
  <si>
    <t>Have updated required details to show the candidate on ADIBP site.</t>
  </si>
  <si>
    <t>Metrica - Unable to download entry codes</t>
  </si>
  <si>
    <t>Duplicate incident as 665730</t>
  </si>
  <si>
    <t>Legacy portal / PDF print systems - candidates unable to view SoR PDF</t>
  </si>
  <si>
    <t>Candidates PDF have now generated. Hence closing the call.</t>
  </si>
  <si>
    <t>STS Application not Recording Generated Barcodes</t>
  </si>
  <si>
    <t>Code analysis necessary. Incident will be converted to Service Request</t>
  </si>
  <si>
    <t>ZD897629 - Result not available on legacy portal</t>
  </si>
  <si>
    <t>Mass candidate registration pushed on 20.03.2019 which caused the candidate results status to pending .this got affected for abut 900 candidates whose their result release was before 20.3.2019. So all candidate whose result release before 20.3.2019 have been repushed.</t>
  </si>
  <si>
    <t>ZD898131 - Cambridge English for Centres: Results Showing as Unavailable but Candidate has Received the Result</t>
  </si>
  <si>
    <t>Not an incident. The requirement is a change and would need a change request. Please reach out to the SAP Delivery Manager, in case a business case is to be submitted.</t>
  </si>
  <si>
    <t>(P4) ZD893832: Preparation Centre Results Online: User Cannot Access the Prep Centre Portal</t>
  </si>
  <si>
    <t>Due to issue while activating the Prep Centre, we have reset the status to Pending confirmation so that centre can perform resend login again. Hence closing the call.</t>
  </si>
  <si>
    <t>(P4) ZD896327: Metrica: P061 Linguaskill Writing: User Closed Window by Mistake</t>
  </si>
  <si>
    <t>Resolution provided. Customer confirmed to close the call.</t>
  </si>
  <si>
    <t>Checking the site and closing the incident as the site is working fine now.</t>
  </si>
  <si>
    <t>Candidate Transfer</t>
  </si>
  <si>
    <t>Information shared as requested.</t>
  </si>
  <si>
    <t>Metrica - Unable to download Entry Codes</t>
  </si>
  <si>
    <t>A JIRA ticket MET-8638 had already been raised.</t>
  </si>
  <si>
    <t>Centre 71721 L3 Cambridge Technicals in Business Claim 487343</t>
  </si>
  <si>
    <t>Linked to PR 6668. As a workaround, changed the status to Sampled from back-end. Hence closing the call.</t>
  </si>
  <si>
    <t>PR 5141. Email  address updated and status set to Pending Confirmation at both the ends. re-send login advised.</t>
  </si>
  <si>
    <t xml:space="preserve">Pushing results and test day photo to DIPB portal </t>
  </si>
  <si>
    <t>Closing this call as per customer confirmation.</t>
  </si>
  <si>
    <t>FAO Delphi Support - CE LIBS PRD - add name under Involved Staff for 2019 tests</t>
  </si>
  <si>
    <t>Script run in PRD to make the changes. Checked by customer. Hence closing the call with confirmation from Michelle.</t>
  </si>
  <si>
    <t>FW: ATS Label - testing</t>
  </si>
  <si>
    <t>no action taken. Will re-open if there is anything else required. Closing for now</t>
  </si>
  <si>
    <t>User needs Microsoft Infopath to open the QA report. Without infopath, file will not open. Hence closing the call.</t>
  </si>
  <si>
    <t>ZD898756 - IELTS Results Verification: Result not reflecting EOR score</t>
  </si>
  <si>
    <t>Candidate's TRF print have been re-pushed from back end. Results now available in TRF and IRS.</t>
  </si>
  <si>
    <t>Packets missing from STS</t>
  </si>
  <si>
    <t xml:space="preserve">Information shared that some data wasn't pushed from EPS to STS end. </t>
  </si>
  <si>
    <t>FAO Delphi Support - CE LIBS PRD - arvchive tests</t>
  </si>
  <si>
    <t>Required information has been shared over the mail and required testid's have been provided as well.</t>
  </si>
  <si>
    <t>Remove Centre Feedback Report</t>
  </si>
  <si>
    <t>The Centre Feedback Report of Assessor Janette Clough has been deleted from Interchange for scheme 09499. Hence closing the call.</t>
  </si>
  <si>
    <t xml:space="preserve">Read &amp; Reject - Interchange </t>
  </si>
  <si>
    <t>Should be an SR instead of an Incident. Hence closing this.</t>
  </si>
  <si>
    <t>Candidate entry is not eligible for specified campaign -  Campaign 19SAC001 fee defaults are missing for qualification CB PET*</t>
  </si>
  <si>
    <t>changes done on PRD</t>
  </si>
  <si>
    <t>FAO Metrica APO team - seeing marked answers in test</t>
  </si>
  <si>
    <t>Test setup issue. Details shared with user. User confirmed closing the issue</t>
  </si>
  <si>
    <t>ng601 centre not on ems</t>
  </si>
  <si>
    <t>Prepare script to add center in EMS and took confirmation from customer.</t>
  </si>
  <si>
    <t>FW: Update on Stuck candidate 11-04-2019</t>
  </si>
  <si>
    <t>4 candidates have been re-pushed to C+</t>
  </si>
  <si>
    <t>Wrong Mark Loaded to candidate 53 centre IN467 syll/comp 9626/02</t>
  </si>
  <si>
    <t>Workaround had done and the requested packets were re-pushed to STS successfully.</t>
  </si>
  <si>
    <t>P4-ZD896109-Preparation Centre Portal: Unable to Log in</t>
  </si>
  <si>
    <t>CLOSING AS THIS IS A DUPLICATE INCIDENT (Original Incident: 665335).</t>
  </si>
  <si>
    <t>Entries report Week numbers wrong</t>
  </si>
  <si>
    <t>User has to SR to add Week Number of KAD as 1-52 in Entries report. Will be taken by Kevin.</t>
  </si>
  <si>
    <t>IDAM - Request ID 245097 Account creation for Andrea Rowland</t>
  </si>
  <si>
    <t>Andrea Rowland  was  created in IDAM  with user logina as : "ANDRET"  and  linked to  both  Active Directory and Exchange.</t>
  </si>
  <si>
    <t>Request to Unlock record in CAMS</t>
  </si>
  <si>
    <t>Record Unlocked in CAMS</t>
  </si>
  <si>
    <t>RE: Entries report Week numbers wrong</t>
  </si>
  <si>
    <t>Duplicate of 666000</t>
  </si>
  <si>
    <t>CB March AM - Marking at home report from Finance</t>
  </si>
  <si>
    <t>Prepare script to replay report.</t>
  </si>
  <si>
    <t>D425 PET 06.04.2019 - ES850 - Special Considerations case 300011973</t>
  </si>
  <si>
    <t>Had manually removed the deletion flag via executing the script._x000D_
_x000D_
Hereby closing this Incident with customer confirmation.</t>
  </si>
  <si>
    <t>A Replacement Laptop has been issued, Lattitude 7490 - Windows 10 (LPHOCR-74Z1TT2)</t>
  </si>
  <si>
    <t>UAT Rates</t>
  </si>
  <si>
    <t>Job reran and data is now on EPS</t>
  </si>
  <si>
    <t>BULATS - upbltap031 app test url is DOWN</t>
  </si>
  <si>
    <t>Site reachable. closed incident.</t>
  </si>
  <si>
    <t>FW: [Cambridge English] Assignment: STEP 2018 - Accessing a historical result</t>
  </si>
  <si>
    <t>Shared the document with customer. Upon customer confirmation closing the call.</t>
  </si>
  <si>
    <t>FW: MEPS Store Procedure lock issue in PP2</t>
  </si>
  <si>
    <t>Email sent with locking statement</t>
  </si>
  <si>
    <t>CAMS - blank screen</t>
  </si>
  <si>
    <t>Connected to machine_x000D_
Reset the citrix receiver._x000D_
_x000D_
Confirmed working.</t>
  </si>
  <si>
    <t>idam request# 247091</t>
  </si>
  <si>
    <t xml:space="preserve">created the account for â€˜Guilherme Van Hamâ€™ with User Name as â€˜VANHAHâ€™ </t>
  </si>
  <si>
    <t>RE: [Cambridge English] Assignment: STEP 2018 - Accessing a historical result</t>
  </si>
  <si>
    <t xml:space="preserve">This incident was raised by mistake. _x000D_
</t>
  </si>
  <si>
    <t>FW: New colleague to add in IDAM</t>
  </si>
  <si>
    <t>Tow accounts  has Created in IDAM  with  email id's as follows_x000D_
_x000D_
mohanty.s2@cambridgeassessment.org.uk--- MOHANU_x000D_
sen.r2@cambridgeassessment.org.uk---------- SENRIU.</t>
  </si>
  <si>
    <t>ZD900142 - Metrica: CLMS - Empower - Scores not updating on the Competency Test on Empower A2</t>
  </si>
  <si>
    <t>All information asked for in this incident has been provided</t>
  </si>
  <si>
    <t>Virus Check</t>
  </si>
  <si>
    <t>infection-match detected: ec2-52-32-240-62.us-west-2.compute.amazonaws.com</t>
  </si>
  <si>
    <t>FireEye blocked the request and the resource does not exist on the Server.</t>
  </si>
  <si>
    <t>ZD898709 - Cambridge English for Centres: Unable to Suspend a Preparation Centre</t>
  </si>
  <si>
    <t>The prep centre email address was wrong due to which the email was not being received. CEO was successfully sending the email. The email was corrected.</t>
  </si>
  <si>
    <t>eSpecial Cons is now up and running. Linked to PR 6498. Hence closing the call.</t>
  </si>
  <si>
    <t>Cosmos Error - Jobs Failure</t>
  </si>
  <si>
    <t>This is an existing issue. Linked to PR# 6684. Hence closing the call.</t>
  </si>
  <si>
    <t>ZD893879 - Online Invigilators Training - Unable to Access Preparing for an Exam Module</t>
  </si>
  <si>
    <t>Confirmed to close the ticket as resolved.</t>
  </si>
  <si>
    <t>Pushing results to DIBP Verification site - please log as P3</t>
  </si>
  <si>
    <t>We are closing this call as the photo was not uploaded from identica and customer told us to close it for now.</t>
  </si>
  <si>
    <t>We are closing this call as we have similar task on incident 666398 and we are looking into this with priority.</t>
  </si>
  <si>
    <t>FW: Results verification service - adding users</t>
  </si>
  <si>
    <t>PR 6987 raised to investigate further on the issue.</t>
  </si>
  <si>
    <t>Files are in error for centres BR100 and CN254</t>
  </si>
  <si>
    <t>HCI not working</t>
  </si>
  <si>
    <t>Database is available and SELECT statements are being executed on the HCI database</t>
  </si>
  <si>
    <t>Idam request# 247092 - Account creation</t>
  </si>
  <si>
    <t>User 'Kamila Sarounova' has been created in idam with User login as 'SAROUL' but not as 'SAROUK' . User can use 'SAROUL' as the user login.</t>
  </si>
  <si>
    <t>Data fix by updated the ASP ID for 22 ASPs.</t>
  </si>
  <si>
    <t>https://centres.cambridgeenglish.org/irj/portal - Prep Centre cannot log in</t>
  </si>
  <si>
    <t>Prep Centre's status reset to Pending confirmation so that re-send login can be performed. Hence closing the call.</t>
  </si>
  <si>
    <t>Missing Claim File</t>
  </si>
  <si>
    <t>Claim has been re-imported. Hence closing the call.</t>
  </si>
  <si>
    <t>Change approver in Idam</t>
  </si>
  <si>
    <t>I have created the user 'Kamila Sarounova' in IDAm with user_login 'SAROUL' and the line manager for 'Joanna Turnbull' is changed from 'Katy Shimmens' to 'Jane Newham'</t>
  </si>
  <si>
    <t>Employee access</t>
  </si>
  <si>
    <t>provided Create user access in to the user in Idam</t>
  </si>
  <si>
    <t>New Starter - Claire Trosch</t>
  </si>
  <si>
    <t xml:space="preserve">User 'Claire Trosch' is there in Idam from SF, and also provisioned to AD and Exchange._x000D_
</t>
  </si>
  <si>
    <t xml:space="preserve">data fixed </t>
  </si>
  <si>
    <t>PR 6992 is raised.</t>
  </si>
  <si>
    <t>Urgent-CAMS support databse connection error</t>
  </si>
  <si>
    <t xml:space="preserve">Server hangs and no longer responding. Server was restarted. After the reboot, Server is up and running I can now connect via SQL Management Studio._x000D_
All DBs are online._x000D_
</t>
  </si>
  <si>
    <t>Issue with key times and admin zones on the Cambridge international website</t>
  </si>
  <si>
    <t>Identified that IIS is not correctly terminating connections made the the Redis cache layer, and the memory is maxing. Have raised PR 6979 to manage this config change. _x000D_
_x000D_
Temp solution is to stop the service, recycle the App Pool and then restart Redis. no need to restart the server.</t>
  </si>
  <si>
    <t>FW: Script Tracking System - Normalize- Failure - 77 alerts</t>
  </si>
  <si>
    <t xml:space="preserve">The candidates and the packet combinations sent as part of this incident have also been sent as part of incidents #667019 and #665942._x000D_
_x000D_
Hence they have been removed from STS as part of those incidents._x000D_
</t>
  </si>
  <si>
    <t>Metrica: Linguaskill - Results Not Available</t>
  </si>
  <si>
    <t>Information and workaround provided.</t>
  </si>
  <si>
    <t>Server Hardware</t>
  </si>
  <si>
    <t>ssjntap001 : Critical: Host Monitored State Changed</t>
  </si>
  <si>
    <t xml:space="preserve">Server updates and maintenance complete._x000D_
_x000D_
I would reccomend moving this server to a virtual host rather than physical and updating the OS._x000D_
_x000D_
</t>
  </si>
  <si>
    <t>We can check that the site is working fine now, hence closing this call.</t>
  </si>
  <si>
    <t>Files/Folders</t>
  </si>
  <si>
    <t>Database is now available. SELECT statements are being executed on it</t>
  </si>
  <si>
    <t>FW: espec cons testing</t>
  </si>
  <si>
    <t>Customer confirmed that Team can now access CIE Direct (UAT)</t>
  </si>
  <si>
    <t>Rates Manager transfer to EPS.</t>
  </si>
  <si>
    <t>the RatesManagerExportService performance was improved and took 40-45 minutes to refresh static table instead of 12 hours from 24th April</t>
  </si>
  <si>
    <t>RE: espec cons UAT testing PR5942</t>
  </si>
  <si>
    <t>data comparison done and extract shared</t>
  </si>
  <si>
    <t>Special Considerations UAT</t>
  </si>
  <si>
    <t>The error is related to data issue. It is not related to Change# 34044.</t>
  </si>
  <si>
    <t>ESM - Candidate reporting as having CLEB &amp; IMRB</t>
  </si>
  <si>
    <t>Information provided to user. Hence closing the call.</t>
  </si>
  <si>
    <t>Files are in error</t>
  </si>
  <si>
    <t>Script run as requested. Hence closing this incident.</t>
  </si>
  <si>
    <t>Data corrected as required</t>
  </si>
  <si>
    <t>Blank Check digit in Cams Centres</t>
  </si>
  <si>
    <t>CheckDigit was added for all active centres with a blank checkdigit to prevent CODA invoicing errors</t>
  </si>
  <si>
    <t>issue with the Refund box is not showing in Metrica for candidate Rehan Ahmed</t>
  </si>
  <si>
    <t>The questioned candidate in the Incident payment was refunded by providing the data fix from back end. All the requested information has been supplied over the email. As this is this first time we have encountered such issue, so we request you to take this is as one off and we have taken a note of the issue ourselves. If any similar issue is encountered, please let us know  and we will investigate it and If required will raise a PR and investigate.</t>
  </si>
  <si>
    <t>ZD893424 - Preparation Centre Results Online:  Winterthur (CH059) is Not Listed in Results</t>
  </si>
  <si>
    <t>The issue has been fixed. The Preparation Centre 64966 will now be able to view the centre CH059 in Preparation Centre Results Online.</t>
  </si>
  <si>
    <t>FW: Script Tracking System - Normalize- Failure - 3 ALERTS</t>
  </si>
  <si>
    <t>Workaround completed...Requested packets had re-pushed to STS.</t>
  </si>
  <si>
    <t xml:space="preserve">US139 and US683: Files are in error </t>
  </si>
  <si>
    <t>Information shared.</t>
  </si>
  <si>
    <t>ZD899860 - (ES060) CECP: Unable to Receive Prep Centre Login Email</t>
  </si>
  <si>
    <t>Prep Centre's account created in CEO. Hence closing the call.</t>
  </si>
  <si>
    <t>Duplicate call of #667078</t>
  </si>
  <si>
    <t>Session 3269 activated successfully and this job ran successfully in next run</t>
  </si>
  <si>
    <t>OCR June 2019STS Activation</t>
  </si>
  <si>
    <t>Tagged with PR# 6746. Customer has been mailed.</t>
  </si>
  <si>
    <t>Candidate Shared Portal (RVS) [https://resultsshare.cambridgeenglish.org] is Trouble</t>
  </si>
  <si>
    <t>False alarm as the Candidate Result Share of RVS working correctly. Hence closing the call.</t>
  </si>
  <si>
    <t>EMS - please reset password for JE85DE</t>
  </si>
  <si>
    <t>Have changed password at Active directory so that Examiner can access EMS now. But he shouldn't able to access CEO.</t>
  </si>
  <si>
    <t>URGENT - CAMS Exporting - CPC Invoicing March 2019</t>
  </si>
  <si>
    <t>CheckDigit value provided for centre</t>
  </si>
  <si>
    <t>Script populated after successful session activation</t>
  </si>
  <si>
    <t>Metrica - ES211 - Linguaskill Merge Issue</t>
  </si>
  <si>
    <t>The user account was temporary which was fixed from back end.</t>
  </si>
  <si>
    <t>ESM_Remark_Requests_Report</t>
  </si>
  <si>
    <t>We are not aware of the jobs through which these emails are triggered. We can see that these jobs were created by Andy Holmes on 28/07/2016 on the server SPESMAP003 but we were not made aware of their functionality. Hence closing the call.</t>
  </si>
  <si>
    <t>Stateframe (CLAIT)</t>
  </si>
  <si>
    <t>Extending expiry date</t>
  </si>
  <si>
    <t xml:space="preserve">We have amended the expiry date to 31 December 2021 of the given CLAit CBA assignments, </t>
  </si>
  <si>
    <t>Session Review error message</t>
  </si>
  <si>
    <t>data removed</t>
  </si>
  <si>
    <t>FAO EPS team</t>
  </si>
  <si>
    <t>FW: OCR Interchange - Username and Password for Internal Users</t>
  </si>
  <si>
    <t>Information regarding user status has been shared with customer. Hence closing the call.</t>
  </si>
  <si>
    <t>Cannot access Active Results</t>
  </si>
  <si>
    <t>Krystyna in OCR CCC has changed Dane's access and all should be OK now.</t>
  </si>
  <si>
    <t>Files are in error for UX032; US137; IN012 and AE249</t>
  </si>
  <si>
    <t xml:space="preserve"> unable to see grades| nunmbers in option screen| See screenshot</t>
  </si>
  <si>
    <t>Cant add user Craig Evans in idam</t>
  </si>
  <si>
    <t xml:space="preserve">All requests created. </t>
  </si>
  <si>
    <t>ZD901702 - CECP - Update linked prep centre</t>
  </si>
  <si>
    <t>Prep centre names are updated as requested.</t>
  </si>
  <si>
    <t>ZD885471 - IELA: Speaking Test Results 21/03/19</t>
  </si>
  <si>
    <t>Workaround provided. Customer confirmed to close ticket.</t>
  </si>
  <si>
    <t>EPS Product Reports</t>
  </si>
  <si>
    <t>change arranged</t>
  </si>
  <si>
    <t>OMS Error</t>
  </si>
  <si>
    <t>Fix provided and OMS is up now.</t>
  </si>
  <si>
    <t>SAP-EPS push failure</t>
  </si>
  <si>
    <t>Guided the user to create new endorsement for module 03 against version005 in Addtional module data IT</t>
  </si>
  <si>
    <t>URGENT - CIE Direct Results PDF's</t>
  </si>
  <si>
    <t>ZD889500 - BULATS: Admin Portal - Viewing Results/Request to Change Test Administrator</t>
  </si>
  <si>
    <t>The RL tokens reported were mapped to Test Admin as described in the incident so that the Test Admin can view the candidate's results.</t>
  </si>
  <si>
    <t>ZD901793 - CECP: Prep Centres in Access issue - Unable to Log in</t>
  </si>
  <si>
    <t>Linked the Incident with PR 5703 and workaround has been provided.</t>
  </si>
  <si>
    <t>MOVEit</t>
  </si>
  <si>
    <t>Infoexchange account deletion</t>
  </si>
  <si>
    <t>Account "ihawkins" has been deleted from infoexchange.ucles.org.uk as requested.</t>
  </si>
  <si>
    <t>RU033 stuck in submitted status need to be confirmed status.</t>
  </si>
  <si>
    <t>Entries stuck due to a backlog caused by a connectivity issue in the system since 12/04 18:00 UTC and over the weekend. _x000D_
Entries have confirmed on its own once the connection was established.</t>
  </si>
  <si>
    <t>Urgent restart of CIE Content Management required - PYODBC Error</t>
  </si>
  <si>
    <t>CM was restarted by the technical team.</t>
  </si>
  <si>
    <t>Results Verification service: Unable to Create New User</t>
  </si>
  <si>
    <t xml:space="preserve">PR 6987 raised to investigate the issue further. </t>
  </si>
  <si>
    <t>(P4) ZD901138: Results Verification Portal - Unable to Set  New Password</t>
  </si>
  <si>
    <t>The issue was due to invalid CSRF tokens and advised to customer to change the browser settings in chrome.</t>
  </si>
  <si>
    <t>(P4) ZD902590: Metrica - Duplicated CEPT Codes</t>
  </si>
  <si>
    <t>Entry codes are not duplicate rather generated by the centre which has been used by two different candidates using the same Login credentials and both are in â€˜completedâ€™ status.</t>
  </si>
  <si>
    <t>P4-ZD902357-Metrica: Unable to Merge Account</t>
  </si>
  <si>
    <t>Candidates have been merged successfully.</t>
  </si>
  <si>
    <t>ZD894649 - Unable To Access Preparation Centre Results Online</t>
  </si>
  <si>
    <t>The Email Address was being used in Verification portal. Hence unable to log into Prep centre portal. We have removed the user from Verification portal and resend logon was done after which the prep centre status become Access granted. Hence closing the call.</t>
  </si>
  <si>
    <t>FW: 'Finalised' eclaims - centre 38242</t>
  </si>
  <si>
    <t>SoR backlog? Unable to generate PDF on legacy</t>
  </si>
  <si>
    <t>Candidate repushed to generated SOR PDF. Hence closing the call.</t>
  </si>
  <si>
    <t>LIBS Bundle Builder Service is down - Urgent</t>
  </si>
  <si>
    <t>Customer has confirmed that the service is working fine.</t>
  </si>
  <si>
    <t xml:space="preserve">files are in error for centres US629; KE108; GH030; GH033; GH047; T2015 </t>
  </si>
  <si>
    <t>extract shared</t>
  </si>
  <si>
    <t>File is in error for 55362</t>
  </si>
  <si>
    <t>ZD901794 - Metrica - Result unavailable</t>
  </si>
  <si>
    <t>We have PR 3359 already raised. But we could not replicate the issue from our end. I have only seen this for CEPT Reading and Listening test until now.As a workaround the candidate test was reset.</t>
  </si>
  <si>
    <t>Metrica CE Linguaskill W scores not aggregated</t>
  </si>
  <si>
    <t>Script run as requested by customer. Hence closing the call.</t>
  </si>
  <si>
    <t>cecp / identica - AIC/ ADIBP</t>
  </si>
  <si>
    <t>Converted to SR. Hence closing the call.</t>
  </si>
  <si>
    <t>Duplicate call of 667019</t>
  </si>
  <si>
    <t>New Incident! FW: LIBS Issue - 18th of April 12:49pm</t>
  </si>
  <si>
    <t>User confirmed that this is now working</t>
  </si>
  <si>
    <t>Details not showing on CEO</t>
  </si>
  <si>
    <t>CEM details updated and added from the portal as requested.</t>
  </si>
  <si>
    <t>AS Portal Email Address Interface issue</t>
  </si>
  <si>
    <t>no action was required from EPS end as SAP pushes the data on EPS. Data fix was done at SAP end</t>
  </si>
  <si>
    <t>EPS Script Tracking Preview Issue</t>
  </si>
  <si>
    <t>change implemented</t>
  </si>
  <si>
    <t>Data processed sucessfully.</t>
  </si>
  <si>
    <t>P3 ZD901465-Preparation Centre Portal: Error in Reset Password Mail</t>
  </si>
  <si>
    <t>Prep centre's Access status reset to Pending confirmation. Hence closing the call.</t>
  </si>
  <si>
    <t>(P4) ZD: 901616 - CECP: Prep Centre Getting Email Address not Found</t>
  </si>
  <si>
    <t>Prep centre's status reset to Pending confirmation. Hence closing the call.</t>
  </si>
  <si>
    <t>P3-ZD904221-CECP: Error when Editing Candidates' Preparation Centre</t>
  </si>
  <si>
    <t>There were some locks for some centre users in the last week which might not have allowed them to make the changes for the candidates. But now, there arenâ€™t any locks in the system._x000D_
_x000D_
We doubt if this was the reason why it threw the below error. Asked user to try once again._x000D_
_x000D_
Closure on user confirmation.</t>
  </si>
  <si>
    <t>P3- ZD900781-Candidate Results Online : Unable to Send Results to Recognising Organisations</t>
  </si>
  <si>
    <t>Candidate results repushed. Hence closing the call.</t>
  </si>
  <si>
    <t>ZD904635 - Metrica: Linguaskill Business 13 April 2019 - Speaking Test Results Not Yet Available</t>
  </si>
  <si>
    <t>Merged candidate accounts successfully and customer confirmed the same.</t>
  </si>
  <si>
    <t>P3-ZD904723-CEO: Unable to Login</t>
  </si>
  <si>
    <t>The other account of this user was deleted which will resolve the issue. Hence closing the call.</t>
  </si>
  <si>
    <t>P3-ZD900918-Candidates results- Unable to view Statements of results</t>
  </si>
  <si>
    <t>The Candidate SoR is getting downloaded for the old session.</t>
  </si>
  <si>
    <t>ZD904667 - BULATS Online: Unable to Right Letter 'C' in the BULATS Online Portal</t>
  </si>
  <si>
    <t>Information provided that previously candidates have appeared for BULATS test using the same computer and were able to  use characters c and p in responses. Also BULATS application has no restriction on any keyboard input.</t>
  </si>
  <si>
    <t>ZD903497 - Preparation Centre Portal: Email Address Not Recognised</t>
  </si>
  <si>
    <t>Prep Centre's status reset to PC. Hence closing the call.</t>
  </si>
  <si>
    <t>Metrica â€“ CLMS issue</t>
  </si>
  <si>
    <t>Closing this task as the site is working fine now.</t>
  </si>
  <si>
    <t>ZD905097 - Linguaskill - Error Showing During Writing Test</t>
  </si>
  <si>
    <t>One assignment was moved to a different login (the candidate who actually took the test) from backend.</t>
  </si>
  <si>
    <t>ZD905129 - Linguaskill: Upload Issue during Speaking</t>
  </si>
  <si>
    <t>Browser flash settings were not properly set.</t>
  </si>
  <si>
    <t>FW: CM Site  URGENT</t>
  </si>
  <si>
    <t>CM servers were restarted</t>
  </si>
  <si>
    <t>CAMS Awarding</t>
  </si>
  <si>
    <t>EVO services restarted. Ugo has updated the wiki as the instructions were out of date.</t>
  </si>
  <si>
    <t>OMS not working</t>
  </si>
  <si>
    <t>Database repaired and OMS is working.</t>
  </si>
  <si>
    <t>Required data has been reached to ADIBP.</t>
  </si>
  <si>
    <t>Data populated in STS end. Tagged PR 5473</t>
  </si>
  <si>
    <t>Data populated in STS. Tagged to PR 5473</t>
  </si>
  <si>
    <t>Centre 13241 Khoajah Sedeqi</t>
  </si>
  <si>
    <t>Script has been run to add achievement</t>
  </si>
  <si>
    <t>RE: RVS - Issue with SoR Search on CE Admin portal</t>
  </si>
  <si>
    <t>We are closing as per customer's confirmation.</t>
  </si>
  <si>
    <t>Data populated in STS. Tagged PR 5473</t>
  </si>
  <si>
    <t>EPS - April (S1) 2019- SPLs not created for components 03 and 04</t>
  </si>
  <si>
    <t>information shared with user. No action taken by BTS</t>
  </si>
  <si>
    <t>CEO Results: ES278 - Runtime Error</t>
  </si>
  <si>
    <t>Recreated CEM's AD account. Hence closing the call.</t>
  </si>
  <si>
    <t>Currently this packet is present in the STS database.</t>
  </si>
  <si>
    <t>P4- ZD906287- Cambridge English For Centre : Unable To Add User</t>
  </si>
  <si>
    <t xml:space="preserve">Hello Bherdel,_x000D_
_x000D_
User was not deleted in sap system, thatâ€™s the reason you were unable to edit again._x000D_
_x000D_
We have deleted in sap system too._x000D_
_x000D_
Please check now._x000D_
_x000D_
 _x000D_
_x000D_
_x000D_
_x000D_
Thanks &amp; Regards,_x000D_
Mavi Suba V_x000D_
SAP Security Consultant_x000D_
Cognizant | Cambridge Assessment_x000D_
CHENNAI â€“ 600045, INDIA_x000D_
Mob: +91 9940393472: | Vnet: 465058_x000D_
Email: MaviSuba.V@cognizant.com | subav.m@cambridgeassessment.org.uk_x000D_
_x000D_
_x000D_
_x000D_
From: CE MNL-AST Mailbox [mailto:CEMNL-AST2@cambridgeassessment.org.uk] _x000D_
Sent: 24 April 2019 05:14_x000D_
Subject: P4- ZD906287- Cambridge English For Centre : Unable To Add User_x000D_
_x000D_
Dear BTS,_x000D_
_x000D_
Good day!_x000D_
_x000D_
Centre PY001 contacted us because she wants to add Romina Torres romina.torres@anglo.edu.py in CECP._x000D_
_x000D_
Centre edited the email of the user and an email request was sent. _x000D_
_x000D_
After this the user cannot change the password._x000D_
_x000D_
Centre tried to delete the user and when she is trying to add again, she encountered a mail was already in use error._x000D_
_x000D_
I've checked CECP and currently the centre has only two users._x000D_
_x000D_
 _x000D_
_x000D_
Would you be able to assist?_x000D_
_x000D_
Kind regards,_x000D_
Bherdel Silvano_x000D_
Application Support| Customer Services_x000D_
_x000D_
Cambridge Assessment English _x000D_
Address: 3rd Floor, New Solid Building, Jupiter Street, Makati City, Philippines._x000D_
Email: silvano.b@cambridgeenglish.org_x000D_
Web: cambridgeenglish.org_x000D_
_x000D_
 _x000D_
_x000D_
We help people learn English and prove their skills to the world_x000D_
_x000D_
</t>
  </si>
  <si>
    <t>ZD894675 - CECP: Unable To Amend Contact Details Of Preparation Centre</t>
  </si>
  <si>
    <t xml:space="preserve">PR 5141. The duplicate prep centre is marked for deletion and details have been updated as requested for the prep centre â€“ 98241 - COLEGIO CUMBRES DE CHIHUAHUA._x000D_
Since the new email address is not present in AD, we have updated the prep centre to Pending Confirmation at both the ends. re-send login advised._x000D_
</t>
  </si>
  <si>
    <t>LIBS - Bundle Builder Service Not Functioning</t>
  </si>
  <si>
    <t>Server SPJNTAP040 has been successfully restarted.</t>
  </si>
  <si>
    <t>Bulats Online Candidate [http://www.bulats.org/] is Trouble</t>
  </si>
  <si>
    <t>Hi Team,_x000D_
_x000D_
We observed that the site is up and running. Please assign to relevant team or close this._x000D_
_x000D_
Thank You,_x000D_
Cognizant Java APO</t>
  </si>
  <si>
    <t>FW: CIE Remark Report</t>
  </si>
  <si>
    <t>Converted to Service Request. Hence closing the call.</t>
  </si>
  <si>
    <t>CECP - prep centre access issue</t>
  </si>
  <si>
    <t>Same email address was being used for another prep centre. We have deleted the Prep Centre : Academia Euregio Bodensee AG in both CEO and CECP. The email address is correct for SBW Haus des Lernens AG. So requested to perform resend logon.</t>
  </si>
  <si>
    <t>STS PRD SCANNER spstsap003 is DOWN</t>
  </si>
  <si>
    <t>Site is accessible. IPSentry reporting okay and UP alert was received</t>
  </si>
  <si>
    <t>KA808 further details</t>
  </si>
  <si>
    <t>Scripts have been run to remove the incorrect data and insert the correct data in Scaling and Grading.</t>
  </si>
  <si>
    <t>IdAM Web Portal - PRD [identity.cambridgeassessment.org.uk/identity/faces/signin] is Down</t>
  </si>
  <si>
    <t>New SSL certificate applied</t>
  </si>
  <si>
    <t>SE not on EMS Jacqueline M. Gomes de Sa AA53AC</t>
  </si>
  <si>
    <t>First added the required email address in Active Directory._x000D_
Then push the examiner to EMS via data migration tool._x000D_
And took confirmation from customer.</t>
  </si>
  <si>
    <t>please remove ID FA99BB from EMS and EPS</t>
  </si>
  <si>
    <t>Have deleted required examiner by db script and took confirmation from customer.</t>
  </si>
  <si>
    <t>ID numbers on Chinese Certificates</t>
  </si>
  <si>
    <t>Error 404</t>
  </si>
  <si>
    <t>no reply from customer</t>
  </si>
  <si>
    <t>Access to EMS portal</t>
  </si>
  <si>
    <t>Password changed as per request. Hence closing the call.</t>
  </si>
  <si>
    <t>(P4) ZD902005: CEO-  IT137 CB PET FOR SCHOOLS* - April S (PM1) 2019 - Candidate mistakenly withdrawn)</t>
  </si>
  <si>
    <t>The candidate status is confirmed now in CEO.</t>
  </si>
  <si>
    <t>Data Populated in STS.</t>
  </si>
  <si>
    <t>ZD907317 - CLMS/Metrica - Unable to relaunch Empower test</t>
  </si>
  <si>
    <t>Script run to reset test. Customer confirmed to close call.</t>
  </si>
  <si>
    <t>Interchange Live: Claim Error - Centre 41314</t>
  </si>
  <si>
    <t>We have amended the outcome of the candidate Paul Hyde(15728420) in claim 488485</t>
  </si>
  <si>
    <t>Data Extract provided to the customer, as per her request.</t>
  </si>
  <si>
    <t>We are closing this incident as per customer's approval by discussing over skype.</t>
  </si>
  <si>
    <t>Forecast Grades Required message CENTRE 27162</t>
  </si>
  <si>
    <t>We are closing the call as per customer's approval through skype.</t>
  </si>
  <si>
    <t>EPS Regression Algorithm Automation Criteria not working correctly</t>
  </si>
  <si>
    <t>Data exists in STS</t>
  </si>
  <si>
    <t>Urgent RU044 can't register SE to centre</t>
  </si>
  <si>
    <t>Prepare script to update center name , address which contains (" "), and this is working now as per confirmation by the customer.</t>
  </si>
  <si>
    <t>ZD907813 - Preparation Centre Portal - Prep Centre cannot view results</t>
  </si>
  <si>
    <t>No prep centre name found in CEO. re-pushed candidate result to make it visible for the prep centre. The candidates are now linked to prep centre â€˜SOÅ POâ€™ at both CECP and CEO.</t>
  </si>
  <si>
    <t>PK619 CIE Direct Discrepancy</t>
  </si>
  <si>
    <t>We are closing the call as per customer's approval.</t>
  </si>
  <si>
    <t>Have checked in ADIBP that the candidate is now present and took confirmation from customer.</t>
  </si>
  <si>
    <t>STS - Search packet issue</t>
  </si>
  <si>
    <t>told user  hoe to resolve his query</t>
  </si>
  <si>
    <t>PDQ Manual Grade Error</t>
  </si>
  <si>
    <t>INTO - Speaking - Interruptions</t>
  </si>
  <si>
    <t>this is a common flash error and occurs when the browser flash settings are not properly set.</t>
  </si>
  <si>
    <t>FAO LIBS Delphi Team - ATS_TS Bank</t>
  </si>
  <si>
    <t>Banks are heavy with tasks and test/PDF/Item docs. It might allow for the performance lag.</t>
  </si>
  <si>
    <t>January AM1 CB B1 Preliminary - SoR not showing on Cambridge English Online</t>
  </si>
  <si>
    <t>Candidate SoR can be generated. Hence closing the call.</t>
  </si>
  <si>
    <t>IDAM link not working</t>
  </si>
  <si>
    <t xml:space="preserve">IDAM has been created and account has been set up _x000D_
clsoing the call </t>
  </si>
  <si>
    <t>SE in EPS but not in EMS</t>
  </si>
  <si>
    <t>Have added the examine email in Active directory then push to EMS by data migration tool.</t>
  </si>
  <si>
    <t>Duplicate call of 669242Duplicate call of 669242</t>
  </si>
  <si>
    <t>ZD903856 - CD - Entries Extranet: Code Appears Upon Logging in</t>
  </si>
  <si>
    <t>When the user deleted the cookies then the error is fixed. So we are closing the incident as per customer's approval.</t>
  </si>
  <si>
    <t>Interchange request - centre 37690, claim 487160</t>
  </si>
  <si>
    <t>The candidate can now be withdrawn from the claim by the moderator. Hence closing the call.</t>
  </si>
  <si>
    <t>CAMS Locked Out</t>
  </si>
  <si>
    <t xml:space="preserve">CAMS is now working. Closing the call </t>
  </si>
  <si>
    <t>FW: Grade Review Notification ID: 128  Syll: 0457 Components 02 and 12</t>
  </si>
  <si>
    <t>Information shared</t>
  </si>
  <si>
    <t>ZD897276 - CECP/Prep Centre Portal - Cannot Access Account</t>
  </si>
  <si>
    <t>Password has been reset. Hence closing the call.</t>
  </si>
  <si>
    <t>(P3) ZD: 906740 - BULATS: Unable to Type Letter C During Test</t>
  </si>
  <si>
    <t xml:space="preserve">The issue was not replicated in Support environment and we were able to type letter 'C' or 'P' successfully. </t>
  </si>
  <si>
    <t>ZD908432 - Preparation Centre Portal - Prep Centre cannot view results</t>
  </si>
  <si>
    <t>Prep Centre's short name fixed. Hence closing the call.</t>
  </si>
  <si>
    <t xml:space="preserve">Duplicate Call of 669632. </t>
  </si>
  <si>
    <t>FW: [Cambridge English] Assignment: BMAT November 2017 Result Breakdown Request</t>
  </si>
  <si>
    <t>We are closing the incident as per user's confirmation.</t>
  </si>
  <si>
    <t>IBASE/UKVI SELT IELTS &amp; LS Comparison 29APR2019 07:30</t>
  </si>
  <si>
    <t>Have checked from both database and website that given candidates are now in UKVI and took confirmation from customer.</t>
  </si>
  <si>
    <t xml:space="preserve">Data present in STS. </t>
  </si>
  <si>
    <t>Task completed as per customer request.</t>
  </si>
  <si>
    <t>FW: Warning reports for CNAT Creative iMedia</t>
  </si>
  <si>
    <t>duplicate of 669805. Issue currently investigated under 669805</t>
  </si>
  <si>
    <t>ZD909451 - CB FCE FOR SCHOOLS - May FS1 (AM1) 2019</t>
  </si>
  <si>
    <t>The Candidates are confirmed.</t>
  </si>
  <si>
    <t>iMedia</t>
  </si>
  <si>
    <t>no issue identified. User confirmed that this is not an issue</t>
  </si>
  <si>
    <t>Metrica - CUP - Resend scores on Empower Speaking Test</t>
  </si>
  <si>
    <t>The candidate test status was incomplete. Hence no scoring was done. As confirmed by David closing the call.</t>
  </si>
  <si>
    <t>Issue with IDAM</t>
  </si>
  <si>
    <t>User created with user login 'KUMASA'</t>
  </si>
  <si>
    <t>ZD909839 - Cambridge English Online: Unable to Paste Text in the Confirmation of Entry Template</t>
  </si>
  <si>
    <t>As this is an existing issue, hence request the centre to use IE/Firefox to modify the template in CEO. Hence closing the call.</t>
  </si>
  <si>
    <t>A2C Hosted Service Alert</t>
  </si>
  <si>
    <t xml:space="preserve">Application re-started </t>
  </si>
  <si>
    <t>Direct Access Client</t>
  </si>
  <si>
    <t>Cannot access URL offsite via DirectAccess</t>
  </si>
  <si>
    <t>User asked to close the call.</t>
  </si>
  <si>
    <t>CEE feed not sent to RM, PP1</t>
  </si>
  <si>
    <t>The issue is related to the material master errors.  The user must correct it and re-send the feed.</t>
  </si>
  <si>
    <t>Manual approval needed</t>
  </si>
  <si>
    <t xml:space="preserve">user createdwith user login as SANKAM_x000D_
</t>
  </si>
  <si>
    <t>ZD909494 - Linguaskill Problems</t>
  </si>
  <si>
    <t>As confirmed by Grey from CEMN AST Team this has been resolved. Hence closing the call.</t>
  </si>
  <si>
    <t>LIBS - Test IDs Required</t>
  </si>
  <si>
    <t xml:space="preserve">Information provided to customer regarding Testid's. </t>
  </si>
  <si>
    <t>ZD909972 - Preparation Centre Portal - Prep centre cannot log in</t>
  </si>
  <si>
    <t>User account re-activated from CEO and Prep Centre password shared. Hence closing the call.</t>
  </si>
  <si>
    <t>ZD906971: Cambridge English for Centres: CH018 Modifying Preparation Centre's Details</t>
  </si>
  <si>
    <t>PR 5141. The details were already reflecting in both the portals as in the below screenshot. We have just updated the status to Pending Confirmation at both the ends. Re-send login advised. Closure on user confirmation.</t>
  </si>
  <si>
    <t>Preparation Centre Data Edited in CECP</t>
  </si>
  <si>
    <t>Prep Centre data in CEO now in Sync with CECP. Hence closing the call.</t>
  </si>
  <si>
    <t>Data populated in STS</t>
  </si>
  <si>
    <t>Task completed to ru script as per customer's request.</t>
  </si>
  <si>
    <t>restarted the service.</t>
  </si>
  <si>
    <t>RE: 19TRC003 - campaign code- fee defaults missing</t>
  </si>
  <si>
    <t>Claim History 450950 Centre 54452</t>
  </si>
  <si>
    <t>Business confirmation to close the call.</t>
  </si>
  <si>
    <t>Repoer request</t>
  </si>
  <si>
    <t>Please raise a service request as this is not an incident. Please raise the SR under EPS Request category</t>
  </si>
  <si>
    <t>candidate is now present in adibp</t>
  </si>
  <si>
    <t>IDAM Request</t>
  </si>
  <si>
    <t>User created with user login 'MATHET'</t>
  </si>
  <si>
    <t>MLA Metrica Errors</t>
  </si>
  <si>
    <t>Moderation has duplicate candidates in sample</t>
  </si>
  <si>
    <t xml:space="preserve">Delete SE on EMS and EPS </t>
  </si>
  <si>
    <t>Prepare script to delete examiner.</t>
  </si>
  <si>
    <t>FW: 0995 invites</t>
  </si>
  <si>
    <t>Metrica - Linguaskill - Account Merge error</t>
  </si>
  <si>
    <t>PR 7022 has been raised. Candidate was merged from backend.</t>
  </si>
  <si>
    <t>ZD907147 - Candidate Results Online: Candidates Unable to View Statement of Results</t>
  </si>
  <si>
    <t>Candidate Result re-pushed. Hence closing the call.</t>
  </si>
  <si>
    <t>Centre record locked in CAMS - c/n 25904</t>
  </si>
  <si>
    <t>Script has been executed in CAMS Live</t>
  </si>
  <si>
    <t>Moderator and Admin User unable to attach documents in Interchange Moderation Manager</t>
  </si>
  <si>
    <t>New Scan Bureau Allocation</t>
  </si>
  <si>
    <t>As per our current investigation, we found that the packet needs to be scanned once (if not done before for any packet containing that scan bureau) through Scanner -&gt; Redirect -&gt; Despacth. Then the Scan bureau will be appearing in STS application in the expected location</t>
  </si>
  <si>
    <t>FW: Incident: 67131 &amp; 69484 entries in error</t>
  </si>
  <si>
    <t>Centre US686</t>
  </si>
  <si>
    <t>There is no technical glitch from our end. We are sending necessary information to customer via mail and then we are closing the call as per customer's approval.</t>
  </si>
  <si>
    <t>Moderator cannot submit marks</t>
  </si>
  <si>
    <t>ESM - upload remarks</t>
  </si>
  <si>
    <t>Closing this call upon a note._x000D_
and OCR can do this.</t>
  </si>
  <si>
    <t>ZD907582 - (BR678) CECP: Preparation Centre Unable to Log In</t>
  </si>
  <si>
    <t>Prep Centre access reset to Pending confirmation. Hence closing the call.</t>
  </si>
  <si>
    <t>Script run in PRD DB to solve the problem of repeat failures on STS end.</t>
  </si>
  <si>
    <t>Cambridge Techncials GTI Entry Type - June 2019</t>
  </si>
  <si>
    <t>Changed EntryTypes from 'N' to 'L' for specified entries</t>
  </si>
  <si>
    <t>As per confirmation by customer</t>
  </si>
  <si>
    <t>FW: Candidate Merge</t>
  </si>
  <si>
    <t>Entries Extranet Issues.</t>
  </si>
  <si>
    <t>EXTRANET_PUSH job was restarted in MPRD which successfully pushed the data.</t>
  </si>
  <si>
    <t>Misc</t>
  </si>
  <si>
    <t>Oracle Weblogic vulnerability</t>
  </si>
  <si>
    <t>The version of WebLogic we use is 10.3.2. The vulnerability affects versions 10.3.6.0 - 12.1.3.0. So, we should not be affected. Furthermore, our use of WebLogic is only internal to our network.</t>
  </si>
  <si>
    <t>Closing thi stask as the site is working fine now.</t>
  </si>
  <si>
    <t>Script run in db successfully. Auto generated error will not be re-generated for the same data.</t>
  </si>
  <si>
    <t>EPS | Functional Issue</t>
  </si>
  <si>
    <t>User needed to set business stream to be CI</t>
  </si>
  <si>
    <t xml:space="preserve">modman </t>
  </si>
  <si>
    <t>CAMS Bulk Buy - NAA Contract Labels</t>
  </si>
  <si>
    <t>Information shared to user about missing Mailing Address Identifiers, which is causing access violation error while printing Labels. Incident linked to existing PR(5971)</t>
  </si>
  <si>
    <t>ModMan issues raising clerical error</t>
  </si>
  <si>
    <t>Closing this task as the site is working fine now</t>
  </si>
  <si>
    <t>Email addresses with long domain names don't work in Extranet.</t>
  </si>
  <si>
    <t xml:space="preserve">The incident is related to PR#6364.We are solving the issue by the workaround of the problem.Then we are closing the issue as per customer's approval. </t>
  </si>
  <si>
    <t>Existing Users Not Appearing in User Search - ADIBP (UAT)</t>
  </si>
  <si>
    <t>Investigated in code , database , UI, both UAT and PRD, and found the reason. _x000D_
CA user could not operated from UI.</t>
  </si>
  <si>
    <t>FAO Delphi Support - CE LIBS PRD - Automatic question numbers</t>
  </si>
  <si>
    <t>Information was provided to the Customer and she provided the permission to go ahead and close the call for now</t>
  </si>
  <si>
    <t>msgPrepCentreSetup_In_2_2_0 message failed in PIP system</t>
  </si>
  <si>
    <t>Statuses remain the same at both the ends. No action needed</t>
  </si>
  <si>
    <t>All of the reported messages have been processed and status are maintained at both the ends.</t>
  </si>
  <si>
    <t>1 out of 1 message(s) are reprocessed and statuses are maintained at both the ends.</t>
  </si>
  <si>
    <t>All of the 110 messages are reprocessed and statuses are now same at both the ends.</t>
  </si>
  <si>
    <t>OMS Upload File</t>
  </si>
  <si>
    <t>Spreadsheet has been sent to the customer successfully.</t>
  </si>
  <si>
    <t>ZD909861 - CECP/Prep Centre Website: Candidate result not visible</t>
  </si>
  <si>
    <t>Candidate Results re-pushed from CECP. Hence closing the call.</t>
  </si>
  <si>
    <t>MUAT Rates not transferring over.</t>
  </si>
  <si>
    <t>job ran successfully</t>
  </si>
  <si>
    <t>ZD909413 - (ES389) Linguaskill: Merging Candidate Accounts</t>
  </si>
  <si>
    <t>Merged candidate reports successfully by providing workaround. Customer confirmed to close the call.</t>
  </si>
  <si>
    <t>Modman Incorrect Sample Request</t>
  </si>
  <si>
    <t>Have not got any update from Client. If this issue occurs again please raise another request.</t>
  </si>
  <si>
    <t>Error removed using data fix</t>
  </si>
  <si>
    <t>Metrica - Linguaskill - Account Merge</t>
  </si>
  <si>
    <t>Candidates merged from backend.</t>
  </si>
  <si>
    <t>ZD911624 Metrica: Resend scores on Empower Speaking Test - Class hg4ts7</t>
  </si>
  <si>
    <t>Test has been reset fro the candidate.</t>
  </si>
  <si>
    <t>BULATS: Recreated Account is Now Unable to view Results for Previous Affiliated Tokens</t>
  </si>
  <si>
    <t>fixed data</t>
  </si>
  <si>
    <t>(P4) ZD909455 ES850 - Linguaskill - Request to link candidate accounts</t>
  </si>
  <si>
    <t>The Candidate has been merged from back end. Incident linked with PR 7022.</t>
  </si>
  <si>
    <t>URGENT- Error message on EMS</t>
  </si>
  <si>
    <t>Have investigated the error and update centre number by discarding extra space and added centre association for required examiner.</t>
  </si>
  <si>
    <t>EMS - add language choice</t>
  </si>
  <si>
    <t>As customer asks to cancel the task</t>
  </si>
  <si>
    <t>centres unable to submit marks via interchange</t>
  </si>
  <si>
    <t>The candidate entry confirmations were delayed which has now come to Interchange and now marks can be entered. Hence closing the call.</t>
  </si>
  <si>
    <t>LIBS - "Date Last Modified" date</t>
  </si>
  <si>
    <t xml:space="preserve">_x000D_
We have been checking all our loggers for any activity done on 08/06/2018. So far, all records in the audit point to user handled changes, which are few in number in comparison._x000D_
For the bulk items, we are not sure how the dates got changed for them as no audit is captured for these events._x000D_
_x000D_
As discussed with you over Skype, we are closing this call for now. Kindly revert in case of any concern._x000D_
</t>
  </si>
  <si>
    <t>Need to test script in MSUP before promoting changes to prod for 0511</t>
  </si>
  <si>
    <t>Metrica - CLMS - issues starting test</t>
  </si>
  <si>
    <t>Related to PR 3359 and we have linked this Incident with the PR. As a workaround the candidate test was reset.</t>
  </si>
  <si>
    <t>Unable to Access IS</t>
  </si>
  <si>
    <t>Created a list of users in the attachment and linked them to AD and Exchange.</t>
  </si>
  <si>
    <t>FW: Action Required: Contractor Creation Approval for Request ID 254105</t>
  </si>
  <si>
    <t xml:space="preserve">Created a User: Marina Abdelmasih  with  user login as: ABDELN. </t>
  </si>
  <si>
    <t>re : Allocating on CAMS - Date Stamp Error</t>
  </si>
  <si>
    <t>User added to the CAMS allocation group. Hence closing the call.</t>
  </si>
  <si>
    <t>STEP entries not yet confirmed in Entries Extranet for Centre 54208, 23368 &amp; 56635</t>
  </si>
  <si>
    <t>SYS.EXTRANET_PUSH job  in MPRD was stopped. We restart  the job and then the candidate details of these centers are submitted in Entries Extranet from EPS. Then the issue is re solved. Then we are closing the incident as per customer's approval.</t>
  </si>
  <si>
    <t>ASFA video files not transcoding</t>
  </si>
  <si>
    <t>Files are truncated and are not playing even from MoveIT. This is not an AWS issue but instead an issue with the file itself</t>
  </si>
  <si>
    <t>Data fix provided</t>
  </si>
  <si>
    <t>will continue investigation under 671243</t>
  </si>
  <si>
    <t>P4-ZD910676-CECP: Unable to Change Contact Information</t>
  </si>
  <si>
    <t>PR 5141. We have updated the email address and changed the status to Pending Confirmation. re-send login  advised. closure under user confirmation</t>
  </si>
  <si>
    <t>IDAMs site - down?</t>
  </si>
  <si>
    <t>Created Bethany Craine_x000D_
with user login as: CRAINB and Jasdeep Bansal with login as: BANSAJ and both are linked to AD and Exchange</t>
  </si>
  <si>
    <t>BULATS Online - Examiner issue</t>
  </si>
  <si>
    <t>Closing the call as will be working on another incident# 671246 for the similar issue.</t>
  </si>
  <si>
    <t>Metrica issue from CUP â€“ CLMS</t>
  </si>
  <si>
    <t>Found data anomaly in candidate test.Candidate test was reset.</t>
  </si>
  <si>
    <t>ASFA - mp4 files stuck in prd-isp1479-input-cie.org.uk</t>
  </si>
  <si>
    <t>On investigation I found that I could play the video files in vlc media play ok, but they played with no sound in windows media player._x000D_
_x000D_
I used vlc media player to convert one of the files, but change the audio codec to MPEG 4 Audio (AAC), this file then played windows media player without any issues._x000D_
_x000D_
Then I dropped the files directly into the input bucket &amp; they transcoded successfully.</t>
  </si>
  <si>
    <t>FW: Cert despatch</t>
  </si>
  <si>
    <t>Thank you for reporting this incident, _x000D_
_x000D_
This is logged as INS1106 in the Group Security tracker.</t>
  </si>
  <si>
    <t>Incident: Entries in error</t>
  </si>
  <si>
    <t>Prep Centre status reset to Pending to trigger Resend Login. Hence closing the call.</t>
  </si>
  <si>
    <t>Issue with the OCR Interchange</t>
  </si>
  <si>
    <t>The issue is related to PR# 6668 and as a workaround Claim status changed to Sampled from database. Hence closing the call.</t>
  </si>
  <si>
    <t>Documentum Errors</t>
  </si>
  <si>
    <t>Customer has been informed that the triggering error is not thrown from our end. Hence, this does not fall under our scope. It might be a network issue between RM and DMS.</t>
  </si>
  <si>
    <t>ZD909423 - Candidate Results Online: Receiving Emails for Another Candidate Due to Centre Error</t>
  </si>
  <si>
    <t>As requested, we have removed the email for UID: 816765FVD</t>
  </si>
  <si>
    <t>FAO LIBS Cognizant Team - FSFRUE50044 automarker unlock</t>
  </si>
  <si>
    <t>Markschemes were unlocked as per the User's requirement.</t>
  </si>
  <si>
    <t>IdAM not working</t>
  </si>
  <si>
    <t xml:space="preserve">User 'Raphael Peres' is been created in Idam with user login as 'PERESS'_x000D_
</t>
  </si>
  <si>
    <t>duplicate call of 671324</t>
  </si>
  <si>
    <t>Idam Issue</t>
  </si>
  <si>
    <t>User is created with user login as 'NORBUG'</t>
  </si>
  <si>
    <t>BULATS- Activation and Deactivation Mail for Speaking Examiner.</t>
  </si>
  <si>
    <t xml:space="preserve">Data fix given </t>
  </si>
  <si>
    <t>Data issue fixed with db script.</t>
  </si>
  <si>
    <t>OCR Repository help/contact us pages - code showing to customers</t>
  </si>
  <si>
    <t>GCE Art Panel - Team Position Move Required - URGENT</t>
  </si>
  <si>
    <t>Examiners have been moved into their new positions as requested</t>
  </si>
  <si>
    <t>ZD914220 - (JP500) BULATS Online - Issue with Speaking Test</t>
  </si>
  <si>
    <t>Information provided to the customer</t>
  </si>
  <si>
    <t>ODS</t>
  </si>
  <si>
    <t>ODS Master Load has failed</t>
  </si>
  <si>
    <t xml:space="preserve">Rollback of RFC33273._x000D_
_x000D_
We encountered duplicate records from EPS in production that caused the MasterLoad to fail. We did not have these data issues in either SYS or PP2, when we signed off the packages. _x000D_
_x000D_
We will work with the EPS team to remove the duplicate data in PRD before we really the RFC to PRD_x000D_
</t>
  </si>
  <si>
    <t>Candidate is now visible in ADIBP after re push.</t>
  </si>
  <si>
    <t>STS Axion setup and Dashboard set up</t>
  </si>
  <si>
    <t>We have checked some of the packets and looks fine with the destination. As there is huge volume of packets, it is not possible to check and verify for each individual packets. As currently one issue is persisting for the packets that the destination routed to wrong lane at first then automatically corrected (reason is not sure due to lack of auditing mechanism). Ben already knows it and will talk to the development team on the scope of implementing the logging mechanism for the packets. Currently all seems fine. However, if you site any such packets again then do let me know and we will provide the data fix if required. We are closing this call as of now. Please revert in case of any further concern</t>
  </si>
  <si>
    <t>OEPS/QPD/Confidential QP Reports/QP Diffs by Centre - missing data</t>
  </si>
  <si>
    <t>Forecast Grade file not processing - Marks Capture - Unprocessed File Re-load - 03.05.2019.</t>
  </si>
  <si>
    <t>New file (minus the 4 candidates causing problem) has been loaded in MPRD.</t>
  </si>
  <si>
    <t>The QA report can now be downloaded from Interchange. Another incident needs to be raised for issue with Exporting. Hence closing the call.</t>
  </si>
  <si>
    <t>OMR messages failing to reach Automarker in Production</t>
  </si>
  <si>
    <t xml:space="preserve">created new load balance service automarker-new.ucles.org.uk for UAT testing </t>
  </si>
  <si>
    <t>ZD914080 - UKVI Verification: Candidate missing</t>
  </si>
  <si>
    <t>Correct data have been re-pushed from IBASE.</t>
  </si>
  <si>
    <t xml:space="preserve">90000 on EMS EB10AF </t>
  </si>
  <si>
    <t>Prepare script to remove center and took confirmation from customer.</t>
  </si>
  <si>
    <t>The candidate is now in ADIBP with required details.</t>
  </si>
  <si>
    <t>Files are in error: 62311, 25275 and 19319</t>
  </si>
  <si>
    <t>Incident request</t>
  </si>
  <si>
    <t>Request served. Closing incident.</t>
  </si>
  <si>
    <t>FAO Delphi Support - CE LIBS PRD - change Statistical Status of task</t>
  </si>
  <si>
    <t>Statistical Status of a task was changed as per the User's requirement.</t>
  </si>
  <si>
    <t>FAO Delphi SUpport - CE LIBS PRD - archive tests</t>
  </si>
  <si>
    <t>Tests were archived as per the requirement.</t>
  </si>
  <si>
    <t>URGENT- Not able to add centre on EMS</t>
  </si>
  <si>
    <t>SE is now associated with required center.</t>
  </si>
  <si>
    <t>Have added 3 email in AD and then updated in EMS.</t>
  </si>
  <si>
    <t>SA122 CIE Direct and EPS out of sync</t>
  </si>
  <si>
    <t>we are closing the call as per customer's approval.</t>
  </si>
  <si>
    <t>DEV</t>
  </si>
  <si>
    <t>Error while starting the dev server for Checkpoint</t>
  </si>
  <si>
    <t>Have managed to start Tomcat now, by removing the "-wait" flag on the jsvc startup. Not sure why this is necessary on RHEL 7.6, but I'll make a note of it.</t>
  </si>
  <si>
    <t>Gitlab</t>
  </si>
  <si>
    <t>gitlab - unable to login</t>
  </si>
  <si>
    <t>Access has been provided by the Project manager.</t>
  </si>
  <si>
    <t>Urgent - IDAM Issue approving a user account being created</t>
  </si>
  <si>
    <t>Created a user with user login as THORNE.</t>
  </si>
  <si>
    <t>ZD914398 - CECP: Prep Centre Doesn't Appear In Preparation Centre Tab</t>
  </si>
  <si>
    <t xml:space="preserve">The prep centre â€˜AYDIN OZEL BASAK KOLEJIâ€™ from TR276 was marked for deletion by Bronwyn Pollock on 21.04.2019._x000D_
This is the reason why it did not show up in the dashboard._x000D_
_x000D_
We have now activated it at both the ends and have put it to Pending Confirmation. _x000D_
</t>
  </si>
  <si>
    <t>Files are in error: 68350, 50511, 24270</t>
  </si>
  <si>
    <t xml:space="preserve">Script run in MPRD to remove script packet error </t>
  </si>
  <si>
    <t>ZD915898 - Linguaskill: Question on Account Merge</t>
  </si>
  <si>
    <t>Candidates merged successfully.</t>
  </si>
  <si>
    <t>Closing incident as data fixed</t>
  </si>
  <si>
    <t>FW: Cn 17529 Claim 489616 Sample Claim - Problem Record</t>
  </si>
  <si>
    <t>Issue is related to PR# 6668. As a workaround, updated the claim from back-end. Hence closing the call.</t>
  </si>
  <si>
    <t>FW: Script Tracking System - Normalize- Failure - 7 Alerts</t>
  </si>
  <si>
    <t>The failed packets has been re-pushed successfully.</t>
  </si>
  <si>
    <t>FAO Metrica APO Team - Issue when pasting text in content production</t>
  </si>
  <si>
    <t>We have tried to replicate this issue while debugging the code. But unfortunately this has been occurring intermittently on our end as well due to which we are unable to find the root cause as of now. _x000D_
Hence we are raising a PR for RCA on this issue._x000D_
(PR 7113)</t>
  </si>
  <si>
    <t>CAMS Staging non-responsive</t>
  </si>
  <si>
    <t>Server had hung and was unable to connect remotely. Rebooted and all OK now. Cheryl has confirmed that she can access now.</t>
  </si>
  <si>
    <t>FAO Delphi Support - CE LIBS Info Request</t>
  </si>
  <si>
    <t>Data Extract was provided to the Customer.</t>
  </si>
  <si>
    <t>FW: Script Tracking System - Removing Top Awaiting Dispatch Area Job</t>
  </si>
  <si>
    <t>Next job delete the location successfully.</t>
  </si>
  <si>
    <t>CAMs Admin Permissions change</t>
  </si>
  <si>
    <t>SR to add a user to the ACL with read.</t>
  </si>
  <si>
    <t>Checked with App Engineer - nothing to worry about -  was done as part of an interchange cut over.</t>
  </si>
  <si>
    <t>Modman/EPS feeds in UAT not talking</t>
  </si>
  <si>
    <t>Data transfer running fine at the moment on UAT. If there is any future issue, we will handle it as soon as we come to know. Closing the incident for now</t>
  </si>
  <si>
    <t>Files are in error: 66607 and 10148</t>
  </si>
  <si>
    <t>Login failure in CIE Recognitions</t>
  </si>
  <si>
    <t>Password reset and sent to Sanjeet, who's confirmed that all is OK now.</t>
  </si>
  <si>
    <t>EPS Not Working</t>
  </si>
  <si>
    <t>From user:I have checked and I didnâ€™t realise I had selected â€˜On Demandâ€™. I can confirm that this issue is resolved after selecting the â€˜Scheduledâ€™ processing mode.</t>
  </si>
  <si>
    <t>Candidate already in ADIBP.</t>
  </si>
  <si>
    <t>Monitoring was triggered during Interchange Deployment when the monitoring was supposed to be turned off. Site is back up and running now.</t>
  </si>
  <si>
    <t>P3-ZD953792-Linguaskill: Result Report is not Merged</t>
  </si>
  <si>
    <t>FAO Delphi Support - CE LIBS PRD data request</t>
  </si>
  <si>
    <t xml:space="preserve">Data Extract was provided to the User </t>
  </si>
  <si>
    <t>Incident - MS1 showing negative 1 for centre 20814 - Entry Level Cert</t>
  </si>
  <si>
    <t>Issue has been fixed in Interchange via RFC 35114. Hence closing the call.</t>
  </si>
  <si>
    <t>SE now in EMS.</t>
  </si>
  <si>
    <t>IDAM approval issue</t>
  </si>
  <si>
    <t xml:space="preserve">User 'Shadi Alansari' is been created in IDAM with userlogin as 'ALANST'_x000D_
</t>
  </si>
  <si>
    <t>High priority - Electronic Results documents issues</t>
  </si>
  <si>
    <t>No help from anybody therefore closing call</t>
  </si>
  <si>
    <t>Linguaskill: Unable to Merge Candidate Report</t>
  </si>
  <si>
    <t>Merge successful from back end.</t>
  </si>
  <si>
    <t>ZD912651 - CECP: Resend Log in Details for Preparation Centre</t>
  </si>
  <si>
    <t xml:space="preserve">We cannot re-send login when the prep centre is in Access Granted. This can only be performed when the prep centre is in Pending Confirmation._x000D_
_x000D_
Status is set to Pending Confirmation for the PCP ID 98595 â€“ Langports from AU032._x000D_
</t>
  </si>
  <si>
    <t>Next job run successfully and the issue got resolved</t>
  </si>
  <si>
    <t xml:space="preserve">Interurrption of Entries coming through from Entries Extranet - Pralay Sankar Saha advised From 29th April,2019 to 2nd May 2019 the  SYS.EXTRANET_PUSH job  in MPRD was stopped. </t>
  </si>
  <si>
    <t>We are closing the incident as of now. Next time if it will happen then the application team and database team will investigated further.</t>
  </si>
  <si>
    <t>Data Fix provided.</t>
  </si>
  <si>
    <t>ZD917112 - CLMS/Metrica - Character limit too small in test</t>
  </si>
  <si>
    <t>The item character length was updated and republished by Rebecca Patrick.</t>
  </si>
  <si>
    <t>assessor missing from drop down box</t>
  </si>
  <si>
    <t>Information regarding assessor not available in the drop down list provided to customer. Hence closing the call.</t>
  </si>
  <si>
    <t>Entry Level Tasks not available - 404 error</t>
  </si>
  <si>
    <t>Change 35122 resolved this issue.</t>
  </si>
  <si>
    <t>Centre 33467 Candidate 15708722</t>
  </si>
  <si>
    <t>Information provided to user. No issue. User confirmation to close the call.</t>
  </si>
  <si>
    <t>Interchange urgent error 404 issue</t>
  </si>
  <si>
    <t>Now the issue has been resolved by providing code fix.</t>
  </si>
  <si>
    <t>Interchange Emergency Paper Upload error 404</t>
  </si>
  <si>
    <t>Duplicate incident. Original incident is 672359. Hence closing the call.</t>
  </si>
  <si>
    <t>FW: R393 Tasks on Interchange Error 404</t>
  </si>
  <si>
    <t>Code fix has been deployed and now its working fine.</t>
  </si>
  <si>
    <t>Packets in Top Location in STS</t>
  </si>
  <si>
    <t>data fixed</t>
  </si>
  <si>
    <t>FW: Re-entry - 15488563 M Pascual Parinas</t>
  </si>
  <si>
    <t>Entries were marked as FULL. Now they have been marked as Re-entry as requested by customer.</t>
  </si>
  <si>
    <t>EliTNotificationHandler is Critical</t>
  </si>
  <si>
    <t>AS per Dev Team it is now resolved</t>
  </si>
  <si>
    <t>Metrica - Error when using entry code but not login</t>
  </si>
  <si>
    <t>This is a known issue for which we have raised a PR 6758 and corresponding JIRA MET-8687 has also been raised.APO analysis document shared.</t>
  </si>
  <si>
    <t>LIBS - Unable to Publish CB Test - Error Give</t>
  </si>
  <si>
    <t>Test Message size issue._x000D_
Rectified by change in the configuration.</t>
  </si>
  <si>
    <t xml:space="preserve">Moderator unable to see marks on ModMan </t>
  </si>
  <si>
    <t>Marks are now visible to Moderator to do Moderation.</t>
  </si>
  <si>
    <t>Incorrect Routing of Packets via Automation</t>
  </si>
  <si>
    <t>PR# 7060 raised. Investigated and information and provided to customer.</t>
  </si>
  <si>
    <t>analysis done. Info shared with user. PR raised and a KA prepared</t>
  </si>
  <si>
    <t>ZD917483 - CECP/Prep Centre - Account activation link has expired</t>
  </si>
  <si>
    <t>As confirmed by Zane we are closing the call.</t>
  </si>
  <si>
    <t>Repository</t>
  </si>
  <si>
    <t>User confirmed that issue is resolved.</t>
  </si>
  <si>
    <t>Changes made. Rebecca was able purge the task.</t>
  </si>
  <si>
    <t>This seems to be a duplicate of another Incident# 672485, hence closing this one.</t>
  </si>
  <si>
    <t>Duplicate ticket 681359</t>
  </si>
  <si>
    <t>(P4) ZD912629 Preparation Centre Portal - Email address not found</t>
  </si>
  <si>
    <t>This is a known issue when the email address is not present in Active Directory. There is a PR 5703 already raised. We have linked the Incident with the PR and as a workaround we have put the access status to Pending confirmation in both CEO and CECP. Please perform resend logon.</t>
  </si>
  <si>
    <t>(P4) ZD917843 Preparation Centre Portal - Account Has Expired</t>
  </si>
  <si>
    <t>Due to centre being unresponsive we are closing the call.</t>
  </si>
  <si>
    <t>Files are in error for centres: 52205; 46811; 26138; 12316</t>
  </si>
  <si>
    <t>Outlook client</t>
  </si>
  <si>
    <t>Email Address Conflict</t>
  </si>
  <si>
    <t>Email address amended</t>
  </si>
  <si>
    <t>Metrica candidate details</t>
  </si>
  <si>
    <t>Informed the customer to raise SR.</t>
  </si>
  <si>
    <t>AS missing from OMS</t>
  </si>
  <si>
    <t>Database refreshed from SAP.</t>
  </si>
  <si>
    <t>CAMS Awarding remove achievement and amend a claim OCR interchange - E3 Functional Skills English SLC</t>
  </si>
  <si>
    <t>We have amended the outcome of the candidate as requested.</t>
  </si>
  <si>
    <t>FW: Interchange issue</t>
  </si>
  <si>
    <t>Claim has already been sampled. No issue found. Hence closing the call.</t>
  </si>
  <si>
    <t>PP2 RVS (Non IELTS) RO Portal Server Error</t>
  </si>
  <si>
    <t>ce-rvs tomcat services restarted upinfap012:/home/sysadmin/ce-rvs/pp2/</t>
  </si>
  <si>
    <t>Interchange J171/01 and 02 submission error.</t>
  </si>
  <si>
    <t>A PR raised for this Incident. Workaround shared with the business. The affected centres have been identified and list shared with Sharon. Hence closing the call.</t>
  </si>
  <si>
    <t>Files are in error - 51537, 23368, 10816, 10148</t>
  </si>
  <si>
    <t>URGENT- Can't find SEs attached to SA616 on EMS</t>
  </si>
  <si>
    <t>Prepare script to update center number.</t>
  </si>
  <si>
    <t>error message in cams allocation jg</t>
  </si>
  <si>
    <t>Looks to be a one-time exception. No code bugs found. May need further investigation if occurs again</t>
  </si>
  <si>
    <t>File is in error: 32304</t>
  </si>
  <si>
    <t>FW: SoR PDF Move issues across the Network</t>
  </si>
  <si>
    <t>As confirmed by David Cork this is a COSMOS issue. Incident is linked with PR 7048.</t>
  </si>
  <si>
    <t>Zendesk</t>
  </si>
  <si>
    <t>P3-ZD910617- Zendesk Form: Oder form is Not Showing</t>
  </si>
  <si>
    <t>CE Zendesk issue</t>
  </si>
  <si>
    <t>Will be handled under 673116</t>
  </si>
  <si>
    <t>CLMS: Error Upon Resume on Test</t>
  </si>
  <si>
    <t>Test reset done as a workaround. Customer confirmed to close the call.</t>
  </si>
  <si>
    <t>(P4) ZD914727 Cambridge English for Centres - Preparation centre activation link expired</t>
  </si>
  <si>
    <t>Email Address has been updated in CEO as per CECP. After resend logon the Prep Centre became Access granted.</t>
  </si>
  <si>
    <t>ZD914880 - Preparation Centre - Link Has Expired</t>
  </si>
  <si>
    <t>As confirmed by Ed, The resend logon worked and the prep centre profile is setup now.</t>
  </si>
  <si>
    <t>CEO - Prep Centre issue</t>
  </si>
  <si>
    <t>Status changed to Access Granted. Informed user</t>
  </si>
  <si>
    <t>CEO - Prep Centre Data issue</t>
  </si>
  <si>
    <t>This is a known issue which has been fixed in UAT. It will soon be implemented in PRD. Hence we are closing the call.</t>
  </si>
  <si>
    <t>IDAM | Unable to find the new user</t>
  </si>
  <si>
    <t>Elizabeth Cater is provisioned to AD and exchange from IDAM</t>
  </si>
  <si>
    <t>Especial consideration UAT</t>
  </si>
  <si>
    <t>Information requested by the user has been provided. Hence closing the call.</t>
  </si>
  <si>
    <t>FW: Q Test 21. (Application Status) - information needed</t>
  </si>
  <si>
    <t>Special Cons application processing logic explained to customer. Hence closing the call.</t>
  </si>
  <si>
    <t>FW: Spec cons testing</t>
  </si>
  <si>
    <t>Service has been restarted and the application is now working fine. Hence closing the call.</t>
  </si>
  <si>
    <t>FW: Special cons testing</t>
  </si>
  <si>
    <t>Series end date has been increased for CIE UAT</t>
  </si>
  <si>
    <t>CIE Direct Issue Reported by Centre</t>
  </si>
  <si>
    <t>The userâ€™s name for both SZ100 and SZ200 have been updated from backend.</t>
  </si>
  <si>
    <t>FW: Identity Portal - User Disabled Notification for Arnab Roy Chowdhury</t>
  </si>
  <si>
    <t xml:space="preserve">Arnab Roy Chowdhury's_x000D_
(CHOWBA)  account is Ebabled </t>
  </si>
  <si>
    <t>Candidate is now in ADIBP.</t>
  </si>
  <si>
    <t>May B AM1 CB B1 Business Preliminary - Missing Marks</t>
  </si>
  <si>
    <t>Needed to wait for the RM Assessor marked part - these are now in and marks have loaded to EPS.</t>
  </si>
  <si>
    <t>Results Verification</t>
  </si>
  <si>
    <t xml:space="preserve">data modified </t>
  </si>
  <si>
    <t>CECP - Unable to grant access to a preparation centre</t>
  </si>
  <si>
    <t>PR 5141. Duplicate prep centres deleted and required candidates have been linked to the active prep centres as requested.</t>
  </si>
  <si>
    <t>CECP - Prep centre unable to reset password</t>
  </si>
  <si>
    <t>Prep centre's password has been reset from back-end and password mailed to customer. Hence closing the call.</t>
  </si>
  <si>
    <t xml:space="preserve">_x000D_
_x000D_
We had re-pushed all the required packets to STS. Hence, We are marking this incident as resolved._x000D_
_x000D_
</t>
  </si>
  <si>
    <t>Pendig users in IDAM</t>
  </si>
  <si>
    <t>Created  users  with  their  logins as: BENNEK,DEWANG and STEWAU.</t>
  </si>
  <si>
    <t>We have gone through the application log and can confirm no such error has been logged. Hence we do believe the error might have occurred due to network problem</t>
  </si>
  <si>
    <t>Files in error- 10217, 26138</t>
  </si>
  <si>
    <t>ASFA - files not transferred for centre US163</t>
  </si>
  <si>
    <t>The filter directing the .gif files into the AWS input was removed, they now go directly to the output bucket.</t>
  </si>
  <si>
    <t>Prep centre can now check the results for the respective centres. Hence closing the call.</t>
  </si>
  <si>
    <t>File in error (10148)</t>
  </si>
  <si>
    <t>Script run in MPRD to remove script packets, as mentioned in KA815/1589. After successful re-validation by the user, the script packets were re-instated back to it's original state.</t>
  </si>
  <si>
    <t>Files in error - 61583, 14627, 42347</t>
  </si>
  <si>
    <t>(P4) ZD: 914996 - CEO: Unable to copy paste to Confirmation of Entry content</t>
  </si>
  <si>
    <t>Duplicate Incident, same as Inc# 669845. Hence closing the call.</t>
  </si>
  <si>
    <t>(P4) ZD917649 Preparation Centre Portal: Activation Link Expired</t>
  </si>
  <si>
    <t>Prep centre's status reset to Pending confirmation so that it can be activated. Hence closing the call.</t>
  </si>
  <si>
    <t>Interchange Error - Unable to export data</t>
  </si>
  <si>
    <t xml:space="preserve">This is being dealt with under problem record 7075 </t>
  </si>
  <si>
    <t>Duplicate call of Incident# 673617</t>
  </si>
  <si>
    <t>ZD920727 - Linguaskill: Business Speaking Test 14/05/2019</t>
  </si>
  <si>
    <t>Issue different from incident description and advised to raise a new incident.</t>
  </si>
  <si>
    <t>As per PR? JIRA, task is completed by us. Hence closing the call.</t>
  </si>
  <si>
    <t>Candidate re-pushed from SAP to ESOLCR. Hence closing the call.</t>
  </si>
  <si>
    <t>FW: Reports for FS Results</t>
  </si>
  <si>
    <t xml:space="preserve">Issue has been resolved by providing code fix. </t>
  </si>
  <si>
    <t>FW: STEP 2019 Reconciliation</t>
  </si>
  <si>
    <t>We are not getting any response from the center for a long time. So we are closing the call as of now. If the center will update us in future then the center will create another ticket for that.</t>
  </si>
  <si>
    <t>Potential Upload Issue on Interchange</t>
  </si>
  <si>
    <t>This is a duplicate Incident. Original Inc# 673459. Hence closing the call.</t>
  </si>
  <si>
    <t>Issue on CIE Direct</t>
  </si>
  <si>
    <t>FW: RCA - SQL DB - North Europe</t>
  </si>
  <si>
    <t>Azure services was down in north Europe. Analysis shared. Seems to have no impact in the application due to robust db connection retry policies. Only connection failures reported.</t>
  </si>
  <si>
    <t>Rate Manager - Rates Transferring to EPS issue</t>
  </si>
  <si>
    <t>Rates manager export service execution was taking long time ~12 hrs to execute. Backlog got cleared eventually. Known issue, has been added to PR 6981</t>
  </si>
  <si>
    <t>EPS - Password Reset</t>
  </si>
  <si>
    <t>User's EPS Password contained special char that was causing issue with the report. Password was reset and this resolved the issue</t>
  </si>
  <si>
    <t>Moderation sample request failure</t>
  </si>
  <si>
    <t>Information provided to user.</t>
  </si>
  <si>
    <t>EPS to CEO</t>
  </si>
  <si>
    <t>CEM transferred to CEO from EPS successfully. Hence closing the call.</t>
  </si>
  <si>
    <t>EPS change is not reflecting into STS | Urgent</t>
  </si>
  <si>
    <t>Some white label packets are made yellow label at EPS end. Some yellow label packets are made white label at STS end using backend script. Afterwards, half hourly job is working fine.</t>
  </si>
  <si>
    <t>ZD919808 - Results not visible on RVS</t>
  </si>
  <si>
    <t>Advised to user to login in the RO Portal with correct credentials so as to access the candidate profile.</t>
  </si>
  <si>
    <t>Consortia centres not appearing in Modman</t>
  </si>
  <si>
    <t>Centres are now visible to make the consortium</t>
  </si>
  <si>
    <t>RVS: Candidate's results nor appearing</t>
  </si>
  <si>
    <t>After re-push from SAP end, candidate result is now available. Hence closing the call.</t>
  </si>
  <si>
    <t>R041/01 Unable to create remark</t>
  </si>
  <si>
    <t>RE: EClaim for Another Awarding Body Submitted</t>
  </si>
  <si>
    <t>The achievements have been added to CAMS Awarding as requested</t>
  </si>
  <si>
    <t>Candidate deleted from Candidate Results Portal as requested. Hence closing the call.</t>
  </si>
  <si>
    <t>Rates Manager (FEAR) UAT is unavailable</t>
  </si>
  <si>
    <t>App pool restarted and site is back up.</t>
  </si>
  <si>
    <t>candidates.cambridgeenglish.org - Cannot generate statement of results</t>
  </si>
  <si>
    <t>Candidate Result re-pushed</t>
  </si>
  <si>
    <t>Libs is not working on my computer</t>
  </si>
  <si>
    <t>Go to {HKEY_LOCAL_MACHINE\SOFTWARE\Microsoft\Windows NT\CurrentVersion\Fonts} find the key MS Sans Serif 8,10,12,14,18,24.  _x000D_
Double click to edit this and change SSERIFF.FON to SSERIFE.FON</t>
  </si>
  <si>
    <t>New Schemes to be added to AssessmentEntryOptions table in InterchangeUAT</t>
  </si>
  <si>
    <t>Script run to set up the data - Niki aware.</t>
  </si>
  <si>
    <t>Issues with centres printing off IMS1</t>
  </si>
  <si>
    <t>IMS1 print functionality not working properly in edge browser. Only IE is supported. Information provided to user.</t>
  </si>
  <si>
    <t>Metrica candidate ID issue</t>
  </si>
  <si>
    <t>A Change request raised MET-8780 to incorporate the functionality.</t>
  </si>
  <si>
    <t>Centre 71829 Claim 486847 Change Claim</t>
  </si>
  <si>
    <t>We have amended the outcome of candidate from Distinction to Merit as requested.We have imported the claim into CAMS.</t>
  </si>
  <si>
    <t>Metrica - unable to merge accounts</t>
  </si>
  <si>
    <t>Backend fix provided. Customer confirmed to close the call.</t>
  </si>
  <si>
    <t>IELTS Web CE Admin Functionalities</t>
  </si>
  <si>
    <t>Linguaskill - Speaking test</t>
  </si>
  <si>
    <t>Information was shared with Marlena regarding the affected test. As confirmed closing the call.</t>
  </si>
  <si>
    <t>CECP: ZD921456 BO009 Error message appears when Granting Access</t>
  </si>
  <si>
    <t xml:space="preserve">The reason is that the pre centre was inactive at CEO._x000D_
We have now re-activated it at both ends and the status is now in No access._x000D_
Status has changed to Pending Confirmation from No access. _x000D_
</t>
  </si>
  <si>
    <t>ZD915045-P3-to Candidate Results Online Registration Error</t>
  </si>
  <si>
    <t>Candidate details have been pushed from SAP to PRDB to enable registration.</t>
  </si>
  <si>
    <t>Support Site: Verification Mail is Sent to Wrong Email Address</t>
  </si>
  <si>
    <t>Ticket should be closed as updated from user side.</t>
  </si>
  <si>
    <t>(P4) ZD921716 Metrica: Linguaskill Integrated Report</t>
  </si>
  <si>
    <t>Information given to customer. Customer confirmed to close the call.</t>
  </si>
  <si>
    <t>Linguaskill: Different Test Status</t>
  </si>
  <si>
    <t>Assignment status changed to 'completed' from back end.</t>
  </si>
  <si>
    <t>ZD921854 - (URGENT) Metrica: Testbank and Touchstone - Unable to See Answers / Error Received</t>
  </si>
  <si>
    <t>There was a change made from CUP that went live circa 7th May,19 where the class id was sent with a non-zero value on the cup side. Presently a patch has been applied from CUP side in production which enables assignments created before 7th may to send class id as 0 and now the tests are launching properly in Metrica. Assignments created after 7th may were already working properly. This resolved the issue and no changes were done from Metrica end.</t>
  </si>
  <si>
    <t>https://www.bulatsonline.org</t>
  </si>
  <si>
    <t>&lt;div class="MsoNormal"&gt;&lt;span style="font-size:11.0pt;font-family:&amp;quot;Calibri&amp;quot;,&amp;quot;sans-serif&amp;quot;;_x000D_
color:#1F497D"&gt;The current status is as follows:&lt;u5:p&gt;&lt;/u5:p&gt;&lt;/span&gt;&lt;o:p&gt;&lt;/o:p&gt;&lt;/div&gt;_x000D_
_x000D_
&lt;div class="MsoNormal"&gt;&lt;span style="font-size:11.0pt;font-family:&amp;quot;Calibri&amp;quot;,&amp;quot;sans-serif&amp;quot;;_x000D_
color:#1F497D"&gt;&lt;u5:p&gt;&amp;nbsp;&lt;/u5:p&gt;&lt;/span&gt;&lt;o:p&gt;&lt;/o:p&gt;&lt;/div&gt;_x000D_
_x000D_
&lt;div class="MsoListParagraph" style="text-indent:-18.0pt;mso-list:l0 level1 lfo1"&gt;&lt;!--[if !supportLists]--&gt;&lt;span style="font-family:Symbol;mso-fareast-font-family:Symbol;mso-bidi-font-family:_x000D_
Symbol"&gt;&lt;span style="mso-list:Ignore"&gt;Â·&lt;span style="font:7.0pt &amp;quot;Times New Roman&amp;quot;"&gt;&amp;nbsp;&amp;nbsp;&amp;nbsp;&amp;nbsp;&amp;nbsp;&amp;nbsp;&amp;nbsp;&amp;nbsp;_x000D_
&lt;/span&gt;&lt;/span&gt;&lt;/span&gt;&lt;!--[endif]--&gt;&lt;span style="font-size:11.0pt;font-family:&amp;quot;Calibri&amp;quot;,&amp;quot;sans-serif&amp;quot;;_x000D_
color:#1F497D;mso-fareast-language:EN-US"&gt;Both Apache tomcat services restarted_x000D_
.&lt;u5:p&gt;&lt;/u5:p&gt;&lt;/span&gt;&lt;o:p&gt;&lt;/o:p&gt;&lt;/div&gt;_x000D_
_x000D_
&lt;div class="MsoListParagraph" style="text-indent:-18.0pt;mso-list:l0 level1 lfo1"&gt;&lt;!--[if !supportLists]--&gt;&lt;span style="font-family:Symbol;mso-fareast-font-family:Symbol;mso-bidi-font-family:_x000D_
Symbol"&gt;&lt;span style="mso-list:Ignore"&gt;Â·&lt;span style="font:7.0pt &amp;quot;Times New Roman&amp;quot;"&gt;&amp;nbsp;&amp;nbsp;&amp;nbsp;&amp;nbsp;&amp;nbsp;&amp;nbsp;&amp;nbsp;&amp;nbsp;_x000D_
&lt;/span&gt;&lt;/span&gt;&lt;/span&gt;&lt;!--[endif]--&gt;&lt;span style="font-size:11.0pt;font-family:&amp;quot;Calibri&amp;quot;,&amp;quot;sans-serif&amp;quot;;_x000D_
color:#1F497D;mso-fareast-language:EN-US"&gt;Service is back up.&lt;u5:p&gt;&lt;/u5:p&gt;&lt;/span&gt;&lt;o:p&gt;&lt;/o:p&gt;&lt;/div&gt;_x000D_
_x000D_
&lt;div class="MsoListParagraph" style="text-indent:-18.0pt;mso-list:l0 level1 lfo1"&gt;&lt;!--[if !supportLists]--&gt;&lt;span style="font-family:Symbol;mso-fareast-font-family:Symbol;mso-bidi-font-family:_x000D_
Symbol"&gt;&lt;span style="mso-list:Ignore"&gt;Â·&lt;span style="font:7.0pt &amp;quot;Times New Roman&amp;quot;"&gt;&amp;nbsp;&amp;nbsp;&amp;nbsp;&amp;nbsp;&amp;nbsp;&amp;nbsp;&amp;nbsp;&amp;nbsp;_x000D_
&lt;/span&gt;&lt;/span&gt;&lt;/span&gt;&lt;!--[endif]--&gt;&lt;span style="font-size:11.0pt;font-family:&amp;quot;Calibri&amp;quot;,&amp;quot;sans-serif&amp;quot;;_x000D_
color:#1F497D;mso-fareast-language:EN-US"&gt;Business have confirmed its resolved&lt;u5:p&gt;&lt;/u5:p&gt;&lt;/span&gt;&lt;o:p&gt;&lt;/o:p&gt;&lt;/div&gt;_x000D_
_x000D_
&lt;div class="MsoNormal"&gt;&lt;span style="font-size:11.0pt;font-family:&amp;quot;Calibri&amp;quot;,&amp;quot;sans-serif&amp;quot;;_x000D_
color:#1F497D;mso-fareast-language:EN-US"&gt;&lt;u5:p&gt;&amp;nbsp;&lt;/u5:p&gt;&lt;/span&gt;&lt;o:p&gt;&lt;/o:p&gt;&lt;/div&gt;_x000D_
_x000D_
&lt;div class="MsoNormal"&gt;&lt;span style="font-size:11.0pt;font-family:&amp;quot;Calibri&amp;quot;,&amp;quot;sans-serif&amp;quot;;_x000D_
color:#1F497D"&gt;This will be my last update&lt;u5:p&gt;&lt;/u5:p&gt;&lt;/span&gt;&lt;o:p&gt;&lt;/o:p&gt;&lt;/div&gt;_x000D_
_x000D_
&lt;div class="MsoNormal"&gt;&lt;span style="font-size:11.0pt;font-family:&amp;quot;Calibri&amp;quot;,&amp;quot;sans-serif&amp;quot;;_x000D_
color:#1F497D"&gt;&lt;u5:p&gt;&amp;nbsp;&lt;/u5:p&gt;&lt;/span&gt;&lt;o:p&gt;&lt;/o:p&gt;&lt;/div&gt;_x000D_
_x000D_
&lt;div class="MsoNormal"&gt;&lt;span style="font-size:11.0pt;font-family:&amp;quot;Calibri&amp;quot;,&amp;quot;sans-serif&amp;quot;"&gt;&lt;u5:p&gt;&amp;nbsp;&lt;/u5:p&gt;&lt;/span&gt;&lt;o:p&gt;&lt;/o:p&gt;&lt;/div&gt;_x000D_
_x000D_
&lt;div class="MsoNormal" style="line-height:150%"&gt;&lt;span style="font-size:10.0pt;_x000D_
line-height:150%;font-family:HelveticaNeue;color:#333333"&gt;Cheers,&lt;u5:p&gt;&lt;/u5:p&gt;&lt;/span&gt;&lt;o:p&gt;&lt;/o:p&gt;&lt;/div&gt;_x000D_
_x000D_
&lt;div class="MsoNormal"&gt;&lt;span style="font-size:11.0pt;font-family:&amp;quot;Arial&amp;quot;,&amp;quot;sans-serif&amp;quot;;_x000D_
color:black"&gt;OlufunsÃ² Afolabi&lt;u5:p&gt;&lt;/u5:p&gt;&lt;/span&gt;&lt;o:p&gt;&lt;/o:p&gt;&lt;/div&gt;</t>
  </si>
  <si>
    <t>ZD920464 - Metrica: Unable to Re-open Test for Completion</t>
  </si>
  <si>
    <t>Assignment status was set to 'complete' from back end since aggregation was already done.</t>
  </si>
  <si>
    <t>Interchange - Server error in '/' Application</t>
  </si>
  <si>
    <t>Issue solved after clearing cookies and cache. Hence closing the call.</t>
  </si>
  <si>
    <t>SSH access</t>
  </si>
  <si>
    <t>The request has been fulfilled. The user is now able to access the ssh site.</t>
  </si>
  <si>
    <t>FAO - LIBS Support in Content Management CoE</t>
  </si>
  <si>
    <t>Script was run and changes were made to unlock the automarking answer keys</t>
  </si>
  <si>
    <t>RE: Incorrect Destination Lanes on STS</t>
  </si>
  <si>
    <t>Information provided to customer that the reported destination lane was changed by a application user.</t>
  </si>
  <si>
    <t>We have removed the candidate 2 - Matyas Kocanda from Candidate Results Portal as requested. Hence closing the call.</t>
  </si>
  <si>
    <t>Error when trying to upload via Interchange Admin</t>
  </si>
  <si>
    <t>FTP User has been given access to the filepath. Hence closing the call.</t>
  </si>
  <si>
    <t>LIBS PP1 - Unable to sign-off tests</t>
  </si>
  <si>
    <t xml:space="preserve">The URL being used from the LIBS side is the URL for the Production system.  Arup is updating the URL so that this points at the PP1 system. </t>
  </si>
  <si>
    <t>Centre 14261 GTI Suspense Interchange issue jvb</t>
  </si>
  <si>
    <t>After deleting the records for scheme 05839, the candidate is now available to be selected. Hence closing the call.</t>
  </si>
  <si>
    <t>BG008 - CECP - Computer-based C1 Advanced June UA2 (AM1) 2019 - Unable to allocate timetabling</t>
  </si>
  <si>
    <t xml:space="preserve">We have found a data issue due to which the Allocation was not getting completed. We have fixed the data issue after which the allocation has been done successfully. </t>
  </si>
  <si>
    <t>New Incident! Unable to make applications in eSpecial Considerations</t>
  </si>
  <si>
    <t>We are closing this call as per confirmation from customers (Both mail and skype) . In log file we found that there was a problem connecting EntryQueryService, so we have restarted the services.</t>
  </si>
  <si>
    <t>Metrica - Cannot link candidate accounts</t>
  </si>
  <si>
    <t>Remaining 8 candidates have been merged successfully.</t>
  </si>
  <si>
    <t>Weighting Factor Error</t>
  </si>
  <si>
    <t>File in error- 61161</t>
  </si>
  <si>
    <t>FAO Delphi Support - CE LIBS PRD - please purge tests</t>
  </si>
  <si>
    <t>Customer confirmed that the changes were as desired and hence told to proceed with closing this call.</t>
  </si>
  <si>
    <t>Data populated in STS on next Job run</t>
  </si>
  <si>
    <t>Claim 453612 Please Amend</t>
  </si>
  <si>
    <t>Candidate set to Claimed. Hence closing the call.</t>
  </si>
  <si>
    <t>G731/02 Entries June 2019</t>
  </si>
  <si>
    <t>Software changed... change has been implemented</t>
  </si>
  <si>
    <t>CECP: Prep Centres in Access issue - Unable to Log in</t>
  </si>
  <si>
    <t xml:space="preserve">The centre has faced the below error because the three email addresses being used are all not present in AD. This falls under PR 5703._x000D_
_x000D_
We have updated the status of them to Pending Confirmation at both the ends._x000D_
_x000D_
 re-send login advised_x000D_
</t>
  </si>
  <si>
    <t>FW: Y100 Error Message - Y100 51505</t>
  </si>
  <si>
    <t>user error. info shared with user</t>
  </si>
  <si>
    <t>Component data error fed through to SC Online</t>
  </si>
  <si>
    <t>EPS screen provided to the customer from where it could be corrected.</t>
  </si>
  <si>
    <t>Centre 51415 D79</t>
  </si>
  <si>
    <t>Centre 31864 Claim 453612</t>
  </si>
  <si>
    <t>Script has been executed in CAMS to update the candidate quantity in CAMS Bulkbuy. Later the center was able to make un-named entry for the scheme.</t>
  </si>
  <si>
    <t>FW: CIE Direct discrepancy US686</t>
  </si>
  <si>
    <t>We are rauised a PR 7068. So we are closing the incident.</t>
  </si>
  <si>
    <t>FW: Modman Approval process not escalating correctly</t>
  </si>
  <si>
    <t>IT365 - Preparation centre unable to reset password</t>
  </si>
  <si>
    <t>Prep centre needs to be first granted access to Prep Centre Portal. Hence closing the call.</t>
  </si>
  <si>
    <t>FW: URGENT</t>
  </si>
  <si>
    <t>Issue resolved through Inc# 673978. Hence closing the call.</t>
  </si>
  <si>
    <t>922402 - Metrica - Client able to view other clients</t>
  </si>
  <si>
    <t>Fixed by Adrian Nicholl.</t>
  </si>
  <si>
    <t>(P4) ZD919538 Access to Cambridge English Language Assessment verification service required</t>
  </si>
  <si>
    <t>Closing this call as the user has been re activated in ADIBP site.</t>
  </si>
  <si>
    <t>CIE Direct Accounts - Site error an error has occured</t>
  </si>
  <si>
    <t>Metrica - INTO - Slow performance</t>
  </si>
  <si>
    <t>Requested Jan Ali to set up a screen sharing session with the Institution if the issue occurs again as it is difficult to isolate the issue after test.</t>
  </si>
  <si>
    <t>Reset SALGO / Interchange /Moderation Manager Live</t>
  </si>
  <si>
    <t xml:space="preserve">SALGO has sampled the data successfully </t>
  </si>
  <si>
    <t>Statement of Results (PDF) not available</t>
  </si>
  <si>
    <t xml:space="preserve">File 'SOR_0011123970_0010.pdf' was moved to centre portal. Screenshot of the COSMOS is shared with Matt Lees._x000D_
</t>
  </si>
  <si>
    <t>Data Fixed</t>
  </si>
  <si>
    <t>COSMSO job failed reporting - Start parsing XML</t>
  </si>
  <si>
    <t>As confirmed by EPSp team , no user impacted due to this incident._x000D_
_x000D_
PR #6684 is the latest one against which this incident is tagged now.</t>
  </si>
  <si>
    <t>ZD923043 - Metrica/CLMS - Unable to launch test</t>
  </si>
  <si>
    <t>Test reset done successfully. Customer confirmed to close the call.</t>
  </si>
  <si>
    <t>Metrica: Linguaskill test 'incomplete' but never used</t>
  </si>
  <si>
    <t>Test reset done. Customer confirmed to close the call.</t>
  </si>
  <si>
    <t>Online Meeting System Not Working</t>
  </si>
  <si>
    <t>Database repaired successfully.</t>
  </si>
  <si>
    <t>Files in error- 63437 and  69738</t>
  </si>
  <si>
    <t>Centres not showing in Modman</t>
  </si>
  <si>
    <t>FAO Delphi Support - CE LIBS PRD - activate and remove ANCHOR tasks</t>
  </si>
  <si>
    <t>Required changes have been made from our end. Rebecca checkd and confirmed the changes. Hence closing the call for now.</t>
  </si>
  <si>
    <t>STS - No results showing when generating under report</t>
  </si>
  <si>
    <t>Investigated and informed customer to change preferences</t>
  </si>
  <si>
    <t>Incident - Modman centre marks</t>
  </si>
  <si>
    <t>The data has been come through to Modman now for component J170/01 and centre 12284 for Moderator Darin Mount (Creditor no. 14949)</t>
  </si>
  <si>
    <t xml:space="preserve">Relevant packets had re-pushed to STS system._x000D_
</t>
  </si>
  <si>
    <t>FW: Unable to delete STS Area</t>
  </si>
  <si>
    <t>Deleted the location from STSITEM table.</t>
  </si>
  <si>
    <t>Error in changing Sample</t>
  </si>
  <si>
    <t>Unable to create users (x3) in IDAM</t>
  </si>
  <si>
    <t>Users have been created</t>
  </si>
  <si>
    <t>Repository in moderators worklist and shouldn't be</t>
  </si>
  <si>
    <t>The data has been come through to Worklist now for component J536/01 and centre 30670 for Moderator Vincent Davey</t>
  </si>
  <si>
    <t>Unable to register for the Results Online portal</t>
  </si>
  <si>
    <t>Candidate has been re-pushed to PRDB.</t>
  </si>
  <si>
    <t>Results Verification Service - Results not available</t>
  </si>
  <si>
    <t xml:space="preserve">mentioned candidate was pushed to PRDB via manual registration job </t>
  </si>
  <si>
    <t>RE: Incident - Modman centre marks</t>
  </si>
  <si>
    <t>ZD923867-P4- CEO: Unable to Copy and Paste</t>
  </si>
  <si>
    <t>Workaround shared with team regarding the copy-paste issue of Modify template area of CEO. Hence closing the call.</t>
  </si>
  <si>
    <t>Email issue</t>
  </si>
  <si>
    <t xml:space="preserve">Email addresses changed. </t>
  </si>
  <si>
    <t>OCR Repository in UAT is Not Working</t>
  </si>
  <si>
    <t>This will be dealt with under Service Request# 189977.</t>
  </si>
  <si>
    <t>Forecast Grade file not processing - Marks Capture - Unprocessed File Re-load - 17.05.2019.</t>
  </si>
  <si>
    <t>File in MPRD had different permissions to the one in MSUP. On changing the permissions of the file in MPRD, user could make the changes and reload the file successfully.</t>
  </si>
  <si>
    <t>Incident! FW: STS PR5473 - Half Hourly Job Fail - UAT testing</t>
  </si>
  <si>
    <t>tried to correct the job but issue is due to environment. Hence was agreed that Ben Cox will first disable all sessions on STS UAT and then we will make use of new session for UAT testing</t>
  </si>
  <si>
    <t>Files not transferring to ASFA</t>
  </si>
  <si>
    <t>There is a 260 character limit on the combined filepath &amp; filename limit, this had been exceeded for these files, in this case Katherine will manually transfer the files.</t>
  </si>
  <si>
    <t>80149 Unable to log into LIBS</t>
  </si>
  <si>
    <t>Duplicate: Incident has been checked by Orsi (Support) [mailto:ssd@cambridgeenglishinternalsupport.zendesk.com]</t>
  </si>
  <si>
    <t>Script run successfully as a part of MET-7975 / PR # 6025.</t>
  </si>
  <si>
    <t>The database is repaired.</t>
  </si>
  <si>
    <t>Follow-on from BTS Incident: 673994</t>
  </si>
  <si>
    <t>Original incident re-opened. Closing the follow-up call.</t>
  </si>
  <si>
    <t>Files in error - 63443 and 32327</t>
  </si>
  <si>
    <t>Marker payment failure in ESM</t>
  </si>
  <si>
    <t>PE was replaced after the Definitive marks were submitted.  We (BTS and CI) will monitor the live marks coming in later this week.</t>
  </si>
  <si>
    <t>Same Query results are shown different in order on CE LIBS UAT DB only rest all DBs are same</t>
  </si>
  <si>
    <t>Oracle is quite clear that  if you want the output in a certain consistent order you need to use â€œORDER BYâ€._x000D_
_x000D_
A simple update on one table row might change the order output (depending on where that data block location is stored)_x000D_
_x000D_
â€œUse the ORDER BY clause to order rows returned by the statement. Without an order_by_clause, no guarantee exists that the same query executed more than once will retrieve rows in the same order.â€</t>
  </si>
  <si>
    <t xml:space="preserve">We had re-pushed all the required packets to STS. _x000D_
</t>
  </si>
  <si>
    <t>ZD924414 (P3) -  FCE for Schools - 19/05/2019 - AM - PB - Unable to Access to Download Session File</t>
  </si>
  <si>
    <t>Created task to CTS SAP. Password reset made by SD resolved the issue.</t>
  </si>
  <si>
    <t>Idam - Create new user account Sharon Murray</t>
  </si>
  <si>
    <t>Sharon Murray IS CREATED IN Idam with user login as 'MURRAT'</t>
  </si>
  <si>
    <t>SAP TKT</t>
  </si>
  <si>
    <t>TKT sessions in STS were populating by selecting mode as On Demand. _x000D_
_x000D_
Therefore, we are closing this call as of now on Customer's confirmation.</t>
  </si>
  <si>
    <t>Incorrect name in STS</t>
  </si>
  <si>
    <t>Name updated successfully.</t>
  </si>
  <si>
    <t>re : F851 June 2019</t>
  </si>
  <si>
    <t>script ran on PRD to populate missing task assignments</t>
  </si>
  <si>
    <t>ERP - Logistics</t>
  </si>
  <si>
    <t>SAP-LIBS ERP CAE D435 article 2661026715 Biztalk Error</t>
  </si>
  <si>
    <t>The problem was that two out of thirty tasks were not automarkable. From LIBS, the index has been set and they are appearing correctly.</t>
  </si>
  <si>
    <t>SAS PRD- Scheduled Job - Over run</t>
  </si>
  <si>
    <t>Talked to Nick Raikes to check the job and the database information. The job was already finished but it took longer than the usual to process</t>
  </si>
  <si>
    <t>Centrenet</t>
  </si>
  <si>
    <t>P3- ZD924938- OSM: Discrepancy in Numbers of TDMs</t>
  </si>
  <si>
    <t>Liaised with the CEMNL AST and confirmed the following:_x000D_
_x000D_
This is not an OSM technical issue. This is an issue regarding the despatch of admin materials (for OSM sessions) which is now being handled by the correct team.</t>
  </si>
  <si>
    <t>CAMS | Unable to launch CAMS allocation</t>
  </si>
  <si>
    <t>Added the users manually to the CAMS group in AD. Run gpupdate. Logoff from PC. User can now access CAMS</t>
  </si>
  <si>
    <t>Candidate's overall results not showing in RDS</t>
  </si>
  <si>
    <t>Have requested user to re-key ABSENT marks for result calculation.</t>
  </si>
  <si>
    <t>Script run.</t>
  </si>
  <si>
    <t>FAO LIBS Team - Automarker edit button not available (FSFCEL) - Urgent</t>
  </si>
  <si>
    <t>Customer was informed regarding the issue and was provided the workaround to get past the issue which was basically a functionality.</t>
  </si>
  <si>
    <t>CN 48267 - Incorrect Units</t>
  </si>
  <si>
    <t>Achievements have been removed from Interchange.</t>
  </si>
  <si>
    <t>Scoris Projects not completing</t>
  </si>
  <si>
    <t>Issue resolved both in Production and PP2</t>
  </si>
  <si>
    <t>CN 26146 - Cambridge Technical Claim 477129</t>
  </si>
  <si>
    <t>Candidate achievement deleted from CAMS and Interchange. Hence closing the call.</t>
  </si>
  <si>
    <t>CN 20845 - Claim 477824 - Candidate Keeley Walton-Smith</t>
  </si>
  <si>
    <t>The Claim has been amended.</t>
  </si>
  <si>
    <t>Can't access Interchange in Chrome</t>
  </si>
  <si>
    <t>Provided instructions to clear cookies and cache. Hence closing the call.</t>
  </si>
  <si>
    <t>FAO Content Management CoE - LIBS Support</t>
  </si>
  <si>
    <t>Required changes were made in PRD for the task to appear in the required report.</t>
  </si>
  <si>
    <t>RE: Success: Daily_EAR_Report_SR_173825 - 16804 - Urgent</t>
  </si>
  <si>
    <t>no issue identified. script extracts data only when the batches have been created for the EAR. Information shared with user and user confirmed that they will create batches before the report runs</t>
  </si>
  <si>
    <t>Centre 65866 - Claim 481991</t>
  </si>
  <si>
    <t>We have removed the entry with candidate name as â€˜:â€™ from claim 481991 in interchange</t>
  </si>
  <si>
    <t xml:space="preserve">Files in error - 64859, 61419, 56520 </t>
  </si>
  <si>
    <t>Centre 32351, Claim 481962</t>
  </si>
  <si>
    <t xml:space="preserve">The link for claim 481962 is given below:_x000D_
https://interchange.ocr.org.uk/EClaims.mvc/ViewPackageGrid/481962_x000D_
</t>
  </si>
  <si>
    <t>add year in EMS</t>
  </si>
  <si>
    <t>New year '1997' is now added in DOB of EMS.</t>
  </si>
  <si>
    <t>ZD002618 - UKVI Verification: Candidates missing</t>
  </si>
  <si>
    <t>As Jack confirmed that Results are now in UKVI website so i am closing this Incident.</t>
  </si>
  <si>
    <t>special consideration online portal</t>
  </si>
  <si>
    <t>After initial analysis, a code issue is found in BizTalk. a PR#7073 is raised to address the same and presently the hotfix is deployed in UAT and testing is going on. Once signed-off it will be planned for Production deployment.</t>
  </si>
  <si>
    <t>BizTalk Interchange Application NQF Binary File Service suspended message</t>
  </si>
  <si>
    <t>NQF File re-pushed from Interchange back-end and PDF has now generated. Hence closing the call.</t>
  </si>
  <si>
    <t>Cn 61597 Claim 487079</t>
  </si>
  <si>
    <t>Information shared about claim removal</t>
  </si>
  <si>
    <t>ZD927083 - Unable to Merge Accounts in Metrica</t>
  </si>
  <si>
    <t>Merged candidate accounts successfully as a  part of PR 7022. Customer confirmed to close the call.</t>
  </si>
  <si>
    <t>Prep centres - account linking failure</t>
  </si>
  <si>
    <t>the requested prep centres has been linked</t>
  </si>
  <si>
    <t>Files in error - 28322 and 15121</t>
  </si>
  <si>
    <t>Closing this task as the candidate is now present in ADIBP after re push.</t>
  </si>
  <si>
    <t>ZD926756 - Metrica / INTO - Account Merge</t>
  </si>
  <si>
    <t>The Candidate writing test was swapped as requested. Both the user is active and TRF is visible for both the candidates.</t>
  </si>
  <si>
    <t>Centre 37535 Summaya Saddiq</t>
  </si>
  <si>
    <t>We have removed the achievements  for candidate Summaya Saddiq (15585147) of claim number 478339 from Interchange</t>
  </si>
  <si>
    <t>ZD927492 - Metrica/CLMS tests to be reset</t>
  </si>
  <si>
    <t>Test reset done successfully. Customer confirmed to close call.</t>
  </si>
  <si>
    <t>MV001 Un-Approved Forecast Grades Error</t>
  </si>
  <si>
    <t>The forcast Grade error message is not shown in the MV001 center's screen by running the script in backend. So we are closing the incident.</t>
  </si>
  <si>
    <t>File in error - 22179</t>
  </si>
  <si>
    <t>924550 - Metrica / Linguaskill</t>
  </si>
  <si>
    <t>The requested Entry Code details shared.</t>
  </si>
  <si>
    <t>Interchange/ OCR Repository</t>
  </si>
  <si>
    <t>log-in issue got resolved.</t>
  </si>
  <si>
    <t>Tagged to PR# 6746._x000D_
Packet populated in STS</t>
  </si>
  <si>
    <t>CIE Direct Admin- Unable to access uploaded files</t>
  </si>
  <si>
    <t xml:space="preserve">The incident was raised because of CPU utilization in file server upceaap070 was 100%. After kill the process then restart the server. Then the CPU utilization will decrease to 30%. One PR will be raised regarding this for permanent resolution. Then the issue is resolved. </t>
  </si>
  <si>
    <t>Centre 35256 Jack Holden</t>
  </si>
  <si>
    <t>We have removed the achievements for candidate Jack Holden 15597061 of   claim 481781 from Interchange.</t>
  </si>
  <si>
    <t>Missing packets on STS - December (S1) KETfS - D233/01</t>
  </si>
  <si>
    <t>All the affected packets are present at STS backend currently after EPS user generate required SPR. Please go through the activity history for details.</t>
  </si>
  <si>
    <t>Issues with CIE Direct</t>
  </si>
  <si>
    <t>The application server was not able to connect to fileserver. After restarting the fileserver it appears to be normal.</t>
  </si>
  <si>
    <t>FAO Delphi Support - CE LIBS PRD - update default components table.</t>
  </si>
  <si>
    <t>Customer confirmed the changes and all seemed to be fine, hence closing this call for now. If need be will raise a new one.</t>
  </si>
  <si>
    <t>URGENT 90000 on EMS AF17HJ</t>
  </si>
  <si>
    <t>Center association with '90000' has now been removed and got customer confirmation.</t>
  </si>
  <si>
    <t>Script run successfully as a part of MET-7975 / PR # 6025. Customer confirmed to close the call.</t>
  </si>
  <si>
    <t>Triangle Wired Network</t>
  </si>
  <si>
    <t xml:space="preserve">Can't access his Cognizant webmail </t>
  </si>
  <si>
    <t>CLMS on metrica - unable to launch test</t>
  </si>
  <si>
    <t>The error that is being received is not from Metrica side. Requested to contact CUP.</t>
  </si>
  <si>
    <t>Statement of results - unable to generate - "retry in 5 minutes" error</t>
  </si>
  <si>
    <t>Interchange/ Moderation Manager/ RESET SALGO Live</t>
  </si>
  <si>
    <t>ZD924930 - Preparation centre portal - email address not recognised</t>
  </si>
  <si>
    <t>Issue has been linked to PR# 5703. As a workaround, status reset to Pending. Hence closing the call.</t>
  </si>
  <si>
    <t>Centre 61514  - Nicola Clayson Jan</t>
  </si>
  <si>
    <t>Achievements have been deleted from CAMS Hence closing this one</t>
  </si>
  <si>
    <t>Files in error- 51537, 12285</t>
  </si>
  <si>
    <t>Tracked tasks deleted. User successfully revalidated the file, after which deleted tracked tasks were re-inserted.</t>
  </si>
  <si>
    <t>Verification Request</t>
  </si>
  <si>
    <t>the data for the given candidate has been repushed</t>
  </si>
  <si>
    <t>ESM Service Failing in Production</t>
  </si>
  <si>
    <t>&lt;font color="#000000" size="3"&gt;_x000D_
_x000D_
&lt;/font&gt;&lt;ul type="disc" style="margin-top: 0cm;"&gt;&lt;font color="#000000" size="3"&gt;_x000D_
 &lt;/font&gt;&lt;/ul&gt;&lt;div style="margin: 0cm 0cm 0pt; font-family: &amp;quot;Calibri&amp;quot;,sans-serif; font-style: normal; font-weight: normal; mso-list: l0 level1 lfo1;"&gt;_x000D_
_x000D_
_x000D_
_x000D_
_x000D_
_x000D_
_x000D_
_x000D_
&lt;/div&gt;&lt;div class="WordSection1"&gt;_x000D_
_x000D_
&lt;div class="MsoNormal" style="margin-top: 2pt; margin-bottom: 2pt; line-height: normal;"&gt;&lt;span style="font-size:_x000D_
10.0pt;font-family:&amp;quot;Segoe UI&amp;quot;,sans-serif;color:black"&gt;Work around- Recycling of_x000D_
the FACADE Application Service, disabling and reenabling the Biztalk Interfaces_x000D_
with and additional monitoring for CPU Utilisation in place to capture any_x000D_
issues that will be manually process. Root cause will be progressed under #7082&lt;/span&gt;&lt;/div&gt;_x000D_
_x000D_
&lt;/div&gt;&lt;ul type="disc" style="margin-top: 0cm;"&gt;&lt;font color="#000000" size="3"&gt;_x000D_
&lt;/font&gt;&lt;/ul&gt;&lt;font color="#000000" size="3"&gt;_x000D_
_x000D_
&lt;/font&gt;</t>
  </si>
  <si>
    <t>Preparation centre unable to view results</t>
  </si>
  <si>
    <t>Updating the Prep Centre Short Name with CECP. The candidate results will now be visible in Prep Centre Portal. Hence closing the call.</t>
  </si>
  <si>
    <t>Candidate Verification</t>
  </si>
  <si>
    <t>completed</t>
  </si>
  <si>
    <t>URGENT EMS 90000 please remove 90000 for AJ63JJ</t>
  </si>
  <si>
    <t>Examiner now removed from center '90000' via db script.</t>
  </si>
  <si>
    <t>Interchange access - urgent data request</t>
  </si>
  <si>
    <t>Information have been provided to the business. Hence closing the call.</t>
  </si>
  <si>
    <t>FAO Delphi Support - CE LIBS PRD - lost automarkable keys - tasks now draft</t>
  </si>
  <si>
    <t>Told Customer, that the information that she's seeking from our end isn't stored or available in the backend and hence was given the permission to go ahead and close this call</t>
  </si>
  <si>
    <t>ZD926244 - CEO: CB CPE Exam Dates Not Available</t>
  </si>
  <si>
    <t>The reason no session is being displayed in the drop down menu for centre CO014 and exam CB CPE* is because no 2019 session has been setup in EPS for this centre and qualification</t>
  </si>
  <si>
    <t>ZD920727 - Linguaskill: Change Username</t>
  </si>
  <si>
    <t>Username changed from backend.</t>
  </si>
  <si>
    <t>centre submitted on 15/05 via interchange - no marks in candidate grades</t>
  </si>
  <si>
    <t>PR#7112 has been raised for RCA and permanent resolution. This issue is very intermitent.</t>
  </si>
  <si>
    <t>RM Assessor - Unable to access scripts for Syllabus/Component 9609/12</t>
  </si>
  <si>
    <t>As per conversation with customer over skype this 5 scripts have now processed successfully through ATS Pdf Status in ESM.</t>
  </si>
  <si>
    <t>(P4) ZD:926240 - Candidate Results Online: Unable to register for A2 Key and B1 Preliminary 6 June</t>
  </si>
  <si>
    <t xml:space="preserve">The candidates are re-pushed from SAP to PRDB on Friday evening and can now register. </t>
  </si>
  <si>
    <t>OSM ZD825747: AE234 CN#007226 Listening Response Missing- 10th Dec Test</t>
  </si>
  <si>
    <t>there are a variety of different reasons we do not get a response from a centre the first time (e.g candidate workstation not being left on, bandwidth issues etc) so it is important for centres to follow the guidance from Cambridge English to every test centre for best practice</t>
  </si>
  <si>
    <t>Multiple error messages from STS</t>
  </si>
  <si>
    <t>Duplicate call of Incident# 634876.</t>
  </si>
  <si>
    <t>ZD916045 - BULATS Online Speaking Component - Unable to Record the Answer</t>
  </si>
  <si>
    <t>As checked in event_log table, could see that the test was interrupted due to FMS Net connection exception._x000D_
_x000D_
The same was conveyed to the customer.</t>
  </si>
  <si>
    <t>FW: ID/secret No for 2010 BEC candidates in China</t>
  </si>
  <si>
    <t>All the candidates which we can find under Dec and Nov 2010 sessions was shared.</t>
  </si>
  <si>
    <t>Session Setup CE May QPV19052</t>
  </si>
  <si>
    <t xml:space="preserve">[â€Ž20/â€Ž06/â€Ž2019 17:59] Martin Amis: _x000D_
Hello Anurag_x000D_
[â€Ž20/â€Ž06/â€Ž2019 18:01] Anurag Gupta: _x000D_
hi  martin_x000D_
[â€Ž20/â€Ž06/â€Ž2019 18:10] Martin Amis: _x000D_
Had con call with Gokul this morning please close #676144 from your side, have a contact to take forward with CE. thanks_x000D_
[â€Ž20/â€Ž06/â€Ž2019 18:11] Anurag Gupta: _x000D_
ok  thnx Martin_x000D_
</t>
  </si>
  <si>
    <t>pmetsqlazure001/metrica_2019-03-25T15-00Z is Down</t>
  </si>
  <si>
    <t>The Monitoring is up as as confirmed by Kenneth we are closing the call.</t>
  </si>
  <si>
    <t>RE: PRD-SQL-VM01_DataDisk_2 is Down</t>
  </si>
  <si>
    <t>Checked Metrica CE and MLA Resource health and there is no issue. The virtual machine is also up and running and health is also good. The monitoring is up and no further downtime happened.</t>
  </si>
  <si>
    <t>Metrica - errors during linguaskills writing test - work not saved</t>
  </si>
  <si>
    <t>Information provided to customer. Customer confirmed to close the call.</t>
  </si>
  <si>
    <t>N18 ZA112 Script Packet Referencing</t>
  </si>
  <si>
    <t>Files in error - 48349 and 32371</t>
  </si>
  <si>
    <t>Tracked tasks were deleted and user could successfully revalidate the files after which the deleted tracked tasks have been re-insered.</t>
  </si>
  <si>
    <t>ESM PRD Web Service is DOWN</t>
  </si>
  <si>
    <t>Related to P2 675920_x000D_
- Restarted UCLES.ESM.Facades application pool on spjntis011 because of the 100 CPU usage</t>
  </si>
  <si>
    <t>Metrica - Empower issue</t>
  </si>
  <si>
    <t>Test reset successfully.</t>
  </si>
  <si>
    <t>Candidate website  - unable to share results</t>
  </si>
  <si>
    <t>SoR repushed. Hence closing the call.</t>
  </si>
  <si>
    <t>FAO Metrica APO team - Execution Timeout</t>
  </si>
  <si>
    <t>No downtime or error was found in the logs for the affected timestamp.</t>
  </si>
  <si>
    <t>ESM - ATS PDF Status - Stuck on Pending</t>
  </si>
  <si>
    <t>Closing this task as the scripts had processed successfully.</t>
  </si>
  <si>
    <t>Centre 42126 Claim 482926</t>
  </si>
  <si>
    <t>Candidate status changed in claim and claim re-imported in CAMS. Hence closing the call.</t>
  </si>
  <si>
    <t>November 2018 Forecast Grade issue.</t>
  </si>
  <si>
    <t>The concerned forecast grades have been submitted to the EPS thorugh proper backend script as requested by the customer.</t>
  </si>
  <si>
    <t>Cannot load files over 20mb into Interchange</t>
  </si>
  <si>
    <t>Uploaded the files from back-end. Root cause investigation regarding limitation of large file upload shared with Amanda Clark. Hence closing the call.</t>
  </si>
  <si>
    <t>Problems with sampling process</t>
  </si>
  <si>
    <t>Status changed to Sampled from back-end. Issue is related to PR# 6668. Hence closing the call.</t>
  </si>
  <si>
    <t>Results Verification Service - Incorrect Exam Name</t>
  </si>
  <si>
    <t>Necessary scripts were executed for data fix.</t>
  </si>
  <si>
    <t>Metrica â€“ Empower issues</t>
  </si>
  <si>
    <t>The test has been reset.</t>
  </si>
  <si>
    <t>File in error- centre 27129</t>
  </si>
  <si>
    <t>Tracked tasks deleted. User revalidate the file successfully, after which the deleted tracked tasks were reinstated.</t>
  </si>
  <si>
    <t>Assessor Query on behalf of assessor team</t>
  </si>
  <si>
    <t>No issue found. User updated bank details in SAP</t>
  </si>
  <si>
    <t>(P4) ZD927587 - Metrica: Linguaskill - Error Viewing Results</t>
  </si>
  <si>
    <t>The issue has been resolved by the  SSRS report team. Hence closing the call</t>
  </si>
  <si>
    <t>(P4) ZD917852 - Candidate Results Online - Unable to Share Results</t>
  </si>
  <si>
    <t>Candidate SOR re-pushed. Hence closing the call.</t>
  </si>
  <si>
    <t>P4-ZD952499-Candidate Results Online - Lost ID/PIN</t>
  </si>
  <si>
    <t>Packets going down lane 12 with no message on them</t>
  </si>
  <si>
    <t>We are closing this incident as insufficient logs available.</t>
  </si>
  <si>
    <t>Script assigned as a part of PR 6025. Hence closing the call.</t>
  </si>
  <si>
    <t>Packets not on STS</t>
  </si>
  <si>
    <t>Interchange Admin uploads - Error</t>
  </si>
  <si>
    <t xml:space="preserve">Temporary workaround given </t>
  </si>
  <si>
    <t>PP2: Entries Extranet and Results Online unavailable</t>
  </si>
  <si>
    <t xml:space="preserve">The site was being checked whilst an RFC was taking place to reboot the server - the sites are now available. </t>
  </si>
  <si>
    <t>New Incident - LIBS Performance Issue</t>
  </si>
  <si>
    <t>Customer confirmed that the problem no longer persisted and hence told to close this incident for now.</t>
  </si>
  <si>
    <t>Centre 22205 experiencing interchange issues</t>
  </si>
  <si>
    <t>PR7053 linked. As a workaround, EPS user has keyed the candidate marks in EPS and they have now transferred to Interchange. Hence closing the call.</t>
  </si>
  <si>
    <t>EPS error message</t>
  </si>
  <si>
    <t>The examiner ID that was being entered was in an incorrect format and hence the error. Request cancelled by user.</t>
  </si>
  <si>
    <t>Candidate is now present in ADIBP.</t>
  </si>
  <si>
    <t>Files in error- 50511, 27129, 22147</t>
  </si>
  <si>
    <t>Tracked tasks deleted. User could revalidate the files successfully after which the tracked tasks were re-inserted.</t>
  </si>
  <si>
    <t>Centre 30622 Assessor Joy Payne 1731 jvb</t>
  </si>
  <si>
    <t>After investigation in database, we have found that while making the claims , the moderator allocated for centre 30622 was Joy Payne which has now been changed to Paul Flower by admin users, being the reason moderate  Joy Payne is unable is unable to view the claims now</t>
  </si>
  <si>
    <t>Centre 36110 - Scheme 05831 - Unable to make a test entry for U4 June 2019</t>
  </si>
  <si>
    <t>The unit entry can now be made for the candidate for scheme 05831. Hence closing the call.</t>
  </si>
  <si>
    <t>(P4) ZD: 929135 - Candidate Results Online: Unable to Register due to Error: Try Again Later</t>
  </si>
  <si>
    <t>Candidate Registration repushed.</t>
  </si>
  <si>
    <t>(P4) ZD930697 CECP:  Preparation Centre Management - Unable to Delete Preparation Centre</t>
  </si>
  <si>
    <t>PR 5141. The prep centre â€“  118758 - Maple Bear â€“ JundiaÃ­ is deleted at both the ends. Only one prep centre is active now.</t>
  </si>
  <si>
    <t>(P4) ZD928636 Metrica: Linguaskill Problems with Test Bank</t>
  </si>
  <si>
    <t>No update from customer with the required details.</t>
  </si>
  <si>
    <t>Metrica - Unable to Log in</t>
  </si>
  <si>
    <t>The user was unable to login due to the length of the Username which was too big. Hence no data was getting returned while pulling the user record from the database. Hence we have shorten the username to fix the issue.</t>
  </si>
  <si>
    <t>Claim 484795 - Centre 25144 - Scheme 05378</t>
  </si>
  <si>
    <t>The data issue has been fixed and the claim is now showing correct number of candidates. Hence closing the call.</t>
  </si>
  <si>
    <t>Centre 38242 Claim 486586</t>
  </si>
  <si>
    <t>Candidate added to the review claim screen in Interchange. Hence closing the call.</t>
  </si>
  <si>
    <t>Candidate Results Online: ZD932035 NEEA Candidate Unable to Login</t>
  </si>
  <si>
    <t>Candidate was registered was incorrect email address. Hence registration was removed so that the candidate can register again with correct email address.</t>
  </si>
  <si>
    <t>Script run successfully as a part of PR 6025. Hence closing off the call.</t>
  </si>
  <si>
    <t>Incident! SC Online today - error message</t>
  </si>
  <si>
    <t>We have raised a problem record #7159 for this as having no application logs are making it difficult to track production issues and failures. On that remark we will be closing this call as there isnâ€™t enough information for us to investigate.</t>
  </si>
  <si>
    <t>SAP Writing Packet Reapportionment Request - November (CAE2) 2018 D435/02 24/11/2018</t>
  </si>
  <si>
    <t>Confirmed by customer to close the call.</t>
  </si>
  <si>
    <t>BULATS - JP500 - Tokens still in use but with results</t>
  </si>
  <si>
    <t>Information provided that Test End Time not logged for the reported tokens.Tagged with PR 6399.</t>
  </si>
  <si>
    <t>RF GUN ISSUE</t>
  </si>
  <si>
    <t xml:space="preserve">checked everything from Documentum side it was fine and packet PK15955406-2 for which issue was raised was successfully published </t>
  </si>
  <si>
    <t>Metrica - Empower Issues</t>
  </si>
  <si>
    <t>Linked With PR 7090. Workaround has been provided.</t>
  </si>
  <si>
    <t>Metrica problem</t>
  </si>
  <si>
    <t>There was an extra space after user login in the excel due to which the error was happening. removing the space resolved the issue.</t>
  </si>
  <si>
    <t>Script run in MPRD to clear PDQ error. User revalidated the file successfully and the file is not in error anymore.</t>
  </si>
  <si>
    <t>Upload CBT file to Past Papers Interchange</t>
  </si>
  <si>
    <t>The files uploaded to Interchange as requested. The blank files replaced with original ones.</t>
  </si>
  <si>
    <t>Script run as part of PR 6025. Hence closing off the call.</t>
  </si>
  <si>
    <t>Files in error- 32417</t>
  </si>
  <si>
    <t>Duplicate call of #677158</t>
  </si>
  <si>
    <t>Discussed with Prodyut and closing the call after his confirmation.</t>
  </si>
  <si>
    <t>ZD918592 - CLMS: 626884 Error Displayed upon clicking on Resume</t>
  </si>
  <si>
    <t>Test reset done successfully. Customer confirmed to close the call._x000D_
(PR 7090)</t>
  </si>
  <si>
    <t>Database was repaired using 'Compact and Repair Database' functionality.</t>
  </si>
  <si>
    <t>ZD931654 - Unable to View Candidate Results Online - CB BEC preliminary 11 May 2019</t>
  </si>
  <si>
    <t>Candidate SoR re-pushed from EPS and PDF generated. Hence closing the call.</t>
  </si>
  <si>
    <t>FW: 10734 - Missing RM feed for 4 components</t>
  </si>
  <si>
    <t>SPK and CEE data feeds have been resent as requested</t>
  </si>
  <si>
    <t>FR585</t>
  </si>
  <si>
    <t xml:space="preserve">Closing incident as per customer's confirmation via SR# 208273 </t>
  </si>
  <si>
    <t>Changing centre number in Metrica</t>
  </si>
  <si>
    <t>Not possible from back end.</t>
  </si>
  <si>
    <t>TR154 - Delta Module One 03.06.19 - Candidate 0038 - Results Online Service for Candidates discrepancy</t>
  </si>
  <si>
    <t>DIBP Verification portal - Request to push results</t>
  </si>
  <si>
    <t>Candidate is now present in ADIBP after re push.</t>
  </si>
  <si>
    <t>Nothing appearing on Modman for Moderators under Centres for Review</t>
  </si>
  <si>
    <t>IDAM account not created</t>
  </si>
  <si>
    <t>Graeme Spence is created in IDAM with user login as SPENCJ</t>
  </si>
  <si>
    <t>Centre 65866 Claim 488183</t>
  </si>
  <si>
    <t>NCN 12956 - URGENT PLEASE READ (28/05/19)</t>
  </si>
  <si>
    <t>Files provided to customer. Hence closing the call.</t>
  </si>
  <si>
    <t>Extraction of photo from https://centres.cambridgeenglish.org/irj/portal</t>
  </si>
  <si>
    <t>candidate photo supplied as requested</t>
  </si>
  <si>
    <t>Interchange/ Moderation Manager</t>
  </si>
  <si>
    <t>Data hasw been fixed from backend.</t>
  </si>
  <si>
    <t>Cn 34401 Cambridge Technicals Allocation Jennifer Eyre</t>
  </si>
  <si>
    <t>Claim examiner updated for claim 488000. Hence closing the call.</t>
  </si>
  <si>
    <t>Trouble setting up IDAM account</t>
  </si>
  <si>
    <t>User has been manually created.</t>
  </si>
  <si>
    <t>(P4) Candidate Results Online: ZD925592 NEEA candidates - locked out of site</t>
  </si>
  <si>
    <t>The 13 candidates deleted from Candidate Results Portal so that they can register again as requested. Hence closing the call.</t>
  </si>
  <si>
    <t>(P4) ZD: 932325 (IN254) CEO: CB BEC Preliminary June IN (PM1) - Unable to generate Confirmation of Entries</t>
  </si>
  <si>
    <t>300 PDF files can be generated from CEO without any issue. Hence closing the call.</t>
  </si>
  <si>
    <t>(P4) ZD: 926066 - CZ005 Candidate Results Online: Error Upon Registration</t>
  </si>
  <si>
    <t xml:space="preserve">Candidates were repushed to PRDB from SAP. </t>
  </si>
  <si>
    <t>Unable to change the securer in EPS in Cutomer Eligilibity</t>
  </si>
  <si>
    <t>(P4) Metrica: ZD933079 Linguaskill Writing Result Not Found</t>
  </si>
  <si>
    <t>Related to PR 6025 / MET-7975</t>
  </si>
  <si>
    <t>Unable to create new IELTS session in EPS  MUAT</t>
  </si>
  <si>
    <t>Sequence had fallen out of sync due to database refresh</t>
  </si>
  <si>
    <t>List Of Preparation Centres In Canada/USA</t>
  </si>
  <si>
    <t>Incident converted to SR. Hence closing the call.</t>
  </si>
  <si>
    <t>Metrica - Unable to Merge Accounts</t>
  </si>
  <si>
    <t>Requested the customer to raise SR.</t>
  </si>
  <si>
    <t>OMS Access Issue</t>
  </si>
  <si>
    <t>Table User Capability in the database was missing records which was updated from backup database.</t>
  </si>
  <si>
    <t>extranet name amendment. CN216 need to change to upper case D.</t>
  </si>
  <si>
    <t>In backend when we update â€˜diâ€™ to  â€˜Diâ€™ then  the data in front end cannot update. but if we update â€˜diâ€™  to â€˜D_iâ€™ then it will show in front end. So may be this is a bug of oracle. We are closing the incident as of now as per customer's approval.</t>
  </si>
  <si>
    <t>eSpecial Consideration [https://special-consideration.cambridgeassessment.org.uk/] is Down</t>
  </si>
  <si>
    <t>We are closing this call as all the 3 sites of eSpecial Consideration is working fine now.</t>
  </si>
  <si>
    <t>C1 Advanced - Accessing results online error - candidates.cambridgeenglish.org</t>
  </si>
  <si>
    <t>data reached as required</t>
  </si>
  <si>
    <t>Script run as part of PR 6025. Hence closing this call off.</t>
  </si>
  <si>
    <t>Interchange Live - Amend claim 491160 - centre 43414</t>
  </si>
  <si>
    <t>We have amended the outcome of the claim for candidate to withdrawn as requested.</t>
  </si>
  <si>
    <t>Test reset done successfully. (PR 7090). Customer confirmed to close the call off.</t>
  </si>
  <si>
    <t>EXaminer on EPS not on EMS</t>
  </si>
  <si>
    <t>Have added the email in active directory manually, then push the examiner to EMS via data migration tool.</t>
  </si>
  <si>
    <t>Centre 31330 Claim 490521 scheme 09497</t>
  </si>
  <si>
    <t>We have amended the outcome of candidate Jaipal Atwal to Withdrawn for Unit 2 as requested.</t>
  </si>
  <si>
    <t>BJ16EE - please remove 90000 on EMS</t>
  </si>
  <si>
    <t>Remove attachment by script and took confirmation from customer.</t>
  </si>
  <si>
    <t>ASFA - examiner reported error message</t>
  </si>
  <si>
    <t>PR raised for this issue and workaround provided to customer. Also PR copy has been shared with customer. Hence closing the call off.</t>
  </si>
  <si>
    <t xml:space="preserve">All CIS data has been processed. </t>
  </si>
  <si>
    <t>Files in error- 31270 and 22102</t>
  </si>
  <si>
    <t>Script run to remove tracked tasks. User was able to successfully revalidate the file after which, the deleted tracked tasks have been reinstated.</t>
  </si>
  <si>
    <t>Centre 55246 candidate Nina Healey</t>
  </si>
  <si>
    <t>Script run and Information shared to user</t>
  </si>
  <si>
    <t>Idam - Manager access</t>
  </si>
  <si>
    <t xml:space="preserve">User is given acsess to create users through IDAM Console, as he is presently a manager. </t>
  </si>
  <si>
    <t>Sampling Issue H470/03 32449</t>
  </si>
  <si>
    <t>FAO Arnab Sutradhar</t>
  </si>
  <si>
    <t xml:space="preserve">The below candidate is re-pushed to PRDB. </t>
  </si>
  <si>
    <t>Candidate registered in Candidate Results Portal. Hence closing the call.</t>
  </si>
  <si>
    <t>Unable to register CB candidate in PP2</t>
  </si>
  <si>
    <t>Business confirms that they can now register the candidate.</t>
  </si>
  <si>
    <t>(P4) ZD933575 JP500 Metrica: Cannot Obtain Linguaskill Business Speaking Results</t>
  </si>
  <si>
    <t>User was entering incorrect search criteria.</t>
  </si>
  <si>
    <t>(P4) ZD: 932799 - B2 Business Vantage June 2008 - extracting candidate ID and secret number</t>
  </si>
  <si>
    <t>Candidate UCI and PIN provided to customer as requested. Hence closing the call.</t>
  </si>
  <si>
    <t>(P4) ZD933012 CECP: 10294 - Preparation Centre Name Amendment Request</t>
  </si>
  <si>
    <t>This kind of issues might occur when the prep centre reconciliation job updates back the old data from CEO, in the mean time when data flows from CECP. The name has been updated correctly at both the ends now. Closure on user confirmation.</t>
  </si>
  <si>
    <t>CECP: Preparation Centre Changed Status</t>
  </si>
  <si>
    <t>The account has been manually set up by Arvind at CEOâ€™s end. User must now be able to login._x000D_
_x000D_
Shared credentials over separate email to the user. Closure on user confirmation.</t>
  </si>
  <si>
    <t>Request to merge candidate details in CAMS</t>
  </si>
  <si>
    <t>Candidates merged in CAMS</t>
  </si>
  <si>
    <t>MSSQL</t>
  </si>
  <si>
    <t>FW: OSYS REQ</t>
  </si>
  <si>
    <t>Job was failing on the batch queue due to missing data - now resolved</t>
  </si>
  <si>
    <t>LIBS - Misspelling Key Report - Incorrect</t>
  </si>
  <si>
    <t>Customer confirmed that the issue was resolved.</t>
  </si>
  <si>
    <t>IDAM - Unable to create an account for Jessica Smith</t>
  </si>
  <si>
    <t>User has been created.</t>
  </si>
  <si>
    <t>Transfer Creditor number details on EMS</t>
  </si>
  <si>
    <t>Closing this call as the problem has now been sorted by the customer himself.</t>
  </si>
  <si>
    <t>FAO Delphi Support - CE LIBS PRD - missing PDF</t>
  </si>
  <si>
    <t>Customer confirmed to close this and link it with a PR# 1662.</t>
  </si>
  <si>
    <t>IDAM Account - Req# 263087 - Roger Poynton</t>
  </si>
  <si>
    <t>User is created in IDAM</t>
  </si>
  <si>
    <t>Load Balancer not working for EMS application</t>
  </si>
  <si>
    <t xml:space="preserve">Called Ritasree and asked her to raise a new service request so we can rebuild them on the correct environment. </t>
  </si>
  <si>
    <t>Metrica - Merge candidate accounts</t>
  </si>
  <si>
    <t>RE: PK015 - British Council, Islamabad - FW: CD UKVI Result Entry - 04 MAY 2019</t>
  </si>
  <si>
    <t>Please be aware that this call was created in error or as a duplicate of a call already logged.  To update an existing call please note that the subject line of your email should include the text Incident# xxxx or Service Request# xxxx where xxxx is the call number.  Please also note that this text is case sensitive and must be written exactly as shown above.</t>
  </si>
  <si>
    <t>Incident OCR Repository Bulk upload not working</t>
  </si>
  <si>
    <t>Expected behavior. This feature was turned off way back in 2017. Instructions needs to be updated which Tom is taking care of separately.</t>
  </si>
  <si>
    <t>Mark accidentally deleted from batch</t>
  </si>
  <si>
    <t>Checked in MSUP. Candidate mark is 116. The mark has to be manually loaded into EPS.</t>
  </si>
  <si>
    <t>Unable to create user in Idam</t>
  </si>
  <si>
    <t>User is now created and active.</t>
  </si>
  <si>
    <t>https://centres.cambridgeenglish.org/irj/portal - Prep centre link expired</t>
  </si>
  <si>
    <t>The user can now set up their profile.</t>
  </si>
  <si>
    <t>FW: OCR June 2019 Rate check - Queries - ESM Marker Payments</t>
  </si>
  <si>
    <t>Have investigated the discrepancies and asked to correct this from UI.</t>
  </si>
  <si>
    <t>Centre 44340  claims for Moderator Peter Valentine</t>
  </si>
  <si>
    <t>We investigated the issue and found that Verifier Number was missing from the database and hence he was not able to view the claims. We have updated the Verifier Number and now he will be able to view the claims submitted.</t>
  </si>
  <si>
    <t>Interchange Live - Amend Claim status - Claim 489915</t>
  </si>
  <si>
    <t>Claim status changed to processed.</t>
  </si>
  <si>
    <t>FAO Metrica APO Team - Audit history of items in Metrica Admin site</t>
  </si>
  <si>
    <t>Information Provided</t>
  </si>
  <si>
    <t>Candidate Verification Request</t>
  </si>
  <si>
    <t>repushed</t>
  </si>
  <si>
    <t>SuccessFactors - HR</t>
  </si>
  <si>
    <t>Services and Property New Starters</t>
  </si>
  <si>
    <t>Department&amp;nbsp; value&amp;nbsp; &amp;nbsp;linked&amp;nbsp; &amp;nbsp;correctly&amp;nbsp; from&amp;nbsp; SuccessFactor to IDAM.</t>
  </si>
  <si>
    <t>Interchange Live - Amend claim 490154 - centre 54411</t>
  </si>
  <si>
    <t>claim amended to withdrawn and re imported into cams as requested.</t>
  </si>
  <si>
    <t>Metrica - CLMS Empower issue</t>
  </si>
  <si>
    <t>Reset the test for the candidate.</t>
  </si>
  <si>
    <t>Incident: LY002 June 2019 Entries Withdrawal with a Refund Request</t>
  </si>
  <si>
    <t>This should be a Service Request as there is nothing wrong with the way EPS is behaving.</t>
  </si>
  <si>
    <t>FAO Delphi Support - CE LIBS PRD - Add PDF and lock test</t>
  </si>
  <si>
    <t>PDF was uploaded as requested by the Customer.</t>
  </si>
  <si>
    <t>(P4) ZD915835 - Preparation Centre - Cannot View Results of Sessions After 2017</t>
  </si>
  <si>
    <t>Due to centre unresponsiveness we are closing the call.</t>
  </si>
  <si>
    <t>P4- ZD929643- CEPT: Candidate Information Data Field Query</t>
  </si>
  <si>
    <t>PR 7137 has been raised for this.</t>
  </si>
  <si>
    <t>STS Access Issue</t>
  </si>
  <si>
    <t>User sorted the issue on her own</t>
  </si>
  <si>
    <t>Centre 37146 Claim 489485</t>
  </si>
  <si>
    <t>Grade Amended in CAMS</t>
  </si>
  <si>
    <t>Centre 37681, claim 484919</t>
  </si>
  <si>
    <t>Amended the status of claim</t>
  </si>
  <si>
    <t>LIBS account locked</t>
  </si>
  <si>
    <t>SSD team provided the password to David via email.</t>
  </si>
  <si>
    <t>Metrica - Linguaskill -  Account merge</t>
  </si>
  <si>
    <t>Merged candidate accounts from backend. Customer confirmed to close the call._x000D_
PR 7022.</t>
  </si>
  <si>
    <t>CEO: Unable to Download SoR</t>
  </si>
  <si>
    <t xml:space="preserve">We have re-pushed the results of all the candidates of session December 2007 of exam FCE </t>
  </si>
  <si>
    <t>PR 6668 Claim not showing as Sampled</t>
  </si>
  <si>
    <t>Claim status updated to Sampled.</t>
  </si>
  <si>
    <t>EPS - UniQbatch / UniQprint</t>
  </si>
  <si>
    <t>Incident Request - Replacement Certificate not printed</t>
  </si>
  <si>
    <t>Due to the fact that the SPR was run 2 months back, we can't find any reason for it to not succeed. user duplicated the SPR and that succeeded.</t>
  </si>
  <si>
    <t>Script run as part of PR 6025. Customer confirmed to close call.</t>
  </si>
  <si>
    <t>Interchange / Moderation Manager</t>
  </si>
  <si>
    <t>This is an duplicate Incident. The resolution is getting processed under Original Incident 678442. Hence closing this call.</t>
  </si>
  <si>
    <t>Team Leader Moderator cannot view her teams reports in reports for centres in Interchange/ Moderation Manager LIVE</t>
  </si>
  <si>
    <t>Information has been provided to user.</t>
  </si>
  <si>
    <t>Files in error- 31112</t>
  </si>
  <si>
    <t>Script run in MPRD to delete tracked tasks. User was able to revalidate the file after which the deleted tracked tasks were re-instated.</t>
  </si>
  <si>
    <t>ZD933777 - Cambridge English for Centres: Confirmation of Entry - No Document Attached</t>
  </si>
  <si>
    <t>COE email generated and mailed to customer. Hence closing the call.</t>
  </si>
  <si>
    <t>Candidate unable to register for Results Online</t>
  </si>
  <si>
    <t>requested candidate has been pushed to portal.</t>
  </si>
  <si>
    <t>Files in error- 64395</t>
  </si>
  <si>
    <t>Files in error- 46211</t>
  </si>
  <si>
    <t>(P3) ZD936324 - Candidate Results Online: Unable to Log In</t>
  </si>
  <si>
    <t>Candidate details has been repushed.</t>
  </si>
  <si>
    <t>CECP: PC not receiving Reset Password Link</t>
  </si>
  <si>
    <t>Linked to PR# 5703. Reset the status to Pending confirmation. Hence closing the call.</t>
  </si>
  <si>
    <t>OCR Repository down</t>
  </si>
  <si>
    <t xml:space="preserve">Good morning, the status of this incident is as follows:_x000D_
_x000D_
â€¢	The engineer has looked into the issue and found that an application service was not running and needed to be recycled_x000D_
â€¢	Following the recycling of the application service, the error has now been resolved_x000D_
â€¢	Christopher New has confirmed the application is now up and running again_x000D_
â€¢	This incident will now be marked as resolved_x000D_
_x000D_
This will be my last update_x000D_
_x000D_
Thank you_x000D_
_x000D_
Adrian_x000D_
</t>
  </si>
  <si>
    <t>Candidate results re-pushed. Hence closing the call.</t>
  </si>
  <si>
    <t>CEE Schedule backlog for OCR DOMS June 2019 suffering delays in processing causing backlog in schedules</t>
  </si>
  <si>
    <t>Provided the required information via email.</t>
  </si>
  <si>
    <t>(P4) BULATS: FR516 Speaking &amp; Writing - Candidates Unable to Type During the Test</t>
  </si>
  <si>
    <t>The reported tokens had error logs as checked in the event_log table and same was conveyed to the customer.</t>
  </si>
  <si>
    <t xml:space="preserve">Unable to access OMS </t>
  </si>
  <si>
    <t>Database Repaired</t>
  </si>
  <si>
    <t>CAMSStaging server unresponsive</t>
  </si>
  <si>
    <t>Server has been rebooted after becoming unresponsive. I have spoken with the Database admins for CAMs to investigate the possibility of migrating this service onto a newer, more stable OS but I'm aware that there is a bigger project in the works regarding CAMs which may take precedence - will continue to investigate outside this incident,_x000D_
_x000D_
Thanks,_x000D_
Matt</t>
  </si>
  <si>
    <t>SuccessFactors - ASP</t>
  </si>
  <si>
    <t>FW: ExaminerManagementSapEms Job</t>
  </si>
  <si>
    <t>investigations show that issue is caused by incorrect UCLES_ID being used.&lt;br&gt;Request that MDM team updates accordingly as per PR#5109</t>
  </si>
  <si>
    <t>Please delete examiner record from EMS</t>
  </si>
  <si>
    <t>Prepared script to delete duplicate examiner from database.</t>
  </si>
  <si>
    <t>ZD937469 - CECP/Prep Centre - Email address not recognised when resetting password</t>
  </si>
  <si>
    <t>Issue is linked to PR#5703. Prep centre access changed to Pending confirmation. Hence closing the call.</t>
  </si>
  <si>
    <t>CECP - Prep Centre Issue</t>
  </si>
  <si>
    <t>As shared by PRDB , list contains With drawn users and same conveyed  to User. But user advised that issue was persisting. But after gentle remainders we didn't receive any updates. Hence we are closing the incident.</t>
  </si>
  <si>
    <t>ZD937311 - Metrica/CLMS: Error has occurred when starting test</t>
  </si>
  <si>
    <t>Test reset as a workaround for PR 7090</t>
  </si>
  <si>
    <t>ZD937425 - BULATS: Test Ended in the Middle of the Exam</t>
  </si>
  <si>
    <t>Information shared with customer that no fault found and all responses are available for the reported tokens</t>
  </si>
  <si>
    <t>New Incident! LIBS Performance Issue</t>
  </si>
  <si>
    <t>Hi Hannah,_x000D_
_x000D_
I understand from my colleagues that the performance issue has now been resolved. We are not aware of any specific issue with the underlying servers, we have active montoring on performance. If slowness occurs again we can continue to try to track down the root cause,_x000D_
_x000D_
Thanks,</t>
  </si>
  <si>
    <t>IDAM | Unable to change Start Date</t>
  </si>
  <si>
    <t>updated  Start-Date  of the user</t>
  </si>
  <si>
    <t>Delete EMS Record</t>
  </si>
  <si>
    <t>Prepare script to delete Examiner from EMS DB.</t>
  </si>
  <si>
    <t>ZD888919 - (MX138) IWAS: Upload Photos 22 Days After the Test Date</t>
  </si>
  <si>
    <t>To upload photos after test has conducted, we have to change the test date of session to future test date to upload images. After uploading the images we reverted the test date to original test date.</t>
  </si>
  <si>
    <t xml:space="preserve">STS | Unexpected error </t>
  </si>
  <si>
    <t>Break fix for this issue promoted to PRD under RFC# 32520.</t>
  </si>
  <si>
    <t>Tolerance issue in Modman</t>
  </si>
  <si>
    <t>Problem: 7139 has been raised for RCA of this issue. This is an intermittent issue and the workaround is to revert the centre.</t>
  </si>
  <si>
    <t>Script has been run in cams live.</t>
  </si>
  <si>
    <t>Files in error- 65129 and 45007</t>
  </si>
  <si>
    <t>Script run in MPRD and tracked tasks deleted. User was able to revalidate the file, after which the deleted tracked tasks were reinstated.</t>
  </si>
  <si>
    <t>URGENT  Official booking confirmation for 0001 8BA4/1</t>
  </si>
  <si>
    <t>I've created the User: Joseph Smith  with  login as:  SMITHR and  PROVISIONED  to  both  AD  and Exchange</t>
  </si>
  <si>
    <t>ZD937630 - Preparation Centre Portal: Unable to Access</t>
  </si>
  <si>
    <t>Issue linked to PR 5703 and Prep centre status changed to Pending confirmation. Hence closing the call.</t>
  </si>
  <si>
    <t>NCN 48310 - URGENT (03/06/19)</t>
  </si>
  <si>
    <t>Queries of customer were answered.</t>
  </si>
  <si>
    <t>Unable to print from CAMS Allocation - [CAMS Reports]</t>
  </si>
  <si>
    <t xml:space="preserve">As per Janet, this is working now. </t>
  </si>
  <si>
    <t>File in error- 45007</t>
  </si>
  <si>
    <t>spjntap056 excessive CPU Utilization Priority 4</t>
  </si>
  <si>
    <t>Investigation done. CPU needs to added, currently has 1 instead of 4. PR raised.</t>
  </si>
  <si>
    <t>(P4) ZD937923 - Metrica: CLMS - Empower - Trying to start the Unit 4 test, an error window pops up</t>
  </si>
  <si>
    <t>(P4) ZD935750 - Metrica: CLMS - Empower - Error 503</t>
  </si>
  <si>
    <t>Janison Response File Conversion Utility</t>
  </si>
  <si>
    <t>spjftis001 excessive CPU Utilization Priority 4</t>
  </si>
  <si>
    <t>Duplicate of 682878</t>
  </si>
  <si>
    <t>FW: Request for administrator access [SEC=UNCLASSIFIED]</t>
  </si>
  <si>
    <t>Same access given as required by script.</t>
  </si>
  <si>
    <t>Interchange Admin role SR208707</t>
  </si>
  <si>
    <t>User now has access to Interchange Admin as an Administrator. Hence closing the call.</t>
  </si>
  <si>
    <t>secondary checkpoint application server issue</t>
  </si>
  <si>
    <t>When a new centre which does not exist in the application, contains the diacritic characters in the centre name inside the Entry file, it throws JDBC exception while uploading the file in Checkpoint application. This happens because the new centres are not getting inserted in DB due to presence of diacritic character in their name and when application is trying to insert the teaching groups information in the â€œTEACHINGGROUPSâ€ table in the backend which holds an primary key- Foreign key relation with the centre, it fails to do so and throws the exception as the centre is not existing in the parent table (i.e. â€œCENTRESâ€ table)_x000D_
_x000D_
PR# 7119 has been raised for this issue.</t>
  </si>
  <si>
    <t>PRD Servers observed to be reachable. Closing Incident. Tagged PR# 5786</t>
  </si>
  <si>
    <t>ZD938668 - CLMS/Metrica - Reset test</t>
  </si>
  <si>
    <t>Test reset done successfully from backend. Customer confirmed to close the call._x000D_
(PR 7090)</t>
  </si>
  <si>
    <t>CEPT - Negative test credit balance</t>
  </si>
  <si>
    <t>PR 6925 related issue. Fixed from back end</t>
  </si>
  <si>
    <t>ZD912629 - Prep Centre Unable to View Results</t>
  </si>
  <si>
    <t>The June (PM1) 2019 is not visible yet due to the fact that the Result has not been released yet for the session. The Result release date is 2019-06-26 10:00:00.000. Hence after this date the session will be visible</t>
  </si>
  <si>
    <t>URGENT Delete application on EMS</t>
  </si>
  <si>
    <t xml:space="preserve"> The requested application has now been deleted from EMS</t>
  </si>
  <si>
    <t>Centre 55246  candidate Nina Healey</t>
  </si>
  <si>
    <t>Achievements removed in CAMS</t>
  </si>
  <si>
    <t>OCR Interchange Live - Remove a Centre feedback Report 21476310</t>
  </si>
  <si>
    <t>PDF Report removed from OCR Interchange</t>
  </si>
  <si>
    <t>ESM script PDF access issue</t>
  </si>
  <si>
    <t>We are closing this call as having a duplicate incident 679707.</t>
  </si>
  <si>
    <t>candidates created on 08.05 and 09.05 â€“ and all the raised incidents were related to candidates created on those 2 dates. The candidates have been received in ESOLCR</t>
  </si>
  <si>
    <t>Available sample swaps opening to Additional Sample</t>
  </si>
  <si>
    <t>Cant access files</t>
  </si>
  <si>
    <t>User confirm to close the call.</t>
  </si>
  <si>
    <t>Marks not showing in interchange</t>
  </si>
  <si>
    <t>Marks are now available in Modman.</t>
  </si>
  <si>
    <t>NCN 10386 - URGENT PLEASE ACTION ASAP (04/06/19)</t>
  </si>
  <si>
    <t>Updated the status of the users deleted.</t>
  </si>
  <si>
    <t>STS destination line  issue</t>
  </si>
  <si>
    <t>STS getting warning message</t>
  </si>
  <si>
    <t>Customer has been advised to save the preferences in home screen. This has resolved the issue.</t>
  </si>
  <si>
    <t>URGENT - OMS | Unable to create meetings</t>
  </si>
  <si>
    <t>User data updated in User Capabilities table in OMS database.</t>
  </si>
  <si>
    <t>ZD939008 - Linguaskill - Unable to merge accounts</t>
  </si>
  <si>
    <t>Accounts merged successfully. Customer confirmed to close the call.</t>
  </si>
  <si>
    <t>LIBS - OTS Admin User - Button does not work</t>
  </si>
  <si>
    <t xml:space="preserve">Informed customer over skype that button is enable that means it all necessary conditions are fine to use that button. Still user was not able to use it. Later on we found that access needs to be provided from UI to use that button. Edward did that from UI and this has resolved the issue. Hence closing the call for now. </t>
  </si>
  <si>
    <t>Please remove application 	31223 on EMS</t>
  </si>
  <si>
    <t>As per confirmation by the customer.</t>
  </si>
  <si>
    <t>Acces denied - Special Consideration Online</t>
  </si>
  <si>
    <t>Prepare script to update correct Ucles ID in Special Cons databasea and assign task to get the user added with correct AD group.</t>
  </si>
  <si>
    <t>Metrica-  CLMS error</t>
  </si>
  <si>
    <t>Moderator unable to submit moderation in interchange/moderation manager</t>
  </si>
  <si>
    <t xml:space="preserve">It was a zero marks issue. After deleting zero marks the moderator was able to submit the moderation. </t>
  </si>
  <si>
    <t>ZD937349 - Candidate Results Online - Unable to Register</t>
  </si>
  <si>
    <t>please remove application 31290 on EMS</t>
  </si>
  <si>
    <t xml:space="preserve">Deleted the Application </t>
  </si>
  <si>
    <t>STS location</t>
  </si>
  <si>
    <t>The location destination name contains a space character at the end of the name. We have provided the correct name.</t>
  </si>
  <si>
    <t>sprepap001 excessive CPU Utilization Priority 4</t>
  </si>
  <si>
    <t>Duplicate of 682650</t>
  </si>
  <si>
    <t>Active Directory</t>
  </si>
  <si>
    <t xml:space="preserve">User Created Last 24hrs </t>
  </si>
  <si>
    <t>Ran  the scheduler  task  and checked  for the  user: greyfi .  He  was  there  in IDAM</t>
  </si>
  <si>
    <t>ZD936148 - CEO: Unable to Generate SoR for Candidate 23</t>
  </si>
  <si>
    <t>Candidate result re-pushed to ESOLCR. Hence closing the call.</t>
  </si>
  <si>
    <t>Moderator Cannot access the repository in Interchange/Moderation Manager</t>
  </si>
  <si>
    <t>Moderator able to access eRepository and we are investigating the issue under PR#7104</t>
  </si>
  <si>
    <t>Manually Booked Enquiry about Result in EPS Yields Blank Acknowledgement Letter</t>
  </si>
  <si>
    <t>Enquiry was incorrectly created. User recreated the enquiry, which produced the acknowledgement letter as expected.</t>
  </si>
  <si>
    <t>CI packets redirected to Williams Lea Tag in error</t>
  </si>
  <si>
    <t>Raised due to issue experienced on 4th June 2019 to ensure Service Delivery have a record of it</t>
  </si>
  <si>
    <t>ESM - having issues getting scripts</t>
  </si>
  <si>
    <t>Script was in error because RM side marking was not completed .</t>
  </si>
  <si>
    <t>BULATS - Unable to see candidate results</t>
  </si>
  <si>
    <t xml:space="preserve">Information shared with customer. No fault found. All results visible in support environment. </t>
  </si>
  <si>
    <t>Interchange Live - Amend claim 482874 - centre 67507</t>
  </si>
  <si>
    <t>We have amended the outcome of claim 482874 for candidate for unit 69 from C to X(C) as requested.</t>
  </si>
  <si>
    <t>Centre 51412 Claim 491313</t>
  </si>
  <si>
    <t>script has run</t>
  </si>
  <si>
    <t>Candidate not available for claiming Centre 05525</t>
  </si>
  <si>
    <t>Queries Answered.</t>
  </si>
  <si>
    <t>STS - Sorry you do not have permission to use this form</t>
  </si>
  <si>
    <t>I have attached a list of STS Admin users. They add the roles to the users through STS application. Please reach out to any of them and ask them to add the proper roles to the concerned users. After that, Elizabeth and Julie will be able to access the scanner application</t>
  </si>
  <si>
    <t>BTS - Task Markscheme Currently Locked</t>
  </si>
  <si>
    <t>Markschemes were unlocked as per the request of Customer.</t>
  </si>
  <si>
    <t>Unable to process request in Special Consideration Admin [ref 208604]</t>
  </si>
  <si>
    <t>Closing this task after customer confirmation.</t>
  </si>
  <si>
    <t>Moderators 959834 and 812628 cannot submit moderations due to zero marks</t>
  </si>
  <si>
    <t>Deleted zero marks and moderator are now able to submit the marks.</t>
  </si>
  <si>
    <t>EPS Scaling Batch Crashed</t>
  </si>
  <si>
    <t>URGENT Delete account on EMS</t>
  </si>
  <si>
    <t>Prepare script to delete duplicate SE from EMS.</t>
  </si>
  <si>
    <t>Metrica - Linguaskill Account Merge</t>
  </si>
  <si>
    <t>Merged candidate accounts successfully from backend. Customer confirmed to close the call._x000D_
(PR 7022)</t>
  </si>
  <si>
    <t>FAO Delphi Support - CE LIBS PRD - list of automarkable tasks with no key</t>
  </si>
  <si>
    <t>Data Extract was provided with the required list of tasks.</t>
  </si>
  <si>
    <t>Investigation Request - SAP feed to https://candidates.cambridgeenglish.org/</t>
  </si>
  <si>
    <t>The affected candidates created between 08-09/05 , were supposed to get pushed after the registration Job push from CECP to PRDB and from PRDB to ESOLCR. Since the candidate were never available in ESOLCR. The candidates were getting the error message when trying to register. From CEO end we checked the candidate is present or not and then SAP team has to investigate and re-push the candidate accordingly. Once we get the candidate successfully they are able to register. So the issue here is that the candidate were not pushed due to the registration job failure.CR 9000852 (Candidate Registration Job Optimization and Audit Log) has been logged to address the issue.</t>
  </si>
  <si>
    <t>Urgent - ASFA admin console and AWS not showing the same data</t>
  </si>
  <si>
    <t>The reapportionments seem to be saving properly from the Admin console in the ASFA database. No further discrepancies were reported._x000D_
_x000D_
At the moment we do not have enough data to proceed further investigation (no data in audits or master tables for the affected time span) . Business will be monitoring this and new incident will be raised if any discrepancies were found and we will be taking that up on priority.</t>
  </si>
  <si>
    <t>Files in error- 27129 and 10144</t>
  </si>
  <si>
    <t>Script run in MPRD to delete tracked tasks. User was able to revalidate the file after which, the deleted tracked tasks were reinstated.</t>
  </si>
  <si>
    <t>Delete record AA17DK from EMS</t>
  </si>
  <si>
    <t>Prepare script to delete record from EMS.</t>
  </si>
  <si>
    <t>please remove 90000 and close Writing examiner role on EMS</t>
  </si>
  <si>
    <t>Find in DB as not shown in UI and prepared script to do as required.</t>
  </si>
  <si>
    <t>Candidate information unavailable in Cambridge English Results Online</t>
  </si>
  <si>
    <t>Candidates will now be able to register on Candidate Results Portal. Hence closing the call.</t>
  </si>
  <si>
    <t>https://candidates.cambridgeenglish.org</t>
  </si>
  <si>
    <t>Candidate has been re-pushed from SAP to ESOLCR. Hence closing the call.</t>
  </si>
  <si>
    <t>Withdrawn Candidate  Centre CH015 session Key for Schools 22.06.2019</t>
  </si>
  <si>
    <t>As per our analysis, we could find out that the candidate 202(Kirushan Pathmakanthan) was withdrawn by Centre exam manager  Mrs A Gruaz (CP100000042) on 10.04.2019.</t>
  </si>
  <si>
    <t>Metrica - Linguaskill Account Merge - JP500</t>
  </si>
  <si>
    <t>Candidates account has been merged and score was updated manually.</t>
  </si>
  <si>
    <t xml:space="preserve">No allocated centres in Modman for Moderator Hollie Palmer </t>
  </si>
  <si>
    <t>The moderator is now able to view the moderations after the panel data has came to ModMan</t>
  </si>
  <si>
    <t>IDAM request failing</t>
  </si>
  <si>
    <t>FW: Annie/Details of American candidate</t>
  </si>
  <si>
    <t>We are generating SOR by using some backend script and then send that to customer. We are closing the incident as of now as customer approve to close the incident.</t>
  </si>
  <si>
    <t>(P3) ZD937611 CEO/Connect Plus: Missing Candidate First for Schools CB 07/06/2019 AM</t>
  </si>
  <si>
    <t xml:space="preserve">Response from RM as below:-_x000D_
_x000D_
We have got a service call 6350898 regarding the same issue. _x000D_
_x000D_
Upon checking from our end, we could see that 36 candidates are assigned for FCE for Schools* Reading and Use of English" for 'Test Sitting 07/06/2019' for Center IT298. _x000D_
_x000D_
Here are the details that we can see from our end: _x000D_
_x000D_
Date: 07/06/2019 _x000D_
Duration:1 hr15 Minutes _x000D_
Candidates: 36 _x000D_
Earliest start: 08:00 _x000D_
Latest start: 14:00 _x000D_
_x000D_
The Candidate Ids for the candidates in this Test are from 1001-1036. _x000D_
_x000D_
While checking from our end, we could see that the candidate appeared in the Missing Component Report on 28-05-2019. _x000D_
_x000D_
However, the candidate create feed was sent on 04-06-2019 at 10:28AM. The candidate was created in ConnectPlus around that time. _x000D_
_x000D_
The candidate details are as follows: _x000D_
_x000D_
Candidate ID :1013 _x000D_
Candidate Name :GIULIA PELAGALLI _x000D_
Created Date :2019-06-04 10:28:07.000 _x000D_
_x000D_
We believe this delay in sending out the create feed for this candidate might have caused it to appear in the Missing Component Report. _x000D_
</t>
  </si>
  <si>
    <t>Metrica: Bulk Withdraw of Candidates with no Limit</t>
  </si>
  <si>
    <t>User asked to close this without performing any withdraw action.</t>
  </si>
  <si>
    <t>Moderator unable to submit their moderation following candidate swap in interchange moderration manager</t>
  </si>
  <si>
    <t>Fixed from backend</t>
  </si>
  <si>
    <t>FW: CN 15230 Claim 478563</t>
  </si>
  <si>
    <t>Issue is linked to PR# 6668. We have set the Claim Status to â€œSampledâ€ from the back-end. Hence closing the call.</t>
  </si>
  <si>
    <t>COSMOS Production - Slowness in processing SOR jobs</t>
  </si>
  <si>
    <t>This incident happened due to the low number of Classifier were working in COSMOS compared to the available 2*11._x000D_
This is an existing issue reported to CANON with the SR no# 1-86275411876_x000D_
_x000D_
Resolution done:_x000D_
1) Changed status of received job to 'HOLD'_x000D_
2) Stop the HOT Folder for 'SAPCengSOR_I'_x000D_
3) Restarted the service of COSMOS in both 001 &amp; 002_x000D_
4) Manually changed the status of jobs from 'HOLD' to 'Received' with a set of jobs (max 400) at a time._x000D_
_x000D_
NO jobs are impacted for this incident._x000D_
_x000D_
- HOTFOLDER in now active and both COSMOS PRD instances [SPCSMAP001 &amp; 002]_x000D_
_x000D_
- System back in BAU from 13:30 PM.</t>
  </si>
  <si>
    <t>9779 02 01.01 ERROR</t>
  </si>
  <si>
    <t>Investigation shared with customer and necessary scripts run in the database to fix the issue.</t>
  </si>
  <si>
    <t>Allocated Box Numbers not Feeding to STS</t>
  </si>
  <si>
    <t>Discrepant data fixed for reported syllabuses.</t>
  </si>
  <si>
    <t>ZD937149 - Metrica: CEPT Reading and Listening - Unable to Generate Entry Codes</t>
  </si>
  <si>
    <t>Data Fix Provided until all the Entry Codes were generated. PR 7157 has been raised.</t>
  </si>
  <si>
    <t>Cn 37627, claim 492903</t>
  </si>
  <si>
    <t>FW: URGENT - H474/02 - CEE schedules have not been created</t>
  </si>
  <si>
    <t>The PE was missing from the EPS panel.  A new PE has been added and all relevant data feeds have been sent.</t>
  </si>
  <si>
    <t>JP500 - delete BULATS Online tokens</t>
  </si>
  <si>
    <t>Tokens were deleted through backend scripts.</t>
  </si>
  <si>
    <t>Resolution provided by EPS</t>
  </si>
  <si>
    <t>Cn 01551 - CPC June 2019 Entries</t>
  </si>
  <si>
    <t>Queries asked by the user were answered</t>
  </si>
  <si>
    <t>Checkpoint entry file extract has distorted characters</t>
  </si>
  <si>
    <t>incident closed as CR required</t>
  </si>
  <si>
    <t>Deleting BULATS tokens</t>
  </si>
  <si>
    <t>As requested, 50 tokens were deleted from BULATS production.</t>
  </si>
  <si>
    <t>ZD940722 - Metrica/Linguaskill - Unable to merge accounts</t>
  </si>
  <si>
    <t xml:space="preserve">Merge successful._x000D_
</t>
  </si>
  <si>
    <t>activeresultspdf.ocr.org.uk is Down</t>
  </si>
  <si>
    <t>Active Results application is working as expected now.</t>
  </si>
  <si>
    <t>ZD940919 - Metrica/CLMS - Scores and progress not flowing back to LMS</t>
  </si>
  <si>
    <t>Re-pushed the scores from backend successfully._x000D_
Customer confirmed to close the call.</t>
  </si>
  <si>
    <t>Update script run under PR 6025</t>
  </si>
  <si>
    <t>ZD940893 - CLMS/Metrica: Error when starting test</t>
  </si>
  <si>
    <t>Related to PR 7090. Workaround has been provided.</t>
  </si>
  <si>
    <t>File in error- 14607</t>
  </si>
  <si>
    <t>Script run in MPRD to delete tracked tasks. User was able to revalidate the file successfully after which, the deleted tracked tasks were reinstated.</t>
  </si>
  <si>
    <t>NCN 20004 - reinstate - URGENT (06/06/19)</t>
  </si>
  <si>
    <t>Users reinstated as requested. Hence closing the call.</t>
  </si>
  <si>
    <t>RE: SR 203402</t>
  </si>
  <si>
    <t>Access updated as per request.</t>
  </si>
  <si>
    <t>Unexpected error when accessing https://activeresultsuat.ocr.org.uk/home.aspx</t>
  </si>
  <si>
    <t xml:space="preserve">Tried several time but issue cannot be replicated. Customer also informed that they are not currently facing the issue. Haven't heard back from the customer after that. Communications in Activity history_x000D_
Issue was not found anymore both by BTS and Customer	</t>
  </si>
  <si>
    <t>Please delete AA18HB from EMS</t>
  </si>
  <si>
    <t>Deleted SE from DB</t>
  </si>
  <si>
    <t>SEV 2 - Repository</t>
  </si>
  <si>
    <t>Team leader able to see only his panel works only.</t>
  </si>
  <si>
    <t>ZD938894 - Candidate Results: Error when creating account</t>
  </si>
  <si>
    <t>All candidates created in SAP on 08th and 09th May have been re-pushed. The Candidate  mentioned in the Incident have been found registered having registration date : 2019-06-06 10:16:54.297 and have registered with Email : gpetrova6@gmail.com</t>
  </si>
  <si>
    <t>CE LIBS tests with incorrect AMS/barcode number</t>
  </si>
  <si>
    <t>Script was run to trim the AMS Number and Barcode Number for the given record</t>
  </si>
  <si>
    <t>OCR Repository</t>
  </si>
  <si>
    <t>User able to view the required centre</t>
  </si>
  <si>
    <t>please remove 90000 on EMS - DA16GA</t>
  </si>
  <si>
    <t>Prepare script to remove center '90000' from SE 'DA16GA' in EMS.</t>
  </si>
  <si>
    <t>ES432- push through submitted candidate</t>
  </si>
  <si>
    <t>Candidate has now been confirmed in CEO. Hence closing the call.</t>
  </si>
  <si>
    <t>P3-ZD938905-Results Verification Website: SoR is Unavailable</t>
  </si>
  <si>
    <t>Sor generated</t>
  </si>
  <si>
    <t>(P4) ZD938163 - Metrica: Linguaskill - Unable to Merge Candidate Accounts</t>
  </si>
  <si>
    <t>(P4) ZD940716 - Preparation Centre Portal - Cannot Log In</t>
  </si>
  <si>
    <t>We have found that the Email Address was missing from Active Directory. Hence we have kept the status to â€˜Pending confirmationâ€™ in CEO and CECP. Requested to perform resend logon. Also we have linked the Incident with the PR 5703</t>
  </si>
  <si>
    <t>Candidate Results verification</t>
  </si>
  <si>
    <t>data now available in the adibp</t>
  </si>
  <si>
    <t>FW: CENTRE 71721 CLAIMS 493363 493364 - Cambridge Technicals in Business</t>
  </si>
  <si>
    <t>Issue is related to PR#6668. Updated the claims from back-end. Hence closing the call.</t>
  </si>
  <si>
    <t>EPS/STS Box Allocation for Cambridge International</t>
  </si>
  <si>
    <t>Information provided to customer.</t>
  </si>
  <si>
    <t>CE Online Entries</t>
  </si>
  <si>
    <t>unable to add an email address in Cambridge English Online</t>
  </si>
  <si>
    <t>necessary amendments have been done so that email id registrar@nile-elt.com  can be used</t>
  </si>
  <si>
    <t>Prep Centre's password reset and shared with customer in a one-to-one mail.Hence closing the call.</t>
  </si>
  <si>
    <t>Delete application on EMS</t>
  </si>
  <si>
    <t>Have run the script to delete particular application from database.</t>
  </si>
  <si>
    <t xml:space="preserve">Tariff applied but still showing as pending. </t>
  </si>
  <si>
    <t>As per analysis, We could see the results had been transferred and also tariff has not been updated in the notification(300013095)._x000D_
_x000D_
Informed the same to customer. Since there no action pending from our end hereby we are closing this incident.</t>
  </si>
  <si>
    <t>FAO LIBS Team - Task Compare query</t>
  </si>
  <si>
    <t>As we have had no reply to the previous 3 emails/Skype's/Calls to Amanda this call will now be closed._x000D_
_x000D_
If Amanda wishes to address this issue again, please ask her to raise a new call._x000D_
_x000D_
Kind regards</t>
  </si>
  <si>
    <t xml:space="preserve">OMS - getting error </t>
  </si>
  <si>
    <t>Database repaired.</t>
  </si>
  <si>
    <t>Online meeting system is down</t>
  </si>
  <si>
    <t>ZD938962 - (ES439) Preparation Centre Portal: PB FCE fS 04 May 2019 AM - Unable to See Results</t>
  </si>
  <si>
    <t>The candidates results available</t>
  </si>
  <si>
    <t>Site observed to be UP</t>
  </si>
  <si>
    <t>Cannot access F:Drive (Premises)</t>
  </si>
  <si>
    <t xml:space="preserve">Login scripts updated and access should now be reinstated. </t>
  </si>
  <si>
    <t>Interchange | Unable to access</t>
  </si>
  <si>
    <t>Interchange working properly.</t>
  </si>
  <si>
    <t>Interchange down</t>
  </si>
  <si>
    <t>IISRESET of Interchange server fixed the issue. Hence closing the call.</t>
  </si>
  <si>
    <t>ZD929562 - RVS - Unable to add Admin user</t>
  </si>
  <si>
    <t>The user was removed from Auth0 and was recreated again in RVS portal and as a result the user was added successfully.</t>
  </si>
  <si>
    <t>Cn 55359 Claims</t>
  </si>
  <si>
    <t>We have updated the status of the claim 482681 to processed</t>
  </si>
  <si>
    <t>(P4) ZD:925134 - CEO: Manua Photo Upload</t>
  </si>
  <si>
    <t>Photos uploaded to CEO as requested. Hence closing the call.</t>
  </si>
  <si>
    <t>(P4) ZD: 937952 - BULATS: Token SR73PX24X2 - Speaking issue</t>
  </si>
  <si>
    <t xml:space="preserve">Information shared with customer. No error logs encountered </t>
  </si>
  <si>
    <t>Sent from Snipping Tool</t>
  </si>
  <si>
    <t>User is okay to close the session</t>
  </si>
  <si>
    <t>(P4) ZD941836 - Metrica: CLMS - Empower - Student is unable to resume a test</t>
  </si>
  <si>
    <t>Candidate Score was manually repushed for one of the candidate. No issue found with the other candidate.</t>
  </si>
  <si>
    <t>P3 -ZD942228 - CECP: Not Sending CoE</t>
  </si>
  <si>
    <t>CoE can now be generated from CEO. Hence closing the call.</t>
  </si>
  <si>
    <t>CEO: Intermitent Connection and Prompt with Error while validating user.</t>
  </si>
  <si>
    <t>Users can successfully login to CEO. Hence closing the call.</t>
  </si>
  <si>
    <t xml:space="preserve">H406/03/04 Modman Panel Structure </t>
  </si>
  <si>
    <t>Extra data in panel is deleted.</t>
  </si>
  <si>
    <t>Cannot access Repository on ModMan</t>
  </si>
  <si>
    <t>ZD926614 - Preparation Centre Portal - Errors with Performance Reports</t>
  </si>
  <si>
    <t>PR 5141. The details of prep centre 46980, has been updated as requested. Status has been updated to Pending Confirmation since the new email address is not present in AD.  re-send login advised.</t>
  </si>
  <si>
    <t>ZD942896 - CEPT 9 June 2019 Results Report - An Error Message</t>
  </si>
  <si>
    <t xml:space="preserve">Duplicate incident as 680889 </t>
  </si>
  <si>
    <t>ZD939630 - B1: Preliminary fS (08 June 2019) Result Registration Failure - "Error had Occured" Message</t>
  </si>
  <si>
    <t>Candidates have successfully registered in Candidate Results Portal. Hence closing the call.</t>
  </si>
  <si>
    <t>EMS application to remove 20269</t>
  </si>
  <si>
    <t>Prepare script to remove application from EMS and took confirmation from customer.</t>
  </si>
  <si>
    <t>UAT CIE Verification Portal not accessible.</t>
  </si>
  <si>
    <t>Server upgrade reverted.  Firewall changes completed.</t>
  </si>
  <si>
    <t>Candidate Shared Portal (RVS)</t>
  </si>
  <si>
    <t>Candidate Shared Portal (RVS) [https://resultsshare.cambridgeenglish.org] is Down</t>
  </si>
  <si>
    <t>Candidate Result Share is now working correctly. Hence closing the call.</t>
  </si>
  <si>
    <t>ZD943215 - Unable to Access Results Report in Metrica</t>
  </si>
  <si>
    <t>Same as incident 680889</t>
  </si>
  <si>
    <t>Metrica: Generating Reports Issue</t>
  </si>
  <si>
    <t>Excessive errors in SSRS log files on the C drive of PRD-SQL-VM01 consumed all of the free disk space over the weekend, preventing further operations on the server._x000D_
_x000D_
Disk space has been released. The cause of the errors has been mitigated pending further investigation and SSRS is now fully functional.</t>
  </si>
  <si>
    <t>ZD943290 - Metrica: Issue Accessing the Linguaskill Report Section</t>
  </si>
  <si>
    <t>same as incident 680889</t>
  </si>
  <si>
    <t>FW: [Cambridge English] Re: RE: Anomaly Packets waiting for Reapportionment</t>
  </si>
  <si>
    <t>Customer has been mailed. We have proposed with the script execution to mitigate the issue but business has discussed on their own and managing themselves._x000D_
_x000D_
I am marking this call as Resolved as Benedict confirmed to close it.</t>
  </si>
  <si>
    <t>PR# 7140 has been raised to address this issue. NOw this issue has been fixed.</t>
  </si>
  <si>
    <t>We have run the script on the back end and then update the birth date of the candidate as per EPS. Then we are closing the incident as per customer's approval.</t>
  </si>
  <si>
    <t>Receiving someone else's emails</t>
  </si>
  <si>
    <t>Email address has been changed by Mani. Email for Mary Girling is now girling.m@cambridgeassessment.org.uk</t>
  </si>
  <si>
    <t>ESM Unable to progress after selecting business stream</t>
  </si>
  <si>
    <t>Have checked with ESM app servers and the concern screens are working fine now.</t>
  </si>
  <si>
    <t>Linguaskill IPs</t>
  </si>
  <si>
    <t>Requested to raised Service Request.</t>
  </si>
  <si>
    <t>CAMS - ARF Processing</t>
  </si>
  <si>
    <t>PR 7135 raised</t>
  </si>
  <si>
    <t>CAMS Awarding - ARF Processing</t>
  </si>
  <si>
    <t>Scheduled job overrun</t>
  </si>
  <si>
    <t>User confirmed it's working fine now.</t>
  </si>
  <si>
    <t>Checkpoint SUP DB is down</t>
  </si>
  <si>
    <t>refresh was rerun successfully. db is now available.</t>
  </si>
  <si>
    <t>FW: Centre 62429 - Sampled claim issue - 459829</t>
  </si>
  <si>
    <t>Claim status was updated to processed.</t>
  </si>
  <si>
    <t>File in error - centre 12734</t>
  </si>
  <si>
    <t>Script run in MPRD, as mentioned in KA1589.</t>
  </si>
  <si>
    <t>examiner  JA11HH -please add end dates for centre association</t>
  </si>
  <si>
    <t>Center association removed as per the requirement.</t>
  </si>
  <si>
    <t>ZD941265 - BULATS: Scores not showing on Candidate Test Report</t>
  </si>
  <si>
    <t>For one bulats token test was completed but score was not updated as the test missed the test end time. Will link the incident to PR #6399.</t>
  </si>
  <si>
    <t>Please delete EMS record</t>
  </si>
  <si>
    <t>Have deleted the record from EMS by script and took confirmation from customer.</t>
  </si>
  <si>
    <t>Preparation centre unable to reset password</t>
  </si>
  <si>
    <t>Issue is linked to PR#5703. Prep centre status was reset to Pending confirmation so that user can setup again. Hence closing the call.</t>
  </si>
  <si>
    <t>BizTalk suspended messages</t>
  </si>
  <si>
    <t>Suspended messages cleared from Interchange BizTalk server. Hence closing the call.</t>
  </si>
  <si>
    <t>ICT Starters Manual Grade Error</t>
  </si>
  <si>
    <t>Script run in MPRD to remove manual grade error</t>
  </si>
  <si>
    <t>Delete EMS record</t>
  </si>
  <si>
    <t>EMS centre attachment to 90000</t>
  </si>
  <si>
    <t xml:space="preserve">Prepare script to remove centre association </t>
  </si>
  <si>
    <t>Delete profile on EMS</t>
  </si>
  <si>
    <t>Prepare script to delete examiner from EMS , and took confirmation from customer.</t>
  </si>
  <si>
    <t>Duplicated incident as incident 680956 is covering the same issue.</t>
  </si>
  <si>
    <t>ZD943394 Metrica: An Error Has Occurred Message</t>
  </si>
  <si>
    <t>ZD940962 - B2 and C1: First and Advanced (8 June 2019)</t>
  </si>
  <si>
    <t>No reply from centre. Hence closing the call. Please re-open the call if there is any reply and issue exist.</t>
  </si>
  <si>
    <t>EPSp SOR - Invalid datafile</t>
  </si>
  <si>
    <t>Issue is related to PR# 6684. We have checked that no candidate has been affected by the invalid XMLs. Hence closing the call.</t>
  </si>
  <si>
    <t>Moderator can't proceed due to zero marks candidate</t>
  </si>
  <si>
    <t>Zero centre marks have been deleted.</t>
  </si>
  <si>
    <t>FW: File in error for centre UG029</t>
  </si>
  <si>
    <t>Merge</t>
  </si>
  <si>
    <t>Cambridge English Online - CB PET fS June S2 (AM1) - Unable to Generate Confirmation of Entry</t>
  </si>
  <si>
    <t>PR #6164 Issue Candidate Result Service was down. Service was restarted</t>
  </si>
  <si>
    <t>special consideration online portal duplicated components</t>
  </si>
  <si>
    <t>Duplicates has been deleted and the same has been communicated with the Customer over skype.</t>
  </si>
  <si>
    <t>ZD945442 - CLMS Downtime last Saturday - data fix / push scores request</t>
  </si>
  <si>
    <t>We found there was only one data which has thrown error in the first instance. But there is a retry policy available that has retried this and eventually this record was processed through. On that basis we can say there are no records (for score sending) that failed because of the downtime.</t>
  </si>
  <si>
    <t>CN:  20750 - Centre Feedback Report</t>
  </si>
  <si>
    <t>Not an issue. Hence Converted to Service Request.</t>
  </si>
  <si>
    <t>Unable to print in CAMS Report</t>
  </si>
  <si>
    <t>user confirmed that she is now able to print CAMS Report</t>
  </si>
  <si>
    <t>Moderator cannot submit moderated samples due to zero marks</t>
  </si>
  <si>
    <t>Cancelled by user.</t>
  </si>
  <si>
    <t>Enquiries on Results system error</t>
  </si>
  <si>
    <t>DSN settings configured in the affected system.</t>
  </si>
  <si>
    <t>ZD945537 - Cambridge English Online - Unable to generate confirmation of entry</t>
  </si>
  <si>
    <t>Issue is related to PR#6164. As a workaround, Candidate Results Service was restarted. Hence closing the call.</t>
  </si>
  <si>
    <t>File in error- 19239</t>
  </si>
  <si>
    <t>SC Online appears to have an error loading records in Admin site</t>
  </si>
  <si>
    <t>Have restarted the service to solve this.</t>
  </si>
  <si>
    <t>Question paper list report and Despatch note report issues from EPS</t>
  </si>
  <si>
    <t>Report working as it should. No issues found.</t>
  </si>
  <si>
    <t>R107/01 37339 Sample not Generating</t>
  </si>
  <si>
    <t xml:space="preserve">Cancelled by user. </t>
  </si>
  <si>
    <t>Moderator cannot access Modman or OCR Repository</t>
  </si>
  <si>
    <t>Â the moderator is now finally able to proceed.</t>
  </si>
  <si>
    <t>LIBS - Unable to Purge Test</t>
  </si>
  <si>
    <t>Script run to purge test and its child records</t>
  </si>
  <si>
    <t>ZD - Preparation Centre Website: Email address not found</t>
  </si>
  <si>
    <t>Issue is linked to PR#5703. As a workaround Prep centre status reset to Pending so that user can setup again. Hence closing the call.</t>
  </si>
  <si>
    <t>Moderator cannot mark additional sample</t>
  </si>
  <si>
    <t>Moderator has confirmed that they can submit the marks.</t>
  </si>
  <si>
    <t>CEO: Unable to Generate CoE</t>
  </si>
  <si>
    <t>Issue is linked to PR#6164. As a workaround, the Candidate Results Service has been restarted. Centre should now get the CoE mails. Hence closing the call.</t>
  </si>
  <si>
    <t>P3-ZD938026-CEO: Unable to generate detailed candidate results CB BEC P May B PM 2019</t>
  </si>
  <si>
    <t>Candidate results re-pushed and centre can now download SoR PDF from Centre Results site. Hence closing the call.</t>
  </si>
  <si>
    <t>Yellow label issue - Jan 19 Cambridge Technicals</t>
  </si>
  <si>
    <t xml:space="preserve">1.	Initial issue of missing file for printing resolved by Print Systems manual resubmission._x000D_
2.	Root cause of missing file identified and resolved by Exam Processing._x000D_
</t>
  </si>
  <si>
    <t>ZD928161 - Preparation Centre Portal - Can't Log-in</t>
  </si>
  <si>
    <t>Issue is linked to PR5703. As a workaround we have reset the access status to Pending so that user can setup again. Hence closing the call.</t>
  </si>
  <si>
    <t>Centre 57010</t>
  </si>
  <si>
    <t>iDAM request 278093</t>
  </si>
  <si>
    <t>Created a user:  Szilvia Fulop with usrlogin as: FULPOT</t>
  </si>
  <si>
    <t>STS update</t>
  </si>
  <si>
    <t>As discussed with you over Skype, the issue got resolved after the half hourly job got fixed. Therefore, I am closing this call. Please revert in case of any further concern</t>
  </si>
  <si>
    <t>Sampling in Special Consideration Online issues</t>
  </si>
  <si>
    <t>The initial table was taken from Special Cons Application document which was not complete. After going through the code we have found that Sampled only applies for Absent candidates. We have updated the table accordingly. If change is required to the rules, then a Change Request needs to be made. Hence closing the call.</t>
  </si>
  <si>
    <t>FW: error message in cams allocation jg</t>
  </si>
  <si>
    <t>This error got resolved by user itself</t>
  </si>
  <si>
    <t>File in error- centre 19229</t>
  </si>
  <si>
    <t>Interchange Live - Amend claim 487968 centre 46617</t>
  </si>
  <si>
    <t>Amended the claim as per request.</t>
  </si>
  <si>
    <t>FAO LIBS Team - Changing PV number in test document</t>
  </si>
  <si>
    <t xml:space="preserve">Script was run and changes were made </t>
  </si>
  <si>
    <t>Moderator cant input moderator report on Modman</t>
  </si>
  <si>
    <t>Cambridge English Online - Unable to select July CB FCE sessions</t>
  </si>
  <si>
    <t xml:space="preserve">The Entry Closing Date for CB FCE for Schools June FS2 (PM1) 2019 and CB FCE for Schools June FS2 (AM1) 2019 sessions was 07 June 2019. Session won't be populated after ECD. Hence closing the call._x000D_
</t>
  </si>
  <si>
    <t>FW: 44315 claim</t>
  </si>
  <si>
    <t>FW: Claim Issue - centre 30591</t>
  </si>
  <si>
    <t>(P3) ZD: 947293 - Linguaskill: Unable to Start the Test Due to Technical Error Code</t>
  </si>
  <si>
    <t>This is an existing issue for which there is an existing PR 6758 along with a JIRA backlog MET-8687. _x000D_
We have provided the fix for the affected tests as a workaround.</t>
  </si>
  <si>
    <t>P4-ZD944374- CEPT: No Option for a Test Item in CEPT</t>
  </si>
  <si>
    <t>Can't replicate the issue and all other candidates answered the item successfully.</t>
  </si>
  <si>
    <t>(P3) ZD Preparation Centre Portal - Email Address Not Found</t>
  </si>
  <si>
    <t>Issue is linked to PR5703. As a workaround, status changed to Pending confirmation so that user can setup again. Hence closing the call.</t>
  </si>
  <si>
    <t>CH059 candidates not showing in EPS CB CAE UA2 AM1</t>
  </si>
  <si>
    <t>Entries re-pushed from CEO and candidate UCI now generated. Hence closing the call.</t>
  </si>
  <si>
    <t>Moderator unable to submit due to zero marks</t>
  </si>
  <si>
    <t>Zero centre marks have been deleted from backend.</t>
  </si>
  <si>
    <t>FW: WR_R041_01_Brown_811084_ISWF_Individual_Scripts_General_Re-mark_ACTIONED</t>
  </si>
  <si>
    <t>Information provided to customer, data is not in EPS</t>
  </si>
  <si>
    <t>ZD811476 - (JP500) BULATS Online: Unable to See "Test Start Time" on Admin Site</t>
  </si>
  <si>
    <t>SR # 193059 has been raised to find out the RCA for the same issue. Also this incident is tagged with PR# 6399.</t>
  </si>
  <si>
    <t>Mailbox creation</t>
  </si>
  <si>
    <t>Pat Lusty's  email Id has been updated to: lusty.q@cambridgeassessment.org.uk   in  IDAM, AD and Exchnage</t>
  </si>
  <si>
    <t>FAO LIBS Team - Task development stage change</t>
  </si>
  <si>
    <t>Script was run and changes were made according to the requirement</t>
  </si>
  <si>
    <t>ZD816043 - BULATS - Multiple instances of test crashing</t>
  </si>
  <si>
    <t>The Speaking tokens affected were analysed and all of them were due to FMS Connection Exception which the BULATS application faced due to some space crunch issue on the BULATS DFS Fileshare which is used to store and fetch the media files during the speaking test. This has been explained to the customer and upon their confirmation, marking the call as 'Closed'.</t>
  </si>
  <si>
    <t>ZD819457 - BULATS: Speaking Audio Technical Trouble (Priority 3 required)</t>
  </si>
  <si>
    <t xml:space="preserve">The examiner's allocated token has been updated to have all the tasks deadline date as 15-DEC-18. This is tested to work in the SUP environment. As intimated to the customer, closing this call as of now. </t>
  </si>
  <si>
    <t>EMS GB22GK	Tim	Bowring -please remove ES057</t>
  </si>
  <si>
    <t>Examiner removed from required center.</t>
  </si>
  <si>
    <t>ZD827633 - JP500 - BULATS - Issues with Token SBG7CG3T3G - Microphone Related</t>
  </si>
  <si>
    <t>Provided audio files to the customer for candidate speaking test responses who initially complained about poor audio recording quality.</t>
  </si>
  <si>
    <t>EMS account to be updated</t>
  </si>
  <si>
    <t>Remove association by Database script and took confirmation from customer.</t>
  </si>
  <si>
    <t>Metrica - CLMS - CUP - Candidate error</t>
  </si>
  <si>
    <t>Candidate's test reset done.</t>
  </si>
  <si>
    <t>Moderator cannot proceed with sample due to 0 marks</t>
  </si>
  <si>
    <t>The moderator has confirmed that they have been able to submit the marks</t>
  </si>
  <si>
    <t>LIBS - List of Active Banks Required</t>
  </si>
  <si>
    <t>Extract was provided to the Customer as needed.</t>
  </si>
  <si>
    <t>CIE Direct CM site error</t>
  </si>
  <si>
    <t>candidates.cambridgeenglish.org - Candidate unable to register</t>
  </si>
  <si>
    <t xml:space="preserve">YLE candidates don't get pushed to ESOLCR. YLE candidate whose data does not get pushed into ESOLCR will not be able to register in Candidate Results Online. </t>
  </si>
  <si>
    <t>IDAM - new user has not been created</t>
  </si>
  <si>
    <t>Created a User  with User Login as: GOSLII</t>
  </si>
  <si>
    <t>Cannot access Teacher Support</t>
  </si>
  <si>
    <t>Please raise a new service request for getting the access.</t>
  </si>
  <si>
    <t>Moderator cannot view attachments after their team leader has amended them.</t>
  </si>
  <si>
    <t xml:space="preserve">We have provided the attached files as requested and got confirmation. </t>
  </si>
  <si>
    <t>P3-ZD948492-Identica: Unable to Log in</t>
  </si>
  <si>
    <t>Customer confirmation to close the call. No action taken.</t>
  </si>
  <si>
    <t>IWAS ATP Notification - Failure</t>
  </si>
  <si>
    <t xml:space="preserve">Resolved:  All affected tests (18) have now been successfully published following an increase to the available disk space on the Bundle Builder server._x000D_
_x000D_
This is my final update._x000D_
_x000D_
Regards,_x000D_
_x000D_
Richard Higgins_x000D_
</t>
  </si>
  <si>
    <t>Cambridge Test Entries not in Cams GTI.xlsx</t>
  </si>
  <si>
    <t>Entries have been re-pushed from Interchange. Hence closing the call.</t>
  </si>
  <si>
    <t>User confirmed that CAMS is now working fine</t>
  </si>
  <si>
    <t>Closing this call as we have the same task under incident 675053.</t>
  </si>
  <si>
    <t>CAMS Datebase</t>
  </si>
  <si>
    <t>Script executed in CAMS to drop the user specific temp tables from CAMS. Next report run generated the reports with correct set of data.</t>
  </si>
  <si>
    <t>Centre 76890 - Kevin Parry</t>
  </si>
  <si>
    <t>Centre was unable to make claim on Interchange as the date of registration was older than 5 years from now. script was executed in CAMS to change the date of registration in CAMS. Later this was transferred to Interchange after over night globsynch job run. User confirmed that the centre was able to make claim successfully. Hence, closing the call.</t>
  </si>
  <si>
    <t>Delete Achievements in CAMS Awarding - Centre 11122, Candidates Alison Trethewey and Trudy Sackey-Addo, 09498 Unit 1</t>
  </si>
  <si>
    <t>Achievements have been deleted from CAMS and Interchange. Hence closing the call.</t>
  </si>
  <si>
    <t>Error running invoice in CAMS</t>
  </si>
  <si>
    <t xml:space="preserve">CODA invoicing was failing because few centres which were being picked up in invoicing were having blank checkdigit. Therefore, while running the CAMS exporting the code looks for the checkdigit of the centers. Later, script was executed in CAMS to add the checkdigit for the centres. Later, CODA invoicing ran successfully. </t>
  </si>
  <si>
    <t>Error trying to print report from CAMS</t>
  </si>
  <si>
    <t>We have investigated the issue from our end and found that the Packing note items has not been set in CAMS for schemes :05851, 05852. We have informed user to set up the packing not items for both the schemes and then try running the examiner packing reports for the listed schemes. Customer confirmed to close the call.</t>
  </si>
  <si>
    <t>FW: Candidate Merge - Reuben Brown</t>
  </si>
  <si>
    <t>Script executed in CAMS to merge the duplicate candidate. User confirmed that the candidates merged successfully. hence, closing the call.</t>
  </si>
  <si>
    <t>EMS - examiner to be detached from centre</t>
  </si>
  <si>
    <t>Prepare script to fulfill all the requirements for examiner 'BJ16EE'.</t>
  </si>
  <si>
    <t>Importing Entry Files Problem</t>
  </si>
  <si>
    <t>Your CAMS account has been changed to be the same as Jane VInton-Brown.</t>
  </si>
  <si>
    <t>Merge completed in CAMS by script run. Anthony Williams has checked and confirmed the same. Hence closing this call.</t>
  </si>
  <si>
    <t>RE: Cambridge Test Entries not in Cams GTI.xlsx</t>
  </si>
  <si>
    <t>Incident Raised in error</t>
  </si>
  <si>
    <t>Remove Result From CAMS Awarding and Interchange - Centre 24024, Candidate Alex Bagguley</t>
  </si>
  <si>
    <t>Script executed in CAMS to delete the requested achievements from CAMS. User confirmed that the records are correctly displaying at Interchange. Hence, closing the call.</t>
  </si>
  <si>
    <t>EMS Password Reset</t>
  </si>
  <si>
    <t>Password has been reset from Active directory and shared with customer.</t>
  </si>
  <si>
    <t>URGENT - missing report: CAMS to CODA Extract - Success: PRD - SPJNTAP026 (ETL Package 'CAMStoCODA')</t>
  </si>
  <si>
    <t>Message forwarded</t>
  </si>
  <si>
    <t xml:space="preserve">Urgent* CAMS won't load </t>
  </si>
  <si>
    <t>User confirmed that the restarting he application resolved the issue. hence, closing the call.</t>
  </si>
  <si>
    <t>ZD944434 - Preparation Centre Portal - Preparation Centre Account Expired</t>
  </si>
  <si>
    <t>Explained steps on how to re-activate the Prep centre from CEO. Hence closing the call.</t>
  </si>
  <si>
    <t>Examiner Examining History for YLE (Year 1999) - ZD: 936741</t>
  </si>
  <si>
    <t>On checking the examining data for the examiner EK06EA, We found the examining details for the years 2015 and 2016._x000D_
_x000D_
Details were extracted and given to the customer.</t>
  </si>
  <si>
    <t>Unable to copy and paste in Cambridge English Online</t>
  </si>
  <si>
    <t>Unable to replicate issue and is working perfectly in internet explorer. Suggested to use a different machine.</t>
  </si>
  <si>
    <t>Candidate Results Service : Multiple users unable to generate SoRs</t>
  </si>
  <si>
    <t>Cosmos service restart and all pending jobs processed.</t>
  </si>
  <si>
    <t>Candidate website: CAE - Statement of Results unavailable</t>
  </si>
  <si>
    <t>CEO ISSUE FOR PREGRADING</t>
  </si>
  <si>
    <t xml:space="preserve"> the page appears to be in working state</t>
  </si>
  <si>
    <t>CEO: Duplicate component information on timetable</t>
  </si>
  <si>
    <t>Necessary amendments for Candidate 5076 on CEO portal has been done</t>
  </si>
  <si>
    <t>December AM1 CB B1 Preliminary - centre ES065 candidate 5044</t>
  </si>
  <si>
    <t>Speaking marks was provided by Donna for Keying.</t>
  </si>
  <si>
    <t>FW: Candidate Requests a Copy of His Results for STEP Jun 2018</t>
  </si>
  <si>
    <t>We are sending the required pdf to the customer and then waiting for customer response for 1 day bus customer is not giving any reply. So we are closing the incident.</t>
  </si>
  <si>
    <t>Manual Grades</t>
  </si>
  <si>
    <t>RE: ZD818095: Candidate Results Online - Unable to register</t>
  </si>
  <si>
    <t>As requested we have removed the entry of Candidate named GU CAN</t>
  </si>
  <si>
    <t>STEP - Results after 60 days - Candidate results #833325</t>
  </si>
  <si>
    <t>As discussed with client she is agree to close the incident. Client needs the result of candidate of the year 2016. We send the result in a pdf format to the client and then she told us to close the incident.</t>
  </si>
  <si>
    <t>ZD818095: Candidate Results Online - Unable to register</t>
  </si>
  <si>
    <t>similar to incident# 633213</t>
  </si>
  <si>
    <t>FW: [Cambridge English] Assignment: Request for BMAT November 2013 result #825188</t>
  </si>
  <si>
    <t>ZD818350 - Cambridge English Online - Unable to generate SOR</t>
  </si>
  <si>
    <t>Result re-push was needed for the candidates.</t>
  </si>
  <si>
    <t>ZD828884 - (BR001) CAE December 2007 - Unable to View the Statement of Results</t>
  </si>
  <si>
    <t>Necessary amendments has been to view the statement of results of Centre BR001 of session CAE December 2007.</t>
  </si>
  <si>
    <t>Cambridge English Online Issues</t>
  </si>
  <si>
    <t>Incident has been linked to PR. Data has been copied over from Pivotal to CEO. Hence closing the call.</t>
  </si>
  <si>
    <t>Prep centre portal: User not in AD</t>
  </si>
  <si>
    <t>The Prep centre Access status was changed into Pending confirmation in both CEO and CECP and resend logon was performed prior to which the user successfully able to login.</t>
  </si>
  <si>
    <t>Script Packets in the Top Location</t>
  </si>
  <si>
    <t>To fix this issue, we need packet current location specific data which will provided by the customer when this information will be available to the customer by raising a new incident or reopening the same ticket.</t>
  </si>
  <si>
    <t>Candidate Results Details</t>
  </si>
  <si>
    <t>Username and Password</t>
  </si>
  <si>
    <t>Credentials provided</t>
  </si>
  <si>
    <t>IDAM - Account creation for Eleanor Castello</t>
  </si>
  <si>
    <t>USER got created with user_login as 'CASTEE'</t>
  </si>
  <si>
    <t>ZD817136 - CN002 - 29Nov - CD IELTS Listening - black sections</t>
  </si>
  <si>
    <t>Linker to PR 6617 for tracking</t>
  </si>
  <si>
    <t>Destination Lane Not Available</t>
  </si>
  <si>
    <t>Customer has confirmed that the issue has been fixed</t>
  </si>
  <si>
    <t>Have reset password from Active Directory and took confirmation from customer.</t>
  </si>
  <si>
    <t>Centre not showing on Product visibility page</t>
  </si>
  <si>
    <t>Script execute to fix the issue</t>
  </si>
  <si>
    <t>FW: [Cambridge English] Assignment: STEP 2018 - Result for candidates institution</t>
  </si>
  <si>
    <t>We are generating the candidate's STEP SOR by running the script in the backend and send to the customer. After send the sor customer is satisfied and told to close the incident.</t>
  </si>
  <si>
    <t>DMAS/DRD - CIS Data import</t>
  </si>
  <si>
    <t>Script run to amend the session month name and numbers</t>
  </si>
  <si>
    <t>RE: Metrica - INTO Reports</t>
  </si>
  <si>
    <t>EDI First Entry Date is incorrect for some scenarios</t>
  </si>
  <si>
    <t>change promoted to PRD</t>
  </si>
  <si>
    <t>EPS Access for Candice Schuster same rights as Eduardo Claro</t>
  </si>
  <si>
    <t>Another example of the filtering not working</t>
  </si>
  <si>
    <t>MET-8215 is available and the Dev team is working on it to resolve it on priority.</t>
  </si>
  <si>
    <t>Candidate 5076 CB PET ES410</t>
  </si>
  <si>
    <t>Hardcopy Results Testing SPRs Issue</t>
  </si>
  <si>
    <t>Marks for J351 Nov 2018 do not appear to be aggregating and all students have a 'Fully Absent' status</t>
  </si>
  <si>
    <t xml:space="preserve">Information shared with user_x000D_
</t>
  </si>
  <si>
    <t>Sample Request for Visiting Moderation Jan 2018 has not been generated</t>
  </si>
  <si>
    <t>FW: Incorrect quantities</t>
  </si>
  <si>
    <t>code changes are deployed to production</t>
  </si>
  <si>
    <t>Unable to withdraw candidates</t>
  </si>
  <si>
    <t>Required data fix is applied into MPRD and user confirmed she is able to do what is required, thus closing this incident.</t>
  </si>
  <si>
    <t>Bad Marks Report issue</t>
  </si>
  <si>
    <t>no issues identified</t>
  </si>
  <si>
    <t>Cambridge English Online  - Late Entry Audit</t>
  </si>
  <si>
    <t>The centre's submission log information has been provided to the business. Since no reply from customer received, hence closing the call.</t>
  </si>
  <si>
    <t>Centre 29355 (OCR)</t>
  </si>
  <si>
    <t>User confirmed there is no outstanding issue on a reply to a BTS question, and happy for the incident to be closed.</t>
  </si>
  <si>
    <t>December 2018 PDQ - EPS Manual Grade Error</t>
  </si>
  <si>
    <t>Delete Mark file number SUPPLS01.X02  - November 2018</t>
  </si>
  <si>
    <t>Required data fix is applied into MPRD. User confirmed everything is fine to close this incident.</t>
  </si>
  <si>
    <t>Delete Mark file number SUPPMU01.X22 &amp; SUPPMU01.X23 &amp;  SUPPMU01.X25 (Batch No 2756726) from November 2018 series</t>
  </si>
  <si>
    <t>&lt;font color="#222222"&gt;&lt;span style="font-size: 13px;"&gt;Issue resolved.&lt;/span&gt;&lt;/font&gt;&lt;div&gt;&lt;font color="#222222"&gt;&lt;span style="font-size: 13px;"&gt;Concerned files are deleted from EPS MPRD, by running script from back ground.&lt;/span&gt;&lt;/font&gt;&lt;/div&gt;</t>
  </si>
  <si>
    <t>EPS Attendance Register</t>
  </si>
  <si>
    <t>Required data fix applied in EPS MPRD post validation from user in EPS MSUP. User has confirmed to close this incident.</t>
  </si>
  <si>
    <t>EPS Batch Error Delay</t>
  </si>
  <si>
    <t>Required investigation details shared with user. User is happy with the shared information, thus closing this incident..</t>
  </si>
  <si>
    <t>EPS issue</t>
  </si>
  <si>
    <t>Required script executed which solved the issue._x000D_
candidates aggregated for November 2018</t>
  </si>
  <si>
    <t>EPS Marks Batch Verification error.</t>
  </si>
  <si>
    <t>Information shared with user. We don't think there is any fault in system however, if this does happen again and we can prove that this is EPS fault, we will take a look</t>
  </si>
  <si>
    <t>EPS pack sizes and article numbers missing</t>
  </si>
  <si>
    <t>Required EPS details sent to user after doing relevant investigation from EPS end. User acknowledged the information and confirmed to close the incident._x000D_
_x000D_
Also, data fix is provided from .NET end.</t>
  </si>
  <si>
    <t>Error message</t>
  </si>
  <si>
    <t>Issue closed by user.</t>
  </si>
  <si>
    <t>ES410 CB PET December AM1 2018 candidate stuck in pending</t>
  </si>
  <si>
    <t>similar to Incident# 632668</t>
  </si>
  <si>
    <t>Linking 2017 Sessions to a Prep Centre</t>
  </si>
  <si>
    <t>Linked the candidate results with the requested Prep Centre.</t>
  </si>
  <si>
    <t>March 2019 ICE messages in EPS</t>
  </si>
  <si>
    <t>Mark File in Error</t>
  </si>
  <si>
    <t>data script run to load the file</t>
  </si>
  <si>
    <t>MES Scholarship Report</t>
  </si>
  <si>
    <t>Required information sent to user. user confirmed to close this incident.</t>
  </si>
  <si>
    <t>Missing Timetable dates</t>
  </si>
  <si>
    <t>MS4 Mapping</t>
  </si>
  <si>
    <t>Required extract shared to user. User is happy with the extract and confirmed to close this incident.</t>
  </si>
  <si>
    <t>no data on SPR</t>
  </si>
  <si>
    <t>OCR Despatch Reports Request - KAs</t>
  </si>
  <si>
    <t>Issue resolved</t>
  </si>
  <si>
    <t>Unconfirmed grade changes</t>
  </si>
  <si>
    <t>Analysis done and info shared with user</t>
  </si>
  <si>
    <t>URGENT EPS help required</t>
  </si>
  <si>
    <t>Delete Mark file number SUPPBN02.X07 (Batch No 2756726) from November 2018 series</t>
  </si>
  <si>
    <t>Required data fix promoted into MPRD post testing in MSUP. User confirmed everything is now appearing as expected, thus closing this incident.</t>
  </si>
  <si>
    <t>DRS batch in file re-load 4 4365</t>
  </si>
  <si>
    <t xml:space="preserve">EPS | REP-00+: Invalid value parameter </t>
  </si>
  <si>
    <t>Issue doesn't persist anymore.</t>
  </si>
  <si>
    <t xml:space="preserve">EPS Script Tracking MPRD </t>
  </si>
  <si>
    <t>Error in EPS</t>
  </si>
  <si>
    <t>PRS - stationery not in MEPS UAT</t>
  </si>
  <si>
    <t>This is not an incident, please create a service request for this._x000D_
_x000D_
Once this will be assigned to us, we will proceed on this.</t>
  </si>
  <si>
    <t>Centre 71139  Unsubmitted claim 477920</t>
  </si>
  <si>
    <t>OEPS - erroneous Article Numbers</t>
  </si>
  <si>
    <t>eps issue</t>
  </si>
  <si>
    <t>Required extract shared to user followed by data correction in EPS MPRD post user's confirmation in EPS MSUP.</t>
  </si>
  <si>
    <t>KA1513 extract scripts</t>
  </si>
  <si>
    <t>November 2018 Results Testing - Issue with Broadsheet</t>
  </si>
  <si>
    <t>9389 Grade Review issue</t>
  </si>
  <si>
    <t>User confirmed that call can be closed</t>
  </si>
  <si>
    <t>AR601 December 2018 PDQ Manual Grade Error</t>
  </si>
  <si>
    <t>Required data fix applied into MPRD post which user confirmed she can clear the centre error thus closed this incident.</t>
  </si>
  <si>
    <t>Carry Forward Mark Query</t>
  </si>
  <si>
    <t xml:space="preserve">EPS | Grading issue </t>
  </si>
  <si>
    <t>Required data fix applied in MPRD post checking by user in MSUP. User confirmed everything is now appearing perfectly and happy for this incident to be closed._x000D_
_x000D_
Data fix:_x000D_
1. rollback of concerned GR pull_x000D_
2. After creation of new GR Pull, stamp the batch number and update reason in TRQ.</t>
  </si>
  <si>
    <t>FW: URGENT - issue with ICE Grades for March and June 2018</t>
  </si>
  <si>
    <t>information shared with Sarah and another incident raised to complete RCA</t>
  </si>
  <si>
    <t>Grade Review issue - FAO EPS team</t>
  </si>
  <si>
    <t>November 2018 PDQ series EPS Manual Grade Error</t>
  </si>
  <si>
    <t>Unable to process O Level Endorsements in EPS</t>
  </si>
  <si>
    <t>Duplicating EPS Session Print Requests</t>
  </si>
  <si>
    <t>Duplicate of 634945</t>
  </si>
  <si>
    <t>Duplicate of 635633</t>
  </si>
  <si>
    <t>Not related to .NET. Hence closing the call.</t>
  </si>
  <si>
    <t>Updated records to stop the error being reported.</t>
  </si>
  <si>
    <t>Duplicate of Incident# 633563.</t>
  </si>
  <si>
    <t>Duplicate of 632755, thus closing this one.</t>
  </si>
  <si>
    <t>ERP - Procurement</t>
  </si>
  <si>
    <t>Duplicate of 632756, thus closing this one.</t>
  </si>
  <si>
    <t>ESM - ERM</t>
  </si>
  <si>
    <t>script failed to load to RM Assessor</t>
  </si>
  <si>
    <t>The Remark request had failed to BizTalk internal error. Creating a new Request will solve the problem. Hence closing the call.</t>
  </si>
  <si>
    <t>RE: ESM Payments</t>
  </si>
  <si>
    <t xml:space="preserve">RM have investigated and advise that standardisation has not been set up for the components J351/01 and J560/01. This is the reason why the marker activity with a marking mode of 5 (STM standardization) is not received. </t>
  </si>
  <si>
    <t>ESM Portal Totals Inaccurate</t>
  </si>
  <si>
    <t xml:space="preserve">Data discrepancy has been found but the reason for it needs to investigated in ESM. More components have been found with incorrect assigned responses. Business needs to confirm whether this needs to be fixed or not._x000D_
_x000D_
Since no response from business has been received, hence we are closing the call. </t>
  </si>
  <si>
    <t>centre IA019 not on EMS</t>
  </si>
  <si>
    <t>The confirmation for the creation of the centre has been made in EMS</t>
  </si>
  <si>
    <t>centre IA021 not in EMS</t>
  </si>
  <si>
    <t>DE366 - centre not on EMS</t>
  </si>
  <si>
    <t>Centre has been created in EMS. Hence closing the call.</t>
  </si>
  <si>
    <t>EMS-please remove attachemnt to 00788 for CJ45GE on EMS</t>
  </si>
  <si>
    <t>Centre association removed in EMS. Hence closing the call.</t>
  </si>
  <si>
    <t>ES461 centre not on EMS</t>
  </si>
  <si>
    <t>The centre is now present in EMS.</t>
  </si>
  <si>
    <t>The examiner has been pushed up in to EMS._x000D_
_x000D_
The examiner is now present in EMS and it has been confirmed by the  user so  we are closing this call.</t>
  </si>
  <si>
    <t>SA616 -centre not on EMS</t>
  </si>
  <si>
    <t>Closing this call as of now as , We have now brought up the We have now brought up the centre to the EMS</t>
  </si>
  <si>
    <t>Urgent SA492 not on EMS</t>
  </si>
  <si>
    <t>Prepare script to add centre</t>
  </si>
  <si>
    <t>Urgent&gt; Delete application on EMS</t>
  </si>
  <si>
    <t>the application has been deleted from EMS and the quick registration is now again going smooth for the email address provided to  us by the customer.</t>
  </si>
  <si>
    <t>UZ050 - centre not on EMS</t>
  </si>
  <si>
    <t>We have been confirmed that the centre is now in EMS</t>
  </si>
  <si>
    <t>CEAS fileserver not working</t>
  </si>
  <si>
    <t>UAT filemanager services restarted urceaap006+7</t>
  </si>
  <si>
    <t>Identica: GP001 CAE 05/12/2018 - Upload Candidate Photos</t>
  </si>
  <si>
    <t>Manually uploaded photos to CECP</t>
  </si>
  <si>
    <t>Centre 10805 - Interchange test entries for Cambridge Technicals</t>
  </si>
  <si>
    <t>Candidates are now visible to make Unit entries.</t>
  </si>
  <si>
    <t>Centre 14390</t>
  </si>
  <si>
    <t>Requested information was provided to business and business confirmation to close the call. Hence closing the call.</t>
  </si>
  <si>
    <t>Centre 15153 Cambridge Technicals test entries</t>
  </si>
  <si>
    <t>Entries have been corrected in CAMS end. Hence closing the call.PR#6619</t>
  </si>
  <si>
    <t>Centre 24200 - Entries in Interchange</t>
  </si>
  <si>
    <t>The entries have been pushed into CAMS.</t>
  </si>
  <si>
    <t>Centre 27170 Candidate Kieran Tailor</t>
  </si>
  <si>
    <t>Claim status changed to Processed. Hence closing the call.</t>
  </si>
  <si>
    <t>Centre 31200 claim for Russell Taylor</t>
  </si>
  <si>
    <t>Customer said "Please close this call â€“ this was raised in error "</t>
  </si>
  <si>
    <t>Centre 32023 Withdrawal of achievements from Interchange</t>
  </si>
  <si>
    <t>Centre 46403 Claims on Interchange</t>
  </si>
  <si>
    <t>Claims reverted to submitted status as requested. Hence closing the call.</t>
  </si>
  <si>
    <t>Centre 65405 Test entries January</t>
  </si>
  <si>
    <t>The entries were not visible in CAMS even though it was showing as processed in CAMS. Asked Interchange team to re-push the entries. Later, mailed the user to import the file again in CAMS GTI. User confirmed that the entries correctly showing in CAMS . Hence, closing the call.</t>
  </si>
  <si>
    <t>Centre 71139  - link to claim</t>
  </si>
  <si>
    <t>Cn 10805 OCR Interchange Cambridge Technicals Test Entries - January 2019 Series</t>
  </si>
  <si>
    <t>The problem has now been fixed in Interchange. Hence closing the call.</t>
  </si>
  <si>
    <t>CN 38242 - Claim 472500 - Withdrawal of claim</t>
  </si>
  <si>
    <t>We have amended  the status of claim 472500 to withdrawn. We have also removed the achievements from Interchange and CAMs for the candidate</t>
  </si>
  <si>
    <t>Entry Level Science R483 C1 v4 End of Item Test downloads</t>
  </si>
  <si>
    <t>The list of users who have downloaded the file from Interchange has been sent to the business. Hence closing the call.</t>
  </si>
  <si>
    <t>FW: Call ID: 03411268  Claims and Scripts Vocational Qualifications Internal Quality Assurance of Assessment Processes</t>
  </si>
  <si>
    <t>Since the registration of the candidate was more than 5 years older as compared to current date the centre was unable to make claim at Interchange. Script was executed in CAMS to update the date of registration. User confirmed that the centre was able to make claim successfully for the candidate. Hence, closing the call.</t>
  </si>
  <si>
    <t>FW: Centre 32250 Entry Level Functional Skills jvb</t>
  </si>
  <si>
    <t>Candidate added to the claim. Hence closing the call.</t>
  </si>
  <si>
    <t>FW: Centre 42255 DCS Authorisation (KG)</t>
  </si>
  <si>
    <t>Status has been set Unsubmitted. Hence closing the call.</t>
  </si>
  <si>
    <t>FW: Centre No 28134, Claim 477704</t>
  </si>
  <si>
    <t>necessary amendments  has been done for candidate Hearwood of Centre No 28134, Claim 477704</t>
  </si>
  <si>
    <t>FW: CN 06579 - Claim 475308 - Finalised Claim</t>
  </si>
  <si>
    <t>FW: Interchange Email Issues jvb</t>
  </si>
  <si>
    <t xml:space="preserve">Since customer is away and will return on 8th January, we are marking this call as Resolved for now. </t>
  </si>
  <si>
    <t>FW: Registration/entries</t>
  </si>
  <si>
    <t>wrong scheme code written in csv file.right format information given to user.</t>
  </si>
  <si>
    <t>Interchange - Timing out</t>
  </si>
  <si>
    <t>Interchange Claim</t>
  </si>
  <si>
    <t>it was checked on Interchange UI, status is showing submitted for claim 473128 and the same status is been shown in database</t>
  </si>
  <si>
    <t>Requested information provided to business. Hence closing the call.</t>
  </si>
  <si>
    <t>Read and Rejected Interchange</t>
  </si>
  <si>
    <t>Information provided to the business. Hence closing the call.</t>
  </si>
  <si>
    <t>Urgent - Claim 474011</t>
  </si>
  <si>
    <t>Client confirmation to close the call. Information provided.</t>
  </si>
  <si>
    <t>File has been uploaded.</t>
  </si>
  <si>
    <t>Difficulty Stats Changes In Cambridge English LIBS Application</t>
  </si>
  <si>
    <t>Investigation details were discussed and shared with business. To address this issue, new requirement would be raised by business for require analysis and development.</t>
  </si>
  <si>
    <t>FAO Delphi Support - CE LIBS - please supply list of tasks with specified attribute values</t>
  </si>
  <si>
    <t>Data Extract was provided to Customer as per her requirements.</t>
  </si>
  <si>
    <t>FAO Delphi Support - CE LIBS - question about functionality</t>
  </si>
  <si>
    <t>Customer confirmed to close the incident for now.</t>
  </si>
  <si>
    <t>FAO Delphi Support - LIBS Report not pulling in correct data</t>
  </si>
  <si>
    <t>The report fetches data from a view which will keep only those tests that areâ€”_x000D_
_x000D_
1.	Recorded against some involved persons_x000D_
2.	Which have NULL Target done dates for a schedule stage (This is the date accompanied by the text â€˜Stage Completed on xx/xx/xxxx by :USERID:â€™. This can be seen by hovering the mouse on any particular stage) and _x000D_
3.	Whose schedule stages can complete i.e. which are not completed._x000D_
_x000D_
For the test 11_D512_01_21_18,_x000D_
_x000D_
1.	There is no record for it against any Involved Persons._x000D_
2.	The schedule stages in the view (for Schedule ID: 123125) are completed (SCHEDULE_STAGE_CAN_COMPLETE=0)_x000D_
3.	The Target Done Date is not null for any of the stages under this Schedule._x000D_
_x000D_
This is why the view, and therefore the report is unable to generate any record for this test._x000D_
_x000D_
The user added records in Involved Persons and this seemed to resolve the issue. Hence we are closing this call with user's confirmation.</t>
  </si>
  <si>
    <t>FAO LIBS Team - Word Error Message</t>
  </si>
  <si>
    <t>no response over a month</t>
  </si>
  <si>
    <t>FAO: Content Management CoE: Request for LIBS report</t>
  </si>
  <si>
    <t>Extract was provided to Customer regarding the tasks in particular banks with some particular Attribute Values.</t>
  </si>
  <si>
    <t>FAO: Content Management COE: Request to delete PDF from test</t>
  </si>
  <si>
    <t>A line was deleted as per the Customer's requirement from PDF tab.</t>
  </si>
  <si>
    <t>Issues using LIBS</t>
  </si>
  <si>
    <t xml:space="preserve">LIBS reinstalled correctly. Task now completed. </t>
  </si>
  <si>
    <t>LIBS - Attribute Value Amendment - FAO Cognizant Support</t>
  </si>
  <si>
    <t>Required changes have been made from our side. Ben checked and confirmed the changes. Hence closing the call for now.</t>
  </si>
  <si>
    <t>LIBS - FAO Cognizant Support - LIBS Automarker, Standard RegEx Missing</t>
  </si>
  <si>
    <t>Required test was published from Developer machine and informed the same to Ed. User is happy to close the call.</t>
  </si>
  <si>
    <t>LIBS - IELTS Errors Received - 28/11/2018</t>
  </si>
  <si>
    <t>Issue was at the LIBS end so one testversion was corrected and so all the CBT related to tat test version needs to be reprocessed.</t>
  </si>
  <si>
    <t>LIBS - IELTS TDM Not Reached BC and IDP Mark Manager</t>
  </si>
  <si>
    <t>There was some authoring problem due to which TDM was not visible. This was identified at MM level. Changes have been made and now the TDM is available at MM end. Hence closing the call for now.</t>
  </si>
  <si>
    <t>LIBS account locked out</t>
  </si>
  <si>
    <t>Hi Zoe,_x000D_
Please contact Cambridge English Helpdesk at extension 8900_x000D_
for your ESOL LIBS account unlock. Thank you</t>
  </si>
  <si>
    <t>LIBS is saving confidential documents to the C drive and when I try to delete them it is asking for an administrator password.</t>
  </si>
  <si>
    <t>We had a talk with the User and confirmed that the issue was no longer persisting, chat history added in NOTES in Activity History.</t>
  </si>
  <si>
    <t>LIBS List Required - FAO Cognizant Support</t>
  </si>
  <si>
    <t>Information was provided to Customer.</t>
  </si>
  <si>
    <t>Information was given to the user.</t>
  </si>
  <si>
    <t>LIBS PP2. Automarker</t>
  </si>
  <si>
    <t>Restarted  SDCJNTAP55 and SDCJNTAP56. , customer has confirmed that this has resolved the problem</t>
  </si>
  <si>
    <t xml:space="preserve">LIBS Production access </t>
  </si>
  <si>
    <t xml:space="preserve">Checked with user via Skype_x000D_
He already have the CE LIBS and LIBS UAT in citrix, also informed him that it is not accessible on his local desktop when working from home._x000D_
_x000D_
Issue fixed. </t>
  </si>
  <si>
    <t>LIBS Support Environment - FAO Cognizant Support</t>
  </si>
  <si>
    <t>Required files were provided to Customer.</t>
  </si>
  <si>
    <t>bug report</t>
  </si>
  <si>
    <t>Hi Russell,_x000D_
_x000D_
We were having issues with the server behind this service, these have been resolved under Incident# 635737 and the service should be up and running again,_x000D_
_x000D_
Thanks,_x000D_
Matt</t>
  </si>
  <si>
    <t xml:space="preserve">LIBS | Issue in the CBT Bundle theme </t>
  </si>
  <si>
    <t>This ticket is related to 635700._x000D_
Temp files from Tomcat and Windows Temp were deleted and server rebooted which removed contention on the files.</t>
  </si>
  <si>
    <t xml:space="preserve">LIBS is not working </t>
  </si>
  <si>
    <t>The issue has been resolved itself and not persisting anymore. Hence closing the call for now.</t>
  </si>
  <si>
    <t>LIBS not running</t>
  </si>
  <si>
    <t>Bundle Builder server was down, hence the problem persisted, the server has been restarted now hence things seem to be working fine.</t>
  </si>
  <si>
    <t>Printing problems - Cheryl Tweed</t>
  </si>
  <si>
    <t xml:space="preserve">new drivers for printer has been installed - problem solved </t>
  </si>
  <si>
    <t>CBT Bundle Theme not loading in LIBS OCR LIVE</t>
  </si>
  <si>
    <t>Bundle Builder was down, the server was restarted and hence the problem no longer persists. So closing this Incident</t>
  </si>
  <si>
    <t>Incident - bug report</t>
  </si>
  <si>
    <t>The server SPJNTAP040 had been restarted and this resolved the issue.</t>
  </si>
  <si>
    <t>Incident - bug report OCR LIBS LIVE</t>
  </si>
  <si>
    <t>Script run to remove the extra space. User has able to purge the test after script run.</t>
  </si>
  <si>
    <t>* URGENT * Linguaskill Results - 20DEC - ES432</t>
  </si>
  <si>
    <t xml:space="preserve">Result pdf documents were provided to the customer over one to one email._x000D_
</t>
  </si>
  <si>
    <t>FAO Content Production CoE - Metrica Production - Icon Issue In Sample Test</t>
  </si>
  <si>
    <t>Issue linked to MET-7979.</t>
  </si>
  <si>
    <t>FAO Metrica APO Team - Disappearing Edit/Comment button in Metrica</t>
  </si>
  <si>
    <t xml:space="preserve">There is JIRA ticket MET-8222 addressing this issue. This is most probably going into PRD in the Mid of January. After the deployment the issue will be resolved. </t>
  </si>
  <si>
    <t xml:space="preserve">I have investigated the issue and given some test using the entry codes provided by you. For all the test I didnâ€™t able to find any issue and the test ran smoothly. Hence we could say that there is no issue with the Test._x000D_
I have checked test day application log and did not find any error for that time. Since itâ€™s a real time issue there could be variety of other factors as well like network, device used, Flash Player etc. but at our end we were unable to replicate the issue._x000D_
</t>
  </si>
  <si>
    <t>FAO Metrica Support Team - Problem with Equation Editor</t>
  </si>
  <si>
    <t>PR 6618 raised and analysis document and replication steps attached with PR.</t>
  </si>
  <si>
    <t>Linguaskill Business: Examiner Certification Script - Needed before 2pm</t>
  </si>
  <si>
    <t>Closing incident as advised by App Manager. No further action required.</t>
  </si>
  <si>
    <t>Metrica - CLMS issue with timer</t>
  </si>
  <si>
    <t>Similar incident# 632345 is already raised.</t>
  </si>
  <si>
    <t>Metrica - INTO Reports</t>
  </si>
  <si>
    <t>Issue was resolved by SSRS team</t>
  </si>
  <si>
    <t>Metrica - Linguaskill - missing product</t>
  </si>
  <si>
    <t>As confirmed by Marlena the issue has been sorted out by Centre Registration Team. Hence closing the Incident.</t>
  </si>
  <si>
    <t>Metrica - Linguaskill Reading gap match issue</t>
  </si>
  <si>
    <t>AS confirmed by Ed, The problematic question was analysed and an authoring issue (specifically relating to the xml) was found and fixed.</t>
  </si>
  <si>
    <t>Metrica - Openlang - Problem with Speaking Test Availability Report</t>
  </si>
  <si>
    <t>Results and Reports tab view is rendering successfully now as resolved by Adrian Nicholl.</t>
  </si>
  <si>
    <t>Metrica - Unable to delete item</t>
  </si>
  <si>
    <t>The item was already published in LIVE_QA,hence it could not be deleted as validation logic is preventing it.</t>
  </si>
  <si>
    <t>METRICA LINGUASKILL SPEAKING MARK CHANGE</t>
  </si>
  <si>
    <t>Rebecca requested to leave the candidate mark as it is. So no changes has been done.</t>
  </si>
  <si>
    <t>Metrica Live QA Test - Unable to publish</t>
  </si>
  <si>
    <t>New item was created and published successfully in Support environment.</t>
  </si>
  <si>
    <t>Metrica: INTO Reports - Runtime error</t>
  </si>
  <si>
    <t xml:space="preserve">The issue occurred because a Linguaskill log sub report was missing and the reports are generated successfully now. </t>
  </si>
  <si>
    <t>Metrica: Listening test issue</t>
  </si>
  <si>
    <t>The candidate test had a data anomaly due to which unable to launch the test. The data was fixed from back end. No other candidate found for the session having any data anomaly.</t>
  </si>
  <si>
    <t>Metrica: Scores Different for Same Answers</t>
  </si>
  <si>
    <t>The scores were different because the responses were different for the two candidates.</t>
  </si>
  <si>
    <t>PT076 - CEPT - Metrica - Unable to locate candidate/results</t>
  </si>
  <si>
    <t>All information relating to this have been provided to the customer over email</t>
  </si>
  <si>
    <t>RE: ZD823919: Metrica: "Delay" error message when recording voice Touchstone 3B</t>
  </si>
  <si>
    <t>Issue not in Metrica content and realated to CLMS.</t>
  </si>
  <si>
    <t>PR 6600 has been raised for this with attached analysis document.</t>
  </si>
  <si>
    <t>Timer settings in Linguaskill writing sessions</t>
  </si>
  <si>
    <t xml:space="preserve">A backend sql job has been deployed today to address the incorrect timer issue. This job runs every hour and corrects the timer settings. It also captures the corrected data in a separate table SESSION_TIMER_AUDIT. Thereby, we will no longer be executing the daily checks for disabled timers. Hence closing the call._x000D_
_x000D_
PS: A Problem record (6552) has already been raised for the proper code fix._x000D_
</t>
  </si>
  <si>
    <t>Urgent installation of a Facebook Pixel in some metrica pages</t>
  </si>
  <si>
    <t>Customer has advised this can be marked as resolved</t>
  </si>
  <si>
    <t>ZD808696 - Metrica / CLMS - Timer jumps 18 minutes after question</t>
  </si>
  <si>
    <t>The fix regarding this issue is being taken care under Incident 632345. Code fix has been done and deployed in Support Environment.</t>
  </si>
  <si>
    <t>ZD810640 - Liguaskill General Writing: Test timer resetting</t>
  </si>
  <si>
    <t>The Code Issue was identified and upon testing is now promoted to Production through RFC. Hence closing the call.</t>
  </si>
  <si>
    <t>ZD816069: Metrica: MX301 CEPT 26th November 2018: Audios Couldnâ€™t Be heard and Computers Stuck</t>
  </si>
  <si>
    <t>We have looked into some candidates who seems to have re-launched their test multiple times. But unfortunately we could not find any logs available which we can check into. Hence unable to check whether there was any error/exceptions encountered on 26th November 2018. The last Test Delivery log was found was 14th Nov 2018.</t>
  </si>
  <si>
    <t>ZD823919: Metrica: "Delay" error message when recording voice Touchstone 3B</t>
  </si>
  <si>
    <t>Issue not in Metrica content rather a SCORM content in CUP.</t>
  </si>
  <si>
    <t>CAMLARelease version 19.0.0.10930: Loss of Column Viewing Functionality in Tests View</t>
  </si>
  <si>
    <t>Problem Record# 6543 raised for code fix.</t>
  </si>
  <si>
    <t>CAMLARelease version 19.0.0.10930: Loss of Filtering Functionality beyond 2 Layers</t>
  </si>
  <si>
    <t>This is an existing issue for which a JIRA Ticket MET-7510 has been raised. We will request the appropriate team to prioritize  this and will do further analysis on this and will attach the analysis document with the Problem Record.</t>
  </si>
  <si>
    <t>P2 candidates unable to complete test</t>
  </si>
  <si>
    <t xml:space="preserve">The code fix has bee successfully deployed in Production and all the testing has been completed. The deployment was completed through RFC 32537   </t>
  </si>
  <si>
    <t>FW: June 2018; R086-02; Request for Sample; 28384</t>
  </si>
  <si>
    <t>PR# 6597 has been raised to fix the issue.</t>
  </si>
  <si>
    <t>Modman is up and running now. No issue has been reported from business.</t>
  </si>
  <si>
    <t>Moderation Manager: November series inconsistency not escalated</t>
  </si>
  <si>
    <t>Code logic details were provided to the customer over email</t>
  </si>
  <si>
    <t>PP2 Refresh CAMS / SALGO, need APO to investigate Moderation Manager</t>
  </si>
  <si>
    <t>Email triggering from Modman UAT is turned off by default</t>
  </si>
  <si>
    <t>FW: WARNING: CIE Direct SQL Error Messages Detected - upceaap001</t>
  </si>
  <si>
    <t>No issues found with the application.</t>
  </si>
  <si>
    <t>EOR Spreadsheet</t>
  </si>
  <si>
    <t>As discussed, we are closing this as of now due to inaccessibility to the code.</t>
  </si>
  <si>
    <t>Meeting on OMS</t>
  </si>
  <si>
    <t>enabled and repaired ms office_x000D_
oms now in sync with outlook_x000D_
user needs assistance in creating meetings_x000D_
informed that we are not trained to navigate oms</t>
  </si>
  <si>
    <t>OMS Data File is not connecting to the Database</t>
  </si>
  <si>
    <t>Database was repaired and the excel connection was re-established.</t>
  </si>
  <si>
    <t>OMS not loading</t>
  </si>
  <si>
    <t>As discussed with the customer, the user needs to add the OMS app for IE7 in Citrix.</t>
  </si>
  <si>
    <t xml:space="preserve">online meeting systems IE7 not working </t>
  </si>
  <si>
    <t>Some Features of OMS are not working</t>
  </si>
  <si>
    <t>Database repaired successfully and OMS is working fine now.</t>
  </si>
  <si>
    <t>FW: Looking at encoding for CSS data</t>
  </si>
  <si>
    <t xml:space="preserve">â€¢ From the code logic we have found that the response is coming from Snap Survey_x000D_
â€¢ The response from Snap Survey already contains some invalid characters which is then is getting inserted in the database._x000D_
â€¢ Hence there is no code issue due to which the candidate response is getting altered. The response with invalid characters is coming from Snap Survey which they insert into our database._x000D_
</t>
  </si>
  <si>
    <t>Warning alarm for ORACLE instance uustsor001.ucles.internal-stsuat01 on host uustsor001.ucles.internal was generated: Alert Log Message. ORA-12012: error on auto execute of job "STS"."STS_M_REFDES_JOB"."CHAIN_STEP_2". Received at 14:00 12/10/18</t>
  </si>
  <si>
    <t>Subsequent runs have been successful.</t>
  </si>
  <si>
    <t>0447/03 Needs Duration, Scheduling method and QP ticked</t>
  </si>
  <si>
    <t xml:space="preserve">Duplicate of 634945 </t>
  </si>
  <si>
    <t>duplicate ticket- investigation under process to see if there is any issue in SAP.</t>
  </si>
  <si>
    <t>FW: Re: Grade review 6130 more pulled scripts</t>
  </si>
  <si>
    <t>CECP/ Prep centre portal: Unable to activate account</t>
  </si>
  <si>
    <t>PR 5141. Access Granted for one prep centre and other is re-sent login. closure on customer confirmation.</t>
  </si>
  <si>
    <t>CECP/Candidate Results Online: No Results Online information in ESOLCR</t>
  </si>
  <si>
    <t>Candidates UCI and PIN were pushed to ESOLCR successfully.</t>
  </si>
  <si>
    <t>CECP: Unable to Change Details for Prep Centre</t>
  </si>
  <si>
    <t>The contact person details has been changed as requested at both the ends.All the three have been put into Pending Confirmation since the email address is not present in AD. Re-send login advised.</t>
  </si>
  <si>
    <t>CECP: Unable to Register in Prep Centre Portal</t>
  </si>
  <si>
    <t>Email address removed from Verification Portal. Hence closing the call.</t>
  </si>
  <si>
    <t>CECP: Unable to Update Prep Centre Information in Cambridge English for Centres</t>
  </si>
  <si>
    <t>PR 5141. The email ID has been updated as requested.</t>
  </si>
  <si>
    <t>ES040 - Entries - Changing Candidates From Private to External</t>
  </si>
  <si>
    <t>We have linked the results of given candidates to the Preparation Centre TIC-TALK ENGLISH CENTER. However as it may be known that we cannot link the candidates to the Preparation centre as the entry closing date has surpassed</t>
  </si>
  <si>
    <t>FR585 - Preparation Centre Updates</t>
  </si>
  <si>
    <t>PR 5141. The details have been changed as requested for the prep centre.Since the email address is not present in AD, we have maintained the status to Pending Confirmation on both the ends. Re-send login advised.</t>
  </si>
  <si>
    <t>ZD815716 - CECP - Prep centre not receiving results notification email</t>
  </si>
  <si>
    <t xml:space="preserve">it was found that for Centre ES040 with preparation centre SPEAK YOUR MIND have not received the results release notification email for Preliminary English Test for Schools  October (S2) 2018 session because _x000D_
For all the candidates Regrade flag is set to1.For mail to be triggered Regrade flag should be 0_x000D_
</t>
  </si>
  <si>
    <t>ZD821647 - Preparation Centre Portal - Unable to Access</t>
  </si>
  <si>
    <t>The user can now successfully login into Prep Centre Portal. Hence closing the call.</t>
  </si>
  <si>
    <t>ZD832189 - Preparation Centre Management - Unable to Suspend Prep Centre</t>
  </si>
  <si>
    <t>PR 5141/Linked prep centres. Email address updated as requested</t>
  </si>
  <si>
    <t>The job is running successfully now and will be closing the as of now .</t>
  </si>
  <si>
    <t>Moderator unable to submit sample due to 0 marks</t>
  </si>
  <si>
    <t>URGENT - Unable to access CB IELTS tasks in EVO - no response from bundle bulider service</t>
  </si>
  <si>
    <t>Issue with Bundlebuilder now resolved. Temp files were deleted and server rebooted which removed contention on the files.</t>
  </si>
  <si>
    <t>Results Verification Service</t>
  </si>
  <si>
    <t>FW: - University of Groningen (Netherlands): question about candidate</t>
  </si>
  <si>
    <t xml:space="preserve">candidate results were re-pushed and SoR has been regenerated for the same._x000D_
</t>
  </si>
  <si>
    <t>Results Verification site - Remove user</t>
  </si>
  <si>
    <t>Verification Portal user has been removed from the back-end. Hence closing the call.</t>
  </si>
  <si>
    <t>ZD830469 - Results Verification Service - Unable to Login</t>
  </si>
  <si>
    <t xml:space="preserve">From our investigation we found that there is no user with user name : lizhou196826@163.com registered in verification portal. </t>
  </si>
  <si>
    <t>Credit ratings at IGCSE grade level is appearing as '0' when field should be blank</t>
  </si>
  <si>
    <t>Bug found in BODs conversion logic. ERFC implemented successfully and tested by the business streams.</t>
  </si>
  <si>
    <t>160 out of 160 messages are at same status at both the ends. Hence no action taken.</t>
  </si>
  <si>
    <t>Request to import claim from Interchange - centre 68880</t>
  </si>
  <si>
    <t>We have imported the claim 494908, centre 68880 as per your request.</t>
  </si>
  <si>
    <t>File in error- centre 57029</t>
  </si>
  <si>
    <t>ZD948891 - Metrica: Linguaskill - Linking Candidate Accounts</t>
  </si>
  <si>
    <t>Merged from back end</t>
  </si>
  <si>
    <t>ZD947212 - (ES211) Metrica: Linguaskill - Linking Candidate Accounts</t>
  </si>
  <si>
    <t>ZD947517 - Candidate Results Online: Unable to Reset Password</t>
  </si>
  <si>
    <t>candidate registration removed.</t>
  </si>
  <si>
    <t>File in error- 63437</t>
  </si>
  <si>
    <t>PI</t>
  </si>
  <si>
    <t>msgPrepCentreSetup_In_2_2_0-Interface failed in PIP system.</t>
  </si>
  <si>
    <t>32 of 32 messages are at same status at both the ends now. Hence no further action requires.</t>
  </si>
  <si>
    <t>URGENT - CAMSStaging server unresponsive</t>
  </si>
  <si>
    <t>Server has been rebooted and databases are now accessible. CAMSSKY PRD Refresh job shows as completing successfully earlier this morning. If it needs running again then please let me know.</t>
  </si>
  <si>
    <t>Reset password from Active Directory.</t>
  </si>
  <si>
    <t>File in error- centre 10816</t>
  </si>
  <si>
    <t>MV526</t>
  </si>
  <si>
    <t>The centreâ€™s â€˜Direct Accessâ€™ permission is set as â€˜Parent Denyâ€™ in CIE CM.</t>
  </si>
  <si>
    <t xml:space="preserve">photograph missing </t>
  </si>
  <si>
    <t>OCR ESM June 2019-payments</t>
  </si>
  <si>
    <t>Explanation given to customer.</t>
  </si>
  <si>
    <t>Urgent Request to process withdrawals for centres IN145, IN364, IN786, IN865</t>
  </si>
  <si>
    <t xml:space="preserve">the candidates are moved into there respective status </t>
  </si>
  <si>
    <t>Moderations are showing whole sample in Interchange/Moderation Manager but no marks are showing- although sample requests have been generated</t>
  </si>
  <si>
    <t>Previous moderations were deleted from the moderation table.</t>
  </si>
  <si>
    <t>Account still disabled in IDAM for CASTEE</t>
  </si>
  <si>
    <t>User is in active state now</t>
  </si>
  <si>
    <t>ESM Marking</t>
  </si>
  <si>
    <t>Prepare report and shared with customer.</t>
  </si>
  <si>
    <t>Interchange PDF Error</t>
  </si>
  <si>
    <t>Workaround Given. PR raised</t>
  </si>
  <si>
    <t>EG128 Cand 697 name not updated on CIE Direct</t>
  </si>
  <si>
    <t>We changed the name of the candidate by running the script in the back end and then customer confirmed us to close the call.</t>
  </si>
  <si>
    <t>SRM - Requisition and Approvals</t>
  </si>
  <si>
    <t>RE: SAP Material changed to draft status</t>
  </si>
  <si>
    <t>Since APO has only access to SUP environment and since SUP has no integrations, Sam and Team will be replicating the issue in PP1._x000D_
As we have no action items from our side, we are closing this call. Kindly raise a new incident.</t>
  </si>
  <si>
    <t>RE PR 6405 - incorrect test dates in MM are after version reuse</t>
  </si>
  <si>
    <t>Re-processed the file: CRSDTL05_20170524T0645036555 1495608375019.csv_x000D_
Provided information to user.</t>
  </si>
  <si>
    <t>FW: IBASE/UKVI SELT IELTS &amp; LS Comparison 03DEC2018 07:30</t>
  </si>
  <si>
    <t>Executed the script to update the lifeskills_candidate from the database which resolved the issue.</t>
  </si>
  <si>
    <t>Daniel Morgan account not in AD</t>
  </si>
  <si>
    <t>Previously  the  user: MORGAG was   disabled also his userType is Temp.  Now  Service Desk team  raised a request to Enable him. So   we  asked  End-Date   for him, after  getting  End-Date  we just  Enabled him in  IDAM  and  made him   Provisioned in AD</t>
  </si>
  <si>
    <t>DNS were setup in the customer's computer</t>
  </si>
  <si>
    <t>Entries Extranet log file size</t>
  </si>
  <si>
    <t xml:space="preserve">Problem record was raised for this </t>
  </si>
  <si>
    <t>Restarted apache and tomcat services</t>
  </si>
  <si>
    <t>URGENT Result expiry notification</t>
  </si>
  <si>
    <t>The application's database has been investigated and found out that the emails were being triggered from the UAT environment instead of the PRD one. Marking this call as 'Closed'</t>
  </si>
  <si>
    <t>BUALTS Online - audio issues during R&amp;L test</t>
  </si>
  <si>
    <t>Provided information regarding candidate test for R&amp;L token.</t>
  </si>
  <si>
    <t>BULATS - BULATS Writing Exam Disappeared</t>
  </si>
  <si>
    <t>Provided information regarding requested examiner details where token allocated to him or not on provided date.</t>
  </si>
  <si>
    <t>BULATS - White screen but only for one account</t>
  </si>
  <si>
    <t>Customer was facing the white screen while login has been resolved.</t>
  </si>
  <si>
    <t>BULATS Examiner</t>
  </si>
  <si>
    <t>Fixed has been provided related to provided examiner's unmarked tokens which were allocated to him.</t>
  </si>
  <si>
    <t xml:space="preserve">BULATS Online - can't play recording for Part 3 of Speaking token - SXH7YXMV5G </t>
  </si>
  <si>
    <t>Provided the audio files of requested token.</t>
  </si>
  <si>
    <t>BULATS Online - examiner unable to see allocated tokens</t>
  </si>
  <si>
    <t>Required information has been shared with the customer.</t>
  </si>
  <si>
    <t>BULATS Online: Relink Agent/Administrator</t>
  </si>
  <si>
    <t>Generated the new password for the provided users.</t>
  </si>
  <si>
    <t>BULATS: Allocation emails not received</t>
  </si>
  <si>
    <t xml:space="preserve">With the intense investigation on it we had figured out with the root cause of the issue and had addressed it with PR# 6534. </t>
  </si>
  <si>
    <t>BULATS: Blank token allocation email</t>
  </si>
  <si>
    <t>BULATS: Writing Examiner Recertification is not Available</t>
  </si>
  <si>
    <t>The code logic has been studied and the same has been confirmed that the Centre should be able to fetch the examiner details from the 'Request for recertification' screen. David has confirmed the same that we are good to close the call.</t>
  </si>
  <si>
    <t>Metrica: Token already used by a different candidate</t>
  </si>
  <si>
    <t>We have found from the audit that the name has been changed for some assignments. The change has been done by the candidate user id : IN:e1332520Q as found from the audit.</t>
  </si>
  <si>
    <t>Over ordered BULATS tokens</t>
  </si>
  <si>
    <t>refund the over-ordered tokens to the provided center.</t>
  </si>
  <si>
    <t>ZD756072 - BULATS Online - Unable to Delete Branches</t>
  </si>
  <si>
    <t>Provided information regarding Branch and Branch test admins.</t>
  </si>
  <si>
    <t>ZD764526 - BULATS - Notification of Token Allocation for Speaking Not Received</t>
  </si>
  <si>
    <t>Addressed the issue with Incident# 624132 for further updates.</t>
  </si>
  <si>
    <t>ZD775620 - BULATS - Unable to add test administrator</t>
  </si>
  <si>
    <t>Scripts have been executed and the same has been confirmed by David that centres confirm all is appearing as expected. Marking this call as 'Closed'.</t>
  </si>
  <si>
    <t>ZD800324 - BULATS: Examiners Due for Recertification Time Activated Deactivation</t>
  </si>
  <si>
    <t>ZD804043 - FR694 - BULATS Indirect Customer Joanna Dobson - Viewing and Printing Results</t>
  </si>
  <si>
    <t>Provided information regarding indirect customers functionality where they can view the results of provided tokens without any fault.</t>
  </si>
  <si>
    <t>ZD804049 - BTS - Invalid token</t>
  </si>
  <si>
    <t>The token is valid for taking the test. Moreover this token has been only validated and no candidate registration has taken place for the token so far. David has confirmed that they would cancel the token and generate a new one. Marking this one as closed.</t>
  </si>
  <si>
    <t>ZD804740 - BULATS - Reallocate tokens</t>
  </si>
  <si>
    <t>Reallocate the provided tokens to requested examiner.</t>
  </si>
  <si>
    <t>BULATS Online: Unallocate tokens from examiners</t>
  </si>
  <si>
    <t>Customer requested to unallocate the unmarked tokens from provided examiner nad centre.</t>
  </si>
  <si>
    <t>Centre 14390 Merge</t>
  </si>
  <si>
    <t>Script executed in CAMS to merge the requested duplicate candidates. Hence, closing the call.</t>
  </si>
  <si>
    <t>Centre 36282 Claim 475539</t>
  </si>
  <si>
    <t>The Claim has been processed.</t>
  </si>
  <si>
    <t>Centre SH001 - D79 Suspense</t>
  </si>
  <si>
    <t xml:space="preserve">Entries were not getting processed in CAMS. This was because the agresso customer account for centre "SH001" was not setup in CAMS. Therefore, script was executed in CAMS to insert the same. later, user confirmed that the entry got processed successfully._x000D_
</t>
  </si>
  <si>
    <t>CN 52324 - Removal of achievements 15679104</t>
  </si>
  <si>
    <t>Achievements have been removed.</t>
  </si>
  <si>
    <t>Error message when trying to process scheme transfer in CAMS Centres</t>
  </si>
  <si>
    <t>Script run to remove the lock. We are closing this call. If the issue still persists, kindly raise a new incident.</t>
  </si>
  <si>
    <t>FW: 10337 Scheme Set Up</t>
  </si>
  <si>
    <t>The necessary amendments for  given records of unnamed entries in Bulk for CN 55328 has been done</t>
  </si>
  <si>
    <t>FW: Achievement missing from claim - 462097</t>
  </si>
  <si>
    <t>Achievements reinstated by script run</t>
  </si>
  <si>
    <t>FW: Claim no 476590</t>
  </si>
  <si>
    <t>The claim has been processed.</t>
  </si>
  <si>
    <t>FW: CN 37690 - Claim 472658</t>
  </si>
  <si>
    <t>As requested claim 472658 is now processed</t>
  </si>
  <si>
    <t>John Hillyer ID2494 Cams Allocation (pl)</t>
  </si>
  <si>
    <t>Script executed in CAMS for the examiner  : John Hillyer, ID:2494 for which allocation  is already present for schemes : 05360 and 05367 currently having allocation status as â€˜REJECTEDâ€™ in CAMS Allocation that need to be changed to â€˜DELETEDâ€™ so that it can be re-allocated . Hence, closing the call.</t>
  </si>
  <si>
    <t>merge issue 2</t>
  </si>
  <si>
    <t>Candidate numbers have been merged.</t>
  </si>
  <si>
    <t>Script executed in CAMS to merge the candidates in CAMS. Hence, closing the call.</t>
  </si>
  <si>
    <t>NEW Data Incident</t>
  </si>
  <si>
    <t>Investigated by GPAO, logged by Security as INS222. DPO is aware.</t>
  </si>
  <si>
    <t>Unable to open CAMS Awarding</t>
  </si>
  <si>
    <t>Issue appears to be caused by having too many CAMS applications open at once on Citrix. Closing the applications and then opening CAMS Awarding gets around the issue.</t>
  </si>
  <si>
    <t>Unable to print report from CAMS</t>
  </si>
  <si>
    <t>This is related to the same issue regarding which a PR# 3290 was raised. This is happening because of the incorrect picking up of temp tables data while printing EARs reports. Corrective script has been executed in CAMS live to delete the temp tables. This resolved the issue.</t>
  </si>
  <si>
    <t>Candidate Results Website PDFs - Inaccessible to centre</t>
  </si>
  <si>
    <t>The information has been provided to the customer.</t>
  </si>
  <si>
    <t>FAO Content Management COE - Request to rename tests with schedule</t>
  </si>
  <si>
    <t>Tests renamed by script run. Orsolya has confirmed the changes. Hence closing the call</t>
  </si>
  <si>
    <t>FAO: Content Management COE - IELTS TDM Error * URGENT</t>
  </si>
  <si>
    <t>&lt;font color="#222222"&gt;&lt;span style="font-size: 13px;"&gt;There was some problem with the format of the answer keys for which the std reg ex and CA regex were generated incorrectly. User was advised to delete and re-author the answer keys from the front end. For this, Markschemes for this task was unlocked. Later, due to editing, the Response ID name had changed for which update script was run to amend the name. Thus user was able to provide the corrected key. Hence resolving this incident.&lt;/span&gt;&lt;/font&gt;</t>
  </si>
  <si>
    <t>Cambridge English Online - Account Logs</t>
  </si>
  <si>
    <t xml:space="preserve">======================Baseline======================_x000D_
cambridgeenglishonline.org - Public IP address: 192.149.119.245_x000D_
F5 Load balance Service IP address (VIP): 10.112.64.199_x000D_
_x000D_
PRD External Firewall ouside interface - 192.149.119.4_x000D_
PRD External Firewall inside interface - 10.112.0.4_x000D_
_x000D_
==================================================================_x000D_
_x000D_
&gt;I capture historical traffic logs ranging from 1:00AM to 02:00 GMT 7th November 2018._x000D_
&gt;77.225.113.162 seen TCP established connection through cambridgeenglishonline.org_x000D_
_x000D_
&gt;Denied traffic (Might be a teardown session, possibly. Most of it are flags RST)_x000D_
113.185.26.159_x000D_
95.231.91.75_x000D_
181.199.33.212_x000D_
_x000D_
====================This is 1:13:00 through 1:13:59_x000D_
ASA-session-6-302013: Built inbound TCP connection 1372357400 for outside:77.225.113.162/51099 (77.225.113.162/51099) to extlb:10.112.64.199/443 (192.149.119.245/443)_x000D_
_x000D_
==Denied_x000D_
ASA-session-6-106015: Deny TCP (no connection) from 113.185.26.159/1694 to 192.149.119.245/443 flags ACK  on interface outside_x000D_
_x000D_
_x000D_
ASA-session-6-106015: Deny TCP (no connection) from 181.199.33.212/7125 to 192.149.119.245/443 flags RST  on interface outside_x000D_
</t>
  </si>
  <si>
    <t>CEO: Results online details not available, unable to produce CoE</t>
  </si>
  <si>
    <t>Information was provided from EPS team.</t>
  </si>
  <si>
    <t>CN860 TKT candidate stuck in Submitted status.</t>
  </si>
  <si>
    <t>OLE entries have now confirmed in EPS. Hence closing the call.</t>
  </si>
  <si>
    <t>URGENT - SA385/SA482 CB PET December AM1/PM1 candidates stuck in pending</t>
  </si>
  <si>
    <t>The candidate entry files was in Error in EPS. Upon clearing the file all the candidates got confirmed.</t>
  </si>
  <si>
    <t>Candidate Results Service: Registered with incorrect email</t>
  </si>
  <si>
    <t>Candidate Registration was deleted from back end, so that the candidate can register again.</t>
  </si>
  <si>
    <t>FW: [Cambridge English] Assignment: Please could this STEP candidate have a copy of his Statement of Results?</t>
  </si>
  <si>
    <t>Kasia has been provided the required Candidate SOR PDF file from the past session from SUP env. She has confirmed the same and hence closing the call.</t>
  </si>
  <si>
    <t>FW: Cambridge Assessment English - BMAT candidate requesting SoR for 2017 - Teerat Manosupsak</t>
  </si>
  <si>
    <t>The SUP environment has been accessed with the data as refreshed from the PRD and the SOR PDF has been extracted and provided over to Kasia and Rachel. They have confirmed the same and hence marking the same as resolved.</t>
  </si>
  <si>
    <t>Missing Speaking Marks - October UA AM1 CB C1 Advanced</t>
  </si>
  <si>
    <t>Closing Incident as requested.</t>
  </si>
  <si>
    <t>ZD805377 - CEO: System exception when trying to print candidate login details</t>
  </si>
  <si>
    <t>Information shared with Gary for further action. No Action needed from APO.</t>
  </si>
  <si>
    <t>ZD808286 - DIBP - Result not displaying</t>
  </si>
  <si>
    <t>&lt;font face="none"&gt;Data is fixed and customer is provided with required info.&lt;/font&gt;&lt;br&gt;</t>
  </si>
  <si>
    <t>ZD815991: Unlocking NEEA candidate account</t>
  </si>
  <si>
    <t>Candidate's email address removed as requested. Hence closing the call.</t>
  </si>
  <si>
    <t>Cambridge English Online: Unable to remove examiner</t>
  </si>
  <si>
    <t>We have removed the centre association of the given examiners from centre JO301 through EMS (https://examiners.cambridgeenglish.org)._x000D_
This is related to PR# 2890. Since the PR has been closed, please add this Incident to backlog EMS-4. Hence closing the call.</t>
  </si>
  <si>
    <t>Candidates Results Online: Candidate Unable to Login</t>
  </si>
  <si>
    <t>The new SAP qualifications (KET, KETfS, PET, PETfS, FCE) have now been mapped in Candidate Results backend and now the candidate can successfully login to the Portal. Hence closing the call.</t>
  </si>
  <si>
    <t>CEO - Unable to Generate SoRs - Old Session</t>
  </si>
  <si>
    <t>_x000D_
The Statement of Results for Centre No PT008 of Session December 2005 has been generated</t>
  </si>
  <si>
    <t>https://cambridgeenglishonline.org/</t>
  </si>
  <si>
    <t>Provided logs to the customer confirming that mail was sent successfully to provided email account.</t>
  </si>
  <si>
    <t>SAP PP1 Delta E2E testing - issues with content of Delta SoRs</t>
  </si>
  <si>
    <t>Amended the transform branch to rectify the issues</t>
  </si>
  <si>
    <t>ZD794612 - Diacritics not accepted - Cambridge English Online</t>
  </si>
  <si>
    <t>Candidate Name was updated from back end. The Candidate name now has special characters and is correctly being displayed in Portal.</t>
  </si>
  <si>
    <t>ZD805057 - CE Online (CB Exams) Confirmation of Entry - Unable to Generate</t>
  </si>
  <si>
    <t>The CoE mails were successfully generated and sent to the business. Hence closing the call.</t>
  </si>
  <si>
    <t>ZD810644 - Cambridge English Online: Unable to Upload Bulk Entries</t>
  </si>
  <si>
    <t>Informed the customer about the incorrect packing code and that correcting this enable the centre to upload the entries. Hence closing the call.</t>
  </si>
  <si>
    <t>(urgent)CEO: Unable to Print Speaking Mark Sheets</t>
  </si>
  <si>
    <t>The centre needs to select the default exam and session on CEO homepage and then print the speaking marks sheet. Hence closing the call.</t>
  </si>
  <si>
    <t>Daily Checker - entries not cleared</t>
  </si>
  <si>
    <t xml:space="preserve">Information shared and as discussed over skype, issue seems to be closed. So i am closing this Incident. </t>
  </si>
  <si>
    <t>ZD794612 - Diacritics not accepted in Cambridge English Online</t>
  </si>
  <si>
    <t>Required details sent to user for EPS perspective._x000D_
Requested user to get back if anything more is required._x000D_
_x000D_
.NET Team did some data correction at their end.</t>
  </si>
  <si>
    <t>ZD807643: CEO: unallocated candidates for their DELTA Module One December Session.</t>
  </si>
  <si>
    <t>The steps regarding how to set the ExamEndDate has been informed to business. Hence closing the call.</t>
  </si>
  <si>
    <t>CECP/Prep centre portal: Expired activation link</t>
  </si>
  <si>
    <t>Email address updated in CEO end. Hence closing the call.</t>
  </si>
  <si>
    <t>CECP: Results not available in prep centre portal and candidate results online</t>
  </si>
  <si>
    <t>Closing this call since no reply from customer.</t>
  </si>
  <si>
    <t>Prep centre unable to see results</t>
  </si>
  <si>
    <t>The 134 candidates linked to the deleted prep centre have now been moved to the active ones â€“ 103053 - COLEGIO SALZILLO.</t>
  </si>
  <si>
    <t>Checkpoint Application</t>
  </si>
  <si>
    <t>_x000D_
Customer has been mailed. Drives mounted on upcieap007, files copied from local filesystem to network drives._x000D_
_x000D_
Add additional disk to uscieor001 and configure. Extend /u03 filesystem to 230GB. -&gt;&gt; The /u03 (/dev/mapper/vg_data-lv_oracle_u03 filesystem) needs to be the same size as PRD (227 Gb). Currently /u03 on USCIEOR001 is only 45G_x000D_
_x000D_
Refresh completed after creating necessary scripts</t>
  </si>
  <si>
    <t xml:space="preserve"> MV001 - CIE Direct Issue</t>
  </si>
  <si>
    <t>Customer has been provided with the required information.</t>
  </si>
  <si>
    <t>CIE Direct - "Remove unsubmitted amendments" button not working</t>
  </si>
  <si>
    <t>Script has successfully been executed to remove the unsubmitted entries.</t>
  </si>
  <si>
    <t>CIE Direct Internal</t>
  </si>
  <si>
    <t xml:space="preserve">Customer has been informed that due to production deployment is CIE Online Content Management website is down. Hence he said to close this incident.  </t>
  </si>
  <si>
    <t>FW: Failure: CIE Direct Forecast Grades Pull Message</t>
  </si>
  <si>
    <t>The customer has been informed about when specific SQL view is called from the code.</t>
  </si>
  <si>
    <t xml:space="preserve">LIBS - Automarker PRD - Tomcat services have been restarted for these servers:_x000D_
â€¢	SDCJNTAP59_x000D_
â€¢	SDCJNTAP60_x000D_
</t>
  </si>
  <si>
    <t>FW: Stuck Candidate Entry Feeds Report - DATA FOUND</t>
  </si>
  <si>
    <t>Due to seconand INSERT Candidate feed without deleting the first one, it was stucked. Now from backend script was run and issue has been resoved.</t>
  </si>
  <si>
    <t>RE: Update on Stuck candidate 19-11-2018</t>
  </si>
  <si>
    <t>Re-send candidate feed has been successfully completed through backend script and also received by RM. So now as per closure confirmation, closing this Incident</t>
  </si>
  <si>
    <t>DRM Error</t>
  </si>
  <si>
    <t>No candidates in XML from EPSp</t>
  </si>
  <si>
    <t>PR #6512 requested.</t>
  </si>
  <si>
    <t>CM site error when looking up a centre</t>
  </si>
  <si>
    <t>The centre details section for the centre â€˜AR819â€™ is now opening in CIECM.</t>
  </si>
  <si>
    <t>Problems with CIE Direct - centre 43301</t>
  </si>
  <si>
    <t>Nat update for the new external CIE Direct file manager as well as a firewall policy update to allow external connections.</t>
  </si>
  <si>
    <t>Unable to access CM</t>
  </si>
  <si>
    <t>DMAS/DRD CIS import error.</t>
  </si>
  <si>
    <t>Session months are updated in DMAS and DRD</t>
  </si>
  <si>
    <t>Problem loading CIS data to DRD</t>
  </si>
  <si>
    <t xml:space="preserve">User confirmed that incident can be closed. _x000D_
_x000D_
Please see user's latest email in AH </t>
  </si>
  <si>
    <t>ECC</t>
  </si>
  <si>
    <t>Interface Error : PIP 421 - ExP_O2C_I_046 ESOL Setup session in Scoris from SAP ECC. ERP Prroduction</t>
  </si>
  <si>
    <t>Issue was due to user error wherein the data setup in SAP was incorrectly maintained,After RM cleardown and repuush it is resolved</t>
  </si>
  <si>
    <t>All of the 720 messages have been re-processed and status are maintained at both the ends</t>
  </si>
  <si>
    <t>Script currently present in STS backend. Populated in overnight job.</t>
  </si>
  <si>
    <t>The proxy address is already being used</t>
  </si>
  <si>
    <t>User SMTP address is been changed from paul.s3@cambridgeassessment.org.uk to paul.s5@cambridgeassessment.org.uk</t>
  </si>
  <si>
    <t>Unable to provision Exchange account</t>
  </si>
  <si>
    <t>An user with maid-id was there in Exchange, so  this account  is unable to get  PROVISIONED into  Exchange. After getting new  mail-id, I updated it  and  ran  "Create User" Task. Now a  new user got  created into Exchange with  updated  mail-id.</t>
  </si>
  <si>
    <t>SYS</t>
  </si>
  <si>
    <t>FW: Failure: SQJNTAP410 MSYS ESOLCP Transfer Batch 397327 - 16/02/18 10:55</t>
  </si>
  <si>
    <t>All data errors corrected and push running OK</t>
  </si>
  <si>
    <t>SAG Refresh</t>
  </si>
  <si>
    <t>Syllabus Re-derive</t>
  </si>
  <si>
    <t>Informed user that it is the open enquiry which restricts the unconfirmed changes to be appeared on Entry/Grade amendment screen.</t>
  </si>
  <si>
    <t>EPS Despatch</t>
  </si>
  <si>
    <t>FW: RE Query - 0450</t>
  </si>
  <si>
    <t>Issue already resolved.</t>
  </si>
  <si>
    <t>BR678 - Unconfirmed entries charged to this centre incorrectly</t>
  </si>
  <si>
    <t>Credit note for the actual invoice is been created.</t>
  </si>
  <si>
    <t>Candidate stuck in pending- URGENT</t>
  </si>
  <si>
    <t>the candidate data file was in error in EPS. The file was cleared after which the candidate got confirmed</t>
  </si>
  <si>
    <t>Candidate stuck in the submitted status.</t>
  </si>
  <si>
    <t>Candidate 0007 has been pushed to its respective status</t>
  </si>
  <si>
    <t>EPS- Delimiting QP reports</t>
  </si>
  <si>
    <t>EPS Entries to CIE Direct data not showing correctly</t>
  </si>
  <si>
    <t>The script has successfully been executed in CIE Direct PRD backend to make the entries details in sync with EPS.</t>
  </si>
  <si>
    <t>EPS refresh PK864/3</t>
  </si>
  <si>
    <t>The customer has been informed that the entry details are in sync with the EPS.</t>
  </si>
  <si>
    <t>Incorrect packet content</t>
  </si>
  <si>
    <t>Required investigation carried out from EPS end, but as there is no AUDIT record maintained for transaction type it is hard to answer Arka's query. _x000D_
STS Team (Arka) already corrected the data so everything is now as expected._x000D_
The same is conveyed to user and she is happy to close the call.</t>
  </si>
  <si>
    <t>NOVEMBER 2018 ICE messages in EPS</t>
  </si>
  <si>
    <t>18 SEs to remove from PL002 on EPS and EMS</t>
  </si>
  <si>
    <t>Required data fix applied in EPS MPRD post testing by user in EPS MSUP._x000D_
User confirmed everything is fine now to close the incident.</t>
  </si>
  <si>
    <t>ADIP candidate using the right subjects in MSUP grading</t>
  </si>
  <si>
    <t xml:space="preserve">The issue is being investigated under PR# 6431. </t>
  </si>
  <si>
    <t>audit request</t>
  </si>
  <si>
    <t>Completed</t>
  </si>
  <si>
    <t>CAS998 &amp; QPS133 Audit of changes</t>
  </si>
  <si>
    <t>Required/relavant information and confirming data extract are shared to user. User confirmed to close this incident.</t>
  </si>
  <si>
    <t>CI November 2018 - 9686/04 - PK661</t>
  </si>
  <si>
    <t>Required investigation carried out followed by required data fix from EPS end. the data fix was first tested in MSUP prior to MPRD._x000D_
_x000D_
The script packet was missing data in candidate_work table._x000D_
Referred to Insert_CWK proc (SCRIPT_PACKET_MAINT.Create_Centre_Packet) to create the required CWK details.</t>
  </si>
  <si>
    <t>ConnectPlus: Repush Candidate Result</t>
  </si>
  <si>
    <t>The candidate result has been re-pushed from EPS, as requested.</t>
  </si>
  <si>
    <t>DELTA December (ESOL) 2018 File name 11912630 in EPS</t>
  </si>
  <si>
    <t>Reports generated from SUP and shared with user</t>
  </si>
  <si>
    <t>EPS and EMS - request to remove association with ES700</t>
  </si>
  <si>
    <t>Required data fix promoted into MPRD post checking in MSUP. User confirmed everything is now fine.</t>
  </si>
  <si>
    <t>Error message when trying to make a name amendment in EPS</t>
  </si>
  <si>
    <t>FW: [Cambridge English] Assignment: 27222 - STEP - Results After 60 Days</t>
  </si>
  <si>
    <t>The Candidate SOR PDF has been sent to Kasia for the Candidate - _x000D_
Candidate Name: Yuchen Lin_x000D_
Centre Number:               27222_x000D_
Centre Name:                   Northampton High School_x000D_
Candidate Number:         S02562_x000D_
_x000D_
She has confirmed the same and hence closing the call.</t>
  </si>
  <si>
    <t>FW: Adding 'Parent body/ Trust/ Society' to registration form</t>
  </si>
  <si>
    <t>October 2018 PDQ Series entry error</t>
  </si>
  <si>
    <t>Error has been removed</t>
  </si>
  <si>
    <t>QPS133 discrepancy of adjustment criteria</t>
  </si>
  <si>
    <t>Requested information shared to User/Business. Business has confirmed they are happy with the shared extracts and it is fine to close this incident now.</t>
  </si>
  <si>
    <t>R002/01 - moderator correction mark needs to be stripped from EPS. 33154</t>
  </si>
  <si>
    <t>script promoted to PRD</t>
  </si>
  <si>
    <t>Rates Manager UAT - MUAT EPS</t>
  </si>
  <si>
    <t>Yuresh fixed job as part of 628667</t>
  </si>
  <si>
    <t>TKT Week 51 17/12/2018 Afternoon session D004</t>
  </si>
  <si>
    <t>Information provided</t>
  </si>
  <si>
    <t>Unable to withdraw candidate on EPS due to script packet reference</t>
  </si>
  <si>
    <t>Issue has been resolved.</t>
  </si>
  <si>
    <t>Centre Address labels- Session Print Requests</t>
  </si>
  <si>
    <t>Delta showing error in EPS</t>
  </si>
  <si>
    <t>Required data fix promoted into MPRD post MSUP testing._x000D_
After data fix user was able to clear the erroneous order.</t>
  </si>
  <si>
    <t xml:space="preserve">EPS Entries MPRD </t>
  </si>
  <si>
    <t>EPS Output format- unable to update</t>
  </si>
  <si>
    <t>Required information shared to user post which user was able to do the necessary changes from her own. User confirmed to close the call.</t>
  </si>
  <si>
    <t>Question - AWGR stage EPS reject.</t>
  </si>
  <si>
    <t>Requested user to raise a Service Request as this is not an incident.</t>
  </si>
  <si>
    <t>Unable to complete a 'Data extraction' via EPS</t>
  </si>
  <si>
    <t>Candidate not appearing in Carry Forward processing area</t>
  </si>
  <si>
    <t>Required investigation carried out and reason why there is no carry forward mark created explained to user. User didn't provide any feedback even after multiple chase request. Thus closed this incident informing the user that if she has anything to add here, free to re-open this incident.</t>
  </si>
  <si>
    <t>EPS unable to print grade card report</t>
  </si>
  <si>
    <t xml:space="preserve">The nonPDF version of report works fine. PDF version is not working because of directory issue. </t>
  </si>
  <si>
    <t>Candidate's Name Change did not pull through on Certificate</t>
  </si>
  <si>
    <t>Required investigation carried out and shared to user. User happy with the information and confirmed to close the call.</t>
  </si>
  <si>
    <t>Enquiries On Results Error</t>
  </si>
  <si>
    <t>User requested to close the Incident.</t>
  </si>
  <si>
    <t>OCR Enquiries on Results Issue</t>
  </si>
  <si>
    <t>DSN settings were missing from the users computer.The DSN settings were done to resolve the problem</t>
  </si>
  <si>
    <t>ROR Spreadsheet</t>
  </si>
  <si>
    <t>File description changed as requested by user.</t>
  </si>
  <si>
    <t>SPR 2920870 &amp; 2920436</t>
  </si>
  <si>
    <t>Requested user to provide steps which brings the error, user replied that all is sorted from her end and she is happy to close this incident.</t>
  </si>
  <si>
    <t>Grading Options for June 2019</t>
  </si>
  <si>
    <t>Script run in MPRD</t>
  </si>
  <si>
    <t>Duplicate of previous incident for same record. One incident is open there to continue investigation.</t>
  </si>
  <si>
    <t>No error from ECC- this record needs to be ignored.</t>
  </si>
  <si>
    <t>Duplicate of Incident 623767</t>
  </si>
  <si>
    <t>No issue actually, due to auto alert.</t>
  </si>
  <si>
    <t>ESM Marks Aggregation Count is very high</t>
  </si>
  <si>
    <t>ESM Issue screenshots</t>
  </si>
  <si>
    <t>A PR has been raised and linked to this Incident. Issue has been fixed through RFC# 32437. The remark requests can successfully created in Google Chrome/Mozilla Firefox browser (not in IE). Hence closing the call.</t>
  </si>
  <si>
    <t>FW: 7100/22 not visible on RM, 7100/21 is OK</t>
  </si>
  <si>
    <t>Fixed.</t>
  </si>
  <si>
    <t>No issue found.</t>
  </si>
  <si>
    <t>90000 in EMS -BK18FD</t>
  </si>
  <si>
    <t>Script to run in backend</t>
  </si>
  <si>
    <t>centre ch188 not on ems</t>
  </si>
  <si>
    <t>EPS to EMS it is not the automatic flow or from site to add new centre . we need to do it manually from the back end.</t>
  </si>
  <si>
    <t>DE227- Centre not on EMS</t>
  </si>
  <si>
    <t xml:space="preserve">We need to run script to add centre in EMS_x000D_
</t>
  </si>
  <si>
    <t>Delete script as per customer requirement.</t>
  </si>
  <si>
    <t>Delete Application on EMS</t>
  </si>
  <si>
    <t>Application deleted from back end as per requested by customer.</t>
  </si>
  <si>
    <t>Deleted application request from back end by script</t>
  </si>
  <si>
    <t>Delete from EMS</t>
  </si>
  <si>
    <t>As per request by the customer we have deleted the SE from EMS from back end by preparing script .</t>
  </si>
  <si>
    <t>eg210-centre not on EMS</t>
  </si>
  <si>
    <t>EMS portal not working</t>
  </si>
  <si>
    <t>The bug is fixed now. We have removed the errorenous data now and the portal is working fine._x000D_
_x000D_
Hence closing this call.</t>
  </si>
  <si>
    <t>EMS to EPS transfer fail</t>
  </si>
  <si>
    <t>The given data has reached the eps data base correctly .</t>
  </si>
  <si>
    <t>EMS-please remove attachemnt to 00788 for BK80GA on EMS</t>
  </si>
  <si>
    <t>Have updated correct value for center '00788' in [ESOLEMS_P2].[Examiners].[ExaminerCentreAssociations] by preparing script.</t>
  </si>
  <si>
    <t>Prepare csv files and run jumbox tool to add SE in EMS.</t>
  </si>
  <si>
    <t>FR166- Centre not on EMS</t>
  </si>
  <si>
    <t>Centre add request by customer. Doing it from back end by preparing script.</t>
  </si>
  <si>
    <t>please change email address on EMS -GK35GD</t>
  </si>
  <si>
    <t>Tool run to update Email.</t>
  </si>
  <si>
    <t>SA304- Centre not on EMS</t>
  </si>
  <si>
    <t>We need to add centre from back end.</t>
  </si>
  <si>
    <t>URGENT UZ024 centre not on EMS</t>
  </si>
  <si>
    <t>We need to run script to add centre.</t>
  </si>
  <si>
    <t>As per requested by customer.</t>
  </si>
  <si>
    <t>OCR EOR Error</t>
  </si>
  <si>
    <t xml:space="preserve">Duplicate incident raised,same as 626947 </t>
  </si>
  <si>
    <t>Rates manager export not working</t>
  </si>
  <si>
    <t>The export service took too long to pickup the rates.the service is working fine and the rates have been transferred to EPS.An SR#&amp;nbsp;&lt;span style="font-size:11.0pt;font-family:&amp;quot;Calibri&amp;quot;,sans-serif;_x000D_
mso-fareast-font-family:Calibri;mso-fareast-theme-font:minor-latin;mso-bidi-font-family:_x000D_
&amp;quot;Times New Roman&amp;quot;;color:#1F497D;mso-ansi-language:EN-GB;mso-fareast-language:_x000D_
EN-US;mso-bidi-language:AR-SA"&gt;191275 has been raised for further investigation.&amp;nbsp;&lt;/span&gt;</t>
  </si>
  <si>
    <t>IDAM</t>
  </si>
  <si>
    <t>Line manager has been updated for the users requested in IdAM, and confirmed now changed in AD.</t>
  </si>
  <si>
    <t>Identica - AE099 - session keys/uploading photos from June</t>
  </si>
  <si>
    <t>completed.</t>
  </si>
  <si>
    <t>Cambridge Technicals 05839 Test Entries</t>
  </si>
  <si>
    <t>Clearing the browser cache/cookie will solve the problem of centre not able to see the Unit Entry option in Interchange. Hence closing the call.</t>
  </si>
  <si>
    <t>Candidate Harry Fairfield - Merge of records</t>
  </si>
  <si>
    <t>Candidates merged by script run. PR# 5946 has been linked</t>
  </si>
  <si>
    <t>Centre 17721 Making unit claim on Interchange</t>
  </si>
  <si>
    <t>Candidate Dylan Higgins under scheme code 05837 is  now visible under unit entry</t>
  </si>
  <si>
    <t>Centre 26612, Claim 476066</t>
  </si>
  <si>
    <t>claim status is  processed</t>
  </si>
  <si>
    <t>Centre 41323 - adding candidate to the claim scheme 10166</t>
  </si>
  <si>
    <t>Completed by User.</t>
  </si>
  <si>
    <t>Centre MU055 Claim 458113</t>
  </si>
  <si>
    <t>Centre MU55 Claim number 475424</t>
  </si>
  <si>
    <t>Candidate is now visible in Claim.</t>
  </si>
  <si>
    <t>CN 22343 - Achivements removal</t>
  </si>
  <si>
    <t>CN 24495 - Missing achievement</t>
  </si>
  <si>
    <t>CN 33239 - Claim 476720</t>
  </si>
  <si>
    <t>CN 36584. Functional Skills</t>
  </si>
  <si>
    <t>Information provided to customer about the remediation, however the business is going to action this with the centre/examiner. Hence advised for us to close the call.</t>
  </si>
  <si>
    <t>CN 37172 - Making Top up entries</t>
  </si>
  <si>
    <t>Examiner 0791 Mike Walker - Unable to Find OnDemand Marksheet in Interchange</t>
  </si>
  <si>
    <t>Functional Skills Claim query. CN 31112. Claim 477500.</t>
  </si>
  <si>
    <t>Information provided to user and data fixed.</t>
  </si>
  <si>
    <t>FW: Batch Number   476374</t>
  </si>
  <si>
    <t>Claim 476374 is processed from finalised</t>
  </si>
  <si>
    <t>FW: Call ID: 03395260  Claims and Scripts Functional Skills Multiple</t>
  </si>
  <si>
    <t>FW: Cannot review claim correctly - centre 25169, claim 476613</t>
  </si>
  <si>
    <t>Candidate is now visible to moderator.</t>
  </si>
  <si>
    <t>FW: Centre 22206 Claim 477054 03991</t>
  </si>
  <si>
    <t>Candidates are now visible to moderator.</t>
  </si>
  <si>
    <t>FW: Centre 37735, claim 476402, scheme 03991</t>
  </si>
  <si>
    <t>Candidate is now visible to moderator for withdrawal.</t>
  </si>
  <si>
    <t>FW: CN 26612 - Claim 476066</t>
  </si>
  <si>
    <t xml:space="preserve">As requested claim 476066 is now processed. </t>
  </si>
  <si>
    <t>FW: Processing problems with claim 476626</t>
  </si>
  <si>
    <t>Achievement has been added to CAMS Awarding</t>
  </si>
  <si>
    <t>FW: Transfer of students request</t>
  </si>
  <si>
    <t>The candidate numbers have been merged.</t>
  </si>
  <si>
    <t>Interchange - consortia</t>
  </si>
  <si>
    <t xml:space="preserve">Access arrangements added to Interchange </t>
  </si>
  <si>
    <t>Interchange Live - Problems submitting Feedback report</t>
  </si>
  <si>
    <t>Moderator is able to submit the Centre Feedback report now. The problem was due to moderator trying to submit the report when the upgrade process was going on in Interchange database. Hence closing the call.</t>
  </si>
  <si>
    <t>Interchange view claim history</t>
  </si>
  <si>
    <t>claim history is now visible</t>
  </si>
  <si>
    <t>Merge Candidate Numbers</t>
  </si>
  <si>
    <t xml:space="preserve">Script executed in CAMS to merge the duplicate candidate nos. </t>
  </si>
  <si>
    <t>NCN 17235 - Sam Koon - URGENT</t>
  </si>
  <si>
    <t>OCR Interchange Live - Unable to make claim - 76890</t>
  </si>
  <si>
    <t>Script run to update the registration date. We are closing this call now. Kindly raise a new incident if the issue still persists.</t>
  </si>
  <si>
    <t>Information regarding Read and Rejected Cambridge Technicals provided to user. Hence closing the call.</t>
  </si>
  <si>
    <t>CN 36726 - Claim 476646</t>
  </si>
  <si>
    <t>units have been withdrawn.</t>
  </si>
  <si>
    <t>interchange problem jg</t>
  </si>
  <si>
    <t>Do not have access to tables AUTO_AK_PUBLISH_LOG, AUTOMARKING_PUBLISH_TASK_LOG etc</t>
  </si>
  <si>
    <t>Hi,_x000D_
_x000D_
Please raise a SR as we need approval for it._x000D_
_x000D_
Thanks</t>
  </si>
  <si>
    <t>FAO Content Management CoE - Standard Regular Expression Generation in CE LIBS</t>
  </si>
  <si>
    <t>Informed Ben that the example task has correct format of std regex for it and is different from which earlier had problem. As nothing else is required from our end. We are closing the call for now.</t>
  </si>
  <si>
    <t>FAO Content Managemnet CoE - Problem publish from LIBS to Automarker</t>
  </si>
  <si>
    <t>Resolved.</t>
  </si>
  <si>
    <t>FAO Delphi Support - change dev stage of tasks</t>
  </si>
  <si>
    <t>Tasks status was updated.</t>
  </si>
  <si>
    <t>FAO LIBS team - Problem with two items in test 18_0383_01_3559</t>
  </si>
  <si>
    <t>Looked into and showed Michelle how to fix the underlying issue with the task content in LIBS</t>
  </si>
  <si>
    <t>FAO: Content Management CEO: LIBS is very slow</t>
  </si>
  <si>
    <t>Chased customer over skype n Monday. _x000D_
We hope the application is working fine now. We are closing this call for now._x000D_
If the issue still persists, kindly report the same against a new Incident.</t>
  </si>
  <si>
    <t>LIBS - Answer Key Standard RegEx Problem</t>
  </si>
  <si>
    <t>Initially there was error as std regex for answer key having ~/ between 2 text values was not generated properly. Investigating it further we found that this functionality is not applied for text values but exist for numerical values. We proposed to raise a PR for this but Edward suggested that they will address it in JIRA. We have provided the list of tasks where ~/ has been used in answer keys. As nothing else is required from our end we are closing the call for now.</t>
  </si>
  <si>
    <t>Ed has confirmed over the Automarker Tomcat restarts and thus marking the call as closed post tagging the same with the PR# 5380.</t>
  </si>
  <si>
    <t>LIBS - Automarker PRD - Restart Tomcat services completed</t>
  </si>
  <si>
    <t>Tomcat services restarted as requested.</t>
  </si>
  <si>
    <t>LIBS - IELTS TDM Not Reached IDP Mark Manager - FAO Content Managment CoE *Urgent*</t>
  </si>
  <si>
    <t>Initial there were 2 tests which were not published and 2 were _x000D_
published. Same was informed to user, after that 2 other tests were also_x000D_
 published after adding session and component details. Still the issue _x000D_
was occurring. Later on it was advised to user that it should be looked _x000D_
from IDP MM end. We believe some changes have been made at their end. NO_x000D_
 issues for now and TDM are now visible at IDP MM. &lt;br&gt;</t>
  </si>
  <si>
    <t>LIBS - Item Level Item Type Amendments - FAO Cognizant Support</t>
  </si>
  <si>
    <t>Required amendments have been made.</t>
  </si>
  <si>
    <t>LIBS - PDF to load to PDF Tab</t>
  </si>
  <si>
    <t>Required PDF has been added.</t>
  </si>
  <si>
    <t>LIBS - Sound File Info required - FAO Cognizant Support</t>
  </si>
  <si>
    <t>Required information has been provided to the user.</t>
  </si>
  <si>
    <t>Libs account locked (QA2)</t>
  </si>
  <si>
    <t>Hi,_x000D_
_x000D_
I have unlocked the account._x000D_
_x000D_
Thanks</t>
  </si>
  <si>
    <t>LIBS displaying incorrectly</t>
  </si>
  <si>
    <t>Applied LIBS font fix and display was fixed.</t>
  </si>
  <si>
    <t>LIBS is extremely slow</t>
  </si>
  <si>
    <t>Provided Information to User regarding the bank being Bulky and hence Libs being slow to access for it.</t>
  </si>
  <si>
    <t>LIBS Task Lists Required - FAO Cognizant Support</t>
  </si>
  <si>
    <t>Task list was provided to customer.</t>
  </si>
  <si>
    <t>Missing marks in PP1 - SAP HANA</t>
  </si>
  <si>
    <t>There were issue in the Integration layer while processing file. Now, required files (D441/03 listening) were processed successfully by integration layer and business has confirmed that Marks have loaded to HANA. _x000D_
This should be resolve now</t>
  </si>
  <si>
    <t>Query re access levels</t>
  </si>
  <si>
    <t>Information has been shared and upon closure confirmation, closing this Incident.</t>
  </si>
  <si>
    <t>Scoris Error. ERP PETfs Vietnam</t>
  </si>
  <si>
    <t>Issue is due to material description maintained in incorrect format after maintain that, when the QP feed was pushed it is sent to RM successfully</t>
  </si>
  <si>
    <t>Task Unexpectedly Appearing in Reports</t>
  </si>
  <si>
    <t>Required information has been shared over the phone. This has resolved the problem. For more information please refer to AH. _x000D_
Hence closing the call for now.</t>
  </si>
  <si>
    <t>Update CE LIBS UAT in Citrix</t>
  </si>
  <si>
    <t xml:space="preserve">Hi Alan_x000D_
_x000D_
Just to let you know I have manually updated the workers servers so the end users can start to use the updated version of CE LIBS.  I have pushed out the update to the master image and this will rolled out this evening on the nightly restart._x000D_
_x000D_
._x000D_
</t>
  </si>
  <si>
    <t>CI November 2018 - 3028/01 - two part paper?</t>
  </si>
  <si>
    <t>This could be because of the incorrect test setup in inc# 629023. User amended the same and aggregation was successful for this test as well.</t>
  </si>
  <si>
    <t>CI November 2018 - 3034/01 - missing Mark Element in LIBS</t>
  </si>
  <si>
    <t>As confirmed by Donna, this issue has now been fixed by amending test setup in LIBS. Hence closing the call.</t>
  </si>
  <si>
    <t>Libs error</t>
  </si>
  <si>
    <t>Chased User but received no response assuming the error to be resolved hence closing the call for now.</t>
  </si>
  <si>
    <t>LIBS issue</t>
  </si>
  <si>
    <t xml:space="preserve">Standard LIBS font fix applied_x000D_
</t>
  </si>
  <si>
    <t>LIBS TestApp.exe</t>
  </si>
  <si>
    <t>TestApp.exe is added to startup items as part of the LIBS UAT install, which is why it launches when the machine is started._x000D_
_x000D_
It appears that there may have been some temporary issue with it connecting to it's destination, which is why the users were getting error messages, but that looks like it's resolved now.</t>
  </si>
  <si>
    <t>Problems with LIBS</t>
  </si>
  <si>
    <t>TestApp removed from startup items</t>
  </si>
  <si>
    <t>Incident - OCR LIBS Live</t>
  </si>
  <si>
    <t>TestId's were updated in order to purge them from the database.</t>
  </si>
  <si>
    <t>Test_Id's were renamed to be able to purge them from front end.</t>
  </si>
  <si>
    <t>Incident - OCR LIBS Live Bug Report</t>
  </si>
  <si>
    <t>Test_ID was updated, in order to purge the test.</t>
  </si>
  <si>
    <t>Need help in accessing LIBS</t>
  </si>
  <si>
    <t>Access to LIBS granted via Citrix</t>
  </si>
  <si>
    <t>CLMS/Metrica: Users not able to proceed on the Unit Progress &gt; Unit 8 Progress Test</t>
  </si>
  <si>
    <t>We have found that the candidate is getting error due to a missing item in the test setup. We have checked that this has happened previously on 24th been has been fixed  eventually as the same test taken on 31st Oct by other candidates does not have this issue and items are present as they are supposed to be. We have reset the test and issue was resolved</t>
  </si>
  <si>
    <t>CUP - Empower - CLMS -Candidates unable to take test in Metrica</t>
  </si>
  <si>
    <t>All investigation details and root cause provided to the customer over email</t>
  </si>
  <si>
    <t>CUP error with Metrica</t>
  </si>
  <si>
    <t>Test reset for the candidate as the previous test had missing item which caused error but the test configuration is fine now.</t>
  </si>
  <si>
    <t>FAO Metrica APO Team - Agent role set to Internal - why?</t>
  </si>
  <si>
    <t>Information provided to the customer over email</t>
  </si>
  <si>
    <t>FAO Metrica APO Team - unable to export tapescript from test</t>
  </si>
  <si>
    <t>The issue was addressed in Metrica R19.0 release. After the deployment the issue no longer persist.</t>
  </si>
  <si>
    <t>FAO: Metrica Team - Metrica Content Production runs very slow</t>
  </si>
  <si>
    <t>We have cleared the site cache and the site is up and working fine now.</t>
  </si>
  <si>
    <t>issue on Metrica for resolution soon please</t>
  </si>
  <si>
    <t>Problem Record#6481 raised,all the code changes and updated will be done against this</t>
  </si>
  <si>
    <t>Linguaskill URGENT Speaking Session Nov16th</t>
  </si>
  <si>
    <t>Did not receive any customer information from Service Desk.Hence unable to communicate with the customer. Since the test day has now passed. We are closing the call.</t>
  </si>
  <si>
    <t>Metrica - CE [PRD] https://www.metritests.com/metrica is Down</t>
  </si>
  <si>
    <t>Redis Cache was full,the cache was flushed from Azure to restore the site</t>
  </si>
  <si>
    <t>Metrica - CLMS - error after test</t>
  </si>
  <si>
    <t xml:space="preserve">Information shared over email. </t>
  </si>
  <si>
    <t>Metrica - image not rendering</t>
  </si>
  <si>
    <t>Image was replaced in the PRD path</t>
  </si>
  <si>
    <t>Metrica - scores not available</t>
  </si>
  <si>
    <t>All scores send through CLMS successfully</t>
  </si>
  <si>
    <t>Metrica - Test Counts from Suspended Agent/Client</t>
  </si>
  <si>
    <t>Information provided for the suspended client institution as requested.</t>
  </si>
  <si>
    <t>Metrica - Testbank - scores not available</t>
  </si>
  <si>
    <t>The scores were successfully re-pushed  to CLMS.</t>
  </si>
  <si>
    <t>Metrica Downtime</t>
  </si>
  <si>
    <t>Metrica Cache was full and hence the site went down_x000D_
Cache was cleared and Problem Record#5664 raised</t>
  </si>
  <si>
    <t>Metrica Linguaskill - no user role</t>
  </si>
  <si>
    <t>The user was set as an internal user and hence could not be impersonated._x000D_
_x000D_
All follow up information were sought by the APO</t>
  </si>
  <si>
    <t>Metrica: CLMS - error after speaking practice test</t>
  </si>
  <si>
    <t xml:space="preserve">Since this is a practice test, no scores will be aggregated. This is the reason for this launch error-as CLMS is trying to launch an already completed test.  </t>
  </si>
  <si>
    <t>Metrica: Timer Issue</t>
  </si>
  <si>
    <t>Duplicate incident raised as Incident# 628974 is already open.</t>
  </si>
  <si>
    <t>Metrics/CLMS - system unavailable</t>
  </si>
  <si>
    <t>Metrica cache reached its limit today and hence the site went down.The cache had to be flushed and the site was up</t>
  </si>
  <si>
    <t>ZD787046 - Metrica - Incorrect Entry codes (not generating)</t>
  </si>
  <si>
    <t>Centre was incorrectly generating Entry Codes. Steps to generate the Entry code was shared.</t>
  </si>
  <si>
    <t>ZD788832 - CLMS/Metrica - Re-push scores</t>
  </si>
  <si>
    <t>For speaking/audio tests which are integrated with Carnegie Automarker. If there are audio files which are less than 0.25 seconds in length,Carnegie returns an error .This error is stored in metrica database in test_instance_integration table.Due to this error all further progress of aggregation from the metrica code is halted._x000D_
_x000D_
The short audio files can be captured due to the following reasons:-_x000D_
1. There maybe some sort of issues at the candidates end like incorrect/faulty microphone settings,this will generate file size of 1 kb._x000D_
2. Some answers may be  really short in nature._x000D_
_x000D_
We have manually run a script to aggregate and push the scores to CLMS_x000D_
._x000D_
Problem Record #6464  raised for this</t>
  </si>
  <si>
    <t>ZD788832 - CLMS/Metrica - Reset Speaking test</t>
  </si>
  <si>
    <t>We have reset the test for the candidates having the context URL.</t>
  </si>
  <si>
    <t>ZD803673 - Metrica - Linguaskill - Test Pending</t>
  </si>
  <si>
    <t>We have updated the test scores manually from support</t>
  </si>
  <si>
    <t>ZD806497 - Metrica - CLMS - No progress</t>
  </si>
  <si>
    <t>The tests were not submitted hence results did not get generated.We force submitted the tests to push the scores to CLMS</t>
  </si>
  <si>
    <t>CAMLARelease version 19.0.0.10930: Loss of Filtering Functionality in Tests View</t>
  </si>
  <si>
    <t>Browser cache and history were cleared to resolve the problem</t>
  </si>
  <si>
    <t>Multiple versions of CAMNAT ICT Active Components for CAMNAT ICT</t>
  </si>
  <si>
    <t>Duplicate data has been removed as requested. And the correct tolerance data are exists now.</t>
  </si>
  <si>
    <t>OCR Moderation Manager: text previously changed through an SR has reverted back</t>
  </si>
  <si>
    <t xml:space="preserve">Changes was deployed to UAT via RFC# 32195   and then reverted via RFC# 32365 as requested </t>
  </si>
  <si>
    <t>Active Results - unable to access 'view paper' in the candidate unit report</t>
  </si>
  <si>
    <t>Please re-open the call once the issue will occur.</t>
  </si>
  <si>
    <t>Enquiries on Results Error FAO Gaurav</t>
  </si>
  <si>
    <t>PDFS are now generating correctly</t>
  </si>
  <si>
    <t>DSN settings were configured for FEAR and SAP in the users system</t>
  </si>
  <si>
    <t>Script was executed to pull the data from SAP to OMS</t>
  </si>
  <si>
    <t>OMS Output not correct</t>
  </si>
  <si>
    <t>Data refresh from SAP resulted in data changes.</t>
  </si>
  <si>
    <t>Online Meeting System stuck</t>
  </si>
  <si>
    <t>small change was made in OMS code in dapMeetAttendeeCode page</t>
  </si>
  <si>
    <t>RE: FAILED -&gt; M_FEE_DATA_REPLICATION_PF_JOB</t>
  </si>
  <si>
    <t>Yuresh re-deployed the mappings and fixed it</t>
  </si>
  <si>
    <t>RE: WARNING: CIE Direct SQL Error Messages Detected - upceaap003</t>
  </si>
  <si>
    <t>Post analysis of the CIE Direct Final Entries application logs, we didn't find any significant error or exception in this regard. Hence, we are closing this call on Annylyn's confirmation.</t>
  </si>
  <si>
    <t>EOR ASP Emailer Error</t>
  </si>
  <si>
    <t>Customer has verified that the issue is resolved. Hence, no action taken by APO team.</t>
  </si>
  <si>
    <t>Duplicate of 623767</t>
  </si>
  <si>
    <t>duplicate of 623767</t>
  </si>
  <si>
    <t>From SAP end we had investigated and found no abnormal behaviour in sending this data._x000D_
Hence closing this incident  - if SAP's output is to be modified it will have to be raised as a Change request to SAP team.</t>
  </si>
  <si>
    <t>F.A.O SAP team - Problem with AS Temporary address</t>
  </si>
  <si>
    <t>Temporary Address was removed in EPS.</t>
  </si>
  <si>
    <t>CECP/Prep centre portal: Update linked prep centre details</t>
  </si>
  <si>
    <t>PR 5141 - linked prep centres.The contact details for the prep centre â€˜Schule ZÃ¼rich Nordâ€™ have been changed on all the three linked prep centres as requested. Re-send login advised since the new email address is not present in AD.</t>
  </si>
  <si>
    <t>CECP: Duplicate Preparation Centres</t>
  </si>
  <si>
    <t>Prep centre deletion and moving of candidates required. I can confirm that all the candidates have been moved to active prep centre.</t>
  </si>
  <si>
    <t>CECP: Preperation centre no PCP ID</t>
  </si>
  <si>
    <t>The Prep centre â€˜My Uc AAECâ€™ has been activated with PCP ID 108977 visible in portal. Some mismatching details of the prep centre have also been updated.</t>
  </si>
  <si>
    <t>CECP: Unable to suspend prep centre</t>
  </si>
  <si>
    <t xml:space="preserve">PR 5141 also is taken as a case since there is a duplicate centre in the same name.The contact number format has been wrong bearing a hyphen in it, which has caused the issue. We have removed it now._x000D_
_x000D_
</t>
  </si>
  <si>
    <t>CEO: Preparation centre names are not the same in CECP</t>
  </si>
  <si>
    <t>The prep centre name is changed as requested in all the three centres CH008, CH017 and CH059.</t>
  </si>
  <si>
    <t>October AM1 CB B1 Preliminary - Withdrawn candidate IE120 5038</t>
  </si>
  <si>
    <t>The withdrawal did not occur in EPS as the candidate had been set to Pending._x000D_
_x000D_
Customer will unpend the candidate and ask CE Entries team to withdraw the candidates</t>
  </si>
  <si>
    <t>VN350 - Preparation Centre XUAN YEN CB - Accessing the Preparation Centre Portal</t>
  </si>
  <si>
    <t>Incident linked to PR 5703 and Prep centre is maintained to pending confirmation at both CEO and CECP and requested to perform resend logon</t>
  </si>
  <si>
    <t>ZD794996 - GR118 - Preparation Centre Preparation Centre Syrianou Evgenia - Activating account - 16002 Error</t>
  </si>
  <si>
    <t>There is an issue in CEO in which the Ampersand(&amp;) symbol is getting saved properly in database. Here the user was getting error while setting up profile in preparation centre portal. We need a code fix for this so PR 5680 has been raised. Also as a work around Prep centre user account was manually set up and credentials were shared over one to one mail to Juan Miguel Llamas</t>
  </si>
  <si>
    <t>ZD796222 - CECP - Unable to delete prep centres (duplicate prep centres)</t>
  </si>
  <si>
    <t>The two prep centres 'European Azerbaijan School' has been marked for deletion.</t>
  </si>
  <si>
    <t>ZD801288 - Preparation Centre - Unable to Grant Access</t>
  </si>
  <si>
    <t>PR 5141.The old prep centre Villa Gratia Dei College with PCP ID 114739 is activated and the duplicate ones is marked for deletion.</t>
  </si>
  <si>
    <t>Cambridge Primary support site - Marks not upload OM097</t>
  </si>
  <si>
    <t>Workaround has been given to user. But we are not getting any update for a long, hence closing this ticket as of now. And requested user to raise a new ticket if required.</t>
  </si>
  <si>
    <t>Recognition Database issue</t>
  </si>
  <si>
    <t>University information is now visible .</t>
  </si>
  <si>
    <t>AT Find a Centre Contact query</t>
  </si>
  <si>
    <t>Script executed to update contact information._x000D_
Business is happy with the fix</t>
  </si>
  <si>
    <t>Results Verification site - login/password reset issue</t>
  </si>
  <si>
    <t>The email address needs to be registered first to login to Verification Portal. Hence closing the call.</t>
  </si>
  <si>
    <t>Results verifier: Forgotten password error</t>
  </si>
  <si>
    <t>user â€˜misela.vaisanen@aalto.fiâ€™ is now registered in Result Verification Portal</t>
  </si>
  <si>
    <t>BMAT AU244 November ARD Centre</t>
  </si>
  <si>
    <t>Investigated the incident and informed the customer why the delay happened by EPS to pull the candidate.</t>
  </si>
  <si>
    <t>BMAT Feb 2019 Reg issue?</t>
  </si>
  <si>
    <t>No issue as mail was successfully sent to the candidates.</t>
  </si>
  <si>
    <t>FW: [Cambridge English] Assignment: BMAT results access issue - Cannot export results in PDF - Internal Error message #813124</t>
  </si>
  <si>
    <t>This issue is related to the fault as addressed over the PR# 5554 where post CA re-branding, the consolidated SOR for BMAT cannot be extracted from the Results Online - Centres application due to the big file size of the Header and Footer images of the PDF. As discussed with Gary, he shall be tagging the issue with the PR 5554 and also addressing a way to have this resolved._x000D_
_x000D_
As of this incident, the Consolidated BMAT Candidate SOR PDF has been shared with Kasia. She has confirmed the same and thus marking the call as 'Closed'.</t>
  </si>
  <si>
    <t>1 out of 1 message(s) have been reprocessed and status is maintained at both the ends</t>
  </si>
  <si>
    <t>500 error</t>
  </si>
  <si>
    <t>Similar issue under Incident# 619022.</t>
  </si>
  <si>
    <t>All the jobs are running fine currently.</t>
  </si>
  <si>
    <t>Duplicate call of Incident# 630070.</t>
  </si>
  <si>
    <t>Reported script present in STS backend.</t>
  </si>
  <si>
    <t>Affected script already present.</t>
  </si>
  <si>
    <t>Duplicate call of Incident# 630065</t>
  </si>
  <si>
    <t>Mentioned packet present in STS backend.</t>
  </si>
  <si>
    <t>Duplicate call of Incident# 628992</t>
  </si>
  <si>
    <t>Affected script is populated in STS backend.</t>
  </si>
  <si>
    <t>Affected packet is present in STS backend.</t>
  </si>
  <si>
    <t xml:space="preserve">Duplicate call of 627334_x000D_
</t>
  </si>
  <si>
    <t>Duplicate call of 627334.</t>
  </si>
  <si>
    <t>Duplicate call.</t>
  </si>
  <si>
    <t>Duplicate call of Incident# 632050.</t>
  </si>
  <si>
    <t>We had re-pushed all the required failed packets to STS.</t>
  </si>
  <si>
    <t>To be addressed under Inc# 625804.</t>
  </si>
  <si>
    <t>Erroneous records removed in next successful job run.</t>
  </si>
  <si>
    <t>Erroneous location has been deleted in next successful job run</t>
  </si>
  <si>
    <t>Data issue fixed automatically.</t>
  </si>
  <si>
    <t>Required workaround has been provided.</t>
  </si>
  <si>
    <t>Received no Item ID against this request and so I am closing my task.</t>
  </si>
  <si>
    <t>Script has been successfully run and completed from backend. Now as there is no pending task on our end, I am closing my task.</t>
  </si>
  <si>
    <t>No such item id are present; hence marking it as Resolved.</t>
  </si>
  <si>
    <t>Erroneous data removed from STS backend.</t>
  </si>
  <si>
    <t>No such itemid is currently present which needs to be removed.</t>
  </si>
  <si>
    <t>Script packet referencing PT303/0004</t>
  </si>
  <si>
    <t>Script packets on EPS but NOT STS</t>
  </si>
  <si>
    <t>Required analysis carried out from EPS and details sent to user. Also requested user to get back if he needs anything else from us.</t>
  </si>
  <si>
    <t>STS - Delete location</t>
  </si>
  <si>
    <t>Requested locations has been removed.</t>
  </si>
  <si>
    <t>STS - session comes to a  blank box</t>
  </si>
  <si>
    <t>user error.</t>
  </si>
  <si>
    <t>STS Activation Incident</t>
  </si>
  <si>
    <t>Affected sessions are activated in next job run.</t>
  </si>
  <si>
    <t>STS Inconsistency</t>
  </si>
  <si>
    <t>Wrongly tagged scripts have been removed from STS backend.</t>
  </si>
  <si>
    <t>STS Locations</t>
  </si>
  <si>
    <t>To be addressed under Inc#619022.</t>
  </si>
  <si>
    <t>No fault found.</t>
  </si>
  <si>
    <t>STS report request</t>
  </si>
  <si>
    <t>The schedule for script cie_script_receipt.sql has been amended to run at 13:45 instead of 16:49.</t>
  </si>
  <si>
    <t>Syllabus 0610 43</t>
  </si>
  <si>
    <t>Followed up twice but no response from customer end.</t>
  </si>
  <si>
    <t>ZD804624 - Incorrect test dates in MM</t>
  </si>
  <si>
    <t xml:space="preserve">CRSDTL05 replayed with correct test version. </t>
  </si>
  <si>
    <t>Teacher Support Site</t>
  </si>
  <si>
    <t>Teaching Resources Database Swiss Websiet</t>
  </si>
  <si>
    <t>Follow up with business.No feedback received from business.</t>
  </si>
  <si>
    <t>Teleform CPS</t>
  </si>
  <si>
    <t>Teleform Testing / please check LIBS PP1</t>
  </si>
  <si>
    <t>All required test's Mark schemes were published to Automarker in PP1 environment. Business (Matt Kenny) has confirmed the same. More details please find the Activity history.</t>
  </si>
  <si>
    <t>FW: IBASE/UKVI SELT IELTS &amp; LS Comparison 12NOV2018 07:30</t>
  </si>
  <si>
    <t xml:space="preserve">Candidates have reached UKVI </t>
  </si>
  <si>
    <t>IBASE/UKVI SELT IELTS &amp; LS Comparison 05NOV2018 07:30</t>
  </si>
  <si>
    <t>Last modified date updated in IBASE. This pushed the result through to UKVI in the next schduled job run</t>
  </si>
  <si>
    <t>ZD811082 - IELTS UKVI verification: Candidates missing from website</t>
  </si>
  <si>
    <t xml:space="preserve">_x000D_
We are closing this call as of now  as the missing data is now showing in the UKBI site ,please let us know in case of concern regarding the same._x000D_
</t>
  </si>
  <si>
    <t>Disk Usage: C:\ on virtual machine SDDEVAP008 is 84.68% full.</t>
  </si>
  <si>
    <t>Did Cleanup in Drive C only. Reassigned to Server Owner for user to do necessary cleanup at their end.</t>
  </si>
  <si>
    <t>Word</t>
  </si>
  <si>
    <t>RE: 62884 print from LIBS missing</t>
  </si>
  <si>
    <t>PP1 LIBS 185877</t>
  </si>
  <si>
    <t>Kindly use your PP1 access to enter your PP1-LIBS desktop</t>
  </si>
  <si>
    <t>ADIBP Verification site - result not matching</t>
  </si>
  <si>
    <t>data for the candidate is now showing right in the ADIBP site</t>
  </si>
  <si>
    <t>June 2017: Group Award Re-derive</t>
  </si>
  <si>
    <t>Files re-loaded and removed from unconverted</t>
  </si>
  <si>
    <t>Article Number Bulk Importer</t>
  </si>
  <si>
    <t>The vdi was restarted and the bulk importer started working</t>
  </si>
  <si>
    <t>54365 Entries Extranet</t>
  </si>
  <si>
    <t>Data fix provided to pull the records from EE to EPS.</t>
  </si>
  <si>
    <t>Duplication of Student Course information on Entries Extranet</t>
  </si>
  <si>
    <t>Duplicate records deleted.</t>
  </si>
  <si>
    <t>Entries Extranet - SDCJNTAP19 - Tomcat Log Size Warning is DOWN</t>
  </si>
  <si>
    <t>Duplicate call of Incident# 619554.</t>
  </si>
  <si>
    <t>Archived log files.</t>
  </si>
  <si>
    <t>Entries Extranet - unable to make amendments/add candidates/withdraw candidates</t>
  </si>
  <si>
    <t>No issue found from our end. Information has been shared with customer.</t>
  </si>
  <si>
    <t>Extranet email address amendment</t>
  </si>
  <si>
    <t>Workaround provided as data fix.</t>
  </si>
  <si>
    <t xml:space="preserve">Extranet issue with email </t>
  </si>
  <si>
    <t xml:space="preserve">Extranet Login - </t>
  </si>
  <si>
    <t>Extranet Name change issue for centre 12734</t>
  </si>
  <si>
    <t xml:space="preserve">Candidate's name has been changed as requested and this has been intimated to the customer. Closing the call as no actions pending over this item. </t>
  </si>
  <si>
    <t>Extranet name change issue for centre 63443</t>
  </si>
  <si>
    <t xml:space="preserve">Developed the Script to change the Surname in the backend </t>
  </si>
  <si>
    <t>Name change in Entries Extranet - Centre 62465 - TSA</t>
  </si>
  <si>
    <t>As requested by Trevor, the candidate's name has been updated at the backend database and also informed that the same shall not reflect in the front end due to the application's logic. Closing the call hence.</t>
  </si>
  <si>
    <t>Name change in Extranet - AE700</t>
  </si>
  <si>
    <t>back end script executed in EE to update surname with space.</t>
  </si>
  <si>
    <t>Admissions Tests (ATSTS) [http://www.admissionstesting.org] is Trouble</t>
  </si>
  <si>
    <t>Alerts have been recategorised</t>
  </si>
  <si>
    <t>Centre failed to appear on PVA</t>
  </si>
  <si>
    <t>Centre now appearing on the ATS public site.</t>
  </si>
  <si>
    <t>November Suite ATS 2018</t>
  </si>
  <si>
    <t>data correct on EPS. Same should be correct at SAP. SPR rolled back and re-ran after correcting data. This resolved the issue</t>
  </si>
  <si>
    <t>BULATS - Request for investigation on Speaking TOKEN - SWVP523H99</t>
  </si>
  <si>
    <t>Mic test and candidate responses are all black for Speaking token and tagged the incident with PR# 6224.</t>
  </si>
  <si>
    <t>BULATS - Test Interrupted</t>
  </si>
  <si>
    <t>Provided information about provided tokens for their used or not used state.</t>
  </si>
  <si>
    <t>BULATS - Unable to proceed past Record check</t>
  </si>
  <si>
    <t>Duplicate task</t>
  </si>
  <si>
    <t>BULATS Online Writing - test ended early</t>
  </si>
  <si>
    <t>Provide information regarding writing test completion.</t>
  </si>
  <si>
    <t>BULATS: AMS Service for JP500</t>
  </si>
  <si>
    <t>provided email thread with answers that was sent last 10 Oct 2018</t>
  </si>
  <si>
    <t>BULATS: Listening Exam Test Sound Problem.</t>
  </si>
  <si>
    <t>Provide information regarding the Reading and Listening provided token where Listening portion's records saved accurately.</t>
  </si>
  <si>
    <t>BULATS: Speaking examiner - Missing Play button</t>
  </si>
  <si>
    <t>provided information regarding browser compatibility for Examiner tests.</t>
  </si>
  <si>
    <t>BULATS: Test already completed.</t>
  </si>
  <si>
    <t>Requested information not provided by the customer.</t>
  </si>
  <si>
    <t>JP500: BULATS ZD768973: Speaking Test Poor audio in Part 1</t>
  </si>
  <si>
    <t>Provide information regarding candidate responses.</t>
  </si>
  <si>
    <t>SSRS: http://sdcesosq06 BULATSPRD unable to connect to datasource</t>
  </si>
  <si>
    <t>Resolution activities assigned to PR6374. New Server required and SSRS reports migrated.</t>
  </si>
  <si>
    <t>Updated and Deleted data regarding examiner marking so that re-send the allocation mail to the Examiner.</t>
  </si>
  <si>
    <t>ZD767638 - BULATS Online - Unable to Enter Speaking Marks.</t>
  </si>
  <si>
    <t>Provide information regarding Examiner marking.</t>
  </si>
  <si>
    <t>ZD768997 - BULATS Online - Test Start Time unavailable</t>
  </si>
  <si>
    <t>Investigated for the Test Start Log, but comes with no luck. Hence, raise the PR# 6399 regarding the issue.</t>
  </si>
  <si>
    <t>ZD770354 -ã€JP500ã€‘BULATS Online: No Sound for Speaking/Answer Confirmation Query</t>
  </si>
  <si>
    <t>Provide information about Speaking token and respective candidate response. Also, Tagged the incident with PR#6224  for further investigations.</t>
  </si>
  <si>
    <t>ZD778384 - BULATS: Tokens to mark email not recevied</t>
  </si>
  <si>
    <t>Provide information regarding Examiner allocation mails.</t>
  </si>
  <si>
    <t>(URGENT)BULATS: Sound check is not working</t>
  </si>
  <si>
    <t>AMS services restarted</t>
  </si>
  <si>
    <t>Cambridge Technical entries - centre 36413 (D79)</t>
  </si>
  <si>
    <t xml:space="preserve"> The user need to make Test(unit) entries for the group of candidates in CAMS urgently. But before this the FULL entries need to be processed in CAMS. While processing the full entries in CAMS Admin the records were getting into suspense area instead of the valid area. This was because one of the CAMS validation was failing. The new entries were the moveup entries which were hitting suspense because while processing moveup entries the validation is performed to check the prerequisite entries. Since, the prerequisite entries were missing the CAMS validation was not failing. We suggested to edit the scheme in CAMS Admin suspense area from 5829U to 05829. This would validate the record and the entry would not be treated as moveup entry but as a new entry. The records now successfully processed in CAMS</t>
  </si>
  <si>
    <t>Data fix provided in the incident 662508 to remove these records from further processing.</t>
  </si>
  <si>
    <t xml:space="preserve">CAMS log in </t>
  </si>
  <si>
    <t>The issue is resolved as confirmed by the customer.</t>
  </si>
  <si>
    <t>No records at present in Aggregation.Pending table. Hence closing the call.</t>
  </si>
  <si>
    <t>Candidate Yannick Norrito</t>
  </si>
  <si>
    <t>The candidate numbers have been merged in Interchange.</t>
  </si>
  <si>
    <t>Candidates not merging in CAMS</t>
  </si>
  <si>
    <t xml:space="preserve">Script has been executed in CAMS to merge the duplicate Candidates. Hence, closing the call. </t>
  </si>
  <si>
    <t>Centre 22311 Candidate Merge</t>
  </si>
  <si>
    <t xml:space="preserve">We have checked the candidates registration records in CAMS and could see that  for all the duplicate candidates one of the registration(for scheme:05395) is expired in CAMS. The merge functionality looks for an active registrations for both the RSAcandidatenos. and after fetching the active registrations it merges the candidates._x000D_
_x000D_
We suggested to kindly update the expiry date for all the below mentioned registration records in CAMS admin to some future date and let it reflect in Interchange after the overnight globesynch job. Then try merging the record in CAMS again and let us know the outcome. Customer confirmed to close the call._x000D_
</t>
  </si>
  <si>
    <t>Centre 32023</t>
  </si>
  <si>
    <t>The lock has been removed from CAMS center table. Asked customer to check and confirm but since we didn't received any response we are going ahead and closing the call. Please raise a new incident regarding any concern.</t>
  </si>
  <si>
    <t>Centre 57303 Camdidate merge</t>
  </si>
  <si>
    <t>The duplicate candidates mentioned in the call has been merged by running the script in live. Hence, closing the call.</t>
  </si>
  <si>
    <t>CN 03482 - FS Results in CAAP</t>
  </si>
  <si>
    <t xml:space="preserve">User shared the candidate no. of 3 candidates and asked to check if the marks of the candidate has any time been changed in CAMS CAAP. we shared the audit trail of the candidate for which the change in Marks took place. The customer confirmed to close the call. </t>
  </si>
  <si>
    <t>CN 43513 - Claim 460580</t>
  </si>
  <si>
    <t>Claim has been amended by changing outcome of unit 22 to Merit.</t>
  </si>
  <si>
    <t>We are closing this call as we have a similar incident 660296. and the aggregation cout decreases after service restart.</t>
  </si>
  <si>
    <t>Error messages when processing EDI</t>
  </si>
  <si>
    <t>There was a problem in EDI file import the file import was failing with the I/O error message but the file was successfully getting processed in CAMS. The error which the user was getting was related to file share violation. So it might be a possibility that some other user was accessing the same file. This was occurring because of some intermittent issues. Customer didn't faced any further issues related to this.Hence, closing the call.</t>
  </si>
  <si>
    <t xml:space="preserve">In  CAMS backend and could see that the checkdigits of some of the centers(07552) is not present in CAMS which is to be picked up in this CODA exporting run. These centers with missing checkdigit is causing the issue. Script was created and made to run in CAMS to add the values of the checkdigits. Later, user confirmed that the exporting completed successfully. </t>
  </si>
  <si>
    <t>File stuck in Bulk Suspense - CAMS Bulk Buy Live</t>
  </si>
  <si>
    <t>Special character has been removed from CustomerOrderNo.</t>
  </si>
  <si>
    <t>Files stuck in Bulk suspense</t>
  </si>
  <si>
    <t>Special character has been removed.</t>
  </si>
  <si>
    <t>FW: Call ID: 03311377  Results Cambridge Technical (2016) Performing Arts</t>
  </si>
  <si>
    <t>Duplicate candidates mentioned in the call has been merged in CAMS to merge them in backend. Hence, closing the call.</t>
  </si>
  <si>
    <t>FW: Centre 28122 X 10 Cambridge Technicals test entry file</t>
  </si>
  <si>
    <t xml:space="preserve">EDI files were not getting validated in CAMS because the center and scheme approval status is set as â€œReinspectâ€ in CAMS center application. For entries to get successfully processed in CAMS the approval must be set as â€œFULLâ€. Therefore, while validating the records GTI is throwing error._x000D_
We suggested to update the status from â€œReinspectâ€ to â€œFULLâ€ in CAMS center application using below mentioned steps and then try importing the EDI entry file. Later, EDI files got successfully processed in CAMS GTI </t>
  </si>
  <si>
    <t>FW: CN 41323</t>
  </si>
  <si>
    <t>As per Lisa, "We are going to do this merge after the claim has been processed, therefore please close this incident. I will ask for it to be re-opened when required."._x000D_
_x000D_
Hence closing this call.</t>
  </si>
  <si>
    <t>FW: CTEC Health &amp; Social Care</t>
  </si>
  <si>
    <t>candidates have been merged.</t>
  </si>
  <si>
    <t>FW: Request to Merge candidate numbers</t>
  </si>
  <si>
    <t>The candidates have been merged both in CAMS and Interchange. Hence closing the call.</t>
  </si>
  <si>
    <t>FW: Request to merge candidate numbers - centre 31290</t>
  </si>
  <si>
    <t>Requested candidates have been merged in CAMS</t>
  </si>
  <si>
    <t>Good morning_x000D_
_x000D_
I am not able to merge these candidate numbers.Can you have a look into this please._x000D_
_x000D_
[cid:image001.jpg@01D4564E.FC8E2980]_x000D_
_x000D_
Kind regards_x000D_
Jananie Balasubramaniam_x000D_
Administrator_x000D_
OCR Assessment Processing_x000D_
_x000D_
OCR (Oxford Cambridge and RS</t>
  </si>
  <si>
    <t>Candidates have been merged.</t>
  </si>
  <si>
    <t>Merge Request</t>
  </si>
  <si>
    <t>Unable to Process EDI file</t>
  </si>
  <si>
    <t>The EDI entries(unit entries) were not getting validated in CAMS and throwing an error. We investigated and found that the full registration was not present in CAMS. Since the full registration was missing the CAMS GTI validation was not allowing the Unit entries to get processed in CAMS.</t>
  </si>
  <si>
    <t>Candidate Results Online - Unable to Log In</t>
  </si>
  <si>
    <t>Candidate's account deleted from Candidate Results Online as requested. Hence closing the call.</t>
  </si>
  <si>
    <t>Grade/mark change check for ID047/1849</t>
  </si>
  <si>
    <t>User has been informed over the result change of the candidate pertaining to the particular assessment for the specific session.</t>
  </si>
  <si>
    <t>https://entries.cambridgeenglish.org/ - TKT CLIL Week 43 - Statement of results not updated</t>
  </si>
  <si>
    <t>We were able to generate the statement PDF for centre AO100 for session TKT CLIL Week 43 without any issue. Hence closing the call.</t>
  </si>
  <si>
    <t>OLE - duplicated entries</t>
  </si>
  <si>
    <t>Actions performed by centre CN578 in OLE have been explained to the business. Hence closing the call.</t>
  </si>
  <si>
    <t>TKT stuck entries report</t>
  </si>
  <si>
    <t>No issue found with OLE as mails are going out successfully. Advised user to check her mailbox firewall/spam settings. Hence closing the call.</t>
  </si>
  <si>
    <t>TKT Week 43 Entries stuck in Pending</t>
  </si>
  <si>
    <t>All the entries of TKT Week 43 2018 of centre LK074 have now confirmed in OLE after repush. Hence closing the call.</t>
  </si>
  <si>
    <t>UA027 TKT week 46 error showing in OLE with module 3. Should be 13 candidates not 15.</t>
  </si>
  <si>
    <t>OLE Entries pushed after clearing the Pending candidates. Hence closing the call. Hence closing the call.</t>
  </si>
  <si>
    <t>ZD778154 - Entries [TKT Week 38 22/09/2018] - Late Entry Inquiry</t>
  </si>
  <si>
    <t>The centre did not make the candidate entry before the Entry Closing date. Information sent to the customer. Hence closing the call.</t>
  </si>
  <si>
    <t>FW: [Cambridge English] Assignment: Entry Admin High - BH501 - Entry Closing Date today 18.10.18 - Computer-based A2 Key October (AM1/PM1) 26.10.18 - Candidates in Pending</t>
  </si>
  <si>
    <t>CEO: Unable to generate SoR</t>
  </si>
  <si>
    <t>We had repushed the candidates result for the old session and the SoR can be downloaded now.</t>
  </si>
  <si>
    <t>CEO: Unable to produce SoR</t>
  </si>
  <si>
    <t>â€¢	We have found that there was a deployment of Portals applications on 26/09/2018. Most likely, there was a code change which had the unintended effect of breaking the SoR generation functionality. We are investigating more regarding the change under Incident# 616327 and will require code fix/deployment._x000D_
_x000D_
â€¢	We also have noticed that if you try to generate the SOR from Verification Portal, it is getting generated without any issue. Once generated, the same is getting generated from Centre Results/Candidate Results site as well. This can be a workaround for the time being.</t>
  </si>
  <si>
    <t>CSS ruleset value change</t>
  </si>
  <si>
    <t>Concensual age update for in [ESOLCR].[css].[CentreSnAPICountry] table</t>
  </si>
  <si>
    <t>EPS Portal No Candidates in Data Files</t>
  </si>
  <si>
    <t>The Old scale candidates have been re-pushed from EPS and the SOR can now be downloaded from Portals. Hence closing the call.</t>
  </si>
  <si>
    <t>https://cambridgeenglishonline.org - Candidate stuck in Pending</t>
  </si>
  <si>
    <t>The candidate Status is confirmed.</t>
  </si>
  <si>
    <t>NEEA December (CAE2) Candidate's Access ID's</t>
  </si>
  <si>
    <t>Data Extract Shared</t>
  </si>
  <si>
    <t>NEEA December (CPE1) 2018  Candidate's Access ID's</t>
  </si>
  <si>
    <t>NEEA November (B) BEC Candidate's Access ID's</t>
  </si>
  <si>
    <t>The data extract has been shared as requested.</t>
  </si>
  <si>
    <t>NEEA November (ESOL) KET/PET Candidate's Access ID's</t>
  </si>
  <si>
    <t>Candidate Access ID for November (ESOL) session provided to business. Hence closing the call.</t>
  </si>
  <si>
    <t>NEEA November (FCE1)  Candidate's Access ID's</t>
  </si>
  <si>
    <t>Canddiate Access IDs for November (FCE1) provided to business. Hence closing the call.</t>
  </si>
  <si>
    <t>SoRs and Certs with only first names appearing</t>
  </si>
  <si>
    <t>No issue in SAP. The Certificates were printed again and the candidate names were confirmed to be correct.</t>
  </si>
  <si>
    <t>Urgent CEO: Unable to Generate Confirmation of Entry</t>
  </si>
  <si>
    <t>The candidate has been repushed from EPS. The incident has been linked to PR. Hence closing the call.</t>
  </si>
  <si>
    <t>ZD 770694 - SoR not generating</t>
  </si>
  <si>
    <t>The problem of SoRs not generating for Old Scale candidates have now been fixed in Live.&lt;br&gt;&lt;br&gt;The issue happened due to code refactoring changes&amp;nbsp;being deployed to PRD on 26/09/2018 through RFC# 31426. The code issue was identified and it was fixed on an emergency basis by first deploying the fix in UAT (RFC# 31758) and then , after successful testing, it was deployed in PRD (RFC# 31759).&lt;br&gt;&lt;br&gt;Hence closing the call.</t>
  </si>
  <si>
    <t>ZD771651 - Candidate Results Online - Unable to Print Statement of Results</t>
  </si>
  <si>
    <t>Candidate SOR PDF can now be generated from Candidate results Online. Hence closing the call.</t>
  </si>
  <si>
    <t>Cambridge English Online: Unable to generate CoE</t>
  </si>
  <si>
    <t xml:space="preserve">We have re-pushed the candidates data and the Mandatory Details are now available. </t>
  </si>
  <si>
    <t>Camrbidge English Online internal account</t>
  </si>
  <si>
    <t>There was already a user in CEO UAT with the requested email address. User account was created with a different Email Address.</t>
  </si>
  <si>
    <t>CEO - Unable to generate CoE</t>
  </si>
  <si>
    <t>The candidate has been re-pushed from EPS to Candidate Results which has fixed the problem. Incident has been linked to a PR. Hence closing the call.</t>
  </si>
  <si>
    <t>CEO issue</t>
  </si>
  <si>
    <t>As customer requested we are closing the call. Turn out that the prep centre user was using wrong login details</t>
  </si>
  <si>
    <t>September S CB B1 Preliminary for Schools (D244) - withdrawn candidates</t>
  </si>
  <si>
    <t>Candidates have been withdrawn from EPS, as confirmed.</t>
  </si>
  <si>
    <t>September UA CB C1 Advanced (D264) - Candidates Speaking marks not going through</t>
  </si>
  <si>
    <t>Mark file originally went into the reload area - now re-loaded and the marks are on EPS</t>
  </si>
  <si>
    <t>CECP/CEO/Prep centre portal: Update linked prep centre name</t>
  </si>
  <si>
    <t>Updated the prep centre full name to â€˜academia language schoolâ€™ for Centres: CH008, CH017 and CH059.</t>
  </si>
  <si>
    <t>CEO/EPS - Repush result data - Unable to generate CoE</t>
  </si>
  <si>
    <t>All data has now been re-pushed</t>
  </si>
  <si>
    <t>CEO/EPS: Candidate results online login details missing</t>
  </si>
  <si>
    <t>We have repushed the candidate results to make the ID and Secret Pin available.</t>
  </si>
  <si>
    <t>ZD769737 - Cambridge English Online [CB CAE October UA (AM1/PM1) - Error When Generating CoEs</t>
  </si>
  <si>
    <t>The confirmed candidates ID Number and Secret Number were not available which is mandatory for generating CoE. The ID Number and Secret Number are now available for the confirmed candidates</t>
  </si>
  <si>
    <t>ZD790573 - Cambridge English Online - Unable to add room to Venue</t>
  </si>
  <si>
    <t>We have found that the issue is occurring due the data in Address Line 1. The Special Character  â€˜&amp;â€™ is saved as â€˜&amp;amp;â€™ in the database. When the data is fetched and displayed on the portal it converts it into ampersand â€˜&amp;â€™ as per code logic. But there is an existing issue in CEO due to which the conversion does not happens due to which &amp;amp; is being shown in the Address Line 1 field. This is an existing backlog CEP-89.As a workaround , Changing the â€˜&amp;amp;â€™ to â€˜andâ€™, save the details and then trying to add the room gives no error.</t>
  </si>
  <si>
    <t>Cambridge English Online - Password Sychronized to Preparation Centre Portal Account</t>
  </si>
  <si>
    <t>All information was shared to Jumar over Email.</t>
  </si>
  <si>
    <t>CECP/CEO/Prep centre portal: Data mismatch</t>
  </si>
  <si>
    <t>The Preparation Centre Global English Centre contact name and telephone number has been updated. Hence closing the call.</t>
  </si>
  <si>
    <t>CECP: Unable to Confirm Preparation Centre</t>
  </si>
  <si>
    <t xml:space="preserve">No problem found. The Prep Centre activation link is correct. We have activated the account from our end._x000D_
The Prep centre can now login to Prep Centre Portal_x000D_
</t>
  </si>
  <si>
    <t>Prep centre portal: Email not found</t>
  </si>
  <si>
    <t xml:space="preserve">Resolution: Prep Centre's email ID has now been created in AD and user can now access Preparation Centre Portal. _x000D_
</t>
  </si>
  <si>
    <t>ZD768933 - Cambridge English Online - Confirmation of Entry failures</t>
  </si>
  <si>
    <t>All the Candidate Mandatory Details are available. On customer confirmation closing the call.</t>
  </si>
  <si>
    <t>ZD772805 - (CH059) Preparation Centre Portal - No Access to One Exam Centre</t>
  </si>
  <si>
    <t>The access status for the Prep Centre KV ZÃ¼rich, linked with Main Centre CH059 was in Pending confirmation in CEO which we have updated to Access granted</t>
  </si>
  <si>
    <t xml:space="preserve">ANAND, sahil - Cambridge English Advanced (CAE) - </t>
  </si>
  <si>
    <t>Had to re push data.</t>
  </si>
  <si>
    <t>Statement of Results not Generating - ZD750548</t>
  </si>
  <si>
    <t>Candidate PDF can now be downloaded from Results Verification/Candidate Results. Hence closing the call.</t>
  </si>
  <si>
    <t>Unable to access CEO</t>
  </si>
  <si>
    <t>As confirmed by Dung. He can access CEO.</t>
  </si>
  <si>
    <t>Unable to generate the SOR xml in Results Verification Portal in PP1</t>
  </si>
  <si>
    <t>Db script run to change quasid to 2174 in SessionQuals table in ESOLCR PP1</t>
  </si>
  <si>
    <t>Centre 64480 unable to book Access to script via CIE Direct</t>
  </si>
  <si>
    <t>PR# 6383 has been raised to address this issue properly</t>
  </si>
  <si>
    <t>CIE Direct - Can't login</t>
  </si>
  <si>
    <t>Jonathan had recently changed his credentials and since the new credentials do not refresh automatically, it was required for Jonathan to log out and then log-in again which has now enabled him to re-login without any issues. Closing this call post confirmation.</t>
  </si>
  <si>
    <t>CIE Direct Status.</t>
  </si>
  <si>
    <t>The enquiry status has been changed to completed via backend script.</t>
  </si>
  <si>
    <t>EG072 Amendment for candidate 451</t>
  </si>
  <si>
    <t>The script has successfully been executed in CIE Direct PRD DB to make the CIE Direct data in sync with the EPS data for the reported candidate.</t>
  </si>
  <si>
    <t>Extension Enquiry status</t>
  </si>
  <si>
    <t>The extension enquiry has been made completed through backend script.</t>
  </si>
  <si>
    <t>Extension enquiry status. ENQ: 1118170</t>
  </si>
  <si>
    <t>Script to complete the extension enquiry has successfully been executed in CIE Direct PRD DB.</t>
  </si>
  <si>
    <t>Status change within CIE Direct. ENQ 1116316.</t>
  </si>
  <si>
    <t>The status of the extension enquiry has been made complete via backend script.</t>
  </si>
  <si>
    <t>(urgent)Connect Plus: Test Content for CD IELTS 10/10/2018 Sitting 2 Not Approved</t>
  </si>
  <si>
    <t>The issue was resolved by doing a republish with the relevant MM window period for the test date in question._x000D_
This was manually republished because of the failure in ATP._x000D_
_x000D_
Relevant information sent to the AST team. Confirmed by the customer that this is now resolved.</t>
  </si>
  <si>
    <t>ZD782092 - Connect Plus: RU069-CD IELTS 13.10.2018 - Issue Uploading Responses</t>
  </si>
  <si>
    <t xml:space="preserve">Hi Miggo_x000D_
_x000D_
I've just had a chat with Marlena about this. She's downloaded the candidate response report from C+ and everything has been completed, she's also looked at the marks and all are present so we are confident there are no issues here._x000D_
_x000D_
She did ask me to ask you to pursue why the test froze with RM_x000D_
_x000D_
Steve_x000D_
</t>
  </si>
  <si>
    <t>ZD774349 - Connect Plus: Responses Missing in Mark Manager-3rd Oct Test</t>
  </si>
  <si>
    <t>&lt;div class="MsoNormal"&gt;&lt;span style="color:#1F497D"&gt;From LIBS end verified_x000D_
the tests and its responses, from Integration team end they have checked and_x000D_
confirmed that the responses are successfully sent to MM.&lt;u5:p&gt;&lt;/u5:p&gt;&lt;/span&gt;&lt;o:p&gt;&lt;/o:p&gt;&lt;/div&gt;_x000D_
_x000D_
&lt;div class="MsoNormal"&gt;&lt;span style="color:#1F497D"&gt;&amp;nbsp;&lt;/span&gt;&lt;o:p&gt;&lt;/o:p&gt;&lt;/div&gt;_x000D_
_x000D_
&lt;span style="font-size:11.0pt;font-family:&amp;quot;Calibri&amp;quot;,sans-serif;mso-fareast-font-family:_x000D_
Calibri;mso-fareast-theme-font:minor-latin;color:#1F497D;mso-ansi-language:_x000D_
EN-GB;mso-fareast-language:EN-US;mso-bidi-language:AR-SA"&gt;These are the initial_x000D_
check performed on this task. It got resolved automatically&amp;nbsp;&lt;/span&gt;</t>
  </si>
  <si>
    <t>ZD782042: IELTS Listening 10/13/2018:  C+ audio issue</t>
  </si>
  <si>
    <t>Link to PR 5699, which is currently in investigation status.</t>
  </si>
  <si>
    <t>RF Gun Error at Prep for scan in Documentum</t>
  </si>
  <si>
    <t>This issue has occurred since we are setting the attendance reg num as scan id, we have done deployment to fix this change 32000</t>
  </si>
  <si>
    <t>Centre 17311 unable to book Access to script via CIA Direct</t>
  </si>
  <si>
    <t>PR# 6383 has been raised to address this issue properly.</t>
  </si>
  <si>
    <t>Centre ES557_able to book up Enquiry about Results by Syllabus</t>
  </si>
  <si>
    <t>The Centre's status as a Ministry centre has been clarified by Anna and Alison over the mail. Hence marking the call as Closed since no actions are pending from our end.</t>
  </si>
  <si>
    <t>CI Direct - UAT Testing</t>
  </si>
  <si>
    <t>This is a request for a change to CIE Direct and should be raised on the backlog rather than as an incident.</t>
  </si>
  <si>
    <t>CIE Direct  - two Extension Letters</t>
  </si>
  <si>
    <t>The concerned extension enquiry has been successfully removed via backend script.</t>
  </si>
  <si>
    <t>CIE Direct request</t>
  </si>
  <si>
    <t>Required information have been provided to the customer.</t>
  </si>
  <si>
    <t>Entries Admin Issues Reporting Centre's Results</t>
  </si>
  <si>
    <t>The issue has been solved automatically. Most probably it was an intermittent issue.</t>
  </si>
  <si>
    <t>PK245 Entries</t>
  </si>
  <si>
    <t>Requested option is already provided in UI which informed and also we provided the script as workaround. Now as it's looks good from backend and as per closure confirmation, I am closing this request.</t>
  </si>
  <si>
    <t>PQ dates not appearing in Direct UAT</t>
  </si>
  <si>
    <t>The functionality does not exist and a CEAS backlog item should be raised.</t>
  </si>
  <si>
    <t>DNS</t>
  </si>
  <si>
    <t>https://uat-cps.cambridgeenglishonline.org/EntriesProductsService.svc Not accessible in UAT BizTalk</t>
  </si>
  <si>
    <t>Action taken:_x000D_
-LB STG External floating IP address able to telnet at node sqcpsis003.ucles.external with 443 service. &amp;lt;&amp;lt;&amp;lt;&amp;lt; This cleared a firewall rule &amp;gt;&amp;gt;&amp;gt;&amp;gt;_x000D_
-There are two pools for node sqcpsis003.ucles.external which 80 and 443. Pool at 80 lit green in status but the 443 doesn't both pool have the same health monitors. Health monitors can be reviewed based on the original request. &amp;lt;&amp;lt;&lt;upon visiting="" each="" node="" on="" the="" browser="" sqcpsis003.ucles.external="" and="" https:="" there="" is="" no="" reponse="" or="" landing="" page=""&gt;&amp;gt;&amp;gt;_x000D_
-Tried changing the pool from 443 to 80 at https VIP uat-cps.cambridgeenglishonline.org and lit green but upon visiting the dns uat-cps.cambridgeenglishonline.org there was no response but the http to https redirection works as load balanced configuration._x000D_
_x000D_
Next point of action:_x000D_
-Please double check the IIS setup on the node for 443_x000D_
-Does the node will supply its own ssl certificate? The ssl cert was provided by the LB as current setup._x000D_
-Suggestions, Is it fine to use naked 80 as service on the node then the LB will provide the https redirection with ssl cert so from user perspective it's secured?&lt;/upon&gt;</t>
  </si>
  <si>
    <t>IWAS ATC Notification - Failure</t>
  </si>
  <si>
    <t>Duplicate of 620168</t>
  </si>
  <si>
    <t>&lt;font face="none"&gt;Duplicate of 620168&lt;/font&gt;</t>
  </si>
  <si>
    <t>Customer and Orders Manager - eCommerce</t>
  </si>
  <si>
    <t>This is because the system has been decommissioned and switched off</t>
  </si>
  <si>
    <t>Centre 18157 EDI File</t>
  </si>
  <si>
    <t>EDI file import was giving some error to the user. We asked the customer to close all the running application and then try importing the file again but the problem was occurring as then encoding set up in there machine was changed. Changing back the encoding set up to ANSI from UTF-8 successfully imported the EDI files in CAMS GTI. Hence, closing the call.</t>
  </si>
  <si>
    <t>Centre 50557  EDI registration file</t>
  </si>
  <si>
    <t>the provided EDI file and found that since this is a FULL entry file it also has entries for different units, Re-entry, Move Down, Move Up too for a candidate(CLARK-CRANGLE:Emily E) under scheme: 05827. Which indicates that the EDI file has been generated incorrectly(which should contain only full entry for 05827). Therefore, after importing this file validations failed in CAMS and therefore they are held in D79 suspense with an error message. Work around was provide as To validate these suspense records we suggest you to kindly edit the UnitNo(s) field from 0R to 00 in D79 suspense for all the candidates and then try processing the records. customer confirmed that the issue has now been sorted hence closing the call.</t>
  </si>
  <si>
    <t>CN 58231 - D79 Suspense top up issue</t>
  </si>
  <si>
    <t>We looked at some of the candidate in the provided batch. The records are held in suspense because the pre-requisite registration is currently expired in CAMS. Therefore, while processing the records the validation process could not find any active registration for a particular scheme.</t>
  </si>
  <si>
    <t>ES011 MAY (S1) 2018 KET FS</t>
  </si>
  <si>
    <t>FW: URGENT - Issues with ADIP calculations</t>
  </si>
  <si>
    <t>Required investigation is carried out and candidates are re-derived. User confirmed everything is now fine to close this incident.</t>
  </si>
  <si>
    <t>H405 Failed EPS Interface push - 16/10/18</t>
  </si>
  <si>
    <t>The changes we have done for PR5482 has been reverted back since it is affecting other products ;like OCR and CIE. So as per business approval  the changes have been reverted back and the product pushed to EPS successfully.</t>
  </si>
  <si>
    <t>Overnight Data Push Fail</t>
  </si>
  <si>
    <t>Re-pushed details from EPS</t>
  </si>
  <si>
    <t>Despatch report issue</t>
  </si>
  <si>
    <t>No response from User. Hence, closing the call</t>
  </si>
  <si>
    <t xml:space="preserve">EPS data report </t>
  </si>
  <si>
    <t xml:space="preserve">As advised by the EPS team :_x000D_
_x000D_
Please inform user to raise SR. This is not an incident but a Service Request._x000D_
_x000D_
</t>
  </si>
  <si>
    <t>https://candidates.cambridgeenglish.org - cannot generate statement of results</t>
  </si>
  <si>
    <t>â€¢	We have found that there was a deployment of Portals applications on 26/09/2018. Most likely, there was a code change which had the unintended effect of breaking the SoR generation functionality. We are investigating more regarding the change under Incident# 616327._x000D_
_x000D_
â€¢	We also have noticed that if you try to generate the SOR from Verification Portal, it is getting generated without any issue. Once generated, the same is getting generated from Centre Results/Candidate Results site as well. This can be a workaround for the time being.</t>
  </si>
  <si>
    <t>EG063 Entries</t>
  </si>
  <si>
    <t>The script to complete the entries in CIE Direct PRD DB has successfully been executed. Therefore, Rebecca confirmed to close this call.</t>
  </si>
  <si>
    <t>file in error</t>
  </si>
  <si>
    <t>Issues with the acknowledgement letters</t>
  </si>
  <si>
    <t>Code change completed in MPRD.</t>
  </si>
  <si>
    <t>NEEA CN138 November (B) BEC</t>
  </si>
  <si>
    <t>no action from BTS. User resolved it themselves</t>
  </si>
  <si>
    <t>Printing special characters from EPS</t>
  </si>
  <si>
    <t>SPL no producing 5999/02 N18 GCE O Level (Sing)</t>
  </si>
  <si>
    <t>Stuck candidates</t>
  </si>
  <si>
    <t>Candidates 0009 and 5006 have been pushed to its respective status</t>
  </si>
  <si>
    <t>The Cover letter cannot be printed</t>
  </si>
  <si>
    <t>Required data fix applied post which user confirmed everything is sorted to close the incident.</t>
  </si>
  <si>
    <t>URGENT - October Suite Data from Extranet to EPS</t>
  </si>
  <si>
    <t>Informed user to update center eligibility. updated EPS_FLAG through back end script in EE to consider in EPS pull.</t>
  </si>
  <si>
    <t>CN264 Admission Testing TSA two candidate in Error.</t>
  </si>
  <si>
    <t>Required information shared to user, post which user confirmed to close the incident.</t>
  </si>
  <si>
    <t>Merging of the candidates has been done in CAMS by running the script in backend. Since, customer is not responding if the issue has been resolved or not. we are going ahead and closing this cal. Please raise a new call regarding any concern.</t>
  </si>
  <si>
    <t>The November 2018 allmark report for IAS is showing incorrect data</t>
  </si>
  <si>
    <t>The underlying report script is changed as per requirement.</t>
  </si>
  <si>
    <t>0993 Syllabus Changes</t>
  </si>
  <si>
    <t>Script ran on PRD and data corrected</t>
  </si>
  <si>
    <t>1135/03 and 1136/03 QPS1133 Adjustment Criteria Changes</t>
  </si>
  <si>
    <t>5025/01/03/04 Apportionment Issue Nov</t>
  </si>
  <si>
    <t>SPLs rolled back and user moved entries from current to correct panel</t>
  </si>
  <si>
    <t>9777 Error</t>
  </si>
  <si>
    <t>Product 9777 successfully published to EPs.</t>
  </si>
  <si>
    <t>9889(2) was setup as linear but published into EPS as modular</t>
  </si>
  <si>
    <t>Khiruthika has emailed Shurma with regards to the resolution</t>
  </si>
  <si>
    <t>Admission Testing Extranet issue for centre SI100 candidate is pending.</t>
  </si>
  <si>
    <t>Attendees extracts</t>
  </si>
  <si>
    <t>Extract shared and will now be shared under Service Request# 175872.</t>
  </si>
  <si>
    <t>Can't print cover letter 1114396</t>
  </si>
  <si>
    <t>Can't print cover letters 1113770 1114498 1114500 1116116</t>
  </si>
  <si>
    <t>Cover letter can be printed now.w</t>
  </si>
  <si>
    <t>centre ES391 error message need to remove the manual grades against candidate 5297 and  5298.</t>
  </si>
  <si>
    <t>Required investigation is shared to user. User confirmed to close this incident as of now.</t>
  </si>
  <si>
    <t>CN623 - Unsubmitted amendments</t>
  </si>
  <si>
    <t>All concerned entries are made completed by executing backend script in CIE Direct PRD database.</t>
  </si>
  <si>
    <t>EPS invoicing - fees problem</t>
  </si>
  <si>
    <t>EPS not pushing through to CIE Direct</t>
  </si>
  <si>
    <t>The requested changes have been made and the same is reflecting in the front end UI. Closing this item as no further actions are pending from APO end.</t>
  </si>
  <si>
    <t xml:space="preserve">EPS update- retraining and certification for YLE- urugway </t>
  </si>
  <si>
    <t>Required data fix incorporated into MPRD._x000D_
Script executed to amend provided Training/Co-ordination dates into EPS MPRD.</t>
  </si>
  <si>
    <t>Error Messages 0993</t>
  </si>
  <si>
    <t>ES410 - Error message on withdrawal - September UF (AM1)</t>
  </si>
  <si>
    <t>Extract from EPS</t>
  </si>
  <si>
    <t>FW: KET/PET November - International - Speaking - SPR 2916618</t>
  </si>
  <si>
    <t>raised in error</t>
  </si>
  <si>
    <t>FW: Replacement certificate</t>
  </si>
  <si>
    <t>FW: Request for claim for- Kingdon J 5564</t>
  </si>
  <si>
    <t>H459 - Drama &amp; Theatre unable to make new options available</t>
  </si>
  <si>
    <t>supported user to guide her through the steps and ran few scripts to correct data on EPS</t>
  </si>
  <si>
    <t>Incident - PK768 cand 01 entered for 2058/AY on EPS but not showing on CIE Direct</t>
  </si>
  <si>
    <t xml:space="preserve">We ranthe script from backend to deleting the unsubmitted ammendment and again repush to EPS, now it's available in CI direct. Now as per closure confirmation, I ma closing this Request. </t>
  </si>
  <si>
    <t>Incident! EPS Session Print Request -  Address Labels not printing LS500-LS582</t>
  </si>
  <si>
    <t>Analysis shared with user. No further response from user</t>
  </si>
  <si>
    <t>Incorrect SOR on website</t>
  </si>
  <si>
    <t>We have provided all the information from our end. We had requested additional information which the centre have not replied despite several chaser emails, therefore closing the call.</t>
  </si>
  <si>
    <t>Manual Grades for PB KET for Schools Oct S2</t>
  </si>
  <si>
    <t>New Incident! Cannot input special character Ä– into EPS - Incorrect certificate generating - June 2018</t>
  </si>
  <si>
    <t>No action from BTS. Users handled it through Manual workaround</t>
  </si>
  <si>
    <t>New Incident! MS1 stationery not producing for centre MY857, Syll 0500/04</t>
  </si>
  <si>
    <t>Not able to approve/Confirm  Enquiry Number 1102574 in EPS</t>
  </si>
  <si>
    <t>Issue has been resolved</t>
  </si>
  <si>
    <t>Not possible to change finance person in EPS</t>
  </si>
  <si>
    <t>Reasons shared with the user.</t>
  </si>
  <si>
    <t>October 2019 GCN(T) Level &amp; GCE N Level; November 2019 GCE O Level (Sing)</t>
  </si>
  <si>
    <t>Option Threshold Mapping of AS and A levels</t>
  </si>
  <si>
    <t>Information shared to user.</t>
  </si>
  <si>
    <t>request to remove SEs  from NP004 and attach to 00788</t>
  </si>
  <si>
    <t>The SE's have now been removed from the centre and attached to the requested centre.</t>
  </si>
  <si>
    <t>Result Enquiries - Split Batch not keying</t>
  </si>
  <si>
    <t>Script ran on PRD</t>
  </si>
  <si>
    <t>September UA AM1 CB Advanced - missing automarker</t>
  </si>
  <si>
    <t>Re-queue candidate response files on C+ as previous files were incomplete. New response files processed and EPS updated.</t>
  </si>
  <si>
    <t>September UA PM1 CB C1 Advanced (ES439 5114)</t>
  </si>
  <si>
    <t>Unfortunately ESM cannot aggregate partial responses.  Customer will manually key a mark into EPS for this component.</t>
  </si>
  <si>
    <t>URGENT - CN751 Name Amendment for NEEA October S2 2018</t>
  </si>
  <si>
    <t>Urgent - Cover Letter cannot be printed</t>
  </si>
  <si>
    <t>Cover letter can be printed now.</t>
  </si>
  <si>
    <t>Urgent - Cover letter cannot be printed</t>
  </si>
  <si>
    <t>Letter can be printed now.</t>
  </si>
  <si>
    <t>URGENT: Enquiry 1102574- Letter not generating</t>
  </si>
  <si>
    <t>ADIP in EPS MPRD is correct</t>
  </si>
  <si>
    <t>Analysis done but am not able to replicate the issue. Hence raised a PR</t>
  </si>
  <si>
    <t>EPS Print Invite Issue</t>
  </si>
  <si>
    <t>examiner on EPS but not on EMS- KD10BJ</t>
  </si>
  <si>
    <t>Have inserted  the Se through data migration tool.</t>
  </si>
  <si>
    <t>FW: Previous Incident  Ref#557608</t>
  </si>
  <si>
    <t>script ran on PRD to correct</t>
  </si>
  <si>
    <t>Fix removed as per user request.</t>
  </si>
  <si>
    <t>FW: OUAT Rates Manager Issue</t>
  </si>
  <si>
    <t>Service restarted and had confirmation that rates have transferred through to EPS</t>
  </si>
  <si>
    <t>Cover Letter cannot be printed</t>
  </si>
  <si>
    <t>Data fix performed in MPRD.</t>
  </si>
  <si>
    <t>EPS error</t>
  </si>
  <si>
    <t>EPS not extracting data</t>
  </si>
  <si>
    <t>Haven't heard back from user. No action from BTS</t>
  </si>
  <si>
    <t>EPS - report and SPR discrepancy</t>
  </si>
  <si>
    <t>The Cover letter cannot be printed.</t>
  </si>
  <si>
    <t>Data fix has been performed in MPRD.</t>
  </si>
  <si>
    <t>Script promoted to PRD</t>
  </si>
  <si>
    <t>Certificates printed in our early print run have printed again in our main certificate print run.</t>
  </si>
  <si>
    <t>Analysis shared with user</t>
  </si>
  <si>
    <t>Failed Carry Forward marks batch (November 18 series)</t>
  </si>
  <si>
    <t>info shared with user and they correct the file</t>
  </si>
  <si>
    <t>FW: Can't print cover letter 1114924</t>
  </si>
  <si>
    <t>Cover letter printed</t>
  </si>
  <si>
    <t>Inicident! IGCSE 9-1 UAT Testing - Admin Output not producing for 0974/21</t>
  </si>
  <si>
    <t>Team 5 EARs Centre LK027 PUM problem</t>
  </si>
  <si>
    <t>Fix can be performed from the EPS application itself.</t>
  </si>
  <si>
    <t>Urgent issue with Certificates - December CAE1</t>
  </si>
  <si>
    <t>Never closed - believe this was corrected last year</t>
  </si>
  <si>
    <t>Split Batch - EAR Issue</t>
  </si>
  <si>
    <t>Extract of Candidates Data</t>
  </si>
  <si>
    <t>September 2018 PDQ series EPS Manual Grade Error</t>
  </si>
  <si>
    <t>TKT Batch error - KZ077 TKT Week 46 2018</t>
  </si>
  <si>
    <t>Duplicate of Previous incident 623767. Any investigation/action will be continuing through that incident.</t>
  </si>
  <si>
    <t>ESM Failure report</t>
  </si>
  <si>
    <t>Run failure job for particular BU and session.</t>
  </si>
  <si>
    <t>ESM marks aggregation</t>
  </si>
  <si>
    <t>Update Table values.</t>
  </si>
  <si>
    <t>ESM - unable to download CSV file from ESM portal</t>
  </si>
  <si>
    <t>Have checked with various emails and it is working fine.</t>
  </si>
  <si>
    <t>E Spec cons not populating correctly</t>
  </si>
  <si>
    <t>Data need to re push</t>
  </si>
  <si>
    <t>Incident regarding E SPecial considerations online</t>
  </si>
  <si>
    <t>The Special Considerations Service was restarted and now the application is working fine. Hence closing the call.</t>
  </si>
  <si>
    <t>[CR #567]~Examiner Allocation Error in PRD (MRS)</t>
  </si>
  <si>
    <t>Issue is due to job variants and impact of CR 567. Analysis and solution is attached in incident.</t>
  </si>
  <si>
    <t>Can't Update SE detail on EMS</t>
  </si>
  <si>
    <t>Prepare script to correct data.</t>
  </si>
  <si>
    <t>Centre MT007</t>
  </si>
  <si>
    <t>The confirmation has been made and the centre is now present in EMS.</t>
  </si>
  <si>
    <t>centre not on EMS - SG300</t>
  </si>
  <si>
    <t>The centre - SG300 has now been set up in EMS successfully.</t>
  </si>
  <si>
    <t>centre not on EMS cn249</t>
  </si>
  <si>
    <t>The Centre is now present in EMS.</t>
  </si>
  <si>
    <t>Centre not on EMS CN427</t>
  </si>
  <si>
    <t>New center added as per customer request.</t>
  </si>
  <si>
    <t>centre not on ems IA014</t>
  </si>
  <si>
    <t>As per request by customer to add new centre to EMS site</t>
  </si>
  <si>
    <t>Delete on EMS</t>
  </si>
  <si>
    <t>As per required by the customer.</t>
  </si>
  <si>
    <t>EMS not updating</t>
  </si>
  <si>
    <t>Create email in active directory by tool.</t>
  </si>
  <si>
    <t>Email address has been updated in EMS. Hence closing the call.</t>
  </si>
  <si>
    <t>The examiner has now been pushed to EMS too._x000D_
_x000D_
Hence closing this one</t>
  </si>
  <si>
    <t>IA011 - centre not on EMS</t>
  </si>
  <si>
    <t>Had to prepare the appropriate script to add this center to EMS by finding ids from various tables.</t>
  </si>
  <si>
    <t>Please amend centre name on EMS-SG300</t>
  </si>
  <si>
    <t>The centre name has been updated as requested.</t>
  </si>
  <si>
    <t>Please change email addres on EMS AB72HK</t>
  </si>
  <si>
    <t>The Email has been changed in EMS.</t>
  </si>
  <si>
    <t xml:space="preserve">request to remove SEs from IN025 and attach to 00788 on EMS </t>
  </si>
  <si>
    <t>As per requested by customer .The centre is getting closed, so they need to move SEs from there.</t>
  </si>
  <si>
    <t>SE in EPS but not in EMS  -EC11KH</t>
  </si>
  <si>
    <t>The requested examiner has now been pushed into EMS and henceforth we are closing this call</t>
  </si>
  <si>
    <t>FW: FEAR/Rates Manager in PP2</t>
  </si>
  <si>
    <t>&lt;span style="font-size:11.0pt;font-family:&amp;quot;Calibri&amp;quot;,sans-serif;_x000D_
mso-fareast-font-family:Calibri;mso-fareast-theme-font:minor-latin;color:#1F497D;_x000D_
mso-ansi-language:EN-GB;mso-fareast-language:EN-US;mso-bidi-language:AR-SA"&gt;The 'Rates_x000D_
Manager Export Service' was restarted on SUJNTAP013 and rates are now showing in EPS&lt;/span&gt;</t>
  </si>
  <si>
    <t>IELTS data integrity checker</t>
  </si>
  <si>
    <t>RE: PRD(10g)  IELTS DATA Push Complete Successfully - 03/10/2018 -  0:46:16.42</t>
  </si>
  <si>
    <t>Can you action</t>
  </si>
  <si>
    <t>Same request has been raised under Incident 621499</t>
  </si>
  <si>
    <t>Centre 12312 - EDI Test Entry File</t>
  </si>
  <si>
    <t>EDI entries were not getting processed in CAMS. This was happening because the center scheme combination(12312/05831) is not given approval for test(see the screenshot below). Since, the approval for test is not checked in CAMS Center application the EDI file import in GTI is throwing the error in CAMS. later,  user changed the test for approval status from 0 to 1 and confirmed that the file has now been successfully processed in CAMS GTI.</t>
  </si>
  <si>
    <t>Centre 20530</t>
  </si>
  <si>
    <t>Claims has been re-imported in CAMS.</t>
  </si>
  <si>
    <t>Centre 32319 - Interchange entries in error require removal</t>
  </si>
  <si>
    <t>Entries have been deleted from Interchange as requested. Hence closing the call.</t>
  </si>
  <si>
    <t>Centre 37327 - Interchange entries in error require removal</t>
  </si>
  <si>
    <t>Entries deleted from Interchange. Hence closing the call.</t>
  </si>
  <si>
    <t>Centre 46403 - Heather Lord</t>
  </si>
  <si>
    <t>Centre Feeback Reports on Interchange</t>
  </si>
  <si>
    <t>Received a Skype message from kevin requesting the incident be closed</t>
  </si>
  <si>
    <t xml:space="preserve">Centre unable to submit marks within Interchange </t>
  </si>
  <si>
    <t>Raised in a error hence closing the call.</t>
  </si>
  <si>
    <t>Centres are still able to make entries for January 2018 series in Interchange</t>
  </si>
  <si>
    <t>The ExamSessionDates of January 2018 were corrected by business. Hence closing the call.</t>
  </si>
  <si>
    <t>Claim 475137 - Interchange Live - Review claim issue</t>
  </si>
  <si>
    <t>CN 20101 - Claim 474706</t>
  </si>
  <si>
    <t>Claim withdrawn as requested</t>
  </si>
  <si>
    <t>Cn 28124 Claim 452388 File Import</t>
  </si>
  <si>
    <t>The claim 452388 has been re-imported into CAMS. Hence closing the call.</t>
  </si>
  <si>
    <t>EAR not in Interhange.</t>
  </si>
  <si>
    <t>The code logic has been explained to user. Service 3 EARs are not visible in Interchange. Hence closing the call.</t>
  </si>
  <si>
    <t xml:space="preserve">Restarting the ESM WCF Services Host and ESM Aggregation Processor Service solved the issue. Hence closing the call._x000D_
</t>
  </si>
  <si>
    <t>Functional Skills Claim CN 61168</t>
  </si>
  <si>
    <t>The issue has been sorted.</t>
  </si>
  <si>
    <t>FW: Call ID:03342496 Results GCE (2015+ Reform) Computer Science</t>
  </si>
  <si>
    <t>RoR will not be visible in Interchange end because the Enquiry is in WT status at EPS end. The CompletedDate has been updated to sync it with EPS. Hence closing the call.</t>
  </si>
  <si>
    <t>FW: Call ID:03346503 Results GCSE (2015+ Reform) Physical Education</t>
  </si>
  <si>
    <t>The code logic has been provided to the customer. Interchange is behaving as per code. Hence closing the call.</t>
  </si>
  <si>
    <t>FW: Cambridge Technicals post-results service request</t>
  </si>
  <si>
    <t xml:space="preserve">We have completed our investigation and found that our application (https://www.ocr.org.uk/administration/stage-5-post-results-services/post-results-service-request/)actually redirect to the page_x000D_
https://ocr.formstack.com/forms/postresults_services_requests_x000D_
As  formstack is managed by OCR themselves  so I am resolving the incident and you can get assist from OCR internal team who are managing the formstack._x000D_
</t>
  </si>
  <si>
    <t>FW: Centre 15123 claim 473969</t>
  </si>
  <si>
    <t>FW: Claim No 476064 Centre 50094 Scheme code 03991 Level 1 Award in IT User Skills</t>
  </si>
  <si>
    <t>The candidate is now visible to moderator.</t>
  </si>
  <si>
    <t>FW: Cn 36110 - Cambridge Technical entries for January 2019</t>
  </si>
  <si>
    <t>After investigation it has been that 2 candidates with similar name MALIKA FERDOUS have been found in the database with different date of birth.For claim 469529  3 entries has been made with the above mentioned id.</t>
  </si>
  <si>
    <t>FW: Error: OWB Project INTERCHANGE_EAR</t>
  </si>
  <si>
    <t>no action taken. Job failed because of deadlock</t>
  </si>
  <si>
    <t>FW: H420/01</t>
  </si>
  <si>
    <t>Both overseas examiners have been added to the panel, as requested.</t>
  </si>
  <si>
    <t>FW: Interchange Claim Problems</t>
  </si>
  <si>
    <t>PR 6340 has been raised</t>
  </si>
  <si>
    <t>FW: RoR Still showing as open on interchange</t>
  </si>
  <si>
    <t>We have fixed all the data problem and the outcome data are in sync between Interchange and EPS now.</t>
  </si>
  <si>
    <t>FW: RoR's</t>
  </si>
  <si>
    <t>The RoRs have now been synced with EPS. Hence closing the call.</t>
  </si>
  <si>
    <t>Interchange Error Message</t>
  </si>
  <si>
    <t>Information provided to the user.</t>
  </si>
  <si>
    <t>Interchange Live - Amend claim 453336 centre 41112</t>
  </si>
  <si>
    <t>Claim has been amended.</t>
  </si>
  <si>
    <t>Interchange Live - Amend claim 462472 centre 31310</t>
  </si>
  <si>
    <t>As requested we have amended the  claim 462472  for Scheme 10383 of Hannah Marie Walker(15513681) for unit 7 from C to X(C).The claim is re-imported.</t>
  </si>
  <si>
    <t>Interchange Live - Amend claim 462511 centre 40311</t>
  </si>
  <si>
    <t>The claim has been amended as requested</t>
  </si>
  <si>
    <t>Interchange Live - Amend claim 467394 centre 44321</t>
  </si>
  <si>
    <t>Claim has been amended by changing the outcome of unit.</t>
  </si>
  <si>
    <t>Interchange Live - Amend claim 474036 centre 14362</t>
  </si>
  <si>
    <t>As requested we have amended the claim  474036 of candidate Mangit Kaur Lall (15657443) of  unit 58 from X(C) to C</t>
  </si>
  <si>
    <t>Interchange Live - Amend claim 474773 centre 46403</t>
  </si>
  <si>
    <t>The claim unit has been withdrawn as per request. Hence closing the call.</t>
  </si>
  <si>
    <t>Interchange Live - Amend claim 475533 centre 58839</t>
  </si>
  <si>
    <t>The claim has been amended.</t>
  </si>
  <si>
    <t>Interchange not showing correct marks</t>
  </si>
  <si>
    <t>Interchange is now showing correct grades after push from EPS. Hence closing the call.</t>
  </si>
  <si>
    <t>Interchange submission of EQA reports (pl)</t>
  </si>
  <si>
    <t>See 623572</t>
  </si>
  <si>
    <t xml:space="preserve">Live question paper material </t>
  </si>
  <si>
    <t>The download information from Interchange has been sent to the user. Hence closing the call.</t>
  </si>
  <si>
    <t>OCR Interchange Live - remove Feedback Report 21466652</t>
  </si>
  <si>
    <t>Feedback has been removed.</t>
  </si>
  <si>
    <t>RE: Call ID: 03351980  Interchange Cambridge Technical (2016) IT - centre 65409</t>
  </si>
  <si>
    <t>Information Provided.</t>
  </si>
  <si>
    <t>Test entry process on Interchange</t>
  </si>
  <si>
    <t xml:space="preserve">asked the customer to clear the cache memory of browser or try other browser like google chrome or try it on another PC._x000D_
_x000D_
</t>
  </si>
  <si>
    <t>OCR Interchange live</t>
  </si>
  <si>
    <t>We have made the necessary changes for unit 70 in claim 473871 for displaying all the three candidates from our end. There was no reply from customer</t>
  </si>
  <si>
    <t>2nd E-mail - FW: FAO Cognizant Support (FW: 65324 unable to request PDF's)</t>
  </si>
  <si>
    <t xml:space="preserve">Further to our conversation, should this happen once gain, please create a new call quoting: 616157 and we can link the 2 together._x000D_
_x000D_
Thanks_x000D_
</t>
  </si>
  <si>
    <t>CE LIBS - IELTS Error Message Recived 17/10/18</t>
  </si>
  <si>
    <t>requested candidate response replayed.</t>
  </si>
  <si>
    <t>CE LIBS UAT Sprint 24, script to test CEL-1618</t>
  </si>
  <si>
    <t>Updates completed.</t>
  </si>
  <si>
    <t>FAO APO team in Content Mgt CoE: Unable to Preview Tasks/Tests Cambridge Enlgish LIBS Prd</t>
  </si>
  <si>
    <t>Issue got resolved itself.</t>
  </si>
  <si>
    <t>FAO LIBS Delphi team - Flag reset</t>
  </si>
  <si>
    <t xml:space="preserve">Flags were reset </t>
  </si>
  <si>
    <t>Flags were reset.</t>
  </si>
  <si>
    <t>FW: [Cambridge English] Assignment: Daily Report Cambridge English (22.10.2018)</t>
  </si>
  <si>
    <t>This entry order line was created just a day before KAD. Material order will be created via batch job if an entry  was submitted after FFD and up to KAD-1 9am UK time as the job runs by 9 am. If any entry submitted after FFD and KAD-1 after 9 am it will be captured in KAD report and it has to be created manually</t>
  </si>
  <si>
    <t>FW: 65819 LIVE TDM LIBS CHECKS (before publishing</t>
  </si>
  <si>
    <t>Required information has been provided to the customer.</t>
  </si>
  <si>
    <t>FW: Failed to Process OMR LIBS cache 12_D435_02_221SAP.xml</t>
  </si>
  <si>
    <t>Customer informed that they know the issue and will look themselves into it. As no work is required from our end, we are closing the call for now.</t>
  </si>
  <si>
    <t>LIBS - Automarkable Box to Untick</t>
  </si>
  <si>
    <t>Information given to User</t>
  </si>
  <si>
    <t>Ed has confirmed for the incident to be closed following the server restarts and thus closing this call.</t>
  </si>
  <si>
    <t>Tomcat Automarker restarted on both servers as requested.</t>
  </si>
  <si>
    <t>Automarker PRD Tomcat services have been restarted</t>
  </si>
  <si>
    <t>LIBS - Change Task Development Stage - FAO Cognizant Support</t>
  </si>
  <si>
    <t>LIBS - EVO Editor Problem - FAO Content Managment CoE</t>
  </si>
  <si>
    <t>transferred to PR 6232</t>
  </si>
  <si>
    <t>LIBS - IELTS PB TDM, not published to IDP Mark Manager</t>
  </si>
  <si>
    <t>Required information from LIBS and IWAS side has been provided to the user. As no further work is required from our end, we are closing the call for now.</t>
  </si>
  <si>
    <t>LIBS - List of Automarkable IELTS Tasks</t>
  </si>
  <si>
    <t>List of Automarkable Tasks provided</t>
  </si>
  <si>
    <t>LIBS - List of Unused Tasks - FAO Cognizant Support</t>
  </si>
  <si>
    <t>LIBS - Test Republish - Reset Flags Please</t>
  </si>
  <si>
    <t>Flags were reset in order to republish.</t>
  </si>
  <si>
    <t>LIBS - Test Republish - Reset Flags Please - FAO Cognizant Support</t>
  </si>
  <si>
    <t>Flags were reset for republishing</t>
  </si>
  <si>
    <t>Changes have been made under incident# 619273 and flags were reset.</t>
  </si>
  <si>
    <t>LIBS - Word document not opening</t>
  </si>
  <si>
    <t>LIBS Database Query - FAO Cognizant Support</t>
  </si>
  <si>
    <t>Test ID was provided.</t>
  </si>
  <si>
    <t>LIBS PRD - List of tasks - FAO Cognizant Support</t>
  </si>
  <si>
    <t>Data extract was given containing a list of tasks from selective banks having their Attribute Values given.</t>
  </si>
  <si>
    <t>Task was Purged from a table</t>
  </si>
  <si>
    <t>LIBS Test Locked - FAO Cognizant Support</t>
  </si>
  <si>
    <t>Test was unlocked.</t>
  </si>
  <si>
    <t>PP1 - Automarker - Unable to publish keys from LIBS</t>
  </si>
  <si>
    <t>UDDI configuration was pointed to a database which was no longer available.Updated UDDI with the correct DB connection string.</t>
  </si>
  <si>
    <t>September UA PM1 CB C1 Advanced - RuE responses.</t>
  </si>
  <si>
    <t>A change was required on LIBS.  Responses then replayed in ESM.  Marks are now in EPS.</t>
  </si>
  <si>
    <t>Task Automarking Error - FAO Cognizant Support</t>
  </si>
  <si>
    <t>Required changes have been made. No further action is required from our end. Hence closing the call for now.</t>
  </si>
  <si>
    <t>URGENT - CB IELTS Item Types Update LIBS PRD</t>
  </si>
  <si>
    <t>Requested item's item types are updated correctly with the corresponding PB item types. Michelle Curtis has confirmed that all modified item types are fine.</t>
  </si>
  <si>
    <t>URGENT FAO Delphi Support - Reset QPRD flags for tests</t>
  </si>
  <si>
    <t>Required changes have been made from our side.</t>
  </si>
  <si>
    <t>LIBS - wheel of death</t>
  </si>
  <si>
    <t>Simon confirmed that issue has been resolved and currently Alan (Folling) is carrying out analysis as to why this occurred.As no further work is required from our side we are closing the call for now.</t>
  </si>
  <si>
    <t>LIBS error</t>
  </si>
  <si>
    <t>Customer informed on closing this call, as he is no longer facing the issue.</t>
  </si>
  <si>
    <t>LIBS Remote Access</t>
  </si>
  <si>
    <t xml:space="preserve">Accessing LIBS from home still working in progress for CIE team </t>
  </si>
  <si>
    <t>_[Cambridge English] Assignment_ BMAT - Request for 02 November 2017 result</t>
  </si>
  <si>
    <t>The BMAT and TSA S1 candidate results SOR have been provided from the SUP environment and the customer has confirmed to them. Hence closing the call.</t>
  </si>
  <si>
    <t>Amazon cloud account</t>
  </si>
  <si>
    <t>User has confirmed that ticket can now be closed.</t>
  </si>
  <si>
    <t>FAO Metrica APO Team</t>
  </si>
  <si>
    <t>payment currency for two countries has been updated in Metrica from back end</t>
  </si>
  <si>
    <t>FAO Metrica APO team - results notification email</t>
  </si>
  <si>
    <t>All information provided to the customer over email</t>
  </si>
  <si>
    <t>FAO Metrica APO team - unable to publish test</t>
  </si>
  <si>
    <t>Test "BULATSSPEAKINGDEMO" can now be published in Live  successfully.</t>
  </si>
  <si>
    <t>FAO Metrica APO team - Urgent Content Production Server Error</t>
  </si>
  <si>
    <t xml:space="preserve">1. Auto tuner is turned on in Metrica databases._x000D_
_x000D_
2. due to this a new index was created in metrica_admin database in item_versions table_x000D_
_x000D_
3. this index affected the performance of an SQL query heavily which eventually timed out after 30 seconds,causing the yellow screen error._x000D_
_x000D_
4 index was dropped  from the ITEM_VERSIONS table in Metrica_Admin database _x000D_
 _x000D_
</t>
  </si>
  <si>
    <t>IMAT MInistry</t>
  </si>
  <si>
    <t>We have checked from database and could not find any cancellation done for the candidate. we can find from audit there is no further action done after the Booking is Done and PaymentRequested. Also we could not find any sort of error while booking. Hence we could not find any change done like cancellation for the booking id  : 56550</t>
  </si>
  <si>
    <t>Issues accessing content in Metrica</t>
  </si>
  <si>
    <t>1. Auto tuner is turned on in Metrica databases._x000D_
_x000D_
2. due to this a new index was created in metrica_admin database in item_versions table_x000D_
_x000D_
3. this index affected the performance of an SQL query heavily which eventually timed out after 30 seconds,causing the yellow screen error._x000D_
_x000D_
4 index was dropped  from the ITEM_VERSIONS table in Metrica_Admin database</t>
  </si>
  <si>
    <t>Metrica - INTO - Cannot see candidate result</t>
  </si>
  <si>
    <t>The user account has limited privileges.</t>
  </si>
  <si>
    <t>Metrica -- INTO -- Missing Speaking scores</t>
  </si>
  <si>
    <t xml:space="preserve">1.	All tests are properly submitted._x000D_
2.	All the candidates have proper responses saved in the database.(screenshots below)_x000D_
3.	Each of these responses have been marked 0,which have resulted the aggregation as 0.Metrica reports certain situations as â€œNot Reportedâ€ if total score is less than a certain minimum score._x000D_
</t>
  </si>
  <si>
    <t>Metrica/CLMS Error on Viewpoint and Touchstone tests</t>
  </si>
  <si>
    <t>1. Database connection disruption caused data anomaly_x000D_
2. We have provided the data fix to put the data in a consistent state</t>
  </si>
  <si>
    <t>Metrica/CLMS: Audio not resuming in Chrome bug</t>
  </si>
  <si>
    <t>Problem Record 6375 has been raised for action.</t>
  </si>
  <si>
    <t>Metrica: database connection failures</t>
  </si>
  <si>
    <t>The problem appeared from SAS end and a Problem Record has been raised.APO investigated available database queries and o  app insights activities</t>
  </si>
  <si>
    <t>Metrica: Script required (PR #6025)</t>
  </si>
  <si>
    <t xml:space="preserve">TIN_IS_FULLY_MARKED is set to 1 in TEST_INSTANCES table for TIN_ID 4723661 </t>
  </si>
  <si>
    <t>Various issues affecting Empower live tests when tests are closed and re-opened</t>
  </si>
  <si>
    <t>Problem Record# 6375 raised</t>
  </si>
  <si>
    <t xml:space="preserve">YLPT - Test Administration </t>
  </si>
  <si>
    <t>1. The error was getting generated when the application is trying to form a connection to the database._x000D_
_x000D_
2. The database connection was getting timed out due to 3 queries which has been identified._x000D_
_x000D_
3. An RFC# 32039 has been and deployed in PRD to fix the issue._x000D_
_x000D_
4. We had identified data anomalies which the centre advise that they do not require any fixes as they have found that if they generate new codes these work so this is what they have decided to do._x000D_
_x000D_
5. After RFC is completed the issue has been resolved. Hence closing the call.</t>
  </si>
  <si>
    <t>ZD 781004 - CEPT_1141 - Incorrect number of credits</t>
  </si>
  <si>
    <t>We have looked into the issue and tried to replicate this in our support environment but unfortunately we have been unable to replicate this. Also this is the first time we have encountered this. Hence requested to take this as one off. We have taken this incident in our record and if a similar issue occurs. We will raise a PR against it.</t>
  </si>
  <si>
    <t>ZD771394 - Metrica - Result not available</t>
  </si>
  <si>
    <t>All investigation details were provided to the customer over email.</t>
  </si>
  <si>
    <t>ZD784132 - Metrica/INTO - Unable to see result</t>
  </si>
  <si>
    <t>The results have been sent to the user over email.This is the settings of the test and there are no issues with the system</t>
  </si>
  <si>
    <t>Create/change a user</t>
  </si>
  <si>
    <t xml:space="preserve">Hi Iwona,_x000D_
_x000D_
CEM has been added in centre ZY303._x000D_
_x000D_
 _x000D_
_x000D_
Thanks &amp; Regards,_x000D_
Mavi Suba V_x000D_
SAP Security Consultant_x000D_
Cognizant | Cambridge Assessment_x000D_
CHENNAI â€“ 600045, INDIA_x000D_
Mob: +91 9940393472: | Vnet: 465058_x000D_
Email: MaviSuba.V@cognizant.com | subav.m@cambridgeassessment.org.uk_x000D_
_x000D_
_x000D_
</t>
  </si>
  <si>
    <t>Metrica: Report no Name and Date of Birth</t>
  </si>
  <si>
    <t>The report was generated with no name as the candidate did not enter any details while taking the test.</t>
  </si>
  <si>
    <t>FW: SUCCEEDED -&gt; MODMAN_NEXT_REP_PF_JOB</t>
  </si>
  <si>
    <t xml:space="preserve">OWB Modman check job is now moved to Brahms and the required amendment is done. Old job has been disabled to free up resource from the OWB server. </t>
  </si>
  <si>
    <t>Word Interactive Form</t>
  </si>
  <si>
    <t>Please see below advise of the Support team:_x000D_
_x000D_
This could be an isolated case. It could be a caused of an outdated browser and Office version examiner is using. In this case, please contact customer and advise to ask the examiner to contact CIE Helpdesk. As this looks like more of issue on the examiner's machine, there is nothing we could really do as this out of our support scope.</t>
  </si>
  <si>
    <t>ESOLCR_PDF_PreGenerator job failing on SPJNTAP013</t>
  </si>
  <si>
    <t>ESOLCR_PDF_PreGenerator  job on SPJNTAP013 has been disabled by DBA. Hence closing the call.</t>
  </si>
  <si>
    <t>Active Results</t>
  </si>
  <si>
    <t>This has been added to PR6246. It is a known issue and is being investigated as a priority, as discussed with OCR Product Owner Imran Kadri</t>
  </si>
  <si>
    <t xml:space="preserve">Active Results - centres are unable to access Active Results due  to a privacy error message </t>
  </si>
  <si>
    <t>SSL certificate for www.activeresulsts.ocr.org.uk on holding page server updated. That should fix the errors, at least until the current certificate expires.</t>
  </si>
  <si>
    <t>RE: Active results June 2018 - Online Holding Page-URGENT</t>
  </si>
  <si>
    <t>Added to PR6245</t>
  </si>
  <si>
    <t>Unable to Access Unit Reports via Active Results</t>
  </si>
  <si>
    <t>RFC # 31731 raised and implemented to rectify timeout exceptions. Unit reports generating successfully post deployment.</t>
  </si>
  <si>
    <t>Access to Online Meeting System via Citrix</t>
  </si>
  <si>
    <t>Database went to an inconsistent state and was repaired</t>
  </si>
  <si>
    <t>FW: 0445/03,04 Contingency OMS FEES</t>
  </si>
  <si>
    <t>Data was pulled from the SAP</t>
  </si>
  <si>
    <t>OMS - Can't Access OMS</t>
  </si>
  <si>
    <t>database repaired</t>
  </si>
  <si>
    <t>OMS - Unable to access via Citrix</t>
  </si>
  <si>
    <t>Database went to an inconsistent state which had to be repaired</t>
  </si>
  <si>
    <t>Database was repaired as it went to an inconsistent state</t>
  </si>
  <si>
    <t>Database is repaired and OMS is working fine.</t>
  </si>
  <si>
    <t>Database was repaired as it went to an inconsistent state.</t>
  </si>
  <si>
    <t>OMS issues</t>
  </si>
  <si>
    <t>citrix profile has been reset. _x000D_
user reported that she is will unable to authorize in OMS</t>
  </si>
  <si>
    <t>OMS Problems creating a meeting</t>
  </si>
  <si>
    <t>Database sessions were killed to release the table locks</t>
  </si>
  <si>
    <t>Online Meeting System</t>
  </si>
  <si>
    <t>Database is repaired and OMS is working fine now.</t>
  </si>
  <si>
    <t>IELTS PRD TRF Push not completing</t>
  </si>
  <si>
    <t>990+441 rows inserted</t>
  </si>
  <si>
    <t>IELTS TRF Push in PRD failing</t>
  </si>
  <si>
    <t>Complete run on:_x000D_
01-OCT-18 02:18|OrganisationApplication Table Completed</t>
  </si>
  <si>
    <t>IELTS Life Skill Pre-release Results Checks Service</t>
  </si>
  <si>
    <t>You were being removed from send on behalf and added to send as to the IELTS Life Skills Pre-release Results Checks Service mailbox.</t>
  </si>
  <si>
    <t>0450/11 and 0450/21 Overseas panels not loaded with apportionment</t>
  </si>
  <si>
    <t>AD001 Preparation Centre - Unable to See Results (Centre LaurediÃ  d'Idiomes)</t>
  </si>
  <si>
    <t>Candidate results delinked from old Prep centre and linked to the new Prep Centre. Hence closing the call.</t>
  </si>
  <si>
    <t>Cambridge English for Centres - Preparation Centre Duplicated</t>
  </si>
  <si>
    <t xml:space="preserve">Duplicate prep centre - changed the name of PCP ID 73548 to â€˜Etablissement Les Tilleulsâ€™ and now only one prep centre is visible in the name â€˜English Stageâ€™ in FR092. </t>
  </si>
  <si>
    <t>Cambridge English for Centres: Can't activate Prep Centre Account</t>
  </si>
  <si>
    <t>We have set up the account for the Prep centre name: Busy Bee Centre with username : info@academiabb.com. We have shared the credential with Jan ALi over a separate email.</t>
  </si>
  <si>
    <t>Cambridge English for Centres: Preparation Centre - No PCP ID Generated</t>
  </si>
  <si>
    <t>PR 5141.The prep centre University school is updated with PCP ID 112088 as below. Duplicate prep centre is marked for deletion.</t>
  </si>
  <si>
    <t>CECP - Preparation Centre</t>
  </si>
  <si>
    <t>PR 5141.Name and email address changes ad requested.</t>
  </si>
  <si>
    <t>CECP - Updating Prep Centres across multiple centres</t>
  </si>
  <si>
    <t>Requested customer to convert it to SR since the data to be updated is very huge in amount.</t>
  </si>
  <si>
    <t>CECP Preparation Centre</t>
  </si>
  <si>
    <t xml:space="preserve">Duplicate prep centre due to change of email addr. The prep centre name and email address is restored to the old values it had </t>
  </si>
  <si>
    <t>CECP/Prep centre portal: Update linked prep centre names</t>
  </si>
  <si>
    <t>Email address and contact person updated as requested.</t>
  </si>
  <si>
    <t>CECP: Preparation centre email address edit</t>
  </si>
  <si>
    <t>Email address updated as requested</t>
  </si>
  <si>
    <t>CECP: Unable to edit Prep Centre details</t>
  </si>
  <si>
    <t>The email address is now maintained to â€˜estefania.bonetti@atlanticschools.netâ€™ and it is in Pending Confirmation on both the ends.</t>
  </si>
  <si>
    <t>Generation of SOR PDFs - legacy portals -PP1</t>
  </si>
  <si>
    <t>SoR's not configured to run on PP1, config changes made to enable SoRs to be generated on PP1.</t>
  </si>
  <si>
    <t>Preparation centres - Missing mandatory field update</t>
  </si>
  <si>
    <t>2228 prep centres are updated with the value OTHER in the mandatory field</t>
  </si>
  <si>
    <t>ZD755031 - Cambridge English for Centres - Unable to Delete Preparation Centers</t>
  </si>
  <si>
    <t>Wrong mapping of PCP ID to prep centres caused the error. PCP IDs and prep centres matched referring the CEO DB.</t>
  </si>
  <si>
    <t>ZD765035: CECP: FR585: Preparation centre deleted</t>
  </si>
  <si>
    <t>Email address change has thrown duplicate entry in portal and not in back end. checked and re-activated the prep centre. re-send login advised.</t>
  </si>
  <si>
    <t>ZD767721 - CECP - Request to Transfer Preparation Centres from PA006 to PA008</t>
  </si>
  <si>
    <t>Moving prep centres between centres is not possible. informed customer.</t>
  </si>
  <si>
    <t>ZD769860 - CECP - Unable to suspend Prep Centre (and email associated with multiple centres)</t>
  </si>
  <si>
    <t>Prep centre mandatory field missing. Updated. Also 32 other prep centres in ES636 had the same issue. those were also addressed as a part of this incident.</t>
  </si>
  <si>
    <t>ZD774072 - Cambridge English for Centres - SAP 500 error when resending logins to Preparation centre 112108 Griftland College</t>
  </si>
  <si>
    <t>Have maintained PCP ID to be 113544 referring CEO DB and have also matched the details mismatching between CECP and CEO</t>
  </si>
  <si>
    <t>ZD784249 - Preparation Centre: Name Change Request / Not Receiving Confirmation Email</t>
  </si>
  <si>
    <t>The prep centre name is changed to â€˜ENGLISH &amp; MOREâ€™</t>
  </si>
  <si>
    <t>ZD785211 - Cambridge English for Centre - Unable to Change Preparation Centre's Details</t>
  </si>
  <si>
    <t>Prep centre Name changed to Frankie's Academia de InglÃ©s</t>
  </si>
  <si>
    <t>Banner on Primary/Lower Secondary login page confusing users</t>
  </si>
  <si>
    <t>&lt;div class="MsoNormal"&gt;&lt;b&gt;&lt;span style="color:#1F497D"&gt;PR 6452&lt;/span&gt;&lt;/b&gt;&lt;span style="color:#1F497D"&gt; is raised for INC 601109 to implement the changes.&lt;o:p&gt;&lt;/o:p&gt;&lt;/span&gt;&lt;/div&gt;</t>
  </si>
  <si>
    <t>Feedback email for Primary and Lower Secondary websites</t>
  </si>
  <si>
    <t>Email address is a defined variable in the Octopus project. The emaail will be changed under RFC 31753 which will redeploy the current PRD build but with an updated variable._x000D_
_x000D_
RFC 31753 is scheduled for Monday 8th October @ 07:30. No outage is required.</t>
  </si>
  <si>
    <t>FW: [Cambridge English] Assignment: 23332 - October session - Discrepancy in despatch and advise notes</t>
  </si>
  <si>
    <t>Information shared with customer. Please go through the activity history for details.</t>
  </si>
  <si>
    <t>ZD790170 - Verification Portal - Data not flowing from SAP</t>
  </si>
  <si>
    <t>The candidate gender was female at the time to candidate entry. Hence the Candidate is having female gender in SoR. Suggested to communicate with Entries team.</t>
  </si>
  <si>
    <t>RM Assessor - PM Session is not appearing in RM Assessor</t>
  </si>
  <si>
    <t>Data resent to RM assessor via ESM</t>
  </si>
  <si>
    <t>RMA3 - Scoris Projects and QP Data Feeds in PP1</t>
  </si>
  <si>
    <t>the feeds are now with RM.</t>
  </si>
  <si>
    <t>CAE1 20.10.2018 missing RW and L packets on STS</t>
  </si>
  <si>
    <t>Same issue is handled under Incident 621588</t>
  </si>
  <si>
    <t>FW: Doc Pack Print - Week 5 - Examiner</t>
  </si>
  <si>
    <t>1 out of 1 message(s) have been reprocessed and status is maintained at both the ends.</t>
  </si>
  <si>
    <t>All the 327 failed messages have been reprocessed and statuses have been maintained on both the ends.</t>
  </si>
  <si>
    <t>43 out of 43 messages are reprocessed and statuses are maintained at both the ends.</t>
  </si>
  <si>
    <t>3 out of 3 messages have been reprocessed and statuses are maintained at both the ends.</t>
  </si>
  <si>
    <t>5 messages have been reprocessed and status is same at both the ends.</t>
  </si>
  <si>
    <t>All the 120 failed messages have been reprocessed and statuses have been maintained on both the ends.</t>
  </si>
  <si>
    <t>Results Comparison Process &amp; KA1071 - September S CB A2 Key for Schools</t>
  </si>
  <si>
    <t>Extract delivered to the user</t>
  </si>
  <si>
    <t>DC10 Automation issue.</t>
  </si>
  <si>
    <t>No issue with the application, and as per closure confirmation, i am closing this request.</t>
  </si>
  <si>
    <t>FW: SAP / STS</t>
  </si>
  <si>
    <t>PR# 6440 has been raised for this issue. All the jobs are working fine in production currently. Data fix provided under Incident# 621588.</t>
  </si>
  <si>
    <t>Affected script id is present in STS backend now.</t>
  </si>
  <si>
    <t>Data will be fixed in overnight run.</t>
  </si>
  <si>
    <t>Duplicate call of 621115.</t>
  </si>
  <si>
    <t>Currently script is available at STS end.</t>
  </si>
  <si>
    <t>Related to support database.</t>
  </si>
  <si>
    <t>Script present in STS backend.</t>
  </si>
  <si>
    <t>checked and script is present at STS backend.</t>
  </si>
  <si>
    <t>Duplicate call of 617509.</t>
  </si>
  <si>
    <t>Currently the script is present in STS database through next half hourly job.</t>
  </si>
  <si>
    <t>Duplicate call of Incident# 615803. Investigation in progress under the said incident.</t>
  </si>
  <si>
    <t>Data fix provided to fix this job and all the job is working fine currently.</t>
  </si>
  <si>
    <t xml:space="preserve">We had re-pushed all the required packets to STS. </t>
  </si>
  <si>
    <t>updated successfully in next job run.</t>
  </si>
  <si>
    <t>Required workaround script has been provided.</t>
  </si>
  <si>
    <t>Script run done and successfully updated.</t>
  </si>
  <si>
    <t>All the jobs are working fine currently.</t>
  </si>
  <si>
    <t>Duplicate call of Incident# 619609.</t>
  </si>
  <si>
    <t>All jobs are working fine currently.</t>
  </si>
  <si>
    <t>Duplicate call of Incident# 616874.</t>
  </si>
  <si>
    <t>Data fix provided.</t>
  </si>
  <si>
    <t>Jobs Filter on STS</t>
  </si>
  <si>
    <t>All the records deleted and job functionality is working fine currently.</t>
  </si>
  <si>
    <t>Missing packets - CAE - 20.10.2018</t>
  </si>
  <si>
    <t>PR# 6440 has been raised for this issue. All the jobs are working fine in production currently.</t>
  </si>
  <si>
    <t>Problems with STS</t>
  </si>
  <si>
    <t>Server was up and informed the customer . Now as per closure confirmation, closing this Incident.</t>
  </si>
  <si>
    <t>STS - Unable to click the Session in packet or scripts</t>
  </si>
  <si>
    <t>User knowledge issue.</t>
  </si>
  <si>
    <t>Amarjit Chima  - Username showing as Enumber</t>
  </si>
  <si>
    <t>Now  UserLogin: CHIMAA details are same  both  in Active Directory and IDAM.</t>
  </si>
  <si>
    <t>INC0012937 - BC OSM INDIA CM HUB - 13 Oct 2018/57694RAC Question 1- 13/Response ID 4266971</t>
  </si>
  <si>
    <t>According the assgined task, result information shared now as per closure confirmation over skype, i am closing this request.</t>
  </si>
  <si>
    <t>CI Teacher Support Site (TSS) is not loading internal in UAT nor PRD</t>
  </si>
  <si>
    <t>After DB reset the PRD site is working as expected.</t>
  </si>
  <si>
    <t>FW: IBASE/UKVI SELT IELTS &amp; LS Comparison 01OCT2018 07:30</t>
  </si>
  <si>
    <t>Results were successfully picked up after amending last_modified date to sysdate.</t>
  </si>
  <si>
    <t>Fw: IBASE/UKVI SELT IELTS &amp; LS Comparison 23SEP2018 07:30</t>
  </si>
  <si>
    <t xml:space="preserve">The data for the  given candidates has gone through to the UKBI site by a workaround._x000D_
_x000D_
As this is a known issue PR-6278 is been raised for the same reason, so I am closing this call as we will be doing RCA in PR._x000D_
</t>
  </si>
  <si>
    <t>Missing UKVI Results</t>
  </si>
  <si>
    <t>The Results didn't get pushed to the UKBI from IBASE. We executed the script to change the last modified date of the candidate results. After running the script in IBASE  the results successfully got pushed to UKBI as confirmed by the user. Hence, we are going ahead and closing this call.</t>
  </si>
  <si>
    <t>RE: IBASE/UKVI SELT IELTS &amp; LS Comparison 16OCT2018 07:30</t>
  </si>
  <si>
    <t>ID Expiry Dates amended from IBASE via scipt run and last modified updated. These candidates were transferred to UKVI successfully. Hence closing the call.</t>
  </si>
  <si>
    <t>Disk Usage: /home on virtual machine utceaap005 is 84.46% full.</t>
  </si>
  <si>
    <t>Some unwanted files have been removed. Now 185 GB is free. Current disk usage - 63%.</t>
  </si>
  <si>
    <t>IN092 - Withdrawals for October B</t>
  </si>
  <si>
    <t>script promoted on PRD</t>
  </si>
  <si>
    <t>A2C Access Key - 11293</t>
  </si>
  <si>
    <t xml:space="preserve">Call closed. </t>
  </si>
  <si>
    <t>ADIBP UAT data push from PRDB not working?</t>
  </si>
  <si>
    <t>data has now reached ADIBP sucessfully.</t>
  </si>
  <si>
    <t>Root Cause Analysis Report - ADIBP [https://dibp.cambridgeenglish.org]</t>
  </si>
  <si>
    <t>Server ran out of memory. Restarted both nodes.</t>
  </si>
  <si>
    <t>Issue Accessing AMS</t>
  </si>
  <si>
    <t>Customer has now confirmed that the access is now made in AMS for her and henceforth we are good to close this call.</t>
  </si>
  <si>
    <t>AU214 Entries Extranet</t>
  </si>
  <si>
    <t>The investigations revealed that the issue was due to the fact that the proper centre eligibility was not added for the concerned centre and session - assessment. This has been added from EPS and presently both the candidate entries have been pulled and are appearing as 'Confirmed'. Closing this call as no further actions pending from our end.</t>
  </si>
  <si>
    <t>Entries website not loading.</t>
  </si>
  <si>
    <t>Restarted tomcat, site now available</t>
  </si>
  <si>
    <t>Extranet issue</t>
  </si>
  <si>
    <t>Investigation continued under SR# 186437.</t>
  </si>
  <si>
    <t>Extranet Issue</t>
  </si>
  <si>
    <t xml:space="preserve">The Credential used by the user was not mapped to the active admin role she had for Entries Extranet. She has been able to successfully login to the application using the proper credential.  Thus, closing the call as no further actions are pending from our end. </t>
  </si>
  <si>
    <t>ZD755577 - Entries Extranet - Login Issue</t>
  </si>
  <si>
    <t>The user was using incorrect credentials while login in to the application. This has properly communicated to the user and the issue has been resolved. Closing this call.</t>
  </si>
  <si>
    <t>centre not visible on product visibility</t>
  </si>
  <si>
    <t>Centre is now visible on the ATS website.</t>
  </si>
  <si>
    <t>C+/MM - missing responses: HK027, 23 august, Writing</t>
  </si>
  <si>
    <t>PR has been raised: PR6279_x000D_
Closing this incident</t>
  </si>
  <si>
    <t>Finance Feeds Not Processing in PP2 Again</t>
  </si>
  <si>
    <t xml:space="preserve">PP2 incident ticket requested to be created by Brian Simpson._x000D_
This issue was resolved on 18.09.18 - it was related to a process that had been put on hold in the FEAR test system and no data had been triggered to the EPS PP2 system.  (FEAR/Rates Manager system delivers Assessor rates to various systems including EPS.)_x000D_
_x000D_
Due to lack of detail around which PP2 system was impacted the ticket has been assigned to various teams - including teams relating to SAP CoE.  This ticket does not relate to SAP but to EPS._x000D_
_x000D_
Spoke directly with James who confirmed that all is now resolved - see attachment._x000D_
</t>
  </si>
  <si>
    <t>AU562: BULATS Listening issues</t>
  </si>
  <si>
    <t>Provide information regarding candidate speaking test.</t>
  </si>
  <si>
    <t xml:space="preserve">BULATS - Transfer tokens </t>
  </si>
  <si>
    <t>Script has been run to transfer some tokens from one Branch to other Branch.</t>
  </si>
  <si>
    <t>BULATS Online - Examiner Certification issue</t>
  </si>
  <si>
    <t>Provide the information for Examiner performance.</t>
  </si>
  <si>
    <t>BULATS Speaking token - no sound</t>
  </si>
  <si>
    <t>Provide information regarding browser compatibility.</t>
  </si>
  <si>
    <t>BULATS: IC cannot see the result</t>
  </si>
  <si>
    <t>Provide information regarding to view candidate's result by its Indirect Customer and Test Admin.</t>
  </si>
  <si>
    <t>BULATS: Request to delete token</t>
  </si>
  <si>
    <t>The token has been completely removed from the application backend. Informed the same to Bherdel and closing this call since no actions are pending from our end.</t>
  </si>
  <si>
    <t>Check BULATS score.</t>
  </si>
  <si>
    <t>Script has been run to retrace to Certification-1 from Certification-2 for approving examiner Certification-1.</t>
  </si>
  <si>
    <t>ISP0651 - BMU Reporting - SSIS Error (CBT BULATS)</t>
  </si>
  <si>
    <t>We have checked that the job name â€˜ISP0651 - BMU Reportingâ€™ is running fine in production environment.</t>
  </si>
  <si>
    <t>Unable to allocate tests to a BULATS Examiner</t>
  </si>
  <si>
    <t>Provide information regarding allocating tokens to examiner.</t>
  </si>
  <si>
    <t>Unable to connect to BULATSPRD</t>
  </si>
  <si>
    <t>An RFC will be raised by BULATS application manager Mike Smith to build a new SSRS server to be built with latest Oracle client version in order to connect to the BULATSPRD database for reporting.</t>
  </si>
  <si>
    <t>ZD754431 - BULATS - Amend Candidate Information</t>
  </si>
  <si>
    <t>Script has been run to change the candidates personal details.</t>
  </si>
  <si>
    <t>ZD755605 - BULATS Error Showing in Tokens 5.9.2018</t>
  </si>
  <si>
    <t>Clear the provided token for re-use.</t>
  </si>
  <si>
    <t>ZD758072 - BULATS - Unable to play candidate response audio</t>
  </si>
  <si>
    <t>Provide information regarding browser compatibility for examining the candidate by examiner.</t>
  </si>
  <si>
    <t>ZD760845 - BULATS Speaking 13/09/2018 - Examiners Unable to Hear Recording</t>
  </si>
  <si>
    <t>Provide information regarding examining candidate responses.</t>
  </si>
  <si>
    <t>ZD767794 - BULATS - Request to Reset Token</t>
  </si>
  <si>
    <t>Clear the provided token for reuse.</t>
  </si>
  <si>
    <t>ARF Suspense - No Elements Achieved</t>
  </si>
  <si>
    <t>This issue has been linked to PR 6211. Hence closing the call.</t>
  </si>
  <si>
    <t>CAMS Admin Live - Unable to merge candidates</t>
  </si>
  <si>
    <t>Count is high because large number of candidates have been pushed to ESM._x000D_
_x000D_
ESM Aggregation Processor is working fine and processing the candidates successfully. No issue found._x000D_
_x000D_
Hence closing the call.</t>
  </si>
  <si>
    <t>Closing this task as the data has been processed. and no huge data in pending.</t>
  </si>
  <si>
    <t>FW: ESM Access to Scripts Bulk Upload Failure Report</t>
  </si>
  <si>
    <t>Run all failed ESM session set up jobs.</t>
  </si>
  <si>
    <t>Centre 13241 Candidate Merge</t>
  </si>
  <si>
    <t>as requested we have merged the requested candidates in interchange.No reply from customer has been recieved</t>
  </si>
  <si>
    <t>Centre 26228, Claim 445370</t>
  </si>
  <si>
    <t>As requested we have re-imported claim 445370 with scheme  code 05840.Please revert back to us in case of any concern.</t>
  </si>
  <si>
    <t>Centre 31200 - Harrison Davies</t>
  </si>
  <si>
    <t>Customer confirmed that the Units have been amended in Interchange. Hence, closing this call.</t>
  </si>
  <si>
    <t>Centre 36112 AWOB achievement Cally Hays</t>
  </si>
  <si>
    <t xml:space="preserve">Script executed in CAMS to add the requested achievements in CAMS. since customer is not providing any update on this issue we are assuming this call to be resolved. Please raise a new incident regarding any queries. </t>
  </si>
  <si>
    <t>Centre 37616 Candidate merge</t>
  </si>
  <si>
    <t xml:space="preserve">The candidate numbers has been merged. </t>
  </si>
  <si>
    <t>Centre 48117 - Samuel Gross</t>
  </si>
  <si>
    <t>Customer confirmed that the requested achievement deleted from CAMS. Hence, closing the call.</t>
  </si>
  <si>
    <t>Centre 52324 Candidate Rebecca Walker 15644902</t>
  </si>
  <si>
    <t>Script run to delete the achievements in CAMS. Hence closing this call.</t>
  </si>
  <si>
    <t>Centre 99373</t>
  </si>
  <si>
    <t>The script has been executed in CAMS to delete the allocation bin records from _x000D_
CAMS allocation. Hence, closing this call.</t>
  </si>
  <si>
    <t>CPC Entry in Gti</t>
  </si>
  <si>
    <t xml:space="preserve">After investigation in Interchange we have found that CPC entry window is not open. So  we are not able to investigate further. </t>
  </si>
  <si>
    <t>Special character has been removed from customer order number.</t>
  </si>
  <si>
    <t>FW: Call ID: 03327250  Interchange Cambridge Technical (2016) Business</t>
  </si>
  <si>
    <t>The autoclaim was set for re-evaluation and the awarding routine successfully awarded the candidate with the D grade. Hence, closing the call.</t>
  </si>
  <si>
    <t>FW: Call ID: 03338564  Results Cambridge Technical (2016) Digital Media</t>
  </si>
  <si>
    <t>The awarding routine was not awarding the candidate a new achievements and rejecting the claim in CAMS. after investigation found out that the order of the grade mentioned for the achievable in CAMS awarding was not defined in the proper format(D,M,P,U). Whereas, it was defined as D,P,M,U. Because of this issue the awarding routine process was not awarding the candidate and rejecting the claim. Information was shared with Lisa and she corrected the order in CAMS awarding. The required achievements added from backend. Hence, closing the call.</t>
  </si>
  <si>
    <t>ESM is working as usual now. Hence closing the call.</t>
  </si>
  <si>
    <t>FW: Merge candidate Barry John Williams</t>
  </si>
  <si>
    <t>Several Session set up service was failed in ESM. Run them manually.</t>
  </si>
  <si>
    <t>We asked customer to provide he OCR manager's approval to run the script in live. but since customer is not responding to the mails sent. So, we are assuming this issue to be resolved hence closing the call.</t>
  </si>
  <si>
    <t>Roll Over Allocation in Cams</t>
  </si>
  <si>
    <t>Extract of the center list which were not rolled over from Annual 2018 to annual 2019 was provided to the User. User confirmed to close the call.</t>
  </si>
  <si>
    <t>Unable to Merge Candidate Numbers</t>
  </si>
  <si>
    <t>Script run to merge candidate. Linked with PR# 5946</t>
  </si>
  <si>
    <t>Unable to merge candidate records</t>
  </si>
  <si>
    <t>as requested we have merged the duplicate copies of  two candidates.</t>
  </si>
  <si>
    <t>Grade/mark change check for SA171/7115</t>
  </si>
  <si>
    <t xml:space="preserve">Customer has been informed over the changed result of the particular candidate against a specific assessment before result release </t>
  </si>
  <si>
    <t>CN932 TKT Week 41 Duplicate Entries</t>
  </si>
  <si>
    <t>The OLE entries have been confirmed both in OLE and EPS. Hence closing the call.</t>
  </si>
  <si>
    <t>TKT Minimum Entries</t>
  </si>
  <si>
    <t>The logic will allow minimum of 10 entries for PB test in OLE. Information to user sent. Hence closing the call.</t>
  </si>
  <si>
    <t>UAT Urgent Defect</t>
  </si>
  <si>
    <t>closed ticket</t>
  </si>
  <si>
    <t>Cambridge English Online -  Error Message When Generating Results</t>
  </si>
  <si>
    <t>We have re-pushed the candidate results for the old session and the SoR for the candidate is available to download.</t>
  </si>
  <si>
    <t>Candidate Results Online: Incorrect Candidate name</t>
  </si>
  <si>
    <t>The candidate's name has been updated in Candidate Results Portal. Hence closing the call.</t>
  </si>
  <si>
    <t>FW: BMAT Subject Access Request</t>
  </si>
  <si>
    <t>The requested information has been provided for all the candidate numbers shared. 4 out of 5 candidates could be traced to the match the candidate name mentioned in the Incident detail. User has confirmed and thus closing the call.</t>
  </si>
  <si>
    <t>NEEA October S2 2018 - Candidate Access ID's</t>
  </si>
  <si>
    <t>The Candidate data has been provided to the business. Hence closing the call.</t>
  </si>
  <si>
    <t>Cambridge English Online - Cannot Add New User and Reset Password of an Existing User</t>
  </si>
  <si>
    <t>Added the user successfully. An Email has been send to the email address viviana.marin@ihbogota.com.</t>
  </si>
  <si>
    <t>Priority 3: Urgent: ZD759825: CEO - Exam Session Unavailable from the Drop-down</t>
  </si>
  <si>
    <t>Information shared with user. No action from BTS</t>
  </si>
  <si>
    <t>Result expiry notification issue</t>
  </si>
  <si>
    <t>The script has been run to alter the result available dates to 31-Oct-2018 as requested. The business flow has been informed to the customer that the available until dates get updated with every results CSV upload from Results Online Admin application. Kasia has confirmed and thus closing the call now.</t>
  </si>
  <si>
    <t>TR003 SAP - YLE Flyers - TR003 - 27 May - Results not released</t>
  </si>
  <si>
    <t>It was found that Print systems had not printed the reported SoRs though the candidate results were released as per schedule._x000D_
SoRs have been printed by the business for all candidates of both AM &amp; PM sessions reported in this incident and are now available on CECP.</t>
  </si>
  <si>
    <t>Cambridge English Online - retrieving name of Speaking examiner</t>
  </si>
  <si>
    <t>The speaking marks details of CEO candidate has been provided to the business. Hence closing the call.</t>
  </si>
  <si>
    <t>CEO: Change Preparation centre for an exam after Final Amendment date</t>
  </si>
  <si>
    <t>We canâ€™t change the  preparation centre linked to candidates after Final Amendment date. As we need to re-push the candidate entry in EPS after changing it in CEO but I am afraid the entry file will end up in error as the amendment date has been passed. Also the candidates results are also attached with the prep centre Gateway Language Centre - Colombo 08. So it is necessary to get the entry processed in EPS as the preparation centre need to be updated in EPS so as to get the results available under new prep centre. Hence we are not able to do the amendments from back end.</t>
  </si>
  <si>
    <t>CEO: Unable to reset Account password</t>
  </si>
  <si>
    <t>We have found a data anomaly which has been entered by the user while registering their account. There should only one email in the drop down list at a time. However the email format entered is incorrect . We had to remove the current CEM account for the user amir.saadati@gems-exams.com and again set up the account with correct email. After registering again the CEM was successfully activated.</t>
  </si>
  <si>
    <t>ES642 - CB CAE* September UA (AM1) 2018 - Candidates 5001-5013</t>
  </si>
  <si>
    <t>Duplicate call raised. Original Inc# 610836. Hence closing the call.</t>
  </si>
  <si>
    <t>Incorrect location</t>
  </si>
  <si>
    <t>Iwona achieved the correct Map by playing with the address in Pivotal.</t>
  </si>
  <si>
    <t>Preparation Centre - Can only view results from the other centre</t>
  </si>
  <si>
    <t>The Access has been restored and currently the centre can view results from both PL033 and PL092</t>
  </si>
  <si>
    <t>ZD754572 - Cambridge English Online - Error in Accessing Results Section</t>
  </si>
  <si>
    <t>The user didnâ€™t get registered properly. We removed the CEM user and asked the user to register again. After registering again the results tab is now accessible.</t>
  </si>
  <si>
    <t>Cambridge English Online: Unexpected system error generating CoE</t>
  </si>
  <si>
    <t>Mail relay now operating as expected.</t>
  </si>
  <si>
    <t>Preparation Centre Portal - Prep centre's account expired</t>
  </si>
  <si>
    <t>The Prep Centre's account password was reset and now the Prep Centre can access the Portal. Hence closing the call.</t>
  </si>
  <si>
    <t>Update Preparation Centre status</t>
  </si>
  <si>
    <t>Prep Centre status updated in CEO. Hence closing the call.</t>
  </si>
  <si>
    <t>ZD735332 - Results not appearing in Preparation Centres Portal</t>
  </si>
  <si>
    <t>We have fixed the issue for the Prep centres: Accent Your English Academy &amp; English Connection with Candidates: 422-429 (Accent Your English Academy) &amp; 496-501 (English Connection). Also for the candidates provided in the excel.</t>
  </si>
  <si>
    <t>ZD750023: Preparation Centre - No Results Notification Received</t>
  </si>
  <si>
    <t>Informed business that the system were not responding from 7th July to 1st August due to which result release emails were not triggered by CEO and that now the system is working fine and there should be no problem in future. Hence closing the call.</t>
  </si>
  <si>
    <t>ZD751517 - Preparation Centre Portal - CAE [23/06/18] - Unable to View Results</t>
  </si>
  <si>
    <t>We have activated the prep centre Training Express Norte, S.L. in both CEO and CECP.</t>
  </si>
  <si>
    <t>ZD754906 - CECP: Prep Centre ID Deleted</t>
  </si>
  <si>
    <t>The incident has been linked to PR 5141. As a workaround the Prep Centre was allowed access by running a script in the back-end of CEO and CECP. Hence closing the call.</t>
  </si>
  <si>
    <t>ZD756460 - CEO/Prep Centre portal - no results visible</t>
  </si>
  <si>
    <t>The candidate results have been linked to the correct Preparation Centre. Hence closing the call.</t>
  </si>
  <si>
    <t>ZD759152 - CEO: PET FS September S (AM1) 2018 - Unable to Change Time for Allocating Speaking Component</t>
  </si>
  <si>
    <t>We have reset the candidate allocation for the Centre. So that the centre can once again set up the allocation.</t>
  </si>
  <si>
    <t>CECP: Email address is already in use</t>
  </si>
  <si>
    <t>The email address has been deleted from Result Verification Portal. Hence closing the call.</t>
  </si>
  <si>
    <t>CEO Results Verification Service - Unable to View Statements of Results</t>
  </si>
  <si>
    <t>The candidate's SoR can now be downloaded from Verification Portal. Hence closing the call.</t>
  </si>
  <si>
    <t>Results verification service - Unable to reset password</t>
  </si>
  <si>
    <t>We have linked this Incident with PR 6234. Password was manually reset from back end and shared with the customer.</t>
  </si>
  <si>
    <t>Issue With Checkpoint Application</t>
  </si>
  <si>
    <t>The problem has been resolved by fixing the file server mounting issue against the incident 612260.</t>
  </si>
  <si>
    <t>[Cambridge Assessment International Education] Update: KY006 - results analysis</t>
  </si>
  <si>
    <t>This issue has been fixed now. The administration tab can accessible from any network. Please ask user to login and access the site.</t>
  </si>
  <si>
    <t>BH026 -Results Analysis</t>
  </si>
  <si>
    <t xml:space="preserve">CIE Direct - site error </t>
  </si>
  <si>
    <t>CIE Direct (UAT) error - generating UAT CRW credentials</t>
  </si>
  <si>
    <t>Apache config relating to SSL cert was updated.  Anisa Hasko has since run the candidate credentials successfully.</t>
  </si>
  <si>
    <t>Cie Direct issue - Booking up an Access to Script Request - Centre 10287</t>
  </si>
  <si>
    <t>Relevant information regarding the restrictions present against creating/raising Access to Script enquiries with respect to particular components of a candidate in a particular session has been provided to the customer.</t>
  </si>
  <si>
    <t>CN256 email address issue</t>
  </si>
  <si>
    <t>Required investigation and related details shared to user. User acknowledged the information and confirmed to close the incident.</t>
  </si>
  <si>
    <t>Enquiry 1081306 - June 2018</t>
  </si>
  <si>
    <t>The particular extension enquiry has been made complete through executing backend script in CIE Direct PRD DB.</t>
  </si>
  <si>
    <t>Extension enquiries not being completed</t>
  </si>
  <si>
    <t>Duplicate call of #612372</t>
  </si>
  <si>
    <t>Investigate CIE Direct "Processing" candidates</t>
  </si>
  <si>
    <t>Script to delete the intended candidate entries has been successfully executed in CIE Direct PRD DB.</t>
  </si>
  <si>
    <t>Issue with EG002 and CIE Direct</t>
  </si>
  <si>
    <t>The backend data has been analysed and it has been found out that the Session product range has been added by the EPS end for the EG002 centre. As a result of this, the sections under Administer Exams tab are properly accessible to the EG002 centre user. Sarah has confirmed the same and hence marking the same as 'Resolved'.</t>
  </si>
  <si>
    <t>Non GQ appearing in GQ area of Direct Admin</t>
  </si>
  <si>
    <t>The proper logic of population of the concerned session in GQ series in CIE Direct Admin has been provided to the customer.</t>
  </si>
  <si>
    <t xml:space="preserve">UAT CIE Direct account is locked </t>
  </si>
  <si>
    <t>User called in again and requested to cancel the Incident as they are now able to login to the site</t>
  </si>
  <si>
    <t>EPS/IWAS - Connect Plus Registration Code not matching</t>
  </si>
  <si>
    <t>Required investigation and workaround has been shared with the customer.</t>
  </si>
  <si>
    <t>QA2</t>
  </si>
  <si>
    <t xml:space="preserve">QA3 - C+ ATP published content not available in C+ </t>
  </si>
  <si>
    <t xml:space="preserve">iBASE was down causing the issue. DB restored. </t>
  </si>
  <si>
    <t>QA3 C+ - Candidate and Session details not reflecting in C+</t>
  </si>
  <si>
    <t>RM identified that permission had not been set up for an account on the new environment that meant data feeds were not processed. RM has updated the permission and Ayyappa has confirmed that data is being updated in QA3</t>
  </si>
  <si>
    <t>ZD725898: 12402: CPE* Listening: C+ audio issue</t>
  </si>
  <si>
    <t>Linked to PR5699</t>
  </si>
  <si>
    <t>CD IELTS: TEST DAY ISSUE: Pilot TC NZ150 Sitting 3: Unable to end test for candidate 001219</t>
  </si>
  <si>
    <t>This ticket will be tracked with PR #6296 and Jira EVO-1080.</t>
  </si>
  <si>
    <t>Unable to get results in Centre L071 - CIE CM Site Error</t>
  </si>
  <si>
    <t xml:space="preserve">The details of the centre no. â€˜LK071â€™ under the section â€˜Manage CIE Direct Centre Accountsâ€™ is now opening and working as expected. </t>
  </si>
  <si>
    <t>Audio settings on PC</t>
  </si>
  <si>
    <t>-advised to connect the headset in the tower/cpu_x000D_
-checked the skype settings and confirmed that it is working fine._x000D_
-has compatibility issue with the usb port from the monitor.</t>
  </si>
  <si>
    <t>[Cambridge Assessment International Education] Update: Mislaid/ changed password - Centre CN399</t>
  </si>
  <si>
    <t>The issue has been fixed now and Administration tab is now accessible from open network.</t>
  </si>
  <si>
    <t>CIE Direct Admin rights</t>
  </si>
  <si>
    <t>The call you have placed with us needs to be handled as a service request rather than an incident. By emailing the service desk you have raised an incident which would indicate there is a fault. We have analysed your email and found that rather than reporting a fault you are making a request for service. In order for us to fulfil this requirement for you please raise a service request via the Self Service portal located here https://cambridgeassessment.saasiteu.com. Once you have loaded the portal please browse to 'Service Catalog' and select the CIE Digital Resource Management Site (CM) Access form. Please note that we will need the exact file path required for any file permissions. We cannot give permissions based on another person's access._x000D_
_x000D_
This incident will be closed. If you require any assistance please phone the BTS Service Desk on ext. 6100.</t>
  </si>
  <si>
    <t>CIE Direct issue - Centre CN290 - Candidate 4003</t>
  </si>
  <si>
    <t>Customer has been informed that only the child centre can raise enquiry for their candidates and parent centre can only approve and reject it.</t>
  </si>
  <si>
    <t>EG002 CIE Direct account error message</t>
  </si>
  <si>
    <t>FW: CIEdirectold Site error message- Urgent please</t>
  </si>
  <si>
    <t>Gaining Access in order to upload materials to CIE Direct</t>
  </si>
  <si>
    <t>Hi Brigid, In order for us to fulfill this requirement for you please raise a service request via the Self Service portal located here https://cambridgeassessment.saasiteu.com/Default.aspx. Once you have loaded the portal please browse to 'Service Catalog' and select the "Miscellaneous" form. Please note that we cannot give permissions based on another person's access._x000D_
_x000D_
This incident will be closed. If you require any assistance please phone the BTS Service Desk on ext. 6100.</t>
  </si>
  <si>
    <t>Issue with CIE Direct</t>
  </si>
  <si>
    <t>The issue has been investigated in depth and found out that the candidate entries updated values did not flow through to CIE Direct since the entries were in the Unsubmitted mode at CIE. As a result, the entries had to be 'Completed' and then the results updated to them so that the marks fed from EPS would reflect there as well. An enquiry has been submitted for the reported candidate from EPS as well. Closing this call as no actions are pending over the same.</t>
  </si>
  <si>
    <t>Results Analysis Administration tab error</t>
  </si>
  <si>
    <t xml:space="preserve">Subject entry not appearing on CIE Direct </t>
  </si>
  <si>
    <t>Update from backend.</t>
  </si>
  <si>
    <t>Merging issues</t>
  </si>
  <si>
    <t>User confirmed that the Candidates are successfully merged in CAMS.</t>
  </si>
  <si>
    <t>EAR Enquiry 1096842 Grade Change Incident</t>
  </si>
  <si>
    <t>EG063 Feed not pushing through EPS</t>
  </si>
  <si>
    <t>FW: Another ADIP rederive request</t>
  </si>
  <si>
    <t>Required script executed in MPRD post which user confirmed everything is fine.</t>
  </si>
  <si>
    <t>ISP0651 - BMU Reporting - SSIS Error (EPS Results)</t>
  </si>
  <si>
    <t>ISP0651 - BMU Reporting - SSIS Error (Teaching Awards)</t>
  </si>
  <si>
    <t>We can see the job is working fine in Production .</t>
  </si>
  <si>
    <t>Re-derives please</t>
  </si>
  <si>
    <t>Issue resolved from EPS application, as confirmed.</t>
  </si>
  <si>
    <t xml:space="preserve">UAT testing in E Special consderation is not feeding into EPS </t>
  </si>
  <si>
    <t>SSIS job restarted in UAT Server for ESecial Consideration Application</t>
  </si>
  <si>
    <t>Can't find Enquiry 1091654 in EPS</t>
  </si>
  <si>
    <t>data updated</t>
  </si>
  <si>
    <t>Centre appearing as suspended</t>
  </si>
  <si>
    <t>Deadlock error message for entry file in error</t>
  </si>
  <si>
    <t>Error message removed.</t>
  </si>
  <si>
    <t>Enquiry 1083178 - no actual end date - unable to close enquiry</t>
  </si>
  <si>
    <t>Required data fix applied in MPRD, post which user confirmed everything is fine to close the incident.</t>
  </si>
  <si>
    <t>Entry File for Centre 37142.</t>
  </si>
  <si>
    <t>no action taken by BTS. User confirmed to cancel the request</t>
  </si>
  <si>
    <t>Entry file US145 error</t>
  </si>
  <si>
    <t>Candidate entries are made completed through backend script.</t>
  </si>
  <si>
    <t xml:space="preserve">The unsubmitted candidate amendments have been removed from the backend by the execution of scripts and the present system shows the same data as it is in the EPS end. This has been intimated to the customer and the call has been closed._x000D_
</t>
  </si>
  <si>
    <t>Script to make the entry as complete has successfully been executed in CIE Direct PRD DB and now it is showing as completed in database.</t>
  </si>
  <si>
    <t>ES640 entries stuck fo more than 48h September UF AM1</t>
  </si>
  <si>
    <t>With the help of EPS, we were able to find that a candidate is in Error. The error file was cleared and the candidates was processed to confirmed.</t>
  </si>
  <si>
    <t xml:space="preserve">ICE /IGCSE SOR not showing syllabus </t>
  </si>
  <si>
    <t>Incorrect Grade</t>
  </si>
  <si>
    <t>Urgent Removal of Malpractice X</t>
  </si>
  <si>
    <t>Required data fix promoted to production after testing in Support.</t>
  </si>
  <si>
    <t>EAR June Series EPS issue.</t>
  </si>
  <si>
    <t>Script ran to correct data</t>
  </si>
  <si>
    <t>Unable to unapprove a product in Session Review</t>
  </si>
  <si>
    <t>No action from BTS. User did this themselves</t>
  </si>
  <si>
    <t>0520(7)</t>
  </si>
  <si>
    <t>Error has been removed.</t>
  </si>
  <si>
    <t>August 2018 PDQ series entry error - CN213</t>
  </si>
  <si>
    <t>Error removed successfully.</t>
  </si>
  <si>
    <t>Centre/Accounting Centre list</t>
  </si>
  <si>
    <t>Required data extract shared to user. User confirmed to close the incident.</t>
  </si>
  <si>
    <t>CEO ES639 CB PET September ES639 (PM1) 2018</t>
  </si>
  <si>
    <t>This is an intermittent issue. Requested to check again and as confirmed by customer there was no errors.</t>
  </si>
  <si>
    <t>CRI001 appearing on QA report</t>
  </si>
  <si>
    <t>Delayed request: RSQ RSQ0000536449</t>
  </si>
  <si>
    <t>info shared with user. user has not responded back</t>
  </si>
  <si>
    <t>Enquiry 1067776 Closed on CIE Direct still open on EPS</t>
  </si>
  <si>
    <t>Enquiry 1084512 LK029</t>
  </si>
  <si>
    <t>Enquiry 1087992 TZ009</t>
  </si>
  <si>
    <t>Eps Payments Transfers not completed</t>
  </si>
  <si>
    <t>Software changed</t>
  </si>
  <si>
    <t>EPS Script</t>
  </si>
  <si>
    <t>Script has been successfully been executed and the enries are now showing as complete.</t>
  </si>
  <si>
    <t>Failed Manual Creation of EAR</t>
  </si>
  <si>
    <t>FW: 6043_12 and 6043_13 NOV 18 splitting panel query</t>
  </si>
  <si>
    <t>Info shared. User solved this from their end</t>
  </si>
  <si>
    <t>FW: EAR not Appearing in EPSs</t>
  </si>
  <si>
    <t>The RoR has been successfully raised from EPS. Hence closing the call.</t>
  </si>
  <si>
    <t>FW: GCSE Unit June 18 (A812/01) Marking</t>
  </si>
  <si>
    <t>FW: S3 not feeding to EPS.</t>
  </si>
  <si>
    <t>FW: SAP to EPS Interface Run Status 09 August 2018</t>
  </si>
  <si>
    <t xml:space="preserve"> script has written for version ID to match with  EPS._x000D_
 After script execution, product pushed successfully.</t>
  </si>
  <si>
    <t>IT082 - Closed sub-centre - EPS to Pivotal push failing</t>
  </si>
  <si>
    <t>Issues was due to out of sync process, therefore issues was resolved by doing the steps in a certain way</t>
  </si>
  <si>
    <t>J819 Mandatory Status on R065 (1)</t>
  </si>
  <si>
    <t>Data pushed successfully to EPS after amending the start date and end date of product R065(2)</t>
  </si>
  <si>
    <t>Marks batches loaded to incorrect series</t>
  </si>
  <si>
    <t>Marks to be wiped</t>
  </si>
  <si>
    <t>We prepared the required script and approached user but user requested to hold on for his feedback. User now confirmed not ta do anything with this incident.</t>
  </si>
  <si>
    <t>Migrate to DRD Error</t>
  </si>
  <si>
    <t>PR# 6299 raised</t>
  </si>
  <si>
    <t>Missing Incl Doc Reg even though the box was ticked</t>
  </si>
  <si>
    <t>New Incident! Regulated Certificate Signature Change</t>
  </si>
  <si>
    <t>software modified</t>
  </si>
  <si>
    <t>Print request - SPR 2910332</t>
  </si>
  <si>
    <t>Job set to succeeded state</t>
  </si>
  <si>
    <t>Rates Manager UAT</t>
  </si>
  <si>
    <t>No action taken from BTS</t>
  </si>
  <si>
    <t>SOR's have not been printed as ordered</t>
  </si>
  <si>
    <t>Required investigation carried out to inform user the faulty data set up for underlying SPR. User confirmed to close the call as of now.</t>
  </si>
  <si>
    <t>SPL Register missing</t>
  </si>
  <si>
    <t>Tier Change Mappings &amp; Retake Table</t>
  </si>
  <si>
    <t>Mappings removed successfully</t>
  </si>
  <si>
    <t>TKT KZ018 week 39 Campaing Code 19KZT001</t>
  </si>
  <si>
    <t>Error has been removed successfully</t>
  </si>
  <si>
    <t>TKT Week 42 Doc Reg missing</t>
  </si>
  <si>
    <t>UA009 - CBKET 13th September PM1 Session - Candidates 13 -22</t>
  </si>
  <si>
    <t>The Entries have now been confirmed in CEO after clearing the errors from file. Hence closing the call.</t>
  </si>
  <si>
    <t>UAT EPS Certifying Statement Failing to Print</t>
  </si>
  <si>
    <t>Code change.</t>
  </si>
  <si>
    <t>Unable to locate the related entry for CB CAE* ES642</t>
  </si>
  <si>
    <t>The entries have now been confirmed in CEO. Hence closing the call.</t>
  </si>
  <si>
    <t xml:space="preserve">Unable to un-approve J316 Drama in Session Review </t>
  </si>
  <si>
    <t>Interchange entries of J316 has been moved from version 1 to version 2. Necessary changes have been made in EPS. Hence closing the call.</t>
  </si>
  <si>
    <t>Unlink candidate entries</t>
  </si>
  <si>
    <t>Script has been run in MPRD.</t>
  </si>
  <si>
    <t>Urgent! Admin Nov 2018 - ROW PU2 - SPL job failed within EPS</t>
  </si>
  <si>
    <t>SPR rolled back and reran successfully</t>
  </si>
  <si>
    <t>Required data fix applied to production post which user confirmed everything is fine.</t>
  </si>
  <si>
    <t>EPS batch queues not loading</t>
  </si>
  <si>
    <t xml:space="preserve">Unfortunately all FTP jobs hung from Friday through to Monday morning - this resulted in no entry/marks files being loaded to EPS in that time. As all entry ftp jobs use the same lockfile once one job hangs no others will work until the first issue is resolved.So even though the original issue was related to CE it did result in no CI entries being loaded as well </t>
  </si>
  <si>
    <t>EPS Panel - XML file can't be opened using excel.</t>
  </si>
  <si>
    <t>User confirmed to close the call. No action from BTS</t>
  </si>
  <si>
    <t>FW: Files stuck in unconverted area of EPS MPRD</t>
  </si>
  <si>
    <t>Files now removed from unconverted</t>
  </si>
  <si>
    <t>PT003 ,campaign code fee defaults missing error CB CAE</t>
  </si>
  <si>
    <t>Error removed</t>
  </si>
  <si>
    <t>Rejection flags to be removed.</t>
  </si>
  <si>
    <t>Rejection flags removed successfully</t>
  </si>
  <si>
    <t>UAT - OOS job doesn't print</t>
  </si>
  <si>
    <t>URGENT: Rejection Flag Removal.</t>
  </si>
  <si>
    <t>Required script has been executed in MPRD. User confirmed all is sorted, thus closing this call.</t>
  </si>
  <si>
    <t>URGENT: Rejection Flag Removal. June 2018</t>
  </si>
  <si>
    <t>Script has been run in PRD.</t>
  </si>
  <si>
    <t>Centre 28206 - EDI file X44 not loaded</t>
  </si>
  <si>
    <t>Required information shared to user. User confirmed to close this incident.</t>
  </si>
  <si>
    <t>FW: Unable to create request</t>
  </si>
  <si>
    <t>Incorrect return address on address label on EPS</t>
  </si>
  <si>
    <t>Address changed successfully.</t>
  </si>
  <si>
    <t>MSUP unlock account</t>
  </si>
  <si>
    <t>account unlocked</t>
  </si>
  <si>
    <t>Product not showing on EPS</t>
  </si>
  <si>
    <t>Error message has been removed.</t>
  </si>
  <si>
    <t>RGT report / EPS data</t>
  </si>
  <si>
    <t>GCSE test certificates not printing</t>
  </si>
  <si>
    <t>Issue doesn't persist anymore, as confirmed.</t>
  </si>
  <si>
    <t>A question about logic for Syllabus 9708</t>
  </si>
  <si>
    <t>Sarah confirmed to close the call as it seems fine now.</t>
  </si>
  <si>
    <t>Centre EG088 unable to find candidate for EAR</t>
  </si>
  <si>
    <t>Backend script has successfully been executed to make the entries ciomplete.</t>
  </si>
  <si>
    <t>EPS printing error</t>
  </si>
  <si>
    <t>Script run in PRD.</t>
  </si>
  <si>
    <t>GCSE (9-1) Double Award extract problem</t>
  </si>
  <si>
    <t>Screen changed</t>
  </si>
  <si>
    <t>Rejection Flag</t>
  </si>
  <si>
    <t>Required data fix applied to MPRD. requested user to get back for any concern.</t>
  </si>
  <si>
    <t>ESM Failure Reports</t>
  </si>
  <si>
    <t>The ESM import type was restarted. Hence closing the call.</t>
  </si>
  <si>
    <t>â€œATS Bulk Uploadâ€ on ESM not working</t>
  </si>
  <si>
    <t>We have assigned a task regarding timeout error to network team. After their completion we took a confirmation from customer. This issue is fixed now.</t>
  </si>
  <si>
    <t>CI November 2018 - Populate ESMControl failed</t>
  </si>
  <si>
    <t>ESM services are working fine. Hence closing the call.</t>
  </si>
  <si>
    <t>ESM access to scripts fix</t>
  </si>
  <si>
    <t xml:space="preserve">It is now linked with Problem Record# 6077 </t>
  </si>
  <si>
    <t>OCR ATS - Bulk upload from ESM not working</t>
  </si>
  <si>
    <t>Issue has been fixed through Incident 614623 . Hence closing the call.</t>
  </si>
  <si>
    <t>ESM - Bulk Upload not working</t>
  </si>
  <si>
    <t>The Import type has been run from ESM Portal. Hence closing the call.</t>
  </si>
  <si>
    <t>ESM latency</t>
  </si>
  <si>
    <t>This difference is down to how foglight pulls data and displays it. Foglight pulls the data directly from vmware and the data is aggregated to produce a base value between the min and max values over the periods._x000D_
_x000D_
e.g. if the  cpu is around 60% for the majority of the time but with small spikes to 90% the overall value shown will be not much above 60%. The graph in each picture is on a different time scale as well. Task manager was displaying live data whereas foglight was displaying the aggregated data from vmware over the last hour.</t>
  </si>
  <si>
    <t>ESM not accepting spreadsheet</t>
  </si>
  <si>
    <t>ESM ATS upload is working fine. Hence closing the call.</t>
  </si>
  <si>
    <t>Remark is not being received</t>
  </si>
  <si>
    <t>Provided details to the customer of the remark being sent to RM</t>
  </si>
  <si>
    <t>Unable to upload a worksheet template in ESM portal</t>
  </si>
  <si>
    <t>Job was failed. We Run it again to solve the problem.</t>
  </si>
  <si>
    <t>BD052 -centre not on EMS</t>
  </si>
  <si>
    <t>The Requested Centre is now processed and is availaible in EMS.</t>
  </si>
  <si>
    <t>bh501- centre not on ems</t>
  </si>
  <si>
    <t>Centre has been added to EMS. Hence closing the call.</t>
  </si>
  <si>
    <t>centre IN249 not on EMS</t>
  </si>
  <si>
    <t>The centre is now present in EMS and hence closing this call</t>
  </si>
  <si>
    <t>ch092 - not on eMS</t>
  </si>
  <si>
    <t>Centre has been created in EMS.</t>
  </si>
  <si>
    <t>changes on EMS TR011</t>
  </si>
  <si>
    <t>We have finished all our job.</t>
  </si>
  <si>
    <t>Delete account from EMS.</t>
  </si>
  <si>
    <t>Requested applicant  has now been removed from EMS</t>
  </si>
  <si>
    <t>Delete duplicate examiner on EMS</t>
  </si>
  <si>
    <t>The examiner has been deleted from EMS. Hence closing the call.</t>
  </si>
  <si>
    <t>Endorse the following examiners in EMS</t>
  </si>
  <si>
    <t>We have now deleted the requested application from EMS and henceforth we are good to close this call.</t>
  </si>
  <si>
    <t>Examiners on EPS but not on EMS</t>
  </si>
  <si>
    <t>We have now created all the examiners in EMS and the same shall be processed to EPS once the job runs.</t>
  </si>
  <si>
    <t>IN863 not on EMS</t>
  </si>
  <si>
    <t>The requested centre is now fetched in EMS and hence now we are good to close this call as the request has been met and the confirmation has been done.</t>
  </si>
  <si>
    <t>IN864 - centre not on EMS</t>
  </si>
  <si>
    <t>The centre has now been brought up in EMS.</t>
  </si>
  <si>
    <t>New centre IN860 not on EMS</t>
  </si>
  <si>
    <t>We have created the centre as per the request in EMS.</t>
  </si>
  <si>
    <t>RE: UCLES ID generated for new SE's on EMS and exist for other examiners on EPS</t>
  </si>
  <si>
    <t>All the Examiners are now created in EMS.</t>
  </si>
  <si>
    <t>VN301 -centre not on EMS</t>
  </si>
  <si>
    <t>required Centre is now present in EMS and hence we are good to close this call as confirmed.</t>
  </si>
  <si>
    <t>FEAR issue</t>
  </si>
  <si>
    <t>The rates are now displayed over the fear portal.</t>
  </si>
  <si>
    <t>Fronter</t>
  </si>
  <si>
    <t>Unable to login to Fronter</t>
  </si>
  <si>
    <t>Good afternoon,_x000D_
_x000D_
Please contact the SSD Helpdesk, on x8900, to ask them to provide a new password for Fronter._x000D_
_x000D_
Many thanks_x000D_
(Automatically Closed)</t>
  </si>
  <si>
    <t>PB rollout Phase 2 PP1 - marks not reached HANA</t>
  </si>
  <si>
    <t>It seems like the issue was with the firewall restriction and has now been resolved from server end. Richard Walton &lt;Walton.R@cambridgeassessment.org.uk&gt; has already confirmed me on this. Therefore, I am closing this call.</t>
  </si>
  <si>
    <t>Identity approval issue</t>
  </si>
  <si>
    <t>user to modify title and end-date and submit, then modify the manager.</t>
  </si>
  <si>
    <t>Identica - PB CAE 08/09/2018 | Problem Downloading Exam Session File</t>
  </si>
  <si>
    <t>Issue is because all the entries in relevant booking are reserved entries. when identica requests the candidate entry data, it will not send the reserved entries and due to this session files were not able to download</t>
  </si>
  <si>
    <t>Centre 13452 Late Registration for 04304</t>
  </si>
  <si>
    <t>The entries has been made in Interchange for the centre to make Claims for Centre 13452 and Late Registration for 04304</t>
  </si>
  <si>
    <t>Centre 20530 Claims on Interchange</t>
  </si>
  <si>
    <t>Candidates are now available in Claim view</t>
  </si>
  <si>
    <t>Centre 30345 Unable to Claim Units</t>
  </si>
  <si>
    <t>Entries has been made in Interchange</t>
  </si>
  <si>
    <t>Centre 35336 Candidate no longer available on Interchange</t>
  </si>
  <si>
    <t>Registration date of the candidate was updated in CAMS and later the candidate was available in Interchange for claiming.</t>
  </si>
  <si>
    <t>Centre 36538 Cambridge Technicals Achievements</t>
  </si>
  <si>
    <t>Script has been executed in CAMS to include the full award achievement under required center. Customer confirmed that the achievements are now showing correctly in CAMS. Hence, closing the call.</t>
  </si>
  <si>
    <t>Centre 40537 Scheme 03952</t>
  </si>
  <si>
    <t xml:space="preserve">As requested we have made the necessary changes for the respective students and unit number in Interchange._x000D_
</t>
  </si>
  <si>
    <t>Centre 41119 - Hannah Brown</t>
  </si>
  <si>
    <t>As requested we have amended the achievements from Interchange for candidate Hannah Brown 15578500 for scheme 10383 for claim 473961 and 473962 with Centre number 41119.</t>
  </si>
  <si>
    <t>Centre 44361, claim 465966 Finalised</t>
  </si>
  <si>
    <t>Centre 56415 Claim 457977</t>
  </si>
  <si>
    <t>As requested we have removed Ilir Vakaj (candidate no:15557911) for claim number 457977 with Centre no  56415 from the database.</t>
  </si>
  <si>
    <t>Centre 67572 removal of venue 2 and 3 jvb</t>
  </si>
  <si>
    <t>The venues have been deleted from Interchange and CAMS. Hence closing the call.</t>
  </si>
  <si>
    <t>Claim 386081 Centre 58827</t>
  </si>
  <si>
    <t>claim has been processed</t>
  </si>
  <si>
    <t>Claim 469530</t>
  </si>
  <si>
    <t>This incident is similar to incident# 611228</t>
  </si>
  <si>
    <t>Claim 469530 Centre 37616 Scheme 03992</t>
  </si>
  <si>
    <t>Candidates are now visible to moderator</t>
  </si>
  <si>
    <t>Have ran 92 failure session set ups to solve this issue.</t>
  </si>
  <si>
    <t>Metrica-Media File not downloaded</t>
  </si>
  <si>
    <t>Duplicate incident logged to 663052</t>
  </si>
  <si>
    <t>FW: Claim - Centre 36721 Sheffield UTC (one candidate)</t>
  </si>
  <si>
    <t>FW: FS English moderation 09495/6 centre 13436 cliams 465738/9</t>
  </si>
  <si>
    <t>As requested we have amended claims 465738 and 465739 for CN 13436 to â€˜Processedâ€™.</t>
  </si>
  <si>
    <t>FW: FW: [Ext Reply]RE: [Ext Reply]FW: New CTEC Sport Issues</t>
  </si>
  <si>
    <t>The Claims has been amended.</t>
  </si>
  <si>
    <t>FW: Merge of Candidates - NOT YET SYNCED IN INTEFCHANGE - ALB</t>
  </si>
  <si>
    <t>The candidate merge has been successfully completed in CAMS.</t>
  </si>
  <si>
    <t>FW: Outcome Emails</t>
  </si>
  <si>
    <t>A PR has been raised for this. As a workaround we will monitor the missing mails and re-push if needed. Hence closing the call.</t>
  </si>
  <si>
    <t>FW: Processing problems with claim 472748</t>
  </si>
  <si>
    <t>FW: Report required from Interchange Admin/Cams</t>
  </si>
  <si>
    <t>Since this is a data request, this needs to be raised as a Service Request. Hence closing the call.</t>
  </si>
  <si>
    <t>FW: Review of Results outcome</t>
  </si>
  <si>
    <t>Information shared with user. No action from BTS. User confirmed that this was a requirement miss and will be taken up in further development work</t>
  </si>
  <si>
    <t>FW: Showing as N/A on interchange</t>
  </si>
  <si>
    <t>PR 6333 has been raised for this issue. Hence closing the call.</t>
  </si>
  <si>
    <t>Interchange Biztalk Services - SPOCRBZ002 is DOWN</t>
  </si>
  <si>
    <t>Checked the server and started the service. No related logs on event viewer. Foglight alert is now ok</t>
  </si>
  <si>
    <t>Interchange Live - Amend Claim 470999 - Centre 72985</t>
  </si>
  <si>
    <t>Candidate has been removed from the claim</t>
  </si>
  <si>
    <t>Interchange/ moderation manager</t>
  </si>
  <si>
    <t>Please re-open the call once you will get the issue.</t>
  </si>
  <si>
    <t>Issue viewing candidate grades after service 3 via interchange</t>
  </si>
  <si>
    <t>Interchange current logic prevents Service 3 candidates to be viewed from the website if their marks have not changed. The logic has been explained to the customer. Business confirmed to close the call. Hence closing the call.</t>
  </si>
  <si>
    <t>OCR Interchange adminlive unable to save documents</t>
  </si>
  <si>
    <t>Customer has confirmed to close the call as the problem with Interchange Admin has now solved. Hence closing the call.</t>
  </si>
  <si>
    <t>Processing problems with claim 472748</t>
  </si>
  <si>
    <t>This incident is similar to incident# 612224 which is being resolved</t>
  </si>
  <si>
    <t>Review of results - Request Number : RSQ0000529446</t>
  </si>
  <si>
    <t>Customer confirmation to close the call. Interchange is working as expected. Hence closing the call.</t>
  </si>
  <si>
    <t>Interchange Admin Practice Paper upload</t>
  </si>
  <si>
    <t>The document has been successfully uploaded to Interchange. Hence closing the call.</t>
  </si>
  <si>
    <t>FAO Delphi Support - CE LIBS PRD - rename tests</t>
  </si>
  <si>
    <t>Required changes have been made. Edward checked and confirmed the changes.Hence closing the call for now.</t>
  </si>
  <si>
    <t>FAO Delphi Support - is it possible to tell which task was in a test?</t>
  </si>
  <si>
    <t>Customer informed that the issue has been solved from their end.</t>
  </si>
  <si>
    <t>FAO Delphi Support - LIBS PRD - Add PDF and lock test</t>
  </si>
  <si>
    <t>Required pdf has been added to the test specified.</t>
  </si>
  <si>
    <t>FAO LIBS Delphi Team - Change task development stage</t>
  </si>
  <si>
    <t>Task Development Stage was changed.</t>
  </si>
  <si>
    <t>FAO LIBS Delphi team - Data request</t>
  </si>
  <si>
    <t xml:space="preserve">Statistical Data for Sub-Item's was provided to the Customer as per her Requirements. </t>
  </si>
  <si>
    <t>Script was run and flags were reset.</t>
  </si>
  <si>
    <t>FAO LIBS Delphi team - Flag reset - Urgent</t>
  </si>
  <si>
    <t>Script was run and flags were reset</t>
  </si>
  <si>
    <t>FAO Problem with LIBS production - sats changing, again</t>
  </si>
  <si>
    <t>Required information, the users logged in the specific banks at the time mentioned in the incident, has been provided to the customer. Ben confirmed over the skype that he has got further information from the users who were logged in at that specified time. With Bens' suggestion we are closing the call for now.</t>
  </si>
  <si>
    <t>FOA Content Mgt CoE: Response ID Miss-matches in LIBS production</t>
  </si>
  <si>
    <t xml:space="preserve">After lot of investigation, lot of tasks have been identified as a problematic task for ATC and ATP process. All those tasks are corrected now and also user instructions were updated for stopping such occurrences in future. </t>
  </si>
  <si>
    <t>issue with LIBS (Urgent)</t>
  </si>
  <si>
    <t xml:space="preserve">Informed user over the mail that the task was earlier in right bank but it was rejected and sent to rejected bank and then it was moved to another bank. Due to which it was visible in another bank. User confirmed to close the call. </t>
  </si>
  <si>
    <t>Restart of PRD Automarker Tomcat Services are completed</t>
  </si>
  <si>
    <t>LIBS - IELTS Error Recieved</t>
  </si>
  <si>
    <t>LIBS - IELTS Errors Received - 18 Sept 2018</t>
  </si>
  <si>
    <t>From LIBS end, flags were reset so that the tests can be republished and after that candidates responses were reprocessed from Biztalk end. Hence there is no further work required from our end and closing the call for now.</t>
  </si>
  <si>
    <t>LIBS - IELTS Errors Received - 19 Sept 2018</t>
  </si>
  <si>
    <t>Informed user over the skype, the errors mentioned in incident details does not provide much information, like response id or QPVID, based on which we can investigate at our end. Integration team has managed to find the files related to these errors. Even these files does not have much information to investigate. We believe that it will be better if someone from IDP or BC can look into this and check what these errors are actually referring to._x000D_
Hence closing the cal for now.</t>
  </si>
  <si>
    <t>LIBS - Item Type Amendment</t>
  </si>
  <si>
    <t>As confirmed by Edward over Skype, this request is no longer needed. Hence closing the call for now.</t>
  </si>
  <si>
    <t>LIBS - Publish Test Flag Reset</t>
  </si>
  <si>
    <t>Flags were reset for republishing to MM.</t>
  </si>
  <si>
    <t>LIBS - Unable to Amend Test ID</t>
  </si>
  <si>
    <t>TestID was changed from the backend by assigning a Script.</t>
  </si>
  <si>
    <t>LIBS - Unable to Preview</t>
  </si>
  <si>
    <t>The bundlebuilder server has been restarted as per the standard workaround for the PR# 5296. Edward has confirmed and closing the call.</t>
  </si>
  <si>
    <t>LIBS Configuration</t>
  </si>
  <si>
    <t>LIBS font fix applied</t>
  </si>
  <si>
    <t>LIBS IELTS PB TDMs - FAO Content Management CoE Team</t>
  </si>
  <si>
    <t>Shared the details of all TDM sent to MM and errors received._x000D_
Customer confirmed the same and this call can be resolved.</t>
  </si>
  <si>
    <t>LIBS PP1 - Attempting to publish to auto marker - Error given</t>
  </si>
  <si>
    <t>LIBS Tasks - Reset of Publish Flags</t>
  </si>
  <si>
    <t>Flags have been reset for the tasks mentioned.</t>
  </si>
  <si>
    <t>TKT CLIL bank in LIBS</t>
  </si>
  <si>
    <t>Informed user over the phone, the schedule type which user was earlier looking as TKT CLIL is present as CLIL in add schedule type screen. As confirmed by user, CLIL is the required schedule type and is able to add it. Hence closing the call for now.</t>
  </si>
  <si>
    <t>UAT LIBS</t>
  </si>
  <si>
    <t>Uninstall/Reinstall LIBS UAT using the software centre_x000D_
application is now tested and working</t>
  </si>
  <si>
    <t>Urgent IELTS Errors for IELTAWCB and IELTGWCB</t>
  </si>
  <si>
    <t>IDP is up now and all pending TDM and candidate responses are processed now.</t>
  </si>
  <si>
    <t>ZD#725873: ES497: Audio Not Matching to Questions</t>
  </si>
  <si>
    <t>&lt;font face="none"&gt;Linked to PR 5862 - wrong audio being played&lt;/font&gt;</t>
  </si>
  <si>
    <t>FAO Delphi Support - please purge task</t>
  </si>
  <si>
    <t>Required changes have been made from our end.</t>
  </si>
  <si>
    <t>Customer said the problem no longer persists, hence closing the call for now.</t>
  </si>
  <si>
    <t>Libs</t>
  </si>
  <si>
    <t>User already left the organization</t>
  </si>
  <si>
    <t>LIBS - Cambridge International - Test Production</t>
  </si>
  <si>
    <t>Restarted Bundle Builder service of SPTNTAP040. Linked with PR# 5296</t>
  </si>
  <si>
    <t>LIBS access is denied</t>
  </si>
  <si>
    <t>Simon confirmed that this is now resolved</t>
  </si>
  <si>
    <t>LIBS Issue</t>
  </si>
  <si>
    <t xml:space="preserve">This issue has now been resolved. If you have any questions please feel free to contact the BTS Service Desk on extension 6100._x000D_
</t>
  </si>
  <si>
    <t>The User is not experiencing any issue as such now, hence closing this incident for now.</t>
  </si>
  <si>
    <t>LIBS application is not working</t>
  </si>
  <si>
    <t xml:space="preserve">Checked citrix and it wasn't appearing but it was because it hadn't been built yet by Dan Pettie. </t>
  </si>
  <si>
    <t>BMAT Confirmation emails not arriving</t>
  </si>
  <si>
    <t>Confirmation Email Sent Manually</t>
  </si>
  <si>
    <t>CEPT - Audio Issue</t>
  </si>
  <si>
    <t>We could find from the database log that the candidate didnâ€™t answer responses when item id BUG20449a was shown. We found that item is a Reading task. Hence no audio was supposed to be played for this task.</t>
  </si>
  <si>
    <t>FAO Metrica APO - speaking trial test does not work</t>
  </si>
  <si>
    <t>There was a configuration issue with the assignments. The AssignmentsIsAnonymous field was set to 0.I have updated it to 1</t>
  </si>
  <si>
    <t>FAO Metrica APO team</t>
  </si>
  <si>
    <t>PR record has been logged for this incident._x000D_
_x000D_
#6332</t>
  </si>
  <si>
    <t>FAO Metrica APO team - IMAT Response upload - extremely slow - Very Urgent</t>
  </si>
  <si>
    <t>ASN_PASSWORD index which is heavily fragmented was rebuilt. JIRA MET-6821 exists.</t>
  </si>
  <si>
    <t>FAO Metrica APO team - Possible help required</t>
  </si>
  <si>
    <t>Investigation details and required information were provided to the user of email</t>
  </si>
  <si>
    <t>FAO Metrica APO team - Text formatting issue</t>
  </si>
  <si>
    <t>The resource text was edited and suggestions passed on to the customer.</t>
  </si>
  <si>
    <t>FAO Metrica APO Team Rescheduling query</t>
  </si>
  <si>
    <t>Problem Record#6353 raised</t>
  </si>
  <si>
    <t>For Metrica Support Team - Problem Adding Entries to IMAT Session - URGENT</t>
  </si>
  <si>
    <t>There was a product set up issue and test not being published due to which the Issue occurred</t>
  </si>
  <si>
    <t>INTO Result</t>
  </si>
  <si>
    <t>The candidate was associated with two different institutions. Hence, two reports were generated under each institution.</t>
  </si>
  <si>
    <t>INTO Results</t>
  </si>
  <si>
    <t>All information and investigation details were provided over email.</t>
  </si>
  <si>
    <t xml:space="preserve">Metrica - CLMS - Answer to test does not fit to the answer field </t>
  </si>
  <si>
    <t>We have found that the max length character count for the questions is set to 50. That means only 50 characters can be entered in the text box including white spaces. Hence answer to test does not fit to the answer field. Please amend the allowed length in order to fix the issue.</t>
  </si>
  <si>
    <t>Metrica candidate</t>
  </si>
  <si>
    <t>Names updated as requested</t>
  </si>
  <si>
    <t>Metrica CEPT</t>
  </si>
  <si>
    <t>We have found that only the First candidate Yara Hess belongs to CH069 Institution and the given a CEPT Exam. But the Rest of the candidates belongs to different Institutions. They have completed a Linguaskill Exam and belong to the session - Remote proctoring â€“ Imke. We did not find any test for the Entry Code C1DY8HSPTM.</t>
  </si>
  <si>
    <t>Metrica INTO session monitoring - Queen's University Belfast</t>
  </si>
  <si>
    <t>Monitoring has been completed and updates has been provided.</t>
  </si>
  <si>
    <t>Metrica INTO test not fully marked</t>
  </si>
  <si>
    <t>backlog MET-7975 has been raised as a workaround tin_is_fully_marked is set to 1 manually from backend.</t>
  </si>
  <si>
    <t>Metrica Negative Test Balance</t>
  </si>
  <si>
    <t>The test licences were adjusted correctly.</t>
  </si>
  <si>
    <t>Metrica runtime errors</t>
  </si>
  <si>
    <t>Some unknown special characters in the Filter settings were causing the run time error,the filter settings were cleared from the database.</t>
  </si>
  <si>
    <t>Metrica: Missing Mandatory Info for a BMAT Sept. Candidate</t>
  </si>
  <si>
    <t>All the investigation details and the follow up queries were answered over email.After confirmation from Tim Preston,we have resolved this issue</t>
  </si>
  <si>
    <t>RE: DTU issue?</t>
  </si>
  <si>
    <t>The issue being looked into by the Metrica DEV team as part of the existing database tuning stream of work</t>
  </si>
  <si>
    <t>RE: TSA demo - error in Metrica</t>
  </si>
  <si>
    <t>Resolved from customers end,no action taken by CUP</t>
  </si>
  <si>
    <t>Root Cause Analysis Report - Metrica - CE [PRD] SPAZMETFT -  40.69.220.182 - Server</t>
  </si>
  <si>
    <t xml:space="preserve">Hi_x000D_
_x000D_
This shouldnâ€™t be a priority 2 - can it be downgraded and closed please._x000D_
_x000D_
The ftp server isnâ€™t a critical component of metrica and was only unavailable for 56 seconds._x000D_
_x000D_
Looking at the timing I think this small outage may relate to the VM backup â€“ we had this issue before and introduced a short monitoring â€˜blackoutâ€™ during the vm backup period to avoid it._x000D_
_x000D_
George_x000D_
</t>
  </si>
  <si>
    <t>Updating Test Licences for CL033</t>
  </si>
  <si>
    <t>Updated the test credits licences for CL033 and attached the back up image of database and update script run for updating. Incase if these need to be reverted.</t>
  </si>
  <si>
    <t>ZD731768 - CLMS/Metrica - Unable to restart test</t>
  </si>
  <si>
    <t>Due to some server disruption in the test centre,few candidates received on error.Data fix was provided so that the candidates are able to access their tests</t>
  </si>
  <si>
    <t>ZD749560 - Metrica -  Speaking Showing as Completed, Results Still Not Available</t>
  </si>
  <si>
    <t>Investigation details provided over email</t>
  </si>
  <si>
    <t>ZD765538 - Metrica: CEPT R&amp;L NR 12.9.2018 - Duplicate Token</t>
  </si>
  <si>
    <t>the user â€œPREPACONT133â€  gave two assignments and entered different names and user details due to which two separate reports were generated with two names for the same user.</t>
  </si>
  <si>
    <t>CAMLA UAT Portal Access Problem</t>
  </si>
  <si>
    <t xml:space="preserve">Checked with user. She and Tom Farrall confirm that this incident was logged in Jira with Reference number MET-7824. The issue is most likely because of re-branding in which the domain has changed. </t>
  </si>
  <si>
    <t>Recurrence of incident BTS#580875 (MET-7973)</t>
  </si>
  <si>
    <t>I tried to replicate the issue a couple of times but was unable to do so.I donâ€™t want to try any more editing the item in LIVE. But in case this thing reoccurs, I am afraid you will have to copy the content of an existing XML version to it.This is the only workaround I can see until MET-7973 is resolved</t>
  </si>
  <si>
    <t>ZD762954 - Metrica: CPT - Unable to See Candidate Results</t>
  </si>
  <si>
    <t>Candidate Test was Reset from back end as there was no responses saved for the candidate.</t>
  </si>
  <si>
    <t>Error message when submitting marks</t>
  </si>
  <si>
    <t>We have investigated and communicated the business.</t>
  </si>
  <si>
    <t>Moderation Manager [https://moderationmanager.ocr.org.uk/ModerationHome.aspx] is Trouble</t>
  </si>
  <si>
    <t>We checked further for this and we couldnâ€™t find any potential issue for this incident and couldnâ€™t find any error in the log as well when the issue was reported. This was an intermittent issue which after a couple of further tests the page response returned to normal as confirmed by Findlay.</t>
  </si>
  <si>
    <t>OCR Moderation Manager: Edits not being saved. Incorrect moderator's name appearing then righting itself later</t>
  </si>
  <si>
    <t>Please Re-open the call or mail to us if you will get any more issues related to this problem.</t>
  </si>
  <si>
    <t>Critical alarm for MSSQL instance SQL01 on host SUJNTSQ015 was generated: Jobs Failed. The SQL Server Job PVUATDM_dm_zctrl_main_3374(Data Mart) MON at 130000 has failed on 09/17/18 1:00 PM with message The job failed.  The Job was invoked by Schedule 1...</t>
  </si>
  <si>
    <t>Hi,_x000D_
_x000D_
We don't have any information regarding this job and it has been failing since 2017. _x000D_
_x000D_
Thanks</t>
  </si>
  <si>
    <t xml:space="preserve">Active Results - missing candidate data on specification grade breakdown report for J250 </t>
  </si>
  <si>
    <t>PR6302</t>
  </si>
  <si>
    <t>Error message on Active Results</t>
  </si>
  <si>
    <t>PR raised - PR6290</t>
  </si>
  <si>
    <t>OCR internal users unable to access Active Results in the offline environment</t>
  </si>
  <si>
    <t>Now the site is up and running.</t>
  </si>
  <si>
    <t xml:space="preserve">Duplicate ticket,same as SR#185095 </t>
  </si>
  <si>
    <t>Follow up to Incident #603500. OCR Repository - file not appearing</t>
  </si>
  <si>
    <t>All information which could be extracted from the database and logs have been send to the customer</t>
  </si>
  <si>
    <t>AS 811821 not on OMS</t>
  </si>
  <si>
    <t>The data was pulled from SAP and is now showing in OMS</t>
  </si>
  <si>
    <t>All data has been pulled from SAP but as confirmed by the customer,the components have not been setup in SAP</t>
  </si>
  <si>
    <t xml:space="preserve">OMS not working </t>
  </si>
  <si>
    <t>All active sessions killed from database and database was repaired</t>
  </si>
  <si>
    <t>OMS SYSTEM ERROR</t>
  </si>
  <si>
    <t>All active sessions were killed from accessing the database</t>
  </si>
  <si>
    <t>Online meeting system</t>
  </si>
  <si>
    <t>Sessions were killed and database repaired</t>
  </si>
  <si>
    <t>Online Meeting System Issue</t>
  </si>
  <si>
    <t>Recurrance of OMS issue</t>
  </si>
  <si>
    <t>All active session was killed.The meetings can be printed,if the issue persists then please take the matter up with Dekstop Services as there is no issues with the application.</t>
  </si>
  <si>
    <t>Unable to open OMS</t>
  </si>
  <si>
    <t>This was a citrix receiver issue and was fixed by Infrastructure team</t>
  </si>
  <si>
    <t>IELTS DATA Push not completing all tables</t>
  </si>
  <si>
    <t>Workaround provided against the data discrepancy between IBASE and TRF backend. And code fix has been done under SR# 185103, which is currently promoted to QA3 for testing.</t>
  </si>
  <si>
    <t>IELTS TRF Push failing</t>
  </si>
  <si>
    <t>Insert script has successfully executed in IBASE PRD backend to populate TRF child table table records.</t>
  </si>
  <si>
    <t>IELTS TRF Push in PRD not completing</t>
  </si>
  <si>
    <t>Fix has been provided under SR# 186437.</t>
  </si>
  <si>
    <t>AspIDNotification - Interface 2</t>
  </si>
  <si>
    <t xml:space="preserve">Task completed - Assessors inactivated </t>
  </si>
  <si>
    <t>CECP - prep centre data issue</t>
  </si>
  <si>
    <t>Requested details have been updated.</t>
  </si>
  <si>
    <t>CECP - Prep Centre not receiving email for the log in details</t>
  </si>
  <si>
    <t>We have found the PCPID : 108786 was inactive in CECP which now have been activated. Post performing the resend logon the prep centre received the confirmation email and got access granted</t>
  </si>
  <si>
    <t>PR 5141.activated the original one with PCP ID 109047 - Garden School of Language and put into Pending confirmation since the email address is not present in AD. Re-send login performed successfully.</t>
  </si>
  <si>
    <t>CECP - prep centre unable to access results</t>
  </si>
  <si>
    <t>The correct Preparation Centre Short Name was updated from SAP and now the candidate results have successfully linked to the Prep Centres. Hence closing the call.</t>
  </si>
  <si>
    <t>We have found a data issue in CEO which we have fixed.</t>
  </si>
  <si>
    <t>CECP - Preparation Centre No PCP ID</t>
  </si>
  <si>
    <t>Brought up the PCP ID 93983 referring CEO end</t>
  </si>
  <si>
    <t>CECP / CEO - Missing prep centre</t>
  </si>
  <si>
    <t>re-activated the prep centre and put it into Pending Confirmation on both ends since the email is not present in AD. re-send login performed.</t>
  </si>
  <si>
    <t>CECP/ Prep Centre portal: Combine prep centre accounts</t>
  </si>
  <si>
    <t xml:space="preserve">The other 10 prep centres are marked for deletion at both the ends. _x000D_
The prep centre 61822 - Gateway Language Centre is loaded with candidates and results of SAP sessions and results of EPS sessions from 10 other prep centres as requested. _x000D_
</t>
  </si>
  <si>
    <t>CECP/CEO - prep centre management issues</t>
  </si>
  <si>
    <t>Mismatched Details Updated and information shared with Ed Taylor</t>
  </si>
  <si>
    <t>CECP/Prep Centre Portal Amendments</t>
  </si>
  <si>
    <t>PR 5141. The Prep Centre Atlantic School(PCP Id : 26924)  is in pending confirmation at both CEO and CECP. re-send login performed.</t>
  </si>
  <si>
    <t>CECP: Error in Logging In Prep Centre</t>
  </si>
  <si>
    <t>The Prep Centre's account setup is now complete. Hence closing the call.</t>
  </si>
  <si>
    <t>CECP: IT301 - Preparation Centre data not matching</t>
  </si>
  <si>
    <t>We found that same email address is being used for two different active prep centres under same Main Centre(EPS_Centre_Id) IT301 which is not allowed as it will not able to distinguish the prep centre</t>
  </si>
  <si>
    <t>SAP - CECP - Preparation Centre Account - KV ZÃ¼rich Business School</t>
  </si>
  <si>
    <t xml:space="preserve">Maintained the contact details as requested._x000D_
Since the email address is not present in AD, we have maintained it to Pending confirmation on both ends. Re-send login performed._x000D_
</t>
  </si>
  <si>
    <t>ZD747998: CECP: MX016 Preparation Centre without ID number</t>
  </si>
  <si>
    <t>There were some details mismatching between CECP and CEO and we have updated them. Now we have the PCP ID visible in CECP._x000D_
_x000D_
Have updated the status to Pending confirmation since the email Id is not present in AD._x000D_
_x000D_
Re-send login performed.</t>
  </si>
  <si>
    <t>ZD751212 - Preparation Centre - Error in Suspending Access and Modifying</t>
  </si>
  <si>
    <t>Details updated as requested. Status maintained to Pending confirmation. Re-send login advised.</t>
  </si>
  <si>
    <t>ZD752519 - Preparation Centre Portal - Unable to Access</t>
  </si>
  <si>
    <t>PR 5703. Email address is not in AD. maintained Pending confirmation and re-send login advised.</t>
  </si>
  <si>
    <t>ZD753617 - Preparation Centre Portal - Unable to See Session</t>
  </si>
  <si>
    <t>The Prep Centre Email address contained some special character which has been removed.</t>
  </si>
  <si>
    <t>Prep centre associated with wrong main centre.The prep centre THE RED PENCIL is now associated with ES030.</t>
  </si>
  <si>
    <t>ZD755432 - (MX626) Cambridge English for Centres - Unable to Amend a Prep Centre</t>
  </si>
  <si>
    <t xml:space="preserve">Maintained the Contact person and email address </t>
  </si>
  <si>
    <t>ZD755432 - (MX626) Cambridge English for Centres - Unable to Suspend a Prep Centre</t>
  </si>
  <si>
    <t>All the prep centres with issues have been given fix. involves missing mandatory field update and also PR 5141 issues.</t>
  </si>
  <si>
    <t>ZD756372 - CECP/Results Verification - Data repush from SAP to legacy</t>
  </si>
  <si>
    <t>Should have been a service request &amp; not an incident._x000D_
Results have been re-pushed for the candidate as requested.</t>
  </si>
  <si>
    <t>ZD756500: CECP - Preparation Centre Cannot Access Account</t>
  </si>
  <si>
    <t>PR 5703. Prep centre is put into Pending confirmation on both ends. Re-send login performed.</t>
  </si>
  <si>
    <t>ZD756775 - CECP - Change email address for Prep Centre</t>
  </si>
  <si>
    <t>Email Address updated</t>
  </si>
  <si>
    <t>ZD757075 - CECP (Preparation Centre) - Request to Suspend Access</t>
  </si>
  <si>
    <t>We have changed the PCP ID prep centre name back to â€˜BILINGUAL SEVILLAâ€™ and maintained the details requested.</t>
  </si>
  <si>
    <t>ZD757816 - CECP - Unable to suspend access (prep centre)</t>
  </si>
  <si>
    <t>Mandatory field update missing. maintained as OTHER for 'Please specify' field.</t>
  </si>
  <si>
    <t>ZD759056 - CECP: Preparation Centre status change gives 'Unexpected error'</t>
  </si>
  <si>
    <t>data mismatch between CECP and CEO. details mapped to match between CECP and CEO. Status maintained to Access suspended.</t>
  </si>
  <si>
    <t>ZD767427 - CECP - Cannot suspend Prep Centre access</t>
  </si>
  <si>
    <t>Prep centre deleted as requested</t>
  </si>
  <si>
    <t>MFDs printing blank from LIBS</t>
  </si>
  <si>
    <t>Cheryl has confirmed the rollback of the VDI has returned functionality to LIBS and printing.</t>
  </si>
  <si>
    <t>EOR Error</t>
  </si>
  <si>
    <t>The pc will be swapped with a licensed version as informed by the customer</t>
  </si>
  <si>
    <t>FW: 2018 GCE AO Level, H1, H2, H3 information for Bar-Coded labels</t>
  </si>
  <si>
    <t>Could not pinpoint how this issue had arisen._x000D_
Agreed with user that we would regard this as a one-off - nfa</t>
  </si>
  <si>
    <t>FW: Result Comparison Process &amp; KA1071 - September B CB B1 Business Preliminary and CB B2 Business Vantage</t>
  </si>
  <si>
    <t>Scripts run - No result differences found - KA1071 extracts run - output mailed to Louise</t>
  </si>
  <si>
    <t>45 messages have been reprocessed ad statuses are maintained in both CECP and CEO.</t>
  </si>
  <si>
    <t>79 messages have been re-processed and statuses are maintained at both the ends.</t>
  </si>
  <si>
    <t>48 messages have been re-processed and statuses are maintained at both the ends.</t>
  </si>
  <si>
    <t>All the 148 messages have been reprocessed and statuses are maintained.</t>
  </si>
  <si>
    <t xml:space="preserve">The prep centre is already put into the requested status and no action required from our end. </t>
  </si>
  <si>
    <t>OCR Articles (In-house software) - process error</t>
  </si>
  <si>
    <t>Now PR# 6337</t>
  </si>
  <si>
    <t>Duplicate call of Incident# 615803.</t>
  </si>
  <si>
    <t>Corrected in the next job run.</t>
  </si>
  <si>
    <t>Affected script has been populated at STS backend.</t>
  </si>
  <si>
    <t>As per our analysis, We found mentioned packets were re-pushed multiple times by mistake.That is the reason they reached STS system again. So, we asked customer to ignore the packets.</t>
  </si>
  <si>
    <t>FW: STS creating duplicate areas with the same name.</t>
  </si>
  <si>
    <t>STS issue - 0600/11</t>
  </si>
  <si>
    <t>STS RF Guns Recieving Incorrect Business Units Jobs</t>
  </si>
  <si>
    <t>Course of actions had been discussed with the customer.</t>
  </si>
  <si>
    <t>Warning alarm for ORACLE instance uustsor001.ucles.internal-stsuat01 on host uustsor001.ucles.internal was generated: Alert Log Message. Errors in file /u01/app/oracle/diag/rdbms/stsuat01/stsuat01/trace/stsuat01_j000_24969.trc:. Received at 03:00 08/17...</t>
  </si>
  <si>
    <t>The reported job (STS_AWAITING_AREA_JOB) encountered Oracle exception while executing STS.STS_ITEM_UPDATE at line number - 1072. While checking, it is found that multiple item Ids were fetched for 'Awaiting Dispatch Area' location for a  given parent item Id. Currently the job is running fine (STS_AWAITING_AREA_JOB_STATUS.JPG). Therefore, I am closing this call now.</t>
  </si>
  <si>
    <t>IELTS TDM Error Messages Received</t>
  </si>
  <si>
    <t>Required information has been provided to the user over mail. With Ben's permission we are closing the call for now.</t>
  </si>
  <si>
    <t>FW: SVN Access</t>
  </si>
  <si>
    <t>User confirmed issue has been resolved after adding him to the specific AD group</t>
  </si>
  <si>
    <t>ZD744679 - Results not appearing in UKVI</t>
  </si>
  <si>
    <t>RR6278</t>
  </si>
  <si>
    <t>Unix Server</t>
  </si>
  <si>
    <t>Insecure permissions configuration on suteris001-004</t>
  </si>
  <si>
    <t>Completed 31560</t>
  </si>
  <si>
    <t>Stateframe</t>
  </si>
  <si>
    <t>Servers rebooted as requested</t>
  </si>
  <si>
    <t>Access</t>
  </si>
  <si>
    <t>Staff Expenses Database</t>
  </si>
  <si>
    <t>Access has been restored. Katarzyna can now access the database.</t>
  </si>
  <si>
    <t>ABEC Maths 8371</t>
  </si>
  <si>
    <t>No action from BTS</t>
  </si>
  <si>
    <t>AMS not creating article numbers</t>
  </si>
  <si>
    <t>Customer has approved for the closure .</t>
  </si>
  <si>
    <t>C+/MM - missing responses in MM: TH011, 23 Aug, Writing</t>
  </si>
  <si>
    <t>Responses has been reached MM.</t>
  </si>
  <si>
    <t>BULATS - Speaking - S57CDU22VM</t>
  </si>
  <si>
    <t>The token has been analysed and the details explained to the user. Incident has been tagged the appropriate PR - 6224. Closing the call as confirmed by the user.</t>
  </si>
  <si>
    <t>BULATS Online - Test Stuck in Part 5</t>
  </si>
  <si>
    <t>Run the script to complete the candidate test.</t>
  </si>
  <si>
    <t>BULATS senior examiner login issue</t>
  </si>
  <si>
    <t>Analyse the issue and provided the requested data to the customer.</t>
  </si>
  <si>
    <t>BULATS: Examiner unable to finish recertification</t>
  </si>
  <si>
    <t>Information shared with the issue.</t>
  </si>
  <si>
    <t>FW: ISP0651 - BMU Reporting - SSIS Error (CBT BULATS)</t>
  </si>
  <si>
    <t>duplicate incident-607021 is already open on the same</t>
  </si>
  <si>
    <t xml:space="preserve">Hi Team,_x000D_
_x000D_
The BMU Reporting job ran successfully ._x000D_
_x000D_
The 1st step of the job failed as there was sql server  connection error but it retried for the connection and the connection was ok for the next run._x000D_
</t>
  </si>
  <si>
    <t>JP500 - BULATS - sentences not displayed correctly</t>
  </si>
  <si>
    <t>Required investigation done and information has been shared with the customer.</t>
  </si>
  <si>
    <t>ZD736529 - BULATS: Error while taking test for Speaking Examiner Recertification Stage 2</t>
  </si>
  <si>
    <t>The examiner faced some issues last year while trying to access the Speaking re certification exam from non-compatible browsers like MS Edge, Chrome, Firefox. Also the examiner has been presently re-nominated for Recertification stage 2. The user has been advised to ask the examiner to attempt the same using IE 11 for best results. Marking the call as 'Resolved' as no actions pending.</t>
  </si>
  <si>
    <t>ZD736622 - JP500 BULATS Online - Speaking test voice issue / No examiner allocation mail arrives at the rater</t>
  </si>
  <si>
    <t>The token's candidate responses have been analysed and can be concluded to be a local hardware issue since BULATS Speaking tests run without any issues on the same day in other parts of the world and no such candidate audio distortion is noticeable in those files. Closing this call upon intimation from the customer.</t>
  </si>
  <si>
    <t>ZD742755 - BULATS: Tokens Sent to a Different Email Address</t>
  </si>
  <si>
    <t>Updated the requested email id.</t>
  </si>
  <si>
    <t>ZD731779 - JP500 - Eiken Foundation of Japan SP TOKEN : SRZAKJTD47</t>
  </si>
  <si>
    <t>Analysis is done and provided required information to customer.</t>
  </si>
  <si>
    <t>ZD735917 - BULATS Online - Examiner not receiving test allocation email</t>
  </si>
  <si>
    <t>The incident has been analysed extensively and with the Database services team. This has been found out that post the deployment - (BULATS DB Server upgrade from 11g - 12c on 24th July 2018), the bulats PRD Database Servers were not pointing to the new SMTP relay (smtp.ucles.internal) and thus no emails were being delivered to clients outside the CA domain. This has been fixed now and emails are being delivered successfully. Examiner has already marked the tokens that were allocated on 27th July and thus marking this call as 'Resolved' post intimating the customer.</t>
  </si>
  <si>
    <t>Allocation Bin - CN 06812</t>
  </si>
  <si>
    <t>script executed in CAMS. to delete the allocation bin records from CAMS. Hence, closing the call.</t>
  </si>
  <si>
    <t>Awards not showing on Interchange</t>
  </si>
  <si>
    <t>It was found that the candidates had achievements and certificates under centre 25258 and NOT28258. This is why their achievements are not seen in Interchange. Script run to amend the centre number. Lisa has confirmed that the changes are showing correctly. Hence closing this call.</t>
  </si>
  <si>
    <t>CAMS - cannot open candidate data</t>
  </si>
  <si>
    <t>Checked with Ray who confirmed this is now working fine.</t>
  </si>
  <si>
    <t>CAMS Admin - Export D79 Account Information</t>
  </si>
  <si>
    <t xml:space="preserve">The New financial year was not added in CAMS therefore the export screen was not showing any financial period and throwing error message and exporting of records was failing. Script was executed in CAMS to add the new financial year. Sara confirmed that the export has now worked properly. </t>
  </si>
  <si>
    <t>CAMS Admin - Unable to megre candidate details</t>
  </si>
  <si>
    <t>Candidates have been merged. Incident linked to PR. Hence closing the call.</t>
  </si>
  <si>
    <t>CAMS create achievement and certificate 05926A - Centre 06419</t>
  </si>
  <si>
    <t>Requested achievements and certificates added in CAMS.</t>
  </si>
  <si>
    <t>Centre 10263 Removal of Achievement</t>
  </si>
  <si>
    <t>Customer confirmed that the requested achievements has been deleted from CAMS. Hence, closing the call.</t>
  </si>
  <si>
    <t>Centre 20203 - URGENT as requred for Universtiy place</t>
  </si>
  <si>
    <t>Candidate has been merged from back-end. Hence closing the call.</t>
  </si>
  <si>
    <t>Script run to amend the centres as requested. Andy has checked the changes. With his confirmation, we are closing this call.</t>
  </si>
  <si>
    <t>Centre 68250 I media Qualifications</t>
  </si>
  <si>
    <t>The entries has been made in Interchange for the centre to make Claims.</t>
  </si>
  <si>
    <t>Change of dates for annual rollover for 2019</t>
  </si>
  <si>
    <t>Script executed in CAMS to rollover the annual allocation in CAMS. Hence, closing the call.</t>
  </si>
  <si>
    <t>Cn 05935 Candidate Jade Lee Merge</t>
  </si>
  <si>
    <t>Candidates have been merged in CAMS. Hence closing the call.</t>
  </si>
  <si>
    <t>CN 18519 Claim Reference 464479</t>
  </si>
  <si>
    <t>Claims amended and reimported to CAMS</t>
  </si>
  <si>
    <t>CN 29355 - FW: Call ID: 03319098  Results Cambridge Technical IT</t>
  </si>
  <si>
    <t>User was able to merge the candidates</t>
  </si>
  <si>
    <t>Cn 30075 Candidate Merge - Natalja Popolitova</t>
  </si>
  <si>
    <t>Candidates have been merged. Hence closing the call.</t>
  </si>
  <si>
    <t>CN 39215 - claims 467361 and 467371</t>
  </si>
  <si>
    <t>Url links have been provided.</t>
  </si>
  <si>
    <t>CN 72831. Assessor allocation required</t>
  </si>
  <si>
    <t>all the necessary steps to create a centre assessor has been provided</t>
  </si>
  <si>
    <t>Date Stamp Examiner Moderator allocated Centres 2018</t>
  </si>
  <si>
    <t>Script executed to add the timestamp</t>
  </si>
  <si>
    <t>Error during merge.</t>
  </si>
  <si>
    <t>Merge completed in CAMS. Since, customer is not providing any updates we are going ahead and closing the call. Kindly raise a new incident regarding nay concern .</t>
  </si>
  <si>
    <t>Error In Merge</t>
  </si>
  <si>
    <t>Merge was failing because one of the candidate nos had an expired registration. Amending it from the frontend ensured successful merge.</t>
  </si>
  <si>
    <t>Error in Merge</t>
  </si>
  <si>
    <t>Candidate has been merged but has no registration. Hence closing the call.</t>
  </si>
  <si>
    <t>Error in merge</t>
  </si>
  <si>
    <t>File stuck in BulkSuspense</t>
  </si>
  <si>
    <t>The special character was  removed</t>
  </si>
  <si>
    <t>FULL AWARD REJECTING, CAMBRIDGE TECHNICALS 05843</t>
  </si>
  <si>
    <t>The reason of the claim getting rejected in CAMS was shared with the customer that since the  adjusted GLH of the candidate was not fulfilled the full award was not getting awarded in CAMS. Since no grade was defined in CAMS for the GLH which candidate has achieved. The record was getting rejected with the error message: â€œGrading Rules incorrect  Grade  is not present in Grading Rules". Information was shared with the user and on Managers approval script was executed to award candidate with full award in CAMS.</t>
  </si>
  <si>
    <t>FW: Call ID: 03316613  Results Cambridge Technical (2016) Health and Social Care</t>
  </si>
  <si>
    <t>Script run to insert the requested record in CAMS.</t>
  </si>
  <si>
    <t>FW: Call ID:03312288 Cambridge Technical (2016) Business Results</t>
  </si>
  <si>
    <t>FW: Urgent Uni Place 03312288</t>
  </si>
  <si>
    <t>Candidates has been merged</t>
  </si>
  <si>
    <t xml:space="preserve">As discussed with the development and integration team the introduction of SLA checker feature that was deployed in Production today , the below tickets were raised  because of the old redundant data. The data which was causing this has now been cleared down and should not trigger any more incident in Ivanti based on these old data. On that note we are closing the below calls. Please check the activity history of Incident 661692._x000D_
</t>
  </si>
  <si>
    <t>H002 - incorrect Option-level UMS boundaries</t>
  </si>
  <si>
    <t>Analysis done and data amended via script</t>
  </si>
  <si>
    <t>Imports in to CAMS ARF</t>
  </si>
  <si>
    <t>The problem is with the code logic due to which when center is uploading claims using spreadsheet, invalid Unique IDs are getting selected in the back-end. We have raised a PR# 6211 has been raised from Interchange end for the permanent fix of the issue._x000D_
To transfer the records from CAMS ARF suspense to ARF Valid area a script was executed. Customer confirmed that the records are correctly appearing in ARF Valid. Hence, closing the call.</t>
  </si>
  <si>
    <t>June 2020 CTEC Exam Entries</t>
  </si>
  <si>
    <t>Requested entries have been deleted from CAMS.</t>
  </si>
  <si>
    <t>Merge Error</t>
  </si>
  <si>
    <t>Script executed in CAMS to  merged Candidates in CAMS. Customer has confirmed that the merged done successfully. Hence, closing the call.</t>
  </si>
  <si>
    <t>No Agresso Customer CN SH001 Scheme 09864</t>
  </si>
  <si>
    <t>The agressso for the center has been added in CAMS then asked user to again try processing the records. User confirmed that the record got successfully processed.</t>
  </si>
  <si>
    <t>Unable to merge record</t>
  </si>
  <si>
    <t>Customer confirmed that the merging is done successfully in CAMS.</t>
  </si>
  <si>
    <t>Urgent - CPC Re-evaluation</t>
  </si>
  <si>
    <t>The Full Award successfully generated in CAMS after re-evaluation</t>
  </si>
  <si>
    <t>URGENT REQUEST - CENTRE 27220</t>
  </si>
  <si>
    <t>Requested achievements have been added in CAMS and the FULL award has been successfully generated through awarding routine.</t>
  </si>
  <si>
    <t>Candidate Results Website Issue PK600</t>
  </si>
  <si>
    <t>The centre has been requested to regenerate the candidate credentials.</t>
  </si>
  <si>
    <t>Grade/mark change check for IN022/0012</t>
  </si>
  <si>
    <t>The candidate's result audit has been checked and no changes have been identified post the month of July. Martha has confirmed that no actions are to be taken over this call and hence closing this one.</t>
  </si>
  <si>
    <t>Grade/mark change check for PT102/0254</t>
  </si>
  <si>
    <t>The candidate result audit has been informed to the user and the same has been accepted by the user as well. Hence closing this call upon confirmation.</t>
  </si>
  <si>
    <t>RE: Candidate Results website</t>
  </si>
  <si>
    <t xml:space="preserve">Martha and Sophia has been explained that this issue has been handled with respect to the SR# 176426 on 14th August 2018 morning via duplicate update script. With no actions pending from our end, I am closing this call. </t>
  </si>
  <si>
    <t>Certificate Test Print Batch Job not performing</t>
  </si>
  <si>
    <t xml:space="preserve">We have raised a problem record #6260 to further track this issue. We will continue to check, however without a reoccurrence (&amp; associated spool to investigate) it would be difficult to replicate the issue &amp; identify the root cause. </t>
  </si>
  <si>
    <t>Cambridge English Online - Canot generate Statement of Results</t>
  </si>
  <si>
    <t>We have re-pushed the candidate result and the SoR can be downloaded now.</t>
  </si>
  <si>
    <t>Candidate Results Online [CAE 23/06/2018] - Unable to Log in</t>
  </si>
  <si>
    <t>The candidate is not registered in the Candidate Results Online Portal as we didnâ€™t found any details for the candidate registration. Same is Notified to David.</t>
  </si>
  <si>
    <t>Centre requiring CEO entry statistics</t>
  </si>
  <si>
    <t>Required extract is shed to user. requested user to get back for any concern/modification needed to the extract.</t>
  </si>
  <si>
    <t>CEO: Results tab error for MX026</t>
  </si>
  <si>
    <t>We have removed the users from other centres except MX026. So that the user can access the Centre Results tab.</t>
  </si>
  <si>
    <t>DELTA Module 1 Exam Results - Cannot log into website</t>
  </si>
  <si>
    <t>We have removed the erroneous data from back end. Advised to ask the candidate register with correct UCI and PIN.</t>
  </si>
  <si>
    <t>Notification Id: 300006698 - Withheld results but SOR available in CECP</t>
  </si>
  <si>
    <t xml:space="preserve">Disqualified candidate SoR has been re-printed and the results are available in CECP._x000D_
 </t>
  </si>
  <si>
    <t>QPV allocation failed but no alert email</t>
  </si>
  <si>
    <t>QPV allocation process not triggered initially and it has been triggered when the output was processed again</t>
  </si>
  <si>
    <t>Statement of Results not generating - 737460</t>
  </si>
  <si>
    <t>candidate results was repushed</t>
  </si>
  <si>
    <t>Statement of Results not generating - 748426</t>
  </si>
  <si>
    <t>Candidate SoR is available</t>
  </si>
  <si>
    <t>ZD733408 - CECP/CEO - Prep centre results not visible</t>
  </si>
  <si>
    <t>We have deleted the duplicate prep centre from CEO and CECP and moved the candidates into the active prep centres</t>
  </si>
  <si>
    <t>Cambridge English Online - statement of results availability for KET November 2007 at BR027</t>
  </si>
  <si>
    <t>Manually trigger the PDF generation process to generate the candidate SoR.</t>
  </si>
  <si>
    <t>ZD744601 - CEO: Unable to Access Centre Results</t>
  </si>
  <si>
    <t>The centre is now able to access Centre results site. Hence closing the call.</t>
  </si>
  <si>
    <t>604030 Not able to add pre-grading entries session EPS</t>
  </si>
  <si>
    <t>Centre needs to be added to the product to make entries which can be done from EPS. Hence closing the call.</t>
  </si>
  <si>
    <t>Cambridge English Online issues - 19311</t>
  </si>
  <si>
    <t>The CEM details can now be added from the CEO portal. Hence closing the call.</t>
  </si>
  <si>
    <t>CEO: Centre Received Notification Email After Release of Results</t>
  </si>
  <si>
    <t>Notification Service has not been responding since 7th July 2018 10:37 AM. This happened due to the implementation of RFC# 30209 (Core Network Switch Refresh at SPDC and WCDC). We have now restarted the service and mails are now going out. But this means that none of the result release email notifications  of centres, candidates and preparation centres were sent between 07/07 10:37 to 01/08 15:00</t>
  </si>
  <si>
    <t>CEO: Same unique ID for prep centres</t>
  </si>
  <si>
    <t>The prep centre's Unique ID were duplicated which we have now corrected. Hence closing the call.</t>
  </si>
  <si>
    <t>Cosmos error CandidateSoR20180822092243093.xml</t>
  </si>
  <si>
    <t>The candidate's PDF has been generated in CEO. The incomplete XML creation needs to be investigated under the PR linked with this incident. Hence closing the call.</t>
  </si>
  <si>
    <t>Urgent- UA801 CEO account</t>
  </si>
  <si>
    <t>(1 row(s) affected)_x000D_
_x000D_
(1 row(s) affected)</t>
  </si>
  <si>
    <t>Prep centre portal - results not available</t>
  </si>
  <si>
    <t>We found that the candidate was incorrectly linked with a different prep centre. Candidates were linked with correct prep centre .</t>
  </si>
  <si>
    <t>Unique IDs Missing from Preparation Centres in Cambridge English Online</t>
  </si>
  <si>
    <t>Unique Id's assigned to the Preparation Centres provided</t>
  </si>
  <si>
    <t>ZD732153 - Preparation Centre Portal - Unable to See Exam Results from CE for Centres Portal</t>
  </si>
  <si>
    <t>We have fixed the issue for the Preparation Centre: Come In â€“ 99215 and now the Prep centre user will be able to see the Candidate: 8003 and 8004 for the Session: CAE 21.04.2018 AM PB. Also No issues was found with Lawton School.</t>
  </si>
  <si>
    <t>ZD733124 - Preparation Centre detail mismatched between portals</t>
  </si>
  <si>
    <t>New email Id updated and status put into Pending confirmation on both ends. system does not accept more than 6 chars post '@' symbol which caused the issue.</t>
  </si>
  <si>
    <t>Candidate Results Repushed</t>
  </si>
  <si>
    <t>ZD732726 - Results Verification site - Unable to reset password</t>
  </si>
  <si>
    <t>Password reset manually from Active Directory. PR# 6234 is raised.</t>
  </si>
  <si>
    <t>Checkpoint 2 files in error</t>
  </si>
  <si>
    <t>Customer has been informed over the the teaching group present as L for the syllabuses mentioned._x000D_
_x000D_
On customer's confirmation, I am closing this call.</t>
  </si>
  <si>
    <t>Checkpoint Application issues</t>
  </si>
  <si>
    <t>The issue is not replicable in SUP environment.</t>
  </si>
  <si>
    <t>Mismatch Centre/Part code SPLâ€™s</t>
  </si>
  <si>
    <t>Changes are completed and deployed to Production.</t>
  </si>
  <si>
    <t>CIE Direct - MV001 Forecast Grades Issue</t>
  </si>
  <si>
    <t>The user has been instructed to clear the browser cookies and then retry. The centre are now able to access the relevant pages on the site and thus marking the call as 'Resolved' post customer confirmation.</t>
  </si>
  <si>
    <t>CIE Direct issue - India centres</t>
  </si>
  <si>
    <t>The root cause of the Incident has been found out to be the March 2019 session having no GQEndFinalEntriesDate configured. This was throwing a NULL pointer exception and thus preventing the user from proceeding any further. Marking the call post updating the AH.</t>
  </si>
  <si>
    <t>CM - CIE-Direct site  error - Urgent</t>
  </si>
  <si>
    <t>ZM417</t>
  </si>
  <si>
    <t>The users for the mentioned centre has been checked and found that the only active user was an University user instead of an Examination officer. This has been corrected and presently the EXOF can login to the site and the user confirmed that the call can be closed now.</t>
  </si>
  <si>
    <t>CB CIS data.</t>
  </si>
  <si>
    <t xml:space="preserve">Incident was resolved by Cognizant (Mithun Kumar Mandal)._x000D_
</t>
  </si>
  <si>
    <t>June B CB B1 Business Preliminary Results Rec</t>
  </si>
  <si>
    <t>Provided the necessary details.</t>
  </si>
  <si>
    <t>C+ audio issue: NZ150 - 24/07/2018</t>
  </si>
  <si>
    <t>I am not able to reproduce this issue on my machine. A PR #6196 is raised to track it further.</t>
  </si>
  <si>
    <t>ZD 739752 - CA418 - C+ - CW freezing but allowing updates to answers after Test is Ended</t>
  </si>
  <si>
    <t>Linked to PR #5987 and Jira https://btsservice.atlassian.net/browse/EVO-1079</t>
  </si>
  <si>
    <t>Connect Plus - Black sections appearing in test</t>
  </si>
  <si>
    <t>Linked to PR 6096 and Jira https://btsservice.atlassian.net/browse/EVO-1018 for tracking purposes.</t>
  </si>
  <si>
    <t>ZD731028 - C+ responses not uploading automatically</t>
  </si>
  <si>
    <t>Linked to PR5987 for investigation</t>
  </si>
  <si>
    <t>(http://internal.cie.org.uk) is down</t>
  </si>
  <si>
    <t>CM is down</t>
  </si>
  <si>
    <t>After DB reset, the site is working as expected.</t>
  </si>
  <si>
    <t>CM Site Error message</t>
  </si>
  <si>
    <t xml:space="preserve">Unable to access CM site </t>
  </si>
  <si>
    <t>After resetting the service now CM site is working as expected.</t>
  </si>
  <si>
    <t>Checkpoint entry file in error</t>
  </si>
  <si>
    <t>info shared with user. User corrected the file themselves</t>
  </si>
  <si>
    <t>Laura has contacted Alison Fletcher directly and was pointed in the direction of what she needs. There was some confusion with what she required.</t>
  </si>
  <si>
    <t>CIE Direct access for JO121</t>
  </si>
  <si>
    <t>Changes done by Exam Processing Team and .Net Team</t>
  </si>
  <si>
    <t>CIE Direct allowing an option to be added for a subject with no options</t>
  </si>
  <si>
    <t>The PR-6275 has been raised for this call and as confirmed by Katherine, closing this call as any further resolution needs to take place over the PR through development effort.</t>
  </si>
  <si>
    <t>Endorsement grades not in CIE Direct - 02.08.2018</t>
  </si>
  <si>
    <t>data re-pushed</t>
  </si>
  <si>
    <t>Forecast Grades function experiencing severe delays on CIE Direct</t>
  </si>
  <si>
    <t>The issue has been investigated from the Database end and the database object (view by the name - FinalEntriesFGAssessment) has been tuned so that the stats are updated. As confirmed by Kirk, the performance is considerably better than before. Closing this one as of now upon user confirmation.</t>
  </si>
  <si>
    <t>Incident - CIE Direct Bad Gateway timeout on Administer Exam page</t>
  </si>
  <si>
    <t xml:space="preserve">All services to access the â€˜Administer Examsâ€™ tab is working fine. </t>
  </si>
  <si>
    <t>msgPrepCentreSetup message failed in PIP system</t>
  </si>
  <si>
    <t>All the 570 messages have been reprocessed and statuses are maintained.</t>
  </si>
  <si>
    <t>AutoForward email query</t>
  </si>
  <si>
    <t>Traced to an inbox rule on Cambridge English UAT mailbox. Rule has been disabled.</t>
  </si>
  <si>
    <t>Changing default address on EPS</t>
  </si>
  <si>
    <t>Grade Review pull for syllabus 0470</t>
  </si>
  <si>
    <t>Information shared with user and no further response received</t>
  </si>
  <si>
    <t>IE120 CB July UF - CB FCE AM.</t>
  </si>
  <si>
    <t>User confirmed to resolve the call.</t>
  </si>
  <si>
    <t>IE120 CB July UF - CB FCE PM.</t>
  </si>
  <si>
    <t>User confirmed to resolve the Incident.</t>
  </si>
  <si>
    <t>May FS2 issue</t>
  </si>
  <si>
    <t>CZ003 Centre header and/ or trailer record not found for centre.</t>
  </si>
  <si>
    <t>Required investigation carried out and informed user what is the issue with entry file blocking the load. While checking for best solution, user replied she somehow managed to clear the error and happy for the incident to be closed.</t>
  </si>
  <si>
    <t>URGENT- Live results J18- Format issue</t>
  </si>
  <si>
    <t>Coursework split threshold</t>
  </si>
  <si>
    <t>Analysis done and shared with user</t>
  </si>
  <si>
    <t>EPD Goals</t>
  </si>
  <si>
    <t>Required explanation is provided to the query from user. Requested user to get back for any other query/concern.</t>
  </si>
  <si>
    <t>Candidates Stuck centre PK585</t>
  </si>
  <si>
    <t>Candidate Entry have been processed and confirmed.</t>
  </si>
  <si>
    <t>EDI file not processed/Withdraw candidate</t>
  </si>
  <si>
    <t>Required details shared to user, user confirmed to close this incident.</t>
  </si>
  <si>
    <t>Error Message - NL005 Candidate 5007 - CB July UA1 AM1 2018</t>
  </si>
  <si>
    <t>Script has been run in PRD to fix the issue.</t>
  </si>
  <si>
    <t>PK245 EPS Entries</t>
  </si>
  <si>
    <t>The script has been executed to remove all the un-submitted entries and then re-push the entries data that has flowed in from EPS. The centre has confirmed that all the entries are appearing in the proper order and hence closing this call upon customer confirmation.</t>
  </si>
  <si>
    <t xml:space="preserve">Urgent* EPS error: </t>
  </si>
  <si>
    <t>rederived</t>
  </si>
  <si>
    <t>August UA1 PM1 CB C1 Advanced - Missing marks in EPS</t>
  </si>
  <si>
    <t xml:space="preserve">Business confirmed Marks are now coming into EPS so this is resolved. </t>
  </si>
  <si>
    <t>automarked responses that are showing as missing marks in EPS July UA AM Listening 10001791 and July UA PM RUE 10001792</t>
  </si>
  <si>
    <t>All the marks are now in EPS.</t>
  </si>
  <si>
    <t>Basedata Options file populating Max Weighted Marks</t>
  </si>
  <si>
    <t>Required investigation carried out and related information shared to user. Sam Masters from Operations Team confirmed to close this incident.</t>
  </si>
  <si>
    <t>BTS advice - downstream impact of using a dummy centre in EPS when logging examiner invite responses</t>
  </si>
  <si>
    <t>With the requirement, we proposed a change in invitation screen by adding two new check boxes indicating whether examiner responded to an invitation and is there any conflict. After adequate testing by both CAIE and CE, the changes are deployed into MPRD.</t>
  </si>
  <si>
    <t>Campaign code set up incorrectly 19IT003</t>
  </si>
  <si>
    <t>data removed from PRD</t>
  </si>
  <si>
    <t>Candidate stuck in pending/exam in 4 days</t>
  </si>
  <si>
    <t>Candidate was made confirmed by resubmitting the candidate Entry from backend.</t>
  </si>
  <si>
    <t>Centre 54275 for G048</t>
  </si>
  <si>
    <t>Required data fix is applied in OPRD post testing in OSUP. User is happy with the fix and confirmed to close the incident.</t>
  </si>
  <si>
    <t>Centres stuck at status 5 in EPS OPRD Marks Capture / Centre Regression status</t>
  </si>
  <si>
    <t>For the reported centres, the regression status is already set to 1 this morning._x000D_
_x000D_
User acknowledged this and happy for this incident to be closed.</t>
  </si>
  <si>
    <t>EPS - not aware of role name - AD13BJ</t>
  </si>
  <si>
    <t>Required investigation carried out to provide required information. User confirmed to close the incident.</t>
  </si>
  <si>
    <t>EPS - OPRD Marks Capture - Regression</t>
  </si>
  <si>
    <t>Data rolled back</t>
  </si>
  <si>
    <t>EPS Awarding Report Issue</t>
  </si>
  <si>
    <t>No changes required for now, as confirmed.</t>
  </si>
  <si>
    <t>The issue no longer persists, as confirmed.</t>
  </si>
  <si>
    <t>FW: Classical Greek J292 UNABLE TO FREEZE</t>
  </si>
  <si>
    <t>EPS is not able to handle long warning message. Thus, the thresholds were changed by OCR to shorten the warning and this has enabled them to freeze syllabus</t>
  </si>
  <si>
    <t>FW: July 2018 PDQ series EPS Manual Grade error</t>
  </si>
  <si>
    <t>Required data fix applied post which user is able to clear the entry error and confirmed to close the incident.</t>
  </si>
  <si>
    <t>FW: Success: CIE Examiner Details Report For MPRD Sessions 14324 14364 - 15/08/18 - 08:10</t>
  </si>
  <si>
    <t>Reporting script modified to include 2 columns</t>
  </si>
  <si>
    <t>Incident - H009 - 52190326</t>
  </si>
  <si>
    <t>Incident - JO066 candidate 01 entered for November 2018 but not showing on CIE Direct</t>
  </si>
  <si>
    <t>The Candidate entries have been updated from the backend and the same is visible from frontend as confirmed by the user. Closing this call.</t>
  </si>
  <si>
    <t>June 2018 - ATS000375277 &amp; ATS000375192 - CANCELLATION</t>
  </si>
  <si>
    <t>no action from BTS</t>
  </si>
  <si>
    <t>Label Printer</t>
  </si>
  <si>
    <t>Code fix is ready with Promotion task scheduled. But as code freeze is now active till 4th September (and user did not have director level approval), it will be picked after code freeze. User happy to close the incident as of now.</t>
  </si>
  <si>
    <t>Live PRD issue - Reviews of Results.</t>
  </si>
  <si>
    <t>&lt;div class="MsoNormal"&gt;&lt;span lang="EN-GB" style="color:#1F497D;mso-ansi-language:_x000D_
EN-GB"&gt;&lt;font face="arial"&gt;To confirm, from EPS end, we have:&lt;o:p&gt;&lt;/o:p&gt;&lt;/font&gt;&lt;/span&gt;&lt;/div&gt;_x000D_
_x000D_
&lt;div class="MsoListParagraph" style="text-indent:-.25in;mso-list:l0 level1 lfo1"&gt;&lt;!--[if !supportLists]--&gt;&lt;font face="arial"&gt;&lt;span lang="EN-GB" style="mso-fareast-font-family:Calibri;mso-bidi-font-family:Calibri;_x000D_
color:#1F497D;mso-ansi-language:EN-GB"&gt;1.&lt;span style="font-variant-numeric: normal; font-variant-east-asian: normal; font-stretch: normal; font-size: 7pt; line-height: normal;"&gt;&amp;nbsp;&amp;nbsp;&amp;nbsp;&amp;nbsp;&amp;nbsp;&amp;nbsp; &lt;/span&gt;&lt;/span&gt;&lt;!--[endif]--&gt;&lt;span lang="EN-GB" style="color:#1F497D;mso-ansi-language:EN-GB"&gt;provided the break fix_x000D_
to handle incoming RoRs with lower case syllabus code. This change is now on_x000D_
production (ERFC&lt;/span&gt;&lt;/font&gt;&lt;span style="color: rgb(31, 73, 125); font-family: Calibri, sans-serif; font-size: 11pt;"&gt;&amp;nbsp;#31102)&lt;br&gt;&lt;/span&gt;&lt;/div&gt;&lt;div class="MsoListParagraph" style="text-indent:-.25in;mso-list:l0 level1 lfo1"&gt;&lt;font face="arial"&gt;&lt;span lang="EN-GB" style="color:#1F497D;mso-ansi-language:EN-GB"&gt;)&lt;o:p&gt;&lt;/o:p&gt;&lt;/span&gt;&lt;/font&gt;&lt;/div&gt;_x000D_
_x000D_
&lt;div class="MsoListParagraph" style="text-indent:-.25in;mso-list:l0 level1 lfo1"&gt;&lt;!--[if !supportLists]--&gt;&lt;font face="arial"&gt;&lt;span lang="EN-GB" style="mso-fareast-font-family:Calibri;mso-bidi-font-family:Calibri;_x000D_
color:#1F497D;mso-ansi-language:EN-GB"&gt;2.&lt;span style="font-variant-numeric: normal; font-variant-east-asian: normal; font-stretch: normal; font-size: 7pt; line-height: normal;"&gt;&amp;nbsp;&amp;nbsp;&amp;nbsp;&amp;nbsp;&amp;nbsp;&amp;nbsp; &lt;/span&gt;&lt;/span&gt;&lt;!--[endif]--&gt;&lt;span lang="EN-GB" style="color:#1F497D;mso-ansi-language:EN-GB"&gt;fixed the records that_x000D_
EPS received with lower case syllabus code and loaded them successfully on EPS&lt;o:p&gt;&lt;/o:p&gt;&lt;/span&gt;&lt;/font&gt;&lt;/div&gt;_x000D_
_x000D_
&lt;span lang="EN-GB" style="font-size: 11pt; color: rgb(31, 73, 125);"&gt;&lt;font face="arial"&gt;also, scheduled a report to run 10 past every_x000D_
hour between 8am and 5 pm â€“ Monday to Friday. This will report any EAR that has_x000D_
hit error on EPS during load process&amp;nbsp;&lt;/font&gt;&lt;/span&gt;&lt;div&gt;&lt;span lang="EN-GB" style="font-size: 11pt; color: rgb(31, 73, 125);"&gt;&lt;font face="arial"&gt;&lt;br&gt;&lt;/font&gt;&lt;/span&gt;&lt;/div&gt;&lt;div&gt;&lt;span lang="EN-GB" style="font-size: 11pt; color: rgb(31, 73, 125);"&gt;&lt;font face="arial"&gt;&lt;br&gt;&lt;/font&gt;&lt;/span&gt;&lt;/div&gt;</t>
  </si>
  <si>
    <t>manual grades error message</t>
  </si>
  <si>
    <t>Required data fix applied post which user is able to re-validate the order. User confirmed to close the incident.</t>
  </si>
  <si>
    <t>mark not coming through from ESM to EPS</t>
  </si>
  <si>
    <t>The General re-mark had a later request date than that of the GR re-mark.  The dates were amended in ESM and the marks file has now been sent to EPS.  This will NOT load into EPS until Friday 10th August 2018, when CI will request the marks batch queues to re-open.</t>
  </si>
  <si>
    <t>Marks not fed through to EPS - Please replay</t>
  </si>
  <si>
    <t>All issues have been investigated and resolved</t>
  </si>
  <si>
    <t>Please raise incident - combined science.</t>
  </si>
  <si>
    <t>PR 6225 raised for permanent solution_x000D_
Data script run on PRD to correct data on temporary basis</t>
  </si>
  <si>
    <t>Possible issue with A Level Classics suite</t>
  </si>
  <si>
    <t>Data is now showing in MUAT so I am closing this call</t>
  </si>
  <si>
    <t>RE: Campaign not assigned to revenue fee scheme</t>
  </si>
  <si>
    <t>Required data fix applied to MPRD post testing in MSUP. User(Heidi Schwick in absence of Aaron Froste) confirmed everything is fine in MPRD to close the incident.</t>
  </si>
  <si>
    <t>Removing record of Customer Stationery Mapping</t>
  </si>
  <si>
    <t>analysis done and centre S2721 updated</t>
  </si>
  <si>
    <t>Total Mark R051 needs to be reset in EPS</t>
  </si>
  <si>
    <t>Script ran on PRD to wipe out manual results</t>
  </si>
  <si>
    <t>URGENT - ICE June 2018 Comparison Extract and Full Series Rederive</t>
  </si>
  <si>
    <t>Comparison done and reported back</t>
  </si>
  <si>
    <t>Zero Marks entered and need removing</t>
  </si>
  <si>
    <t>no action from BTS. User confirmed this is MODMAN issue so they will raise a new one</t>
  </si>
  <si>
    <t>19ITC003 Campaign Code Overlapping</t>
  </si>
  <si>
    <t>Data updated on PRD</t>
  </si>
  <si>
    <t>Campaign code 19KZT001 TKT centre KZ018</t>
  </si>
  <si>
    <t>With the proposed solution, desired result can be obtained from EPS screen. User tested this in MSUP and confirmed to close the incident.</t>
  </si>
  <si>
    <t>Incident - Issue with Rates Manager to MPRD transfer</t>
  </si>
  <si>
    <t>The data has been transferred  To EPS and the job is working fine.</t>
  </si>
  <si>
    <t>MUAT Transfer Issues</t>
  </si>
  <si>
    <t>The Rates Manager Export service did work properly corresponding to the date and the rates must have been fetched.</t>
  </si>
  <si>
    <t>PDQ Results not pulling to certificate code in EPS - June (CCA2) 2018 series</t>
  </si>
  <si>
    <t>PDQ cert rederived and PR raised</t>
  </si>
  <si>
    <t>unable to produce reports in EPS</t>
  </si>
  <si>
    <t>Please try again if you can now generate reports. If you also need a password reset call us on x6100. Thank you.</t>
  </si>
  <si>
    <t>URGENT EPS ISSUE- APR FAILURE</t>
  </si>
  <si>
    <t>EPS - Grading boundaries not saving</t>
  </si>
  <si>
    <t>No action taken by BTS as user's email suggest that this is OK now</t>
  </si>
  <si>
    <t>RE: PS2 in Duplicate Status</t>
  </si>
  <si>
    <t>data updated on PRD</t>
  </si>
  <si>
    <t>EPS cover letter</t>
  </si>
  <si>
    <t>Required data fix applied in MPRD post which user confirmed everything is fine and he was able to perform the following tasks.</t>
  </si>
  <si>
    <t>[Cambridge Assessment International Education] Update: Fw: Early release of IGCE Biology results on 14/08/2018</t>
  </si>
  <si>
    <t>The candidate credential that was reported was inactive and this has been communicated to the user. Closing the call upon user confirmation.</t>
  </si>
  <si>
    <t>Group Award (AICE) recalculation required</t>
  </si>
  <si>
    <t>Required details shared to user and she is happy to close this incident.</t>
  </si>
  <si>
    <t>Candidates whos grades have changed are not being picked up in the UCAS amendment file</t>
  </si>
  <si>
    <t xml:space="preserve">_x000D_
OCR have requested that BTS prepare a script to report missing candidates on a daily basis during the results release series._x000D_
_x000D_
OCR will continue with the workaround informing UCAS all exceptions._x000D_
_x000D_
 _x000D_
_x000D_
Permanent fix (the code change ) will be progressed post results release under problem management._x000D_
</t>
  </si>
  <si>
    <t>Endorsement Quals showing as double grade</t>
  </si>
  <si>
    <t>Issue identified with software. In this instance/series, OCR will be manually updating files where the result is incorrect. For permanent solution PR 6227 has been raised</t>
  </si>
  <si>
    <t>EPS Input deletion</t>
  </si>
  <si>
    <t>The script has been run in MPRD and we hope that everything is fine in MPRD.</t>
  </si>
  <si>
    <t>EPS: Grade Boundaries issue</t>
  </si>
  <si>
    <t>No action taken from BTS as the original issue has been resolved under 601028 (Chris Bacon did the change on EPS)</t>
  </si>
  <si>
    <t>May FS1 AM1 CB FCE FS Missing Writing Marks in EPS.</t>
  </si>
  <si>
    <t>Responses successfully replayed.</t>
  </si>
  <si>
    <t>Not able to add pre-grading entries session EPS</t>
  </si>
  <si>
    <t>Scaling not applying to H472/03</t>
  </si>
  <si>
    <t>Scripts not on STS Grade Review Job</t>
  </si>
  <si>
    <t>Data fix provided as workaround under SR# 181460.</t>
  </si>
  <si>
    <t>ERP - Entries</t>
  </si>
  <si>
    <t>Statement of Results not generating - ZDTICKETGOESHERE</t>
  </si>
  <si>
    <t>candidate result repushed for the old session</t>
  </si>
  <si>
    <t>The user is able to upload the file in ESM. Hence closing the call.</t>
  </si>
  <si>
    <t>ESM Data Extract</t>
  </si>
  <si>
    <t>The Populate ESMControl service was restrated from ESM Portal end which populated the Question Paper Paer parts in the database. Hence closing the call.</t>
  </si>
  <si>
    <t>ESM payment not generated fully on 0518/01</t>
  </si>
  <si>
    <t>We have provided all the reports for concern marker.</t>
  </si>
  <si>
    <t>Missing Browsing Payments - ESM</t>
  </si>
  <si>
    <t>We have checked from ESM Portal (http://esm.ucles.org.uk/UCLES.ESM.Portal/Home.aspx) that the Browse rates for OCR June 2018 H155/01 and H155/02 is set as 0.00_x000D_
_x000D_
For H557/01 we have found that the marker 53173 â€“ Mark Warland role is Assistant Examiner (MFI). It should have been Assistant Examiner (MFI SSU)._x000D_
_x000D_
Hence closing the call.</t>
  </si>
  <si>
    <t>centre AE58 not on EMS</t>
  </si>
  <si>
    <t>The center is now present in EMSand hence this call can be closed as of now.</t>
  </si>
  <si>
    <t>centre IN174 not on EMS</t>
  </si>
  <si>
    <t>Closing this ticket as the centre has been created in EPS</t>
  </si>
  <si>
    <t>Centre IN857 - wrong name and address on EMS</t>
  </si>
  <si>
    <t>The centre details has now been amended correctly in EMS</t>
  </si>
  <si>
    <t>centre IN857 not in EMS</t>
  </si>
  <si>
    <t>The Center is now present in EMS._x000D_
_x000D_
Confirmed by the customer and hence now closing this call.</t>
  </si>
  <si>
    <t>centres not on EMS</t>
  </si>
  <si>
    <t>The centres have now been created in EMS._x000D_
_x000D_
Hence forth we are good to close this call</t>
  </si>
  <si>
    <t>Delete account from EMS</t>
  </si>
  <si>
    <t>The account has been deleted from EMS</t>
  </si>
  <si>
    <t>Delete registration request in EMS</t>
  </si>
  <si>
    <t>Application  has been removed from EMS.</t>
  </si>
  <si>
    <t>please remove examiners from IN204</t>
  </si>
  <si>
    <t>The requirement has been met.</t>
  </si>
  <si>
    <t>SQEMSSQ401\SQL01 is the EMS database for QA1 and sqlserver instance SQL01 is not running .</t>
  </si>
  <si>
    <t xml:space="preserve">need to install correct version of sql server </t>
  </si>
  <si>
    <t>URGENT - reset access to Cambridge English Examiners</t>
  </si>
  <si>
    <t>The password has been shared with customer in one to one mail. Customer can now access EMS. Hence closing the call.</t>
  </si>
  <si>
    <t>Find-a-Centre</t>
  </si>
  <si>
    <t>Centre 48374 not in PVA</t>
  </si>
  <si>
    <t>Centre now created on Live website. Details as per request.</t>
  </si>
  <si>
    <t>Academy A25 - Removal of duplicate candidate record from French Ministry database for the 2018 Session</t>
  </si>
  <si>
    <t>I could see from the French Ministry Database that the concern candidates is associated with academy â€˜A28â€™ not â€˜A25â€™.</t>
  </si>
  <si>
    <t>Academy A28 - Removal of duplicate candidate record from French Ministry database</t>
  </si>
  <si>
    <t>As requested, we have deleted the concerned candidate entry for the session 2018 and syllabus A28.</t>
  </si>
  <si>
    <t>Candidates not pushing to Identica Session File from portals</t>
  </si>
  <si>
    <t>Candidate photo count is correct for the CAE, as discussed George Dodds.</t>
  </si>
  <si>
    <t>Did not receive IELTS data integrity checker mail today.</t>
  </si>
  <si>
    <t>-- Logged on to SPIELAP001 and checked status of the service_x000D_
-- Service was stopped, so I started it_x000D_
-- Checked application logs for reasons but no related were found</t>
  </si>
  <si>
    <t>CAAP Record to be Unlocked</t>
  </si>
  <si>
    <t>Customer confirmed that the lock has been removed from CAMS. Hence, closing the call.</t>
  </si>
  <si>
    <t>Candidate number wrong on Interchnage</t>
  </si>
  <si>
    <t>As requested ,we have updated the candidate number of ANDRE JAMES PHILIP with UCI no: 205180160623E of June 2017 to 154</t>
  </si>
  <si>
    <t>Centre 05188 Claim 455382</t>
  </si>
  <si>
    <t>Centre 12549 - Claim 471066</t>
  </si>
  <si>
    <t xml:space="preserve">The claim  has been withdrawn as requested._x000D_
</t>
  </si>
  <si>
    <t>Centre 16139 Attendance list 05840 Unit 3 - reference 175392</t>
  </si>
  <si>
    <t>Deleted an Attendance List from Interchange for Centre 16139, scheme code 05840, Unit 3,  reference number 175392.Hence closed the call.</t>
  </si>
  <si>
    <t>Centre 20929 - Claim 27930</t>
  </si>
  <si>
    <t>Candidates has been removed from Claim.</t>
  </si>
  <si>
    <t>Centre 34732 Cambridge Technicals Claims</t>
  </si>
  <si>
    <t>We have checked from CAMS end and for these candidates, we were unable to find any achievements for the UniqueID R652 (Unit 2 of 05325). Closing this incident for now, Kindly raise a new incident for any further assistance regarding this,</t>
  </si>
  <si>
    <t>Centre 41323 unsubmitted claim</t>
  </si>
  <si>
    <t xml:space="preserve">_x000D_
As requested the required link is given below:_x000D_
https://interchange.ocr.org.uk/EClaims.mvc/ViewPackageGrid/469529 _x000D_
</t>
  </si>
  <si>
    <t>Centre 54316 Claim 468797</t>
  </si>
  <si>
    <t>Centre 61356 Claim 471140</t>
  </si>
  <si>
    <t>Claim has now gone to "Processed" state</t>
  </si>
  <si>
    <t>Centre 65866 Functional Skills Attendance List</t>
  </si>
  <si>
    <t>Claim 470823 CN 40009 Candidate Tina Taylor 15652304</t>
  </si>
  <si>
    <t>The candidate has been added to the review claim area in Interchange. Hence closing the call.</t>
  </si>
  <si>
    <t>Claim 471036 - Interchange Live - Review claim issue</t>
  </si>
  <si>
    <t>The candidate is now visible to assessor</t>
  </si>
  <si>
    <t>Cn 11122 Scheme 10215 Claims on Interchange</t>
  </si>
  <si>
    <t>Candidate is now able to make claims after running the script in CAMS to un-expire the registrations in CAMS</t>
  </si>
  <si>
    <t>CN 24160 - Incorrect result</t>
  </si>
  <si>
    <t>Incorrect result already removed from CAMS. hence closing this call.</t>
  </si>
  <si>
    <t>CN 31200 Claim 469805</t>
  </si>
  <si>
    <t>CPC GTi Entries - September 2018 Series - Closing Date 24/8/2018</t>
  </si>
  <si>
    <t>Annual sessions end date is not expired yet in CAMS. Hence closing the call.</t>
  </si>
  <si>
    <t>PR 6281 has been raised for this and Incident linked to this PR. Hence closing the call.</t>
  </si>
  <si>
    <t>EClaim for Another Awarding Body Submitted</t>
  </si>
  <si>
    <t>&lt;font color="#222222"&gt;&lt;span style="font-size: 13px;"&gt;Lisa has confirmed that the achievements are present. Hence closing this call&lt;/span&gt;&lt;/font&gt;</t>
  </si>
  <si>
    <t>EPS to Interchange Eresults documents</t>
  </si>
  <si>
    <t>The candidates were re-pushed from EPS to Interchange. Hence closing the call.</t>
  </si>
  <si>
    <t>Script executed in CAMS to merge candidates.</t>
  </si>
  <si>
    <t xml:space="preserve">Script has been executed in CAMS to merge the candidates </t>
  </si>
  <si>
    <t>The requested duplicate candidates have been merged in CAMS. Hence, closing the call.</t>
  </si>
  <si>
    <t>FW: 05847 Cambridge Technical upload issues</t>
  </si>
  <si>
    <t>Incident linked to PR and issue fixed by running a script. Hence closing the call.</t>
  </si>
  <si>
    <t>FW: Centre 67507</t>
  </si>
  <si>
    <t>The claim has been finalised.</t>
  </si>
  <si>
    <t>FW: CN 37122 claim 467457 and  new claim 468879</t>
  </si>
  <si>
    <t xml:space="preserve">The Claim 468879 has been amended by changing Unit 1 outcome from C to X(C) for candidate AL-SHIMARI; SAMI (15648103)._x000D_
_x000D_
</t>
  </si>
  <si>
    <t>FW: FW: Call ID: 03311758  Results Cambridge Technical (2016) Digital Media</t>
  </si>
  <si>
    <t>User was able to find a workaround</t>
  </si>
  <si>
    <t>FW: FW: Cn 39520 Claim 449943</t>
  </si>
  <si>
    <t>Candidates' original grade has been updated, Merged candidate RSA numbers updated, and Claim re-imported to CAMS. Hence closing the call.</t>
  </si>
  <si>
    <t>FW: Interchange EAR issue.</t>
  </si>
  <si>
    <t>No action taken regarding the duplication of EAR result and provided information of all Interchange candidates who share their number with other candidate of the same centre of session June 2018. Logic change added to backlog of Interchange.</t>
  </si>
  <si>
    <t>FW: ROMM 27220 Eloise Bailey, Estelle Nortey 05833/02 Millie Mason, Megan Collyer 05833/06 - Grade Change</t>
  </si>
  <si>
    <t>Requested Grades updated in CAMS. Customer confirmed that the call can be closed.</t>
  </si>
  <si>
    <t>Interchange Cumulative specification results report - centre 55121</t>
  </si>
  <si>
    <t>Duplicate Incident. Original Incident is 604374. Hence closing the call.</t>
  </si>
  <si>
    <t>Interchange Error Messages</t>
  </si>
  <si>
    <t>Working</t>
  </si>
  <si>
    <t>Interchange Live - Qualification claim sample selected email</t>
  </si>
  <si>
    <t>Logic of sample mail generation in Interchange has been explained to business. Hence closing the call.</t>
  </si>
  <si>
    <t>Interchange Password Reset emails</t>
  </si>
  <si>
    <t>The email generated from Interchange from our has the link to reset the password. No issue found. Hence closing the call.</t>
  </si>
  <si>
    <t>OCR Interchange - Unable to make claim - 38562</t>
  </si>
  <si>
    <t>Script has been executed in CAMS to un expire the registration record in CAMS. Since, we didn't receive any update from Anthony we are going ahead and closing the call. Please raise a new Incident regarding any issue.</t>
  </si>
  <si>
    <t>OCR Interchange Live - Amend Claim 460216 - Centre 40217</t>
  </si>
  <si>
    <t>The claim has been amended as requested. Hence closing the call.</t>
  </si>
  <si>
    <t>OCR Interchange Live - Claim emails being sent to Chief Examiners</t>
  </si>
  <si>
    <t>Claim submission were sent to Chief Examiners because of incorrect Allocation which we have now corrected and resent the mail to correct examiner. Hence closing the call.</t>
  </si>
  <si>
    <t>PS2 in Duplicate Status</t>
  </si>
  <si>
    <t>Script run to amend the status</t>
  </si>
  <si>
    <t>Results release June 2018 - Potential issue</t>
  </si>
  <si>
    <t>Emma has been mailed and informed that the CIE Candidate Results site doesn't have the ability to log candidate level activity thus it is not possible to definitely comment if a candidate was able to login to the site or not. Moreover as per Emma and our checks, all the results were showing as 'Results yet to be released'. We checked for random 30 credentials before the 6am BST mark and no results were released till then._x000D_
_x000D_
Closing the call as no further actions are pending from our end.</t>
  </si>
  <si>
    <t>URGENT Cannot raise RoR requests in Interchange</t>
  </si>
  <si>
    <t>Interchange EAR requests can now be raised. Hence closing the call.</t>
  </si>
  <si>
    <t>Zero Marks entered and need removing from interchange/moderation manager</t>
  </si>
  <si>
    <t>No â€œ Zeroâ€ marks is there in Modman for the centre 18217  and Unit R090/02 combination for June 2018</t>
  </si>
  <si>
    <t>Interchange Admin - access issue / missing tabs</t>
  </si>
  <si>
    <t>The access has been granted.</t>
  </si>
  <si>
    <t>Interchange Admin - Password reset</t>
  </si>
  <si>
    <t>Users have been assigned roles in Interchange Admin. Hence closing the call.</t>
  </si>
  <si>
    <t>Interchange Live - Amend claim -  467686</t>
  </si>
  <si>
    <t>The claim has been amendedA</t>
  </si>
  <si>
    <t xml:space="preserve">unable to login to Interchange Admin </t>
  </si>
  <si>
    <t>CB IELTS Response ID Issues</t>
  </si>
  <si>
    <t>Required information has been provided to the user. With Michelle's permission we are closing the call for now.</t>
  </si>
  <si>
    <t>CE LIBS user not able to publish CB tests</t>
  </si>
  <si>
    <t>User has confirmed that the issue has resolved its self.</t>
  </si>
  <si>
    <t>FAO Delphi Support - CE LIBS PRD - CB IELTS tasks stats mismatch</t>
  </si>
  <si>
    <t xml:space="preserve">Initial it was observed that the stats of some of the tasks were changing. PFB the investigations over it._x000D_
_x000D_
Description of the issue_x000D_
Inconsistencies of statistics for CB IELTS tasks in CE LIBS PRD.  _x000D_
1)      Statistics were updating to incorrect values after LIBX file uploads. _x000D_
2)      Statistics were being updated without manual intervention or new LIBX file uploads. _x000D_
CE were unaware of the cause of the changes and were monitoring changes finding that they were happening on a frequent basis._x000D_
_x000D_
Root Cause_x000D_
1)      This was identified by CE as being caused by LIBX uploads that updated the values based upon the sequence number of items in the task. That sequence number is different between CB and PB, hence incorrect values were uploaded against items._x000D_
2)      This was referred to BTS and was found to be caused by the execution of an existing report that updated the values. The report selects the latest dated statistics from the historical records (ITEM_SATISTICS) saves this information to the current data set stored in TEST_ITEMS and then uses this for the report. This issue is caused by the updating via scripts of the TEST_ITEMS table without updating the ITEM_STATISTICS table, this causes a data integrity issue. _x000D_
_x000D_
Actions &amp; Resolutions_x000D_
1)      The update should consider the item sequence number order but this will need further analysis between CE and the development team. PR to be raised and prioritised on the backlog for a fix to the LIBS application for this issue._x000D_
2)      The report should be checked to see if it should be updated to review the historical records or the current record. The review of the requirement for the report between CE and BTS. PR to be raised and prioritised on the backlog if required post this review. Report to provide list of all items affected being produced by the APO team._x000D_
_x000D_
Mitigations_x000D_
1)      CE amended their work instructions to avoid further occurrences of this issue. _x000D_
2)      All changes to statistics should be managed in the UI rather than via scripts as this can lead to data integrity issues as seen here._x000D_
_x000D_
With Michelle's suggestion we are closing the call for now._x000D_
</t>
  </si>
  <si>
    <t>FAO Delphi Support - CE LIBS PRD - Please rename tasks</t>
  </si>
  <si>
    <t>Tasks were renamed as per the needs of the Customer from the backend along with it's markschemes and response id's with the new itemid.</t>
  </si>
  <si>
    <t>FAO Delphi Support - CE LIBS PRD - tasks without audio files</t>
  </si>
  <si>
    <t>required data has been provided to the user. With Michelle's permission we are closing the call for now.</t>
  </si>
  <si>
    <t>FAO Delphi Support - LIBS UAT - questions re data being used for ATC/ATP UAT</t>
  </si>
  <si>
    <t>information to user</t>
  </si>
  <si>
    <t>FAO Delphi Support - please unarchive 2 tests in LIBS</t>
  </si>
  <si>
    <t>Test unarchived by script run</t>
  </si>
  <si>
    <t>FAO Delphi Support - task EVO error message</t>
  </si>
  <si>
    <t>Informed the customer regarding the reason for the error message and confirmed from her that it's been solved now</t>
  </si>
  <si>
    <t>FAO Delphi Support - Unable to 'create doc' on PB tests</t>
  </si>
  <si>
    <t>Test was unlocked for the Create Test buttons to be available to the Customer. Script was run and executed in order to do so.</t>
  </si>
  <si>
    <t>FAO LIBS Delphi Team</t>
  </si>
  <si>
    <t>Rebecca was informed about how the TASK HISTORY Report is generated and why one particular task was not on that report as it was a Copy of another task.</t>
  </si>
  <si>
    <t>FAO LIBS Delphi Team -  Problem when publishing Listening tests</t>
  </si>
  <si>
    <t xml:space="preserve">Could not find a solution. Tried to recreate the issue but as they no longer have live tests it won't be possible. I have suggested we close the call and reopen it if the error reappears. </t>
  </si>
  <si>
    <t>FAO LIBS Delphi Team - Change default PDF email text</t>
  </si>
  <si>
    <t>The BLOB content on the Pdf_Email_Types description was modified to new address at Triangle Building as per the customer's request._x000D_
Script was run and changes were made in the BLOB content.</t>
  </si>
  <si>
    <t>Flags were reset for republishing the tasks.</t>
  </si>
  <si>
    <t>FAO LIBS Delphi team - OIWGT1042CB</t>
  </si>
  <si>
    <t>Required data changes have been made. Rebecca checked and confirmed the data. Hence closing the call for now.</t>
  </si>
  <si>
    <t>FAO LIBS Delphi team - PL010029EVO</t>
  </si>
  <si>
    <t>Extra Answerkeys and Markschemes were deleted in order to prevent that error message to re-occur again and again.</t>
  </si>
  <si>
    <t>FAO LIBS Delphi Team - Reset flags for 19A02WGT in IELTGWCB</t>
  </si>
  <si>
    <t>Flags were reset for republishing the tasks to MM.</t>
  </si>
  <si>
    <t>FAO LIBS Delphi Team - Reset flags for 19A02WGT in IELTGWCB - Urgent</t>
  </si>
  <si>
    <t>Flags were reset to republish the task.</t>
  </si>
  <si>
    <t>FAO LIBS Delphi Team - Reset flags for 20B20WGT in IELTGWCB - Urgent</t>
  </si>
  <si>
    <t>Script was run and flags were reset for republishing the tasks.</t>
  </si>
  <si>
    <t>FAO LIBS Team - PDF Error</t>
  </si>
  <si>
    <t>Initially there was error while creating a PDF in LIBS. At the same time there were 2 incidents which were raised related to PDF server not available and PDF server account locked. Things were changed under these 2 incidents. We believe that since this issue was also related to PDF server. Its issue also has been resolved by above 2 incidents. As suggested by Rebecca, we are closing the call for now.</t>
  </si>
  <si>
    <t>IELTS TDM - FAO Content Management CoE Team</t>
  </si>
  <si>
    <t>Answer keys fixed</t>
  </si>
  <si>
    <t>Issue with LIBS printing</t>
  </si>
  <si>
    <t xml:space="preserve">LIBS working fine for now </t>
  </si>
  <si>
    <t>KAD 25.07.2018 Assessment D435 Component 02 Zero Marks Process</t>
  </si>
  <si>
    <t>Issue is due to multiple PEs in cs order.</t>
  </si>
  <si>
    <t>service restarted.</t>
  </si>
  <si>
    <t>LIBS - Blank Resource Document Problem</t>
  </si>
  <si>
    <t>Checking at the back end we can see that a file with document type mentioned was having a value in BLOB. This was due to the fact that user deleted he content and saved it. In order to resolve this we deleted the file from back end.</t>
  </si>
  <si>
    <t>LIBS - EVO Editor - Unable to Edit Tasks</t>
  </si>
  <si>
    <t>Extra hard drive installed to provide more disk space</t>
  </si>
  <si>
    <t>LIBS - IELTS Error</t>
  </si>
  <si>
    <t>Informed to the customer that the specific details requested could only be validated against the source who generated the error message which in this case was MarkManager.</t>
  </si>
  <si>
    <t>LIBS - IELTS MVP SQL Error Received - 1 July 2018</t>
  </si>
  <si>
    <t>It was discussed with Civica at the working group meeting and Muir recognised the issue and describe the issue as a bug that was quickly rectified. It was a change to the MM code so the root cause was not captured however it is likely this will not occur again. If it does it will be resolved by the MM support team.</t>
  </si>
  <si>
    <t>LIBS - IELTS Test Content Not Arrived in MM</t>
  </si>
  <si>
    <t>Priming flags has been reset to publish the test again.</t>
  </si>
  <si>
    <t>LIBS - Remove commissioned item</t>
  </si>
  <si>
    <t>An item was deleted from Commissioned Items table as required by the Customer. Script was run and data was fixed.</t>
  </si>
  <si>
    <t>LIBS - RPC Server Restart</t>
  </si>
  <si>
    <t>Already being investigated under Inc# 602491</t>
  </si>
  <si>
    <t>LIBS Test Records - Amend Assigned Theme - FAO Cognizant Support</t>
  </si>
  <si>
    <t>As confirmed by customer, the theme details will not be required to be amended by script. Hence closing this call for now.</t>
  </si>
  <si>
    <t>LIBS/Connect Plus - Publication of Test Material to Wrong Test Sitting</t>
  </si>
  <si>
    <t>Required information has been provided over mail to user.</t>
  </si>
  <si>
    <t>Please Pass to LIBS SUpport Team: Task level stats values were incorrect for AIR1AC0033EVO, Cambridge English LIBS</t>
  </si>
  <si>
    <t>Informed user over the mail that the task â€˜AIR1AC0033EVOâ€™ stats were updated under SR# 182017 where the changes were made at the item level and there was no changes made at task level. Hence, the task level data was not correct according to sub-items data. As mentioned by Ben, due to some actions, the stats were reverted for item values and the mean value for task level was also updated._x000D_
With Ben's suggestion we are closing the call for now.</t>
  </si>
  <si>
    <t>Problem sneding TDM from Cambridge English LIBS - Please Pass to Content Management CoE LIBS Support team</t>
  </si>
  <si>
    <t>Required data and information has been provided to the user. With Ben's confirmation we are closing the call for now.</t>
  </si>
  <si>
    <t>LIBS error message</t>
  </si>
  <si>
    <t xml:space="preserve">windows profile has been recreated </t>
  </si>
  <si>
    <t>LIBS not working correctly</t>
  </si>
  <si>
    <t xml:space="preserve">desktop has been replaced </t>
  </si>
  <si>
    <t>LIBS | Password reset</t>
  </si>
  <si>
    <t xml:space="preserve">Password for OCR LIBS has been reset. </t>
  </si>
  <si>
    <t>Master Data</t>
  </si>
  <si>
    <t>RE: Enter a valid value error issue in Interface 1 error</t>
  </si>
  <si>
    <t>Partially created assessor records (13) deregistered in PA40 as requested. Information has been sent to the business by BTS regarding process improvement.</t>
  </si>
  <si>
    <t xml:space="preserve">	 Metrica INTO session monitoring - Queen's University Belfast</t>
  </si>
  <si>
    <t>Investigation details provided to the customer over email</t>
  </si>
  <si>
    <t>BMAT Confirmation Emails</t>
  </si>
  <si>
    <t>Problem Record#6218 raised and as a workaround the failed emails are send by running a script until the fix is promoted to LIVE</t>
  </si>
  <si>
    <t>BMAT on Metrica - dialing code field missing</t>
  </si>
  <si>
    <t>PR Raised</t>
  </si>
  <si>
    <t>Centre number change on Metrica</t>
  </si>
  <si>
    <t>The institution id has been updated as requested.</t>
  </si>
  <si>
    <t>CEPT - Unable to Update End Date Session</t>
  </si>
  <si>
    <t>Session end date set to 10th August 2018</t>
  </si>
  <si>
    <t>CUP - Metrica Assessment publishing</t>
  </si>
  <si>
    <t>Sessions needed to be created for the existing tests in Metrica</t>
  </si>
  <si>
    <t>Data migration in Metrica</t>
  </si>
  <si>
    <t>Updated the session details of user by running script in database.</t>
  </si>
  <si>
    <t>FAO Metrica APO team - Examiner Nomination â€“ Application Lapsed email</t>
  </si>
  <si>
    <t>The lapsed email was triggered from the SUP environment, so you can ask the examiner to ignore it. The support database is not updated regularly, hence some of the data are old .The automated service picked up this examiner as its status in the support database was â€œnominatedâ€   and not â€œcertifiedâ€ and triggered the lapsed email</t>
  </si>
  <si>
    <t>FAO Metrica APO Team - image size when zooming</t>
  </si>
  <si>
    <t>No issues found</t>
  </si>
  <si>
    <t>FAO Metrica APO Team - unable to publish test</t>
  </si>
  <si>
    <t>Problem in Test Configuration, first publish test settings.</t>
  </si>
  <si>
    <t>FW: IMAT Ministry candidate registration</t>
  </si>
  <si>
    <t>I have now inserted the two, candidates in the database and they are now visible in the bookings pages. The  new booking ids are- 0073738, 0073737</t>
  </si>
  <si>
    <t>Metrica - Balances</t>
  </si>
  <si>
    <t>PR 6189 has been raised.</t>
  </si>
  <si>
    <t>Metrica - BMAT</t>
  </si>
  <si>
    <t>Investigation details and audit logs were provided to the customer over emails</t>
  </si>
  <si>
    <t>Metrica - BMAT issue</t>
  </si>
  <si>
    <t>Data Issue with Candidate Name. There was a hyphen added with the first name which was causing the issue. Data fix was done from back end.</t>
  </si>
  <si>
    <t>The list was exported and send to the customer,no issues with the system was found.</t>
  </si>
  <si>
    <t>Metrica - INTO Test Responses Issue / Test Day Monitoring</t>
  </si>
  <si>
    <t>Monitoring is over and all the information is shared to David Charge.</t>
  </si>
  <si>
    <t>Metrica BMAT September refunds query/error.</t>
  </si>
  <si>
    <t>The booking status is now updated to "PaymentRequested" and Refund button is now visible.</t>
  </si>
  <si>
    <t>The booking status of the candidate was "InvalidOrIncomplete".It was updated to "PaymentRequested"</t>
  </si>
  <si>
    <t>Metrica centre number change</t>
  </si>
  <si>
    <t>Institution name/id updated as requested</t>
  </si>
  <si>
    <t>Metrica: MX301 missing CEPT candidates</t>
  </si>
  <si>
    <t>Candidate records are not available in the database.</t>
  </si>
  <si>
    <t>ZD721749 - Metrica/Linguaskill - "Incomplete" test status</t>
  </si>
  <si>
    <t>The given candidates assignments was completed from back end.</t>
  </si>
  <si>
    <t>ZD738053 - Linguaskill: Candidate accounts has 2 TRFs but need combining into 1 form</t>
  </si>
  <si>
    <t>All the candidate results have been merged</t>
  </si>
  <si>
    <t>ZD741132 - (CUP) Metrica CEPT - Test Allocation</t>
  </si>
  <si>
    <t>From the incident description, I am assuming by â€œcodesâ€ you mean the entry-codes. So looking the database records, it is not possible to say who exactly have triggered the requests as such information are not captured</t>
  </si>
  <si>
    <t>ZD742247 - CEPT - 'Report' Option is Unavailable</t>
  </si>
  <si>
    <t xml:space="preserve">We have found that the Institution SA401 Status is â€˜Suspendedâ€™ due to which the agent user as well the client institution user are unable to see their Options. </t>
  </si>
  <si>
    <t>ZD742333 - CEPT: Candidate Unable to Login using Credentials</t>
  </si>
  <si>
    <t>We found  a data anomaly due to which the candidate is unable to launch the test. The test was reset from back end.</t>
  </si>
  <si>
    <t>ZD745053 - BMAT Candidate Entry Missing</t>
  </si>
  <si>
    <t>We have found that the Booking Status is InvalidOrIncompleted which means that the booking does not successfully completed. We could find that the candidate booking failed all validation due to which it didnâ€™t get completed</t>
  </si>
  <si>
    <t>ZD747270 - Cambridge English Empower B1 Pre-Intermediate - Assessment error // 505591</t>
  </si>
  <si>
    <t>There was a data anomaly with this candidate in the database, which is now fixed and the test can be launched successfully.</t>
  </si>
  <si>
    <t>Getting Moderatio Report from back end of Modman</t>
  </si>
  <si>
    <t>We have sent the all attachments and reports in a bulk request.</t>
  </si>
  <si>
    <t>Interchange moderation manager</t>
  </si>
  <si>
    <t>We are changing the status of the moderation to "Saved".Then when moderator submitted the marks then automatically the marks will be escalated.&lt;br&gt;PR has been raised.</t>
  </si>
  <si>
    <t>Moderation has been submitted in ModMan but has not reached EPS</t>
  </si>
  <si>
    <t>There was a data issue, required information has been provided to the user.</t>
  </si>
  <si>
    <t>Moderation Manager: Please recover moderator report text</t>
  </si>
  <si>
    <t>We have sent the moderation reports as requested.</t>
  </si>
  <si>
    <t>Moderation Manager: TL unable to access attachments</t>
  </si>
  <si>
    <t>We have provided the requested attachments .</t>
  </si>
  <si>
    <t>moderation outstanding (unsubmitted) while moderator has submitted work</t>
  </si>
  <si>
    <t>Required changes has been done.</t>
  </si>
  <si>
    <t>Moderation report hold back is not working</t>
  </si>
  <si>
    <t>The script has been executed to suppress the report content.</t>
  </si>
  <si>
    <t>Moderation Status in EPS Marks Capture/ Regression/ Centre Regression Status is stuck at Status 5 : Processing Scaling</t>
  </si>
  <si>
    <t>data rolled back to status 1</t>
  </si>
  <si>
    <t>OCR Moderation Manager: any documents attached to unsubmitted centre</t>
  </si>
  <si>
    <t>Information to user, report doesn't' exists</t>
  </si>
  <si>
    <t xml:space="preserve">OCR Moderation Manager: Multiple versions of Moderator's Reports where lower moderator version has been set to finalised </t>
  </si>
  <si>
    <t>Report has been sent.</t>
  </si>
  <si>
    <t>OCR Moderation Manager: Team Leader cannot download attachments for centre reverted to Submissions for Reveiw</t>
  </si>
  <si>
    <t>Please re-open the call once you will want any more information from us.</t>
  </si>
  <si>
    <t>Active Results - the national average UMS mark differs between the Unit analysis report and the specification report</t>
  </si>
  <si>
    <t>Opened PR6271</t>
  </si>
  <si>
    <t>Data integrity issues in Active Results online</t>
  </si>
  <si>
    <t>There will be no impact on past data in future series load. Also OCR has completed 2 rounds of regression on PRD Online recently and has not reported any discrepancy. NO centre so far has reported any issues on PRD Active Results Online systems.This incident can be safely closed.</t>
  </si>
  <si>
    <t>Raised PR6267</t>
  </si>
  <si>
    <t>Password problems with account resolved</t>
  </si>
  <si>
    <t>OCR Repository: is there an audit that anything was deleted?</t>
  </si>
  <si>
    <t>No such audit information is present in OCR-Repository.</t>
  </si>
  <si>
    <t>Epdq2214143 Barclaycard Online Store</t>
  </si>
  <si>
    <t xml:space="preserve">Hi Nicky, _x000D_
Attached are the Centre Payments records for July and Aug to date, neither of the references Merch Ref  INV18-2309900ZZ, Merch Ref  INV18-2309898ZZ have been found _x000D_
I would assume that something went wrong with the payment is it possible to check the Barclay Card portal _x000D_
Regards _x000D_
Barrie Hughes _x000D_
</t>
  </si>
  <si>
    <t>OCR results reports</t>
  </si>
  <si>
    <t xml:space="preserve">PR#6191 has been raised for permanent resolution of this issue. </t>
  </si>
  <si>
    <t>FW: Susan Childs creditor no. not recognised on OMS</t>
  </si>
  <si>
    <t>data was pulled from the SAP</t>
  </si>
  <si>
    <t xml:space="preserve">OMS - buttons grayed out </t>
  </si>
  <si>
    <t>Database was repaired</t>
  </si>
  <si>
    <t>OMS not updated with examiner ASID</t>
  </si>
  <si>
    <t>Script was executed to pull the data from SAP.</t>
  </si>
  <si>
    <t>OMS printing</t>
  </si>
  <si>
    <t xml:space="preserve">Claim for was missing. We have placed the claim forms in the correct  path and the meeting can be now printed </t>
  </si>
  <si>
    <t>Online meeting system - unable to submit meetings</t>
  </si>
  <si>
    <t xml:space="preserve">working fine </t>
  </si>
  <si>
    <t>Online Meeting System Down</t>
  </si>
  <si>
    <t>ASP Script - recover a cover letter</t>
  </si>
  <si>
    <t>Required script has been run in EPS MPRD post which user is able to print the cover letter.</t>
  </si>
  <si>
    <t>Cambridge English Online - No Results Notification (ZD733606, ZD734280, ZD735333)</t>
  </si>
  <si>
    <t>Access was granted to the NotificationSvc user on the SP and the services were restarted on the servers. Hence closing the call.</t>
  </si>
  <si>
    <t>CECP - prep centre management issue</t>
  </si>
  <si>
    <t xml:space="preserve">The data mismatch between CECP and CEO is addressed and now the prep centre is put into Pending Confirmation._x000D_
_x000D_
asked to perform re-send login _x000D_
</t>
  </si>
  <si>
    <t>CECP/CEO/Prep centre portal: Email address not found</t>
  </si>
  <si>
    <t>PR 5703 issue. Prep centres put into Pending confirmation. re-send login performed.</t>
  </si>
  <si>
    <t>CECP/Prep centre portal - Unable to suspend access</t>
  </si>
  <si>
    <t>Prep centre name changed and put into pending confirmation. re-send login performed successfully. PR 5141 issue</t>
  </si>
  <si>
    <t>CECP/Prep centre portal: Unable to suspend access</t>
  </si>
  <si>
    <t>There has been some mismatch in the details of the prep centre â€˜Quo Vadisâ€™ between CECP and CEO. We have now fixed it._x000D_
_x000D_
Also, there exists another prep centre in the same name under the same prep centre. Though the other prep centre is inactive, this falls under PR 5141 issue(Prep centres having same name or email IDs cannot be granted or suspended access)._x000D_
_x000D_
Thus we have put it into â€˜Access suspendedâ€™ on both ends.</t>
  </si>
  <si>
    <t>CECP: Prep Centre not Available in CECP but Available in CEO</t>
  </si>
  <si>
    <t xml:space="preserve">The email Id has been removed from the verifier portal and also PCP ID is now updated in CECP as below._x000D_
We have put the prep centre into Pending confirmation on both ends. Re-send login performed._x000D_
</t>
  </si>
  <si>
    <t>CECP: Preparation centre unable to access</t>
  </si>
  <si>
    <t>PR 5703 issue. Status maintained to Pending confirmation on both ends. re-send login performed.</t>
  </si>
  <si>
    <t>CECP: Unable to reset centre user account.</t>
  </si>
  <si>
    <t>User account modified.</t>
  </si>
  <si>
    <t>CY006 - Can't grant access in CECP for all "no access" marked prep centres</t>
  </si>
  <si>
    <t xml:space="preserve">Observed status mismatch between CEO data and CECP data. CEO data is corrected with reference to CECP data from backend. </t>
  </si>
  <si>
    <t>https://preparationcentres.cambridgeenglish.org</t>
  </si>
  <si>
    <t>the changes for incident 595832 were deployed to production today and we are proceeding to close this incident.</t>
  </si>
  <si>
    <t>IE120 - Cambridge English Online - User paul@exam-centre.ie - request for manual password reset</t>
  </si>
  <si>
    <t>We have now removed the user : paul@exam-centre.ie account from Results Verification Portal</t>
  </si>
  <si>
    <t>Prep Centre Portal: access granted in CECP but cannot access Prep centre results online</t>
  </si>
  <si>
    <t>PR 5703. Status put into Pending Confirmation and re-send login performed.</t>
  </si>
  <si>
    <t>SAP: CECP - Update prep centre details</t>
  </si>
  <si>
    <t>PR 5141 issue. details updated and centre is put into Pending confirmation on both ends. asked to perform re-send login. closure on user confirmation.</t>
  </si>
  <si>
    <t>ZD734091 - CECP: ES337 Preparation Centre Management - Deleting Duplicate Accounts</t>
  </si>
  <si>
    <t>Duplicate Preparation Centre was deleted from CEO and CECP and the candidate associated with the deleted prep centre was moved to the Active prep centre.</t>
  </si>
  <si>
    <t>ZD735314 - CECP/PC Portal - Prep Centre not receiving results release email</t>
  </si>
  <si>
    <t>We have found from the application logs that the Notification Service has not been responding since 7th July 2018 10:37 AM. This happened due to the implementation of RFC# 30209 (Core Network Switch Refresh at SPDC and WCDC). We have now restarted the service and mails are now going out. But this means that none of the result release email notifications  of centres, candidates and preparation centres were sent between 07/07 10:37 to 01/08 15:00, and these will not be getting resent automatically either.</t>
  </si>
  <si>
    <t>ZD737555 - Preparation centre - Grant access</t>
  </si>
  <si>
    <t>Email id change required since characters after '@' accept only 6 in length.New email Id updated and put into PC on both ends. Asked to perform re-send login.</t>
  </si>
  <si>
    <t>ZD737793 - CECP: CH059 - Preparation Centre Account - Oberstufenschule Embrach 112240</t>
  </si>
  <si>
    <t xml:space="preserve">There was a mismatch between the details of contact person and email address and we have maintained them now._x000D_
Password is reset and shared._x000D_
</t>
  </si>
  <si>
    <t>ZD737974 - Unable to reset prep centre password/log in</t>
  </si>
  <si>
    <t>PR 5703 issue. Status maintained to Pending confirmation and re-send login performed.</t>
  </si>
  <si>
    <t>ZD739429 - CECP: Preparation Centre Account -  Einsiedeln Sekundarschule</t>
  </si>
  <si>
    <t>New email address is maintained and prep centre is put into Pending Confirmation. Re-send login performed.</t>
  </si>
  <si>
    <t>ZD740703: Preparation Centre unable to log in</t>
  </si>
  <si>
    <t>ZD741923 - CECP: Duplicated Unique IDÂ´s for Preparation Centres</t>
  </si>
  <si>
    <t>Information to user that it is not possible for the application to generate duplicate Unique IDs</t>
  </si>
  <si>
    <t>ZD743966 - Cambridge English for Centres - Error When Suspending Preparation Centre</t>
  </si>
  <si>
    <t>The PCP ID 108601 has candidates associated with it for 2018 EPS sessions hence deleting the prep centre means the candidate result becomes inaccessible. So prep centre cannot be deleted.</t>
  </si>
  <si>
    <t>ZD745460 - CECP: Preparation Centre not Receiving Confirmation Email</t>
  </si>
  <si>
    <t xml:space="preserve">The Prep centre user email address was incorrect. The Prep centre user corrected the email address upon which the Email was received and account got set up successfully </t>
  </si>
  <si>
    <t>ZD746400 - Cambridge English for Centre - Preparation Centre Update/Change Details</t>
  </si>
  <si>
    <t xml:space="preserve">The name changes has happened out of reconciliation job which should have updated back the old one post a Biztalk failure._x000D_
_x000D_
We have now maintained â€˜Abilities &amp; Educationâ€™ as prep centre name on both the ends._x000D_
</t>
  </si>
  <si>
    <t>ZD747371 - Cambridge English for Centres - Missing PCP ID in Preparation Centre</t>
  </si>
  <si>
    <t>Duplicate centres existed. re-activated the old prep centre â€˜SEVEN ENGLISH FOR LIFEâ€™ â€“ 8000121630 and put it into Pending confirmation on both ends. Now has the PCP ID 104328.</t>
  </si>
  <si>
    <t>Cambridge Primary website - Centre CO064 delete test instance</t>
  </si>
  <si>
    <t>Scripts have been written and run against the requested centre. Records have now been removed.</t>
  </si>
  <si>
    <t>Cambridge Primary website - Centre TH181 Delete test instances</t>
  </si>
  <si>
    <t>LIBS - Theme Issues</t>
  </si>
  <si>
    <t>Service Desk_x000D_
_x000D_
 _x000D_
_x000D_
Can you please close incident 602444, change 31019 was implemented to resolve this issue._x000D_
_x000D_
 _x000D_
_x000D_
Regards_x000D_
_x000D_
Richard Higgins</t>
  </si>
  <si>
    <t>FW: Admissions Testing results policy</t>
  </si>
  <si>
    <t>The datepicker from Manage Dates section has been studied and the logic has been explained to Kasia to either use the same (in steps) or enter the date in text following the proper format. However a risk has also been mentioned where having multiple qualifications active at the same time distorts the Manage Dates section. Also if the date is entered as 2100, it might not work as it throws error at the front end. Closing this call as intimated to the user.</t>
  </si>
  <si>
    <t>ZD737741 - ES024 - Verification Site - CPE 26/11/2016 - Unable to verify candidate's result</t>
  </si>
  <si>
    <t xml:space="preserve">We have re-pushed the candidate result and the SoR is now available. </t>
  </si>
  <si>
    <t>FW: Candidate with mixed up names</t>
  </si>
  <si>
    <t>Incident from April. RM were copied in and no updates from user so setting to resolved.</t>
  </si>
  <si>
    <t>BMAT September candidates</t>
  </si>
  <si>
    <t>The bookings were amended to add the users to Metrica except id- MTL0069422 which was refunded to the candidate</t>
  </si>
  <si>
    <t>PP1 Results Verification Service unable to activate account</t>
  </si>
  <si>
    <t xml:space="preserve">The ReCapcha error is highlighting that ReCapcha V1 expires end March, and v2 needs to be installed - this was resolved on production during the CE Portals Server upgrade project, so the new PP1 environment when built will take config across from production site, which will include ReCapcha v2._x000D_
</t>
  </si>
  <si>
    <t>Candidates on same jobs multiple times on STS</t>
  </si>
  <si>
    <t>PR# 6126 has been raised to address this issue. Required information shared with customer.</t>
  </si>
  <si>
    <t>FR333 D401, D402, D403 30.6.18 missing from STS</t>
  </si>
  <si>
    <t>Some of the Falied barcodes were found with missing Network and session ID processed in same IDOC and they were deleted and all the other Barcodes were repushed Successfully to STS.</t>
  </si>
  <si>
    <t>Data fix provided for all the affected records under Incident# 604415.</t>
  </si>
  <si>
    <t>Data fix provided as workaround of PR# 5473 from EPS end.</t>
  </si>
  <si>
    <t>Issue resolved automatically in next job run.</t>
  </si>
  <si>
    <t>Duplicate call of Incident# 601123.</t>
  </si>
  <si>
    <t>All half hourly jobs between STS  and EPS are working fine currently. Data fix provided at EPS end as workaround.</t>
  </si>
  <si>
    <t>Requested packets had been pushed to STS.</t>
  </si>
  <si>
    <t>Requested packets had repushed to STS</t>
  </si>
  <si>
    <t>Requested candidates were repushed to STS.</t>
  </si>
  <si>
    <t>Re-pushed the required packets to STS.</t>
  </si>
  <si>
    <t>Incorrect Marking Method on STS</t>
  </si>
  <si>
    <t>Required workaround has been discussed with the customer.</t>
  </si>
  <si>
    <t>invalid barcodes in STS - unscannable</t>
  </si>
  <si>
    <t>Issue with Candidate search on STS</t>
  </si>
  <si>
    <t>PR# 6241 has been raised to address this issue. Information shared with customer regarding workaround.</t>
  </si>
  <si>
    <t>Result Enquiry Jobs missing on STS</t>
  </si>
  <si>
    <t>Data was in sync between STS and EPS. No issue found.</t>
  </si>
  <si>
    <t>SAP barcodes missing from STS - unable to scan scripts as received</t>
  </si>
  <si>
    <t xml:space="preserve">STS - cannot get any details when searching for packets or scripts </t>
  </si>
  <si>
    <t>David confirmed that search functionality is working currently in STS.</t>
  </si>
  <si>
    <t>STS Error</t>
  </si>
  <si>
    <t>Data fix provided as workaround of PR# 3228.</t>
  </si>
  <si>
    <t>STS UAT SCANNER is DOWN</t>
  </si>
  <si>
    <t>alert is now cleared</t>
  </si>
  <si>
    <t>CIE Teacher Support website and CM systems giving error messages</t>
  </si>
  <si>
    <t>After DB reset, both the sites are working as expected.</t>
  </si>
  <si>
    <t>Teacher Support - JForum Panel</t>
  </si>
  <si>
    <t>Discussed the updates with Lee and verified that the ticket can now be closed and use the PR 6054 as a reference for this issue.</t>
  </si>
  <si>
    <t>Teleform UAT - License Service is DOWN</t>
  </si>
  <si>
    <t>Old password was expired,  UAT\PP2 TeleForm system is now using the new password, so should be working again now.  The license service would have stopped when the password was changed (as it was using the old password) so that should now be fixed again too.</t>
  </si>
  <si>
    <t>FW: IELTS UKVI Verfication Site</t>
  </si>
  <si>
    <t xml:space="preserve">Hi Nick, a potential fix for this has been identified under PR5669 and patch has going into UAT for testing. I am currently liaising with the development team to see when they can target getting the patch into PRD. All further updates will be provided under PR so I will close this incident._x000D_
Thanks_x000D_
</t>
  </si>
  <si>
    <t>FW: Withheld result  for 19/7/2018 IELTSUKVI</t>
  </si>
  <si>
    <t>Required workaround has been shared with the customer.</t>
  </si>
  <si>
    <t>Non-SELT candidates searchable in UKVI verification site</t>
  </si>
  <si>
    <t>We need the requirements to be clear enough.</t>
  </si>
  <si>
    <t>Disk Usage: D:\ on virtual machine sdcocrsq02 is 100.00% full.</t>
  </si>
  <si>
    <t>George Dodds has confirmed that this was fixed under incident 600881.</t>
  </si>
  <si>
    <t>vdi locked out</t>
  </si>
  <si>
    <t>Access is now working as usual.</t>
  </si>
  <si>
    <t>FW: One more please: CAE verification access [SEC=UNCLASSIFIED]</t>
  </si>
  <si>
    <t>The user has now been added to ADIBP</t>
  </si>
  <si>
    <t>AMS - Access error</t>
  </si>
  <si>
    <t>Ams can now be accessed  and this has been confirmed by the user. Henceforth closing this call.</t>
  </si>
  <si>
    <t>AMS UAT Environment unavailable</t>
  </si>
  <si>
    <t>AMS UAT URL is incorrect should be http://sqamsis001/AMS/Default.aspx and you need IE and to be in a specific AD group and in the Database as a user.</t>
  </si>
  <si>
    <t>Issue with ASFA (Assessment Specialist File Access)</t>
  </si>
  <si>
    <t>The files are having commas(,) in their names which is causing the error.The user has been asked to rename the filenames removing the commas and then try downloading</t>
  </si>
  <si>
    <t>Apache : Host Service State Changed</t>
  </si>
  <si>
    <t>sqjntap420 rebooted. Confirmed the Apache service has started.</t>
  </si>
  <si>
    <t>Admissions Testing Find a Centre Website issue</t>
  </si>
  <si>
    <t>Centre manually inserted in to PRD Database and now visible on Public site.</t>
  </si>
  <si>
    <t>Disk Usage: C:\ on virtual machine SPCSDAP039 is 86.71% full.</t>
  </si>
  <si>
    <t>added 10GB</t>
  </si>
  <si>
    <t>CA Network Issue - BizTalk Production Impacted - Backlog Created</t>
  </si>
  <si>
    <t>backlog cleared.</t>
  </si>
  <si>
    <t>00150 - ELA Edinburgh</t>
  </si>
  <si>
    <t>Required analysis and workaround has been provided.</t>
  </si>
  <si>
    <t>BULATS - Closing down agents in Italy</t>
  </si>
  <si>
    <t>The details of the centres and the tokens have been shared with the customer and she has confirmed that the purpose is met. It has been communicated to her to raise Service request using the 'Request for Data' template in future if such reports are required from the backend. Marking this one as 'Resolved' post intimation.</t>
  </si>
  <si>
    <t>BULATS - Request to Transfer Unused Token to Different Group</t>
  </si>
  <si>
    <t>All queries have been executed to remap the tokens as requested. Mailed Donna Gador and thus marking this call as 'Resolved'.</t>
  </si>
  <si>
    <t>BULATS - Tests cannot be deallocated</t>
  </si>
  <si>
    <t>The BULATS backend database has been examined and found that there are several allocated unchecked tokens for the mentioned examiner. It was advised to extend the date selection range so that they would be visible and then remove the allocations so that no backend scripts are required. David has confirmed and thus marking this call as closed.</t>
  </si>
  <si>
    <t>BULATS | Password is expired</t>
  </si>
  <si>
    <t>The user has been asked as of the exact nature of the issue faced while trying to login to the site. We haven't received any further inputs to continue further with the investigation. Closing this call as intimated to the user.</t>
  </si>
  <si>
    <t>BULATS Agent 07776</t>
  </si>
  <si>
    <t>Required analysis and data fix has been provided.</t>
  </si>
  <si>
    <t>BULATs Centre &amp; Email issue - Mark Harris</t>
  </si>
  <si>
    <t>The email id and the centre affiliation has been altered from the backend and this has been confirmed by the EO as well. Hence closing this call.</t>
  </si>
  <si>
    <t>BULATS issue - cannot send recertificaiton materials to the examiner</t>
  </si>
  <si>
    <t>The examiner details have been forwarded to Laura and she has been able to resend the certification stage-2 materials and also confirmed that the call can be marked as closed.</t>
  </si>
  <si>
    <t>BULATS Online account</t>
  </si>
  <si>
    <t>The BULATS account of the user has been adjusted to cancel the token order history and also revert the balance added as a result of the same. Terry has confirmed and thus, we are closing this call.</t>
  </si>
  <si>
    <t>BULATS Online: Issue with examiner recertification</t>
  </si>
  <si>
    <t>The EO has confirmed that the recertification materials have been successfully sent to the examiner and hence closing this call upon customer confrimation.</t>
  </si>
  <si>
    <t>BULATS Online: Unable to change Examiner affiliation</t>
  </si>
  <si>
    <t>The BULATS backend record has been modified to deallocate the unmarked tokens from the Examiner account so that the Examiner was finally affiliated to a different centre. Chris has confirmed this and thus marking the call as 'Resolved'.</t>
  </si>
  <si>
    <t>BULATS: Answer is not playing back</t>
  </si>
  <si>
    <t>The candidate recordings have been shared with the customer in a shared path since the FTP location shared was not accessible using the password provided. No further concerns have been raised and thus marking this call as 'Resolved'.</t>
  </si>
  <si>
    <t>BULATS: Examiner recertification</t>
  </si>
  <si>
    <t>The EO has confirmed that the new re-certification email has been sent to the examiner and that the call can be closed.</t>
  </si>
  <si>
    <t>BULATS: Wrong email address</t>
  </si>
  <si>
    <t>The customer has been requested for the exact email received by the examiner for the recertification since the application logs show that the correct email id has been mailed post recertification. No response has been received and thus closing the call upon intimation.</t>
  </si>
  <si>
    <t>Cambridge Assessment English - Examiner Recertification</t>
  </si>
  <si>
    <t>Duplicate call of Incident 595761. Closing this one and continuing investigation over the original call.</t>
  </si>
  <si>
    <t>Issue with BULATS token</t>
  </si>
  <si>
    <t>Analysis done and shared with the customer.</t>
  </si>
  <si>
    <t>JP500 - BULATS - Delete problem test token</t>
  </si>
  <si>
    <t>The token has been completely removed from the application backend. Informed the same to David and closing this call since no actions are pending from our end.</t>
  </si>
  <si>
    <t>ZD695094 - BULATS: Text not rendering during speaking test part 2</t>
  </si>
  <si>
    <t>The token provided was investigated in depth to find out  the exact textunits administered to the candidates with respect to the same. Other tokens having the same TASKSYSREF has been analysed and no apparent issues have been found even after the task was analysed as a Subject Officer. David has raised another incident to remove the token completely from the BULATS backend due to the improper candidate recordings and provided confirmation for this one to be closed. Hence Marking this call as 'Resolved'.</t>
  </si>
  <si>
    <t>ZD717816 - BULATS TRF results</t>
  </si>
  <si>
    <t>The TRFs have been provided to the customers as requested. Marking this call as 'Resolved'.</t>
  </si>
  <si>
    <t>ZD722353 - BULATS - Tokens not generating</t>
  </si>
  <si>
    <t>Required analysishas been done and workaround script has been executed.</t>
  </si>
  <si>
    <t>ZD732605 - BULATS: Unable to enter full token string</t>
  </si>
  <si>
    <t>Analysis done and informed to customer.</t>
  </si>
  <si>
    <t>12294 - 15644035 Delete FS Level 1 English Reading achievements CAMS and Interchange</t>
  </si>
  <si>
    <t>Script executed in CAMS to delete the requested achievements. Since, we didn't received any confirmation from customer we are assuming ths call to be resolved.</t>
  </si>
  <si>
    <t>25197 - 15615291 -  Delete 09497 OCR Functional Skills in English Entry 3 achievements CAMS and Interchange</t>
  </si>
  <si>
    <t>Achievements removed as requested</t>
  </si>
  <si>
    <t>65409 - 15195657 Delete OCR Functional Skills qualification in English at Entry 1 unit 1/FA achievements CAMS and Interchange</t>
  </si>
  <si>
    <t>Requested achievements deleted from CAMS.</t>
  </si>
  <si>
    <t>access 22305</t>
  </si>
  <si>
    <t xml:space="preserve">Script run to remove the locks. Since weâ€™ve not heard from the customer further over this, we are presuming that the issue got resolved._x000D_
We are closing this call. Kindly raise a new incident if the issue still persists._x000D_
</t>
  </si>
  <si>
    <t>CAAP Suspense 06437</t>
  </si>
  <si>
    <t xml:space="preserve">Entries re-instated into CAMS CAAP Area. Customer confirmed that the entries are available in CAAP Valid area. Hence, closing the call. </t>
  </si>
  <si>
    <t>Call ID:03295406  Cambridge Technical IT Results</t>
  </si>
  <si>
    <t>Claim was re imported into CAMS</t>
  </si>
  <si>
    <t>CAMS Award</t>
  </si>
  <si>
    <t>Provided information to customer that the CRFs got del;eted while deleting certificates from CAMS Awarding.</t>
  </si>
  <si>
    <t>CAMS CAAP - Unable to complete results determination</t>
  </si>
  <si>
    <t>This seemed like a desktop issue. Asked users to restart system. Sara confirmed she is able to access CAAP now. Hence closing this call</t>
  </si>
  <si>
    <t xml:space="preserve">raised  because of the old redundant data. The data which was causing this has now been cleared down and should not trigger any more incident in Ivanti based on these old data. </t>
  </si>
  <si>
    <t>Centre 65409 , Claim 462112 Functional Skills</t>
  </si>
  <si>
    <t>The candidate's unit 1 claim has been reverted to claimed and the file re-imported to CAMS. Hence closing the call.</t>
  </si>
  <si>
    <t>CN 05935 - Claim 459248 incorrect achievement.</t>
  </si>
  <si>
    <t>CN 30160 - CAAP Lock</t>
  </si>
  <si>
    <t>A suspense record was locked in CAMS. Script was executed in CAMS to remove the lock. Hence, closing this call.</t>
  </si>
  <si>
    <t>A PR has been raised for this (PR# 5946). As workaround we have merged the candidate in Interchange and CAMS from back-end. Hence closing the call.</t>
  </si>
  <si>
    <t>The incident has been linked to the PR and the script has been run in both CAMS and Interchange as workaround to merge the candidates. Hence closing the call.</t>
  </si>
  <si>
    <t>Script run to merge the candidates and further information shared with the customer. Hence, closing the call.</t>
  </si>
  <si>
    <t>Merge performed both at CAMS and Interchange end. Hence closing this call.  PR# 5946 already raised for this.</t>
  </si>
  <si>
    <t xml:space="preserve">We have advised customer the reason of the duplicate candidates not getting merged some validations were failing. Later, the records get successfully merged in CAMS. Hence, closing the call. </t>
  </si>
  <si>
    <t>File stuck in Bulk Suspense</t>
  </si>
  <si>
    <t>The special character from the customer no has been removed.Hence closing the call.</t>
  </si>
  <si>
    <t>Files stuck in Bulk suspense jvb</t>
  </si>
  <si>
    <t>The special character is now removed</t>
  </si>
  <si>
    <t>FW: 11527 - 13095715 03991 Level 1 Award in IT user Skills (ITQ) remove achievements CAMS and Interchange</t>
  </si>
  <si>
    <t>The achievment and unit of candidate has been removed from CAMS and Interchange. Hence closing the call.</t>
  </si>
  <si>
    <t>Duplicate of Inc# 592779. We are closing this one off and carrying on with Inc# 592779.</t>
  </si>
  <si>
    <t>FW: Call ID:03296767 Cambridge Technical Business Certificates</t>
  </si>
  <si>
    <t>Achievements removed from CAMS + Interchange</t>
  </si>
  <si>
    <t>FW: Centre 25144 Scheme 05402/05405 Cambridge Technical in Sport</t>
  </si>
  <si>
    <t>the candidates are now added to the claim</t>
  </si>
  <si>
    <t>FW: centre 32153 on CAMs</t>
  </si>
  <si>
    <t>Customer confirmed that the records is now unlocked in CAMS Centers. Hence, closing this call.</t>
  </si>
  <si>
    <t>FW: Certificate (76890)</t>
  </si>
  <si>
    <t>Achievements deleted_x000D_
Claim amended and reimported to CAMS</t>
  </si>
  <si>
    <t>FW: CN 44321.</t>
  </si>
  <si>
    <t>The entries have been deleted from CAMS Admin suspense area therefore customer is unable to see any entries in Registrations. This information was shared with the customer. Customer is not responding even after asking for so many updates. Hence, closing this call.</t>
  </si>
  <si>
    <t>FW: File stuck in Bulk Suspense</t>
  </si>
  <si>
    <t>This is an duplicate  Incident of original Incident: 597351._x000D_
Hence we are closing the call.</t>
  </si>
  <si>
    <t>FW: L3 Ext Dip Sport</t>
  </si>
  <si>
    <t>Required information provided to customer. Chased her three times but got no response. We are assuming that the issue has been resolved. If the issue persists, please raise a new call.</t>
  </si>
  <si>
    <t>FW: Lost coursework 20643</t>
  </si>
  <si>
    <t>The claim 456204 has been amended. Hence closing the call.</t>
  </si>
  <si>
    <t>FW: OCR Major Release</t>
  </si>
  <si>
    <t>Current status is as follows_x000D_
_x000D_
 _x000D_
_x000D_
Coventry user I drive mapping permissions have been restored, confirmation by OCR that all users are functioning as expected_x000D_
_x000D_
 _x000D_
_x000D_
Validation of the claims file extract to be regenerated into Interchange is no longer required_x000D_
_x000D_
 _x000D_
_x000D_
OCR have confirmed issues have been resolved , and the War room can stand down._x000D_
_x000D_
 _x000D_
_x000D_
Next Steps_x000D_
_x000D_
 _x000D_
_x000D_
Root cause investigations will now continue under problem management process_x000D_
_x000D_
 _x000D_
_x000D_
Incident is now resolved_x000D_
_x000D_
 _x000D_
_x000D_
This is my final update_x000D_
_x000D_
 _x000D_
_x000D_
Kevin</t>
  </si>
  <si>
    <t xml:space="preserve">Good afternoon_x000D_
_x000D_
I have tried to log the place of birth so their EU certificate can be generated however when I enter the candidate number in the CPC database nothing comes up but details come up for the EU database. Please see the screenshots below._x000D_
_x000D_
</t>
  </si>
  <si>
    <t>The required details were forwarded to Sarah Philips who has done the necessary changes to complete the task as required.</t>
  </si>
  <si>
    <t>Good morning_x000D_
I was unable to merge the candidate details. Can you please have a look into this please._x000D_
_x000D_
[cid:image001.png@01D3EC43.993D4610]_x000D_
_x000D_
Kind regards_x000D_
Jananie Balasubramaniam_x000D_
Administrator_x000D_
OCR Assessment Processing_x000D_
_x000D_
OCR (Oxford Cambridge and</t>
  </si>
  <si>
    <t>The data refresh which was scheduled later finally got the systems in sync later.</t>
  </si>
  <si>
    <t>J259/01 50624 6141</t>
  </si>
  <si>
    <t>The mark of 36 was replayed through ESM to EPS and this has resolved the issue.</t>
  </si>
  <si>
    <t>Live CAMS Data Query</t>
  </si>
  <si>
    <t xml:space="preserve"> the result is discrepant because it is picking up the old Grade Boundaries from the temporary tables._x000D_
Advised customer to clear down the temporary tables and try result determination once more which gave correct results</t>
  </si>
  <si>
    <t>Not able to produce Cams output from Fridays Awarding</t>
  </si>
  <si>
    <t>report was not getting printed in CAMS with Cov machines because the reports which was getting accessed during the print was locked and only had admin access. Since, COV machines didn't had proper access the files were not printed and giving a BDE error._x000D_
_x000D_
Certificates have now been printed correctly after givin gproper access to the report . Hence, closing the task.</t>
  </si>
  <si>
    <t>RE: CAMS - Environment &amp; SSD Documents</t>
  </si>
  <si>
    <t>Information has been provide to the requestor. hence, closing the call.</t>
  </si>
  <si>
    <t>Unable to access the portal</t>
  </si>
  <si>
    <t>Customer confirmed that achievements and certificates have now been added in CAMS. Hence, closing this call.</t>
  </si>
  <si>
    <t>URGENT - CAMS Exporting - Unable to complete CPC Invoicing</t>
  </si>
  <si>
    <t>Sara confirmed that the CODA exporting gets completed successfully in CAMS.</t>
  </si>
  <si>
    <t>URGENT Place of Entry</t>
  </si>
  <si>
    <t>All candidates are now showing correct POE. Hence closing the call.</t>
  </si>
  <si>
    <t>Candidate Results Website Credentials</t>
  </si>
  <si>
    <t>The updated information has been shared with Sophia and she has confirmed that refreshing the PDF has worked and that the credential is reflecting properly. Closing this call post intimating the same to her.</t>
  </si>
  <si>
    <t>UAT Candidate Results website</t>
  </si>
  <si>
    <t>Asked the users for complete information and ran sdccsdap05:/home/sysadmin/cie-candidate-results/uat/ciecandresults_restart_apachetomact.sh</t>
  </si>
  <si>
    <t>FW: ccpf_CO020718</t>
  </si>
  <si>
    <t>Config file updated with new IP address - now working OK</t>
  </si>
  <si>
    <t>Printing error on certificates</t>
  </si>
  <si>
    <t>252042- OSM Issue; Priority 3;INC1504759 - AE001- MISSING ENROLLMENTS FOR 30 JUNE 2018</t>
  </si>
  <si>
    <t>Request was processed and informed to the customer. Now upon no update we are closing this incident.</t>
  </si>
  <si>
    <t>732512 Candidate Results Online - Email Address Update</t>
  </si>
  <si>
    <t>Candidate Registration was reset from back end.</t>
  </si>
  <si>
    <t>AU140 07 July Test Session 1-Missing Listening Response and Mark</t>
  </si>
  <si>
    <t>Missing response replayed successfully.</t>
  </si>
  <si>
    <t>AU467 06 Jul Test Session 2-Missing Writing Response &amp; Mark</t>
  </si>
  <si>
    <t>Cambridge English Online - Unable to generate Statement of Results</t>
  </si>
  <si>
    <t>We have re-pushed the candidate result and the SoR is available for the candidate.</t>
  </si>
  <si>
    <t xml:space="preserve">Cambridge English Online (https://cambridgeenglishonline.org) </t>
  </si>
  <si>
    <t>We were able to login to Candidate Results Portal for candidate AMB422297 without any issue and generate the SOR. No issue found. Hence closing the call.</t>
  </si>
  <si>
    <t>CE Online - Generating CoE</t>
  </si>
  <si>
    <t>CoE was not triggered because the centre did not generate the CoE for all candidates on 19th June. Hence closing the call.</t>
  </si>
  <si>
    <t>Entries [FCE* - July (FCE1) 2018] -  Candidates Still Not Confirmed</t>
  </si>
  <si>
    <t>The candidate 50 of centre PE008 of session FCE* - July (FCE1) 2018 has been â€œConfirmedâ€ in CEO. Hence closing the call.</t>
  </si>
  <si>
    <t>Failure to generate SoRs - May CAE M EPS session</t>
  </si>
  <si>
    <t>The candidates in the Print Systems task VUZ577733 and VAE004912 were both written as PDFS to Candidate Portal 29/06/2018 12:45.</t>
  </si>
  <si>
    <t>https://candidates.cambridgeenglish.org - Candidate unable to access site</t>
  </si>
  <si>
    <t>The candidate's account was reset and credentials reset. Hence closing the call.</t>
  </si>
  <si>
    <t>Name appearing incorrectly on Candidate Results Online</t>
  </si>
  <si>
    <t>Candidate repushed and SoR regenerated.</t>
  </si>
  <si>
    <t>PR 5334 Daily check 29.06.2018 - 01.07.2018</t>
  </si>
  <si>
    <t>We have found PCP ID : 103223 and 111314 had mismatching email address which we have updated accordingly. Rest all are matching.</t>
  </si>
  <si>
    <t>Request to reset Candidate Results Online Account</t>
  </si>
  <si>
    <t xml:space="preserve">We have now reset the candidate registration as requested. </t>
  </si>
  <si>
    <t>ZD - Results Online - SoRs not generating ('Wait 5 minutes')</t>
  </si>
  <si>
    <t>SoR is now getting generated once the backlog was pushed</t>
  </si>
  <si>
    <t>ZD715876 - Candidates Results Online - Cannot log in</t>
  </si>
  <si>
    <t>The Candidate bookmarked the URL after login. So when clicking on the bookmark it redirects to the wrong url which should not happen. To fix this requires a change in the existing application. A change request is suggested looping  Gary Hoskins.</t>
  </si>
  <si>
    <t>ZD717271 - CEO - Unable to generate confirmation of entry PDF</t>
  </si>
  <si>
    <t>The COE was not generated due to delay in ESOLCR push. It can now be generated successfully. Hence closing the call.</t>
  </si>
  <si>
    <t>ZD720469 - I:252042- OSM Issue; Priority 3;INC1504759 - AE001- MISSING ENROLLMENTS FOR 30 JUNE 2018</t>
  </si>
  <si>
    <t>Enrolments are successfully re-pushed from IWAS end.</t>
  </si>
  <si>
    <t>ZD721345 - Cambridge English Online - Entries Stuck in Pending</t>
  </si>
  <si>
    <t>The candidates of centre UA037 and session JULY UP (AM1) 2018 have now been â€œConfirmedâ€. Hence closing the call.</t>
  </si>
  <si>
    <t>ZD722247 - Cambridge English Online - Wrong dates October (ESOL) sessions</t>
  </si>
  <si>
    <t xml:space="preserve">Checked The Session Component dates. No issues found. </t>
  </si>
  <si>
    <t>CEO/ CentreResults - Server Error in Application</t>
  </si>
  <si>
    <t>We identified a data issue with the user cristina.wyssmann@anahuac.mx Which we have fixed and now the user can access the centre results tab without any error.</t>
  </si>
  <si>
    <t>CEO: Timetabling - Duplicate component timing slots</t>
  </si>
  <si>
    <t>We have removed the duplicate slots which was created due to erroneous data at back end. We have removed the data prior to which the data set up got corrected.</t>
  </si>
  <si>
    <t>CEO: Unable to access results</t>
  </si>
  <si>
    <t>The centre's CEM is registered with another centre with same email address which the cause of the problem. The account needs to be deleted from the other centre. Hence closing the call.</t>
  </si>
  <si>
    <t>CEO: Unable to send COE</t>
  </si>
  <si>
    <t>We were successfully able to generate the COE from CEO for centre RO003 July FCE 1 (2018) without any problem.Hence closing the call.</t>
  </si>
  <si>
    <t>CST581/QPS581 Adjustment criteria issue</t>
  </si>
  <si>
    <t>Information shared with user. User corrected data on EPS</t>
  </si>
  <si>
    <t>704013 - CB B1 Business Preliminary June B PM1 2018 - Unable to Print Speaking Marks Sheets</t>
  </si>
  <si>
    <t>Speaking Test Marks Pdf Shared.</t>
  </si>
  <si>
    <t>Cambridge English Online - Centre Results - Multiple issues</t>
  </si>
  <si>
    <t>The centre was getting Unexpected error mail because the Candidate Results Service server was shut down and restarted. The cause of this is being investigated in another incident. Hence closing the call.</t>
  </si>
  <si>
    <t>CE Online CB Key A (PM1) July 2018 Entries - Stuck in Pending and Submitted Stage (ZD 730460)</t>
  </si>
  <si>
    <t>All the candidate entries of centre UA037 for CB KET* July A (PM1) 2018 has been â€œConfirmedâ€. Hence closing the call.</t>
  </si>
  <si>
    <t>CE Portals: Cambridge English Online - Unable to generate Confirmation of Entry</t>
  </si>
  <si>
    <t>The Confirmation of Entry is getting generated.</t>
  </si>
  <si>
    <t>CE Portals: Candidate Results Online - Candidate's results not available</t>
  </si>
  <si>
    <t>&lt;font color="#222222"&gt;&lt;span style="font-size: 13px;"&gt;This issue is being proceeded under Inc# 596203. we have assigned a task to Servers Team under Inc# 596203 to investigate further. So closing this similar call.&lt;/span&gt;&lt;/font&gt;&lt;div style="color: rgb(34, 34, 34); font-size: 13px;"&gt;&lt;br&gt;&lt;/div&gt;&lt;div style=""&gt;&lt;font color="#222222"&gt;&lt;span style="font-size: 13px;"&gt;We have raised a PR 6164 for this and linked the Incident 596203, 597729 and 596297.&amp;nbsp;&lt;/span&gt;&lt;/font&gt;&lt;/div&gt;</t>
  </si>
  <si>
    <t>CEng Online portal generated blank xml</t>
  </si>
  <si>
    <t>PR 6157 has been raised for this to investigate further. Currently, none of the candidate who were supposed to be in the file has been missed. PDFs have been generated. Hence closing the call.</t>
  </si>
  <si>
    <t>CEO - RO001 Results section not visible</t>
  </si>
  <si>
    <t>The expired user account of RO004 was deleted which will enable the user to access the Results site of RO001. Hence closing the call.</t>
  </si>
  <si>
    <t>CEO - System exception occurred in the service layer</t>
  </si>
  <si>
    <t>We have raised a PR 6164 for this and linked the Incident 596203, 597729 and 596297.</t>
  </si>
  <si>
    <t>FW: Australian government CAE verification access [SEC=UNCLASSIFIED]</t>
  </si>
  <si>
    <t xml:space="preserve">I have created the account of all the 7 users in ADIBP. An activation mail has sent to all users to activate their accounts._x000D_
</t>
  </si>
  <si>
    <t>FW: Failure: Message from ESOL Online Entries Pull</t>
  </si>
  <si>
    <t>Re-started DB server SQCSDSQ706</t>
  </si>
  <si>
    <t>New Incident: Empty XML from PDF Generator</t>
  </si>
  <si>
    <t>This is a known error. Therefore we have linked this incident to the PR# 6157. No candidates have been missed out. SOR PDFs have generated successfully. Hence closing the call.</t>
  </si>
  <si>
    <t>Ticket #708382 Status</t>
  </si>
  <si>
    <t>ZD705016 - CEO: Attachment missing from Confirmation of Entry</t>
  </si>
  <si>
    <t xml:space="preserve">If centre user is trying to generate CoE, if he/she clicks on the first option â€œGenerate as PDFâ€, then CoE PDF and Summary Regulation Notice PDF will be sent to his/her email address. But if he/she selects the second option â€œGenerate and emailâ€, then the PDFs will only be sent to the individual candidates. The user will not get any PDF attached with his/her email. _x000D_
</t>
  </si>
  <si>
    <t>CE Portals: Preparation Centre Portal - No exam sessions visible</t>
  </si>
  <si>
    <t xml:space="preserve">No candidates were found associated with the prep centre. </t>
  </si>
  <si>
    <t>CY128 - Preparation centre unable to log in</t>
  </si>
  <si>
    <t xml:space="preserve">PR 5703 issue. Email id missing in active directory. Changed status of prep centre to "pending confirmation" in both CEO and CECP. Requested customer to perform resend login. User has completed the account setup and now is able to access CECP. </t>
  </si>
  <si>
    <t>DE299 - Preparation Centre unable to gain access to Preparation centre website</t>
  </si>
  <si>
    <t>PR:5703 issue. Maintained status to pending confirmation in CEO and CECP. Performed " resend login"</t>
  </si>
  <si>
    <t>Follow-on from BTS Incident 592169</t>
  </si>
  <si>
    <t>Customer has been provided with required information from Gary Hoskins.</t>
  </si>
  <si>
    <t>https://centres.cambridgeenglish.org - Prep Centre cannot access site</t>
  </si>
  <si>
    <t>We have set up the account for the user and the password is shared over one to one mail.</t>
  </si>
  <si>
    <t>https://preparationcentres.cambridgeenglish.org - User cannot access site</t>
  </si>
  <si>
    <t>The user email address was already in use for Verification Portal. Hence was unable to register in the Prep Centre Portal. Upon Confirmation we have deleted the user email address from the Verification portal and asked the user to register again.</t>
  </si>
  <si>
    <t>Prep Centre portal: Email address not found</t>
  </si>
  <si>
    <t>PR 5703 issue. Prep centre status is maintained to "pending confirmation" in both CEO and CECP. Performed resend login operation from CECP. User will not face this issue, once he completes the account setup process.</t>
  </si>
  <si>
    <t>Preparation Centre account</t>
  </si>
  <si>
    <t>The issue has occurred because the email ID is shared between two main centres ES032 and ES438.</t>
  </si>
  <si>
    <t>SAP: Cambridge English for Centres - Update prep centre administrator</t>
  </si>
  <si>
    <t xml:space="preserve">Linked preparation centre's request for data update. Updated data from backend in CEO and  CECP. We have maintained status as â€œpending confirmationâ€, requested Customer to  perform â€œResend loginâ€ for the three preparation centers._x000D_
_x000D_
</t>
  </si>
  <si>
    <t>ZD721156 - Preparation Centre Account - Access issue</t>
  </si>
  <si>
    <t xml:space="preserve">Maintained pending confirmation in both CEO and CECP. requested customer to perform "resend login" , Email id will be inserted in to active directory once user completes the account set up process. </t>
  </si>
  <si>
    <t>CEO: Unable to verify results online.</t>
  </si>
  <si>
    <t xml:space="preserve">As we got no response regarding the nationality  of the candidate we  are unable to process the same. henceforth, closing the call please feel free to re-open the same </t>
  </si>
  <si>
    <t>ZD723226 - Results Verification - SoR won't generate, "wait 5 minutes" error</t>
  </si>
  <si>
    <t>Candidate Result Repush</t>
  </si>
  <si>
    <t>We have checked the configurations on both UPCIEAP006 and UPCIEAP007 servers and they are much likely the same. I can also noticed that tomcat log files on server UPCIEAP007 hasnâ€™t been updated from July 05 up to Jul 17 but this is different from 006 which is updated from that date until today. Iâ€™ve already asked the Network team to verify if there might be an issue on their end and suggested to check 007 node because the URL ciecheckpoint.ucles.org.uk is working on the node 10.112.43.26:80 while 10.112.43.27:80 is not responding upon visiting the node upcieap007 which means there is no blockage happening on network standpoint. _x000D_
_x000D_
We now suggest to have a clean restart of apache2 and tomcat services on server 007. Already sent an email asking for approval._x000D_
Cognizant Team emailed me that when they tried to hit 007, it works fine but perhaps, we should monitor the node 007 and itâ€™s logs for the meantime subject to no incidents before doing the full restart of services. _x000D_
As we cannot proceed with the restart on PRD unless there was an approval from the application manager/business.</t>
  </si>
  <si>
    <t>Duplicate call of #595508</t>
  </si>
  <si>
    <t>CIE Checkpoint is currently up and working fine. Please find the attached (CIE_Checkpoint_up.png) for the same.</t>
  </si>
  <si>
    <t>CIE Checkpoint site is currently up and working fine. Please find the attached (CIE_Checkpoint_up.png) for the same.</t>
  </si>
  <si>
    <t>Currently the site is up and working fine. Please find the attached (CIE_Checkpoint_up.png) for the same.</t>
  </si>
  <si>
    <t>CIE Checkpoint site is currently up and working fine. Please find the attached (CIE_Checkpoint_up.png) for the smae.</t>
  </si>
  <si>
    <t>The site is currently up and working fine.</t>
  </si>
  <si>
    <t>http://ciecheckpoint.ucles.org.uk URL is up and running fine.</t>
  </si>
  <si>
    <t>Checkpoint_DB_Password_Change</t>
  </si>
  <si>
    <t>Hi,_x000D_
_x000D_
I have fixed the issue and please use the same password._x000D_
_x000D_
Thanks</t>
  </si>
  <si>
    <t>CI Online Cert Stat Payment</t>
  </si>
  <si>
    <t>CIE EORPayment Processor error</t>
  </si>
  <si>
    <t>Erroneous record was removed from the excel sheet and the payments could be produced</t>
  </si>
  <si>
    <t>Endorsement grades not in CIE Direct</t>
  </si>
  <si>
    <t>Data was pushed - just a delay due to backlog</t>
  </si>
  <si>
    <t>Tolerance check failures in RDS PP1-product roll out testing</t>
  </si>
  <si>
    <t xml:space="preserve">Information provided to Rob Skinner on 13th July. I think Rob will discuss with Ben Cooper regarding the relation of Automarker and SAP project. </t>
  </si>
  <si>
    <t>Connect Plus: Test sitting unavailable</t>
  </si>
  <si>
    <t>PR#1674 raised</t>
  </si>
  <si>
    <t>ZD725223 - AU240 CB IELTS GT Sitting 2 - Wrong audio played</t>
  </si>
  <si>
    <t>Linked to PR 5862, mtg with RM developers 31/07/2018 to discuss further</t>
  </si>
  <si>
    <t>CM</t>
  </si>
  <si>
    <t>Customer confirmed that she had uploaded the files smoothly on CIECM. Please refer to AH for details.</t>
  </si>
  <si>
    <t>CM - Site Error Message</t>
  </si>
  <si>
    <t>This issue is occurred due to PyODBC DB adapter issue. It has fixed through DB adapter reset. Now CM application is up and running as expected.</t>
  </si>
  <si>
    <t>CM issue</t>
  </si>
  <si>
    <t xml:space="preserve">After resetting the DB adapter from back end, the site is working as expected. </t>
  </si>
  <si>
    <t>CM Site PDF Generation Error Message</t>
  </si>
  <si>
    <t>Items for syllabus 9990 not appearing in Zope CM</t>
  </si>
  <si>
    <t>Syllabus is appearing now.</t>
  </si>
  <si>
    <t>71348 Access Key</t>
  </si>
  <si>
    <t>Key has been reset on the database</t>
  </si>
  <si>
    <t>CIE Direct not working</t>
  </si>
  <si>
    <t>CIEDirect and CIEDirect Old both site are working as expected.</t>
  </si>
  <si>
    <t>CSV file error</t>
  </si>
  <si>
    <t>The corrected CSV file provided to Indira has worked and the centre are happy for this incident to be closed. Hence marking this call as 'Resolved'.</t>
  </si>
  <si>
    <t>FR587 - Amendments not submitting on CIE Direct</t>
  </si>
  <si>
    <t>The CIE Direct to EPS Pull files have been shared with the EPS team who aren't able to specifically comment on why the Entries were not processed previously and thus upon customer confirmation, marking the same as 'Resolved'.</t>
  </si>
  <si>
    <t>msgPrepCentreSetup_In_2_2_0 messages failed in PIP system</t>
  </si>
  <si>
    <t>Messages have been reprocessed and status are maintained on both ends.</t>
  </si>
  <si>
    <t>Script run on PRD</t>
  </si>
  <si>
    <t>Endorsement error</t>
  </si>
  <si>
    <t xml:space="preserve"> Date sync should be maintained between version ID date and endorsement date.</t>
  </si>
  <si>
    <t>EPS script packet error message</t>
  </si>
  <si>
    <t>Script has been run in MPRD and the error message for the Centre files have been removed.</t>
  </si>
  <si>
    <t>9700/11 - BW211 confiential despatch</t>
  </si>
  <si>
    <t>user confirmed that the call can be closed</t>
  </si>
  <si>
    <t>MX005 TKT Week 26</t>
  </si>
  <si>
    <t>Email addreses changed in the config file of ESOLENT Pull (RFC# 30383-UAT, RFC# 30506-PRD). Hence closing the call.</t>
  </si>
  <si>
    <t>Academy A23 - Removal of duplicate candidate record from French Ministry Database</t>
  </si>
  <si>
    <t>As requested, we have deleted the concerned candidate entry for the session 2018 and syllabus A23</t>
  </si>
  <si>
    <t>EPS not calculating grade</t>
  </si>
  <si>
    <t>candidates re-derived</t>
  </si>
  <si>
    <t>Script has been run in MPRD and the error messages have been removed for the said Centre files.</t>
  </si>
  <si>
    <t>error message</t>
  </si>
  <si>
    <t>User confirmed that this has worked. No action taken by BTS</t>
  </si>
  <si>
    <t>Error message in batch amendments TKT PH001 W33</t>
  </si>
  <si>
    <t>User confirmed, she is able to re-validate the file, thus closing this incident.</t>
  </si>
  <si>
    <t>FW: Campaign error on batch amendment - IT365</t>
  </si>
  <si>
    <t>Required investigation details shared with user.</t>
  </si>
  <si>
    <t>FW: Success: ESOL Entries unsubmitted candidates check.</t>
  </si>
  <si>
    <t>The issue has been fixed now. All the 66 candidate have been processed and are in confirmed status.</t>
  </si>
  <si>
    <t>modelling issue on J803 and J813 Cam Nat Sport Studies</t>
  </si>
  <si>
    <t>Modelling re-submitted for these syllabuses</t>
  </si>
  <si>
    <t>MV619</t>
  </si>
  <si>
    <t>User has asked to close this Incident as the requirements have changed.</t>
  </si>
  <si>
    <t>RE: candidates stuck</t>
  </si>
  <si>
    <t>Re-loaded missing entry files</t>
  </si>
  <si>
    <t>RECORD LOCKED, D79 SUSPENSE</t>
  </si>
  <si>
    <t>Lock removed as requested, Sandra has confirmed that the record was removed from Suspense from the front end as a duplicate registration already exists. Hence closing this call.</t>
  </si>
  <si>
    <t>Submitted Entry PL002</t>
  </si>
  <si>
    <t>Candidate 0026 has been pushed to confirmed status.</t>
  </si>
  <si>
    <t>Two linear A Level products not grading in OUAT</t>
  </si>
  <si>
    <t>Script ran on UAT</t>
  </si>
  <si>
    <t>ZD720764: Preparation centre duplicated</t>
  </si>
  <si>
    <t>Candidate Moved to the active prep centre and the duplicate prep centre was deleted</t>
  </si>
  <si>
    <t>21818-13995-465374 - ref 21447891/2 -</t>
  </si>
  <si>
    <t>We have changed the unit 18 from X(C) to C and unit 69 from C to X(C) for candidate 15297236. Hence closing the call.</t>
  </si>
  <si>
    <t>Awarding script error OCR</t>
  </si>
  <si>
    <t>A PR# 6102 has been raised for this Incident. Hence closing the call.</t>
  </si>
  <si>
    <t>Correcting score/grade mismatch</t>
  </si>
  <si>
    <t>Script ran to rollback</t>
  </si>
  <si>
    <t xml:space="preserve">EPS - General Processing Error </t>
  </si>
  <si>
    <t>EPS - more modelling issues</t>
  </si>
  <si>
    <t>EPS - raw mark issue - GCSE Applied Business</t>
  </si>
  <si>
    <t>No issues identified. user confirmed there were no issues</t>
  </si>
  <si>
    <t>EPS Error messages</t>
  </si>
  <si>
    <t>Required data fix applied. User confirmed he is able to clear the error in MPRD and happy for the call to be closed.</t>
  </si>
  <si>
    <t>EPS MPRD incorrectly keyed marks need removing</t>
  </si>
  <si>
    <t>EPS MPRD Panel Examiner Invitations</t>
  </si>
  <si>
    <t>Required code change is identified and after user's confirmation from MSUP, promoted into MPRD.</t>
  </si>
  <si>
    <t>EPS Performance Grades- May ESOL BEC P,H,V</t>
  </si>
  <si>
    <t>User confirmed that everything is all right. No action taken by BTS</t>
  </si>
  <si>
    <t xml:space="preserve">Script has been run in MPRD and the error message has been removed. </t>
  </si>
  <si>
    <t>Script has been run in MPRD and the error message has been removed for 17141. Centre file 61425 has not cleared due to Special Considerations applied to the entry. User will contact the relevant team to sort this.</t>
  </si>
  <si>
    <t>ES299 - June FCE3</t>
  </si>
  <si>
    <t>User confirmed the file is now cleared, thus closing this incident.</t>
  </si>
  <si>
    <t>FW: campaign not assigned to revenue scheme</t>
  </si>
  <si>
    <t>FW: EPS script packet error message</t>
  </si>
  <si>
    <t>Special Considerations have been applied to all the candidates, so they remain in error. Deleted records have been re-inserted.</t>
  </si>
  <si>
    <t>Grade Review pull roll-back</t>
  </si>
  <si>
    <t>Script ran on PRD to rollback GR Batch</t>
  </si>
  <si>
    <t>Incident - EPS output format</t>
  </si>
  <si>
    <t>JO197 PDQ manual grades error</t>
  </si>
  <si>
    <t>Script has been run in MPRD and the Manual Grade set for earlier series has been removed.</t>
  </si>
  <si>
    <t>July 2018 PDQ series EPS Manual Grade error</t>
  </si>
  <si>
    <t>Duplicate of Incident 599998</t>
  </si>
  <si>
    <t>Removal of duplicate candidate records from French Ministry Database</t>
  </si>
  <si>
    <t>As requested, we have deleted the concerned candidate entries for the session 2018 and syllabus A02</t>
  </si>
  <si>
    <t>Remove KET and PET from profile.</t>
  </si>
  <si>
    <t>Required script is executed in MPRD. User confirmed everything is fine to close this incident now.</t>
  </si>
  <si>
    <t>Results types in OPRD have changed</t>
  </si>
  <si>
    <t>Investigation done and result type corrected</t>
  </si>
  <si>
    <t>Script Packet - 0004/68200</t>
  </si>
  <si>
    <t>Script has been run in MPRD and the user can now withdraw the candidate.</t>
  </si>
  <si>
    <t>URGENT: EPS Missing Marks RUE - July UP CB CPE</t>
  </si>
  <si>
    <t xml:space="preserve">All the marks are processed and now in EPS. </t>
  </si>
  <si>
    <t>0654 grade review roll back</t>
  </si>
  <si>
    <t>Duplicate of 597518</t>
  </si>
  <si>
    <t>Contact Details not updating in EPS from SAP</t>
  </si>
  <si>
    <t>Required details are pushed to EPS</t>
  </si>
  <si>
    <t>EPS issue - grading of candidates not on AMR</t>
  </si>
  <si>
    <t>Script run and AMR now OK</t>
  </si>
  <si>
    <t>EPS MPRD - Grading review issue</t>
  </si>
  <si>
    <t>no action taken by BTS</t>
  </si>
  <si>
    <t>The file has not cleared due to Special Considerations applied to the entry. User will contact the relevant team to sort this.</t>
  </si>
  <si>
    <t>Script has been run in MPRD and the error message for the Centre file has been removed.</t>
  </si>
  <si>
    <t>Script has been run in MPRD and the error message has been removed for the Centre files, as confirmed.</t>
  </si>
  <si>
    <t>EPS: TKT Week 32 2018 2817334 on Extracting Status</t>
  </si>
  <si>
    <t>Script ran and issue resolved</t>
  </si>
  <si>
    <t>ESOLCR &amp; ESOLCP pushes in MUAT both failing</t>
  </si>
  <si>
    <t>AG group was out of sync and not able to bring it back in sync._x000D_
The EPS pushes are confirmed to be working since removing the secondary from the AG._x000D_
PR6136 has been raised.</t>
  </si>
  <si>
    <t>Incident request - EPS</t>
  </si>
  <si>
    <t>Distributions refreshed</t>
  </si>
  <si>
    <t>Issue with CIE MPRD Script Receipt Report</t>
  </si>
  <si>
    <t>Script replaced and user informed</t>
  </si>
  <si>
    <t>March 2018 Syllabus Re-derive.</t>
  </si>
  <si>
    <t>ODS-EPS comparison checks not run</t>
  </si>
  <si>
    <t>Information shared with Iqbal/User</t>
  </si>
  <si>
    <t>unable to grade</t>
  </si>
  <si>
    <t>Information shared with user. Existing ONLINE job was stopped</t>
  </si>
  <si>
    <t>Batch amendments with practical ensorsements</t>
  </si>
  <si>
    <t>Centre 31140 - Batch Amendment error message</t>
  </si>
  <si>
    <t>Required data fix promoted into production post which user confirmed he is able re-validate the centre order._x000D_
_x000D_
Data fix: Manual grade from CCM is removed.</t>
  </si>
  <si>
    <t>Analysis done and a PR raised. Workaround suggested to user</t>
  </si>
  <si>
    <t>RE ID Call 590352</t>
  </si>
  <si>
    <t>Required data fix promoted into production post which user confirmed he is able re-validate the centre order._x000D_
_x000D_
Data fix: Manual grade is removed from CCM.</t>
  </si>
  <si>
    <t>J351/02 Meeting attendance register</t>
  </si>
  <si>
    <t>User confirmed she is now able to do what is required and happy for the incident to be closed.</t>
  </si>
  <si>
    <t>Incident - NP707 candidate 726 - 8004/Y   discrepancy between EPS &amp; CIE Direct - June 2018 series</t>
  </si>
  <si>
    <t>The missing candidate entry has been re-inserted to the EPS - CIE Staging table and the entry is now visible as confirmed by the user. Closing this call post user confirmation.</t>
  </si>
  <si>
    <t>OPRD Reports background engine has stopped working</t>
  </si>
  <si>
    <t xml:space="preserve">We've informed user that the problem is occurring because of the high volume of Data. user requested to increase the memory size but as per investigation its not a approach .Hence, a new approach is required to resolve this issue. A new problem record 6132 has been raised to address the problem identified in this Incident. </t>
  </si>
  <si>
    <t>Outcome notifications June 2017</t>
  </si>
  <si>
    <t>Interchange Admin allows the functionality to view emails and resend them. Hence closing the call.</t>
  </si>
  <si>
    <t>Results Comparison Process &amp; KA1071 - June A CB A2 Key</t>
  </si>
  <si>
    <t>The result comparison process has been run as requested and there are NO result differences.</t>
  </si>
  <si>
    <t>Results Comparison and Data Extracts</t>
  </si>
  <si>
    <t>Result comparison process has been run and there are NO result differences</t>
  </si>
  <si>
    <t>9481 Grading Issues</t>
  </si>
  <si>
    <t>Endorsement grades in EDI Results file showing as double grades</t>
  </si>
  <si>
    <t>Analysis done and code changed</t>
  </si>
  <si>
    <t>EPS - Awarding Meeting Report</t>
  </si>
  <si>
    <t>Data created for missing GDOs</t>
  </si>
  <si>
    <t>EPS Grading screen</t>
  </si>
  <si>
    <t>Script prepared and executed on PRD</t>
  </si>
  <si>
    <t>EPS problem on grade review screen</t>
  </si>
  <si>
    <t>Issue is not replicating from our end as well as from user's end in support environment. As per investigation, it seems, the issue should not be found in any circumstances. Finally user replied that all is sorted now  in MPRD, thus closing this incident.</t>
  </si>
  <si>
    <t>EPS- Regression. Scaling has not been applied when it should have been</t>
  </si>
  <si>
    <t>Analysis done and shared with OCR. Haven't heard back after multiple chase</t>
  </si>
  <si>
    <t>Error on withdrawal - ES291 May S2 2018</t>
  </si>
  <si>
    <t>User confirmed that the call can be closed</t>
  </si>
  <si>
    <t>Incomplete Background Scaling Derive Tasks - MPRD</t>
  </si>
  <si>
    <t>User profile was not there, that is why UNIX job failed. after profile creation, everything seems to be fine as Brian confirmed.</t>
  </si>
  <si>
    <t>Issue with Awarding Meeting Report for H481</t>
  </si>
  <si>
    <t>Probable information shared with user. User now confirmed everything is sorted, thus closing this incident.</t>
  </si>
  <si>
    <t>Rank Order Violation not present and should be</t>
  </si>
  <si>
    <t>Analysis Done. PR raised and a check script scheduled for CIE</t>
  </si>
  <si>
    <t>Scaling factors not applying to H472</t>
  </si>
  <si>
    <t>Script ran on PRD to correct scaling</t>
  </si>
  <si>
    <t>ESM to RM re-mark issue</t>
  </si>
  <si>
    <t>We have provided the necessary info. to the user and hence closing the call.</t>
  </si>
  <si>
    <t>Remark request can be created now.</t>
  </si>
  <si>
    <t>ESM Marker Payments - May (ESOL) 2018 - D281/20 Marking At Home</t>
  </si>
  <si>
    <t>The investigation has been done and shared to the customer. And he asked to mark it as closed.</t>
  </si>
  <si>
    <t>ESM marking</t>
  </si>
  <si>
    <t xml:space="preserve">we donâ€™t find any logic at ESM end that divides scripts and assign to another examiner for aberrant one. I believe assigning the script of aberrant markers to another marker must be done at RM end._x000D_
I have also checked that the status of this remark(remarked= 1626628) is still â€œOâ€ means ESM hasnâ€™t get any response from RM yet._x000D_
</t>
  </si>
  <si>
    <t>Aggregations in EPS not working</t>
  </si>
  <si>
    <t>Information shared with user and some syllabuses were re-submitted to NAE</t>
  </si>
  <si>
    <t>The records found in ESM Aggregation Pending table. Hence closing the call.</t>
  </si>
  <si>
    <t>CI ESM Payments generating incorrectly for 0543/04</t>
  </si>
  <si>
    <t>Due to incorrect setup of Panel in EPS, customer will process the payments manually. Hence closing the call.</t>
  </si>
  <si>
    <t>ESM Reports</t>
  </si>
  <si>
    <t xml:space="preserve">Please ignore the mail you have got from ESM SUP environment for marker payment. We have stopped the services in SUP now and you wonâ€™t get any further mail from SUP environment. </t>
  </si>
  <si>
    <t>ESM. Access To Script - original marking not appearing.</t>
  </si>
  <si>
    <t>Completed initial investigation and there is an issue in application code, PR has been raised for this.</t>
  </si>
  <si>
    <t>eSpecial Consideration External</t>
  </si>
  <si>
    <t>FW: Problems using Special Consideration on-line Centre 48133</t>
  </si>
  <si>
    <t>This is intermittent browser issue in especial cons which resolves automatically after sometimes. It is advice to try again after clearing cache and browser history.</t>
  </si>
  <si>
    <t>Add centre CN698 to EMS</t>
  </si>
  <si>
    <t>The centre has now been created henceforth closing the call.</t>
  </si>
  <si>
    <t>BY003 - Centre no present in EMS</t>
  </si>
  <si>
    <t>The centre is now created in EMS henceforth closing this call</t>
  </si>
  <si>
    <t>Close application on EMS.</t>
  </si>
  <si>
    <t>The issue has now been resolved  as the application-30078' has now been deleted from EMS</t>
  </si>
  <si>
    <t>Create records in EMS</t>
  </si>
  <si>
    <t>Created all the Records in EMS</t>
  </si>
  <si>
    <t>DE025- problem with removing SEs from centre</t>
  </si>
  <si>
    <t>The requested examiner's are now deleted from EMS from the centre requested._x000D_
_x000D_
Henceforth closing the call</t>
  </si>
  <si>
    <t>Delete account on EMS</t>
  </si>
  <si>
    <t>As per the confirmation we are closing this call as the wrongly created examiner has now been deleted from EMS.</t>
  </si>
  <si>
    <t>Examiner on EMS and not on EPS</t>
  </si>
  <si>
    <t>We have investigated the issue as requested by the customer we are closing it.</t>
  </si>
  <si>
    <t>ExaminerManagementEMSEPS has been failing</t>
  </si>
  <si>
    <t>The issue has been fixed now. The ExaminerManagementEMSEPS job is running successfully.</t>
  </si>
  <si>
    <t>Examiners exist on EPS and not on EMS</t>
  </si>
  <si>
    <t>Centre association of CN436 has been deleted. Hence closing the call.</t>
  </si>
  <si>
    <t>New SEs created in EMS not showing in EPS</t>
  </si>
  <si>
    <t>The EPS database gets shutdown for "offline" backups on a Sunday night from 6pm until up to 01:30 am on Monday morning. This jobs ran at 00:00 on Monday morning, hence the error because the database wasn't up and running.</t>
  </si>
  <si>
    <t>Remove centre association from EMS</t>
  </si>
  <si>
    <t>As requested, we have done the required change for the all the three examiners</t>
  </si>
  <si>
    <t>ESOL Fronter - problem viewing content</t>
  </si>
  <si>
    <t>Hi Daniel,_x000D_
_x000D_
As I was advised you need to contact the ICSU Helpdeskif you are still having this issue. Their email address is icsuhelpdesk@cambridgeenglish.org_x000D_
_x000D_
_x000D_
Thanks</t>
  </si>
  <si>
    <t>FW: PRD(10g) IELTS DATA Push Error (Org. Applic. Table) SPJNTOR006 to SDCJNTOR03 - 19/07/2018 - 22:55:03.16</t>
  </si>
  <si>
    <t>Known error. PR# 2353 closed. Please go through the activity history for details.</t>
  </si>
  <si>
    <t>IELTS Versions changes may be jammed</t>
  </si>
  <si>
    <t>PR- 6101 has been raised</t>
  </si>
  <si>
    <t>31200 - 15600403 Delete FS Level 1 English Writing achievements CAMS and Interchange</t>
  </si>
  <si>
    <t>Script run to add achievements</t>
  </si>
  <si>
    <t>54105 - 15604003 -  Delete FS Level 2 ICT achievement CAMS and Interchange</t>
  </si>
  <si>
    <t>&lt;font color="#222222"&gt;&lt;span style="font-size: 13px;"&gt;Achievements removed as requested&lt;/span&gt;&lt;/font&gt;</t>
  </si>
  <si>
    <t>Advice sought on remarks</t>
  </si>
  <si>
    <t>Information has been shared to Chris, further work needs to be done by Development team.</t>
  </si>
  <si>
    <t>Annual Rollover switch off 2019</t>
  </si>
  <si>
    <t>We have run the database script which will prevent Interchange from sending Allocation e-mails between 26th July 2018 and 31st August 2018._x000D_
_x000D_
After 31st Aug, we will delete all the mails which were held in Interchange before resuming the Allocation E-mail service._x000D_
_x000D_
Hence closing the call.</t>
  </si>
  <si>
    <t>Call ID:03294876  Cambridge Technical Business Interchange</t>
  </si>
  <si>
    <t>Claims  reset to unsubmitted and links supplied over email</t>
  </si>
  <si>
    <t>No Action taken by APO,ticket closed on customer request.</t>
  </si>
  <si>
    <t>Call ID:03295710  Cambridge Technical (2016) IT Interchange</t>
  </si>
  <si>
    <t>There was some erroneous data in the claim 459808. We have deleted the erroneous data and reset the claim back to unsubmitted. Hence closing the call.</t>
  </si>
  <si>
    <t>Call ID:03297889  Vocational Qualifications Multiple Interchange</t>
  </si>
  <si>
    <t>We have deleted the candidate 15199915 from claim 400327. Hence closing the call.</t>
  </si>
  <si>
    <t>Centre 39324 Claim 466671</t>
  </si>
  <si>
    <t>Claim has been processed hence closing the call</t>
  </si>
  <si>
    <t>Centre 41149 Attendance List 175252</t>
  </si>
  <si>
    <t>An Attendance List from Interchange for Centre 41149 â€“ Cambridge Technicals June 2018 scheme code 05843 Unit 2 , Reference Number 175252 is deleted.Hence closing the call.</t>
  </si>
  <si>
    <t>Centre 65409 Claim 462112</t>
  </si>
  <si>
    <t>We have changed the unit 1 of candidate 15464581 from Withdrawn to awarding in both Interchange and CAMS. Hence closing the call.</t>
  </si>
  <si>
    <t>Centre 71165 Scheme 04307</t>
  </si>
  <si>
    <t>No of candidates and Accounts quantity set to 3 by script run to have them synced with Interchange.</t>
  </si>
  <si>
    <t>Centre: 20530 - URGENT</t>
  </si>
  <si>
    <t>Centre: 20530 (Heat 3305172)</t>
  </si>
  <si>
    <t>We have linked this issue with PR# 6045. As a workaround we have fixed the issue with the claims 469151,  469150 and 469149 from the back-end. Hence closing the call.</t>
  </si>
  <si>
    <t>Claim Status Change</t>
  </si>
  <si>
    <t>Same issue reported in Inc# 598920 raised by Pam. Hence closing the call.</t>
  </si>
  <si>
    <t>CN 20237 - ROR amendment</t>
  </si>
  <si>
    <t>Script run to delete achievements</t>
  </si>
  <si>
    <t>Cn 20422 Achievement Deletions</t>
  </si>
  <si>
    <t>Customer confirmed that the requested achievements deleted from CAMS.</t>
  </si>
  <si>
    <t>CN 34273 - Results issue for Candidate Lewis King 15477724</t>
  </si>
  <si>
    <t>Script run to reinstate the achievements as requested</t>
  </si>
  <si>
    <t>CN 37649 - Camb Tech June 2018 Test Entry - Candidate Madiha Rahman</t>
  </si>
  <si>
    <t>Duplicate candidate records were deleted from Interchange database which allowed the entry to be made. Hence closing the call.</t>
  </si>
  <si>
    <t>CN 51433 - Cambridge Technical Claims (heat 3295710)</t>
  </si>
  <si>
    <t>Since the claim 459433 has been deleted, and 457545 is processed so now the centre can claim against unit 16 which is not greyed out anymore. Hence closing the call.</t>
  </si>
  <si>
    <t>CN 52329 - Amended Grades</t>
  </si>
  <si>
    <t>The claims 451816 ,425092 ,451743  has been amended by making required changes by changing grades and by withdrawing required units for given candidates. Hence closing the call.</t>
  </si>
  <si>
    <t>Examiner Query - Interchange</t>
  </si>
  <si>
    <t>The examiner is unavailablefor this date range. OCR has worked out another solution. Hence closing this call.</t>
  </si>
  <si>
    <t>FW:</t>
  </si>
  <si>
    <t>The claim has been re-imported as requested. Hence closing the call.</t>
  </si>
  <si>
    <t>FW: 05407 CTEC In Sport</t>
  </si>
  <si>
    <t>We have deleted the claim 400327 from Interchange. Hence closing the call.</t>
  </si>
  <si>
    <t>FW: Admin Error - Wrong name for moderated work- Cambridge Technical Diploma in Sport - Centre 66513</t>
  </si>
  <si>
    <t>Requested Achievements deleted from CAMS</t>
  </si>
  <si>
    <t>FW: Call ID:03292105 Cambridge Technical (2016) Health and Social Care Interchange</t>
  </si>
  <si>
    <t>Data fix was provided and the claim can be submitted</t>
  </si>
  <si>
    <t>FW: Call ID:03295710 Cambridge Technical (2016) IT Interchange</t>
  </si>
  <si>
    <t>Claim link provided to user. Hence closing the call.</t>
  </si>
  <si>
    <t>We have delete all the candidates from claim 459433. Hence closing the call.</t>
  </si>
  <si>
    <t>FW: CENTRE 20474 - Cambridge Tech L2 Claims</t>
  </si>
  <si>
    <t xml:space="preserve">The claim 455466 has been amended by amending following candidates from Pass to Merit for unit 1._x000D_
_x000D_
</t>
  </si>
  <si>
    <t xml:space="preserve">All candidates are now added to the Claim:-_x000D_
_x000D_
https://interchange.ocr.org.uk/EClaims.mvc/ViewPackageGrid/465379?none=_x000D_
_x000D_
</t>
  </si>
  <si>
    <t>FW: Centre 28105 Claim 460344 (Finalised Claims)</t>
  </si>
  <si>
    <t>This is related to PR# 3947 (now added to JIRA backlog INT-334). As a workaround, we have delete the GQ candidate from the claim. Hence closing the call.</t>
  </si>
  <si>
    <t>FW: Centre 41149 scheme 05843 unit 2 Reference 170512 Cambridge Technicals</t>
  </si>
  <si>
    <t>We have deleted the Attendance List on Interchange for Centre 41149 scheme 05843 Unit 2 , reference number 170512 from Interchange. Hence closing the call.</t>
  </si>
  <si>
    <t>FW: Centre feedback reports</t>
  </si>
  <si>
    <t>The candidate feedback report s were deleted.</t>
  </si>
  <si>
    <t>FW: Centre Number 20530</t>
  </si>
  <si>
    <t>Link has been provided</t>
  </si>
  <si>
    <t>FW: CTEC Sport Moderation Issues</t>
  </si>
  <si>
    <t>We have imported the claims 454323 and 454331 in CAMS. Hence closing the call.</t>
  </si>
  <si>
    <t>FW: Error on the intercnage</t>
  </si>
  <si>
    <t>Achievements deleted and the file has been re imported into CAMS after amending the claim</t>
  </si>
  <si>
    <t>The claim has been processed after deleting the invalid candidate record from the claim. Hence closing the call.</t>
  </si>
  <si>
    <t>FW: FW: Incorrect Claim</t>
  </si>
  <si>
    <t>We have removed the candidate from the claim 466894. Hence closing the call.</t>
  </si>
  <si>
    <t>FW: Interchange Live - Amend claim -  467942</t>
  </si>
  <si>
    <t>The claim 467942 has been amended by amending  unit 4 from c to x(c) for candidate  Georgia Pritchard - 15204711.Hence closing the call.</t>
  </si>
  <si>
    <t>FW: Interchange Live - Amend claim -  468749</t>
  </si>
  <si>
    <t>As requested we have amended unit D13   to withdrawn for the candidate Connor Ryan  with candidate number  15555720_x000D_
_x000D_
Hence closing the call</t>
  </si>
  <si>
    <t>FW: Issue with 2 batches</t>
  </si>
  <si>
    <t>The claims 465740 and 466398 has already been processed. No issues found. Hence closing the call.</t>
  </si>
  <si>
    <t>FW: Missing unit certificates</t>
  </si>
  <si>
    <t>The claim has been imported into CAMS</t>
  </si>
  <si>
    <t>FW: Moderation enquiry about grades</t>
  </si>
  <si>
    <t>The claim has been re-imported in CAMS. Hence closing the call.</t>
  </si>
  <si>
    <t>FW: New CTEC Sport Issues</t>
  </si>
  <si>
    <t>The Claim 454331 has been amended by amending  following candidates grades to required grades. Hence closed the call.</t>
  </si>
  <si>
    <t>candidates have been deleted from the claim.hence closing the call.</t>
  </si>
  <si>
    <t>FW: RE: Centre 12209 Beth Jacob Grammar School for Girls</t>
  </si>
  <si>
    <t>The File has now been imported to CAMS and the claim is now in processed state</t>
  </si>
  <si>
    <t>FW: RE: RE: RE: Call ID:03288156 Cambridge Technical Health &amp; Social Care Interchange</t>
  </si>
  <si>
    <t>Claim unsubmitted, the candidates can be added now</t>
  </si>
  <si>
    <t>FW: Reference Centre 11065, Scheme 10171 Claim 459317</t>
  </si>
  <si>
    <t>File has now been imported into CAMS and claim is now in Processed State</t>
  </si>
  <si>
    <t>Good morning_x000D_
_x000D_
The centre have requested the marks of candidate Neil Collins for session March 2018 R1 and R2. The centre have archived the report from OCR with this information on, please can you re-send another one?_x000D_
Candidate number is 15616365._x000D_
_x000D_
Ki</t>
  </si>
  <si>
    <t>This is a request. Asked the customer to raise a SR. Hence closing the call.</t>
  </si>
  <si>
    <t>Interchange - Mixed up with user NEWTOL</t>
  </si>
  <si>
    <t>Password has been reset and mailed to the user. Hence closing the call.</t>
  </si>
  <si>
    <t>Interchange Live - Amend claim -  457199</t>
  </si>
  <si>
    <t>The claim 457199 has been amended by amending  unit B16 from c to x(c)</t>
  </si>
  <si>
    <t>Interchange Live - Amend claim -  466154</t>
  </si>
  <si>
    <t>The claim 466154 has been amended by amending  unit 77 from C to X(C)  for candidate  Eloise N Meer - 15644297.Hence closed the call.</t>
  </si>
  <si>
    <t>Interchange Live - Amend claim -  467424</t>
  </si>
  <si>
    <t>The claim 467424 has been amended by amending  unit 1 from C to X(C)  for candidate  Robert Moss - 10461115.Hence closing the call.</t>
  </si>
  <si>
    <t>Interchange Live - Amend claim -  468491</t>
  </si>
  <si>
    <t>The claim has been amended by changing outcome of unit 81 from c to x(c).Hence closing the call.</t>
  </si>
  <si>
    <t>Interchange Live - Amend claim -  468711</t>
  </si>
  <si>
    <t>The Claim has been amended by changing outcome of unit 23 from c to x(c) and from x(c) to c for given candidates. Hence closed the call.</t>
  </si>
  <si>
    <t>Interchange live - Amend Claim 462112</t>
  </si>
  <si>
    <t>We have amended the unit 1 of candidate Danny Kilhams â€“ 15195657 to X(C). Hence closing the call.</t>
  </si>
  <si>
    <t>Interchange Live - Claim 460344 stuck as Finalised</t>
  </si>
  <si>
    <t xml:space="preserve">Since similar Incident (598221) has been raised for this, so we are closing this call. </t>
  </si>
  <si>
    <t>Interchange Live - Claim 462424 stuck as Finalised</t>
  </si>
  <si>
    <t>Claim is now in processed state</t>
  </si>
  <si>
    <t>Interchange Live - Claim 462452 stuck as Finalised</t>
  </si>
  <si>
    <t>The claim is now in Processed state.</t>
  </si>
  <si>
    <t>Interchange Live - claim 463249 amend status</t>
  </si>
  <si>
    <t>No action were taken by APO,customer requested the closure of the ticket.</t>
  </si>
  <si>
    <t>Interchange Server SPOCRAP009 is DOWN</t>
  </si>
  <si>
    <t xml:space="preserve">This is false alert from Monitoring system, no issue was found in the application servers. </t>
  </si>
  <si>
    <t>Interchange Server spocrap033 is DOWN</t>
  </si>
  <si>
    <t xml:space="preserve">There is no problem from application point of view, Infrastructure team also confirmed there is no issue in communication between IPSentry server and Interchange application server, so this might be a false alert from IPSentry. </t>
  </si>
  <si>
    <t>Interchange VQ Examiner | Unable to generate feedback form</t>
  </si>
  <si>
    <t>The correct process to open a NQF6 or Centre-Feedback form report has been shared with the user. Hence closing the call.</t>
  </si>
  <si>
    <t>This is already done, No action Required.</t>
  </si>
  <si>
    <t>Interchange/CAMS Live centre 68570</t>
  </si>
  <si>
    <t>Units have been withdrawn from the claim. Hence closing the call.</t>
  </si>
  <si>
    <t>J411/17 NO Claim Forms</t>
  </si>
  <si>
    <t>Not able to save any amends made to ModReps in Interchange/Moderation Manager</t>
  </si>
  <si>
    <t>OCR Interchange Live - Centre Feedback reports issue</t>
  </si>
  <si>
    <t>The BizTalk services were restarted in Interchange. Hence closing the call.</t>
  </si>
  <si>
    <t>OCR Interchange Live - Remove centre Feedback Report</t>
  </si>
  <si>
    <t>The centre feedback report has been deleted from Interchange. Hence closing the call.</t>
  </si>
  <si>
    <t>OCR Interchange Live - Review Claim issue</t>
  </si>
  <si>
    <t>The problem with candidate has been fixed. Hence closing the call.</t>
  </si>
  <si>
    <t>OCR interchange Live remove batch report 21447212</t>
  </si>
  <si>
    <t>CentreFeedback report deleted</t>
  </si>
  <si>
    <t>OCR Repository error</t>
  </si>
  <si>
    <t>There is a known problem in EPS which is causing issue in Repository, PR is already raised for this issue. A workaround script is in place to fix the wrong data in Repository side.</t>
  </si>
  <si>
    <t>RE: Call ID:03295710 Cambridge Technical (2016) IT Interchange</t>
  </si>
  <si>
    <t>The information regarding centre's unsubmitted claim has been provided to the customer. Hence closing the call.</t>
  </si>
  <si>
    <t>Reallocated Marks on Moderation Manager/ Interchange</t>
  </si>
  <si>
    <t>Moderation marks has been deleted.</t>
  </si>
  <si>
    <t>Record Locked in CAAP</t>
  </si>
  <si>
    <t>Customer confirmed that the lock has been removed from CAMS CAAP Suspense records. Hence, closing the call.</t>
  </si>
  <si>
    <t>Submitted reports not showing on Interchange</t>
  </si>
  <si>
    <t>BizTalk services were restarted in Interchange. Hence closing the call.</t>
  </si>
  <si>
    <t>Unable to generate SoM in Interchange PRD</t>
  </si>
  <si>
    <t>The SOM is generating successfully from Interchange. No problem found. Hence closing the call.</t>
  </si>
  <si>
    <t>Interchange Live - Amend claim -  468149</t>
  </si>
  <si>
    <t>As requested we have amended unit D13 to withdrwan for the candidate  Kalbir Dhesi    with candidate no 15594964_x000D_
_x000D_
Hence closing the call</t>
  </si>
  <si>
    <t>Interchange password resets</t>
  </si>
  <si>
    <t>PR# 6141 has been raised. As a workaround, Interchange Admin users need to go to Interchange Admin Portal and reset the password from there. Hence closing the call.</t>
  </si>
  <si>
    <t>CE LIBS - CB IELTS Error Received - 9 July 2018</t>
  </si>
  <si>
    <t xml:space="preserve">Hi Michelle,_x000D_
_x000D_
I can see from backend it seems that test bundle has been published and answer key has also published to MM. I have checked the content and answer key which seems correct for me._x000D_
Looking at the error message it seems MM might rejected the answer key file with the error â€œ0000O18000192,61113RGT,,Must enrol in a Super Test Versionâ€. I am not sure what the error message is as MM has raised the error. _x000D_
_x000D_
However, I am not sure whether you did manual place the Answer key file to SFTP location or not using LIBSUtility tool or not. If not and if you have any further error message for test version â€œ61113RGTâ€ while marking, then you have to manually place answer key to SFTP using LIBSUtility tool. And replay candidate response._x000D_
_x000D_
Best Regards,_x000D_
_x000D_
Arup Chowdhury_x000D_
</t>
  </si>
  <si>
    <t>Error for NIR3AC0035EVO - IELTSARCB ATC</t>
  </si>
  <si>
    <t>There was an extra white space needed in answerkey file that was published by LIBS utlity tool. Same was informed to customer.Changes have been made by customer and was published. As no pending work is from LIBS end. We are closing the call for now.</t>
  </si>
  <si>
    <t>error with PP1 LIBS</t>
  </si>
  <si>
    <t>Contacted user to update Virus software. User verified that this was already resolved.</t>
  </si>
  <si>
    <t>FAO Content Management COE - CB IELTS material incorrect/missing from SecureNet</t>
  </si>
  <si>
    <t>This issue is fixed from authoring and priming side. As per the communication from user, they will re-publish this task later. Resolving the issue and user should create a new ticket if they face the similar issue again.</t>
  </si>
  <si>
    <t>FAO Content Management COE - IELTS tasks missing from SecureNet</t>
  </si>
  <si>
    <t>This is resolved now. please find activity history for details.</t>
  </si>
  <si>
    <t>FAO Content Management CoE - Problem Publishing Tests</t>
  </si>
  <si>
    <t>Required changes have been made from LIBS backend. With Ben's suggestion we are closing the call for now.</t>
  </si>
  <si>
    <t>FAO Delphi Support - CE LIBS - please set tasks to 'not sent' in database</t>
  </si>
  <si>
    <t>'Sent' flag reset as requested.</t>
  </si>
  <si>
    <t>FAO LIBS Delphi Team - ATS_COMB bank issues</t>
  </si>
  <si>
    <t>We ran the application from our end and it worked little bit slow and that particular test opened in a matter of few seconds. We had a talk with Rebecca and both think that it was due to the number of tests in that particular bank and the number of tasks in that particular test which led to slower performance.</t>
  </si>
  <si>
    <t>FAO LIBS Delphi team - Data Requests</t>
  </si>
  <si>
    <t>Required Data has been provided to Customer. _x000D_
Rebecca checked and confirmed the data hence we are closing the call for now.</t>
  </si>
  <si>
    <t>Flags were reset to ensure the tasks could be re-published and sent to MM.</t>
  </si>
  <si>
    <t>FAO LIBS Delphi Team - IELTSLCB - ILI40196EVO</t>
  </si>
  <si>
    <t>Script run to reset the 'Sent' 'Not Sent' flag. Customer republished the test. That resolved the issue.</t>
  </si>
  <si>
    <t>FAO LIBS Delphi Team - Reset flags for 20A15 in IELTGWCB - Urgent</t>
  </si>
  <si>
    <t>Script was provided to be run in PRD environment._x000D_
Flags were reset for the tasks to be republished to MM.</t>
  </si>
  <si>
    <t>Script was sent and flags were reset for sent to MM.</t>
  </si>
  <si>
    <t>FAO LIBS Delphi team - reset flags for task NIR1AC0034EVO - Urgent</t>
  </si>
  <si>
    <t>Required changes have been made from our end. As suggested by Rebecca no further work is required over this, we are closing the call for now.</t>
  </si>
  <si>
    <t>FAO LIBS Delphi team - script to update item level item types</t>
  </si>
  <si>
    <t>Script was run and the Item level Item type for the Tasks having PART 2 was updated to the required data.</t>
  </si>
  <si>
    <t>FAO LIBS Delphi Team - Urgent Query Help Request</t>
  </si>
  <si>
    <t>AS required we have provided the script to customer. Rebecca checked and confirmed. Hence we are closing the call for now.</t>
  </si>
  <si>
    <t>FAO LIBS Support Team in Content Management CoE - Reset Sent Flags</t>
  </si>
  <si>
    <t>Required changes have been made from LIBS end. With Ben's suggestion we are closing the call for now.</t>
  </si>
  <si>
    <t>FAO Vivek Kumar - IELTS Response ID issue</t>
  </si>
  <si>
    <t>Required changes have been made from our end. Hence closing the call for now. Please raise a new incident or re-open it if anything is required from our side.</t>
  </si>
  <si>
    <t>FW: CB IELTS tasks - item-placeholder instead of response IDs</t>
  </si>
  <si>
    <t>Customer wanted a list of tasks from the specified banks to check which of them has "ITEM PLACEHOLDER" in their Response ID. We gave her the data required.</t>
  </si>
  <si>
    <t>FW: LIBS - Unable to Preview</t>
  </si>
  <si>
    <t>user wants to close the ticket</t>
  </si>
  <si>
    <t>Have a new laptop and LIBS is not  displaying properly.</t>
  </si>
  <si>
    <t>Applied LIBS font fix and resolved the issue.</t>
  </si>
  <si>
    <t>LIBS - Attribute Value Amendments</t>
  </si>
  <si>
    <t>Required Changes have been made from our end. Edward checked and confirmed the data. Hence we are closing the call.</t>
  </si>
  <si>
    <t>Restarted the Tomcat and Apche services in SDCJNTAP59 &amp; SDCJNTAP60.</t>
  </si>
  <si>
    <t>apache/tomcat restarted in turn on sdcjntap59+60</t>
  </si>
  <si>
    <t>The automarker servers have been restarted as requested. Ed has been informed and marking the call as 'Resolved'.</t>
  </si>
  <si>
    <t>LIBS - IELTS Errors Received - "Shared Question Id xxx not found"</t>
  </si>
  <si>
    <t>Reprocessed the 2 candidates as requested</t>
  </si>
  <si>
    <t>LIBS - IELTS Errors Received - 2 July 2018</t>
  </si>
  <si>
    <t>we have provided the information to the customer for the response id having the issue. No pending work is required from our end and changes are to made from front end. With Edwards suggestion we are closing the call for now.</t>
  </si>
  <si>
    <t>LIBS - IELTS Errors Received - 6 July 2018</t>
  </si>
  <si>
    <t>Standard Regex was missing for a few tasks. Script was prepared and run and the required fields were updated.</t>
  </si>
  <si>
    <t>LIBS - IELTS Errors Received - 9 July 2018 - "Number of gap answers exceed limit..."</t>
  </si>
  <si>
    <t>informed customer</t>
  </si>
  <si>
    <t>LIBS - IELTS MVP Errors Received - 1 July 2018</t>
  </si>
  <si>
    <t>Similar incident 591717 exists on which we are working and changes have been made under that. Hence closing the cal for now and continue our work on 591717 if required.</t>
  </si>
  <si>
    <t>LIBS - IELTS MVP Errors Received - 29 June 2018</t>
  </si>
  <si>
    <t>Required changes have been made from the LIBS end. With Edwards suggestion we are closing the call for now.</t>
  </si>
  <si>
    <t>LIBS - IELTS MVP Test Marking Problem</t>
  </si>
  <si>
    <t>We have shared the required information for the errors with customer. Edward confirmed that both the errors are being seen under 2 different incidents. Hence closing the call for now.</t>
  </si>
  <si>
    <t>LIBS - Lock Task Answer Keys</t>
  </si>
  <si>
    <t>Response ID's of 2 Items were locked.</t>
  </si>
  <si>
    <t>LIBS - Report Criteria Anomaly</t>
  </si>
  <si>
    <t>The user is able to work by ticking and unticking the box on query screen without any issues. As no pending work is required from our end. We are closing the call for now.</t>
  </si>
  <si>
    <t>LIBS - Unable to Amend Test Session</t>
  </si>
  <si>
    <t>Customer informed that he is able to make the changes for the session details. Hence we are closing the call for now. Please raise a new incident or re-open it if required.</t>
  </si>
  <si>
    <t xml:space="preserve">SPJNTAP040 was unresponsive and therefore needed to be restarted._x000D_
</t>
  </si>
  <si>
    <t>LIBS printing issue</t>
  </si>
  <si>
    <t>talked to user and she confirmed that issue is now fixed</t>
  </si>
  <si>
    <t>LIBS/Connect Plus - Content Not Displayed</t>
  </si>
  <si>
    <t>Informed customer that test content was visible even after 1st and 2nd republishing. While the test content was not visible in Connect plus but after republishing the test content was visible. It seems there might be issue in connect plus itself. No action is required from LIBS end. We are closing the call for now.</t>
  </si>
  <si>
    <t>LIBSE/EVO - PGTR97123EVO</t>
  </si>
  <si>
    <t>Task has been corrected. Please find activity history for more details.</t>
  </si>
  <si>
    <t>Urgent IELTS Error for  IWGT2468EVO - IELTGWCB</t>
  </si>
  <si>
    <t>Required changes have been made from our end. As suggested by Rebecca, we are closing the call for now.</t>
  </si>
  <si>
    <t>Urgent IELTS Error for IELTSLCB ILI30219EVO</t>
  </si>
  <si>
    <t>The test had been published to C+ but not the items. Informed same to the customer and they have published the items. With Rebecca's confirmation, we are closing this call.</t>
  </si>
  <si>
    <t>ZD: 730622 : SecureNet Monitor Production - DMP_DMIN7 # 2841</t>
  </si>
  <si>
    <t>This incident was a similar to incident 597804. Changes have been made under that incident. Chased customer twice but haven't got any reply. Hence closing the call for now.</t>
  </si>
  <si>
    <t>A document has disappeared in LIBS along with all previous proof versions</t>
  </si>
  <si>
    <t>Informed user that the log in the backend does not save all the data. For this case, it has information that it was edited several times, who edited it and on which date it was edited etc. It does not saves what steps were taken, what data was changed and how the data was saved. Due to this we are unable to predict the exact reason why the data for this document has disappeared. We can only see that the column where the document is saved as blob is having value 0 bytes. This is the reason why the error is occurring. A PR# 6175 has been raised to address this issue. Hence closing the call for now.</t>
  </si>
  <si>
    <t>LIBS is having trouble when you search schedules.</t>
  </si>
  <si>
    <t>LIBS search schedules seemed to be working smoothly and therefore had a talk with Jonathan over Skype and he too feels the problem no longer persists and hence agreed to close the call.</t>
  </si>
  <si>
    <t>LIBS not displaying correctly on laptop</t>
  </si>
  <si>
    <t xml:space="preserve">new laptop </t>
  </si>
  <si>
    <t>LIBS not working</t>
  </si>
  <si>
    <t>Problem resolved itself. LIBS is working fine for now. Hence closing the call for now.</t>
  </si>
  <si>
    <t>LIBS very slow</t>
  </si>
  <si>
    <t>Jean confirmed that the issue is not occurring anymore. Hence we are closing the call for now.</t>
  </si>
  <si>
    <t>Opening LIBS freezes the whole computer</t>
  </si>
  <si>
    <t>The current status is as follows_x000D_
_x000D_
 _x000D_
_x000D_
Â·         The server is up and currently working. Cambridge International will test LIBS in the morning_x000D_
_x000D_
Â·         The server has been cloned and the servers team are checking this offline to see if they uncover any issues._x000D_
_x000D_
Â·         Should the server fail overnight it will be restarted by the on call application engineer, but it is expected that no use of LIBS will be undertaken by Cambridge International</t>
  </si>
  <si>
    <t>Metrica - CaMLA</t>
  </si>
  <si>
    <t>Print Render Not Displaying Images - CAMLARelease version 18.3.1.10236</t>
  </si>
  <si>
    <t xml:space="preserve">The assests were not uploaded to the print </t>
  </si>
  <si>
    <t>'Back' button in Metrica search</t>
  </si>
  <si>
    <t>Problem is intermittent in nature and not occuring on regular basis_x000D_
Problem Record raised# 6138</t>
  </si>
  <si>
    <t>BMAT candidate without Zendesk ticket</t>
  </si>
  <si>
    <t>Investigation details provided to the customer</t>
  </si>
  <si>
    <t>Candidates receiving duplicate tests on Metrica but have only paid for one and should only have one</t>
  </si>
  <si>
    <t>1. We have removed the duplicate bookings as requested._x000D_
_x000D_
2. Since the duplicate bookings keep on happening a JIRA backlog has already been raised._x000D_
_x000D_
3. As a Workaround we are identifying and deleting the duplicate bookings on daily basis until a permanent solution is in place.</t>
  </si>
  <si>
    <t>CPSQ: NgeeAnnLS_BMS_Jul18 - Candidate name change</t>
  </si>
  <si>
    <t>We have supplied the details for the changes done and as recorded in audit via email.</t>
  </si>
  <si>
    <t>Empower issues in live when resuming tests</t>
  </si>
  <si>
    <t>Investigation details provided to the customer.Please revert over email for further information</t>
  </si>
  <si>
    <t>ES991 - Metrica Test Balance</t>
  </si>
  <si>
    <t>We have run the script to adjust the negative licenses.</t>
  </si>
  <si>
    <t>transfer 5 candidates from one institution to another one, running SQL script in Production Database.</t>
  </si>
  <si>
    <t>FAO Metrica APO Team -</t>
  </si>
  <si>
    <t>PR# 6152 Raised for code change.</t>
  </si>
  <si>
    <t>FAO Metrica APO Team -  INTO Speaking Candidate Marks</t>
  </si>
  <si>
    <t>We discussed this with the Dev Team and as per their suggestion we are not going to raise a PR for this as this has occurred only once after the fix last year. If we found any more instance like this again in future we will raise a PR for this. The reference of this Incident is kept in our record.</t>
  </si>
  <si>
    <t>FAO Metrica APO Team - Data Request</t>
  </si>
  <si>
    <t>Data extract provided to the customer</t>
  </si>
  <si>
    <t>FAO Metrica APO team - IMAT QP generation - Very Urgent</t>
  </si>
  <si>
    <t>Code fix was deployed to LIVE via RFC 30973</t>
  </si>
  <si>
    <t>FAO Metrica APO Team - Multiple content in an anonymous test</t>
  </si>
  <si>
    <t>Code fix requried,hence problem record-6137 raised.Further documentation regarding the code area will be attached with the Problem Record ticket.</t>
  </si>
  <si>
    <t>FW: Metrica: BMAT September: Candidate booking discrepancy</t>
  </si>
  <si>
    <t>This issue occurred as a knock back effect of the another Incident which we were looking due to which there was discrepancy in the Candidate booking got created . We have now restored the candidate bookings as it was before and now all the candidates are available within the session i.e., 150/150.</t>
  </si>
  <si>
    <t>IMAT Entries error</t>
  </si>
  <si>
    <t>Updated the booking status by running script in database,.</t>
  </si>
  <si>
    <t>Incomplete audio on Unit Progress Test &gt; Unit 6 Progress Test on Class code: eD6hR4</t>
  </si>
  <si>
    <t>The SSD team has amended the audio and the test is working as expected.</t>
  </si>
  <si>
    <t>issue with accessing INTO Speaking tests in live QA in Metrica</t>
  </si>
  <si>
    <t>Flash Player is not installed in the system._x000D_
_x000D_
download and install latest version of Flash player._x000D_
_x000D_
Enable the flash in Browser.</t>
  </si>
  <si>
    <t>Metrica  - BMAT - Account Password</t>
  </si>
  <si>
    <t>Password reset as requested</t>
  </si>
  <si>
    <t>Metrica - CEPT - Error in launching tests</t>
  </si>
  <si>
    <t>We found that candidate did faced issue while giving the test which as confirmed by centre was due to slow Internet connection</t>
  </si>
  <si>
    <t xml:space="preserve">Metrica - CEPT - Missing Test Scores </t>
  </si>
  <si>
    <t>Metrica - CEPT - No Result for One Candidate - PT177</t>
  </si>
  <si>
    <t>Metrica - CUP - Exporting candidates error message</t>
  </si>
  <si>
    <t>We have raised a Problem Record# 6153 for the export data problem of this incident.</t>
  </si>
  <si>
    <t xml:space="preserve">Please get in touch with Elizabeth Sleight who is prioritizing the fixes from LIVE. Meanwhile I am trying to arrange something in SUP environment as a work around. </t>
  </si>
  <si>
    <t>Metrica - IMAT - Cannot cancel bookings</t>
  </si>
  <si>
    <t>All the booking ids have gone to "Cancelled" state now.</t>
  </si>
  <si>
    <t>Metrica /CLMS - Score and Progress not updating</t>
  </si>
  <si>
    <t>The candidates test status was incomplete. Hence the score was not available. we have force submitted the test following which the the status got completed and score were available.</t>
  </si>
  <si>
    <t>Metrica BMAT SEP</t>
  </si>
  <si>
    <t>The candidates with the  Bookings Id's given in the Incident have refund request submitted. The additional Booking Id's provided were not of BMAT rather was of CEPT.</t>
  </si>
  <si>
    <t>Metrica issue</t>
  </si>
  <si>
    <t>Investigation is on for putting a permanent solution in place.Meanwhile APO will continue to send report on the booking ids which caused exception.The report is being send twice a day.</t>
  </si>
  <si>
    <t>Metrica: CEPT - Test Complete, results not available</t>
  </si>
  <si>
    <t>JIRA backlog item-MET 7901 raised for similar issues like this.</t>
  </si>
  <si>
    <t>Metrica: CN929 CEPT test issues</t>
  </si>
  <si>
    <t>The reason behind the error(Not able to proceed with test due to unexpected error) could be Network/Firewall. We have got like this error before also due to  restricted Chinese Firewall and Network.</t>
  </si>
  <si>
    <t>Metrica: Listening Test Not Reflecting Score and Progress</t>
  </si>
  <si>
    <t>From the database we have found that the test given by the candidate has not been submitted and the status is â€˜incompleteâ€™. Hence the scores are not available. We have force submitted the test following which the score was available and the test status got completed.</t>
  </si>
  <si>
    <t>ZD#715359 Metrica: Error in creating entry codes</t>
  </si>
  <si>
    <t>The License available to venue is 0. Hence unable to generate entry code.</t>
  </si>
  <si>
    <t>ZD692007 - Metrica: No audio playing in assessment tests (CLMS)</t>
  </si>
  <si>
    <t xml:space="preserve">The Parameters after  assessment launch from CLMS need to be modified to make this test work.  Currently the test settings  that has been set by CUP contains Tin_Mode as "free_nav". For this test CUP need to change the test setting such that the tin_mode should come as â€˜hintsâ€™ in our end/database. </t>
  </si>
  <si>
    <t>ZD718416 - CEPT result not showing</t>
  </si>
  <si>
    <t>The candidate had proper responses saved in the database but the test was not submitted properly due to which the result did not publish._x000D_
_x000D_
.Test was resubmitted and the results are now available to the candidate online.</t>
  </si>
  <si>
    <t>ZD721746 - CEPT - Negative Test Credits Showing in Metrica</t>
  </si>
  <si>
    <t>Test credit values manually corrected.</t>
  </si>
  <si>
    <t>ZD722273 - Metrica/LMS - Score not being sent to LMS</t>
  </si>
  <si>
    <t>Candidate Tests were not submitted,Tests force submitted to generate results.</t>
  </si>
  <si>
    <t>ZD731704 - Metrica/CLMS: Writing Competency Test not loading - stuck on Refresh button</t>
  </si>
  <si>
    <t>The Scores were not generated due to automarker failure. We have ran a script to fix the issue.</t>
  </si>
  <si>
    <t>ZD731768 - Metrica/LMS - issues with test content</t>
  </si>
  <si>
    <t>All required details provided to the customer</t>
  </si>
  <si>
    <t>ZD732616 - Linguaskill/Metrica - 'An error has occurred'</t>
  </si>
  <si>
    <t>Problems with CAMLARelease version 18.3.1.10236</t>
  </si>
  <si>
    <t xml:space="preserve">Code fix deployed to LIVE via RFC#30793 </t>
  </si>
  <si>
    <t>Urgent Issue for CAMLARelease version 18.3.1.10236: Saving Content Unsuccessful</t>
  </si>
  <si>
    <t>Investigation details have been provided.further investigation will be carried out against incident#596375</t>
  </si>
  <si>
    <t>ZD705620 - Metrica/INTO - Speaking responses not available for marking</t>
  </si>
  <si>
    <t xml:space="preserve">We didnâ€™t find any responses saved in database for the candidate. Hence no audio files will be available._x000D_
</t>
  </si>
  <si>
    <t>FW: Attempting to withdraw a candidate on claim 463345</t>
  </si>
  <si>
    <t>The candidate is now visible to the moderator to be withdrawn in Interchange. Hence closing the call.</t>
  </si>
  <si>
    <t xml:space="preserve">Inconsistent numbers of sub sample candidates displayed on Moderation Manager. </t>
  </si>
  <si>
    <t>We have inform the details to the business user.</t>
  </si>
  <si>
    <t>Interchange Moderation Manager</t>
  </si>
  <si>
    <t>there was data issue, got confirmation from user , this is now resolved.</t>
  </si>
  <si>
    <t>Marks submitted on Moderation Manager not yet received on EPS</t>
  </si>
  <si>
    <t>This is expected functionality of the Modman as they are consortium centres.</t>
  </si>
  <si>
    <t>Moderation Manager/ Interchange Error</t>
  </si>
  <si>
    <t xml:space="preserve">Data fix has been provided. </t>
  </si>
  <si>
    <t>ModMan centre 39317 R005/02 not escalating when moderation rules have been broken</t>
  </si>
  <si>
    <t>We have reviewd the issue and communicated with Amy.</t>
  </si>
  <si>
    <t xml:space="preserve">PR#6117 has been raised. </t>
  </si>
  <si>
    <t>ModMan: PM's not being run Full Marks Report</t>
  </si>
  <si>
    <t>PR#6115 Has been raised.</t>
  </si>
  <si>
    <t>Original marks still showing in Interchange/Moderation Manager</t>
  </si>
  <si>
    <t>Now the marks are showing correctly.</t>
  </si>
  <si>
    <t>Original moderator marks still on Interchange/ Moderation Manager</t>
  </si>
  <si>
    <t xml:space="preserve">This should be an Service Request, not an incident as Application behaves as expected. </t>
  </si>
  <si>
    <t xml:space="preserve">Reallocation has been done as requested. </t>
  </si>
  <si>
    <t>Team Leader unable to view her teams reports in reports for centres area of Interchange/Moderation Manager</t>
  </si>
  <si>
    <t>We have provided the root cause of this issue.Hence closing the call.</t>
  </si>
  <si>
    <t>Active Results Pdfs - not working in the New environment.</t>
  </si>
  <si>
    <t>The new rule for redirection from http to https is done as well as the redirection of the pdf link in the new infrastructure.</t>
  </si>
  <si>
    <t>RE: Cambridge Assessment Pen Test</t>
  </si>
  <si>
    <t>Required information has been provided by Lalit.</t>
  </si>
  <si>
    <t>FW: ODS Master Job failing in UAT</t>
  </si>
  <si>
    <t xml:space="preserve">One-off issue. Services restarted, no recurrence._x000D_
</t>
  </si>
  <si>
    <t>ODS/RM Assessor - seed marks arriving in ODS during grace period</t>
  </si>
  <si>
    <t>ODS picks candidatesâ€™ data from ESM database based on â€œCreatedDateâ€ only and send it to SAS. And ESM receives these candidates from RM. Whenever the ESM receives a candidateâ€™s data from RM via BizTalk, it inserts the timestamp of receiving the candidate data. So need to raise a call with RM.</t>
  </si>
  <si>
    <t>ESOL Extract</t>
  </si>
  <si>
    <t>As per Laurence Calver, the system seems to be working OK. Advised user to raise an incident if the issue occurred again</t>
  </si>
  <si>
    <t>Database repaired as it went to an inconsistency state</t>
  </si>
  <si>
    <t>Database repaired as it went to an inconsistent state</t>
  </si>
  <si>
    <t>OMS | Search Key was not found</t>
  </si>
  <si>
    <t>Database was corrupted ,so the latest version was restored</t>
  </si>
  <si>
    <t xml:space="preserve">OMS error </t>
  </si>
  <si>
    <t>OMS issue (again)</t>
  </si>
  <si>
    <t>Database repaired</t>
  </si>
  <si>
    <t>There was an data issue and fix has been provided for this issue.</t>
  </si>
  <si>
    <t>Session was killed and database repaired</t>
  </si>
  <si>
    <t>OMS Printing - Keeps asking to save document when printing</t>
  </si>
  <si>
    <t>1. Database was repaired_x000D_
2. The user needs to logout of the existing sessions and try login into OMS application and try again</t>
  </si>
  <si>
    <t>Online Meeting System - Error Message</t>
  </si>
  <si>
    <t>hi Daniel,_x000D_
_x000D_
This is a Duplicate incident ,action is being taken against 594485.We shall update you</t>
  </si>
  <si>
    <t xml:space="preserve">Online meeting system | Data provideer could not be initialized </t>
  </si>
  <si>
    <t xml:space="preserve">This is a duplicate incident# action is being taken against 594485. </t>
  </si>
  <si>
    <t>Online meeting system not working</t>
  </si>
  <si>
    <t xml:space="preserve">Data issue was found, this should be working now. </t>
  </si>
  <si>
    <t>IELTS TRF push is failing to process 2 tables</t>
  </si>
  <si>
    <t>Alan confirmed to close the call.</t>
  </si>
  <si>
    <t>STS - Script Tracking - UPSTSOR001 bad statement</t>
  </si>
  <si>
    <t>PR# 6125 has been raised for this issue as requested.</t>
  </si>
  <si>
    <t xml:space="preserve">STS tables without indexes on STSPRD01 </t>
  </si>
  <si>
    <t>Cambridge English for Centres - Not Receive Initial Password Email - CH018</t>
  </si>
  <si>
    <t>PR 5703 issue. Centre is put into Pending confirmation. Re-send login performed.</t>
  </si>
  <si>
    <t>CE Portals: Preparation Centre Portal - Prep centre unable to access results</t>
  </si>
  <si>
    <t>The prep centre is a linked prep centre. So after logging in the  user needs to switch the centre from the down down list.</t>
  </si>
  <si>
    <t>CECP - Cannot grant access to preparation centre</t>
  </si>
  <si>
    <t>Password has been reset and shared with the centre. CEO tea is able to login with the reset password. Centre is now in Access Granted state.</t>
  </si>
  <si>
    <t>CECP SOR Issue</t>
  </si>
  <si>
    <t>Results issued late by business so SoR was not issued.</t>
  </si>
  <si>
    <t>CECP/CEO prep centre portal - unable to activate account</t>
  </si>
  <si>
    <t>The Prep Centre Account setup was done and the credentials was shared separately</t>
  </si>
  <si>
    <t>CECP/Prep centre portal - Unable to grant access</t>
  </si>
  <si>
    <t>We have found a prep centre which is in active status in CEO and linked with candidates. We found same prep centre in deleted status in CECP, so we are reverting the status in CECP from deleted to â€œNo Accessâ€. Request to perform grant access.</t>
  </si>
  <si>
    <t>CECP: Error in granting access to preparation centre</t>
  </si>
  <si>
    <t>PR:5703 issue. Prep centre status maintained to "pending confirmation" in both CEO and CECP. Performed "resend login" operation in CECP. User will receive a link to mentioned email id. User will be able to login, upon completion of account setup process.</t>
  </si>
  <si>
    <t>CECP: no PCP ID</t>
  </si>
  <si>
    <t>there are 2 prep centres with same name in the mentioned centre. One has no PCPID and active other has pcpid and is inactive and other details are matching. Upon consultation with CEO, we have made active as inactive and inactive prep centre as active.</t>
  </si>
  <si>
    <t>CECP: No reset mail received</t>
  </si>
  <si>
    <t>We have found that the details was not sync which we have updated.No further response was received from the customer. Hence closing the call.</t>
  </si>
  <si>
    <t>CECP: prep centre issues</t>
  </si>
  <si>
    <t xml:space="preserve">2 prep centres are present in CEO database, one of them is in deleted status in CECP database. Hence deleted the prep centre which is duplicate. Other prep centre is in "No Access" status in CECP. Granted access to prep centre, PCPID is in updated from CEO database. </t>
  </si>
  <si>
    <t>CECP: Preparation centre details different from list</t>
  </si>
  <si>
    <t>The Preparation centre name has been changed to â€˜Browns ELS Brisbaneâ€™. Now we are able to fetch correct details of Prep centres</t>
  </si>
  <si>
    <t>CECP: Unable to generate SOR</t>
  </si>
  <si>
    <t>We have re-pushed the candidate results of FCE June 2006. The SOR can now be generated. Hence closing the call.</t>
  </si>
  <si>
    <t>ES498: Preparation centre unable to log in</t>
  </si>
  <si>
    <t>PR 5703 issue.We have now put Prep centre JESUÃTES CLOT Escola del Clot into Pending Confirmation on both the ends. re-send login performed.</t>
  </si>
  <si>
    <t>https://centres.cambridgeenglish.org - Results [FCE and CPE June 2018] - Preparation Centre Not Receiving Notification</t>
  </si>
  <si>
    <t xml:space="preserve">Due to the network activities over the July 7-8th weekend (RFC #30209), there was a delay in completion of business activities._x000D_
CPE 14/06 results scheduled to be released on 12th July as a result were postponed by a day to 13th July â€“ which released after Prep Centre release date &amp; time. </t>
  </si>
  <si>
    <t>Prep centre portal: User not receiving result release emails</t>
  </si>
  <si>
    <t>Report is shared over email and also attached in the Incident.</t>
  </si>
  <si>
    <t>Preparation Centre on CECP / Assign PCP ID</t>
  </si>
  <si>
    <t xml:space="preserve">Duplicate prep centres are present in CECP. Original prep centre is in archive status. Reverted status of original prep centre and archived duplicate prep centre. Updated email id in CEO. Performed "resend login" activated account from backend and shared password to center. </t>
  </si>
  <si>
    <t>SAP: CECP - Prep centre details out of sync</t>
  </si>
  <si>
    <t xml:space="preserve">PR:5141 issue. Updated details from backend in CECP and CEO database. Maintained pending confirmation in both databases. user is requested to perform "resend login". Upon completion of account set up, new email id will be inserted in to active directory of CEO database. </t>
  </si>
  <si>
    <t>ZD718086 - Cambridge English for Centres - ES383 - Editing Prep Centres</t>
  </si>
  <si>
    <t>User tried updating details in "pending confirmation" . Informed user on limitations, and updated details from backend.</t>
  </si>
  <si>
    <t>ZD718869 - CECP - No access for prep centre</t>
  </si>
  <si>
    <t>PR 5703 issue. Maintained status to "Pending Confirmation" in CEO and CECP. User Performed " Resend login". Issue is resolved.</t>
  </si>
  <si>
    <t>ZD721791 - Preparation centre details update: KSA Kantonsschule Ausserschwyz Nuolen-Wangen</t>
  </si>
  <si>
    <t>Data mismatch between CECP and CEO. Prep centres put in to Pending confirmation. Asked to perform re-send login.</t>
  </si>
  <si>
    <t>ZD722129 - CECP - Change Contact Person of a Preparation Centre</t>
  </si>
  <si>
    <t xml:space="preserve">Contact person and email id updated for all three linked prep centre in CEO and CECP database.  </t>
  </si>
  <si>
    <t>ZD723167 - CECP: Unable to suspend prep centre access</t>
  </si>
  <si>
    <t>a missing mandatory field details update</t>
  </si>
  <si>
    <t>ZD729056 - Results Verification Website: Candidate showing as 'Male' instead of 'Female'</t>
  </si>
  <si>
    <t>The defect in the code was fix by applying a fix. The code logic was always querying the first record in HRP1702 instead of the latest/active record.</t>
  </si>
  <si>
    <t>ZD731128 - CECP: Preparation centre ID missing</t>
  </si>
  <si>
    <t>Data and status mismatch between CECP and CEO. Pending confirmation maintained and re-send login performed without any errors.</t>
  </si>
  <si>
    <t>ZD731871 - CECP: Prep centre ID missing</t>
  </si>
  <si>
    <t xml:space="preserve">_x000D_
There was another duplicate prep centre in the same name LANGUAGE SCHOOL which has caused the issue. We have activated the original one and have put into Pending Confirmation on both ends._x000D_
Re-send login performed._x000D_
Now the PCP ID is available in the portal as below._x000D_
</t>
  </si>
  <si>
    <t>Print Server</t>
  </si>
  <si>
    <t>French Ministry - Unable to produce Academy A25 SoRs for contingency session</t>
  </si>
  <si>
    <t>The result report can be generated now.</t>
  </si>
  <si>
    <t>FAO Delphi Support - CB IELTS - response ID mismatch</t>
  </si>
  <si>
    <t>SSD has created a new version of the task and saved this in EVO. The new version has the correct response IDs._x000D_
Hence closing this call.</t>
  </si>
  <si>
    <t>URGENT - FAO Delphi Support - CB IELTS test response ID mistmatch - test being sat tomorrow</t>
  </si>
  <si>
    <t>Response IDs fixed by script run over at LIBS end. With Michelle's confirmation over Skype (see mail thread), e are closing this call. PR# 6050 raised for this.</t>
  </si>
  <si>
    <t xml:space="preserve">New Recognitions webpages links </t>
  </si>
  <si>
    <t>The RFC# 30509 has been implemented to deploy this change in LIVE</t>
  </si>
  <si>
    <t>Recognitions database issue</t>
  </si>
  <si>
    <t xml:space="preserve">Completed initial investigation, code change would be required as permanent fix. temporary workaround has been provided to the user. PR# 6123 has been raised. </t>
  </si>
  <si>
    <t>Candidate to be released after Malpractice Appel - May Advanced (12.05.2018)</t>
  </si>
  <si>
    <t>Relevant status changes are done and the case has now been updated</t>
  </si>
  <si>
    <t>Results Verification Site - 404 error</t>
  </si>
  <si>
    <t xml:space="preserve">We have raised a PR 6164 for this and linked the Incident 596203, 597729 and 596297. </t>
  </si>
  <si>
    <t>RM Assessor (MFI) marks submitted in duplicate</t>
  </si>
  <si>
    <t xml:space="preserve">Integration Team have changed the configuration to poll ESM Service with 30 Seconds Interval. For one scenario, permanent fix would be required in ESM Side. Problem record has been raised for this. </t>
  </si>
  <si>
    <t xml:space="preserve">Three out of four messages have been reprocessed and statuses are maintained._x000D_
For the last payload(BP â€“ 8000121380/PCP ID â€“ 104182/ Prep centre - ColÃ©gio Potencial Objetivo) currently an incident(594250) is going on. So we havenâ€™t maintained any status for it and we shall handle it in the incident itself._x000D_
</t>
  </si>
  <si>
    <t>RE: Important IMAT</t>
  </si>
  <si>
    <t>duplicate incident</t>
  </si>
  <si>
    <t>AMS / Scale issue</t>
  </si>
  <si>
    <t>All the articles were amended and transferred to SCALE.</t>
  </si>
  <si>
    <t>Centre 58295 syllabus 9792/02 Candidate 6234</t>
  </si>
  <si>
    <t>Data fix provided as workaround.</t>
  </si>
  <si>
    <t>Centre issue 9701/33 PK961</t>
  </si>
  <si>
    <t>Script ran on EPS to allow re-apportionment</t>
  </si>
  <si>
    <t>Data Error SAP Packet 10000303719</t>
  </si>
  <si>
    <t>This has been linked to Incident# 574758</t>
  </si>
  <si>
    <t>Data fix provided under Incident# 597430 at EPS end to resolve this issue.</t>
  </si>
  <si>
    <t>Duplicate call of Incident# 597430.</t>
  </si>
  <si>
    <t>Duplicate call of Incident# 596714.</t>
  </si>
  <si>
    <t>Data fix provided to remove consignment number from affected packet.</t>
  </si>
  <si>
    <t>Duplicate call of Incident# 596245.</t>
  </si>
  <si>
    <t>Data fix provided. Please go though task description for details.</t>
  </si>
  <si>
    <t>Affected script is present in STS backend currently. data automatically populated in next day job.</t>
  </si>
  <si>
    <t>Duplicate call of Incident# 595592.</t>
  </si>
  <si>
    <t>Duplicate call of Incident# 594647.</t>
  </si>
  <si>
    <t>Data fix has been provided to fix this issue.</t>
  </si>
  <si>
    <t>We are addressing this with Inc#593478 , hence marking this as Resolved.</t>
  </si>
  <si>
    <t>_x000D_
We are addressing this with Inc#593478 , hence marking this as Resolved.</t>
  </si>
  <si>
    <t>We are addressing this with Inc#593478 , hence marking this as closed.</t>
  </si>
  <si>
    <t>Required datafix has been provided.</t>
  </si>
  <si>
    <t>We are addressing this with Inc#592810 , hence marking this as Resolved.</t>
  </si>
  <si>
    <t>Affected script has been populated at STS backend from EPS through next successful half hourly job run.</t>
  </si>
  <si>
    <t xml:space="preserve">Affected script has been populated at STS backend from EPS through next successful half hourly job run._x000D_
</t>
  </si>
  <si>
    <t>Duplicate call of Incident# 592810.</t>
  </si>
  <si>
    <t>Duplicate call of Incident# 592814.</t>
  </si>
  <si>
    <t>Duplicate call of Incident# 592814</t>
  </si>
  <si>
    <t>Datafix has been provided as required.</t>
  </si>
  <si>
    <t>Duplicate call of Incident# 591707.</t>
  </si>
  <si>
    <t>All jobs between STS-EPS are working fine currently.</t>
  </si>
  <si>
    <t>Duplicate call of Incident# 590502.</t>
  </si>
  <si>
    <t>All STS-EPS half hourly backend oracle scheduled jobs are working fine. It's a handled exception.</t>
  </si>
  <si>
    <t>Script has been executed to remove consignment number from the affected packet.</t>
  </si>
  <si>
    <t>Duplicate call of Incident# 599019.</t>
  </si>
  <si>
    <t>Duplicate call of Incident# 598654.</t>
  </si>
  <si>
    <t>Duplicate call of Incident# 597582.</t>
  </si>
  <si>
    <t>Duplicate call of Incident# 594893.</t>
  </si>
  <si>
    <t>We are addressing this with Inc#592895 , hence marking this as Resolved.</t>
  </si>
  <si>
    <t>Duplicate call of Incident# 592895.</t>
  </si>
  <si>
    <t>We had re-pushed the required packet to STS</t>
  </si>
  <si>
    <t>Repushed the required packets to STS.</t>
  </si>
  <si>
    <t>We have re-pushed all the required packets to STS.</t>
  </si>
  <si>
    <t>FW: Script Tracking System - Normalize- Failure - 25 alerts</t>
  </si>
  <si>
    <t>FW: Script Tracking System - Normalize- Failure - Multiple alerts</t>
  </si>
  <si>
    <t>FW: Script Tracking System - Normalize- Failure - Mutiple Alerts</t>
  </si>
  <si>
    <t>Problem trying to remove STs message</t>
  </si>
  <si>
    <t>Data fix provided to remove messages.</t>
  </si>
  <si>
    <t>Pull request transfer from STS to EPS</t>
  </si>
  <si>
    <t>All the jobs between STS and EPS are running fine currently. We'll looped Brian Simpson in each incident related to this issue for earliest workaround to resolve the delay in data sync process.</t>
  </si>
  <si>
    <t>RE: STS Issues- Consolidated</t>
  </si>
  <si>
    <t>WE19 access was raised as part of STS issue.</t>
  </si>
  <si>
    <t>SAP script tracking vs. STS candidate number anomalies</t>
  </si>
  <si>
    <t>Code fix has been deployed to Production</t>
  </si>
  <si>
    <t>STS | Split Packet</t>
  </si>
  <si>
    <t>Data fix provided at STS and EPS end as workaround.</t>
  </si>
  <si>
    <t>STS Packet contents issue</t>
  </si>
  <si>
    <t>Known issue related to PR# 3228. We are providing workaround for this issue of OCR June 2018 session under Incident# 592469 and closing this one.</t>
  </si>
  <si>
    <t>test</t>
  </si>
  <si>
    <t>Raised in error.</t>
  </si>
  <si>
    <t>FW: IELTS Errors - Question is not in a Super Test Version</t>
  </si>
  <si>
    <t>Response ids were pushed to database from backed and republished the test.</t>
  </si>
  <si>
    <t>Issue with printing screen from the CAIE Results Analysis service</t>
  </si>
  <si>
    <t>We have raised PR# 6087 for this printing issue. We are closing this incident and further investigation will be done under this Problem Record. As workaround, print can be done in portrait mode to avoid data truncation</t>
  </si>
  <si>
    <t>Teacher Support - for cognizant</t>
  </si>
  <si>
    <t>This is a code issue. Problem Record # 6089 is raised for this.</t>
  </si>
  <si>
    <t>Teacher Support site down</t>
  </si>
  <si>
    <t>Teacher Support website down</t>
  </si>
  <si>
    <t>After DB reset the site is working as expected</t>
  </si>
  <si>
    <t>Terminal server (RDS)</t>
  </si>
  <si>
    <t>OCR DEV and SYS sites are not working</t>
  </si>
  <si>
    <t>user confirms it is now working as expected.</t>
  </si>
  <si>
    <t>Test Viewer</t>
  </si>
  <si>
    <t>ZD716647 - TR002 - IELTS 01/07 - Reading - Part 3 was shown as Part 1</t>
  </si>
  <si>
    <t>Marlena confirmed that his is now resolved</t>
  </si>
  <si>
    <t>UKVI OVS</t>
  </si>
  <si>
    <t>Data fix provided in photo taken date field and re-push the candidate to UKVI OVS.</t>
  </si>
  <si>
    <t>Validated Awards System</t>
  </si>
  <si>
    <t>CIE EOR query</t>
  </si>
  <si>
    <t>This is a duplicate incident,investigation is carried out against incident#595787</t>
  </si>
  <si>
    <t>Urgent - Server sdcocrap12</t>
  </si>
  <si>
    <t>Due to the fact that we have not had a reply to our previous chases for this Service Request/Incident we are now closing this call. If this is still an issue can you please call the BTS Service Desk on extension 6100 or respond to this e-mail.</t>
  </si>
  <si>
    <t>RE: AMS Live - 2019 generating individual Article Numbers</t>
  </si>
  <si>
    <t>Web config file value was updated to populate the dropdown from 2012 to 2033.The file was the promoted to LIVE via RFC</t>
  </si>
  <si>
    <t>9239/02 Sara Connerton - viewing permissions on ASFA</t>
  </si>
  <si>
    <t>Data fix has been provided to get access the folder.</t>
  </si>
  <si>
    <t>ASFA - error message when downloading .docx file</t>
  </si>
  <si>
    <t>Filename had commas(,),this violated the standard naming conversions and hence generated the error while downloading.The commas were replaced and now the files can be downloaded</t>
  </si>
  <si>
    <t>ASFA - examiner reinstated in same team/position</t>
  </si>
  <si>
    <t xml:space="preserve">Converted to Service Request-176484 </t>
  </si>
  <si>
    <t>Password Reset</t>
  </si>
  <si>
    <t>User account is not created yet. Please create a request on IDAM. Thank you.</t>
  </si>
  <si>
    <t>URGENT - ASFA viewing permissions for 9239/02 02.02 Shazia Shah</t>
  </si>
  <si>
    <t>Provided data fix for the impacted user</t>
  </si>
  <si>
    <t>URGENT - ASFA viewing permissions for 9239/02 04.03 Adrian Taylor</t>
  </si>
  <si>
    <t xml:space="preserve">Data fix has been provided for the said Examiner. </t>
  </si>
  <si>
    <t>URGENT - ASFA viewing permissions for 9239/02 2.01 Mike Morris</t>
  </si>
  <si>
    <t>Problem has been solved now.</t>
  </si>
  <si>
    <t>URGENT - ASFA viewing permissions for 9239/03 01.04 Maria Sargaco</t>
  </si>
  <si>
    <t>This is not an issue.  Marks queue overnight until Biztalk starts processing in the morning, therefore this time of year a lot of marks will have queued overnight.</t>
  </si>
  <si>
    <t>LIBS - IELTS MVP Errors Received</t>
  </si>
  <si>
    <t>Response ids added and re-published test.</t>
  </si>
  <si>
    <t>BPC</t>
  </si>
  <si>
    <t>PR 5334 Daily Check 29.06.2018</t>
  </si>
  <si>
    <t>PCP ID and Email Address Combination are matching.</t>
  </si>
  <si>
    <t>BULATS - Request to Cancel the "Writing Skill" Order</t>
  </si>
  <si>
    <t>John has confirmed that the call can be closed since the instructions to cancel the Writing unused tokens have been carried out by the user and that has successfully served the purpose. Marking this call as 'Resolved'.</t>
  </si>
  <si>
    <t>BULATS Admin Portal - Invalid user id /password</t>
  </si>
  <si>
    <t>&lt;font color="#222222"&gt;&lt;span style="font-size: 13px;"&gt;The password has been changed as requested and the user has been informed of the same. Marking the call as 'Resolved' post informing the user.&lt;/span&gt;&lt;/font&gt;</t>
  </si>
  <si>
    <t>BULATS online connection issues (Japan)</t>
  </si>
  <si>
    <t>Provide internet connectivity suffered a minor disruption that resulted in a failover of our Internet provider peering. When failing back, the provider was performing maintenance which meant an unplanned window of disruption. This has been addressed with them.</t>
  </si>
  <si>
    <t>ZD695943 - BULATS - There is a Pop-up Message When Using a Reactivated Token</t>
  </si>
  <si>
    <t xml:space="preserve">The user has been mailed with the respective instructions and this is being confirmed by Juan that the call can be closed. </t>
  </si>
  <si>
    <t>ZD696911 - BULATS: Test ending before Listening component</t>
  </si>
  <si>
    <t>The details of the RL test has been shared in details with the customer and the centre suggesting that the entire test has been administered to the candidate instead of the Reading components. Marking this incident as 'Resolved' as confirmed by Jack.</t>
  </si>
  <si>
    <t>65866 - 15638407 Delete FS Level 1 English Writing achievements CAMS and Interchange</t>
  </si>
  <si>
    <t xml:space="preserve">The achievements have been deleted from CAMS. Hence closing the call. </t>
  </si>
  <si>
    <t>&lt;font face="none"&gt;The candidates have been merged in CAMS and Interchange. Hence closing the call. Linked with PR# 5946&lt;/font&gt;</t>
  </si>
  <si>
    <t>CAMS - error</t>
  </si>
  <si>
    <t>Information shared with the customer to restart all the system. Then try running CAMS Admin. The resolution has worked and customer confirmed that the application is now running withot error.</t>
  </si>
  <si>
    <t>CAMS Admin Issue</t>
  </si>
  <si>
    <t>The user has been added to the group EDI_Merging which has access to OCRUCD. The user can now merge candidates from CAMS. Hence closing the call.</t>
  </si>
  <si>
    <t>CAMS Awarding issue</t>
  </si>
  <si>
    <t>Backend script has been run to update the certificate print flag as 'Not Printed'. User printed Monday Certificates and they are showing as printed. Hence closing this call with confirmation.</t>
  </si>
  <si>
    <t>CAMS Issue</t>
  </si>
  <si>
    <t>proper access was provided to Jonathan on newly created Ucles id. Michael confirmed that Jonathan is now able to access CAMS. Hence, closing the call</t>
  </si>
  <si>
    <t>CAMS issue (severity 2)</t>
  </si>
  <si>
    <t>DB script run to deleted the faulty certificate record.</t>
  </si>
  <si>
    <t>CAMS login error</t>
  </si>
  <si>
    <t>CAMS is working fine for ALice now, which indicates this being an intermittent user/machine specific issue. We are closing this call.</t>
  </si>
  <si>
    <t>Centre 37307, Claim 452900 Cambridge Technicals (NCRF Suspense)</t>
  </si>
  <si>
    <t>The candidate has been updated in the claim as requested</t>
  </si>
  <si>
    <t>Centre 71165  Entries for scheme 04307</t>
  </si>
  <si>
    <t>The 15 Bulk Buy Entries have been moved to Interchange database from CAMS. Hence closing the call.</t>
  </si>
  <si>
    <t>Customer confirmed that the candidates have been merged in  CAMS.</t>
  </si>
  <si>
    <t>Error In merge</t>
  </si>
  <si>
    <t>&lt;font face="none"&gt;Candidates have been merged in CAMS. Issue linked to PR. Hence closing the call.&lt;/font&gt;</t>
  </si>
  <si>
    <t>&lt;font color="#222222"&gt;&lt;span style="font-size: 13px;"&gt;Candidates merged in CAMS from backend. Linked with PR# 5946&lt;/span&gt;&lt;/font&gt;</t>
  </si>
  <si>
    <t>Candidates merged in CAMS confirmed by customer.</t>
  </si>
  <si>
    <t>Error Message</t>
  </si>
  <si>
    <t>Customer confirmed that the Candidate merged in CAMS</t>
  </si>
  <si>
    <t>Error whilst Merging</t>
  </si>
  <si>
    <t>Customer confirmed that the candidates merged in CAMS.</t>
  </si>
  <si>
    <t>File stuck in bulk</t>
  </si>
  <si>
    <t>The special character was removed from the record</t>
  </si>
  <si>
    <t>File won't import into CAMS Bulk Buy</t>
  </si>
  <si>
    <t>We have removed the special character from Interchange database. Hence closing the call.</t>
  </si>
  <si>
    <t>FW: CENTRE 46617 - CLAIM NUMBER 461101</t>
  </si>
  <si>
    <t>Fix has been applied and claim has now gone to the Processed state</t>
  </si>
  <si>
    <t>FW: Problems with NQF6 form/ template</t>
  </si>
  <si>
    <t>The correct steps to open the NQF6 form in Infopath has been provided. Hence closing the call.</t>
  </si>
  <si>
    <t>Good afternoon_x000D_
_x000D_
_x000D_
I can't merge the candidate details. See below please._x000D_
_x000D_
[cid:image001.jpg@01D3FDB2.09AA7B50]_x000D_
_x000D_
Kind regards_x000D_
Jananie Balasubramaniam_x000D_
Administrator_x000D_
OCR Assessment Processing_x000D_
_x000D_
OCR (Oxford Cambridge and RSA Examinations)_x000D_
Operation</t>
  </si>
  <si>
    <t>Candidates merged in CAMS.</t>
  </si>
  <si>
    <t>Good morning_x000D_
_x000D_
I was a temporary employee and used a temporary login for which I was able to merge on CAMS without any problems but now I have my own account under my name and it wouldn't let me merge the candidate details. Each time I would get an error</t>
  </si>
  <si>
    <t>added the user UCLES\balasj to the AD group Ucles\EDI_Merging.</t>
  </si>
  <si>
    <t>Hello,_x000D_
_x000D_
I am unable to merge the candidate details._x000D_
[cid:image003.jpg@01D3F80C.DB1DDDE0]_x000D_
_x000D_
Kind regards_x000D_
Jananie Balasubramaniam_x000D_
Administrator_x000D_
OCR Assessment Processing_x000D_
_x000D_
OCR (Oxford Cambridge and RSA Examinations)_x000D_
Operations Division_x000D_
Progress Ho</t>
  </si>
  <si>
    <t>&lt;font color="#222222"&gt;&lt;span style="font-size: 13px;"&gt;Candidates merged in CAMS.&amp;nbsp;&lt;/span&gt;&lt;/font&gt;</t>
  </si>
  <si>
    <t>As discussed, this is actually an existing issue in CAMS. Each user has his own temporary tables to hold data for reports. Often times, the temp tables hold data of the previous run for which different users get different data sets._x000D_
_x000D_
A problem record (PR# 3290) already exists for this._x000D_
_x000D_
As the EAR is not required to be printed now, we are closing this call for now.</t>
  </si>
  <si>
    <t>Locked Record Caap Suspense</t>
  </si>
  <si>
    <t>Record lock removed from CAMS CAAP Suspense record by running script in CAMS</t>
  </si>
  <si>
    <t>Missing fees in CAM's Allocation</t>
  </si>
  <si>
    <t>Information was provided to the customer that the activity date need to be provided in the filter criteria.</t>
  </si>
  <si>
    <t>Candidate Results Website UAT- error message</t>
  </si>
  <si>
    <t>&lt;div&gt;&lt;font face="none"&gt;This is now all sorted and the incident can be closed.&lt;/font&gt;&lt;/div&gt;&lt;div&gt;&lt;font face="none"&gt;&lt;br&gt;&lt;/font&gt;&lt;/div&gt;&lt;div&gt;&lt;font face="none"&gt;Thank you!&lt;/font&gt;&lt;/div&gt;&lt;div&gt;&lt;font face="none"&gt;&lt;br&gt;&lt;/font&gt;&lt;/div&gt;&lt;div&gt;&lt;font face="none"&gt;Ellen&lt;/font&gt;&lt;/div&gt;&lt;div&gt;&lt;br&gt;&lt;/div&gt;</t>
  </si>
  <si>
    <t>The Cambridge English PDF SOR for candidate UCI NEB123456 in XML file CandidateSoR201702221132243A2.xml errored at 11/06/2018 14:12:10</t>
  </si>
  <si>
    <t>Print Systems testing, incident raised in error.</t>
  </si>
  <si>
    <t>CCPF - certificates didn't print</t>
  </si>
  <si>
    <t>Added Ellen's IP address to hosts file</t>
  </si>
  <si>
    <t>CCPF - unable to edit</t>
  </si>
  <si>
    <t>Information provided to user for settings</t>
  </si>
  <si>
    <t xml:space="preserve">CCPF | Password reset </t>
  </si>
  <si>
    <t>password resetting is beyond BTS Scope. Contacted Aidan Robison who can do this from the front end. Closing this call hence.</t>
  </si>
  <si>
    <t>2006 result - data needs pushing through on Candidate Results Online</t>
  </si>
  <si>
    <t>Candidate result repushed.</t>
  </si>
  <si>
    <t>Cambridge English Online - Multiple Prep Centre</t>
  </si>
  <si>
    <t xml:space="preserve">Prep centre is deleted in CECP and active in CEO. Changed status and updated data as requested by user. _x000D_
_x000D_
Prep centre data is updated on the request of user. </t>
  </si>
  <si>
    <t>Cambridge English Online - PB FCE June 23rd 2018 - emails to wrong address</t>
  </si>
  <si>
    <t>The candidates' email addresses were updated from CEO by a user who has access to Entries page of the centre who updated the email to Prep Centre email. Hence closing the call.</t>
  </si>
  <si>
    <t>Candidate on pending status PETfs June (S2) IT071</t>
  </si>
  <si>
    <t>The candidate status is now confirmed</t>
  </si>
  <si>
    <t>candidates cannot register online</t>
  </si>
  <si>
    <t>We have registered the candidate ourselves and could not find any error and able to register successfully. Login details of the candidate is shared.</t>
  </si>
  <si>
    <t>Candidates Results Online- Email Removal</t>
  </si>
  <si>
    <t>We have now removed all records of email address proietti@gmail.com from candidates results.</t>
  </si>
  <si>
    <t>CEO - timetabling reset</t>
  </si>
  <si>
    <t>Due to data anomaly the candidate allocation was affected. we have reset the allocation from back end.</t>
  </si>
  <si>
    <t>CEO/CECP prep centre management - prep centre unable to see results from all linked centres</t>
  </si>
  <si>
    <t>The Prep centres was in Pending confirmation in CEO but was access granted in CECP which we have updated in CEO from back end.</t>
  </si>
  <si>
    <t>CEO: no session in dropdown</t>
  </si>
  <si>
    <t>The entry Closing Date has passed. Hence not able to see the Session in the Drop Down List.</t>
  </si>
  <si>
    <t>CEO: Release of result email received in advance</t>
  </si>
  <si>
    <t>The issue was data related and created by Results team (probably by mistake) in the first instance by updating the Centre Release date Incorrectly.Results team have now updated the dates (timestamp or by whom such audits are not captured in Portals end).</t>
  </si>
  <si>
    <t>CEO: Timetabling error in unallocating entries</t>
  </si>
  <si>
    <t>We found data issue with the timetabling Allocation which we have fixed by running script from back end and have reset the allocation.</t>
  </si>
  <si>
    <t>CN706 TKT Week 25</t>
  </si>
  <si>
    <t>Information shared with user over email</t>
  </si>
  <si>
    <t>ES439 - Convert Reserves to named candidates</t>
  </si>
  <si>
    <t>Candidate details have been updated on both EPS and CEO</t>
  </si>
  <si>
    <t>ES439 - Convert Reserves to named candidates - June FCE3</t>
  </si>
  <si>
    <t>The candidate details have been updated on both EPS and CEO.</t>
  </si>
  <si>
    <t>GR118 - Mix up of photos for candidates 5111 and 5109 - CPE 13 May</t>
  </si>
  <si>
    <t>photos were set as blank as we cannot just swap the photos from the Identica itself.</t>
  </si>
  <si>
    <t>https://centres.cambridgeenglish.org/ - Confirmed candidates not showing under Speaking Marks</t>
  </si>
  <si>
    <t xml:space="preserve">The missing candidate 0005 has been added to the speaking marks tab._x000D_
The fix to this issue is being deployed through incident #578297 which is currently in PP1 and is being planned to be deployed into production in the weekly release on Thursday, 07/06._x000D_
</t>
  </si>
  <si>
    <t>https://centres.cambridgeenglish.org/irj/portal - Candidate Withdrawn?</t>
  </si>
  <si>
    <t>Candidate withdrawn information has been provided to the customer.</t>
  </si>
  <si>
    <t>https://centres.cambridgeenglish.org/irj/portal - MX005 - Unexpected error</t>
  </si>
  <si>
    <t>Prep centre deleted as requested. PR5141 issue.</t>
  </si>
  <si>
    <t>IT064 FCE Fs June FS2</t>
  </si>
  <si>
    <t>The candidate was repushed from CEO end to EPS. Hence closing the call.</t>
  </si>
  <si>
    <t>May CAE3 Z1 AU043 SAP CEE Feeds Request</t>
  </si>
  <si>
    <t xml:space="preserve">CEE Feeds pushed as requested </t>
  </si>
  <si>
    <t>PR 5334 Daily Check 12-14.06.18</t>
  </si>
  <si>
    <t xml:space="preserve">All the below PCP ID and Email Address combination are matching </t>
  </si>
  <si>
    <t>PR: 5334 Daily Check 05-07.06.18</t>
  </si>
  <si>
    <t>All the below PCP ID and Email Address combinations are matching in CEO.</t>
  </si>
  <si>
    <t>Problem withdrawing unnamed candidate 128, session May B IT403.</t>
  </si>
  <si>
    <t xml:space="preserve">Script has been run in MPRD and the user can now make the changes, as confirmed. </t>
  </si>
  <si>
    <t>RE: April S2 (A2 Key for Schools and B1 Preliminary for Schools) - X Grades to Complete</t>
  </si>
  <si>
    <t>Script run as requested</t>
  </si>
  <si>
    <t>Release dates portal mystery</t>
  </si>
  <si>
    <t>Since this is a request, we cannot progress it as an Incident. Instead, please raise a Service Request from Ivanti (https://cambridgeassessment.saasiteu.com).</t>
  </si>
  <si>
    <t>Request to reset password Results Service for Candidates</t>
  </si>
  <si>
    <t>&lt;span style="font-size:11.0pt;font-family:&amp;quot;Calibri&amp;quot;,&amp;quot;sans-serif&amp;quot;;_x000D_
mso-fareast-font-family:Calibri;mso-fareast-theme-font:minor-latin;mso-bidi-font-family:_x000D_
&amp;quot;Times New Roman&amp;quot;;mso-ansi-language:EN-GB;mso-fareast-language:EN-US;_x000D_
mso-bidi-language:AR-SA"&gt;We have reset the candidate Password and the new password is shared.&lt;/span&gt;</t>
  </si>
  <si>
    <t>Result Comparison Process &amp; KA1071 - May S CB Preliminary for Schools (PET FS)</t>
  </si>
  <si>
    <t>Pete George has done this and emailed user</t>
  </si>
  <si>
    <t>URGENT - 2006 result - data needs pushing through on Candidate Results Online</t>
  </si>
  <si>
    <t>ZD#702305 CEO: Error accessing candidate statement of results for HK113</t>
  </si>
  <si>
    <t>There is problem with the user account. Advised to delete and create the user once again.</t>
  </si>
  <si>
    <t>ZD683788 - DIBP - Result expired</t>
  </si>
  <si>
    <t>we have provided the information,which has been requiested by customer.</t>
  </si>
  <si>
    <t>ZD689331 - Stage One Appeal Form</t>
  </si>
  <si>
    <t>all the PDFs relating to this issue have been processed and made available.</t>
  </si>
  <si>
    <t>ZD699169 - CEO: Error when trying to view results</t>
  </si>
  <si>
    <t xml:space="preserve">Closing this Incident as a problem ticket PR6040 has been raised for RCA investigation. </t>
  </si>
  <si>
    <t xml:space="preserve">ZD700047 - Candidate Results Online: Can not see statement of result </t>
  </si>
  <si>
    <t>Candidate Result was repushed and the SOR can be generated now.</t>
  </si>
  <si>
    <t>ZD706358 - Results Online - Statement of Results unavailable</t>
  </si>
  <si>
    <t>data protection email</t>
  </si>
  <si>
    <t>As the records in the database there is no discrepancy found.</t>
  </si>
  <si>
    <t>FW: Service Now: ENQ000329684</t>
  </si>
  <si>
    <t>Requested feeds have been pushed to RM</t>
  </si>
  <si>
    <t>https://centres.cambridgeenglish.org/irj/portal - Refused to connect</t>
  </si>
  <si>
    <t>Issue is now resolved</t>
  </si>
  <si>
    <t>PR 5334 Daily check 01-04.06.18</t>
  </si>
  <si>
    <t>PCP ID and Email Address combination are Matching.</t>
  </si>
  <si>
    <t>PR 5334 daily check 31.05.18</t>
  </si>
  <si>
    <t>We have found one PCP ID whose email address was not matching. We have updated that email address as per the email address present in CECP.</t>
  </si>
  <si>
    <t>PR5334 Daily Check 23-25th May'18</t>
  </si>
  <si>
    <t>Email Address updated for the Requested PCP ID's.</t>
  </si>
  <si>
    <t>Results Release Email</t>
  </si>
  <si>
    <t>Update Email Id's in CEO Database</t>
  </si>
  <si>
    <t>Email Address updated for the PCP ID as given in Details</t>
  </si>
  <si>
    <t>Urgent SOR re-push request May FS2 D255</t>
  </si>
  <si>
    <t>Script prepared and ran on EPS</t>
  </si>
  <si>
    <t>ZD#689566 Candidate status is submitted and cannot be edited</t>
  </si>
  <si>
    <t>Entry has been moved to confirmed status.</t>
  </si>
  <si>
    <t>Cambridge English Online - Candidate is missing in the Unallocated Candidates Column on the Speaking Timetable</t>
  </si>
  <si>
    <t>We have recovered the missing candidate in the unallocated state</t>
  </si>
  <si>
    <t>Cambridge English Online - Runtime error when accessing Results tab</t>
  </si>
  <si>
    <t>CEM user â€˜catalin.badanau@eecentre.roâ€™ has been successfully registered in CEO and now is able to access the Results tab without any Error.</t>
  </si>
  <si>
    <t>CECP: Entries missing in unallocated</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</si>
  <si>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EN-US;mso-bidi-language:AR-SA"&gt;We have recovered the missing candidate in the unallocated_x000D_
state&lt;/span&gt;</t>
  </si>
  <si>
    <t>CEM account in CEO</t>
  </si>
  <si>
    <t>The duplicate user was deleted from CEO. Hence closing the call.</t>
  </si>
  <si>
    <t>CEO - Entries stuck in submitted status</t>
  </si>
  <si>
    <t>The Entry file under which these candidates were sent in EPS is in error that is why the candidates are not pushed back from EPS. Suggested to connect with the entries team to remove the error.</t>
  </si>
  <si>
    <t>CEO - timetabling error</t>
  </si>
  <si>
    <t>The timetabling in CEO has been reset. Hence closing the call.</t>
  </si>
  <si>
    <t>CEO - unable to generate Confirmation of Entry documents</t>
  </si>
  <si>
    <t>Reallocated the candidates again for listening component in CEO which has now generated the CoE mails correctly. Hence closing the call.</t>
  </si>
  <si>
    <t>CEO : Erron under Enter Speaking Marks tab</t>
  </si>
  <si>
    <t>Fix being tested in UAT, to deploy to production in a later release. Added to backlog with reference .CEP-94.</t>
  </si>
  <si>
    <t>CEO Allocation</t>
  </si>
  <si>
    <t>Timetabling for speaking was reset.</t>
  </si>
  <si>
    <t>CEO COE Issue</t>
  </si>
  <si>
    <t>The COE was successfully generated from Centre Portal without any issue. Hence closing the call.</t>
  </si>
  <si>
    <t>CEO: Account unable to access examiner admin tab</t>
  </si>
  <si>
    <t>The centre's Examiner Management Control was setup in EMS which allowed the CEM to access the Examiner Admin tab from CEO successfully. Hence closing the call.</t>
  </si>
  <si>
    <t>ES049: Preparation centre access</t>
  </si>
  <si>
    <t xml:space="preserve">Status and data mismatch for 2 prep centres in CEO and CECP. Data is synced from backend and informed user. </t>
  </si>
  <si>
    <t>https://cambridgeenglishonline.org - Cannot print speaking marks sheets</t>
  </si>
  <si>
    <t>Centre is trying to print speaking marksheet for a non CB session which is not possible. Speaking test are only for CB based session.</t>
  </si>
  <si>
    <t>May UF AM1 CB B2 First - Missing Speaking Marks ES278</t>
  </si>
  <si>
    <t>&lt;font face="none"&gt;The speaking marks requested has been provided to the business. Hence closing the call.&lt;/font&gt;</t>
  </si>
  <si>
    <t>PR 5334 daily check 15-18.06.18</t>
  </si>
  <si>
    <t>All the given PCP ID and Email Address combinations are matching</t>
  </si>
  <si>
    <t>PR 5334 Daily check 19-21.06.18</t>
  </si>
  <si>
    <t>We have found PCP IDâ€™s 87042, 95385, 100461, 103469 which are mismatching. We have update all the 3  PCP IDâ€™s 87042, 95385, 100461 accordingly but we didnâ€™t update the email address for the Id 103469 as the email address(passarelli.norma88@gmail.com) with which it has to be updated with is already is in use with another prep centre having same Main Centre. In short, same email address cannot be used for two prep centres having same Main Centre.</t>
  </si>
  <si>
    <t>PR 5334 Daily Check 27.06.2018</t>
  </si>
  <si>
    <t>Checked and Confirmed that the given PCP Id's and Email Address combination are matching.</t>
  </si>
  <si>
    <t>PR 5334 Daily Check 28.06.2018</t>
  </si>
  <si>
    <t>All PCP ID and Email Address combination are matching</t>
  </si>
  <si>
    <t>QPV set issue - Candidate with special arrangement</t>
  </si>
  <si>
    <t>Issue is due to Modified Materials requested at the time of approval and not from CECP.</t>
  </si>
  <si>
    <t>Reserves to be converted - ES439 - FCEfs June FS1,KETfs June S3, FCE June 1 2018</t>
  </si>
  <si>
    <t>EPS was updated with name, gender and date of birth.&lt;div&gt;CEO was updated by Cambridge English&lt;/div&gt;</t>
  </si>
  <si>
    <t>Reset For CentreÂ´s password</t>
  </si>
  <si>
    <t xml:space="preserve">Password was manually reset </t>
  </si>
  <si>
    <t>SoR not generating - May UA2 PM1 CB CAE</t>
  </si>
  <si>
    <t>The result were not available in EPS. Customer was able set the candidate grade to X in EPS and the SoR is now showing in CEO.</t>
  </si>
  <si>
    <t>ZD#714604: [PB KET PET (Jul) 24.07.2018] Confirmation of Entry - Unable to Generate PDF</t>
  </si>
  <si>
    <t>COE can be generated now after the ECD.</t>
  </si>
  <si>
    <t>ZD711789 - Cambridge English Online - Unable to edit candidate name (special characters)</t>
  </si>
  <si>
    <t>The candidate last name contained some special character which was removed.</t>
  </si>
  <si>
    <t>ZD712643 - CEO: We lost cannidate NO.5 on our allocate speaking test page.</t>
  </si>
  <si>
    <t>The timetabling was reset for centre TH212 KET* July 2018 Speaking component in CEO. Hence closing the call.</t>
  </si>
  <si>
    <t>CECP: Preparation centre no access to candidate's results</t>
  </si>
  <si>
    <t>We have link the candidates with the new preparation centre as requested.</t>
  </si>
  <si>
    <t>PR 5334 Daily Check 22-24.06.18</t>
  </si>
  <si>
    <t>All the below PCP ID and Email Address combination are matching.</t>
  </si>
  <si>
    <t>PR 5334 Daily Check 26.06.18</t>
  </si>
  <si>
    <t>Have found PCP Id : 102293, which was having mismatching email address which was updated with the correct email address provided.</t>
  </si>
  <si>
    <t>Update Email Id for PCPID:105432 in CEO</t>
  </si>
  <si>
    <t>Email address for the PCP ID : 105432  updated as requested.</t>
  </si>
  <si>
    <t>The Checkpoint site is up and working fine now</t>
  </si>
  <si>
    <t>CIE Checkpoint UAT - HTTP500 error message</t>
  </si>
  <si>
    <t>uucieap003 + uucieap004 could not connect to database as /etc/resolv.conf had been recreated on its last reboot at 24 June - updated, can now connect to db, tomcat restarted</t>
  </si>
  <si>
    <t>An update on the 27th May had made changes, resulting in the app servers being unable to connect to the database. I fix the problem (resolv.conf issue) and restarte. Lenka confirmed all was OK after that.&lt;br&gt;</t>
  </si>
  <si>
    <t>FW: Checkpoint results</t>
  </si>
  <si>
    <t>Config updated and services restarted.</t>
  </si>
  <si>
    <t>Candidate Results Website Administration</t>
  </si>
  <si>
    <t>&lt;font face="none"&gt;&lt;font color="#222222"&gt;&lt;span style="font-size: 13px;"&gt;PRD are&amp;nbsp;generated&amp;nbsp;successfully for the&amp;nbsp;&lt;/span&gt;&lt;/font&gt;&lt;/font&gt;&lt;font color="#222222" face="none"&gt;&lt;span style="font-size: 13px;"&gt;for centre â€˜TH064â€™ .&lt;/span&gt;&lt;/font&gt;</t>
  </si>
  <si>
    <t>Incident - Emergency Label Proccessing Issue</t>
  </si>
  <si>
    <t>&lt;p class="MsoNormal"&gt;&lt;span style="color: rgb(31, 73, 125);"&gt;Thanks Wen. Confirming the three files match the expected date and file name. The issue with Print Systems being unable to write PDFs to file share is resolved.&lt;o:p&gt;&lt;/o:p&gt;&lt;/span&gt;&lt;/p&gt;&lt;p class="MsoNormal"&gt;&lt;span style="color: rgb(31, 73, 125);"&gt;&amp;nbsp;&lt;/span&gt;&lt;/p&gt;&lt;p class="MsoNormal"&gt;&lt;span style="color: rgb(31, 73, 125);"&gt;Regards,&lt;o:p&gt;&lt;/o:p&gt;&lt;/span&gt;&lt;/p&gt;&lt;p class="MsoNormal"&gt;&lt;span style="color: rgb(31, 73, 125);"&gt;David H.&lt;o:p&gt;&lt;/o:p&gt;&lt;/span&gt;&lt;/p&gt;&lt;p class="MsoNormal"&gt;&lt;span style="color: rgb(31, 73, 125);"&gt;&amp;nbsp;&lt;/span&gt;&lt;/p&gt;&lt;div&gt;&lt;span style="color: rgb(31, 73, 125);"&gt;&lt;br&gt;&lt;/span&gt;&lt;/div&gt;</t>
  </si>
  <si>
    <t>NZ054/2785 CIE Direct message</t>
  </si>
  <si>
    <t>&lt;font face="none"&gt;The script has been run to rectify the present record at CIE Direct end with the one at the EPS end. User has confirmed the change and hence marking the call as 'Resolved'.&lt;/font&gt;</t>
  </si>
  <si>
    <t>ZD704997 - Connect Plus: AU110 Test Content Download Issue</t>
  </si>
  <si>
    <t>Details Provided to client.</t>
  </si>
  <si>
    <t>Cambridge International CM UAT site error - CEAS</t>
  </si>
  <si>
    <t>Restarted the services for UAT server. Upon restart, Alison Fletcher has confirmed that it is working now.</t>
  </si>
  <si>
    <t xml:space="preserve">Marvin has confirmed the issue is resolved. Services were restarted under #585008 which also resolved this issue. </t>
  </si>
  <si>
    <t>CM not working</t>
  </si>
  <si>
    <t>Contacted the user and confirmed that he can access the site</t>
  </si>
  <si>
    <t xml:space="preserve">CM not working </t>
  </si>
  <si>
    <t>&lt;font color="#222222"&gt;&lt;span style="font-size: 13px;"&gt;After DB reset, CM is working as expected.&lt;/span&gt;&lt;/font&gt;</t>
  </si>
  <si>
    <t>CM website error</t>
  </si>
  <si>
    <t>After DB reset, CM is working as expected</t>
  </si>
  <si>
    <t>Content manager error message</t>
  </si>
  <si>
    <t>This site error is appearing due to the PyODBC DB adapter issue.  The DB adapter has been reset from back-end,now it is working as expected</t>
  </si>
  <si>
    <t>Digital File Despatch</t>
  </si>
  <si>
    <t>Awaiting Despatch Reports</t>
  </si>
  <si>
    <t>Information shared with customer.</t>
  </si>
  <si>
    <t>CEAS Incident</t>
  </si>
  <si>
    <t>Code changes has been done and it is successfully promoted into production.</t>
  </si>
  <si>
    <t>CIE Direct down?</t>
  </si>
  <si>
    <t>Zope services for CIE Direct old restarted.</t>
  </si>
  <si>
    <t>Error Message in CIE Direct Entries Admin</t>
  </si>
  <si>
    <t>&lt;font color="#222222"&gt;&lt;span style="font-size: 13px;"&gt;Duplicate call of Incident# 583695. Hence closing this call.&lt;/span&gt;&lt;/font&gt;</t>
  </si>
  <si>
    <t>Error Message in CIE Entries Admin</t>
  </si>
  <si>
    <t>The required file has been uploaded from the EPS end as advised and the operation has been successful. Sophia has confirmed and thus marking the call as 'Resolved'.</t>
  </si>
  <si>
    <t>FW: CIEdirectold Site error message</t>
  </si>
  <si>
    <t xml:space="preserve">This is regarding Incident# 589171 (CIEdirectold Site error message). _x000D_
The site error is appearing due to PyODBC DB adapter issue. We have reset the DB adapter from back end. Now it should be working as expected._x000D_
</t>
  </si>
  <si>
    <t xml:space="preserve">The status is same in both the ends now and no action is required from our end. </t>
  </si>
  <si>
    <t>Campaign codes</t>
  </si>
  <si>
    <t>EPS allocating scaling range incorrectly</t>
  </si>
  <si>
    <t>Analysis done and PR 6073 raised</t>
  </si>
  <si>
    <t>Script has been run in MPRD and the error message has been removed.</t>
  </si>
  <si>
    <t>Script has been run in MPRD and the error message has been removed, as confirmed.</t>
  </si>
  <si>
    <t>Marked to records with X so that next run doesn't pick these up. These were old records and have been corrected by SAP under 576048</t>
  </si>
  <si>
    <t>FW: EPS direct feed for counting machine files</t>
  </si>
  <si>
    <t>No response received from customer, thus closing this incident.</t>
  </si>
  <si>
    <t>IN144 Duplication error in Batch amendments</t>
  </si>
  <si>
    <t>FW: CIM180777 FW: helpdesk query 9686/04 priority 1</t>
  </si>
  <si>
    <t>Script prepared and run</t>
  </si>
  <si>
    <t>SPL not being created for KE093</t>
  </si>
  <si>
    <t>A script was run to clear down the data for KE093 (9703/04).  The SPL has now been created in EPS, and the SPK and CEE data feeds have been sent to RM.</t>
  </si>
  <si>
    <t>Centre amendment file has not loaded</t>
  </si>
  <si>
    <t>Delete DD25EA</t>
  </si>
  <si>
    <t>Examiner is deleted in EPS. Then EMS pushed latest data set to EPS. User (Laura here) confirmed everything is fine now.</t>
  </si>
  <si>
    <t>Delition Prohibited</t>
  </si>
  <si>
    <t>The absent indicator needed to be removed.&amp;nbsp; This will now allow the withdrawal of the candidate entry.</t>
  </si>
  <si>
    <t>Script has been run in MPRD and the errors have been removed, as confirmed.</t>
  </si>
  <si>
    <t>Script has been run in MPRD and the error has been removed, as confirmed.</t>
  </si>
  <si>
    <t>EPS script packet error when amending entry</t>
  </si>
  <si>
    <t>Script has been run in MPRD and the user can now make the amendments, as confirmed.</t>
  </si>
  <si>
    <t>EPS-QPD-View-Centre entry report issue</t>
  </si>
  <si>
    <t>Error on Candidate Portal in PP2</t>
  </si>
  <si>
    <t>As confirmed by customer the issue has been resolved and can be closed</t>
  </si>
  <si>
    <t>Place of Entry change - FCEfS May FS3 and KETfS June S2</t>
  </si>
  <si>
    <t>The place of entry changed to Madrid in CEO by running script from back end.</t>
  </si>
  <si>
    <t>Please create a new incident</t>
  </si>
  <si>
    <t xml:space="preserve">We have changed the Candidate Place of Entry to Madrid for the candidates provided in the excel by running script from back end. </t>
  </si>
  <si>
    <t>Urgent Place of Entry change</t>
  </si>
  <si>
    <t>PoE changed to Madrid and the SoR can be downloaded.</t>
  </si>
  <si>
    <t>9239/02 - examiner cannot download work</t>
  </si>
  <si>
    <t>Application doesn't support this kind of functionality, required information has been provided to user.</t>
  </si>
  <si>
    <t>FW: Campaign Code Error - 19ITC003 - CB Exams</t>
  </si>
  <si>
    <t>User confirmed that call can be closed. No action from BTS</t>
  </si>
  <si>
    <t>FW: EPS - no materials printed for some moderators/examienr - 0427/03</t>
  </si>
  <si>
    <t>&lt;font color="#222222"&gt;&lt;span style="font-size: 13px;"&gt;AS this call is identical with another incident 570580. we're resolving this call now. all related communication will be under incident #570580.&lt;/span&gt;&lt;/font&gt;</t>
  </si>
  <si>
    <t>IGCSE - 0500/31 - RE Form not generated</t>
  </si>
  <si>
    <t>RE: Box allocation-EPS to STS not working well.</t>
  </si>
  <si>
    <t>EPS repushed data</t>
  </si>
  <si>
    <t>EPS CB CAE Grading</t>
  </si>
  <si>
    <t>EPS Product Ranges option removal required</t>
  </si>
  <si>
    <t>script prepared and promoted to PRD</t>
  </si>
  <si>
    <t>EPS question paper tickbox</t>
  </si>
  <si>
    <t>Script has been run in MPRD and the changes have been made.</t>
  </si>
  <si>
    <t>Required data fix promoted into production posy which user was able to re-validate orders. User now happy to close this incident.</t>
  </si>
  <si>
    <t>&lt;font color="#222222"&gt;&lt;span style="font-size: 13px;"&gt;The script was run in MPRD to delete the tracked_tasks records. After that, user was able to re-validate the files in MPRD. Now, these deleted tracked_tasks have been re-inserted again.Hence we're marking this call as Resolved.&lt;/span&gt;&lt;/font&gt;</t>
  </si>
  <si>
    <t>&lt;font color="#222222"&gt;&lt;span style="font-size: 13px;"&gt;Required data fix provided and user confirmed to close the call.&lt;/span&gt;&lt;/font&gt;</t>
  </si>
  <si>
    <t>FW: Award-CsvRep-Ass=H044-Comp=02_28_06_2018_13_29_07</t>
  </si>
  <si>
    <t>Duplicate of 590697</t>
  </si>
  <si>
    <t>FW: DCM18156 9799/04 Pre-U Art history, marked, please advise. Priority 2</t>
  </si>
  <si>
    <t>IGCSE - 0500/04 Team Position 04.04 - NO LABEL GENERATED</t>
  </si>
  <si>
    <t>Identified probable code change and deployed to MSUP for user testing. Though testing result is in line with what is expected, user not fully convinced and wish to test this in November 2018 series data when the test case data will be more preferable. Thus closing this incident as of now. Also requested user to refer this incident when she wish to test this in future.</t>
  </si>
  <si>
    <t>Incomplete Background Scaling Derives Tasks - MPRD</t>
  </si>
  <si>
    <t xml:space="preserve">Task resubmitted </t>
  </si>
  <si>
    <t>May B PM1 CB Business Preliminary Missing RW Marks</t>
  </si>
  <si>
    <t>There was issue in RM side to access the candidate response , the candidates were replayed now they have been processed successfully and sent to EPS as confirmed by the User.</t>
  </si>
  <si>
    <t>May S PM1 CB A2 Key for Schools - ES337 Missing marks</t>
  </si>
  <si>
    <t>Only incomplete responses are available for these candidates and therefore ESM cannot aggregate these.  Cambridge English will manually key marks into EPS.</t>
  </si>
  <si>
    <t>May S PM1 CB A2 Key for Schools - Missing marks in EPS ES337 36</t>
  </si>
  <si>
    <t>We needed the Centre to confirm that the candidate sat the test but we have had no response, therefore CE will manually key the R/W marks into EPS.</t>
  </si>
  <si>
    <t>Need option removed from Product Ranges</t>
  </si>
  <si>
    <t>&lt;font color="#222222"&gt;&lt;span style="font-size: 13px;"&gt;The required script has been run in MPRD to remove the option FS from 0990 in June 2018 series. Hence we're marking this call as resolved.&lt;/span&gt;&lt;/font&gt;</t>
  </si>
  <si>
    <t>Overwritten  Marks PK718 June 18</t>
  </si>
  <si>
    <t>&lt;font face="none"&gt;Required analysis/investigation details shared to user. User confirmed that she is happy with the findings and the incident is to be closed.&lt;/font&gt;</t>
  </si>
  <si>
    <t>Product Range Extract Request</t>
  </si>
  <si>
    <t>Extract has been shared with the user.</t>
  </si>
  <si>
    <t>Revised marks following invalid order of merit have not updated on modman</t>
  </si>
  <si>
    <t>Information provided to customer.Once the marks will be submitted data will in in sync between Modman and EPS.</t>
  </si>
  <si>
    <t>UY035 PDQ error (EPS)</t>
  </si>
  <si>
    <t>Cadenza report in EPS</t>
  </si>
  <si>
    <t>Information shared with user and requested to try some scenarios. User confirmed that the call can be closed for now</t>
  </si>
  <si>
    <t xml:space="preserve">EPS - Viewing Candidates Grade </t>
  </si>
  <si>
    <t>Windows font size issue - told user how to change to allow EPS to display correctly - bug with EPS and Windows 7</t>
  </si>
  <si>
    <t xml:space="preserve">EPS Data Extraction - MPRD | FRM-40735 Error </t>
  </si>
  <si>
    <t>EPS MUAT -data not pulling to Q &amp; U files</t>
  </si>
  <si>
    <t>This was an issue with a change we did under an SR. The change has been rolled back for the merge module in question</t>
  </si>
  <si>
    <t>Require data fix promoted to clear the blocking tracked tasks. Then these are re-inserted as well.</t>
  </si>
  <si>
    <t>ES383 KET fS June session</t>
  </si>
  <si>
    <t>Required investigation and resolution plan shared to user. User acknowledged everything is now sorted.</t>
  </si>
  <si>
    <t>Unable to open the Candidate Number - open button is grayed out</t>
  </si>
  <si>
    <t>EPS script packet error when withdrawing candidate</t>
  </si>
  <si>
    <t>Required data fix promoted post which user is able to withdraw the candidate. User now happy to close this incident.</t>
  </si>
  <si>
    <t>Failure of product transfer to EPS</t>
  </si>
  <si>
    <t>There was a user lock issue at MEPS stored procedure which made BODS job to fail with USER requested cancellation of current job. Once the BODS user is been unlocked and after the re push of same product, it is been pushed successfully to EPS tables.</t>
  </si>
  <si>
    <t>Service request</t>
  </si>
  <si>
    <t>Ask user to raise and SR</t>
  </si>
  <si>
    <t>DIBP [CB CAE* - December UA (AM1) 2017] - Candidate's Results Verification</t>
  </si>
  <si>
    <t>The consent target and nationality of the candidate is not available due to which it is not visible in ADIBP.</t>
  </si>
  <si>
    <t>Result Comparison Process &amp; KA1071 -June S1 CB B1 Preliminary for Schools</t>
  </si>
  <si>
    <t>Results comparison and data extract reports for 25th June results release</t>
  </si>
  <si>
    <t>Analysis done and info shared with Krisztina Vieger</t>
  </si>
  <si>
    <t>URGENT Cambridge English Online error message SOR download</t>
  </si>
  <si>
    <t>Centre Results is now working properly after Candidate Results Service restart on SPEPOAP004</t>
  </si>
  <si>
    <t>FW: IN235 Entries March 2018</t>
  </si>
  <si>
    <t>Shared analysis with user. Haven't heard anything back. Hence marking the call closed</t>
  </si>
  <si>
    <t>March 2018 Series - Batch 697760 Enquir -1063860 - Unable to reciept back from examiner.</t>
  </si>
  <si>
    <t>Meeting claim forms not on EPS</t>
  </si>
  <si>
    <t>&lt;font color="#222222"&gt;&lt;span style="font-size: 13px;"&gt;Script has been run in OPRD to create the assignment task for the requested panels. As confirmed by user, everything is fine in OPRD. Therefore, we're marking this call as resolved.&amp;nbsp;&lt;/span&gt;&lt;/font&gt;</t>
  </si>
  <si>
    <t>See below</t>
  </si>
  <si>
    <t>Required data fix promoted into OPRD post which user confirmed everything is fine and she is happy to close this incident.</t>
  </si>
  <si>
    <t>PDQ MUAT Testing</t>
  </si>
  <si>
    <t>Required data fix incorporated which solved the blocking issue._x000D_
User confirmed to close the incident.</t>
  </si>
  <si>
    <t>ERP - Results</t>
  </si>
  <si>
    <t>Result Comparison Process &amp; KA1071 - June FS1 CB B2 First for Schools</t>
  </si>
  <si>
    <t>Reports run - No result differences just candidate differences - KA1071 extracts run - output mailed to Louise</t>
  </si>
  <si>
    <t>ERM Data</t>
  </si>
  <si>
    <t>The centre splits have been amended to reflect actual apportionment.  The SPK and CEE data feeds for PK662 have now been sent to RM.</t>
  </si>
  <si>
    <t>J282/03 - ESM Payments</t>
  </si>
  <si>
    <t>The panel setup is correct in ESM. Info provided to business. Hence closing the call.</t>
  </si>
  <si>
    <t>I have monitored and found that marks have been processing as expecting and it is not being stuck.All the marks have been processed before timestamp this issue raised.</t>
  </si>
  <si>
    <t>Count is 1009 at 22/6/2018 3:18 PM. ESM is working as expected. Hence closing the call.</t>
  </si>
  <si>
    <t>The Aggregation count is normal. Hence closing the call.</t>
  </si>
  <si>
    <t>The ESM aggregation is working as expected. Hence closing the call.</t>
  </si>
  <si>
    <t>ESM &amp; RM</t>
  </si>
  <si>
    <t>ESM is behaving as it always had.  Have advised customer that if this needs to be changed, then a change request will need to be submitted.</t>
  </si>
  <si>
    <t>ESM&gt;Reports&gt;ATS PDF Status. - Scripts not showing.</t>
  </si>
  <si>
    <t>User was trying to test with old data, this functionality will not be working for old series and same has been communicated to user.</t>
  </si>
  <si>
    <t>FW: Atypical Scannable scripts to be marked in Scoris.</t>
  </si>
  <si>
    <t xml:space="preserve">The fix has been deployed in UAT but Business wants this change to be tested and deployed as part ESM 2018 R2 release. </t>
  </si>
  <si>
    <t>E Special considerations</t>
  </si>
  <si>
    <t>The Special Consideration must be made 7 days after the Test date if "Minor illness" is selected. Information provided to the user. Hence closing the call.</t>
  </si>
  <si>
    <t>eSpecial Consideration - Centre MY012 - Zendesk ticket 825449</t>
  </si>
  <si>
    <t>The special consideration online portal through CIE Direct is accessible.</t>
  </si>
  <si>
    <t>Incident for E SPecial cons</t>
  </si>
  <si>
    <t>Unable to replicate issue. CIE Special Considerations site can only be accessed from IE 11 or lower version browser. Hence closing the call.</t>
  </si>
  <si>
    <t>RE: E Special considerations</t>
  </si>
  <si>
    <t>Same reason as 583232. Hence closing the call.</t>
  </si>
  <si>
    <t>90000  in EMS</t>
  </si>
  <si>
    <t>The examiner has now been removed from centre-90000 in EMS</t>
  </si>
  <si>
    <t xml:space="preserve">Delete an application in EMS plz </t>
  </si>
  <si>
    <t>The examiner has now been  deleted from EMS . Have cross- check and verified it .Hence closing the call.</t>
  </si>
  <si>
    <t>Delete registration on EMS</t>
  </si>
  <si>
    <t>Application has now been deleted from EMS</t>
  </si>
  <si>
    <t>EMS issues</t>
  </si>
  <si>
    <t>Issue has now been resolved</t>
  </si>
  <si>
    <t>FW: [Cambridge English] Re: Approval Required: Speaking Examiner Nomination Form - Mrs STEFANIA VAMVATSOULI</t>
  </si>
  <si>
    <t>&lt;font face="none"&gt;Customer confirmed that call can be closed.&lt;/font&gt;</t>
  </si>
  <si>
    <t>FW: Password unlock and reset request in EMS - PP1</t>
  </si>
  <si>
    <t>Closing call as no more reports from Vicinity.</t>
  </si>
  <si>
    <t>Manage centres in EMS  ID001 AE365</t>
  </si>
  <si>
    <t>the centres have now been created in EMS.</t>
  </si>
  <si>
    <t>Excel</t>
  </si>
  <si>
    <t>FW: November 2017 EARs_Batch 2 invoicing</t>
  </si>
  <si>
    <t>Audit Evidence Request</t>
  </si>
  <si>
    <t>Since this is a request, we cannot progress it as an Incident. Instead, please raise a Service Request from Ivanti. Hence closing the call.</t>
  </si>
  <si>
    <t>FW: Permissions problems in ASFA</t>
  </si>
  <si>
    <t>Please raise one Service Request in place of Incident as communicated.</t>
  </si>
  <si>
    <t>URGENT - ASFA viewing permissions for 9239/03 05.06 Anthony Ryan</t>
  </si>
  <si>
    <t>Required data fix has been provided for the impacted user</t>
  </si>
  <si>
    <t>Candidates not loading to French Ministry 2018 session</t>
  </si>
  <si>
    <t>We have provided an work around and got confirmation from user to close the call.</t>
  </si>
  <si>
    <t>ZD685603 - Identica: Soap fault message received when downloading session file BR020</t>
  </si>
  <si>
    <t>There are "org.hibernate.exception.SQLGrammarException: could not insert" errors occurring and database team hat there are no issues found when they checked the database. Client confirmed that the issue is no longer occurring.</t>
  </si>
  <si>
    <t>Adding Candidate to Claim</t>
  </si>
  <si>
    <t>The claim that failed to process had a candidate record which contained an incorrect character. This erroneous candidate record prevented processing of said claim, removal of which cleared the process._x000D_
_x000D_
Hence this call is being closed._x000D_
Humbly raise a new Incident should you face any further issues._x000D_
_x000D_
Thank you,_x000D_
APO Team.</t>
  </si>
  <si>
    <t>Call ID: 03288281. Functional Skills. CN 61168. Claim 463747.</t>
  </si>
  <si>
    <t>The link to the claim has been provided. Hence closing the call.</t>
  </si>
  <si>
    <t>Call ID:03271918  Cambridge Technical (2016) Multiple Claims and Scripts</t>
  </si>
  <si>
    <t>Data fix was provided and the candidates are now visible in these claims</t>
  </si>
  <si>
    <t>Call ID:03284354  Cambridge Technical (2016) Laboratory Skills Assessment (CN 25144)</t>
  </si>
  <si>
    <t>Claims deleted as requested</t>
  </si>
  <si>
    <t>CAMS CAAP - Unable to import marksheet</t>
  </si>
  <si>
    <t>We have removed the accent from the candidateâ€™s forename in the back end converting it to â€œTreâ€. Hence closing the call.</t>
  </si>
  <si>
    <t>Centre 15132</t>
  </si>
  <si>
    <t>Customer confirmed that the records has been unlocked now.</t>
  </si>
  <si>
    <t>Centre 18125 - claim 459067 and 459037 Camb Tech Claims</t>
  </si>
  <si>
    <t xml:space="preserve">Links provided as requested </t>
  </si>
  <si>
    <t>Centre 18519 Claim Issues on Interchange</t>
  </si>
  <si>
    <t>Incident has been linked to PR. The claim has been fixed by running a script in the back-end. Hence closing the call.</t>
  </si>
  <si>
    <t>Centre 23387 Attendance list Cambridge Technicals 05825 unit 4</t>
  </si>
  <si>
    <t>The candidate Joseph Hill is now visible in Attendance List page of Interchange after the candidate Ronan Latham's status ws changed from "Pending" to "Data Import". Hence closing the call.</t>
  </si>
  <si>
    <t>Centre 27261</t>
  </si>
  <si>
    <t>The claim already process in Inc#590154 raised by Pam. Hence closing the call.</t>
  </si>
  <si>
    <t>Centre 32217 Claim Number 459016 Scheme 05345</t>
  </si>
  <si>
    <t>Link to the claim provided to the customer as requested</t>
  </si>
  <si>
    <t>Centre 37307 - saved claim 460641</t>
  </si>
  <si>
    <t>The claim is already sampled hence cannot be amended.</t>
  </si>
  <si>
    <t>Centre 71145 Claim 447544</t>
  </si>
  <si>
    <t>We have amended the claim 447544 by changing the unit 9 grades to Distinction in Interchange and re-imported the file into CAMS. Hence closing the call.</t>
  </si>
  <si>
    <t>Centre 71655 Claim 457813 scheme 05329</t>
  </si>
  <si>
    <t>All units were removed the claim as requested</t>
  </si>
  <si>
    <t>Centre MU647 - 05349 Unit 20</t>
  </si>
  <si>
    <t>The issue was solved automatically. Hence closing the call.</t>
  </si>
  <si>
    <t>Centre unable to view sample/full list of candidates</t>
  </si>
  <si>
    <t>PR has been raised and the incident linked to the PR. As a workaround, we have fixed the claim from back-end by running a script. Hence closing the call.</t>
  </si>
  <si>
    <t>Centre unable to view sampled candidates centre 20530</t>
  </si>
  <si>
    <t>&lt;font face="none"&gt;The claims has been fixed from Interchange back-end. Hence closing the call.&lt;/font&gt;</t>
  </si>
  <si>
    <t>Centre/Entry Discrepancy</t>
  </si>
  <si>
    <t xml:space="preserve">Incorrect entries deleted from CAMS. And Incident linked to the old Problem record to find the permanent fix.  </t>
  </si>
  <si>
    <t>Centre: 34732, Claim: 459211</t>
  </si>
  <si>
    <t>Information provided to the user as requested.</t>
  </si>
  <si>
    <t>Claim 425422 - CN 14390</t>
  </si>
  <si>
    <t xml:space="preserve">The claim's status was changed by someone from the back-end. No way of knowing who dd this. </t>
  </si>
  <si>
    <t>Claim 462223 and 462233</t>
  </si>
  <si>
    <t>The claims have been modified as per request. Hence closing the call.</t>
  </si>
  <si>
    <t>Cn 20530 Cambridge Technical Claims</t>
  </si>
  <si>
    <t>We have provided the fix for both the claims 459908 and 459809 and now the candidates are visible</t>
  </si>
  <si>
    <t>Cn 22151 Cambridge Technical Claims</t>
  </si>
  <si>
    <t>We have already raised a PR for this issue. The PR no. is 6045. This Incident has now been linked to this PR._x000D_
_x000D_
As a workaround, we have fixed the issue with the claim by running a script in the back-end._x000D_
 Hence closing the call</t>
  </si>
  <si>
    <t>CN 26972 - Claim 450091</t>
  </si>
  <si>
    <t>Unit 25 removed from the claim and claim re-imported to CAMS</t>
  </si>
  <si>
    <t>CN 37155 - Claim 460479</t>
  </si>
  <si>
    <t>We have withdrawn the claim units from the claim 460479. Hence closing the call.</t>
  </si>
  <si>
    <t>CN 50739 - Claim 460297</t>
  </si>
  <si>
    <t>Claim amended as requested</t>
  </si>
  <si>
    <t>Error importing into CAMS BulkBuy</t>
  </si>
  <si>
    <t>We have removed the special character from CustomerOrderNo field in Interchange. Hence closing the call.</t>
  </si>
  <si>
    <t>Examiner Moderator issue in interchange</t>
  </si>
  <si>
    <t>Unable to replicate the issue as Centre Feedback Form opened successfully in Infopath. Hence closing the call.</t>
  </si>
  <si>
    <t>File stuck in Bulk Buy Entry jvb</t>
  </si>
  <si>
    <t>&lt;font face="none"&gt;The special character was removed and the file was processed. Hence closing the call.&lt;/font&gt;</t>
  </si>
  <si>
    <t>File stuck in bulk jvb</t>
  </si>
  <si>
    <t>Special character has been removed from the record</t>
  </si>
  <si>
    <t>File stuck in Bulk jvb</t>
  </si>
  <si>
    <t>The special character was removed from the record.</t>
  </si>
  <si>
    <t>The special characters were removed from Customer Order No. in Bulk Buy. Hence closing the call.</t>
  </si>
  <si>
    <t>FW: : Examiner Paul Williams unable to access marksheets</t>
  </si>
  <si>
    <t>We have provided the requested details.</t>
  </si>
  <si>
    <t>FW: 55245 - Sport &amp; Physical Activity Level 3 (2016) Claims Spreadsheet</t>
  </si>
  <si>
    <t>The claims where submitted in Interchange. Hence closing the call.</t>
  </si>
  <si>
    <t>FW: Batch 21446102 error</t>
  </si>
  <si>
    <t>The Batch was deleted from Interchange. Hence closing the call.</t>
  </si>
  <si>
    <t>FW: Call ID: 03278824  Interchange Vocational Qualifications Creative iMedia</t>
  </si>
  <si>
    <t>Data script was executed the fix the issue.The entries are now visible</t>
  </si>
  <si>
    <t>FW: Call ID: 03279538  Interchange Cambridge Technical (2016) IT</t>
  </si>
  <si>
    <t>Since this issue has already been raised by Pam Ardern through Incident# 586903, so we are going to close this Incident and continue our investigation through the original Incident.</t>
  </si>
  <si>
    <t>FW: Call ID: 03286348  Certificates Vocational Qualifications Assessing Competence in the Work Environment</t>
  </si>
  <si>
    <t>We have imported the another awarding body unit for candidate Paul Ramshaw in CAMS. Hence closing the call.</t>
  </si>
  <si>
    <t>FW: Call ID: 03288156  Interchange Cambridge Technical Health &amp; Social Care</t>
  </si>
  <si>
    <t>Incident linked to PR. As a workaround, we have fixed the claims from the back-end. Hence closing the call.</t>
  </si>
  <si>
    <t>FW: Call ID:03271918</t>
  </si>
  <si>
    <t>The claims have been fixed in Interchange. Hence closing the call.</t>
  </si>
  <si>
    <t>This issue has already been fixed under Incident# 587665 raised by Julie-Ann Brookes._x000D_
_x000D_
However, we will link this Incident to PR# 6045._x000D_
_x000D_
Hence closing the call.</t>
  </si>
  <si>
    <t>The issues with claims have been fixed. Hence closing the call.</t>
  </si>
  <si>
    <t>FW: Centre 12209 Beth Jacob Grammar School for Girls</t>
  </si>
  <si>
    <t>The claim 458115 is in Submitted status, not Finalized. Hence closing the call.</t>
  </si>
  <si>
    <t>FW: Centre 17255 - Qualifications 05305, 05312 and 05318 - Problem with Interchange upload ahead of Moderator Visit on 2nd July</t>
  </si>
  <si>
    <t>This issue is related to PR# 6045. We have linked this Incident with this PR._x000D_
_x000D_
As a workaround, we have fixed the claims 464392, 464357 and 464347 from the back-end by running a script._x000D_
_x000D_
Hence closing the call.</t>
  </si>
  <si>
    <t>FW: Centre 36473 (pl)</t>
  </si>
  <si>
    <t>The claim's allocated examiner was corrected and status changed to Unsubmitted. Hence closing the call.</t>
  </si>
  <si>
    <t>FW: Centre Number:  57051 NVQ French certificataion claim</t>
  </si>
  <si>
    <t>Claim imported as requested</t>
  </si>
  <si>
    <t>FW: Centre: 34732, claim 450533, scheme 05365</t>
  </si>
  <si>
    <t>We have removed the candidate Olivia Lewis from the claim 460522. Hence closing the call.</t>
  </si>
  <si>
    <t>FW: claim 459211 05355 : OCR Level 3 Cambridge Technical Introductory Diploma in IT</t>
  </si>
  <si>
    <t>FW: Claim no 460622</t>
  </si>
  <si>
    <t>The erroneous data was deleted and the claim got processed. Hence closing the call.</t>
  </si>
  <si>
    <t>FW: Claim number 461410</t>
  </si>
  <si>
    <t>Unable to replicate the issue in SUP as everything seems to working correctly. Moderator should provide screenshots of the steps if still facing problem. Hence closing the call.</t>
  </si>
  <si>
    <t>FW: Claiming Units</t>
  </si>
  <si>
    <t>FW: CN 10308</t>
  </si>
  <si>
    <t>Data fix has been provided and the examiner is able to see the marksheet now</t>
  </si>
  <si>
    <t>FW: CN 10308. Ref 170757</t>
  </si>
  <si>
    <t>FW: Error on claim Claim No: 457108. CN 28105.</t>
  </si>
  <si>
    <t>The candidate could not be found either in CAMS or interchange database</t>
  </si>
  <si>
    <t>The claims are now in "Processed" state</t>
  </si>
  <si>
    <t>FW: Interchange Error on Claim 448583</t>
  </si>
  <si>
    <t>FW: OCR Spreadsheet Upload Issues - CN 18519</t>
  </si>
  <si>
    <t>A PR 6045 has been raised for this. As a workaround, we have fixed the issues with the claims by running a script in the back-end. Hence closing the call.</t>
  </si>
  <si>
    <t>FW: Password Help: Assessment Specialist ID number (811399)</t>
  </si>
  <si>
    <t>Updated portal user flag, saved, then reverted to resolve issue.</t>
  </si>
  <si>
    <t>FW: RE Cn 68745 Cambridge Technical in IT Unit 3</t>
  </si>
  <si>
    <t>The spreadsheet has invalid candidate numbers as a result the excel sheet will not process. Hence closing the call.</t>
  </si>
  <si>
    <t>FW: ROMM 36427   Claim 427956</t>
  </si>
  <si>
    <t>The candidates' changes have been made in the claim as per request. Hence closing the call.</t>
  </si>
  <si>
    <t>Good afternoon_x000D_
_x000D_
I am unable to merge the candidate details below. Please have a look into this for me._x000D_
_x000D_
[cid:image001.jpg@01D3F755.E133B720]_x000D_
_x000D_
Kind regards_x000D_
Jananie Balasubramaniam_x000D_
Administrator_x000D_
OCR Assessment Processing_x000D_
_x000D_
OCR (Oxford Cambridge an</t>
  </si>
  <si>
    <t>Merge done from backend.</t>
  </si>
  <si>
    <t>Interchange Admin - UAT</t>
  </si>
  <si>
    <t xml:space="preserve">Gary can now login without issue. Please let us know if this happens again </t>
  </si>
  <si>
    <t>Interchange claim ref 458113 for centre MU055</t>
  </si>
  <si>
    <t>Issue with the claim has been fixed and the candidates are now showing. Hence closing the call.</t>
  </si>
  <si>
    <t>Interchange Issue - Urgent resolution required</t>
  </si>
  <si>
    <t>The issue with the claim 460624 of centre 10664 for scheme 05840 has been fixed. The assessor mbanks will now be able to request for samples from Interchange after removing the duplicate record. Hence closing the call.</t>
  </si>
  <si>
    <t>Interchange Past papers Zip files for upload</t>
  </si>
  <si>
    <t>&lt;font color="#222222"&gt;&lt;span style="font-size: 13px;"&gt;File were replaced in the appropriate path&lt;/span&gt;&lt;/font&gt;</t>
  </si>
  <si>
    <t>We have provided the information to user.</t>
  </si>
  <si>
    <t>Interchange/Moderation Manager</t>
  </si>
  <si>
    <t>Sample request has been generated.</t>
  </si>
  <si>
    <t>Marks have disappeared from ModMan and message is being returned "sample selection pending on receipt of marks from the centre - please advise assessor support of this issue persists"</t>
  </si>
  <si>
    <t>The all marks are now visible as expected.</t>
  </si>
  <si>
    <t>OCR Interchange Live Cam Tech claim issue - centre 55245</t>
  </si>
  <si>
    <t>The link for the related claim was provided to the user.</t>
  </si>
  <si>
    <t>QPV not available on candidate entry</t>
  </si>
  <si>
    <t>Issue is due to other incident 579879. Workaround has been completed and the BPs are now pushed to HANA.</t>
  </si>
  <si>
    <t>request to set claims to processed. 447544 &amp; 445373</t>
  </si>
  <si>
    <t>&lt;font face="none"&gt;The information regarding claim provided to the business. Business confirmation to close the call. Hence closing it.&lt;/font&gt;</t>
  </si>
  <si>
    <t>Rita Benson Interchange Issues</t>
  </si>
  <si>
    <t>Rita now has the same access as yours,she is able to access the â€œonline claimsâ€ menu now</t>
  </si>
  <si>
    <t>Upload files to Interchange</t>
  </si>
  <si>
    <t>File has been replaced by Eaassesment team</t>
  </si>
  <si>
    <t xml:space="preserve">Zero marks found in sample for Centre 40303, units R082, R085 and R086 on moderation manager. </t>
  </si>
  <si>
    <t>All the Zero marks has been removed from Modman.</t>
  </si>
  <si>
    <t>Ivanti Service Manager</t>
  </si>
  <si>
    <t>Please update email address</t>
  </si>
  <si>
    <t>User verified that this is now working.</t>
  </si>
  <si>
    <t>FAO Delphi Support - CE LIBS PRD - list of tasks amended</t>
  </si>
  <si>
    <t>The required data extract has been provided to customer. Michelle checked and confirmed the data. Hence  we are closing the call for now.</t>
  </si>
  <si>
    <t>FAO Delphi Support - CE LIBS PRD - please provide list of active users</t>
  </si>
  <si>
    <t>Data extract sent to customer</t>
  </si>
  <si>
    <t>FAO Delphi Support - CE LIBS PRD - remove schedule types with no Template value</t>
  </si>
  <si>
    <t>Script run to deactivate the schedule templates in LIBS. With Michelle's confirmation, we are closing this call.</t>
  </si>
  <si>
    <t>FAO Delphi Support - LIBS PRD &amp; UAT - Standard User Plus not able to move tasks from bank to bank - list does not populate</t>
  </si>
  <si>
    <t>Informed Michelle that only those banks are shown in the bank list in which user has access as a standard user, test construtor and admin full access. Thats why other banks with other access are not visible in the list. With Michelle's suggestion we are closing the call for now.</t>
  </si>
  <si>
    <t>FAO LIBS Delphi Team -  External Document Insert</t>
  </si>
  <si>
    <t>Required doc has been added to External Documents tab for the test. Rebecca checked  and confirmed the changes. Hence closing the call for now.</t>
  </si>
  <si>
    <t>FAO LIBS Delphi Team - Report</t>
  </si>
  <si>
    <t>Required data has been provided to the customer. Rebecca checked and confirmed the data. Hence closing the call for now.</t>
  </si>
  <si>
    <t>FAO LIBS Delphi team - Stats grading report task missing</t>
  </si>
  <si>
    <t>Required changes have been made in the backend and now the task is visible on the report. Rebecca checked and confirmed the changes. Hence closing the call for now.</t>
  </si>
  <si>
    <t>FAO LIBS Delphi team - Stats grading report tasks missing</t>
  </si>
  <si>
    <t>The item summary count was incorrect and one of the tasks didn't have their stats imported. As a fix, amended the item summary count by script run. Customer has re-imported stats for both the tasks. This resolved the issue.</t>
  </si>
  <si>
    <t>LIBS - Amend Live Use Date</t>
  </si>
  <si>
    <t>Test live use dates for both the test have been amended as required. Edward checked and confirmed the changes. hence closing the call for now.</t>
  </si>
  <si>
    <t xml:space="preserve">Tomcat services restarted from servers  SDCJNTAP59 and SDCJNTAP60_x000D_
_x000D_
</t>
  </si>
  <si>
    <t>The Automarker servers have been restarted and the same has been confirmed by the user. Marking the call as 'Resolved' post confirmation from the user.</t>
  </si>
  <si>
    <t>Tomcat services restarted</t>
  </si>
  <si>
    <t>Restarted the service. and Linked to PR #5296.</t>
  </si>
  <si>
    <t>LIBS - IELTS Mark Manager - Character Not Displayed</t>
  </si>
  <si>
    <t>Informed Customer over the phone that MM has accepted the character and is not able to show it properly. So issue might be with MM. Since we do not know what characters or symbols are accepted by MM requested Edward to try replacing the 1/3 symbol with numeric 1/3 and republish. This has resolved the problem.Hence closing the call for now.&amp;nbsp;</t>
  </si>
  <si>
    <t>LIBS - IELTS MVP Errors Received - 22 June 2018</t>
  </si>
  <si>
    <t>As communicated with Edward, we could see that the csv file contains partial data(Response ID missing) which is published to MM and this might triggered MM to send the error message. Normally response ID will be picked from LIBS database at the time of publishing to MM and these Response IDâ€™s are not available in database with respect to the task. As a work around response ID should be inserted into LIBS database based on QTI xml and re publish is required but the information is already available in MM so work around can be bypassed here.&lt;br&gt;&lt;br&gt;Corresponding &lt;b&gt;PR #6050&lt;/b&gt; is raised to fix this issue in LIBS side.&lt;br&gt;</t>
  </si>
  <si>
    <t>LIBS - IELTS TDM Problem - FAO Content Management CoE Team</t>
  </si>
  <si>
    <t>Updated section tags to be similar to the other ones.</t>
  </si>
  <si>
    <t>LIBS - Item Type Amendments</t>
  </si>
  <si>
    <t>Required changes have been made to amend the item types. Edward checked and confirmed the changes. Hence closing the call for now.</t>
  </si>
  <si>
    <t>LIBS - Remove Task</t>
  </si>
  <si>
    <t>Required task has been removed from the IELTSREP bank. Edward checked and confirmed the changes. hence closing the call for now.</t>
  </si>
  <si>
    <t>LIBS - Task Development Stage/Sign-Off Status Change</t>
  </si>
  <si>
    <t>Required changes have been made to amend the dev and sign off status for the task. Edward checked and confirmed the changes. Hence closing the call for now.</t>
  </si>
  <si>
    <t>LIBS - Task Statistics</t>
  </si>
  <si>
    <t>There was a mismatch in the count of the sub-items in front end and in backend. There were 10 sub-items in front end but there were 11 sub-items in backend. Due to this problem was occurring. Required changes were made in the backend. This has resolved the problem. Hence closing the call for now.</t>
  </si>
  <si>
    <t>LIBS - Unable to edit and save changes to task document</t>
  </si>
  <si>
    <t>Informed customer over mail that when a user tries to view the task document and edit it. There is some validation in code base where it checks that the task should not be used in any test which is active, not locked and is in signed off state. We have checked in database and can see that there are around 6 records for the task. This is the reason due to which you are unable to edit and save the task document. As Edward suggested we are closing the call for now.</t>
  </si>
  <si>
    <t xml:space="preserve">LIBS | Unable to access </t>
  </si>
  <si>
    <t xml:space="preserve">Please raise a new SR so we can grant access to the folder in PP1 </t>
  </si>
  <si>
    <t>We're closing this off as we haven't received a response to our last 3 emails. Please re-open this incident if you still need this to be looked at.</t>
  </si>
  <si>
    <t>LIBS Marks scheme ID error in RDS PP1 - On demand testing</t>
  </si>
  <si>
    <t>BODS Job failure in PP1 since 15.05.2018</t>
  </si>
  <si>
    <t>LIBS Task - Duplicated Response IDs</t>
  </si>
  <si>
    <t>Required changes have been made in the back end to remove the duplicate response ids. Edward checked and confirmed the changes. Hence closing the call for now.</t>
  </si>
  <si>
    <t>LIBS UAT screen too big</t>
  </si>
  <si>
    <t>&lt;font face="none"&gt;Change registry fonts&lt;/font&gt;&lt;br&gt;</t>
  </si>
  <si>
    <t>NILI20014EVO - LIBS - Response ID Mismatch</t>
  </si>
  <si>
    <t>Informed customer&amp;nbsp;that the task â€˜NILI20014EVOâ€™ is of version â€˜1â€™ while the response ids in the LIBS automarking area are having version â€˜2â€™. The QTI xml is having response ids with both version â€˜1â€™ and â€˜2â€™ which seems to be incorrect. Suggested customer to try re-authoring the task so that response ids in the QTI xml are of same version. As no further information is required from LIBS. We are closing the call for now.</t>
  </si>
  <si>
    <t>Had a word with customer over skype, Laura confirmed that she is no more facing the problem with the LIBS application. Hence closing the call for now.</t>
  </si>
  <si>
    <t>Request for Data</t>
  </si>
  <si>
    <t>Data provided to customer. Closing the call for now,</t>
  </si>
  <si>
    <t>Unable to view Doc in LIBS</t>
  </si>
  <si>
    <t xml:space="preserve">windows updated have been installed </t>
  </si>
  <si>
    <t>Code to be set in Metrica for IMAT 2018</t>
  </si>
  <si>
    <t>For the issue to be fixed a deployment is schedule on 27/06/2018 i.e., tomorrow</t>
  </si>
  <si>
    <t>Data migration across session groups in Metrica</t>
  </si>
  <si>
    <t>Sessions migrated by executing database scripts</t>
  </si>
  <si>
    <t xml:space="preserve">I have raised a PR# 6052 for this incident so that Question Number field wouldnâ€™t show if the Numbering Mode is set to â€˜Noneâ€™._x000D_
I have also attached the investigation document with proposed changes to the PR._x000D_
</t>
  </si>
  <si>
    <t>FAO Metrica APO team - IMAT and ATS issues in Live</t>
  </si>
  <si>
    <t xml:space="preserve">I have kept the IMAT folder in Production Server from QA.  _x000D_
This solves the page loading issue of both IMAT and ATS._x000D_
</t>
  </si>
  <si>
    <t>FW: Metrica: Email retry sending in production</t>
  </si>
  <si>
    <t>We have raised a Problem Record# 6023 for further investigation and fix.</t>
  </si>
  <si>
    <t>Metrica - Candidates answers not saving</t>
  </si>
  <si>
    <t>Done investigation on tests given by  user logins(0051180334, 0051188563, 0051144030)._x000D_
Provided the details of each assignments given by the them.</t>
  </si>
  <si>
    <t>Metrica - CUP - CLMS - No dictionary access</t>
  </si>
  <si>
    <t>The dictionary API is not accessible .We have raised this with the DEV team and raised a PR# 6067 for this.</t>
  </si>
  <si>
    <t>Metrica -- Error when publishing A3LDG90005A</t>
  </si>
  <si>
    <t>The error is being caused by an image whichis aound 23 mb in size._x000D_
_x000D_
The file size of an image needs to reduced by around 5-6 mb.</t>
  </si>
  <si>
    <t>Metrica - INTO: Various issues with logins</t>
  </si>
  <si>
    <t xml:space="preserve">Investigated  Metrica - INTO: Various issues with logins. We have gone through the various assignments give by them. Provided information of each candidates assignments. Amendment done for one candidate's response(Removed Special Character) through running script </t>
  </si>
  <si>
    <t xml:space="preserve">Updated IS_TIN_FULLY_MARKED flag of the test to 1 by running script on Database. Also Raised a Problem: 6025 for this issue to check and stop if occur in future. </t>
  </si>
  <si>
    <t>Metrica licence tallies are inconsistent</t>
  </si>
  <si>
    <t>We have provided information to the user and requested to create SR for updating licence tally.</t>
  </si>
  <si>
    <t>Metrica SA075 - TETEC English Negative Test credits</t>
  </si>
  <si>
    <t>Given Institutions Test credits were corrected</t>
  </si>
  <si>
    <t>Metrica/Testbank - overall score not updated</t>
  </si>
  <si>
    <t>We have resent the score. We have run the script in SQL Server to resend the score from Metrica  to CUP.</t>
  </si>
  <si>
    <t>Metrica: Audio issue</t>
  </si>
  <si>
    <t xml:space="preserve">I have tested in support, audio is playing. Centre updated that they are also  able  to hear audio now.   </t>
  </si>
  <si>
    <t>METRICA: Audio issue encountered during test.</t>
  </si>
  <si>
    <t>Information provided to the user and additional information is required for further investigation. Which will take time, hence customer confirmed to close the incident.</t>
  </si>
  <si>
    <t>Metrica: Newly Generated test have duplicate logins</t>
  </si>
  <si>
    <t>I have deleted the duplicate tests among the given user logins.I can confirm I have only deleted the tests which were â€œnot attemptedâ€ and the changes wonâ€™t affect the tests which have already been completed or in progress.</t>
  </si>
  <si>
    <t>Metrica: no Audio</t>
  </si>
  <si>
    <t>There is a flash configuration issue with the browser as can be seen with the attached video. we have provided a suggested remedy to fix the flash configuration.</t>
  </si>
  <si>
    <t>Metrica: No audio issue</t>
  </si>
  <si>
    <t>After working with CUP team I have observed that this issue is very machine specific and not consistent throughout the sessions.I have corrected the browsers settings of the user but still there seems to be some obstructions to the audio which is being removed by refreshing the browser. I am resolving this incident but donâ€™t worry Iâ€™ll continue working with the team on Monday as well.</t>
  </si>
  <si>
    <t>Metrica: No audio playing in assessment tests (CLMS)</t>
  </si>
  <si>
    <t>Issue has been identified as data anomaly. asked with the user to raise a new incident/service request with required information of tests affected.</t>
  </si>
  <si>
    <t>Metrica: Response not saved</t>
  </si>
  <si>
    <t>Investigation details were provided to the user.</t>
  </si>
  <si>
    <t>RE: URGENT APO TO LOOK INTO ASAP ( IMAT bookings (ET210) Barclaycard will not support TLS1.0  from next Thursday (28/June/2018) )</t>
  </si>
  <si>
    <t>User has been requested to raise a service request</t>
  </si>
  <si>
    <t>ZD#696503 CEPT - Token Problems after a Black Out</t>
  </si>
  <si>
    <t>Whenever a test is launched using an Entry Code the Terms &amp; condition page will appear and the candidate has to accept it every time. This is working as per the the Business Requirement.</t>
  </si>
  <si>
    <t>ZD691436 - Metrica - Duplicate Entry Code?</t>
  </si>
  <si>
    <t>We have reset the test and the entry code can be used to give the test.</t>
  </si>
  <si>
    <t>ZD691643 - Metrica (CUP/LMS) - Reset test</t>
  </si>
  <si>
    <t>The database records shows that the test is complete and the scores have been successfully to CUP.</t>
  </si>
  <si>
    <t>Metrica Comment Error in CAMLARelease version 18.1.1.9836</t>
  </si>
  <si>
    <t>I found in the application logs of both PRD and Sup same kind of exception message  .This indicates that there is some sort of mismatch in the tags of the item XML. To specify problem lies at line 176 and position 7513 of the xml.</t>
  </si>
  <si>
    <t>Not able to login Metrica VM</t>
  </si>
  <si>
    <t>Password reset and emailed</t>
  </si>
  <si>
    <t>Serious Incident: New user accounts and password resets not happening</t>
  </si>
  <si>
    <t>eRFC 30320 was deployed to make the domain account changes to resolve the issue. Final data sweep of the existing old email address to the new domain is also done. Confirmed by CAMLA User Britta.</t>
  </si>
  <si>
    <t>Consortia set up error in Moderation Manager</t>
  </si>
  <si>
    <t>Centers Reapportioned in EPS and passed to Modman to rectify it</t>
  </si>
  <si>
    <t>Full Marks Report on ModMan submitted date not matching with Regression in EPS</t>
  </si>
  <si>
    <t>This requires code change for the time being we are closing it Please raise a new Service request after Summer Session.</t>
  </si>
  <si>
    <t>Moderations of twice tolerance not escalating in ModMan</t>
  </si>
  <si>
    <t>Investigating the issue under Incident#587865</t>
  </si>
  <si>
    <t>Moderators raising IOM on ModMan text has been cut-off</t>
  </si>
  <si>
    <t>We have identified the code changes and will work on it once the plan will be ready.Please Re-open the call once the development Plan will be ready.</t>
  </si>
  <si>
    <t>ModMan- candidates with zero marks need to be deleted</t>
  </si>
  <si>
    <t>Zero marks has been removed as requested.</t>
  </si>
  <si>
    <t>ModMan is not showing correct Submissions for Review for TL/PM's</t>
  </si>
  <si>
    <t>We are working on this under Service Request# 170236. Mod Progress report correction.</t>
  </si>
  <si>
    <t>ModMan withdrawn candidate still showing in ModMan</t>
  </si>
  <si>
    <t>Informed to user.</t>
  </si>
  <si>
    <t>FW: MS SQL Server DB connection Software Error</t>
  </si>
  <si>
    <t>User will need adding the relevant AD group. Customer has been advised of this.</t>
  </si>
  <si>
    <t>SQL Errors</t>
  </si>
  <si>
    <t xml:space="preserve">Information provided to the Customer. CAMS Admin now working properly after system reastrat. </t>
  </si>
  <si>
    <t>NAE issue.</t>
  </si>
  <si>
    <t>Modelling task resubmitted</t>
  </si>
  <si>
    <t>Buttons Grayed out on OMS</t>
  </si>
  <si>
    <t>OMS is working  as expected now.</t>
  </si>
  <si>
    <t>CIE EOR system update</t>
  </si>
  <si>
    <t>Data updated in the EOR as requested</t>
  </si>
  <si>
    <t>All meetings updated as requested,now the customer will be able to sign them off</t>
  </si>
  <si>
    <t>OMS now working as confirmed by the user.</t>
  </si>
  <si>
    <t>OMS not printing claim forms</t>
  </si>
  <si>
    <t>Printing functionality is working fine ,no action was required from APO</t>
  </si>
  <si>
    <t>Online Meeting System - Creating Meeting</t>
  </si>
  <si>
    <t>Database sessions by killed.As confirmed by the customer all are resolved</t>
  </si>
  <si>
    <t xml:space="preserve">Unable to change GL code in Online Meeting System </t>
  </si>
  <si>
    <t xml:space="preserve">Selected meeting type was wrong for the meeting. </t>
  </si>
  <si>
    <t>Unable to sign off meeting in OMS</t>
  </si>
  <si>
    <t>No response from the customer,no action was taken from APO</t>
  </si>
  <si>
    <t>INTRANET candidateResultTransfer Job did not run on schedule</t>
  </si>
  <si>
    <t>Candidate result transfer job between IWAS and IBASE hanged in production. Restarting the job server was resolving this problem. _x000D_
_x000D_
Now results are available in all systems and job is working fine.</t>
  </si>
  <si>
    <t>RE: Oracle IWAS JOB MONITOR Report! -- PRD</t>
  </si>
  <si>
    <t>Mervin confirmed to close the call as it was related to RFC 30259 .</t>
  </si>
  <si>
    <t>FW: Report form for Teaching in the Lifelong Learning Sector</t>
  </si>
  <si>
    <t>The steps to open a QA report from Interchange has been provided to the customer. Hence closing the call.</t>
  </si>
  <si>
    <t>Data Request - Transcription Error Report - March 2018</t>
  </si>
  <si>
    <t xml:space="preserve">using below script, extract shared with user_x000D_
_x000D_
_x000D_
SELECT ses_qry.session_name(wrm.ses_sid) "SESSION"_x000D_
       ,wrm.ass_code || '/' || wrm.com_id "SYLLABUS/COMPONENT"_x000D_
       ,qua_qry.short_name(ca.qua_sid) "QUALIFICATION"_x000D_
       ,spp.examiner_no team_and_position_x000D_
       ,wrm.cnu_id_x000D_
       ,wrm.cand_no_x000D_
       ,hrm.mark entered_mark_x000D_
       ,wrm.mark new_corrected_mark_x000D_
       ,(wrm.mark - hrm.mark) difference_x000D_
       ,kbr.reason type_of_error_x000D_
       ,decode(sp.use_esm_ind_x000D_
             ,'NONE'_x000D_
             ,'OMR'_x000D_
             ,'MFI'_x000D_
             ,'MFI'_x000D_
             ,'MFS'_x000D_
             ,'MFS') method_x000D_
FROM   working_raw_marks       wrm_x000D_
      ,historical_raw_marks    hrm_x000D_
      ,keyed_batch_reason      kbr_x000D_
      ,session_panel_positions spp_x000D_
      ,candidate_assessments   ca_x000D_
      ,session_panels          sp_x000D_
WHERE  1 = 1_x000D_
AND    wrm.ses_sid = hrm.ses_sid_x000D_
AND    wrm.ass_code = hrm.ass_code_x000D_
AND    wrm.asv_ver_no = hrm.asv_ver_no_x000D_
AND    wrm.com_id = hrm.com_id_x000D_
AND    wrm.me_id = hrm.me_id_x000D_
AND    wrm.cnu_id = hrm.cnu_id_x000D_
AND    wrm.cand_no = hrm.cand_no_x000D_
AND    kbr.code = wrm.kbr_code_x000D_
AND    spp.sid = wrm.spp_sid_x000D_
AND    wrm.ses_sid = ca.ses_sid_x000D_
AND    wrm.ass_code = ca.opt_ass_code_x000D_
AND    wrm.cnu_id = ca.coc_co_centre_id_x000D_
AND    wrm.cand_no = ca.coc_cand_no_x000D_
AND    spp.stm_pan_sid = sp.sid_x000D_
AND    wrm.ses_sid IN (14204)_x000D_
AND    wrm.historical_marks_exist = 'Y'_x000D_
AND    kbr.reason = 'Transcription check'_x000D_
</t>
  </si>
  <si>
    <t xml:space="preserve">Handled Under 576048 </t>
  </si>
  <si>
    <t xml:space="preserve">handled under 576048 </t>
  </si>
  <si>
    <t xml:space="preserve">issue handled under 576048 </t>
  </si>
  <si>
    <t>This issue is being looked after in Incident# 576048.</t>
  </si>
  <si>
    <t xml:space="preserve">Work under progress in 576048 </t>
  </si>
  <si>
    <t>This is dealt under 576048</t>
  </si>
  <si>
    <t>under 576048</t>
  </si>
  <si>
    <t>This Incident is a replica of Incident# 582933.</t>
  </si>
  <si>
    <t>&lt;font face="none"&gt;This issue is being looked after in Incident# 576048.&lt;/font&gt;</t>
  </si>
  <si>
    <t>Error in ASP Extract From SAP (2)</t>
  </si>
  <si>
    <t>Error in ASP Extract From SAP (3)</t>
  </si>
  <si>
    <t>&lt;font color="#222222"&gt;&lt;span style="font-size: 13px;"&gt;This issue is being looked after in Incident# 576048.&lt;/span&gt;&lt;/font&gt;</t>
  </si>
  <si>
    <t>The temp records in SAP where deleted and re-created and finally deleted again while EPS records were updated separately._x000D_
_x000D_
Once the historical data was removed from EPS the SAP updates were successfully pushed.</t>
  </si>
  <si>
    <t xml:space="preserve">CECP/Prep centre portal: Follow up to 576551 </t>
  </si>
  <si>
    <t>Restored the candidate correct linkage with the Preparation  Centre.</t>
  </si>
  <si>
    <t>CECP: Issue on generating EOR</t>
  </si>
  <si>
    <t xml:space="preserve">COE was shared to the Customer. </t>
  </si>
  <si>
    <t>CECP: Prep centre not receiving reset password link</t>
  </si>
  <si>
    <t>PR:5703 issue. Performed work around. maintained "pending confirmation" for both prep centres in CEO and CECP. Informed user to perform resend login. Upon completion of the process, prep centres can perform " forgot password" .</t>
  </si>
  <si>
    <t>CECP: unable to generate COE</t>
  </si>
  <si>
    <t>The Centre User was not getting COE Email. We tried to generate from our end and able to Generate the COE and Shared it to the Customer over Email</t>
  </si>
  <si>
    <t>CECP: Unable to grant access to preparation centre</t>
  </si>
  <si>
    <t>The contact details is now maintained so as to match the data in CECP. Also, there was a mismatch with the Prep centre name. That is fixed too.</t>
  </si>
  <si>
    <t>CH018 - preparation centre name reverts back</t>
  </si>
  <si>
    <t>Biztalk failure. Data updated form back end.</t>
  </si>
  <si>
    <t>GR005 - CECP Email Issue</t>
  </si>
  <si>
    <t xml:space="preserve">PR 5703. Email Id is missing in Active directory. So forgot password option in CEO is not working. "Pending Confirmation" status maintained in CEO and CECP and requested user to "Perform resend login" . User completed account setup process, Email Id is visible in Active Directory now.  </t>
  </si>
  <si>
    <t>PR5334 Daily check 26-30.05.18</t>
  </si>
  <si>
    <t>We found some mismatched PCP ID and Email Address combination and have updated them with the new Email Address as provided by the customer.</t>
  </si>
  <si>
    <t>ZD658618 - CECP: Manage Access - Preparation Centre Account</t>
  </si>
  <si>
    <t>Status mismatch is fixed and a new password is set for the user once again to login to Prep centre portal.</t>
  </si>
  <si>
    <t>Request for Information</t>
  </si>
  <si>
    <t>Reset Candidate Results Online account</t>
  </si>
  <si>
    <t>Reset the candidate registration done.</t>
  </si>
  <si>
    <t>CS Order 1000000962 - RM Assessor Access - Operation 0420 - Vendor 811433 Giovanna Meneguetti</t>
  </si>
  <si>
    <t>Shared the requested details to the customer.</t>
  </si>
  <si>
    <t>RE: PR5334 Daily check 08-11.06.18</t>
  </si>
  <si>
    <t xml:space="preserve">We have found two mismatching PCP IDâ€™s whose email address were not matching. We have updated those PCP Id with the email address as per the details provided. </t>
  </si>
  <si>
    <t>Documentum/STS failure to move item</t>
  </si>
  <si>
    <t>Issue not replicated at SUP and one of incident in production as well. Closing this call for now with customer confirmation.</t>
  </si>
  <si>
    <t>FW: 9701/31 still coming to Post Exams Bin</t>
  </si>
  <si>
    <t>Re trigger the destination calculation job for affected 63 packets. everything is fine now.</t>
  </si>
  <si>
    <t>Duplicate call of Incident# 589645.</t>
  </si>
  <si>
    <t>Data fix provided to remove consignment number for the affected split packet.</t>
  </si>
  <si>
    <t>All jobs in STS SUP disabled.</t>
  </si>
  <si>
    <t>Duplicate call of Incident# 587721.</t>
  </si>
  <si>
    <t>Duplicate call of Incident# 587666.</t>
  </si>
  <si>
    <t>Duplicate call of Incident# 585087.</t>
  </si>
  <si>
    <t>All the jobs are working fine between STS and EPS currently. This is a handled exception for transaction lock.</t>
  </si>
  <si>
    <t>All jobs between STS and EPS are running fine currently. It's a handled exception regarding Transaction lock.</t>
  </si>
  <si>
    <t>Data fix has been provided to remove consignment number for split packet from STS backend.</t>
  </si>
  <si>
    <t>duplicate</t>
  </si>
  <si>
    <t>&lt;font color="#222222"&gt;&lt;span style="font-size: 13px;"&gt;Duplicate call of Incident# 584049.&lt;/span&gt;&lt;/font&gt;</t>
  </si>
  <si>
    <t>&lt;font color="#222222" face="none"&gt;&lt;span style="font-size: 13px;"&gt;Affected script is present in STS backend currently. data automatically populated in next day job.&lt;/span&gt;&lt;/font&gt;</t>
  </si>
  <si>
    <t>&lt;font color="#222222"&gt;&lt;span style="font-size: 13px;"&gt;Currently all jobs between STS-EPS interface are working fine. This is a handled exception.&lt;/span&gt;&lt;/font&gt;</t>
  </si>
  <si>
    <t>&lt;font color="#222222"&gt;&lt;span style="font-size: 13px;"&gt;Affected script is present in STS backend currently. data automatically populated in next day job.&lt;/span&gt;&lt;/font&gt;</t>
  </si>
  <si>
    <t>FW: Script Tracking System - Failure - ALL_EPS_PRODUCTS SES_SID_CHR UPDATE FAIL</t>
  </si>
  <si>
    <t>Duplicate call of Incident# 590171.</t>
  </si>
  <si>
    <t>Duplicate call of Incident# 587287.</t>
  </si>
  <si>
    <t>Duplicate call of Incident# 588503.</t>
  </si>
  <si>
    <t>Duplicate call of Incident# 585710.</t>
  </si>
  <si>
    <t>Fix is in progress for this issue as part of the incident 565894.</t>
  </si>
  <si>
    <t>Duplicate call of Incident# 583619.</t>
  </si>
  <si>
    <t>Issue is related to Incident 565894. Fix for this issue is in progress. No workaround possible&lt;span&gt;&amp;nbsp;&amp;nbsp;&amp;nbsp;&amp;nbsp;&lt;/span&gt;</t>
  </si>
  <si>
    <t>FW: Script Tracking System - Normalize- Failure - multiple alerts</t>
  </si>
  <si>
    <t>FW: Script Tracking System - Normalize- Failure - Multiple Alerts</t>
  </si>
  <si>
    <t>FW: Syllabus Component missing from STS</t>
  </si>
  <si>
    <t>FW: Yellow Label Split</t>
  </si>
  <si>
    <t>STS</t>
  </si>
  <si>
    <t>Both STS nodes (i.e. SPSTSAP001 &amp; SPSTSAP002) are working fine currently.</t>
  </si>
  <si>
    <t>STS destination</t>
  </si>
  <si>
    <t>&lt;font face="none"&gt;User removed message from affected packet, which trigger re-calculation of destination and this time calculated correctly by system.&lt;/font&gt;</t>
  </si>
  <si>
    <t>STS Marking Method</t>
  </si>
  <si>
    <t>Everything looks fine from backend. Due to insufficient audit details, we are unable to investigate further.</t>
  </si>
  <si>
    <t>STS not recognizing consignment barcodes</t>
  </si>
  <si>
    <t>Investigated and information shared with customer that the consignment number received from EPS later, which is the reason STS didn't recognize the packet first but recognize the same in next day.</t>
  </si>
  <si>
    <t>STS Report issue</t>
  </si>
  <si>
    <t>Work around information shared with customer. PR# 6026 has been raised to address this issue.</t>
  </si>
  <si>
    <t>STS User R</t>
  </si>
  <si>
    <t>STS Guns</t>
  </si>
  <si>
    <t xml:space="preserve">STS RF Gun | Page could not be loaded </t>
  </si>
  <si>
    <t>ISILION Issue resolved, which resolved this problem as well. Please go through the activity history for details. This is not STS end  issue.</t>
  </si>
  <si>
    <t>ZD713345 - CD TDM HTML Issues</t>
  </si>
  <si>
    <t>Closing this issue on the basis of response received from James Painter as below:_x000D_
"We don;t expect this issue to be resolved in PRD unless a task has been published to MM after the PRD deploy of the TDM theme on Tuesday 26 June. Once ATC goes live then most tasks will be sent to MM as a new version so they will be OK. However, there will be a number of tasks that have already been sent to MM before the theme change._x000D_
 I'm not sure what manual resolution we could implement here to fix the issue. Re-versioning all the affected tasks is probably not possible."</t>
  </si>
  <si>
    <t>Issue with pop-up message on the Teacher Support Site</t>
  </si>
  <si>
    <t xml:space="preserve">After looking into this issue it seems that Gregory Daly (gregory@gimcartagena.edu.co - centre CO036) had not verified his email with the correct link. Now this email has been verified from back-end. </t>
  </si>
  <si>
    <t>I have checked from backend and found that the account linked to mkhatib@sabis.net (MOHAMAD EL KHATIB at centre AE025) has been verified.</t>
  </si>
  <si>
    <t>Resource not displaying on Teacher Support correctly</t>
  </si>
  <si>
    <t>The issue has been fixed from back-end after updating the unwanted character.</t>
  </si>
  <si>
    <t>Resources not displaying on Teacher Support</t>
  </si>
  <si>
    <t>â€œCourse Handbookâ€ for Syllabus 9481 is appearing as expected in CIETSS</t>
  </si>
  <si>
    <t>Resources not displaying on Teacher Support correctly</t>
  </si>
  <si>
    <t>all the resources for Syllabus 9479 are appearing as expected in CIETSS.</t>
  </si>
  <si>
    <t>Teacher Support Site - unstable</t>
  </si>
  <si>
    <t>Reset DB adapter to resolve the issue.</t>
  </si>
  <si>
    <t>Teacher Support Site down</t>
  </si>
  <si>
    <t>After DB reset, Teacher Support Site is working as expected.</t>
  </si>
  <si>
    <t xml:space="preserve"> After DB reset, Teacher Support Site is working as expected.</t>
  </si>
  <si>
    <t>Teacher Support Site Down</t>
  </si>
  <si>
    <t>TSS And CM issue</t>
  </si>
  <si>
    <t>After resetting the DB adapter, TSS and CM both sites are working as expected.</t>
  </si>
  <si>
    <t>ZD641884: CH015 BEC H Reading: drag &amp; drop superimposed</t>
  </si>
  <si>
    <t>A PR #6013 is raised to track this issue. To fix the issue BEC theme deployment is required which is not yet planned for deployment.</t>
  </si>
  <si>
    <t>Gitlab access issue</t>
  </si>
  <si>
    <t>Customer confirmation via skype to close the call.</t>
  </si>
  <si>
    <t>ZD: 686516 DIBP Verification Online Service - Account Inactive</t>
  </si>
  <si>
    <t>The concern user is now able to access ADIBP</t>
  </si>
  <si>
    <t>AMS Issue</t>
  </si>
  <si>
    <t>The details had to be updated in the database as there has been deparmental movements.</t>
  </si>
  <si>
    <t>AMS Live - 2019 generating individual Article Numbers</t>
  </si>
  <si>
    <t xml:space="preserve">A code change will be required so a problem record has been raised to track progress (#5976). </t>
  </si>
  <si>
    <t>ASFA Admin console error message</t>
  </si>
  <si>
    <t>This was an intermittent issue, not able to reproduce this further, this is working fine for user as well.</t>
  </si>
  <si>
    <t>robots.txt will not work for Admissions Testing</t>
  </si>
  <si>
    <t xml:space="preserve">Tested and cleared cache. Page is now presented as required. </t>
  </si>
  <si>
    <t>ESM Service is not responding in PROD</t>
  </si>
  <si>
    <t>ESM services restarted._x000D_
_x000D_
Biztalk did not used to send data while EPS was shutdown on a Sunday evening.  Since SAP, Biztalk has resumed sending data, hence the issue now.</t>
  </si>
  <si>
    <t>PI error- msgPrepCentreSetup_In_2_2_0</t>
  </si>
  <si>
    <t>&lt;p class="MsoNormal"&gt;The messages have been reprocessed and the statuses are_x000D_
maintained in both CECP and CEO.&lt;o:p&gt;&lt;/o:p&gt;&lt;/p&gt;</t>
  </si>
  <si>
    <t>BULATS - All Parts of Speaking Test Are Blank in The Recording. Token SCGB3KG5BV</t>
  </si>
  <si>
    <t>&lt;font color="#222222"&gt;&lt;span style="font-size: 13px;"&gt;Required information has been shared with the customer.&lt;/span&gt;&lt;/font&gt;</t>
  </si>
  <si>
    <t>BULATS Online:</t>
  </si>
  <si>
    <t>&lt;font color="#222222"&gt;&lt;span style="font-size: 13px;"&gt;Analysis has been done and required information has been shared with the customer.&lt;/span&gt;&lt;/font&gt;</t>
  </si>
  <si>
    <t>BULATS Online: unable to generate tokens</t>
  </si>
  <si>
    <t>&lt;font color="#222222"&gt;&lt;span style="font-size: 13px;"&gt;The required balance has been added to the centre account. James has confirmed the same and hence marking the call as 'Resolved'.&lt;/span&gt;&lt;/font&gt;</t>
  </si>
  <si>
    <t>Potential security issue with bulatsonline.org</t>
  </si>
  <si>
    <t>No issues found on app</t>
  </si>
  <si>
    <t>ZD667787 - BULATS - Examiners cannot see tests (request for data repush)</t>
  </si>
  <si>
    <t>Analysis done and information has been shared to the customer.</t>
  </si>
  <si>
    <t>ZD674310 - BULATS - Mark test as complete</t>
  </si>
  <si>
    <t>&lt;font color="#222222"&gt;&lt;span style="font-size: 13px;"&gt;Required workaround has been provided.&lt;/span&gt;&lt;/font&gt;</t>
  </si>
  <si>
    <t>ZD684368 - BULATS: Problems with test centre de passation FR 790</t>
  </si>
  <si>
    <t>&lt;font color="#222222"&gt;&lt;span style="font-size: 13px;"&gt;The tokens have been investigated and the logs have been shared with the customer suggesting that no such traces of system failure has been noticed from them. Marking the call as 'Resolved' post customer confirmation.&lt;/span&gt;&lt;/font&gt;</t>
  </si>
  <si>
    <t>BULATS - https://admin.bulatsonline.org</t>
  </si>
  <si>
    <t>Continuation of Incident 569410</t>
  </si>
  <si>
    <t>Required analysis has been done and workaround script has been provided.</t>
  </si>
  <si>
    <t>C4C - Cloud for Customer</t>
  </si>
  <si>
    <t>SX302 - showing as unregistered in CM</t>
  </si>
  <si>
    <t>&lt;font color="#222222"&gt;&lt;span style="font-size: 13px;"&gt;Country and active filed for centre SX302 has been set from back-end.&lt;/span&gt;&lt;/font&gt;</t>
  </si>
  <si>
    <t>CAAP Suspense - CAMs</t>
  </si>
  <si>
    <t xml:space="preserve">The CAAP Suspense records were not getting proceed in CAMS CAAP and showing some database lock errors. We asked customer to re- run the service and check again. The records successfully got processed. This might be because the huge amount of records were included in the transaction and was accessed simultaneously by many users. </t>
  </si>
  <si>
    <t>Cambridge Technicals test entries June 2018</t>
  </si>
  <si>
    <t>The script has been executed in CAMS to delete the affected entries in CAMS. Since the issue didn't get replicated in CAMS Support environment a PR #5696 has been raised to reach to the root cause of the issue.</t>
  </si>
  <si>
    <t>&lt;font color="#222222"&gt;&lt;span style="font-size: 13px;"&gt;The candidates are already merged in CAMS and Interchange. Hence closing this call.&lt;/span&gt;&lt;/font&gt;</t>
  </si>
  <si>
    <t>Cams Admin</t>
  </si>
  <si>
    <t>&lt;font color="#222222"&gt;&lt;span style="font-size: 13px;"&gt;The main issue was resolved by removing the extra '0' from the InvoiceRef No. User confirmed that all the others are working fine as well.&lt;/span&gt;&lt;/font&gt;</t>
  </si>
  <si>
    <t>CAMS Admin - Unable to merge candidate</t>
  </si>
  <si>
    <t>Duplicate candidates merged in CAMS by running the script. Since the candidate no don't have registration&amp;nbsp; record in registration table the error was occurring in CASM Admin while merging the duplicate candidates.</t>
  </si>
  <si>
    <t>CAMS CAAP (Answer/Mark sheet Suspense Editor</t>
  </si>
  <si>
    <t>Centre 20518 D79 Suspense</t>
  </si>
  <si>
    <t>Information shared that the invoice contains an extra 0 in its vale which is causing the issue with Julie-Ann. Later, she confirmed that the records has been processed from D79 suspense area</t>
  </si>
  <si>
    <t>Centre 37307 - Candidate merges.</t>
  </si>
  <si>
    <t>&lt;font face="none"&gt;Candidates merged from CAMS backend&lt;/font&gt;</t>
  </si>
  <si>
    <t>Cn 12464 Functional Skills Claims</t>
  </si>
  <si>
    <t>&lt;p&gt;&lt;font face="none"&gt;Claim has been done for this candidate&lt;/font&gt;&lt;/p&gt;</t>
  </si>
  <si>
    <t>Error during Merge</t>
  </si>
  <si>
    <t>&lt;font face="none"&gt;The candidates have been merged in CAMS. Hence closing the call.&lt;/font&gt;&lt;br&gt;</t>
  </si>
  <si>
    <t>Metrica-Return code not received within 4 hours from the Submit Feedback action.</t>
  </si>
  <si>
    <t>As discussed with the development and integration team the introduction of SLA checker feature that was deployed in Production today , the below tickets were raised  because of the old redundant data. The data which was causing this has now been cleared down and should not trigger any more incident in Ivanti based on these old data. On that note we are closing the below calls. Please check the activity history of Incident 661692.</t>
  </si>
  <si>
    <t>Error in CAMS Bulk Buy producing print file</t>
  </si>
  <si>
    <t>&lt;p&gt;Customer was unable to generated Yellow label through CAMS Bulkbuy application and some error was popping up. This was happening&amp;nbsp;because one of the examiner which would be picked up in the report run doesn't have a mailing address set in CAMS Allocation application. The customer set the mailing address for the affected examiner and then the report generated successfully as confirmed by the customer.&lt;/p&gt;</t>
  </si>
  <si>
    <t>The candidate has been merged in CAMS. Hence closing the call.&lt;br&gt;</t>
  </si>
  <si>
    <t>FW: Call ID:03259693 Functional Skills Multiple Entries</t>
  </si>
  <si>
    <t>We have updated count in Interchange.</t>
  </si>
  <si>
    <t>FW: Info pathway - NQF6 form</t>
  </si>
  <si>
    <t>User has fixed issue</t>
  </si>
  <si>
    <t>Good morning_x000D_
_x000D_
I was unable to merge the candidate details. Could you have a look into this please._x000D_
_x000D_
[cid:image001.jpg@01D3ED05.49AFE540]_x000D_
_x000D_
Kind regards_x000D_
Jananie Balasubramaniam_x000D_
Administrator_x000D_
OCR Assessment Processing_x000D_
_x000D_
OCR (Oxford Cambridge and RS</t>
  </si>
  <si>
    <t>Candidate shave been merged in CAMS by the customer. Hence, closing the call.</t>
  </si>
  <si>
    <t>Good morning_x000D_
_x000D_
The below merges didn't work can you have a look into this please. Thank you_x000D_
_x000D_
_x000D_
Kind regards_x000D_
Jananie Balasubramaniam_x000D_
Administrator_x000D_
OCR Assessment Processing_x000D_
_x000D_
OCR (Oxford Cambridge and RSA Examinations)_x000D_
Operations Division_x000D_
Progress</t>
  </si>
  <si>
    <t>Script executed in CAMS to merge the candidate. Hence, closing the call.</t>
  </si>
  <si>
    <t>Issue due to old data that has been cleared down now</t>
  </si>
  <si>
    <t>I/O Error 103</t>
  </si>
  <si>
    <t>&lt;font face="none"&gt;The candidate has been merged from back-end. Hence closing the call.&lt;/font&gt;</t>
  </si>
  <si>
    <t>Issue importing CAAP</t>
  </si>
  <si>
    <t>&lt;font color="#222222" face="none"&gt;&lt;span style="font-size: 13px;"&gt;User is not facing the issue anymore&lt;/span&gt;&lt;/font&gt;</t>
  </si>
  <si>
    <t>PDQ entry error May CCA2 2018 series</t>
  </si>
  <si>
    <t>&lt;font color="#222222"&gt;&lt;span style="font-size: 13px;"&gt;Required script executed in MPRD. User confirmed everything is fine and happy for the call to be closed.&lt;/span&gt;&lt;/font&gt;</t>
  </si>
  <si>
    <t>Place of Entry change</t>
  </si>
  <si>
    <t>Script run to fulfill request</t>
  </si>
  <si>
    <t>Unable to transfer job to printer in DC10</t>
  </si>
  <si>
    <t xml:space="preserve">Russell confirmed that they have managed to transfer the job directly to the printer in DC10. </t>
  </si>
  <si>
    <t>Urgent answer string setup</t>
  </si>
  <si>
    <t>&lt;div style="color: rgb(0, 0, 0); font-size: medium;"&gt;&lt;font color="#222222"&gt;&lt;span style="font-size: 13px;"&gt;Explained to customer that the question 'A' will appear on top if the subsequent questions are having double digit (11, 12,...). If the following questions are of single digits (1,2,...), then 'A' being of the highest value, will appear at the end.&amp;nbsp;&lt;/span&gt;&lt;/font&gt;&lt;/div&gt;&lt;div style="color: rgb(0, 0, 0); font-size: medium;"&gt;&lt;font color="#222222"&gt;&lt;span style="font-size: 13px;"&gt;&lt;br&gt;&lt;/span&gt;&lt;/font&gt;&lt;/div&gt;&lt;div style="color: rgb(0, 0, 0); font-size: medium;"&gt;&lt;font color="#222222"&gt;&lt;span style="font-size: 13px;"&gt;As per customer request, we have unlocked the answer list for user to amend the answer string.&amp;nbsp;&lt;/span&gt;&lt;/font&gt;&lt;/div&gt;&lt;div style="color: rgb(0, 0, 0); font-size: medium;"&gt;&lt;font color="#222222"&gt;&lt;span style="font-size: 13px;"&gt;&lt;br&gt;&lt;/span&gt;&lt;/font&gt;&lt;/div&gt;&lt;div style="color: rgb(0, 0, 0); font-size: medium;"&gt;&lt;font color="#222222"&gt;&lt;span style="font-size: 13px;"&gt;User has been able to do that successfully. Hence closing this call.&lt;/span&gt;&lt;/font&gt;&lt;/div&gt;</t>
  </si>
  <si>
    <t>CI Results Escalation flows for March 2018 results</t>
  </si>
  <si>
    <t>This incident seems to have been raised in error.</t>
  </si>
  <si>
    <t>UAT Candidate Results Website</t>
  </si>
  <si>
    <t>Restarted apache/tomcat services</t>
  </si>
  <si>
    <t>Candidate results online: Unable to generate SoR</t>
  </si>
  <si>
    <t xml:space="preserve">Re-pushed the candidate results </t>
  </si>
  <si>
    <t>NEEA June FS2 2018 - Candidate Access ID's</t>
  </si>
  <si>
    <t>Data Extract has been shared</t>
  </si>
  <si>
    <t>ZD655231 - CentreNet Marketing Page - Unable to Launch the Page</t>
  </si>
  <si>
    <t>&lt;p&gt;Issue resolved&lt;/p&gt;</t>
  </si>
  <si>
    <t>Admissions Tests (ATSTS) [Candidates - https://results.cambridgeassessment.org.uk/candidates] is Trouble</t>
  </si>
  <si>
    <t>Site is up.</t>
  </si>
  <si>
    <t>Advanced 21.04.2018 SOR print issue</t>
  </si>
  <si>
    <t>IN145 results have been released as late results as they are diac entries.&lt;br&gt;For the rest the network was released today morning (16th May), so the SoRs would be generated by tonight's job run.</t>
  </si>
  <si>
    <t>Cambridge English Online - Cannot print Statement of Results</t>
  </si>
  <si>
    <t>The candidate's SOR have been generated for centre ES439 and session March CAE2 2018. Hence closing the call.</t>
  </si>
  <si>
    <t>Cambridge English Online - Extra component in timetabling</t>
  </si>
  <si>
    <t>We have fixed the timetabling issue in COE PDF for centre 22343 for FCE* May (FCE1) 2018. Hence closing the call.</t>
  </si>
  <si>
    <t>Candidate Results Online - Request to reset account details</t>
  </si>
  <si>
    <t>Candidate Registration reset.</t>
  </si>
  <si>
    <t>Candidate Results Online: Remove accounts</t>
  </si>
  <si>
    <t>Candidate Registration removed as requested.</t>
  </si>
  <si>
    <t>Candidate results service: Repush SoR</t>
  </si>
  <si>
    <t>Candidate Results re-pushed</t>
  </si>
  <si>
    <t>CEO - unable to submit entries</t>
  </si>
  <si>
    <t>PR# 5989  raised</t>
  </si>
  <si>
    <t>CEO Issue</t>
  </si>
  <si>
    <t>The centre 53840 is not yet approved in KET â€“ May (B) Product range, on EPS. So getting the approval is going to solve the issue.</t>
  </si>
  <si>
    <t>CEO/Candidate Results Online - CB FCE* April UF (AM1) 2018 - Repush SoRs</t>
  </si>
  <si>
    <t>&lt;p class="MsoNormal"&gt;&lt;span lang="EN-US" style="font-size:11.0pt;font-family:&amp;quot;Calibri&amp;quot;,sans-serif;_x000D_
color:#1F497D;mso-ansi-language:EN-US;mso-fareast-language:EN-US"&gt;We have_x000D_
re-pushed the candidate results of ES459 CB FCE* April UF (AM1) 2018. Hence closing the call.&lt;o:p&gt;&lt;/o:p&gt;&lt;/span&gt;&lt;/p&gt;</t>
  </si>
  <si>
    <t>CEO: Candidate unable to be allocated for timetabling</t>
  </si>
  <si>
    <t>Candidate Allocation Reset.</t>
  </si>
  <si>
    <t>CEO: Screen froze after clicking "submit selected entries"</t>
  </si>
  <si>
    <t>CS Order 1000000950 - May CAE3 18 KAD 19.05.18 - Operation 0090 - Operation not Scoris Primed</t>
  </si>
  <si>
    <t xml:space="preserve">This is due to master data maintenance, where the assessor was not stored in RM assessor in PA30. </t>
  </si>
  <si>
    <t>Data extract and results comparison - April FCE1</t>
  </si>
  <si>
    <t>Checks run and no discrepancies noted</t>
  </si>
  <si>
    <t>Missing SoR on Cambridge English Online</t>
  </si>
  <si>
    <t>The SOR has been re-psuhed by EPS. Hence closing the call.</t>
  </si>
  <si>
    <t>NEEA - June S4 2018 - KET for Schools and PET for Schools - Candidate Access Numbers</t>
  </si>
  <si>
    <t>This is a known issue for which a problem record 5498 has been raised. Data has been provided manually by running a script from Back end.</t>
  </si>
  <si>
    <t>NEEA Candidate Access file - China April S2 2018</t>
  </si>
  <si>
    <t>This issue is related to PR 5498. As a workaround we have extracted the data from the back-end and sent to the business. Hence closing the call.</t>
  </si>
  <si>
    <t>Result Comparison Process &amp; KA1071 - May UA1 CB C1 Advanced</t>
  </si>
  <si>
    <t>&lt;br&gt;</t>
  </si>
  <si>
    <t>ZD680286 - Candidate Results Online</t>
  </si>
  <si>
    <t>ZD683691 - Candidate Results Online - Cannot login/reset password</t>
  </si>
  <si>
    <t>The candidate has been registered with wrong/invalid email address. Hence password reset email is going to the wrong email address. The new email address provided is already in use Verification Portal. Same is notified to customer and confirms to close the ticket.</t>
  </si>
  <si>
    <t>April FS Auto-confirm</t>
  </si>
  <si>
    <t>CEO - Timetabling issue</t>
  </si>
  <si>
    <t>Timetabling Reset</t>
  </si>
  <si>
    <t>PR 5989 Exist.</t>
  </si>
  <si>
    <t>CEO/Results Online</t>
  </si>
  <si>
    <t>The SORs have been re-pushed. Hence closing the call.</t>
  </si>
  <si>
    <t>CEO: Clear timetabling data</t>
  </si>
  <si>
    <t>Candidate Allocation was Reset</t>
  </si>
  <si>
    <t>CEO: Extract timestamp of CoE email</t>
  </si>
  <si>
    <t xml:space="preserve">The requested Timestamp for the COE was sent </t>
  </si>
  <si>
    <t>CEO: Unable to download detailed SoR due to archiving</t>
  </si>
  <si>
    <t>We have re-pushed all the SORs of FCE December 2006 session of centre IT056. Hence closing the call.</t>
  </si>
  <si>
    <t>Data Extract &amp; Results Comparison report - April S1 KETfS and PETfS</t>
  </si>
  <si>
    <t>Reports run - No result differences just candidate differences - KA1071 extract run - output mailed to Krisztina</t>
  </si>
  <si>
    <t>ES439June FS1 2018 FCE For Schools*- Reserve Entry</t>
  </si>
  <si>
    <t>EPS and CEO have been updated with the candidate details, as requested</t>
  </si>
  <si>
    <t>Result Comparison &amp; KA1071</t>
  </si>
  <si>
    <t>Reports run - No result differences just candidate differences - KA1071 extract run - output mailed to Ollie</t>
  </si>
  <si>
    <t>Statement of Results won't generate for FCE June 2005 - 0060 Lucia Gonzalez Abuin</t>
  </si>
  <si>
    <t>&lt;font face="none"&gt;The candidate has been pushed from EPS. The SoR can now be generated. Hence closing the call.&lt;/font&gt;</t>
  </si>
  <si>
    <t>X Grades to Complete - April FCE1 (B2 First)</t>
  </si>
  <si>
    <t>ZD#681991 CEO:  Unable to generate candidate statement of result PET December (A) 2006</t>
  </si>
  <si>
    <t xml:space="preserve">Re-pushed candidate results </t>
  </si>
  <si>
    <t>ZD671464 - Unable to verify result in DIBP site</t>
  </si>
  <si>
    <t>&lt;p class="MsoNormal"&gt;&lt;span style="color:#1F497D"&gt;I could see that result has been_x000D_
expired and result date is of 2015. So if we insert the candidateâ€™s result in_x000D_
ADIBP database manually ,it will not reflect in ADIBP portal. According the_x000D_
ADIBP code logic, only active and absent candidates are visible in ADIBP_x000D_
portal.&lt;o:p&gt;&lt;/o:p&gt;&lt;/span&gt;&lt;/p&gt;</t>
  </si>
  <si>
    <t>ZD690195 - CEO: Unable to send a confirmation of entry.</t>
  </si>
  <si>
    <t>As confirmed by the user:_x000D_
Please close the ticket as the centre has confirmed that their issue is now resolved.</t>
  </si>
  <si>
    <t>Amendment on CEO Portal</t>
  </si>
  <si>
    <t>We have amended the Place of Entry to â€˜Dubaiâ€™ in CEO as it was changed in EPS</t>
  </si>
  <si>
    <t>Cambridge English Online - Cannot delete break slot</t>
  </si>
  <si>
    <t xml:space="preserve">Candidate Allocation was reset. </t>
  </si>
  <si>
    <t>Cambridge English Online: CB CAE* May UA1 (AM1) 2018</t>
  </si>
  <si>
    <t>All the remaining 18 candidates is now available in session CB CAE*  May UA1 (AM1) 2018 in confirmed status</t>
  </si>
  <si>
    <t>CEO - user unable to login</t>
  </si>
  <si>
    <t>&lt;font color="#222222"&gt;&lt;span style="font-size: 13px;"&gt;User Account validity was increased by 1 Year and Password was reset.&lt;/span&gt;&lt;/font&gt;</t>
  </si>
  <si>
    <t>Continuation of BTS Incident: 572317</t>
  </si>
  <si>
    <t>We have re pushed the candidate Results and the SOR is now getting downloaded.</t>
  </si>
  <si>
    <t>ES439</t>
  </si>
  <si>
    <t>&lt;font color="#222222"&gt;&lt;span style="font-size: 13px;"&gt;Invalid Character was removed from Candidate Last Name&lt;/span&gt;&lt;/font&gt;</t>
  </si>
  <si>
    <t>First for schools May (FS3) - 11th May 2018 - Speaking component - Missing Candidate</t>
  </si>
  <si>
    <t>&lt;font color="#222222"&gt;&lt;span style="font-size: 13px;"&gt;Timetabling Allocation Reset.&lt;/span&gt;&lt;/font&gt;</t>
  </si>
  <si>
    <t>password locked</t>
  </si>
  <si>
    <t>Resolved.&amp;nbsp;</t>
  </si>
  <si>
    <t>RE: CPS and Reserves for ES439 &amp; ES449-Please read &amp; Save</t>
  </si>
  <si>
    <t>The reserve candidates entered in EPS and the data has been provided through CEO. Hence closing the call.</t>
  </si>
  <si>
    <t>Reserves to be converted for May FCEfs May 2018 - ES439</t>
  </si>
  <si>
    <t>We have updated the RESERVE candidate details of centre ES439 for FCE for Schools* May (FS5) 2018 session in CEO. Hence closing the call.</t>
  </si>
  <si>
    <t>Reserves to be converted for May KETfs 5 - ES439</t>
  </si>
  <si>
    <t>Centre made the changes themselves</t>
  </si>
  <si>
    <t>Urgent - change of email address for 00797 on Cambridge English Online</t>
  </si>
  <si>
    <t>CEO User email address updated from back end.</t>
  </si>
  <si>
    <t>ZD: 687848 CB CAE Stuck in Pending Stage</t>
  </si>
  <si>
    <t>The candidate is in confirmed status in CEO. Hence closing the call.</t>
  </si>
  <si>
    <t>ZD670747 - CEO: Unable to remove break slot</t>
  </si>
  <si>
    <t>Allocation Reset.</t>
  </si>
  <si>
    <t>CECP/Prep centre portal: Results not visible</t>
  </si>
  <si>
    <t>&lt;font color="#222222"&gt;&lt;span style="font-size: 13px;"&gt;We&amp;nbsp; have linked the candidates with correct prep centre. No further response was received from the centre. Hence closing the call.&lt;/span&gt;&lt;/font&gt;</t>
  </si>
  <si>
    <t>CECP: Attach candidates to preparation centre</t>
  </si>
  <si>
    <t>&lt;font face="none"&gt;Requested Candidates have been linked.&lt;/font&gt;</t>
  </si>
  <si>
    <t>CEO: Unable to add entries</t>
  </si>
  <si>
    <t>Prep centre performance reports not running</t>
  </si>
  <si>
    <t>&lt;p class="MsoNormal"&gt;&lt;span style="color:#1F497D"&gt;Can be closed. This was resolved_x000D_
under a later RFC.&lt;o:p&gt;&lt;/o:p&gt;&lt;/span&gt;&lt;/p&gt;_x000D_
_x000D_
&lt;p class="MsoNormal"&gt;&lt;span style="color:#1F497D"&gt;&lt;o:p&gt;&amp;nbsp;&lt;/o:p&gt;&lt;/span&gt;&lt;/p&gt;_x000D_
_x000D_
&lt;p class="MsoNormal"&gt;&lt;span style="color:#1F497D"&gt;Gary&lt;o:p&gt;&lt;/o:p&gt;&lt;/span&gt;&lt;/p&gt;</t>
  </si>
  <si>
    <t>Preparation centres - contact details report</t>
  </si>
  <si>
    <t>&lt;font color="#222222"&gt;&lt;span style="font-size: 13px;"&gt;The requested details have been furnished with a excel report.&lt;/span&gt;&lt;/font&gt;</t>
  </si>
  <si>
    <t>Update EMail id's in CEO 09.05.2018/10.05.2018 5334 check</t>
  </si>
  <si>
    <t>&lt;font color="#222222"&gt;&lt;span style="font-size: 13px;"&gt;Email Address has been updated as requested&lt;/span&gt;&lt;/font&gt;</t>
  </si>
  <si>
    <t>DIBP verification: Unable to verify candidate</t>
  </si>
  <si>
    <t>Provided the list of candidate for D435 from Jan 2017 to 18th April 2018. All candidates URN need to be generated. SR 173373 raised for further action.</t>
  </si>
  <si>
    <t>Result verification service account deletion request.</t>
  </si>
  <si>
    <t>The verification portal user was deleted as per request. Hence closing the call.</t>
  </si>
  <si>
    <t>We have checked this particular site and found that it is working fine currently._x000D_
_x000D_
Please find the attached screenshot 'Checkpoint_site_snapshopt_09.05.2018.png'.</t>
  </si>
  <si>
    <t>CIE Checkpoint UAT site down</t>
  </si>
  <si>
    <t>Site is up, Lenka has confirmed access ok.</t>
  </si>
  <si>
    <t>CIE Direct Forecast Grade Error Quoting: 141883</t>
  </si>
  <si>
    <t>Intermittent issue.</t>
  </si>
  <si>
    <t>CIE Direct Forecast Grades</t>
  </si>
  <si>
    <t>&lt;font face="none" style=""&gt;&lt;font color="#222222"&gt;&lt;span style="font-size: 13px;"&gt;Forecast grades status was misleading. Back end&amp;nbsp;script has been executed to rectify the same.&lt;/span&gt;&lt;/font&gt;&lt;/font&gt;</t>
  </si>
  <si>
    <t>CIE Direct issue</t>
  </si>
  <si>
    <t>&lt;font color="#222222"&gt;&lt;span style="font-size: 13px;"&gt;The script has been executed by the DBA team and the customer has confirmed that the entries are appearing in the correct fashion and the incident can be closed. Marking the Call as 'Resolved'.&lt;/span&gt;&lt;/font&gt;</t>
  </si>
  <si>
    <t>US694 CIE Direct</t>
  </si>
  <si>
    <t>wasn't able to gather log and thus can't say what went wrong</t>
  </si>
  <si>
    <t>ZW098 Candidate 003 Urgent</t>
  </si>
  <si>
    <t>&lt;font face="none"&gt;The script has been executed and this has been successful in re-inserting the same candidate's proper details as in EPS end and the same has been confirmed by Alaric as well. Marking this Incident as 'Resolved'.&lt;/font&gt;</t>
  </si>
  <si>
    <t>Citrix Receiver  - Online Meeting IE 7</t>
  </si>
  <si>
    <t>Some table and queries was missing from the meetings.mdb table.It was restored from recent backups.</t>
  </si>
  <si>
    <t>Citrix receiver - Online Meeting Session</t>
  </si>
  <si>
    <t>OMS is working now</t>
  </si>
  <si>
    <t>March CB A2 Key Automark failure</t>
  </si>
  <si>
    <t>&lt;font color="#222222"&gt;&lt;span style="font-size: 13px;"&gt;CE key the marks into EPS manually.&lt;/span&gt;&lt;/font&gt;</t>
  </si>
  <si>
    <t>Connect Plus Data Processing</t>
  </si>
  <si>
    <t>Automarker failure - May UA2 PM1 CB CAE (Advanced)</t>
  </si>
  <si>
    <t>The candidate is entered for the AM session and the marks are in EPS</t>
  </si>
  <si>
    <t>Connect Plus - test player not posting end test flag</t>
  </si>
  <si>
    <t>&lt;font color="#222222"&gt;&lt;span style="font-size: 13px;"&gt;Issue is being linked to a Problem Record&lt;/span&gt;&lt;/font&gt;</t>
  </si>
  <si>
    <t>ZD653126 - AU467 - Investigate Listening test 'freezing' issues</t>
  </si>
  <si>
    <t>PR #5973 raised. A new theme with be deployed that handles for test level and task level audio.</t>
  </si>
  <si>
    <t>ZD653144 - CDIELTS | Connect+ | Writing - Candidate Workstation froze during test</t>
  </si>
  <si>
    <t>&lt;font color="#222222" face="none"&gt;&lt;span style="font-size: 13px;"&gt;Linked to PR3920 for further investigation&lt;/span&gt;&lt;/font&gt;</t>
  </si>
  <si>
    <t>Zope Content Management - error in uploading</t>
  </si>
  <si>
    <t>fmServer service restarted on sdccieap16</t>
  </si>
  <si>
    <t>Daily Output Report has returned data from duplicate component 8004/12 under session 2142</t>
  </si>
  <si>
    <t>&lt;font color="#222222"&gt;&lt;span style="font-size: 13px;"&gt;It requires a code change , Created a JIRA:SCAN-942 for it.&lt;/span&gt;&lt;/font&gt;</t>
  </si>
  <si>
    <t>Centre ES002 Unable to submit Forecast Grades for a Candidate</t>
  </si>
  <si>
    <t>It was identified that the Option 'CY' was not having the proper product range ID as the other options. In the meanwhile, the centre had changed the option to 'CX' and this has successfully enabled the centre to enter the FGs and the IAM for the concerned candidate. Alex has confirmed this and thus marking this call as 'Resolved'.</t>
  </si>
  <si>
    <t>CIE Direct Forecast Grade Error Quoting: 142524</t>
  </si>
  <si>
    <t>Grade Required Error in CIE Direct</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</si>
  <si>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to remove the discrepant entries from_x000D_
CIE Direct has been executed successfully in CIE Direct PRD backend making the_x000D_
expected changes visible in the database.&lt;/span&gt;</t>
  </si>
  <si>
    <t>PK405 incorrect data on CIE Direct</t>
  </si>
  <si>
    <t>&lt;font color="#222222"&gt;&lt;span style="font-size: 13px;"&gt;The candidates identified to have the discrepant unsubmitted status and yet having no entries have been removed from the centre and a further check has been conducted to ensure that the Entries and Candidate Details are in sync between the CI and EPS. William has confirmed to this and thus marking this Incident as 'Resolved'&lt;/span&gt;&lt;/font&gt;</t>
  </si>
  <si>
    <t>EPS Incident - Spr Delta</t>
  </si>
  <si>
    <t>Batch error - TKT MX005 - Week 26 2018</t>
  </si>
  <si>
    <t>script ran on PRD to fix the issue</t>
  </si>
  <si>
    <t>Campaign code EPS MPRD 19COC900</t>
  </si>
  <si>
    <t>Campaign removed from PRD</t>
  </si>
  <si>
    <t>Centre Eligibility Issue</t>
  </si>
  <si>
    <t>EPS Customers - Delete Campaign</t>
  </si>
  <si>
    <t>prepared script and ran</t>
  </si>
  <si>
    <t>Script has been executed in MPRD and the error messages have been removed, as confirmed by the user.</t>
  </si>
  <si>
    <t>FW: ISP0651 - BMU Reporting - SSIS Error (Refresh Lookups from EPS)</t>
  </si>
  <si>
    <t>BMU job is running now</t>
  </si>
  <si>
    <t>SAP to EPS push error</t>
  </si>
  <si>
    <t>Components and options removed from EPS and product pushed successfully</t>
  </si>
  <si>
    <t>Endorsed Component results info not printing on certificate</t>
  </si>
  <si>
    <t>Shared analysis with user</t>
  </si>
  <si>
    <t>EPS Printing issues</t>
  </si>
  <si>
    <t>Files from EPS not flowing into Scale</t>
  </si>
  <si>
    <t>CE May B 2018 cleardown and re-send data feeds</t>
  </si>
  <si>
    <t>Candidate Responses successfully resent.</t>
  </si>
  <si>
    <t>CN897 Candidates incorrectly linked</t>
  </si>
  <si>
    <t>&lt;font color="#222222"&gt;&lt;span style="font-size: 13px;"&gt;The required scrip has been run in MPRD to generate a new UCI for candidate CN897/5 in June 2018 series. therefore user would be able now to correct the details of candidates in MPRD.&lt;/span&gt;&lt;/font&gt;</t>
  </si>
  <si>
    <t>EG172 TKT Wk. 14 - Batch amendments</t>
  </si>
  <si>
    <t>Candidate is now in the 'Confirmed' status in OLE environment, as confirmed by the user.</t>
  </si>
  <si>
    <t>Entry not Yet Confirmed</t>
  </si>
  <si>
    <t>&lt;font color="#222222"&gt;&lt;span style="font-size: 13px;"&gt;The identified Candidate was not pulled into EPS by the EPS Pull process since the Centre MU363 did not have eligibility for the proper assessment - MATHEMATICS1. This was informed to the EPS user and once this was pushed to EE, the candidate entry was updated to be re-enabled for PULL. The same has been confirmed and pushed back to EE from EPS and appears as 'CONFIRMED'. Eduardo has confirmed and hence marking this call as 'Resolved'.&lt;/span&gt;&lt;/font&gt;</t>
  </si>
  <si>
    <t>Entry not yet confirmed  AT015</t>
  </si>
  <si>
    <t>&lt;font color="#222222"&gt;&lt;span style="font-size: 13px;"&gt;Requested data pushed from EPS end to Entries Extranet and the affected candidate is showing as CONFIRMED.&lt;/span&gt;&lt;/font&gt;</t>
  </si>
  <si>
    <t>Entry stuck as "Submitted" in Portal - MX005/3024 30/5/17 AM D403</t>
  </si>
  <si>
    <t>Entries has been confirmed already. Hence closing this incident</t>
  </si>
  <si>
    <t>EPS Entries</t>
  </si>
  <si>
    <t>&lt;font color="#222222"&gt;&lt;span style="font-size: 13px;"&gt;Marking this as Complete since the same query has come up as SR# 174722. Shall be responding to Jesse over the SR.&lt;/span&gt;&lt;/font&gt;</t>
  </si>
  <si>
    <t>Script has been run in MPRD and the error messages have been removed.</t>
  </si>
  <si>
    <t>&lt;font color="#222222"&gt;&lt;span style="font-size: 13px;"&gt;The required script was run in mPRD to delete the concern tracked tasks . these tasks now have been re-inserted , therefore, we're resolving this call.&lt;/span&gt;&lt;/font&gt;</t>
  </si>
  <si>
    <t>&lt;font color="#222222"&gt;&lt;span style="font-size: 13px;"&gt;Script has been run to remove the script packets and user &amp;nbsp;successfully made the required changes in MPRD.&lt;/span&gt;&lt;/font&gt;</t>
  </si>
  <si>
    <t>EPS-Entries error message</t>
  </si>
  <si>
    <t>&lt;font color="#222222"&gt;&lt;span style="font-size: 13px;"&gt;we deleted the tracked tasks which were not allowing the user to re-validate the entry files. once user re-validated the files successfully, we've again inserted the tracked tasks .&lt;/span&gt;&lt;/font&gt;</t>
  </si>
  <si>
    <t>FW: Call ID: 03252089  Entries Cambridge Technical (2016) IT</t>
  </si>
  <si>
    <t xml:space="preserve">Candidate has made entry after attendance list generation </t>
  </si>
  <si>
    <t>FW: CPS and Reserves for ES439 &amp; ES449-Please read &amp; Save</t>
  </si>
  <si>
    <t>The candidate names, date of birth and gender have been amended for ES439, as requested.</t>
  </si>
  <si>
    <t>RE: Reserves to be converted - ES439 - FCEfs June FS1,KETfs June S3, FCE June 1 2018</t>
  </si>
  <si>
    <t>This is being dealt with under incident #581176</t>
  </si>
  <si>
    <t>SA487 - April AM1 2018 - CB PET - Withdrawal error message</t>
  </si>
  <si>
    <t>All candidates have now been withdrawn (5020, 5021 and 5022)</t>
  </si>
  <si>
    <t>U0028 estimated entries</t>
  </si>
  <si>
    <t>Unable to amend candidate in EPS</t>
  </si>
  <si>
    <t>user informed that it resolved itself</t>
  </si>
  <si>
    <t>Unable to re-validate entry file in EPS</t>
  </si>
  <si>
    <t>no changes done</t>
  </si>
  <si>
    <t>Version and SID infotype for 9698/89(6) has not populated in SAP ERV PP2 environment</t>
  </si>
  <si>
    <t>ES337 June(S1)</t>
  </si>
  <si>
    <t>Examiner Despatch - Traingle address</t>
  </si>
  <si>
    <t>&lt;font face="none"&gt;The required bitmap logo file has been updated with a logo file which consist the triangle address in it. As confirmed by user, the reports are generating the correct output now. Therefore, we're resolving this call now .&lt;/font&gt;</t>
  </si>
  <si>
    <t>H472/03 Changes</t>
  </si>
  <si>
    <t>All examiners from team 06 have now been moved to their new positions, as requested</t>
  </si>
  <si>
    <t>J276/02 Computer Science</t>
  </si>
  <si>
    <t>&lt;font face="none"&gt;Team 59 has been moved to team 25 as requested&lt;/font&gt;</t>
  </si>
  <si>
    <t>Missing components for June FCE1 -Incident</t>
  </si>
  <si>
    <t>&lt;font color="#222222"&gt;&lt;span style="font-size: 13px;"&gt;We've shared our findings with user and we believe that no further action is required from our end.&lt;/span&gt;&lt;/font&gt;</t>
  </si>
  <si>
    <t>6043 two issues</t>
  </si>
  <si>
    <t>prepared and ran the script</t>
  </si>
  <si>
    <t>Auto-Confirm</t>
  </si>
  <si>
    <t>box allocation issue - EPS</t>
  </si>
  <si>
    <t>Analysis done and shared with user. User confirmed that for now they will manage box allocation manually without need for CC461</t>
  </si>
  <si>
    <t>Delete 3 Marks and Forecast Grade files from EPS Marks Capture.</t>
  </si>
  <si>
    <t>&lt;font color="#008080" size="2"&gt;&lt;font color="#008080" size="2"&gt;&lt;p&gt;script run&lt;/p&gt;&lt;/font&gt;&lt;/font&gt;</t>
  </si>
  <si>
    <t>Delete EPS record</t>
  </si>
  <si>
    <t>&lt;font face="none"&gt;1. As discussed with EMS Team, creation of examiner in EMS is preferable, thus examiner is created in EMS.&lt;/font&gt;&lt;div&gt;&lt;font face="none"&gt;2. When latest details flown from EMS to EPS, the underlying job failed.&lt;/font&gt;&lt;/div&gt;&lt;div&gt;&lt;font face="none"&gt;3. Updated EPS records by executing script.&amp;nbsp;&lt;/font&gt;&lt;/div&gt;</t>
  </si>
  <si>
    <t>EPS Claim Forms</t>
  </si>
  <si>
    <t>Missing task_assignments created</t>
  </si>
  <si>
    <t>EPS Error message PDQ Entries April 2018 series</t>
  </si>
  <si>
    <t>&lt;div&gt;&lt;font color="#222222"&gt;&lt;span style="font-size: 13px;"&gt;Investigated the issue whether it is the same as mentioned.&lt;/span&gt;&lt;/font&gt;&lt;/div&gt;&lt;div&gt;&lt;font color="#222222"&gt;&lt;span style="font-size: 13px;"&gt;When found to be the same issue, similar kind of data fix provided in support post which user is able to validate the files. Upon user's confirmation place the same data fix in MPRD and user did the required without any issues.&lt;/span&gt;&lt;/font&gt;&lt;/div&gt;</t>
  </si>
  <si>
    <t>&lt;p&gt;Script has been run in MPRD and the errors have been removed, as confirmed.&lt;/p&gt;</t>
  </si>
  <si>
    <t>Script has been run in MPRD and the Script Packet Reference has been removed. User can now make the desired changes.</t>
  </si>
  <si>
    <t>EPS stock volume calculation issue</t>
  </si>
  <si>
    <t>&lt;font color="#222222"&gt;&lt;span style="font-size: 13px;"&gt;Required information shared to user. User happy with the findings and requested to close this call.&lt;/span&gt;&lt;/font&gt;</t>
  </si>
  <si>
    <t>EPS weightings issue</t>
  </si>
  <si>
    <t>FW: All marks reports - new Pre-Award and Award activities</t>
  </si>
  <si>
    <t>&lt;font color="#222222"&gt;&lt;span style="font-size: 13px;"&gt;This is being investigated in SR172264. hence we're resolving this call&lt;/span&gt;&lt;/font&gt;</t>
  </si>
  <si>
    <t>FW: Centre 40113/40309 (SAP 202335)</t>
  </si>
  <si>
    <t>FW: Marks not in EPS - May UA1 (AM1) 2018 D264/01</t>
  </si>
  <si>
    <t>All the pending marks have been successfully aggregated and sent to EPS.</t>
  </si>
  <si>
    <t>FW: Very urgent!!!</t>
  </si>
  <si>
    <t>The Bulk Buy entry was manually created in Interchange back-end because the Bulk Buy in CAMS was was made without checking the Interchange flag. Hence closing the call.</t>
  </si>
  <si>
    <t>Issues with ccpf</t>
  </si>
  <si>
    <t>User happy to resolve call</t>
  </si>
  <si>
    <t>MS2 Session Print Reqest</t>
  </si>
  <si>
    <t>analysis done. User's unix profile was not available. It has been created by Donna</t>
  </si>
  <si>
    <t>Ussag017 in a loop</t>
  </si>
  <si>
    <t>Script ran on PRD to resolve data issue</t>
  </si>
  <si>
    <t>Campaign Code EPS MPRD 19TNC002</t>
  </si>
  <si>
    <t>&lt;font color="#222222"&gt;&lt;span style="font-size: 13px;"&gt;Required data fix is applied into MPRD, thus closing the call.&lt;/span&gt;&lt;/font&gt;</t>
  </si>
  <si>
    <t>Entry file in error</t>
  </si>
  <si>
    <t>&lt;font color="#222222"&gt;&lt;span style="font-size: 13px;"&gt;Script has been run in MPRD and the errors have been removed, as confirmed.&lt;/span&gt;&lt;/font&gt;</t>
  </si>
  <si>
    <t xml:space="preserve">Open Edit request# 98525 </t>
  </si>
  <si>
    <t>Modified extract has been shared to the user.</t>
  </si>
  <si>
    <t>RE: 0450/22, 7115/22 ESM</t>
  </si>
  <si>
    <t>Examiners should now be the same in ESM as they are in EPS</t>
  </si>
  <si>
    <t>URGENT  - Country not able to attached to role in EPS</t>
  </si>
  <si>
    <t>Urgent deletion required in EMS and EPS</t>
  </si>
  <si>
    <t>&lt;p class="MsoNormal"&gt;&lt;span style="color:#1F497D"&gt;As discussed, we have deleted_x000D_
the applications&lt;/span&gt; &lt;span style="color:#1F497D"&gt;(30101,30173) from EMS.&lt;o:p&gt;&lt;/o:p&gt;&lt;/span&gt;&lt;/p&gt;</t>
  </si>
  <si>
    <t>Debbie reported that they were unable to delete a standardisation  meeting in EPS.</t>
  </si>
  <si>
    <t>&lt;font color="#222222"&gt;&lt;span style="font-size: 13px;"&gt;We haven't receive any response fro &amp;nbsp;user's end. therefore we're marking this call as resolved.&lt;/span&gt;&lt;/font&gt;</t>
  </si>
  <si>
    <t>EDI Files not being received properly.</t>
  </si>
  <si>
    <t>Caused by an erroneous file stopping further marks files form coming in</t>
  </si>
  <si>
    <t>UAT Basedata file showing second gradeset</t>
  </si>
  <si>
    <t>EPS MUAT - result not pulling to certificate code</t>
  </si>
  <si>
    <t>Change issue. Temporarily resolved by running scripts</t>
  </si>
  <si>
    <t>Exemption not appearing on certificate</t>
  </si>
  <si>
    <t>Analysis done and information shared with user. User has not responded to last 2 email chase. Assuming every information is with user, we are closing the call</t>
  </si>
  <si>
    <t>EPS data not pushed through to AT PVA</t>
  </si>
  <si>
    <t xml:space="preserve">Centre is now visible on the site. </t>
  </si>
  <si>
    <t>GCL report not populating correctly</t>
  </si>
  <si>
    <t>Code changed and promoted to PRD</t>
  </si>
  <si>
    <t xml:space="preserve">Grade Review Screen </t>
  </si>
  <si>
    <t>&lt;font color="#222222"&gt;&lt;span style="font-size: 13px;"&gt;Shared the requested information to the user.&lt;/span&gt;&lt;/font&gt;</t>
  </si>
  <si>
    <t>Grades for Option Threshold for J351 in UAT</t>
  </si>
  <si>
    <t>Changes prepared and deployed on PRD after testing on SUP/UAT</t>
  </si>
  <si>
    <t>ERP - Invoicing</t>
  </si>
  <si>
    <t>CBT Invoices</t>
  </si>
  <si>
    <t>&lt;font face="none"&gt;Information was provided to the customer that the reason for generation of Oversit invoice was that the Bulkbuy Entries for the affected centers(05737,42351) were not invoiced because of which the quantity of those entries were not included which let to creation of oversit.&lt;/font&gt;</t>
  </si>
  <si>
    <t>&lt;font color="#222222" face="none"&gt;&lt;span style="font-size: 13px;"&gt;We are looking same issue under Incident# 578947.Hence resolving this one.&lt;/span&gt;&lt;/font&gt;</t>
  </si>
  <si>
    <t>ESM Services are unavailable in Production</t>
  </si>
  <si>
    <t>The ESM service was app pool were restarted. This has been linked to PR. Hence closing the call.</t>
  </si>
  <si>
    <t>ESM&gt;Reports&gt;ATS PDF Status - Unable to Download Scripts.</t>
  </si>
  <si>
    <t>This is now fixed, there was issue to access the shared path using the user account. This is now resolved.</t>
  </si>
  <si>
    <t>At 23/05/2018 09:52, the count in the table is 509. Also, this is related to Incident#&amp;nbsp;578947. So closing the call.</t>
  </si>
  <si>
    <t>&lt;font color="#222222"&gt;&lt;span style="font-size: 13px;"&gt;The problem is now resolved, possibly an effect of database stat update. however, we will continue to monitor this.&lt;/span&gt;&lt;/font&gt;</t>
  </si>
  <si>
    <t>&lt;font face="none"&gt;We are investigating this issue under Incident# 578947.&amp;nbsp; Hence closing the call.&lt;br&gt;&lt;/font&gt;</t>
  </si>
  <si>
    <t>ESM Marks Aggregation Pending records may be stuck</t>
  </si>
  <si>
    <t>Changed behaviour and threshold of rules and the frequency of checks on the database&amp;nbsp; moved to 10 minutes rather than 5&amp;nbsp; minute intervals</t>
  </si>
  <si>
    <t>FW: ESM_ADMIN</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</si>
  <si>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PR# &lt;b&gt;5950&lt;/b&gt; has been raised for this_x000D_
issue. ESM development team will investigate this issue under this PR and_x000D_
provide some code fix&lt;/span&gt;</t>
  </si>
  <si>
    <t>New incident request_replicate previous incident #547748</t>
  </si>
  <si>
    <t>The ESM Jobs had failed due to which data was not in database. After re-running the jobs, the data got inserted and resolved the issue. Hence closing the call.&lt;br&gt;</t>
  </si>
  <si>
    <t>ESC not working</t>
  </si>
  <si>
    <t>User confirmed that this is now working.</t>
  </si>
  <si>
    <t>E-Spec cons entries not appearing for 0470</t>
  </si>
  <si>
    <t>data fixed and now RC and comparison carried out under SR 173700</t>
  </si>
  <si>
    <t>E-Special cons failed push  SPJNTAP026: The SpecialConsToEPS ETL has failed</t>
  </si>
  <si>
    <t>data reloaded and info shared with user</t>
  </si>
  <si>
    <t>31x New examiners not transferred from EMS to EPS after midnight</t>
  </si>
  <si>
    <t>All the 31 examiners are now available in EPS, so close this incident now.</t>
  </si>
  <si>
    <t>Application needs to be deleted in EMS</t>
  </si>
  <si>
    <t>The issue has now been resolved.</t>
  </si>
  <si>
    <t>create EMS record with existing EPS ID</t>
  </si>
  <si>
    <t>Suuccessfully added the examiner in EMS.</t>
  </si>
  <si>
    <t>EMS Change association AE47GJ</t>
  </si>
  <si>
    <t>the Examiner has now been removed from the centre.</t>
  </si>
  <si>
    <t xml:space="preserve">EMS- NotLoading </t>
  </si>
  <si>
    <t>The site is up now. We are still investigating the root cause under PR# 5937</t>
  </si>
  <si>
    <t>EMS password reset.</t>
  </si>
  <si>
    <t>we have reset the password and share the credential over the mail.</t>
  </si>
  <si>
    <t>Enquiries about results - batch missing from finance extract</t>
  </si>
  <si>
    <t>Investigated and required information shared to user. User happy with the investigation and confirm to close this incident._x000D_
- batch inclusion logic for finance report (extract examiner claims) is shared to user.</t>
  </si>
  <si>
    <t xml:space="preserve">Manage centres in EMS </t>
  </si>
  <si>
    <t>All the job has been now completed and the centres are now present in the EMS._x000D_
Hence closing the call</t>
  </si>
  <si>
    <t>Reset password for EMS</t>
  </si>
  <si>
    <t>EMS password has been reset.</t>
  </si>
  <si>
    <t>SE in EPS but not EMS. SE Ceri Griffiths to be transferred into EMS</t>
  </si>
  <si>
    <t>Mond2105C</t>
  </si>
  <si>
    <t>SE in EPS but not on EMS</t>
  </si>
  <si>
    <t>Pushed the data to EMS too.</t>
  </si>
  <si>
    <t>SE on EPS but not in EMS</t>
  </si>
  <si>
    <t>The examiner's centre association was restarted allowing for the examiner's profile to be visible in EMS. Hence closing the call.</t>
  </si>
  <si>
    <t>SE status change</t>
  </si>
  <si>
    <t>The examiner is now inactive in EMS,</t>
  </si>
  <si>
    <t>Examinet Site</t>
  </si>
  <si>
    <t>Registered examiners without a creditor number</t>
  </si>
  <si>
    <t>Checked the Interface 1 error log and provided the resolution steps to the business to get the error corrected.</t>
  </si>
  <si>
    <t>French Ministry Website - Unable to access 2018 March Results Table</t>
  </si>
  <si>
    <t>&lt;font color="#222222"&gt;&lt;span style="font-size: 13px;"&gt;Result can be downloaded for session 2018 March.&amp;nbsp;&lt;/span&gt;&lt;/font&gt;</t>
  </si>
  <si>
    <t>Removal of French Ministry entries A02 for 2018 session</t>
  </si>
  <si>
    <t>We have removed the entries for Academies A02 session 2018.</t>
  </si>
  <si>
    <t>Removal of French Ministry entries A07 for 2018 session</t>
  </si>
  <si>
    <t>&lt;p class="MsoNormal"&gt;We have removed the candidate entries for Academies A07_x000D_
session 2018.&lt;o:p&gt;&lt;/o:p&gt;&lt;/p&gt;</t>
  </si>
  <si>
    <t>Removal of French Ministry entries A08 for 2018 session</t>
  </si>
  <si>
    <t>We have removed the candidate entries for Academies A08 session 2018.</t>
  </si>
  <si>
    <t>Removal of French Ministry entries for 2018 session</t>
  </si>
  <si>
    <t>&lt;span style="font-size:11.0pt;font-family:&amp;quot;Calibri&amp;quot;,&amp;quot;sans-serif&amp;quot;;_x000D_
mso-fareast-font-family:Calibri;mso-fareast-theme-font:minor-latin;mso-bidi-font-family:_x000D_
&amp;quot;Times New Roman&amp;quot;;mso-ansi-language:EN-GB;mso-fareast-language:EN-US;_x000D_
mso-bidi-language:AR-SA"&gt;We have removed the entries for Academies &lt;b&gt;A05&lt;/b&gt;_x000D_
&amp;amp; &lt;b&gt;A16 &lt;/b&gt;of session 2018&lt;/span&gt;</t>
  </si>
  <si>
    <t>Access Fronter to the specific folders</t>
  </si>
  <si>
    <t>&lt;font color="#222222" face="none"&gt;&lt;span style="font-size: 13px;"&gt;Issue resolved by Cambridge English SSD.&lt;/span&gt;&lt;/font&gt;</t>
  </si>
  <si>
    <t>Identica Photo Upload</t>
  </si>
  <si>
    <t>&lt;font face="none"&gt;User will reopen the call if centre provides the photos in jpeg format so that it can be then uploaded to CEO. Hence closing the call.&lt;/font&gt;</t>
  </si>
  <si>
    <t>Call ID: 03238520 Interchange Cambridge Technical (2016) IT</t>
  </si>
  <si>
    <t>tested unit are not showing for the centre for create a claim</t>
  </si>
  <si>
    <t>Cambridge technical entry query</t>
  </si>
  <si>
    <t>Information provide to the customer that the Entries were done through EDI file import in GTI. Customer confirmed to close the call.</t>
  </si>
  <si>
    <t>Cambridge Technicals June 2018 - test entry invoicing</t>
  </si>
  <si>
    <t>Entry type for the requested Test entries updated in CAMS to L type. Customer confirmed to close the call.</t>
  </si>
  <si>
    <t>Centre 59016 - Problems with QCF Claims on Interchange</t>
  </si>
  <si>
    <t>&lt;font face="none"&gt;The centre has made the claim by selecting the option and business has raised a credit for the full award entry. Hence closing the call.&lt;/font&gt;</t>
  </si>
  <si>
    <t>Centre amend processed on EPS not fed back to Interchange</t>
  </si>
  <si>
    <t>The candidate's name has been updated in Interchange. Hence closing the call.</t>
  </si>
  <si>
    <t>Centre: 14213, Claim: 456907</t>
  </si>
  <si>
    <t>Link has been provided to user.</t>
  </si>
  <si>
    <t>Centres are unable to enter marks for J171/01</t>
  </si>
  <si>
    <t>No response from customer. Hence closing the call.</t>
  </si>
  <si>
    <t>Duplicate candidate profile on Interchange</t>
  </si>
  <si>
    <t>&lt;span lang="EN-US" style="font-size:11.0pt;font-family:_x000D_
&amp;quot;Calibri&amp;quot;,sans-serif;mso-fareast-font-family:Calibri;mso-fareast-theme-font:_x000D_
minor-latin;mso-bidi-font-family:&amp;quot;Times New Roman&amp;quot;;mso-ansi-language:EN-US;_x000D_
mso-fareast-language:EN-US;mso-bidi-language:AR-SA"&gt;We have merged the_x000D_
candidate HEARL:JOHN-DANIEL in Interchange. Hence closing the call.&lt;/span&gt;</t>
  </si>
  <si>
    <t>FW: Allocation(s) for 05823/OCR Level 3 Cambridge Technical Extended Certificate in Engineering</t>
  </si>
  <si>
    <t>Now the claim is accessable for the examiner.Hence closing the call.</t>
  </si>
  <si>
    <t>FW: Call ID: 03258280  Interchange Vocational Qualifications PROCOM - centre 22343</t>
  </si>
  <si>
    <t>Claim link has been sent.</t>
  </si>
  <si>
    <t>FW: Call ID:03247059 Cambridge Technical (2016) IT Claims and Scripts</t>
  </si>
  <si>
    <t>Candidate's Unit 13 has been removed from claim. Hence closing the call.</t>
  </si>
  <si>
    <t>FW: Centre 25144 Spread sheet upload</t>
  </si>
  <si>
    <t>Candidates are showing in the claim.</t>
  </si>
  <si>
    <t>FW: Centre 28124 West Notts College - 05345 Claim 452384  error on interchange</t>
  </si>
  <si>
    <t>Achievements and units have been removed from CAMS and Interchange respectively. Hence closing the call.</t>
  </si>
  <si>
    <t>FW: Centre 46425 claim 454484</t>
  </si>
  <si>
    <t>Need to change code for this problem. We have raised and tagged with PR</t>
  </si>
  <si>
    <t>FW: CN 25288. Ref 165703.</t>
  </si>
  <si>
    <t>Attendance list is showing now</t>
  </si>
  <si>
    <t>FW: English L2 Cert - Jemma Hall. CN 26632</t>
  </si>
  <si>
    <t>Spoke to Alice, she needs to check with Lisa Hulm to see if the merge has completed, but Lisa is not in Coventry and Alice is off on leave tomorrow. Alice happy for the incident to be closed, and will re-open if needed.</t>
  </si>
  <si>
    <t>FW: Finalised eclaims</t>
  </si>
  <si>
    <t>&lt;p class="MsoNormal"&gt;&lt;span lang="EN-US" style="color:#1F497D;mso-ansi-language:_x000D_
EN-US"&gt;After removing erroneous data from the claims &lt;/span&gt;&lt;span style="color:#1F497D"&gt;454401, 453419 and 454079, they have processed. Hence closing the call.&lt;o:p&gt;&lt;/o:p&gt;&lt;/span&gt;&lt;/p&gt;</t>
  </si>
  <si>
    <t>FW: FS English Moderation CN61229 claim number 454521</t>
  </si>
  <si>
    <t>The claim has been processed in Interchange. Hence closing the call.</t>
  </si>
  <si>
    <t>FW: FS English Reading Level 1 for Centre 23181</t>
  </si>
  <si>
    <t>No&amp;nbsp; allocation for this centre</t>
  </si>
  <si>
    <t>FW: Interchange users</t>
  </si>
  <si>
    <t>Users list has been sent to customer.</t>
  </si>
  <si>
    <t>FW: Repository</t>
  </si>
  <si>
    <t>The blank links has been removed and the files will be uploded.</t>
  </si>
  <si>
    <t>Interchange Live - Amending a claim Centre 46617</t>
  </si>
  <si>
    <t>Claim has been amended as requested</t>
  </si>
  <si>
    <t>J170/01 - 40499 - marks have not fed through from interchange to EPS.</t>
  </si>
  <si>
    <t>&lt;span lang="EN-US" style="font-size:11.0pt;font-family:_x000D_
&amp;quot;Calibri&amp;quot;,sans-serif;mso-fareast-font-family:Calibri;mso-fareast-theme-font:_x000D_
minor-latin;mso-bidi-font-family:&amp;quot;Times New Roman&amp;quot;;mso-ansi-language:EN-US;_x000D_
mso-fareast-language:EN-US;mso-bidi-language:AR-SA"&gt;The marks of J170/01_x000D_
candidates of centre 40499 have been transferred to EPS. Hence closing the call.&lt;/span&gt;</t>
  </si>
  <si>
    <t>RE: FS English Reading Level 1 for Centre 23181</t>
  </si>
  <si>
    <t>RE: Interchange update</t>
  </si>
  <si>
    <t>&lt;p class="MsoNormal"&gt;&lt;i&gt;&lt;span lang="EN-US" style="font-size:11.0pt;font-family:_x000D_
&amp;quot;Calibri&amp;quot;,sans-serif;color:#1F497D;mso-ansi-language:EN-US;mso-fareast-language:_x000D_
EN-US"&gt;This is because the client OS / browsers do not support secure cyphers /_x000D_
protocols. The client machines need to be updated as we can no longer support_x000D_
them. Please advise the users to use a supported client. Hence closing the call.&lt;o:p&gt;&lt;/o:p&gt;&lt;/span&gt;&lt;/i&gt;&lt;/p&gt;</t>
  </si>
  <si>
    <t>RE: November 2017 EARs_Batch 2 invoicing</t>
  </si>
  <si>
    <t>&lt;font color="#222222"&gt;&lt;span style="font-size: 13px;"&gt;This is a duplicate of Incident# 577894.&lt;/span&gt;&lt;/font&gt;</t>
  </si>
  <si>
    <t>The information regarding Read and Rejected Cambridge Technicals entry has been provided to the business. Hence closing the call.</t>
  </si>
  <si>
    <t xml:space="preserve">Interchange | An error has occured </t>
  </si>
  <si>
    <t>&lt;font color="#222222"&gt;&lt;span style="font-size: 13px;"&gt;Updated stats on InterchangeProd database which has resolved the issue&lt;/span&gt;&lt;/font&gt;</t>
  </si>
  <si>
    <t>Internet</t>
  </si>
  <si>
    <t>Assessors unable to access OCR Interchange Live</t>
  </si>
  <si>
    <t>&lt;p class="MsoNormal"&gt;&lt;span style="font-size:10.0pt;font-family:&amp;quot;Verdana&amp;quot;,&amp;quot;sans-serif&amp;quot;"&gt;advise_x000D_
centres to upgrade your machines to the latest version such as Windows 10 and a_x000D_
minimum of IE 11. Unfortunately, Interchange will be exposed to security_x000D_
vulnerability when running on older version of Operating systems and IE_x000D_
browsers. It does not comply with our security rules and wonâ€™t be supported.&lt;o:p&gt;&lt;/o:p&gt;&lt;/span&gt;&lt;/p&gt;</t>
  </si>
  <si>
    <t>Present Candidates Marked Absented in IWAS - 7 Apr 2018 - OSM Issue</t>
  </si>
  <si>
    <t>ZD672183 - IWAS:  OSM candidate marks missing in IWAS</t>
  </si>
  <si>
    <t>&lt;font face="none"&gt;No further action can be taken by BTS - it was agreed with the partners the workaround will be applied by themselves.&lt;/font&gt;</t>
  </si>
  <si>
    <t>FW: Problems with video</t>
  </si>
  <si>
    <t>It is user's machine specific issue, user is able to access the video from different machine.</t>
  </si>
  <si>
    <t>19B07RAC - LIBS - Response ID Mismatch</t>
  </si>
  <si>
    <t>There was a mismatch in the response ids in automarking area of LIBS and QTI xml. Required changes have been made to sync the response ids in both the places. Edward checked and confirmed the changes. Hence closing the call for now.</t>
  </si>
  <si>
    <t>19B09RAC - LIBS - Response ID Mismatch</t>
  </si>
  <si>
    <t>Address book disconnect from LIBS</t>
  </si>
  <si>
    <t>&lt;font color="#222222"&gt;&lt;span style="font-size: 13px;"&gt;Issue resolved with advice from colleague.&lt;/span&gt;&lt;/font&gt;</t>
  </si>
  <si>
    <t>Automarker Failures BEC P March B 2018</t>
  </si>
  <si>
    <t>&lt;font color="#222222"&gt;&lt;span style="font-size: 13px;"&gt;Will be assessing or releasing as X for the remaining candidates&lt;/span&gt;&lt;/font&gt;</t>
  </si>
  <si>
    <t>FAO Delphi Support - CE LIBS - Rename tests</t>
  </si>
  <si>
    <t xml:space="preserve">The testids have been renamed as required. </t>
  </si>
  <si>
    <t>FAO Delphi Support - CE LIBS PRD - list of tasks and item-level item types</t>
  </si>
  <si>
    <t>Required data has been provided to the customer. Michelle checked and confirmed the data. Hence closing the call for now.</t>
  </si>
  <si>
    <t>FAO Delphi Support - questions about test archiving in CE LIBS</t>
  </si>
  <si>
    <t>Informed user that it seems that it is new requirement and its better to go through the development work. As suggested by Michelle we are closing the call for&amp;nbsp; now.</t>
  </si>
  <si>
    <t>Required data has been provided to the customer. Please raise a new incident if any further information is required. we are closing the call for now.</t>
  </si>
  <si>
    <t>FAO LIBS Delphi Team - Change Test</t>
  </si>
  <si>
    <t>Rebecca raised this by an error. Hence closing the call for now.</t>
  </si>
  <si>
    <t>FAO LIBS Delphi Team - Information Request</t>
  </si>
  <si>
    <t>Required data has been provided to the customer. Rebecca checked and confirmed. hence closing the call for now.</t>
  </si>
  <si>
    <t>FAO LIBS Delphi team - missing test in BECPL</t>
  </si>
  <si>
    <t>The test was not purged properly  due to which the test was not visible in front end but had its instance in backend. Due to this the error was being thrown as the test with same name was already present in backend. Script was run to remove the instance of test from the backend. This has resolved the issue. Rebecca checked and confirmed the changes. Hence closing the call for now.</t>
  </si>
  <si>
    <t>&lt;font color="#222222"&gt;&lt;span style="font-size: 13px;"&gt;service restarted on both servers.&lt;/span&gt;&lt;/font&gt;</t>
  </si>
  <si>
    <t>The duplicate response id for the task has been removed from the backend. Edward checked and confirmed the changes. hence closing the call for now.</t>
  </si>
  <si>
    <t>-cancelled ticket as per user's request&lt;br&gt;</t>
  </si>
  <si>
    <t>LIBS - Response ID Mismatch</t>
  </si>
  <si>
    <t>LIBS - Response IDs Not Displayed</t>
  </si>
  <si>
    <t>Informed user that this is something which needs development work/code fix and we can raise a PR for this but Edward confirmed that they will raise this in JIRA. Hence closing the call for now.</t>
  </si>
  <si>
    <t>LIBS - Task Development Stage</t>
  </si>
  <si>
    <t>Data has been amended  to change the development stage of the task. Edward checked and confirmed the changes. Hence closing the call for now.</t>
  </si>
  <si>
    <t>LIBS - Unable to Create New Version</t>
  </si>
  <si>
    <t>Latest version of the task was purged but still the previous version of the task was having a data in version_next_uid. This was the reason due to which the button was greyed out. We have made the changes in the backend. Edward confirmed the button is now available. Hence closing the call for now.</t>
  </si>
  <si>
    <t>LIBS - Unable to Purge Task - Error Given</t>
  </si>
  <si>
    <t>script has been run to purge the task from backend. Edward checked and confirmed the changes. Hence closing the call for now.</t>
  </si>
  <si>
    <t>LIBS screen resolution is not correct.</t>
  </si>
  <si>
    <t>&lt;font face="none"&gt;fonts size has been change &lt;/font&gt;</t>
  </si>
  <si>
    <t>LIBS Test Record Not Displayed in LIBS</t>
  </si>
  <si>
    <t>&lt;font face="none"&gt;There was no development and sign off status for the task as seen from the backend. The query used for putting the test into the grid checks development and sign off status. This was the reason due to which the test was not visible in the front end. Development and sign off status was added as informed by Edward. Test is now visible. Hence closing the call for now.&lt;/font&gt;</t>
  </si>
  <si>
    <t>Please raise a new incident on LIBS PDF server in UAT</t>
  </si>
  <si>
    <t>&lt;font face="none"&gt;The K: drive had become disconnected. I've reconnected the drive, so this should now work OK.&lt;/font&gt;</t>
  </si>
  <si>
    <t>Publishing Tests from LIBS - Error</t>
  </si>
  <si>
    <t>Service to publish the CB test was down which caused the error. The service is up now and Edward tried publishing one test and is able to publish without any problem. With Edwards suggestion we are closing the call for now.</t>
  </si>
  <si>
    <t>RE: LIBS Marks Scheme ID error</t>
  </si>
  <si>
    <t>Libs system had wrong QP information which was corrected by Ash from business by loading correct data in cache and I cleared off the errors for respective candidates from RD. Later business re-pushed the files hence resolving the issue.</t>
  </si>
  <si>
    <t>LIBS not responding</t>
  </si>
  <si>
    <t>The problem was resolved itself&lt;br&gt;</t>
  </si>
  <si>
    <t>LIBS Performance</t>
  </si>
  <si>
    <t>investigation of network connectivity yielded no issues</t>
  </si>
  <si>
    <t>Problem with a LIBS plugin</t>
  </si>
  <si>
    <t>Informed customer that the templates they use are separately installed on Y drive of their machine which we donâ€™t have. As mentioned by him at present only he was facing the issue, it seems that the plugin/macros installed on his machine might have got corrupted. Suggested to replace them with someone who is not having problem. As suggested by Matthew, no other work is required from our end, we are closing the call for know.</t>
  </si>
  <si>
    <t>Unable to add a New Item Tags in LIBS</t>
  </si>
  <si>
    <t>Checked the database and intimated user to correct</t>
  </si>
  <si>
    <t>CEPT - "Metrica has unexpectedly closed" error</t>
  </si>
  <si>
    <t>Confirmed by customer to close</t>
  </si>
  <si>
    <t>CUP - Metrica Issue</t>
  </si>
  <si>
    <t>Resent the score from metrica to CUP</t>
  </si>
  <si>
    <t>Empower bug in Live</t>
  </si>
  <si>
    <t>Ticket already raised in JIRA MET-7757 to be prioritized by the DEV team.</t>
  </si>
  <si>
    <t>FAO Metrica APO team - fields in content screen</t>
  </si>
  <si>
    <t>The information is supplied via email.</t>
  </si>
  <si>
    <t>FAO Metrica APO team - Image not visible in Marking sessions - show marks</t>
  </si>
  <si>
    <t>PR Raised for the incident.</t>
  </si>
  <si>
    <t>FAO Metrica APO Team - INTO Speaking</t>
  </si>
  <si>
    <t>All investigation details provided over email to the customer</t>
  </si>
  <si>
    <t>https://www.metritests.com/metrica/ - errors displayed when taking Linguaskill</t>
  </si>
  <si>
    <t>As discussed over skype, information provided to user.</t>
  </si>
  <si>
    <t>https://www.metritests.com/metrica/sessions.aspx?institution=EG502</t>
  </si>
  <si>
    <t>We could not find any error from logs and database in Metrica. Possibly an intermittent local issue and was resolved automatically.</t>
  </si>
  <si>
    <t>IMAT (Metrica) integration testing 2018</t>
  </si>
  <si>
    <t>&lt;div style=""&gt;&lt;font color="#222222"&gt;&lt;span style="font-size: 13px;"&gt;The call you have placed with us needs to be handled as a service request rather than an incident. By emailing the service desk you have raised an incident which would indicate there is a fault. We have analysed your email and found that rather than reporting a fault you are making a request for service. In order for us to fulfill this requirement for you please raise a service request via the Self Service portal located here https://cambridgeassessment.saasiteu.com/Default.aspx. Once you have loaded the portal please browse to 'Service Catalog' and select the "Miscellaneous" form. Please note that we will need the exact file path required for any file permissions. We cannot give permissions based on another person's access.&lt;/span&gt;&lt;/font&gt;&lt;/div&gt;&lt;div style=""&gt;&lt;font color="#222222"&gt;&lt;span style="font-size: 13px;"&gt;&lt;br&gt;&lt;/span&gt;&lt;/font&gt;&lt;/div&gt;&lt;div style=""&gt;&lt;font color="#222222"&gt;&lt;span style="font-size: 13px;"&gt;This incident will be closed. If you require any assistance please phone the BTS Service Desk on ext. 6100.&lt;/span&gt;&lt;/font&gt;&lt;/div&gt;</t>
  </si>
  <si>
    <t>Metrica - CUP issue</t>
  </si>
  <si>
    <t>Flash Configuration Issue</t>
  </si>
  <si>
    <t>Metrica - Marking candidates as Complete</t>
  </si>
  <si>
    <t>We have changed the Incomplete assignments to complete by running a script from back end.. Hence closing the call.</t>
  </si>
  <si>
    <t>Metrica - TestBank: unable to progress with test</t>
  </si>
  <si>
    <t>Candidate Test was Reset.</t>
  </si>
  <si>
    <t>Metrica / CEPT - Unable to view result</t>
  </si>
  <si>
    <t xml:space="preserve">Force resubmitted the result </t>
  </si>
  <si>
    <t>Metrica : ELMS user is unable to proceed.</t>
  </si>
  <si>
    <t>We have resent the score and now can see that the score has been sent to CUP</t>
  </si>
  <si>
    <t>Metrica CEPT - Listening delay</t>
  </si>
  <si>
    <t>Metrica Content Production</t>
  </si>
  <si>
    <t>Able to browse items now</t>
  </si>
  <si>
    <t>Metrica user name change</t>
  </si>
  <si>
    <t>We have changed the Institution ID of International Language Academy of Canada (ILAC) from CEPT_1094 to CA399.</t>
  </si>
  <si>
    <t>Metrica/CLMS - score/progress since 29 April</t>
  </si>
  <si>
    <t>CUP end's cloud flare cache was cleared.</t>
  </si>
  <si>
    <t>Metrica: CEPT logins skipping listening question</t>
  </si>
  <si>
    <t>Metrica: replacing a file within a session</t>
  </si>
  <si>
    <t>We have raised a Problem Record# 5936 for this incident.All future actions will be taken against this.The incident is hence now resolved.</t>
  </si>
  <si>
    <t>Problem with Image Coversion Metrica Content Production</t>
  </si>
  <si>
    <t xml:space="preserve">Linked to PR 3790. </t>
  </si>
  <si>
    <t>ZD#673832 Metrica: Unable to use available test credits for Linguaskill writing</t>
  </si>
  <si>
    <t>&lt;span style="font-size:10.0pt;font-family:&amp;quot;Segoe UI&amp;quot;,&amp;quot;sans-serif&amp;quot;;_x000D_
mso-fareast-font-family:Calibri;mso-fareast-theme-font:minor-latin;color:black;_x000D_
mso-ansi-language:EN-GB;mso-fareast-language:EN-GB;mso-bidi-language:AR-SA"&gt;Centre_x000D_
Registration team should be adding the centres to the session group&lt;/span&gt;</t>
  </si>
  <si>
    <t>ZD662573 - CEPT - Request to Amend Organisation Details</t>
  </si>
  <si>
    <t xml:space="preserve">Organisation details updated as requested </t>
  </si>
  <si>
    <t>ZD673267 - Metrica: INTO candidates Unable to do the Speaking Test</t>
  </si>
  <si>
    <t xml:space="preserve">Information Provided </t>
  </si>
  <si>
    <t>ZD676024 - Metrica / CLMS integration issue - no data/scores being sent - P2</t>
  </si>
  <si>
    <t>&lt;font color="#222222"&gt;&lt;span style="font-size: 13px;"&gt;No issues found. All the pending data has been sent.&lt;/span&gt;&lt;/font&gt;</t>
  </si>
  <si>
    <t xml:space="preserve">ZD678668 - CLMS/Metrica: Speaking test stuck on microphone test </t>
  </si>
  <si>
    <t>Information provided to the user</t>
  </si>
  <si>
    <t>Metrica Content Display Error CAMLARelease version 18.1.1.9836</t>
  </si>
  <si>
    <t>Requesting Update on Workflow Bug</t>
  </si>
  <si>
    <t>Please connect with Dean Taylor Email : Taylor.D@cambridgeenglish.org for any JIRA related update</t>
  </si>
  <si>
    <t>SUP environment</t>
  </si>
  <si>
    <t>&lt;font face="none"&gt;A previous SUP deployment by another member of our team had failed.&amp;nbsp; This had caused the Scaleset to fail&amp;nbsp;&lt;/font&gt;&lt;font color="#222222" face="none" style="font-size: medium;"&gt;&lt;span style="font-size: 13px;"&gt;and was looping.&amp;nbsp; Deleted instances of Scaleset.&amp;nbsp; Disabled autoscale, removed all instances and then turned autoscale back on and let the instances recreate.&amp;nbsp; &amp;nbsp;This solved the issue.&lt;/span&gt;&lt;/font&gt;</t>
  </si>
  <si>
    <t>ZD679565 - CLMS/Metrica: Unable to proceed with the test</t>
  </si>
  <si>
    <t>Score resent to CUP, and information provided to user.</t>
  </si>
  <si>
    <t>Assistant mod. is displayed on ModMan panel but not in EPS</t>
  </si>
  <si>
    <t>Panel has been removed.</t>
  </si>
  <si>
    <t>Moderator Colin Hanson unable to log on to Moderation Manager</t>
  </si>
  <si>
    <t>All done.</t>
  </si>
  <si>
    <t>Moderator unable to access work on OCR Repository</t>
  </si>
  <si>
    <t>All sorted out</t>
  </si>
  <si>
    <t>ModMan - SALGO</t>
  </si>
  <si>
    <t>ModMan is dsiplaying two PM's when EPS shows one</t>
  </si>
  <si>
    <t>Now the data is in sync between Modman and EPS.</t>
  </si>
  <si>
    <t>ModMan MP UAT Escalation Error</t>
  </si>
  <si>
    <t>The malpractice status was done in the moderation section only. Code changes were required to stop the same in the FMR.</t>
  </si>
  <si>
    <t>ModMan UAT Approved/ Unapproval error</t>
  </si>
  <si>
    <t>Code base changes were done to ensure that the proper users were listed under the appropriate panel structure.</t>
  </si>
  <si>
    <t>ModMan UAT not submitting when expected</t>
  </si>
  <si>
    <t>Data issue. Wrong data was removed.</t>
  </si>
  <si>
    <t>ModMan UAT. Unable to save in ModMan</t>
  </si>
  <si>
    <t xml:space="preserve">Data duplicates were removed to sort this issue </t>
  </si>
  <si>
    <t>ModMan: TL cannot see her worklist allocation or her submissions for review folder</t>
  </si>
  <si>
    <t>Data rectified from Backend</t>
  </si>
  <si>
    <t>&lt;font color="#222222"&gt;&lt;span style="font-size: 13px;"&gt;The requested extract shared with user.&lt;/span&gt;&lt;/font&gt;</t>
  </si>
  <si>
    <t>The Escalate button has disappeared for Team Leader Moderators in Moderation Manager</t>
  </si>
  <si>
    <t>Code changes were done to fix this.</t>
  </si>
  <si>
    <t>Tolerance for R005 doesn't appear to be changed in Moderation Manager</t>
  </si>
  <si>
    <t>We have modified the tollerance as requested.</t>
  </si>
  <si>
    <t>Critical alarm for MSSQL instance SQL01 on host SUESMSQ001 was generated: Jobs Failed. The SQL Server Job Pull Atypicals and Remarks has failed on 05/24/18 12:00 PM with message The job failed.  The Job was invoked by Schedule 1053 (Fit Testing).  The ...</t>
  </si>
  <si>
    <t>The SQL Agent&amp;nbsp;job ESM Failover is meant to disable various jobs on the Secondary o the AG and enable them on the primary, following a failover. This job had been disabled. I enabled it&amp;nbsp; and fixed a syntax error which had been causing it to fail.</t>
  </si>
  <si>
    <t>Active Results-Jan 18-Refresh-Offline Checking</t>
  </si>
  <si>
    <t>&lt;font color="#222222"&gt;&lt;span style="font-size: 13px;"&gt;Converted to PR for further development&lt;/span&gt;&lt;/font&gt;</t>
  </si>
  <si>
    <t>OMS is working now.</t>
  </si>
  <si>
    <t>Fix has been applied to repair Access DB</t>
  </si>
  <si>
    <t>Some data got deleted ,they were restored from backups.Venues dropdown is loading successfully now.</t>
  </si>
  <si>
    <t>OMS is running now</t>
  </si>
  <si>
    <t>OMS Citrix Receiver not working</t>
  </si>
  <si>
    <t>OMS issue</t>
  </si>
  <si>
    <t>Repaired access database</t>
  </si>
  <si>
    <t>OMS Issue for Examiner - 801249</t>
  </si>
  <si>
    <t>Examiner is showing in OMS</t>
  </si>
  <si>
    <t>OMS Not Loading</t>
  </si>
  <si>
    <t>Database table were restored from old backups.</t>
  </si>
  <si>
    <t>OMS System is down</t>
  </si>
  <si>
    <t>Database was repaired&amp;nbsp;</t>
  </si>
  <si>
    <t>OMS Upload error</t>
  </si>
  <si>
    <t xml:space="preserve">Issue was due to the input file format. Correcting the file has resolved the issue. </t>
  </si>
  <si>
    <t>Online Meeting system - Not working</t>
  </si>
  <si>
    <t>OMS is running now.</t>
  </si>
  <si>
    <t>Online Meeting System (finance)</t>
  </si>
  <si>
    <t>As per Skype conversation the issue has solved. And we are closing this call..</t>
  </si>
  <si>
    <t>Online meeting system error messages</t>
  </si>
  <si>
    <t xml:space="preserve">drop down is populated now. </t>
  </si>
  <si>
    <t>RE: Expenses Form</t>
  </si>
  <si>
    <t>We have executed the script to pull all data from SAP to OMS database.We chased the customer couple of time for confirmation on the resolution of this issue but didnt get any response,hence we are marking this as resolved.</t>
  </si>
  <si>
    <t>RE: OMS Issue</t>
  </si>
  <si>
    <t>Assessor is showing now.</t>
  </si>
  <si>
    <t>Duplicate issue</t>
  </si>
  <si>
    <t>Unable to access Oms</t>
  </si>
  <si>
    <t>Unable to access Online Meeting System</t>
  </si>
  <si>
    <t>RE: Foglight alerts for STS - 16 April 2018</t>
  </si>
  <si>
    <t>Alerts have not been generated for a while</t>
  </si>
  <si>
    <t>ASFA incident</t>
  </si>
  <si>
    <t>This is a rare scenario and was not considered to be a valid scenario during UAT testing.Data fix was provided to resolve the issue.</t>
  </si>
  <si>
    <t>Required action will be taken care of through Incident 576048.</t>
  </si>
  <si>
    <t>Work is in progress in Incident# 576048.</t>
  </si>
  <si>
    <t>Data was sent from SAP as per the existing functionality of the program. (Ref IN# 570687 )</t>
  </si>
  <si>
    <t>Duplicate of recent incident 576791</t>
  </si>
  <si>
    <t>Duplicate of recent incident 576047</t>
  </si>
  <si>
    <t>Duplicate of 576047._x000D_
Work in progress under 576048.</t>
  </si>
  <si>
    <t>Duplicate of Incident 575160</t>
  </si>
  <si>
    <t>&lt;font color="#222222"&gt;&lt;span style="font-size: 13px;"&gt;Incorrect triggering of incidents , PR raised with concerned team to stop creation of these incidents.&lt;span style="white-space:pre"&gt;		&lt;/span&gt;&lt;/span&gt;&lt;/font&gt;</t>
  </si>
  <si>
    <t>&lt;font face="none"&gt;Duplicate incident. No action required.&lt;/font&gt;</t>
  </si>
  <si>
    <t>Duplicate of recent incident 576792</t>
  </si>
  <si>
    <t>Duplicate of recent incident 576045.</t>
  </si>
  <si>
    <t>&lt;font color="#222222"&gt;&lt;span style="font-size: 13px;"&gt;This is already being done in another incident 576048&lt;/span&gt;&lt;/font&gt;</t>
  </si>
  <si>
    <t>Duplicate of incident 575162</t>
  </si>
  <si>
    <t>&lt;font face="none"&gt;Incorrect triggering of incidents , PR raised with concerned team to stop creation of these incidents.&lt;/font&gt;</t>
  </si>
  <si>
    <t>Data was sent from SAP as per the existing functionality of the program.</t>
  </si>
  <si>
    <t>Duplicate of recent incident 576790</t>
  </si>
  <si>
    <t>Analysis continuing under 576048</t>
  </si>
  <si>
    <t>Duplicate of 576048.</t>
  </si>
  <si>
    <t>Duplicate of 576048._x000D_
Work in progress under 576048.</t>
  </si>
  <si>
    <t>Error in ASP Extract From SAP (4)</t>
  </si>
  <si>
    <t xml:space="preserve">Data was sent from SAP as per the existing functionality of the report. </t>
  </si>
  <si>
    <t>Duplicate of recent incident 576789</t>
  </si>
  <si>
    <t>Duplicate of 576046._x000D_
Work in progress under 576048.</t>
  </si>
  <si>
    <t>Duplicate of Incident 575159</t>
  </si>
  <si>
    <t>FW: OCR June 2018 Marking/Moderation - Additional Information Required</t>
  </si>
  <si>
    <t>&lt;p&gt;Duplicate incident for 576202 &lt;/p&gt;</t>
  </si>
  <si>
    <t xml:space="preserve"> Cambridge English Centre Portal - Preparation centre not notified of results release</t>
  </si>
  <si>
    <t xml:space="preserve">Provided the justification for delay in result push to PRDB, due to Case status. </t>
  </si>
  <si>
    <t>Cambridge English for Centres - Duplicates Preparation Centre</t>
  </si>
  <si>
    <t>Issue occured because of a accidental name change to the prep centre while changing another. work around completed to revert the prep centre name back</t>
  </si>
  <si>
    <t>Cambridge English Online - error message</t>
  </si>
  <si>
    <t>Candidate Results repushed.</t>
  </si>
  <si>
    <t>Cambridge English Online - Prep Centre name not migrating from CECP</t>
  </si>
  <si>
    <t>CEO data and CECP data are not in sync. CEO data is updated with CECP data from backend.</t>
  </si>
  <si>
    <t>CECP - Preparation Centre portal user unable to log in</t>
  </si>
  <si>
    <t xml:space="preserve">User is not able to perform forgot password. Prep centre status is in pending confirmation in CEO and CECP, requested user to perform resend login from CECP and complete the account setup process. User is able to access the prep centre_x000D_
</t>
  </si>
  <si>
    <t>CECP - unable to grant access to prep centre</t>
  </si>
  <si>
    <t xml:space="preserve">The contact details have been changed matching  for the prep centre The 3 Kings Academy._x000D_
Now the centre is put into Pending Confirmation on both ends. </t>
  </si>
  <si>
    <t>Duplicate Prep centre is inactive in CECP and active in CEO. Hence not able to grant access in CECP. Marked CEO prep centre to inactive and granted access in CECP. PCPID is now assigned.</t>
  </si>
  <si>
    <t>CECP - Updating Preparation Details</t>
  </si>
  <si>
    <t>&lt;font color="#222222"&gt;&lt;span style="font-size: 13px;"&gt;Pending confirmation is done on both CECP and CEO. Asked Customer to do Resend Logon. After multiple chase no response received. Hence Closing the call.&lt;/span&gt;&lt;/font&gt;</t>
  </si>
  <si>
    <t>CECP Prep Centre Issues</t>
  </si>
  <si>
    <t xml:space="preserve">Centres containing type â€˜OTHERSâ€™ were missing a mandatory field to be filled. They are now filled. _x000D_
Rest of the centres are maintained â€˜Pending confirmationâ€™ on both ends._x000D_
Closure on customer confirmation._x000D_
</t>
  </si>
  <si>
    <t>CECP/Candidate Results Online - unable to register</t>
  </si>
  <si>
    <t>Candidates are now pushed to PRDB.</t>
  </si>
  <si>
    <t>CECP/CEO - prep centre activation error</t>
  </si>
  <si>
    <t xml:space="preserve">First name and last name of contact is exceeding the limit. Informed limitation to user. </t>
  </si>
  <si>
    <t>CECP/CEO/Prep Centre portal: Email address not found</t>
  </si>
  <si>
    <t>PR: 5334 issue. Synced email id in CEO with CECP. Maintained Pending confirmation status in CEO and CEC. Requested Customer to perform "Resend Login" . Operation performed successfully.</t>
  </si>
  <si>
    <t>CECP/CEO/Prep centre portal: Unable to send login details</t>
  </si>
  <si>
    <t xml:space="preserve">Email id mismatch in CEO and CECP. CEO Email ID is synced with CECP. Resend login performed. Prep centre received email for account setup.  </t>
  </si>
  <si>
    <t>CECP/CEO: Prep centre exists in CECP but not CEO</t>
  </si>
  <si>
    <t>The missing preparation centre LICEO SCIENTIFICO CAVALLERI has been recreated in CEO</t>
  </si>
  <si>
    <t>CECP/Prep centre portal: Unable to reset password</t>
  </si>
  <si>
    <t xml:space="preserve">PR:5703 issue. Implemented workaround. Asked User to perform resend login. Resend login executed successfully. </t>
  </si>
  <si>
    <t>CECP: Manage Preparation centre</t>
  </si>
  <si>
    <t xml:space="preserve">PR:5141 issue. Updated details from backend in CEO and CECP. </t>
  </si>
  <si>
    <t>CECP: Missing Prep Centre ID</t>
  </si>
  <si>
    <t>The issue occurred because of the duplicate entry of Preparation centre in CEO. We have deleted it and tried granting access for this Preparation centre in CECP._x000D_
Now the PCP ID is reflecting(111514) and the centre is put into Pending Confirmation.</t>
  </si>
  <si>
    <t>CECP: Prep centre data mismatch issue</t>
  </si>
  <si>
    <t>Data mismatch between CECP and CEO restored by deleting the inactive centre and again introducing the active centre in CEO. PCP Id also updated.</t>
  </si>
  <si>
    <t>CEO: Entries missing in timetabling</t>
  </si>
  <si>
    <t>We have reset the allocation. The centre can allocate the candidate now without any problem</t>
  </si>
  <si>
    <t>CH015 - Cannot delete Preparation centre in CECP</t>
  </si>
  <si>
    <t>Mandatory field left un-updated. Now Updated to OTHERS for the field 'Please specify'.Closure after user confirmation</t>
  </si>
  <si>
    <t>ZD648799 - CECP - Unable to re-send prep centre login details</t>
  </si>
  <si>
    <t>PR 5141 issue and Mandatory field update. Closure on no further call from user.</t>
  </si>
  <si>
    <t>ZD652276 - CECP - Change of CEM and Update on Preparation Centre Details</t>
  </si>
  <si>
    <t xml:space="preserve">PR:5141 issue. Updated prep centre details from backend in CEO and CECP. </t>
  </si>
  <si>
    <t>The new email id is updated and Pending confirmation is maintained. Requested to perform Re-send login and closing the ticket after confirmation from Juan Miguel</t>
  </si>
  <si>
    <t>ZD670425 - CEO: Error in Entries section</t>
  </si>
  <si>
    <t>Data issue fixed from back end.</t>
  </si>
  <si>
    <t>ZD671075 - CEO - Options greyed out on Timetabling</t>
  </si>
  <si>
    <t>Reset allocation and remove the break slots from back end.</t>
  </si>
  <si>
    <t>ZD677000 - CECP: Unable to login as Account got locked multiple times.</t>
  </si>
  <si>
    <t>The candidate entry can't be done as the entry closing date has been passed.</t>
  </si>
  <si>
    <t xml:space="preserve">ZD678923 - Preparation Centre Website: Data mismatch, Gymnasium Riedberg </t>
  </si>
  <si>
    <t>The details of Preparation centre Gymnasium Riedberg has been updated in CEO matching CECP.</t>
  </si>
  <si>
    <t>ZD680576 - CECP - Cannot grant access to Prep Centre</t>
  </si>
  <si>
    <t>Deleted Prep centre in CECP was still active in CEO which caused the error. It is then marked for deletion and Grant access is performed for data to flow to CEO. PCP Id is now updated.</t>
  </si>
  <si>
    <t>ZD681867 - CECP: Unable to suspend preparation centre account</t>
  </si>
  <si>
    <t xml:space="preserve">Synced CEO database with CEO database. Maintained No access in both systems. Informed centre to update Fax number in CEP and grant access. </t>
  </si>
  <si>
    <t>MY555 short answers not transferred to RMA</t>
  </si>
  <si>
    <t>Re-queued the responses in the RM interface. Donna Durose we now have them. Spoke with Louise Baker who checked RM Assessor and advised this incident can be closed.&lt;br&gt;</t>
  </si>
  <si>
    <t>FW: SAP ISSUE (incomplete candidate range on all SAP script packet labels)</t>
  </si>
  <si>
    <t>PPL template was amended to fit the full Candidate Range data, tested, and promoted to PRD as requested by business. SPL template also promoted to all other SAP environments. MM update for template version was sent and actioned.</t>
  </si>
  <si>
    <t>FW: Tablespace Issue</t>
  </si>
  <si>
    <t>40gb added to the PRIDXM2 tablespace which was the only one running out of space on MDEV.</t>
  </si>
  <si>
    <t>FW: IN482  0454/02  Reapportionment.</t>
  </si>
  <si>
    <t>&lt;font face="none"&gt;Data fix provided to correct examiner address.&lt;/font&gt;</t>
  </si>
  <si>
    <t>&lt;font face="none"&gt;Affected script is present in STS backend currently. data automatically populated in next day job.&lt;/font&gt;</t>
  </si>
  <si>
    <t>&lt;font face="none"&gt;Affected script populated at STS backend in next day.&lt;/font&gt;</t>
  </si>
  <si>
    <t>&lt;font color="#222222"&gt;&lt;span style="font-size: 13px;"&gt;Affected script currently populated at STS backend.&lt;/span&gt;&lt;/font&gt;</t>
  </si>
  <si>
    <t>&lt;font color="#222222"&gt;&lt;span style="font-size: 13px;"&gt;Affected packet has been populated at STS backend through next day successful job execution.&lt;/span&gt;&lt;/font&gt;</t>
  </si>
  <si>
    <t>&lt;font color="#222222"&gt;&lt;span style="font-size: 13px;"&gt;Affected script is currently present at STS backend. Script has been populated at next day job run.&lt;/span&gt;&lt;/font&gt;</t>
  </si>
  <si>
    <t>&lt;span style="color: rgb(34, 34, 34); font-size: 13px;"&gt;Affected script is currently present at STS backend. Script has been populated at next day job run.&lt;/span&gt;</t>
  </si>
  <si>
    <t>&lt;font color="#222222"&gt;&lt;span style="font-size: 13px;"&gt;The packet - A832/01/02.02 10722 is not present in STS backend or EPS staging of STS.&lt;/span&gt;&lt;/font&gt;</t>
  </si>
  <si>
    <t>&lt;font color="#222222"&gt;&lt;span style="font-size: 13px;"&gt;The packet - A552/01/03.02 20932 is not present in STS backend or EPS staging of STS.&lt;/span&gt;&lt;/font&gt;</t>
  </si>
  <si>
    <t>&lt;font face="none"&gt;Last night job executed successfully and this session is currently Activated.&lt;/font&gt;</t>
  </si>
  <si>
    <t>&lt;font face="none"&gt;Affected script has been populated at STS backend in next successful job run.&lt;/font&gt;</t>
  </si>
  <si>
    <t>&lt;font color="#222222"&gt;&lt;span style="font-size: 13px;"&gt;Affected script has been populated at STS backend in next successful job run.&lt;/span&gt;&lt;/font&gt;</t>
  </si>
  <si>
    <t>&lt;font face="none"&gt;Duplicate call of Incident# 575832.&lt;/font&gt;</t>
  </si>
  <si>
    <t>&lt;font face="none"&gt;Affected script populated in next successful job run.&lt;/font&gt;</t>
  </si>
  <si>
    <t>&lt;div&gt;&lt;font face="none"&gt;Affected packet has been populated at STS end through next successful half hourly job run.&lt;/font&gt;&lt;/div&gt;&lt;div&gt;&lt;font face="none"&gt;&lt;br&gt;&lt;/font&gt;&lt;/div&gt;&lt;div&gt;&lt;font face="none"&gt;PR#1538 has been raised but currently closed.&lt;/font&gt;&lt;/div&gt;</t>
  </si>
  <si>
    <t>&lt;div style=""&gt;&lt;font color="#222222"&gt;&lt;span style="font-size: 13px;"&gt;Affected packet has been populated at STS end through next successful half hourly job run.&lt;/span&gt;&lt;/font&gt;&lt;/div&gt;&lt;div style=""&gt;&lt;font color="#222222"&gt;&lt;span style="font-size: 13px;"&gt;&lt;br&gt;&lt;/span&gt;&lt;/font&gt;&lt;/div&gt;&lt;div style=""&gt;&lt;font color="#222222"&gt;&lt;span style="font-size: 13px;"&gt;PR#1538 has been raised but currently closed.&lt;/span&gt;&lt;/font&gt;&lt;/div&gt;</t>
  </si>
  <si>
    <t>&lt;div style=""&gt;&lt;font color="#222222"&gt;&lt;span style="font-size: 13px;"&gt;Affected packet has been populated at STS end.&lt;/span&gt;&lt;/font&gt;&lt;/div&gt;&lt;div style=""&gt;&lt;font color="#222222"&gt;&lt;span style="font-size: 13px;"&gt;&lt;br&gt;&lt;/span&gt;&lt;/font&gt;&lt;/div&gt;&lt;div style=""&gt;&lt;font color="#222222"&gt;&lt;span style="font-size: 13px;"&gt;PR# 1538 has been rasied previously but currently closed.&lt;/span&gt;&lt;/font&gt;&lt;/div&gt;</t>
  </si>
  <si>
    <t>FW: Script Tracking System - Failure - 20 alerts</t>
  </si>
  <si>
    <t>&lt;font color="#222222"&gt;&lt;span style="font-size: 13px;"&gt;Affected packet populated automatically in next day job execution.&lt;/span&gt;&lt;/font&gt;</t>
  </si>
  <si>
    <t>FW: Script Tracking System - Failure - 31 Alerts</t>
  </si>
  <si>
    <t>&lt;font color="#222222"&gt;&lt;span style="font-size: 13px;"&gt;We are addressing this with Incident# 582361.&lt;/span&gt;&lt;/font&gt;</t>
  </si>
  <si>
    <t>&lt;font color="#222222"&gt;&lt;span style="font-size: 13px;"&gt;Duplicate call of Incident# 580744.&lt;/span&gt;&lt;/font&gt;</t>
  </si>
  <si>
    <t>&lt;font face="none"&gt;Duplicate call of Incident# 580744.&lt;/font&gt;</t>
  </si>
  <si>
    <t>Fix is in progress for this issue as part of the Incident# 565894</t>
  </si>
  <si>
    <t>&lt;font face="none"&gt;Duplicate call of Incident# 577489.&lt;/font&gt;</t>
  </si>
  <si>
    <t>Fix is in progress for this incident as part of the Incident# 565894.</t>
  </si>
  <si>
    <t>Fix in progress for this issue as part of the incident 565894</t>
  </si>
  <si>
    <t>&lt;font face="none"&gt;We are addressing this with Inc# 575002.&lt;/font&gt;</t>
  </si>
  <si>
    <t>Fix is in progress for this issue as part of incident 565894</t>
  </si>
  <si>
    <t>FW: Script Tracking System - Normalize- Failure - 25 Alerts</t>
  </si>
  <si>
    <t>FW: Script Tracking System - Normalize- Failure - 60+ alerts</t>
  </si>
  <si>
    <t>Fix is in progress for this issue as part of Incident# 565894</t>
  </si>
  <si>
    <t>&lt;font color="#222222"&gt;&lt;span style="font-size: 13px;"&gt;Incident #579535, #579951 &amp;amp; #580372 clubbed in one Incident# 580372.&lt;/span&gt;&lt;/font&gt;</t>
  </si>
  <si>
    <t>FW: Script Tracking System - Normalize- Failure (Multiple alerts)</t>
  </si>
  <si>
    <t>FW: Script Tracking System - Normalize- Failure 13 alerts</t>
  </si>
  <si>
    <t>Fix is in progress for this issue as part of Incident 565894</t>
  </si>
  <si>
    <t>FW: Script Tracking System - Normalize- Failure- Multiple Alerts</t>
  </si>
  <si>
    <t>&lt;font face="none"&gt;Duplicate call of Incident# 581558.&lt;/font&gt;</t>
  </si>
  <si>
    <t>Session Stuck in Activating State</t>
  </si>
  <si>
    <t>&lt;font color="#222222"&gt;&lt;span style="font-size: 13px;"&gt;Affected session is Activated currently in STS end. And job was executed successfully next day. Please go through the activity history for details.&lt;/span&gt;&lt;/font&gt;</t>
  </si>
  <si>
    <t>System slow at booking in packets STS/Documentum</t>
  </si>
  <si>
    <t>&lt;font color="#222222"&gt;&lt;span style="font-size: 13px;"&gt;Tomcat &amp;amp; Apache services were restarted to improve performance and mitigate possible thread locks (if any). Currently all functionality of DC10 Scanning is working fine.&lt;/span&gt;&lt;/font&gt;</t>
  </si>
  <si>
    <t>RF Gun or sytem issue</t>
  </si>
  <si>
    <t>Tomcat &amp; Apache services were restarted to improve performance and mitigate possible thread locks (if any). Currently all functionality of DC10 Scanning is working fine.</t>
  </si>
  <si>
    <t>IDP - Missing TDMs</t>
  </si>
  <si>
    <t>updated the customer that the data was sent to MM successfully and not exceptions were received.</t>
  </si>
  <si>
    <t>OSM Issue</t>
  </si>
  <si>
    <t>Files were amended and provided to the partner. Future workarounds will have to be handled by BC&lt;br&gt;</t>
  </si>
  <si>
    <t>11207 - Royal Free Hospital Children's School - to 'push' data today</t>
  </si>
  <si>
    <t>Incident will be managd internally by Alison Fletcher&amp;nbsp;</t>
  </si>
  <si>
    <t>Cambridge International Primary and Lower Secondary websites - Centre CO055</t>
  </si>
  <si>
    <t xml:space="preserve">All scripts run in UAT. No further contact from business regarding approval to run them in PRD, hence closing the call. </t>
  </si>
  <si>
    <t>CIE Teacher Support</t>
  </si>
  <si>
    <t>&lt;font face="none"&gt;The issue has been fixed through Incident# 579691&amp;nbsp;&lt;/font&gt;</t>
  </si>
  <si>
    <t>Resources not displaying correctly on Teacher Support (syllabus 9709)</t>
  </si>
  <si>
    <t>This issue has been fixed from back-end.</t>
  </si>
  <si>
    <t>Resources not displaying on Teacher Support for syllabus 0460</t>
  </si>
  <si>
    <t>&lt;div&gt;&lt;font color="#222222"&gt;&lt;span style="font-size: 13px;"&gt;This issue has resolved from back-end.Now&amp;nbsp;&lt;/span&gt;&lt;/font&gt;&lt;span style="font-size: 13px; color: rgb(34, 34, 34);"&gt;all the question paper resources of march 2018 related to this issue are showing as expected in CIETSS&lt;/span&gt;&lt;/div&gt;</t>
  </si>
  <si>
    <t>Teacher Support - Community Resources - Plone Error</t>
  </si>
  <si>
    <t>Customer has confirmed the closure of this call for the time being.&amp;nbsp;</t>
  </si>
  <si>
    <t>Teacher Support page missing syllabus 9014</t>
  </si>
  <si>
    <t>&lt;font color="#222222"&gt;&lt;span style="font-size: 13px;"&gt;It is found that the withdrawal date of syllabus 9014 (Hinduism ) is 05-05-2018 . Customer is advised to update the&amp;nbsp;&lt;/span&gt;&lt;/font&gt;&lt;span style="color: rgb(34, 34, 34); font-size: 13px;"&gt;withdrawal&amp;nbsp;date with a future date.&lt;/span&gt;</t>
  </si>
  <si>
    <t>Incident# 573887 is already active for this issue and BTS raised this duplicate incident by mistake, hence resolving.</t>
  </si>
  <si>
    <t>PRDB Extract and UKVI Extract jobs are failing in PRD</t>
  </si>
  <si>
    <t>&lt;font color="#222222"&gt;&lt;span style="font-size: 13px;"&gt;Task completed, firewall change fixed the issue&lt;/span&gt;&lt;/font&gt;</t>
  </si>
  <si>
    <t>Disk Usage: C:\ on virtual machine SDAPOAP002 is 89.00% full.</t>
  </si>
  <si>
    <t>Disk space cleared and no further actions required at the moment.on this dev box.</t>
  </si>
  <si>
    <t>Disk Usage: C:\ on virtual machine sdapoap010 is 89.15% full.</t>
  </si>
  <si>
    <t>&lt;font color="#222222"&gt;&lt;span style="font-size: 13px;"&gt;added 50GB and expand drive C&lt;/span&gt;&lt;/font&gt;</t>
  </si>
  <si>
    <t>ADIBP [https://dibp.cambridgeenglish.org] is Down</t>
  </si>
  <si>
    <t>I have check event log and found that there are report server could not able to connect to the database server due to which site is not responding at that time. I have also attached the eventlog for the reference.</t>
  </si>
  <si>
    <t>PDF component deleted in Tridion, but still live in Admissions Testing site</t>
  </si>
  <si>
    <t>&lt;font color="#222222"&gt;&lt;span style="font-size: 13px;"&gt;PDF has been manually removed from servers&lt;/span&gt;&lt;/font&gt;</t>
  </si>
  <si>
    <t>Results Online error</t>
  </si>
  <si>
    <t>The Incident is like with PR 5498.</t>
  </si>
  <si>
    <t>BizTalk facing timeout error from ESM Services in UAT</t>
  </si>
  <si>
    <t>&lt;font color="#222222"&gt;&lt;span style="font-size: 13px;"&gt;'Brahms' server of EPS was down and hence the feed scheduling was failing. EPS team notified when the EPS server got up again. Feed scheduling is now getting success.&lt;/span&gt;&lt;/font&gt;</t>
  </si>
  <si>
    <t>Centre Print Scan, Marks not migrating Between BIM and EPS after Marking</t>
  </si>
  <si>
    <t xml:space="preserve">The issue has been fixed now and all the pending candidates are in EPS. </t>
  </si>
  <si>
    <t xml:space="preserve">The messages have been reprocessed and the statuses are maintained._x000D_
_x000D_
_x000D_
</t>
  </si>
  <si>
    <t>Problem with BULATS authoring tool</t>
  </si>
  <si>
    <t>&lt;font color="#222222"&gt;&lt;span style="font-size: 13px;"&gt;ticket can now be closed as per the user.&lt;/span&gt;&lt;/font&gt;</t>
  </si>
  <si>
    <t>(ZD##650553) - BULATS Admin Portal - Unable to View the IC Account</t>
  </si>
  <si>
    <t>Required analysis has been done and communicated with the customer.</t>
  </si>
  <si>
    <t>BULATS - FR202 - Indirect Client: WEFIT</t>
  </si>
  <si>
    <t>Analysis has been done and required information has been shared with the customer.</t>
  </si>
  <si>
    <t>FW: BULATS Online sound issues</t>
  </si>
  <si>
    <t>Required analysis has been done and communicated with the customer. Hence, I am marking this as 'Resolved'.</t>
  </si>
  <si>
    <t>Centre AR602 unable to generate Statement of Results for candidate in 2006</t>
  </si>
  <si>
    <t>We have re-pushed the results of the candidate.</t>
  </si>
  <si>
    <t>Cambridge Placement Test (CPT)</t>
  </si>
  <si>
    <t>ZD#653016 CEPT: Cannot generate results from token ITESMCDJ1050</t>
  </si>
  <si>
    <t>The test was force submitted and now the results can be seen in the report</t>
  </si>
  <si>
    <t>ZD#653974 CEPT: Unable to playback the question for the listening component</t>
  </si>
  <si>
    <t>&lt;font face="none"&gt;Candidates have been merged by script run under Inc# 570968&lt;/font&gt;</t>
  </si>
  <si>
    <t xml:space="preserve">CAMS | No display showing </t>
  </si>
  <si>
    <t>&lt;font color="#222222"&gt;&lt;span style="font-size: 13px;"&gt;Kate confirmed that this is now resolved&lt;/span&gt;&lt;/font&gt;</t>
  </si>
  <si>
    <t>CAMS Awarding - Removal of achievement - 15586389</t>
  </si>
  <si>
    <t>&lt;font face="none"&gt;ACHIEVEMENTS DELETED&lt;/font&gt;</t>
  </si>
  <si>
    <t>CAMS Awarding may require attention</t>
  </si>
  <si>
    <t>&lt;font color="#222222"&gt;&lt;span style="font-size: 13px;"&gt;As per the data, we can see that the Awarding Routine Run has been completed for 6th April. Data attached. Hence closing this call.&lt;/span&gt;&lt;/font&gt;</t>
  </si>
  <si>
    <t xml:space="preserve"> As discussed with the development and integration team the introduction of SLA checker feature that was deployed in Production release 19.2 , the above tickets were raised  because of the old redundant data. The data which was causing this has now been cleared down and should not trigger any more incident in Ivanti based on these old data.</t>
  </si>
  <si>
    <t>CAMS issue</t>
  </si>
  <si>
    <t>&lt;span style="font-size:11.0pt;font-family:&amp;quot;Calibri&amp;quot;,&amp;quot;sans-serif&amp;quot;;_x000D_
mso-fareast-font-family:Calibri;mso-fareast-theme-font:minor-latin;mso-bidi-font-family:_x000D_
&amp;quot;Times New Roman&amp;quot;;color:#1F497D;mso-ansi-language:EN-GB;mso-fareast-language:_x000D_
EN-GB;mso-bidi-language:AR-SA"&gt;The issue has been fixed and ULN(&lt;b&gt;6240829195&lt;/b&gt;)_x000D_
is in &lt;b&gt;confirmed&lt;/b&gt; status in CAMS as well as in Interchange&lt;/span&gt;</t>
  </si>
  <si>
    <t>Metrica  is sending the speech response to Integration Layer. Elit Submission feedback logic App is currently stopped.</t>
  </si>
  <si>
    <t>Center 10840 4th test attempt</t>
  </si>
  <si>
    <t>Script executed in CAMS the customer is now able to make the new test entries in CAMS GTI Sucessfully. Hence, closing the call.</t>
  </si>
  <si>
    <t>Centre No 34269 - candidate Brio Mugair</t>
  </si>
  <si>
    <t>&lt;font face="none"&gt;Candidates merged by backend script run&lt;/font&gt;</t>
  </si>
  <si>
    <t>Centre number 61709 - candidate: Carlos Jones</t>
  </si>
  <si>
    <t>CN 10687 - Bulk Entry</t>
  </si>
  <si>
    <t>The Bulk Buy data for the centre has been removed from Interchange and CAMS. Hence closing the call.</t>
  </si>
  <si>
    <t>Cn 42351 CBT Invoices</t>
  </si>
  <si>
    <t>&lt;p class="MsoNormal"&gt;&lt;span style="color:#1F497D"&gt;A similar request has been_x000D_
raised by Jenna under Incident# 569542.&lt;o:p&gt;&lt;/o:p&gt;&lt;/span&gt;&lt;/p&gt;_x000D_
_x000D_
&lt;p class="MsoNormal"&gt;&lt;span style="color:#1F497D"&gt;&amp;nbsp;&lt;/span&gt;&lt;/p&gt;_x000D_
_x000D_
&lt;p class="MsoNormal"&gt;&lt;span style="color:#1F497D"&gt;Since the two queries are_x000D_
similar, we are going to close this one and will be investigating this one_x000D_
under that issue ad furthering our communications for both the requests against_x000D_
Incident# 569542.&lt;o:p&gt;&lt;/o:p&gt;&lt;/span&gt;&lt;/p&gt;</t>
  </si>
  <si>
    <t>&lt;font color="#222222"&gt;&lt;span style="font-size: 13px;"&gt;Script run to merge the candidates&lt;/span&gt;&lt;/font&gt;</t>
  </si>
  <si>
    <t>Error running Invoice in CAMS</t>
  </si>
  <si>
    <t>&lt;font color="#222222"&gt;&lt;span style="font-size: 13px;"&gt;Checksum digit was generated from CAMS backend after which invoice file was successfully generated,&lt;/span&gt;&lt;/font&gt;</t>
  </si>
  <si>
    <t>&lt;font face="none"&gt;Claims have been processed now&lt;/font&gt;</t>
  </si>
  <si>
    <t>Functional Skills Entries Issue CN 44147</t>
  </si>
  <si>
    <t>The Functional Skills entries has been re-pushed from Interchange. Hence closing the call.</t>
  </si>
  <si>
    <t>FW: Certificate</t>
  </si>
  <si>
    <t>The script has been executed in CAMS to merge the candidates as they were not getting merge in CAMS Admin as one of the candidate didn't have any active registrations in CAMS. Hence, closing the call.</t>
  </si>
  <si>
    <t>FW: Technicals_NullExaminerPackingNote.xlsx</t>
  </si>
  <si>
    <t>&lt;font color="#222222"&gt;&lt;span style="font-size: 13px;"&gt;Amendment script has been run to set the entries imported date to current date. The entries can be seen in CAMS Allocation. Hence closing this call.&lt;/span&gt;&lt;/font&gt;</t>
  </si>
  <si>
    <t>Good afternoon_x000D_
I was unable to merge the candidate number on CAMS and a message appeared while trying to merge. Please see the print screen below._x000D_
_x000D_
[cid:image002.png@01D3D721.383757C0]_x000D_
_x000D_
Kind regards_x000D_
Jananie Balasubramaniam_x000D_
Administrator_x000D_
OCR Assess</t>
  </si>
  <si>
    <t>Candidates have been merged as requested</t>
  </si>
  <si>
    <t>Good morning_x000D_
I was unable to merge the candidate number on CAMS and a message appeared while trying to merge. Please see the print screen below._x000D_
_x000D_
[cid:image001.png@01D3D88F.0E36C630]_x000D_
_x000D_
_x000D_
Kind regards_x000D_
Jananie Balasubramaniam_x000D_
Administrator_x000D_
OCR Assess</t>
  </si>
  <si>
    <t>&lt;font face="none"&gt;Candidates have been merged by script run&lt;/font&gt;</t>
  </si>
  <si>
    <t xml:space="preserve">Duplicate task </t>
  </si>
  <si>
    <t>Result comparison &amp; KA1071 - March CB A2 Key &amp; B1 Preliminary sessions</t>
  </si>
  <si>
    <t>Reports run and output mailed to Adrianna</t>
  </si>
  <si>
    <t>Helpdesk call centre-18791- Graeme Pitt</t>
  </si>
  <si>
    <t>&lt;font face="none"&gt;The candidates have been merged in Interchange. Hence closing the call.&lt;/font&gt;</t>
  </si>
  <si>
    <t>RE: On Demand Functional Skills CN 52216 &amp; CN 52334</t>
  </si>
  <si>
    <t>Customer confirmed to close the call. No investigation done. Hence closing the call.</t>
  </si>
  <si>
    <t>Unable to merge candidate numbers</t>
  </si>
  <si>
    <t>The candidate was merged from back-end because the duplicate candidate had no registrations. Hence closing the call.</t>
  </si>
  <si>
    <t>Candidate Results Online - reset candidate registration</t>
  </si>
  <si>
    <t>The candidate Registration was reset from back end.</t>
  </si>
  <si>
    <t>CCMS Workflows</t>
  </si>
  <si>
    <t>CCMS External Workflow Forms Not Available</t>
  </si>
  <si>
    <t>&lt;div&gt;&lt;font face="none"&gt;User confirmed that examiner was looking in the wrong place and it wasnâ€™t a system error.&lt;/font&gt;&lt;/div&gt;&lt;div&gt;&lt;font face="none"&gt;therefore this call now can be resolved.&lt;/font&gt;&lt;/div&gt;</t>
  </si>
  <si>
    <t>Cambridge English Online: Incorrect Entry Closing Dates for UK &amp; IE</t>
  </si>
  <si>
    <t>Entry closing dates were amended as requested.</t>
  </si>
  <si>
    <t>CEO: Preparation centre unable to use forgotten password.</t>
  </si>
  <si>
    <t>CEO and CECP status is updated to Pending confirmation and performed resend login.</t>
  </si>
  <si>
    <t>unable to extract the information in Cambridge ESOL Online. (NEEA)</t>
  </si>
  <si>
    <t>Required extracts has been provided to the business. Site is not down. When clicking on "Extract", an error page is coming. This issue is related to PR 5498.&amp;nbsp;As long as the PR is not fixed, we will have to follow a workaround which is, we can provide the extract from the back-end provided we are supplied with Session, Qualification and Centre. Hence closing the call.</t>
  </si>
  <si>
    <t>Centre Print Scan (CPS)</t>
  </si>
  <si>
    <t>March FS - CPS issue</t>
  </si>
  <si>
    <t>Customer confirmation to close the call as she will manually key these marks in EPS. Hence closing the call.</t>
  </si>
  <si>
    <t>Cambridge English Online - Unable to produce statement of results</t>
  </si>
  <si>
    <t>&lt;p class="MsoNormal"&gt;&lt;span lang="EN-US"&gt;We have_x000D_
re-pushed the candidate result from EPS. The candidate can now download the SoR_x000D_
from the Portal. Hence closing the call.&lt;o:p&gt;&lt;/o:p&gt;&lt;/span&gt;&lt;/p&gt;</t>
  </si>
  <si>
    <t>Cambridge Esol Online results release date issue</t>
  </si>
  <si>
    <t>The logic behind result issue dates in Candidate Results Admin Portal has been provided to the business. Hence closing the call.</t>
  </si>
  <si>
    <t>Candidate Results Online - Cannot Generate Statement of Results</t>
  </si>
  <si>
    <t>The candidate results Sor tool 5 minutes to generate and now the candidate can download her SoR from the site. Hence closing the call.</t>
  </si>
  <si>
    <t>Candidate Results Online - Statement of Results (CAE 02/12/17)</t>
  </si>
  <si>
    <t xml:space="preserve">Duplicate Incident  as 569395 </t>
  </si>
  <si>
    <t>Candidate unable to generate SoR</t>
  </si>
  <si>
    <t>Candidate Result was re-pushed</t>
  </si>
  <si>
    <t>Candidate unable to generate SoR - ES439 24 March C1 Advanced (CAE)</t>
  </si>
  <si>
    <t>We have already re-pushed all the candidates of centre ES439 and session March (CAE2) 2018 through Incident 572317 raised by David Charge. Hence closing the call.</t>
  </si>
  <si>
    <t>Candidate website results release error</t>
  </si>
  <si>
    <t>The candidate was able to see result release date 31 Dec 9999 because its result was not  pushed yet. Once the result will be available candidate will be able to see their result.</t>
  </si>
  <si>
    <t>CEO: Statement of result</t>
  </si>
  <si>
    <t>We have re-pushed the candidate results and the SOR can be downloaded now</t>
  </si>
  <si>
    <t>Health Check - Cambridge Assessment is DOWN</t>
  </si>
  <si>
    <t>No issues found on servers.</t>
  </si>
  <si>
    <t>Not Receiving Results Email Notification</t>
  </si>
  <si>
    <t>The Information requested by the customer was provided.</t>
  </si>
  <si>
    <t>RO Candidate Search Portal - Error in Application</t>
  </si>
  <si>
    <t>All the necessary information was communicated over mail.</t>
  </si>
  <si>
    <t>Single incident for SOR errors [FW: The Cambridge English PDF SOR for candidate UCI 602217SRG in xml data file CandidateSoR20180409090002166.xml errored at 09/04/2018 09:01:02]</t>
  </si>
  <si>
    <t>The 6 candidates' information that failed in Legacy end for Candidate Results have been sent to the business.Hence closing the call.</t>
  </si>
  <si>
    <t>Candidates Results Online registration error</t>
  </si>
  <si>
    <t>&lt;font face="none"&gt;The candidates were getting the error page after registering because the mail server was not working properly. This is has now been fixed. Hence closing the call.&lt;/font&gt;</t>
  </si>
  <si>
    <t>centreresults.cambridgeenglishonline.org is Down</t>
  </si>
  <si>
    <t>Closing to&amp;nbsp; Incident# 565840 which is still under investigation.</t>
  </si>
  <si>
    <t>Preparation Centre Results Online: Link not received for Forgotten password</t>
  </si>
  <si>
    <t>Email id is missing in Active directory. Maintained pending confirmation in CEO and CECP and performed resend login.</t>
  </si>
  <si>
    <t>Unable to delete test sitting</t>
  </si>
  <si>
    <t>Data Issue. Data updated from back end.</t>
  </si>
  <si>
    <t>ZD646023 - Results Online Website - Unable to reset password</t>
  </si>
  <si>
    <t>The candidate can now reset the password.</t>
  </si>
  <si>
    <t>ZD655946 - My Booking Page Error</t>
  </si>
  <si>
    <t>We have coordinated this issue with the Cognizant team and was advised if you can check this internally within your business stream or coordinate with SSD/ICSU Helpdesk. Thanks.</t>
  </si>
  <si>
    <t>[CAE 2 December 2017] Candidate Results Online - Cannot Access Statement of Results</t>
  </si>
  <si>
    <t>Cambridge English Online: Centre able to entirely change candidate name 1 day before CB test</t>
  </si>
  <si>
    <t>Done analysis and identified that the metadata was not there. Hence, created the same. Resolution can be found on 568451</t>
  </si>
  <si>
    <t>Data Issue fixed from back end.</t>
  </si>
  <si>
    <t>CEO Issues KETfs/PETfs JUN(IT)S</t>
  </si>
  <si>
    <t>The sessions are appearing in the CEO portal. We did not find any problem. Hence closing the call.</t>
  </si>
  <si>
    <t>CEO/Centre results - Server error in application</t>
  </si>
  <si>
    <t>&lt;p&gt;&lt;span style='color: black; font-family: "Verdana",sans-serif; font-size: 10pt; mso-fareast-font-family: Calibri; mso-fareast-theme-font: minor-latin; mso-bidi-font-family: Calibri; mso-ansi-language: EN-GB; mso-fareast-language: EN-PH; mso-bidi-language: AR-SA;'&gt;Server speopoap004 moved out of LB, server spepopa005 rebooted&lt;/span&gt;&lt;/p&gt;</t>
  </si>
  <si>
    <t>http://cambridgeenglishonline.org - Manual reset of password</t>
  </si>
  <si>
    <t>The CEM account validity was increased from back end and password was reset.</t>
  </si>
  <si>
    <t>https://cambridgeenglishonline.org - Cannot view statement of results</t>
  </si>
  <si>
    <t>SOR is available to be download</t>
  </si>
  <si>
    <t>https://centreresults.cambridgeenglishonline.org - Statement of results cannot be printed</t>
  </si>
  <si>
    <t>Candidate SOR is available.</t>
  </si>
  <si>
    <t>https://centres.cambridgeenglish.org/irj/portal - C1 Advanced (CAE) - 17 March</t>
  </si>
  <si>
    <t>The Centre and candidate Result Issue date was found same.</t>
  </si>
  <si>
    <t>https://centretraining.cambridgeenglish.org - CAPTCHA not working</t>
  </si>
  <si>
    <t>ReCaptcha V2 does not yet work with moodle - awaiting moodle update to become available - disabled recaptcha in meantime.</t>
  </si>
  <si>
    <t>RE: Possible transform errors, 11.04.2018?</t>
  </si>
  <si>
    <t>All 2677 missing candidates have had their PDF produced.</t>
  </si>
  <si>
    <t>Submiited entries RO067</t>
  </si>
  <si>
    <t>&lt;font color="#222222"&gt;&lt;span style="font-size: 13px;"&gt;The Candidate Entry status was found confirmed.&lt;/span&gt;&lt;/font&gt;</t>
  </si>
  <si>
    <t>UK &amp; IE Centres showing International closing dates</t>
  </si>
  <si>
    <t>&lt;p class="MsoNormal"&gt;&lt;span lang="EN-US" style="color:#1F497D;mso-ansi-language:_x000D_
EN-US"&gt;We have changed the Entry Closing Dates of UK and IE Centres in_x000D_
Cambridge English Online to 6&lt;sup&gt;th&lt;/sup&gt; July 2018 for the following exam and_x000D_
sessions:&lt;o:p&gt;&lt;/o:p&gt;&lt;/span&gt;&lt;/p&gt;_x000D_
_x000D_
&lt;p class="MsoNormal"&gt;&lt;span lang="EN-US" style="color:#1F497D;mso-ansi-language:_x000D_
EN-US"&gt;&amp;nbsp;&lt;/span&gt;&lt;/p&gt;_x000D_
_x000D_
&lt;p class="MsoListParagraph" style="text-indent:-18.0pt;mso-list:l0 level1 lfo1"&gt;&lt;!--[if !supportLists]--&gt;&lt;span lang="EN-US" style="font-family:Symbol;mso-fareast-font-family:Symbol;mso-bidi-font-family:_x000D_
Symbol;color:#1F497D;mso-ansi-language:EN-US"&gt;Â·&lt;span style="font-variant-numeric: normal; font-stretch: normal; font-size: 7pt; line-height: normal; font-family: &amp;quot;Times New Roman&amp;quot;;"&gt;&amp;nbsp;&amp;nbsp;&amp;nbsp;&amp;nbsp;&amp;nbsp;&amp;nbsp;&amp;nbsp;&amp;nbsp;_x000D_
&lt;/span&gt;&lt;/span&gt;&lt;!--[endif]--&gt;&lt;span lang="EN-US" style="color:#1F497D;_x000D_
mso-ansi-language:EN-US"&gt;FCE*(D251) July (FCE1) 2018&lt;o:p&gt;&lt;/o:p&gt;&lt;/span&gt;&lt;/p&gt;_x000D_
_x000D_
&lt;p class="MsoListParagraph" style="text-indent:-18.0pt;mso-list:l0 level1 lfo1"&gt;&lt;!--[if !supportLists]--&gt;&lt;span lang="EN-US" style="font-family:Symbol;mso-fareast-font-family:Symbol;mso-bidi-font-family:_x000D_
Symbol;color:#1F497D;mso-ansi-language:EN-US"&gt;Â·&lt;span style="font-variant-numeric: normal; font-stretch: normal; font-size: 7pt; line-height: normal; font-family: &amp;quot;Times New Roman&amp;quot;;"&gt;&amp;nbsp;&amp;nbsp;&amp;nbsp;&amp;nbsp;&amp;nbsp;&amp;nbsp;&amp;nbsp;&amp;nbsp;_x000D_
&lt;/span&gt;&lt;/span&gt;&lt;!--[endif]--&gt;&lt;span lang="EN-US" style="color:#1F497D;_x000D_
mso-ansi-language:EN-US"&gt;KET*(D231) July 2018&lt;o:p&gt;&lt;/o:p&gt;&lt;/span&gt;&lt;/p&gt;_x000D_
_x000D_
&lt;p class="MsoListParagraph" style="text-indent:-18.0pt;mso-list:l0 level1 lfo1"&gt;&lt;!--[if !supportLists]--&gt;&lt;span lang="EN-US" style="font-family:Symbol;mso-fareast-font-family:Symbol;mso-bidi-font-family:_x000D_
Symbol;color:#1F497D;mso-ansi-language:EN-US"&gt;Â·&lt;span style="font-variant-numeric: normal; font-stretch: normal; font-size: 7pt; line-height: normal; font-family: &amp;quot;Times New Roman&amp;quot;;"&gt;&amp;nbsp;&amp;nbsp;&amp;nbsp;&amp;nbsp;&amp;nbsp;&amp;nbsp;&amp;nbsp;&amp;nbsp;_x000D_
&lt;/span&gt;&lt;/span&gt;&lt;!--[endif]--&gt;&lt;span lang="EN-US" style="color:#1F497D;_x000D_
mso-ansi-language:EN-US"&gt;PET*(D241) July 2018&lt;o:p&gt;&lt;/o:p&gt;&lt;/span&gt;&lt;/p&gt;</t>
  </si>
  <si>
    <t>https://centres.cambridgeenglish.org/irj/portal - Cannot edit Prep Centre</t>
  </si>
  <si>
    <t>Centre type is Others and Please specify will be Mandatory field, and&amp;nbsp;is&amp;nbsp;left blank in&amp;nbsp;portal. Updated from backend in CEO and CECP.&amp;nbsp;</t>
  </si>
  <si>
    <t>https://preparationcentres.cambridgeenglish.org/ - Prep Centre cannot log in.</t>
  </si>
  <si>
    <t>The Prep Centre's email was already existing on AD which was preventing the account setup. The password was reset and PCP account created for the prep centre. Hence closing the call.</t>
  </si>
  <si>
    <t>Prep Centre Email</t>
  </si>
  <si>
    <t>The centre is now maintained Pending confirmation and re-send login i performed to give a new password</t>
  </si>
  <si>
    <t>CEO: Unable to suspend preparation centre</t>
  </si>
  <si>
    <t xml:space="preserve">Name is having a special character. Updated name from backend. </t>
  </si>
  <si>
    <t>Results Verification portal - customer can't reset password</t>
  </si>
  <si>
    <t>The user's password has been reset from AD for Results Verification Portal.</t>
  </si>
  <si>
    <t>Results Verification Portal - Unable to download SoR</t>
  </si>
  <si>
    <t>The candidate SoR can now be generated from Results Verification Portal after 01 December 2016 was repushed. Hence closing the call.</t>
  </si>
  <si>
    <t>Results Verification Service - Error generating SoR - QMUL</t>
  </si>
  <si>
    <t>The candidate result was re-pushed.</t>
  </si>
  <si>
    <t>Statement of Results not available to download on verification portal</t>
  </si>
  <si>
    <t>ZD647345 - Results Verification Site - Unable to generate SOR</t>
  </si>
  <si>
    <t>The candidate results was re-pushed.</t>
  </si>
  <si>
    <t>SPL Checkpoint May 2018</t>
  </si>
  <si>
    <t>done analysis and information shared with user</t>
  </si>
  <si>
    <t>9774 SOE issue</t>
  </si>
  <si>
    <t>&lt;font face="none"&gt;Component population logic in SOE has been communicated to the customer.&lt;/font&gt;</t>
  </si>
  <si>
    <t>IN411 Candidate 9052</t>
  </si>
  <si>
    <t>Candidate 9052 of centre IN411 has been removed.</t>
  </si>
  <si>
    <t>PK814 Amendments to submit</t>
  </si>
  <si>
    <t>Candidate entry has been removed.</t>
  </si>
  <si>
    <t>Refresh of PK405 Entry Data on CIE Direct</t>
  </si>
  <si>
    <t>done comparison and informed user that there is no discrepancy</t>
  </si>
  <si>
    <t>April S CB A2 Key for Schools Automark failure</t>
  </si>
  <si>
    <t>marks have been processed and sent to EPS successfully</t>
  </si>
  <si>
    <t>April UF CB B2 First Automarker failure</t>
  </si>
  <si>
    <t>&lt;font color="#222222"&gt;&lt;span style="font-size: 13px;"&gt;Responses replayed.&lt;/span&gt;&lt;/font&gt;</t>
  </si>
  <si>
    <t>automark failiure March PM1 Pet</t>
  </si>
  <si>
    <t>&lt;p class="MsoNormal"&gt;The concerned candidate has been processed and sent to EPS_x000D_
successfully.&lt;o:p&gt;&lt;/o:p&gt;&lt;/p&gt;</t>
  </si>
  <si>
    <t>Automark Failure March B CB B1 Business Preliminary</t>
  </si>
  <si>
    <t>&lt;font color="#222222"&gt;&lt;span style="font-size: 13px;"&gt;Candidate responses resent&lt;/span&gt;&lt;/font&gt;</t>
  </si>
  <si>
    <t>Automarker failure - April UA CB Advanced</t>
  </si>
  <si>
    <t>&lt;p class="MsoNormal"&gt;&lt;span style="font-size:11.0pt;font-family:&amp;quot;Calibri&amp;quot;,&amp;quot;sans-serif&amp;quot;;_x000D_
color:#1F497D"&gt;The issue has been fixed now and all the pending candidates have_x000D_
been processed and sent to EPS successfully.&lt;o:p&gt;&lt;/o:p&gt;&lt;/span&gt;&lt;/p&gt;</t>
  </si>
  <si>
    <t>CB PET 28.03.2018 Auto mark failures</t>
  </si>
  <si>
    <t>Replayed missing responses</t>
  </si>
  <si>
    <t>March B CB Business Vantage (D285) Automarker Failure</t>
  </si>
  <si>
    <t>&lt;font face="none"&gt;All responses have been replayed and are in EPS&lt;/font&gt;</t>
  </si>
  <si>
    <t>March PET AM1 10001726 ES072 automark failures</t>
  </si>
  <si>
    <t>We have received the candidate responses.  Once the scoris part is marked the marks will process and load to EPS</t>
  </si>
  <si>
    <t>RE: April UF CB B2 First Automarker failure</t>
  </si>
  <si>
    <t>&lt;font color="#222222"&gt;&lt;span style="font-size: 13px;"&gt;The issue has been fixed hence&amp;nbsp; resolving this one off.&lt;/span&gt;&lt;/font&gt;</t>
  </si>
  <si>
    <t>&lt;font color="#222222"&gt;&lt;span style="font-size: 13px;"&gt;The issue has been fixed&lt;/span&gt;&lt;/font&gt;</t>
  </si>
  <si>
    <t>Automark Failure - March S CB B1 Preliminary fs</t>
  </si>
  <si>
    <t xml:space="preserve">All the concerned candidates have been processed and sent to EPS successfully. </t>
  </si>
  <si>
    <t>Incorrect candidate linking</t>
  </si>
  <si>
    <t>&lt;font color="#222222"&gt;&lt;span style="font-size: 13px;"&gt;The required script has been run in MPRD to unlink the candidate BA002/97 in June 2017 from Candidate BA002/90 in June 2017 series. we believe that no further action is required from our end. Hence, we're marking this call as resolved.&lt;/span&gt;&lt;/font&gt;</t>
  </si>
  <si>
    <t>CM error</t>
  </si>
  <si>
    <t>After resetting the db connection, the desired functionality has been restored.</t>
  </si>
  <si>
    <t xml:space="preserve">On investigation of the issue we found that the functionality is working fine even though an Error Message is generated. </t>
  </si>
  <si>
    <t>CM Site Error when Activating centre accounts</t>
  </si>
  <si>
    <t xml:space="preserve">The thing is working fine now and no action is pending from our side._x000D_
As the problem seems intermittent we can raise a Problem Record whenever the issue recurs. Meanwhile we are closing this call._x000D_
</t>
  </si>
  <si>
    <t>Content Management is down</t>
  </si>
  <si>
    <t>The Content Management site is working fine now.</t>
  </si>
  <si>
    <t xml:space="preserve">CIE Direct - missing form </t>
  </si>
  <si>
    <t>Required information has been provided to customer.</t>
  </si>
  <si>
    <t>CIE Direct issue - AE356</t>
  </si>
  <si>
    <t>We checked the issue from back end and found that in the contact form the Name field is getting populated with some unwanted characters. The error was generated as a result of that. The unwanted characters had to be removed in order for the thing to work properly.</t>
  </si>
  <si>
    <t>Entries submitted by Centre still processing on CIE Direct</t>
  </si>
  <si>
    <t>Entries which were in processing state have been completed and have been informed to user.</t>
  </si>
  <si>
    <t>Forecast grade raised in error on CIE Direct</t>
  </si>
  <si>
    <t>Forecast grade has been deleted as customer requested. _x000D_
_x000D_
Now, I am marking this call as Resolved on customer's confirmation.</t>
  </si>
  <si>
    <t>Forecast Screen Error Quoting: 138146</t>
  </si>
  <si>
    <t>Current business regarding forecast grades has been provided to the customer.</t>
  </si>
  <si>
    <t>PK405 CIE Direct - Removing unsubmitted entries</t>
  </si>
  <si>
    <t>Candidate entries in un-submitted state has been removed as requested.</t>
  </si>
  <si>
    <t>AG10JA</t>
  </si>
  <si>
    <t>&lt;font color="#222222"&gt;&lt;span style="font-size: 13px;"&gt;The required script has been run in MPRD for the Examiner &amp;nbsp;'AG10JA' to populate the concern databse table. therefore , we believe user now will be able to the requird in MPRD.&lt;/span&gt;&lt;/font&gt;</t>
  </si>
  <si>
    <t>problem amending candidate's details</t>
  </si>
  <si>
    <t>&lt;font color="#222222"&gt;&lt;span style="font-size: 13px;"&gt;user has successfully made the required changes in MPRD. therefore, no any script is required.&lt;/span&gt;&lt;/font&gt;</t>
  </si>
  <si>
    <t xml:space="preserve">Seem duplicate of 570691 </t>
  </si>
  <si>
    <t>FW: Urgent - Instructions on exams directory</t>
  </si>
  <si>
    <t>Code changed, tested in PP1 and will be promoted to PRD today (03/04/2018)</t>
  </si>
  <si>
    <t>ISP0651 - BMU Reporting - SSIS Error (Refresh Lookups from EPS)</t>
  </si>
  <si>
    <t>Duplicate as incident-571436&lt;br&gt;is already open for the same issue.</t>
  </si>
  <si>
    <t>&lt;font face="none"&gt;duplicate, incident 571436 already in place&lt;/font&gt;</t>
  </si>
  <si>
    <t>&lt;font color="#222222"&gt;&lt;span style="font-size: 13px;"&gt;incident 571436 already in place&lt;/span&gt;&lt;/font&gt;</t>
  </si>
  <si>
    <t>571436 is in place, closing this as this is a duplicate incident</t>
  </si>
  <si>
    <t>New Assessors not created in EPS</t>
  </si>
  <si>
    <t>Examiners are now in EPS - BODS job was re-run and this processed the outstanding examiners</t>
  </si>
  <si>
    <t>SAP to EPS push issue</t>
  </si>
  <si>
    <t>Information shared with SAP team</t>
  </si>
  <si>
    <t>STS query</t>
  </si>
  <si>
    <t>&lt;font color="#222222"&gt;&lt;span style="font-size: 13px;"&gt;All records are in sync currently.&lt;/span&gt;&lt;/font&gt;</t>
  </si>
  <si>
    <t>urgent! EPS - SPR Mauritius certificates failed output</t>
  </si>
  <si>
    <t>EPS DR Test - SPR data missing from database</t>
  </si>
  <si>
    <t>User confirmed that this can be marked closed</t>
  </si>
  <si>
    <t>FW: Re-print documents for 0510/51, 0510/52</t>
  </si>
  <si>
    <t>&lt;font color="#222222"&gt;&lt;span style="font-size: 13px;"&gt;we hope that the request IDs mentioned in the request have been printed successfully hence we're marking this call as resolved.&lt;/span&gt;&lt;/font&gt;</t>
  </si>
  <si>
    <t>EPS DR Test - MSUP Entries report running requesting additional login</t>
  </si>
  <si>
    <t>Done analysis but couldn't find any issue. requested user to retry and it worked this time</t>
  </si>
  <si>
    <t>EPS DR Test - Result Enquiry component report</t>
  </si>
  <si>
    <t>no action taken by BTS as user confirmed that this is an error at their end</t>
  </si>
  <si>
    <t>CAM exam session- candidates rerquire Withdrawing</t>
  </si>
  <si>
    <t>The 'reason for manual grade change' has been removed, which should now allow entry withdrawal</t>
  </si>
  <si>
    <t>Candidates to de-linked JO004</t>
  </si>
  <si>
    <t>script run to delink candidates</t>
  </si>
  <si>
    <t>EPS Entries Error message</t>
  </si>
  <si>
    <t>User can now revalidate the files.</t>
  </si>
  <si>
    <t>&lt;font face="none"&gt;Removed the script packet reference of the requested canidates.&lt;/font&gt;</t>
  </si>
  <si>
    <t>EPS Error message 'Script Packet' issues</t>
  </si>
  <si>
    <t>&lt;font color="#222222"&gt;&lt;span style="font-size: 13px;"&gt;Removed Script packet reference.&lt;/span&gt;&lt;/font&gt;</t>
  </si>
  <si>
    <t>EPS MUAT Entries File in error MAY 2016 GH023</t>
  </si>
  <si>
    <t>&lt;div&gt;&lt;font face="none"&gt;Previous series aggregated records are deleted from back end which solved the issue.&lt;/font&gt;&lt;/div&gt;</t>
  </si>
  <si>
    <t>EPS- SPL labels PK629 3248/01</t>
  </si>
  <si>
    <t>Shared info with user</t>
  </si>
  <si>
    <t>ICE SOE eligibility message</t>
  </si>
  <si>
    <t>Analysis shared with users</t>
  </si>
  <si>
    <t>Result Comparison Process &amp; KA1071</t>
  </si>
  <si>
    <t>Details sent to user</t>
  </si>
  <si>
    <t>&lt;font face="none"&gt;Customer confirmation that everything is fine. Hence closing the call.&lt;/font&gt;</t>
  </si>
  <si>
    <t>STEP 2018 ARD CN325 Entry files in Error</t>
  </si>
  <si>
    <t>done some analysis and guided user to clear the errors</t>
  </si>
  <si>
    <t>UAT - 9997 audit flag issue</t>
  </si>
  <si>
    <t>Adding a centre conflict EPS error message</t>
  </si>
  <si>
    <t>&lt;font face="none"&gt;the same issue is cuurently being looked in Incident 564945. so, the centre conflict can be aded once the required code change is deployed in MPRD.&lt;/font&gt;</t>
  </si>
  <si>
    <t>Another Panel ChangeRequired  - GCE Art H200 &amp; H600</t>
  </si>
  <si>
    <t>&lt;font color="#222222"&gt;&lt;span style="font-size: 13px;"&gt;Panel amendments made as requested&lt;/span&gt;&lt;/font&gt;</t>
  </si>
  <si>
    <t>EPS OUAT Regression status to be reset</t>
  </si>
  <si>
    <t>&lt;font color="#222222"&gt;&lt;span style="font-size: 13px;"&gt;Regression status has been set to 1, as requested.&lt;/span&gt;&lt;/font&gt;</t>
  </si>
  <si>
    <t>EPS Query</t>
  </si>
  <si>
    <t>&lt;font color="#222222"&gt;&lt;span style="font-size: 13px;"&gt;This is working fine in OPRD . hence no further action is required from our end.&lt;/span&gt;&lt;/font&gt;</t>
  </si>
  <si>
    <t>FW: assessors currently not invited to examine</t>
  </si>
  <si>
    <t>&lt;font color="#222222"&gt;&lt;span style="font-size: 13px;"&gt;Shared requested extract with the user.&lt;/span&gt;&lt;/font&gt;</t>
  </si>
  <si>
    <t>FW: Team Leader Drop Out - GCE ARt Panels H200etc. &amp; H600etc.</t>
  </si>
  <si>
    <t>G041</t>
  </si>
  <si>
    <t>done analysis and shared info with user</t>
  </si>
  <si>
    <t>J309/02, 03, 04, 05 Food Preparation and Nutrition(Invest.task &amp; Food prep task) - Team moves - modman</t>
  </si>
  <si>
    <t>Panel amendments were made as requested</t>
  </si>
  <si>
    <t>Rates Manager Issue</t>
  </si>
  <si>
    <t>&lt;font color="#222222"&gt;&lt;span style="font-size: 13px;"&gt;Requested issue has been solved by manually changing the rate amount.&lt;/span&gt;&lt;/font&gt;</t>
  </si>
  <si>
    <t>Registered examiner with no creditor number</t>
  </si>
  <si>
    <t>Creditor Katya Bullock is now on EPS - details sent from SAP on&amp;nbsp;27/04/2018 09:42:47 - creditor number is 810947</t>
  </si>
  <si>
    <t>April UA CB CAE - Missing RUE Marks in EPS</t>
  </si>
  <si>
    <t>This was a LIBS issue because of which ESM service was failing. The mark was never sent to EPS in the first place. LIBS team did some fix&amp;nbsp; and ESM pushed the marks on to EPS</t>
  </si>
  <si>
    <t>Centre missing from historic extract- June 2015</t>
  </si>
  <si>
    <t>EPS / Cambridge English Online</t>
  </si>
  <si>
    <t>Done analysis and identified that the metadata was not there. Hence, created the same</t>
  </si>
  <si>
    <t>EPS error loging a centre conflict on invitations</t>
  </si>
  <si>
    <t>&lt;font color="#222222"&gt;&lt;span style="font-size: 13px;"&gt;implemented the required script in PRD.&lt;/span&gt;&lt;/font&gt;</t>
  </si>
  <si>
    <t>EPS hierachy setup incorrectly for Greece</t>
  </si>
  <si>
    <t>FW: 0417/21 Apportionment pickup - error in EPS Background</t>
  </si>
  <si>
    <t>FW: panel R448 &amp; R449</t>
  </si>
  <si>
    <t>&lt;font face="none"&gt;Donna has added the temp address &lt;/font&gt;</t>
  </si>
  <si>
    <t>FW: UAT Malpractice testing EPS Regression resetting</t>
  </si>
  <si>
    <t>The script has been run in OUAT and we informed the same to Amy.</t>
  </si>
  <si>
    <t>KE045 Candidate 1041</t>
  </si>
  <si>
    <t>Information on completed status of candidate entries has been provided to the customer.</t>
  </si>
  <si>
    <t>P2001 Candidate 261 June 2018</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</si>
  <si>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entries script has successfully been executed in the_x000D_
CIE Direct PRD backend and we can see the expected changes.&lt;/span&gt;</t>
  </si>
  <si>
    <t>Question paper tickbox</t>
  </si>
  <si>
    <t>Question paper was already ticked.&amp;nbsp;</t>
  </si>
  <si>
    <t>Registered Assessors not updarted on EPS</t>
  </si>
  <si>
    <t>The data from SAP was sent to EPS as per the existing program functionality. The required examiners data are&amp;nbsp; present in EPS.</t>
  </si>
  <si>
    <t>&lt;font color="#222222"&gt;&lt;span style="font-size: 13px;"&gt;Shared the requested extract with the user.&lt;/span&gt;&lt;/font&gt;</t>
  </si>
  <si>
    <t>Script Packet Validation - Unable to compile Script_packet_query in MDEV/ODEV</t>
  </si>
  <si>
    <t>All related objects are now compiled and please check with Yuresh before doing any more changes in MDEV and ODEV.&lt;br&gt;</t>
  </si>
  <si>
    <t>Urgent - Result Comparison and KA1071 data extract reports</t>
  </si>
  <si>
    <t>Reports were generated and sent to user and data was re-pushed to ensure both EPS and ESOLCR was in sync</t>
  </si>
  <si>
    <t>EPS Error</t>
  </si>
  <si>
    <t>&lt;font color="#222222"&gt;&lt;span style="font-size: 13px;"&gt;The required code change has been promoted in MPRD and we hope that user now would be able to add the Centre Conflict on Invitation Responses screen.&lt;/span&gt;&lt;/font&gt;</t>
  </si>
  <si>
    <t>RE: Missing components for May (A) -Incident</t>
  </si>
  <si>
    <t>Error on EPS when completing the panels for June 2018</t>
  </si>
  <si>
    <t>user has dealt with this issue. No action taken by BTS</t>
  </si>
  <si>
    <t>June 2018 Panels Complete</t>
  </si>
  <si>
    <t>&lt;div&gt;&lt;font color="#222222"&gt;&lt;span style="font-size: 13px;"&gt;we've informed user , a panel should be approved first by using the â€˜Approveâ€™ button show below and after that the â€˜Completeâ€™ button gets enable so that the panel can be completed.So as described , we believe that the panel hasnâ€™t been completed yet because the Approve button for this panel is currently enabled .&lt;/span&gt;&lt;/font&gt;&lt;/div&gt;&lt;div&gt;&lt;font color="#222222"&gt;&lt;span style="font-size: 13px;"&gt;user confirmed to resolve this call.&lt;/span&gt;&lt;/font&gt;&lt;/div&gt;&lt;div style="color: rgb(34, 34, 34); font-size: 13px;"&gt;&lt;br&gt;&lt;/div&gt;</t>
  </si>
  <si>
    <t>Confidential Report for June 2018</t>
  </si>
  <si>
    <t>ADIP Candidate CAP data issue Issue in MPRD - June 2017 - (PR1717)</t>
  </si>
  <si>
    <t>Script run to re-create CAP and information shared with users</t>
  </si>
  <si>
    <t>EPS Session Print Request  Failure</t>
  </si>
  <si>
    <t>Informed user to resubmit jobs. This was an issue with shell scripts. The owner was not set&amp;nbsp;correctly after yesterday's deployment.&amp;nbsp;Deb sorted this out</t>
  </si>
  <si>
    <t>FW: OCR EOR system update</t>
  </si>
  <si>
    <t>&lt;p&gt;&lt;span style='color: rgb(34, 34, 34); font-family: "Arial","sans-serif"; font-size: 10pt; mso-fareast-language: EN-US; mso-ansi-language: EN-GB; mso-fareast-font-family: Calibri; mso-fareast-theme-font: minor-latin; mso-bidi-language: AR-SA;'&gt;A Service request# 171390&amp;nbsp; has been raised for this.&lt;/span&gt;&lt;/p&gt;</t>
  </si>
  <si>
    <t>March SJV Session</t>
  </si>
  <si>
    <t>MSUP testing</t>
  </si>
  <si>
    <t xml:space="preserve">Unable to successfully produce Certificates from French Ministry UAT database. </t>
  </si>
  <si>
    <t>&lt;font color="#222222"&gt;&lt;span style="font-size: 13px;"&gt;The cert.and SOR can be successfully printed now.&lt;/span&gt;&lt;/font&gt;</t>
  </si>
  <si>
    <t>0450 March 2018 grading progress</t>
  </si>
  <si>
    <t>user's unix profile was absent. Donna created this and all OK now</t>
  </si>
  <si>
    <t>â€œEPS DR Test [summary]â€</t>
  </si>
  <si>
    <t>&lt;p&gt;Requested user to recheck and confirm&lt;/p&gt;&lt;p&gt;No action taken by BTS&lt;/p&gt;</t>
  </si>
  <si>
    <t>eps</t>
  </si>
  <si>
    <t>The job failed due to deadlock. Was reset and resubmitted</t>
  </si>
  <si>
    <t>EPS - Error in Scaling and Grading - MPRD</t>
  </si>
  <si>
    <t>ran an update to fix</t>
  </si>
  <si>
    <t>EPS DR Test Q not removed from Bulk Q amendment</t>
  </si>
  <si>
    <t>Analysis done and it suggests that there is a problem on FNMALI20. We will raise a PR to permanently fix the issue. We have however shared a workaround with user</t>
  </si>
  <si>
    <t>&lt;div&gt;&lt;font color="#222222"&gt;&lt;span style="font-size: 13px;"&gt;Investigated the issue and provided the required data fix process (from screen itself) to mitigate the issue.&lt;/span&gt;&lt;/font&gt;&lt;/div&gt;&lt;div&gt;&lt;font color="#222222"&gt;&lt;span style="font-size: 13px;"&gt;Also, the issue is similar to the problem 5659 thus linked to it for permanent solution.&lt;/span&gt;&lt;/font&gt;&lt;/div&gt;</t>
  </si>
  <si>
    <t>EPS: TKT: grade thresholds input for new versions but not loading to marks</t>
  </si>
  <si>
    <t>Script run to refresh data</t>
  </si>
  <si>
    <t>FW: Missing components for May (A) -Incident</t>
  </si>
  <si>
    <t>reopened in error</t>
  </si>
  <si>
    <t>FW: Pre-grading error - April session 2</t>
  </si>
  <si>
    <t>G041 cancellation of meeting</t>
  </si>
  <si>
    <t>&lt;font color="#222222"&gt;&lt;span style="font-size: 13px;"&gt;As confirmed by user, No further action is required from our end. Hence we're marking this call as resolved as of now.&lt;/span&gt;&lt;/font&gt;</t>
  </si>
  <si>
    <t>Marks not on Candidates Grades</t>
  </si>
  <si>
    <t>shared&amp;nbsp; analysis with user and requested to re-validate the file</t>
  </si>
  <si>
    <t>Option missing in Scaling and Grading are in EPS</t>
  </si>
  <si>
    <t>Data setup issue</t>
  </si>
  <si>
    <t>OUAT grading issues - Refer to INC# 539886</t>
  </si>
  <si>
    <t>NAE had some issues. Pete fixed it. Now all should be fine</t>
  </si>
  <si>
    <t>Pre-grading error - April sessions</t>
  </si>
  <si>
    <t>RE: Cenre Annuall Comparison reports failure on EPS ASD Scaling and Grading screen</t>
  </si>
  <si>
    <t>There was an issue with shell scripts as the owner was not correctly set after yesterday night deployment. Deb sorted this</t>
  </si>
  <si>
    <t>STS - EPS Grade Review batch</t>
  </si>
  <si>
    <t>&lt;font color="#222222"&gt;&lt;span style="font-size: 13px;"&gt;Issue is not persisting currently, confirmed by the customer. Please go through mail trail for details.&lt;/span&gt;&lt;/font&gt;</t>
  </si>
  <si>
    <t>Uploaded Syllabus Grading in EPS - EPS froze saying Grading, but not doing anything now</t>
  </si>
  <si>
    <t>Ran an update on MPRD database and user resubmitted job</t>
  </si>
  <si>
    <t>ERP - Marks</t>
  </si>
  <si>
    <t>URGENT: QP feeds to RMA for April (FCE1) 2018</t>
  </si>
  <si>
    <t>No Action taken from our end</t>
  </si>
  <si>
    <t>FW: ESM Marker Payments - UAT</t>
  </si>
  <si>
    <t>&lt;p&gt;The item groups were enabled and the rates were approved from 'Marker payments' tab of&amp;nbsp;ESM portal&lt;/p&gt;</t>
  </si>
  <si>
    <t>Marker Service is not responding in PROD</t>
  </si>
  <si>
    <t>Linked to PR# 5932</t>
  </si>
  <si>
    <t>The ESM WCF host service was restarted. Hence closing the call.</t>
  </si>
  <si>
    <t>Adjusted rule behaviour to ensure 30 mins prior to alerting&lt;span style="white-space:pre"&gt;	&lt;/span&gt;</t>
  </si>
  <si>
    <t>&lt;font color="#222222"&gt;&lt;span style="font-size: 13px;"&gt;The issue has been fixed now and the candidates has been processed.&lt;/span&gt;&lt;/font&gt;</t>
  </si>
  <si>
    <t>&lt;font face="none"&gt;The candidate has been successfully aggregated and sent to EPS. Hence closing the call.&lt;/font&gt;</t>
  </si>
  <si>
    <t>April FCE1</t>
  </si>
  <si>
    <t>&lt;font color="#222222"&gt;&lt;span style="font-size: 13px;"&gt;The examiners have been processed to EPS now.&lt;/span&gt;&lt;/font&gt;</t>
  </si>
  <si>
    <t>&lt;font color="#222222" face="none"&gt;&lt;span style="font-size: 13px;"&gt;The requested application has now been deleted from EMS&lt;span style="white-space:pre"&gt;	&lt;/span&gt;&lt;/span&gt;&lt;/font&gt;</t>
  </si>
  <si>
    <t>ESM CBT Response Process Service keeps stopping</t>
  </si>
  <si>
    <t>The dataservice team has been looked into this and they have improved the performance of CBT and its related tables.</t>
  </si>
  <si>
    <t>ESM Reports - March 2018 series</t>
  </si>
  <si>
    <t>&lt;span lang="EN-US" style="font-size:11.0pt;font-family:_x000D_
&amp;quot;Calibri&amp;quot;,sans-serif;mso-fareast-font-family:Calibri;mso-fareast-theme-font:_x000D_
minor-latin;mso-bidi-font-family:&amp;quot;Times New Roman&amp;quot;;color:#1F497D;mso-ansi-language:_x000D_
EN-US;mso-fareast-language:EN-US;mso-bidi-language:AR-SA"&gt;We have setup the ESM_x000D_
Reports job for CIE March 2018 session. The report will be sent daily at 08:30,_x000D_
12:00 and 16:00 from 1&lt;sup&gt;st&lt;/sup&gt; May to 6&lt;sup&gt;th&lt;/sup&gt; July, to the email_x000D_
address &lt;/span&gt;&lt;span style="font-size:11.0pt;font-family:&amp;quot;Calibri&amp;quot;,sans-serif;_x000D_
mso-fareast-font-family:Calibri;mso-fareast-theme-font:minor-latin;mso-bidi-font-family:_x000D_
&amp;quot;Times New Roman&amp;quot;;mso-ansi-language:EN-GB;mso-fareast-language:EN-US;_x000D_
mso-bidi-language:AR-SA"&gt;&lt;a href="mailto:results.enquiries@cambridgeinternational.org"&gt;results.enquiries@cambridgeinternational.org&lt;/a&gt;&lt;/span&gt;&lt;div&gt;Hence closing the call.&lt;/div&gt;</t>
  </si>
  <si>
    <t xml:space="preserve">user confirms that it is working fine now, but needs to monitor as there are occurrences that it is not responding for some time and then getting up. </t>
  </si>
  <si>
    <t>Special Consideration CAAP</t>
  </si>
  <si>
    <t>Explained to customer that the overall adjustment is done on the basis of Total Mark.</t>
  </si>
  <si>
    <t>Special Consideration Tariff Issue</t>
  </si>
  <si>
    <t>Tariff is now sent to RDS.</t>
  </si>
  <si>
    <t xml:space="preserve">The requested Examiner has now been removed from the center </t>
  </si>
  <si>
    <t xml:space="preserve">90000 centre in EMS </t>
  </si>
  <si>
    <t>The center for the SE has now been removed from EMS.</t>
  </si>
  <si>
    <t>Examiner deleted from the centre - 90000 fromEMS</t>
  </si>
  <si>
    <t>90000 in EMS</t>
  </si>
  <si>
    <t>The issue has been resolved</t>
  </si>
  <si>
    <t>the given application number has now been deleted successfully from EMS</t>
  </si>
  <si>
    <t>Requested application has now been deleted from EMS.</t>
  </si>
  <si>
    <t xml:space="preserve">delete ID in EMS </t>
  </si>
  <si>
    <t>EMS - Urgent issue</t>
  </si>
  <si>
    <t>&lt;font color="#222222"&gt;&lt;span style="font-size: 13px;"&gt;The issue has been fixed now and the site is up now.&lt;/span&gt;&lt;/font&gt;</t>
  </si>
  <si>
    <t>EMS error with registrations - CEO Portals Server Upgrade?</t>
  </si>
  <si>
    <t>IP Address changed under RFC #20040</t>
  </si>
  <si>
    <t>EMS picture upload issue</t>
  </si>
  <si>
    <t>The photos were successfully uploaded to EMS without any problem. Hence closing the call.</t>
  </si>
  <si>
    <t>Investigated the required information regarding the examiner and the correct information has been provided to the customer</t>
  </si>
  <si>
    <t xml:space="preserve">SE's information needs to be transffered into EMS </t>
  </si>
  <si>
    <t>Data has been migrated to EMS and credentials are provided</t>
  </si>
  <si>
    <t>Site Error</t>
  </si>
  <si>
    <t xml:space="preserve">We have reset the db connection from back end and things are working fine now. </t>
  </si>
  <si>
    <t>Invitations for 2020 - issue with memory on spreadsheet</t>
  </si>
  <si>
    <t>not issues with this spreadsheet</t>
  </si>
  <si>
    <t>Downloading candidates from Cambridge English Online to Identica</t>
  </si>
  <si>
    <t>The centre RU151 is unable to download the entry of the candidate Semen Khaloymov in Cambridge English Online for exam FCE for Schools April (FS) 2018 to Identica because the AIC required flag is set as No in the CEO Portal. Hence closing the call.</t>
  </si>
  <si>
    <t>Insite</t>
  </si>
  <si>
    <t>FW: Best surveys now live - early comms</t>
  </si>
  <si>
    <t>&lt;p class="MsoNormal"&gt;&lt;span style="color:#1F497D"&gt;As discussed, as per the current_x000D_
implementation, the Latest News Webpart only considers news items that are_x000D_
published on the current date and the recent past news items. The Related News_x000D_
only displays the top 3 news belonging to a particular News Group. Currently,_x000D_
the code doesnâ€™t filter out the Future Date.&lt;o:p&gt;&lt;/o:p&gt;&lt;/span&gt;&lt;/p&gt;_x000D_
_x000D_
&lt;p class="MsoNormal"&gt;&lt;span style="color:#1F497D"&gt;&amp;nbsp;&lt;/span&gt;&lt;/p&gt;_x000D_
_x000D_
&lt;p class="MsoNormal"&gt;&lt;span style="color:#1F497D"&gt;In order for the Related News_x000D_
Webpart to omit the future dates, code change would be required that would_x000D_
require development work undertaken under a Problem Record. &lt;o:p&gt;&lt;/o:p&gt;&lt;/span&gt;&lt;/p&gt;_x000D_
_x000D_
&lt;p class="MsoNormal"&gt;&lt;span style="color:#1F497D"&gt;&amp;nbsp;&lt;/span&gt;&lt;/p&gt;_x000D_
_x000D_
&lt;span style="font-size:11.0pt;font-family:&amp;quot;Calibri&amp;quot;,sans-serif;mso-fareast-font-family:_x000D_
Calibri;mso-fareast-theme-font:minor-latin;mso-bidi-font-family:&amp;quot;Times New Roman&amp;quot;;_x000D_
color:#1F497D;mso-ansi-language:EN-US;mso-fareast-language:EN-US;mso-bidi-language:_x000D_
AR-SA"&gt;We are closing this Incident and will carry on our work by raising the_x000D_
Problem Record #5885&amp;nbsp;&lt;/span&gt;</t>
  </si>
  <si>
    <t>Cambridge Technicals June 2018 - centre packing note</t>
  </si>
  <si>
    <t>Call was raised in error. User has confirmed to close</t>
  </si>
  <si>
    <t>Centre 67507 Claim 453616</t>
  </si>
  <si>
    <t>Centre 67507 Registrations Functional Skills Heat 3206556</t>
  </si>
  <si>
    <t>&lt;p&gt;Information shred with the customer&amp;nbsp;that the &amp;nbsp;records were deleted from Bulkbuy suspense area therefore, the records are not available in Bulkbuy header valid. Hence, closing the call.&lt;/p&gt;</t>
  </si>
  <si>
    <t>CN 22157 - Claim error semi colons</t>
  </si>
  <si>
    <t>Candidates are showing in the claim</t>
  </si>
  <si>
    <t>Cn 34725 Claim 442089</t>
  </si>
  <si>
    <t>Examiner number has been changed as requested</t>
  </si>
  <si>
    <t>Data request:  Interchange</t>
  </si>
  <si>
    <t>&lt;font color="#222222"&gt;&lt;span style="font-size: 13px;"&gt;This isn't an incident, but is a request for information and has been referred to the application manager. A service request assigned to the application Manager (Gary Hoskins) may require in order to proceed with this.&lt;/span&gt;&lt;/font&gt;</t>
  </si>
  <si>
    <t>Functional Skills Interchange In folder</t>
  </si>
  <si>
    <t>The stuck entries due to In folder deletion of Functional Skills have been repushed to CAMS from Interchange. Hence closing the call.</t>
  </si>
  <si>
    <t>FW: Centre 06869, Scheme 10165, Claim 421417</t>
  </si>
  <si>
    <t>There is no fault with InfoPath. It is designed to run this way. Once the resolution and text are made larger it clips the document.</t>
  </si>
  <si>
    <t>FW: Centre 15132, Scheme 05834, Unit 2</t>
  </si>
  <si>
    <t>&lt;font color="#222222"&gt;&lt;span style="font-size: 13px;"&gt;Achievements deleted from CAMS&lt;/span&gt;&lt;/font&gt;</t>
  </si>
  <si>
    <t>FW: Centre 67507. Claim 451612 Qual 05809 DE E3</t>
  </si>
  <si>
    <t xml:space="preserve">Data fix was applied </t>
  </si>
  <si>
    <t>FW: Claim 451305, cn 34103</t>
  </si>
  <si>
    <t>FW: Error in NQf6 claim 448636 reference 21440823</t>
  </si>
  <si>
    <t>It appears that a connection to the Interchange website was required to trigger a newly downloaded certificate to be added in infopath</t>
  </si>
  <si>
    <t>FW: Finalised Claims Centre 65726</t>
  </si>
  <si>
    <t>Duplicate Interchange Incident. Original Incident is 567645. Hence closing the call.</t>
  </si>
  <si>
    <t>FW: Interchange reporting issue</t>
  </si>
  <si>
    <t>The Centre Feedback Form of Interchange was not opening. User confirmation to close the call.</t>
  </si>
  <si>
    <t>FW: RE: claim no 451887</t>
  </si>
  <si>
    <t>Claim&amp;nbsp;has been amended as requested</t>
  </si>
  <si>
    <t>HELPDESK CALL - CENTRE 61229, CLAIM 450790, MODERATOR TOM GILMOUR</t>
  </si>
  <si>
    <t xml:space="preserve">Candidate is showing now under Unit 92 as expected </t>
  </si>
  <si>
    <t>HELPDESK CALL - CENTRE 65726, CLAIM 451164, STUCK AT FINALISED</t>
  </si>
  <si>
    <t>User confirmation to close the call as the issue is being looked under 171385. Hence closing the call.</t>
  </si>
  <si>
    <t>Helpdesk call- centre 35256</t>
  </si>
  <si>
    <t>The CAMS candidate has been deleted. Hence he/she cannot be merged now. Hence closing the call.</t>
  </si>
  <si>
    <t>Interchange Incident</t>
  </si>
  <si>
    <t>A PR has been raised for this issue. The PR no. 5912. The centres are seeing -1 marks in Mark/Grade column when they submit the marks from Enter Coursework Marks screen on Interchange. This requires a code fix._x000D_
_x000D_
The only workaround is to change the SPECTYPEIND value._x000D_
_x000D_
Hence closing the call.</t>
  </si>
  <si>
    <t>The Read and Reject information provided to the business from Interchange. Hence closing the call.</t>
  </si>
  <si>
    <t>The information has been provided to the business. No response received. Hence closing the call.</t>
  </si>
  <si>
    <t>Interchange Admin UAT - Bulk Upload facility</t>
  </si>
  <si>
    <t>Email service is running fine now. Hence closing the call.</t>
  </si>
  <si>
    <t>ZD#651467 IWAS: CDIELTS 6 April Test Missing Candidate Response</t>
  </si>
  <si>
    <t>18B20 -  IELTS MVP Validation Test - Marks not returned - Very urgent test date 5th April</t>
  </si>
  <si>
    <t>CBT replayed</t>
  </si>
  <si>
    <t>FAO Delphi Support - CE LIBS PRD - rejected tasks appearing on attribute report</t>
  </si>
  <si>
    <t>The data for the those 3 tasks was present in ITEM_HITS table which was being used to produce the attribute report through query screen. Informed user to select all the tasks in the bank and deselect same in the query screen and restart the LIBS. Hence the data has been refreshed and issue has been resolved. Hence closing the call for now.</t>
  </si>
  <si>
    <t>FAO Delphi Support - CE LIBS PRD - remove v0 of a task</t>
  </si>
  <si>
    <t>Changes have been made for the task under incident 566702. Rebecca checked and confirmed the changes. Hence closing the call for now.</t>
  </si>
  <si>
    <t>FAO Delphi Support - LIBS PRD - change dev stage of task</t>
  </si>
  <si>
    <t>Development stage for the tasks have been amended. Michelle checked and confirmed the changes. Hence closing the call for now.</t>
  </si>
  <si>
    <t>FAO Delphi Support - LIBS PRD - remove task from bank</t>
  </si>
  <si>
    <t>Required changes have been made to remove the task from the bank mentioned. Michelle checked and confirmed the changes. Hence closing the call for now.</t>
  </si>
  <si>
    <t>Script has been run in the backend to change the development stage of the tasks mentioned. Rebecca checked and confirmed the changes. Hence closing the call for now.</t>
  </si>
  <si>
    <t>FAO LIBS Delphi Team - Error in CAEWCB and CPEWCB</t>
  </si>
  <si>
    <t xml:space="preserve">The issue was occurring due to the query used in the code logic for the attribute report. A task can be published multiple times but the query expect single published date. Due to this the error is being thrown whenever such task are there in the report. A PR#  5896 has been raised to address this problem as code changes will be required to fix the issue. Hence closing the call for now. </t>
  </si>
  <si>
    <t>FAO LIBS Delphi Team - Issue with ANCHOR0337</t>
  </si>
  <si>
    <t>The task with the same test_item_uid was present in 2 different banks. Due to which when the query in the code logic was searching for the bankid for the task based on the test_item_uid there were 2 records but the 1 record was expected. As a result the record for the same test_item_uid present in other bank was removed.This has resolved the issue. Rebecca checked and confirmed the changes. Hence closing the call for now.</t>
  </si>
  <si>
    <t>FAO LIBS Development Team - Content Management COE - Another task for CEL-1174</t>
  </si>
  <si>
    <t>There was a mismatch in the response ids in LIBS backend and QTI xml of the task. A script was run to sync the response ids in LIBVS backend and QTI xml of the task. Michelle checked and confirmed the changes. Hence closing the call for now.</t>
  </si>
  <si>
    <t>There was a response id which was present twice in the automarking screen of LIBS. extra response id was removed from the back end. This has resolved the issue. Edward checked and confirmed the changes. Hence closing the call for now.</t>
  </si>
  <si>
    <t>Incident number 336301</t>
  </si>
  <si>
    <t>Turned on cache exchange mode. Hannah will call if issue happens again.</t>
  </si>
  <si>
    <t>LIBS - Answer Keys - Unable to Publish</t>
  </si>
  <si>
    <t>There were 2 response ids which were present twice in the automarking screen of the LIBS for the task due to which the error was being thrown. This was informed to Edward. Edward made the required changes and this has resolved the issue. Hence closing the call for now.</t>
  </si>
  <si>
    <t>LIBS - IELTS CB Task - Letter obscured by scroll bar in preview</t>
  </si>
  <si>
    <t>Raised as a backlog item (EVO-908) in Cloud Jira for the development team&amp;nbsp;</t>
  </si>
  <si>
    <t>Informed user that changes to the task was made under incident 568106. The issue occurred before amending the data for task. Edward republished the answerkeys. As no work is pending from our end, we are closing the call for now.</t>
  </si>
  <si>
    <t>LIBS - Response ID Not Visible in Task Automarking Area</t>
  </si>
  <si>
    <t>Required changes have been made in the backend for the task so that there is no mismatch between the response order for the response ids. Edward checked and confirmed the changes. Hence closing the call for now.</t>
  </si>
  <si>
    <t>LIBS - Task Document Not Created</t>
  </si>
  <si>
    <t>imaged new desktop and handed over 25.04</t>
  </si>
  <si>
    <t>LIBS - Unable to preview tests</t>
  </si>
  <si>
    <t>spjntap040 had hung &amp;amp; needed restarted, ref incident 567562</t>
  </si>
  <si>
    <t>LIBS - User unable to insert .eps images</t>
  </si>
  <si>
    <t xml:space="preserve">laptop has been reimaged, problem solved </t>
  </si>
  <si>
    <t>LIBS error message when printing</t>
  </si>
  <si>
    <t>LIBS error messages when signing off - URGENT</t>
  </si>
  <si>
    <t>&lt;span style="font-family: Arial, sans-serif; white-space: pre-line;"&gt;Need to set the Live Use date for the test&lt;/span&gt;</t>
  </si>
  <si>
    <t>Had a word with Hayley over the skype and she confirmed that the issue is not occurring anymore. Hence closing the call for now</t>
  </si>
  <si>
    <t>LIBS Test Published - Image not appearing in IDP Mark Manager</t>
  </si>
  <si>
    <t>Resolved from customer end.</t>
  </si>
  <si>
    <t>Published IELTS Test Not Arrived in IDP SecureNet</t>
  </si>
  <si>
    <t>TDM republished</t>
  </si>
  <si>
    <t>Cambridge International LIBS</t>
  </si>
  <si>
    <t>&lt;font face="none"&gt;Tracey confirmed that the issue is not occurring anymore. Hence closing the call for now.&lt;/font&gt;</t>
  </si>
  <si>
    <t>FW: Error with LIBs</t>
  </si>
  <si>
    <t>There was problem setting up papers for 2020. By mistake an extra space was added in the testid which was causing the problem. A script was run to remove the extra space. This has resolved the problem. Natalie checked and confirmed. Hence closing the call for now.</t>
  </si>
  <si>
    <t>Libs - unable to connect to server</t>
  </si>
  <si>
    <t xml:space="preserve">Spoke to Ursule try a few fix but no luck :P Ursule is change role so is happy to close this off </t>
  </si>
  <si>
    <t>&lt;font face="none"&gt;Reboot of&amp;nbsp;&lt;/font&gt;&lt;span style="color: rgb(51, 51, 51); font-family: Arial, sans-serif; font-size: 14px;"&gt;SPJNTAP040 resolves connection issue&lt;/span&gt;</t>
  </si>
  <si>
    <t>LIBS Performnce</t>
  </si>
  <si>
    <t>The issue is not ocurring anymore. Hence we are closing the call for now. Please raise a new incident or re-open it if the issue occurrs again.</t>
  </si>
  <si>
    <t>LIBS Test Maintenance Error</t>
  </si>
  <si>
    <t>&lt;font face="none" style="color: rgb(34, 34, 34); font-size: 13px;"&gt;SPJNTAP040 server was restarted under incident 567586 which was having the same socket error problem. This has resolved the problem. Simon confirmed that there have been no cases&amp;nbsp;&lt;/font&gt;&lt;font color="#222222" face="none"&gt;&lt;span style="font-size: 13px;"&gt;it is preventing the user from loading the test list and no repeat of the error warnings have been reported. Hence closing the call for now.&lt;/span&gt;&lt;/font&gt;</t>
  </si>
  <si>
    <t>Metrica deployment server disk space</t>
  </si>
  <si>
    <t>&lt;font color="#222222"&gt;&lt;span style="font-size: 13px;"&gt;Deleted a number of old artefacts from C:\Deployments&lt;/span&gt;&lt;/font&gt;</t>
  </si>
  <si>
    <t>Metrica workflow stages bug</t>
  </si>
  <si>
    <t xml:space="preserve">We have investigated and found code fix for this issue. This was happening due to some bug in code logic._x000D_
We have raised a PR# 5854  for this Code Fix and Proposed code changes has been provided._x000D_
</t>
  </si>
  <si>
    <t>I noticed on the Activity history (Emails) that this is a UAT issue but on the ticket it was specified as PRD. I asked the customer to raise another incident and specify it as JiRA. I also coordinate this with Tarek Kebeasy.</t>
  </si>
  <si>
    <t>FAO Metrica APO Team - Data change request</t>
  </si>
  <si>
    <t>No issues found in Live. Information is provided.</t>
  </si>
  <si>
    <t>FAO Metrica APO Team - unable to run attribute report on Test Usage</t>
  </si>
  <si>
    <t xml:space="preserve">A Problem record# 5851 and a JIRA ticket MET-7861 has been raised_x000D_
_x000D_
</t>
  </si>
  <si>
    <t>Linguaskill (Metrica) Unmarkable Speaking Test</t>
  </si>
  <si>
    <t>The audio files was provided for the requested candidates.</t>
  </si>
  <si>
    <t>Metrica - EliT Writing - Details about Submissions</t>
  </si>
  <si>
    <t>Provided the code snippet with details</t>
  </si>
  <si>
    <t>Metrica APO Team - Test Timer - Urgent</t>
  </si>
  <si>
    <t xml:space="preserve">We have found the affected code area. Taking that into consideration we have raised a PR# 5872  for this incident and have attached the analysis document with it. </t>
  </si>
  <si>
    <t>Metrica UAT - No countries available on test page</t>
  </si>
  <si>
    <t>&lt;div style=""&gt;&lt;font color="#222222"&gt;&lt;span style="font-size: 13px;"&gt;As per Tarek Kebeasy&lt;/span&gt;&lt;/font&gt;&lt;/div&gt;&lt;div style=""&gt;&lt;font color="#222222"&gt;&lt;span style="font-size: 13px;"&gt;&lt;br&gt;&lt;/span&gt;&lt;/font&gt;&lt;/div&gt;&lt;div style=""&gt;&lt;font color="#222222"&gt;&lt;span style="font-size: 13px;"&gt;"In the first place Incident#567969 should not be an incident as it is not a production environment. Please advise the customer to raise this as a JIRA and close this incident."&lt;/span&gt;&lt;/font&gt;&lt;/div&gt;</t>
  </si>
  <si>
    <t>Metrica/ CLMS: User unable to see score</t>
  </si>
  <si>
    <t xml:space="preserve">As discussed with CUP Offshore team the user has to play the assessment content first and then after resending the score/progress from your end the user will be able to see the previous results._x000D_
_x000D_
If the issue persists after this we will then check in our codebase._x000D_
</t>
  </si>
  <si>
    <t>Metrica/Testbank - issues taking quiz</t>
  </si>
  <si>
    <t>The candidate score was sent from Metrica.</t>
  </si>
  <si>
    <t>Terrible Metrica performance/speed</t>
  </si>
  <si>
    <t>PR 5911 has been raised.</t>
  </si>
  <si>
    <t>Test Credit Counts</t>
  </si>
  <si>
    <t>&lt;font color="#222222"&gt;&lt;span style="font-size: 13px;"&gt;Detailed Information is supplied via email&lt;/span&gt;&lt;/font&gt;</t>
  </si>
  <si>
    <t>ZD647316 - Metrica (CLMS) - Reset test</t>
  </si>
  <si>
    <t>Hi Zane,_x000D_
_x000D_
The test was reset as requested.</t>
  </si>
  <si>
    <t>ZD650054 - Metrica - Updating candidate details</t>
  </si>
  <si>
    <t>Script was run to update the DOB for the candidate in the assignments table.</t>
  </si>
  <si>
    <t>CLMS - test opened in another window problem</t>
  </si>
  <si>
    <t>No further information received from CUP.</t>
  </si>
  <si>
    <t>FAO Metrica APO Team - Anonymous Session Reference Issue</t>
  </si>
  <si>
    <t>Problem Record# 5884 has been raised for this.</t>
  </si>
  <si>
    <t>level 4 FW: [EntryCode_NoMatch_EmailSubject]</t>
  </si>
  <si>
    <t>Information is provided.</t>
  </si>
  <si>
    <t>Metrica - Camla [PRD] PRD-SER-VM01 is Down</t>
  </si>
  <si>
    <t>Duplicate Incident</t>
  </si>
  <si>
    <t>Metrica - CaMLA [PRD] PRD-SER-VM01.camla.azure-IIS is Down</t>
  </si>
  <si>
    <t>No network access to PRD-SER-VM01, PRD-SER-VM01 was restarted &amp;amp; became available, site24x7 shows the resource as up.</t>
  </si>
  <si>
    <t>Allocation not showing in ModMan UAT on Chrome</t>
  </si>
  <si>
    <t xml:space="preserve">This seems to be a machine specific issue as pointed on the red mark at the top end of the browser. Issue was not replicated from my machine and neither from Offshore. I believe this would not appear in a different machine </t>
  </si>
  <si>
    <t>Change of Moderators and their allocations on R022/01,02</t>
  </si>
  <si>
    <t>As communicated over mail, the changes will be made from the user end.</t>
  </si>
  <si>
    <t>Changes to ModMan panel after panel closure</t>
  </si>
  <si>
    <t>Panels amended as requested</t>
  </si>
  <si>
    <t>Incident encountered when testing fix for PR5175 in Moderation Manager UAT</t>
  </si>
  <si>
    <t>This incident was mainly due to the data setup for user mjackson under H603/01. Once the duplicate data was removed the moderator is now ready to start moderation from the subsample. Tested the save button too works as expexted now.</t>
  </si>
  <si>
    <t>up and running</t>
  </si>
  <si>
    <t>A workaround is now  in place using a host file on the modman server to use  ap008 directly to access interchange. Root cause investigations to continue on Tuesday.</t>
  </si>
  <si>
    <t>Moderator's Reports not available in Moderation Manager/Interchange</t>
  </si>
  <si>
    <t>These reports are now available.</t>
  </si>
  <si>
    <t>ModMan Production: New PM cannot access previous reports to centres</t>
  </si>
  <si>
    <t>Report has been sent to customer</t>
  </si>
  <si>
    <t>ModMan: not all hyperlinks in PDF report are working</t>
  </si>
  <si>
    <t>The link is working as expected.</t>
  </si>
  <si>
    <t>REL0082 incident encountered while regression testing Invalid Order of Merit process in Moderation Manager UAT</t>
  </si>
  <si>
    <t>This is most likely for timing out of the corresponding user session from Interchange. The issue was not replicated from my machine and neither from Offshore.</t>
  </si>
  <si>
    <t>REL0082 ModMan UAT Regression testing. Potential bug when raising clerical error at additional sample stage</t>
  </si>
  <si>
    <t xml:space="preserve">This most likely can be due to browser caching for different userid s used for testing. Issue was not replicated from my machine and neither from Offshore. In real world moderator will have their separate machines and hence not likely to happen._x000D_
Better to clear cache history cookies and test on  fresh browser for each separate login._x000D_
</t>
  </si>
  <si>
    <t xml:space="preserve">When pressing â€œsubmitâ€ for a moderation in  Moderation Manager UAT with marks of greater than twice tolerance, at both Full and Additional sample stages, the component drop-down in the top left defaults to R002/03. </t>
  </si>
  <si>
    <t xml:space="preserve">This particular issue might be possible for the data feeds coming from EPS to Modman which can change the backend data setup. In UAT the feed runs every 2 hrs as compared to 3 times at an interval of 8 hrs in PRD._x000D_
Was unable to replicate the issue in my first trial. However verified the feed execution times and they are close to the time when changes were under regression testing. </t>
  </si>
  <si>
    <t>CEO Support Database Is Not Getting Refreshed.</t>
  </si>
  <si>
    <t xml:space="preserve">The Database Refreshes on weekly basis. </t>
  </si>
  <si>
    <t>Active Results Test Account</t>
  </si>
  <si>
    <t xml:space="preserve">Access to change permissions are governed by OCR. </t>
  </si>
  <si>
    <t>FW: ODS Legecy job currently hung on PP2(UAT)</t>
  </si>
  <si>
    <t>Required script ran.</t>
  </si>
  <si>
    <t>FW: Problems with oms</t>
  </si>
  <si>
    <t>Repair the access database</t>
  </si>
  <si>
    <t>OMS Citrix Receiver</t>
  </si>
  <si>
    <t>Database was in an inconsistent state,had to be repaired.</t>
  </si>
  <si>
    <t xml:space="preserve">I have made the required changes in the validations as follows:-_x000D_
_x000D_
1.	The restriction of 0-3 hrs for â€œRemoteâ€œ meetings have been removed._x000D_
2.	The restriction still exists for other meeting types other than â€œRemoteâ€._x000D_
</t>
  </si>
  <si>
    <t>Database was repaired and OMS is now up and working</t>
  </si>
  <si>
    <t xml:space="preserve">Online meeting system - </t>
  </si>
  <si>
    <t>This is a duplicate incident.We are taken action for the smae issue against incident# 569558,hence this is being closed</t>
  </si>
  <si>
    <t>Unable to access OMS</t>
  </si>
  <si>
    <t>Session has been killed and database repaired</t>
  </si>
  <si>
    <t>Database went to an inconsistent state and had to be repaired.</t>
  </si>
  <si>
    <t>The messages have been reprocessed and the statuses are maintained in both CECP and CEO.</t>
  </si>
  <si>
    <t>The messages have been reprocessed(PCP id : 109008 and 108997)  and the statuses are maintained in both CEO and CECP as requested.</t>
  </si>
  <si>
    <t>Shared the requested information to the user.</t>
  </si>
  <si>
    <t>Campaign codes in ERU - SAP</t>
  </si>
  <si>
    <t>Pricing ecord needed to be maintained in ERU.</t>
  </si>
  <si>
    <t>CECO / CEO issue</t>
  </si>
  <si>
    <t xml:space="preserve">Maintained pending confirmation in CEO and CECP. Performed resend login. </t>
  </si>
  <si>
    <t xml:space="preserve">CECP - prep centre data discrepancy </t>
  </si>
  <si>
    <t>Prep centre type is others and please specify is am mandatory field which is  Updated CECP database and synced CEO database with CECP.blank in CEO an CECP. Suspend access performed.</t>
  </si>
  <si>
    <t>CECP - prep centre issues</t>
  </si>
  <si>
    <t>PCPID is updated from backend in CECP.</t>
  </si>
  <si>
    <t>CECP - unable to correct prep centre name</t>
  </si>
  <si>
    <t>Identified a bug in code, fixed an tested.</t>
  </si>
  <si>
    <t>CECP / Prep centre portal - Unable to suspend access due to mismatched status</t>
  </si>
  <si>
    <t>The data mismatch between the CECP and CEO was updated from back end.</t>
  </si>
  <si>
    <t>CECP Details Change</t>
  </si>
  <si>
    <t>&lt;span style="font-size:11.0pt;font-family:&amp;quot;Calibri&amp;quot;,&amp;quot;sans-serif&amp;quot;;_x000D_
mso-fareast-font-family:Calibri;mso-fareast-theme-font:minor-latin;mso-bidi-font-family:_x000D_
&amp;quot;Times New Roman&amp;quot;;mso-ansi-language:EN-GB;mso-fareast-language:EN-US;_x000D_
mso-bidi-language:AR-SA"&gt;The requested details are maintained in CECP and CEO&lt;/span&gt;</t>
  </si>
  <si>
    <t>CECP/CEO/Prep Centre Portal: Missing prep centre</t>
  </si>
  <si>
    <t xml:space="preserve">Marked for deletion in CEO, Status changed to active. </t>
  </si>
  <si>
    <t>CECP/Prep centre portal: Amend link account.</t>
  </si>
  <si>
    <t>The requested details have been updated in CECP and CEO for centres CH008 and CH059</t>
  </si>
  <si>
    <t>&lt;p&gt;Pending confirmation, maintained in CEO and CECP. Resend login performed. PCPID is visible and resend login operation is successful.&lt;/p&gt;</t>
  </si>
  <si>
    <t xml:space="preserve">CEO data is mismatching with CECP. Synced CEO data with CECP data. </t>
  </si>
  <si>
    <t>Mandatory field 'Please specify' in CECP portal was left empty which led to the error. Marked the field as 'OTHERS' and the user is now able to grant access to the preparation centre.</t>
  </si>
  <si>
    <t>CECP: Unable to suspend a preparation centre with access granted status</t>
  </si>
  <si>
    <t>Email id maintained as requested from back end.</t>
  </si>
  <si>
    <t>CECP: Unable to suspend preparation centre</t>
  </si>
  <si>
    <t>PR-5141 issue. Deleted prep centre from backend in CEO and CECP.</t>
  </si>
  <si>
    <t>https://cambridgeenglishonline.org/ - Cannot print statement of results</t>
  </si>
  <si>
    <t>&lt;p class="MsoNormal"&gt;We have re pushed the candidate results and the SOR can now_x000D_
be generated.&lt;o:p&gt;&lt;/o:p&gt;&lt;/p&gt;</t>
  </si>
  <si>
    <t>https://centres.cambridgeenglish.org - Prep Centre not copying to https://cambridgeenglishonline.org/</t>
  </si>
  <si>
    <t>Updated data from backend in CEO and CECP.</t>
  </si>
  <si>
    <t>Prep centre portal: Unable to see results</t>
  </si>
  <si>
    <t>The Prep details was mismatched between CECP and CEO. Which was fixed from backend.</t>
  </si>
  <si>
    <t>Preparation Centre: Unable to Re-instate Access</t>
  </si>
  <si>
    <t>Requested centre is maintained 'Pending confirmation' and login details sent to user. Issue is resolved as per information from user.</t>
  </si>
  <si>
    <t>Ticket #647538 CECP - Can't Delete Preparation Centre</t>
  </si>
  <si>
    <t>The requested centre has been marked as deleted from the backend.</t>
  </si>
  <si>
    <t>ZD#646361 CECP: Cannot Update Prep Centre Details</t>
  </si>
  <si>
    <t xml:space="preserve">Updated fax number using change access in Production. As Fax number is updated in multiple tables. </t>
  </si>
  <si>
    <t>ZD654758 - CECP - No PCP ID for Prep Centre - Unable to grant access</t>
  </si>
  <si>
    <t>PCPID did not generate as one of the prepe centre with same name for the centre is still in active in CEO. We have marked it as delete. Granted access from portal, PCPID is generated.</t>
  </si>
  <si>
    <t>ZD656979 - CECP - Prep Centre link expired</t>
  </si>
  <si>
    <t>EVO - IELTS CB Tasks - Accordion Problem</t>
  </si>
  <si>
    <t>&lt;font color="#222222"&gt;&lt;span style="font-size: 13px;"&gt;added to backlog as EVO-848&lt;/span&gt;&lt;/font&gt;</t>
  </si>
  <si>
    <t>EVO - IELTS CB Tasks - Large blank space between groups of questions</t>
  </si>
  <si>
    <t>&lt;p&gt;A solution has been provided to resolve this issue. Edward has confirmed this issue is fixed now.&lt;/p&gt;</t>
  </si>
  <si>
    <t>Candidate Results Online/Verification site - SoR PDF not available</t>
  </si>
  <si>
    <t>SOR is now been generating for the given candidates.</t>
  </si>
  <si>
    <t>Results Verification Service portal - customer can't reset password</t>
  </si>
  <si>
    <t>We have updated the Password from the back end</t>
  </si>
  <si>
    <t>Scan Bureau Allocation Changes</t>
  </si>
  <si>
    <t>All scan bureau allocation for CI June 2018 session is in sync between EPS and STS backend.</t>
  </si>
  <si>
    <t>EOR Enquiries On Results system error</t>
  </si>
  <si>
    <t>&lt;p&gt;Business user confirmed that the issue is resolved now.&lt;/p&gt;</t>
  </si>
  <si>
    <t>FW: The Cambridge English PDF SOR for candidate UCI 127786ZBX in xml data file CandidateSoR20180410160003517.xml errored at 10/04/2018 16:01:04</t>
  </si>
  <si>
    <t>Issue being managed under PR# 3103</t>
  </si>
  <si>
    <t xml:space="preserve">Invalid  resultinfo for SAP WITHHELD candidate </t>
  </si>
  <si>
    <t>Covered under CR 614&amp;nbsp;</t>
  </si>
  <si>
    <t>IT272 FCE fS June 2018 (FS1)</t>
  </si>
  <si>
    <t>The candidate was already in confirmed state. No fault found.</t>
  </si>
  <si>
    <t>&lt;p class="MsoNormal"&gt;The messages have been reprocessed and the statuses are_x000D_
maintained in both CECP and CEO.&lt;/p&gt;&lt;p class="MsoNormal"&gt;&lt;o:p&gt;&lt;/o:p&gt;&lt;/p&gt;_x000D_
_x000D_
&lt;p class="MsoNormal"&gt;&lt;br&gt;&lt;/p&gt;&lt;p class="MsoNormal"&gt;&lt;o:p&gt;&lt;/o:p&gt;&lt;/p&gt;</t>
  </si>
  <si>
    <t>OEPS centre address issue when processed in SCALE FW: OCR QP14 Report 35483</t>
  </si>
  <si>
    <t>April (S2) 2018 - Incorrect Examiner Allocation in STS for D243/01 packets</t>
  </si>
  <si>
    <t>&lt;font color="#222222"&gt;&lt;span style="font-size: 13px;"&gt;Investigated and share the information with customer. Please go through the activity history for details.&lt;/span&gt;&lt;/font&gt;</t>
  </si>
  <si>
    <t>AR Scanner 1</t>
  </si>
  <si>
    <t>Machine tidied up, cache cleaner run etc.&lt;br&gt;No issues reported since then</t>
  </si>
  <si>
    <t>Arrived Packet Showing as At Centres</t>
  </si>
  <si>
    <t>No issue found. User error.</t>
  </si>
  <si>
    <t>CAE Feeds Request</t>
  </si>
  <si>
    <t>CEE feeds repushed to RM</t>
  </si>
  <si>
    <t>FW: Guns</t>
  </si>
  <si>
    <t>&lt;font color="#222222"&gt;&lt;span style="font-size: 13px;"&gt;User session time out found in logs. No issue found.&lt;/span&gt;&lt;/font&gt;</t>
  </si>
  <si>
    <t>&lt;font color="#222222"&gt;&lt;span style="font-size: 13px;"&gt;Duplicate call of Incident# 573125.&lt;/span&gt;&lt;/font&gt;</t>
  </si>
  <si>
    <t>&lt;font color="#222222"&gt;&lt;span style="font-size: 13px;"&gt;Disabled all the jobs in STS support environment.&lt;/span&gt;&lt;/font&gt;</t>
  </si>
  <si>
    <t>&lt;font color="#222222"&gt;&lt;span style="font-size: 13px;"&gt;Affected script has been populated at STS end automatically in next day job execution.&lt;/span&gt;&lt;/font&gt;</t>
  </si>
  <si>
    <t>&lt;font color="#222222"&gt;&lt;span style="font-size: 13px;"&gt;All STS support jobs are disabled currently.&lt;/span&gt;&lt;/font&gt;</t>
  </si>
  <si>
    <t>All the jobs are running fine between EPS and STS currently. One job was failed due to table/row lock in the database. It's a handled exception.</t>
  </si>
  <si>
    <t>&lt;font color="#222222" face="none"&gt;&lt;span style="font-size: 13px;"&gt;All STS support jobs are disabled currently.&lt;/span&gt;&lt;/font&gt;</t>
  </si>
  <si>
    <t>&lt;font color="#222222"&gt;&lt;span style="font-size: 13px;"&gt;STS SUP DB job failure issue. We just disabled all the jobs in STS support environment.&lt;/span&gt;&lt;/font&gt;</t>
  </si>
  <si>
    <t>&lt;font color="#222222"&gt;&lt;span style="font-size: 13px;"&gt;This incident is related to STS support environment job and we are disabled all the jobs in the SUP environment.&lt;/span&gt;&lt;/font&gt;</t>
  </si>
  <si>
    <t>&lt;font face="none"&gt;Affected script has been populated at STS backend automatically in next day job run.&lt;/font&gt;</t>
  </si>
  <si>
    <t>&lt;font color="#222222"&gt;&lt;span style="font-size: 13px;"&gt;Affected script has been populated at STS backend automatically in next day job run.&lt;/span&gt;&lt;/font&gt;</t>
  </si>
  <si>
    <t>Reported script is present in STS backend currently, which is populated in next day job run.</t>
  </si>
  <si>
    <t>The reported script (Script ID: 385791360) is now available under Packet ID: 14326306.</t>
  </si>
  <si>
    <t>Affected record has been populated at STS backend in next day job run.</t>
  </si>
  <si>
    <t>&lt;span style="color: rgb(34, 34, 34); font-size: 13px;"&gt;Affected record has been populated at STS backend in next day job run.&lt;/span&gt;</t>
  </si>
  <si>
    <t>&lt;font color="#222222"&gt;&lt;span style="font-size: 13px;"&gt;Affected record has been populated at STS backend in next day job run.&lt;/span&gt;&lt;/font&gt;</t>
  </si>
  <si>
    <t>&lt;font color="#222222"&gt;&lt;span style="font-size: 13px;"&gt;Next half hourly job onward this job is running fine. It's a known issue and automatically resolved in next run. This job is running in each 30 min.&lt;/span&gt;&lt;/font&gt;</t>
  </si>
  <si>
    <t>&lt;font color="#222222"&gt;&lt;span style="font-size: 13px;"&gt;Next half hourly job onward this job is running fine. It's a known issue and automatically resolved in next run. This job is running in each 30 min and successfully executed in last two days.&lt;/span&gt;&lt;/font&gt;</t>
  </si>
  <si>
    <t>Script: 388382096 is now available at STS backend for Packet: 14438634</t>
  </si>
  <si>
    <t>This issue has been resolved automatically in next day job run.</t>
  </si>
  <si>
    <t>Duplicate call of Incident# 572887.</t>
  </si>
  <si>
    <t>Fix is in Progress for the issue as part of the Incident# 565894</t>
  </si>
  <si>
    <t>This is related to incident 565894. fix is required and working on that. hence closing this incident</t>
  </si>
  <si>
    <t>Issue is due to bug in SAP and hence duplicate sent. No action required. Code fix is in progress</t>
  </si>
  <si>
    <t>&lt;font color="#222222"&gt;&lt;span style="font-size: 13px;"&gt;Duplicate call of Incident# 568553.&lt;/span&gt;&lt;/font&gt;</t>
  </si>
  <si>
    <t>These normalize failures error occurs due to duplicate(pushing another barcode for same candidates again), no action will be required from our end. Reprocess is not required from SAP end.</t>
  </si>
  <si>
    <t>Duplicate call of Incident# 566624.</t>
  </si>
  <si>
    <t>Noted Barcodes were created incorrectly after the assessment date.</t>
  </si>
  <si>
    <t>FW: Script Tracking System - Normalize- Failure - 20 alerts</t>
  </si>
  <si>
    <t>&lt;p&gt;&lt;span style='font-family: "Arial","sans-serif"; font-size: 10pt; mso-fareast-font-family: Calibri; mso-fareast-theme-font: minor-latin; mso-ansi-language: EN-GB; mso-fareast-language: EN-GB; mso-bidi-language: AR-SA;'&gt;&lt;font color="#000000"&gt;&lt;strong&gt;This is related to incident &lt;/strong&gt;&lt;span lang="en-gb"&gt;&lt;font color="#000000" face="Segoe UI" size="2"&gt;565894&lt;/font&gt;&lt;font color="#000000" face="Segoe UI" size="2"&gt;&lt;/font&gt;&lt;font face="Times New Roman"&gt; . Hence closing this request&lt;/font&gt;&lt;/span&gt;&lt;/font&gt;&lt;/span&gt;&lt;/p&gt;</t>
  </si>
  <si>
    <t>FW: Script Tracking System - Normalize- Failure - 6 alerts</t>
  </si>
  <si>
    <t>this is related to incident 565894. fix is required for this. Hence closing this incident.</t>
  </si>
  <si>
    <t>Invalid bar codes in STS</t>
  </si>
  <si>
    <t>&lt;font face="none"&gt;Removed requested packets from STS backend.&lt;/font&gt;</t>
  </si>
  <si>
    <t>STS -  Automation speed</t>
  </si>
  <si>
    <t>&lt;font color="#222222"&gt;&lt;span style="font-size: 13px;"&gt;Performance issue. PR# 5860 has been raised to address the same.&lt;/span&gt;&lt;/font&gt;</t>
  </si>
  <si>
    <t xml:space="preserve">STS | Missing component </t>
  </si>
  <si>
    <t>STS error screen</t>
  </si>
  <si>
    <t>&lt;font face="none"&gt;User logged in session encounter timeout. Valid scenario.&lt;/font&gt;</t>
  </si>
  <si>
    <t>RF Guns slow at prep for sacn</t>
  </si>
  <si>
    <t>This incident will be addressed under Incident# 566870.</t>
  </si>
  <si>
    <t>The db connection has been reset and things are working fine now.</t>
  </si>
  <si>
    <t>Due to some character issue the page was not working .We have fixed it from back-end, now the below page is working as expected.</t>
  </si>
  <si>
    <t xml:space="preserve">We have reset the db connection from back end and the Teacher Support Site is working fine now. </t>
  </si>
  <si>
    <t>Teachers Support</t>
  </si>
  <si>
    <t>&lt;span style="font-family: Calibri, sans-serif; font-size: 14.6667px;"&gt;We have reset the db connection from back end and things are working fine now.&lt;/span&gt;</t>
  </si>
  <si>
    <t>RE: A2C Data exchange Interchange</t>
  </si>
  <si>
    <t>Duplicate</t>
  </si>
  <si>
    <t>AMS - Article Number Issue - 9164885288</t>
  </si>
  <si>
    <t>The articles were delinked from EPS by the customer.</t>
  </si>
  <si>
    <t>Article Management System</t>
  </si>
  <si>
    <t xml:space="preserve">Workaround solution provided as follows:-_x000D_
_x000D_
1.       We have been able to identify a workaround- we can upload the same excel sheet via AMSBulkUploader in 2nd attempt back to back, i.e. if the upload fails first time then we can try uploading it second time which works._x000D_
2.       All records have been successfuly uploaded since then_x000D_
3.       We should also resolve any existing data mismatches before uploading the excel._x000D_
</t>
  </si>
  <si>
    <t>Article Numbers incorrecty linked as a multi-headed set</t>
  </si>
  <si>
    <t>&lt;font color="#222222"&gt;&lt;span style="font-size: 13px;"&gt;Unlinked the mutiheaded for the required article in AMS&lt;/span&gt;&lt;/font&gt;</t>
  </si>
  <si>
    <t>AS File Access Web Utility</t>
  </si>
  <si>
    <t>Incorrect vice chancellor signature appearing on regulated IGCSE 9-1 J17</t>
  </si>
  <si>
    <t>code changed</t>
  </si>
  <si>
    <t>Sue Stiff's Entries Extranet account locked</t>
  </si>
  <si>
    <t>The backend has been analysed and this has been found that the user account got locked due to entering wrong credentials for 10 times on 27-March-2018. The application automatically unlocks after 20 minutes and this has been communicated to the customer. Marking this call as 'Resolved'.</t>
  </si>
  <si>
    <t>Incident: Search not working on Admissions Testing Website</t>
  </si>
  <si>
    <t>All GSA collections updated to the new http://admissionstesting.org URL</t>
  </si>
  <si>
    <t>PP2 - ATS (Entries Extranet) - Blank screen displayed upon deleting admin users</t>
  </si>
  <si>
    <t>Confirmation from customer that this can be closed</t>
  </si>
  <si>
    <t>Backup</t>
  </si>
  <si>
    <t>Restore CAMS.CAMSSTAGING database</t>
  </si>
  <si>
    <t>&lt;font color="#222222"&gt;&lt;span style="font-size: 13px;"&gt;Not needed&lt;/span&gt;&lt;/font&gt;</t>
  </si>
  <si>
    <t>PutEntry service Failing in Production</t>
  </si>
  <si>
    <t>BULATS is showing twice in the Cambridge English Qualifications Fee Report and needs to be fixed for month end.</t>
  </si>
  <si>
    <t>&lt;p&gt;resolved&lt;/p&gt; (Automatically Closed)</t>
  </si>
  <si>
    <t>BULATS Online - Examiner allocation emails being sent to the wrong person</t>
  </si>
  <si>
    <t>BULATS Online Admin Portal - password not working</t>
  </si>
  <si>
    <t>Analysis done and required workaround has been shared.</t>
  </si>
  <si>
    <t>generating BULATS Online TRF</t>
  </si>
  <si>
    <t>&lt;font color="#222222"&gt;&lt;span style="font-size: 13px;"&gt;Required TRF has been shared with the customer.&lt;/span&gt;&lt;/font&gt;</t>
  </si>
  <si>
    <t>Removal of BULATS tokens from a clients account on BULATS Online.</t>
  </si>
  <si>
    <t>BULATS - 2 Examiners report issues with marking</t>
  </si>
  <si>
    <t>BULATS - Play Button Not Active Ticket 628407</t>
  </si>
  <si>
    <t>the related AMS services are working fine now. Hence, I am marking this as 'Resolved'.</t>
  </si>
  <si>
    <t>BULATS Online - Check AMS</t>
  </si>
  <si>
    <t>BULATS Online - Speaking Test failing at sound check</t>
  </si>
  <si>
    <t>&lt;p class="MsoListParagraph" style="text-indent:-18.0pt;mso-list:l0 level1 lfo1"&gt;&lt;/p&gt;&lt;p class="MsoNormal"&gt;All services have been tested by both the Technical Team and_x000D_
Cambridge English and are confirmed as working.&lt;o:p&gt;&lt;/o:p&gt;&lt;/p&gt;_x000D_
_x000D_
&lt;p class="MsoNormal"&gt;The incident was caused by the failure of the AMS Service_x000D_
and a proactive RFC has been scheduled to conduct a reboot of the AMS Server_x000D_
every week.&lt;o:p&gt;&lt;/o:p&gt;&lt;/p&gt;_x000D_
_x000D_
&lt;p class="MsoNormal"&gt;A plan is being formulated to upgrade the AMS Service and a_x000D_
tentative date (subject to the plan) is April / May 2018.&lt;o:p&gt;&lt;/o:p&gt;&lt;/p&gt;_x000D_
_x000D_
&lt;p class="MsoNormal"&gt;The longer term solution is to move off BULATS and the_x000D_
eAssessment Team are in discussion with Cambridge English as to how best to_x000D_
achieve this.&lt;o:p&gt;&lt;/o:p&gt;&lt;/p&gt;_x000D_
_x000D_
&lt;p class="MsoNormal"&gt;The incident was originally raised on Saturday 3rd march and_x000D_
was treated as a P3 and incorrectly passed to the Cognizant Team without_x000D_
notification to the out of hours MIM. A Service Request SR#168440 has been_x000D_
raised to change the default assignee group to the eAssessment CoE Team and the_x000D_
BTS Service Desk have been reminded of the need to consult a MIM when a BULATS_x000D_
/ Metrica incident is raised.&lt;o:p&gt;&lt;/o:p&gt;&lt;/p&gt;_x000D_
_x000D_
&lt;p class="MsoNormal"&gt;Cambridge English have confirmed that the incident can be_x000D_
marked as RESOLVED.&lt;o:p&gt;&lt;/o:p&gt;&lt;/p&gt;&lt;br&gt;&lt;p&gt;&lt;/p&gt;</t>
  </si>
  <si>
    <t>issue with 2 BULATS tokens</t>
  </si>
  <si>
    <t>ZD#631640 BULATS: No play button for Speaking Test</t>
  </si>
  <si>
    <t xml:space="preserve">David Charge informed that this incident can be cancelled now. </t>
  </si>
  <si>
    <t>BULK error</t>
  </si>
  <si>
    <t>&lt;font face="none"&gt;This was an intermittent issue- suggested user to restart machine. User confirmed the issue to have been resolved.&lt;/font&gt;</t>
  </si>
  <si>
    <t>Call ID: 03202966  Entries Multiple Multiple</t>
  </si>
  <si>
    <t>Information was shared with the customer that since one of the candidate nos. doesn't have active registration in CAMS.as well as in Interchange this is restricting the 2 candidate nos. to get merge in CAMS Admin. Customer confirmed that the call can be closed. Hence, closing the call.</t>
  </si>
  <si>
    <t>Camb Tech entries - mark as re-entry</t>
  </si>
  <si>
    <t>We have changed the entry type of the registration in CAMS backend by running the script. This led to successfully import of GTI files in CAMS. Hence, closing the call.</t>
  </si>
  <si>
    <t>CAMS Admin D79 Suspense - unable to process</t>
  </si>
  <si>
    <t>The user has been provided access to the Interchange SP. Hence closing the call. (Automatically Closed)</t>
  </si>
  <si>
    <t>CAMS Admin live - problems merging candidates</t>
  </si>
  <si>
    <t>The candidate has not yet been synced to Interchange. Try merging tomorrow. Hence closing the call.</t>
  </si>
  <si>
    <t>We have checked the backend and could see that the awarding routine was completed it took much time than usual because the no. of claims were high on that day for evaluation.&amp;nbsp; For details see the attachment.</t>
  </si>
  <si>
    <t>CAMS error message</t>
  </si>
  <si>
    <t>&lt;font color="#222222"&gt;&lt;span style="font-size: 13px;"&gt;The user didn't receive the error again. Hence closing this call now.&lt;/span&gt;&lt;/font&gt;</t>
  </si>
  <si>
    <t>Centre 10304 - EDI</t>
  </si>
  <si>
    <t>&lt;p&gt;We have provided the information to the customer that since the candidate forename was not correct&amp;nbsp;in the file tehrfore, it was not getting imported in CAMS.&lt;/p&gt;</t>
  </si>
  <si>
    <t>Centre 44326 Cambridge Technical Moderator</t>
  </si>
  <si>
    <t>Changed examiner as requested</t>
  </si>
  <si>
    <t>CN 14217 - June 18 Cambridge Technical</t>
  </si>
  <si>
    <t>&lt;font face="none"&gt;The candidate was added into the Attendance List in Interchange. Hence closing the call.&lt;/font&gt;</t>
  </si>
  <si>
    <t>Result comparison and KA1071 - April UA CB C1 Advanced</t>
  </si>
  <si>
    <t>Errors when trying to merge candidates in CAMS - following the deploy on Saturday</t>
  </si>
  <si>
    <t>&lt;font face="none"&gt;The CAMS users were provided with required access in Interchange's tables and SPs. Hence closing the call.&lt;/font&gt;</t>
  </si>
  <si>
    <t>FW: Claim 446993; Centre 56415</t>
  </si>
  <si>
    <t>Script run in CAMS; since the three calls&amp;nbsp; (#562272, #561842, #561842) are similar, we are carrying on with our work over Inc# 562272 and closing the other two (#561842, #561842).</t>
  </si>
  <si>
    <t>FW: Duplicate candidates</t>
  </si>
  <si>
    <t>&lt;font color="#222222"&gt;&lt;span style="font-size: 13px;"&gt;All the duplicate candidates have been removed, Lisa has spot checked the changes. Hence we are closing this one.&lt;/span&gt;&lt;/font&gt;</t>
  </si>
  <si>
    <t>FW: Electronic Marksheets</t>
  </si>
  <si>
    <t>Mark sheet has been submitted (Automatically Closed)</t>
  </si>
  <si>
    <t>FW: MERGE ERROR</t>
  </si>
  <si>
    <t>&lt;font color="#222222"&gt;&lt;span style="font-size: 13px;"&gt;Script run to push candidates in Interchange. Merge was successful after that.&lt;/span&gt;&lt;/font&gt;</t>
  </si>
  <si>
    <t>FW: Suspense late entry</t>
  </si>
  <si>
    <t>&lt;font face="none"&gt;The data is already in Assessheadervalid as well as CandAnsHeaderValid. User too confirmed that the issue is no longer persisitng. Hence closing this call&lt;/font&gt; (Automatically Closed)</t>
  </si>
  <si>
    <t>Result Comparison and KA1071 - May FS1 CB B2 First for Schools</t>
  </si>
  <si>
    <t>Reports run and output mailed to Louise</t>
  </si>
  <si>
    <t>In Cams - Unable to access people - See print screen error</t>
  </si>
  <si>
    <t>&lt;font face="none"&gt;Reset Citrix profile. If the issue reoccur, kindly contact us and quote this number so we can further investigate. Thank you!&lt;/font&gt; (Automatically Closed)</t>
  </si>
  <si>
    <t>Marks for January exam are on Interchange</t>
  </si>
  <si>
    <t>We have monitored the data till now and the result has been published succesfully now.Hence closing the call.</t>
  </si>
  <si>
    <t>MERGE ERROR</t>
  </si>
  <si>
    <t>We have informed the customer about the cause of the issue. Since customer is not responding we are assuming this call to be resolved. Kindly reopen if any further action required.</t>
  </si>
  <si>
    <t>merge error</t>
  </si>
  <si>
    <t>Merging of candidate numbers in CAMS Admin</t>
  </si>
  <si>
    <t>&lt;font color="#222222"&gt;&lt;span style="font-size: 13px;"&gt;The fields for both the old and new RSA CAndidate No need to be populated. User has merged the candidate. Hence closing this call.&lt;/span&gt;&lt;/font&gt;</t>
  </si>
  <si>
    <t>OCR Cambridge Technicals grade boundaries recalculations for the VQ January series</t>
  </si>
  <si>
    <t>&lt;font color="#222222"&gt;&lt;span style="font-size: 13px;"&gt;Script run, result determination has been completed successfully. Hence closing this call.&lt;/span&gt;&lt;/font&gt;</t>
  </si>
  <si>
    <t>Removal of duplicate records</t>
  </si>
  <si>
    <t>&lt;font face="none"&gt;The affected candidates have been re-instated. We are closing this call. Please raise a new incident for any further concern.&lt;/font&gt;</t>
  </si>
  <si>
    <t>Service Request #170540</t>
  </si>
  <si>
    <t>raised in error.</t>
  </si>
  <si>
    <t>Result Comparison and KA1071 - June UF1 CB B2 First</t>
  </si>
  <si>
    <t>Scripts run and output mailed to Louise</t>
  </si>
  <si>
    <t xml:space="preserve">unable to print reports in CAMS </t>
  </si>
  <si>
    <t>issues have been resolved, customer has conformed everything is now working fine</t>
  </si>
  <si>
    <t>Urgent Request. Remove achievements in CAMS</t>
  </si>
  <si>
    <t>&lt;font color="#222222"&gt;&lt;span style="font-size: 13px;"&gt;Achievements deleted&amp;nbsp; from CAMS&lt;/span&gt;&lt;/font&gt;</t>
  </si>
  <si>
    <t>CBT Portal/CBT UCCS</t>
  </si>
  <si>
    <t>Book My Exam issue</t>
  </si>
  <si>
    <t>&lt;font color="#222222" face="none"&gt;Site is being managed by 3rd party support. This has been forwarded to the Cambridge English SSD to contact the site support&lt;/font&gt;</t>
  </si>
  <si>
    <t>Candidate data extract</t>
  </si>
  <si>
    <t>The incident has been linked to the PR. The candidate information from ESOL Admin Portal has been provided to the user from the back-end. Hence closing the call.</t>
  </si>
  <si>
    <t>Candidate Online Reg site - unable to register</t>
  </si>
  <si>
    <t>&lt;font color="#222222"&gt;&lt;span style="font-size: 13px;"&gt;The candidate was not available in legacy end. The candidate was re-pushed from SAP to the legacy end.&lt;/span&gt;&lt;/font&gt;</t>
  </si>
  <si>
    <t>Candidate Results Online - results release date 31 December 9999</t>
  </si>
  <si>
    <t>The candidate is able to download the SOR from Candidate Results Portal successfully. Hence closing the call.</t>
  </si>
  <si>
    <t>Candidate Results Online error</t>
  </si>
  <si>
    <t>The candidate has reached ESOLCR.</t>
  </si>
  <si>
    <t>Candidate results online: Email notification released early</t>
  </si>
  <si>
    <t>We have found the cause of candidate email notifications triggering early. There is a fault in the code logic that we have noticed. Instead of selecting the â€œCandidate Release Dateâ€ from ESOL Admin Portal to send the mails, the code is selecting the â€œCentres Release Dateâ€. Since for session CB CAE* February UA (AM1) 2018, the Centres Release Date is set as 02 Mar 2018 09:00, hence the candidate mails are getting triggered at that time._x000D_
_x000D_
We have a raised a Problem Record for this (PR# 5785) and linked this Incident with this PR. The code fix will be provided by the concerned team._x000D_
_x000D_
Hence we are closing the call.</t>
  </si>
  <si>
    <t>CPE candidate from 2016 - SoR not generating</t>
  </si>
  <si>
    <t>The candidate can now download his SoR from Portal. Hence closing the call.</t>
  </si>
  <si>
    <t>Issue with Candidate Results Online</t>
  </si>
  <si>
    <t>data pushed (Automatically Closed)</t>
  </si>
  <si>
    <t>MX726 - Cambridge English Online - Speaking allocation</t>
  </si>
  <si>
    <t>The candidate allocation was reset.</t>
  </si>
  <si>
    <t>Ticket # 632932 CEO - Can't Upload Venue List</t>
  </si>
  <si>
    <t>The excel template format provided was tampered. We have provided the correct template.</t>
  </si>
  <si>
    <t>ZD#636118 Unable to Generate Statement of Results for CAE Test June 2007</t>
  </si>
  <si>
    <t>The candidate SoR can now be downloaded. Hence closing the call.</t>
  </si>
  <si>
    <t>ZD#637863 Results Verification Service: Stuck In View/Download The Statement of Results Window</t>
  </si>
  <si>
    <t>The candidate Results was re-pushed.</t>
  </si>
  <si>
    <t>One Load Balancing Server was down which we have fixed.</t>
  </si>
  <si>
    <t>SoR issue</t>
  </si>
  <si>
    <t xml:space="preserve">The SoR is available now for the candidate. </t>
  </si>
  <si>
    <t>Statement of Results Not Downloadable</t>
  </si>
  <si>
    <t>We have re-pushed the candidate result from EPS.</t>
  </si>
  <si>
    <t>Book My Exam - no payment options available</t>
  </si>
  <si>
    <t>&lt;p class="MsoNormal"&gt;Good morning David, &lt;o:p&gt;&lt;/o:p&gt;&lt;/p&gt;_x000D_
_x000D_
&lt;p class="MsoNormal"&gt;&lt;o:p&gt;&amp;nbsp;&lt;/o:p&gt;&lt;/p&gt;_x000D_
_x000D_
&lt;p class="MsoNormal"&gt;After investigating the issue you have reported with the_x000D_
Book My Exam site, by our 3&lt;sup&gt;rd&lt;/sup&gt; line support team and the SSD Helpdesk,_x000D_
we now understand that this site is hosted externally and is not supported by_x000D_
BTS. &lt;o:p&gt;&lt;/o:p&gt;&lt;/p&gt;_x000D_
_x000D_
&lt;p class="MsoNormal"&gt;&lt;o:p&gt;&amp;nbsp;&lt;/o:p&gt;&lt;/p&gt;_x000D_
_x000D_
&lt;p class="MsoNormal"&gt;We have been given the below information, previously_x000D_
provided to Tim Preston.&lt;o:p&gt;&lt;/o:p&gt;&lt;/p&gt;_x000D_
_x000D_
&lt;p class="MsoNormal"&gt;&lt;span style="font-size:10.5pt;font-family:&amp;quot;Lucida Sans Unicode&amp;quot;,sans-serif;_x000D_
color:#2B2E2F"&gt;&lt;br&gt;_x000D_
â€˜Another suggestion would be to attempt to contact someone in Murat's team._x000D_
Their team&amp;nbsp;&lt;a href="https://protect-eu.mimecast.com/s/p81aCZVOOs5WJgNt9uVsS?domain=cambridgeassessment.sharepoint.com" target="_blank"&gt;SharePoint page is here&lt;/a&gt;.&lt;br&gt;_x000D_
&lt;br&gt;_x000D_
This was quite a while ago (possibly more than 18 months) but I seem to_x000D_
remember that JP De Witte had been involved with Book my Exam. It might be_x000D_
worth seeing if he's able to help.â€™&lt;o:p&gt;&lt;/o:p&gt;&lt;/span&gt;&lt;/p&gt;_x000D_
_x000D_
&lt;p class="MsoNormal"&gt;&lt;span style="font-size:10.5pt;font-family:&amp;quot;Lucida Sans Unicode&amp;quot;,sans-serif;_x000D_
color:#2B2E2F"&gt;&lt;o:p&gt;&amp;nbsp;&lt;/o:p&gt;&lt;/span&gt;&lt;/p&gt;_x000D_
_x000D_
&lt;p class="MsoNormal"&gt;This was sent by the SSD Helpdesk to Tim on the 12th March. &lt;o:p&gt;&lt;/o:p&gt;&lt;/p&gt;_x000D_
_x000D_
&lt;p class="MsoNormal"&gt;&lt;o:p&gt;&amp;nbsp;&lt;/o:p&gt;&lt;/p&gt;_x000D_
_x000D_
&lt;p class="MsoNormal"&gt;As this is not supported by BTS, this incident will not be_x000D_
closed. &lt;o:p&gt;&lt;/o:p&gt;&lt;/p&gt;</t>
  </si>
  <si>
    <t>CEO : unable to upload bulk entires</t>
  </si>
  <si>
    <t>The centre has uploaded the entries.</t>
  </si>
  <si>
    <t>CEO error message- ECD today for April CB CAE</t>
  </si>
  <si>
    <t>&lt;font face="none"&gt;Customer/Gary's confirmation to close the call in CEO. Hence clsoing the call.&lt;/font&gt;</t>
  </si>
  <si>
    <t>CEO:  Error while checking Statement of Results PET June (B) 2007</t>
  </si>
  <si>
    <t xml:space="preserve">The SoR for the candidate is available now. </t>
  </si>
  <si>
    <t>CEO: Submitted entries for VN351</t>
  </si>
  <si>
    <t>We could not find any submitted entries made by the center as per our database.</t>
  </si>
  <si>
    <t>CEO: unable to delete examiners</t>
  </si>
  <si>
    <t>The issue has been linked to PR. We have removed the examiner's centre association from EMS Portal. Hence closing the call.</t>
  </si>
  <si>
    <t>CEO: Unable to view entries page IT359</t>
  </si>
  <si>
    <t>The CentrePrintScan field has been set to 0 for all NULL values as a workaround. Backlog CEP 59 is still waiting to be actioned. Hence closing the call.</t>
  </si>
  <si>
    <t>FW: [Cambridge English] Re: FW: Results Enquiries Feb 2018 authorisation</t>
  </si>
  <si>
    <t>closing this for now as no response from the user._x000D_
from our end report was extracted and sent.</t>
  </si>
  <si>
    <t>FW: UK &amp; IE Centres showing International closing dates</t>
  </si>
  <si>
    <t>The entry closing dates have been successfully changed in CEO for UK and IE centres. Hence closing the call.</t>
  </si>
  <si>
    <t>ID numbers &amp; secret number</t>
  </si>
  <si>
    <t>The candidate's ID and PIN were provided to the business. Hence closing the call.</t>
  </si>
  <si>
    <t>New SAP SORs not being generated</t>
  </si>
  <si>
    <t>SOR can be generated.</t>
  </si>
  <si>
    <t>Pre - Grading GB961</t>
  </si>
  <si>
    <t>&lt;font color="#222222"&gt;&lt;span style="font-size: 13px;"&gt;Entries can now be made.&lt;/span&gt;&lt;/font&gt;</t>
  </si>
  <si>
    <t>RE: extra exam dates IT centre unable to submit Entries for Italy only exam session- June  KET For Schools</t>
  </si>
  <si>
    <t>The field CentreOptedInForPrintScan has been made 0 from NULL in Centre Portal. The centre will now be able to make the entries. Hence closing the call.</t>
  </si>
  <si>
    <t>robots.txt update not showing on cambridgeenglish.org</t>
  </si>
  <si>
    <t>&lt;font color="#222222"&gt;&lt;span style="font-size: 13px;"&gt;RFC 19733 resolved issue, added '/' to end of romanian URL (/ro) to prevent redirection of robots.txt&lt;/span&gt;&lt;/font&gt;</t>
  </si>
  <si>
    <t>UA010 - Cambridge English Online - Unable to amend entry</t>
  </si>
  <si>
    <t>Candidate entry is amended as requested from back end.</t>
  </si>
  <si>
    <t>Urgent- Change of CEM on CEO</t>
  </si>
  <si>
    <t>we have updated the CEO details from back end.</t>
  </si>
  <si>
    <t>VN274 - Cambridge English Online - Unable to delete break slots</t>
  </si>
  <si>
    <t>&lt;font face="none"&gt;It was a data issue, which was fixed from back end.&lt;/font&gt;</t>
  </si>
  <si>
    <t>ZD640104 - CEO: Unable to add entries</t>
  </si>
  <si>
    <t>The CentreOptedInForPrintScan value has been updated to 0. The centre will now be able to make the entries in CEO. Hence closing the call.</t>
  </si>
  <si>
    <t>Cambridge English Online - Not Receiving Confirmation of Entry via email</t>
  </si>
  <si>
    <t>The COE was provided.</t>
  </si>
  <si>
    <t>DIBP Verification Portal - Released CB CAE result unavailable</t>
  </si>
  <si>
    <t>The issue has been fixed now and the candidateâ€™s photo is now available in ADIBP site.</t>
  </si>
  <si>
    <t>Results Verification Site - SoR not available</t>
  </si>
  <si>
    <t>The candidate's SoR was generated successfully after re-push from EPS. Hence closing the call.</t>
  </si>
  <si>
    <t>ZD#630320 Results Verification Portal: Request to remove email address inglesmoron@hotmail.com</t>
  </si>
  <si>
    <t>The email address has been deleted from Results Verification Portal. Hence closing the call.</t>
  </si>
  <si>
    <t>CIE Checkpoint - apache2.conf configuration file required from server upcieap009.ucles.internal</t>
  </si>
  <si>
    <t>Send file to user as requested.</t>
  </si>
  <si>
    <t>Urgent - Checkpoint S01</t>
  </si>
  <si>
    <t>&lt;font color="#222222"&gt;&lt;span style="font-size: 13px;"&gt;As confirmed the call is resolved&lt;/span&gt;&lt;/font&gt; (Automatically Closed)</t>
  </si>
  <si>
    <t>CI Public Site</t>
  </si>
  <si>
    <t xml:space="preserve">Uploading File to the Teacher support site crashing </t>
  </si>
  <si>
    <t>This issue has been resolved by resetting the DB adopter from ZMI end.</t>
  </si>
  <si>
    <t>Candidates with Apostrophe in the Name</t>
  </si>
  <si>
    <t>Information regarding encoded characters have been provided to the customer.</t>
  </si>
  <si>
    <t>CN871 Candidate 0024 has been processing on CIE Direct since 6/02/18</t>
  </si>
  <si>
    <t>&lt;font face="none"&gt;Required workaround script has been executed and candidate submitted from CIE Direct successfully.&lt;/font&gt;</t>
  </si>
  <si>
    <t>CIE ODTS</t>
  </si>
  <si>
    <t>Centre MX014 - Reports showing duplicate information (Cambridge Primary website)</t>
  </si>
  <si>
    <t>&lt;font color="#222222"&gt;&lt;span style="font-size: 13px;"&gt;Code change required to resolve. PR 5782 and JIRA WEB-542 raised to fix issue&lt;/span&gt;&lt;/font&gt; (Automatically Closed)</t>
  </si>
  <si>
    <t>Automark Failure March B PM1 2018 NL011</t>
  </si>
  <si>
    <t>&lt;span style="font-family: none;"&gt;RM re-queued the candidate responses and these have now been received and processed.&amp;nbsp; The marks are now in EPS.&lt;/span&gt;</t>
  </si>
  <si>
    <t>Automarker failure March B PM1 centre PL006</t>
  </si>
  <si>
    <t>&lt;font face="none"&gt;RM re-queued the candidate responses and these have now been received and processed.&amp;nbsp; The marks are now in EPS.&lt;/font&gt;</t>
  </si>
  <si>
    <t>Automarker failure March UA PM1 2018 RO050 6001</t>
  </si>
  <si>
    <t>March S CB Key fs - Automark failure</t>
  </si>
  <si>
    <t>The candidate responses were re-queued by RM.&amp;nbsp; UA007/7 has processed and the mark is now in EPS.&amp;nbsp; IT237/10 is waiting for the Assessor Marked part to be done.</t>
  </si>
  <si>
    <t>Missing Component Report NL001</t>
  </si>
  <si>
    <t>A script was run to re-push the candidate entries to ConnectPlus.&amp;nbsp; Customer has confirmed that these entries are now on ConnectPlus.</t>
  </si>
  <si>
    <t>C+ - question numbers not appearing in navigation boxes at bottom of test window</t>
  </si>
  <si>
    <t>&lt;p&gt;I am not able to reproduce this issue using the attached test bundle. Logs aren't really useful. Raised a PR for this ticket.&lt;/p&gt;</t>
  </si>
  <si>
    <t>Developer Apps</t>
  </si>
  <si>
    <t>CIS Integrator is not responding in PROD Temporary</t>
  </si>
  <si>
    <t>Customer has been informed.</t>
  </si>
  <si>
    <t>FW: AR002 - issue with Results Analysis graphs for 0620 Chemistry</t>
  </si>
  <si>
    <t>We have investigated the issue and found that Jason data are not present for some subjects in ERR database. We provide information to customer and confirm us to close this one off.</t>
  </si>
  <si>
    <t>MY051 Candidates 6, 13, 1069, 1213 &amp;1215</t>
  </si>
  <si>
    <t>Delete ran at EPS and CIEDIRECT end to remove the incorrect records (Automatically Closed)</t>
  </si>
  <si>
    <t>ZW001 CIE Direct message</t>
  </si>
  <si>
    <t>&lt;font color="#222222"&gt;&lt;span style="font-size: 13px;"&gt;Requested change has been updated in CIE Direct backend.&lt;/span&gt;&lt;/font&gt; (Automatically Closed)</t>
  </si>
  <si>
    <t>EPS - Client</t>
  </si>
  <si>
    <t xml:space="preserve">an SE in EPS but not in EMS </t>
  </si>
  <si>
    <t>&lt;font color="#222222"&gt;&lt;span style="font-size: 13px;"&gt;Assigned the Ucles ID to the Examiner and deleted the other one&lt;/span&gt;&lt;/font&gt;</t>
  </si>
  <si>
    <t>EPS Freezing when saving report as a  De-limited</t>
  </si>
  <si>
    <t xml:space="preserve">New desktop was provide all now working </t>
  </si>
  <si>
    <t>Centre on EPS</t>
  </si>
  <si>
    <t>&lt;font color="#222222"&gt;&lt;span style="font-size: 13px;"&gt;As requested, we prepared the script to remove the centre CL135 from the backend of EPS. &amp;nbsp;the script run successfully and we hope everything is fine in MPRD.&lt;/span&gt;&lt;/font&gt;</t>
  </si>
  <si>
    <t>EPS notes to be removed</t>
  </si>
  <si>
    <t xml:space="preserve">Analysis provided to update Material master sales org long text to update the text in EPS. After text update Product has been re-pushed to EPS. </t>
  </si>
  <si>
    <t>Remove child node approval warning in EPS Session Review</t>
  </si>
  <si>
    <t>&lt;font color="#222222"&gt;&lt;span style="font-size: 13px;"&gt;Raised a PR(5775) as this will need a change in existing code logic.&lt;/span&gt;&lt;/font&gt; (Automatically Closed)</t>
  </si>
  <si>
    <t>URGENT - Two candidates stuck on pending - March UA (PM1) 2018 23/03/2018</t>
  </si>
  <si>
    <t>Entry amendment file now loaded - file was caught up with long running entries for April session</t>
  </si>
  <si>
    <t>Centre 33547 entry file needs re-loading to EPS</t>
  </si>
  <si>
    <t>Informed user about the corrections needed in entry file.</t>
  </si>
  <si>
    <t>FW: Success: Cambridge English Malprctice Report For MPRD Year: 2014  - 20/02/18 - 08:15</t>
  </si>
  <si>
    <t>Advised Radha to submit a SR for Chris Bell to added to the distribution list.&amp;nbsp;</t>
  </si>
  <si>
    <t>QP tickbox</t>
  </si>
  <si>
    <t>The required script has been run in MPRD to modify the component 7059/02  as requested by user.</t>
  </si>
  <si>
    <t>Question paper tickbox issue</t>
  </si>
  <si>
    <t>Fix provided</t>
  </si>
  <si>
    <t>RE: SAP to EPS Interface Run Status 07 Mar 2018</t>
  </si>
  <si>
    <t>done</t>
  </si>
  <si>
    <t>RE: SAP to EPS Interface Run Status 28 Feb 2018</t>
  </si>
  <si>
    <t>Identified the error and it is been rectified (Automatically Closed)</t>
  </si>
  <si>
    <t>Re-derive entries - centre SA011 - February (CCA2) 2018 series.</t>
  </si>
  <si>
    <t>&lt;font color="#222222"&gt;&lt;span style="font-size: 13px;"&gt;Required fix has been made.&lt;/span&gt;&lt;/font&gt;</t>
  </si>
  <si>
    <t>Error while creating a new output format</t>
  </si>
  <si>
    <t>Updated user and nothing more required</t>
  </si>
  <si>
    <t>Not able to download file from EPS</t>
  </si>
  <si>
    <t>&lt;font color="#222222"&gt;&lt;span style="font-size: 13px;"&gt;User tried to generate the report again in MPRD again and it has produced successfully.&lt;/span&gt;&lt;/font&gt;</t>
  </si>
  <si>
    <t>Candidate to be Linked June 18</t>
  </si>
  <si>
    <t>&lt;font color="#222222"&gt;&lt;span style="font-size: 13px;"&gt;Shared the steps that needs to be followed for candidate linking.&lt;/span&gt;&lt;/font&gt; (Automatically Closed)</t>
  </si>
  <si>
    <t>&lt;font color="#222222" face="none"&gt;&lt;span style="font-size: 13px;"&gt;Data fix has been as of now for the concerned component. I'm closing this call. However a skype call would take place and a CR would be raised.&lt;/span&gt;&lt;/font&gt; (Automatically Closed)</t>
  </si>
  <si>
    <t>CIE DIRECT not matching EPS</t>
  </si>
  <si>
    <t>&lt;font color="#222222"&gt;&lt;span style="font-size: 13px;"&gt;The email address of Centre PK226 is showing controllerexam@aitchison.edu.pk as expected in CIEDirect. This email address is updated in CIEDirect through EPS push job as usual.&lt;/span&gt;&lt;/font&gt;</t>
  </si>
  <si>
    <t>Clear File Order AE364 May 2018 series</t>
  </si>
  <si>
    <t>&lt;font color="#222222"&gt;&lt;span style="font-size: 13px;"&gt;User is able to clear the file in MPRD.&lt;/span&gt;&lt;/font&gt;</t>
  </si>
  <si>
    <t>Delimited files in EPS not saving</t>
  </si>
  <si>
    <t xml:space="preserve">J:\ Drive now map with should fix t heissue </t>
  </si>
  <si>
    <t>De-linking Request</t>
  </si>
  <si>
    <t>&lt;font color="#222222"&gt;&lt;span style="font-size: 13px;"&gt;User resolved the issue with the help of a colleague.&amp;nbsp;&lt;/span&gt;&lt;/font&gt;</t>
  </si>
  <si>
    <t>EPS claim forms required for two OCR June 2018 visiting examiner panels</t>
  </si>
  <si>
    <t>&lt;font color="#222222"&gt;&lt;span style="font-size: 13px;"&gt;User suggested that he would do that manually.&lt;/span&gt;&lt;/font&gt;</t>
  </si>
  <si>
    <t>EPS Malpractice Issue</t>
  </si>
  <si>
    <t>script prepared and ran</t>
  </si>
  <si>
    <t>FW: Checkpoint S01</t>
  </si>
  <si>
    <t>Duplicate incident 559197 has been raised by Rafal.&lt;div&gt;I'm closing the call and would loop user into 559197.&lt;/div&gt; (Automatically Closed)</t>
  </si>
  <si>
    <t>Incident with EPS- result enquiries- Reports stages- Cover letters</t>
  </si>
  <si>
    <t>&lt;font face="none"&gt;Required data fix is applied post which user confirmed everything &amp;nbsp;is fine to close this incident.&lt;/font&gt; (Automatically Closed)</t>
  </si>
  <si>
    <t>Incorrect Entry Fees for STEP displaying on Entires Extranet</t>
  </si>
  <si>
    <t>&lt;font color="#222222"&gt;&lt;span style="font-size: 13px;"&gt;The site text for the STEP qualification was not updated to reflect the new standard UK fees and the Late fees. This has been confirmed by Calum to be working now since they have made the necessary changes. Marking this call as 'Resolved' post gaining confirmation.&lt;/span&gt;&lt;/font&gt;</t>
  </si>
  <si>
    <t>PK044 - File in Error</t>
  </si>
  <si>
    <t>done analysis and informed user about the candidate that is causing issue</t>
  </si>
  <si>
    <t xml:space="preserve">Remove EPS entry - general processing error </t>
  </si>
  <si>
    <t>&lt;div&gt;&lt;font color="#222222"&gt;&lt;span style="font-size: 13px;"&gt;Provided required data fix post which user is able to re-validate the centre order successfully.&lt;/span&gt;&lt;/font&gt;&lt;/div&gt;&lt;div&gt;&lt;font color="#222222"&gt;&lt;span style="font-size: 13px;"&gt;&lt;br&gt;&lt;/span&gt;&lt;/font&gt;&lt;/div&gt;&lt;div&gt;&lt;font color="#222222"&gt;&lt;span style="font-size: 13px;"&gt;User confirmed all is fine now and happy for the incident to be closed.&lt;/span&gt;&lt;/font&gt;&lt;/div&gt; (Automatically Closed)</t>
  </si>
  <si>
    <t>Tiers problem</t>
  </si>
  <si>
    <t>Re-pushing the data to EPS has resolved the error. The issue was an interface communication issuewhere BODs/SAP was sending duplicate values to EPS.</t>
  </si>
  <si>
    <t>Urgent! - Entries error message</t>
  </si>
  <si>
    <t>&lt;font color="#222222"&gt;&lt;span style="font-size: 13px;"&gt;Shared investigation details to user that, there is one session which were blocking the user session to amend anything. User managed to close the blocking session and then she is able to amend successfully.&lt;/span&gt;&lt;/font&gt;</t>
  </si>
  <si>
    <t>Secure address_EPS_ZA032</t>
  </si>
  <si>
    <t>passed info to user</t>
  </si>
  <si>
    <t>EPS issue - receiving 'Messages' status error when trying to print from Session Print Requests screen</t>
  </si>
  <si>
    <t>Marks not loading due to Answer Keys issue</t>
  </si>
  <si>
    <t>Script ran to delete the test id 02.</t>
  </si>
  <si>
    <t>Session Print Request - Failed</t>
  </si>
  <si>
    <t>&lt;font color="#222222"&gt;&lt;span style="font-size: 13px;"&gt;Rolled back the SPR successfully. User confirmed everything is fine now to close the call.&lt;/span&gt;&lt;/font&gt;</t>
  </si>
  <si>
    <t>ULN Validation failing</t>
  </si>
  <si>
    <t>&lt;p class="MsoNormal"&gt;&lt;span style="color:#002060"&gt;The issue has been fixed now and_x000D_
the ULN validation process are running successfully as expected. Hence closing the call.&lt;o:p&gt;&lt;/o:p&gt;&lt;/span&gt;&lt;/p&gt;</t>
  </si>
  <si>
    <t>Urgent: PET March P Listening Scores in EPS</t>
  </si>
  <si>
    <t>&lt;font color="#222222"&gt;&lt;span style="font-size: 13px;"&gt;Issue has been resolved from user end.&lt;/span&gt;&lt;/font&gt;</t>
  </si>
  <si>
    <t>Article Numbers failing on EPS QA report</t>
  </si>
  <si>
    <t>not found anything wrong. Requested user to re-do QA and that worked</t>
  </si>
  <si>
    <t>Article Numbers issue in EPS</t>
  </si>
  <si>
    <t>Shared required investigation details to user. User happy with the information shared and confirmed to close this incident._x000D_
_x000D_
It seems article numbers are not created against the reported components which brings the reported issue. (Automatically Closed)</t>
  </si>
  <si>
    <t>Incident - Confidentilal Qiuestion Paper report</t>
  </si>
  <si>
    <t>&lt;font color="#222222"&gt;&lt;span style="font-size: 13px;"&gt;Done anlaysis and shared the investigation notes with user. User agreed and confirmed that they are happy&lt;/span&gt;&lt;/font&gt;</t>
  </si>
  <si>
    <t>RE: Reduction in tolerance Cambridge Nationals in IT â€“ Internally Assessed Units R002-R011</t>
  </si>
  <si>
    <t>&lt;p&gt;set up issue and is addressed via SR 169078&lt;/p&gt;</t>
  </si>
  <si>
    <t>RE: SAP to EPS Interface Run Status 14 Mar 2018</t>
  </si>
  <si>
    <t>done analysis and shared reason with user</t>
  </si>
  <si>
    <t>SAP to EPS Interface error analysis</t>
  </si>
  <si>
    <t>we've checked all the error log file and informed regarding this to SAP team._x000D_
hence, we are resolving this call now.</t>
  </si>
  <si>
    <t>ICE June 18</t>
  </si>
  <si>
    <t>Extract provided to user. (Automatically Closed)</t>
  </si>
  <si>
    <t>Names on certificates printing incorrectly</t>
  </si>
  <si>
    <t>Resubmission of centre worked and unable to reproduce the incident. The original job was paused and part resubmitted but a repeat of that exercise failed to produce the issue in full. (Automatically Closed)</t>
  </si>
  <si>
    <t>RE: French Ministry UAT 2018 Cert Print Request Testing</t>
  </si>
  <si>
    <t>Raised by mistake. So need to resolved.</t>
  </si>
  <si>
    <t>Repeat of Incident #557608</t>
  </si>
  <si>
    <t>Script promoted</t>
  </si>
  <si>
    <t>Results Enquiries keyed in EPS but not showing 'examiner actual end date'</t>
  </si>
  <si>
    <t>&lt;div class="gmail_default" style="font-family: tahoma,sans-serif;"&gt;As confirmed the call has been resolved.&lt;/div&gt; (Automatically Closed)</t>
  </si>
  <si>
    <t>Session Print Request - Producting no output</t>
  </si>
  <si>
    <t>done analysis and shared with user. User confirmed that they have shared info with centre</t>
  </si>
  <si>
    <t>Unable to key Marks Service 3 Batch 691772 Enquiry 1056964 Syllabus 9705 Component 12</t>
  </si>
  <si>
    <t>Script promoted.</t>
  </si>
  <si>
    <t>Incident 560289 and 557608</t>
  </si>
  <si>
    <t>We have run a script to remove the confirmed data for the enquiry so that user can again re-mark and close that enquiry.</t>
  </si>
  <si>
    <t xml:space="preserve">EPS - Display Issue </t>
  </si>
  <si>
    <t>&lt;font color="#222222"&gt;&lt;span style="font-size: 13px;"&gt;User is no longer required us to investigate as he (Bruno van Ham) is able to get rid of the problem with screen resolution at 133% instead of 125%.&lt;/span&gt;&lt;/font&gt;</t>
  </si>
  <si>
    <t>EPS Error Message</t>
  </si>
  <si>
    <t>&lt;font face="none"&gt;User is now able to Withdraw the candidate.&lt;/font&gt;</t>
  </si>
  <si>
    <t>USSAG017 (Child) failing in OPRD</t>
  </si>
  <si>
    <t>data fix ran to resolve issue</t>
  </si>
  <si>
    <t>PE027 Results release email not received</t>
  </si>
  <si>
    <t>We could see from our database that the Email was not sent to the Centre PE027. The reason was that the application could find the email address for the Centre. At the time of the result notification email being sent the application might have encountered an intermittent issue due to which it  didnâ€™t receive the email address of the centre, So the email sent status is set to â€˜Failedâ€™  but we can see now that the email address is being correctly fetched by the application. So based on that we can say that itâ€™s not likely to happen in future.</t>
  </si>
  <si>
    <t>The candidate was recived by ESM at 16:28 and got aggregated at 16:44. Hence closing the call.</t>
  </si>
  <si>
    <t>CI ESM Responsibility payment generating incorrectly</t>
  </si>
  <si>
    <t>The marker was paid flat-fee instead of&amp;nbsp;principal examiner responsibility fee because he/she is the only examiner in the panel in ESM. Hence closing the call.</t>
  </si>
  <si>
    <t>Currently receiving timeout error from ESM Service</t>
  </si>
  <si>
    <t>ESM services were re-started</t>
  </si>
  <si>
    <t>February B CB Business Preliminary AM1 Reading</t>
  </si>
  <si>
    <t>For the AM1 session â€“ there was a candidate with an invalid candidate number in the file.  Investigations showed that this was a validation test by Cambridge English where they test something in automarker.  Shouldnâ€™t have been done as an Absent â€“ I spoke to AM and he confirmed this.  RM changed the candidate number to a valid number and we received the absent file and were able to process as normal._x000D_
_x000D_
For the PM1 session â€“ we had the absents in ESM but they had failed because they came into ESM on 27th Feb, however the QPRD was not set up in LIBS until 28th Feb.  We were aware of this for the Marks and these were replayed, but we missed the Absents.  Something for us to remember in the future. (Automatically Closed)</t>
  </si>
  <si>
    <t>eSpecial Cons PRD - spjntis008.ucles.internal is Down</t>
  </si>
  <si>
    <t>The site is up now and running as expected.Hence closing the call.</t>
  </si>
  <si>
    <t>Unable to apply Special Considerations tariff to ZIW58 case</t>
  </si>
  <si>
    <t>Its able to save now after changing the When occurred value.</t>
  </si>
  <si>
    <t xml:space="preserve">90000 in EMS </t>
  </si>
  <si>
    <t xml:space="preserve">removed the associated centre - 90000 from EMS as requested_x000D_
</t>
  </si>
  <si>
    <t>90000 in EMS and update info in EPS</t>
  </si>
  <si>
    <t>We have removed the SE from the center number- 90000</t>
  </si>
  <si>
    <t>Application in EMS needs deleting</t>
  </si>
  <si>
    <t>As requested, we have deleted the application(29271) from EMS.</t>
  </si>
  <si>
    <t>Application needs to be deleted</t>
  </si>
  <si>
    <t>Deleted the application as per the customer request.</t>
  </si>
  <si>
    <t>The application has been successfully removed\deleted from EMS.</t>
  </si>
  <si>
    <t xml:space="preserve">Application Number in EMS : 28967 </t>
  </si>
  <si>
    <t xml:space="preserve">Deleted the application from EMS_x000D_
</t>
  </si>
  <si>
    <t>Deleted the application</t>
  </si>
  <si>
    <t>the application deletion script has now successfully run and the application has been deleted.</t>
  </si>
  <si>
    <t>We have deleted the concern application(29043) from EMS end</t>
  </si>
  <si>
    <t>Requested Application has been deleted  in EMS (Automatically Closed)</t>
  </si>
  <si>
    <t>delete application</t>
  </si>
  <si>
    <t>As requested, we have deleted the application(23371) from EMS.</t>
  </si>
  <si>
    <t>delete application on EMS</t>
  </si>
  <si>
    <t>Deleted the Requested Application (Automatically Closed)</t>
  </si>
  <si>
    <t>EMS - Delete application</t>
  </si>
  <si>
    <t xml:space="preserve">Deleted the requested Application from EMS_x000D_
</t>
  </si>
  <si>
    <t>EMS issue</t>
  </si>
  <si>
    <t>We have changed the password as requested by the User</t>
  </si>
  <si>
    <t>Soft deleted the three examiners from EMS</t>
  </si>
  <si>
    <t>EMS password reset</t>
  </si>
  <si>
    <t>we have reset the password for the user in EMS</t>
  </si>
  <si>
    <t>FW: EMS EPS Comparison</t>
  </si>
  <si>
    <t>As discussed with Vasi, it was raised mistakenly .</t>
  </si>
  <si>
    <t>FW: Failure: FEAR Log Audit 3.0 QA2 Message</t>
  </si>
  <si>
    <t>Job has run successfully (Automatically Closed)</t>
  </si>
  <si>
    <t>FW: (EPS Letter Templates) in F drive) - RE: F Drive - Operations Folder Move Saturday 11th March</t>
  </si>
  <si>
    <t>&lt;font color="#222222"&gt;&lt;span style="font-size: 13px;"&gt;EPS malpractice template address location has been changed in EPS as per user request.&lt;/span&gt;&lt;/font&gt;</t>
  </si>
  <si>
    <t>FW: Picture Missing - Verification Site / DIBP Site PP2</t>
  </si>
  <si>
    <t xml:space="preserve">New firewall rule added - SR #170065 </t>
  </si>
  <si>
    <t>CEO: Identica Account unable to log in but able to log in CEO</t>
  </si>
  <si>
    <t>We have reset the password of the user in CEO.</t>
  </si>
  <si>
    <t>37675 - Problem making Qualification entry for 05839</t>
  </si>
  <si>
    <t>Entry has been made now</t>
  </si>
  <si>
    <t>A2C Data exchange Interchange</t>
  </si>
  <si>
    <t>Access key has been generated (Automatically Closed)</t>
  </si>
  <si>
    <t>Cambridge Technical Interchange Entries January 2018</t>
  </si>
  <si>
    <t>The entries were successfully made from Interchange after openeing the scheme. Hence closing the call. (Automatically Closed)</t>
  </si>
  <si>
    <t>CAMS ADMIN D79 SUSPENSE, CENTRE 12942</t>
  </si>
  <si>
    <t>The candidate was first created in Interchange and then the entry was successfully processed in CAMS. Hence closing the call.</t>
  </si>
  <si>
    <t>Centre 11065 Claim 449147</t>
  </si>
  <si>
    <t>We have made the claim processed.</t>
  </si>
  <si>
    <t>centre 28220 - problem making Cambridge Technicals registrations - Interchange Live.</t>
  </si>
  <si>
    <t>The candidates have been entered for another scheme within same achievable family. So, entry cannot be made in Interchange. Customer confirmation to close the call.</t>
  </si>
  <si>
    <t>Centre 28220 Cambridge Technicals</t>
  </si>
  <si>
    <t>Claim has been created now</t>
  </si>
  <si>
    <t>Centre 52113</t>
  </si>
  <si>
    <t xml:space="preserve">Claim has been processed </t>
  </si>
  <si>
    <t>Centre: 08663 EClaim for Another Awarding Body Submitted</t>
  </si>
  <si>
    <t>Achievements have been added into CAMS.</t>
  </si>
  <si>
    <t>Centre: 45903 - Diploma Request (scheme 06960)</t>
  </si>
  <si>
    <t>&lt;font face="none"&gt;The auto-claim is for Autumn 2017. Looking at the list of achievements for the sessions(AUTUMN,2017) we could see only mentioned below achievements. And according to the below mentioned achievements the minimum credit value for Optional Groups in qualification structure of scheme 06960 is not satisfied. Therefore, the above claim is getting rejected due to insufficient credit values. As confirmed by Pam, we are closing this call.&lt;/font&gt;</t>
  </si>
  <si>
    <t>CN 13303 - Heat 3185136 - Missing results on Interchange - Claim 426871</t>
  </si>
  <si>
    <t>&lt;font face="none"&gt;Achievement is now showing for centre&lt;/font&gt;</t>
  </si>
  <si>
    <t>Cn 28363 Entry in Gti</t>
  </si>
  <si>
    <t>The Interchange scheme was opened to allow entry. Hence closing the call. (Automatically Closed)</t>
  </si>
  <si>
    <t>CN 36584 - Summer Wagstaffe</t>
  </si>
  <si>
    <t>&lt;font face="none"&gt;Claim has been submitted now&lt;/font&gt;</t>
  </si>
  <si>
    <t>CN 45334 - Delete from allocation bin</t>
  </si>
  <si>
    <t>Script has been executed in CAMS to delete the records fro center from Allocation bin area. Since, customer is not responding to the issue so we are assuming this call to be resolved. Kindly raise a new incident regarding any further queries.</t>
  </si>
  <si>
    <t>CN 62235 - Cambridge Technical Entry 15412509 Jay Martin (Heat 3190282)</t>
  </si>
  <si>
    <t>And as per code logic, you cannot do entry candidates with belong to same achievable family group.</t>
  </si>
  <si>
    <t>CN 68154 - Cambridge Tech Entries June 2018 - Heat 3191579</t>
  </si>
  <si>
    <t>The candidates' InterchangeCandidateID was added in the database. Hence closing the call.</t>
  </si>
  <si>
    <t>Deletion of Interchange In folder on K Drive</t>
  </si>
  <si>
    <t>The entries which were stuck in Interchange due to deletion of In folder has been re-pushed to CAMS. Hence closing the call.</t>
  </si>
  <si>
    <t>&lt;font face="none"&gt;The entries which failed to transfer to CAMS have all been re-pushed from Interchange. Hence closing the call.&lt;/font&gt;</t>
  </si>
  <si>
    <t>Diploma 3 HSC 05926</t>
  </si>
  <si>
    <t>Information shared with the customer regarding the cause of the issue I.e. since&amp;nbsp; once of the candidate no's don't have any active registration's in CAMS. The SP is not allowing to merge the candidate nos. in CAMS Admin. Customer confirmed to close the call hence, closing the call. Kindly raise a new Incident if you face any challenge ahead.</t>
  </si>
  <si>
    <t>Examiner not receiving email notifications from</t>
  </si>
  <si>
    <t>The mails were not going to the examiner. this was because examiner had not selected any preferred mail id in CAMS Allocation. Jenna confirmed that the call can be closed. hence, closing the call.</t>
  </si>
  <si>
    <t>Statement of Results not generating - 839514</t>
  </si>
  <si>
    <t>We have done necessary amendments so that results of all candidates of December 2006 session for CAE exam of centre AR620 can be viewed. Please check it from your end and inform us.</t>
  </si>
  <si>
    <t>FW: Call ID:03191510 Cambridge Technical (2016) Sport and Physical Activity Interchange</t>
  </si>
  <si>
    <t>The centre candidate number is in incorrect format. Hence Interchange will not allow entry to be made. Therefore closing the call.</t>
  </si>
  <si>
    <t>FW: Cambridge Technical IT Summer exam entries</t>
  </si>
  <si>
    <t>The invalid centre numbers were corrected and the spreadsheets were submitted in Interchange. Hence closing the call.</t>
  </si>
  <si>
    <t>FW: Centre 10840 - Cambridge Technicals</t>
  </si>
  <si>
    <t>The Interchange candidate's expired registration was deleted from the back-end to allow the entry. Hence closing the call. (Automatically Closed)</t>
  </si>
  <si>
    <t>FW: Centre 21253</t>
  </si>
  <si>
    <t>&lt;p class="MsoNormal"&gt;&lt;span lang="EN-US" style="font-size:11.0pt;font-family:&amp;quot;Calibri&amp;quot;,sans-serif;_x000D_
color:#1F497D;mso-ansi-language:EN-US;mso-fareast-language:EN-US"&gt;We have_x000D_
amended the candidate &lt;/span&gt;&lt;span style="font-size:11.0pt;font-family:&amp;quot;Calibri&amp;quot;,sans-serif;_x000D_
color:#1F497D"&gt;Lanqing Yang in claim 447752 to claiming unit 1 instead of_x000D_
â€˜withdrawnâ€™. Hence closing the call.&lt;o:p&gt;&lt;/o:p&gt;&lt;/span&gt;&lt;/p&gt;</t>
  </si>
  <si>
    <t>FW: Centre 32398 Batch 446946</t>
  </si>
  <si>
    <t>Candidate has been inserted</t>
  </si>
  <si>
    <t>FW: Centre 61709</t>
  </si>
  <si>
    <t>FW: Claim 447716 CN 27218</t>
  </si>
  <si>
    <t>The claim was processed after resolving the merged candidate issue. Hence closing the call.</t>
  </si>
  <si>
    <t>FW: Claim 450531 cn 40009</t>
  </si>
  <si>
    <t>&lt;span style='color: rgb(31, 73, 125); font-family: "Calibri","sans-serif"; font-size: 11pt; mso-fareast-font-family: Calibri; mso-fareast-theme-font: minor-latin; mso-bidi-font-family: "Times New Roman"; mso-ansi-language: EN-GB; mso-fareast-language: EN-GB; mso-bidi-language: AR-SA;'&gt;Candidate&lt;strong&gt;&amp;nbsp;Rachel Pereira&lt;/strong&gt;&lt;/span&gt;&lt;span style='color: rgb(31, 73, 125); font-family: "Calibri","sans-serif"; font-size: 11pt; mso-fareast-font-family: Calibri; mso-fareast-theme-font: minor-latin; mso-bidi-font-family: "Times New Roman"; mso-ansi-language: EN-GB; mso-fareast-language: EN-GB; mso-bidi-language: AR-SA;'&gt; is showing now&lt;/span&gt;</t>
  </si>
  <si>
    <t>FW: CN 06247 - Late Management Consultancy entry</t>
  </si>
  <si>
    <t>The customer was unable to import&amp;nbsp; the Unit entry&amp;nbsp;file in CAMS for the candidate . This was because the records with same batch was already present in CAMS GTI. We executed the script to delete the batch from CAMS and re-imported the file including the unit 3 in file. Customer confirmed that the file got successfully imported in CAMS. Hence. closing the call. (Automatically Closed)</t>
  </si>
  <si>
    <t>FW: CN 40009 claim 450526</t>
  </si>
  <si>
    <t>FW: FS English moderation centre 32372 batch 447252</t>
  </si>
  <si>
    <t>Customer confirmed that the candidates are now visible. Hence, closing the call.</t>
  </si>
  <si>
    <t>FW: Functional Skills Level 1 and Level 2 Maths</t>
  </si>
  <si>
    <t>Issue with CAMS approvals. Customer confirmation to close the call. Hence closing the call.</t>
  </si>
  <si>
    <t>FW: OCR Claims Out of Turnaround</t>
  </si>
  <si>
    <t>The claim was processed but the status was changed to submitted. The claim status was changed from back-end as per request Hence closing the call.&amp;nbsp;</t>
  </si>
  <si>
    <t>&lt;font face="none"&gt;The claim has been set to Processed from back-end. Hence closing the call.&lt;/font&gt;</t>
  </si>
  <si>
    <t>FW: Query re: claim 448031 (CN 05663)</t>
  </si>
  <si>
    <t>&lt;font face="none" style="color: rgb(34, 34, 34); font-size: 13px;"&gt;The claim&amp;nbsp;&lt;/font&gt;&lt;font color="#222222" face="none"&gt;&lt;span style="font-size: 13px;"&gt;448031 has been deleted from Interchange as no candidates were added to it. Hence closing the call.&lt;/span&gt;&lt;/font&gt;</t>
  </si>
  <si>
    <t>FW: URGENT: Centre 10556 Claim 449230</t>
  </si>
  <si>
    <t>Claim changed as requested.</t>
  </si>
  <si>
    <t>HELPDESK CALL - CENTRE 09481, CLAIM 449775</t>
  </si>
  <si>
    <t>The Claim has been updated to X(C) as requested</t>
  </si>
  <si>
    <t>HELPDESK CALL - CENTRE 43413, ITQ CLAIM 03992</t>
  </si>
  <si>
    <t>Claim is available for centre to submit</t>
  </si>
  <si>
    <t>HELPDESK CALL - CENTRE 44340, JUNE TEST ENTRIES, SCHEME 05823</t>
  </si>
  <si>
    <t>&lt;font face="none"&gt;The candidates duplicate entries were deleted from Interchange and the incorrect Candidate IDs removed. Now the entry can be made. Hence closing the call.&lt;/font&gt;</t>
  </si>
  <si>
    <t>HELPDESK CALL - DELETE CENTRE FEEDBACK REPORT SUBMITTED INCORRECTLY, CENTRE 32372, BATCH 21440995</t>
  </si>
  <si>
    <t xml:space="preserve">Report is available for moderator  </t>
  </si>
  <si>
    <t>January 2018 - scheme 05833</t>
  </si>
  <si>
    <t>The scheme 05833 was opened for January 2018 as per request from the business so that a candidate entry can be made. Hence closing the call.</t>
  </si>
  <si>
    <t>Merging a learner - Centre 35256</t>
  </si>
  <si>
    <t>The candidate has been merged in CAMS and Interchange. Hence closing the call.</t>
  </si>
  <si>
    <t xml:space="preserve">Moderator's Report not available in Moderation Manager/Interchange </t>
  </si>
  <si>
    <t>Now the report is available.</t>
  </si>
  <si>
    <t>RE: CN 45334 - Delete from allocation bin</t>
  </si>
  <si>
    <t>This is a duplicate incident of INC#560248. Therefore, closing this call and further action will be taken in INC#560248.</t>
  </si>
  <si>
    <t>Request to Import claim - cn 34103, claim 450528</t>
  </si>
  <si>
    <t>Request to open file - centre 25288 - URGENT FOR EXAM SITTING</t>
  </si>
  <si>
    <t>Cancelled as requested</t>
  </si>
  <si>
    <t>Unconverted file A7059202.X88</t>
  </si>
  <si>
    <t>&lt;font color="#222222"&gt;&lt;span style="font-size: 13px;"&gt;Shared required investigation details to user.&lt;/span&gt;&lt;/font&gt;</t>
  </si>
  <si>
    <t>Now the site is up and running as expected.</t>
  </si>
  <si>
    <t>Interchange issue</t>
  </si>
  <si>
    <t>&lt;font face="none"&gt;User confirmation to close the call. The error was due to large file size. Hence closing the call.&lt;/font&gt; (Automatically Closed)</t>
  </si>
  <si>
    <t>IBASE Location Transfer job failed in SYS</t>
  </si>
  <si>
    <t>&lt;span lang="EN-GB"&gt;&lt;p&gt;Services in the sys new builds have been disabled to prevent further interference with current sys.&lt;/p&gt;&lt;/span&gt;</t>
  </si>
  <si>
    <t>18B08 - IELTS MVP Validation Test - Marks not returned</t>
  </si>
  <si>
    <t>&lt;p&gt;Std. Regular Expression answer key has been correctly setup in LIBS for the above&amp;nbsp;mentioned test. Informed the same to Edward Hodson.&lt;/p&gt; (Automatically Closed)</t>
  </si>
  <si>
    <t>DC10 Scanning - CE Feb PET QPRD barcode not being read</t>
  </si>
  <si>
    <t>&lt;font color="#222222"&gt;&lt;span style="font-size: 13px;"&gt;The barcode for the QPRD was put without asteriks due to which the barcode was not read by DC10. There is no work pending from APO side. Owen Foreman in Operations is looking after the issue. Hence closing the call for now.&lt;/span&gt;&lt;/font&gt; (Automatically Closed)</t>
  </si>
  <si>
    <t>FAO Content Management CoE - LIBS Response ID Problems</t>
  </si>
  <si>
    <t>Required changes have been made in the backend. Ben checked and confirmed the changes. hence closing the call for now.</t>
  </si>
  <si>
    <t>FAO Content Management CoE - Task Problem CE LIBS Production</t>
  </si>
  <si>
    <t>The QTI xml was having 2 gap match interaction while in LIBS backend and front we saw only one gap match and 5 exact match interaction. Looking at this it seems that the structure of the task was changed from exact match to gap match.Although changes were not done properly at EVO end due to which the data in backend was not chnaged and was causing the problem. required scripts were run to make the exact match a gap match interaction.Further, DEV team might ask one of the SYS testers to run some scenarios to try to identify how the response IDs went from 6 to 2 through the interface. As confirmed by Ben, changes have worked and nothing is required from our end. W e are closing the call for now.</t>
  </si>
  <si>
    <t xml:space="preserve">Required data has been provided to the customer. </t>
  </si>
  <si>
    <t>FAO Delphi Support - LIBS PRD - Extract request</t>
  </si>
  <si>
    <t>Required data extract has been provided to the customer. Michelle checked and verified. Hence closing the call for now. (Automatically Closed)</t>
  </si>
  <si>
    <t>FAO Delphi Support - LIBS PRD - unable to purge tasks</t>
  </si>
  <si>
    <t>Script has been run in the backend to purge the tasks. Michelle checked and confirmed the changes. Hence closing the call for now.</t>
  </si>
  <si>
    <t>FAO Delphi Support - LIBS UAT - help detemine which tasks have a diff value of 0</t>
  </si>
  <si>
    <t>Requested task information given to user. (Automatically Closed)</t>
  </si>
  <si>
    <t>FAO Delphi Support - question about LIBS functionality</t>
  </si>
  <si>
    <t>Information provided to user- _x000D_
_x000D_
"We have checked the code and all we could see that depending on the check box being checked ad unchecked, an associated field in the database is populated (0/1). Apart from this, we could find no other implementation and we also couldnâ€™t find the field being fed downstream."</t>
  </si>
  <si>
    <t>FAO LIBS Delphi team</t>
  </si>
  <si>
    <t>A script has been run to update the attribute value for the task in the TKTYL bank. Rebecca checked and confirmed the changes. Hence closing the call for now.</t>
  </si>
  <si>
    <t>Required changes have been made in the backend. Rebecca checked and confirmed the changes. hence closing the call for now. (Automatically Closed)</t>
  </si>
  <si>
    <t>External documents have been added to to the relevant tests. Rebecca checked and confirmed the changes. Hence closing the call for now.</t>
  </si>
  <si>
    <t>FAO LIBS Delphi team - amend test year</t>
  </si>
  <si>
    <t>Script run to update test year</t>
  </si>
  <si>
    <t>FAO LIBS Delphi Team - Development Stage Change</t>
  </si>
  <si>
    <t xml:space="preserve">Development stage of the required tasks have been changed as required. Rebecca checked and confirmed the changes. Hence closing the call for now. </t>
  </si>
  <si>
    <t>FAO LIBS Delphi Team - Error message</t>
  </si>
  <si>
    <t>&lt;p&gt;removed orical single sign on, all now working &lt;/p&gt;</t>
  </si>
  <si>
    <t>FAO LIBS Development Team - Content Management COE</t>
  </si>
  <si>
    <t>Required data changes have been made to sync the response ids in QTI xml and LIBS automarking screen. Rebecca checked and confirmed the changes. Hence closing the call for now.</t>
  </si>
  <si>
    <t>Required changes have been made in the back end. Ben checked and confirmed the changes. Hence closing the call for now.</t>
  </si>
  <si>
    <t>February B CB Business Vantage PM1 Listening</t>
  </si>
  <si>
    <t>The QPRD needed to be set up in LIBS._x000D_
_x000D_
Once done, the candidate responses were replayed in ESM._x000D_
_x000D_
The marks have now processed and loaded to EPS. (Automatically Closed)</t>
  </si>
  <si>
    <t>FW: DC10 Scanning - CE March PET QPRD barcode not being read</t>
  </si>
  <si>
    <t>There is no work pending from APO side. Owen Foreman in Operations is looking after the issue. Hence closing the call for now.</t>
  </si>
  <si>
    <t>LIBS - Automarker PRD - Restart servers please</t>
  </si>
  <si>
    <t>&lt;font color="#222222"&gt;&lt;span style="font-size: 13px;"&gt;Service restarted by James.&lt;/span&gt;&lt;/font&gt;</t>
  </si>
  <si>
    <t>Service restarted.</t>
  </si>
  <si>
    <t>LIBS - Development Stage Amendments</t>
  </si>
  <si>
    <t>The development stage for the tasks mentioned have been changed. Edward checked and verified. Hence closing the call for now.</t>
  </si>
  <si>
    <t>LIBS - IELTAWCB and IELTGWCB - List of items required please</t>
  </si>
  <si>
    <t>Requested data has been provided to user.</t>
  </si>
  <si>
    <t>LIBS - IELTS MVP Test - Responses not marked - 18A44</t>
  </si>
  <si>
    <t>&lt;font color="#222222"&gt;&lt;span style="font-size: 13px;"&gt;Files processed&lt;/span&gt;&lt;/font&gt; (Automatically Closed)</t>
  </si>
  <si>
    <t>LIBS - IELTS MVP Test - Responses not marked - 18B31</t>
  </si>
  <si>
    <t>Customer has confirmed this is resolved.&amp;nbsp;</t>
  </si>
  <si>
    <t>LIBS - PDF Problem - Upload of PDF</t>
  </si>
  <si>
    <t>Required PDF has been added to the test. Edward checked and confirmed the changes. Hence closing the call for now. (Automatically Closed)</t>
  </si>
  <si>
    <t>LIBS - Problem Creating Test Documents</t>
  </si>
  <si>
    <t>Informed customer that the issue is occurring intermittently and re-appears after a random period of time. The issue is occurring for only Kate at the moment and seems to be user/system specific. We have tried replicating the issue at our end but are unable to do so. Hence we are unable to investigate any further. It will be really helpful if Kate can share the dates on which the issue occurs. So that when the next time issue occurs we can ask the relevant team to look for that particular period of time if any upgradation or any configuration changes have been made on Kate system, which might have been causing the problem. Hence closing the call for now.</t>
  </si>
  <si>
    <t>LIBS - PV Number not displayed</t>
  </si>
  <si>
    <t>Required task document PDF has been added to the test. Edward checked and confirmed the changes. Hence closing the call for now. (Automatically Closed)</t>
  </si>
  <si>
    <t>LIBS - Renaming Test Records</t>
  </si>
  <si>
    <t>Required changes have been made.Edward checked and confirmed the changes. Hence closing the call for now.</t>
  </si>
  <si>
    <t>LIBS - Response ID Problem</t>
  </si>
  <si>
    <t>Required changes have been in the backend for the task. This has resolved the issue. Edward checked and confirmed the change as well. Hence closing the call for now.</t>
  </si>
  <si>
    <t>LIBS - Response ID Problem - IR2AC0006EVO</t>
  </si>
  <si>
    <t>2 response ids were missing in the automarking screen in LIBS. On investigation it was found that the marckscheme for the 2 response ids was not present in the LIBS back end. The 2 mark schemes were inserted. This has resolved the issue. Edward checked and confirmed the changes. Hence closing the call for now.</t>
  </si>
  <si>
    <t>LIBS - Slow Performance Across All Banks</t>
  </si>
  <si>
    <t>Edward confirmed that issue is not persisting anymore and no further investigation is required over this.</t>
  </si>
  <si>
    <t>LIBS - Specific User Unable to Publish to Automarker</t>
  </si>
  <si>
    <t>The problem was that user credential had some character which, when encrypted, resulted in a '. This was not escaped by the Database. Hence the error occurred. User changed her password and the problem was resolved.</t>
  </si>
  <si>
    <t>LIBS - Task Level Attribute Changes</t>
  </si>
  <si>
    <t>Required changes have been made in the back end. Edward checked and confirmed the changes . Hence closing the call for now.</t>
  </si>
  <si>
    <t>LIBS - Unable to open Text render of CB task in LIBS</t>
  </si>
  <si>
    <t xml:space="preserve">PDF render is not yet in PRD and will not work. </t>
  </si>
  <si>
    <t>LIBS - Unable to publish answerkey</t>
  </si>
  <si>
    <t xml:space="preserve">There was a extra mark scheme  and and answer key in the back end. These extra records were removed and this has resolved the issue. Edward confirmed the changes. Hence we are closing the call for now. </t>
  </si>
  <si>
    <t>LIBS is not working</t>
  </si>
  <si>
    <t>&lt;font face="none"&gt;Delphi 7 is no longer supported so we are unable to get any of this lince information, have appolieged and explanted this over the phone&lt;/font&gt;</t>
  </si>
  <si>
    <t>LIBS issues</t>
  </si>
  <si>
    <t>Chased customer twice but didn't&amp;nbsp; get any reply from her. Cinsidering that the issue might have been resolved or not ocurring anymore. In case the issue occurs again please raise a new incident or re-open it.</t>
  </si>
  <si>
    <t>LIBS Test Components</t>
  </si>
  <si>
    <t xml:space="preserve">Necessary Code changes has be done and deployed in UAT. </t>
  </si>
  <si>
    <t>FW: Re-mark Marking Tolerance value in LIBS</t>
  </si>
  <si>
    <t>Data extract shared with customer. With confirmation, we are closing this call.</t>
  </si>
  <si>
    <t>LIBS failure etc .......</t>
  </si>
  <si>
    <t>Diane confirmed that the problem is no longer being experienced. (Automatically Closed)</t>
  </si>
  <si>
    <t>It seems that there might have been some network issue or some intermittent database connection issue. Laura confirmed that the issue is not occurring anymore. Hence closing the call for now.</t>
  </si>
  <si>
    <t>LIBS keeps freezing</t>
  </si>
  <si>
    <t>problem is not occurring anymore</t>
  </si>
  <si>
    <t>LIBS report manager unavilable</t>
  </si>
  <si>
    <t>Started SQL Server Reporting Services (SQL01) on sujntap023.&amp;nbsp; http://sujntap023/Reports/Pages/Report.aspx?ItemPath=%2fCIE+Reports%2fData+extract+from+LIBS is now up.&lt;br&gt;</t>
  </si>
  <si>
    <t>Missing LIBS Macros</t>
  </si>
  <si>
    <t>Mailed customer mentioning the steps to check if some particular templates exist on his machine. Chased customer twice but didn't got any reply from him. Considering the issue might have been resolved for customer, we are closing the call for now. Please raise a new incident or re-open the same in case the issue is still persisting.&lt;div&gt;&lt;br&gt;&lt;/div&gt;</t>
  </si>
  <si>
    <t>Screen viuew in LIBS - unable to view menu options</t>
  </si>
  <si>
    <t>&lt;div&gt;&lt;font color="#222222" face="none"&gt;&lt;span style="font-size: 13px;"&gt;-remote assist user: LHRCIEC5H2062&lt;/span&gt;&lt;/font&gt;&lt;/div&gt;&lt;div&gt;&lt;font color="#222222" face="none"&gt;&lt;span style="font-size: 13px;"&gt;-Did resolution change and change LIBS fonts&lt;/span&gt;&lt;/font&gt;&lt;/div&gt;&lt;div&gt;&lt;font color="#222222" face="none"&gt;&lt;span style="font-size: 13px;"&gt;-Solved&lt;/span&gt;&lt;/font&gt;&lt;/div&gt;</t>
  </si>
  <si>
    <t>Word plugin ribbon missing</t>
  </si>
  <si>
    <t>Had a screensharing session with Matthew. We were able to see that there are some other templates installed in users machine on Y drive so it seems that these macros are provided to only those users who have access to QPM. Some changes were made by Tracey Cox wrightson after which the issue has been resolved. With Matthew's permission we are closing the call for now.</t>
  </si>
  <si>
    <t>OCR LIBS: Missing Fields</t>
  </si>
  <si>
    <t>&lt;font color="#222222"&gt;&lt;span style="font-size: 13px;"&gt;Provided Fix to Fahmida and advised to contact Health and Safety team to check if she can get a bigger screen&lt;/span&gt;&lt;/font&gt;</t>
  </si>
  <si>
    <t>Query about Metrica Data from a Trial on 20th February 2018</t>
  </si>
  <si>
    <t>Information requested by the user were supplied over email. (Automatically Closed)</t>
  </si>
  <si>
    <t>(INTO) Metrica - 14/03/2018 - One test shows as Not attempted</t>
  </si>
  <si>
    <t>The candidate information was not saved in the database and all other information was provided via email.</t>
  </si>
  <si>
    <t>[CEPT] Metrica - No candidate information form appears</t>
  </si>
  <si>
    <t>We have raised a Problem Record #5788 for tracking the root cause of this issues. (Automatically Closed)</t>
  </si>
  <si>
    <t>Change to URL of test end-point in Metrica Live environment.</t>
  </si>
  <si>
    <t>The end point has been updated to 'http://admin.velawoodsenglish.co.uk/metrica/wsdl' in Metrica PRD database as requested.</t>
  </si>
  <si>
    <t>CLMS on Metrica - slowness during tests</t>
  </si>
  <si>
    <t>On 24.01.2018  we had an overall problem with Metrica, with the site being down or running slow and P2 incidents being raised and resolved for the same. So test conducted on those dates got affected on metrica. Post that date there were no issues with metrica. (Automatically Closed)</t>
  </si>
  <si>
    <t>Empower Issue</t>
  </si>
  <si>
    <t>Investigation details provided to the customer (Automatically Closed)</t>
  </si>
  <si>
    <t>Empower live bug</t>
  </si>
  <si>
    <t>The issue is of intermittent one and not related to test setups.&lt;br&gt;No definite fix could be found.We have raised a Problem Record#5811 and put our investigation details and observation on this.</t>
  </si>
  <si>
    <t>We have raised a PR5823.</t>
  </si>
  <si>
    <t>FAO Metrica APO Team - Automarker Scores</t>
  </si>
  <si>
    <t>Information supplied to the customer over email.</t>
  </si>
  <si>
    <t>FAO Metrica APO Team - Booking query</t>
  </si>
  <si>
    <t>Problem Record 5801 is raised.</t>
  </si>
  <si>
    <t>FAO Metrica APO Team - Data request</t>
  </si>
  <si>
    <t>This incident is same as 558796.All investigation details have been provided (Automatically Closed)</t>
  </si>
  <si>
    <t>FAO Metrica APO team - Image query</t>
  </si>
  <si>
    <t>Problem Record Raised.</t>
  </si>
  <si>
    <t>FAO Metrica APO Team - Missing Candidate Information</t>
  </si>
  <si>
    <t>We have raised a Problem Record# 5788 for this issue</t>
  </si>
  <si>
    <t>FAO Metrica APO Team - Publish Items - Search doesn't work</t>
  </si>
  <si>
    <t xml:space="preserve">The issue, search functionality not working properly in Publish Items Page(metricaadmin Application) is already registered in JIRA _x000D_
with JIRA ID # MET-7510. _x000D_
</t>
  </si>
  <si>
    <t>FAO Metrica APO Team - Template Creation</t>
  </si>
  <si>
    <t>Investigation details have been provided to the customer.</t>
  </si>
  <si>
    <t>INTO - Test only appears as started</t>
  </si>
  <si>
    <t>The candidate Test Status was incomplete and the response was saved into the database.</t>
  </si>
  <si>
    <t>INTO (Metrica) Website is Unavailable</t>
  </si>
  <si>
    <t xml:space="preserve">â€¢	The folder has been recreated and the source control has put the content back_x000D_
â€¢	Cambridge English have tested the login and a writing test to confirm the test is working as expected_x000D_
â€¢	The centre has also confirmed the test is working correctly just prior to the 14:00 test time_x000D_
â€¢	This incident is resolved_x000D_
</t>
  </si>
  <si>
    <t>INTO results</t>
  </si>
  <si>
    <t>Script was run to update value in the database as requested</t>
  </si>
  <si>
    <t>Linguaskill Candidate Linking</t>
  </si>
  <si>
    <t xml:space="preserve"> Script executed in Live Database Server to update tables TEST_INSTANCES and ASSIGNMENTS</t>
  </si>
  <si>
    <t>Metrica - Bulk Upload SQL exception</t>
  </si>
  <si>
    <t>James called and confirmed the issue had been resolved.</t>
  </si>
  <si>
    <t>Metrica - Clients Issue</t>
  </si>
  <si>
    <t xml:space="preserve">We have raised a PR# 5802  for the incident. We have also attached the document with proposed  code changes. </t>
  </si>
  <si>
    <t>Metrica - Test Day issues investigation</t>
  </si>
  <si>
    <t>All investigation details have been provided to the customer.</t>
  </si>
  <si>
    <t>Metrica fail - Another error in Live</t>
  </si>
  <si>
    <t>We have investigated the code logic and SQL query. And we have discussed this with the offshore DEV Team, â€œThis change was implement as part of the requirement Met-7218, the venue filter in Session List page should show only the venues, where the session is happening, which was initially implemented. However, in UAT one defect had been raised which was MET-7470 Sessions List - Venue Selection in Search for which we have made the changes, like, an Agent can see his venues and also the venues which is for his client and a client can see only clientâ€™s venues, irrespective of what venues are showing in the session list page. The same venues list will be displayed in the session list page for a particular user irrespective of the session group through which the session list page was navigated toâ€._x000D_
_x000D_
Hence we should not consider this as a defect. However if it needs to be changed, you have to go for a Change Request_x000D_
 (Automatically Closed)</t>
  </si>
  <si>
    <t>Investigation details were provided to the customer over email</t>
  </si>
  <si>
    <t>MEtrica log in server error</t>
  </si>
  <si>
    <t>There were some characters in the filter which was causing this intermittent exception.The item filters were cleared by the user to resolve this issue.</t>
  </si>
  <si>
    <t>Metrica QA: report parameter multi-select drop-downs not working.</t>
  </si>
  <si>
    <t>functionality is working as expected,no further action required</t>
  </si>
  <si>
    <t>Metrica Server Performance</t>
  </si>
  <si>
    <t>Details of investigations were provided to the customer</t>
  </si>
  <si>
    <t>Metrica Test Credit Issue</t>
  </si>
  <si>
    <t xml:space="preserve">There is difference in the test credits shown is because the available test credit shown after clicking on the product â€˜CEPT Reading and Listeningâ€™ is the Licences available to the Main Institution Location. This was implemented via JIRA ticket _x000D_
MET-7169. While other test credit shows are the available credits of Main Institution + Client Institution. Hence there is difference._x000D_
</t>
  </si>
  <si>
    <t>Metrica/CLMS: B2 Mid-course Writing Competency Test - Incorrectly scored</t>
  </si>
  <si>
    <t>The test has been reset as requested</t>
  </si>
  <si>
    <t>Metrica/CLMS: Empower C1 Unit 3 Progress Test not returning a score</t>
  </si>
  <si>
    <t xml:space="preserve">The score was stuck as there was some problem with the CLMS service. I have executed the script and now the score has flown to CLMS. </t>
  </si>
  <si>
    <t>Metrica: Empower practice tests flash error</t>
  </si>
  <si>
    <t>Its not an application issue. Basically an improper flash configuration with the browser, hence a local setup issue, which the user need to see themselves. (Automatically Closed)</t>
  </si>
  <si>
    <t>Remioving an Institution on Metrica</t>
  </si>
  <si>
    <t>The institute-''CEPT_1091â€™  and corresponding sessions are now deleted</t>
  </si>
  <si>
    <t>Reports unavailable in Metrica UAT</t>
  </si>
  <si>
    <t>Certificate Bindings reapplied on UAT Metrica following Certificate update, this resolved the issue.</t>
  </si>
  <si>
    <t>ZD427752 - Metrica: Issue Speaking practice test.\437839</t>
  </si>
  <si>
    <t>ZD626045 - YLPT - Unable to select product and create new session</t>
  </si>
  <si>
    <t>The Centre Registration team should be adding the centres to the session group, and they sometimes forget. The centre needs to be added to the session group. Please check and let us know (Automatically Closed)</t>
  </si>
  <si>
    <t>ZD629547 - CLMS Metrica score not available</t>
  </si>
  <si>
    <t>The CLMS service was down.We have executed a script to push the score through.</t>
  </si>
  <si>
    <t>FW: Metrica - CaMLA [PRD] [https://protect-eu.mimecast.com/s/9y6sCxvqqTJ41V0f8kcda?domain=metrica.cambridgemichigan.org] is Down</t>
  </si>
  <si>
    <t>The changes have been committed in Trunk SVN branch.This change will be promoted to CAMLA LIVE via RFC.</t>
  </si>
  <si>
    <t>Level 3 incident</t>
  </si>
  <si>
    <t xml:space="preserve">_x000D_
_x000D_
There was a new requirement which was implemented under JIRA ticket MET- Met 7218 for 17.5. Due this this implementation, from 17.5 onwards a session needs to be added under the main institute (in this case ICT), like Rebecca did._x000D_
 _x000D_
      Since your earlier setup didnâ€™t had any sessions added to your main institute, it displayed the validation message_x000D_
</t>
  </si>
  <si>
    <t>Metrica - CaMLA [PRD] [https://metrica.cambridgemichigan.org/metrica] is Down</t>
  </si>
  <si>
    <t xml:space="preserve">To provide an update:_x000D_
_x000D_
The site is now stabilised, accessible and navigable as a result of the repairs made by the applications support team overnight._x000D_
This work was done on a â€˜best endeavoursâ€™ basis and we cannot guarantee that the site is now exactly as required by CaMLA._x000D_
I have discussed this with Pierre who will handle communications back to the third party._x000D_
_x000D_
This call will now be resolved and this will be my final update._x000D_
_x000D_
Nic_x000D_
</t>
  </si>
  <si>
    <t>Metrica 17_5 commenting and character escaping bug</t>
  </si>
  <si>
    <t>Problem Record#5804 raised with all investigation details.Communicated to Mike Smith so that a JIRA ticket could be created.</t>
  </si>
  <si>
    <t>Metrica Support site problem</t>
  </si>
  <si>
    <t>&lt;font face="none"&gt;This will be applied under SR# 168874 once changes have been made in SVN.&lt;/font&gt;</t>
  </si>
  <si>
    <t>RE: CaMLA SSRS VM SQL Server Patching</t>
  </si>
  <si>
    <t>Action is being taken under incident# 561861</t>
  </si>
  <si>
    <t>Centre report not available to view on ModMan</t>
  </si>
  <si>
    <t>report is available for centre</t>
  </si>
  <si>
    <t>Error message received when trying to access moderator report under Reports to Centres in Moderation Manager UAT</t>
  </si>
  <si>
    <t>eReporting service is running now.</t>
  </si>
  <si>
    <t>ModMan Salgo CamNat ICT R002-R011 incorrect information</t>
  </si>
  <si>
    <t>We have removed the components as requested.</t>
  </si>
  <si>
    <t>No report to centre available on ModMan</t>
  </si>
  <si>
    <t>Reports have been available for centres</t>
  </si>
  <si>
    <t>Report to Centre not on ModMan</t>
  </si>
  <si>
    <t>We have made these requested reports available by modifing the backend data.</t>
  </si>
  <si>
    <t>Unable to login into Interchange / Moderation Manager UAT environment</t>
  </si>
  <si>
    <t>removed srmdis701/702 nodes and Pool is now using SRMDMAP701.</t>
  </si>
  <si>
    <t>Query Regarding eRepository</t>
  </si>
  <si>
    <t>As per current code logic this functionality is not there. Please raise a new SR as this is a new requirement. (Automatically Closed)</t>
  </si>
  <si>
    <t>ODS Master Load Long Running Job</t>
  </si>
  <si>
    <t>ODS Master has now completed</t>
  </si>
  <si>
    <t>Actioned against SR# 168137 (Automatically Closed)</t>
  </si>
  <si>
    <t>Examiner not appearing on OMS</t>
  </si>
  <si>
    <t>Update script was run to fetch the updated data from SAP to OMS</t>
  </si>
  <si>
    <t>All active sessions were killed and database repaired</t>
  </si>
  <si>
    <t>The issue could not be replicated but as discussed with customer the payment had already been made.So this can be closed for now.</t>
  </si>
  <si>
    <t>The creditor can be saved successfully now.The error seems to be some temporary glitch (Automatically Closed)</t>
  </si>
  <si>
    <t xml:space="preserve">Database was repaired </t>
  </si>
  <si>
    <t>OMS Not Working</t>
  </si>
  <si>
    <t>Failure of ULN validation process</t>
  </si>
  <si>
    <t>The ULN vaidation process are running successfully and all the backlog has been totally cleared now and everything is processing as expected (Automatically Closed)</t>
  </si>
  <si>
    <t>ULN Revalidation failure - PLR / LRS</t>
  </si>
  <si>
    <t>Reduced batch size to 1000 and backlog has now been cleared (Automatically Closed)</t>
  </si>
  <si>
    <t>BG009 - Cambridge English Online</t>
  </si>
  <si>
    <t>The allocation have been reset. So the centre can again allocate the candidates. (Automatically Closed)</t>
  </si>
  <si>
    <t>CECP - Deleting Preparation Centre (Ticket 626093)</t>
  </si>
  <si>
    <t xml:space="preserve"> deleted prep centres from backend in CEO and CECP.</t>
  </si>
  <si>
    <t>CECP - lssues linking prep centre accounts</t>
  </si>
  <si>
    <t>Prep centre status is updated in CEO in line of CECP. Prep centre is linked from backend.</t>
  </si>
  <si>
    <t>CECP - prep centre mis-match</t>
  </si>
  <si>
    <t xml:space="preserve">Data mismatch in CEO and CECP. Updated CEO records with reference to CECP records. </t>
  </si>
  <si>
    <t>CECP data mismatch issue</t>
  </si>
  <si>
    <t>Updated email id in CEO</t>
  </si>
  <si>
    <t>CECP/ Candidate results online: Result unavailable</t>
  </si>
  <si>
    <t>The candidate's correct SoR was pushed to Candidate Results Portal and now the candidate can view it. Hence closing the call.</t>
  </si>
  <si>
    <t>CECP/ CEO: Prep centre data mismatch</t>
  </si>
  <si>
    <t xml:space="preserve">Data in CEO is in sync with CECP. User is able to setup account. </t>
  </si>
  <si>
    <t>Data requested to update from backend in CEO and CECP. Updated and maintained access to "No Access" as requested.</t>
  </si>
  <si>
    <t>CECP/Prep Centre portal: Prep centre unable to view results</t>
  </si>
  <si>
    <t>prep centre short name is missing in candidate record. Re pushed candidate details.</t>
  </si>
  <si>
    <t>CECP/Prep centre portal: Unable to suspend centre</t>
  </si>
  <si>
    <t xml:space="preserve">Updated data from backend in CEO and CECP. Shared password to prep centre. </t>
  </si>
  <si>
    <t>Edit preparation centre details - Attached to multiple centre numbers - CH008, CH017, CH059</t>
  </si>
  <si>
    <t>Requested change to update the contact details of the preparation centre has been made.</t>
  </si>
  <si>
    <t>ZD#639651 CECP: Unable to update Preparation Centre details</t>
  </si>
  <si>
    <t>Mandatory data is missing in portal. Updated from backend. Data is synced in CEO and CECP</t>
  </si>
  <si>
    <t>ZD619793 - CECP / Prep Centre Portal - Results Not Visible</t>
  </si>
  <si>
    <t>Candidates are linked to incorrect prep centres. Updated prep centres for the candidates in SAP and re pushed the candidate results to CEO. (Automatically Closed)</t>
  </si>
  <si>
    <t>ZD623608 - CECP - Unable to suspend access to PC</t>
  </si>
  <si>
    <t>Updated centre name from backend in CEO and CECP. (Automatically Closed)</t>
  </si>
  <si>
    <t>ZD626198 - CECP: Unable to edit preparation centre details on Cambridge English for Centres</t>
  </si>
  <si>
    <t>Prep centre name is not updated from CECP. We have modified name from backend in CECP and CEO.  (Automatically Closed)</t>
  </si>
  <si>
    <t>ZD635894 - CECP Prep Centre access error</t>
  </si>
  <si>
    <t>Mandatory field 'Please specify was not maintained. It has been maintained and the issue is fixed now.</t>
  </si>
  <si>
    <t>ZD640435 - CECP - Prep centre access</t>
  </si>
  <si>
    <t xml:space="preserve">Email id and contact information updated in CEP and CEO from backend. </t>
  </si>
  <si>
    <t>Cambridge Primary website - Centre TR078</t>
  </si>
  <si>
    <t>&lt;font color="#222222"&gt;&lt;span style="font-size: 13px;"&gt;Script run on database to remove test instances&lt;/span&gt;&lt;/font&gt; (Automatically Closed)</t>
  </si>
  <si>
    <t>Resit subject showing on certifying statement/certificate and not on statement of result</t>
  </si>
  <si>
    <t>&lt;font color="#222222"&gt;&lt;span style="font-size: 13px;"&gt;Required analysis shared with user. Request user to share some example to have a point what she reported. User will be unavailable till 20th and happy for the call to be resolved now.&lt;/span&gt;&lt;/font&gt;</t>
  </si>
  <si>
    <t>EVO - Rubric Question No. Problem - FAO Content Management CoE Team</t>
  </si>
  <si>
    <t>Improvised container for gap match interaction. (Automatically Closed)</t>
  </si>
  <si>
    <t>RM Entries Issue</t>
  </si>
  <si>
    <t>&lt;p&gt;Issue has been identified and it has been updated to user. No pending action.&lt;/p&gt;&lt;p&gt;Closing this incident owing o no response&lt;span&gt;&amp;nbsp;&amp;nbsp;&amp;nbsp;&amp;nbsp;&lt;/span&gt;&lt;span&gt;&amp;nbsp;&amp;nbsp;&amp;nbsp;&amp;nbsp;&lt;/span&gt;&lt;/p&gt;</t>
  </si>
  <si>
    <t>Identifying SAP issues</t>
  </si>
  <si>
    <t>Provided solution to resolve the Product error and product successfully published to EPS</t>
  </si>
  <si>
    <t>Interface Error: EPS FAILURES 6043(4)</t>
  </si>
  <si>
    <t>&lt;font color="#222222"&gt;&lt;span style="font-size: 13px;"&gt;script has executed&lt;/span&gt;&lt;/font&gt; (Automatically Closed)</t>
  </si>
  <si>
    <t>Need to re-create the grade set Checkpoint in SAP</t>
  </si>
  <si>
    <t>Updated the SID in system for Checkpoint qualification with Internal ID. Re-pushed the org unit and sub level nodes</t>
  </si>
  <si>
    <t>All jobs are running fine currently between STS and EPS.</t>
  </si>
  <si>
    <t>&lt;font color="#222222"&gt;&lt;span style="font-size: 13px;"&gt;Duplicate call of Incident# 561324.&lt;/span&gt;&lt;/font&gt;</t>
  </si>
  <si>
    <t>&lt;font face="none"&gt;Duplicate call of Incident# 561324.&lt;/font&gt;</t>
  </si>
  <si>
    <t>&lt;font color="#222222"&gt;&lt;span style="font-size: 13px;"&gt;Affected script is present in STS backend. Automatic data populated in next day job run.&lt;/span&gt;&lt;/font&gt;</t>
  </si>
  <si>
    <t>Affected script is present in STS backend. Automatic data populated in next day job run.</t>
  </si>
  <si>
    <t>&lt;font color="#222222"&gt;&lt;span style="font-size: 13px;"&gt;Duplicate call of Incident# 561051.&lt;/span&gt;&lt;/font&gt;</t>
  </si>
  <si>
    <t>&lt;font face="none"&gt;Duplicate call of Incident# 561051.&lt;/font&gt;</t>
  </si>
  <si>
    <t>&lt;font face="none"&gt;Currently all jobs are running fine.&lt;/font&gt;</t>
  </si>
  <si>
    <t>&lt;span style="color: rgb(34, 34, 34); font-size: 13px;"&gt;Affected script has been populated at STS backend after next successful execution of the half hourly refresh job between EPS &amp;amp; STS.&lt;/span&gt;</t>
  </si>
  <si>
    <t>&lt;font color="#222222"&gt;&lt;span style="font-size: 13px;"&gt;Affected script has been populated at STS backend after next successful execution of the half hourly refresh job between EPS &amp;amp; STS.&lt;/span&gt;&lt;/font&gt;</t>
  </si>
  <si>
    <t>&lt;font face="none"&gt;Duplicate call of Incident# 559529.&lt;/font&gt;</t>
  </si>
  <si>
    <t>&lt;font color="#222222"&gt;&lt;span style="font-size: 13px;"&gt;Duplicate call of Incident# 563978.&lt;/span&gt;&lt;/font&gt;</t>
  </si>
  <si>
    <t>&lt;font color="#222222"&gt;&lt;span style="font-size: 13px;"&gt;Duplicate call of Incident# 564253.&lt;/span&gt;&lt;/font&gt;</t>
  </si>
  <si>
    <t>&lt;font color="#222222"&gt;&lt;span style="font-size: 13px;"&gt;Duplicate call of Incident# 561687.&lt;/span&gt;&lt;/font&gt;</t>
  </si>
  <si>
    <t>&lt;font color="#222222"&gt;&lt;span style="font-size: 13px;"&gt;Duplicate call of Inc# 559167.&lt;/span&gt;&lt;/font&gt; (Automatically Closed)</t>
  </si>
  <si>
    <t>&lt;font color="#222222" face="none"&gt;&lt;span style="font-size: 13px;"&gt;Duplicate call of Inc# 559167.&lt;/span&gt;&lt;/font&gt; (Automatically Closed)</t>
  </si>
  <si>
    <t>&lt;font face="none"&gt;Duplicate of Inc# 559167.&lt;/font&gt; (Automatically Closed)</t>
  </si>
  <si>
    <t>Duplicate call of Incident# 559528. (Automatically Closed)</t>
  </si>
  <si>
    <t>FW: Script Tracking System - Normalize- Failure - 12 alerts</t>
  </si>
  <si>
    <t>These normalize failures error occurs due to duplicate(pushing another barcode for same candidates again), no action will be required from our end. Reprocess is not required from SAP end. (Automatically Closed)</t>
  </si>
  <si>
    <t>FW: Script Tracking System - Normalize- Failure - 3 alerts</t>
  </si>
  <si>
    <t>&lt;font face="none"&gt;Duplicate call of Incident# 563978.&lt;/font&gt;</t>
  </si>
  <si>
    <t>FW: Script Tracking System - Normalize- Failure - 8 alerts</t>
  </si>
  <si>
    <t>FW: Script Tracking System - Normalize- Failure - 8 alerts received</t>
  </si>
  <si>
    <t>FW: Script Tracking System - Normalize- Failure 18 alerts</t>
  </si>
  <si>
    <t>FW: STS Axiom destination</t>
  </si>
  <si>
    <t>Everything looks fine from STS end. No issue found.</t>
  </si>
  <si>
    <t>RF Gun error message</t>
  </si>
  <si>
    <t>&lt;font color="#222222" face="none"&gt;&lt;span style="font-size: 13px;"&gt;Required information has been communicated with the customer.&lt;/span&gt;&lt;/font&gt;</t>
  </si>
  <si>
    <t>SPSTSAP002 - Services is DOWN</t>
  </si>
  <si>
    <t>PR# 5786 has been raised so as to address the same.</t>
  </si>
  <si>
    <t>STS access for Belinda Knight</t>
  </si>
  <si>
    <t>&lt;font color="#222222"&gt;&lt;span style="font-size: 13px;"&gt;Everything looks fine from STS end. No issue found.&lt;/span&gt;&lt;/font&gt;</t>
  </si>
  <si>
    <t>STS March ESOL 2018 D241 packets</t>
  </si>
  <si>
    <t>STS not working correctly when entering candidate numbers</t>
  </si>
  <si>
    <t>&lt;font color="#222222"&gt;&lt;span style="font-size: 13px;"&gt;Unable to investigate further due to lack of information.&lt;/span&gt;&lt;/font&gt;</t>
  </si>
  <si>
    <t>&lt;font color="#222222"&gt;&lt;span style="font-size: 13px;"&gt;Checked the site and currently STS PRD is up and running fine. Tomcat restarted as workaround.&lt;/span&gt;&lt;/font&gt;</t>
  </si>
  <si>
    <t>Currently both the node of STS application (i.e. SPSTSAP001 &amp; SPSTSAP002) are up and running.</t>
  </si>
  <si>
    <t>Application is up and running and also SPSTSAP001 server node is also up and running.</t>
  </si>
  <si>
    <t>Encountered java heap space error, which is appearing in log files attached in zip file of this incident attachment. PRÂ£ 5786 has been raised to address the same issue._x000D_
_x000D_
Service restarted to resolve this issue as workaround.</t>
  </si>
  <si>
    <t>Duplicate call of Incident# 565481.</t>
  </si>
  <si>
    <t>Service is up and running currently.</t>
  </si>
  <si>
    <t>&lt;font face="none"&gt;Duplicate call of Incident# 565481.&lt;/font&gt;</t>
  </si>
  <si>
    <t>Series 2000</t>
  </si>
  <si>
    <t>clait not working</t>
  </si>
  <si>
    <t>further work to be undertaken as Service Requests under the Problem Record (Automatically Closed)</t>
  </si>
  <si>
    <t>ssjntap002 system down</t>
  </si>
  <si>
    <t>&lt;font color="#222222"&gt;&lt;span style="font-size: 13px;"&gt;Aggregation engine services were restarted&lt;/span&gt;&lt;/font&gt;</t>
  </si>
  <si>
    <t>CIE TSS user with email verification issue</t>
  </si>
  <si>
    <t>This is a data issue. Required data fix solution has bee provided to customer.&amp;nbsp;Please refer to AH for details.</t>
  </si>
  <si>
    <t>Teacher Support [http://teachers.cie.org.uk] is Down</t>
  </si>
  <si>
    <t>&lt;span style="font-family: none;"&gt;After automatic service restart,it is up and running fine.&lt;/span&gt;</t>
  </si>
  <si>
    <t>&lt;font face="none"&gt;After automatic service restart,it is up and running fine.&lt;/font&gt;</t>
  </si>
  <si>
    <t>Teacher Support Website Error</t>
  </si>
  <si>
    <t>&lt;font face="none"&gt;This issue has been fixed by resetting the DB adapter from back end.&lt;/font&gt;</t>
  </si>
  <si>
    <t>Teacher Support. Shortcuts incorrectly linked</t>
  </si>
  <si>
    <t>This issue has been fixed from backend.</t>
  </si>
  <si>
    <t>Teamcity build is failing for CAMS</t>
  </si>
  <si>
    <t>&lt;font color="#222222"&gt;&lt;span style="font-size: 13px;"&gt;James rebooted the build agent.&lt;/span&gt;&lt;/font&gt;</t>
  </si>
  <si>
    <t>Disk Usage: C:\ on virtual machine SDAPOAP002 is 90.29% full.</t>
  </si>
  <si>
    <t>This is fine. I have cleared files and the VDI is used by me currently so this is good to be resolved</t>
  </si>
  <si>
    <t>DIBP Verification Service - Unable to verify candidates results</t>
  </si>
  <si>
    <t>Root cause tracked under PR 5632 (Automatically Closed)</t>
  </si>
  <si>
    <t>Urgent Data Flow Issue</t>
  </si>
  <si>
    <t>is being investigated under Incident 554918  (Automatically Closed)</t>
  </si>
  <si>
    <t>Article Number Bulk Import</t>
  </si>
  <si>
    <t>New Service request raised (Automatically Closed)</t>
  </si>
  <si>
    <t xml:space="preserve">Article Numbers incorrecty linked as a multi-headed set. </t>
  </si>
  <si>
    <t>Hi Calum,_x000D_
_x000D_
We are continuing our investigation against incident# 553857,as both of them are identical issues.Hence this is being marked as resolved.All further updates relating to this will be against 553857 (Automatically Closed)</t>
  </si>
  <si>
    <t>Scripts were executed on AMS end to delink the multiheaded articles and resend them to EPS. (Automatically Closed)</t>
  </si>
  <si>
    <t xml:space="preserve">Articles that were meant to go into CA where </t>
  </si>
  <si>
    <t>Data was amended to change the business streams to ESOL from CIR and Articles were resend. (Automatically Closed)</t>
  </si>
  <si>
    <t>As confirmed the call is closed now. (Automatically Closed)</t>
  </si>
  <si>
    <t>BMAT Result Enquiries System</t>
  </si>
  <si>
    <t>&lt;span style="color: rgb(31, 73, 125);"&gt;Yes this can be closed. The issue of BMAT result enquiry payments will return for the November session of courseâ€¦ But I donâ€™t think this service request will help.&lt;o:p&gt;&lt;/o:p&gt;&lt;/span&gt; (Automatically Closed)</t>
  </si>
  <si>
    <t>Out of 6 messages. 5 messages doesn't need any action. 1 message has to be raised as incident by user. As resend login has to be performed. (Automatically Closed)</t>
  </si>
  <si>
    <t>BODS - Business Object Data Services</t>
  </si>
  <si>
    <t>BODS to EPS long running job for PoS 9689</t>
  </si>
  <si>
    <t>&lt;font color="#222222"&gt;&lt;span style="font-size: 13px;"&gt;Requested information has been shared with the user.&lt;/span&gt;&lt;/font&gt; (Automatically Closed)</t>
  </si>
  <si>
    <t>BODS to EPS long running job in Production</t>
  </si>
  <si>
    <t>As communicated, the batch completes in EPS and so marking this call as resolved. (Automatically Closed)</t>
  </si>
  <si>
    <t>BULATS certification material</t>
  </si>
  <si>
    <t>The required information regarding examiners affected due to wrong question-answer mapping have been shared.&lt;br&gt; (Automatically Closed)</t>
  </si>
  <si>
    <t>BULATS Examiners</t>
  </si>
  <si>
    <t>Analysis done and required script has been executed at backend. (Automatically Closed)</t>
  </si>
  <si>
    <t>BULATS Indirect Customer - email reinstate</t>
  </si>
  <si>
    <t>The email of the said user has been changed through backend script. (Automatically Closed)</t>
  </si>
  <si>
    <t>BULATS Trial Exams</t>
  </si>
  <si>
    <t>&lt;font color="#222222"&gt;&lt;span style="font-size: 13px;"&gt;Required information has been provided.&lt;/span&gt;&lt;/font&gt; (Automatically Closed)</t>
  </si>
  <si>
    <t>BULATS writing examiner</t>
  </si>
  <si>
    <t>An application flaw was found in the implementation which is mainly happening due to backend query formation with which data are being fetched based on the page. The required information have been provided. (Automatically Closed)</t>
  </si>
  <si>
    <t>BULATS Writing Examiner Recertification</t>
  </si>
  <si>
    <t>The examiner's proper email id has been updated to receive the new materials as sent by the Examiner Officer. David has confirmed the same and marking this call as 'Resolved'. (Automatically Closed)</t>
  </si>
  <si>
    <t>https://admin.bulatsonline.org - BULATS Online - Results not available</t>
  </si>
  <si>
    <t>The required information regarding the user login have been shared. (Automatically Closed)</t>
  </si>
  <si>
    <t>Information provided to the user. (Automatically Closed)</t>
  </si>
  <si>
    <t>List of BULATS Agents/Direct Customers</t>
  </si>
  <si>
    <t>The requested extract regarding BULATS Agent and Direct Customers has been  shared. (Automatically Closed)</t>
  </si>
  <si>
    <t>MX362 - BULATS Speaking 20.02.18</t>
  </si>
  <si>
    <t>Required information regarding the order details of the mentioned BULATS Direct Customer have been provided. (Automatically Closed)</t>
  </si>
  <si>
    <t>RE: [Cambridge English] Re: FW: FW: ID201954 Important Cambs. Eng. Inv 0101002097 Centre IN992 2019040</t>
  </si>
  <si>
    <t>&lt;font color="#222222"&gt;&lt;span style="font-size: 13px;"&gt;Analysis done and required script has been executed.&lt;/span&gt;&lt;/font&gt; (Automatically Closed)</t>
  </si>
  <si>
    <t>ZD 599101 - BULATS Online - Trouble with audio player</t>
  </si>
  <si>
    <t>&lt;font color="#222222"&gt;&lt;span style="font-size: 13px;"&gt;As confirmed by customer, no need to take action further on this. Hence, I am marking this as 'Resolved'.&lt;/span&gt;&lt;/font&gt; (Automatically Closed)</t>
  </si>
  <si>
    <t>ZD#617072 BULATS: Speaking token S6X5G58NWU assigned to Candidate Paolo Torretta having audio issues in part 2 of Test</t>
  </si>
  <si>
    <t>Required information regarding the token have been shared, (Automatically Closed)</t>
  </si>
  <si>
    <t>BULATS - technical problems during test</t>
  </si>
  <si>
    <t>Required information regarding the mentioned test have been shared. (Automatically Closed)</t>
  </si>
  <si>
    <t>FW: TR002 - British Council, (BC) Istanbul - British Council Turkey_BULATS enquiry</t>
  </si>
  <si>
    <t>Required workaround and information has been shared with the customer. (Automatically Closed)</t>
  </si>
  <si>
    <t>Issues on the BULATS find-an-agents page</t>
  </si>
  <si>
    <t>&lt;p&gt;Issue with the "Country" tag not displaying has been resolved. &lt;/p&gt;&lt;p&gt;For the 2 outstanding issues, JIRA ticket WEB-5219 has been created and added to Sprint 86 (13th Feb to 27th Feb).&lt;/p&gt; (Automatically Closed)</t>
  </si>
  <si>
    <t>Play Button Greyed out on Speaking Test</t>
  </si>
  <si>
    <t>AMS service was restarted (Automatically Closed)</t>
  </si>
  <si>
    <t>CY124 - American Academy Nicosia att. to CY006 - British Council, Cyprus - centre 'downgraded from a CIS to an attached school</t>
  </si>
  <si>
    <t>&lt;font face="none" style="color: rgb(34, 34, 34); font-size: 13px;"&gt;This issue has been fixed from back-end.Now the parent of Centre&amp;nbsp;&lt;/font&gt;&lt;font color="#222222" face="none"&gt;&lt;span style="font-size: 13px;"&gt;CY124 &amp;nbsp;is showing as expected in CIETSS.&lt;/span&gt;&lt;/font&gt; (Automatically Closed)</t>
  </si>
  <si>
    <t>Approved for tests CAMS Awarding</t>
  </si>
  <si>
    <t>&lt;font color="#222222"&gt;&lt;span style="font-size: 13px;"&gt;Information from audit provided to user, hence closing this call with user's confirmation&lt;/span&gt;&lt;/font&gt; (Automatically Closed)</t>
  </si>
  <si>
    <t>Statement of Results not generating - 842611</t>
  </si>
  <si>
    <t>We have done necessary amendments so that results for FCE March 2006 of centre number IT110 of all the candidates can be viewed</t>
  </si>
  <si>
    <t>Statement of Results not generating - ZD839974</t>
  </si>
  <si>
    <t xml:space="preserve">We have made necessary amendments so that results of centre PL031 for  session FCE June 2007 of all the candidates can be viewed. </t>
  </si>
  <si>
    <t>CAMS Unit Certificate blank reports</t>
  </si>
  <si>
    <t>Unit reports&amp;nbsp;sent to the&amp;nbsp;DC10 team. RFC number: 13830(this is an ITSM Change request number)</t>
  </si>
  <si>
    <t>CANDIDATE DETAILS MISSING FROM BATCH IN CAMS ARF PROCESSING - CENTRE 27174, REF 21439096, SCHEME 09497</t>
  </si>
  <si>
    <t>Arf Details were deleted from CAMS as customer misunderstood 2 candidates as the same candidate. We deleted&amp;nbsp; the batch from the back end and provided the file to the customer for re-import. Customer confirmed that the records are showing correctly in CAMS. (Automatically Closed)</t>
  </si>
  <si>
    <t>Centre 19341 - EDI file X32</t>
  </si>
  <si>
    <t>&lt;p class="MsoNormal"&gt;&lt;span lang="EN-US" style="color:#1F497D;mso-ansi-language:_x000D_
EN-US"&gt;This issue is related to PR#3691 (Two Candidate IDs getting generated_x000D_
for same candidate) . We will link this incident with the PR.&amp;nbsp;&lt;/span&gt;&lt;span style="color: rgb(31, 73, 125);"&gt;As a workaround, we have run a script in the back-end to fix this issue. Hence closing the call.&lt;/span&gt;&lt;/p&gt; (Automatically Closed)</t>
  </si>
  <si>
    <t>CN 10840 - EDI Error</t>
  </si>
  <si>
    <t>CN 31799. Claim 444290. Candidate 15285855</t>
  </si>
  <si>
    <t>&lt;font color="#222222"&gt;&lt;span style="font-size: 13px;"&gt;Script run to delete achievements of the mentioned candidate. Hence closing this call.&lt;/span&gt;&lt;/font&gt; (Automatically Closed)</t>
  </si>
  <si>
    <t>Statement of Results Not Generating - 848351</t>
  </si>
  <si>
    <t>FW: Centre 28363 CTECH Business Unit 1</t>
  </si>
  <si>
    <t>Duplicate Incident . Please see incident #553973 (Automatically Closed)</t>
  </si>
  <si>
    <t>FW: Duplicate entries</t>
  </si>
  <si>
    <t>Problem record PR#5489 has been raised regarding this issue. &lt;br&gt; (Automatically Closed) (Automatically Closed)</t>
  </si>
  <si>
    <t>FW: Exemption FS English (Speaking and Listening)</t>
  </si>
  <si>
    <t>Achivement added in CAMS. Since the customer is not responding we are assuming this call to be resolved. Kindly reopen if any further assistance is required.  (Automatically Closed)</t>
  </si>
  <si>
    <t>FW: Pre Advice</t>
  </si>
  <si>
    <t>&lt;p&gt;The archived files have been provided to Andy to be transferred over to the ParcelForce team. Currently waiting for response from their end.&lt;/p&gt;&lt;p&gt;Please close this incident.&amp;nbsp; Parcel Force have confirmed receipt of the files.&lt;/p&gt; (Automatically Closed)</t>
  </si>
  <si>
    <t>Technicals_NullExaminerPackingNote.xlsx</t>
  </si>
  <si>
    <t>1st issue was resolved by running the datestamp script in CAMS to change_x000D_
 the test entries imported date, so that the entries could be picked up _x000D_
by the task sweep job in Allocation.&lt;br&gt;Regarding 2nd issue examiner packing report was not getting generated issue was in the code. A problem record(PR#&lt;span style="font-size:11.0pt;font-family:&amp;quot;Calibri&amp;quot;,&amp;quot;sans-serif&amp;quot;;_x000D_
mso-fareast-font-family:Calibri;mso-fareast-theme-font:minor-latin;color:#1F497D;_x000D_
mso-ansi-language:EN-US;mso-fareast-language:EN-US;mso-bidi-language:AR-SA"&gt;5528&lt;/span&gt;) has been raised to resolve the issue. &amp;nbsp; &lt;br&gt; (Automatically Closed) (Automatically Closed)</t>
  </si>
  <si>
    <t>Statement of Results not generating - Zendesk ticket #848709</t>
  </si>
  <si>
    <t>Candidate Result has been re-pushed.</t>
  </si>
  <si>
    <t>&lt;span style="color: rgb(34, 34, 34); background-color: rgb(255, 255, 255);"&gt;This is a duplicate of&amp;nbsp; #552508. Cognizant are currently investigating the issue&lt;/span&gt; (Automatically Closed)</t>
  </si>
  <si>
    <t xml:space="preserve">Urgent - CAMS re print Cert ERROR </t>
  </si>
  <si>
    <t>&lt;p&gt;The certificates(total: 755) which were set for re-print in CAMS. We edited the Print flag for the affected certificate by executing script in CAMS. Customer confirmed that the call can be closed.&lt;/p&gt; (Automatically Closed)</t>
  </si>
  <si>
    <t>Urgent Centre 78753 Unable to make CPC Entries</t>
  </si>
  <si>
    <t>Script executed in CAMS and interchange to change the centre stopped status from Y to N. Customer confirmed that the center is now able to make entries in Interchange. Hence, closing the call. (Automatically Closed)</t>
  </si>
  <si>
    <t>CCPF Issue - Cannot build data connection</t>
  </si>
  <si>
    <t>&lt;font face="none"&gt;Issue with short cut, reacted from Q;\ driver &lt;/font&gt; (Automatically Closed)</t>
  </si>
  <si>
    <t>Cambridge English Online: MX117 - entries made without the centre's knowledge</t>
  </si>
  <si>
    <t>The Information regarding CEO entries of centre MX117 for KET* February 2018 session has been provided to the business. Hence closing the call. (Automatically Closed)</t>
  </si>
  <si>
    <t>Query: Saved Entries on OLE for TKT sessions</t>
  </si>
  <si>
    <t>I have provided the required information to the customer and on confirming from customer, we are closing it. (Automatically Closed)</t>
  </si>
  <si>
    <t>Script error - TKT candidate version amendment - KZ008</t>
  </si>
  <si>
    <t>&lt;font color="#222222"&gt;&lt;span style="font-size: 13px;"&gt;User is now able to make the changes for the candidate mentioned.&lt;/span&gt;&lt;/font&gt; (Automatically Closed)</t>
  </si>
  <si>
    <t>Candidate Results Online - Unable to download PDF</t>
  </si>
  <si>
    <t>The candidate SOR can be downloaded now (Automatically Closed)</t>
  </si>
  <si>
    <t>Cambridge English Online - Cannot Generate More Than 30 Confirmation of Entry at Once</t>
  </si>
  <si>
    <t>Confirmation of Entries  was sent . (Automatically Closed)</t>
  </si>
  <si>
    <t>CN986 China November P/V/H Pregrading Entries</t>
  </si>
  <si>
    <t>Analysis complete. Required info shared with customer - concerned products cannot be accessed within Cambridge English Online as their component dates are set/available for EPS_Component_Code 10,20,30,40 and not, 01,02,03,04. As per current implementation system cannot validate this and therefore, throwing up system error._x000D_
_x000D_
This is same as Incident# 486697 &amp; Incident# 509965.</t>
  </si>
  <si>
    <t>*URGENT* Data Not Flowing to Cambridge English Online in PP2</t>
  </si>
  <si>
    <t>Re-started the EPS push (Automatically Closed)</t>
  </si>
  <si>
    <t xml:space="preserve">AE90GC </t>
  </si>
  <si>
    <t>The examiner has been made active and can be viewed on the EMS portal. Hence closing the call. (Automatically Closed)</t>
  </si>
  <si>
    <t>Cambridge English for Centres - Account not working</t>
  </si>
  <si>
    <t>User account was locked in backend which is now unlocked and validity extended. (Automatically Closed)</t>
  </si>
  <si>
    <t>Cambridge English Online - Results Release Date on the Confirmation of Entry</t>
  </si>
  <si>
    <t>The information and logic regarding Result Release Date on Confirmation of Entry PDF generated from CEO have been explained to Customer. Hence closing the call. (Automatically Closed)</t>
  </si>
  <si>
    <t>Cambridge English Online access</t>
  </si>
  <si>
    <t>The user is not present in Cambridge English Online. Hence closing the call. (Automatically Closed)</t>
  </si>
  <si>
    <t>Cambridge English Online failing to add new CEM email address - TW010</t>
  </si>
  <si>
    <t>It was a data issue. Which was fixed from back end. (Automatically Closed)</t>
  </si>
  <si>
    <t>Cannot access Cambridge English Online - (https://cambridgeenglishonline.org/)</t>
  </si>
  <si>
    <t>&lt;font face="none"&gt;The centre can now make the entries against the session in CEO. Hence closing the call.&lt;/font&gt; (Automatically Closed)</t>
  </si>
  <si>
    <t>CB CAE February UA - Unable to find session on Cambridge English Online</t>
  </si>
  <si>
    <t>The centre was not setup in EPS. After setting up the centre in EPS, the session is populating successfully in the drop in CEO. Hence closing the call. (Automatically Closed)</t>
  </si>
  <si>
    <t>CEO - Centre user unable to log in</t>
  </si>
  <si>
    <t>The password has been reset for the GB599 users in CEO. Hence closing the call. (Automatically Closed)</t>
  </si>
  <si>
    <t>The SoR is available (Automatically Closed)</t>
  </si>
  <si>
    <t>CEO: Cannot end examiner association.</t>
  </si>
  <si>
    <t>&lt;span style="font-family: none; font-size: 13.3333px; background-color: rgb(242, 242, 242);"&gt;The incident has been linked to the PR#2890. As a workaround, we have ended the examiner's centre association from EMS portal. Hence closing the call.&lt;/span&gt; (Automatically Closed)</t>
  </si>
  <si>
    <t>CEO: Error on Entries page for IN993</t>
  </si>
  <si>
    <t>&lt;font color="#222222"&gt;&lt;span style="font-size: 13px;"&gt;No issues found.&lt;/span&gt;&lt;/font&gt; (Automatically Closed)</t>
  </si>
  <si>
    <t>CEO: Users unable to login "Incorrect Logins have been entered three times"</t>
  </si>
  <si>
    <t>Users are now able to log into CEO after password reset from AD. Hence closing the call. (Automatically Closed)</t>
  </si>
  <si>
    <t>EG010 - Access to Cambridge English for Centres Portal</t>
  </si>
  <si>
    <t>Password shared with requestor (Automatically Closed)</t>
  </si>
  <si>
    <t>Pull failure has been resolved, Nima happy for the ticket to be resolved.&lt;br&gt; (Automatically Closed)</t>
  </si>
  <si>
    <t>MX226 user unable to see any content on Cambridge English for Centres</t>
  </si>
  <si>
    <t>&lt;font color="#222222"&gt;&lt;span style="font-size: 13px;"&gt;Centre user issue is resolved.&lt;/span&gt;&lt;/font&gt; (Automatically Closed)</t>
  </si>
  <si>
    <t>REQUEST TO CHANGE CEM ADDRESS</t>
  </si>
  <si>
    <t>The Email Address has been changed for the CEM user as requested. (Automatically Closed)</t>
  </si>
  <si>
    <t>SA585 - Cambridge English Online - Can't find Centre</t>
  </si>
  <si>
    <t>We have provided information to add CEM user in the mail. (Automatically Closed)</t>
  </si>
  <si>
    <t>updated Summary Regs for Cambridge English Online and</t>
  </si>
  <si>
    <t>Since this is a file replacement in CEO and OLE, hence an SR needs to be raised. Therefore closing the call. (Automatically Closed)</t>
  </si>
  <si>
    <t>ZD617275 - First (FCE) CB - February UF 2018 - Cambridge English Online entries error</t>
  </si>
  <si>
    <t>It was a data issues which is fixed.  (Automatically Closed)</t>
  </si>
  <si>
    <t>CECP: Prep centre account has expired</t>
  </si>
  <si>
    <t>2 prep centres have same email id and email id is missing in active directory. marked 2 prep centres as pending confirmation in CEO and CECP. Performed resend login in sequence. (Automatically Closed)</t>
  </si>
  <si>
    <t>CEO: Unique ID name not visible in preparation centre</t>
  </si>
  <si>
    <t>Centre Display name was updated and the same is visible in the website. (Automatically Closed)</t>
  </si>
  <si>
    <t>Prep centre portal - prep centre unable to access result</t>
  </si>
  <si>
    <t>&lt;font color="#222222"&gt;&lt;span style="font-size: 13px;"&gt;The prep centre session is visible.&lt;/span&gt;&lt;/font&gt; (Automatically Closed)</t>
  </si>
  <si>
    <t>Preparation Centre Portal -  Cannot Reset Login Details via the Forgot Password Function</t>
  </si>
  <si>
    <t>Email id is missing in active directory. Changed status to pending confirmation in CEO/CECP. Performed Resend login. (Automatically Closed)</t>
  </si>
  <si>
    <t>Unable to Change Preapration Centre's Email Address</t>
  </si>
  <si>
    <t>&lt;font color="#222222"&gt;&lt;span style="font-size: 13px;"&gt;The user new email address is already in use in verification portal. User is informed to use a different email address or stay with the old one.&lt;/span&gt;&lt;/font&gt; (Automatically Closed)</t>
  </si>
  <si>
    <t>ZD577662 - Prep Centre Portal - Expired Account</t>
  </si>
  <si>
    <t>The preparation centre candidates have been moved from PCP ID&amp;nbsp;11285 to&amp;nbsp;107383 as per business request. Hence closing the call. (Automatically Closed)</t>
  </si>
  <si>
    <t>CEO Verification Centre Portal - non SAP</t>
  </si>
  <si>
    <t>ZD608660 - CEO - Deleting venues</t>
  </si>
  <si>
    <t>The venues of centre ES291 has been deleted from CEO. Hence closing the call.</t>
  </si>
  <si>
    <t>ZD617143 - Results Online - unable to generate SOR</t>
  </si>
  <si>
    <t>The SOR is available  (Automatically Closed)</t>
  </si>
  <si>
    <t>ZD620005 - Results Online - Unable to generate SOR</t>
  </si>
  <si>
    <t>The SoR is available now for the candidate (Automatically Closed)</t>
  </si>
  <si>
    <t>http://ciecheckpoint.ucles.org.uk available again after upcieap009 rebooted as it was in a hung state in vcentre (Automatically Closed)</t>
  </si>
  <si>
    <t>SR128235 - correct and revalidate Checkpoint entries</t>
  </si>
  <si>
    <t>As communicated the call is marked as resolved. (Automatically Closed)</t>
  </si>
  <si>
    <t>uqcieap402 - Firewall hits above 6000 per hour</t>
  </si>
  <si>
    <t>&lt;font face="none"&gt;Findlay has confirmed this is no longer an issue&lt;/font&gt; (Automatically Closed)</t>
  </si>
  <si>
    <t>Centre unable to raise Enquiry about Results</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</si>
  <si>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got executed in the CIE Direct PRD_x000D_
backend successfully and the corresponding changes are visible in the database._x000D_
Now, centre should be able to raise the enquiry with the mentioned_x000D_
specification.&lt;/span&gt; (Automatically Closed)</t>
  </si>
  <si>
    <t>CIE Direct KW083 Awaiting approval message</t>
  </si>
  <si>
    <t>The information regarding awaiting approval count have been provided to the customer and currently all the related entries are complete.&lt;div&gt;&lt;br&gt;&lt;/div&gt;&lt;div&gt;Hence, we are closing this call on customer's confirmation.&lt;/div&gt; (Automatically Closed)</t>
  </si>
  <si>
    <t>CM UAT DK082 School status</t>
  </si>
  <si>
    <t>&lt;font face="none"&gt;CM UAT environment is being managed by the business. This has been forwarded to CM Admin team to carry on with the UAT request.&amp;nbsp;&lt;/font&gt; (Automatically Closed)</t>
  </si>
  <si>
    <t>Failure to Run Examiner Payment Report</t>
  </si>
  <si>
    <t>&lt;p class="MsoNormal"&gt;&lt;span style="color:#1F497D"&gt;ESM received the marker payment_x000D_
data from RM around &lt;b&gt;9:00 AM&lt;/b&gt; and after it on 12&lt;sup&gt;th&lt;/sup&gt; of February._x000D_
But the ESM marker payment service runs on every Monday around &lt;b&gt;3 AM&lt;/b&gt;_x000D_
which generates marker reports and sent it to finance team. Since ESM did not_x000D_
received marker data at time of ESM marker payment report service run, it_x000D_
created blank report.&lt;o:p&gt;&lt;/o:p&gt;&lt;/span&gt;&lt;/p&gt;_x000D_
_x000D_
&lt;p class="MsoNormal"&gt;&lt;span style="color:#1F497D"&gt;&lt;o:p&gt;&amp;nbsp;&lt;/o:p&gt;&lt;/span&gt;&lt;/p&gt;_x000D_
_x000D_
&lt;p class="MsoNormal"&gt;&lt;b&gt;&lt;span style="color:#1F497D"&gt;Note&lt;/span&gt;&lt;/b&gt;&lt;span style="color:#1F497D"&gt;: Payment report has been generated and successfully sent_x000D_
to Finance Team on last Monday(&lt;b&gt;2018-02-19&lt;/b&gt;) for the concern sessions.&lt;o:p&gt;&lt;/o:p&gt;&lt;/span&gt;&lt;/p&gt; (Automatically Closed)</t>
  </si>
  <si>
    <t>CWE Content Management System</t>
  </si>
  <si>
    <t>Admissions Test Website 'Find A Centre' issue</t>
  </si>
  <si>
    <t>Script run to remove the erroneous values</t>
  </si>
  <si>
    <t>Yellow label multi-part packets not DS at Axiom</t>
  </si>
  <si>
    <t>&lt;font color="#222222"&gt;&lt;span style="font-size: 13px;"&gt;Investigated and shared the details with customer. The reported issue is a change requested in the current system and not a problem.&lt;/span&gt;&lt;/font&gt; (Automatically Closed)</t>
  </si>
  <si>
    <t>Centre AE191 - Candidates withdrawn showing as processing on CIE Direct</t>
  </si>
  <si>
    <t>Requested duplicate candidates removed from CIE Direct backend. (Automatically Closed)</t>
  </si>
  <si>
    <t>Centre AE206 - CIE Direct incident - Unable to book Enquiries about Results</t>
  </si>
  <si>
    <t>&lt;font face="none"&gt;Script has been executed at the CIE Direct backend.&lt;/font&gt; (Automatically Closed)</t>
  </si>
  <si>
    <t>Centre unable to remove entry</t>
  </si>
  <si>
    <t>The script has been successfully executed to complete the entry in the CIE Direct PRD backend and the same is reflecting in the database. (Automatically Closed)</t>
  </si>
  <si>
    <t>EG188 Candidate 0042</t>
  </si>
  <si>
    <t>Required changes has been done successfully. Confirmed by customer. Please go through the activity history for details. (Automatically Closed)</t>
  </si>
  <si>
    <t>FW: Results Analysis - Feb 2018 release</t>
  </si>
  <si>
    <t>&lt;font color="#222222"&gt;&lt;span style="font-size: 13px;"&gt;Service request# 165897 has been raised for the same purpose. so completing this one.&lt;/span&gt;&lt;/font&gt; (Automatically Closed)</t>
  </si>
  <si>
    <t>Removal of Forecast Grades on CIE Direct</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</si>
  <si>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has been executed and the requested_x000D_
forecast grade is removed for centre UG001&lt;/span&gt; (Automatically Closed)</t>
  </si>
  <si>
    <t>SX245</t>
  </si>
  <si>
    <t>Data has been fixed from back-end. (Automatically Closed)</t>
  </si>
  <si>
    <t>Email content filtering</t>
  </si>
  <si>
    <t>Strange email</t>
  </si>
  <si>
    <t>Worked with Service Desk and tracked the header of the email to confirm where the email Originated. This information was passed to Sarah Lee, and she was informed that the email email came from the Cambridge university.&amp;nbsp; (Automatically Closed)</t>
  </si>
  <si>
    <t>As confirmed the call is closed. (Automatically Closed)</t>
  </si>
  <si>
    <t>CN927 Wk. 2 TKT</t>
  </si>
  <si>
    <t>&lt;font face="none"&gt;Required investigation details and corrective measure shared to user. User performed the steps in EPS MSUP followed by EPS MPRD. User confirmed everything is resolved now.&lt;/font&gt; (Automatically Closed)</t>
  </si>
  <si>
    <t>KZ)16 - Temporarily Unsuspend Centre</t>
  </si>
  <si>
    <t>&lt;font color="#222222"&gt;&lt;span style="font-size: 13px;"&gt;we requested user to &amp;nbsp;uncheck the â€˜ESOL Services Suspendedâ€™ check box &amp;nbsp;first and then try to amend the candidate entries. it has worked in both MSUP and MPRD hence we're resolving this call now.&lt;/span&gt;&lt;/font&gt; (Automatically Closed)</t>
  </si>
  <si>
    <t>No Creditor Number Generated</t>
  </si>
  <si>
    <t>&lt;font color="#222222"&gt;&lt;span style="font-size: 13px;"&gt;Checked in EPS that creditor number now created and communicated to user. User confirmed everything is fine now and no more action is required&lt;/span&gt;&lt;/font&gt; (Automatically Closed)</t>
  </si>
  <si>
    <t>Service 5 - No scaling Batch 688256 Enquiry 1051984 Centre T2015 Syllabus 0400/04</t>
  </si>
  <si>
    <t>Unconverted file (centre 58527)</t>
  </si>
  <si>
    <t>&lt;br&gt; (Automatically Closed)</t>
  </si>
  <si>
    <t>CAIE Enquiries About Results-Jobs not migrating EPS to STS. Urgent.</t>
  </si>
  <si>
    <t>&lt;font face="none"&gt;All jobs are working fine in STS-EPS interface.&lt;/font&gt; (Automatically Closed)</t>
  </si>
  <si>
    <t>Centre has escalated and been submitted in ModMan but has not reached EPS</t>
  </si>
  <si>
    <t>Centre sent to EPS (Automatically Closed)</t>
  </si>
  <si>
    <t>Centre unable to remove unsubmitted amendments</t>
  </si>
  <si>
    <t>This issue occurred due to process flaw at user end. Data fix has been provided. Please go through the activity history for details. (Automatically Closed)</t>
  </si>
  <si>
    <t>CN927 stuck in OLE 'Un submitted' status.</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</si>
  <si>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EN-US;mso-bidi-language:AR-SA"&gt;all the pending entries are proceed now and they_x000D_
are in &lt;b&gt;Confirmed&lt;/b&gt; status.&lt;/span&gt; (Automatically Closed)</t>
  </si>
  <si>
    <t>Exclusions in EPS</t>
  </si>
  <si>
    <t>FW: HEAT Feeds</t>
  </si>
  <si>
    <t>FW: MAR and RE Forms from EPS</t>
  </si>
  <si>
    <t>As confirmed, information is provided and the call is closed. (Automatically Closed)</t>
  </si>
  <si>
    <t>OCR EPS centre address (post code) not transferring to SCALE</t>
  </si>
  <si>
    <t>As communicated the call is closed. Feel free to get back for any concern. (Automatically Closed)</t>
  </si>
  <si>
    <t>RE: SAP to EPS Interface Run Status 06 Feb 2018</t>
  </si>
  <si>
    <t>Issue analysed by user and resolved (Automatically Closed)</t>
  </si>
  <si>
    <t>RE: SAP to EPS Interface Run Status 19 Feb 2018</t>
  </si>
  <si>
    <t>Data issue. All data updated successfully in EPS.  (Automatically Closed)</t>
  </si>
  <si>
    <t>RE: SAP to EPS Interface Run Status 26 Feb 2018</t>
  </si>
  <si>
    <t>Script promoted. (Automatically Closed)</t>
  </si>
  <si>
    <t>Submitted CIE Direct mark not on EPS ERROR</t>
  </si>
  <si>
    <t>EPS Error message</t>
  </si>
  <si>
    <t>&lt;div&gt;&lt;font color="#222222"&gt;&lt;span style="font-size: 13px;"&gt;we have informed user that the invoice has been closed for the concerned centre. we also informed that once invoice is closed for a centre/assessment in a session, the centre order can't be deleted from the EPS.&amp;nbsp;&lt;/span&gt;&lt;/font&gt;&lt;/div&gt;&lt;div&gt;&lt;font color="#222222"&gt;&lt;span style="font-size: 13px;"&gt;we're resolving this call as of now.&amp;nbsp;&lt;/span&gt;&lt;/font&gt;&lt;/div&gt; (Automatically Closed)</t>
  </si>
  <si>
    <t>MCORD001 Data File not segmented</t>
  </si>
  <si>
    <t>As communicated the call is resolved. (Automatically Closed)</t>
  </si>
  <si>
    <t xml:space="preserve">4 centres still ticked as 'opt-in' for paper version of the Candidates Statement of Entry </t>
  </si>
  <si>
    <t>&lt;font face="none"&gt;The centres Opted in Flag was reset in both Interchange and EPS. Hence closing the call.&lt;/font&gt; (Automatically Closed)</t>
  </si>
  <si>
    <t>Automatic Apportionment Issue</t>
  </si>
  <si>
    <t>EPS is now working as expected. (Automatically Closed)</t>
  </si>
  <si>
    <t>Candidate Withdrawal- Error Message</t>
  </si>
  <si>
    <t>Standard script ran in MPRD to remove reason for manual grade change. (Automatically Closed)</t>
  </si>
  <si>
    <t>Centre OM089 entry file in error</t>
  </si>
  <si>
    <t>&lt;font color="#0000ff" size="2"&gt;&lt;font color="#0000ff" size="2"&gt;&lt;p&gt;As communicated, only one file should be loaded. The rest should be loaded as amendment.&lt;/p&gt;&lt;/font&gt;&lt;/font&gt; (Automatically Closed)</t>
  </si>
  <si>
    <t>EPS inconsistency</t>
  </si>
  <si>
    <t>Aaron Froste (Automatically Closed)</t>
  </si>
  <si>
    <t>EPS Unconfirmed ULN reportfails to run</t>
  </si>
  <si>
    <t>Discussed with user and need to check once the PLR issues are solved. (Automatically Closed)</t>
  </si>
  <si>
    <t>Estimated Entries 10158</t>
  </si>
  <si>
    <t>William Pawsey made the changes&amp;nbsp; (Automatically Closed)</t>
  </si>
  <si>
    <t>ICE Candidates</t>
  </si>
  <si>
    <t>&lt;font face="none"&gt;Info shared to user.&lt;/font&gt; (Automatically Closed)</t>
  </si>
  <si>
    <t>ICE Candidates March 18</t>
  </si>
  <si>
    <t>&lt;font face="none"&gt;SOE related message infomration has been provided to the customer.&lt;/font&gt; (Automatically Closed)</t>
  </si>
  <si>
    <t>IN711 - 002 - 9093/SY</t>
  </si>
  <si>
    <t>Customer has been informed that the candidate entries data are as expected in the backend and the entry should be visible in the application UI. (Automatically Closed)</t>
  </si>
  <si>
    <t>KZ008 TKT wk4 candidate 657 &amp; 658 at submitted status.</t>
  </si>
  <si>
    <t>&lt;font face="none"&gt;Duplicate candidate was deleted from OLE. Hence closing the call.&lt;/font&gt; (Automatically Closed)</t>
  </si>
  <si>
    <t>MU075/0501 HSC Withdrawal</t>
  </si>
  <si>
    <t>User successfully withdrew all the required assessments for Candidate MU075/501. (Automatically Closed)</t>
  </si>
  <si>
    <t>PDQ entry file error</t>
  </si>
  <si>
    <t>&lt;font color="#222222"&gt;&lt;span style="font-size: 13px;"&gt;Required data fix performed post which User is able to re-validate the centre orders correctly. As all is fine now, closing the call.&lt;/span&gt;&lt;/font&gt; (Automatically Closed)</t>
  </si>
  <si>
    <t>Retake Indicator for ADIP March 18 IN039</t>
  </si>
  <si>
    <t>&lt;font color="#222222"&gt;&lt;span style="font-size: 13px;"&gt;Required information shared post related investigation. User happy for the call to be closed.&lt;/span&gt;&lt;/font&gt;&lt;div&gt;&lt;font color="#222222"&gt;&lt;span style="font-size: 13px;"&gt;Candidate assessment level validation skipped as candidate level error found inEPS validation process.&lt;/span&gt;&lt;/font&gt;&lt;/div&gt; (Automatically Closed)</t>
  </si>
  <si>
    <t>UK SOE Printing</t>
  </si>
  <si>
    <t>Linked to PR2978</t>
  </si>
  <si>
    <t>FW: Pre-grading April and May</t>
  </si>
  <si>
    <t>The centre CN986 can now make entries for May CAE2 session from CEO. Hence closing the call. (Automatically Closed)</t>
  </si>
  <si>
    <t>Issuse with EPS-Operations Team-Barbara Rodriguez</t>
  </si>
  <si>
    <t>&lt;font color="#222222"&gt;&lt;span style="font-size: 13px;"&gt;Shared required investigation details to user. user confirmed no outstanding issue exists as of now. And she is happy for the call to be closed now.&lt;/span&gt;&lt;/font&gt; (Automatically Closed)</t>
  </si>
  <si>
    <t>Annomaly in View Consolidated Issues process</t>
  </si>
  <si>
    <t>Info already sent to user. (Automatically Closed)</t>
  </si>
  <si>
    <t>DRS scanned OMRs not loaded to EPS</t>
  </si>
  <si>
    <t>&lt;p&gt;As communicated there is no way to check from EPS why the mark is not loaded in EPS neither in error area. Since another load resolves the issue, we are resolving this call.&lt;/p&gt; (Automatically Closed)</t>
  </si>
  <si>
    <t>J276 Computer Science - Deletion of Components and Options</t>
  </si>
  <si>
    <t>&lt;font face="none"&gt;Components 03, 04 and 80 were deleted for assessment J276 in UAT.&lt;/font&gt;&lt;div&gt;&lt;font face="none"&gt;User is testing with entries if the script ran is ok or not.&lt;/font&gt;&lt;/div&gt;&lt;div&gt;&lt;font face="none"&gt;The same would be done in Productin. In case of any concerns, please let us know.&lt;/font&gt;&lt;/div&gt; (Automatically Closed)</t>
  </si>
  <si>
    <t>Populating EPS View Consolidated Issues (VCI) at component level, error message</t>
  </si>
  <si>
    <t>As confirmed the call is closed now (Automatically Closed)</t>
  </si>
  <si>
    <t>Pre-grading issue - PB April P PET</t>
  </si>
  <si>
    <t>&lt;div&gt;&lt;font color="#222222"&gt;&lt;span style="font-size: 13px;"&gt;Required data fix is performed post which user is able to re-validate the mark file.&lt;/span&gt;&lt;/font&gt;&lt;/div&gt;&lt;div&gt;&lt;font color="#222222"&gt;&lt;span style="font-size: 13px;"&gt;&lt;br&gt;&lt;/span&gt;&lt;/font&gt;&lt;/div&gt;&lt;div&gt;&lt;font color="#222222"&gt;&lt;span style="font-size: 13px;"&gt;User is happy for this incident to be closed.&lt;/span&gt;&lt;/font&gt;&lt;/div&gt; (Automatically Closed)</t>
  </si>
  <si>
    <t>RE: EPS load products, product detail spreadsheet extraction error</t>
  </si>
  <si>
    <t>Spoken to user and Citrix option is working fine - albeit a little time consuming (Automatically Closed)</t>
  </si>
  <si>
    <t>SEAB Scholarship SA03 EPS</t>
  </si>
  <si>
    <t>&lt;font color="#222222"&gt;&lt;span style="font-size: 13px;"&gt;Required investigation details shared to user. User confirmed the details and happy for the incident to be closed.&amp;nbsp;&lt;/span&gt;&lt;/font&gt; (Automatically Closed)</t>
  </si>
  <si>
    <t>Status of the Product push in EPS</t>
  </si>
  <si>
    <t>Shared the requested information to the user. (Automatically Closed)</t>
  </si>
  <si>
    <t>Trying to enter moderator marks into regression. Error Message give</t>
  </si>
  <si>
    <t>&lt;font color="#222222"&gt;&lt;span style="font-size: 13px;"&gt;The script has been run in OPRD and user made the required changes in OPRD. hence , we're resolving this call as of now.&lt;/span&gt;&lt;/font&gt; (Automatically Closed)</t>
  </si>
  <si>
    <t>UAT testting - New mark not aggregating</t>
  </si>
  <si>
    <t>As communicated the call is closed.	 (Automatically Closed)</t>
  </si>
  <si>
    <t>Changes need to be made to the set up of GCSE (9-1) J276 - Computer Science</t>
  </si>
  <si>
    <t>Deleted the components 03, 04 and 80 from OPRD. (Automatically Closed)</t>
  </si>
  <si>
    <t>Problem with campaign codes for TKT in EPS</t>
  </si>
  <si>
    <t>EPS - IELTS special arrangements advice note and labels</t>
  </si>
  <si>
    <t>Information shared to user.&lt;div&gt;User may raise a change request.&lt;/div&gt; (Automatically Closed)</t>
  </si>
  <si>
    <t>Add Amy to the EPS win 7 group so that she able to run this report (Automatically Closed)</t>
  </si>
  <si>
    <t>URGENT DESPATCH REPORT FOR TODAY!</t>
  </si>
  <si>
    <t>Shae advised this is no longer an issue (Automatically Closed)</t>
  </si>
  <si>
    <t>BTS Incident - June 2017 Non-Confidential Admin - OOS running to 'No Data'</t>
  </si>
  <si>
    <t>As communicated the call is closed. (Automatically Closed)</t>
  </si>
  <si>
    <t>Centre DK067 Unable to book Enquiry abou Results</t>
  </si>
  <si>
    <t>Script has been successfully executed to make the candidate entries complete.&lt;div&gt;&lt;br&gt;&lt;/div&gt;&lt;div&gt;Hence, we are closing this call on customer's confirmation.&lt;/div&gt; (Automatically Closed)</t>
  </si>
  <si>
    <t>CZ014 December CAE2 Statement of Results</t>
  </si>
  <si>
    <t>&lt;font color="#222222"&gt;&lt;span style="font-size: 13px;"&gt;The required script was run from the .Net team end we believe that the regeneration of the SOR report will resolve the problem. hence we're resolving this call .&lt;/span&gt;&lt;/font&gt; (Automatically Closed)</t>
  </si>
  <si>
    <t>June 2017 IGCE and AS &amp; AL certificate print. EG031.</t>
  </si>
  <si>
    <t>Information provided to user. (Automatically Closed)</t>
  </si>
  <si>
    <t>SPR failed query</t>
  </si>
  <si>
    <t>Checked the error message and it was caused by trying to enter a duplicate record in the TT_PROCESS_CONTROL table - which is used to monitor the progress of the EDI_EXTRACT.&lt;br&gt;As this has a PK using PROCESS_NAME, STATUS, START_DATE_TIME it seems that this was caused by an unexplainable event within the batch queue/uniq environment.&amp;nbsp; Running the SPR again would have fine and we have subsequently re-submitted today. &lt;br&gt;I believe Martha has run other RBS SPR's without problem since (Automatically Closed)</t>
  </si>
  <si>
    <t>URGENT - OEPS error - depatch reports picking up incorrect exams</t>
  </si>
  <si>
    <t>This has happened only once and couldn't be replicated. User agreed that this might be one time issue and if similar issue happens then he would raise a new call. (Automatically Closed)</t>
  </si>
  <si>
    <t>URGENT: Enquiries about Result Batch 683696 not triggering as keyed in EPS.</t>
  </si>
  <si>
    <t>Enquiry Needs to be Closed</t>
  </si>
  <si>
    <t>Script has been executed to make the enquiry status complete at the backend. (Automatically Closed)</t>
  </si>
  <si>
    <t xml:space="preserve">EPS - Application Error </t>
  </si>
  <si>
    <t>We have corrected the connection qand the data has been refreshed.Now its working fine. (Automatically Closed)</t>
  </si>
  <si>
    <t xml:space="preserve">Pre-grading issues 1 - March sessions </t>
  </si>
  <si>
    <t>The default scaling batch was not set. (Automatically Closed)</t>
  </si>
  <si>
    <t>Pre-grading issues 2 - March sessions</t>
  </si>
  <si>
    <t>&lt;font face="none"&gt;Incorrect test id was stopping the mark file to get processed.&lt;/font&gt; (Automatically Closed)</t>
  </si>
  <si>
    <t>Pre-grading issues 3 - March sessions</t>
  </si>
  <si>
    <t>&lt;font color="#222222"&gt;&lt;span style="font-size: 13px;"&gt;As confirmed by user, they managed to resolve the issue in MPRD. so, no further action is required from our end. hence we're resolving this call as of now.&lt;/span&gt;&lt;/font&gt; (Automatically Closed)</t>
  </si>
  <si>
    <t>Pre-grading issues 4 - March sessions</t>
  </si>
  <si>
    <t>As confirmed the call is closed (Automatically Closed)</t>
  </si>
  <si>
    <t>Script Packet Removal Issue</t>
  </si>
  <si>
    <t>&lt;font color="#222222"&gt;&lt;span style="font-size: 13px;"&gt;The required script has been run in MPRD and we hope that user will be now able to amend the candidate as per the requirement.&amp;nbsp;&lt;/span&gt;&lt;/font&gt; (Automatically Closed)</t>
  </si>
  <si>
    <t>unconfirmed changes not appearing in grade amendments screen</t>
  </si>
  <si>
    <t>ESM Access to Scripts upload Failure</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</si>
  <si>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EN-US;mso-bidi-language:AR-SA"&gt;Since there is no further occurrence of error_x000D_
and the report can be generated successfully, we are marking this one as_x000D_
resolved&lt;/span&gt; (Automatically Closed)</t>
  </si>
  <si>
    <t>Nothing is stuck as of now, record count for the Aggregation Pending table is zero now. This might be an intermittent issue. (Automatically Closed)</t>
  </si>
  <si>
    <t>&lt;font color="#222222"&gt;&lt;span style="font-size: 13px;"&gt;The concern candidate are successfully aggregated and sent to EPS at 2018-02-15 16:45:31.440.&lt;/span&gt;&lt;/font&gt; (Automatically Closed)</t>
  </si>
  <si>
    <t>&lt;font face="none"&gt;Candidate has aggregated in ESM. It took 16 minutes to get aggregated. Foglight monitoring has now been increased from 15 minutes to 30 minutes. Hence closing the call.&lt;/font&gt; (Automatically Closed)</t>
  </si>
  <si>
    <t>CI ESM payments not generated for Examiner correctly</t>
  </si>
  <si>
    <t>ESM will reject DEF marking mode and Remark Reason "Grade review pooled markers" from payments report. Information provided to the business. Hence closing the call. (Automatically Closed)</t>
  </si>
  <si>
    <t>ESOL Password Reminder</t>
  </si>
  <si>
    <t>sdcjntap42 is not service web content</t>
  </si>
  <si>
    <t>Removed old unused URLs for SDJNTAP42 in the load balancer. (Automatically Closed)</t>
  </si>
  <si>
    <t>UDDI DB failover - E-Special cons effected</t>
  </si>
  <si>
    <t>&lt;span style="font-size: 13px;"&gt;Restarted IIS on SPESPAP001, SPESPAP002, SPJNTIS010 and SPJNTIS017&lt;/span&gt;</t>
  </si>
  <si>
    <t>Access issues on EMS</t>
  </si>
  <si>
    <t>Request to close by Self Service User</t>
  </si>
  <si>
    <t>an SE in EPS but not in EMS</t>
  </si>
  <si>
    <t>The user has been created in the EMS (Automatically Closed)</t>
  </si>
  <si>
    <t>an SE in EPS but not in EMS.</t>
  </si>
  <si>
    <t>As requested, we have created the examiner in EMS as mentioned in excel. (Automatically Closed)</t>
  </si>
  <si>
    <t>We have deleted the Application as per the request. (Automatically Closed)</t>
  </si>
  <si>
    <t>We have deleted the requested Application from EMS (Automatically Closed)</t>
  </si>
  <si>
    <t>Deleted the requested application from EMS (Automatically Closed)</t>
  </si>
  <si>
    <t>&lt;font color="#222222" face="none"&gt;&lt;span style="font-size: 13px;"&gt;Deleted the requested application from EMS&lt;/span&gt;&lt;/font&gt; (Automatically Closed)</t>
  </si>
  <si>
    <t>The Application number has been deleted . (Automatically Closed)</t>
  </si>
  <si>
    <t>delete examiner record from EMS</t>
  </si>
  <si>
    <t>delete record</t>
  </si>
  <si>
    <t>As requested, we have completely removed the concern examiner(FA31GE) from EMS (Automatically Closed)</t>
  </si>
  <si>
    <t xml:space="preserve">Delete two applications in EMS plz </t>
  </si>
  <si>
    <t>Deleted the Application as requested (Automatically Closed)</t>
  </si>
  <si>
    <t>email address change</t>
  </si>
  <si>
    <t>We have amended the email address As per the customer's request. (Automatically Closed)</t>
  </si>
  <si>
    <t>Issues with EMS</t>
  </si>
  <si>
    <t>The issue has been fixed now. You can view the concern examiners(AE90GC) now. (Automatically Closed)</t>
  </si>
  <si>
    <t>Remove examiners from centre 90000 on EMS</t>
  </si>
  <si>
    <t>As requested, we have removed the 90000 centre association for the concerned 20 examiners (Automatically Closed)</t>
  </si>
  <si>
    <t>fees not showing on Rates Manager</t>
  </si>
  <si>
    <t>The changes have been done under RFC# 19435. (Automatically Closed)</t>
  </si>
  <si>
    <t>Password change</t>
  </si>
  <si>
    <t>Provided the required information to change and reset Password (Automatically Closed)</t>
  </si>
  <si>
    <t>Requirement for a new examination session on French Ministry site</t>
  </si>
  <si>
    <t>This is duplicate of Service Request# 166522. Please close this incident. (Automatically Closed)</t>
  </si>
  <si>
    <t>Infrastructure (Tridion)</t>
  </si>
  <si>
    <t>FW: Git is not working</t>
  </si>
  <si>
    <t>&lt;font color="#222222"&gt;&lt;span style="font-size: 13px;"&gt;Git is working fine now. It has been resolved in another incident.,&lt;/span&gt;&lt;/font&gt; (Automatically Closed)</t>
  </si>
  <si>
    <t>CAMB Tech scheme - 05853 - January 18 - CN 58511</t>
  </si>
  <si>
    <t>The Interchange scheme was opened and then closed so that entries could be made. Hence closing the call. (Automatically Closed)</t>
  </si>
  <si>
    <t>Cambridge Technical Marksheet Issue</t>
  </si>
  <si>
    <t>Random marks are are not getting saved in the marksheet in Interchange after refresh. But since business is unable to provide further details, we are closing the call. (Automatically Closed)</t>
  </si>
  <si>
    <t>Centre 05345- same as Incident 554297</t>
  </si>
  <si>
    <t>A PR has been raised for this (PR 5754). As a workaround, we have sampled the claim from our end. Although we didn't find any issue from our end. Hence closing the call. (Automatically Closed)</t>
  </si>
  <si>
    <t>Centre 22141 claim 417200</t>
  </si>
  <si>
    <t>The candidate was deleted from Interchange claim as requested. Hence closing the call. (Automatically Closed)</t>
  </si>
  <si>
    <t>Centre number 37690</t>
  </si>
  <si>
    <t>Claims have been processed (Automatically Closed)</t>
  </si>
  <si>
    <t>Centre: 41226</t>
  </si>
  <si>
    <t>&lt;font face="none"&gt;Link has been sent to customer&lt;/font&gt; (Automatically Closed)</t>
  </si>
  <si>
    <t>CN 59019 - Missing candidate details ARF 21410168</t>
  </si>
  <si>
    <t>&lt;font face="none"&gt;The candidates&amp;nbsp;&lt;/font&gt;&lt;span lang="EN-US" style="font-size:11.0pt;font-family:_x000D_
&amp;quot;Calibri&amp;quot;,sans-serif;mso-fareast-font-family:Calibri;mso-fareast-theme-font:_x000D_
minor-latin;mso-bidi-font-family:&amp;quot;Times New Roman&amp;quot;;color:#1F497D;mso-ansi-language:_x000D_
EN-US;mso-fareast-language:EN-GB;mso-bidi-language:AR-SA"&gt;15189784, 15189780 have been deleted from claim. Hence closing the call.&lt;/span&gt; (Automatically Closed)</t>
  </si>
  <si>
    <t>EDI file X44</t>
  </si>
  <si>
    <t>EQA Report for Centre 05732</t>
  </si>
  <si>
    <t>QA report has been deleted (Automatically Closed)</t>
  </si>
  <si>
    <t>Escalation Alert : OCR Repository [https://repository.ocr.org.uk/] is Down for 1 Hrs 10 Mins</t>
  </si>
  <si>
    <t>The application is running correctly now. (Automatically Closed)</t>
  </si>
  <si>
    <t>Estimated Entries in Interchange not displaying available assessments</t>
  </si>
  <si>
    <t>We have implemented required code changes via. RFC 18431 to ensure estimated entries can be made from Interchange for required assessments. We have received confirmation of the fix from OCR and therefore, closing the call.</t>
  </si>
  <si>
    <t>Exmainer unable to 'review ondemand marksheet' Functional Skills</t>
  </si>
  <si>
    <t>Mark sheet is showing now. (Automatically Closed)</t>
  </si>
  <si>
    <t>&lt;font face="none" style="color: rgb(34, 34, 34); font-size: 13px;"&gt;The Interchange claims have been processed after replacing the deleted candidate number&amp;nbsp;&lt;/font&gt;&lt;font color="#222222" face="none"&gt;&lt;span style="font-size: 13px;"&gt;15599384 with merged candiate no.&amp;nbsp;13336218. Hence closing the call.&lt;/span&gt;&lt;/font&gt; (Automatically Closed)</t>
  </si>
  <si>
    <t>&lt;div&gt;&lt;font color="#222222"&gt;&lt;span style="font-size: 13px;"&gt;Hi Michelle,&lt;/span&gt;&lt;/font&gt;&lt;/div&gt;&lt;div&gt;&lt;font color="#222222"&gt;&lt;span style="font-size: 13px;"&gt;&lt;br&gt;&lt;/span&gt;&lt;/font&gt;&lt;/div&gt;&lt;font color="#222222"&gt;&lt;span style="font-size: 13px;"&gt;Claims have been generated and send for importing&lt;/span&gt;&lt;/font&gt; (Automatically Closed)</t>
  </si>
  <si>
    <t>FW: 21818-03995-445754</t>
  </si>
  <si>
    <t>The claim was unsubmitted to let the customer add the unit (Automatically Closed)</t>
  </si>
  <si>
    <t>FW: Business Not On System</t>
  </si>
  <si>
    <t>Entry has been made on Interchange (Automatically Closed)</t>
  </si>
  <si>
    <t>FW: Business Unit 2 05835 20478</t>
  </si>
  <si>
    <t>Entry has been made (Automatically Closed)</t>
  </si>
  <si>
    <t>FW: Call ID: 03160474  Entries Cambridge Technical (2016) IT</t>
  </si>
  <si>
    <t>&lt;p class="MsoNormal"&gt;&lt;span style="font-size:11.0pt;font-family:&amp;quot;Calibri&amp;quot;,&amp;quot;sans-serif&amp;quot;;_x000D_
color:#2F5496"&gt;We have raised a PR for this issue as the old PR has been closed_x000D_
without fixing the issue. The new PR no. is 5692.&amp;nbsp;&lt;o:p&gt;&lt;/o:p&gt;&lt;/span&gt;&lt;span style="color: rgb(47, 84, 150); font-family: Calibri, sans-serif; font-size: 11pt;"&gt;As a workaround, we have manually inserted the_x000D_
entries in the Interchange database by running a script.&amp;nbsp;&lt;/span&gt;&lt;span style="color: rgb(47, 84, 150); font-family: Calibri, sans-serif; font-size: 11pt;"&gt;The entries are now in Pending status and will_x000D_
get processed by tomorrow. Hence closing the call.&lt;/span&gt;&lt;/p&gt; (Automatically Closed)</t>
  </si>
  <si>
    <t>FW: Call ID:03168795  Cambridge Technical (2016) Sport and Physical Activity Assessment</t>
  </si>
  <si>
    <t>Interchange claim has been unsubmitted. Hence closing the call. (Automatically Closed)</t>
  </si>
  <si>
    <t>FW: Cambridge Technicals January 2018 - Interchange Marksheet</t>
  </si>
  <si>
    <t>The Interchange marksheet has been unsubmitted. Hence closing the call. (Automatically Closed)</t>
  </si>
  <si>
    <t>FW: Centre 20530 Ref 162234</t>
  </si>
  <si>
    <t>The attendance list has been deleted from Interchange as requested. Hence closing the call. (Automatically Closed)</t>
  </si>
  <si>
    <t>FW: Centre 46716 Claim 445047</t>
  </si>
  <si>
    <t>The candidate was deleted and replaced with a new candidate number. We have updated the new candidate number and now the claim has processed in interchange. (Automatically Closed)</t>
  </si>
  <si>
    <t>FW: Centre 58515 Anna Kurpitova</t>
  </si>
  <si>
    <t>The claim units for the candidate have been deleted from Interchange and achievements deleted from CAMS. Hence closing the call. (Automatically Closed)</t>
  </si>
  <si>
    <t>FW: CN 45599 - Unnamed Entries</t>
  </si>
  <si>
    <t>The centre's entry purchase details have been deleted from CAMS and Interchange as requested. Hence closing the call. (Automatically Closed)</t>
  </si>
  <si>
    <t>FW: Extra student and mark sheets unable to edit</t>
  </si>
  <si>
    <t>Mark sheet is showing now (Automatically Closed)</t>
  </si>
  <si>
    <t>FW: Funtional skills - batch not found in Script Handling</t>
  </si>
  <si>
    <t>&lt;font color="#222222"&gt;&lt;span style="font-size: 13px;"&gt;The record was not present in CAMS for 09866 because it had been deleted from CAAP Suspense. The record was made available again for import, and the user could import it successfully. Hence closing this call.&lt;/span&gt;&lt;/font&gt; (Automatically Closed)</t>
  </si>
  <si>
    <t>FW: FW: FW: Level 3 Cambridge Technicals in Performing Arts - Unit 1 cf</t>
  </si>
  <si>
    <t>The entries were made in Interchange after session was opened temporarily. Hence closing the call. (Automatically Closed)</t>
  </si>
  <si>
    <t>FW: Incorrect registration for Centre 56140</t>
  </si>
  <si>
    <t>The Interchange entries were deleted from the back-end as requested. Hence closing the call. (Automatically Closed)</t>
  </si>
  <si>
    <t>FW: Level 3 Cambridge Technical Reports Sport - Unit 1 cf</t>
  </si>
  <si>
    <t>The Interchange Marksheets have been submitted. Hence closing the call. (Automatically Closed)</t>
  </si>
  <si>
    <t>FW: Mark Sheet</t>
  </si>
  <si>
    <t>&lt;font face="none"&gt;The entry was made in Interchange after the session January 2018 was opened from back-end temporarily. Hence closing the call.&lt;/font&gt; (Automatically Closed)</t>
  </si>
  <si>
    <t>FW: Missing candidate on mark sheet on interchange</t>
  </si>
  <si>
    <t>Entries have been made (Automatically Closed)</t>
  </si>
  <si>
    <t>FW: NQF6 for claim 444109, 21439311</t>
  </si>
  <si>
    <t>&lt;span lang="EN-US" style="font-size:11.0pt;font-family:_x000D_
&amp;quot;Calibri&amp;quot;,sans-serif;mso-fareast-font-family:Calibri;mso-fareast-theme-font:_x000D_
minor-latin;mso-bidi-font-family:&amp;quot;Times New Roman&amp;quot;;color:#1F497D;mso-ansi-language:_x000D_
EN-US;mso-fareast-language:EN-US;mso-bidi-language:AR-SA"&gt;We have deleted the_x000D_
Centre Feedback Report for batch 21439311 from Interchange. Hence closing the call.&lt;/span&gt; (Automatically Closed)</t>
  </si>
  <si>
    <t>FW: OCR Interchange - Cam Tech claim - 50444 FAO Pam Ardern</t>
  </si>
  <si>
    <t>The Interchange claim link has been provided to the customer. Hence closing the call. (Automatically Closed)</t>
  </si>
  <si>
    <t>FW: SoM.</t>
  </si>
  <si>
    <t>Data Script and SQL Agent Job has been created (Emergency Change: 17663 ) to provide workaround fix to show correct total available marks in Interchange SOM reports, until permanent fix is being investigated and implemented as part of PR 5134. &lt;br&gt;&lt;br&gt;We have received confirmation from OCR regarding the data fix. Hence, we are marking the call as Resolved.</t>
  </si>
  <si>
    <t>FW: Unit 1 deadline day</t>
  </si>
  <si>
    <t>FW: Unit 3 CTEC PArts</t>
  </si>
  <si>
    <t>Mark sheet already submitted (Automatically Closed)</t>
  </si>
  <si>
    <t>FW: URGENT - manual marks for deadline TODAY Unit 1 Business CTECH</t>
  </si>
  <si>
    <t>Mark&amp;nbsp;sheet is showing now. (Automatically Closed)</t>
  </si>
  <si>
    <t>FW: VERY URGENT RE NQF6 21438843 CB 44885</t>
  </si>
  <si>
    <t>The Interchange NQF6 form has been deleted as requested. Hence closing the call. (Automatically Closed)</t>
  </si>
  <si>
    <t>Helpdesk call - Centre 72568, Claim 445545, Scheme 03991</t>
  </si>
  <si>
    <t>Data fix was provided and now all candidates are visible (Automatically Closed)</t>
  </si>
  <si>
    <t xml:space="preserve">Interchange Dropped out  </t>
  </si>
  <si>
    <t>user confirms that site is up and running - performance were fine now. (Automatically Closed)</t>
  </si>
  <si>
    <t>Interchange for test entries for schemes 05833 and 05835</t>
  </si>
  <si>
    <t>entries have made (Automatically Closed)</t>
  </si>
  <si>
    <t>INTERCHANGE VALIDATION ERROR, CAMS ADMIN D79 SUSPENSE - CENTRE 20309, CANDIDATE LOUIS GUY ROY CHAUNDY</t>
  </si>
  <si>
    <t>The incident has been linked to the PR. As a workaround, the candidate was first created from Interchange and then the EDI file was processed successfully. Hence closing the call. (Automatically Closed)</t>
  </si>
  <si>
    <t>Marksheets in Interchange</t>
  </si>
  <si>
    <t>We have now informed the all wrong user setup details to business.Hence closing the Incident. (Automatically Closed)</t>
  </si>
  <si>
    <t>Schemes to be opened in Interchange</t>
  </si>
  <si>
    <t>&lt;font face="none"&gt;The schemes in Interchange were opened as per request. Hence closing the call.&lt;/font&gt; (Automatically Closed)</t>
  </si>
  <si>
    <t>Statement of Results and Statement of Marks reports not running in Interchange</t>
  </si>
  <si>
    <t>&lt;p&gt;The SSRS service had stopped due to memory constraints. I've started the service and all OK now. &lt;/p&gt;&lt;p&gt;PR 5687 raised to look at increasing memory and also ensuring monitoring alerts when SSRS fails.&lt;/p&gt; (Automatically Closed)</t>
  </si>
  <si>
    <t>English - R393 - Interchange Admin</t>
  </si>
  <si>
    <t>Interchange Admin information was provided to the user as requested. Hence closing the call. (Automatically Closed)</t>
  </si>
  <si>
    <t>Reinstating Interchange users - VERY URGENT MUST BE DONE ASAP TODAY PLEASE (23/02/18)</t>
  </si>
  <si>
    <t>We have Re-instated the users. (Automatically Closed)</t>
  </si>
  <si>
    <t>Urgent OSM: Test day materials are missing.</t>
  </si>
  <si>
    <t>Information to user regarding root cause.&lt;br&gt;&lt;br&gt;&lt;br&gt; (Automatically Closed)</t>
  </si>
  <si>
    <t>What is the maximum RAM i can request?</t>
  </si>
  <si>
    <t>RAM has been upgraded. (Automatically Closed)</t>
  </si>
  <si>
    <t>FAO Arup Chowdry in LIBS Development Team</t>
  </si>
  <si>
    <t>Data updated via script  (Automatically Closed)</t>
  </si>
  <si>
    <t>FAO Delphi Support - CE LIBS - unable to create PDF</t>
  </si>
  <si>
    <t>restarted the server and the user confirmed it is working fine now.  (Automatically Closed)</t>
  </si>
  <si>
    <t>FAO Delphi Support - CE LIBS PRD - list of tasks and item types</t>
  </si>
  <si>
    <t>Required data has been provided to the customer. Michelle checked and confirmed the data. Hence closing the call for now. (Automatically Closed)</t>
  </si>
  <si>
    <t>FAO Delphi Support: Error Messages Received in the SFTP Site After Publishing From LIBS</t>
  </si>
  <si>
    <t>&lt;font face="none"&gt;Ben has confirmed this is resolved.&amp;nbsp;&lt;/font&gt; (Automatically Closed)</t>
  </si>
  <si>
    <t>PR# 5704 has been raised (Automatically Closed)</t>
  </si>
  <si>
    <t>FAO LIBS Delphi Team -  External Document Insert - PETRW PT 195, 198 and 200 to 203</t>
  </si>
  <si>
    <t>External document uploaded, hence closing this call after customer's confirmation (Automatically Closed)</t>
  </si>
  <si>
    <t>FAO LIBS Delphi team - Change User Notes</t>
  </si>
  <si>
    <t>Required changes have been made. Rebecca checked and confirmed the changes. Hence closing the call for now. (Automatically Closed)</t>
  </si>
  <si>
    <t>FAO LIBS Delphi Team - Purge and Inactivate Task</t>
  </si>
  <si>
    <t>Required changes have been made from back end. Rebecca checked and confirmed the changes. Hence closing the call for now. (Automatically Closed)</t>
  </si>
  <si>
    <t>FAO LIBS Development Team, Missing Automarking Response IDs</t>
  </si>
  <si>
    <t>Backend script was run to correct the item orders. We are closingthis call. (Automatically Closed)</t>
  </si>
  <si>
    <t>FW: 54334 LIBS Overlapping</t>
  </si>
  <si>
    <t>&lt;font face="none"&gt;Text size changed back to smaller (100%).&amp;nbsp;&lt;/font&gt; (Automatically Closed)</t>
  </si>
  <si>
    <t>LIBS - Attribute Report, Error Given</t>
  </si>
  <si>
    <t>Explained to customer that the error arises when the MS date field has duplicate values- this is only possible if the date field value is NULL. This could mean that the MS haven't yet been published yet to AM. (Automatically Closed)</t>
  </si>
  <si>
    <t>&lt;font color="#222222"&gt;&lt;span style="font-size: 13px;"&gt;The SDCJNTAP59 and SDCJNTAP60 servers have been restarted by the application engineers as requested by Edward.This has been confirmed by Ed and marking the call as 'Resolved'.&lt;/span&gt;&lt;/font&gt; (Automatically Closed)</t>
  </si>
  <si>
    <t>The respective Automarker Tomcat restarts have been carried out every time Ed has requested to avoid possible toggling of marking responses in live Connect plus tests. Marking this call as 'Resolved' post tagging the same to the PR. (Automatically Closed)</t>
  </si>
  <si>
    <t>LIBS - Bundlebuilder service not working</t>
  </si>
  <si>
    <t>The Tomcat tmp &amp; log directories were cleared down, along with the Apache logs directory. We will monitor the server performance, just to make sure all is ok._x000D_
_x000D_
Steps going forward will be to review the housekeeping on spjntap040 &amp; update schedules if necessary_x000D_
 (Automatically Closed)</t>
  </si>
  <si>
    <t>LIBS - Error message while signing off tests</t>
  </si>
  <si>
    <t>&lt;font color="#222222"&gt;&lt;span style="font-size: 13px;"&gt;The issue is no longer persisting- it seemed to be an intermittent one. Hence closing this call.&lt;/span&gt;&lt;/font&gt; (Automatically Closed)</t>
  </si>
  <si>
    <t>LIBS - EVO - Misaligned Text</t>
  </si>
  <si>
    <t>LIBS - IELTS MVP Test - Responses not marked - 18B32 and 18B31</t>
  </si>
  <si>
    <t>LIBS - IELTS MVP Validation Test - Not marked</t>
  </si>
  <si>
    <t>Changes have been made in the back end. Edward did the work required from their end. Edward confirmed that he has got no error mail for this and everything seems to be ok. hence we are closing the call for now. (Automatically Closed)</t>
  </si>
  <si>
    <t>LIBS - IELTS TDM Not Appearing in SecureNet - FAO Content Management CoE - Vivek Kumar</t>
  </si>
  <si>
    <t>TDM files was corrected by content COE team. (Automatically Closed)</t>
  </si>
  <si>
    <t>LIBS - List of Tasks - IELTAWCB</t>
  </si>
  <si>
    <t>Required data has been provided to the customer. Edward checked the data and confirmed it. Hence closing the call for now. (Automatically Closed)</t>
  </si>
  <si>
    <t>LIBS - List of tasks required</t>
  </si>
  <si>
    <t>Required data has been provided to the customer. Edward checked and confirmed the changes. Hence closing the call for now. (Automatically Closed)</t>
  </si>
  <si>
    <t>The user's word work directory has been replaced with Edward's. The problem hasn't yet re-occurred. We are closing this call for now. As it has been agreed with Edward, a new call will be raised if the issue occurs again. (Automatically Closed)</t>
  </si>
  <si>
    <t>LIBS - Publish to Automarker Problem</t>
  </si>
  <si>
    <t>Sent error details to LIBS team (Automatically Closed)</t>
  </si>
  <si>
    <t>LIBS - Replicating a PRD test</t>
  </si>
  <si>
    <t>LIBS - Restart PDF Server - splib ap002</t>
  </si>
  <si>
    <t>&lt;font color="#222222"&gt;&lt;span style="font-size: 13px;"&gt;restarted the server and the user confirmed it is working fine now.&amp;nbsp;&lt;/span&gt;&lt;/font&gt; (Automatically Closed)</t>
  </si>
  <si>
    <t>LIBS - Unable to purge task</t>
  </si>
  <si>
    <t>The required task has been purged from the backend. Edward checked and confirmed the changes. hence closing the call for now. (Automatically Closed)</t>
  </si>
  <si>
    <t>Issue seem to no longer happen, have advise Megan to let me know if come back (Automatically Closed)</t>
  </si>
  <si>
    <t>LIBS Font fix</t>
  </si>
  <si>
    <t>&lt;div style=""&gt;&lt;font color="#222222" face="none"&gt;&lt;span style="font-size: 13px;"&gt;This issue has now been resolved. If you have any questions please feel free to contact the BTS Service Desk on extension 6100.&lt;/span&gt;&lt;/font&gt;&lt;/div&gt;&lt;div style="color: rgb(34, 34, 34); font-size: 13px;"&gt;&lt;br&gt;&lt;/div&gt; (Automatically Closed)</t>
  </si>
  <si>
    <t>LIBS not connecting to outlook when ordering PDF</t>
  </si>
  <si>
    <t>&lt;p&gt;all office removed and reinstalled all now working &lt;/p&gt; (Automatically Closed)</t>
  </si>
  <si>
    <t>LIBS PRD - Amend Development Stage</t>
  </si>
  <si>
    <t>Dev stage changed by backend script run. Edward has checked from his end and found them to be okay. Hence closing the call. (Automatically Closed)</t>
  </si>
  <si>
    <t>Issue seem to no longer happen, have advise Jade to let me know if come back (Automatically Closed)</t>
  </si>
  <si>
    <t>LIBS UAT Getting ORA Exception on launching the app</t>
  </si>
  <si>
    <t>Issue case by orical 10 wich change the home, now all working (Automatically Closed)</t>
  </si>
  <si>
    <t>LIBS unable to extract Word document</t>
  </si>
  <si>
    <t>Linked to problem record 5427</t>
  </si>
  <si>
    <t>Missing Listening marks for CB January Preliminary AM1</t>
  </si>
  <si>
    <t>The test had become unpublished in LIBS.  Once this had been republished, the candidate responses were replayed through CBT.Pending on ESM.  The marks processed as expected and all marks are now in EPS. (Automatically Closed)</t>
  </si>
  <si>
    <t>Word / LIBS Interaction</t>
  </si>
  <si>
    <t>The error was because the 'EPS Session' Field was not set;the system couldn't convert blank SES_SID value to string. The field was set  from the front end and the error was resolved. (Automatically Closed)</t>
  </si>
  <si>
    <t>Item in LIBS</t>
  </si>
  <si>
    <t>Explained to user over mail that, we can find no record for the task CSM201043 in the backend. The item doesnâ€™t exist in the Commissioned Items as well. We believe it might have been purged._x000D_
 (Automatically Closed)</t>
  </si>
  <si>
    <t>OCR LIBS: Error message</t>
  </si>
  <si>
    <t>Informed customer that the changes for the records have already been made from front end due to which the data set in the back end has been changed as well. Hence investigating on the previous error would not be possible right now.  Please raise a new ticket when you face the same error again so that we can investigate and find the cause for the error.  (Automatically Closed)</t>
  </si>
  <si>
    <t>[CEPT] Metrica - Candidate Result Not Showing</t>
  </si>
  <si>
    <t>The test was not submitted by the candidate,hence the result was not published.We have force submitted the test to generate the result. (Automatically Closed)</t>
  </si>
  <si>
    <t>CEPT_1060 - Institution ID change in Metrica</t>
  </si>
  <si>
    <t>Institution Id changed as requested. (Automatically Closed)</t>
  </si>
  <si>
    <t>The issue is replicable but will require time to resolve this.I have raised a Problem Record#&amp;nbsp;&lt;span style="font-family: Arial, sans-serif; font-weight: 700; white-space: pre;"&gt;5721&lt;/span&gt;&amp;nbsp;against this and will investigate this further (Automatically Closed)</t>
  </si>
  <si>
    <t>Empower Speaking Test Help File render issue</t>
  </si>
  <si>
    <t>The PDF was manually corrected,tested in both Chrome and Firefox and supplied to the customer. Apparently the problem was with some sort of unsupported format.I am closing this ticket for now,if this requires further assistance please feel free to reopen this ticket</t>
  </si>
  <si>
    <t>Information was provided to the customer (Automatically Closed)</t>
  </si>
  <si>
    <t>&lt;font color="#222222"&gt;&lt;span style="font-size: 13px;"&gt;Information Provided to the Customer.&lt;/span&gt;&lt;/font&gt; (Automatically Closed)</t>
  </si>
  <si>
    <t>FAO Metrica APO Team - BMAT Candidate Issue - urgent</t>
  </si>
  <si>
    <t>The user cancelled the their as per information from the database. Same is informed to the customer.  (Automatically Closed)</t>
  </si>
  <si>
    <t>FAO Metrica APO team - BMAT Spring duplicates</t>
  </si>
  <si>
    <t>As discussed we have not removed the duplicate bookings for future reference/investigation. Same is notified and confirmed.</t>
  </si>
  <si>
    <t>FAO Metrica APO Team - Candidate's Mark Amended Email</t>
  </si>
  <si>
    <t>The candidate marks amended_x000D_
email is end to both the institution contact and the user who is changing the marks. (Automatically Closed)</t>
  </si>
  <si>
    <t>FAO Metrica APO Team - Email query</t>
  </si>
  <si>
    <t xml:space="preserve">We have provided the necessary information. </t>
  </si>
  <si>
    <t>FAO Metrica APO Team - Institution Shop Issue - Urgent</t>
  </si>
  <si>
    <t>Code fix was provided to the DEV team which will go LIVe on 16/02/2018 (Automatically Closed)</t>
  </si>
  <si>
    <t>FAO Metrica APO Team - Marking query - urgent</t>
  </si>
  <si>
    <t>As discussed and understood,this functionality doesnt exists in current Metrica . A new JIRA has been raised for this. (Automatically Closed)</t>
  </si>
  <si>
    <t>FAO Metrica APO Team - Metrica Admin Portal Test Issue</t>
  </si>
  <si>
    <t>Information were supplied to the customer as follows:-_x000D_
_x000D_
The items were added first in the section items. These created there SCI_ID and SCI_ORDER values in chronological order. Then the item orderings were changed by dragging them up/down inside the section. This will alter the values of  SCI_ORDER, but not of SCI_ID.This scenario is completely replicable. (Automatically Closed)</t>
  </si>
  <si>
    <t>FAO Metrica APO Team - Query around Malpractice functionality</t>
  </si>
  <si>
    <t>Requested by user to close (Automatically Closed)</t>
  </si>
  <si>
    <t>FAO Metrica APO Team - unable to view PDF of test</t>
  </si>
  <si>
    <t>This is mainly due to below  large no. of items/images in these tests and  few images are too big in size. Given clarifications on this, to reduce the size of image and try again. (Automatically Closed)</t>
  </si>
  <si>
    <t xml:space="preserve">Firefox browser blocking test connect plus </t>
  </si>
  <si>
    <t>permission issue in flash. That has been resolved. (Automatically Closed)</t>
  </si>
  <si>
    <t>FW: QA set up bug - Urgent</t>
  </si>
  <si>
    <t>This is an existing issue in Production where while adding a Rolling session group â€œPlease select one or more venues error messageâ€ comes. For this a JIRA has already been raised._x000D_
_x000D_
As a work around what you can do is that after getting the error scroll down at the bottom Screen, You will be able to see Session start date(Screen shot) layout, enter the Session start date and Time and Click on Publish. _x000D_
 (Automatically Closed)</t>
  </si>
  <si>
    <t>iMacros Blocked Outgoing Connections</t>
  </si>
  <si>
    <t>IE ESC is enabled by default for Admin and disabled for users by group policy. (Automatically Closed)</t>
  </si>
  <si>
    <t>IN126 - Bulk deletion of Metrica CEPT Tests</t>
  </si>
  <si>
    <t>Provided excel sheet by exporting from database tables(Assignments and users) for centre IN126  (Automatically Closed)</t>
  </si>
  <si>
    <t>Live Defect in Metrica: Issue with CEPT Session set up page</t>
  </si>
  <si>
    <t>As per the requirement of  MET-7216  : â€œThe dropdown list contains the default session name for each available session group, not the session group nameâ€, as it currently does._x000D_
_x000D_
Hence the drop down list is populating as per requirement. _x000D_
 (Automatically Closed)</t>
  </si>
  <si>
    <t>Metrica - CEPT - Results not showing</t>
  </si>
  <si>
    <t>The candidate test was in completed. Test was force submitted to make the result available. (Automatically Closed)</t>
  </si>
  <si>
    <t>Metrica (CLMS) Part 4 Listening Testbank Cambridge English: Advanced (Tests 1-4)  disabled</t>
  </si>
  <si>
    <t>1.	The candidate may have faced some connection problem while traversing from part-3 to part-4 of the test. This caused the wrong assignment location be saved in the database. This is a rare scenario for which there is already an PR# 3913 raised earlier for an incident# 470869._x000D_
2.	From the database I could see that the candidate have saved responses up to part-3 of the test._x000D_
3.	As a fix database data has been amended, so that the candidate will be able to launch from part4 onwards._x000D_
 (Automatically Closed)</t>
  </si>
  <si>
    <t>Metrica Linguaskill Session issue</t>
  </si>
  <si>
    <t>Centre had been removed from the Reading and Listening session group_x000D_
and this is why they couldn't create sessions. (Automatically Closed)</t>
  </si>
  <si>
    <t>Metrica performance</t>
  </si>
  <si>
    <t>Information is provided to the user.</t>
  </si>
  <si>
    <t>Metrica: Candidate unable to see result for completed test</t>
  </si>
  <si>
    <t>The test was force submitted. We notified the same to the Centre but didn't got any response further. (Automatically Closed)</t>
  </si>
  <si>
    <t>Metrica: INTO tests freezing</t>
  </si>
  <si>
    <t>Investigation details through application and database logs were provided to the customer._x000D_
_x000D_
After further request we have provided the audio files for various users (Automatically Closed)</t>
  </si>
  <si>
    <t>Metrica: Repush candidate result</t>
  </si>
  <si>
    <t>The candidate responses were not saved in the database as the test was not submitted. (Automatically Closed)</t>
  </si>
  <si>
    <t>Metrica: User account audit</t>
  </si>
  <si>
    <t>All the information requested for the user's details is conveyed. (Automatically Closed)</t>
  </si>
  <si>
    <t>Metrica: YLPT test not available</t>
  </si>
  <si>
    <t>Centre had been removed from the session group_x000D_
and this is why they couldn't create sessions. (Automatically Closed)</t>
  </si>
  <si>
    <t>ZD#619961 Metrica: NABA 379 ISSUES  WITH METRITESTS</t>
  </si>
  <si>
    <t>We have reset the tests for the users as requested. (Automatically Closed)</t>
  </si>
  <si>
    <t>ZD608079 - Metrica (CLMS) - Very slow</t>
  </si>
  <si>
    <t>The tests took place on 24-01-2018.On 24th we had an overall problem with metrica, with the site being down or running slow and P2 incidents being raised and resolved for the same. A PR# 5666 has been raised for future reference on this._x000D_
_x000D_
For the two test references provided by the customer,test were reset as NEW (Automatically Closed)</t>
  </si>
  <si>
    <t>ZD615012 - Metrica: CEPT result PDF not loading</t>
  </si>
  <si>
    <t>The test was force submitted. (Automatically Closed)</t>
  </si>
  <si>
    <t>ZD615768 - Metrica: Cambridge English Empower B1+ Unit 1 Progress Test (Part 3, #22) // P-Q-429600</t>
  </si>
  <si>
    <t>Investigation details have been provided to the customer over email.We are closing this incident for now,please let us know for further details. (Automatically Closed)</t>
  </si>
  <si>
    <t>unable to set Metrica permissions properly</t>
  </si>
  <si>
    <t>The fix has been merged with the development branch and will be taken through SYS and UAT testing before being deployed with the upcoming release in February(12th or 14).A Jira ticket MET-7722 has been raised for this. (Automatically Closed)</t>
  </si>
  <si>
    <t>Centres escalating in ModMan incorrectly</t>
  </si>
  <si>
    <t>sent the Centre 12802 to EPS (Automatically Closed)</t>
  </si>
  <si>
    <t>Centres have escalated in ModMan but have not pushed accross to EPS</t>
  </si>
  <si>
    <t>Centres pushed through EPS (Automatically Closed)</t>
  </si>
  <si>
    <t>Reports are not accessible for centre 71147 on ModMan</t>
  </si>
  <si>
    <t>We have provided the requested reports and made them accessiable to users. (Automatically Closed)</t>
  </si>
  <si>
    <t>Require text amending for "More Than Twice Tolerance" pop up alert in Moderation Manager, and creation of new pop up alert in Moderation Manager</t>
  </si>
  <si>
    <t>This should have been an SR (Automatically Closed)</t>
  </si>
  <si>
    <t>FW: SQL Server Job System: 'Post_Globesync_Index_Creation' completed on \\UTLPRD02A\SQL03</t>
  </si>
  <si>
    <t>Job has been re-scheduled not to run on Sundays as it is dependant on the job GlobeSynch_CAMSCams_UTLPRD02A_SQL03InterchangeProd on CAMS, which does not run on Sundays. This is the cause of the failures. (Automatically Closed)</t>
  </si>
  <si>
    <t>Interchange Sup: Unable to view the database InterchangeSup</t>
  </si>
  <si>
    <t>InterchangeSup is now available. (Automatically Closed)</t>
  </si>
  <si>
    <t>Active Results reports not running</t>
  </si>
  <si>
    <t>&lt;font color="#222222"&gt;&lt;span style="font-size: 13px;"&gt;Issues with the user browsing session. Clearing the session rectified the problem.&lt;/span&gt;&lt;/font&gt; (Automatically Closed)</t>
  </si>
  <si>
    <t>Moderators unable to access the OCR Repository</t>
  </si>
  <si>
    <t>We have changed the schiduler job for updating the parent creditor number of OCR-Repository. (Automatically Closed)</t>
  </si>
  <si>
    <t>CertStat Transaction Report not Downloading</t>
  </si>
  <si>
    <t>This will need to be resolved by a development fix adding additional functionality, which will require additional budget. Until budget has been resolved, extracts will need do be done via service request.  (Automatically Closed)</t>
  </si>
  <si>
    <t>ODS Provisonal Marks meagge failures</t>
  </si>
  <si>
    <t>&amp;nbsp;Informaion provided. (Automatically Closed)</t>
  </si>
  <si>
    <t>Please backfill ODS for appropriate tables</t>
  </si>
  <si>
    <t>No tables Required backfill on this occasion. (Automatically Closed)</t>
  </si>
  <si>
    <t>AS ID not Available on OMS</t>
  </si>
  <si>
    <t>The data has been transferred from SAP to OMS (Automatically Closed)</t>
  </si>
  <si>
    <t>Citrix/Online Meeting system</t>
  </si>
  <si>
    <t>Script was run to pull the data from SAP to OMS database.&lt;div&gt;&lt;br&gt;&lt;/div&gt;&lt;div&gt;code fix was provided to resolve the screen freezing issue&lt;/div&gt; (Automatically Closed)</t>
  </si>
  <si>
    <t>FW: OMS not accepting cost centre R0126</t>
  </si>
  <si>
    <t>issue has been solved (Automatically Closed)</t>
  </si>
  <si>
    <t>OMS Down again</t>
  </si>
  <si>
    <t>We have make the OMS up now. (Automatically Closed)</t>
  </si>
  <si>
    <t>As informed by the customer-this issue is now resolved.No fix or advises were provided by APO (Automatically Closed)</t>
  </si>
  <si>
    <t>Script was run to pull the data from SAP and now the records could be validated (Automatically Closed)</t>
  </si>
  <si>
    <t>OMS is working fine now. (Automatically Closed)</t>
  </si>
  <si>
    <t>The access database has been repaired.  (Automatically Closed)</t>
  </si>
  <si>
    <t>As discussed with the customer,the fees are already been paid.Hence no further progress can be made on this for now.If this issue reoccurs we shall conduct further investigations. (Automatically Closed)</t>
  </si>
  <si>
    <t>OMS is working (Automatically Closed)</t>
  </si>
  <si>
    <t>&lt;font face="none"&gt;Sessions were killed and database was repaired&lt;/font&gt; (Automatically Closed)</t>
  </si>
  <si>
    <t>Online meeting system - Data provider error</t>
  </si>
  <si>
    <t>DB has been refreshed (Automatically Closed)</t>
  </si>
  <si>
    <t>problems accessing OMS</t>
  </si>
  <si>
    <t>OMS is running now (Automatically Closed)</t>
  </si>
  <si>
    <t>Fatal alarm for ORACLE instance sulibor001-LIBSEU3 on host sulibor001.ucles.internal was generated: Processes Summary Total Limit. The number of connections is close to exceeding the number of processes defined in the init.ora file. New connections may...</t>
  </si>
  <si>
    <t>The connection count is down to +- 250. Well below the 320 maximum and off of the &amp;gt; 290 that was recorded. If this happens again we can investigate further. (Automatically Closed)</t>
  </si>
  <si>
    <t>FW: Application successful</t>
  </si>
  <si>
    <t>&lt;p&gt;&lt;span style='color: rgb(31, 73, 125); font-family: "Calibri","sans-serif"; font-size: 11pt; mso-fareast-font-family: Calibri; mso-fareast-theme-font: minor-latin; mso-bidi-font-family: "Times New Roman"; mso-ansi-language: EN-GB; mso-fareast-language: EN-US; mso-bidi-language: AR-SA;'&gt;Duplicate issue with incident &amp;nbsp;553516 .&lt;/span&gt;&lt;/p&gt;</t>
  </si>
  <si>
    <t>(GR005) CE for Centres Portal: Cannot grant access to preparation centre website</t>
  </si>
  <si>
    <t>Mandatory data missing in CECP. Maintained data in backend and synced with CEO. (Automatically Closed)</t>
  </si>
  <si>
    <t>Cambridge English for Centres - Managing Preparation Centre access</t>
  </si>
  <si>
    <t>Pending confirmation maintained for CEO and CECP. Resend login performed. Prep centre has reset password. Forgot password performed in CEO.  (Automatically Closed)</t>
  </si>
  <si>
    <t>CECP - prep centre data discepancy</t>
  </si>
  <si>
    <t>Fax number format is incorrect. Removed data in both CEO and CECP.  (Automatically Closed)</t>
  </si>
  <si>
    <t>CECP - Prep centre did not transfer from CEO/Legacy</t>
  </si>
  <si>
    <t>Preparation centre has been deleted. Hence closing the call. (Automatically Closed)</t>
  </si>
  <si>
    <t>2 centres have same name. Unable to delete centre upon performing delete action. Deleted the prep centre from CEO and CECP from backend. (Automatically Closed)</t>
  </si>
  <si>
    <t>CECP - prep centre management issues</t>
  </si>
  <si>
    <t>We have matched centre type in CEO and CECP. specify other is left blank, updated manually.  (Automatically Closed)</t>
  </si>
  <si>
    <t>CECP PCP IP Missing</t>
  </si>
  <si>
    <t>Data is mismatching between CEO and CECP. Synced data.  (Automatically Closed)</t>
  </si>
  <si>
    <t>CECP/Prep centre portal: Email address not found</t>
  </si>
  <si>
    <t>Pending confirmation maintained for CEO and CECP. Resend login performed. Part of incident 554098. 554098 issue is resolved. (Automatically Closed)</t>
  </si>
  <si>
    <t>CECP: Preparation centre existing in CECP but not existing in CEO</t>
  </si>
  <si>
    <t>CEO and CECP status is made to access granted. (Automatically Closed)</t>
  </si>
  <si>
    <t>Failure to access new system</t>
  </si>
  <si>
    <t>This has been forwarded to the Cambridge English Application Support &amp;lt;&lt;a href="mailto:ApplicationSupport@CambridgeEnglish.org"&gt;ApplicationSupport@CambridgeEnglish.org&lt;/a&gt;&amp;gt;)&lt;p class="MsoNormal"&gt;&lt;o:p&gt;&lt;/o:p&gt;&lt;/p&gt; (Automatically Closed)</t>
  </si>
  <si>
    <t>GR824 Name Amendments for Replacement Certificates</t>
  </si>
  <si>
    <t>Name change requested and Candidate SOR and certificate reprinted.  (Automatically Closed)</t>
  </si>
  <si>
    <t>Metrica - Candidate Test Status - CEPT</t>
  </si>
  <si>
    <t>The expired tests were deleted as requested (Automatically Closed)</t>
  </si>
  <si>
    <t>ZD597922 - CECP - Prep centre names incorrect</t>
  </si>
  <si>
    <t>&lt;font face="none"&gt;A PR has been raised for this incident. PR no. is 5680. Workaround: Use "and" instead of "&amp;amp;" while creating preparation centre in CECP. Hence closing the call.&lt;/font&gt; (Automatically Closed)</t>
  </si>
  <si>
    <t>ZD610747 - CECP: Impossible to change Prep Centre details</t>
  </si>
  <si>
    <t>Checked with interfaces communications. BizTalk communication lapse lead to the failure of scripts. (Automatically Closed)</t>
  </si>
  <si>
    <t>ZD617996 - Cambridge English for Centres - Cannot Delete Preparation Centres</t>
  </si>
  <si>
    <t>Specify others field is a mandatory field, if prep centre type is " Other". The field is blank. We have maintained  â€œOTHERâ€ in specify others field.  (Automatically Closed)</t>
  </si>
  <si>
    <t>ZD618407 - Preparation Centre - Unable to Access Portal</t>
  </si>
  <si>
    <t>Mandatory fields are missing. Maintained data manually in CEO and CECP. status is maintained as "Pending confirmation" and resend login performed. upon user account setup, forgot password option is working. (Automatically Closed)</t>
  </si>
  <si>
    <t>ZD620887 - CECP - Unable to suspend access to PC / different email address</t>
  </si>
  <si>
    <t>Email id mismatch between CEO and CECP. Email Id is updated in CEO from backend. Suspend access is successful.  (Automatically Closed)</t>
  </si>
  <si>
    <t>Cambridge Primary website - Centre CO079 removal of test instances</t>
  </si>
  <si>
    <t>&lt;p&gt;Hi Jonathan,&lt;/p&gt;&lt;p&gt;&lt;br&gt;&lt;/p&gt;&lt;p&gt;As per the discussion earlier, I'm closing this ticket. We will keep the scripts on file so that when the opportunity arises we can run them.&lt;/p&gt;&lt;p&gt;&lt;br&gt;&lt;/p&gt;&lt;p&gt;Many thanks&lt;/p&gt;&lt;p&gt;&lt;br&gt;&lt;/p&gt;&lt;p&gt;Graeme&lt;/p&gt; (Automatically Closed)</t>
  </si>
  <si>
    <t>EPS - Local Printers - can Adobe PDF be added?</t>
  </si>
  <si>
    <t xml:space="preserve">Session not appearing in RM despite Scoris Status showing as Complete. </t>
  </si>
  <si>
    <t>Issue with RM got resolved. (Automatically Closed)</t>
  </si>
  <si>
    <t>EOR PDFs not generated</t>
  </si>
  <si>
    <t>Provide information to the user based on the business functionality generation for PDF. (Automatically Closed)</t>
  </si>
  <si>
    <t>The messages have been reprocessed and the statuses are maintained as requested. (Automatically Closed)</t>
  </si>
  <si>
    <t>RE: EOR Import data error - Urgent!</t>
  </si>
  <si>
    <t>Duplicate incident,same as #552494.Investigation will be  done against 552494  (Automatically Closed)</t>
  </si>
  <si>
    <t>SAP stationery push failure</t>
  </si>
  <si>
    <t>Analyzed the product setup and updated with required information. Assessment exclusion should be aligned with SAP.  (Automatically Closed)</t>
  </si>
  <si>
    <t>&lt;font color="#222222"&gt;&lt;span style="font-size: 13px;"&gt;Next scheduled job has been executed successfully automatically.&lt;/span&gt;&lt;/font&gt; (Automatically Closed)</t>
  </si>
  <si>
    <t>The Packet (Packet Id: 14276292) id present at STS for Script: 384788992. (Automatically Closed)</t>
  </si>
  <si>
    <t>Packet: 14276358 is currently available for script: 384791104.&lt;br&gt; (Automatically Closed)</t>
  </si>
  <si>
    <t>The packet: 14276358 is currently available at STS backend for the mentioned script: 384791104. (Automatically Closed)</t>
  </si>
  <si>
    <t>&lt;span style="color: rgb(34, 34, 34); font-size: 13px;"&gt;Duplicate call of Incident# 553776 and tagged with PR# 5473.&lt;/span&gt; (Automatically Closed)</t>
  </si>
  <si>
    <t>&lt;font color="#222222"&gt;&lt;span style="font-size: 13px;"&gt;Duplicate call of Incident# 553776 and tagged with PR# 5473.&lt;/span&gt;&lt;/font&gt; (Automatically Closed)</t>
  </si>
  <si>
    <t>duplicate_x000D_
main incident - 553414 (Automatically Closed)</t>
  </si>
  <si>
    <t>Duplicate call of Incident# 556853. (Automatically Closed)</t>
  </si>
  <si>
    <t>We are addressing this with Incident# 555854. (Automatically Closed)</t>
  </si>
  <si>
    <t>the following incident has been linked to PR# 2880. (Automatically Closed)</t>
  </si>
  <si>
    <t>&lt;font color="#222222"&gt;&lt;span style="font-size: 13px;"&gt;Duplicate call of Incident# 554589.&lt;/span&gt;&lt;/font&gt; (Automatically Closed)</t>
  </si>
  <si>
    <t>The following incident has been linked to PR# 2880. (Automatically Closed)</t>
  </si>
  <si>
    <t>Duplicate call of Incident# 554312. (Automatically Closed)</t>
  </si>
  <si>
    <t>The following incident has been linked to PR 2880 (Automatically Closed)</t>
  </si>
  <si>
    <t>FW: Script Tracking System - Normalize- Failure - 11 alerts received</t>
  </si>
  <si>
    <t>FW: Script Tracking System - Normalize- Failure - 11 Alerts Received</t>
  </si>
  <si>
    <t>This incident has been linked to PR# 2880 (Automatically Closed)</t>
  </si>
  <si>
    <t>FW: Script Tracking System - Normalize- Failure - 19 alerts</t>
  </si>
  <si>
    <t>FW: Script Tracking System - Normalize- Failure - 2 alerts received</t>
  </si>
  <si>
    <t>The following incident has been linked to PR 2880. (Automatically Closed)</t>
  </si>
  <si>
    <t>FW: Script Tracking System - Normalize- Failure - 3 Alerts Received</t>
  </si>
  <si>
    <t>&lt;font color="#222222"&gt;&lt;span style="font-size: 13px;"&gt;Duplicate call of Incident# 556853.&lt;span style="white-space:pre"&gt;	&lt;/span&gt;&lt;/span&gt;&lt;/font&gt; (Automatically Closed)</t>
  </si>
  <si>
    <t>Duplicate call of Incident# 554926. (Automatically Closed)</t>
  </si>
  <si>
    <t>FW: Script Tracking System - Normalize- Failure - 4 Alerts Received</t>
  </si>
  <si>
    <t>&lt;font face="none"&gt;Duplicate call of Incident# 556853.&lt;/font&gt; (Automatically Closed)</t>
  </si>
  <si>
    <t xml:space="preserve">FW: Script Tracking System - Normalize- Failure - 4 alerts received </t>
  </si>
  <si>
    <t>FW: Script Tracking System - Normalize- Failure - 5 alerts received</t>
  </si>
  <si>
    <t>Duplicate call of Incident# 557220. (Automatically Closed)</t>
  </si>
  <si>
    <t>FW: Script Tracking System - Normalize- Failure - 7 Alerts Received</t>
  </si>
  <si>
    <t>Duplicate call of Incident# 558245. (Automatically Closed)</t>
  </si>
  <si>
    <t>&lt;font face="none"&gt;checked and site is already up&lt;/font&gt; (Automatically Closed)</t>
  </si>
  <si>
    <t>Service Desk</t>
  </si>
  <si>
    <t>Data request</t>
  </si>
  <si>
    <t>Unable to raise EAR for candidates on Interchange UAT</t>
  </si>
  <si>
    <t xml:space="preserve">Examiner Recruitment - No Creditor Number Generated </t>
  </si>
  <si>
    <t>Another incident-&amp;nbsp;Incident# 555030&amp;nbsp; is open for the same issue, concerned team will check and update in the other incident.</t>
  </si>
  <si>
    <t>FAO Arup Chowdhury in Content Management CoE - missing standard Regular Expression in Asnwer and No Error Log</t>
  </si>
  <si>
    <t>Data Fix by Content Team (Automatically Closed)</t>
  </si>
  <si>
    <t>FAO Integration team/Antony Congedo</t>
  </si>
  <si>
    <t>&lt;p&gt;Test needs to be published. Ben has confirmed it was not published.&lt;/p&gt; (Automatically Closed)</t>
  </si>
  <si>
    <t>LIBS - IELTS TDM Not Appearing in SecureNet - FAO Content Management CoE</t>
  </si>
  <si>
    <t>Hyphen for answer key 35-37 needs to be replaced. (Automatically Closed)</t>
  </si>
  <si>
    <t>LIBS - IELTS Test Publish - Task display problem in IDP SecureNet</t>
  </si>
  <si>
    <t>&lt;p&gt;Removed double space and implemented bullet points from EVO.&lt;/p&gt; (Automatically Closed)</t>
  </si>
  <si>
    <t>TDM Errors received for Stimulus packages.</t>
  </si>
  <si>
    <t>Authored content updated to generate single line QTI file. (Automatically Closed)</t>
  </si>
  <si>
    <t>CIE Teacher Support Site email verification</t>
  </si>
  <si>
    <t>Email address for requested user has been verified from back-end. (Automatically Closed)</t>
  </si>
  <si>
    <t>FW: Email validation</t>
  </si>
  <si>
    <t>Required email has been verified from back-end._x000D_
 (Automatically Closed)</t>
  </si>
  <si>
    <t>OM093</t>
  </si>
  <si>
    <t>This issue has been fixed from back-end, now status of OM093 for CIETSS is showing CIC in CIECM. (Automatically Closed)</t>
  </si>
  <si>
    <t>Teacher Support content not displaying</t>
  </si>
  <si>
    <t>After suggesting to republish, the content is appearing as expected.Customer has confirmed to close this call.  (Automatically Closed)</t>
  </si>
  <si>
    <t>UKVI verification site disruption</t>
  </si>
  <si>
    <t>The on-going performance issues of UKVI site is due to less memory available in UKVI database server. Currently The UKBA Verification database is 100GB in size, but 85GB of this is consumed by only 1 table, the Photograph table. It is this table which I believe is causing the biggest issue. Change request CR# 19286 and PR# 5669 has been raised to the increase of memory for the UKVI database server. Please find attached mail for more information. Since PR has been raised, we are closing the incident as of now. Please let us know in case of any further query.</t>
  </si>
  <si>
    <t>Disk Usage: C:\ on virtual machine SRESBAP131 is 94.86% full.</t>
  </si>
  <si>
    <t>&lt;font color="#222222"&gt;&lt;span style="font-size: 13px;"&gt;Duplicate of INC# 556059&lt;/span&gt;&lt;/font&gt; (Automatically Closed)</t>
  </si>
  <si>
    <t>Entries [https://entries.cambridgeenglish.org/] is Down</t>
  </si>
  <si>
    <t>Linked to Inc# 546633. (Automatically Closed)</t>
  </si>
  <si>
    <t>Entries Extranet Services - SDCJNTAP20 is DOWN</t>
  </si>
  <si>
    <t>Application is up and running and nothing found in application logs. (Automatically Closed)</t>
  </si>
  <si>
    <t>Site UP (Automatically Closed)</t>
  </si>
  <si>
    <t>December 2007 CPE - Error generating Candidate Statement of Results</t>
  </si>
  <si>
    <t>The candidate can now generate his SoR successfully from the Candidate Results website. Hence closing the call. (Automatically Closed)</t>
  </si>
  <si>
    <t>FW: TSA and ELAT results releases</t>
  </si>
  <si>
    <t>The PR# 5281 has been tagged to this Incident. The workaround fix has been provided and as suggested, the available dates for ELAT and TSAS1 has been extended till 14-MARCH-2018. This has resolved the issue and thus marking the call as 'Resolved' following customer confirmation. (Automatically Closed)</t>
  </si>
  <si>
    <t>BizTalk receiving error while sending entries data to E-Special Cons service in UAT.</t>
  </si>
  <si>
    <t>Duplicate item. Closing this.</t>
  </si>
  <si>
    <t>Issue with SPESBSQ010</t>
  </si>
  <si>
    <t>CPU is close to maximum and caused connection pooling issues. I've raised PR 5625 to investigate a solution.  (Automatically Closed)</t>
  </si>
  <si>
    <t>BODS to EPS long running job for PoS 0610</t>
  </si>
  <si>
    <t>As communicated the call is closed&lt;br&gt; (Automatically Closed)</t>
  </si>
  <si>
    <t>BODS to EPS long running job for PoS 3015</t>
  </si>
  <si>
    <t>The product 3015 is now pushed successfully to EPS , thus resolving the incident. (Automatically Closed)</t>
  </si>
  <si>
    <t>BULATS Database</t>
  </si>
  <si>
    <t>List of users accessing the CBT (customer) application has been shared with the customer.&lt;div&gt;Hence closing the call for now.&lt;/div&gt; (Automatically Closed)</t>
  </si>
  <si>
    <t>BULATS token failure during test</t>
  </si>
  <si>
    <t>Required information has been shared with the customer. (Automatically Closed)</t>
  </si>
  <si>
    <t>BULATS Token IT844 - Request Summary of Orders (ZD# 595200</t>
  </si>
  <si>
    <t>Erroneously raised while replying for the incident # 546587. Hence, marking it as 'Resolved'. (Automatically Closed)</t>
  </si>
  <si>
    <t>Requested report has been shared with the customer. (Automatically Closed)</t>
  </si>
  <si>
    <t>BULATS: Agent and TA Account Login</t>
  </si>
  <si>
    <t>Script has been prepared and exceuted as required. (Automatically Closed)</t>
  </si>
  <si>
    <t>BULATS: Audio issue</t>
  </si>
  <si>
    <t>BULATS: ZD589506 Can't see the token records after generated</t>
  </si>
  <si>
    <t>The required information regarding the reported token have been shared. (Automatically Closed)</t>
  </si>
  <si>
    <t>BULATS: ZD595697 and ZD599101 Variable upload/download speeds</t>
  </si>
  <si>
    <t>&lt;font color="#222222"&gt;&lt;span style="font-size: 13px;"&gt;Spoke to Juan Miguel Llamas and explained that this is an isolated issue. The issue is on the user's internet connection.&lt;/span&gt;&lt;/font&gt; (Automatically Closed)</t>
  </si>
  <si>
    <t>FW: BULATS certification material</t>
  </si>
  <si>
    <t>This is a duplicate issue reported under Incident# 548451. We're closing this call now keeping the other one open and shall share the update accordingly.&lt;br&gt; (Automatically Closed)</t>
  </si>
  <si>
    <t>ZD608552 - BULATS Online network checker</t>
  </si>
  <si>
    <t>www.bulats.org now redirects to the bulats section on the Cambridge English public website, the redirect has been corrected so these links no longer render an error page. For any further information, please contact Graham Denton (Automatically Closed)</t>
  </si>
  <si>
    <t>Annual Availability</t>
  </si>
  <si>
    <t>Called customer and asked to run the Annual availability again. She is able to access it correctly. Hence, closing the call. (Automatically Closed)</t>
  </si>
  <si>
    <t>CAMS- certs reprint requested in Error- URGENT</t>
  </si>
  <si>
    <t>Script run to set the print flag so that they're not picked up by the print job. (Automatically Closed)</t>
  </si>
  <si>
    <t>Centre 24310 - Cambridge Technicals test entry</t>
  </si>
  <si>
    <t>&lt;p&gt;File has been processed now.&lt;/p&gt; (Automatically Closed)</t>
  </si>
  <si>
    <t>Centre 52329</t>
  </si>
  <si>
    <t>Achievement Deleted from CAMS. Since, customer is not responding we are assuming this call to be resolved. Kindly reopen if further action required.&lt;br&gt; (Automatically Closed)</t>
  </si>
  <si>
    <t>Centre 55246 Candidate Shaun Parry</t>
  </si>
  <si>
    <t>&lt;font color="#222222" face="none"&gt;&lt;span style="font-size: 13px;"&gt;Script run to delete achievement. We are closing this call for now. Please raise a new incident for any further concern.&lt;/span&gt;&lt;/font&gt; (Automatically Closed)</t>
  </si>
  <si>
    <t>Error running FS Invoice in CAMS</t>
  </si>
  <si>
    <t>description is same as mentioned in the INCI#546390  (Automatically Closed)</t>
  </si>
  <si>
    <t>Error running Invoice file in CAMS</t>
  </si>
  <si>
    <t>&lt;font color="#222222"&gt;&lt;span style="font-size: 13px;"&gt;Script run to generate the Check Digit- invoice can now be exported. Hence closing this call with customer's confirmation.&lt;/span&gt;&lt;/font&gt; (Automatically Closed)</t>
  </si>
  <si>
    <t>Statement of Results Not Generating - 858344</t>
  </si>
  <si>
    <t>We have re-pushed the candidate results for the old session</t>
  </si>
  <si>
    <t>FW: Cambridge Technicals Business Unit  1</t>
  </si>
  <si>
    <t>1. The original issue was not replicable. Kindly let us know if you face the issue again.&lt;div&gt;&lt;br&gt;&lt;/div&gt;&lt;div&gt;2. AS per present business logic, an available examiner will be shown in the Annual Availablity screen if the Assessment End Date in CAAP is greater or equal to Person Approval Start Date in Allocation.&lt;/div&gt;&lt;div&gt;&lt;br&gt;&lt;/div&gt;&lt;div&gt;User amended teh date in CAAP and the issue was resolved.&lt;/div&gt; (Automatically Closed)</t>
  </si>
  <si>
    <t>FW: Centre 31836 (pl)</t>
  </si>
  <si>
    <t>Customer confirmed that the record has been unlocked.&lt;br&gt; (Automatically Closed)</t>
  </si>
  <si>
    <t>FW: CPC examination invoicing</t>
  </si>
  <si>
    <t>&lt;font face="none"&gt;Information was shared with the customer that the Invoicing is generating correctly at support end and issue is not getting replicating in CAMS Sup. Since, we are not getting any response from customer side we are assuming ths call to be resolved. Kindly reopen if any further instance like this occurs. &lt;/font&gt;&lt;br&gt; (Automatically Closed)</t>
  </si>
  <si>
    <t>Statement of Results Not Generating - #865177</t>
  </si>
  <si>
    <t xml:space="preserve">Re-pushed the candidate results for old session </t>
  </si>
  <si>
    <t>Getting an error in CAMS when trying to view user details</t>
  </si>
  <si>
    <t>Mailed customer to restart and check If the issue is still existing or not. Customer confirmed that the issue is resolved. (Automatically Closed)</t>
  </si>
  <si>
    <t>Statement of Results not generating - ZD905791</t>
  </si>
  <si>
    <t>We have re-pushed the results of candidates of CAE June 2007 session from our end</t>
  </si>
  <si>
    <t>Issue related to CAMS</t>
  </si>
  <si>
    <t>Asked customer to restart and again check if the functionality is working correctly in CAMS. Hence, closing the call.&lt;br&gt; (Automatically Closed)</t>
  </si>
  <si>
    <t>Request for claims to be reimported</t>
  </si>
  <si>
    <t>Claim reimported as requested (Automatically Closed)</t>
  </si>
  <si>
    <t>Special Character preventing import</t>
  </si>
  <si>
    <t>Special character was removed from Forename (Automatically Closed)</t>
  </si>
  <si>
    <t>Unable to access applications in Cams see error message</t>
  </si>
  <si>
    <t>&lt;font color="#222222"&gt;&lt;span style="font-size: 13px;"&gt;Intermittent issue- user confirmed to be able to log in to CAMS Applications now. Hence closing this call.&lt;/span&gt;&lt;/font&gt; (Automatically Closed)</t>
  </si>
  <si>
    <t>Unable to process CPC Electronic Invoicing</t>
  </si>
  <si>
    <t>Temporary table deleted from CAMS by data service team. Informed customer to try running the invoice again to confirm if the issue has been resolve. since, customer is not responding, we are amusing this call to be resolved. Kindly reopen of any further action is required.&lt;br&gt; (Automatically Closed)</t>
  </si>
  <si>
    <t>Candidate Logging System</t>
  </si>
  <si>
    <t>Admissions Testing Results Online Candidate Portal - Unable to View Result</t>
  </si>
  <si>
    <t>The candidate can now successfully generate SoR from Candidate Results Online. Hence closing the call. (Automatically Closed)</t>
  </si>
  <si>
    <t>Candidate Results Online - SOR issue - DECEMBER 2006 FCE</t>
  </si>
  <si>
    <t>The SoR is available now. (Automatically Closed)</t>
  </si>
  <si>
    <t>Candidate Results Online: SAP CAE December 02 UY020</t>
  </si>
  <si>
    <t>The incorrect data sent to Legacy end from SAP has been deleted from ESOLCR and the SOR generation process has been retriggered. The candidates are now able to download the SoR. Will link this Incident with a PR. Hence closing the call. (Automatically Closed)</t>
  </si>
  <si>
    <t>Candidate unable to generate Statement of Results from 2008</t>
  </si>
  <si>
    <t>The candidate results info of FCE June 2007 has been re-pushed to Candidate Results Website. Now the SoR can be generated. Hence closing the call. (Automatically Closed)</t>
  </si>
  <si>
    <t>December CPE - Results verification portal - University unable to generate SoR</t>
  </si>
  <si>
    <t>The SOR is now available. (Automatically Closed)</t>
  </si>
  <si>
    <t>SX146_5348 query - candidate results site Zendesk 688125</t>
  </si>
  <si>
    <t>The candidate credentials information has been provided to the customer and this has been informed of the discrepant centre ID and School ID which was preventing the candidate from being visible from the proper centre. The Changes have been pushed from the EPS end and they are reflecting properly. Further checks have been made to ensure that all records are having proper Cnuid tagged to School ID to avoid such discrepancies. Marking this call as closed following intimation as no actions pending. (Automatically Closed)</t>
  </si>
  <si>
    <t>Issue with gile transfer of Jetforms in ccpf</t>
  </si>
  <si>
    <t>SoR can be generated (Automatically Closed)</t>
  </si>
  <si>
    <t>Cambridge English Online - Errors on Entries tab</t>
  </si>
  <si>
    <t>It was data issue which was fixed by running script in the back end. (Automatically Closed)</t>
  </si>
  <si>
    <t>Candidate Results online - BR022 CPE December 2  - candidates can't generate Statement of Results</t>
  </si>
  <si>
    <t>Candidates can now download the SoR from Candidate Results Website. Hence closing the call. (Automatically Closed)</t>
  </si>
  <si>
    <t>Candidate results service</t>
  </si>
  <si>
    <t>The issue is related to PR 5184 / backlog CEP - 78. We have provided required data fix to remove helpdesk email addresses from registered candidates. (Automatically Closed)</t>
  </si>
  <si>
    <t>Cambridge English Online - entry stuck in Pending status - ES439 (Centre Print Scan session)</t>
  </si>
  <si>
    <t>The candidate status is now confirmed. (Automatically Closed)</t>
  </si>
  <si>
    <t>SoR can be generated. (Automatically Closed)</t>
  </si>
  <si>
    <t>FW: ADIBP Testing (Problem No. 1267)</t>
  </si>
  <si>
    <t>data script run as required. (Automatically Closed)</t>
  </si>
  <si>
    <t>Overall scores will not calculate - SA candidate FR333/0010 - 0702303984 - CPE 30.11.2017</t>
  </si>
  <si>
    <t>Asked Hari from ECC to key entries again with correct QPV and once done, rejected invalid LIBS MEASURE MAPPING ERRORS from RD and resolved the issue (Automatically Closed)</t>
  </si>
  <si>
    <t>Report KA1214 - number 6</t>
  </si>
  <si>
    <t>&lt;font color="#222222"&gt;&lt;span style="font-size: 13px;"&gt;Script of report 6 &amp;nbsp;has been modified and output shared with user. as confirmed by user , report is fine now and the call can be resolved.&lt;/span&gt;&lt;/font&gt; (Automatically Closed)</t>
  </si>
  <si>
    <t xml:space="preserve">Cambridge English Online </t>
  </si>
  <si>
    <t>The user was deleted and asked to again register with new email address. (Automatically Closed)</t>
  </si>
  <si>
    <t>Cambridge English Online failing to update</t>
  </si>
  <si>
    <t>The CEM is added for all the centres requested (Automatically Closed)</t>
  </si>
  <si>
    <t>CEO problems</t>
  </si>
  <si>
    <t>The entries can now be submitted and the error is resolved (Automatically Closed)</t>
  </si>
  <si>
    <t>Change of email for PE045</t>
  </si>
  <si>
    <t>The Email Adress of the CEM is Updated successfully  (Automatically Closed)</t>
  </si>
  <si>
    <t>Daily Checker Issue</t>
  </si>
  <si>
    <t>Currently being dealt with under Incident# 547914.&lt;br&gt; (Automatically Closed)</t>
  </si>
  <si>
    <t>PR# 5606 was raised for this and required scripts were executed to fix the data discrepancies. (Automatically Closed)</t>
  </si>
  <si>
    <t>INCIDENT: Bulk version changes for test 06/01/2018 have not completely suceeded.</t>
  </si>
  <si>
    <t>The IWAS bulk version changes have been observed and this has been found out to be successfully committed and changes have been made properly for all the sessions, Candidates and also the necessary feeds have been sent out to IWAS Messages as well. This has been confirmed by the business and marking this call as 'Resolved'. (Automatically Closed)</t>
  </si>
  <si>
    <t>MX030 - centre exams manager account on Cambridge English Online</t>
  </si>
  <si>
    <t>The user was successfully Created as CEM. (Automatically Closed)</t>
  </si>
  <si>
    <t>Overall scores will not calculate - SA candidate UY001/8425 - 0702293618 - CPE 30.11.2017</t>
  </si>
  <si>
    <t>Customer has confirmed this can be closed.&amp;nbsp; (Automatically Closed)</t>
  </si>
  <si>
    <t>Problem with integration between Cambridge English Online - Examiners and Fronter - Urgent</t>
  </si>
  <si>
    <t>The EMS title has been setup correctly in EMS which has resulted in correct Fronter group. Hence closing the call. (Automatically Closed)</t>
  </si>
  <si>
    <t>RE: CN927 stuck in OLE 'Un submitted' status.</t>
  </si>
  <si>
    <t>The request has been completed. (Automatically Closed)</t>
  </si>
  <si>
    <t>SA775 - CEM Details Not Available on CEO</t>
  </si>
  <si>
    <t>CEM is added. (Automatically Closed)</t>
  </si>
  <si>
    <t>Statement of Results Unvailalbe</t>
  </si>
  <si>
    <t>Stuck Entries -IN145 February KET/PET 2018</t>
  </si>
  <si>
    <t>Matter has been resolved via EPS end (Automatically Closed)</t>
  </si>
  <si>
    <t>Unable to add new CEM account in Cambridge English online</t>
  </si>
  <si>
    <t>the CEM is added as requested . (Automatically Closed)</t>
  </si>
  <si>
    <t>CECP/CEO/Prep centre portal: Remove duplicate prep centre</t>
  </si>
  <si>
    <t>CZ050 - Cambridge English for Centres prep centre access</t>
  </si>
  <si>
    <t>&lt;font color="#000000" size="3"&gt;_x000D_
_x000D_
&lt;/font&gt;&lt;p style="margin: 0cm 0cm 0pt;"&gt;&lt;span style="color: rgb(31, 73, 125);"&gt;&lt;font face="Calibri" size="3"&gt;Hi Sateesh,&lt;/font&gt;&lt;/span&gt;&lt;/p&gt;&lt;font color="#000000" size="3"&gt;_x000D_
_x000D_
&lt;/font&gt;&lt;p style="margin: 0cm 0cm 0pt;"&gt;&lt;span style="color: rgb(31, 73, 125);"&gt;&lt;font face="Calibri" size="3"&gt;&amp;nbsp;&lt;/font&gt;&lt;/span&gt;&lt;/p&gt;&lt;font color="#000000" size="3"&gt;_x000D_
_x000D_
&lt;/font&gt;&lt;p style="margin: 0cm 0cm 0pt;"&gt;&lt;font size="3"&gt;&lt;span style="color: rgb(31, 73, 125);"&gt;&lt;font face="Calibri"&gt;Yes thank you, you can close_x000D_
this &lt;/font&gt;&lt;/span&gt;&lt;span style="color: rgb(31, 73, 125); font-family: Wingdings;"&gt;J&lt;/span&gt;&lt;/font&gt;&lt;/p&gt;&lt;font color="#000000" size="3"&gt;_x000D_
_x000D_
&lt;/font&gt; (Automatically Closed)</t>
  </si>
  <si>
    <t>prep centre access</t>
  </si>
  <si>
    <t>The access status changed to 'Access Granted' (Automatically Closed)</t>
  </si>
  <si>
    <t>Preparation Centre: Did not Receive Results Notification</t>
  </si>
  <si>
    <t>Required details share to user.</t>
  </si>
  <si>
    <t>ZD604219 - Preparation Centre Portal - Unable to Access Historical Results</t>
  </si>
  <si>
    <t>New Prep centre is deleted. Old centre is given access. (Automatically Closed)</t>
  </si>
  <si>
    <t>ESOL Course Providers is DOWN</t>
  </si>
  <si>
    <t>Resolved (Automatically Closed)</t>
  </si>
  <si>
    <t>Results Service issue</t>
  </si>
  <si>
    <t>The password has been reset. The user can now use Results Verification Portal. Hence closing the call. (Automatically Closed)</t>
  </si>
  <si>
    <t>ZD607358 - Results Verification Service - Unable to generate Statement of Results (PDF)</t>
  </si>
  <si>
    <t>&lt;font color="#222222"&gt;&lt;span style="font-size: 13px;"&gt;This was data issue which was fixed. SoR are available now.&lt;/span&gt;&lt;/font&gt; (Automatically Closed)</t>
  </si>
  <si>
    <t>Timeout from ESM's CBT service</t>
  </si>
  <si>
    <t>The issue has been resolved now. (Automatically Closed)</t>
  </si>
  <si>
    <t>CIE CertStat admin - applications not showing identity documents</t>
  </si>
  <si>
    <t>&lt;p&gt;-Colleague Meredyth Rodgers called in requesting to close the case.&lt;/p&gt;&lt;p&gt;-They have managed to resolve the issue&lt;/p&gt;&lt;p&gt;&lt;br&gt;&lt;/p&gt; (Automatically Closed)</t>
  </si>
  <si>
    <t>CIS Integrator service is not responding in production.</t>
  </si>
  <si>
    <t>Server rebooted, confirmed ok. (Automatically Closed)</t>
  </si>
  <si>
    <t>FW: CIS Integrator service is not responding in production.</t>
  </si>
  <si>
    <t>Closing this call as this is a duplicate of 550054 (Automatically Closed)</t>
  </si>
  <si>
    <t>Qualification delay issue - Mauritius IGCSE Core &amp; O Level</t>
  </si>
  <si>
    <t>The CIE Direct Delays have been examined to be accurately reflecting for all the centres for whom candidates are registered for the delayed qualifications. Some centres were missed in the initial delays that were set on 11-May-2017 due to improper execution format, i.e. the previous job was not waited to be completed before the next one was started. The next delays set on the 1st week of January have reflected for all the centres properly. Marking this incident as resolved post confirmation from Martha. (Automatically Closed)</t>
  </si>
  <si>
    <t>28216 - The Holgate Academy incorrectly attached to NG150</t>
  </si>
  <si>
    <t>&lt;font color="#222222"&gt;&lt;span style="font-size: 13px;"&gt;28216 centre has bee n&amp;nbsp;de-associated&amp;nbsp;from Centre NG150.&lt;/span&gt;&lt;/font&gt; (Automatically Closed)</t>
  </si>
  <si>
    <t>CIE Direct messaging page is unavailable</t>
  </si>
  <si>
    <t>After reset of DB connection  in CIECM, CIE Direct messaging page is working as expected. (Automatically Closed)</t>
  </si>
  <si>
    <t>Removal of CIE warning message</t>
  </si>
  <si>
    <t>Customer has been informed that all are fine currently as only one entry exist against the candidate and that also is in complete state.&lt;div&gt;&lt;br&gt;&lt;/div&gt;&lt;div&gt;Hence, we are closing this call now on Indira's confirmation.&lt;/div&gt; (Automatically Closed)</t>
  </si>
  <si>
    <t>Urgent CIE Direct  Incident raised by Centre</t>
  </si>
  <si>
    <t>&lt;font face="none" style="color: rgb(34, 34, 34); font-size: 13px;"&gt;Centre and session mapping data have been made available at CIE end in&amp;nbsp;&lt;/font&gt;&lt;font color="#222222" face="none"&gt;&lt;span style="font-size: 13px;"&gt;SessionProductRangeCentres table.&lt;/span&gt;&lt;/font&gt;&lt;div&gt;&lt;font color="#222222" face="none"&gt;&lt;span style="font-size: 13px;"&gt;&lt;br&gt;&lt;/span&gt;&lt;/font&gt;&lt;/div&gt;&lt;div&gt;&lt;font color="#222222" face="none"&gt;&lt;span style="font-size: 13px;"&gt;Hence, We are clsoing this call on Sofia's confirmation.&lt;/span&gt;&lt;/font&gt;&lt;/div&gt; (Automatically Closed)</t>
  </si>
  <si>
    <t>Prep centre portal - Candidates first and last names are combined</t>
  </si>
  <si>
    <t>The first name and last name are now appearing in their respective columns in Prep centre report. The incident has been linked to PR 5339. Hence closing the call. (Automatically Closed)</t>
  </si>
  <si>
    <t>EPS is not printing MIS with the candidate details</t>
  </si>
  <si>
    <t>&lt;font face="none"&gt;As confirmed the call is closed.&lt;/font&gt;&lt;br&gt; (Automatically Closed)</t>
  </si>
  <si>
    <t>&lt;div&gt;&lt;font color="#222222" face="none"&gt;&lt;span style="font-size: 13px;"&gt;Requested user to provide information for the steps performed which resulted the reported error for the investigation purpose.&lt;/span&gt;&lt;/font&gt;&lt;/div&gt;&lt;div&gt;&lt;font color="#222222" face="none"&gt;&lt;span style="font-size: 13px;"&gt;&lt;br&gt;&lt;/span&gt;&lt;/font&gt;&lt;/div&gt;&lt;div&gt;&lt;font color="#222222" face="none"&gt;&lt;span style="font-size: 13px;"&gt;Tried to communicate with user through skype/phone without success.&amp;nbsp;&lt;/span&gt;&lt;/font&gt;&lt;/div&gt;&lt;div&gt;&lt;font color="#222222" face="none"&gt;&lt;span style="font-size: 13px;"&gt;&lt;br&gt;&lt;/span&gt;&lt;/font&gt;&lt;/div&gt;&lt;div&gt;&lt;font color="#222222" face="none"&gt;&lt;span style="font-size: 13px;"&gt;As it is not possible to investigate without the requested information/actual steps and we are not received the same, closing this call.&lt;/span&gt;&lt;/font&gt;&lt;/div&gt; (Automatically Closed)</t>
  </si>
  <si>
    <t>EPS problem</t>
  </si>
  <si>
    <t>As communicated the issue is resolved and the call is marked as resolved.&lt;br&gt; (Automatically Closed)</t>
  </si>
  <si>
    <t>Campaign Codes</t>
  </si>
  <si>
    <t>Info provided to user. (Automatically Closed)</t>
  </si>
  <si>
    <t>Diacriticals Issue</t>
  </si>
  <si>
    <t>&lt;font color="#222222"&gt;&lt;span style="font-size: 13px;"&gt;we have described to user that the diacritical character which needs to be added in the candidate's name is not supported by background technology of EPS(oracle). so it is not possible from our end to add this character in the candidate's name.&lt;/span&gt;&lt;/font&gt; (Automatically Closed)</t>
  </si>
  <si>
    <t>EPS error - Session Print Request</t>
  </si>
  <si>
    <t>&lt;font color="#222222"&gt;&lt;span style="font-size: 13px;"&gt;Required investigation details shared with user. User confirmed to close the incident&lt;/span&gt;&lt;/font&gt; (Automatically Closed)</t>
  </si>
  <si>
    <t>EPS Pricing issue</t>
  </si>
  <si>
    <t>As confirmed the call is marked as resolved. (Automatically Closed)</t>
  </si>
  <si>
    <t>KA_1513_SPK_Creation_Script.sql 21.12.17</t>
  </si>
  <si>
    <t>KA script was ran (Automatically Closed)</t>
  </si>
  <si>
    <t>KA_1513_SPK_Creation_Script.sql 22.12.17</t>
  </si>
  <si>
    <t>As communicated the script has been run in MPRD and therefore the call is closed.&lt;br&gt; (Automatically Closed)</t>
  </si>
  <si>
    <t>WIthdrawal/Refund cannot be processed - LK115 TKT Module 1 - Week 49</t>
  </si>
  <si>
    <t>&lt;font color="#222222"&gt;&lt;span style="font-size: 13px;"&gt;User is able to withdraw the mentioned candidates now.&lt;/span&gt;&lt;/font&gt; (Automatically Closed)</t>
  </si>
  <si>
    <t>EPS - data pull issue</t>
  </si>
  <si>
    <t>EPS pull without batch number</t>
  </si>
  <si>
    <t>As confirmed over communication we are marking this call as resolved.&lt;br&gt; (Automatically Closed)</t>
  </si>
  <si>
    <t>EPS to Pivotal Failure</t>
  </si>
  <si>
    <t>Re-pushed all the details as inserts (Automatically Closed)</t>
  </si>
  <si>
    <t>ESOLCR push failure MUAT</t>
  </si>
  <si>
    <t>FW: EPS Portal Glyph errors</t>
  </si>
  <si>
    <t>&lt;font face="none"&gt;The candidate SOR glyph eror is a known error and the incident has been linked to PR. Hence closing the call.&lt;/font&gt; (Automatically Closed)</t>
  </si>
  <si>
    <t>FW: ES432 CB First January UF PM1</t>
  </si>
  <si>
    <t>The candidates have been successfully aggregated in ESM and transferred to EPS. Hence closing the call. (Automatically Closed)</t>
  </si>
  <si>
    <t>Marks from Interchange have not fed through to EPS</t>
  </si>
  <si>
    <t>The coursework marks of centre 68213 for B953/01 and B956/01 have been transferred to EPS after ExamSeries was updated to 1A from NULL for the Qualification ID 1429 in Interchange database. The marks have now successfully loaded into EPS. Hence closing the call. (Automatically Closed)</t>
  </si>
  <si>
    <t>Script packet removal error</t>
  </si>
  <si>
    <t>&lt;font color="#222222"&gt;&lt;span style="font-size: 13px;"&gt;user is able to withdraw the mentioned candidate now.&lt;/span&gt;&lt;/font&gt; (Automatically Closed)</t>
  </si>
  <si>
    <t>Urgent: parcelforce Pre-Advice Extract files not being received by Parcelforce</t>
  </si>
  <si>
    <t>&lt;font color="#222222"&gt;&lt;span style="font-size: 13px;"&gt;as confirmed by user ,issue is with CAMs for Cambridge Technicals and so a separate incident is being raised for it.&lt;/span&gt;&lt;/font&gt; (Automatically Closed)</t>
  </si>
  <si>
    <t>EDI file error</t>
  </si>
  <si>
    <t>&lt;div&gt;&lt;font color="#222222"&gt;&lt;span style="font-size: 13px;"&gt;Shared investigation details and resolution steps to clear the entry order issue.&amp;nbsp;&lt;/span&gt;&lt;/font&gt;&lt;/div&gt;&lt;div&gt;&lt;font color="#222222"&gt;&lt;span style="font-size: 13px;"&gt;User confirmed the steps are performed and everything is now fins to close the call.&lt;/span&gt;&lt;/font&gt;&lt;/div&gt; (Automatically Closed)</t>
  </si>
  <si>
    <t>AR602</t>
  </si>
  <si>
    <t>User is able to withdraw the mentioned candidates now. (Automatically Closed)</t>
  </si>
  <si>
    <t>AR602 November FCE2 2017</t>
  </si>
  <si>
    <t>&lt;span style="font-family: none;"&gt;User is able to withdraw the candidates now as the manual grade set data has been removed for those candidates.&lt;/span&gt; (Automatically Closed)</t>
  </si>
  <si>
    <t>EPS Answer key CAE1 Dec Listening Paper 03</t>
  </si>
  <si>
    <t>&lt;font color="#222222"&gt;&lt;span style="font-size: 13px;"&gt;shared the requested information to the user.&lt;/span&gt;&lt;/font&gt; (Automatically Closed)</t>
  </si>
  <si>
    <t>KA_1513_SPK_Creation_Script.sql 29.12.17</t>
  </si>
  <si>
    <t>&lt;font face="none"&gt;As communicated the script has been run in MPRD and therefore the call is closed.&lt;/font&gt;&lt;br&gt; (Automatically Closed)</t>
  </si>
  <si>
    <t>Manual Grades to be removed</t>
  </si>
  <si>
    <t>&lt;font color="#222222"&gt;&lt;span style="font-size: 13px;"&gt;HSC group award was restricting the deletion.&lt;/span&gt;&lt;/font&gt; (Automatically Closed)</t>
  </si>
  <si>
    <t>Missing data on Advice Note</t>
  </si>
  <si>
    <t>As communicated to customer the reason is that dispatch setting at center level, instead of candidate level. Therefore, as confirmed the call is closed. (Automatically Closed)</t>
  </si>
  <si>
    <t>NG340</t>
  </si>
  <si>
    <t>As confirmed over phone the call has been closed now (Automatically Closed)</t>
  </si>
  <si>
    <t>OCR entries failing</t>
  </si>
  <si>
    <t>Rogue data in entry files - centres involved have re-submitted their entries successfully - files deleted from usedi directory (Automatically Closed)</t>
  </si>
  <si>
    <t>OLE 2018 TKT CLIL not appearing in EPS</t>
  </si>
  <si>
    <t>Automatically Closed</t>
  </si>
  <si>
    <t>PDQ entry file errors</t>
  </si>
  <si>
    <t>&lt;div&gt;&lt;font color="#222222"&gt;&lt;span style="font-size: 13px;"&gt;Required data fix provided post which entry error is resolved. This is confirmed by William Pawsey.&lt;/span&gt;&lt;/font&gt;&lt;/div&gt;&lt;div&gt;&lt;font color="#222222"&gt;&lt;span style="font-size: 13px;"&gt;&lt;br&gt;&lt;/span&gt;&lt;/font&gt;&lt;/div&gt;&lt;div&gt;&lt;font color="#222222"&gt;&lt;span style="font-size: 13px;"&gt;Also, reason and resolution related clarification is confirmed by Business post PR (PR - 5659) creation.&amp;nbsp;&lt;/span&gt;&lt;/font&gt;&lt;/div&gt; (Automatically Closed)</t>
  </si>
  <si>
    <t>Provisional Entries for June 2018</t>
  </si>
  <si>
    <t>Sharon would raise a SR in future with necessary details. (Automatically Closed)</t>
  </si>
  <si>
    <t>RE: I543588_script</t>
  </si>
  <si>
    <t>&lt;font color="#222222"&gt;&lt;span style="font-size: 13px;"&gt;shared information with user&lt;/span&gt;&lt;/font&gt; (Automatically Closed)</t>
  </si>
  <si>
    <t>TW065 TKT Md1 wk. 4 2018 Issue in OLE candidate 12 not showing in EPS.</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</si>
  <si>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issue has been fixed now and all the entries_x000D_
are in &lt;b&gt;confirmed&lt;/b&gt; status.&lt;/span&gt; (Automatically Closed)</t>
  </si>
  <si>
    <t>&lt;font face="none"&gt;The entry closing dates of UK and IE centres have been updated. Hence closing the call.&lt;/font&gt; (Automatically Closed)</t>
  </si>
  <si>
    <t>Urgent - November 2017 PK certificate national ID issue</t>
  </si>
  <si>
    <t>&lt;div class="MsoListParagraph" style="text-indent:-18.0pt;mso-list:l0 level1 lfo1"&gt;&lt;!--[if !supportLists]--&gt;&lt;span style="font-size:11.0pt;font-family:Symbol;mso-fareast-font-family:Symbol;_x000D_
mso-bidi-font-family:Symbol;color:#1F497D;mso-fareast-language:EN-US"&gt;Â·&lt;span style="font-variant-numeric: normal; font-variant-east-asian: normal; font-stretch: normal; font-size: 7pt; line-height: normal; font-family: &amp;quot;Times New Roman&amp;quot;;"&gt;&amp;nbsp; &amp;nbsp; &amp;nbsp; &amp;nbsp;-&lt;/span&gt;&lt;/span&gt;&lt;span style="font-size:11.0pt;font-family:&amp;quot;Calibri&amp;quot;,&amp;quot;sans-serif&amp;quot;;_x000D_
color:#1F497D;mso-fareast-language:EN-US"&gt;Cambridge International have_x000D_
information from 2014 which confirms that Pakistan National IDs which are_x000D_
alphanumeric or less than 13 digits are excluded thus not printed on_x000D_
certificates.&lt;o:p&gt;&lt;/o:p&gt;&lt;/span&gt;&lt;/div&gt;_x000D_
_x000D_
&lt;div class="MsoListParagraph" style="text-indent:-18.0pt;mso-list:l0 level1 lfo1"&gt;&lt;!--[if !supportLists]--&gt;&lt;span style="font-size:11.0pt;font-family:Symbol;mso-fareast-font-family:Symbol;_x000D_
mso-bidi-font-family:Symbol;color:#1F497D;mso-fareast-language:EN-US"&gt;Â·&lt;span style="font-variant-numeric: normal; font-variant-east-asian: normal; font-stretch: normal; font-size: 7pt; line-height: normal; font-family: &amp;quot;Times New Roman&amp;quot;;"&gt;&amp;nbsp; &amp;nbsp; &amp;nbsp; &amp;nbsp;&lt;/span&gt;&lt;/span&gt;&lt;/div&gt;&lt;div class="MsoListParagraph" style="text-indent:-18.0pt;mso-list:l0 level1 lfo1"&gt;&lt;span style="font-size:11.0pt;font-family:Symbol;mso-fareast-font-family:Symbol;_x000D_
mso-bidi-font-family:Symbol;color:#1F497D;mso-fareast-language:EN-US"&gt;&lt;span style="font-variant-numeric: normal; font-variant-east-asian: normal; font-stretch: normal; font-size: 7pt; line-height: normal; font-family: &amp;quot;Times New Roman&amp;quot;;"&gt;-&amp;nbsp;&lt;/span&gt;&lt;/span&gt;&lt;!--[endif]--&gt;&lt;span style="font-size:11.0pt;font-family:&amp;quot;Calibri&amp;quot;,&amp;quot;sans-serif&amp;quot;;_x000D_
color:#1F497D;mso-fareast-language:EN-US"&gt;Th-This is not a BTS incident and is not_x000D_
to be reported&lt;o:p&gt;&lt;/o:p&gt;&lt;/span&gt;&lt;/div&gt; (Automatically Closed)</t>
  </si>
  <si>
    <t>VERY URGENT - EPS problem with Estimated entries June 2018</t>
  </si>
  <si>
    <t>FW: MA002 07 TKT Week 52 2017 and TKT wk. 01 2018 Batch amendments.</t>
  </si>
  <si>
    <t>&lt;font color="#222222"&gt;&lt;span style="font-size: 13px;"&gt;As confirmed by user, the required steps have been performed in MSUP and the file is no more longer in error.the same steps now can be performed in MPRD also. as confirmed by user we are resolving this call as og now. please revert in case of any concern.&lt;/span&gt;&lt;/font&gt; (Automatically Closed)</t>
  </si>
  <si>
    <t>FW: Interface Error: EPS Failure</t>
  </si>
  <si>
    <t>Required info provided to user. (Automatically Closed)</t>
  </si>
  <si>
    <t>December UF</t>
  </si>
  <si>
    <t>The original marks file was located and sent to customer.  Customer has manually keyed all marks into EPS. (Automatically Closed)</t>
  </si>
  <si>
    <t>EPS Error. MPRD. Scholarships. Urgent</t>
  </si>
  <si>
    <t>The issue is resolved now and so the call is closed. (Automatically Closed)</t>
  </si>
  <si>
    <t>FW: Urgent - UAT fee &amp; role requests June18</t>
  </si>
  <si>
    <t>The job has been run and fees are avialable in UAT. So, closing the call. (Automatically Closed)</t>
  </si>
  <si>
    <t>HSCP group award rules not being applied correctly in MSUP using live candidate data.</t>
  </si>
  <si>
    <t>&lt;font color="#222222"&gt;&lt;span style="font-size: 13px;"&gt;As confirmed by customer the call is resolved now.&lt;/span&gt;&lt;/font&gt; (Automatically Closed)</t>
  </si>
  <si>
    <t>KA_1513_SPK_Creation_Script.sql - 17.01.18 pm</t>
  </si>
  <si>
    <t>Script is run and the call has been closed. (Automatically Closed)</t>
  </si>
  <si>
    <t>Marks not feeding from EPS back into Interchange</t>
  </si>
  <si>
    <t>Please delete batch 210024</t>
  </si>
  <si>
    <t>&lt;font color="#222222"&gt;&lt;span style="font-size: 13px;"&gt;Required data fix is done in MPRD. User confirmed everything is fine and happy for the incident to be closed.&lt;/span&gt;&lt;/font&gt; (Automatically Closed) (Automatically Closed)</t>
  </si>
  <si>
    <t>Please note that this error message is now effecting EPS MPRD:</t>
  </si>
  <si>
    <t>As confirmed the call is closed&lt;br&gt; (Automatically Closed)</t>
  </si>
  <si>
    <t>SEAB absentee reports</t>
  </si>
  <si>
    <t>Unable to withdraw candidate - PA006 - Candidate 4 - November FS2 21 Nov 17</t>
  </si>
  <si>
    <t>&lt;font color="#222222"&gt;&lt;span style="font-size: 13px;"&gt;User is able to withdraw the candidate now.&lt;/span&gt;&lt;/font&gt; (Automatically Closed)</t>
  </si>
  <si>
    <t>URGENT - Script LS_IGCSE_Marks.sql incorrect</t>
  </si>
  <si>
    <t>Required change in underlying script is performed and shared to Donna. (Automatically Closed)</t>
  </si>
  <si>
    <t>DEC SA CB PET Zero Marks</t>
  </si>
  <si>
    <t>&lt;font face="none"&gt;The session is now outside the date range (PSD + 10 working days).&lt;/font&gt;&lt;div&gt;&lt;font face="none"&gt;Report has been run manually and output sent via separate email&lt;/font&gt;&lt;/div&gt; (Automatically Closed)</t>
  </si>
  <si>
    <t xml:space="preserve">EPS Error (not responding)  </t>
  </si>
  <si>
    <t>As communicated to customer, this is not an issue and this haapens for any long running report. As confirmed we are closing the call now. (Automatically Closed)</t>
  </si>
  <si>
    <t>EPS load products, product detail spreadsheet extraction error</t>
  </si>
  <si>
    <t>&lt;div&gt;&lt;font color="#222222"&gt;&lt;span style="font-size: 13px;"&gt;Shared the extract.&lt;/span&gt;&lt;/font&gt;&lt;/div&gt;&lt;div&gt;&lt;font color="#222222"&gt;&lt;span style="font-size: 13px;"&gt;Also, similar call exists 548898 to continue further communications. Thus resolving this call.&lt;/span&gt;&lt;/font&gt;&lt;/div&gt; (Automatically Closed)</t>
  </si>
  <si>
    <t>FW: BEC Panels</t>
  </si>
  <si>
    <t>&lt;font color="#222222"&gt;&lt;span style="font-size: 13px;"&gt;Confirmed that window services for Rates manager needed to be started&lt;/span&gt;&lt;/font&gt; (Automatically Closed)</t>
  </si>
  <si>
    <t>OEPS error- depatch report picking up closed centre</t>
  </si>
  <si>
    <t>Required investigation details shared with user. user happy with the information and confirmed to close the call. (Automatically Closed)</t>
  </si>
  <si>
    <t>OTS Statistics Reports (EPS/DMAS)</t>
  </si>
  <si>
    <t>New component test id now created by Sawad and the max raw mark has been changed from 15 to 20. DAT file generated and successfully loaded to DMAS.&lt;div&gt;Closing the call as of now.&lt;/div&gt;&lt;div&gt;Please let us know in case of any concerns.&lt;/div&gt; (Automatically Closed)</t>
  </si>
  <si>
    <t>FW: 52131 - The Royal Latin School - downloading TSA S1 results in CSV format</t>
  </si>
  <si>
    <t>&lt;font color="#222222"&gt;&lt;span style="font-size: 13px;"&gt;The TSAS1 qualification candidate results CSV has been pulled out from the Extries Extranet backend and shared with Kasia. The same has been prepared for the TMUA in case the same is needed later. This has been confirmed by Kasia and we are marking this one as closed.&lt;/span&gt;&lt;/font&gt; (Automatically Closed)</t>
  </si>
  <si>
    <t>Mauritius Scholarship Error message</t>
  </si>
  <si>
    <t>As discussed, the processing has been completed and as confirmed over phone, the call is closed. (Automatically Closed)</t>
  </si>
  <si>
    <t>SOR J17 Missing syllabuses</t>
  </si>
  <si>
    <t>The reason of syllabus not printing in SOR are communicated to customer and so we are clsoing the call. (Automatically Closed) (Automatically Closed)</t>
  </si>
  <si>
    <t>URGENT - January CAE CPS despatch issue</t>
  </si>
  <si>
    <t>We investigated the logs for the missing sessions against the articles numbers but unfortunately no co-relating error or details were found.&lt;div&gt;&lt;br&gt;&lt;div&gt;As per database records all the articles were transferred to EPS on October 2016.&lt;/div&gt;&lt;div&gt;&lt;br&gt;&lt;/div&gt;&lt;div&gt;There is a possibility that the sessions might have been added later on using the database script in AMS database but then the data was not transferred to EPS.&lt;/div&gt;&lt;/div&gt; (Automatically Closed)</t>
  </si>
  <si>
    <t>Urgent! Rejection Flag removal</t>
  </si>
  <si>
    <t>&lt;br&gt; (Automatically Closed) (Automatically Closed)</t>
  </si>
  <si>
    <t>CAP Record / ADIP Entries not appearing in Candidate Grades</t>
  </si>
  <si>
    <t>EPS problem - grading screens 0450</t>
  </si>
  <si>
    <t>&lt;font face="none"&gt;As confirmed with customer the call is closed now.&lt;/font&gt;&lt;br&gt; (Automatically Closed)</t>
  </si>
  <si>
    <t>EPS Query - applying component zeros</t>
  </si>
  <si>
    <t>FW: PK171/4093</t>
  </si>
  <si>
    <t>Script packet reference removed. (Automatically Closed)</t>
  </si>
  <si>
    <t>Grade Change - Post results for Singapore O Level 1135/03</t>
  </si>
  <si>
    <t>As confirmed by customer the call is resolved now. (Automatically Closed)</t>
  </si>
  <si>
    <t>Grade Review</t>
  </si>
  <si>
    <t>As communicated the issue is resolved now and so we are closing the call.&lt;br&gt; (Automatically Closed)</t>
  </si>
  <si>
    <t>Grade review scripts showing unavailable in EPS</t>
  </si>
  <si>
    <t>HSC Grading is failing in MSUP - URGENT</t>
  </si>
  <si>
    <t>As communicated the call is closed and the issue was caused due to some program me changed in MSUP due to analysis for other related calls.&lt;br&gt; (Automatically Closed)</t>
  </si>
  <si>
    <t>MES Pre Emptive Scholarships MSG</t>
  </si>
  <si>
    <t>The scholarship has been run in Live without any issue and as confirmed the call is resolved now. (Automatically Closed)</t>
  </si>
  <si>
    <t>MES Scholarships ROG</t>
  </si>
  <si>
    <t>As confirmed since this is not an issue, the call is resolved. (Automatically Closed)</t>
  </si>
  <si>
    <t>RE: 0455 (150 scripts) and 2281 (209 scripts) to pull</t>
  </si>
  <si>
    <t>As confirmed the investigation has been shared and the call is closed. (Automatically Closed)</t>
  </si>
  <si>
    <t>Scaling and Grading report GCE O level: November 2017</t>
  </si>
  <si>
    <t>FW: Script not showing on RM Assessor</t>
  </si>
  <si>
    <t>Previous Marker ID was set and the remark request resent. PR#5681 has been raised to fix the issue with ESM using a CLEB rather than IMRB for aggregation. (Automatically Closed)</t>
  </si>
  <si>
    <t>Marks not pulling into EPS</t>
  </si>
  <si>
    <t>Explanation as to why the marks did not process from ESM was sent via separate email (Automatically Closed)</t>
  </si>
  <si>
    <t>The candidate has been aggregated successfully in ESM. Hence closing the call. (Automatically Closed)</t>
  </si>
  <si>
    <t>CI March 2018 (14204) - QPLD Failure for 9609/22</t>
  </si>
  <si>
    <t>QPRD for the test was un-approved and approved and this has resolved the problem. Hence closing the call for now. (Automatically Closed)</t>
  </si>
  <si>
    <t>ESM Payments for November (B) 2017 D281/20</t>
  </si>
  <si>
    <t>&lt;font color="#222222"&gt;&lt;span style="font-size: 13px;"&gt;The reports has been re-run successfully&lt;/span&gt;&lt;/font&gt; (Automatically Closed)</t>
  </si>
  <si>
    <t>Incident - ESM Access to Scripts upload Failure</t>
  </si>
  <si>
    <t>&lt;font face="none" style=""&gt;&lt;font color="#222222"&gt;&lt;span style="font-size: 13px;"&gt;The reports have been uploaded&amp;nbsp;and sent successfully. Hence closing the call.&lt;/span&gt;&lt;/font&gt;&lt;/font&gt; (Automatically Closed)</t>
  </si>
  <si>
    <t>eSpecial Cons PRD - spjntis010.ucles.internal is Down</t>
  </si>
  <si>
    <t>eSpecial Cons is working as normal (Automatically Closed)</t>
  </si>
  <si>
    <t>E-Special Cons UAT - issue</t>
  </si>
  <si>
    <t>Data has reached eSpecial Cons UAT after restarting of eSpecial Cons services server and initial data transmission lag between EPS and BizTalk. Hence, we are closing the call (Automatically Closed)</t>
  </si>
  <si>
    <t>Closed, as per #546633 (Automatically Closed)</t>
  </si>
  <si>
    <t xml:space="preserve">90000 centres in EMS </t>
  </si>
  <si>
    <t>As requested, we have removed the 90000 centre association for the concerned examiners(JC98KC, HE47FK). (Automatically Closed)</t>
  </si>
  <si>
    <t>As requested, we have removed 90000 centre association for the concerned examiner(BD31BJ). (Automatically Closed)</t>
  </si>
  <si>
    <t>As requested, we have removed the 90000 centre association for the concerned examiners(AH86GC). (Automatically Closed)</t>
  </si>
  <si>
    <t>Delete Application</t>
  </si>
  <si>
    <t>As requested, we have removed 90000 centre association for the concerned examiner(BJ73JA). (Automatically Closed)</t>
  </si>
  <si>
    <t>Report generated from EPS will not open in Excel</t>
  </si>
  <si>
    <t>&lt;p&gt;&lt;font face="none"&gt;Ray to look in to the new report that is being greated and advise the EPS team if this will be ok ?&lt;/font&gt;&lt;/p&gt; (Automatically Closed)</t>
  </si>
  <si>
    <t>Rates Manager Export Issue</t>
  </si>
  <si>
    <t>Checked and confirmed for the rates to be exported (Automatically Closed)</t>
  </si>
  <si>
    <t>&lt;span style="color: rgb(34, 34, 34); font-size: 13px;"&gt;Hi Ana, we were advised that you should contact the SSD Helpdesk for this issue. You can email them through this address &lt;/span&gt;&lt;font color="#222222"&gt;&lt;span style="font-size: 13px;"&gt;SSD@CambridgeEnglish.org or&amp;nbsp;&lt;/span&gt;&lt;/font&gt;&lt;span style="font-size: 13px; color: rgb(34, 34, 34);"&gt;ICSUHelpdesk@CambridgeEnglish.org. Thank you.&lt;/span&gt; (Automatically Closed)</t>
  </si>
  <si>
    <t>Fronter Login Issues</t>
  </si>
  <si>
    <t>Good afternoon,&lt;div&gt;&lt;br&gt;&lt;/div&gt;&lt;div&gt;Please contact the SSD Helpdesk, on x8900, to ask them to provide a new password for Fronter.&lt;/div&gt;&lt;div&gt;&lt;br&gt;&lt;/div&gt;&lt;div&gt;Many thanks&lt;/div&gt; (Automatically Closed)</t>
  </si>
  <si>
    <t>The examiner's Audit record was deleted from EMS which was responsible for removing him/her from Fronter. Now the examiner is in correct group. Hence closing the call. (Automatically Closed)</t>
  </si>
  <si>
    <t>Cambridge Technicals Packing notes</t>
  </si>
  <si>
    <t>The Center packing report was not generating properly in CAMS. The packing not was not setup in correct manner in named packing note records. Therefore, the report was generating erroneously. Information was shared with the customer. Hence, closing the call kindly reopen regarding any further issues. (Automatically Closed)</t>
  </si>
  <si>
    <t>Cambridge Technicals Packing notes incorrect alignment</t>
  </si>
  <si>
    <t>this incident is duplicate of the incident INC#545751. (Automatically Closed)</t>
  </si>
  <si>
    <t>Candidate missing on Interchange</t>
  </si>
  <si>
    <t>Candidate is showing now. (Automatically Closed)</t>
  </si>
  <si>
    <t>Candidate not showing on Interchange for claim</t>
  </si>
  <si>
    <t>Customer confirmed that the center is able to successfully claim for the unit. Hence, closing the call.&lt;br&gt; (Automatically Closed)</t>
  </si>
  <si>
    <t>Centre 05194 Claim 443269</t>
  </si>
  <si>
    <t>The claim has been processed and sent to CAMS. Hence closing the call. (Automatically Closed)</t>
  </si>
  <si>
    <t>Centre 10742 making test entry on Interchange</t>
  </si>
  <si>
    <t>&lt;span style="font-size:11.0pt;font-family:&amp;quot;Calibri&amp;quot;,&amp;quot;sans-serif&amp;quot;;_x000D_
mso-fareast-font-family:Calibri;mso-fareast-theme-font:minor-latin;mso-bidi-font-family:_x000D_
&amp;quot;Times New Roman&amp;quot;;color:#2F5496;mso-ansi-language:EN-GB;mso-fareast-language:_x000D_
EN-US;mso-bidi-language:AR-SA"&gt;The issue was due to Candidateâ€™s GQ ID getting_x000D_
duplicated in VQ. We have fixed the issue and now the candidate will appear in_x000D_
the search section. Hence closing the call.&lt;/span&gt; (Automatically Closed)</t>
  </si>
  <si>
    <t>Centre 34269 claim 443233 - Finalised</t>
  </si>
  <si>
    <t>As requested, we have amended concerned claim status to Processed in Interchange. (Automatically Closed)</t>
  </si>
  <si>
    <t>Centre 38242 claim 443344 showing as Finalised</t>
  </si>
  <si>
    <t>&lt;font face="none"&gt;Claim status changed to "Processed" as requested.&lt;/font&gt; (Automatically Closed)</t>
  </si>
  <si>
    <t>Centre 46808 Functional Skills Entry 3</t>
  </si>
  <si>
    <t>Centre has already claimed for given candidates and unit 3 (Automatically Closed)</t>
  </si>
  <si>
    <t>Centre 65405 Cambridge Technical (2016) Sport and Physical Activity Assessors - Scheme 05829 - Claim 444934</t>
  </si>
  <si>
    <t>&lt;p&gt;Provided the requested link.&lt;/p&gt; (Automatically Closed)</t>
  </si>
  <si>
    <t>Centre: 44968, claim: 444378</t>
  </si>
  <si>
    <t>The candidate is already present in the claim (Automatically Closed)</t>
  </si>
  <si>
    <t>Centres 36577 and 44122 Cambridge Technical Registrations and Entries</t>
  </si>
  <si>
    <t>The candidates are eligible to their 2 attempts from Interchange. Hence closing the call. (Automatically Closed)</t>
  </si>
  <si>
    <t>Claim 367124</t>
  </si>
  <si>
    <t>Claim has been changed to Withdrawn as requested (Automatically Closed)</t>
  </si>
  <si>
    <t>CLAIM 444378 Stuck at Finalised, Centre 44968</t>
  </si>
  <si>
    <t>Claim has been processed now. (Automatically Closed)</t>
  </si>
  <si>
    <t>CN 16339 - EAR Outcome.</t>
  </si>
  <si>
    <t>Script run to re-instate and delete achievements. We are closing this call for now. Please raise a new Incident in case of any concern. (Automatically Closed)</t>
  </si>
  <si>
    <t>CN 25132 - EDI Error</t>
  </si>
  <si>
    <t>&lt;font face="none"&gt;The candidate&amp;nbsp;&lt;/font&gt;&lt;span style="font-size:11.0pt;font-family:&amp;quot;Calibri&amp;quot;,&amp;quot;sans-serif&amp;quot;;_x000D_
mso-fareast-font-family:Calibri;mso-fareast-theme-font:minor-latin;mso-bidi-font-family:_x000D_
&amp;quot;Times New Roman&amp;quot;;color:#2F5496;mso-ansi-language:EN-GB;mso-fareast-language:_x000D_
EN-GB;mso-bidi-language:AR-SA"&gt;15594796 &amp;nbsp;Martin Wesson do not&amp;nbsp;&amp;nbsp;&lt;/span&gt;&lt;span style="font-size:11.0pt;font-family:&amp;quot;Calibri&amp;quot;,&amp;quot;sans-serif&amp;quot;;_x000D_
mso-fareast-font-family:Calibri;mso-fareast-theme-font:minor-latin;mso-bidi-font-family:_x000D_
&amp;quot;Times New Roman&amp;quot;;color:#2F5496;mso-ansi-language:EN-GB;mso-fareast-language:_x000D_
EN-GB;mso-bidi-language:AR-SA"&gt;have a full entry for scheme 05872 in Interchange. Hence closing the call.&lt;/span&gt; (Automatically Closed)</t>
  </si>
  <si>
    <t>Cn 25144 Cambridge Technicals Test Entries Withdrawals</t>
  </si>
  <si>
    <t>&lt;font color="#222222"&gt;&lt;span style="font-size: 13px;"&gt;Deleted the records and the tables now are updated .&lt;/span&gt;&lt;/font&gt; (Automatically Closed)</t>
  </si>
  <si>
    <t>CN 25280 - EDI Error</t>
  </si>
  <si>
    <t>The Interchange Candidate ID was updated. Hence closing the call. (Automatically Closed)</t>
  </si>
  <si>
    <t>CN 25280 - Interchange error</t>
  </si>
  <si>
    <t>Entry has been processed (Automatically Closed)</t>
  </si>
  <si>
    <t>CN 28308 - Interchange Error</t>
  </si>
  <si>
    <t>Deleted the re-entry as requested. (Automatically Closed)</t>
  </si>
  <si>
    <t>CN 36538 - EDI Error</t>
  </si>
  <si>
    <t>This is a known issue. We have raised a PR(5416) on this. (Automatically Closed)</t>
  </si>
  <si>
    <t>CN 46808 - Claim 367124 - Interchange claim</t>
  </si>
  <si>
    <t>Information was provided to the user that the achievement was deleted under an old ITSM service Request(SR#102315). Since, customer is not responding to the issue. Hence, we are closing the call. (Automatically Closed)</t>
  </si>
  <si>
    <t>CN:  67201 - Cambridge Technical Full Entries - Interchange</t>
  </si>
  <si>
    <t>Entry has been resolved by manipulating some data from Interchange. (Automatically Closed)</t>
  </si>
  <si>
    <t>Examiner Mark Sheets on Interchange</t>
  </si>
  <si>
    <t>Examiner can see marsheets (Automatically Closed)</t>
  </si>
  <si>
    <t>Fictional Skills Marksheets</t>
  </si>
  <si>
    <t>Marksheets deleted as requested from Interchange (Automatically Closed)</t>
  </si>
  <si>
    <t>Statement of Results not generating - ZD906903</t>
  </si>
  <si>
    <t>The Candidate SoR has been repushed for the old session and the result is now available. Hence closing the call.</t>
  </si>
  <si>
    <t>FW: Centre 10554</t>
  </si>
  <si>
    <t>Moderator has been changed  (Automatically Closed)</t>
  </si>
  <si>
    <t>FW: Centre 37613  Scheme 05840</t>
  </si>
  <si>
    <t>Moderator has been changed as requested. (Automatically Closed)</t>
  </si>
  <si>
    <t>FW: Centre 37645 (pl)</t>
  </si>
  <si>
    <t>Examiner has been changed (Automatically Closed)</t>
  </si>
  <si>
    <t>FW: CN 25132 - EDI Cambridge Technical Entries X13</t>
  </si>
  <si>
    <t>FW: EQA report</t>
  </si>
  <si>
    <t>Report has been submitted succesfully. (Automatically Closed)</t>
  </si>
  <si>
    <t>FW: Infopath reports.</t>
  </si>
  <si>
    <t>&lt;div class="MsoNormal"&gt;&lt;span style="color:#1F497D"&gt;We could not found any_x000D_
e-portfolio section in any QA report.&lt;o:p&gt;&lt;/o:p&gt;&lt;/span&gt;&lt;/div&gt; (Automatically Closed)</t>
  </si>
  <si>
    <t>FW: problem submitting centre feedback report on Interchange</t>
  </si>
  <si>
    <t>&lt;div class="MsoNormal"&gt;&lt;span style="font-size:11.0pt;font-family:&amp;quot;Calibri&amp;quot;,&amp;quot;sans-serif&amp;quot;"&gt;There_x000D_
is no allocation for centre: 74323. Just for they are not getting any centre in_x000D_
drop down list.&lt;o:p&gt;&lt;/o:p&gt;&lt;/span&gt;&lt;/div&gt; (Automatically Closed)</t>
  </si>
  <si>
    <t>FW: URGENT 44215 Extended Certificate in H &amp; SC 5831</t>
  </si>
  <si>
    <t>Candidate is showing now (Automatically Closed)</t>
  </si>
  <si>
    <t>Interchange Monitoring Account is Locked</t>
  </si>
  <si>
    <t>Interchange WEB password reset. (Automatically Closed)</t>
  </si>
  <si>
    <t>The Interchange Past Paper zip files have been uploaded to Interchange. Hence closing the call. (Automatically Closed)</t>
  </si>
  <si>
    <t>Interchange Scheme Titles</t>
  </si>
  <si>
    <t>&lt;font face="none"&gt;Need to raise a PR #5635 for this incident&lt;/font&gt; (Automatically Closed)</t>
  </si>
  <si>
    <t>Interchange UAT - errors accessing other sites</t>
  </si>
  <si>
    <t>Interchange user management</t>
  </si>
  <si>
    <t>&lt;font face="none"&gt;Lisa confirmed that this is now resolved&lt;/font&gt; (Automatically Closed)</t>
  </si>
  <si>
    <t>Missing attendance register</t>
  </si>
  <si>
    <t>Now attendance register is showing (Automatically Closed)</t>
  </si>
  <si>
    <t>NQF6 center feedback form ref 21438504</t>
  </si>
  <si>
    <t>The Centre Feedback report has been deleted from Interchange. Hence closing the call. (Automatically Closed)</t>
  </si>
  <si>
    <t>Please reimport claim 443343 centre 14619</t>
  </si>
  <si>
    <t>File has been imported as requested (Automatically Closed)</t>
  </si>
  <si>
    <t>Provisional entries for J276</t>
  </si>
  <si>
    <t>Logic has been changed  (Automatically Closed)</t>
  </si>
  <si>
    <t>RE: Examiner Mark Sheets on Interchange</t>
  </si>
  <si>
    <t>DUPLICATE CALL</t>
  </si>
  <si>
    <t>Request to amend claim status 442740</t>
  </si>
  <si>
    <t>We have updated the claim status. (Automatically Closed)</t>
  </si>
  <si>
    <t>Request to with draw unit</t>
  </si>
  <si>
    <t>Changed unit 1 to withdrawn (Automatically Closed)</t>
  </si>
  <si>
    <t>Soft delete attached Interchange users</t>
  </si>
  <si>
    <t>The Interchange users were soft deleted from the Interchange database as per request in both UAT and Live. Hence closing the call. (Automatically Closed)</t>
  </si>
  <si>
    <t>Urgent Interchange marksheet issue</t>
  </si>
  <si>
    <t>Corrective scripts successfully implemented, examiners are now able to enter and save marks. (Automatically Closed)</t>
  </si>
  <si>
    <t>Problem ZD#595849 IWAS: Status of Results are showing "Confirmed" instead of "Released"</t>
  </si>
  <si>
    <t>The information regarding prior communication on the pointed incidents have been shared with the customer. (Automatically Closed)</t>
  </si>
  <si>
    <t>Knowledge Tree</t>
  </si>
  <si>
    <t>Knowledge Article #1306 November 2017 series</t>
  </si>
  <si>
    <t>&lt;font color="#222222"&gt;&lt;span style="font-size: 13px;"&gt;Missing CAP records has been populated for the given candidates as per user request.&lt;/span&gt;&lt;/font&gt; (Automatically Closed)</t>
  </si>
  <si>
    <t>CE LIBS - Unable to select correct drive for uploading PARX files</t>
  </si>
  <si>
    <t>It seemed to be improper mapping of the drive or access to the required drive.Michelle was able to properly map the drive and this has solved the problem.Hence we are closing the call for now. (Automatically Closed)</t>
  </si>
  <si>
    <t>CE LIBS VERY slow/crashes - stopping work</t>
  </si>
  <si>
    <t>&lt;p&gt;Alert logs of the database have several timeout errors which may have led to the crashes. This issue had been raised in PR550630 and it's a known issue in LIBS. However, please still let us know if the same issue occurs once again so we may investigate further.&lt;/p&gt; (Automatically Closed)</t>
  </si>
  <si>
    <t>FAO Arup Chowdury in the LIBS development Team</t>
  </si>
  <si>
    <t>Identified the tasks and provided data fix for those. Also I have informed Ben for the same. Ben Cooper needs extract the updated Answer key file and places those files after doing some modifications. (Automatically Closed)</t>
  </si>
  <si>
    <t>FAO Delphi Support - CE LIBS PRD - please inactivate task</t>
  </si>
  <si>
    <t>Script run to inactivate task. The customer has confirmed from her end. Hence we are closing this call. (Automatically Closed)</t>
  </si>
  <si>
    <t>FAO Delphi Support - CE LIBS PRD - please remove associated items from task</t>
  </si>
  <si>
    <t>Require changes have been done in backend to remove all the associated items.After that Michelle  has unapproved QPRD, imported ESM, and approved QPRD again and this has resolved the problem. (Automatically Closed)</t>
  </si>
  <si>
    <t xml:space="preserve">FAO Delphi Support - LIBS PRD - rename tests </t>
  </si>
  <si>
    <t>The Required changes have been made. Rebecca checked and confirmed the changes. Hence closing the call for now. (Automatically Closed)</t>
  </si>
  <si>
    <t>FAO Delphi Support Team: Information required to help with a live issue</t>
  </si>
  <si>
    <t>Required data has been provided to the customer. (Automatically Closed)</t>
  </si>
  <si>
    <t>FAO LIBS Delphi support -  IELTSLCB test issue</t>
  </si>
  <si>
    <t>Initially there was problem with the QTI xml for one of the task ILI40146EVO  which was having one response id twice. Rebecca re-authored the task but then there were only 2 response id and they were more than 1 in LIBS end. Hence a script was run in backend to make the required changes. Rebecca checked and confirmed the changes. Hence we are closing the call for now.  (Automatically Closed)</t>
  </si>
  <si>
    <t>FAO LIBS Delphi support -  IELTSLCB test issue - task OILI40051EVO</t>
  </si>
  <si>
    <t>In this issue the response ids in LIBS back-end and QTI xml were  same. In automarking screen for the task one response id was present twice. Looking further it was found that an extra markscheme was present due to which the issue was occurring. Hence the extra mark scheme was removed. Rebecca checked and confirmed  the changes. hence we are closing the call for now. (Automatically Closed)</t>
  </si>
  <si>
    <t>FAO LIBS Delphi support - Inactivate tasks</t>
  </si>
  <si>
    <t>Required changes have been made in the backend to inactivate the tasks. Rebecca checked and confirmed the changes. hence closing the call for now.  (Automatically Closed)</t>
  </si>
  <si>
    <t>FAO LIBS Delphi team - test publication error</t>
  </si>
  <si>
    <t>&lt;font color="#222222"&gt;&lt;span style="font-size: 13px;"&gt;Informed Rebecca to try changing the password and then try publishing.She has tried same thing in UAT and was able to publish the tests without any issue. Rebecca has informed the same thing to Zoe. Since Zoe doesn't has any more tests to be published. there is now issue as of now. We are closing the call for now. Please raise a new incident or re-open the ticket if the same issue occurs again.&amp;nbsp;&lt;/span&gt;&lt;/font&gt; (Automatically Closed)</t>
  </si>
  <si>
    <t>FAO LIBS Delphi Team - Test Rename</t>
  </si>
  <si>
    <t>Required changes have been made. Rebecca checked and confirmed the changes. Hence we are closing the call for now. (Automatically Closed)</t>
  </si>
  <si>
    <t>FW: FAO Delphi Support: Error Messages Received in the SFTP Site After Publishing From LIBS</t>
  </si>
  <si>
    <t>Raised by error (Automatically Closed)</t>
  </si>
  <si>
    <t>IELTS MVP Listening test on 2 Feb will not mark</t>
  </si>
  <si>
    <t>&lt;font color="#222222"&gt;&lt;span style="font-size: 13px;"&gt;This issue is being looked into under the incident 551233. Hence closing the call for now.&lt;/span&gt;&lt;/font&gt; (Automatically Closed)</t>
  </si>
  <si>
    <t>LIBS - Data Extract - CE2L bank</t>
  </si>
  <si>
    <t>Explained to customer that this would require 5-6 scripts alone for one task, that too the dependencies/triggers might vary from task to task. This would involve greater risk if done by script run. Hence it is better if the same could be done by CIE from the frontend. (Automatically Closed)</t>
  </si>
  <si>
    <t>LIBS - IELTAWCB Interaction Response ID Problems - FAO Cognizant Support</t>
  </si>
  <si>
    <t>&lt;font face="none"&gt;List of incorrect task has been shared with user. User can correct the response id from application itself as mentioned in the workarround instruction. Edward has confirmed this call can be closed.&lt;/font&gt; (Automatically Closed)</t>
  </si>
  <si>
    <t>LIBS - IELTS Translation of CA Regex</t>
  </si>
  <si>
    <t>Required changes have been made from the back end. The work from APO end is complete. Edward checked and confirmed. With Edwards suggestion we are closing the call for now. (Automatically Closed)</t>
  </si>
  <si>
    <t>LIBS QPRD Mark Types</t>
  </si>
  <si>
    <t>Informed customer that looking at the error it seems that there are some item tags in tests which are having these mark types assigned to them due to which the error is being thrown. To remove them, first these mark types have to be changed/removed from the item tags to which they have been assigned. After that it can be tried deleting from the front end. Simon has shared the information with the user who requested it._x000D_
With Simon's permission we are closing the call for now. (Automatically Closed)</t>
  </si>
  <si>
    <t>RE: FAO Delphi Support: Error Messages Received in the SFTP Site After Publishing From LIBS</t>
  </si>
  <si>
    <t>Duplicate incident of 546981 (Automatically Closed)</t>
  </si>
  <si>
    <t>Reinstall LIBS</t>
  </si>
  <si>
    <t>Provied a new desktop, this has fix the issue (Automatically Closed)</t>
  </si>
  <si>
    <t>Urgent - FAO LIBS Development Team - Urgent Data Fix required for IELTS Answer Keys</t>
  </si>
  <si>
    <t>Answer Key in Std. Regular Expression has been update those tests. (Automatically Closed)</t>
  </si>
  <si>
    <t>URGENT - IWAS: Answer Keys CD errors</t>
  </si>
  <si>
    <t>Recategorised appropriately (Automatically Closed)</t>
  </si>
  <si>
    <t>VBA not working in LIBS Urgent!!!!!</t>
  </si>
  <si>
    <t>Duplicate of Inc# 544345 (Automatically Closed)</t>
  </si>
  <si>
    <t>LIBS - unable to filter data in LIBS Extract Report</t>
  </si>
  <si>
    <t>&lt;font face="none"&gt;Unfortunately, LIBS team doesnt support this as this is a excel file issue. Kindly contact the file owner&lt;/font&gt; (Automatically Closed)</t>
  </si>
  <si>
    <t>LIBS item 653_015_430 does not show on attribute report</t>
  </si>
  <si>
    <t>A particular task was not appearing on the attribute report. Looking further into the code logic we found that the there was no payrole creditor number assigned for the task in commissioned items table. Same was communicated to customer. Required changes were made by the customer and this has resolved the issue. Hence closing the call for now. (Automatically Closed)</t>
  </si>
  <si>
    <t>LIBS Test Maintenance not responsive</t>
  </si>
  <si>
    <t>There is a known issue in the LIBS server regarding idle or time-out issues documented in PR3632. As per checking the alert logs in LIBSCPRD, there were intermittent timed out connections during the time specified. Please let us know if this reoccurs again for us to check further. (Automatically Closed)</t>
  </si>
  <si>
    <t>Candidate Test Status - Linguaskill</t>
  </si>
  <si>
    <t>The expired test was removed from the candidates view . (Automatically Closed)</t>
  </si>
  <si>
    <t>CLMS - missing scores/unable to resume/retake test</t>
  </si>
  <si>
    <t>The score did not was not go through CUP for candidate rebeccaxiadani as the CLMS service was down. I have resend the scores from Metrica and it should be visible now. (Automatically Closed)</t>
  </si>
  <si>
    <t>Code fix for this has been checked in to SUP.Document for the changes have been supplied to Mike Smith who will make arrangements for promoting this to UAT and then LIVE.We are closing this call for now,if required we shall reopen and take further action. (Automatically Closed)</t>
  </si>
  <si>
    <t>FAO Metrica APO team - Candidate shop</t>
  </si>
  <si>
    <t>As discussed, there are no issues with the search functionality. The problem exists in the data setup of the session â€œBMAT Shop testâ€ which still continues to be â€œActiveâ€ after the end date have passed. If you require us to further investigate this data anomaly for sessions, then please raise a different incident and we shall take action accordingly. I am closing this ticket (Automatically Closed)</t>
  </si>
  <si>
    <t>FAO Metrica APO team - Content type split not working in new render</t>
  </si>
  <si>
    <t>The problem exists is styles.css page under new render.The css of this page needs to be reviewed by UI development team and fixed.We have raised a PR against this and will add details to it. (Automatically Closed)</t>
  </si>
  <si>
    <t>FAO Metrica APO Team - Examiner Certification Tests</t>
  </si>
  <si>
    <t>The Certification Test is being launched in the old metrica Test Delivery,hence we are unable to view the test in new render layout.This will require code change in necessary areas.We have raised a Problem Record for this. (Automatically Closed)</t>
  </si>
  <si>
    <t>FAO Metrica APO team - Workflow issue part 1</t>
  </si>
  <si>
    <t>Jira ticket MET-7673 raised against this.Analysis document have been provided which needs to be looked into by the devlopment team. (Automatically Closed)</t>
  </si>
  <si>
    <t>FW: Metrica on an ipad issues</t>
  </si>
  <si>
    <t>user confirms that it is working fine. (Automatically Closed)</t>
  </si>
  <si>
    <t>Linguaskill prices appearing incorrectly</t>
  </si>
  <si>
    <t>No entries of discounts are available in the database. (Automatically Closed)</t>
  </si>
  <si>
    <t>Metrica - CE [PRD] SPAZMETSQ - IIS is Down</t>
  </si>
  <si>
    <t>&lt;div style=""&gt;&lt;font color="#222222"&gt;&lt;span style="font-size: 13px;"&gt;we can now login to the server successfully. Most services are automatically started upon checking and on the event viewer there is an error on SQL due to connection to the server. Apart from these cases, there are no error logs that may caused the downtime of the server.&lt;/span&gt;&lt;/font&gt;&lt;/div&gt;&lt;div style=""&gt;&lt;font color="#222222"&gt;&lt;span style="font-size: 13px;"&gt;&lt;br&gt;&lt;/span&gt;&lt;/font&gt;&lt;/div&gt;&lt;div style=""&gt;&lt;font color="#222222"&gt;&lt;span style="font-size: 13px;"&gt;Server is up and running.&lt;/span&gt;&lt;/font&gt;&lt;/div&gt; (Automatically Closed)</t>
  </si>
  <si>
    <t>Metrica - INTO - Queen's University</t>
  </si>
  <si>
    <t>Investigation details were provided against each of the logins (Automatically Closed)</t>
  </si>
  <si>
    <t>Metrica Error displayed during test</t>
  </si>
  <si>
    <t>The items which were throwing error had an email1 code snippet .This was not correctly handled from code and hence will require a code fix.The code ix deployed by APO was tested by assessment team and confirmed working.This will be further reviewed by the DEV team before promoting to LIVE. (Automatically Closed)</t>
  </si>
  <si>
    <t>Metrica Site Unavailable</t>
  </si>
  <si>
    <t>Jeremy Heaven called and confirmed this incident had been resolved. He has also sent out the final coms about this. (Automatically Closed)</t>
  </si>
  <si>
    <t>Metrica/CLMS - Student unable to access assessment</t>
  </si>
  <si>
    <t>1.The test was started on -2017-12-28 18:22:38.120 and completed on- 2017-12-28 18:44:37.187_x000D_
_x000D_
2.The test was scored  and  sent to CLMS on 2017-12-28 18:44:37.433_x000D_
_x000D_
3. There were no issues found in Metrica end._x000D_
_x000D_
4. As discussed with CUP team,they provided a fix on their end and now the issue is resolved._x000D_
_x000D_
If any further investigation is necessary,please feel free to reopen this incident.  (Automatically Closed)</t>
  </si>
  <si>
    <t>Metrica/CLMS/Testbank : Problem launching test answers</t>
  </si>
  <si>
    <t>Metrica: Empower - no score sent from Metrica</t>
  </si>
  <si>
    <t>All the necessary information was communicated from Metrica End. No more response was there from CUP hence closing the call (Automatically Closed)</t>
  </si>
  <si>
    <t>Metrica: Negative available test counts</t>
  </si>
  <si>
    <t>Investigation details were provided to the customer along with the possible root causes.also script was run adjust the licenses values in the database (Automatically Closed)</t>
  </si>
  <si>
    <t>METRICA-CEPT: One token showing two tests</t>
  </si>
  <si>
    <t>We have deleted the duplicate assignments from the 1000 candidates provided in the sheet. We have only deleted the assignments which had status â€œnot attemptedâ€. We have NOT removed the assignments which have status â€œcompleteâ€ or â€œincompleteâ€. Please revert back for further information on this (Automatically Closed)</t>
  </si>
  <si>
    <t>MX244 - CEPT Token Error Message - An Error has occurred</t>
  </si>
  <si>
    <t>For the 3 candidates (PREPASTEC4148, PREPASTEC4258, PREPASTEC4944) which have their screenshots attached, I investigated and found that they have encountered the same issue as that of incident# 539726 i.e. they encountered the problematic items like â€˜BUG10524â€™ which threw runtime error. These candidates took the tests before the items were removed from the test setup and hence it makes sense why they faced the error_x000D_
_x000D_
For the rest of the candidates we didnt find any issues. (Automatically Closed)</t>
  </si>
  <si>
    <t>Unable to book admissions test - metritests.com</t>
  </si>
  <si>
    <t>1.	The capacity this BMAT session is 250.Currently 427 places has already been occupied. Hence it has crossed its limit by much. The session capacity can be increased or decreased from Metrica portal._x000D_
2.	The code logic shows that the validation message â€œSession Fullâ€ is thrown when-Capacity has been reached and Session is not re-scheduled. In this case both the conditions are satisfied and hence the message is shown_x000D_
_x000D_
Please revert back for further information on this (Automatically Closed)</t>
  </si>
  <si>
    <t>ZD#607814 CEPT: Agent Account is Unable to Create A Session</t>
  </si>
  <si>
    <t>The user probably needs to have a session group to add a session in it. As mentioned in the message please contact the CE Assessment team for advice. (Automatically Closed)</t>
  </si>
  <si>
    <t>ZD598487 - Metrica/CLMS - Scores and progress missing</t>
  </si>
  <si>
    <t>The investigation details were provided to the customer over email.After his confirmation this ticket is closed (Automatically Closed)</t>
  </si>
  <si>
    <t>ZD600978 - Metrica - Purchased tests not appearing</t>
  </si>
  <si>
    <t>No issues found,orders could be placed.The error may have been due to incorrect operations performed by the user (Automatically Closed)</t>
  </si>
  <si>
    <t>ZD608631 - Metrica/CLMS - Reset test</t>
  </si>
  <si>
    <t>Test reset as requested (Automatically Closed)</t>
  </si>
  <si>
    <t>impossible to filter for literal underscore in item ID in Metrica</t>
  </si>
  <si>
    <t>For searching the underscores you can put the underscore inside a square bracket like â€˜%[_]% (Automatically Closed)</t>
  </si>
  <si>
    <t>The issue is related to PR 5175; until the PR fix is being worked upon, we have applied required data fix to correct the issue for mentioned centres. All of them have now moved to EPS.&lt;br&gt;&lt;br&gt;Hence, we are closing the call. (Automatically Closed)</t>
  </si>
  <si>
    <t>Moderator reports not available on ModMan</t>
  </si>
  <si>
    <t>We have made these reports available. (Automatically Closed)</t>
  </si>
  <si>
    <t>Report is not accessible for centre 20135 R002/02 on ModMan</t>
  </si>
  <si>
    <t>We have make the report visible and editable. (Automatically Closed)</t>
  </si>
  <si>
    <t>SPUKBSQ002\SQL01,9561</t>
  </si>
  <si>
    <t>The server is up now and accessible now. (Automatically Closed)</t>
  </si>
  <si>
    <t>The transaction log for database 'tempdb' is full due to 'ACTIVE_TRANSACTION'.</t>
  </si>
  <si>
    <t>&lt;font color="#000000" size="3"&gt;_x000D_
_x000D_
&lt;/font&gt;&lt;p style="margin: 0in 0in 0pt;"&gt;&lt;span style="color: rgb(31, 73, 125);"&gt;&lt;font face="Calibri" size="3"&gt;The incident got finally_x000D_
resolved with the change request # 18989 that caused ESM database reversion in_x000D_
PP2 environment. This solved all the issues that were occurring in ESM PP2_x000D_
environment related to windows services, database calls, clear down processing_x000D_
etc. &lt;/font&gt;&lt;/span&gt;&lt;/p&gt;&lt;font color="#000000" size="3"&gt;_x000D_
_x000D_
&lt;/font&gt;&lt;p style="margin: 0in 0in 0pt;"&gt;&lt;span style="color: rgb(31, 73, 125);"&gt;&lt;font face="Calibri" size="3"&gt;&amp;nbsp;&lt;/font&gt;&lt;/span&gt;&lt;/p&gt;&lt;font color="#000000" size="3"&gt;_x000D_
_x000D_
&lt;/font&gt;&lt;p style="margin: 0in 0in 0pt;"&gt;&lt;span style="color: rgb(31, 73, 125);"&gt;&lt;font face="Calibri" size="3"&gt;The Change Request #18989 solved_x000D_
the above mentioned incident#541908. Currently the transaction logs are not_x000D_
full and the databases are behaving, as expected.&lt;/font&gt;&lt;/span&gt;&lt;/p&gt;&lt;font color="#000000" size="3"&gt;_x000D_
_x000D_
&lt;/font&gt;</t>
  </si>
  <si>
    <t>FW: Active Results Masterload in Production Offline for Nov 2017 Series</t>
  </si>
  <si>
    <t>&lt;font color="#222222"&gt;&lt;span style="font-size: 13px;"&gt;After the account was recreated and the passwords updated on the SSRS app servers, apppools the site then started to working as expected&lt;/span&gt;&lt;/font&gt; (Automatically Closed)</t>
  </si>
  <si>
    <t>RE: Centre 10554</t>
  </si>
  <si>
    <t>Duplicate issue (Automatically Closed)</t>
  </si>
  <si>
    <t>OCR Repository [https://repository.ocr.org.uk/] is Trouble</t>
  </si>
  <si>
    <t>Site has been ok since 17/12 (Automatically Closed)</t>
  </si>
  <si>
    <t>PM, Jon Adams cannot access any work on the Repository</t>
  </si>
  <si>
    <t>We have fxed this issue under Incident# 548799. (Automatically Closed)</t>
  </si>
  <si>
    <t>ODS Master 31/12/2017</t>
  </si>
  <si>
    <t>Incident resolved.&amp;nbsp; (Automatically Closed)</t>
  </si>
  <si>
    <t>ODS Provisional Marks loading failure</t>
  </si>
  <si>
    <t>Information provided to the user (Automatically Closed)</t>
  </si>
  <si>
    <t>ODS Provisional Marks not loaded</t>
  </si>
  <si>
    <t>&lt;font color="#222222"&gt;&lt;span style="font-size: 13px;"&gt;Provisional Marks job was hung, the issue has been solved and it is now processing records.&lt;/span&gt;&lt;/font&gt; (Automatically Closed)</t>
  </si>
  <si>
    <t>Cannot Access OMS</t>
  </si>
  <si>
    <t>Database was repaired to fix the problem (Automatically Closed)</t>
  </si>
  <si>
    <t>Database has been repaired  (Automatically Closed)</t>
  </si>
  <si>
    <t>Script was manually run to pull the data from SAP.We shall raise a PR for this sort of issues if required for further investigation of the root cause. (Automatically Closed)</t>
  </si>
  <si>
    <t>FW: OMS - not recognising Syllabus code of brand new meeting - Meeting #104054</t>
  </si>
  <si>
    <t>We have executed the scripts to pull the data from SAP manually but still the data did not reflect in OMS._x000D_
_x000D_
As informed to us this data may not be properly setup in SAP yet._x000D_
Hence we are Resolving this issue._x000D_
_x000D_
Please revert back for any further information on this and we shall look into it. (Automatically Closed)</t>
  </si>
  <si>
    <t>FW: Online Meeting System Query</t>
  </si>
  <si>
    <t>â€œI went through the code logic of the Material Search page. I could see that the logic takes into account your business stream while searching for Materials. Each material is tagged against a business stream like (CIE, OCR etc) in the database. There are no materials tagged against your business stream(CIE) in the OMS database hence you or any member of your business stream are unable to search. So you will have to key in the material code.â€_x000D_
_x000D_
Workaround- Please put in the material code directly in the text field instead of using the Search page_x000D_
 (Automatically Closed)</t>
  </si>
  <si>
    <t>OMS - unable to save the meeting, unable to search for material code</t>
  </si>
  <si>
    <t>&lt;div class="MsoNormal"&gt;&lt;span style="color:#1F497D"&gt;I went through the code logic of_x000D_
the Material Search page. I could see that the logic takes into account your_x000D_
business stream while searching for Materials. Each material is tagged against_x000D_
a business stream like (CIE, OCR etc) in the database. There are no materials_x000D_
tagged against your business stream(CIE) in the OMS database hence you or any_x000D_
member of your business stream are unable to search. So you will have to key in_x000D_
the material code .&lt;o:p&gt;&lt;/o:p&gt;&lt;/span&gt;&lt;/div&gt; (Automatically Closed)</t>
  </si>
  <si>
    <t>OMS down</t>
  </si>
  <si>
    <t>Database was repaired as it went to an inconsistent state (Automatically Closed)</t>
  </si>
  <si>
    <t xml:space="preserve">OMS is not working </t>
  </si>
  <si>
    <t>The Database was repaired as it was in an inconsistent state. (Automatically Closed)</t>
  </si>
  <si>
    <t>Database was repaired and all active sessions were killed. (Automatically Closed)</t>
  </si>
  <si>
    <t>OMS is working now (Automatically Closed)</t>
  </si>
  <si>
    <t>Database was repaired,as it went to an inconsistent state. (Automatically Closed)</t>
  </si>
  <si>
    <t>DB has been repaired (Automatically Closed)</t>
  </si>
  <si>
    <t>Database was repaired and it was in an inconsistent state. (Automatically Closed)</t>
  </si>
  <si>
    <t>Database was repaired and now OMS is working as confirm by the customer. (Automatically Closed)</t>
  </si>
  <si>
    <t>OMS database was repaired and the application started working. (Automatically Closed)</t>
  </si>
  <si>
    <t>OMS sytem failing to work</t>
  </si>
  <si>
    <t>Online meeting system - data initialization error</t>
  </si>
  <si>
    <t>Database was repaired as it went to an inconsistent state. (Automatically Closed)</t>
  </si>
  <si>
    <t>Online Meeting System problem</t>
  </si>
  <si>
    <t>The customer was able to resolve the issue in the following manner:-_x000D_
_x000D_
Instead of pressing the magnifying glass â€“ you key in the syllabus/component and enter.  _x000D_
There is also a different way to input the attendees â€“ insert their creditor number and enter._x000D_
_x000D_
 (Automatically Closed)</t>
  </si>
  <si>
    <t>Database was reparied was it was in an inconsistent state. (Automatically Closed)</t>
  </si>
  <si>
    <t>all Active sessions killed and database repaired (Automatically Closed)</t>
  </si>
  <si>
    <t>Database was repaired (Automatically Closed)</t>
  </si>
  <si>
    <t>Unable to Open OMS</t>
  </si>
  <si>
    <t>LIBSEP3 logn running statement</t>
  </si>
  <si>
    <t>Informed customer that we have looked into it and found that the query is present in LIBS code logic. The query is used to pull the data for tasks(active/inactive) in a particular bank. We have run the query at our end and can see that the query takes secs to run without any problems. Alan informed that the issue has occurred only for 2 instances over a some of period time. With Alan's permission we are closing the call for now. (Automatically Closed)</t>
  </si>
  <si>
    <t>Tables in STSPRD01 with great number of rows but no indexes</t>
  </si>
  <si>
    <t>RCA has been done and shared with Alan. (Automatically Closed)</t>
  </si>
  <si>
    <t>FW: New consultant - ASP</t>
  </si>
  <si>
    <t>Incident Accidentally created (Automatically Closed)</t>
  </si>
  <si>
    <t>FW: New date for 2026 QPEC meeting Saturday 17th February</t>
  </si>
  <si>
    <t>Data updated in EPS (Automatically Closed)</t>
  </si>
  <si>
    <t>FW: Temporary address change</t>
  </si>
  <si>
    <t>As confirmed the call has been closed (Automatically Closed)</t>
  </si>
  <si>
    <t>Cambridge English Online - ES815 - Missing candidates</t>
  </si>
  <si>
    <t>the missing candidate was reallocated and now visible in allocation. (Automatically Closed)</t>
  </si>
  <si>
    <t>Candidate results online: CB BEC H 2017  not visible</t>
  </si>
  <si>
    <t>SoR is available via candidate results. (Automatically Closed)</t>
  </si>
  <si>
    <t>CECP - prep centre management</t>
  </si>
  <si>
    <t>Name updated as requested. (Automatically Closed)</t>
  </si>
  <si>
    <t>CECP Access Issue</t>
  </si>
  <si>
    <t>Updated status in both CEO and CECP. Resend login performed. _x000D_
Centre was able to receive login link.  (Automatically Closed)</t>
  </si>
  <si>
    <t>CECP issue</t>
  </si>
  <si>
    <t>Updated email id in CEO/CECP. And performed resend login. (Automatically Closed)</t>
  </si>
  <si>
    <t>CECP Issue</t>
  </si>
  <si>
    <t>We have set the status to pending confirmation in CEO and CECP and performed resend login. (Automatically Closed)</t>
  </si>
  <si>
    <t>&lt;font color="#000000" size="3"&gt;&lt;span style='color: rgb(31, 73, 125); font-family: "Calibri","sans-serif"; font-size: 11pt; mso-fareast-language: EN-US;'&gt;&lt;font color="#000000" size="3"&gt;&lt;span style='color: rgb(31, 73, 125); font-family: "Calibri","sans-serif"; font-size: 11pt; mso-fareast-language: EN-US;'&gt;Tel&amp;nbsp;number mismatch is not allowing to suspend the access. Updated address and Tel number from backend in CEO and CECP.&lt;br&gt;_x000D_
&lt;/span&gt;&lt;/font&gt;&lt;font color="#000000" size="3"&gt;_x000D_
_x000D_
&lt;/font&gt;&lt;font color="#000000" size="3"&gt;_x000D_
_x000D_
&lt;/font&gt;&lt;font color="#000000" size="3"&gt;_x000D_
_x000D_
&lt;/font&gt;&lt;font color="#000000" size="3"&gt;_x000D_
_x000D_
&lt;/font&gt;&lt;/span&gt;&lt;/font&gt; (Automatically Closed)</t>
  </si>
  <si>
    <t>CECP portal  and centers.cambridgeenglish.org password reset</t>
  </si>
  <si>
    <t>The user was present in CEO. Hence another SR needs to be raised by the user for access in CEO (Automatically Closed)</t>
  </si>
  <si>
    <t>CECP/Candidate Results Online: Statements of results not generating</t>
  </si>
  <si>
    <t>This issue related to PR 5634. Linked the Incident to the PR._x000D_
Workaround: Delete the duplicate row of the incorrect session from Candidate Results Website database and re-trigger the SoR generation process. Hence closing the call. (Automatically Closed)</t>
  </si>
  <si>
    <t>CECP/CEO/Prep centre portal - Unable to suspend access ES012</t>
  </si>
  <si>
    <t>Data issue is resolved in backend (Automatically Closed)</t>
  </si>
  <si>
    <t>CECP:  Preparation centre email different in CEO</t>
  </si>
  <si>
    <t>Status mismatch in CEO and CECP. Status updated in CEO.  (Automatically Closed)</t>
  </si>
  <si>
    <t>CECP: Enable AIC for Centre NL001</t>
  </si>
  <si>
    <t>&lt;font color="#222222"&gt;&lt;span style="font-size: 13px;"&gt;AIC flag is updated to YES in the backend.&lt;/span&gt;&lt;/font&gt; (Automatically Closed)</t>
  </si>
  <si>
    <t>CECP: Preparation centre with access granted statusEmail</t>
  </si>
  <si>
    <t>Status set to pending confirmation in CEO/CECP. Requested user to perform resend login. upon the performing the requested operation. Centre will be able to set up and can login to their accounts.  (Automatically Closed)</t>
  </si>
  <si>
    <t xml:space="preserve">CEO - login details not working </t>
  </si>
  <si>
    <t>user was registered in Verification portal &amp; CEO with same email address. hence Verification portal account was removed from back end and user was asked to register with another email address. (Automatically Closed)</t>
  </si>
  <si>
    <t>We have re-pushed the candidate results for FCE March 2005. SoR can now be generated. Hence closing the call. (Automatically Closed)</t>
  </si>
  <si>
    <t>DE120 request to generate a Statement of Results - FCE December 2007</t>
  </si>
  <si>
    <t>GR118 - prep centre Cambridge English for Centres</t>
  </si>
  <si>
    <t>Workaround provided. Proceeding to close this incident as per user request. (Automatically Closed)</t>
  </si>
  <si>
    <t>PL002 - Error editing Preparation Centre details - https://centres.cambridgeenglish.org/irj/portal</t>
  </si>
  <si>
    <t>Duplicate Prep centre found in legacy. Deleted the duplicate centre.  (Automatically Closed)</t>
  </si>
  <si>
    <t>Prep centre portal: Check if email was generated</t>
  </si>
  <si>
    <t>Based on the Validation for the mentioned centre and session we could see that the Regrade flag is set to 1 for the user. Hence is not supposed to receive E-mail Notification. (Automatically Closed)</t>
  </si>
  <si>
    <t>SAP - Cambridge English for Centres portal - Access to Preparation Centres Results</t>
  </si>
  <si>
    <t>Preparation centre: Instituto EspÃ­ritu Santo , is linked preparation centre(same email id) for both centres AR602 and AR601._x000D_
Preparation centre in question from Centre AR601, can be accessed from AR602 in drop down. _x000D_
_x000D_
 (Automatically Closed)</t>
  </si>
  <si>
    <t>Ticket 601347 Preparation Centre Portal - Can't Login</t>
  </si>
  <si>
    <t>CEO/CECP status changed to pending confirmation. Resend login performed. (Automatically Closed)</t>
  </si>
  <si>
    <t>Ubable to Delete "Test" Booking</t>
  </si>
  <si>
    <t>&lt;p&gt;To resolve this user error, deleted the booking and network created in the backend.&lt;/p&gt; (Automatically Closed)</t>
  </si>
  <si>
    <t>Urgent - DIBP Results Verification Service - Gold User account unable to log in</t>
  </si>
  <si>
    <t>The issue has been fixed now (Automatically Closed)</t>
  </si>
  <si>
    <t>ZD600386 - Candidate Results Online - unable to login</t>
  </si>
  <si>
    <t>Password was resetted by updating data in the backend (Automatically Closed)</t>
  </si>
  <si>
    <t>ZD600501 - CECP - Prep centre cannot login</t>
  </si>
  <si>
    <t>Data is updated in the back end (Automatically Closed)</t>
  </si>
  <si>
    <t>Yellow label issue - Jan 18 Cambridge Technicals</t>
  </si>
  <si>
    <t>&lt;font face="none"&gt;Script updated as creating a double banner incorrectly&lt;/font&gt; (Automatically Closed)</t>
  </si>
  <si>
    <t>LIBS - EVO Task - Unable to centre text - FAO Content Management CoE Team</t>
  </si>
  <si>
    <t>&lt;p&gt;Used div element to contain the text. That resolved the issue.&lt;/p&gt; (Automatically Closed)</t>
  </si>
  <si>
    <t>Recognitions [http://recognition.cambridgeinternational.org]] is Down</t>
  </si>
  <si>
    <t>PB CPE 26.11.2016 - DE006 - Verification portal - SOR won't generate</t>
  </si>
  <si>
    <t>&lt;font color="#222222"&gt;&lt;span style="font-size: 13px;"&gt;SoR is available now for the candidate.&lt;/span&gt;&lt;/font&gt; (Automatically Closed)</t>
  </si>
  <si>
    <t>AS ID OMS update</t>
  </si>
  <si>
    <t>Scripts were manually executed to retrieve the data from SAP to OMS.We are trying to investigate the root cause of this problem. (Automatically Closed)</t>
  </si>
  <si>
    <t>BODS to EPS long running job for PoS 0625</t>
  </si>
  <si>
    <t>Tiers have been created and all data pushed to EPS successfully. (Automatically Closed)</t>
  </si>
  <si>
    <t>&lt;font face="none"&gt;No action required. CEO/CECP status are matching. Centre has to select less centres and perform "resend login"&lt;/font&gt; (Automatically Closed)</t>
  </si>
  <si>
    <t>Unable to approve for invitations</t>
  </si>
  <si>
    <t>As confirmed the issue has been resolved. (Automatically Closed)</t>
  </si>
  <si>
    <t>SAS (Enterprise)</t>
  </si>
  <si>
    <t>SAS push problem?</t>
  </si>
  <si>
    <t>This issue has been resolved from C4C and SAS push job end. (Automatically Closed)</t>
  </si>
  <si>
    <t>&lt;font color="#222222"&gt;&lt;span style="font-size: 13px;"&gt;Affected packet populated at STS end from O-EPS end. All the jobs are currently running fine. Data fix has been provided under Incident# 548694.&lt;/span&gt;&lt;/font&gt; (Automatically Closed)</t>
  </si>
  <si>
    <t>Support Environment Call. (Automatically Closed)</t>
  </si>
  <si>
    <t>&lt;font color="#222222"&gt;&lt;span style="font-size: 13px;"&gt;STS SUP environment call. EPS interface not present.&lt;/span&gt;&lt;/font&gt; (Automatically Closed)</t>
  </si>
  <si>
    <t>This is  duplicate call of Incident# 548694. (Automatically Closed)</t>
  </si>
  <si>
    <t>Issue has been resolved automatically. (Automatically Closed)</t>
  </si>
  <si>
    <t>Duplicate call of Incident #548694. (Automatically Closed)</t>
  </si>
  <si>
    <t>Duplicate call of Incident #548979. (Automatically Closed)</t>
  </si>
  <si>
    <t>Duplicate call of Incident# 548694. (Automatically Closed)</t>
  </si>
  <si>
    <t>&lt;font color="#222222" face="none"&gt;&lt;span style="font-size: 13px;"&gt;Affected packet populated at STS end from O-EPS end. All the jobs are currently running fine.&lt;/span&gt;&lt;/font&gt; (Automatically Closed)</t>
  </si>
  <si>
    <t>&lt;font color="#222222"&gt;&lt;span style="font-size: 13px;"&gt;STS SUP environment call as no integration present between EPS and STS.&lt;/span&gt;&lt;/font&gt; (Automatically Closed)</t>
  </si>
  <si>
    <t>Since this task is related to supp environment, hence marking it as 'Resolved'. (Automatically Closed)</t>
  </si>
  <si>
    <t>Currently packetid is present at 'STS' end. (Automatically Closed)</t>
  </si>
  <si>
    <t>STS SUP environment call as no integration present between EPS and STS. (Automatically Closed)</t>
  </si>
  <si>
    <t>&lt;font color="#222222"&gt;&lt;span style="font-size: 13px;"&gt;Currently the packetid is present at STS end.&lt;/span&gt;&lt;/font&gt; (Automatically Closed)</t>
  </si>
  <si>
    <t>&lt;font color="#222222"&gt;&lt;span style="font-size: 13px;"&gt;Since this task is related to supp environment, hence marking it as 'Resolved'.&lt;/span&gt;&lt;/font&gt; (Automatically Closed)</t>
  </si>
  <si>
    <t>&lt;font color="#222222"&gt;&lt;span style="font-size: 13px;"&gt;Currently the acketid is present at 'STS' backend.&lt;/span&gt;&lt;/font&gt; (Automatically Closed)</t>
  </si>
  <si>
    <t>Currently the packetid is present at STS end. (Automatically Closed)</t>
  </si>
  <si>
    <t>Currently packetid is present in STS end. (Automatically Closed)</t>
  </si>
  <si>
    <t>Currently Packetid is present in STS. (Automatically Closed)</t>
  </si>
  <si>
    <t>&lt;font color="#222222"&gt;&lt;span style="font-size: 13px;"&gt;The incident is related to support environment, hence marking it as 'Resolved'.&lt;/span&gt;&lt;/font&gt; (Automatically Closed)</t>
  </si>
  <si>
    <t>FW: Script Tracking System - Normalize- Failure - 3 alerts received</t>
  </si>
  <si>
    <t>We are addressing this with Inc# 552418. (Automatically Closed)</t>
  </si>
  <si>
    <t>&lt;font color="#222222"&gt;&lt;span style="font-size: 13px;"&gt;Support Environment task.&lt;/span&gt;&lt;/font&gt; (Automatically Closed)</t>
  </si>
  <si>
    <t>&lt;font color="#222222"&gt;&lt;span style="font-size: 13px;"&gt;Support Environment.&lt;/span&gt;&lt;/font&gt; (Automatically Closed)</t>
  </si>
  <si>
    <t>&lt;font color="#222222"&gt;&lt;span style="font-size: 13px;"&gt;Support Environment call.&lt;/span&gt;&lt;/font&gt; (Automatically Closed)</t>
  </si>
  <si>
    <t>&lt;div style=""&gt;&lt;font color="#222222"&gt;&lt;span style="font-size: 13px;"&gt;Affected script has been populated at STS backend from EPS through next successful half hourly job run.&lt;/span&gt;&lt;/font&gt;&lt;/div&gt;&lt;div style=""&gt;&lt;font color="#222222"&gt;&lt;span style="font-size: 13px;"&gt;&lt;br&gt;&lt;/span&gt;&lt;/font&gt;&lt;/div&gt;&lt;div style=""&gt;&lt;font color="#222222"&gt;&lt;span style="font-size: 13px;"&gt;PR#1538 has been raised but currently closed.&lt;/span&gt;&lt;/font&gt;&lt;/div&gt; (Automatically Closed)</t>
  </si>
  <si>
    <t>This is a known issue and the job will get executed in its next run.&lt;br&gt; (Automatically Closed)</t>
  </si>
  <si>
    <t>The parent parent for Script - 398607165 is now available and the packet id is 11511119.&lt;br&gt; (Automatically Closed)</t>
  </si>
  <si>
    <t>&lt;font color="#222222"&gt;&lt;span style="font-size: 13px;"&gt;Currently the packet is present at STS end.&lt;/span&gt;&lt;/font&gt; (Automatically Closed)</t>
  </si>
  <si>
    <t>Script Tracking System - Normalize- Failure</t>
  </si>
  <si>
    <t>Idoc sent without removing old barcodes (Automatically Closed)</t>
  </si>
  <si>
    <t>&lt;font color="#222222"&gt;&lt;span style="font-size: 13px;"&gt;We are addressing this with Inc#546567.&lt;/span&gt;&lt;/font&gt; (Automatically Closed)</t>
  </si>
  <si>
    <t>Script Tracking System - Normalize- Failure - 175 ALERTS</t>
  </si>
  <si>
    <t>We are addressing this with Inc#546567. (Automatically Closed)</t>
  </si>
  <si>
    <t>Script Tracking System - Normalize- Failure - 4 alerts</t>
  </si>
  <si>
    <t>Script Tracking System - Normalize- Failure - 76 alerts</t>
  </si>
  <si>
    <t>STS error with scripts pulled for Grade review</t>
  </si>
  <si>
    <t>&lt;font color="#222222"&gt;&lt;span style="font-size: 13px;"&gt;Run this daily check under SR# 163950.&lt;/span&gt;&lt;/font&gt; (Automatically Closed)</t>
  </si>
  <si>
    <t>STS missing information for YLE Centres BR001, Test Date 09 Dec 17</t>
  </si>
  <si>
    <t>&lt;font color="#222222"&gt;&lt;span style="font-size: 13px;"&gt;The following barcodes has been pushed to STS system&amp;nbsp;&lt;/span&gt;&lt;/font&gt; (Automatically Closed)</t>
  </si>
  <si>
    <t>STS missing information for YLE Centres PE155, Test Date 30 Nov 17</t>
  </si>
  <si>
    <t>It has been pushed to STS. (Automatically Closed)</t>
  </si>
  <si>
    <t>STS missing information for YLE Centres UA037, Test Date 09 Dec 17</t>
  </si>
  <si>
    <t>We have checkhed logs found no such issue at that time, currently the STS website is UP and running. (Automatically Closed)</t>
  </si>
  <si>
    <t>Unable to Search for History of Scripts with SC Barcodes</t>
  </si>
  <si>
    <t>Daily check run for PR# 3228 under SR# 163950. (Automatically Closed)</t>
  </si>
  <si>
    <t>OMR Services - NTEFLAPP1 is DOWN</t>
  </si>
  <si>
    <t>Interchange and Repository application is working fine now. (Automatically Closed)</t>
  </si>
  <si>
    <t>Center checkdigit was missing for few centers for which the CODA invoicing was to be run. Script was executed in CAMS to add the check digit to the centers. Customer confirmed that the the CODA invoicing ran successfully. Hence, closing the call. (Automatically Closed)</t>
  </si>
  <si>
    <t>ESM Failed Request for Copy of Script</t>
  </si>
  <si>
    <t>CB IELTS - missing responses in MM</t>
  </si>
  <si>
    <t>Information regarding Mark Manager marks have been provided to the customer. (Automatically Closed)</t>
  </si>
  <si>
    <t>Centre 28216 for CIE TSS has been de-associated from NG150 from back end. (Automatically Closed)</t>
  </si>
  <si>
    <t>https://teachers.cie.org.uk/ - Down</t>
  </si>
  <si>
    <t>After service restart CIE TSS is working as expected. (Automatically Closed)</t>
  </si>
  <si>
    <t>Items aren't displaying on TSS for Results Day (today)</t>
  </si>
  <si>
    <t>&lt;font face="none"&gt;This issue has been fixed from back-end. Please refer to AH for details.&lt;/font&gt; (Automatically Closed)</t>
  </si>
  <si>
    <t>SA192 and SX192</t>
  </si>
  <si>
    <t>We have removed the parent SA105 for Centre SA192 and SX192 in CIETSS from back end. (Automatically Closed)</t>
  </si>
  <si>
    <t>&lt;font face="none"&gt;After service restart it is working as expected.&lt;/font&gt; (Automatically Closed)</t>
  </si>
  <si>
    <t>After reset of DB connection CIE TSS is working as expected.  (Automatically Closed)</t>
  </si>
  <si>
    <t>Teachers Support Site appears to be down.</t>
  </si>
  <si>
    <t>After reset of DB connection CIE TSS is working as expected. (Automatically Closed)</t>
  </si>
  <si>
    <t>Teacher Development Tracker - Unable to Login</t>
  </si>
  <si>
    <t>Confirmed with the user that the issue has now been referred to the developer of the site.&amp;nbsp; No further action required from BTS. (Automatically Closed)</t>
  </si>
  <si>
    <t>RE: centre location Id - monthly reports amendments</t>
  </si>
  <si>
    <t>We had already a task with Service request # 164672, hence marking it as 'Resolved'. (Automatically Closed)</t>
  </si>
  <si>
    <t>UKVI [https://ukvi.cambridgeenglish.org/] is Down</t>
  </si>
  <si>
    <t>. (Automatically Closed)</t>
  </si>
  <si>
    <t>Missing Tab on Internal Site</t>
  </si>
  <si>
    <t>&lt;font color="#222222"&gt;&lt;span style="font-size: 13px;"&gt;Apologies for the late response from this Incident, I have only just been advised that you will need to get in touch with CM.Admin@CambridgeInternational.org mailbox who will be able to help with your query.&lt;/span&gt;&lt;/font&gt;&lt;div&gt;&lt;font color="#222222"&gt;&lt;span style="font-size: 13px;"&gt;&lt;br&gt;&lt;/span&gt;&lt;/font&gt;&lt;div style="color: rgb(34, 34, 34); font-size: 13px;"&gt;Regards&lt;/div&gt;&lt;div style="color: rgb(34, 34, 34); font-size: 13px;"&gt;&lt;br&gt;&lt;/div&gt;&lt;/div&gt; (Automatically Closed)</t>
  </si>
  <si>
    <t>ViPS</t>
  </si>
  <si>
    <t>WBS error in Vips</t>
  </si>
  <si>
    <t>Scripts were run to pull the data from SAP to Vips database (Automatically Closed)</t>
  </si>
  <si>
    <t>[Cambridge Assessment International Education] Update: 40313 - A2C</t>
  </si>
  <si>
    <t>&lt;font color="#222222"&gt;&lt;span style="font-size: 13px;"&gt;A2C access key (https://direct.cie.org.uk/a2cAccessKey ) is working as expected &amp;nbsp;for Centre 40313.&lt;/span&gt;&lt;/font&gt; (Automatically Closed)</t>
  </si>
  <si>
    <t>Database issue</t>
  </si>
  <si>
    <t>Required information has been provided to the requester and got confirmation from requester to close this call.  (Automatically Closed)</t>
  </si>
  <si>
    <t>Unable to access the AMS Bulk Importer from within the Remote Desktop 192.168.207.14</t>
  </si>
  <si>
    <t>The users id was re-added to the Active Directory.The user confirmed he was able to access (Automatically Closed)</t>
  </si>
  <si>
    <t>Problem records needed for changes to Admissions Testing Results Online</t>
  </si>
  <si>
    <t>The PRs - 5554 and 5555 have been raised to address the two issues the ATS Results Online Centre module is having while printing the Candidate Results. Informed the same to Martin and marking the call as 'Resolved' post intimation. (Automatically Closed)</t>
  </si>
  <si>
    <t>BizTalk Backup Job not Completing</t>
  </si>
  <si>
    <t>Some DB lockings were killed. (Automatically Closed)</t>
  </si>
  <si>
    <t>SAP BWD - BODS</t>
  </si>
  <si>
    <t>&lt;font face="none"&gt;RFC was fixed&amp;nbsp;&lt;span style="white-space:pre"&gt;	&lt;/span&gt;&lt;/font&gt; (Automatically Closed)</t>
  </si>
  <si>
    <t>&lt;font color="#222222"&gt;&lt;span style="font-size: 13px;"&gt;Required Information has been shared with the customer.&lt;/span&gt;&lt;/font&gt; (Automatically Closed)</t>
  </si>
  <si>
    <t>BULATS Examiner Portal not showing assigned tokens</t>
  </si>
  <si>
    <t>Analysis has been communicated to the customer. (Automatically Closed)</t>
  </si>
  <si>
    <t>BULATS Examiner recertification</t>
  </si>
  <si>
    <t>Request has been fulfilled by providing data fix. (Automatically Closed)</t>
  </si>
  <si>
    <t>BULATS Online Admin portal - token allocation issue</t>
  </si>
  <si>
    <t>&lt;font color="#222222"&gt;&lt;span style="font-size: 13px;"&gt;Analysis has been done and information has been communicated with the customer.&lt;/span&gt;&lt;/font&gt; (Automatically Closed)</t>
  </si>
  <si>
    <t>Direct Customer - Unable to Allocate BULATS Tokens</t>
  </si>
  <si>
    <t>Analysis has been done and information has been communicated to the customer. (Automatically Closed)</t>
  </si>
  <si>
    <t>FW: - BULATS Speaking recordings</t>
  </si>
  <si>
    <t>The Examiner record has been modified from the backend to allow her to retake her certification stage-1 with the URL that has been framed from the code. This has been forwarded to the AST and they would relay they same to the examiner. Marking this call as 'Resolved' post intimating the customer. (Automatically Closed)</t>
  </si>
  <si>
    <t>Reinstate BULATS Tokens</t>
  </si>
  <si>
    <t>&lt;font color="#222222"&gt;&lt;span style="font-size: 13px;"&gt;Script has executed successfully to serve the purpose.&lt;/span&gt;&lt;/font&gt; (Automatically Closed)</t>
  </si>
  <si>
    <t>BULATS speaking test query</t>
  </si>
  <si>
    <t>Analysis has been done and information has been communicated with the user. (Automatically Closed)</t>
  </si>
  <si>
    <t>CEO: Unable to view timetabling dashboard</t>
  </si>
  <si>
    <t>&lt;div class="MsoNormal"&gt;We have done our investigation_x000D_
and found that the centre is unable to see anything in timetabling dashboard as_x000D_
because the component dates have passed. &lt;o:p&gt;&lt;/o:p&gt;&lt;/div&gt;_x000D_
_x000D_
&lt;div class="MsoNormal"&gt;The component dates should be_x000D_
greater than the current date to be able to view in the dashboard.&amp;nbsp;&lt;font color="#1f497d"&gt;&lt;o:p&gt;&lt;/o:p&gt;&lt;/font&gt;&lt;/div&gt; (Automatically Closed)</t>
  </si>
  <si>
    <t>CAAP record not in awarding</t>
  </si>
  <si>
    <t>The achievement was deleted from CAMS under an old service request. Therfore, achievement was not present in CAMS.&lt;br&gt; (Automatically Closed)</t>
  </si>
  <si>
    <t>Statement of Results not generating - 910691</t>
  </si>
  <si>
    <t>We have re-pushed the candidate result for the old session and the candidate result can now be downloaded.</t>
  </si>
  <si>
    <t>CAMS request cand no 07948632</t>
  </si>
  <si>
    <t>Certificates deleted from CAMS. hence, closing the call.&lt;br&gt; (Automatically Closed)</t>
  </si>
  <si>
    <t>CAMS unwanted file</t>
  </si>
  <si>
    <t>Information shared with the customer that the file which was struck in CAMS awarding was because in an old incident to add the certificate which should not be added. later, the certificate was&amp;nbsp; removed&amp;nbsp; ad customer confirmed that the issue is resloved.&lt;br&gt; (Automatically Closed)</t>
  </si>
  <si>
    <t>Centre 06278 ( 8)</t>
  </si>
  <si>
    <t>Requested achievements deleted from CAMS. Mailed many a&amp;nbsp; times to the customer but could not get any confirmation. So we are assuming htis call to be resolved. Kindly reopen regarding any issue.&lt;br&gt; (Automatically Closed)</t>
  </si>
  <si>
    <t>Centre 72726 - Scheme 10337 Claim 376151 Louise Govier</t>
  </si>
  <si>
    <t>File has been re-imported (Automatically Closed)</t>
  </si>
  <si>
    <t>CN 43105 - EDI Error message</t>
  </si>
  <si>
    <t>&lt;font face="none"&gt;Customer has confirmed that file has been processed.&lt;/font&gt; (Automatically Closed)</t>
  </si>
  <si>
    <t>FS Reference 155800</t>
  </si>
  <si>
    <t>&lt;font face="none"&gt;The Mark Sheet has been deleted succssfully.&lt;/font&gt; (Automatically Closed)</t>
  </si>
  <si>
    <t>FW: OCR Invoice - centre 51425</t>
  </si>
  <si>
    <t>information provided to the user that since the re-entry was done for the candidate again for the same scheme therefore the old registration got expired. Customer confirmed to close the call.&lt;br&gt; (Automatically Closed)</t>
  </si>
  <si>
    <t>FW: Sent from Snipping Tool</t>
  </si>
  <si>
    <t>Achievements deleted from CAMS (Automatically Closed)</t>
  </si>
  <si>
    <t>Link from CAMS to LRS</t>
  </si>
  <si>
    <t>Cams PLR submissions were failing on the first batch submitted (i.e. the first 5000 candidates). It is not clear why this was a problem as we regularly submit batches of this size.&lt;br&gt;In order to clear the backlog we reduced the batch size to 1000. Once this had worked we changed back to 5000 and everything seems to be working ok now (Automatically Closed)</t>
  </si>
  <si>
    <t>Qualification awarded to the wrong centre</t>
  </si>
  <si>
    <t>Achievements generated correctly after un-awarding claims in CAMS. (Automatically Closed)</t>
  </si>
  <si>
    <t>Yellow labels not printing for CN:  36721</t>
  </si>
  <si>
    <t>&lt;font face="none"&gt;Customer confirmed that the yellow label printed successfully. Hence, closing the call.&lt;br&gt;&lt;/font&gt; (Automatically Closed)</t>
  </si>
  <si>
    <t>CB Tests Theme / XHTML Player</t>
  </si>
  <si>
    <t>LIBS IELTS Suspected Theme Problem - FAO Content Management CoE Team</t>
  </si>
  <si>
    <t>&lt;p&gt;Theme CSS was update to fix this issue. &lt;/p&gt; (Automatically Closed)</t>
  </si>
  <si>
    <t>FW: CN927 -TKT Week 01 and 02 2018</t>
  </si>
  <si>
    <t>All the entries are in syn with the EPS and in confirmed status.Hence closing the call. (Automatically Closed)</t>
  </si>
  <si>
    <t>IE070 - TKT Module 3 entries mysteriously entered on Online Entries</t>
  </si>
  <si>
    <t>We have provided the required information to the user. Hence closing the call. (Automatically Closed)</t>
  </si>
  <si>
    <t>BEC 18 November - Unable to Generate the SOR in Candidate Result Online</t>
  </si>
  <si>
    <t>We have re-generated the Statement of Results PDF for mentioned candidate and it can be accessed via. all portal applications including Candidate Results website  (Automatically Closed)</t>
  </si>
  <si>
    <t>Cambridge English for Centres/Candidates Results Online website - error - unable to register (BEC Higher 18/11/2017) - centre CH015/CH018</t>
  </si>
  <si>
    <t>Candidates in question are re pushed for registration. and Bala provided the logic of candidate registration as requested . (Automatically Closed)</t>
  </si>
  <si>
    <t>auto-confirmation for November (ESOL) KET</t>
  </si>
  <si>
    <t>&lt;font color="#222222"&gt;&lt;span style="font-size: 13px;"&gt;As communicated by Peter , the required Auto confirm script has been run for the requested sessions. Hence, we're resolving this call as of now.&lt;/span&gt;&lt;/font&gt; (Automatically Closed)</t>
  </si>
  <si>
    <t>SoR can be generated  (Automatically Closed)</t>
  </si>
  <si>
    <t>581628- CB KET FS 7-December S AM1 - Error When Registering Candidates</t>
  </si>
  <si>
    <t>Asked for additional information from the client but there was not response even after multiple emails. Hence closing the ticket. Fell free to reopen in future if there is any issues. (Automatically Closed)</t>
  </si>
  <si>
    <t>Cambridge English Online - can't access results section</t>
  </si>
  <si>
    <t>The duplicate email issues was resolved by removing one user and so the result section was now accessible. (Automatically Closed)</t>
  </si>
  <si>
    <t>Cambridge English Online - PDF Statement of Results</t>
  </si>
  <si>
    <t>The Candidates's SOR was generated successfully. Hence closing the call. (Automatically Closed)</t>
  </si>
  <si>
    <t>Cambridge English Online - Reset password</t>
  </si>
  <si>
    <t>&lt;font color="#222222"&gt;&lt;span style="font-size: 13px;"&gt;The user was unable to login because The user was using same email id for both cambridge english online and result verification portal. Its been asked to use another email for cambridge english online. which will resolve the issue.&lt;/span&gt;&lt;/font&gt; (Automatically Closed)</t>
  </si>
  <si>
    <t>Cambridge English Online issue</t>
  </si>
  <si>
    <t>We have run the script and the issue is resolved._x000D_
_x000D_
Hence closing the call (Automatically Closed)</t>
  </si>
  <si>
    <t>CEM of CO020 on CEO</t>
  </si>
  <si>
    <t>The user has been given access to Cambridge English Online. Hence closing the call. (Automatically Closed)</t>
  </si>
  <si>
    <t>CEO - unexpected error</t>
  </si>
  <si>
    <t>The paper set start date and paper set end date needs to be set up in EPS and pushed to CEO.&lt;div&gt;User have been informed and he would contact the required persons for this.&lt;/div&gt;&lt;div&gt;In case of any concerns, please let us know.&lt;/div&gt; (Automatically Closed)</t>
  </si>
  <si>
    <t>CEO Portal - ECD and Withdraw button</t>
  </si>
  <si>
    <t>An intermittent issue is suspected in the withdrawal of the candidate after Entry Closing Date in CEO as this logic is checked to be working as per code. Hence closing the call. (Automatically Closed)</t>
  </si>
  <si>
    <t>CEO/Candidate Results Online: Unable to produce SoR</t>
  </si>
  <si>
    <t>The SoR was not generated which was fixed by running a script. (Automatically Closed)</t>
  </si>
  <si>
    <t>OLE login issue</t>
  </si>
  <si>
    <t>&lt;div class="MsoNormal"&gt;&lt;span style="color:#002060"&gt;We have fixed the issue and now_x000D_
the concern can login to OLE site.Hence closing the call.&lt;o:p&gt;&lt;/o:p&gt;&lt;/span&gt;&lt;/div&gt; (Automatically Closed)</t>
  </si>
  <si>
    <t>&lt;p&gt;PC Data corrected in CEO as per CECP&lt;/p&gt; (Automatically Closed)</t>
  </si>
  <si>
    <t>result not pushed through to DIBP portal</t>
  </si>
  <si>
    <t>CR will raised for this to understand the business flow.Hence closing the call. (Automatically Closed)</t>
  </si>
  <si>
    <t>Statement of Results from PL002 FCE June 2005</t>
  </si>
  <si>
    <t>&lt;font face="none"&gt;Centre was not able to download SoR whic was fixed by running a Script&lt;/font&gt; (Automatically Closed)</t>
  </si>
  <si>
    <t>Unable to change the password for infoexchange.ucles.org.uk</t>
  </si>
  <si>
    <t>CAM DB - Prep Centre portal: Check if user exists in AD</t>
  </si>
  <si>
    <t>&lt;font face="none"&gt;The conflicting email address has been removed from Verification Portal so that it can be used in Prep Centre Portal. Hence closing the call.&lt;/font&gt; (Automatically Closed)</t>
  </si>
  <si>
    <t>CECP/Prep Centre Portal: Unable to reset password</t>
  </si>
  <si>
    <t>transferring prep centres from GR824 to GR804</t>
  </si>
  <si>
    <t>&lt;font color="#000000" size="3"&gt;_x000D_
_x000D_
&lt;/font&gt;&lt;p style="margin: 0cm 0cm 0pt;"&gt;&lt;span style="color: rgb(31, 73, 125);"&gt;&lt;font face="Calibri" size="3"&gt;kindly advice the centre to_x000D_
create rest of the two preparation centres with different email ids and link_x000D_
the 88 PC in GR804 &amp;amp; GR824, &lt;/font&gt;&lt;/span&gt;&lt;/p&gt;&lt;font color="#000000" size="3"&gt;_x000D_
_x000D_
&lt;/font&gt;&lt;p style="margin: 0cm 0cm 0pt;"&gt;&lt;span style="color: rgb(31, 73, 125);"&gt;&lt;font face="Calibri" size="3"&gt;&lt;br&gt;&lt;/font&gt;&lt;/span&gt;&lt;/p&gt;&lt;font color="#000000" size="3"&gt;_x000D_
_x000D_
&lt;/font&gt; (Automatically Closed)</t>
  </si>
  <si>
    <t>December SA CB PET (D242) Automarker Failure</t>
  </si>
  <si>
    <t>Responses are loading into ESM.&amp;nbsp; Will not aggregate until the RM Asessor marked part has loaded to ESM. (Automatically Closed)</t>
  </si>
  <si>
    <t>Confirmed as resolved.  (Automatically Closed)</t>
  </si>
  <si>
    <t>Connect Plus [https://cis-integrator.ucles.org.uk/cisintegrator/notify] is Down</t>
  </si>
  <si>
    <t>This issue was raised in a problem ticket number 5296.  (Automatically Closed)</t>
  </si>
  <si>
    <t>Connect Plus: Test player jump back after end of test</t>
  </si>
  <si>
    <t>Added to PR 3623 (Automatically Closed)</t>
  </si>
  <si>
    <t xml:space="preserve">P3 - CB IELTS 13 December - </t>
  </si>
  <si>
    <t>Problem Record# 5569 was raised to address the failure that happened while receiving the affected candidate response from Connect+ at BizTalk end. (Automatically Closed)</t>
  </si>
  <si>
    <t>CIE Direct passwords</t>
  </si>
  <si>
    <t>Requested extract has been shared to customer. (Automatically Closed)</t>
  </si>
  <si>
    <t>Items haven't been removed from file store</t>
  </si>
  <si>
    <t>Requested files are removed from the system. (Automatically Closed)</t>
  </si>
  <si>
    <t>Mars files on Content Management - unable to change status</t>
  </si>
  <si>
    <t>The status has been updated to accepted for file â€œMarked in country - Maths 4029.xlsx". (Automatically Closed)</t>
  </si>
  <si>
    <t>Resources in Zope CM uploaded but not displaying</t>
  </si>
  <si>
    <t>This issue has been fixed from back-end.Please refer to AH for more details. (Automatically Closed)</t>
  </si>
  <si>
    <t>DMS error 14185208</t>
  </si>
  <si>
    <t>&lt;font face="none"&gt;Mailed the information regarding this. It was seen that 'arrivePacket' WS was called twice from STS and thus, Documentum threw an exception stating 'Arrive packet may not be called on a packet which is prepared or published'.&lt;/font&gt; (Automatically Closed)</t>
  </si>
  <si>
    <t>DMS error when printing AR during Prep for scan</t>
  </si>
  <si>
    <t>Analysis has been done and information has been shared with the customer. (Automatically Closed)</t>
  </si>
  <si>
    <t>Unable to Move Yellow Label Packets</t>
  </si>
  <si>
    <t>&lt;font color="#222222"&gt;&lt;span style="font-size: 13px;"&gt;We will be continuing this with Service Request# 161147.&lt;/span&gt;&lt;/font&gt; (Automatically Closed)</t>
  </si>
  <si>
    <t>13330 - Kantor King Solomon High School - checked C4C and EPS - account set up properly</t>
  </si>
  <si>
    <t>Required information has been provide to customer. (Automatically Closed)</t>
  </si>
  <si>
    <t>CIE Direct Art Syllabus list</t>
  </si>
  <si>
    <t>The requested list of  Assessment Code for the ART syllabus for which access to scripts (return copy of script) cannot be raised, has been provided to the customer. (Automatically Closed)</t>
  </si>
  <si>
    <t>Enquiry abouts Results 997642 MY831 Completion Automated Email.</t>
  </si>
  <si>
    <t>&lt;font face="none"&gt;Information regarding mail sent to the intended recipient on enquiry completion has been provided to the customer.&lt;/font&gt; (Automatically Closed)</t>
  </si>
  <si>
    <t>We have resolved the issue by resetting the PyODBC db connector and now CIEDirectold is working as expected. (Automatically Closed) (Automatically Closed)</t>
  </si>
  <si>
    <t>EPS Print Requests failed to print</t>
  </si>
  <si>
    <t>Required details shared with user. User happy for the incident to be closed. (Automatically Closed)</t>
  </si>
  <si>
    <t xml:space="preserve">EPS to ModMan feed </t>
  </si>
  <si>
    <t>&lt;font face="none"&gt;Data has been updated&lt;/font&gt; (Automatically Closed)</t>
  </si>
  <si>
    <t>Unable to print from EPS</t>
  </si>
  <si>
    <t>No idea what the problem was or how it got resolved (Automatically Closed)</t>
  </si>
  <si>
    <t>Script packet error</t>
  </si>
  <si>
    <t>&lt;font color="#222222"&gt;&lt;span style="font-size: 13px;"&gt;Script packet reference has been removed for the mentioned candidate.&lt;/span&gt;&lt;/font&gt; (Automatically Closed)</t>
  </si>
  <si>
    <t>Endorsement showing incorrectly in CIE Direct</t>
  </si>
  <si>
    <t>As confirmed a PR has been raised to fix the problem and the call is closed. (Automatically Closed)</t>
  </si>
  <si>
    <t>Duplicate incident. No action required. (Automatically Closed)</t>
  </si>
  <si>
    <t>ICE Attendance List</t>
  </si>
  <si>
    <t>&lt;font color="#222222"&gt;&lt;span style="font-size: 13px;"&gt;The CIE Direct Code logic has been investigated and found that the attendance list should not be available for download for some qualifications since they are not tagged with any components. This has been agreed with the business and thus marking the call as 'Resolved'.&lt;/span&gt;&lt;/font&gt; (Automatically Closed)</t>
  </si>
  <si>
    <t>November A PM CB PET - IT264, 5304, Missing responses in EPS</t>
  </si>
  <si>
    <t>Issue has been resolved. (Automatically Closed)</t>
  </si>
  <si>
    <t>OCRGQX (OUAT) push</t>
  </si>
  <si>
    <t>EPS was sending Update instead of Insert._x000D_
The following cause had already been communicated and script ran to fix the issue. (Automatically Closed)</t>
  </si>
  <si>
    <t>PP2 UAT Refresh defect - Load Products- Product Summary Report</t>
  </si>
  <si>
    <t>Since data volume is causing&amp;nbsp;for long running report, as&amp;nbsp;communicated a PR-5525 has been raised to improve performance in this area. (Automatically Closed)</t>
  </si>
  <si>
    <t>URGENT. No EPS files received - 07/12/2017</t>
  </si>
  <si>
    <t>&lt;font face="none"&gt;Mulitple smaller batches created and data extracted fine&lt;/font&gt; (Automatically Closed)</t>
  </si>
  <si>
    <t>CEO Error MA016  KET For Schools* December (S) 2017</t>
  </si>
  <si>
    <t>As informed by the customer we are closing the call. (Automatically Closed)</t>
  </si>
  <si>
    <t>Entries NOT CONFIRMED</t>
  </si>
  <si>
    <t>&lt;font face="none"&gt;In this call,the candidates which were appearing in NOT CONFIRMED status at Entries Extranet end were not present at EPS end. so, these candidates were pshed to EPS end . the entry file received for Candidate 3,4,6 and 7 fall into the error as the Centre was not eligible for concern Product Range . so, we informed user about this and user performed the required steps in MPRD. as confirmed by user, everything is fine in MPRD now. so, we are resolving this call now.&lt;/font&gt; (Automatically Closed)</t>
  </si>
  <si>
    <t>EPS Answer Keys Approval Issue</t>
  </si>
  <si>
    <t>Info shared to user. (Automatically Closed)</t>
  </si>
  <si>
    <t>EPS Eligibility suspension</t>
  </si>
  <si>
    <t>As confirmed by customer the issue is resolved and so closing the call. (Automatically Closed)</t>
  </si>
  <si>
    <t>ICE ID226</t>
  </si>
  <si>
    <t>&lt;font face="none"&gt;As communicated this call has been closed now. Feel free to get back for any concern.&lt;/font&gt; (Automatically Closed)</t>
  </si>
  <si>
    <t>KZ008 TKT WEEK 4 2018 Entrie File in Error</t>
  </si>
  <si>
    <t>Error have been resolved from users only. (Automatically Closed)</t>
  </si>
  <si>
    <t>Linking issue (US684/1226)</t>
  </si>
  <si>
    <t>&lt;font color="#222222"&gt;&lt;span style="font-size: 13px;"&gt;Candidate has been linked as requested.&lt;/span&gt;&lt;/font&gt; (Automatically Closed)</t>
  </si>
  <si>
    <t>&lt;p&gt;e-mail Simon&amp;nbsp; thought how to make sure eps is ok at home if he have issue again. &lt;/p&gt; (Automatically Closed)</t>
  </si>
  <si>
    <t>EPS Examiner invite date issue</t>
  </si>
  <si>
    <t>&lt;div&gt;&lt;font color="#222222" face="none"&gt;&lt;span style="font-size: 13px;"&gt;Provided required information to user - the underlying component of the reported panel does not have the proper data set up to show the expected dates in the invitation to the examiner..&lt;/span&gt;&lt;/font&gt;&lt;/div&gt;&lt;div&gt;&lt;font color="#222222" face="none"&gt;&lt;span style="font-size: 13px;"&gt;User confirmed, the investigation details is perfect and happy for the call to be closed.&lt;/span&gt;&lt;/font&gt;&lt;/div&gt; (Automatically Closed)</t>
  </si>
  <si>
    <t>Issues related to printing from EPS</t>
  </si>
  <si>
    <t>&lt;font color="#000000" size="3"&gt;_x000D_
_x000D_
&lt;/font&gt;&lt;p style="margin: 0cm 0cm 0pt;"&gt;&lt;span style='color: black; font-family: "Arial","sans-serif"; font-size: 10pt;'&gt;&amp;nbsp;&lt;/span&gt;&lt;/p&gt;&lt;font color="#000000" size="3"&gt;_x000D_
_x000D_
&lt;/font&gt;&lt;p style="margin: 0cm 0cm 0pt;"&gt;&lt;span style='color: black; font-family: "Arial","sans-serif"; font-size: 10pt;'&gt;This incident as such can be closed.&lt;/span&gt;&lt;/p&gt;&lt;font color="#000000" size="3"&gt;_x000D_
_x000D_
&lt;/font&gt;&lt;p style="margin: 0cm 0cm 0pt;"&gt;&lt;span style='color: black; font-family: "Arial","sans-serif"; font-size: 10pt;'&gt;&amp;nbsp;&lt;/span&gt;&lt;/p&gt;&lt;font color="#000000" size="3"&gt;_x000D_
_x000D_
&lt;/font&gt;&lt;p style="margin: 0cm 0cm 0pt;"&gt;&lt;span style='color: black; font-family: "Arial","sans-serif"; font-size: 10pt;'&gt;However, I believe that printing address labels from HP Printer is_x000D_
not the most suitable solution, which could have also contributed to numerous_x000D_
issues that I have been having when printing these address labels from EPS via_x000D_
this printer - &lt;/span&gt;&lt;span style="font-family: none; font-size: 10pt;"&gt;&lt;font color="#000000"&gt;PR72HRCIEM03446_X64&amp;nbsp;.&lt;/font&gt;&lt;/span&gt;&lt;/p&gt;&lt;font color="#000000" size="3"&gt;_x000D_
_x000D_
&lt;/font&gt;</t>
  </si>
  <si>
    <t>Unable to load marks for KET Pre-Grading Feb 2018</t>
  </si>
  <si>
    <t>&lt;div&gt;&lt;font color="#222222"&gt;&lt;span style="font-size: 13px;"&gt;Shared required investigation details to Business User.&lt;/span&gt;&lt;/font&gt;&lt;/div&gt;&lt;div&gt;&lt;font color="#222222"&gt;&lt;span style="font-size: 13px;"&gt;&lt;br&gt;&lt;/span&gt;&lt;/font&gt;&lt;/div&gt;&lt;div&gt;&lt;font color="#222222"&gt;&lt;span style="font-size: 13px;"&gt;Business User (Michael Lovell) confirmed that everything is fine now. Thus closing the call.&lt;/span&gt;&lt;/font&gt;&lt;/div&gt; (Automatically Closed)</t>
  </si>
  <si>
    <t>December S 2017 - D243/01 - IT327 - no SPL created</t>
  </si>
  <si>
    <t>As communicated the call has been resolved. (Automatically Closed)</t>
  </si>
  <si>
    <t>EPS Access Issue</t>
  </si>
  <si>
    <t>We have checked marks has been loaded now for PL002 for session â€“ â€œYLE 9027 2017â€. Therefore, we are marking this call as resolved. Feel&amp;nbsp; free to get back for any concern. (Automatically Closed)</t>
  </si>
  <si>
    <t>KA_1513_SPK_Creation_Script.sql 20.12.17</t>
  </si>
  <si>
    <t>&lt;font color="#222222"&gt;&lt;span style="font-size: 13px;"&gt;Script has run in MPRD.&lt;/span&gt;&lt;/font&gt; (Automatically Closed)</t>
  </si>
  <si>
    <t xml:space="preserve">Not transfer into EPS overnight </t>
  </si>
  <si>
    <t>&lt;font color="#222222"&gt;&lt;span style="font-size: 13px;"&gt;The concern examiners are now in EPS. Hence closing the call.&lt;/span&gt;&lt;/font&gt; (Automatically Closed)</t>
  </si>
  <si>
    <t>As confirmed by customer the call is marked as resolved. (Automatically Closed)</t>
  </si>
  <si>
    <t>Urgent candidates not appearing in absentee comparison check</t>
  </si>
  <si>
    <t>As communicated, due to existing functionality the specific check of report works likewise. So, as communicated from customer the procedure of checks would be updated and it will be decided if it is required to change the functionality of the report&lt;br&gt;&lt;br&gt;Thanks&lt;br&gt; (Automatically Closed)</t>
  </si>
  <si>
    <t>EPS Issue prinitng AMR</t>
  </si>
  <si>
    <t>&lt;div&gt;&lt;font color="#222222"&gt;&lt;span style="font-size: 13px;"&gt;User confirmed, she does not require this report as of now, and happy if the report would be working prior to February 2018.&lt;/span&gt;&lt;/font&gt;&lt;/div&gt;&lt;div&gt;&lt;font color="#222222"&gt;&lt;span style="font-size: 13px;"&gt;&lt;br&gt;&lt;/span&gt;&lt;/font&gt;&lt;/div&gt;&lt;div&gt;&lt;font color="#222222"&gt;&lt;span style="font-size: 13px;"&gt;We communicated the reason for the error in report and convey that, Development Team is now working to address the issue which is expected to be deployed into PROD by the end of January, 2018.&lt;/span&gt;&lt;/font&gt;&lt;/div&gt;&lt;div&gt;&lt;font color="#222222"&gt;&lt;span style="font-size: 13px;"&gt;&lt;br&gt;&lt;/span&gt;&lt;/font&gt;&lt;/div&gt;&lt;div&gt;&lt;font color="#222222"&gt;&lt;span style="font-size: 13px;"&gt;User confirmed she would happy for the incident to be closed as of now.&lt;/span&gt;&lt;/font&gt;&lt;/div&gt; (Automatically Closed)</t>
  </si>
  <si>
    <t>KA_1513_SPK_Creation_Script.sql</t>
  </si>
  <si>
    <t>Script has been run already. so, we're resolving this call. please feel free to revert in case of any concern. (Automatically Closed)</t>
  </si>
  <si>
    <t>Candidates Not Linking</t>
  </si>
  <si>
    <t>&lt;font color="#222222"&gt;&lt;span style="font-size: 13px;"&gt;Steps has been shared with the user and user is able to link the candidates successfully now.&lt;/span&gt;&lt;/font&gt; (Automatically Closed)</t>
  </si>
  <si>
    <t xml:space="preserve">ES211 Missing certificates from Main Certificate Run </t>
  </si>
  <si>
    <t>As confirmed by customer the call can be resolved. (Automatically Closed)</t>
  </si>
  <si>
    <t>FW: ICE Incorrect Results - FW: CO048 - ICE mis-calculation</t>
  </si>
  <si>
    <t>The investigation is shared with customer and therefore the call is marked as resolved. (Automatically Closed)</t>
  </si>
  <si>
    <t>ICE Overarching Error Message</t>
  </si>
  <si>
    <t>&lt;font face="none"&gt;As communicated from user call should be closed.&lt;/font&gt; (Automatically Closed)</t>
  </si>
  <si>
    <t>KA_1513_SPK_Creation_Script.sql 19.12.17</t>
  </si>
  <si>
    <t>Script has been run and so the call is closed. (Automatically Closed)</t>
  </si>
  <si>
    <t>6124 cant be set to Frozen in EPS</t>
  </si>
  <si>
    <t>As confirmed the call is resolved.&lt;br&gt; (Automatically Closed)</t>
  </si>
  <si>
    <t>Can't run scripts in MPRD</t>
  </si>
  <si>
    <t>Component Scaling 1128/02 Batch 339918</t>
  </si>
  <si>
    <t>shared Information about scaling process. (Automatically Closed)</t>
  </si>
  <si>
    <t>EPS not pulling Grade Review Scripts for overseas panels</t>
  </si>
  <si>
    <t>&lt;font color="#222222"&gt;&lt;span style="font-size: 13px;"&gt;We already shared investigation details for the same issue under the incident 542664 where user agreed to close the incident.&lt;/span&gt;&lt;/font&gt; (Automatically Closed)</t>
  </si>
  <si>
    <t>Grade Review Re-marks</t>
  </si>
  <si>
    <t>Info shared with user. (Automatically Closed)</t>
  </si>
  <si>
    <t>Issue with trying to enter Grade REview crietria</t>
  </si>
  <si>
    <t>As communicated the pop-message should come during creating review-criteria 1st time. As confirmed we are marking this call as resolved&lt;br&gt; (Automatically Closed)</t>
  </si>
  <si>
    <t>J351 - GCSE (9-1) November 2017 marks not grading</t>
  </si>
  <si>
    <t>As communicated to user the issue created due to some incorrect data setup. As a fix, re-aggregation has been run and as confirmed the call has been closed. (Automatically Closed)</t>
  </si>
  <si>
    <t>MSUP refresh error</t>
  </si>
  <si>
    <t>&lt;div&gt;&lt;font color="#222222"&gt;&lt;span style="font-size: 13px;"&gt;Required data fix is provided to fix the reported error.&lt;/span&gt;&lt;/font&gt;&lt;/div&gt;&lt;div&gt;&lt;font color="#222222"&gt;&lt;span style="font-size: 13px;"&gt;Default scaling batch is introduced for the reported sessions through back end script.&lt;/span&gt;&lt;/font&gt;&lt;/div&gt;&lt;div&gt;&lt;font color="#222222"&gt;&lt;span style="font-size: 13px;"&gt;&lt;br&gt;&lt;/span&gt;&lt;/font&gt;&lt;/div&gt;&lt;div&gt;&lt;font color="#222222"&gt;&lt;span style="font-size: 13px;"&gt;User confirmed everything is ok now and happy for the call to be closed.&lt;/span&gt;&lt;/font&gt;&lt;/div&gt; (Automatically Closed)</t>
  </si>
  <si>
    <t>OUAT grading issues</t>
  </si>
  <si>
    <t>Script was run to rollback the SPR.&lt;div&gt;&lt;br&gt;&lt;/div&gt; (Automatically Closed)</t>
  </si>
  <si>
    <t>Problem in EPS with Mauritius syllabus grade reviews</t>
  </si>
  <si>
    <t>As communicated the reason is explained and hence the call is marked as resolved. (Automatically Closed)</t>
  </si>
  <si>
    <t>SAG refresh of 8689(4) for November 17</t>
  </si>
  <si>
    <t>As communicated the call has been marked as resolved. (Automatically Closed)</t>
  </si>
  <si>
    <t>Unable to do grading in EPS</t>
  </si>
  <si>
    <t>As communicated to customer the call has been marked as resolved and a PR-5519 has been raised for solution. (Automatically Closed)</t>
  </si>
  <si>
    <t>URGENT: EPS grade review screen</t>
  </si>
  <si>
    <t>&lt;font color="#222222"&gt;&lt;span style="font-size: 13px;"&gt;As communicated, a task with AE or AC needs to be created for regarding packet to appear as Not-pulled&lt;/span&gt;&lt;/font&gt; (Automatically Closed)</t>
  </si>
  <si>
    <t>November S1 KETfs Auto Confirm</t>
  </si>
  <si>
    <t>The auto confirm script has been run for November S1 KETfs session as requested. (Automatically Closed)</t>
  </si>
  <si>
    <t>Grade review script not loading from ESM to RM</t>
  </si>
  <si>
    <t>The remark requests file was again uploaded today and got processed successfully. The issue was intermittent. Hence closing the call. (Automatically Closed)</t>
  </si>
  <si>
    <t>The aggregation service is working fine in ESM. There are now only 300 pending records in the table. Hence closing the call. (Automatically Closed)</t>
  </si>
  <si>
    <t>&lt;font color="#222222"&gt;&lt;span style="font-size: 13px;"&gt;The marks have been proceed successfully from pending table. Now there are few records present in pending table which is quite expected. Hence closing the call.&lt;/span&gt;&lt;/font&gt; (Automatically Closed)</t>
  </si>
  <si>
    <t>THE PENDING RECORDS HAVE PROCESSED. (Automatically Closed)</t>
  </si>
  <si>
    <t>ESM Batch errors</t>
  </si>
  <si>
    <t>&lt;font color="#222222"&gt;&lt;span style="font-size: 13px;"&gt;As communicated mark-files are loaded in EPS and so the call is resolved&lt;/span&gt;&lt;/font&gt; (Automatically Closed)</t>
  </si>
  <si>
    <t>FW: [20171218,CIE,November 2017(14166),PrepAndAdmin,42618] Error Processing ReportId: 42618</t>
  </si>
  <si>
    <t>The ESM marker payment report was processed again and it got generated successfully. Hence closing the call. (Automatically Closed)</t>
  </si>
  <si>
    <t>Timeout exception during ESM Session Setup Service Start</t>
  </si>
  <si>
    <t>As a resolution, ChangeRequest#18989 was raised, which involved App Engineer, DBA, BizTalk Integration team and ESM DEV team to resolve the incident. All the services, interfaces, SQL jobs were disabled/stopped. The PP2 databases were reverted back to pre-refresh PP2 databases. Later, all the services, SQL jobs, interfaces were started/enabled. For further details, please go through the attached&amp;nbsp;document 'ESM Databases Reversion Document.docx'</t>
  </si>
  <si>
    <t>Examiner Comms</t>
  </si>
  <si>
    <t>Examiner details missing</t>
  </si>
  <si>
    <t>&lt;p&gt;Hi Nathan,&lt;/p&gt;&lt;p&gt;&lt;br&gt;&lt;/p&gt;&lt;p&gt;Mentioned Assessor is in inactive status hence not available in ASP portal.&lt;/p&gt;&lt;p&gt;Have sent you screenshot indicating the same over mail, Please refer to it.&lt;/p&gt;&lt;p&gt;In case of further clarifications please drop&amp;nbsp; me a note, will be glad to help you out.&lt;/p&gt;&lt;p&gt;&lt;br&gt;&lt;/p&gt;&lt;p&gt;Regards&lt;/p&gt;</t>
  </si>
  <si>
    <t xml:space="preserve">9000 centre </t>
  </si>
  <si>
    <t>As requested, we have removed the 90000 centre association for the concerned examiner(AC58HA).Hence closing the call. (Automatically Closed)</t>
  </si>
  <si>
    <t>9000 in EMS</t>
  </si>
  <si>
    <t>application 26886</t>
  </si>
  <si>
    <t>As requested, We have deleted the application(26886) from EMS. Hence closing the call. (Automatically Closed)</t>
  </si>
  <si>
    <t>Deletion of EMS record - UCLES FA26HF</t>
  </si>
  <si>
    <t>we have permanently deleted the concerned examiner(FA26HF) from EMS.Hence closing the call. (Automatically Closed)</t>
  </si>
  <si>
    <t>Email address is already registered in EMS</t>
  </si>
  <si>
    <t>We have provided the required information and they have asked to close the same.Henceforth closing the call. (Automatically Closed)</t>
  </si>
  <si>
    <t>candidates to be linked June 17 US694</t>
  </si>
  <si>
    <t>&lt;font color="#222222"&gt;&lt;span style="font-size: 13px;"&gt;Mailed the steps to the user of candidate linking. And user was able to link the candidate successfully in MPRD.&lt;/span&gt;&lt;/font&gt; (Automatically Closed)</t>
  </si>
  <si>
    <t>File Server</t>
  </si>
  <si>
    <t>QPRD Preview Reports Failing (LIBS)</t>
  </si>
  <si>
    <t>For future reference the resolution was to add the service account QPRDPreview Prd only the folder required.&amp;nbsp; I put this account on the 2018 top folder - &lt;a href="file://\\filestorage\CIE\Operations\QPM\Projects\ESM\QPRD"&gt;\\filestorage\CIE\Operations\QPM\Projects\ESM\QPRD&lt;/a&gt; Preview Report Output\2018 (Automatically Closed)</t>
  </si>
  <si>
    <t>Cambridge English: Candidate results online - unable to generate SoR</t>
  </si>
  <si>
    <t>Centre could not generate SoR as it was for old session whic was fixed by running a script. (Automatically Closed)</t>
  </si>
  <si>
    <t>Ticket # 584854 Statement of Results</t>
  </si>
  <si>
    <t>We have generated the Statement of Results PDF for mentioned candidate now._x000D_
_x000D_
Attached related SoR PDF for your reference; candidate/centre/ROs can now generate/view it via. related Portal applications._x000D_
 (Automatically Closed)</t>
  </si>
  <si>
    <t>Access to Fronter rooms elements</t>
  </si>
  <si>
    <t>For this fronter issue, kindly coordinate this to SSD (formerly ICSU) helpdesk. Thanks. (Automatically Closed)</t>
  </si>
  <si>
    <t>IWAS: Bug report CB IELTS candidate result status</t>
  </si>
  <si>
    <t>&lt;font face="none"&gt;Problem Record# 5557 has been raised for this particular issue and has been tagged with this incident.&lt;/font&gt;&lt;br&gt; (Automatically Closed)</t>
  </si>
  <si>
    <t>IWAS: Site performance</t>
  </si>
  <si>
    <t>The required details were shared. Problem# 5546 was raised for this. (Automatically Closed)</t>
  </si>
  <si>
    <t>IWAS: TE when adding new test session</t>
  </si>
  <si>
    <t>&lt;font face="none"&gt;This issue is currently being dealt with under #542421.&lt;/font&gt; (Automatically Closed)</t>
  </si>
  <si>
    <t>IWAS: User already exist</t>
  </si>
  <si>
    <t>The required script was prepared and executed to delete the mentioned user details from backend.&lt;br&gt; (Automatically Closed)</t>
  </si>
  <si>
    <t>ZD#583500 IWAS: Missing Test Sessions for 2018</t>
  </si>
  <si>
    <t>The required details regarding the session delete activity have been shared.&lt;br&gt; (Automatically Closed)</t>
  </si>
  <si>
    <t>Centre 04693 Query</t>
  </si>
  <si>
    <t>&lt;span style="font-size:11.0pt;font-family:&amp;quot;Calibri&amp;quot;,&amp;quot;sans-serif&amp;quot;;_x000D_
mso-fareast-font-family:Calibri;mso-fareast-theme-font:minor-latin;mso-bidi-font-family:_x000D_
&amp;quot;Times New Roman&amp;quot;;color:#1F497D;mso-ansi-language:EN-GB;mso-fareast-language:_x000D_
EN-GB;mso-bidi-language:AR-SA"&gt;We have found after investigation that the_x000D_
registration has expired on 1&lt;sup&gt;st&lt;/sup&gt; Aug 2017 and claim has processed on_x000D_
26&lt;sup&gt;th&lt;/sup&gt; April 2017&lt;/span&gt; (Automatically Closed)</t>
  </si>
  <si>
    <t>Centre 06278 7</t>
  </si>
  <si>
    <t>Achievement deleted from CAMS. (Automatically Closed)</t>
  </si>
  <si>
    <t>Centre 36538 - Cambridge Technicals</t>
  </si>
  <si>
    <t>This is an intermittent issue found in interchange portal due to locking issue in database table. We have found that due to EDI entries few tables are locked by EDI functionality which causing timeout issue for other search functionality in interchange, a problem record has been raised to address this issue.&amp;nbsp; (Automatically Closed)</t>
  </si>
  <si>
    <t>Centre 68154 Cambrisge Techncials test entries</t>
  </si>
  <si>
    <t>&lt;font face="none"&gt;Candidate is now showing after search&lt;/font&gt; (Automatically Closed)</t>
  </si>
  <si>
    <t>Centre 72985</t>
  </si>
  <si>
    <t>Attendance list has been deleted (Automatically Closed)</t>
  </si>
  <si>
    <t>Centre: 44163, claim: 443012</t>
  </si>
  <si>
    <t>Claim imported as requested (Automatically Closed)</t>
  </si>
  <si>
    <t>CN 10691 - iNTERCHANGE ERROR</t>
  </si>
  <si>
    <t>This incident based on PR#5416 (Automatically Closed)</t>
  </si>
  <si>
    <t>CN 12546 - EDI Error Message</t>
  </si>
  <si>
    <t>CN 14390 - EDI Error</t>
  </si>
  <si>
    <t>CN 14390 - Interchange entries</t>
  </si>
  <si>
    <t>&lt;font face="none"&gt;This is intermediate issue. We have already raised a PR#5416 on this incident.&amp;nbsp;&lt;/font&gt; (Automatically Closed)</t>
  </si>
  <si>
    <t>CN 20748 - Interchange Error</t>
  </si>
  <si>
    <t>File has been processed. (Automatically Closed)</t>
  </si>
  <si>
    <t>CN 25132 - EDI/Interchange error message</t>
  </si>
  <si>
    <t>The candidate entry was made from Interchange. Hence closing the call. (Automatically Closed)</t>
  </si>
  <si>
    <t>CN 25132 - Interchange error</t>
  </si>
  <si>
    <t>File has been uploaded (Automatically Closed)</t>
  </si>
  <si>
    <t>CN 48175 - EDI Error message.</t>
  </si>
  <si>
    <t>&lt;p&gt;File has been processed.&lt;/p&gt; (Automatically Closed)</t>
  </si>
  <si>
    <t>CN:  34215 - Claim 440179 - Scheme 05851</t>
  </si>
  <si>
    <t>Fix was provided and now the list is visible (Automatically Closed)</t>
  </si>
  <si>
    <t>CN:  39215 - Spreadsheet - Interchange Entries 2012 suite</t>
  </si>
  <si>
    <t>&lt;font face="none"&gt;Please raise a change request.&lt;/font&gt; (Automatically Closed)</t>
  </si>
  <si>
    <t>CN:  41144 - Interchange - Attendance Lists</t>
  </si>
  <si>
    <t>N&lt;font face="none"&gt;ow customer can see the scheme&lt;/font&gt; (Automatically Closed)</t>
  </si>
  <si>
    <t>CN:  58653 - Cambridge Technicals - Interchange Entry Query</t>
  </si>
  <si>
    <t>Please Re-open the call once you will be back and provide us the information so that we can investigate. (Automatically Closed)</t>
  </si>
  <si>
    <t>CN: 36282 - Claim 437575</t>
  </si>
  <si>
    <t>&lt;font face="none"&gt;Claim has already there for requested candidate&lt;/font&gt; (Automatically Closed)</t>
  </si>
  <si>
    <t>FS Entry Level English Set P - September 17 2017 October to 30 September 2018</t>
  </si>
  <si>
    <t>Report has been sent to customer (Automatically Closed)</t>
  </si>
  <si>
    <t>Functional Skills Marksheet 156321</t>
  </si>
  <si>
    <t>&lt;font face="none"&gt;Batch has been deleted&lt;/font&gt; (Automatically Closed)</t>
  </si>
  <si>
    <t>FW:  61651 - OCR Cambridge Tec Exams January 2018</t>
  </si>
  <si>
    <t>Entries has been processed. (Automatically Closed)</t>
  </si>
  <si>
    <t>FW: 09877 Functional Skills Papers</t>
  </si>
  <si>
    <t>&lt;span style="font-size:11.0pt;font-family:&amp;quot;Calibri&amp;quot;,&amp;quot;sans-serif&amp;quot;;_x000D_
mso-fareast-font-family:Calibri;mso-fareast-theme-font:minor-latin;mso-bidi-font-family:_x000D_
&amp;quot;Times New Roman&amp;quot;;color:#1F497D;mso-ansi-language:EN-GB;mso-fareast-language:_x000D_
EN-GB;mso-bidi-language:AR-SA"&gt;&amp;nbsp;The marksheet 151235 has been deleted from interchange&lt;/span&gt; (Automatically Closed)</t>
  </si>
  <si>
    <t>FW: 21818-03995-442530</t>
  </si>
  <si>
    <t>We have amended the claim and file has been sent to import into CAMS. (Automatically Closed)</t>
  </si>
  <si>
    <t>FW: Call ID:03124697 OCR Website Cambridge Technical Engineering</t>
  </si>
  <si>
    <t>&lt;font color="#222222"&gt;&lt;span style="font-size: 13px;"&gt;Script run to remove additional records&lt;/span&gt;&lt;/font&gt; (Automatically Closed)</t>
  </si>
  <si>
    <t>FW: Call ID:03132324 Functional Skills English Entries</t>
  </si>
  <si>
    <t>Information provided over email as requested (Automatically Closed)</t>
  </si>
  <si>
    <t>FW: Centre 30165 X 34- moving forward</t>
  </si>
  <si>
    <t>Entries have processed (Automatically Closed)</t>
  </si>
  <si>
    <t>FW: Centre 36282 Batch 437575</t>
  </si>
  <si>
    <t>URL has been sent to customer (Automatically Closed)</t>
  </si>
  <si>
    <t>FW: Centre 36282 Claim 441721</t>
  </si>
  <si>
    <t>The Claim has been changed to "Processed" as requested._x000D_
 (Automatically Closed)</t>
  </si>
  <si>
    <t>FW: Centre 36538 Cambridge Technicals</t>
  </si>
  <si>
    <t>FW: Centre 41314 claim 440197 09499</t>
  </si>
  <si>
    <t>Status for centre is reinspect/ (Automatically Closed)</t>
  </si>
  <si>
    <t>FW: Centre No. 61220  URGENT</t>
  </si>
  <si>
    <t>Data amended as requested (Automatically Closed)</t>
  </si>
  <si>
    <t>FW: Claim 441377, Cn 38242, scheme 09864</t>
  </si>
  <si>
    <t>The Claim has been changed to "Processed" as requested. (Automatically Closed)</t>
  </si>
  <si>
    <t>FW: CN 37797 - EDI Cambridge Technical Entries X22</t>
  </si>
  <si>
    <t>The customer was able to make entries today,hence the issue is resolved. (Automatically Closed)</t>
  </si>
  <si>
    <t>FW: CN 48175 - EDI error</t>
  </si>
  <si>
    <t>File has been processed (Automatically Closed) (Automatically Closed)</t>
  </si>
  <si>
    <t>FW: CN 56835 - EDI  Cambridge Technical Entries X28</t>
  </si>
  <si>
    <t>We do believe this is a connectivity issue.We have checked that now the EAR data are flowing correctly form EPS to Interchange. (Automatically Closed)</t>
  </si>
  <si>
    <t>FW: FINALISED CLAIM - CENTRE 37735, CLAIM 442040</t>
  </si>
  <si>
    <t>Claim has been processed (Automatically Closed)</t>
  </si>
  <si>
    <t>Interchange - Centre 66971</t>
  </si>
  <si>
    <t>The claim has been reimported as requested (Automatically Closed)</t>
  </si>
  <si>
    <t>Interchange Validation</t>
  </si>
  <si>
    <t>&lt;em&gt;File has been processed.&lt;/em&gt; (Automatically Closed)</t>
  </si>
  <si>
    <t>Interchnage</t>
  </si>
  <si>
    <t>This is an intermittent issue due to database table locking, user has confirmed that she is now able to access the functionality. A problem record already exists for this issue. (Automatically Closed)</t>
  </si>
  <si>
    <t>Kaizen Suggestion PEK264</t>
  </si>
  <si>
    <t>Please raise a Change Request for the Code change. (Automatically Closed)</t>
  </si>
  <si>
    <t>Remove FS marksheets from Interchange</t>
  </si>
  <si>
    <t>&lt;font face="none"&gt;Requested mark sheets have been deleted&lt;/font&gt; (Automatically Closed)</t>
  </si>
  <si>
    <t>Urgent - Entry for January 2018 Series - BTS 158889</t>
  </si>
  <si>
    <t>&lt;font face="none"&gt;Entry has now been processed in EPS.&lt;/font&gt; (Automatically Closed)</t>
  </si>
  <si>
    <t>URGENT Centre 39200 Cambridge Technical Entries</t>
  </si>
  <si>
    <t>Now the entries can be made. (Automatically Closed)</t>
  </si>
  <si>
    <t>URGENT REQUEST  FINALISED CLAIM - CENTRE 37735, CLAIM 442040</t>
  </si>
  <si>
    <t>The claim status is already "processed" (Automatically Closed)</t>
  </si>
  <si>
    <t>CB IELTS version numbers need correcting in IWAS</t>
  </si>
  <si>
    <t>&lt;font face="none"&gt;The script was executed to change the mentioned versions with respect to the provided test date. &lt;br&gt;&lt;/font&gt; (Automatically Closed)</t>
  </si>
  <si>
    <t>IWAS - only the 2nd examiner marks are showing for one candidate</t>
  </si>
  <si>
    <t>The required information regarding the visibility of the reported candidate result have been shared. (Automatically Closed)</t>
  </si>
  <si>
    <t>IWAS - scores locked in confirmed status</t>
  </si>
  <si>
    <t>&lt;font face="none"&gt;The required information regarding the reported locked candidate results have been shared.&lt;/font&gt;&lt;br&gt; (Automatically Closed)</t>
  </si>
  <si>
    <t>IWAS: Clearing incorrect scores</t>
  </si>
  <si>
    <t>IWAS: No PRRC email generated for CB IELTS on 06/12/2017</t>
  </si>
  <si>
    <t>Life Skills Calendar not publishing on IWAS</t>
  </si>
  <si>
    <t>RCA was done for this and the issue is now being addressed with Problem Record# 5526. (Automatically Closed)</t>
  </si>
  <si>
    <t>Re: Inquiry on IWAS users activity report for Rafay Haleem for PK015</t>
  </si>
  <si>
    <t>&lt;font face="none"&gt;The required details regarding the reported user login have been shared.&lt;/font&gt; (Automatically Closed)</t>
  </si>
  <si>
    <t>FAO Delphi Support - CE LIBS - Information request - attribute report</t>
  </si>
  <si>
    <t>Information shared to customer over the mail. The query used to fetch the results consider only the task-level task which causes this disparity. For more details, please refer the AH. We are closing this call for now. For any further information over this, kindly raise a new request. (Automatically Closed)</t>
  </si>
  <si>
    <t>FAO Delphi Support - LIBS PRD - roll back CB theme on test</t>
  </si>
  <si>
    <t>The CB theme for the test has been changed as required. (Automatically Closed)</t>
  </si>
  <si>
    <t>Required changes have been made in the back-end so that task can appear in the report. (Automatically Closed)</t>
  </si>
  <si>
    <t>FAO XHTML Development Team: Problem with Table Width, EVO Production</t>
  </si>
  <si>
    <t>PR raised and linked with this incident. This is now in development queue being tracked by JIRA ref EVO-546 (Automatically Closed)</t>
  </si>
  <si>
    <t>LIBS - PDF Document Problem - FAO Cognizant Support</t>
  </si>
  <si>
    <t>Required task document has been added to the test. Edward checked and confirmed the changes. Hence closing the call for now. (Automatically Closed)</t>
  </si>
  <si>
    <t>LIBS - Report Error - FAO Cognizant Support</t>
  </si>
  <si>
    <t>Required information has been provided to the customer. With Edward's permission we are closing the call for now. (Automatically Closed)</t>
  </si>
  <si>
    <t>LIBS - Two Task Versions Displayed - FAO Cognizant Support</t>
  </si>
  <si>
    <t>Script run to reset the latest task version flag that has solved the issue- with customer's confirmation, we are closing this call. (Automatically Closed)</t>
  </si>
  <si>
    <t>&lt;font color="#222222"&gt;&lt;span style="font-size: 13px;"&gt;User has confirmed that the issue is not occurring any more and seems to have corrected itself. Therefore, marking this call as 'Resolved'.&lt;/span&gt;&lt;/font&gt; (Automatically Closed)</t>
  </si>
  <si>
    <t>talk Hayley  thought what to do to makes sure this working  (Automatically Closed)</t>
  </si>
  <si>
    <t>LIBS Live TDM Issue - FAO Content Management CoE Team - 11_0381_04_112</t>
  </si>
  <si>
    <t>&lt;p&gt;Edward confirmed that this issue should have been fixed by IDP as black square was not appearing after a number of time.&lt;/p&gt; (Automatically Closed)</t>
  </si>
  <si>
    <t>LIBS PRD - Data Extract Please</t>
  </si>
  <si>
    <t>Required data has been provided to the user. Edward checked and verified. Hence closing the call for now. (Automatically Closed)</t>
  </si>
  <si>
    <t>RE: Missing AFP Target Dates</t>
  </si>
  <si>
    <t>Raised in error (Automatically Closed)</t>
  </si>
  <si>
    <t>ZD#589407 IWAS: EMF file format causing issue with TDM error in Mark Manager</t>
  </si>
  <si>
    <t>All times are UK Zulu time. _x000D_
The examination that was taken last night at 12 DEC 00:47Z was a CD exam 18A11wac. _x000D_
That exam has been checked and it is confirmed that there are absolutely no errors with the material and no occurrences of incorrect file types._x000D_
The results are not yet available in Marks Manager but will be available as planned at 12 DEC 21:47Z _x000D_
Jeremy Heaven has spoken with Christiaan Sloane from IDP and it appears the following has occurred:_x000D_
o	IDP had asked NESA (who built Marks Manager) to go into the back end via System Admin privileges_x000D_
o	Whilst in there NESA observed that there are TDM errors relating to EMF file types and assumed that they were related to the examination 18A11wac taken last night_x000D_
Cambridge English are aware that there is an issue with publishing TDM for forthcoming exams and this is already under investigation_x000D_
Cambridge English and the IELTS Project Team will continue to work with IDP to ensure everyone has the same level of understanding with regards to communication and issues_x000D_
This incident will now be marked as RESOLVED (Automatically Closed)</t>
  </si>
  <si>
    <t>URL is now up. This is linked to PR5296 (and another incident 540320). (Automatically Closed)</t>
  </si>
  <si>
    <t>Unable to connect to LIBS</t>
  </si>
  <si>
    <t>This is a duplicate incident. Please see 540347. (Automatically Closed)</t>
  </si>
  <si>
    <t>FAO Delphi Support - LIBS PRD - srcipt to change attribute value</t>
  </si>
  <si>
    <t>Script has been run to make the necessary changes. Hence we are closing the call for now. Please raise a new-incident or re-open the incident if there are any further queries. (Automatically Closed)</t>
  </si>
  <si>
    <t>LIBS QPRD</t>
  </si>
  <si>
    <t>Informed user that adding the field bankid will require code changes. This fall under the scope of development team._x000D_
With Natalie's suggestion we are closing the call for  now. (Automatically Closed)</t>
  </si>
  <si>
    <t>RE: CAMLA Support deployment problem</t>
  </si>
  <si>
    <t>&lt;font color="#222222"&gt;&lt;span style="font-size: 13px;"&gt;Advised user we will need line manager authorisation to grant access to the CAMLA_CORE_RSG. No response from user following this and no further tickets have been raised asking for this to be done&lt;/span&gt;&lt;/font&gt; (Automatically Closed)</t>
  </si>
  <si>
    <t>Cambridge English Placement test issues</t>
  </si>
  <si>
    <t>Resolved from customer's end (Automatically Closed)</t>
  </si>
  <si>
    <t>The candidate exam was ended too sooner than expected hence the response was not saved (Automatically Closed)</t>
  </si>
  <si>
    <t>The logic for the below two scenarios goes as follows: -_x000D_
_x000D_
1.	In the first scenario when the user of VN215 is impersonated-the table shows the records of the particular location (for which the user is an agent) under the institution VN215._x000D_
2.	In the second scenario when logged in as an internal user- the table shows the records of all institutions added together under institutions VN215._x000D_
_x000D_
We shall provide further clarifications over email if requested. (Automatically Closed)</t>
  </si>
  <si>
    <t>After investigation. Information's was communicated to the customer. (Automatically Closed)</t>
  </si>
  <si>
    <t>A code area has been identified which is adding this extra hour with the current time.We have raised a PR# 5511 and attached the code fix document with it. (Automatically Closed)</t>
  </si>
  <si>
    <t>FAO Metrica APO Team - Issue with running online anonymous tests</t>
  </si>
  <si>
    <t>The code needs to be reviewed and fixed to support adaptive test.We have raised a PR#5516 for this incident and put all our investigation details on it. (Automatically Closed)</t>
  </si>
  <si>
    <t>FAO Metrica APO Team - Speaking result</t>
  </si>
  <si>
    <t>The candidate â€œ0041089983â€ I  faced error while launching a test due to improper settings of the microphone. _x000D_
_x000D_
The audit log trail of the candidate shows that the candidate tried to launch the test several times but failed._x000D_
 (Automatically Closed)</t>
  </si>
  <si>
    <t>FAO Metrica APO Team - Very urgent</t>
  </si>
  <si>
    <t>We test was resubmitted which resolved the issue. additionally we provided all the information the issue. Feel free to contact us if any further clarification is needed.  (Automatically Closed)</t>
  </si>
  <si>
    <t>FAO Metrica APO team - Workflow issue part 2</t>
  </si>
  <si>
    <t>After investigating the problem and having discussion with the customer we feel that this should be treated as a Change requirement rather than a bug.We have decided that a JIRA ticket must be raised for this which needs to be handled by the development team.We shall share the JIRA ticket number with the customer once we get the details. (Automatically Closed)</t>
  </si>
  <si>
    <t>I have force submitted the tests for the following candidates and the results should be now available: -_x000D_
0041079614_x000D_
0041141282_x000D_
0041043576_x000D_
_x000D_
The below users have their status provided alongside and hence their results are not available: -_x000D_
_x000D_
0041089983 -  Test is not marked yet, hence results are not displayed_x000D_
Exit17GCUAutumn05 â€“ Test has not been started(launched), hence results are not displayed._x000D_
 (Automatically Closed)</t>
  </si>
  <si>
    <t>Metrica - CEPT Missing Client</t>
  </si>
  <si>
    <t>The agent was unable to see the client due data mismatch in institution id and institution group column of institutions table which was fixed after that_x000D_
the agent was able to see the missing client. (Automatically Closed)</t>
  </si>
  <si>
    <t>Metrica: "Unable to launch" student's answers for Cambridge English</t>
  </si>
  <si>
    <t>We have provided the all the necessary details to the customer.this needs to be further reviewed by LMS team for the launch error. In case further investigation is required from APO,we shall help you out. (Automatically Closed)</t>
  </si>
  <si>
    <t>Metrica: Check login for data</t>
  </si>
  <si>
    <t>It has been confirmed that no entries were made for the reading or listening component. The information is provided to the customer. (Automatically Closed)</t>
  </si>
  <si>
    <t>Metrica: Error when Resuming Test</t>
  </si>
  <si>
    <t>The assessment team have removed the problematic item â€œBUG10524â€ from the test so that future candidates will not be affected . We are also preparing a code fix for this which we are trying to promote in LIVE in January. I am tagging your incident with the original incident# 539726 and resolving this_x000D_
_x000D_
The already affected candidates will unfortunately still continue to experience the error, I think the best workaround for them would be to allow them to retake their tests. (Automatically Closed)</t>
  </si>
  <si>
    <t>Moving Metrica candidates</t>
  </si>
  <si>
    <t>Customer was able to fix from their end. (Automatically Closed)</t>
  </si>
  <si>
    <t>Problems to log in in Linguaskill (Metrica)</t>
  </si>
  <si>
    <t>All the below provided user logins have â€œ&amp;â€ ampersand characters. Please remove the ampersands from the logins.  Metrica login code logic uses â€œ&amp;â€ characters as an internal delimiter to separate some attributes like usernames,passwords,insititution names .In this case the code is incorrectly splitting out the login names and hence throwing the error. Also I would advise that all of you to circulate this message among the people across centres and teams who are responsible for creating the logins so that this problem could be avoided in the future.Please revert back for further queries (Automatically Closed)</t>
  </si>
  <si>
    <t>ZD578406 - CLMS/Metrica - Scores not visible</t>
  </si>
  <si>
    <t>All the information was provided to the customer. No further action was needed. (Automatically Closed)</t>
  </si>
  <si>
    <t>ZD582246 - Metrica: No Answers to Choose it only shows Option A, Option B Option C - TS2e</t>
  </si>
  <si>
    <t>This was an item setup issue which can be resolved by properly setting up the item. (Automatically Closed)</t>
  </si>
  <si>
    <t>ZD582579 - CUP, Empower: Unable to access B1 Unit 7 Progress Test results</t>
  </si>
  <si>
    <t>the user was unable to generate result because of data issue which was fixed by running a script  (Automatically Closed)</t>
  </si>
  <si>
    <t>ZD585249 - Metrica - Error when launching test</t>
  </si>
  <si>
    <t>The candidate was getting error while launching test which was due to the faulty item which was removed and the test was reset for the client (Automatically Closed)</t>
  </si>
  <si>
    <t>This is related to PR 5175; we have provided required data fix to sort this out. (Automatically Closed) (Automatically Closed)</t>
  </si>
  <si>
    <t>Multiple calls of centres having more than one report to centre for A452/A453</t>
  </si>
  <si>
    <t>OCR Repository [https://repository.ocr.org.uk/] is Degraded</t>
  </si>
  <si>
    <t>Portal is working fine. (Automatically Closed)</t>
  </si>
  <si>
    <t>All functionality of E-repository is working fine. (Automatically Closed)</t>
  </si>
  <si>
    <t>Site working fine (Automatically Closed)</t>
  </si>
  <si>
    <t>The application is working fine now. (Automatically Closed)</t>
  </si>
  <si>
    <t>Long running ODS Master job</t>
  </si>
  <si>
    <t>&lt;font color="#222222"&gt;&lt;span style="font-size: 13px;"&gt;seems to be a one off problem with connect plus feeds . But data has come in as requested and systems are now stable.&lt;/span&gt;&lt;/font&gt; (Automatically Closed)</t>
  </si>
  <si>
    <t>Incorrect batches</t>
  </si>
  <si>
    <t xml:space="preserve"> As confirmed over phone, since you have done the necessary change manually, this needs no action from us and therefore we are marking this call as resolved. (Automatically Closed)</t>
  </si>
  <si>
    <t>Issue with OMR batch 44415/337</t>
  </si>
  <si>
    <t>&lt;font color="#222222"&gt;&lt;span style="font-size: 13px;"&gt;Required information shared with user. User confirmed everything is fine now and happy for the incident to be closed.&lt;/span&gt;&lt;/font&gt; (Automatically Closed)</t>
  </si>
  <si>
    <t>Issue related to OMS</t>
  </si>
  <si>
    <t>&lt;font face="none"&gt;All active sessions have been killed from the database.&lt;/font&gt; (Automatically Closed)</t>
  </si>
  <si>
    <t>All active sessions were killed from the database. (Automatically Closed)</t>
  </si>
  <si>
    <t>Online meeting system (Citrix)</t>
  </si>
  <si>
    <t>Site has up (Automatically Closed)</t>
  </si>
  <si>
    <t>Unable to add meetings in OMS</t>
  </si>
  <si>
    <t>All active sessions where killed from the database. (Automatically Closed)</t>
  </si>
  <si>
    <t>Unable to print claim form from OMS</t>
  </si>
  <si>
    <t>As confirmed ,this was resolved from customer's end. (Automatically Closed)</t>
  </si>
  <si>
    <t>Unrecognized format in OMS</t>
  </si>
  <si>
    <t>&lt;p&gt;This is an intermittent issue caused due to Ms Access database corruption, the database has been fixed and User has confirmed that is it working as expected. &lt;/p&gt; (Automatically Closed)</t>
  </si>
  <si>
    <t>Please log a new call</t>
  </si>
  <si>
    <t>&lt;font face="none"&gt;Code was update in PVCS&lt;/font&gt; (Automatically Closed)</t>
  </si>
  <si>
    <t>CECP - unable to save changes to prep centre</t>
  </si>
  <si>
    <t>Requested details are amended manually as there is a issue to be fixed in legacy with reference to PR 5141, Incident is attached to the PR. closing on confirmation from the user._x000D_
 (Automatically Closed)</t>
  </si>
  <si>
    <t>CECP/CEO/Prep Centre Portal: Prep centre cannot view results</t>
  </si>
  <si>
    <t>Results are available on RO portal, please check with Centre/PC_x000D_
 (Automatically Closed)</t>
  </si>
  <si>
    <t>CECP/Prep centre portal: No PCP ID assigned</t>
  </si>
  <si>
    <t>PCP ID assigned and access granted (Automatically Closed)</t>
  </si>
  <si>
    <t>Follow up to 521676</t>
  </si>
  <si>
    <t>Preparation centre access status is amended to suspended in order to allow user for udpates_x000D_
 (Automatically Closed) (Automatically Closed)</t>
  </si>
  <si>
    <t>PC is able to access in drop down (Automatically Closed)</t>
  </si>
  <si>
    <t>URGENT - Component Scores not on SoR</t>
  </si>
  <si>
    <t>The Results info was not pushed to ESCOLCR. It was corrected in EPS end and now the candidates can see the correct SOR. Hence closing the call. (Automatically Closed)</t>
  </si>
  <si>
    <t>FAO Content Management COE - URGENT - CB IELTS Error saving</t>
  </si>
  <si>
    <t>PR raised. (Automatically Closed)</t>
  </si>
  <si>
    <t>FAO Content Management COE - URGENT - Unable to open any CB tasks in EVO</t>
  </si>
  <si>
    <t>Restarted the EVO service. (Automatically Closed)</t>
  </si>
  <si>
    <t>BODS to EPS long running job for PoS D002</t>
  </si>
  <si>
    <t>Scanner</t>
  </si>
  <si>
    <t>DRS Scanner</t>
  </si>
  <si>
    <t>Removed auditing services from all DRS machines. This has alleviated the slowness / pausing._x000D_
_x000D_
There is still one scanner that has a different issue - It is likely this issue will be resolved by a rebuild of the DRS scanner. (Automatically Closed)</t>
  </si>
  <si>
    <t>20199 November CAE3 29.11.2017 D435 02 Writing packet not showing on STS</t>
  </si>
  <si>
    <t>The following incident has been linked to&amp;nbsp; PR 5541  (Automatically Closed)</t>
  </si>
  <si>
    <t>500 Error on STS</t>
  </si>
  <si>
    <t>&lt;font color="#222222"&gt;&lt;span style="font-size: 13px;"&gt;Information shared with customer.&lt;/span&gt;&lt;/font&gt; (Automatically Closed)</t>
  </si>
  <si>
    <t>Awaiting Despatch - Location</t>
  </si>
  <si>
    <t>The required information regarding the mentaioned barcode have been shared. (Automatically Closed)</t>
  </si>
  <si>
    <t>CH001 AAA  November CAE2 25.11.2017 D435 02 writing packet not showing on STS</t>
  </si>
  <si>
    <t>Examiner list in STS</t>
  </si>
  <si>
    <t>&lt;font color="#222222"&gt;&lt;span style="font-size: 13px;"&gt;Analysis has been done and communicated to the customer.&lt;/span&gt;&lt;/font&gt; (Automatically Closed)</t>
  </si>
  <si>
    <t>FW: AXIOM Destination changes 15/12/2017</t>
  </si>
  <si>
    <t>We are addressing this with Inc# 543024. (Automatically Closed)</t>
  </si>
  <si>
    <t>FW: AXIOM destinations</t>
  </si>
  <si>
    <t>Duplicate call of Incident# 543024. (Automatically Closed)</t>
  </si>
  <si>
    <t>FW: Axiom Destinations which have changed  PR 5421</t>
  </si>
  <si>
    <t>Data fix provided. (Automatically Closed)</t>
  </si>
  <si>
    <t>Issue Moving Item</t>
  </si>
  <si>
    <t>The required information regarding the movement of the said packet have been shared.&lt;br&gt; (Automatically Closed)</t>
  </si>
  <si>
    <t>IT022 VFA December CAE1 02.12.2017 D435 02 writing packet not showing on STS</t>
  </si>
  <si>
    <t>The following incident has been linked to PR 5541  (Automatically Closed)</t>
  </si>
  <si>
    <t>IT363 BMC November CAE2 25.11.2017 D435 02 Writing packet not showing on STS</t>
  </si>
  <si>
    <t>RE: SAP REQUEST</t>
  </si>
  <si>
    <t>&lt;p&gt;&lt;span style='color: black; font-family: "Calibri","sans-serif"; font-size: 11pt; mso-fareast-font-family: Calibri; mso-fareast-theme-font: minor-latin; mso-bidi-font-family: "Times New Roman"; mso-ansi-language: EN-GB; mso-fareast-language: EN-GB; mso-bidi-language: AR-SA;'&gt;The following incident has been linked to PR 5541&lt;/span&gt;&lt;/p&gt; (Automatically Closed)</t>
  </si>
  <si>
    <t>&lt;font color="#222222"&gt;&lt;span style="font-size: 13px;"&gt;STS SUP DB Job failure. Disable all jos in STS SUP DB.&lt;/span&gt;&lt;/font&gt; (Automatically Closed)</t>
  </si>
  <si>
    <t>Problem Record# 5537 has been raised to address this issue. (Automatically Closed)</t>
  </si>
  <si>
    <t>Affected script has been populated at STS backend from EPS through next successful half hourly job run._x000D_
_x000D_
PR#1538 has been raised but currently closed. (Automatically Closed)</t>
  </si>
  <si>
    <t xml:space="preserve">Script Tracking System - Failure - STSSUP01 </t>
  </si>
  <si>
    <t>&lt;font face="none"&gt;Nothing has been done as it is related to SUP database.&lt;/font&gt; (Automatically Closed)</t>
  </si>
  <si>
    <t>Script Tracking System - Normalize- Failure - 180 alerts</t>
  </si>
  <si>
    <t>We are addressing this with Inc# 541872. (Automatically Closed)</t>
  </si>
  <si>
    <t>Script Tracking System - Normalize- Failure - 254 alerts</t>
  </si>
  <si>
    <t>Script Tracking System - Normalize- Failure - 30 alerts</t>
  </si>
  <si>
    <t>Script Tracking System - Normalize- Failure - 40 alerts</t>
  </si>
  <si>
    <t>the following incident has linked to PR 2880 (Automatically Closed)</t>
  </si>
  <si>
    <t>Script Tracking System - Normalize- Failure - 63 Alerts</t>
  </si>
  <si>
    <t>The following Incident has been linked to PR 2880 (Automatically Closed)</t>
  </si>
  <si>
    <t>Script Tracking System - Normalize- Failure - 9 alerts</t>
  </si>
  <si>
    <t>Script Tracking System - Normalize- Failure 60 alerts received</t>
  </si>
  <si>
    <t>Script Tracking System - Normalize- Failure 72 Alerts Received</t>
  </si>
  <si>
    <t>We are addressing this with Incident # 540319. (Automatically Closed)</t>
  </si>
  <si>
    <t>STS Issue</t>
  </si>
  <si>
    <t>&lt;font color="#222222"&gt;&lt;span style="font-size: 13px;"&gt;Log analysis has been completed.&lt;/span&gt;&lt;/font&gt; (Automatically Closed)</t>
  </si>
  <si>
    <t>sts lost destinations for Cambridge English</t>
  </si>
  <si>
    <t>We are addressing this with Incident# 544211. Hence, marking this as resolved. (Automatically Closed)</t>
  </si>
  <si>
    <t>STS missing information for YLE Centres PE004 TD 9 Dec and MX095 TD 11 Dec</t>
  </si>
  <si>
    <t>barcodes has been pushed to STS again  (Automatically Closed)</t>
  </si>
  <si>
    <t>Tomcat on SPSTSAP002 had stopped. Its been re-started to resume the service (Automatically Closed)</t>
  </si>
  <si>
    <t>STS UAT</t>
  </si>
  <si>
    <t>Change going into PRD this Thursday (Automatically Closed)</t>
  </si>
  <si>
    <t>Unable to access scanner.cambridgeassessment.org.uk</t>
  </si>
  <si>
    <t>&lt;font color="#222222"&gt;&lt;span style="font-size: 13px;"&gt;Confirmed&amp;nbsp; by customer regarding the closure of incident.&lt;/span&gt;&lt;/font&gt; (Automatically Closed)</t>
  </si>
  <si>
    <t>The required script was executed to remove the consignment number from the split packet. (Automatically Closed)</t>
  </si>
  <si>
    <t>IBS Live TDM Issue - FAO Content Management CoE Team - Urgent</t>
  </si>
  <si>
    <t>This is a duplicate of incident #542474. So closing this issue.</t>
  </si>
  <si>
    <t>Urgent - Problem with tests in Securenet</t>
  </si>
  <si>
    <t>Images used in the documents were not in jpg/png format which has caused the issue. Requested assessment to replace the existing image with jpg/png format. Assessment carried out the suggested approach and was able to successfully publish the test. Tests are appearing in MM. (Automatically Closed)</t>
  </si>
  <si>
    <t>Resource appearing incorrectly on Teacher Support</t>
  </si>
  <si>
    <t>This issue has been resolved by setting withdrawal date with a previous date for â€œ0475 Specimen Paper 1 Mark Scheme 2020â€ . (Automatically Closed)</t>
  </si>
  <si>
    <t>Teacher Support - emails not received</t>
  </si>
  <si>
    <t>Customer has confirmed that this is resolved.&amp;nbsp; (Automatically Closed)</t>
  </si>
  <si>
    <t>Teacher Support Account Creation</t>
  </si>
  <si>
    <t>Still we havenâ€™t received the username and no other incident has been raised for adding user in CIETSS. So as of now we are closing this call, please reopen when required. (Automatically Closed)</t>
  </si>
  <si>
    <t>After reset of DB adapter, now the Teacher support website (https://teachers.cie.org.uk ) is working as expected. (Automatically Closed)</t>
  </si>
  <si>
    <t xml:space="preserve">Teacher Support Site issue </t>
  </si>
  <si>
    <t>BA010â€™s coordinator had tried to add some username which contains some diacritic character  (e.g.  Ã¶, Ã¼, Ã¡, Ã©, Ã­ etc.), however as per this system those characters are not allowed. So the customer is advised to try with some other username having with simple character.  (Automatically Closed)</t>
  </si>
  <si>
    <t>Teacher Support Site not working</t>
  </si>
  <si>
    <t>Teacher Support Site verification issue</t>
  </si>
  <si>
    <t>Email has been verified from back-end for user linzrb1. (Automatically Closed)</t>
  </si>
  <si>
    <t>Teacher support website</t>
  </si>
  <si>
    <t>Unable to login to teacher support website</t>
  </si>
  <si>
    <t>After reset of DB adapter, login in Teacher support website (https://teachers.cie.org.uk ) is working as expected. (Automatically Closed)</t>
  </si>
  <si>
    <t>Transform</t>
  </si>
  <si>
    <t>Urgent Incident Re N17 Live Results - Syllabus Results and Component Grades</t>
  </si>
  <si>
    <t>Incorrect mapping of tenth component grade to the ninth. Corrected in template and promoted to MSUP as requested by customer for testing (Automatically Closed)</t>
  </si>
  <si>
    <t>Vesparch</t>
  </si>
  <si>
    <t>ESOl Extract - CIS data</t>
  </si>
  <si>
    <t>This is an intermittent issue as a work around the form needs to be re-scanned. A new PR has been raised to find out the RCA of the issue.Problem: 5565 (Automatically Closed)</t>
  </si>
  <si>
    <t>FW: VPR32812: Authorised</t>
  </si>
  <si>
    <t>Email address has benn updated (Automatically Closed)</t>
  </si>
  <si>
    <t>DIBP Gold User Access Request</t>
  </si>
  <si>
    <t>As requested, we have activated the concerned user's account in ADIBP&amp;nbsp; (Automatically Closed)</t>
  </si>
  <si>
    <t>Reset password for ADIBP UAT Verification site</t>
  </si>
  <si>
    <t>Relevant users were readded from pre-refresh DB copy (Automatically Closed)</t>
  </si>
  <si>
    <t>EPS was down over this weekend and it therefore caused connection issue transferring records from AMS to EPS via. AMS Transfer Process. Connection is up and running now so as the AMS Transfer process (Automatically Closed)</t>
  </si>
  <si>
    <t>Admission Testing Service Server Monitor is DOWN</t>
  </si>
  <si>
    <t>The service was down due to eRFC# 18683. (Automatically Closed)</t>
  </si>
  <si>
    <t>Entries Extranet entry</t>
  </si>
  <si>
    <t>&lt;div class="MsoNormal" style=""&gt;No such auditing implementation_x000D_
present in Entries Extranet to find out the user activity. Information shared with customer.&lt;font color="#1f497d"&gt;&lt;o:p&gt;&lt;/o:p&gt;&lt;/font&gt;&lt;/div&gt; (Automatically Closed)</t>
  </si>
  <si>
    <t>IT010 - Website not updating properly</t>
  </si>
  <si>
    <t>Script run on database to remove extra 'Italy' (Automatically Closed)</t>
  </si>
  <si>
    <t>URGENT - issues with BMAT results upload</t>
  </si>
  <si>
    <t>CSV file format corrected. (Automatically Closed)</t>
  </si>
  <si>
    <t>Admissions Testing Result Enquiry Weblab Form</t>
  </si>
  <si>
    <t>&lt;font color="#222222"&gt;&lt;span style="font-size: 13px;"&gt;User confirmed that this can now be closed.&lt;/span&gt;&lt;/font&gt; (Automatically Closed)</t>
  </si>
  <si>
    <t>forms.admissionstestingservice.org SSL cert expiring in November</t>
  </si>
  <si>
    <t>Certificate updated. (Automatically Closed)</t>
  </si>
  <si>
    <t>FW: Request for BMAT results</t>
  </si>
  <si>
    <t>The file has been generated from the Entries Extranet SUP environment. The root cause for the report not being generated is the big size of the image files being used for the BMAT header and the CA logo in the footer. This has been edited to be replaced by smaller files at the SUP server. This has facilitated the consolidated file generation and this has been provided to the user. Marking the call as 'Resolved' post receiving confirmation._x000D_
_x000D_
Martin has confirmed that a PR would be raised and these incidents would be tagged to the same. (Automatically Closed)</t>
  </si>
  <si>
    <t>PP2 - ATS (Entries Extranet) - Blank screen displayed upon resetting admin user password</t>
  </si>
  <si>
    <t>&lt;div&gt;&lt;font color="#222222"&gt;&lt;span style="font-size: 13px;"&gt;Please try using the PRD account details with Passwords.&lt;/span&gt;&lt;/font&gt;&lt;/div&gt;&lt;div&gt;&lt;font color="#222222"&gt;&lt;span style="font-size: 13px;"&gt;&lt;br&gt;&lt;/span&gt;&lt;/font&gt;&lt;/div&gt;&lt;div&gt;&lt;font color="#222222"&gt;&lt;span style="font-size: 13px;"&gt;Otherwise you need to create new accounts to test.&lt;/span&gt;&lt;/font&gt;&lt;/div&gt;</t>
  </si>
  <si>
    <t>Results Online - Candidates: DOBs from 2001 onward not recognised</t>
  </si>
  <si>
    <t>Investigated and PR# 5449 raised for this incident. (Automatically Closed)</t>
  </si>
  <si>
    <t>Service Request - Centre IN858 not appearing on PRD Website</t>
  </si>
  <si>
    <t>Script has now been run to create the centre on the live site (Automatically Closed)</t>
  </si>
  <si>
    <t>BI - Reporting (BObj)</t>
  </si>
  <si>
    <t>FW: Interface Error: EPS FAILURES PoS 0973</t>
  </si>
  <si>
    <t>Successfully pushed to EPS on 10 Nov (0973/001) (Automatically Closed)</t>
  </si>
  <si>
    <t>We have checked the service is functional in our end and same is conveyed to the customer. Later on, customer confirmed that now it is working fine._x000D_
_x000D_
Hence, We are closing this call on Vikas' confirmation. (Automatically Closed)</t>
  </si>
  <si>
    <t>BMU Reporting</t>
  </si>
  <si>
    <t>job has now completed successfully, information provided to user (Automatically Closed)</t>
  </si>
  <si>
    <t>BULATS - Token Notification</t>
  </si>
  <si>
    <t>The business logic during the mail sending was thoroughly studied and this was found that the IC was never supposed to be included in the recipient list if the IC generates the token. This has been informed to the customer and post confirmation, marking the call as 'Resolved'. (Automatically Closed)</t>
  </si>
  <si>
    <t>BULATS error - query on results</t>
  </si>
  <si>
    <t>analysis has been done and communicated with the customer. (Automatically Closed)</t>
  </si>
  <si>
    <t>BULATS Online - Unable to login to admin.bulatsonline.org</t>
  </si>
  <si>
    <t>Duplicate of incident 534231 where root cause was investigated. (Automatically Closed)</t>
  </si>
  <si>
    <t>BULATS password reset</t>
  </si>
  <si>
    <t>data fix has been provided to reset the user password. (Automatically Closed)</t>
  </si>
  <si>
    <t>Completed token doesn't show score - 95QTDHRC</t>
  </si>
  <si>
    <t>Required information has been shared with the user. (Automatically Closed)</t>
  </si>
  <si>
    <t>Intermittent issues with BULATS Speaking demo test</t>
  </si>
  <si>
    <t>This issue is as a result of the network issue encountered with the BULATS database as addressed in the Incident# 534240 which was immediately mitigated by restarting the DB Server. This is being currently investigated by the Virtualization Team over the original incident. Marking this call as resolved. (Automatically Closed)</t>
  </si>
  <si>
    <t>ZD Ticket 571128  BULATS Token - Incorrect Allocation</t>
  </si>
  <si>
    <t>Mailed the customer after providing data fix to reallocate the mentioned tokens. (Automatically Closed)</t>
  </si>
  <si>
    <t>ZD576445 - BULATS Online - Speaking test failure - FMS NetConnection Attempt Failed</t>
  </si>
  <si>
    <t>Analysis had been done and the information has been communicated with the user. (Automatically Closed)</t>
  </si>
  <si>
    <t>BULATS Online: Speaking test freezing</t>
  </si>
  <si>
    <t>Analysis of server logs and database logs had been done. Information had been communicated to the customer. (Automatically Closed)</t>
  </si>
  <si>
    <t>CEPT Missing Results</t>
  </si>
  <si>
    <t>&lt;span style="font-size:11.0pt;font-family:&amp;quot;Calibri&amp;quot;,&amp;quot;sans-serif&amp;quot;;_x000D_
mso-fareast-font-family:Calibri;mso-fareast-theme-font:minor-latin;mso-bidi-font-family:_x000D_
&amp;quot;Times New Roman&amp;quot;;mso-ansi-language:EN-GB;mso-fareast-language:EN-US;_x000D_
mso-bidi-language:AR-SA"&gt;The candidate did not submit the test hence the_x000D_
results were not displayed, but the assignment status was changed to_x000D_
â€œcompletedâ€ due some reason for which we already have a Problem Record raised._x000D_
This is an intermittent issue and is not replicable. We have force submitted_x000D_
the test and now the result was published.&lt;/span&gt; (Automatically Closed)</t>
  </si>
  <si>
    <t>65405 X 44 EDI File D79 Suspnse</t>
  </si>
  <si>
    <t>Entries have been successfully imported in CAMS.Hence, closing the call.&lt;br&gt; (Automatically Closed)</t>
  </si>
  <si>
    <t>Audit History</t>
  </si>
  <si>
    <t>Audit history records was shared with the customer and customer confirmed that the extract was fine. Hence, closing the call.&lt;br&gt; (Automatically Closed)</t>
  </si>
  <si>
    <t>Statement of Results not generating - ZD907179</t>
  </si>
  <si>
    <t>Cams Achievements</t>
  </si>
  <si>
    <t>Script executed in CAMS. Achievement deleted. (Automatically Closed)</t>
  </si>
  <si>
    <t>CAMS awarding Crash</t>
  </si>
  <si>
    <t>Awarding routine run was showing error message and not got completed. Checked at backend&amp;nbsp; the routine completed successfully with Y status.&lt;br&gt; (Automatically Closed)</t>
  </si>
  <si>
    <t>CAMS GTV Access</t>
  </si>
  <si>
    <t>&lt;font color="#222222"&gt;&lt;span style="font-size: 13px;"&gt;Due to the fact that we have not had a reply to our previous chases for this Incident we are now closing this call. If this is still an issue can you please call the BTS Service Desk on extension 6100 or respond to this e-mail.&lt;/span&gt;&lt;/font&gt; (Automatically Closed)</t>
  </si>
  <si>
    <t>CAMS Query</t>
  </si>
  <si>
    <t>&lt;span style="color:#1F497D"&gt;The first_x000D_
registration records which is currently expired in CAMS for that a FULL entry_x000D_
was done from Interchange end.&lt;/span&gt;&lt;span style="mso-fareast-font-family:_x000D_
Calibri;color:#1F497D"&gt;&lt;span style="mso-list:Ignore"&gt;&lt;span style="font:7.0pt &amp;quot;Times New Roman&amp;quot;"&gt;&amp;nbsp;&amp;nbsp;_x000D_
&lt;/span&gt;&lt;/span&gt;&lt;/span&gt;&lt;span style="color:#1F497D"&gt;Later, a re-entry_x000D_
was done for which a new registration record was created in CAMS. since,_x000D_
 firstly a full entry was made in CAMS therefore the re-entry was _x000D_
allowed in CAMS. Customer was satisfied with the reason provided hence, _x000D_
closing the &lt;/span&gt;&lt;span style="color:#1F497D"&gt;&lt;/span&gt;_x000D_
_x000D_
call. (Automatically Closed)</t>
  </si>
  <si>
    <t>CAMS/Interchange Globesync</t>
  </si>
  <si>
    <t>&lt;font face="none"&gt;All pending 16 Achievements have been transferred to Interchange through overnight job. All the achievements, which were generated through yesterday's awarding routine run have been transferred to Interchange.&lt;/font&gt; (Automatically Closed)</t>
  </si>
  <si>
    <t>Centre 02850 01679 Entries</t>
  </si>
  <si>
    <t>Information shared with the customer. customer cofirmed to close the call.&lt;br&gt; (Automatically Closed)</t>
  </si>
  <si>
    <t>Centre 06278 BTS 5</t>
  </si>
  <si>
    <t>Achievement deleted from CAMS (Automatically Closed)</t>
  </si>
  <si>
    <t>Centre 06278 Deletions</t>
  </si>
  <si>
    <t>&lt;font face="none"&gt;Achievements deleted from CAMS&lt;/font&gt; (Automatically Closed)</t>
  </si>
  <si>
    <t>Centre 46433</t>
  </si>
  <si>
    <t>As suggested, we have deleted the concerned candidate from the claim and it has now set to processed in Interchange (Automatically Closed)</t>
  </si>
  <si>
    <t>CN 10938 - EDI Error</t>
  </si>
  <si>
    <t>The Interchange db lock was removed to allow entry. Linked to PR 5416. Hence closing the call. (Automatically Closed)</t>
  </si>
  <si>
    <t>CN 11002 - CAMs D79 Suspense</t>
  </si>
  <si>
    <t>CN 25272 - CAMs D79 Suspense error</t>
  </si>
  <si>
    <t>CN 34307 - CAMs D79 Suspense Error</t>
  </si>
  <si>
    <t>Details were shared with the customer (Automatically Closed)</t>
  </si>
  <si>
    <t>CN 34777 CAMS Suspense</t>
  </si>
  <si>
    <t>The user created the candidates from Interchange. Now the entries have processed. Hence closing the call. (Automatically Closed)</t>
  </si>
  <si>
    <t>CN 41226 - CAMs D79 Suspense</t>
  </si>
  <si>
    <t>&lt;font face="none"&gt;File processed&lt;/font&gt; (Automatically Closed)</t>
  </si>
  <si>
    <t>CN 43105 - CAMs Admin D79 Suspense</t>
  </si>
  <si>
    <t>Entries have been made from Interchange (Automatically Closed)</t>
  </si>
  <si>
    <t>CN 43105 X58</t>
  </si>
  <si>
    <t>We have informed the problem to business user. (Automatically Closed)</t>
  </si>
  <si>
    <t>Data Request for T9 appeals data return for Ofqual</t>
  </si>
  <si>
    <t>&lt;font face="none"&gt;Extract sent to user.&lt;/font&gt; (Automatically Closed)</t>
  </si>
  <si>
    <t>EDI 37643 X04</t>
  </si>
  <si>
    <t>EDI CN 65409 X00</t>
  </si>
  <si>
    <t>&lt;font face="none"&gt;The Candidate got duplicated. Hence the entry has to be made from Interchange.&lt;/font&gt; (Automatically Closed)</t>
  </si>
  <si>
    <t>Statement of Results not generating - ZD915118</t>
  </si>
  <si>
    <t>Candidate result was repushed under Incident# 672597 as it is a duplicate Incident. The SoR is now getting downloaded</t>
  </si>
  <si>
    <t>Statement of Results not generating - ZD919384</t>
  </si>
  <si>
    <t>Candidate Result Re-pushed</t>
  </si>
  <si>
    <t>Statement of Results not generating - ZD#928729</t>
  </si>
  <si>
    <t>We have now re-pushed the candidate result and the SoR can be downloaded now. Hence we are closing the call.</t>
  </si>
  <si>
    <t>Statement of Results not generating - ZD#939419</t>
  </si>
  <si>
    <t>Candidate result re-pushed. Hence closing the call.</t>
  </si>
  <si>
    <t>Statement of Results not generating - ZD#939429</t>
  </si>
  <si>
    <t>result pushed from sap as per results release date.</t>
  </si>
  <si>
    <t>Error exporting CPC September 2017 Invoicing</t>
  </si>
  <si>
    <t>invoicing ran successfully after running the script in CAMS to add the center checkdigit.&lt;br&gt; (Automatically Closed)</t>
  </si>
  <si>
    <t>Statement of Results not generating - 942409</t>
  </si>
  <si>
    <t>Candidate result re-pushed from EPS and SoR can now be generated from Candidate Results Portal. Hence closing the call.</t>
  </si>
  <si>
    <t>Examiner Transfer to Assessor ID 0000</t>
  </si>
  <si>
    <t>&lt;font face="none"&gt;The customer was unable to transfer allocation to new examiner. The problem was address was set for the new examiner because of which the examiner was not appearing in the available people area. This information was provided to the user and customer confrmed that she successfully transferreed the allocation to new examiner.&lt;br&gt;&lt;/font&gt; (Automatically Closed)</t>
  </si>
  <si>
    <t>Statement of Results not generating - ZD#940282</t>
  </si>
  <si>
    <t>The SoR PDF of candidate 902582LUX can now be downloaded from Candidate Results Online</t>
  </si>
  <si>
    <t>Statement of Results not generating - ZD949460</t>
  </si>
  <si>
    <t>Statement of Results not generating - 950809</t>
  </si>
  <si>
    <t>SoR re-pushed from EPS. Hence closing the call.</t>
  </si>
  <si>
    <t>FW: 06278BTS.xlsx</t>
  </si>
  <si>
    <t>achievements deleted from CAMS. (Automatically Closed)</t>
  </si>
  <si>
    <t>FW: Centre 10938</t>
  </si>
  <si>
    <t>Data has been amened so that the entry can be made (Automatically Closed)</t>
  </si>
  <si>
    <t>FW: CN 20181 X04 - EDI Error</t>
  </si>
  <si>
    <t>The Candidates were created and flowed to Interchange the next day. After that the file processed successfully. Hence closing the call. (Automatically Closed)</t>
  </si>
  <si>
    <t>FW: CN 36310 X20 - EDI Error</t>
  </si>
  <si>
    <t>&lt;font face="none"&gt;After the expired registration was deleted from Interchange, the entry processed successfully. Hence closing the call..&lt;/font&gt; (Automatically Closed)</t>
  </si>
  <si>
    <t>FW: CN 51239 - EDI Error X03</t>
  </si>
  <si>
    <t>&lt;font face="none"&gt;The candidate ID has been fixed. Hence closing the call.&lt;/font&gt; (Automatically Closed)</t>
  </si>
  <si>
    <t>FW: CN 68105 - EDI Error X24</t>
  </si>
  <si>
    <t>Candidate processed after expired registrations were deleted from the Interchange back-end. Hence closing the call. (Automatically Closed)</t>
  </si>
  <si>
    <t>FW: E26358 X33 EDI issues</t>
  </si>
  <si>
    <t>&lt;font face="none"&gt;The EDI file was failing because of the various CAMS Validation. information was share with the customer that the Registration was not present for few candidates and for one candidate duplicate records are present. customer confirmed that the call can be closed.&lt;/font&gt;&lt;br&gt; (Automatically Closed)</t>
  </si>
  <si>
    <t>FW: EDI query - 36721 X40</t>
  </si>
  <si>
    <t>&lt;font face="none"&gt;The incorrectly linked Candidates to Candidate ID have been corrected. Hence closing the call.&lt;/font&gt; (Automatically Closed)</t>
  </si>
  <si>
    <t>FW: GTV</t>
  </si>
  <si>
    <t>&lt;p&gt;Excel needed re-installing on one Citrix server, now working correctly.&lt;/p&gt; (Automatically Closed)</t>
  </si>
  <si>
    <t>PY001 - preparation centre access</t>
  </si>
  <si>
    <t>RE: Call ID: 03032074 - CN:  41323 -  Entries Vocational Qualifications Life &amp; Living Skills</t>
  </si>
  <si>
    <t>&lt;font face="none"&gt;Centre need to fresh entry for the candidate and submit.&lt;/font&gt; (Automatically Closed)</t>
  </si>
  <si>
    <t>Technicals Test Entry Error</t>
  </si>
  <si>
    <t>Unable to allocate in CAMS</t>
  </si>
  <si>
    <t>customer confirmed that the problem is resolved now she is able to acess cams allocation properly.&lt;br&gt; (Automatically Closed)</t>
  </si>
  <si>
    <t>Unable to print certificates (UAT)</t>
  </si>
  <si>
    <t>Information shared to the customer by AMbR team. Customer confirmed that the application is wotking fine. &lt;br&gt; (Automatically Closed)</t>
  </si>
  <si>
    <t>Grade/mark change check for SA146/2975</t>
  </si>
  <si>
    <t>The customer has been informed that the result of the concerned candidate has never been changed. (Automatically Closed)</t>
  </si>
  <si>
    <t>CCPF Issue</t>
  </si>
  <si>
    <t>fonts missing , now all good  (Automatically Closed)</t>
  </si>
  <si>
    <t>Issues with Confirmation of Entries</t>
  </si>
  <si>
    <t>Either all components need to timetabled (along with other validation checks) in order to generate COEs or centre can discard the timetabling details (by checking the â€˜Do not publish timetableâ€™ option)  and then generate the COEs from Cambridge English Online.  (Automatically Closed)</t>
  </si>
  <si>
    <t>OLE: TKT Entries not confirming</t>
  </si>
  <si>
    <t>Require information's have been shared to the user. Hence closing the call. (Automatically Closed)</t>
  </si>
  <si>
    <t>TKT Entries for Mexico-Incident</t>
  </si>
  <si>
    <t>All the entries have been uploaded and processed successfully. Hence closing the call. (Automatically Closed)</t>
  </si>
  <si>
    <t>568476 -  Is it possible to register Candidate in Results online if the exam is not started yet</t>
  </si>
  <si>
    <t>The candidates registration were re-pushed from CECP. Now the candidates will be able to register on Candidate Website. Linked to main Incident 537106. Hence closing the call. (Automatically Closed)</t>
  </si>
  <si>
    <t>candidate unable to register for results online</t>
  </si>
  <si>
    <t>Some of the candidates of the session CPE 2 December 2017 were not available in Candidate Websiteâ€™s database. All the candidates have now been re-pushed from CECP end. They will be able to register on the website now. Linked to main incident&amp;nbsp;537106. Hence closing the call. (Automatically Closed)</t>
  </si>
  <si>
    <t>Results Online- Centres 'Site error'</t>
  </si>
  <si>
    <t>The file has been generated from the Entries Extranet SUP environment. The root cause for the report not being generated is the big size of the image files being used for the BMAT header and the CA logo in the footer. This has been edited to be replaced by smaller files at the SUP server. This has facilitated the consolidated file generation and this has been provided to the user. Marking the call as 'Resolved' post receiving confirmation. (Automatically Closed)</t>
  </si>
  <si>
    <t>Results Online Upload - Problem 2</t>
  </si>
  <si>
    <t>The SUP Database has been rectified by the DBA. Post this, the Local tomcat has been run and the same issue has been replicated. The RCA has been found to be incorrect Session name on the CSV that was attempted to be uploaded. This has been communicated to the user. They have re-uploaded after correcting the same and this has worked. Marking the call as resolved post intimating the user. (Automatically Closed)</t>
  </si>
  <si>
    <t>569780 -  Error in generating candidate Statement of Result</t>
  </si>
  <si>
    <t>We have re-generated Statement of Results for mentioned candidate._x000D_
_x000D_
Attached related SoR for reference._x000D_
 (Automatically Closed)</t>
  </si>
  <si>
    <t>Cambridge English Online - Session date mix up</t>
  </si>
  <si>
    <t>Since the sessions are ordered by Session ID, therefore the two 2017 sessions have come up under 2018. Hence closing the call. (Automatically Closed)</t>
  </si>
  <si>
    <t>centre unable to access results from 2014</t>
  </si>
  <si>
    <t>We have checked and could see none of the candidateâ€™s results for June FS2 (PM1) 2014 â€“ CB FCE for Schools are available for centre EC002 and that is why centre/you are getting the information stating â€˜The results for this session are not available yet. Your CEM will be notified by email when the first result for the session has been releasedâ€™_x000D_
_x000D_
 (Automatically Closed)</t>
  </si>
  <si>
    <t>As requested, we have re-generated the statement of results pdf for below :_x000D_
_x000D_
Centre No.: ES040_x000D_
Session: December 2007 CPE_x000D_
_x000D_
Attached related SoR PDF for your reference._x000D_
 (Automatically Closed)</t>
  </si>
  <si>
    <t>We have re-generated statement of results pdf for candidates belonging to below mentioned centre and product :_x000D_
_x000D_
Centre No.: IT017_x000D_
Session: PET May (A) 2006_x000D_
 (Automatically Closed)</t>
  </si>
  <si>
    <t>_x000D_
We have re-generated the statement of results pdf for below mentioned candidates :_x000D_
_x000D_
Centre No.: ES040_x000D_
Session: CPE December 2006_x000D_
_x000D_
Attached related SoR PDFs for your reference._x000D_
 (Automatically Closed)</t>
  </si>
  <si>
    <t>NL005: Entry stuck in Submitted status</t>
  </si>
  <si>
    <t>The following entry has been confirmed (Automatically Closed)</t>
  </si>
  <si>
    <t>October (ESOL) KET &amp; PET Result Comparison Process and KA1071</t>
  </si>
  <si>
    <t>No result differences just candidate differences - KA1071 extract run - output mailed to Oliver (Automatically Closed)</t>
  </si>
  <si>
    <t>Zendesk double ticket</t>
  </si>
  <si>
    <t>Hi Fiona, we checked with our support teams and we were advised that the ICSU Helpdesk should be able to assist you with your concern with Zendesk. Please contact them at&amp;nbsp;ICSUHelpdesk@CambridgeEnglish.org. Thanks. (Automatically Closed)</t>
  </si>
  <si>
    <t>BTS Query - Extracting data into Excel 1997-2003</t>
  </si>
  <si>
    <t>A PR has been raised to fix this issue. As a workaround, we have provided the extract by running a script. Hence closing the call. (Automatically Closed)</t>
  </si>
  <si>
    <t>Cambridge English for Centres - CL002 - Timetabling - Candidates have disappeared from Speaking allocation</t>
  </si>
  <si>
    <t>Updated table in SAP backend&lt;span&gt;&amp;nbsp;&amp;nbsp;&amp;nbsp;&amp;nbsp;&lt;/span&gt; (Automatically Closed)</t>
  </si>
  <si>
    <t>Cambridge English for Centres â€“ new user: CA250 - cannot access</t>
  </si>
  <si>
    <t>Centre admin user login issue is resolved in CECP. customer confirmed to close the same. (Automatically Closed)</t>
  </si>
  <si>
    <t>Cambridge English Online  (An Error has occured while generating Candidate SoR)</t>
  </si>
  <si>
    <t>The SOR was generated from the CEO. Hence closing the call. (Automatically Closed)</t>
  </si>
  <si>
    <t>Cambridge English Online Issue</t>
  </si>
  <si>
    <t>We have corrected data issue with mentioned user and customer/centre should now be able to add the concerned user as CEM in Cambridge English Online. (Automatically Closed)</t>
  </si>
  <si>
    <t>Cambridge English Online: FCE* November (FCE 2) Entries stuck</t>
  </si>
  <si>
    <t>We have sorted out the data issue and can confirm following candidates in Cambridge English Online have now been set to Confirmed :_x000D_
_x000D_
Centre: CZ009_x000D_
Session: FCE* November (FCE2)_x000D_
Candidate(s): CN 58 and 59_x000D_
 (Automatically Closed)</t>
  </si>
  <si>
    <t>Cambridge English Online: site bulk upload Unavailable</t>
  </si>
  <si>
    <t>There was some issue with Cambridge English Online backend objects after yesterdayâ€™s instantiation of one of the jobs by DBAs; we have now sorted out all the issues  (Automatically Closed)</t>
  </si>
  <si>
    <t>CECP / Prep centre portal: Unable to reset password</t>
  </si>
  <si>
    <t>Status changed to pending confirmation and user has setup the account&lt;br&gt; (Automatically Closed)</t>
  </si>
  <si>
    <t>CECP/CEO/Prep Centre portal: Data mismatch issue</t>
  </si>
  <si>
    <t>Preparation centre needs to be recreated, information shared to the centre_x000D_
 (Automatically Closed)</t>
  </si>
  <si>
    <t>CECP/Prep Centre Portal - Expired Activation link</t>
  </si>
  <si>
    <t>email id updated in CECP and update not carried over to CEO.&lt;br&gt;so email id updated in CEO as per the CECP records (Automatically Closed)</t>
  </si>
  <si>
    <t>CEM Change issue with Cambridge English Online for Centre IN366</t>
  </si>
  <si>
    <t>&lt;div class="MsoNormal"&gt;As requested, we have removed Farhana Begum (&lt;b&gt;&lt;a href="mailto:training.farhanabegum@velammal.edu.in"&gt;training.farhanabegum@velammal.edu.in&lt;/a&gt;&lt;/b&gt;)_x000D_
through the back-end so that you/centre can finalise the CEM change in_x000D_
Cambridge English Online.&lt;o:p&gt;&lt;/o:p&gt;&lt;/div&gt; (Automatically Closed)</t>
  </si>
  <si>
    <t>Centre 46208 - Timetable for Speaking Component not working</t>
  </si>
  <si>
    <t>The time tabling was reset from the database in Cambridge English Online. Hence closing the call. (Automatically Closed)</t>
  </si>
  <si>
    <t>Centre ES448 - SA candidate 23 - JÃºlia Bosch Moreno - DECEMBER FS - Pending</t>
  </si>
  <si>
    <t>Entries were stuck initially due to not validating minimum entry criteria within EPS for FCE product. After sorting that out by Entries team - all entries for FCE FOR SCHOOLS* - December (FS1) 2017 and centre ES448 have now confirmed in Cambridge English Online. (Automatically Closed)</t>
  </si>
  <si>
    <t>Centre unable to suspend access in CECP Portal</t>
  </si>
  <si>
    <t>Preparation centre email id changed and access granted. Kindly complete the account setup (Automatically Closed)</t>
  </si>
  <si>
    <t>CEO: Centre Print Scan Error</t>
  </si>
  <si>
    <t>Cleared dialogue box on server 005, confirmed ok.&lt;br&gt; (Automatically Closed)</t>
  </si>
  <si>
    <t>CEO: Stuck entries, missed CPS deadline</t>
  </si>
  <si>
    <t>All entries have been confirmed now. _x000D_
_x000D_
Entries were stuck initially as entries were processed before centre opted into print scan_x000D_
 (Automatically Closed)</t>
  </si>
  <si>
    <t>CEO: Unable to make CB entries</t>
  </si>
  <si>
    <t>We have sorted out the data issue and can confirm that centre IT970 should now be able to enter/make entries for CB BEC* P December (B) via. Cambridge English Online._x000D_
_x000D_
 (Automatically Closed)</t>
  </si>
  <si>
    <t>ES040 - Cannot use candidate numbers</t>
  </si>
  <si>
    <t>IE009 - Candidate stuck in submitted - FCE1 December</t>
  </si>
  <si>
    <t>We have checked and could see that the concerned candidate entry has been processed through to EPS i.e. in Confirmed status in Cambridge English Online  (Automatically Closed)</t>
  </si>
  <si>
    <t>Incorrect information on Cambridge English Online portal</t>
  </si>
  <si>
    <t>This issue is related to PR 3525 where updated centre contacts do not flow to Cambridge English Online from Pivotal intermittently. _x000D_
_x000D_
We have manually sorted this out i.e. updated centre contact details in Cambridge English Online as per Pivotal records_x000D_
 (Automatically Closed)</t>
  </si>
  <si>
    <t>IT278 - Timetable allocation issues - Cambridge English Online</t>
  </si>
  <si>
    <t>We have deleted the duplicate session for centre IT278 FCE for Schools* November (FS1) 2017 Reading and Use of English, Writing for venue British School Liguria, Genoa. Hence closing the call. (Automatically Closed)</t>
  </si>
  <si>
    <t>MX030 - Cambridge English Online - finding when a preparation centre record was created</t>
  </si>
  <si>
    <t>Requested prep centre's creation date/time details have been shared with customer. (Automatically Closed)</t>
  </si>
  <si>
    <t>NL065 CB FCE November UF (AM1) 2017 / CEO - Candidate Status Not Updating</t>
  </si>
  <si>
    <t>Since the entry date has passed, so centre cannot submit the entries anymore in CEO. Hence closing the call. (Automatically Closed)</t>
  </si>
  <si>
    <t>PL038 - Error message when logging in - https://centres.cambridgeenglish.org/irj/portal</t>
  </si>
  <si>
    <t>&lt;font face="none"&gt;Centre admin for the centre# PL038 issue is resolved. Confirmed by the customer on email.&lt;/font&gt; (Automatically Closed)</t>
  </si>
  <si>
    <t>PP2 - OLE - User Data from Live should have been cleansed/anonymised</t>
  </si>
  <si>
    <t>We have sorted out the data issue between CECP and Cambridge English Online and completed account setup for mentioned prep centre. (Automatically Closed)</t>
  </si>
  <si>
    <t>Remove Email address from CECP</t>
  </si>
  <si>
    <t>User had deleted CEM user for mentioned centre before deleting concerned user having centre role under same centre. We have manually deleted the user details from backend and customer has been able to add the required user as CEM in Cambridge English Online. As per customer confirmation, we are closing the call. (Automatically Closed)</t>
  </si>
  <si>
    <t>Stopping a data feed to Pivotal</t>
  </si>
  <si>
    <t>&lt;span style="font-family: none;"&gt;Unfortunately, trying to stop pushes for a single product is really complex and not advised.&amp;nbsp;&amp;nbsp;&lt;/span&gt;&lt;div&gt;&lt;span style="font-family: none;"&gt;&lt;br&gt;&lt;/span&gt;&lt;/div&gt;&lt;div&gt;&lt;span style="font-family: none;"&gt;I can confirm that n&lt;/span&gt;&lt;font face="none"&gt;o session data has been created in EPS beyond June 2017 for Skills for Life therefore no data will be pushed across to other systems.&lt;/font&gt;&lt;div&gt;&lt;br&gt;&lt;/div&gt;&lt;/div&gt; (Automatically Closed)</t>
  </si>
  <si>
    <t>Wrong information on Find an Exam Centre website</t>
  </si>
  <si>
    <t>Check this morning and the correct name is now appearing (Automatically Closed)</t>
  </si>
  <si>
    <t>ZD555636 - CECP - Unable to suspend access - PC missing in CEO</t>
  </si>
  <si>
    <t>User needs to create a new PC as suggested by legacy team_x000D_
 (Automatically Closed)</t>
  </si>
  <si>
    <t>ZD560445 - CECP - Unable to resend login details</t>
  </si>
  <si>
    <t>preparation centre login details resent and account activated using the link and provided the credentials to the user. (Automatically Closed)</t>
  </si>
  <si>
    <t>ZD563970 - CECP - Prep centre unable to suspend access</t>
  </si>
  <si>
    <t>user not registered in active directory of CAM DB, so resent login and user able to login now_x000D_
 (Automatically Closed)</t>
  </si>
  <si>
    <t>CECP: Preparation centre details different from CEO</t>
  </si>
  <si>
    <t>PC GIACOMO ANTONIETTI IST SUPERIORE  in Access Granted Status now (Automatically Closed)</t>
  </si>
  <si>
    <t>change of contact details for prep centre</t>
  </si>
  <si>
    <t>&lt;p&gt;all three PC are access granted, please find the password in mail sent.&lt;/p&gt; (Automatically Closed)</t>
  </si>
  <si>
    <t>Emailing issue in PP2 - Cambridge English Online</t>
  </si>
  <si>
    <t>We have sorted out the issue with prep centre CEIRE under centre ES391 ; it is in Access granted status in both Cambridge English Online and CECP   (Automatically Closed)</t>
  </si>
  <si>
    <t>Cambridge English Online: Site Unavailable</t>
  </si>
  <si>
    <t>&lt;span style="font-size:11.0pt;font-family:&amp;quot;Calibri&amp;quot;,&amp;quot;sans-serif&amp;quot;;_x000D_
mso-fareast-font-family:Calibri;mso-fareast-theme-font:minor-latin;mso-bidi-font-family:_x000D_
&amp;quot;Times New Roman&amp;quot;;mso-ansi-language:EN-GB;mso-fareast-language:EN-US;_x000D_
mso-bidi-language:AR-SA"&gt;There was some issue with Cambridge English Online_x000D_
backend objects after yesterdayâ€™s instantiation of one of the jobs by DBAs; we_x000D_
have now sorted out all the issues&amp;nbsp;&lt;/span&gt; (Automatically Closed)</t>
  </si>
  <si>
    <t>Results Verification site error</t>
  </si>
  <si>
    <t>&lt;div class="MsoNormal"&gt;We have regenerated the Statement of Results for mentioned_x000D_
candidate :&lt;o:p&gt;&lt;/o:p&gt;&lt;/div&gt;_x000D_
_x000D_
&lt;div class="MsoNormal"&gt;&lt;o:p&gt;&amp;nbsp;&lt;/o:p&gt;&lt;/div&gt;_x000D_
_x000D_
&lt;div class="MsoNormal"&gt;Candidate number: 8027&lt;o:p&gt;&lt;/o:p&gt;&lt;/div&gt;_x000D_
_x000D_
&lt;div class="MsoNormal"&gt;&lt;o:p&gt;&amp;nbsp;&lt;/o:p&gt;&lt;/div&gt;_x000D_
_x000D_
&lt;div class="MsoNormal"&gt;Candidate ID number: 998965LOP&lt;o:p&gt;&lt;/o:p&gt;&lt;/div&gt;_x000D_
_x000D_
&lt;div class="MsoNormal"&gt;&lt;o:p&gt;&amp;nbsp;&lt;/o:p&gt;&lt;/div&gt;_x000D_
_x000D_
&lt;div class="MsoNormal"&gt;Secret number: 6170&lt;o:p&gt;&lt;/o:p&gt;&lt;/div&gt;_x000D_
_x000D_
&lt;div class="MsoNormal"&gt;&lt;br&gt;&lt;/div&gt;&lt;div class="MsoNormal"&gt;Attached related SoR PDF for&amp;nbsp; reference.&lt;/div&gt;&lt;div class="MsoNormal"&gt;&lt;o:p&gt;&lt;/o:p&gt;&lt;/div&gt; (Automatically Closed)</t>
  </si>
  <si>
    <t xml:space="preserve">PP2 - Smoke Testing - Unable to access CIE recognition </t>
  </si>
  <si>
    <t>&lt;a style="font-family: Calibri, sans-serif; font-size: 11pt;" href="http://cierecognitions.uat.ucles.external/"&gt;http://CIERecognitions.uat.ucles.external&lt;/a&gt;&amp;nbsp;now available (Automatically Closed)</t>
  </si>
  <si>
    <t>Zendesk ticket #672301.</t>
  </si>
  <si>
    <t>Appropriate scripts were provided to resolve the issue (Automatically Closed)</t>
  </si>
  <si>
    <t>November UF CB FCE - Possible Automark Failure</t>
  </si>
  <si>
    <t>&lt;font color="#222222"&gt;&lt;span style="font-size: 13px;"&gt;The issue has been resolved now itself. Hence closing the call.&lt;/span&gt;&lt;/font&gt; (Automatically Closed)</t>
  </si>
  <si>
    <t>October CB PET AM &amp; PM - Automarker failure</t>
  </si>
  <si>
    <t>The candidates failed to transfer to ESM from BizTalk. After requeing the candidates from RM end, the candidates were aggregated successfully and sent to EPS. Hence closing the call. (Automatically Closed)</t>
  </si>
  <si>
    <t>Duplicate call of incident# 538987. (Automatically Closed)</t>
  </si>
  <si>
    <t>Connect Plus [https://cis-integrator.ucles.org.uk/cisintegrator/notify] is Unavailable</t>
  </si>
  <si>
    <t>Created PR 5472 (Automatically Closed)</t>
  </si>
  <si>
    <t>PP2 Refresh - CM site</t>
  </si>
  <si>
    <t>As per recommendation passwords are append with â€˜uatâ€™  for active users in CIEDirect UAT. (Automatically Closed)</t>
  </si>
  <si>
    <t>Coursebooker</t>
  </si>
  <si>
    <t>Centre 07472 Reference 155800</t>
  </si>
  <si>
    <t>Customer able to search mark sheet (Automatically Closed)</t>
  </si>
  <si>
    <t>682193 - 17104</t>
  </si>
  <si>
    <t>A2C access key in CIEDirect (https://direct.cie.org.uk/a2cAccessKey/ ) is working as expected. (Automatically Closed)</t>
  </si>
  <si>
    <t xml:space="preserve">Error when trying to access Results Analysis UAT </t>
  </si>
  <si>
    <t>&lt;font color="#000000" size="3"&gt;_x000D_
_x000D_
&lt;/font&gt;&lt;p style="margin: 0cm 0cm 0pt;"&gt;&lt;span style="color: rgb(31, 73, 125); mso-fareast-language: ZH-CN;"&gt;&lt;font face="Calibri" size="3"&gt;A_x000D_
summary of the issue&amp;nbsp;that Sanka is&amp;nbsp;getting is recorded in the attached document.&lt;/font&gt;&lt;/span&gt;&lt;/p&gt;&lt;font color="#000000" size="3"&gt;_x000D_
_x000D_
&lt;/font&gt;&lt;p style="margin: 0cm 0cm 0pt;"&gt;&lt;span style="color: rgb(31, 73, 125); mso-fareast-language: ZH-CN;"&gt;&lt;font face="Calibri" size="3"&gt;&amp;nbsp;&lt;/font&gt;&lt;/span&gt;&lt;/p&gt;&lt;font color="#000000" size="3"&gt;_x000D_
_x000D_
&lt;/font&gt;&lt;p style="margin: 0cm 0cm 0pt;"&gt;&lt;span style="color: rgb(31, 73, 125); mso-fareast-language: ZH-CN;"&gt;&lt;font face="Calibri" size="3"&gt;Richard Baker_x000D_
had advised that your issue with ERR will need to be worked on by Hari_x000D_
Vallabha. Should Hari requires Richardâ€™s offshore development teamâ€™s help, Hari_x000D_
or/and TSL project team will need to contact Richard directly. One advice came_x000D_
out the conversation is that it might be worth to log your issue in QA as part_x000D_
of the project defects. &lt;/font&gt;&lt;/span&gt;&lt;/p&gt;&lt;font color="#000000" size="3"&gt;_x000D_
_x000D_
&lt;/font&gt;&lt;p style="margin: 0cm 0cm 0pt;"&gt;&lt;span style="color: rgb(31, 73, 125); mso-fareast-language: ZH-CN;"&gt;&lt;font face="Calibri" size="3"&gt;&amp;nbsp;&lt;/font&gt;&lt;/span&gt;&lt;/p&gt;&lt;font color="#000000" size="3"&gt;_x000D_
_x000D_
&lt;/font&gt;&lt;p style="margin: 0cm 0cm 0pt;"&gt;&lt;span style="color: rgb(31, 73, 125); mso-fareast-language: ZH-CN;"&gt;&lt;font face="Calibri" size="3"&gt;Since_x000D_
this functionality is still under development, I am closing the Incident #_x000D_
531199 as this is a BAU support ticket logging system.&lt;/font&gt;&lt;/span&gt;&lt;/p&gt;&lt;font color="#000000" size="3"&gt;_x000D_
_x000D_
&lt;/font&gt;&lt;p style="margin: 0cm 0cm 0pt;"&gt;&lt;span style="color: rgb(31, 73, 125); mso-fareast-language: ZH-CN;"&gt;&lt;font face="Calibri" size="3"&gt;&amp;nbsp;&lt;/font&gt;&lt;/span&gt;&lt;/p&gt;&lt;font color="#000000" size="3"&gt;_x000D_
_x000D_
&lt;/font&gt; (Automatically Closed)</t>
  </si>
  <si>
    <t>Interface Error: EPS FAILURES, PoS 0973</t>
  </si>
  <si>
    <t>&lt;font color="#222222"&gt;&lt;span style="font-size: 13px;"&gt;Shared the required information to user. user confirmed that the issue in concern is corrected from their end and happy for the incident to be closed.&lt;/span&gt;&lt;/font&gt;&lt;div&gt;&lt;font color="#222222"&gt;&lt;span style="font-size: 13px;"&gt;&lt;br&gt;&lt;/span&gt;&lt;/font&gt;&lt;/div&gt;&lt;div&gt;&lt;font color="#222222"&gt;&lt;span style="font-size: 13px;"&gt;SAP pushed product version that is yet to be available in EPS thus throws the error.&lt;/span&gt;&lt;/font&gt;&lt;/div&gt; (Automatically Closed)</t>
  </si>
  <si>
    <t>SAP to EPS BODS long running 23 nov 2017</t>
  </si>
  <si>
    <t>&lt;div&gt;&lt;font color="#222222"&gt;&lt;span style="font-size: 13px;"&gt;Required details sent to customer.&lt;/span&gt;&lt;/font&gt;&lt;/div&gt;&lt;div&gt;&lt;font color="#222222"&gt;&lt;span style="font-size: 13px;"&gt;Customer confirmed the call can now be closed.&lt;/span&gt;&lt;/font&gt;&lt;/div&gt; (Automatically Closed)</t>
  </si>
  <si>
    <t>Cadidate not being pushed on EPS</t>
  </si>
  <si>
    <t>&lt;font color="#222222"&gt;&lt;span style="font-size: 13px;"&gt;Shared required information to user. User happy with the investigation.&lt;/span&gt;&lt;/font&gt;&lt;div&gt;&lt;font color="#222222"&gt;&lt;span style="font-size: 13px;"&gt;&lt;br&gt;&lt;/span&gt;&lt;/font&gt;&lt;/div&gt;&lt;div&gt;&lt;font color="#222222"&gt;&lt;span style="font-size: 13px;"&gt;The amendment file came to EPS as Final Entry which is not acceptable with EPS as there is already an Final Entry exist.&lt;/span&gt;&lt;/font&gt;&lt;/div&gt; (Automatically Closed)</t>
  </si>
  <si>
    <t>EPS - changing eligibility contact end-dates the eligibility</t>
  </si>
  <si>
    <t>&lt;font color="#222222"&gt;&lt;span style="font-size: 13px;"&gt;Required information shared with user. user happy for the incident to be closed.&lt;/span&gt;&lt;/font&gt;&lt;div&gt;&lt;font color="#222222"&gt;&lt;span style="font-size: 13px;"&gt;&lt;br&gt;&lt;/span&gt;&lt;/font&gt;&lt;/div&gt;&lt;div&gt;&lt;font color="#222222"&gt;&lt;span style="font-size: 13px;"&gt;It seems EPS split eligibility whenever contact details are updated.&lt;/span&gt;&lt;/font&gt;&lt;/div&gt; (Automatically Closed)</t>
  </si>
  <si>
    <t>EPS customers</t>
  </si>
  <si>
    <t>User have been informed of the code logic which is in place for years._x000D_
If user find this to be an issue which needs to be rectified by changing the code logic, please mail us and we would raise a Problem for this. (Automatically Closed)</t>
  </si>
  <si>
    <t>EPS Error for IELTS Centre OM085</t>
  </si>
  <si>
    <t>This issue is now resolved.&amp;nbsp; (Automatically Closed)</t>
  </si>
  <si>
    <t>EPS will not save</t>
  </si>
  <si>
    <t>&lt;font color="#222222"&gt;&lt;span style="font-size: 13px;"&gt;Shared the probable reason of the issue and requested user to confirm if the issue still persists and if so share the EPS screen shot. user confirmed everything is fine now.&lt;/span&gt;&lt;/font&gt; (Automatically Closed)</t>
  </si>
  <si>
    <t>EPS Withdrawal Error (MU570)</t>
  </si>
  <si>
    <t>&lt;span style="font-family: none;"&gt;Script has been run in MPRD to delete the concern traked_tasks and we hope that everything is fine in MPRD. so, we are now resolving this call&lt;/span&gt; (Automatically Closed)</t>
  </si>
  <si>
    <t>Incident: 'Create' record with EPS import</t>
  </si>
  <si>
    <t>&lt;span style='color: rgb(31, 73, 125); font-family: "Calibri","sans-serif"; font-size: 11pt; mso-fareast-font-family: Calibri; mso-fareast-theme-font: minor-latin; mso-bidi-font-family: "Times New Roman"; mso-ansi-language: EN-GB; mso-fareast-language: EN-US; mso-bidi-language: AR-SA;'&gt;Updated the ECC ID on the account created by_x000D_
Prerna and marked the duplicate centre as Obsolete&lt;/span&gt; (Automatically Closed) (Automatically Closed)</t>
  </si>
  <si>
    <t>SAP email address not changing</t>
  </si>
  <si>
    <t>&lt;font color="#222222"&gt;&lt;span style="font-size: 13px;"&gt;Required information shared with user. User confirmed over phone call that he is happy for the incident to be closed.&lt;/span&gt;&lt;/font&gt; (Automatically Closed)</t>
  </si>
  <si>
    <t>SPL - EPS enquiry</t>
  </si>
  <si>
    <t>As communicated to customer the call is marked as resolved. (Automatically Closed)</t>
  </si>
  <si>
    <t>BODS to EPS long running job for PoS 5016</t>
  </si>
  <si>
    <t>Batch run successfully (Automatically Closed)</t>
  </si>
  <si>
    <t>Date Push - EPS to CIE Direct</t>
  </si>
  <si>
    <t>Information has been shared with Emma. Please go through the activity history for details. (Automatically Closed)</t>
  </si>
  <si>
    <t>EPS push to the portal is not working</t>
  </si>
  <si>
    <t>User corrected data and that resolve the push failure issue (Automatically Closed) (Automatically Closed)</t>
  </si>
  <si>
    <t>Added to PR#5109 (Automatically Closed)</t>
  </si>
  <si>
    <t>Assigned the incident to PR #5109 (Automatically Closed)</t>
  </si>
  <si>
    <t>Exam eligibilities not pushed through to Pivatol - URGENT</t>
  </si>
  <si>
    <t>CentreOptedInForPrintScan flag has not been set in Cambridge English and thus, users were getting error while adding entries - we've corrected flag values and can confirm entries can now be made via. Cambridge English for concerned products. (Automatically Closed)</t>
  </si>
  <si>
    <t>FW: Centre 49011 suspense</t>
  </si>
  <si>
    <t>Interchange candidates processed. Hence closing the call. (Automatically Closed)</t>
  </si>
  <si>
    <t>FW: CN 37146 - EDI error X26</t>
  </si>
  <si>
    <t>The candidate ID mismatch has been fixed. Hence closing the call. (Automatically Closed)</t>
  </si>
  <si>
    <t>FW: Spreadsheet for Septembers fees in UAT - UAT Rates Manager Issues - Rates not transferred to MUAT EPS</t>
  </si>
  <si>
    <t>Hi,_x000D_
_x000D_
Jobs have finished successfully._x000D_
_x000D_
Thanks (Automatically Closed)</t>
  </si>
  <si>
    <t>H856 Level 3 Extended Project</t>
  </si>
  <si>
    <t>Date was incorrect in HRP9102 and HRP9107. This has been corrected to resolve the issue (Automatically Closed)</t>
  </si>
  <si>
    <t>Interface Error: EPS FAILURES PoS 6043</t>
  </si>
  <si>
    <t>&lt;font color="#222222"&gt;&lt;span style="font-size: 13px;"&gt;Detailed analysis sent to user. User happy with the analysis and confirmed that no more action is required with this ticket.&lt;/span&gt;&lt;/font&gt; (Automatically Closed)</t>
  </si>
  <si>
    <t>Interface Error: EPS FAILURES, PoS 438 (CIE)</t>
  </si>
  <si>
    <t>&lt;p&gt;Exclusion's Version were incorrect. Information provided to user&lt;/p&gt; (Automatically Closed)</t>
  </si>
  <si>
    <t>Interface Error: EPS FAILURES, PoS 9483</t>
  </si>
  <si>
    <t>Customer was instructed to detach the new certificate Q549-CMUSI and attach the pre-existing Q549-C5479 certificate&amp;nbsp;for PoS 9483 in SAP, then push this change to EPS. Error has been resolved. (Automatically Closed)</t>
  </si>
  <si>
    <t>JO197</t>
  </si>
  <si>
    <t>This issue is resolved by updating parent_cnuid with NULL value for centre JO917 from back-end.&amp;nbsp; (Automatically Closed)</t>
  </si>
  <si>
    <t>New Incident</t>
  </si>
  <si>
    <t>&lt;font color="#222222"&gt;&lt;span style="font-size: 13px;"&gt;Required information shared with user. Requested user to get back for any concern.&lt;/span&gt;&lt;/font&gt; (Automatically Closed)</t>
  </si>
  <si>
    <t>New Incident - Problem 1267 - residual workaround needed for EPS to ADIBP</t>
  </si>
  <si>
    <t>Required changes has been successfully promoted to PRD. (Automatically Closed)</t>
  </si>
  <si>
    <t>As discussed with &amp;gt;net team, the rates manager service was successfully run on the Nov 20th Night.we communicated with user over the Lync and user confirmed that the changes &amp;nbsp;now being reflected correctly at EPS end. as confirmed by user, we are now resolving this call (Automatically Closed)</t>
  </si>
  <si>
    <t>RE: SAP to EPS BODS long running 16 nov 2017</t>
  </si>
  <si>
    <t>Pavithra has requested to have this Incident closed.&amp;nbsp; (Automatically Closed)</t>
  </si>
  <si>
    <t>RE: SAP to EPS Interface Run Status 15 Nov  2017</t>
  </si>
  <si>
    <t>&lt;font face="none"&gt;Resolved&lt;/font&gt; (Automatically Closed)</t>
  </si>
  <si>
    <t>Request on how to extract data</t>
  </si>
  <si>
    <t>We have made the script to do require change from EMS. Hence closing the call. (Automatically Closed)</t>
  </si>
  <si>
    <t>SAP to EPS BODS long running 09 nov 2017</t>
  </si>
  <si>
    <t>Informatn has been provided to user. (Automatically Closed)</t>
  </si>
  <si>
    <t>SAP to EPS BODS long running 14 nov 2017</t>
  </si>
  <si>
    <t>&lt;font face="none"&gt;Shared the required information to Pavithra, the customer. Pavithra confirmed to close the incident.&lt;/font&gt;&lt;div&gt;&lt;font face="none"&gt;The batch in concern is failed in EPS.&lt;/font&gt;&lt;/div&gt; (Automatically Closed)</t>
  </si>
  <si>
    <t>SAP to EPS BODS long running 16 nov 2017</t>
  </si>
  <si>
    <t>It is identified as data issue. Business has made changes and re pushed the same, which went success.</t>
  </si>
  <si>
    <t>Scholarships Push Error</t>
  </si>
  <si>
    <t>&lt;font face="none"&gt;User added rules to the scholarship which listed the products below.&lt;/font&gt; (Automatically Closed)</t>
  </si>
  <si>
    <t>FW: Russian Entry Closing Dates 2018</t>
  </si>
  <si>
    <t>&lt;font color="#222222"&gt;&lt;span style="font-size: 13px;"&gt;User did not provide the requested information.&lt;/span&gt;&lt;/font&gt;</t>
  </si>
  <si>
    <t>Moderator Label template issue - EPS</t>
  </si>
  <si>
    <t>&lt;div&gt;&lt;font color="#222222"&gt;&lt;span style="font-size: 13px;"&gt;we have checked that the Return address is not being printed on the stationey label when it is generated from the EPS Reprint request screen because the raw file generated doesn't contain any return address in it .&lt;/span&gt;&lt;/font&gt;&lt;/div&gt;&lt;div&gt;&lt;font color="#222222"&gt;&lt;span style="font-size: 13px;"&gt;we have requested user to raise a new Change request so that this existing &amp;nbsp;existing code logic can be changed.&lt;/span&gt;&lt;/font&gt;&lt;/div&gt; (Automatically Closed)</t>
  </si>
  <si>
    <t>Script Packet Reference Removal</t>
  </si>
  <si>
    <t>User is able to make amendments to the candidates now. (Automatically Closed)</t>
  </si>
  <si>
    <t>As confirmed, files are pushed now and the job is also activated. So, we are closing the call as of now.&lt;br&gt; (Automatically Closed)</t>
  </si>
  <si>
    <t>FW: Chinal file failed</t>
  </si>
  <si>
    <t>All invalid data identified and corrected (Automatically Closed)</t>
  </si>
  <si>
    <t>Candidate entry to be unlinked - EPS Entries screen PK044</t>
  </si>
  <si>
    <t>Unlinked the candidate requested by the user. (Automatically Closed)</t>
  </si>
  <si>
    <t>Centre have put in S3 but not hit EPS</t>
  </si>
  <si>
    <t>As communicated wrong component is entered bt centre and thus enquiry is not processed. (Automatically Closed)</t>
  </si>
  <si>
    <t>CEO/EPS: Mainsuite exams unconfirmed Entries</t>
  </si>
  <si>
    <t>Due to data issue, EPS threw some validation error. Conveyed the details with user. User happy to close the call. (Automatically Closed)</t>
  </si>
  <si>
    <t>Cn 24370 Cambridge Technicals Top-up Entries - Heat 3109786</t>
  </si>
  <si>
    <t>&lt;span style="font-size:11.0pt;font-family:&amp;quot;Calibri&amp;quot;,&amp;quot;sans-serif&amp;quot;;_x000D_
mso-fareast-font-family:Calibri;mso-fareast-theme-font:minor-latin;mso-bidi-font-family:_x000D_
&amp;quot;Times New Roman&amp;quot;;color:#2F5496;mso-ansi-language:EN-GB;mso-fareast-language:_x000D_
EN-GB;mso-bidi-language:AR-SA"&gt;This scheme 5835U needs to be approved in CAMS for this_x000D_
centre 24370 first. Hence closing the call.&lt;/span&gt; (Automatically Closed)</t>
  </si>
  <si>
    <t>ENTRY DUPLICATES</t>
  </si>
  <si>
    <t>The required amendment file has now been processed and the candidates ranging 1-1106 have been withdrawn. (Automatically Closed)</t>
  </si>
  <si>
    <t>EPS Issue - CN138</t>
  </si>
  <si>
    <t>&lt;font color="#222222"&gt;&lt;span style="font-size: 13px;"&gt;User is able to re-instate the suspended eligibilities now.&lt;/span&gt;&lt;/font&gt; (Automatically Closed)</t>
  </si>
  <si>
    <t>Estimated Entries - Warning Message</t>
  </si>
  <si>
    <t>&lt;font color="#222222"&gt;&lt;span style="font-size: 13px;"&gt;Required script has been run in MPRD and user confirmed that she successfully made the required entries and confirmed to resolve this call.&lt;/span&gt;&lt;/font&gt; (Automatically Closed)</t>
  </si>
  <si>
    <t>ICE CN481</t>
  </si>
  <si>
    <t>&lt;font face="none"&gt;The issue could not be replicated again in MSUP.&lt;/font&gt;&lt;div&gt;&lt;font face="none"&gt;Required details have been shared with user.&lt;/font&gt;&lt;/div&gt;&lt;div&gt;&lt;font face="none"&gt;We are closing this call as this is the first time this has happened.&lt;/font&gt;&lt;/div&gt;&lt;div&gt;&lt;font face="none"&gt;In case this issue happens again, it needs to be investigated further.&lt;/font&gt;&lt;/div&gt; (Automatically Closed)</t>
  </si>
  <si>
    <t>IQ019 entries</t>
  </si>
  <si>
    <t>Mailed the required information to the user. (Automatically Closed)</t>
  </si>
  <si>
    <t>Missing Entry Records on EPS Entries</t>
  </si>
  <si>
    <t>&lt;font color="#222222"&gt;&lt;span style="font-size: 13px;"&gt;User has resolved the issue and confirmed to resolve this call.&lt;/span&gt;&lt;/font&gt; (Automatically Closed)</t>
  </si>
  <si>
    <t>New Incident relating to an old issue</t>
  </si>
  <si>
    <t>&lt;font color="#222222"&gt;&lt;span style="font-size: 13px;"&gt;Candidates are now showing as per user expectation.&lt;/span&gt;&lt;/font&gt; (Automatically Closed)</t>
  </si>
  <si>
    <t>RE: SAP to EPS BODS long running 09 nov 2017</t>
  </si>
  <si>
    <t>Info already been provided for this. (Automatically Closed)</t>
  </si>
  <si>
    <t>Script Packet EPS error</t>
  </si>
  <si>
    <t>&lt;font face="none"&gt;Tracked_tasks have been deleted and user successfully made the desired changes.&lt;/font&gt; (Automatically Closed)</t>
  </si>
  <si>
    <t>Script Packet Error (S2807)</t>
  </si>
  <si>
    <t>&lt;font color="#222222"&gt;&lt;span style="font-size: 13px;"&gt;User is able to do the desired changes to the candidates now.&lt;/span&gt;&lt;/font&gt; (Automatically Closed)</t>
  </si>
  <si>
    <t>&lt;div&gt;&lt;font color="#222222"&gt;&lt;span style="font-size: 13px;"&gt;In this Incident , first we deleted the tracked tasks and after that user was able to re-validate the file.&lt;/span&gt;&lt;/font&gt;&lt;/div&gt;&lt;div&gt;&lt;font color="#222222"&gt;&lt;span style="font-size: 13px;"&gt;now the deleted tracked tasks have been re-inserted again so as confirmed by user this call can be resolved.&lt;/span&gt;&lt;/font&gt;&lt;/div&gt; (Automatically Closed)</t>
  </si>
  <si>
    <t>&lt;font color="#222222"&gt;&lt;span style="font-size: 13px;"&gt;in this incident, the concern tracked_tasks were deleted first and after that user was able to re-validate the file. now the deleted tracked_tasks have been re-inserted again.&lt;/span&gt;&lt;/font&gt; (Automatically Closed)</t>
  </si>
  <si>
    <t>&lt;font color="#222222"&gt;&lt;span style="font-size: 13px;"&gt;In this incident , first the script was run to delete the script packets which were not allowing user to make any amendments for the candidates. user successfully re-validates the files once these script packets had been deleted. now, we have again re-inserted these deleted records.&lt;/span&gt;&lt;/font&gt; (Automatically Closed)</t>
  </si>
  <si>
    <t>Sessions not showing in CEO (PP2)</t>
  </si>
  <si>
    <t>&lt;font face="none"&gt;Replication set up in PP2&lt;/font&gt; (Automatically Closed)</t>
  </si>
  <si>
    <t>URGENT - Candidate with issued incorrect result - ADIP missing AICE points from Syllabus creating wrong total</t>
  </si>
  <si>
    <t>There is an issue in the EPS code logic for ADIP(3) and thats causing the particular candidate to have system derived measures equals 0. This would be fixed in the next release as conveyed by the development team. As of now user was asked to provide manual measure to the candidate and this temporarily fixed the issue. (Automatically Closed)</t>
  </si>
  <si>
    <t>URGENT - EPS to Pivotal failure</t>
  </si>
  <si>
    <t>Centre pushed from EPS to Pivotal. (Automatically Closed)</t>
  </si>
  <si>
    <t>As communicated the problem is caused due to IBASE database issue and since the problem was resolved, this should be resolved now. (Automatically Closed)</t>
  </si>
  <si>
    <t>FW: Cambridge English November 2017 session setup</t>
  </si>
  <si>
    <t>The QPPD feeds have been resent for both sessions and centre scanning in now included the in the feeds. (Automatically Closed)</t>
  </si>
  <si>
    <t>R042-56 November 2017</t>
  </si>
  <si>
    <t>The script has been executed and so the call is resolved now. (Automatically Closed)</t>
  </si>
  <si>
    <t>Unable to Apportion on EPS</t>
  </si>
  <si>
    <t>Possible reason is shared. As confirmed by customer the call can be closed. Feel free to get back for any concern, if any in future (Automatically Closed) (Automatically Closed)</t>
  </si>
  <si>
    <t>Interface Error: EPS FAILURES, PoS 0511</t>
  </si>
  <si>
    <t>&lt;font color="#222222"&gt;&lt;span style="font-size: 13px;"&gt;As Andzelika confirmed this is a duplicate incident to 534539, closing this incident.&lt;/span&gt;&lt;/font&gt; (Automatically Closed)</t>
  </si>
  <si>
    <t>AS File Access - accounts not generated</t>
  </si>
  <si>
    <t>corrected the CSV format and reprocessed  (Automatically Closed)</t>
  </si>
  <si>
    <t>Centre 65315 A453/02</t>
  </si>
  <si>
    <t>Required script has been run in OPRD and user confirmed that everything is fine in OPRD. (Automatically Closed) (Automatically Closed)</t>
  </si>
  <si>
    <t>MIS to issue an update to fix the defect in the centre MIS.&lt;br&gt; (Automatically Closed) (Automatically Closed)</t>
  </si>
  <si>
    <t>User mailed that everything is working fine now so closed the call. (Automatically Closed)</t>
  </si>
  <si>
    <t>EPS entry amendment error</t>
  </si>
  <si>
    <t>&lt;font color="#222222"&gt;&lt;span style="font-size: 13px;"&gt;User confirmed that she is able to make changes to the candidates now.&lt;/span&gt;&lt;/font&gt; (Automatically Closed)</t>
  </si>
  <si>
    <t>EPS Uniform Marks Error</t>
  </si>
  <si>
    <t>User was training - issue does not occur in PRD (Automatically Closed)</t>
  </si>
  <si>
    <t>FW: 4040/12, 13 Statistics Paper 1 (scoris)</t>
  </si>
  <si>
    <t>Apportionment needs to be completed before documents can be printed (Automatically Closed)</t>
  </si>
  <si>
    <t>Marks File in EPS OPRD</t>
  </si>
  <si>
    <t>&lt;font color="#222222"&gt;&lt;span style="font-size: 13px;"&gt;User confirmed the mark file is now loaded into OPRD, thus resolving the call.&lt;/span&gt;&lt;/font&gt; (Automatically Closed)</t>
  </si>
  <si>
    <t>Marks for SEAB need approving</t>
  </si>
  <si>
    <t>As confirmed over phone, please proceed with the communicated process and we are closing the call now (Automatically Closed)</t>
  </si>
  <si>
    <t>PUMS showing in EPS candidate grades screen</t>
  </si>
  <si>
    <t>The script has been promoted in PRD and the call is marked as resolved. (Automatically Closed)</t>
  </si>
  <si>
    <t>Re-derive requested - Urgent request</t>
  </si>
  <si>
    <t>Candidate has been re-derived and as confirmed the call is closed. (Automatically Closed) (Automatically Closed)</t>
  </si>
  <si>
    <t>&lt;font color="#222222"&gt;&lt;span style="font-size: 13px;"&gt;User is able to make amendments to the candidates now.&lt;/span&gt;&lt;/font&gt; (Automatically Closed)</t>
  </si>
  <si>
    <t>Transcription Checking - Service Request #160531</t>
  </si>
  <si>
    <t>As confirmed the call has been marked as resolved. (Automatically Closed)</t>
  </si>
  <si>
    <t>User being asked for Login details when trying to print in EPS Mark Difference Report</t>
  </si>
  <si>
    <t>As confirmed with customer, since the issue is resolved now, we are closing the call. (Automatically Closed)</t>
  </si>
  <si>
    <t>EPS audit - NG092</t>
  </si>
  <si>
    <t>&lt;font face="none"&gt;we tried to investigate the audit for the requested centres but we believe that EPS doesn't keep the audit of suspension or activation of an eligibility. so, user confirmed to resolve this call.&lt;/font&gt; (Automatically Closed) (Automatically Closed)</t>
  </si>
  <si>
    <t>Relating to incidents 516637 and 517382. PRI Template in EPS</t>
  </si>
  <si>
    <t>Template file has now been restored from backups (Automatically Closed) (Automatically Closed)</t>
  </si>
  <si>
    <t>Duplicate exam certificates are being printed</t>
  </si>
  <si>
    <t>As confirmed the call is now closed. (Automatically Closed)</t>
  </si>
  <si>
    <t>EAR component selection for GCSE EARs</t>
  </si>
  <si>
    <t>A script has been executed in PRD, as asked by user and data is pushed to OCR. So closing the call. (Automatically Closed) (Automatically Closed)</t>
  </si>
  <si>
    <t>ICE qualification not showing re-sit grade</t>
  </si>
  <si>
    <t>As communicated, this is an expected beahviour of EPS to print only current series syllabuses on SOR. Hence, the call is marked as resolved. (Automatically Closed)</t>
  </si>
  <si>
    <t>Unable to create EAR on EPS</t>
  </si>
  <si>
    <t>Fix has been promoted in Production and as confirmed the call is closed (Automatically Closed) (Automatically Closed)</t>
  </si>
  <si>
    <t>unable to open initial letter in Malpractice case</t>
  </si>
  <si>
    <t>&lt;font face="none"&gt;The number of characters in the field is exceeding the maximum of &amp;nbsp;4000 thus giving error.&lt;/font&gt;&lt;div&gt;&lt;font face="none"&gt;Info shared with user.&lt;/font&gt;&lt;/div&gt; (Automatically Closed)</t>
  </si>
  <si>
    <t>FW: Call ID:03085210 Results GCSE Business Studies</t>
  </si>
  <si>
    <t>Incorrect details provided by centre and so enquiry failed to load. As confirmed by customer the call is closed now. (Automatically Closed) (Automatically Closed)</t>
  </si>
  <si>
    <t>June 2017 certificates not printing</t>
  </si>
  <si>
    <t>Candidate suppressed in certificate run due to open EAR. So, as communicated the call is closed. (Automatically Closed)</t>
  </si>
  <si>
    <t>Result Enquiry in EPS in incorrect status</t>
  </si>
  <si>
    <t>&lt;font face="none"&gt;The required script has been promoted and as confirmed the call is closed.&lt;/font&gt; (Automatically Closed)</t>
  </si>
  <si>
    <t>Interface Error: EPS FAILURES, PoS 8800</t>
  </si>
  <si>
    <t>Requested to carry out the changes in non production environment to observe the impact (Automatically Closed)</t>
  </si>
  <si>
    <t>&lt;font color="#222222"&gt;&lt;span style="font-size: 13px;"&gt;This incident &amp;nbsp;is duplicate to another Incident 535121 and the same have been investigating in that Incident.&amp;nbsp;&lt;/span&gt;&lt;/font&gt; (Automatically Closed)</t>
  </si>
  <si>
    <t>&lt;font face="none"&gt;This is duplicate to another incident 535120 and the same has been investigating in that Incident.&lt;/font&gt; (Automatically Closed)</t>
  </si>
  <si>
    <t>Duplicate incident. Hence resolving the same. (Automatically Closed)</t>
  </si>
  <si>
    <t>Stationery Amendments not pushing from SAP to EPS.</t>
  </si>
  <si>
    <t>&lt;font color="#222222"&gt;&lt;span style="font-size: 13px;"&gt;Record has now processed&lt;/span&gt;&lt;/font&gt; (Automatically Closed)</t>
  </si>
  <si>
    <t>OSYS error - NAE</t>
  </si>
  <si>
    <t xml:space="preserve">9000 CENTRE in EMS </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</si>
  <si>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EN-US;mso-bidi-language:AR-SA"&gt;As requested, we have removed the &lt;b&gt;90000&lt;/b&gt;_x000D_
centre association for the concerned examiner(&lt;/span&gt;&lt;b&gt;&lt;span style="font-size: 10pt; font-family: Calibri, sans-serif; color: rgb(0, 32, 96); background-image: initial; background-position: initial; background-size: initial; background-repeat: initial; background-attachment: initial; background-origin: initial; background-clip: initial;"&gt;GG05KG,&lt;/span&gt;&lt;/b&gt;&lt;span style="font-size:11.0pt;_x000D_
font-family:&amp;quot;Calibri&amp;quot;,&amp;quot;sans-serif&amp;quot;;mso-fareast-font-family:Calibri;mso-fareast-theme-font:_x000D_
minor-latin;mso-bidi-font-family:&amp;quot;Times New Roman&amp;quot;;mso-ansi-language:EN-GB;_x000D_
mso-fareast-language:EN-US;mso-bidi-language:AR-SA"&gt; &lt;/span&gt;&lt;b&gt;&lt;span style="font-size: 10pt; font-family: Calibri, sans-serif; color: rgb(0, 32, 96); background-image: initial; background-position: initial; background-size: initial; background-repeat: initial; background-attachment: initial; background-origin: initial; background-clip: initial;"&gt;CD73JJ&lt;/span&gt;&lt;/b&gt;&lt;span style="font-size:11.0pt;_x000D_
font-family:&amp;quot;Calibri&amp;quot;,&amp;quot;sans-serif&amp;quot;;mso-fareast-font-family:Calibri;mso-fareast-theme-font:_x000D_
minor-latin;mso-bidi-font-family:&amp;quot;Times New Roman&amp;quot;;color:#002060;mso-ansi-language:_x000D_
EN-GB;mso-fareast-language:EN-US;mso-bidi-language:AR-SA"&gt;). Hence closing the call.&lt;/span&gt; (Automatically Closed)</t>
  </si>
  <si>
    <t>problem with the performance counter setup in IIS (UAT)</t>
  </si>
  <si>
    <t>&lt;font face="none"&gt;ESM Kits table updated with corrected password.&lt;/font&gt; (Automatically Closed)</t>
  </si>
  <si>
    <t>Stopping Delivery of June 2017 Reports</t>
  </si>
  <si>
    <t>The ESM email jobs have been disabled. Hence closing the call. (Automatically Closed)</t>
  </si>
  <si>
    <t>0620/41 Re-send Feeds</t>
  </si>
  <si>
    <t>Unfortunately we could not send STM data in the IGMD feed due to an error on the RM AI by the PE.  The STM box was unchecked and we have now sent a successful IGMD feed to RM. (Automatically Closed)</t>
  </si>
  <si>
    <t>FW: 4044/01</t>
  </si>
  <si>
    <t>&lt;font color="#222222"&gt;&lt;span style="font-size: 13px;"&gt;We ran the script and everything looks fine as expected. Hence closing the call.&lt;/span&gt;&lt;/font&gt; (Automatically Closed)</t>
  </si>
  <si>
    <t>E-spec cons</t>
  </si>
  <si>
    <t>We have re-started the services and everything is working as expected. Hence closing the call. (Automatically Closed)</t>
  </si>
  <si>
    <t>Special consideration locked</t>
  </si>
  <si>
    <t>Business ask us to resolve this call now. Hence closing the call. (Automatically Closed)</t>
  </si>
  <si>
    <t xml:space="preserve">9000 centre in EMS </t>
  </si>
  <si>
    <t>As requested, we have removed the 90000 centre association for the concerned examiner(JF20AH) for writing.Hence closing the call. (Automatically Closed)</t>
  </si>
  <si>
    <t>CoA details to be inputted into EMS - for Cognizant team</t>
  </si>
  <si>
    <t>The changes have been done as requested for the concern candidates. Hence closing the call. (Automatically Closed)</t>
  </si>
  <si>
    <t>As requested, we have deleted the application(27539) from EMS. Hence closing the call (Automatically Closed)</t>
  </si>
  <si>
    <t>Delete EMS records</t>
  </si>
  <si>
    <t>As requested, we have deleted the concerned examiner(FA22GE- Zhen Zeng) from EMS.Hence closing the call. (Automatically Closed)</t>
  </si>
  <si>
    <t xml:space="preserve">Email address </t>
  </si>
  <si>
    <t>As requested, we have changed the email address of the concerned examiner(CH38GA). The new email address is 1006269963@qq.com. Hence closing the call_x000D_
 (Automatically Closed)</t>
  </si>
  <si>
    <t>&lt;font color="#222222"&gt;&lt;span style="font-size: 13px;"&gt;We have updated the email address as requested.Hence closing the call.&lt;/span&gt;&lt;/font&gt; (Automatically Closed)</t>
  </si>
  <si>
    <t xml:space="preserve">email address in EMS </t>
  </si>
  <si>
    <t>As requested, we have changed the email address of the concerned examiner(AE35KC). The new email address is johnw@ipm.edu.mo hence closing the call. (Automatically Closed)</t>
  </si>
  <si>
    <t xml:space="preserve">EMS </t>
  </si>
  <si>
    <t>As requested, we have deleted the application(26103) from EMS. Hence closing the call. (Automatically Closed)</t>
  </si>
  <si>
    <t>EMS Password</t>
  </si>
  <si>
    <t>We have provided the credential to the user.Hence closing the call. (Automatically Closed)</t>
  </si>
  <si>
    <t>EMS request - Amardeep Singh</t>
  </si>
  <si>
    <t>We have updated the training date for KET Speaking component for the mentioned two examiners. Hence closing the call. (Automatically Closed)</t>
  </si>
  <si>
    <t>We have updated induction date and training date of the concerned examiner(EG88DK).Hence closing the call. (Automatically Closed)</t>
  </si>
  <si>
    <t xml:space="preserve">Examiner in EPS but not in EMS </t>
  </si>
  <si>
    <t>we have created the examiner(CD25KC) in EMS successfully. Hence closing the call. (Automatically Closed)</t>
  </si>
  <si>
    <t>Issues on EMS</t>
  </si>
  <si>
    <t>As requested, we have updated email address of the concern examiner(AB39EJ). The new email address is 1010988721@qq.com. Hence closing the call. (Automatically Closed)</t>
  </si>
  <si>
    <t xml:space="preserve">Remove 9000 in EMS </t>
  </si>
  <si>
    <t>As requested, we have removed the 90000 centre association for the concerned examiner(BD94HA). Hence closing the call. (Automatically Closed)</t>
  </si>
  <si>
    <t>As requested, we have removed the 90000 centre association for the concerned examiner(JK57GB) for writing. Hence closing the call. (Automatically Closed)</t>
  </si>
  <si>
    <t>Duplicate call of 534927. we are closing it and working on 534927. Hence closing the call. (Automatically Closed)</t>
  </si>
  <si>
    <t xml:space="preserve">Examiner access to Examinet </t>
  </si>
  <si>
    <t>This is unsupported. Please contact CIE Helpdesk regarding the Examiners access.&amp;nbsp; (Automatically Closed)</t>
  </si>
  <si>
    <t>Exporting 'Marking from Image' Rates from Rates Manager</t>
  </si>
  <si>
    <t>Query needs to be optimized a PR# 5441 has been raised for this (Automatically Closed)</t>
  </si>
  <si>
    <t>Foglight</t>
  </si>
  <si>
    <t>Unable to prime French Ministry database with 2018 data</t>
  </si>
  <si>
    <t>&lt;font color="#222222"&gt;&lt;span style="font-size: 13px;"&gt;The session 2018 and its components have been added in French Ministry site.&amp;nbsp; Hence closing the call.&lt;/span&gt;&lt;/font&gt; (Automatically Closed)</t>
  </si>
  <si>
    <t>Access to Induction Room</t>
  </si>
  <si>
    <t>&lt;font color="#222222"&gt;&lt;span style="font-size: 13px;"&gt;Redirected user to Cambridge English SSD helpdesk.&lt;/span&gt;&lt;/font&gt; (Automatically Closed)</t>
  </si>
  <si>
    <t>URGENT Marks not pushing into Results Determination - BX0207876 BX0207740 04.11.2017</t>
  </si>
  <si>
    <t>Investigated about the LIBS ERRORS and found that due to unapproved QPRD- material 4003464710 was responsible which should have been approved at the time of recipe extension by the business. Asked business to approve and cleared off all the 60600 errors from UI respectively_x000D_
_x000D_
Also provided further information regarding corresponding measuredef reference errors raised in the system. (Automatically Closed)</t>
  </si>
  <si>
    <t>09877 Functional Skills Papers</t>
  </si>
  <si>
    <t>&lt;font face="none"&gt;Examiner now can see marksheet&lt;/font&gt; (Automatically Closed)</t>
  </si>
  <si>
    <t>12546 X02 Interchange</t>
  </si>
  <si>
    <t>The Candidate ID mismatch has been fixed. Hence closing the call. (Automatically Closed)</t>
  </si>
  <si>
    <t>Attempts query for Cambridge Technicals Interchange Team</t>
  </si>
  <si>
    <t>it has been linked on PR #3691. (Automatically Closed)</t>
  </si>
  <si>
    <t>Cambridge Technical Test Entry</t>
  </si>
  <si>
    <t>The unit 3 record does not exists in the Attendance Header table which basically means that the the user should be able to make entries without generating invoice. (Automatically Closed)</t>
  </si>
  <si>
    <t>Data have been amended as requested (Automatically Closed)</t>
  </si>
  <si>
    <t>The Candidate data has been removed from Interchange. Hence closing the call. (Automatically Closed)</t>
  </si>
  <si>
    <t>&lt;font face="none"&gt;The candidate's attempt for unit 1 for scheme 05825 (January 2018 session) has been deleted from Interchange. Hence closing the call.&lt;/font&gt; (Automatically Closed)</t>
  </si>
  <si>
    <t>Camridge Technicals Centre: 20530</t>
  </si>
  <si>
    <t>The candidate have been merged and the scheme correctly linked. Hence closing the call. (Automatically Closed)</t>
  </si>
  <si>
    <t>Candidate entries for J567</t>
  </si>
  <si>
    <t>Requested extract shared with user. script attached in attachments. (Automatically Closed)</t>
  </si>
  <si>
    <t>Candidate Unit Achievement Report issue</t>
  </si>
  <si>
    <t>Now the centre can able to make entry. (Automatically Closed)</t>
  </si>
  <si>
    <t>&lt;div class="MsoNormal"&gt;We_x000D_
have been able to generate the candidate unit achievement report for mentioned_x000D_
candidate via. Interchange.&lt;o:p&gt;&lt;/o:p&gt;&lt;/div&gt; (Automatically Closed)</t>
  </si>
  <si>
    <t>Centre 06278 (SS 3)</t>
  </si>
  <si>
    <t>Centre 06278 6</t>
  </si>
  <si>
    <t>Achievement Deleted from CAMS (Automatically Closed)</t>
  </si>
  <si>
    <t>centre 10938</t>
  </si>
  <si>
    <t>&lt;font face="none"&gt;The file has been processed. Hence closing the call.&lt;/font&gt; (Automatically Closed)</t>
  </si>
  <si>
    <t>Centre 24155 Finalised Claim</t>
  </si>
  <si>
    <t>&lt;div class="MsoNormal"&gt;As requested, we have processed the claim 437120 in_x000D_
Interchange and batch number too have been generated; related achievements_x000D_
should get generated later this evening in CAMS and same will reflect in_x000D_
Interchange tomorrow morning.&amp;nbsp;&lt;o:p&gt;&lt;/o:p&gt;&lt;/div&gt; (Automatically Closed)</t>
  </si>
  <si>
    <t>Centre 24160</t>
  </si>
  <si>
    <t>We have corrected data issue - deleted invalid achievements and reimported corrected claims in CAMS to generate valid achievements (Automatically Closed)</t>
  </si>
  <si>
    <t>Centre 25270</t>
  </si>
  <si>
    <t>&lt;span style="color: rgb(47, 84, 150);"&gt;This is an intermittent issue for which we have already raised a PR (PR#5416). This happens due to database lock. Linked to PR. Hence closing the call.&lt;/span&gt; (Automatically Closed)</t>
  </si>
  <si>
    <t>Centre 26358 Interchange Error</t>
  </si>
  <si>
    <t>Joanna confirmed that this is now resolved (Automatically Closed)</t>
  </si>
  <si>
    <t>Centre 36668 - candidate profiles to be merged in Interchange</t>
  </si>
  <si>
    <t>The given candidates have been merged in Interchange. Hence closing the call. (Automatically Closed)</t>
  </si>
  <si>
    <t>Centre 37157</t>
  </si>
  <si>
    <t>&lt;font face="none"&gt;Action is being taken against the Problem record# 5416&lt;/font&gt; (Automatically Closed)</t>
  </si>
  <si>
    <t>Centre 37157 - Locking Issue - URGENT</t>
  </si>
  <si>
    <t>&lt;span style="font-family: none;"&gt;The database was locked due to CAMS generic file importer. We have killed the process. Now the candidates are searchable. Linked to the PR 5416. Hence closing the call.&lt;/span&gt; (Automatically Closed)</t>
  </si>
  <si>
    <t>Centre 37172</t>
  </si>
  <si>
    <t>Entry has been created. (Automatically Closed)</t>
  </si>
  <si>
    <t>Centre 37172 X01</t>
  </si>
  <si>
    <t>Centre 37613 X 02</t>
  </si>
  <si>
    <t>Centre 52329, claim 425761</t>
  </si>
  <si>
    <t>File imported as requested (Automatically Closed)</t>
  </si>
  <si>
    <t>Centre 56420</t>
  </si>
  <si>
    <t>&lt;font face="none"&gt;The database was locked due to CAMS generic file importer. We have killed the process. Now the candidates are searchable. Linked to the PR 5416. Hence closing the call.&lt;/font&gt; (Automatically Closed)</t>
  </si>
  <si>
    <t>Centre 68745 Claim at Finalised</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</si>
  <si>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claim &lt;b&gt;439308&lt;/b&gt;â€™s status as &lt;b&gt;Processed&lt;/b&gt; in Interchange and generated related reference number&amp;nbsp;&lt;/span&gt; (Automatically Closed)</t>
  </si>
  <si>
    <t>Centre: 23354 - Cambrdige Technical entries</t>
  </si>
  <si>
    <t>We have now processed the File (Automatically Closed)</t>
  </si>
  <si>
    <t>Centre: 59470, Claim: 432763</t>
  </si>
  <si>
    <t>As requested, concerned claim has been imported in CAMS to generate valid achievements (Automatically Closed)</t>
  </si>
  <si>
    <t>Centre: 68329, Scheme 05775</t>
  </si>
  <si>
    <t>&lt;font face="none"&gt;the Claim has been imported as requested.&lt;/font&gt; (Automatically Closed)</t>
  </si>
  <si>
    <t>Candidate processed. Hence closing this call. (Automatically Closed)</t>
  </si>
  <si>
    <t>CN 10938 EDI test entries X16</t>
  </si>
  <si>
    <t>CN 11002 - EDI</t>
  </si>
  <si>
    <t>Files has been processed. (Automatically Closed)</t>
  </si>
  <si>
    <t>CN 14121 - EDI Error</t>
  </si>
  <si>
    <t>Task completed (Automatically Closed)</t>
  </si>
  <si>
    <t>CN 14390 - Interchange Error</t>
  </si>
  <si>
    <t>&lt;font face="none"&gt;further investigation and action is being taken against PR# 5416&lt;/font&gt; (Automatically Closed)</t>
  </si>
  <si>
    <t>CN 15208 - Interchange error</t>
  </si>
  <si>
    <t>&lt;font face="none"&gt;Candidate has been processed. Linked to PR. Hence closing the call.&lt;/font&gt; (Automatically Closed)</t>
  </si>
  <si>
    <t>CN 20209 - EDI Error</t>
  </si>
  <si>
    <t>&lt;font color="#222222"&gt;&lt;span style="font-size: 13px;"&gt;File has been processed&lt;/span&gt;&lt;/font&gt; (Automatically Closed)</t>
  </si>
  <si>
    <t>CN 20474 - EDI Error message</t>
  </si>
  <si>
    <t>CN 20748 - EDI Error</t>
  </si>
  <si>
    <t>&lt;font face="none"&gt;Candidates have been processed. Hence closing the call.&lt;/font&gt; (Automatically Closed)</t>
  </si>
  <si>
    <t>CN 20748 X01 - EDI entries</t>
  </si>
  <si>
    <t>&lt;font face="none"&gt;The Candidate IDs were incorrectly mapped. We have fixed that. Also the file had some erroneous data. Corrected the file. The duplicate candidates will not process. Hence closing the call.&lt;/font&gt; (Automatically Closed)</t>
  </si>
  <si>
    <t>CN 26350 - Interchange error</t>
  </si>
  <si>
    <t>further investigation is being conducted against PR# 5416 (Automatically Closed)</t>
  </si>
  <si>
    <t>DB lock removed (Automatically Closed)</t>
  </si>
  <si>
    <t>CN 28104</t>
  </si>
  <si>
    <t>CN 28124 - EDI test entries</t>
  </si>
  <si>
    <t>&lt;font face="none" style=""&gt;&lt;font color="#222222"&gt;&lt;span style="font-size: 13px;"&gt;Duplicate&amp;nbsp;candidates created. Entries have to be made from Interchange for the 3 candidates. Others had candidate id mismatch which has been corrected. Hence closing the call.&lt;/span&gt;&lt;/font&gt;&lt;/font&gt; (Automatically Closed)</t>
  </si>
  <si>
    <t>CN 28200</t>
  </si>
  <si>
    <t>CN 30055 - EDI Error</t>
  </si>
  <si>
    <t>The EDI file import was showing CAMS error in GTI because the record contained in the file contain record fro which no active registration was present in CAMS. This information was provided to the user and customer confirmed to close the call.&lt;br&gt; (Automatically Closed)</t>
  </si>
  <si>
    <t>CN 34631 Cambridge Technicals Entries X37</t>
  </si>
  <si>
    <t>The file has been processed now. (Automatically Closed)</t>
  </si>
  <si>
    <t>CN 36538 - Interchange error</t>
  </si>
  <si>
    <t>&lt;font face="none" style=""&gt;&lt;font color="#222222"&gt;&lt;span style="font-size: 13px;"&gt;We have raised a PR #5416 for this searching problem in&amp;nbsp; Interchange. The corresponding team is working on this.&lt;/span&gt;&lt;/font&gt;&lt;/font&gt; (Automatically Closed)</t>
  </si>
  <si>
    <t>CN 37157 - EDI x48</t>
  </si>
  <si>
    <t>&lt;font face="none"&gt;Candidates processed after expired registrations were deleted. Hence closing the call.&lt;/font&gt; (Automatically Closed)</t>
  </si>
  <si>
    <t>CN 37172 - D79 Suspense entries</t>
  </si>
  <si>
    <t>CN 40131 - Interchange Error</t>
  </si>
  <si>
    <t>This issue related to PR5416. The corresponding team is working on that issue. The issue will  automatically resolve when the PR will close (Automatically Closed)</t>
  </si>
  <si>
    <t>CN 40131 - Interchange issue</t>
  </si>
  <si>
    <t>CN 41226 - Interchange error</t>
  </si>
  <si>
    <t>&lt;font color="#222222"&gt;&lt;span style="font-size: 13px;"&gt;This issue related to PR5416. The corresponding team is working on that issue. The issue will&amp;nbsp; automatically resolve when the PR will close&lt;/span&gt;&lt;/font&gt; (Automatically Closed)</t>
  </si>
  <si>
    <t>CN 46425 - Interchange Error</t>
  </si>
  <si>
    <t>&lt;font face="none"&gt;Candidates have been procesed and Incident linked to PR 5416. Closing this call.&lt;/font&gt; (Automatically Closed)</t>
  </si>
  <si>
    <t>CN 50639 - Interchange Error</t>
  </si>
  <si>
    <t>D79 Suspense CN 55381</t>
  </si>
  <si>
    <t>We have provided the information. And the entry has been made succesfully now. (Automatically Closed)</t>
  </si>
  <si>
    <t>D79 Suspense Interchange Validation</t>
  </si>
  <si>
    <t>EDI 28363 X09</t>
  </si>
  <si>
    <t>File Has been processed (Automatically Closed)</t>
  </si>
  <si>
    <t>EDI Cambridge Technicals test entries CN 13116</t>
  </si>
  <si>
    <t>&lt;font color="#222222" face="none"&gt;&lt;span style="font-size: 13px;"&gt;After the expired registration was deleted from Interchange, the entry processed successfully. Hence closing the call..&lt;/span&gt;&lt;/font&gt; (Automatically Closed)</t>
  </si>
  <si>
    <t>EDI CN 34765 X32</t>
  </si>
  <si>
    <t>EDI Issue CN 26358 X33</t>
  </si>
  <si>
    <t>EDI issue CN 31300 X06</t>
  </si>
  <si>
    <t>&lt;span style="font-size:11.0pt;font-family:&amp;quot;Calibri&amp;quot;,&amp;quot;sans-serif&amp;quot;;_x000D_
mso-fareast-font-family:Calibri;mso-fareast-theme-font:minor-latin;mso-bidi-font-family:_x000D_
&amp;quot;Times New Roman&amp;quot;;color:#2F5496;mso-ansi-language:EN-GB;mso-fareast-language:_x000D_
EN-US;mso-bidi-language:AR-SA"&gt;The issue was due to candidate ID mismatch. We_x000D_
have fixed it. Hence closing the call.&amp;nbsp;&lt;/span&gt; (Automatically Closed)</t>
  </si>
  <si>
    <t>EDI Validation 20970 X33</t>
  </si>
  <si>
    <t>EDI Validation 40131 X05</t>
  </si>
  <si>
    <t>0457/03 Packets not in STS</t>
  </si>
  <si>
    <t>Packets are present in main STSPACKET table for the specified session, syllabus and component. Please find the attachment (658312_STSPACKETS.xlsx) for the same._x000D_
_x000D_
Hence these packets should be visible in STS now.</t>
  </si>
  <si>
    <t>FW: A36325 X28 EDI issue</t>
  </si>
  <si>
    <t>File has processed (Automatically Closed)</t>
  </si>
  <si>
    <t>FW: A50639 X23 EDI issue</t>
  </si>
  <si>
    <t>Information provided to the user that the due to duplicate candidate records the EDI file import was failing. customer confirmed to close the call.&lt;br&gt; (Automatically Closed)</t>
  </si>
  <si>
    <t>FW: Another claim with no candidates shown</t>
  </si>
  <si>
    <t>&lt;font face="none"&gt;The claim has been amended so that the candidates can be viewed&lt;/font&gt; (Automatically Closed)</t>
  </si>
  <si>
    <t>FW: Batch number allocated to two different centres and courses</t>
  </si>
  <si>
    <t>root cause could not be detected as there are no logs (Automatically Closed)</t>
  </si>
  <si>
    <t>FW: Call ID: 03066743-centre 22329 Active Results query</t>
  </si>
  <si>
    <t>&lt;font face="none"&gt;This is an existing defect in the system to be prioritized for a fix in the upcoming Project from OCR.&lt;/font&gt; (Automatically Closed)</t>
  </si>
  <si>
    <t>FW: Call ID: 03111993 Cambridge Technicals claim query</t>
  </si>
  <si>
    <t>Customer has seen the claim with provided URL. (Automatically Closed)</t>
  </si>
  <si>
    <t>FW: Call ID: 03113370 Entries Cambridge Technical (2016) IT</t>
  </si>
  <si>
    <t>User confirmation to close the call.  (Automatically Closed)</t>
  </si>
  <si>
    <t>FW: Cambridge Technical Extended Certificate in Digital Media</t>
  </si>
  <si>
    <t>There were wrong data in file. (Automatically Closed)</t>
  </si>
  <si>
    <t>FW: Cambridge Technicals Amendments - centre 28220</t>
  </si>
  <si>
    <t>User confirmation to close the call. (Automatically Closed)</t>
  </si>
  <si>
    <t>FW: Cambridge Technicals amendments - centre 61687</t>
  </si>
  <si>
    <t>Data amendments were made so that candidate entries could be made. (Automatically Closed)</t>
  </si>
  <si>
    <t>FW: Centre 11065, Scheme 10171, Claim 440119</t>
  </si>
  <si>
    <t>Claim has been processed,file will be imported in CAMS in a day (Automatically Closed)</t>
  </si>
  <si>
    <t>FW: Centre 12546 X01</t>
  </si>
  <si>
    <t>FW: Centre 14390 Interchange validation</t>
  </si>
  <si>
    <t>&lt;span style="font-family: Arial, sans-serif; font-weight: 700; white-space: pre;"&gt;Actions is being taken against PR#5416&lt;/span&gt; (Automatically Closed)</t>
  </si>
  <si>
    <t>FW: Centre 26358 X33</t>
  </si>
  <si>
    <t>File has been generated (Automatically Closed)</t>
  </si>
  <si>
    <t>FW: Centre 28302 X 13</t>
  </si>
  <si>
    <t>FW: Centre 28363 EDI issue X12</t>
  </si>
  <si>
    <t>FW: Centre MU535 - Issue with Cambridge Technicals Claims</t>
  </si>
  <si>
    <t>Fix applied and now the candidates are visible. (Automatically Closed)</t>
  </si>
  <si>
    <t>FW: claim440619</t>
  </si>
  <si>
    <t>The Candidate has been added as requested ans claim is now "Processed" (Automatically Closed)</t>
  </si>
  <si>
    <t>FW: Claims with no candidates</t>
  </si>
  <si>
    <t>Data was amended and the claims are now visible (Automatically Closed)</t>
  </si>
  <si>
    <t>FW: CN 12546 - EDI Error X01</t>
  </si>
  <si>
    <t>FW: CN 13116 - EDI Error</t>
  </si>
  <si>
    <t>Data fix has been applied. (Automatically Closed)</t>
  </si>
  <si>
    <t>FW: CN 14390 - EDI Error message X03</t>
  </si>
  <si>
    <t>FW: CN 20474 - EDI Cambridge Technical Entries X11</t>
  </si>
  <si>
    <t>FW: CN 20474 - EDI error X16</t>
  </si>
  <si>
    <t>FW: CN 31300 - BTS Interchange entry</t>
  </si>
  <si>
    <t>Entry has been made by customer (Automatically Closed)</t>
  </si>
  <si>
    <t>FW: CN 34220 - EDI Cambridge Technical Entries X03</t>
  </si>
  <si>
    <t>FW: CN 36497 - EDI and Interchange error</t>
  </si>
  <si>
    <t>FW: CN 37113 - EDI Error X01</t>
  </si>
  <si>
    <t>FW: CN 55307 X85 - EDI Error</t>
  </si>
  <si>
    <t>FW: CN 65211 - EDI Cambridge Technical Entries X43</t>
  </si>
  <si>
    <t>&lt;font face="none"&gt;The scheme codes were incorrectly processed as Move Up scheme. We corrected this in the back-end. Hence closing the call.&lt;/font&gt; (Automatically Closed)</t>
  </si>
  <si>
    <t>FW: E23404 X 13</t>
  </si>
  <si>
    <t>&lt;font face="none"&gt;The entries were modified to Move Up, hence the file was not processing. After the correct scheme code were applied in the back-end&amp;nbsp; the file processed successfully.&lt;/font&gt; (Automatically Closed)</t>
  </si>
  <si>
    <t>FW: E25270 X66 EDI error</t>
  </si>
  <si>
    <t>The issue was due to Candidate IDs mapped incorrectly in Interchange. We have fixed it. Hence closing the call. (Automatically Closed)</t>
  </si>
  <si>
    <t>FW: Edit Candidate Details Problem - centre 12342</t>
  </si>
  <si>
    <t>The candidate has been deleted from Interchange as requested. Hence closing the call. (Automatically Closed)</t>
  </si>
  <si>
    <t>FW: Exam entries X35</t>
  </si>
  <si>
    <t>FW: Interchange 65355 X44</t>
  </si>
  <si>
    <t>FW: Interchange error 09877</t>
  </si>
  <si>
    <t>Center can submitted the marks (Automatically Closed)</t>
  </si>
  <si>
    <t>FW: INTERCHANGE ISSUES - CAMB TECH TOPUPS - centre 40131</t>
  </si>
  <si>
    <t>&lt;font face="none"&gt;User confirmation to close the call.&lt;/font&gt; (Automatically Closed)</t>
  </si>
  <si>
    <t>FW: Interchange Validation 42247 X04</t>
  </si>
  <si>
    <t>FW: Interchange Validation CN 26350 X01</t>
  </si>
  <si>
    <t>FW: Interchange Validation X06 CN 20209</t>
  </si>
  <si>
    <t>The candidate needs to be re-entered from Interchange because unit entry has alreday been claimed twice. Hence closing the call. (Automatically Closed)</t>
  </si>
  <si>
    <t>FW: Interchange Validation X24 50639</t>
  </si>
  <si>
    <t>&lt;font face="none"&gt;The candidate have been processed after the incorrect ID was updated. Hence closing the call.&lt;/font&gt; (Automatically Closed)</t>
  </si>
  <si>
    <t>FW: Problem reviewing claim 441173</t>
  </si>
  <si>
    <t>&lt;font face="none"&gt;Hello,&lt;/font&gt;&lt;div&gt;&lt;font face="none"&gt;This is a duplicate incident of #538741.We are working on&amp;nbsp; 538741 and will update.&lt;/font&gt;&lt;/div&gt; (Automatically Closed)</t>
  </si>
  <si>
    <t>Incorrect qualification registered</t>
  </si>
  <si>
    <t>Interchange claim has been deleted. Hence closing the call. (Automatically Closed)</t>
  </si>
  <si>
    <t>Now all are working as expected. (Automatically Closed)</t>
  </si>
  <si>
    <t>Interchange - URGENT I cannot see my claims, review claims or write reports.</t>
  </si>
  <si>
    <t>None of the claims are in submitted status. Hence the examiner will not be able to view the claim. Therefore closing the call. (Automatically Closed)</t>
  </si>
  <si>
    <t>Interchange claim issue MU762</t>
  </si>
  <si>
    <t>&lt;div class="MsoNormal"&gt;We have checked and could see that there are three_x000D_
candidates only attached to the mentioned claim i.e. 436106 but had some data_x000D_
issues for the third candidate which we have sorted out now â€“ all three_x000D_
candidates are appearing ok in the claim in Interchange&lt;o:p&gt;&lt;/o:p&gt;&lt;/div&gt;_x000D_
_x000D_
&lt;div class="MsoNormal"&gt;&lt;o:p&gt;&amp;nbsp;&lt;/o:p&gt;&lt;/div&gt; (Automatically Closed)</t>
  </si>
  <si>
    <t>Interchange claims</t>
  </si>
  <si>
    <t>Registration sequence number was null in ClaimUnit table.This was updated with proper values. (Automatically Closed)</t>
  </si>
  <si>
    <t>Interchange error CN 53801</t>
  </si>
  <si>
    <t>&lt;font face="none"&gt;The incident has been linked to 5416. Hence closing the call.&lt;/font&gt; (Automatically Closed)</t>
  </si>
  <si>
    <t>&lt;div class="MsoNormal"&gt;&lt;span style="color:#2F5496"&gt;This is an intermittent issue_x000D_
for which we have already raised a PR (PR#5416). This happens due to database_x000D_
lock. Linked to PR. Hence closing the call.&lt;o:p&gt;&lt;/o:p&gt;&lt;/span&gt;&lt;/div&gt; (Automatically Closed)</t>
  </si>
  <si>
    <t>Interchange error message</t>
  </si>
  <si>
    <t>&lt;span style="font-size:11.0pt;font-family:&amp;quot;Calibri&amp;quot;,&amp;quot;sans-serif&amp;quot;;_x000D_
mso-fareast-font-family:Calibri;mso-fareast-theme-font:minor-latin;mso-bidi-font-family:_x000D_
&amp;quot;Times New Roman&amp;quot;;color:#2F5496;mso-ansi-language:EN-GB;mso-fareast-language:_x000D_
EN-US;mso-bidi-language:AR-SA"&gt;This issue keeps happening intermittently due to_x000D_
database lock. Linked to PR. Issue has resolved itself. Hence closing the call.&lt;/span&gt; (Automatically Closed)</t>
  </si>
  <si>
    <t>Interchange Error Message - centre 13138</t>
  </si>
  <si>
    <t>PR 5416 raised to investigate and provide required solution (Automatically Closed)</t>
  </si>
  <si>
    <t>Interchange errors</t>
  </si>
  <si>
    <t>PR#5416 (Automatically Closed)</t>
  </si>
  <si>
    <t>The CAMS Generic Text Importer lock was released from Interchange database. Linked to PR 5416. Hence closing the call. (Automatically Closed)</t>
  </si>
  <si>
    <t>This is related to PR 5416 where CAMS Generic Text Exporter process creates blocks in_x000D_
Interchange backend â€“ all related locks have had been released now ; we have_x000D_
tagged this ticket with the PR.&lt;div class="MsoNormal"&gt;&lt;o:p&gt;&lt;/o:p&gt;&lt;/div&gt; (Automatically Closed)</t>
  </si>
  <si>
    <t>&lt;p&gt;&lt;font face="none"&gt;RFC# 18824 has been implemented create a SQL job which runs the SQL script to suppress the allocation mail for Job Type Examiner for January 2018 series. PR# 5492 has been raised to investigate further for this issue.&lt;/font&gt;&lt;/p&gt;</t>
  </si>
  <si>
    <t>Interchange QA2 Not Working</t>
  </si>
  <si>
    <t>_x000D_
_x000D_
_x000D_
_x000D_
_x000D_
_x000D_
_x000D_
_x000D_
&lt;div class="WordSection1"&gt;_x000D_
_x000D_
&lt;div class="MsoNormal" style="margin-top: 2pt; margin-bottom: 2pt; line-height: normal;"&gt;&lt;span lang="EN-GB" style="font-size:10.0pt;color:#244061"&gt;In Web.config files of Interchange Web_x000D_
Tier and AuthenticationComponent (hosted on SQOCRAP708, SQOCRAP709, SQOCRAP712,_x000D_
SQOCRAP733), there are tags as mentioned below, where the tag value of_x000D_
â€œweb-intqa2â€ with â€œinterchange-qa2â€ has been replaced&lt;/span&gt;&lt;span lang="EN-GB" style="font-size:10.0pt;font-family:&amp;quot;Segoe UI&amp;quot;,sans-serif;color:black"&gt; &lt;/span&gt;&lt;/div&gt;_x000D_
_x000D_
&lt;div class="MsoNormal" style="margin-top: 2pt; margin-bottom: 2pt; line-height: normal;"&gt;&lt;span lang="EN-GB" style="font-size:10.0pt;color:#244061"&gt;&amp;nbsp;&lt;/span&gt;&lt;/div&gt;_x000D_
_x000D_
&lt;div class="MsoNormal" style="margin-top: 2pt; margin-bottom: 2pt; line-height: normal;"&gt;&lt;span lang="EN-GB" style="font-size:10.0pt;color:#244061"&gt;Interchange Web Tier: (path: &amp;lt;&lt;/span&gt;&lt;span lang="EN-GB" style="font-size:10.0pt"&gt;D:\Websites\Interchange Web Tier\Web.config&lt;span style="color:#244061"&gt;&amp;gt;)&lt;/span&gt;&lt;/span&gt;&lt;/div&gt;_x000D_
_x000D_
&lt;div class="MsoNormal" style="margin-top: 2pt; margin-bottom: 2pt; margin-left: 0.5in; text-indent: -0.25in; line-height: normal;"&gt;&lt;span lang="EN-GB" style="font-size:10.0pt;color:#244061"&gt;LoginUrl&lt;/span&gt;&lt;/div&gt;_x000D_
_x000D_
&lt;div class="MsoNormal" style="margin-top: 2pt; margin-bottom: 2pt; margin-left: 0.5in; text-indent: -0.25in; line-height: normal;"&gt;&lt;span lang="EN-GB" style="font-size:10.0pt;color:#244061"&gt;LogoutUrl&lt;/span&gt;&lt;/div&gt;_x000D_
_x000D_
&lt;div class="MsoNormal" style="margin-top: 2pt; margin-bottom: 2pt; margin-left: 0.5in; text-indent: -0.25in; line-height: normal;"&gt;&lt;span lang="EN-GB" style="font-size:10.0pt;color:#244061"&gt;ChangePasswordUrl&lt;/span&gt;&lt;/div&gt;_x000D_
_x000D_
&lt;div class="MsoNormal" style="margin-top: 2pt; margin-bottom: 2pt; margin-left: 0.5in; text-indent: -0.25in; line-height: normal;"&gt;&lt;span lang="EN-GB" style="font-size:10.0pt;color:#244061"&gt;AccountLockedUrl&lt;/span&gt;&lt;/div&gt;_x000D_
_x000D_
&lt;div class="MsoNormal" style="margin-top: 2pt; margin-bottom: 2pt; line-height: normal;"&gt;&lt;span lang="EN-GB" style="font-size:10.0pt;color:#244061"&gt;&amp;nbsp;&lt;/span&gt;&lt;/div&gt;_x000D_
_x000D_
&lt;div class="MsoNormal" style="margin-top: 2pt; margin-bottom: 2pt; line-height: normal;"&gt;&lt;span lang="EN-GB" style="font-size:10.0pt;color:#244061"&gt;AuthenticationComponent: (path: &amp;lt;&lt;/span&gt;&lt;span lang="EN-GB" style="font-size:10.0pt"&gt;D:\Websites\Interchange Web_x000D_
Tier\AuthenticationComponent\Web.config&lt;span style="color:#244061"&gt;&amp;gt;)&lt;/span&gt;&lt;/span&gt;&lt;/div&gt;_x000D_
_x000D_
&lt;div class="MsoNormal" style="margin-top: 2pt; margin-bottom: 2pt; margin-left: 0.5in; text-indent: -0.25in; line-height: normal;"&gt;&lt;span lang="EN-GB" style="font-size:10.0pt;color:#244061"&gt;urlPattern&lt;/span&gt;&lt;/div&gt;_x000D_
_x000D_
&lt;div class="MsoNormal" style="margin-top: 2pt; margin-bottom: 2pt; margin-left: 0.5in; text-indent: -0.25in; line-height: normal;"&gt;&lt;span lang="EN-GB" style="font-size:10.0pt;color:#244061"&gt;invalidateSessionUrl&lt;/span&gt;&lt;/div&gt;_x000D_
_x000D_
&lt;div class="MsoNormal" style="margin-top: 2pt; margin-bottom: 2pt; line-height: normal;"&gt;&lt;span lang="EN-GB" style="font-size:10.0pt;color:#244061"&gt;&amp;nbsp;&lt;/span&gt;&lt;/div&gt;_x000D_
_x000D_
&lt;div class="MsoNormal" style="margin-bottom:0in;margin-bottom:.0001pt;line-height:_x000D_
normal;text-autospace:none"&gt;&lt;span lang="EN-GB" style="font-size:10.0pt;_x000D_
color:#244061"&gt;Now login page is appearing browsing both the URLs &lt;/span&gt;&lt;span lang="EN-GB" style="font-size:10.0pt"&gt;https://web-intqa2.ocr.org.uk&lt;span style="color:#244061"&gt; and &lt;/span&gt;https://interchange-qa2.ocr.org.uk&lt;/span&gt;&lt;span lang="EN-GB" style="font-size:10.0pt;font-family:&amp;quot;Segoe UI&amp;quot;,sans-serif;_x000D_
color:black"&gt; &lt;/span&gt;&lt;/div&gt;_x000D_
_x000D_
&lt;/div&gt; (Automatically Closed)</t>
  </si>
  <si>
    <t>Locking Issue - Centre 50639</t>
  </si>
  <si>
    <t>Missing candidate centre 78951, claim 439893</t>
  </si>
  <si>
    <t>Claim has been inserted as requested (Automatically Closed)</t>
  </si>
  <si>
    <t>Number of attempts</t>
  </si>
  <si>
    <t>The requested information were provided to the customer (Automatically Closed)</t>
  </si>
  <si>
    <t>Please open incident - EAR email text.</t>
  </si>
  <si>
    <t>Requested changes in EAR outcome email text have been deployed to UAT and PRD via. RFC 18216 and 18579 respectively. (Automatically Closed)</t>
  </si>
  <si>
    <t>PP2 - Smoke Testing - Getting unexpected error after logon to Interchange and Interchange Admin</t>
  </si>
  <si>
    <t>Problem reviewing claim 441173 on Interchange</t>
  </si>
  <si>
    <t>&lt;font face="none"&gt;Data fix was provided.&lt;/font&gt; (Automatically Closed)</t>
  </si>
  <si>
    <t>Requested info regarding Entries in Read and Rejected status have been shared with Lisa (Automatically Closed)</t>
  </si>
  <si>
    <t xml:space="preserve">Request for Data not received </t>
  </si>
  <si>
    <t>Access to Scripts report sent to the team. (Automatically Closed)</t>
  </si>
  <si>
    <t>Unable to make entries via Interchange</t>
  </si>
  <si>
    <t>&lt;font face="none"&gt;DBA has killed the CAMS generic text importer process which was holding a lock on Interchange database. Linked the Incident to PR 5416. Hence closing the call.&lt;/font&gt; (Automatically Closed)</t>
  </si>
  <si>
    <t>Unable to view Interchange site when going to Certification claims &gt; View claims history</t>
  </si>
  <si>
    <t>&lt;font face="none"&gt;The timeout issue was fixed by DBA. Now the error page is not appearing. Hence closing the call.&lt;/font&gt; (Automatically Closed)</t>
  </si>
  <si>
    <t>Urgent amendment Interchange claim 439857</t>
  </si>
  <si>
    <t>Claim amended and file re-imported as requested (Automatically Closed)</t>
  </si>
  <si>
    <t>CN 14390 - Interchange issue</t>
  </si>
  <si>
    <t>FW: Interchange</t>
  </si>
  <si>
    <t>E2E test issue</t>
  </si>
  <si>
    <t>Issue now resolved (Automatically Closed)</t>
  </si>
  <si>
    <t>FAO Delphi Support - Task ESP200080</t>
  </si>
  <si>
    <t>Changes have been made in the backend so that the details for the task can be seen from the front end. Rebecca checked and confirmed the changes. Hence closing the call for now. (Automatically Closed)</t>
  </si>
  <si>
    <t>FAO Delphi Support - Task ESP200081</t>
  </si>
  <si>
    <t>FAO Delphi Support - Task ESP200082</t>
  </si>
  <si>
    <t>FAO LIBS Delphi Support</t>
  </si>
  <si>
    <t>Information provided to customer- this is an existing logic. To have this fixed, logic needs to be changed which should involve development work and should better go through a RFC. We are closing this call. (Automatically Closed)</t>
  </si>
  <si>
    <t>The automarker PRD servers have been restarted by James as requested  and marking the call as 'Resolved' post intimating the same to Ed. (Automatically Closed)</t>
  </si>
  <si>
    <t>PDF added to the test- confirmed by customer. Hence closing the call. (Automatically Closed)</t>
  </si>
  <si>
    <t>LIBS - Unable to Publish to Automarker</t>
  </si>
  <si>
    <t>Info mailed to customer and PR# 5423 raised. Please see the AH for further details (Automatically Closed)</t>
  </si>
  <si>
    <t>LIBS - Unapprove QPRD</t>
  </si>
  <si>
    <t>Script run to unapprove QPRD, checked by customer, hence closing this call. (Automatically Closed)</t>
  </si>
  <si>
    <t>LIBS - Unapprove QPRD - 11_D262_03_219CP</t>
  </si>
  <si>
    <t>LIBS - Update of Attribute Values - FAO Cognizant Support</t>
  </si>
  <si>
    <t>Script run to update the svalues. Customer has checked and with confirmation, we are closing this call. (Automatically Closed)</t>
  </si>
  <si>
    <t>LIBS error message when using task compare</t>
  </si>
  <si>
    <t>&lt;font color="#222222"&gt;&lt;span style="font-size: 13px;"&gt;Problem Record #5427 has been raised for this issue&lt;/span&gt;&lt;/font&gt; (Automatically Closed)</t>
  </si>
  <si>
    <t>The bank was not appearing for Customer as she didn't hae permission to the bank. Edward Hodson had granted the same, with approval from her AGM. Hence closing this call. (Automatically Closed)</t>
  </si>
  <si>
    <t>LIBS Task Publising Problem - BizTalk C+ Services Running?</t>
  </si>
  <si>
    <t>The affected priming feeds are now being replayed to BizTalk. (Automatically Closed)</t>
  </si>
  <si>
    <t>LIBS/Automarker - Toggling Issue - ILI10163EVO</t>
  </si>
  <si>
    <t>The Automarker's PRD servers were restarted and this has been checked and the Responses are not fetching toggling scores for the answers anymore for the RESPONSE_ID : IELTSLCB-ILI10163EVO-1-8. Marking this call as 'Resolved' (Automatically Closed)</t>
  </si>
  <si>
    <t>Not able to open PDF files in LIBS - URGENT</t>
  </si>
  <si>
    <t>Restarting the laptop resolved the issue.  (Automatically Closed)&lt;div&gt;&lt;br&gt;&lt;/div&gt;&lt;div&gt;At the moment the issue is not persisting, it seems like an intermittent one.&lt;/div&gt;&lt;div&gt;&lt;br&gt;&lt;/div&gt;&lt;div&gt;PR# 5344 has been linked with this incident.&lt;/div&gt; (Automatically Closed)</t>
  </si>
  <si>
    <t>RE: Examiner Transfer to Assessor ID 0000</t>
  </si>
  <si>
    <t>raised by mistake. (Automatically Closed)</t>
  </si>
  <si>
    <t>Reoccurance of Toggling Issue - ILI10116EVO</t>
  </si>
  <si>
    <t>The Automarker servers have been restarted following this incident and the toggling has been resolved and not reported for the RESPONSE ID after this. Hence marking this call as 'Resolved'. (Automatically Closed)</t>
  </si>
  <si>
    <t>Script to delete files from one folder on a daily basis</t>
  </si>
  <si>
    <t>Script setup and working (Automatically Closed)</t>
  </si>
  <si>
    <t>Sessions Missing in LIBS (PP2)</t>
  </si>
  <si>
    <t>LIBS Not Working</t>
  </si>
  <si>
    <t>&lt;div&gt;&lt;font color="#222222"&gt;&lt;span style="font-size: 13px;"&gt;Hi,&lt;/span&gt;&lt;/font&gt;&lt;/div&gt;&lt;div&gt;&lt;font color="#222222"&gt;&lt;span style="font-size: 13px;"&gt;&lt;br&gt;&lt;/span&gt;&lt;/font&gt;&lt;/div&gt;&lt;div&gt;&lt;font color="#222222"&gt;&lt;span style="font-size: 13px;"&gt;I will close the call but i have asked Service Team to investigate any further if possible.&lt;/span&gt;&lt;/font&gt;&lt;/div&gt;&lt;div&gt;&lt;font color="#222222"&gt;&lt;span style="font-size: 13px;"&gt;&lt;br&gt;&lt;/span&gt;&lt;/font&gt;&lt;/div&gt;&lt;div&gt;&lt;font color="#222222"&gt;&lt;span style="font-size: 13px;"&gt;Thanks&lt;/span&gt;&lt;/font&gt;&lt;/div&gt;</t>
  </si>
  <si>
    <t>OCR: LIBS Mark Element</t>
  </si>
  <si>
    <t>Mailed customer that the ME_ID is selected based on the selection of ass code/com ID. ME_ID=01 has been in use as far back as 2013, so this shouldn't create a problem,_x000D_
_x000D_
Hence closing this call. (Automatically Closed)</t>
  </si>
  <si>
    <t>FAO Metrica APO team: Issue with Recording Check Carnegi plugin when using Chrome.</t>
  </si>
  <si>
    <t>I have been able to replicate this problem and I got it resolved as follows:-_x000D_
_x000D_
1.       Launch the test screen._x000D_
2.       Click on the â€œSecureâ€ icon at top left corner of your screen._x000D_
3.       Go to flash settings, change to â€œAlways allow on this siteâ€   _x000D_
            and then reload the screen._x000D_
 (Automatically Closed)</t>
  </si>
  <si>
    <t>cannot remove workflow task</t>
  </si>
  <si>
    <t>Information was provided to the user on how to delete the item workflow tasks.As per his response,he initially could not delete it last Friday but was able to delete it today. (Automatically Closed)</t>
  </si>
  <si>
    <t>CEPT_1066 - Change of Institution ID</t>
  </si>
  <si>
    <t>Script was run to update the institution id (Automatically Closed)</t>
  </si>
  <si>
    <t>FAO Metrica APO team - issue in Chrome</t>
  </si>
  <si>
    <t>This was due to the XSS Auditor feature of the Chrome.We have advise the customer to follow the steps given in the link below to bypass this error:-_x000D_
https://www.bmyers.com/public/Bypassing-the-XSS-AUDITOR-error-in-Chrome.cfm_x000D_
 (Automatically Closed)</t>
  </si>
  <si>
    <t>FAO Metrica APO team - Timeout in Metrica admin site</t>
  </si>
  <si>
    <t>The page was time out as the files were taking too long to download.A change in the Web.config file was added to increases the execution timeout to that particular page call to avoid timeouts.The change was promoted to LIVE and has been confirmed as working by the customer. (Automatically Closed)</t>
  </si>
  <si>
    <t>FW: Anon delivery mode - bug</t>
  </si>
  <si>
    <t>This is a duplicate incident,same as #528659.We shall update against the previous one. (Automatically Closed)</t>
  </si>
  <si>
    <t>Licenses for the equation editor in Metrica</t>
  </si>
  <si>
    <t>Licence issue has been raised in JIRA so will be covered by the project. Incident no longer required.  (Automatically Closed)</t>
  </si>
  <si>
    <t>Metrica - CLMS Issue</t>
  </si>
  <si>
    <t>The customer has confirmed that this has been fixed.No fix was applied from APO (Automatically Closed)</t>
  </si>
  <si>
    <t>Metrica Access</t>
  </si>
  <si>
    <t>The password was reset by Jon Langridge as confirmed over email (Automatically Closed)</t>
  </si>
  <si>
    <t>Metrica Bookings Appearing Twice</t>
  </si>
  <si>
    <t>We have raised a Problem Record#5454 for this. (Automatically Closed)</t>
  </si>
  <si>
    <t>metrica centre record 00233</t>
  </si>
  <si>
    <t>As requested all records of initial records 00233  was deleted from Metrica._x000D_
_x000D_
insitution id CEPT_1057 was updated to 00233. (Automatically Closed)</t>
  </si>
  <si>
    <t>Metrica Linguaskill Duplicate Tests</t>
  </si>
  <si>
    <t>As informed to me from service desk member,the customer was able to resolve this from their end.APO didnt apply any fix. (Automatically Closed)</t>
  </si>
  <si>
    <t>Metrica/CLMS: Follow up to Incident 519380</t>
  </si>
  <si>
    <t>1. The fakeouts were removed from Metrica UAT to point to CLMS _x000D_
     LIVE._x000D_
2. The scores from UAT were send to CLMS Live by running a _x000D_
     script._x000D_
_x000D_
3. All other details which were requested was provided to the CUP team. (Automatically Closed)</t>
  </si>
  <si>
    <t>Metrica: Empower - In progress status for unit tests</t>
  </si>
  <si>
    <t>All the  investigation details were provided to the customer.for the missing canidates in metrica database a PR#5429 has been raised. (Automatically Closed)</t>
  </si>
  <si>
    <t>uest to reset Touchstone Level 1 Unit 4 Test for students</t>
  </si>
  <si>
    <t>Data fix was provided to reset the tests for the given candidate to "NEW" (Automatically Closed)</t>
  </si>
  <si>
    <t>Urgent - Metrica Centre Record CN410</t>
  </si>
  <si>
    <t>1.	Institutions CN410 was initially deleted_x000D_
2.	Insitution CEPT_CN410 was updated to CN410_x000D_
 (Automatically Closed)</t>
  </si>
  <si>
    <t>ZD# 580155 - Problems with two CEPT tokens</t>
  </si>
  <si>
    <t>For user: - AZUAY276._x000D_
 _x000D_
The test was not submitted but the assignment got submitted due to an intermittent issue for which we already have a PR# 3359 raised. I have force submitted the test and now the results must be available. Please verify and confirm from your end._x000D_
 _x000D_
For user :- AZUAY2158_x000D_
 _x000D_
The user has two assignments and both have been completed, hence you are able to see two scores. Please let me know what you intend to do about this._x000D_
 _x000D_
 (Automatically Closed)</t>
  </si>
  <si>
    <t>ZD580155 - Problems with two CEPT tokens</t>
  </si>
  <si>
    <t>As requested,the results were disabled (Automatically Closed)</t>
  </si>
  <si>
    <t>CaMLA Metrica - Data loss: incorrect Difficulty value</t>
  </si>
  <si>
    <t>The code fix for this was deployed in SUP environments of both Metrica CAMLA and CE where customers have confirmed its working correctly._x000D_
_x000D_
The codefix has also been checked into Support branch of Metrica with revision number-9305._x000D_
_x000D_
The concerned people has been informed to promote this code fix to LIVE in the next Metrica standard release. (Automatically Closed)</t>
  </si>
  <si>
    <t>CaMLA Metrica reporting - CSV text encoding</t>
  </si>
  <si>
    <t>&lt;font face="none"&gt;This request is now being handled by Adrian Nicholl. As Adrian is not part of any resolver team in Ivanti, we will proceed in closing this case. Please contact Adrian directly for any issues regarding this ticket.&lt;/font&gt; (Automatically Closed)</t>
  </si>
  <si>
    <t>CaMLA report server unavailable</t>
  </si>
  <si>
    <t>&lt;p&gt;&lt;font color="#000000" size="3"&gt;_x000D_
_x000D_
&lt;/font&gt;&lt;font color="#000000" size="3"&gt;_x000D_
_x000D_
6/11&lt;br&gt;Network Infrastructure - North Central US&lt;br&gt;Summary of impact: Between approximately 19:34 UTC and 21:04 UTC on 06 Nov 2017, customers in North Central US may have experienced degraded performance, network drops, or timeouts when accessing Azure resources hosted in this region. Engineers were aware of additional impact for customers using App Service in South Central US. Engineers determined that this was caused by an underlying Network Infrastructure Event in this region which remains under investigation.&lt;br&gt;Preliminary root cause: Engineers identified configuration change as the potential root cause.&lt;br&gt;Mitigation: Engineers performed a change to the service configuration to BGP and mitigate the issue.&lt;br&gt;Next steps: Engineers will continue to investigate to establish the full root cause in approximately 72 hours.&lt;/font&gt;&lt;/p&gt;&lt;p&gt;&lt;font color="#000000" size="3"&gt;It is also noted that the URL put in the Incident ticket was incorrect, the one provided was &lt;a href="https://metrica-reports.cambridgemichigan.org/Reports"&gt;https://metrica-reports.cambridgemichigan.org/Reports&lt;/a&gt; the correct URL to use is &lt;a href="https://metrica-reports.cambridgemichigan.org/Reportserver"&gt;https://metrica-reports.cambridgemichigan.org/Reportserver&lt;/a&gt;&amp;nbsp; I have checked the latter one and get to the correct login page&lt;/font&gt;&lt;/p&gt;&lt;p&gt;&lt;font color="#000000" size="3"&gt;I will now close this incident completely as normal service is resumed and the issue that caused this will be investigated by Microsoft&lt;/font&gt;&lt;/p&gt; (Automatically Closed)</t>
  </si>
  <si>
    <t>incomplete filter results in Metrica</t>
  </si>
  <si>
    <t>The code needs to be reviewed and fix needs to be provided.Problem record #5471 has been raised along with JIRA ticket MET-7510  (Automatically Closed)</t>
  </si>
  <si>
    <t>Metrica HTML Bundle export - runtime errors</t>
  </si>
  <si>
    <t>The functionality was getting timed out during export of larger files.The execution time for this page call was increased to prevent the time-out errors which has been deployed in LIVE.A Problem Record# 5462 has been raised for improvement of performance of this functionality (Automatically Closed)</t>
  </si>
  <si>
    <t>ZD571061 - CLMS Metrica - Unable to view scores</t>
  </si>
  <si>
    <t>For the following assessment:-_x000D_
Assessment: TS3 Unit 4 Quiz - Practice Mode - Test A _x000D_
Metrica Assessment Reference: 5d92cc71-35ec-4c19-98c7-27ee0523b525_x000D_
_x000D_
asn_previous_reference was referred to another test reference which did not start.Hence it generated the error._x000D_
_x000D_
For:-_x000D_
Assessment: TS3 Unit 3 Quiz - Practice Mode - Test A _x000D_
Metrica Assessment Reference: c3ab33ce-68a6-4da6-9c06-bc0dc164e313_x000D_
_x000D_
From the database records, I could see that the response are either blank or NULL and hence it will return a 0 score._x000D_
_x000D_
Data fix was provided to reset both the tests as "NEW" as requested by the customer._x000D_
_x000D_
 (Automatically Closed)</t>
  </si>
  <si>
    <t>ZD571876 - Metrica: UY001 Lingua Skills trialling</t>
  </si>
  <si>
    <t>"&amp;" cannot be used in the Metrica candidate username. (Automatically Closed)</t>
  </si>
  <si>
    <t>QA2 - Modman and OCR repository - Getting server error page after login</t>
  </si>
  <si>
    <t>Due to the fact that we have not had a reply to our 3 previous chases _x000D_
for this Service Request/Incident we are now closing this call. If this _x000D_
is still an issue, please call the BTS Service Desk on extension 6100. (Automatically Closed)</t>
  </si>
  <si>
    <t>E-Answer Key Website</t>
  </si>
  <si>
    <t>&lt;p&gt;The transfer didn't occur as the file was already in use.&lt;br&gt;but I think it was possibly down to duplicate removal dates in the date list, I've now amended this &amp;amp; also enabled the retry option so a duplication date wont affect this in the future.&lt;/p&gt;&lt;p&gt;I've also added an email alert for if any of the E-Answer Key tasks fails to send to &lt;a href="mailto:IELTSOperations@cambridgeenglish.org"&gt;IELTSOperations@cambridgeenglish.org&lt;/a&gt; &lt;/p&gt; (Automatically Closed)</t>
  </si>
  <si>
    <t>Centre 30086 Service 3 request not received</t>
  </si>
  <si>
    <t>This is duplicate of 534337 and so closing the call. (Automatically Closed)</t>
  </si>
  <si>
    <t>Site is up and running. No issues found. (Automatically Closed)</t>
  </si>
  <si>
    <t>Site is up and running - no issues found (Automatically Closed)</t>
  </si>
  <si>
    <t>&lt;font color="#222222"&gt;&lt;span style="font-size: 13px;"&gt;The CIS Integrator database is running and not having any problems&amp;nbsp; at the moment. Biztalk team has already confirmed that they have received the transfer confirmation for some of the Connect plus data over to CIS. Marking this call as 'Resolved'.&lt;/span&gt;&lt;/font&gt; (Automatically Closed)</t>
  </si>
  <si>
    <t>Provisional Marking is intermittently slow.</t>
  </si>
  <si>
    <t>&lt;font color="#000000" size="3"&gt;_x000D_
_x000D_
&lt;/font&gt;&lt;p class="MsoNormal" style="margin: 0in 0in 0pt;"&gt;&lt;span style='font-family: "Calibri","sans-serif"; font-size: 11pt; mso-fareast-font-family: Calibri; mso-fareast-theme-font: minor-latin; mso-bidi-font-family: "Times New Roman"; mso-ansi-language: EN-GB; mso-fareast-language: EN-US; mso-bidi-language: AR-SA;'&gt;&lt;font color="#000000"&gt;Some of XML files &amp;nbsp;which contains more records as compared to_x000D_
other XMLâ€™s&lt;/font&gt;&lt;span style="color: rgb(31, 73, 125);"&gt; &lt;/span&gt;&lt;font color="#000000"&gt;and initial investigation_x000D_
suggests that Provisional marks is running fine.&lt;/font&gt;&lt;/span&gt;&lt;font color="#000000" size="3"&gt;_x000D_
&lt;/font&gt;&lt;/p&gt; (Automatically Closed)</t>
  </si>
  <si>
    <t>Records missing from ISPWarehouse table vQPSessAC</t>
  </si>
  <si>
    <t>discussed over Skype,This is an existing issue and a PR# 3836 is already raised previously.&lt;br&gt;i am closing this incident and link it with PR# 3836  (Automatically Closed)</t>
  </si>
  <si>
    <t>Citrix  Online Meeting System Errors- urgent</t>
  </si>
  <si>
    <t>OMS database/ MS Access database corruption is being caused by users not closing all sessions before leaving for the day or _x000D_
restarting their respective system. As a workaround, all active sessions have had been forcibly shut off and database repaired to ensure OMS database is ok and the app itself is working as normal. (Automatically Closed)</t>
  </si>
  <si>
    <t>Citrix Issues with OMS</t>
  </si>
  <si>
    <t>&lt;font face="none"&gt;We have had updated the OMS template file names to read as Cambridge International instead of CIE and the related forms are now getting printed via. the system as expected.&lt;/font&gt; (Automatically Closed)</t>
  </si>
  <si>
    <t>EOR Cambridge International</t>
  </si>
  <si>
    <t>We have shared required info related to CIE EOR and have shared updated data extract for June 2017 (Automatically Closed)</t>
  </si>
  <si>
    <t>Issues related to OMS</t>
  </si>
  <si>
    <t>citrix fix has been applied and the locked sessions have been cleared from&amp;nbsp;&lt;span style="font-family: Calibri, sans-serif; font-size: 11pt;"&gt;&lt;font color="#0563c1"&gt;&lt;a href="file://filestorage/xstream/FIN/GROUP/Dbs/meetings.mdb" target="_blank"&gt;\\filestorage\xstream\FIN\GROUP\Dbs\meetings.mdb&lt;/a&gt;&lt;/font&gt;&lt;/span&gt;&lt;div&gt;&lt;span style="font-family: Calibri, sans-serif; font-size: 11pt;"&gt;&lt;br&gt;&lt;/span&gt;&lt;/div&gt;&lt;div&gt;&lt;span style="font-family: Calibri, sans-serif; font-size: 11pt;"&gt;Also, the database has been repaired to ensure OMS is up and running.&lt;/span&gt;&lt;/div&gt; (Automatically Closed)</t>
  </si>
  <si>
    <t>cleared sessions open on SPINFFS001, Tanmoy contacted me to check if they had been done, he tested and can now log into OMS (Automatically Closed)</t>
  </si>
  <si>
    <t>OMS - Failing to Load</t>
  </si>
  <si>
    <t>All active user sessions in the database were removed.Then database was reparied. (Automatically Closed)</t>
  </si>
  <si>
    <t>OMS broken</t>
  </si>
  <si>
    <t>This issues is related to OMS database/ MS Access database corruption caused by users not closing all sessions before leaving for the day or restarting their respective system. As a workaround, all active sessions have had been forcibly shut off and database repaired to ensure OMS database is ok and the app itself is working as normal. (Automatically Closed)</t>
  </si>
  <si>
    <t>OMS Claim forms</t>
  </si>
  <si>
    <t>Please raise a service request as this is not an issue with the system. Provide AS IS and To Be text with screenshot (Automatically Closed)</t>
  </si>
  <si>
    <t>OMS Data File is not refreshing</t>
  </si>
  <si>
    <t>There was a recent change in Business stream name from CIE to Cambridge International. We have corrected related query to use updated business stream name while fetching required records from OMS backend. Spreadsheet is now fetching correct/valid record. (Automatically Closed)</t>
  </si>
  <si>
    <t>OMS database/ MS Access database corruption is being caused by users not closing all sessions before leaving for the day or _x000D_
restarting their respective system. _x000D_
_x000D_
As a workaround, all active sessions have had been forcibly shut off and database repaired to ensure OMS database is ok _x000D_
and the app itself is working as normal. (Automatically Closed)</t>
  </si>
  <si>
    <t>OMS database was corrupted and had to be repaired to ensure OMS app is working again for all users. (Automatically Closed)</t>
  </si>
  <si>
    <t>OMS Printing Issues</t>
  </si>
  <si>
    <t>Solution supplied from developer_x000D_
OMS template folder location was different \\filestorage\Xstream\FIN\GROUP\Apps\MeetingSystem\OMSTemplates  and not, \\filestorage\xStream\FIN\GROUP\Apps\MeetingSystemCitrixReciever\OMSTemplates _x000D_
 (Automatically Closed)</t>
  </si>
  <si>
    <t>Online Meeting System not working</t>
  </si>
  <si>
    <t>All active user sessions were removed from the database and then the database was repaired. (Automatically Closed)</t>
  </si>
  <si>
    <t>&lt;font face="none"&gt;I'm closing this off as we haven't heard back from you regarding this issue. Please re-open this incident if you still need us to look at the problem.&lt;/font&gt; (Automatically Closed)</t>
  </si>
  <si>
    <t>Unable to login to OMS</t>
  </si>
  <si>
    <t>online meeting system is up and running now. (Automatically Closed)</t>
  </si>
  <si>
    <t>Unable to print from OMS</t>
  </si>
  <si>
    <t>Unable to print in OMS</t>
  </si>
  <si>
    <t>We have had updated the OMS template file names to read as Cambridge International instead of CIE and the related forms are now getting printed via. the system as expected. (Automatically Closed)</t>
  </si>
  <si>
    <t>&lt;font color="#222222" face="none"&gt;&lt;span style="font-size: 13px;"&gt;We have had updated the OMS template file names to read as Cambridge International instead of CIE and the related forms are now getting printed via. the system as expected.&lt;/span&gt;&lt;/font&gt; (Automatically Closed)</t>
  </si>
  <si>
    <t>Unable to reprint Claim in OMS</t>
  </si>
  <si>
    <t>User was informed regarding the proper navigation of printing the claims. (Automatically Closed)</t>
  </si>
  <si>
    <t>Barcode Font</t>
  </si>
  <si>
    <t>Issue with BC39 font, not showing up for certain users.&lt;div&gt;Have completely removed the font and re-installed, EPS labels now showing up correctly&lt;/div&gt; (Automatically Closed)</t>
  </si>
  <si>
    <t>Pivotal - CE</t>
  </si>
  <si>
    <t>CA699 not on Pivatol</t>
  </si>
  <si>
    <t>Re-pushed centre details again as insert (Automatically Closed)</t>
  </si>
  <si>
    <t>New centre failing to push through to Pivotal</t>
  </si>
  <si>
    <t>&lt;font color="#222222"&gt;&lt;span style="font-size: 13px;"&gt;Manually re-pushed the details&lt;/span&gt;&lt;/font&gt; (Automatically Closed)</t>
  </si>
  <si>
    <t>ASFA access</t>
  </si>
  <si>
    <t>Users have been recreated. (Automatically Closed)</t>
  </si>
  <si>
    <t>EPS address change not updating STS</t>
  </si>
  <si>
    <t>As communicated address need to be setup and so the call is closed. (Automatically Closed)</t>
  </si>
  <si>
    <t>Invalid AS ID</t>
  </si>
  <si>
    <t>User had uploaded invalid examiners in SAP system with AS IDs less than 6 character and thus they did not flow to Enquiries on Results system. This has been corrected by Gemma Lowerson now, and all examiner details have been pushed ok in EOR.  (Automatically Closed)</t>
  </si>
  <si>
    <t>571271 - 2017 FCE for Schools (Dec FS1) - Unable to Send Confirmation of Entry</t>
  </si>
  <si>
    <t>We have been able to generate COE PDF for mentioned product via. Cambridge English Online. Shared related COE PDF with Tiphanie (Automatically Closed)</t>
  </si>
  <si>
    <t>&lt;p&gt;Duplicate PC in CEO deleted and access granted for the PC in CECP&lt;/p&gt; (Automatically Closed)</t>
  </si>
  <si>
    <t>&lt;div class="MsoNormal"&gt;As requested, we have deleted the application(&lt;b&gt;25696&lt;/b&gt;)_x000D_
from EMS. Hence closing the call.&lt;o:p&gt;&lt;/o:p&gt;&lt;/div&gt; (Automatically Closed)</t>
  </si>
  <si>
    <t>SoR status reverting to SoR status 2, SoR's unavailable in CECP -  multiple sessions and centres</t>
  </si>
  <si>
    <t>Candidates were analyzed in ECC and BW. In ECC there were no indication of any data being changed by the functionality in place (no change logs) and in BW, we found SoRs to be available. _x000D_
This could be the impact of the bulk data fixes done in production during July-Aug to fix the Prep centre issues._x000D_
So script was prepared to change the SoR status from 02 to 03 to make them available in CECP. (Automatically Closed)</t>
  </si>
  <si>
    <t>&lt;font color="#222222"&gt;&lt;span style="font-size: 13px;"&gt;We provided the information to user and user confirmed to close the call.&lt;/span&gt;&lt;/font&gt; (Automatically Closed)</t>
  </si>
  <si>
    <t>URGENT change of user name and password for CP site and</t>
  </si>
  <si>
    <t>&lt;p&gt;Hi Lucila,&lt;/p&gt;&lt;p&gt;&lt;br&gt;&lt;/p&gt;&lt;p&gt;I have forwarded your email on to the Cambridge International helpdesk (&lt;a href="mailto:info@cambridgeinternational.org"&gt;info@cambridgeinternational.org&lt;/a&gt;). They should be able to check on your user record, and make any necessary changes.&lt;/p&gt;&lt;p&gt;&lt;br&gt;&lt;/p&gt;&lt;p&gt;Many thanks&lt;/p&gt;&lt;p&gt;&lt;br&gt;&lt;/p&gt;&lt;p&gt;Graeme&lt;/p&gt; (Automatically Closed)</t>
  </si>
  <si>
    <t>OIRAC0096EVO - EVO - Task navigation buttons malfunctioning - FAO Content Management CoE Team</t>
  </si>
  <si>
    <t>&lt;font face="none"&gt;Re-authored the interactive image in a way that all of the placeholders are in sequence.&lt;/font&gt; (Automatically Closed)</t>
  </si>
  <si>
    <t>The site is down as part of RFC# &lt;span lang="en-gb"&gt;&lt;font color="#000000" face="Segoe UI" size="2"&gt;18533 and this will remain down till 10 AM on 01/12/2007.&lt;/font&gt;&lt;/span&gt;</t>
  </si>
  <si>
    <t>Option Error on EPS</t>
  </si>
  <si>
    <t>additional options deleted manually at EPS end (Automatically Closed)</t>
  </si>
  <si>
    <t>Pre-grading error - December B CB BECs</t>
  </si>
  <si>
    <t>&lt;div&gt;&lt;font color="#222222"&gt;&lt;span style="font-size: 13px;"&gt;With a reference to previous incident 525054, executed a script to set a default scaling batch for the related session.&lt;/span&gt;&lt;/font&gt;&lt;/div&gt;&lt;font color="#222222"&gt;&lt;span style="font-size: 13px;"&gt;&lt;div&gt;After the script execution, user confirmed all looks good.&lt;/div&gt;&lt;/span&gt;&lt;/font&gt; (Automatically Closed)</t>
  </si>
  <si>
    <t>Update the specified product 6043/5/02 in EPS MPRD to make it as a question paper component._x000D_
_x000D_
User confirmed everything is fine and happy for the incident to be closed. (Automatically Closed)</t>
  </si>
  <si>
    <t>SAS Data Issue - Outdated Product Name</t>
  </si>
  <si>
    <t>&lt;p&gt;Qualification description has been amended.&lt;/p&gt; (Automatically Closed)</t>
  </si>
  <si>
    <t>Change of User/Name on STS</t>
  </si>
  <si>
    <t>&lt;font color="#222222"&gt;&lt;span style="font-size: 13px;"&gt;data fix has been provided so as to correct the details.&lt;/span&gt;&lt;/font&gt; (Automatically Closed)</t>
  </si>
  <si>
    <t>DC10 Scanning - Unable to Book In Yellow Label packet 14135584</t>
  </si>
  <si>
    <t>&lt;font color="#222222"&gt;&lt;span style="font-size: 13px;"&gt;Data analysis has been done and workaround provided as part of Incident# 528988.&lt;/span&gt;&lt;/font&gt; (Automatically Closed)</t>
  </si>
  <si>
    <t>FW: Axiom Destination Changes</t>
  </si>
  <si>
    <t>Data fix provided in Marking Method as workaround. (Automatically Closed)</t>
  </si>
  <si>
    <t>FW: CIN170471 FW: Script despatch URGENT 4047/02 (07.03)</t>
  </si>
  <si>
    <t>&lt;span style="font-size:11.0pt;font-family:&amp;quot;Cambria&amp;quot;,&amp;quot;serif&amp;quot;;_x000D_
mso-fareast-font-family:Calibri;mso-fareast-theme-font:minor-latin;mso-bidi-font-family:_x000D_
&amp;quot;Times New Roman&amp;quot;;mso-ansi-language:EN-GB;mso-fareast-language:EN-US;_x000D_
mso-bidi-language:AR-SA"&gt;The mentioned examiner is now available with the_x000D_
expected address details.&amp;nbsp;&lt;/span&gt; (Automatically Closed)</t>
  </si>
  <si>
    <t>Global Edit STS Function for Automation Lanes</t>
  </si>
  <si>
    <t>PR# 5421 has been raised for this.&amp;nbsp;Data fix provided as workaround. (Automatically Closed)</t>
  </si>
  <si>
    <t>Missing 'Move Contents' Box in STS</t>
  </si>
  <si>
    <t>The role had been added to satisfy the validity for viewing the checkbox value, data fix has been provided. (Automatically Closed)</t>
  </si>
  <si>
    <t>November ESOL IT301 FLP  D2414/01</t>
  </si>
  <si>
    <t>&lt;font face="none"&gt;Information has been communicated to the user.&lt;/font&gt; (Automatically Closed)</t>
  </si>
  <si>
    <t>&lt;font color="#222222"&gt;&lt;span style="font-size: 13px;"&gt;Affected script has been populated at STS end through over night session activation job and all the half hourly jobs between STS and EPS are running fine.&lt;/span&gt;&lt;/font&gt; (Automatically Closed)</t>
  </si>
  <si>
    <t>Duplicate call of Incident# 534154. (Automatically Closed)</t>
  </si>
  <si>
    <t>&lt;font color="#222222" face="none"&gt;&lt;span style="font-size: 13px;"&gt;Duplicate call of Incident# 534154.&lt;/span&gt;&lt;/font&gt; (Automatically Closed)</t>
  </si>
  <si>
    <t>&lt;font color="#222222"&gt;&lt;span style="font-size: 13px;"&gt;Duplicate call of Incident# 534154.&lt;/span&gt;&lt;/font&gt; (Automatically Closed)</t>
  </si>
  <si>
    <t>Duplicate call of Incident # 535048. (Automatically Closed)</t>
  </si>
  <si>
    <t>Timeout encountered due to planned EPS downtime. (Automatically Closed)</t>
  </si>
  <si>
    <t>&lt;font color="#222222"&gt;&lt;span style="font-size: 13px;"&gt;We are addressing this with Incident# 534154.&lt;/span&gt;&lt;/font&gt; (Automatically Closed)</t>
  </si>
  <si>
    <t>&lt;font color="#222222" face="none"&gt;&lt;span style="font-size: 13px;"&gt;Data fix provided as workaround.&lt;/span&gt;&lt;/font&gt; (Automatically Closed)</t>
  </si>
  <si>
    <t>Issue is related to PR 2880. Linking and closing this incident_x000D_
 (Automatically Closed)</t>
  </si>
  <si>
    <t>Issue is related to PR 2880. Linking and closing this incident (Automatically Closed)</t>
  </si>
  <si>
    <t>The Incident related to PR 2880 (Automatically Closed)</t>
  </si>
  <si>
    <t>We had addressed this with Incident #532675. (Automatically Closed)</t>
  </si>
  <si>
    <t>We are addressing this with Incident# 532675. (Automatically Closed)</t>
  </si>
  <si>
    <t>We are addressing this with Incident# 532788. (Automatically Closed)</t>
  </si>
  <si>
    <t>We are addressing this with Incident# 532788.k (Automatically Closed)</t>
  </si>
  <si>
    <t>We are addressing this with Incident#532007. (Automatically Closed)</t>
  </si>
  <si>
    <t>&lt;font color="#222222"&gt;&lt;span style="font-size: 13px;"&gt;We are addressing this with Incident#532337.&lt;/span&gt;&lt;/font&gt; (Automatically Closed)</t>
  </si>
  <si>
    <t>The issue is fixed (Automatically Closed)</t>
  </si>
  <si>
    <t>Script Tracking System - Normalize- Failure - 10 alerts</t>
  </si>
  <si>
    <t xml:space="preserve">Script Tracking System - Normalize- Failure - 10 alerts received </t>
  </si>
  <si>
    <t>Script Tracking System - Normalize- Failure - 12 alerts received</t>
  </si>
  <si>
    <t>We are addressing this with Incident# 532729. (Automatically Closed)</t>
  </si>
  <si>
    <t>Script Tracking System - Normalize- Failure - 128 Alerts</t>
  </si>
  <si>
    <t>Script Tracking System - Normalize- Failure - 130 ALERTS</t>
  </si>
  <si>
    <t>Script Tracking System - Normalize- Failure - 14 Alerts</t>
  </si>
  <si>
    <t>&lt;font color="#222222"&gt;&lt;span style="font-size: 13px;"&gt;We are addressoing this with Inc# 532675.&lt;/span&gt;&lt;/font&gt; (Automatically Closed)</t>
  </si>
  <si>
    <t>Script Tracking System - Normalize- Failure - 140 alerts</t>
  </si>
  <si>
    <t>The Incident is Linked to PR 2880 (Automatically Closed)</t>
  </si>
  <si>
    <t>Script Tracking System - Normalize- Failure - 198 alerts received</t>
  </si>
  <si>
    <t>The Incident has been linked to PR 2880 (Automatically Closed)</t>
  </si>
  <si>
    <t>Script Tracking System - Normalize- Failure - 245 Alerts</t>
  </si>
  <si>
    <t>Script Tracking System - Normalize- Failure - 28 Alerts Received</t>
  </si>
  <si>
    <t>The Incident has been linked to PR2880 (Automatically Closed)</t>
  </si>
  <si>
    <t>Script Tracking System - Normalize- Failure - 298 Alerts</t>
  </si>
  <si>
    <t>The values have been pushed to other IDOC (Automatically Closed)</t>
  </si>
  <si>
    <t>Script Tracking System - Normalize- Failure - 360 alerts</t>
  </si>
  <si>
    <t>Script Tracking System - Normalize- Failure - 38 alerts</t>
  </si>
  <si>
    <t>We are addressing this with Inc # 532675. (Automatically Closed)</t>
  </si>
  <si>
    <t>Script Tracking System - Normalize- Failure - 4 Alerts Received</t>
  </si>
  <si>
    <t>Script Tracking System - Normalize- Failure - 46 Alerts</t>
  </si>
  <si>
    <t>Script Tracking System - Normalize- Failure - 5 alerts received</t>
  </si>
  <si>
    <t>Script Tracking System - Normalize- Failure - 52 alerts</t>
  </si>
  <si>
    <t>We are addressing this with Incident# 537820. (Automatically Closed)</t>
  </si>
  <si>
    <t>Script Tracking System - Normalize- Failure - 59 Alerts Received</t>
  </si>
  <si>
    <t>We are addressing this with Incident# 533841. (Automatically Closed)</t>
  </si>
  <si>
    <t>Script Tracking System - Normalize- Failure - 64 alerts received</t>
  </si>
  <si>
    <t>We are addressing this with Incident# 532701. (Automatically Closed)</t>
  </si>
  <si>
    <t>Script Tracking System - Normalize- Failure - 69 alerts received</t>
  </si>
  <si>
    <t>We are addressing this with Incident # 533841. (Automatically Closed)</t>
  </si>
  <si>
    <t>Script Tracking System - Normalize- Failure - 7 Alerts</t>
  </si>
  <si>
    <t>&lt;p&gt;Duplicate data not found in IDOC'S&lt;/p&gt; (Automatically Closed)</t>
  </si>
  <si>
    <t>Script Tracking System - Normalize- Failure - 72 Alerts</t>
  </si>
  <si>
    <t>Script Tracking System - Normalize- Failure - 74 alerts received</t>
  </si>
  <si>
    <t>Script Tracking System - Normalize- Failure - More Alerts</t>
  </si>
  <si>
    <t>Script Tracking System - Normalize- Failure - Numerous alerts</t>
  </si>
  <si>
    <t>Script Tracking System - Normalize- Failure 8 Alerts Received</t>
  </si>
  <si>
    <t>Session activation issue NOV FS2</t>
  </si>
  <si>
    <t>&lt;font color="#222222"&gt;&lt;span style="font-size: 13px;"&gt;information has been shared to the user.&lt;/span&gt;&lt;/font&gt; (Automatically Closed)</t>
  </si>
  <si>
    <t>SPL 2847232 - 9626/02 - AE 351</t>
  </si>
  <si>
    <t>As discussed with customer, possibly the issue happened during some manual problem in reprinting. As discussed, another similar reprint request was created which processed successfully. So, as confirmed with customer, the call is marked as resolved. Feel free to get back for any concern. (Automatically Closed)</t>
  </si>
  <si>
    <t>STS missing information for YLE Centre IT056 Test Date 11 Nov 17 and centre CO017 test date 15 Nov 17</t>
  </si>
  <si>
    <t>The following barcodes has been updated in STS system (Automatically Closed)</t>
  </si>
  <si>
    <t>STS missing information for YLE Centre IT306 Test Date 10 Nov 17</t>
  </si>
  <si>
    <t>The&amp;nbsp; Incident find to be duplicate the same PO has been created in another Incident (Automatically Closed)</t>
  </si>
  <si>
    <t>STS missing information for YLE Centres AR602, CL002, CO001, CO017, Test Date 15 Nov 17</t>
  </si>
  <si>
    <t>Centres unable to download timetables</t>
  </si>
  <si>
    <t>Identica - log-in issues - CAE 29 November</t>
  </si>
  <si>
    <t>IELTS - Mark Manager - Erroneous folder preventing operation - Re: Production Environment - DMP_DMIN1 Not Running # 1888</t>
  </si>
  <si>
    <t>&lt;font face="none" style="color: rgb(34, 34, 34); font-size: 13px;"&gt;Stale files were reported by IELTS CoE under&amp;nbsp;&lt;/font&gt;&lt;font color="#222222" face="none"&gt;&lt;span style="font-size: 13px;"&gt;539311.&lt;/span&gt;&lt;/font&gt;&lt;div&gt;&lt;font color="#222222" face="none"&gt;&lt;span style="font-size: 13px;"&gt;Archive folders were removed and csv flow resumed.&lt;/span&gt;&lt;/font&gt;&lt;/div&gt; (Automatically Closed)</t>
  </si>
  <si>
    <t>LIBS Live TDM Issue - *FAO Content Management CoE Team* - 30429</t>
  </si>
  <si>
    <t>&lt;p&gt;Added extra space at the end for answer key 18.&lt;/p&gt; (Automatically Closed)</t>
  </si>
  <si>
    <t>Mark Manager Downtime</t>
  </si>
  <si>
    <t>This is just a notification mail, no further action is required.</t>
  </si>
  <si>
    <t>BA010 - MAARIF KOLEDZ - unable to set up a TSS account - information correctly recorded on EPS and C4C</t>
  </si>
  <si>
    <t>This issue is resolved by adding country from back-end and rerunning the cron job from CIECM end. (Automatically Closed)</t>
  </si>
  <si>
    <t>This issue has been resolved by resetting the DB adapter. _x000D_
 (Automatically Closed)</t>
  </si>
  <si>
    <t>teacher support site is unavailable</t>
  </si>
  <si>
    <t>We have resolved this issue by resetting the PyOdbc database connection, now CIETSS site (https://teachers.cie.org.uk ) is working as expected.  (Automatically Closed)</t>
  </si>
  <si>
    <t>Teacher Support site unstable on different browsers</t>
  </si>
  <si>
    <t>DB connection of CIETSS has been reset, now CIETSS is working as expected in all browsers (Automatically Closed)</t>
  </si>
  <si>
    <t>TSS Centre Status - VN116 Horizon International Bilingual School</t>
  </si>
  <si>
    <t>The issue has been fixed by executing the Cron job .Now the centre status is showing as expected for CIETSS (Automatically Closed)</t>
  </si>
  <si>
    <t>Unable to add user for the CIE Teacher Support website</t>
  </si>
  <si>
    <t>According to the email validation logic in CIE CM, an email id will be allowed only if it ends with maximum 6 character after dot â€œ.â€ E.g.  like â€œ.abcdeâ€.However, for this case email id â€˜mvp@kisp.academyâ€™ is containing 7 character after â€œ.â€  which is restricted by the system._x000D_
So customer has been advised to use alternative email id with having less than 7 ending character after â€œ.â€._x000D_
 (Automatically Closed)</t>
  </si>
  <si>
    <t>UAT IELTS candidate results not appearing un UKVI site</t>
  </si>
  <si>
    <t>&lt;font color="#222222"&gt;&lt;span style="font-size: 13px;"&gt;Change deployed data is now flowing from IBASE to UKVI in both UAT and PRD&lt;/span&gt;&lt;/font&gt; (Automatically Closed)</t>
  </si>
  <si>
    <t>**VERY URGENT**    VIPS PO UPLOAD FAILURE</t>
  </si>
  <si>
    <t>&lt;font color="#222222"&gt;&lt;span style="font-size: 13px;"&gt;We have replaced the password via a hex editor and changed the password to "macro"&lt;/span&gt;&lt;/font&gt;&lt;div&gt;&lt;font color="#222222"&gt;&lt;span style="font-size: 13px;"&gt;---&lt;/span&gt;&lt;/font&gt;&lt;/div&gt;&lt;div&gt;&lt;font color="#222222"&gt;&lt;span style="font-size: 13px;"&gt;APO-&lt;/span&gt;&lt;/font&gt;&lt;/div&gt;&lt;div&gt;&lt;font color="#222222"&gt;&lt;span style="font-size: 13px;"&gt;Code fix was provided to change an "Integer" variable to "Long" to resolve the issue&lt;/span&gt;&lt;/font&gt;&lt;/div&gt; (Automatically Closed)</t>
  </si>
  <si>
    <t>FW: Cost Approval required for Visit Proposal: VPR32753</t>
  </si>
  <si>
    <t>User can complete/sign off travel requests via. clicking on voting button in the email received. (Automatically Closed)</t>
  </si>
  <si>
    <t>AMS is DOWN</t>
  </si>
  <si>
    <t>sdccsdis02 iis reset, app pool user unlocked, server retarted, &lt;a href="http://sdccsdis02/AMS/Default.aspx"&gt;http://sdccsdis02/AMS/Default.aspx&lt;/a&gt;&amp;nbsp;responds (Automatically Closed)</t>
  </si>
  <si>
    <t>AMS Server Error</t>
  </si>
  <si>
    <t>Ran AMS defrag job and recompiled concerned SP to ensure users are able to search in AMS. (Automatically Closed)</t>
  </si>
  <si>
    <t>AMS UAT creating duplicate article numbers with differenbt company types.</t>
  </si>
  <si>
    <t>User reported AMS has been tested successfully. (Automatically Closed)</t>
  </si>
  <si>
    <t>Urgent: Confidential Items not pushing to EPS/SCALE</t>
  </si>
  <si>
    <t>The article number has pushed through successfully to EPS.No fix were needed for this.Investigating the logs on the AMS side,no errors were found which could have caused any delays in the transfer of data. (Automatically Closed)</t>
  </si>
  <si>
    <t>AS File Access not formatted correctly</t>
  </si>
  <si>
    <t>Changes have been made to ensure UAT and PRD versions of the CIE Web Utility app is working as normal - (icons, texts same as previous and video files can be played as normal) (Automatically Closed)</t>
  </si>
  <si>
    <t>FW: IGCSE Computer science</t>
  </si>
  <si>
    <t>Password advised to Assessor in ASP Portal (Automatically Closed)</t>
  </si>
  <si>
    <t>68258 - Entries Extranet account</t>
  </si>
  <si>
    <t>Customer asked to close this call as no issue existing in production currently. (Automatically Closed)</t>
  </si>
  <si>
    <t>Centre not appearing on PVA - URGENT</t>
  </si>
  <si>
    <t>&lt;font color="#222222"&gt;&lt;span style="font-size: 13px;"&gt;Centre manually created in the back end&amp;nbsp;&lt;/span&gt;&lt;/font&gt; (Automatically Closed)</t>
  </si>
  <si>
    <t>Entries Extranet Issue</t>
  </si>
  <si>
    <t>Affected candidate entry has been deleted from backend through script execution as requested by the customer. (Automatically Closed)</t>
  </si>
  <si>
    <t>Entries Extranet Locked account and reset password</t>
  </si>
  <si>
    <t>User account was locked and unlock the same by backend script execution in UAT. (Automatically Closed)</t>
  </si>
  <si>
    <t>Entries extranet UAT Password reset</t>
  </si>
  <si>
    <t>Investigated and provide the correct password to customer in Lync chat to login to the system. (Automatically Closed)</t>
  </si>
  <si>
    <t>Entry confirmation issue in Entries Extranet UAT</t>
  </si>
  <si>
    <t>The Entries Extranet UAT database has been analysed and it has been found that the session ID at EPS was not matching with the Entries Extranet UAT end. This has been sorted by having a refresh of the EE UAT from the EE PRD snapshot of 10-SEP-2017. The user has confirmed that the entries are now visible at EPS (MUAT) end and thus marking the call as 'Resolved'.   (Automatically Closed)</t>
  </si>
  <si>
    <t>EPS failing to update AT Website - NO002</t>
  </si>
  <si>
    <t>&lt;font color="#222222"&gt;&lt;span style="font-size: 13px;"&gt;User confirmed this is now updated&lt;/span&gt;&lt;/font&gt; (Automatically Closed)</t>
  </si>
  <si>
    <t>Login issues with Entries Extranet</t>
  </si>
  <si>
    <t>The WEBUSER table value has been modified by script execution and the LOCKED user account has been UNLOCKED. Martin has been informed the same and marking the call as 'Resolved'. (Automatically Closed)</t>
  </si>
  <si>
    <t>PVA not working</t>
  </si>
  <si>
    <t>Scripts created and run by the Database team. Both centres are now visible on the public facing ATS site. (Automatically Closed)</t>
  </si>
  <si>
    <t>Unable to obtain new password for ATS UAT Extranet</t>
  </si>
  <si>
    <t>&lt;font color="#222222" face="none"&gt;&lt;span style="font-size: 13px;"&gt;Already talked to Richard Brennan, he already received the new password. Access is now okay. No any other issue encountered.&lt;/span&gt;&lt;/font&gt; (Automatically Closed)</t>
  </si>
  <si>
    <t>URGENT - Candidate not yet confirmed on Entries Extranet</t>
  </si>
  <si>
    <t>The block on the DCJPRD01 database has been released as a result of restarting the SDCJNTAP19 server of Entries Extranet. This has enabled the ARD_ENTRIES to run properly and populate the Candidate entries at the EPS end. Marking the call as 'Resolved' post intimating the same to the user.  (Automatically Closed)</t>
  </si>
  <si>
    <t>URGENT: White screen issue with Entries Extranet</t>
  </si>
  <si>
    <t>The script to update the college Sid from the NULL value is run at the backend database. Martin has confirmed and hence marking the call as 'Resolved'. (Automatically Closed)</t>
  </si>
  <si>
    <t>VERY URGENT - Entries Extranet candidates not yet confirmed</t>
  </si>
  <si>
    <t>The Candidate entries were in a discrepant state at the EPS end and thus they were not processed by the normal PULL process. The same has been amended and the Candidates are now visible at EPS. Alex has confirmed the same and thus we are marking the call as 'Resolved'. (Automatically Closed)</t>
  </si>
  <si>
    <t>&lt;font color="#222222"&gt;&lt;span style="font-size: 13px;"&gt;The block on the DCJPRD01 database has been released as a result of restarting the SDCJNTAP19 server of Entries Extranet. This has enabled the ARD_ENTRIES to run properly and populate the Candidate entries at the EPS end. Marking the call as 'Resolved' post intimating the same to the user.&amp;nbsp;&lt;/span&gt;&lt;/font&gt; (Automatically Closed)</t>
  </si>
  <si>
    <t>Interface Error: EPS FAILURES for Org Unit 870</t>
  </si>
  <si>
    <t>&lt;p&gt;There were couple of relationship exists. Advised to remove one&lt;/p&gt; (Automatically Closed)</t>
  </si>
  <si>
    <t>Product not Pushing in full to EPS.</t>
  </si>
  <si>
    <t>_x000D_
_x000D_
_x000D_
_x000D_
_x000D_
_x000D_
_x000D_
_x000D_
&lt;div class="WordSection1"&gt;_x000D_
_x000D_
&lt;div class="MsoNormal" style="margin-bottom:0cm;margin-bottom:.0001pt;line-height:_x000D_
normal;text-autospace:none"&gt;&lt;span style="font-size:10.0pt;font-family:&amp;quot;Segoe UI&amp;quot;,sans-serif;_x000D_
color:black"&gt;The data push from SAP to EPS was successful.&lt;/span&gt;&lt;/div&gt;_x000D_
_x000D_
&lt;/div&gt; (Automatically Closed)</t>
  </si>
  <si>
    <t>Apache Struts - what system uses this? BULATS and CPT?</t>
  </si>
  <si>
    <t>Application Name	Struts version_x000D_
BULATS	Struts - 2.0_x000D_
CPT	Struts - 1.2_x000D_
IELTS TRF Verification	Struts - 1.2_x000D_
FUEL Web Service	Struts - 1.0_x000D_
Common Security	Struts - 1.3.5 and Struts - 1.0.2_x000D_
ESOL CBT Portal	Struts - 1.3.0_x000D_
PMD Rules	Struts - version info not available_x000D_
PPE ELAT	Struts - 1.0 _x000D_
E-Catalogue (Erits)_x000D_
Struts - 1.3_x000D_
 (Automatically Closed)</t>
  </si>
  <si>
    <t>BULATS Admin Deploy: Thursday 5th October</t>
  </si>
  <si>
    <t>This call is raised in error. (Automatically Closed)</t>
  </si>
  <si>
    <t>BULATS token issue</t>
  </si>
  <si>
    <t>The required details regarding the mentioned test have been shared. (Automatically Closed)</t>
  </si>
  <si>
    <t>Eiken (JP500) BULATS online issues on the 25th of September</t>
  </si>
  <si>
    <t>data analysis has been done and details has been shared with the customer. (Automatically Closed)</t>
  </si>
  <si>
    <t>NL001 unable to create admin on BULATS online</t>
  </si>
  <si>
    <t>data fix has been provided so as to serve the purpose. (Automatically Closed)</t>
  </si>
  <si>
    <t>BULATS Online - Freezing &amp; disconnecting during tests</t>
  </si>
  <si>
    <t>data analysis has been done and communicated with customer. (Automatically Closed)</t>
  </si>
  <si>
    <t>BULATS speaking test recordings not aligned with questions</t>
  </si>
  <si>
    <t>&lt;font color="#222222"&gt;&lt;span style="font-size: 13px;"&gt;information related to mentioned centre along with token details has been shared with the customer.&lt;/span&gt;&lt;/font&gt; (Automatically Closed)</t>
  </si>
  <si>
    <t>ZD545125 - BULATS - Retrieve candidate audio</t>
  </si>
  <si>
    <t>&lt;font color="#222222"&gt;&lt;span style="font-size: 13px;"&gt;The requested candidate response files have been shared to Zane.&lt;/span&gt;&lt;/font&gt; (Automatically Closed)</t>
  </si>
  <si>
    <t>&lt;p&gt;Spacing was added is the answer key documents.&lt;/p&gt; (Automatically Closed)</t>
  </si>
  <si>
    <t>2087266 - Liceo Classico Statale 'Empedocle' - IT447 - unable to record a requet for an App fee invoice or attach docs - difficulties with C4C</t>
  </si>
  <si>
    <t>The object lock got released automatically and the user is able to access the opportunity (Automatically Closed)</t>
  </si>
  <si>
    <t>CAAT Public Site</t>
  </si>
  <si>
    <t>Script created to manually insert centre into the Facade database under SR 157911 (Automatically Closed)</t>
  </si>
  <si>
    <t>Cambridge English Online - Error â€œSystem exception occurred in the service layer.â€</t>
  </si>
  <si>
    <t>&lt;font color="#222222"&gt;&lt;span style="font-size: 13px;"&gt;Have checked with David; error no longer persists; centre user should be able to upload photos for FCE* October (FCE1) 2017 product under centre ES439 via. Cambridge English Online, w/o any issue.&lt;/span&gt;&lt;/font&gt; (Automatically Closed)</t>
  </si>
  <si>
    <t>CE OLE Entries (TKT Week 42)  - Stuck in Submitted Stage</t>
  </si>
  <si>
    <t>The affected candidates number are 43, 44 , 45 and 46 are no more stuck and successfully transferred to EPS and their status are â€œConfirmedâ€ now (Automatically Closed)</t>
  </si>
  <si>
    <t>Unable to access CE Exavault</t>
  </si>
  <si>
    <t>&lt;font color="#222222"&gt;&lt;span style="font-size: 13px;"&gt;User confirmed that this is now working.&lt;/span&gt;&lt;/font&gt; (Automatically Closed)</t>
  </si>
  <si>
    <t>Cambridge English Placement Test -  Request for Data</t>
  </si>
  <si>
    <t>The requested extract on active Direct Customers from CPT database has been shared. (Automatically Closed)</t>
  </si>
  <si>
    <t>10363 - Allocation issue</t>
  </si>
  <si>
    <t>Allocation inserted into CAMS. Customer confirmed that issue has been resolved (Automatically Closed)</t>
  </si>
  <si>
    <t>Duplicate call of Incident# 658312</t>
  </si>
  <si>
    <t>BULATS Token Issue</t>
  </si>
  <si>
    <t>BULATS: Error With Token Appearing as Complete</t>
  </si>
  <si>
    <t>The token was reset from the backend to be available for use again by the customer</t>
  </si>
  <si>
    <t>A tool called EDI Splitter has been developed by APO .NET team as a workaround to process these type of EDI files which contain more than one scheme. The tool has been shared with the business. Hence closing the call. (Automatically Closed)</t>
  </si>
  <si>
    <t>BULATS: Error with token.</t>
  </si>
  <si>
    <t>Response of candidate shared as requested</t>
  </si>
  <si>
    <t>ZD861158 - BULATS - Token errors</t>
  </si>
  <si>
    <t>The two reported RL Tokens test has been completed successfully as checked in the BULATS Database.</t>
  </si>
  <si>
    <t>CAMS RE entry</t>
  </si>
  <si>
    <t>BULATS Token Error - "An error has occurred'</t>
  </si>
  <si>
    <t>Token observed to be generated for Spanish language in 2015. Informed the customer to use token for English language instead.</t>
  </si>
  <si>
    <t>deadline for entries for B2 First for Schools on 21/04</t>
  </si>
  <si>
    <t>Requested details provided on email. User acknowledged the same.</t>
  </si>
  <si>
    <t>Conversion BULATS Token into Linguaskill entry codes - Agent FR694</t>
  </si>
  <si>
    <t>Similar kind of Incident# 671669 is already raised. So we are closing the incident.</t>
  </si>
  <si>
    <t>BULATS: ZD914340 FR610 Remove Time Limit</t>
  </si>
  <si>
    <t>The token was reset through sql scripts as asked from the customer.</t>
  </si>
  <si>
    <t>Information Provided to user that the Examiner was deactivated as a result of existing valid logic of BULATS application.</t>
  </si>
  <si>
    <t>Information provided to customer on examiner's deactivation and re-certification dates. Will raise next time similar incident is observed.</t>
  </si>
  <si>
    <t>Site is up and running. Screenshot attached (Site_up_and_running.png).</t>
  </si>
  <si>
    <t>Site is up and running fine.</t>
  </si>
  <si>
    <t>CM Site not working 18.01.2019.</t>
  </si>
  <si>
    <t>Content Management Error - high Priority</t>
  </si>
  <si>
    <t>Grade/mark change check for MU160/0042</t>
  </si>
  <si>
    <t>As per client's confirmation we are closing the request.</t>
  </si>
  <si>
    <t>Grade/mark change check for MU360/0042</t>
  </si>
  <si>
    <t>As per customer's request we were giving information to customer and then customer confirmed us to close the call. So we are closing the call.</t>
  </si>
  <si>
    <t>Centre 12127 X05</t>
  </si>
  <si>
    <t>&lt;div class="MsoNormal"&gt;&lt;span style="color:#2F5496"&gt;The candidateâ€™s Interchange ID_x000D_
was linked incorrectly. We have fixed that. Hence closing the call.&lt;o:p&gt;&lt;/o:p&gt;&lt;/span&gt;&lt;/div&gt; (Automatically Closed)</t>
  </si>
  <si>
    <t>Centre 58801</t>
  </si>
  <si>
    <t>&lt;font face="none"&gt;The file was re-imported as requested and status is now "Processed"&lt;/font&gt; (Automatically Closed)</t>
  </si>
  <si>
    <t>Centre 61113 - CAMS Suspense</t>
  </si>
  <si>
    <t>The candidates have processed in Interchange once their middle names were removed from the file. Hence closing the call. (Automatically Closed)</t>
  </si>
  <si>
    <t>Centre 71351 EDI file  X07</t>
  </si>
  <si>
    <t>The candidates have processed after their OCR Candidate number came into Interchange. Hence closing the call. (Automatically Closed)</t>
  </si>
  <si>
    <t>CN 10648 Unable to process entries</t>
  </si>
  <si>
    <t>&lt;span style="font-size:11.0pt;font-family:&amp;quot;Calibri&amp;quot;,&amp;quot;sans-serif&amp;quot;;_x000D_
mso-fareast-font-family:Calibri;mso-fareast-theme-font:minor-latin;mso-bidi-font-family:_x000D_
&amp;quot;Times New Roman&amp;quot;;color:#2F5496;mso-ansi-language:EN-GB;mso-fareast-language:_x000D_
EN-GB;mso-bidi-language:AR-SA"&gt;Forename-Surname interchanged issue. Corrected the name in the file. The candidate has processed. Hence closing the call.&amp;nbsp;&lt;/span&gt; (Automatically Closed)</t>
  </si>
  <si>
    <t>CN 10856 CAMS Suspense</t>
  </si>
  <si>
    <t>EDI file has been processed ok in CAMS.&amp;nbsp; (Automatically Closed)</t>
  </si>
  <si>
    <t>CN 12127 CAMS Suspense</t>
  </si>
  <si>
    <t>&lt;font color="#000000" size="3"&gt;_x000D_
_x000D_
&lt;/font&gt;&lt;p style="margin: 0cm 0cm 0pt;"&gt;&lt;span style="color: rgb(31, 73, 125);"&gt;&lt;font color="#000000" face="Calibri" size="3"&gt;As per Interchange code logic_x000D_
for this candidate cannot allow to entry for different centre. It has already_x000D_
in for centre 12802.&lt;/font&gt;&lt;/span&gt;&lt;/p&gt;&lt;font color="#000000" size="3"&gt;_x000D_
_x000D_
 &lt;/font&gt; (Automatically Closed)</t>
  </si>
  <si>
    <t>CN 17705 - EDI Cambridge Technical Entries January 18</t>
  </si>
  <si>
    <t>The Candidate entry was inserted in Interchange. Hence closing the call. (Automatically Closed)</t>
  </si>
  <si>
    <t>CN 18411 CAMS Suspense</t>
  </si>
  <si>
    <t>The candidate name was incorrect in the EDI file. However, business has processed the entry through Interchange. Hence closing the call. (Automatically Closed)</t>
  </si>
  <si>
    <t>CN 43221 - GTI Interchange validation</t>
  </si>
  <si>
    <t>&lt;font face="none"&gt;The candidates ID was updated with the correct one in entry tables. After that, the candidate entries got processed successfully. Hence closing the call.&lt;/font&gt; (Automatically Closed)</t>
  </si>
  <si>
    <t>CN 58437 - EDI Query</t>
  </si>
  <si>
    <t>Data fix was provided to enable the files to process (Automatically Closed)</t>
  </si>
  <si>
    <t>CN 61915 - EDI Cambridge Technial</t>
  </si>
  <si>
    <t>The candidate was having a duplicate entry against which the entry was linked in Interchange. The Candidate ID was updated and now the file should not go to error. Hence closing the call. (Automatically Closed)</t>
  </si>
  <si>
    <t>CN 64371 CAMS Suspense</t>
  </si>
  <si>
    <t>Interchange user will make the entry from Interchange. Hence closing the call. (Automatically Closed)</t>
  </si>
  <si>
    <t>CN 65355 Cambridge Technicals</t>
  </si>
  <si>
    <t>As the candidate is tagged with different centre hence the EDI file is not getting processed. (Automatically Closed)</t>
  </si>
  <si>
    <t>Grade/mark change check for MY051/1124</t>
  </si>
  <si>
    <t>We  did check the candidate entries for the candidate â€˜1124â€™ belonging to the centre â€˜MY051â€™  and can see that the result has been changed against one assessment (Assessment Code:417) as shown below on 2nd  Jan 2018. We share the information with customer and customer approve to close the request.</t>
  </si>
  <si>
    <t>https://candidates.cambridgeenglish.org - Candidate unable to register</t>
  </si>
  <si>
    <t>Candidate has been repushed to PRDB.</t>
  </si>
  <si>
    <t xml:space="preserve"> https://candidates.cambridgeenglish.org/ - Candidate unable to log in</t>
  </si>
  <si>
    <t>The candidate registration was pushed from SAP as it was not present in CEO</t>
  </si>
  <si>
    <t>File Bulk Buy</t>
  </si>
  <si>
    <t>We have provided the required data fix and user have confirmed the file has been uploaded ok in CAMS bulk buy now. (Automatically Closed)</t>
  </si>
  <si>
    <t>File stuck CAAP jvb</t>
  </si>
  <si>
    <t>&lt;font color="#222222" face="none"&gt;&lt;span style="font-size: 13px;"&gt;Data fix provided. Candidate has gone through to Caap- Assessment â€“ Answer/Marksheet â€“ Web import&lt;/span&gt;&lt;/font&gt; (Automatically Closed)</t>
  </si>
  <si>
    <t>FW: CN 20806 - EDI Cambridge Technical Entries X07</t>
  </si>
  <si>
    <t>The candidate was linked incorrectly in Interchange. We have now fixed this. Hence closing the call. (Automatically Closed)</t>
  </si>
  <si>
    <t>GTI Suspense</t>
  </si>
  <si>
    <t>Requested information provided to the customer.&lt;br&gt; (Automatically Closed)</t>
  </si>
  <si>
    <t>GTV error messages</t>
  </si>
  <si>
    <t>&lt;font face="none"&gt;Hi Gerard, as we've not heard back from you in regards to this issue, the Incident has been marked as resolved. If this is still an issue, please can you call the Service Desk on 6100.&amp;nbsp;&lt;/font&gt; (Automatically Closed)</t>
  </si>
  <si>
    <t>Interchange validation in CAMS</t>
  </si>
  <si>
    <t>User advised :&lt;span style="color: rgb(31, 73, 125);"&gt;Incident 524187 can be closed as_x000D_
this problem resolved its self&lt;/span&gt;&lt;div class="MsoNormal"&gt;&lt;span style="color:#1F497D"&gt;&lt;o:p&gt;&lt;/o:p&gt;&lt;/span&gt;&lt;/div&gt; (Automatically Closed)</t>
  </si>
  <si>
    <t>customer confirmed that the achievement generated correctly after reevaluation. Hence, closing the call after customer confirmation.&lt;br&gt; (Automatically Closed)</t>
  </si>
  <si>
    <t>Removal of Allocation - CN 64938 - Scheme 09498/1</t>
  </si>
  <si>
    <t>&lt;font face="none"&gt;Records from allocation bin area deleted from CAMS by running the script in live.&lt;/font&gt;&lt;br&gt; (Automatically Closed)</t>
  </si>
  <si>
    <t>REMOVE ACHIEVEMENT - CENTRE 64938, SCHEME 09498/2</t>
  </si>
  <si>
    <t>The requested achievements deleted from CAMS. hence,closing the call.&lt;br&gt; (Automatically Closed)</t>
  </si>
  <si>
    <t xml:space="preserve">	 https://candidates.cambridgeenglish.org - Candidate unable to register</t>
  </si>
  <si>
    <t>All candidates created on 08th and 09th May were respushed from SAP.</t>
  </si>
  <si>
    <t>INTO - Exeter University - allowed one candidate to take IELA test using another existing candidates log in details</t>
  </si>
  <si>
    <t>&lt;div class="MsoNormal"&gt;&lt;span style="font-size:12.0pt;font-family:&amp;quot;Times New Roman&amp;quot;,&amp;quot;serif&amp;quot;;_x000D_
color:#002060"&gt;The Helpdesk and raised this with BTS under incident number_x000D_
#527494.&lt;o:p&gt;&lt;/o:p&gt;&lt;/span&gt;&lt;/div&gt; (Automatically Closed)</t>
  </si>
  <si>
    <t>FW: CBT issue on 30th Sept</t>
  </si>
  <si>
    <t>Re queue of responses from C+ to BizTalk&lt;div&gt;IDP responses succeded&lt;/div&gt;&lt;div&gt;BC failed with a previously seen error, BC are not currently using MM for CB marking&lt;/div&gt;&lt;div&gt;However this separate issue will require resolving prior to them comencing&lt;br&gt;&lt;div&gt;&lt;br&gt;&lt;/div&gt;&lt;/div&gt; (Automatically Closed)</t>
  </si>
  <si>
    <t>CE Online portal - unable to edit centre</t>
  </si>
  <si>
    <t>This is related to PR 3525. We have provided the data fix and user should be able to add CEM user in Cambridge English Online. (Automatically Closed)</t>
  </si>
  <si>
    <t>Cannot Download Statement of Results</t>
  </si>
  <si>
    <t>&lt;div class="MsoNormal"&gt;&lt;o:p&gt;&amp;nbsp;&lt;/o:p&gt;&lt;/div&gt;_x000D_
_x000D_
&lt;div class="MsoNormal"&gt;We have re-generated the Statement of Results PDF for_x000D_
concerned candidate.&lt;o:p&gt;&lt;/o:p&gt;&lt;/div&gt; (Automatically Closed)</t>
  </si>
  <si>
    <t>CEO - unable to generate SoR</t>
  </si>
  <si>
    <t>&lt;div class="MsoNormal"&gt;We have re-generated the statement of results pdf for all_x000D_
concerned candidates belonging to CAE December 2006 product under centre 48374.&lt;o:p&gt;&lt;/o:p&gt;&lt;/div&gt;_x000D_
_x000D_
&lt;div class="MsoNormal"&gt;Attached related SoR PDF for&amp;nbsp; reference.&lt;/div&gt;&lt;div class="MsoNormal"&gt;&lt;o:p&gt;&lt;/o:p&gt;&lt;/div&gt; (Automatically Closed)</t>
  </si>
  <si>
    <t>The SORs SoRs for BEC Preliminary November 2006 for centre ES040 has been generated. Hence closing the call. (Automatically Closed)</t>
  </si>
  <si>
    <t>CEO - unable to save candidate details</t>
  </si>
  <si>
    <t>As per predefined validation rule, after @ system is expecting two or more characters before a dot (.) is entered and agnieszka.stefanska.1@p.lodz.pl clearly violates the rule.  (Automatically Closed)</t>
  </si>
  <si>
    <t>FCE* October (FCE1) 2017 - Candidate Photo Upload</t>
  </si>
  <si>
    <t>We have re-uploaded the concerned candidate's photo in Cambridge English Online. It can be viewed by centre users now. (Automatically Closed)</t>
  </si>
  <si>
    <t>BR019 - Statement of Results -  https://centreresults.cambridgeenglishonline.org</t>
  </si>
  <si>
    <t>As requested, we have re-generated the statement of results pdf for below mentioned candidate :_x000D_
_x000D_
Centre: BR019_x000D_
Session: CAE December 2006_x000D_
Candidate Number: 6003_x000D_
_x000D_
Attached related SoR PDF for reference._x000D_
 (Automatically Closed)</t>
  </si>
  <si>
    <t>Cambridge English for Centres</t>
  </si>
  <si>
    <t>User: Xavier Ballesteros &amp;lt;&lt;a href="mailto:Ballesteros.X@Cambridgeenglish.org"&gt;Ballesteros.X@Cambridgeenglish.org&lt;/a&gt;&amp;gt; confirmed in mail,that he can able to access CECP Portal without any issues (Automatically Closed)</t>
  </si>
  <si>
    <t>Cambridge English Online - Failing to Add new CEM</t>
  </si>
  <si>
    <t>User had deleted previous CEM user w/o deleting 'to be' CEM user's previous account with different role; thus system prompted error while adding the user as CEM. We have manually deleted concerned user's previous account ; and customer has been able to add CEM user as expected from Cambridge English Online. (Automatically Closed)</t>
  </si>
  <si>
    <t>Candidate Results Online Error Message</t>
  </si>
  <si>
    <t>We have sorted out the issue and candidate Georgi Nikolaev Mandazhiev should now be able to download SoR from the application._x000D_
_x000D_
 (Automatically Closed)</t>
  </si>
  <si>
    <t>Candidates showing as "Withdrawn by Cambridge English"</t>
  </si>
  <si>
    <t>&lt;div class="MsoNormal"&gt;As requested, we have reprocessed all concerned 1106 (latest_x000D_
entries) candidates for FCE FOR SCHOOLS* - December (FS1) 2017, under centre_x000D_
AR609 and they are in Confirmed status in Cambridge English Online.&lt;o:p&gt;&lt;/o:p&gt;&lt;/div&gt; (Automatically Closed)</t>
  </si>
  <si>
    <t>Mandatory field is missing and maintained. Access Granted._x000D_
 (Automatically Closed)</t>
  </si>
  <si>
    <t>CEO - candidates missing from allocation window</t>
  </si>
  <si>
    <t>The timetabling in CEO has been reset. Hence closing the call. (Automatically Closed)</t>
  </si>
  <si>
    <t>CEO - Unable to Allocate Candidates</t>
  </si>
  <si>
    <t>We have provided the data fix and centre has been able to complete time tabling allocation for concerned candidates in Cambridge English Online (Automatically Closed)</t>
  </si>
  <si>
    <t>As requested, we have re-generated the statement of results pdf for all candidates for requested products under centre ES040  (Automatically Closed)</t>
  </si>
  <si>
    <t>CEO - unexpected error message</t>
  </si>
  <si>
    <t>We have applied data fix for November (S2) 2017 - centre users should now be able to add entries via. Cambridge English Online (Automatically Closed)</t>
  </si>
  <si>
    <t>CEO/Prep Centre Portal: Missing Unique IDs</t>
  </si>
  <si>
    <t>Unique Ids have been created manually to assist CE prepare their reports. To resolve this, CE to ensure all centre related info is sent across to CEO in time. (Automatically Closed)</t>
  </si>
  <si>
    <t>CEO: Entries changing after being confirmed</t>
  </si>
  <si>
    <t>The batch amendment file for 'RU042' has been re-validated. (Automatically Closed)</t>
  </si>
  <si>
    <t>Change of CEM name on CEO</t>
  </si>
  <si>
    <t>As requested, we have updated the CEM user name for centre MX150 in Cambridge English Online. (Automatically Closed)</t>
  </si>
  <si>
    <t>E-answer key account search for Muhammed Ahmed - centre SA100</t>
  </si>
  <si>
    <t>Kasia has advised that the access is no longer needed. (Automatically Closed)</t>
  </si>
  <si>
    <t>Entries on Submitted Status</t>
  </si>
  <si>
    <t>&lt;div class="MsoNormal"&gt;We have checked and could see all 6 entries have been_x000D_
confirmed in Cambridge English Online for FCE* - December (FCE1) 2017 product_x000D_
available under centre RU177.&lt;o:p&gt;&lt;/o:p&gt;&lt;/div&gt; (Automatically Closed)</t>
  </si>
  <si>
    <t>ES439 - Cambridge English Online - Centre print scan forms not generating</t>
  </si>
  <si>
    <t>User is using Firefox on accessing CPS which could have a conflict on generating the forms. In this case, asked user to use IE which is the advisable browser to be used in CPS.  (Automatically Closed)</t>
  </si>
  <si>
    <t>ESOL Centre Search [http://www.cambridgeenglish.org/find-a-centre/] is Trouble</t>
  </si>
  <si>
    <t>&lt;font color="#222222"&gt;&lt;span style="font-size: 13px;"&gt;Site is working as expected and no errors are showing in the logs&lt;/span&gt;&lt;/font&gt; (Automatically Closed)</t>
  </si>
  <si>
    <t>FW: Pending candidates</t>
  </si>
  <si>
    <t>&lt;font color="#222222"&gt;&lt;span style="font-size: 13px;"&gt;Required information shared with user as to why the issue is happening for the entry order.&amp;nbsp;&lt;/span&gt;&lt;/font&gt;&lt;div&gt;&lt;font color="#222222"&gt;&lt;span style="font-size: 13px;"&gt;The minimum entry count is 4 for&amp;nbsp;FCE for Schools*, but the centre order has 3 entries, thus EPS throws a validation error.&lt;/span&gt;&lt;/font&gt;&lt;/div&gt; (Automatically Closed)</t>
  </si>
  <si>
    <t>PP2 CE Online 'Add Candidates' Issue</t>
  </si>
  <si>
    <t>Required data fix to sort out CentreOptedInForPrintScan flag values have been provided and JJ have been able to add entries as expected in PP2 Cambridge English Online. (Automatically Closed)</t>
  </si>
  <si>
    <t>Sessions Not appearing in CEO (UAT)</t>
  </si>
  <si>
    <t>Replication now configured to use ProductData schema. Please check and confirm it's working as you would like. (Automatically Closed)</t>
  </si>
  <si>
    <t>Stuck candidates IT137</t>
  </si>
  <si>
    <t>User to correct the data in EPS and reprocess the entry file  (Automatically Closed)</t>
  </si>
  <si>
    <t>ZD540884 - CECP - Unable to edit prep centre details - not appearing in CEO</t>
  </si>
  <si>
    <t>Preparation centre activated in CEO and data mapped in CECP_x000D_
 (Automatically Closed)</t>
  </si>
  <si>
    <t>ZD543473 - Unable to add entries in CEO</t>
  </si>
  <si>
    <t>_x000D_
There was some data issue; which we have now fixed and can confirm that centre MY309 should now be able to add entries via. Cambridge English Online for FCE* - November (FCE1) 2017 :_x000D_
 (Automatically Closed)</t>
  </si>
  <si>
    <t>ZD554150 - CECP - Prep centre inactive on CEO</t>
  </si>
  <si>
    <t>As requested, we have re-activated the mentioned prep centre in CEO (Automatically Closed)</t>
  </si>
  <si>
    <t>ZD554150 - CECP - Unable to edit Prep Centre details</t>
  </si>
  <si>
    <t>ZD554851 - CEO - Unable to delete examiners</t>
  </si>
  <si>
    <t>The examiners' centre association cannot be removed from CEO due to an existing problem (PR# 2890). The examiners were removed and three examiners added from EMS Portal by the APO .NET team. Hence closing the call. (Automatically Closed)</t>
  </si>
  <si>
    <t>CEO/Prep Centre portal: Deleted Prep Centre</t>
  </si>
  <si>
    <t>Concerned prep centre do not exist in CEO or CECP. Requested info has been shared with customer (Automatically Closed)</t>
  </si>
  <si>
    <t>Preparation Centre Deletion</t>
  </si>
  <si>
    <t>As requested, all 50 preparation centres below have been deleted (status set to Inactive) from Cambridge English Online now. (Automatically Closed)</t>
  </si>
  <si>
    <t>Cambridge English Online - Broken URL in Confirmation of Entry</t>
  </si>
  <si>
    <t>Invalid url is provided in COE preview pdf but it is correct in COE PDF. Jo has confirmed that there is no need to change the system as COE pdfs are getting created with correct message/url. (Automatically Closed)</t>
  </si>
  <si>
    <t>Cannot Access Results Verification Site</t>
  </si>
  <si>
    <t>The user has been added to the Results Verification AD group. Hence closing the call. (Automatically Closed)</t>
  </si>
  <si>
    <t>Results Verification Site not working</t>
  </si>
  <si>
    <t>Results Verification Portal is working ok now. As per user confirmation, we are closing the call (Automatically Closed)</t>
  </si>
  <si>
    <t>Unable to log into Checkpoint - Primary / Secondary Sites</t>
  </si>
  <si>
    <t>Closing as per user request (Automatically Closed)</t>
  </si>
  <si>
    <t>Unable to upload a zip file in IE Digital Resource Management System</t>
  </si>
  <si>
    <t>Customer has confirmed that she had able to upload files succefully. (Automatically Closed)</t>
  </si>
  <si>
    <t>Candidates not available for Results Enquiry</t>
  </si>
  <si>
    <t>&lt;font color="#222222"&gt;&lt;span style="font-size: 13px;"&gt;The scripts have been assigned to the DBA team after splitting the single query due to the 1470 candidate Entries that needed to be manipulated. The users have confirmed that there are no further issues post the proper script run and thus marking the call as 'Resolved'.&lt;/span&gt;&lt;/font&gt; (Automatically Closed)</t>
  </si>
  <si>
    <t>Centre 63203/3132 CIE direct dashboard showing Unsubmitted amendments</t>
  </si>
  <si>
    <t>&lt;font face="none"&gt;Data fix provided.&lt;/font&gt; (Automatically Closed)</t>
  </si>
  <si>
    <t>CIE Direct - Pending enquiries</t>
  </si>
  <si>
    <t>&lt;font face="none"&gt;The Script to manually invoke the stored procedure was assigned to the DBA and on a parallel track, the UPCEAAP042 server was restarted to kick off the Automatic Java Scheduler to run on the pre-planned 15 mins interval. This has worked and the Java Scheduler has automatically cleared 42 blocked enquiries which were being blocked by Enquiries already completed. As communicated, I shall be providing regular updates on the status of blocked enquiries over the newly raised SR# 157159 and marking this call as 'Resolved'.&lt;/font&gt; (Automatically Closed)</t>
  </si>
  <si>
    <t>CIE Direct Incident - EAR</t>
  </si>
  <si>
    <t>Information regarding the uploading of the COS files against the mentioed enquiry has been provided to the customer. (Automatically Closed)</t>
  </si>
  <si>
    <t>KW045 query</t>
  </si>
  <si>
    <t>&lt;font color="#222222"&gt;&lt;span style="font-size: 13px;"&gt;The candidate Entry was deleted from the CIE Direct backend. Bilyana confirmed the same and thus we are marking the call as 'Resolved'.&lt;/span&gt;&lt;/font&gt; (Automatically Closed)</t>
  </si>
  <si>
    <t>PP2 - Smoke Testing - CIE Direct  - Unable to access CIE direct application after refresh</t>
  </si>
  <si>
    <t>Refresh was in progress, this is now resolved. (Automatically Closed)</t>
  </si>
  <si>
    <t xml:space="preserve">Unable to login into the Centre results application </t>
  </si>
  <si>
    <t>(https://qa2-directresults.cie.org.uk) using the login credentials- &lt;br&gt;Username: ae001a1 and Pwd: BCae0012016 (Automatically Closed)</t>
  </si>
  <si>
    <t>Cambridge English Language Assessment - October S AM1 CB PET FS - Automarker Fail</t>
  </si>
  <si>
    <t>&lt;div class="MsoNormal"&gt;We can see that the candidate 5012 of centre ES497 for_x000D_
session October S (AM1) 2017 &amp;amp; component D244/01 has been successfully_x000D_
aggregated in ESM and sent to EPS today morning. Hence closing the call.&lt;o:p&gt;&lt;/o:p&gt;&lt;/div&gt; (Automatically Closed)</t>
  </si>
  <si>
    <t>October UF CB FCE (D254) Automarker Failure</t>
  </si>
  <si>
    <t>The candidates were stuck in ESM. After resetting the status, the candidates got aggregated successfully. Hence closing this call. (Automatically Closed)</t>
  </si>
  <si>
    <t>Â£ candidates missing from Connect plus</t>
  </si>
  <si>
    <t>Due to a old issue, centre and location feed was missing from IWAS. The issue has been fixed and this is one of the data issue. data fix has been provided. (Automatically Closed)</t>
  </si>
  <si>
    <t>CRM</t>
  </si>
  <si>
    <t>Cambridge English for Centres - Preparation Centre Unable to Access Link (Expired Link)</t>
  </si>
  <si>
    <t>Centre: MX101_x000D_
Preparation Centre: COLEGIO OVIDIO DECROLY_x000D_
_x000D_
activation link is working fine now and centre has setup account._x000D_
 (Automatically Closed)</t>
  </si>
  <si>
    <t>Yellow label - multipart packets</t>
  </si>
  <si>
    <t>&lt;font color="#222222"&gt;&lt;span style="font-size: 13px;"&gt;There is already a present call (Incident# 528212) which is similar to this particular one. The RCA was done and we are providing work-around on a daily basis until the issue is permanently fixed.&lt;/span&gt;&lt;/font&gt; (Automatically Closed)</t>
  </si>
  <si>
    <t>BD117/7005 candidate enty for syllabus not showing on CIE Direct</t>
  </si>
  <si>
    <t>Required information has been shared with customer. (Automatically Closed)</t>
  </si>
  <si>
    <t>Centre AE034 dashboard showing as processing</t>
  </si>
  <si>
    <t>Affected candidate deleted from application backend as requested by customer. Data backup attached as csv file. (Automatically Closed)</t>
  </si>
  <si>
    <t>Centre MV660</t>
  </si>
  <si>
    <t>The required extract, containing the entries submitted by centre MV660 which are then rejected by the corresponding parent centre, has been provided to the customer.&amp;nbsp;&lt;div&gt;&lt;br&gt;&lt;/div&gt;&lt;div&gt;Now, I am closing this call on Bilyana's confirmation.&lt;/div&gt; (Automatically Closed)</t>
  </si>
  <si>
    <t>feed between CIE Direct and zendesk</t>
  </si>
  <si>
    <t>&lt;div style=""&gt;&lt;font color="#222222"&gt;&lt;span style="font-size: 13px;"&gt;The code logic and the application Server details have been analysed and found that the previous XQTY - NO RESULT mails have failed to be delivered to the recipient. This was later confirmed by Emese that the XQTY enquiry Zendesk recipient email ID has changed&amp;nbsp;&lt;/span&gt;&lt;/font&gt;&lt;/div&gt;&lt;div style=""&gt;&lt;font color="#222222"&gt;&lt;span style="font-size: 13px;"&gt;&amp;nbsp;from support@cambridgeinternationalexaminations.zendesk.com to support@cambridgeinternational.zendesk.com. The EmailTemplate table value has been changed and the pending messages have been replayed by Insertion into the Email table. Emese has confirmed having received all of them and hence closing the call post confirmation.&lt;/span&gt;&lt;/font&gt;&lt;/div&gt; (Automatically Closed)</t>
  </si>
  <si>
    <t>Generating Emergency Labels - CIE Direct</t>
  </si>
  <si>
    <t>PDF transferred manually by David H from EPS to CIEDirect and as confirmed by customer, since all fine now&amp;nbsp;we are closing the call. (Automatically Closed)</t>
  </si>
  <si>
    <t>Session Print Request - Documents not producing</t>
  </si>
  <si>
    <t>As communicated the call has been closed. (Automatically Closed)</t>
  </si>
  <si>
    <t>Unable to unapprove products in Session Review</t>
  </si>
  <si>
    <t>As confirmed with customer, since the script has been promoted the call is closed (Automatically Closed)</t>
  </si>
  <si>
    <t xml:space="preserve">	 EAR request not feeding through from Interchange to EPS</t>
  </si>
  <si>
    <t>&lt;div class="MsoNormal"&gt;we have completed EAR checks for June 2017 and tagged this_x000D_
issue with PR 5308; we are marking the call as resolved now.&lt;o:p&gt;&lt;/o:p&gt;&lt;/div&gt; (Automatically Closed) (Automatically Closed)</t>
  </si>
  <si>
    <t>Ciedirect EPS push failure MUAT</t>
  </si>
  <si>
    <t>&lt;font color="#222222"&gt;&lt;span style="font-size: 13px;"&gt;The Incident has been looked at from the intermediate WS level and the root cause has been found out to be related to the DIACRITICS in the SQL statements. Peter George has removed the DIACRITIC candidates from the EPS Push UAT end and the same is now working properly. Post confirmation from Peter, marking this call as 'Resolved'.&lt;/span&gt;&lt;/font&gt;</t>
  </si>
  <si>
    <t>EAR Incident 4416029</t>
  </si>
  <si>
    <t>Scripts were assigned in order to change the status from Acknowledged to Complete. (Automatically Closed)</t>
  </si>
  <si>
    <t>EPS - data not pulling through</t>
  </si>
  <si>
    <t>&lt;p&gt;Scripts were assigned to resolve.&lt;/p&gt; (Automatically Closed)</t>
  </si>
  <si>
    <t>EPS Extranet issue</t>
  </si>
  <si>
    <t>&lt;font face="none"&gt;The Apache logs were analysed and there were several instances of the Mail sending function being called so it could be confirmed that mails were being sent out to the newly created users. Moreover the new users had also created further candidate entries for the upcoming sessions. Further conversation with Toby clarified that the issue was that centres created at the EPS end were not fed to the Entries Extranet end owing probably due to the planned outage to the EPS (MEPS and OEPS) services from Friday afternoon till Sunday night. Now that the issue has been fixed, marking the call as 'Resolved'.&lt;/font&gt; (Automatically Closed)</t>
  </si>
  <si>
    <t>LIBS / EPS Materialsied View COM_SID</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</si>
  <si>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EN-US;mso-bidi-language:AR-SA"&gt;Assigned task is completed and it is separately_x000D_
tracked in Jira with ticket number CIEOC-69&lt;/span&gt; (Automatically Closed)</t>
  </si>
  <si>
    <t>Novermber Suite testing</t>
  </si>
  <si>
    <t>&lt;font face="none"&gt;The Entries Extranet UAT database has been analysed and it has been found that the session ID at EPS was not matching with the Entries Extranet UAT end. This has been sorted by having a refresh of the EE UAT from the EE PRD snapshot of 10-SEP-2017. The user has confirmed that the entries are now visible at EPS (MUAT) end and thus marking the call as 'Resolved'.&amp;nbsp;&amp;nbsp;&lt;/font&gt; (Automatically Closed)</t>
  </si>
  <si>
    <t>OCRGQX EPS Push failing in OUAT</t>
  </si>
  <si>
    <t>RE: Rates Manager Export Issue</t>
  </si>
  <si>
    <t>It has been exported now.Hence closing the call. (Automatically Closed)</t>
  </si>
  <si>
    <t>Results Enquiry script pulling not getting through to STS.</t>
  </si>
  <si>
    <t>No issue found at STS or EPS end. (Automatically Closed)</t>
  </si>
  <si>
    <t>SAP to EPS push -status required.</t>
  </si>
  <si>
    <t>closed based on confirmation of batch status from EPS team</t>
  </si>
  <si>
    <t>Incident printing cover letters</t>
  </si>
  <si>
    <t>As confirmed by customer the call can be closed now. (Automatically Closed)</t>
  </si>
  <si>
    <t>ADIP Group award issue</t>
  </si>
  <si>
    <t>As confirmed by customer the call is closed (Automatically Closed)</t>
  </si>
  <si>
    <t>Automation Destination Lanes</t>
  </si>
  <si>
    <t>data analysis has been done and communicated with the customer. (Automatically Closed)</t>
  </si>
  <si>
    <t>Batch Amendment errors issue</t>
  </si>
  <si>
    <t>Information shared to customer and since the problem has been resolved, customer asked to close the call. (Automatically Closed)</t>
  </si>
  <si>
    <t>BTS Incident</t>
  </si>
  <si>
    <t>As confirmed over phone, both of the enquiry appear in Grade-change tab and so we are marking this call as resolved.&lt;br&gt; (Automatically Closed)</t>
  </si>
  <si>
    <t>EPS Running Extremely Slowly</t>
  </si>
  <si>
    <t>Performance has improved so no longer an issue (Automatically Closed)</t>
  </si>
  <si>
    <t>EPS system issues - TKT candidates, RU034</t>
  </si>
  <si>
    <t>&lt;font color="#222222"&gt;&lt;span style="font-size: 13px;"&gt;Promoted the requested change in MPRD and informed the user about the further cha nge needed from their side.&lt;/span&gt;&lt;/font&gt; (Automatically Closed)</t>
  </si>
  <si>
    <t>File revalidation error list</t>
  </si>
  <si>
    <t>Provided required info to user. (Automatically Closed)</t>
  </si>
  <si>
    <t>Retake entries MY951</t>
  </si>
  <si>
    <t>&lt;font color="#222222"&gt;&lt;span style="font-size: 13px;"&gt;we have informed the reason why the retake indicator was accepted successfully in November 2017 series for the requested candidate and user confirmed to resolve this call.&lt;/span&gt;&lt;/font&gt; (Automatically Closed)</t>
  </si>
  <si>
    <t xml:space="preserve">Unable to withdraw candidate entry </t>
  </si>
  <si>
    <t>&lt;font color="#222222"&gt;&lt;span style="font-size: 13px;"&gt;Script has been run in OPRD and user successfully withdrew the candidate. we have raise a new PR 5418 for this&lt;/span&gt;&lt;/font&gt; (Automatically Closed)</t>
  </si>
  <si>
    <t>TKT 2018</t>
  </si>
  <si>
    <t>As discussed will progress on this underSR#158614, since this is a script deployment request. (Automatically Closed)</t>
  </si>
  <si>
    <t>As confirmed , the script has been executed in MPRD and it works and now appears in Grade-change screen. So, as agreed we are closing this call. (Automatically Closed)</t>
  </si>
  <si>
    <t>EAR Outcome - Incident, enquiry 1009960</t>
  </si>
  <si>
    <t>&lt;font face="none"&gt;Re-derive has been run andAs confirmed the call is resolved&lt;/font&gt; (Automatically Closed)</t>
  </si>
  <si>
    <t>EPS Failed to produce Re-Mod Letter</t>
  </si>
  <si>
    <t>EPS Incident</t>
  </si>
  <si>
    <t>EPS Related to #519682</t>
  </si>
  <si>
    <t>&lt;font color="#222222"&gt;&lt;span style="font-size: 13px;"&gt;Required data fix is provided followed by some steps from user end. User confirmed everything is fine now in MPRD and happy to close the call.&lt;/span&gt;&lt;/font&gt; (Automatically Closed)</t>
  </si>
  <si>
    <t>Incident - China NEEA BEC candidates</t>
  </si>
  <si>
    <t>Incorrect ADIP Points showing on enquiry report</t>
  </si>
  <si>
    <t>As the aggregating child assessments were manually set, EPS is behaving correctly giving the derived measure in the ADIP report. (Automatically Closed)</t>
  </si>
  <si>
    <t>Incorrect aggregation rules for 8058/01 - ESM</t>
  </si>
  <si>
    <t>&lt;span lang="EN-GB" style="font-size:11.0pt;font-family:_x000D_
&amp;quot;Calibri&amp;quot;,sans-serif;mso-fareast-font-family:Calibri;mso-fareast-theme-font:_x000D_
minor-latin;mso-bidi-font-family:&amp;quot;Times New Roman&amp;quot;;color:#1F497D;mso-ansi-language:_x000D_
EN-GB;mso-fareast-language:EN-US;mso-bidi-language:AR-SA"&gt;Explained to customer that the test setup can be_x000D_
changed in the LIBS end from the front end by a LIBS user &lt;u&gt;but it would_x000D_
definitely create a new ID at the downstream systems(ESM/RM)&lt;/u&gt;. &amp;nbsp;Further_x000D_
to this, for these changes to reflect in the aggregation process at ESM, these_x000D_
amended test setup must be fed across to the downstream systems as &amp;nbsp;RM_x000D_
(via Biztalk) and even then, these wouldnâ€™t reflect at RM unless they clear_x000D_
down the existing feeds.&lt;/span&gt;&lt;div&gt;&lt;br&gt;&lt;/div&gt;&lt;div&gt;As confirmed by customer, we are closing this call.&lt;/div&gt; (Automatically Closed)</t>
  </si>
  <si>
    <t>Issue with CB Pre-grading (December sessions)</t>
  </si>
  <si>
    <t>Default Scaling entry batch was not created for the sessions related to the marks files in error. (Automatically Closed)</t>
  </si>
  <si>
    <t>New Incident - Partial Absentee Report not working for GCE AS &amp; A level - November 2017</t>
  </si>
  <si>
    <t>&lt;font color="#222222"&gt;&lt;span style="font-size: 13px;"&gt;Shared investigation details with user - time taken for the mentioned qualification is due to the data volume and there is no other qualification having the same problem. User happy to close the call.&lt;/span&gt;&lt;/font&gt; (Automatically Closed)</t>
  </si>
  <si>
    <t>New marks not aggregating in EPS</t>
  </si>
  <si>
    <t>&lt;font color="#222222"&gt;&lt;span style="font-size: 13px;"&gt;Required information shared with user. User happy with the investigation and confirm to close the call.&lt;/span&gt;&lt;/font&gt; (Automatically Closed)</t>
  </si>
  <si>
    <t>Place of Entry change on Certificates</t>
  </si>
  <si>
    <t>Incident resolved (Automatically Closed)</t>
  </si>
  <si>
    <t>Problem with receipting and keying batch in EPS</t>
  </si>
  <si>
    <t>As confirmed the issue has been resolved and so the call is closed now. (Automatically Closed)</t>
  </si>
  <si>
    <t>The enquiry is in different screen and informed user regarding that. So, the call is closed (Automatically Closed)</t>
  </si>
  <si>
    <t>Re-derive request</t>
  </si>
  <si>
    <t>There is an open enquiry for regarding detail and as confirmed by customer the call is closed. (Automatically Closed)</t>
  </si>
  <si>
    <t>SEAB - Nov 17 marks - Marks Reconciliation</t>
  </si>
  <si>
    <t>Information provided to customer and answer-key needs to be approved before re-validation of marks. No action should be needed from BTS and so closing the call. (Automatically Closed)</t>
  </si>
  <si>
    <t>Tier Change and Retake Mapping table not updated in EPS</t>
  </si>
  <si>
    <t>&lt;p&gt;Explanation of logic provided by SAP functional team for Retake Flag. Confirmed by user for Closing this request.&lt;/p&gt; (Automatically Closed)</t>
  </si>
  <si>
    <t>UCI not appearing in RHA amendment file</t>
  </si>
  <si>
    <t>&lt;font color="#222222"&gt;&lt;span style="font-size: 13px;"&gt;Investigation details shared with user. User happy with the analysis and confirmed no more action is required for this incident from our end.&lt;/span&gt;&lt;/font&gt; (Automatically Closed)</t>
  </si>
  <si>
    <t>Urgent BTS Incident</t>
  </si>
  <si>
    <t>&lt;font color="#000000" size="3"&gt;_x000D_
_x000D_
&lt;/font&gt;&lt;p style="margin: 0cm 0cm 0pt;" class="MsoNormal"&gt;&lt;span style="color: rgb(31, 73, 125); font-size: 9pt;"&gt;&lt;font face="Calibri"&gt;As confirmed_x000D_
over phone, this enquiry now appear in Grade-change tab in MPRD and so as_x000D_
agreed we are closing the call.&lt;?xml:namespace prefix = o ns = "urn:schemas-microsoft-com:office:office" /&gt;&lt;o:p&gt;&lt;/o:p&gt;&lt;/font&gt;&lt;/span&gt;&lt;/p&gt;&lt;font color="#000000" size="3"&gt;_x000D_
_x000D_
&lt;/font&gt; (Automatically Closed)</t>
  </si>
  <si>
    <t>Urgent rederive request</t>
  </si>
  <si>
    <t>Candidates are re-derived and as confirmed the call is closed. (Automatically Closed)</t>
  </si>
  <si>
    <t>Urgent: Syllabus Re-Derive</t>
  </si>
  <si>
    <t>Candidate is re-derived (Automatically Closed)</t>
  </si>
  <si>
    <t>H143 Music C/F not in Product Range</t>
  </si>
  <si>
    <t>&lt;font color="#222222"&gt;&lt;span style="font-size: 13px;"&gt;we have informed the user why the other options of H143 were not appearing on the Product range screen. we suggested the steps to user and after that all options appeared on the Product Range screen successfully.&lt;/span&gt;&lt;/font&gt; (Automatically Closed)</t>
  </si>
  <si>
    <t>Enq No 998844 will not print Outcome of remoderation letter in EPS</t>
  </si>
  <si>
    <t>As confirmed by customer the call is closed. (Automatically Closed)</t>
  </si>
  <si>
    <t>EPS print job issue.</t>
  </si>
  <si>
    <t>Result enquiry is open due to which the candidate is not getting picked up for certificate print. (Automatically Closed)</t>
  </si>
  <si>
    <t>ICE Award - PK156 CN - 0001</t>
  </si>
  <si>
    <t>No candidate-entry for ICE child syllabuses and so not appearing in Group-award-enquiry report (Automatically Closed)</t>
  </si>
  <si>
    <t>Producing Reports from EPS</t>
  </si>
  <si>
    <t>&lt;font color="#222222"&gt;&lt;span style="font-size: 13px;"&gt;Discussed reason for the issue with the user.&lt;/span&gt;&lt;/font&gt; (Automatically Closed)</t>
  </si>
  <si>
    <t>FW: Call ID: 03056144 Active Results query</t>
  </si>
  <si>
    <t>Details sent to user (Automatically Closed)</t>
  </si>
  <si>
    <t xml:space="preserve">PK centre certificates not displaying citizenship number </t>
  </si>
  <si>
    <t>The number of digits in National Id is either more or less than 13 digits.&lt;div&gt;Also two candidates have open result enquiries.&lt;/div&gt; (Automatically Closed)</t>
  </si>
  <si>
    <t>EAR Outcome - Incident</t>
  </si>
  <si>
    <t>A fix has been run and as confirmed by customer the enquiry appears in screen. So, we are closing the call. (Automatically Closed)</t>
  </si>
  <si>
    <t>EAR Outcome - Incident - Urgent Enquiries</t>
  </si>
  <si>
    <t>Regarding candidates are re-derived and as confirmed by customer the call is closed. (Automatically Closed)</t>
  </si>
  <si>
    <t>Enq Nos 1003558 and 998798 will not print Outcome of remoderation letters in EPS</t>
  </si>
  <si>
    <t>As confirmed by customer the call is resolved (Automatically Closed)</t>
  </si>
  <si>
    <t>EPS has failed to close an enquiry</t>
  </si>
  <si>
    <t>As confirmed by customer, the call is closed (Automatically Closed)</t>
  </si>
  <si>
    <t>Incident - EAR</t>
  </si>
  <si>
    <t>Enquiry does appear in Grade-change screen to process. So, we are closing the call. (Automatically Closed)</t>
  </si>
  <si>
    <t>Incident - EAR Outcome</t>
  </si>
  <si>
    <t>Candidate re-derived and As confirmed over phone the call is closed (Automatically Closed)</t>
  </si>
  <si>
    <t>Urgent EAR Incident request</t>
  </si>
  <si>
    <t>&lt;font face="none"&gt;The batch needs some processing and after that enquiry should appear to print letter. As communicated, the call is closed.&lt;/font&gt; (Automatically Closed)</t>
  </si>
  <si>
    <t>Urgent EPS Incident - Enquiry 1023402</t>
  </si>
  <si>
    <t>Enquiry appears in correct screen, as confirmed by customer and so we are closing the call. (Automatically Closed)</t>
  </si>
  <si>
    <t>EPS cohorts</t>
  </si>
  <si>
    <t>As communicated, the call has been closed. (Automatically Closed)</t>
  </si>
  <si>
    <t>EPS Scaling and Grading Entry discrepancy in EPS</t>
  </si>
  <si>
    <t>Refresh Distributions was run for assessment 0413(5) in session November 2017 which modified the entry count in Scaling &amp;amp; Grading screen. (Automatically Closed)</t>
  </si>
  <si>
    <t>OSUP and OPRD component modify field within candidate grades screen do not match.</t>
  </si>
  <si>
    <t>Information shared to customer and as discussed user can take necessary action to solve this. So, as communicated the call can be closed. (Automatically Closed)</t>
  </si>
  <si>
    <t>Urgent BTS incident - enquiry 1018124</t>
  </si>
  <si>
    <t>As confirmed over phone, the enquiry appear in correct screen and the call can be closed. (Automatically Closed)</t>
  </si>
  <si>
    <t>ERP - Centres</t>
  </si>
  <si>
    <t>Centre 68755 Life &amp; Living Entries and Claims</t>
  </si>
  <si>
    <t>For centre 68755 and scheme 10171, the purchased entries are 172 and used claim units are 158. Hence closing the call. (Automatically Closed)</t>
  </si>
  <si>
    <t>Pending Entries</t>
  </si>
  <si>
    <t>Centre had entered only 3 entries for concerned product only which is why entry file was stuck in EPS. Entry file has been manually corrected and all entries have now confirmed in CEO. Hence, we are closing the call. (Automatically Closed)</t>
  </si>
  <si>
    <t>Centre 12232</t>
  </si>
  <si>
    <t>data fix has been provided to CIE PRD backend. (Automatically Closed)</t>
  </si>
  <si>
    <t>Centre PK206 candidates not linking to June 17 series</t>
  </si>
  <si>
    <t>Shared candidate linking process with the user. (Automatically Closed)</t>
  </si>
  <si>
    <t>Urgent ESM/RM Assessor Script Problem</t>
  </si>
  <si>
    <t>&lt;font face="none" style=""&gt;&lt;font color="#222222"&gt;&lt;span style="font-size: 13px;"&gt;This was data issue for the remark request raised for few candidates. The manual data fix would involve data update in multiple&amp;nbsp;tables. Information has been provided to Business user to follow the normal process to avoid this issue.&lt;/span&gt;&lt;/font&gt;&lt;/font&gt; (Automatically Closed)</t>
  </si>
  <si>
    <t>(NAE) on OSYS is broken</t>
  </si>
  <si>
    <t>&lt;span style="font-size:11.0pt;font-family:&amp;quot;Calibri&amp;quot;,&amp;quot;sans-serif&amp;quot;;_x000D_
mso-fareast-font-family:Calibri;mso-fareast-theme-font:minor-latin;mso-bidi-font-family:_x000D_
&amp;quot;Times New Roman&amp;quot;;mso-ansi-language:EN-GB;mso-fareast-language:EN-US;_x000D_
mso-bidi-language:AR-SA"&gt;Restarted the Broker and Engine services in the NAE SYS server - SDOCRAP013&amp;nbsp;&lt;/span&gt; (Automatically Closed)</t>
  </si>
  <si>
    <t>&lt;font color="#222222"&gt;&lt;span style="font-size: 13px;"&gt;The concerned marks are no more in pending table.They are picked up and proceed successfully. Hence closing the call.&lt;/span&gt;&lt;/font&gt; (Automatically Closed)</t>
  </si>
  <si>
    <t>&lt;font color="#222222"&gt;&lt;span style="font-size: 13px;"&gt;The candidate has not more stuck pending table and aggregated successfully. Hence closing the call.&lt;/span&gt;&lt;/font&gt; (Automatically Closed)</t>
  </si>
  <si>
    <t>ESM services not responding</t>
  </si>
  <si>
    <t>ESM services were not responding when trying to connect to EPS. After IISRESET was performed in SPJNTIS011 server, ESM services were back to normal. Hence closing the call. (Automatically Closed)</t>
  </si>
  <si>
    <t>0486/11 PE not showing on ESM</t>
  </si>
  <si>
    <t>The PE examiner is showing in ESM Portal. Hencd closing the call. (Automatically Closed)</t>
  </si>
  <si>
    <t>October B (AM1) 2017 - failing to import into ESM</t>
  </si>
  <si>
    <t>Batch return date - year was invalid (0217 instead of 2017) ; user have updated the dates and everything is working as expected. (Automatically Closed)</t>
  </si>
  <si>
    <t>RE: CIE November 2017 (14166) - MSD Feed for 597511</t>
  </si>
  <si>
    <t>The MSD and IGMD feeds are successfully sent for 0520/42 and 0618/04.Hence closing the call. (Automatically Closed)</t>
  </si>
  <si>
    <t>Unable to raise EAR for candidate on ESM</t>
  </si>
  <si>
    <t>&lt;font color="#222222"&gt;&lt;span style="font-size: 13px;"&gt;Remark request has been successfully sent to RM.Hence closing the call.&lt;/span&gt;&lt;/font&gt; (Automatically Closed)</t>
  </si>
  <si>
    <t>ESM and RM Assessor issue</t>
  </si>
  <si>
    <t>&lt;font color="#222222"&gt;&lt;span style="font-size: 13px;"&gt;Required information have been provided to the user.hence closing the call&lt;/span&gt;&lt;/font&gt; (Automatically Closed)</t>
  </si>
  <si>
    <t>E-spec cons - error message still appearing</t>
  </si>
  <si>
    <t>We have checked and the issue appears to be data related. If there are no entries associated with the centres, system displays generic error message stating â€˜Sorry, an error occurred while processing your requestâ€™ only. _x000D_
_x000D_
Centre Number : 67219 (as an example) has entries associated with it._x000D_
 (Automatically Closed)</t>
  </si>
  <si>
    <t>&lt;div class="MsoListParagraph" style="text-indent:-18.0pt;mso-list:l0 level1 lfo1"&gt;&lt;!--[if !supportLists]--&gt;&lt;span style="font-size:11.0pt;font-family:&amp;quot;Calibri&amp;quot;,&amp;quot;sans-serif&amp;quot;;mso-fareast-font-family:_x000D_
Calibri;mso-bidi-font-family:Calibri;color:#1F497D;mso-fareast-language:EN-US"&gt;-&lt;span style="font-variant-numeric: normal; font-stretch: normal; font-size: 7pt; line-height: normal; font-family: &amp;quot;Times New Roman&amp;quot;;"&gt;&amp;nbsp;&amp;nbsp;&amp;nbsp;&amp;nbsp;&amp;nbsp;&amp;nbsp;&amp;nbsp;&amp;nbsp;&amp;nbsp;_x000D_
&lt;/span&gt;&lt;/span&gt;&lt;!--[endif]--&gt;&lt;span style="font-size:11.0pt;font-family:&amp;quot;Calibri&amp;quot;,&amp;quot;sans-serif&amp;quot;;_x000D_
color:#1F497D;mso-fareast-language:EN-US"&gt;Engineer has restarted the especial_x000D_
cons service and it is now confirmed as up by monitoring.&amp;nbsp;&lt;o:p&gt;&lt;/o:p&gt;&lt;/span&gt;&lt;/div&gt; (Automatically Closed)</t>
  </si>
  <si>
    <t>PP2 - Smoke Testin - Unable to access eSpecial Considerations</t>
  </si>
  <si>
    <t>This is still being refreshed. Waiting for the post refresh script to be confirmed (Automatically Closed)</t>
  </si>
  <si>
    <t xml:space="preserve">Delete an SE from EMS please </t>
  </si>
  <si>
    <t>The concern examiner has been deleted from the EMS.Hence closing the call. (Automatically Closed)</t>
  </si>
  <si>
    <t>EMS Issue</t>
  </si>
  <si>
    <t>We have added the IT223 centre association to the concern examiner(AC57KG).Hence closing the call. (Automatically Closed)</t>
  </si>
  <si>
    <t>FW: Email addresss update</t>
  </si>
  <si>
    <t>The email address has been updated in EMS. Hence closing the call. (Automatically Closed)</t>
  </si>
  <si>
    <t>Remove centre atatchement from Examiner in EMS</t>
  </si>
  <si>
    <t>We have removed the center association as requested.Hence closing the call. (Automatically Closed)</t>
  </si>
  <si>
    <t>Script 521685</t>
  </si>
  <si>
    <t>We have removed the centre(GR159) from the EMS (Automatically Closed)</t>
  </si>
  <si>
    <t>Urgent - EMS deletion request</t>
  </si>
  <si>
    <t>&lt;font face="none"&gt;We have deleted the required 3 applications but the mentioned Email Addresses are used in different portal applications and thus requested user to use different email addresses to process the nominations in EMS&lt;/font&gt; (Automatically Closed)</t>
  </si>
  <si>
    <t>FW: Laptop performance issues</t>
  </si>
  <si>
    <t>Sliverlight update  (Automatically Closed)</t>
  </si>
  <si>
    <t>PDF emailer</t>
  </si>
  <si>
    <t>Gemma has confirmed this issue is resolved.&amp;nbsp; (Automatically Closed)</t>
  </si>
  <si>
    <t>Fatal alarm for MSSQL instance SQL01 on host SPSCNSQ114 was generated: SQL Server Fatal Current Process Error (severity level 20). SQL Server instance SPSCNSQ114-SQL01 raised the following Fatal message: Error: 18056, Severity: 20, State: 5.			"The cli...</t>
  </si>
  <si>
    <t>&lt;font color="#222222"&gt;&lt;span style="font-size: 13px;"&gt;This is the same issue as being investigated under incident# 516783. Connections coming from contained database users without specifying database name.&lt;/span&gt;&lt;/font&gt; (Automatically Closed)</t>
  </si>
  <si>
    <t>Identica sessions not found when downloading session file</t>
  </si>
  <si>
    <t>Servers spesoap024 â€“ 029 had the updated *. cambridgeesolonline.org certificate added. sites candidatephotoservice.cambridgeesolonline.org&lt;br&gt;entriesservice.cambridgeesolonline.org had the updated cert applied (Automatically Closed)</t>
  </si>
  <si>
    <t>Centre 18503 X40 Unable to process test entries</t>
  </si>
  <si>
    <t>Centre 30591 claim 436890</t>
  </si>
  <si>
    <t>Action taken under SR157712. hence, closing the call.&lt;br&gt; (Automatically Closed)</t>
  </si>
  <si>
    <t>Centre 36310 EDI File</t>
  </si>
  <si>
    <t>Interchange customer confirmed to close the call. Hence closing the call. (Automatically Closed)</t>
  </si>
  <si>
    <t>Centre 44163 - Claims 437987 and 438507 - Scheme 03991</t>
  </si>
  <si>
    <t>&lt;font face="none"&gt;Mentioned claims have already been processed in Interchange&lt;/font&gt; (Automatically Closed)</t>
  </si>
  <si>
    <t>Centre receiving incorrect outcome off Interchange</t>
  </si>
  <si>
    <t>&lt;div class="MsoNormal"&gt;&lt;i&gt;&lt;span style="color:#2F5496"&gt;The Result Enquiry_x000D_
'12528H5576223-1' &amp;nbsp;had three components which were completed at different_x000D_
datetime as per data in EPS and so it may be possible that the output was_x000D_
issued more than once.&amp;nbsp;&lt;/span&gt;&lt;/i&gt;&lt;span style="color: rgb(47, 84, 150);"&gt;What the line basically_x000D_
states is that when enquiry for one of the three components gets closed from_x000D_
EPS, then Interchange is updated at assessment level, not at component level._x000D_
So Interchange will set the Result Enquiry status as â€˜Completeâ€™ even though the_x000D_
other two components are still open. It will then trigger the â€œEnquiry About_x000D_
Results Outcomeâ€ mail to the centre. Now when the other two components gets_x000D_
closed in EPS later, then the data will get updated in the Interchange database_x000D_
but it will not notify anyone about this update. Hence closing the call.&lt;/span&gt;&lt;/div&gt; (Automatically Closed)</t>
  </si>
  <si>
    <t>CENTRE ZW008 IN D79 SUSPENSE, NO AGRESSO CUSTOMER ACCOUNT</t>
  </si>
  <si>
    <t>The Agrcustomer for the mentioned centers added in CAMS and the Records successful processed from suspense.&lt;br&gt; (Automatically Closed)</t>
  </si>
  <si>
    <t>Claim 422689 Centre 46129</t>
  </si>
  <si>
    <t>CN  41323 -  Technical problem - Interchange timing out</t>
  </si>
  <si>
    <t>The DB deadlock has been cleared now. Hence the application is working as expected. (Automatically Closed)</t>
  </si>
  <si>
    <t>The deadlock has been cleared now. Hence the problem has been fixed. (Automatically Closed)</t>
  </si>
  <si>
    <t>Cn 10304 Cambridge Technicals - Heat 3104270</t>
  </si>
  <si>
    <t>Search process working fine (Automatically Closed)</t>
  </si>
  <si>
    <t>CN 17707 EDI entries</t>
  </si>
  <si>
    <t>CN 20666 X19</t>
  </si>
  <si>
    <t>&lt;span style="font-size:11.0pt;font-family:&amp;quot;Calibri&amp;quot;,&amp;quot;sans-serif&amp;quot;;_x000D_
mso-fareast-font-family:Calibri;mso-fareast-theme-font:minor-latin;mso-bidi-font-family:_x000D_
&amp;quot;Times New Roman&amp;quot;;color:#2F5496;mso-ansi-language:EN-GB;mso-fareast-language:_x000D_
EN-GB;mso-bidi-language:AR-SA"&gt;The issue was due to candidates entries mapped_x000D_
to different Candidate ID in Interchange. We have fixed the issue by running a script (see AH). Hence closing the call.&lt;/span&gt; (Automatically Closed)</t>
  </si>
  <si>
    <t>CN 22207 - ED file X18</t>
  </si>
  <si>
    <t>&lt;font face="none"&gt;The center scheme approval was not given approval for "Approval for the test" because of which the EDi file import was showing error in CAMS GTI.&lt;/font&gt;&lt;br&gt; (Automatically Closed)</t>
  </si>
  <si>
    <t>Cn 34220 Cambridge Technicals - Re-entry Ryan Aldridge</t>
  </si>
  <si>
    <t>Candidate has been added. (Automatically Closed)</t>
  </si>
  <si>
    <t>Cn 36282</t>
  </si>
  <si>
    <t>The Interchange bulk buy and claim information for the centre 36282 has been provided to the business. Hence closing the call. (Automatically Closed)</t>
  </si>
  <si>
    <t>CN 36310 - Interchange Validation Error</t>
  </si>
  <si>
    <t>&lt;div class="MsoNormal"&gt;&lt;span style="color:#2F5496"&gt;The error: â€œ&lt;i&gt;Unit entry_x000D_
claimed twice already for &lt;b&gt;05829&lt;/b&gt; and unit 3&lt;/i&gt;â€ is actually incorrect._x000D_
It should have been â€œ&lt;i&gt;Unit entry claimed twice already for &lt;b&gt;05827&lt;/b&gt; and_x000D_
unit 3&lt;/i&gt;â€.&amp;nbsp;&lt;/span&gt;&lt;span style="color: rgb(47, 84, 150);"&gt;We can see in Interchange that_x000D_
the candidate has claimed twice for scheme 05827. Since 05827 and 05829 belongs_x000D_
to the same Achievable family â€œSport &amp;amp; Recreationâ€, therefore EDI file_x000D_
cannot process.&amp;nbsp;&lt;/span&gt;&lt;span style="color: rgb(47, 84, 150);"&gt;Hence closing the call.&lt;/span&gt;&lt;/div&gt; (Automatically Closed)</t>
  </si>
  <si>
    <t>CN 36577 EDI X02</t>
  </si>
  <si>
    <t>CN 37675 - Interchange Validation.</t>
  </si>
  <si>
    <t>&lt;font face="none"&gt;The candidate was duplicated in Interchange. Fixed the Candidate ID in NQF1. Hence closing the call.&lt;/font&gt; (Automatically Closed)</t>
  </si>
  <si>
    <t>CN 53801 EDI - Interchange validation</t>
  </si>
  <si>
    <t>The CandidateID was set incorrectly in entries table of Interchange. After correcting it, the entry has processed. Hence closing the call. (Automatically Closed)</t>
  </si>
  <si>
    <t>CN 54365 - EDI Test Entries</t>
  </si>
  <si>
    <t>EDI file processing was giving error because the test entry file contains scheme unit combination which should not be a claimed entry instead it should be a test entry. Therefore, CAMS validation process was giving error in CAMS. &lt;br&gt; (Automatically Closed)</t>
  </si>
  <si>
    <t>CN 71519 - Unable to make Interchange test entries</t>
  </si>
  <si>
    <t>The Interchange candidate's entries were mapped to their duplicate candidate ID. We have corrected that and now the candidates are available. Hence closing the call. (Automatically Closed)</t>
  </si>
  <si>
    <t>CN30656 FS English Moderation claim no 438170</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</si>
  <si>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mentioned claim_x000D_
status to Processed in Interchange&amp;nbsp;&lt;/span&gt; (Automatically Closed)</t>
  </si>
  <si>
    <t>D79 suspense CN 57010</t>
  </si>
  <si>
    <t>The interchange candidates have now processed. Hence closing the call. (Automatically Closed)</t>
  </si>
  <si>
    <t>EAR Notification Email sent 11 months late</t>
  </si>
  <si>
    <t>&lt;font color="#222222"&gt;&lt;span style="font-size: 13px;"&gt;EAR Outcome Email Daily Report is being shared on daily basis and will continue to share&amp;nbsp; until asked otherwise. Raise new call for further assistance.&amp;nbsp;&lt;/span&gt;&lt;/font&gt; (Automatically Closed)</t>
  </si>
  <si>
    <t>EDI entries CN 65211 X44</t>
  </si>
  <si>
    <t>Data descripency has been fixed and the EDI file has been processed. (Automatically Closed)</t>
  </si>
  <si>
    <t>EDI file X52 - Technical Entries CN 53835</t>
  </si>
  <si>
    <t>&lt;div class="MsoNormal"&gt;&lt;span style="color:#2F5496"&gt;There is no outstanding_x000D_
attendance list for 05829, but there is for 05827. Since, both these schemes_x000D_
belong to the same family, unless attendance list for 05827 is cleared first,_x000D_
entry cannot be made for 05829. Hence closing the call.&lt;o:p&gt;&lt;/o:p&gt;&lt;/span&gt;&lt;/div&gt; (Automatically Closed)</t>
  </si>
  <si>
    <t>EDI Interchange Validation - CN 28302 x13</t>
  </si>
  <si>
    <t>information shared with the customer. Since, customer didn't replied. completing the task. (Automatically Closed)</t>
  </si>
  <si>
    <t>FW: Call ID: 03105375  Certificates Multiple Multiple</t>
  </si>
  <si>
    <t>Claim Link provided as requested. (Automatically Closed)</t>
  </si>
  <si>
    <t>FW: Call ID:03083507  Vocational Qualifications Administration (Business Professional) Results</t>
  </si>
  <si>
    <t>&lt;p&gt;The batch has not been submitted by centre.&lt;/p&gt; (Automatically Closed)</t>
  </si>
  <si>
    <t>FW: Cente No 74321 Scheme Code 05839</t>
  </si>
  <si>
    <t>Candidate ID was updated against each of the users in Interchange form details table. (Automatically Closed)</t>
  </si>
  <si>
    <t>FW: Centre 18430 claim 437674</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</si>
  <si>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added concerned candidate_x000D_
in review area of claim 437674&amp;nbsp;&lt;/span&gt; (Automatically Closed)</t>
  </si>
  <si>
    <t>FW: Centre 30080 X 50</t>
  </si>
  <si>
    <t>&lt;font face="none"&gt;The EDI file import was showing error in CAMS. Information was provided to the user that the file contain the records of one duplicate candidate in CAMS. This candidate in file is not allowing to process file in CAMS. Customer confirmed that she would would perform the entry from Interchange end. Hence, closing the call. Kindly reopen regarding nay further queries, &lt;/font&gt;&lt;br&gt; (Automatically Closed)</t>
  </si>
  <si>
    <t>FW: Centre 47505 x 16</t>
  </si>
  <si>
    <t>FW: claim 436950</t>
  </si>
  <si>
    <t>No reply from customer. Hence closing the call. (Automatically Closed)</t>
  </si>
  <si>
    <t>FW: Claim 438299</t>
  </si>
  <si>
    <t>Please reopen the call once customer is back from leave and advise us on the queries raised. Then only we will be able to progress this one.&amp;nbsp; (Automatically Closed)</t>
  </si>
  <si>
    <t>FW: Cn 36260 Claim 436564 Bn 21433777</t>
  </si>
  <si>
    <t>No communication from Interchange user. Hence closing the call. (Automatically Closed)</t>
  </si>
  <si>
    <t>FW: CN 55103 - EDI ERROR X01</t>
  </si>
  <si>
    <t>cause of the error was shared with the customer and since the center was not given approval for the test. The Edi file import was giving error in CAMS. Above information was shared with the customer.&lt;br&gt; (Automatically Closed)</t>
  </si>
  <si>
    <t>FW: CN31836 FS English Moderation</t>
  </si>
  <si>
    <t>Centre is showing now in the list (Automatically Closed)</t>
  </si>
  <si>
    <t>FW: EDI Interchange Validation Error</t>
  </si>
  <si>
    <t>Duplicate candidate issue. The candidate's entries were refering to two different CandidateID, but only one was present in the sync table. It has been tagged to the problem record 3691. As a workaround the CandidateId was updated in Interchange. Hence closing the call. (Automatically Closed)</t>
  </si>
  <si>
    <t>FW: FW: OCR Claims Out of Turnaround Centre 14404 Batch 434349</t>
  </si>
  <si>
    <t>FW: problem uploading a registration download.- Darlington College 43207</t>
  </si>
  <si>
    <t>There was incorrect data present in the Interchange Entry file. Informed customer. Hence closing the call. (Automatically Closed)</t>
  </si>
  <si>
    <t>FW: Submission Claim</t>
  </si>
  <si>
    <t>&lt;font face="none"&gt;Reference number has been deleted from attendence list&amp;nbsp;&lt;/font&gt; (Automatically Closed)</t>
  </si>
  <si>
    <t>FW: Unit Entry Problem - 05835 - centre 58607</t>
  </si>
  <si>
    <t>&lt;font face="none"&gt;The Interchange candidate was not mapped correctly due to duplicate candidate in OCRUCD. The candidate ID was corrected in the entry record and now the candidate is appearing as expected. Hence closing the call.&lt;/font&gt; (Automatically Closed)</t>
  </si>
  <si>
    <t>Interchange error</t>
  </si>
  <si>
    <t>We have done some analysis and found out the database time out errors were due to CAMS Generic Text Importer process; which was run by UCLES\ktownsend (Karen Towensend) &amp;nbsp;from 9.30 â€“ 10.45 AM yesterday. Once locks were released, problem got resolved by itself. (Automatically Closed)</t>
  </si>
  <si>
    <t>The searching process is working (Automatically Closed)</t>
  </si>
  <si>
    <t>Interchange Password Reset Email</t>
  </si>
  <si>
    <t>The Interchange password reset email body text can be changed through an RFC. Information shared with the business. Hence closing the call. (Automatically Closed)</t>
  </si>
  <si>
    <t>Interchange test entries import GTI</t>
  </si>
  <si>
    <t>PR 5393 have been raised to place monitoring for CAMS server from where the In folder was deleted initially which caused the chaos. We have now manually created the failed files in CAMS and they have been successfully imported in CAMS GTI. Hence, we are closing the call. (Automatically Closed)</t>
  </si>
  <si>
    <t>Interchange UAT Error</t>
  </si>
  <si>
    <t>IIS has been reset. (Automatically Closed)</t>
  </si>
  <si>
    <t>Missing enquiry on Interchange</t>
  </si>
  <si>
    <t>Investigation details shared with user. User happy to close the incident upon receiving the shared details._x000D_
_x000D_
The enquiry was created with incorrect component. (Automatically Closed)</t>
  </si>
  <si>
    <t>Multiple UCI Report</t>
  </si>
  <si>
    <t>we have shared the extract with user as per the requirement of this call. we are resolving this call as of now. please feel to reopen this call if any further modification is required in the extract. (Automatically Closed)</t>
  </si>
  <si>
    <t>Request to change status of claim claim no 437761</t>
  </si>
  <si>
    <t>As discussed over call, we have amended the claimed unit status to claimed for concerned candidate in claim 437761 :_x000D_
_x000D_
 _x000D_
_x000D_
Also, reimported the claim into CAMS now._x000D_
_x000D_
 (Automatically Closed)</t>
  </si>
  <si>
    <t>Technicals Test Entry - Interchange</t>
  </si>
  <si>
    <t>Technicals Test Entry - Interchange Team</t>
  </si>
  <si>
    <t>Technicals Test Entry Error - Interchange Team</t>
  </si>
  <si>
    <t>File has been processed now from customer end (Automatically Closed)</t>
  </si>
  <si>
    <t>VM unable to view claim</t>
  </si>
  <si>
    <t>Moderator not allocated; information passed onto customer.  (Automatically Closed)</t>
  </si>
  <si>
    <t>ESCAN data missing from IWAS 30 Sep 2017 - OM001 - 39 missing candidates in eScan portal</t>
  </si>
  <si>
    <t>IELTS PB QP versions not present for centre booking for a specific period</t>
  </si>
  <si>
    <t>&lt;font color="#222222"&gt;&lt;span style="font-size: 13px;"&gt;As informed by Manish, the resolution was provided against this issue.&lt;/span&gt;&lt;/font&gt; (Automatically Closed)</t>
  </si>
  <si>
    <t>IELTS: IWAS - Session select field resets when previewing candidate letter report</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</si>
  <si>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EN-US;mso-bidi-language:AR-SA"&gt;Problem# &lt;b&gt;5360&lt;/b&gt; was raised for this and_x000D_
this particular incident was tagged with it.&lt;/span&gt; (Automatically Closed)</t>
  </si>
  <si>
    <t>IELTS: IWAS - Unable to save RO to candidate record</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</si>
  <si>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EN-US;mso-bidi-language:AR-SA"&gt;Problem# &lt;b&gt;5361&lt;/b&gt; was raised for this and_x000D_
this incident was tagged with it.&lt;/span&gt; (Automatically Closed)</t>
  </si>
  <si>
    <t>Incident</t>
  </si>
  <si>
    <t>The script to release the mentioned candidate has been executed. (Automatically Closed)</t>
  </si>
  <si>
    <t>ZD542390 - IWAS/EPS provisional entries failure</t>
  </si>
  <si>
    <t>&lt;font face="none"&gt;A tool has been made to get to the knowledge to find out such erroneous future instances where Provisional Entries are not successfully pushed from IWAS to IBASE. We have requested to raise a Service Request to execute the tool on a daily basis till EPS is made out of scope.&lt;/font&gt; (Automatically Closed)</t>
  </si>
  <si>
    <t>ZD546845 - IWAS - User audit on changes to Volume</t>
  </si>
  <si>
    <t>&lt;font color="#222222"&gt;&lt;span style="font-size: 13px;"&gt;The requested details regarding the audit of the mentioned test session have been shared.&lt;/span&gt;&lt;/font&gt; (Automatically Closed)</t>
  </si>
  <si>
    <t>ZD553327 - IWAS - Report on Candidate Phone Numbers</t>
  </si>
  <si>
    <t>&lt;font color="#222222"&gt;&lt;span style="font-size: 13px;"&gt;The requested information regarding the existence of any user from the given list of phone numbers have been shared.&lt;/span&gt;&lt;/font&gt; (Automatically Closed)</t>
  </si>
  <si>
    <t>ZD555541 - IWAS - Change Examiner Numbers</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</si>
  <si>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EN-US;mso-bidi-language:AR-SA"&gt;The scripts to update the examiner number of_x000D_
those mentioned two speaking examiners were executed.&amp;nbsp;&lt;/span&gt; (Automatically Closed)</t>
  </si>
  <si>
    <t>Access to CEP Bank - CAE,CPE,FCE,FCEfs</t>
  </si>
  <si>
    <t>&lt;font face="none"&gt;Mary has been informed that the SSD Helpdesk should be contacted to request this access.&lt;/font&gt; (Automatically Closed)</t>
  </si>
  <si>
    <t>Error with Automarker on LIBS</t>
  </si>
  <si>
    <t>Customer confirmed that it was initially happening for all the banks only for her as no other user was having the same problem.We believe that it is a user specific issue. customer is not using this function for now and suggested to close the call.  (Automatically Closed)</t>
  </si>
  <si>
    <t>FAO Delphi Support - Item Maintenance Last Modified Date not populating in Cambridge English LIBS production</t>
  </si>
  <si>
    <t>Informed customer over the phone that when the document for any task is edited, the date on which the document has been edited is saved in a table â€˜Item_Docsâ€™. On other hand the data which can be seen in versions tab in Item Maintenance picks the data from another table called â€˜Test_Itemsâ€™. This is the reason due to which even after editing the task document â€˜Date Last Modifiedâ€™ is still not changing. When the records like â€˜Item Descriptionâ€™ and â€˜Item_Typeâ€™ are changed in â€˜Detailsâ€™ tab then changed  â€˜Date Last Modifiedâ€™ in â€˜Versionsâ€™ tab can be seen._x000D_
 With Ben's confirmation we are closing the call._x000D_
  (Automatically Closed)</t>
  </si>
  <si>
    <t>FAO Delphi Support - LIBS PRD Task FSFRUE10013 - Urgent</t>
  </si>
  <si>
    <t>Informed customer if it is possible to purge the sub-items for the task  and again add them so that there are correct number of response ids or we can add that particular response id from the back end. If we are to add the response id from back end then please let us know the cb_response_order (not in the above screenshot) which is needed for this particular response id._x000D_
Rebecca confirmed to close the call for now. (Automatically Closed)</t>
  </si>
  <si>
    <t>FAO Delphi Support - Moving tasks and tests, Cambridge English LIBS</t>
  </si>
  <si>
    <t>Investigation and analysis result provided to customer. If required, Ben would raise a new call for action on this. Hence closing this one. (Automatically Closed)</t>
  </si>
  <si>
    <t>FAO Delphi Support - Very urgent IELTS task issue</t>
  </si>
  <si>
    <t>Corrective script executed, new version can be created (Automatically Closed)</t>
  </si>
  <si>
    <t>The required task has been inactivated as required. customer checked and confirmed. Hence closing the call. (Automatically Closed)</t>
  </si>
  <si>
    <t>It is our belief that after a combination has been created in the ICS for the test, purging a test removes the test and its associated QPRD. However the record of combinations used within the test still remain in the backend for which such ghost combinations appear in the combination screen._x000D_
_x000D_
Deleting this particular combination from the front end has resolved the problem.  (Automatically Closed)</t>
  </si>
  <si>
    <t>Data synced between main task andalternatives by script run. As confirmed by Rebecca, we are closing this call (Automatically Closed)</t>
  </si>
  <si>
    <t>The tasks didn't appear in the report because they are discrete while the backend maintained non-zero count of item_summ_count._x000D_
_x000D_
The issue was that for the two tasks the 'ITEM_STATISTICS' and 'ITEM_STATISTICS_HISTORY' table had no records, suggesting that the tasks might not have had their stats imported. Re-importing solved the the issue. (Automatically Closed)</t>
  </si>
  <si>
    <t>FAO: Delphi Support - Error when trying to purge task - urgent</t>
  </si>
  <si>
    <t>The version 2 of the task been purged from the back end. Orsolya confirmed the changes. Hence closing the call for now. (Automatically Closed)</t>
  </si>
  <si>
    <t>FAO: Delphi Support: cannot print or save report</t>
  </si>
  <si>
    <t>Informed user to try re-start the machine and then LIBS. The user confirmed that the issue isnot persistent anymore.Hence closing the call for now. (Automatically Closed)</t>
  </si>
  <si>
    <t>FAO: Delphi Support: LIBS - Error when attempting to create PDF Resource Doc</t>
  </si>
  <si>
    <t>The customer was getting error while creating a pdf for a test. On investigating we found that it might be related to problem with the PDF server. As a workaround we uploaded the PDF from the backend to the resource document for the required test. Edward confirmed on behalf of Orsolya. Hence closing the call for now. (Automatically Closed)</t>
  </si>
  <si>
    <t>FW: 47304 LIBS Display Problem</t>
  </si>
  <si>
    <t>LIBS now displaying correctly  (Automatically Closed)</t>
  </si>
  <si>
    <t>Issue in LIBS with task level audio files</t>
  </si>
  <si>
    <t>Customer confirmed that necessary changes have been made from the EVO end and the issue is okay now. Hence closing the call for now.  (Automatically Closed)</t>
  </si>
  <si>
    <t>As per request of Ed, the Individual Severs of Automarker - SDCJNTAP59 and SDCJNTAP60 have been restarted and the services have been checked to be responding fine. This is to ensure that the Threadpool doesn't get too easily exhausted during the upcoming CB sessions ahead. Marking the call as 'Resolved' post intimating the same to Edward. (Automatically Closed)</t>
  </si>
  <si>
    <t>LIBS - Cannot amend theme - FAO Cognizant Support</t>
  </si>
  <si>
    <t>Theme amended by script run, As confirmed by customer, we are closing this call. (Automatically Closed)</t>
  </si>
  <si>
    <t>The field in the back end has been updated with the correct value. _x000D_
As has been confirmed by Edward, the value is showing as expected in the front end. Hence we are closing this call. (Automatically Closed)</t>
  </si>
  <si>
    <t>LIBS - EVO CB Test - PB and CB Rubric being displayed - FAO Content Management CoE Team</t>
  </si>
  <si>
    <t>LIBS - IELTS Live TDM Issue - FAO Content Management CoE Team</t>
  </si>
  <si>
    <t>LIBS - 'Mark Scheme Not Found' Error</t>
  </si>
  <si>
    <t>&lt;font color="#222222"&gt;&lt;span style="font-size: 13px;"&gt;Thorough investigations from the Automarker and LIBS end has revealed that the two response IDs were not being pushed over to the Automarker end due to some invalid characters present in the Answer Key. The same has been communicated to the user, they have made the changes and upon re-publishing the same, the item mark scheme is visible at the Automarker end. Ed has confirmed the same and thus marking the call as 'Resolved'.&lt;/span&gt;&lt;/font&gt; (Automatically Closed)</t>
  </si>
  <si>
    <t>LIBS - Taks without item type assigned</t>
  </si>
  <si>
    <t>Data extract has been provided to the user. With Edward's permission we are closing the call for now. (Automatically Closed)</t>
  </si>
  <si>
    <t>LIBS - Test Record Locked - FAO Cognizant Support</t>
  </si>
  <si>
    <t>The required test has been unlocked. Customer checked and confirmed the changes. Hence closing the call for now. (Automatically Closed)</t>
  </si>
  <si>
    <t>LIBS - Uunable to Purge Task - FAO Cognizant Support</t>
  </si>
  <si>
    <t>As discussed with Edward over skype task 'IRAC0136EVO' (version 1 ) in 'IELTARCB' bank has been purged as required. Edward checked and confirmed the changes.Hence closing the call for now. (Automatically Closed)</t>
  </si>
  <si>
    <t>LIBS PRD - Automarker Check Response Problem</t>
  </si>
  <si>
    <t>The Individual servers of the Automarker PRD - SDCJNTAP59 and SDCJNTAP60 has been analysed and found to host the same war file and pointing to the same PRD Database. Thus the only reason for the toggling responses is that the Automarker PRD servers are running out of available threads to process new requests as a result of heightened activity of Test publication(x4) from LIBS. PR# 5380 has been raised for this and also the Server's MaxThread parameter has been increased from '150' to '300'. It has been further recommended to restart the individual server nodes by pulling them from the LB pool while ensuring service continuity. Also a proposition to upgrade the existing infrastructure of the present Automarker has been placed. This has been intimated to Ed and marking the call as closed as of now.  (Automatically Closed)</t>
  </si>
  <si>
    <t>LIBS Task - Unable to create new version - FAO Cognizant Support</t>
  </si>
  <si>
    <t>The changes have been made in the backend. Edward confirmed over the phone that he is able to see the 'New Version' button available to create the new version. Hence closing the call for now. (Automatically Closed)</t>
  </si>
  <si>
    <t>Please raise an incident on EVO UAT connection issue</t>
  </si>
  <si>
    <t>LIBS Bethany UAT service was down. James Ordish has started this service back up. Ugo has confirmed that EVO can now connect to LIBS. (Automatically Closed)</t>
  </si>
  <si>
    <t>Problem opening documents in LIBS</t>
  </si>
  <si>
    <t>&lt;p&gt;David need office 2016, have add him to the citix group so that he can use Libs as normal :)&lt;/p&gt; (Automatically Closed)</t>
  </si>
  <si>
    <t>Word keeps crashing when using Libs</t>
  </si>
  <si>
    <t>Restarting the machine and LIBS &amp;nbsp;resolve's the issue. A PR# 5412 has been raised to address the issue.&amp;nbsp; (Automatically Closed)</t>
  </si>
  <si>
    <t>LIBS - Characters not rendering correctly in PDF - Manual upload of PDF</t>
  </si>
  <si>
    <t>The required pdf document has been added to the sample document in pdf tab for the required test._x000D_
Edward checked and confirmed. Hence closing the call for now. (Automatically Closed)</t>
  </si>
  <si>
    <t>LIBS - Request to run AFP-Stage Target Date report.</t>
  </si>
  <si>
    <t>The required data extract has been provided to the customer. Customer checked and confirmed the data. Hence we are closing the call for now. (Automatically Closed)</t>
  </si>
  <si>
    <t>need write access to a protected xl doc</t>
  </si>
  <si>
    <t>&lt;font face="none"&gt;Customer found an alternative solution. Happy for this ticket to be closed.&lt;br&gt;&lt;br&gt;&lt;/font&gt;&lt;br&gt; (Automatically Closed)</t>
  </si>
  <si>
    <t>Required information has been provided to the user over the phone and mail. A PR# 5413 has been raised to address the issue. For further reference please refer to activity history. Hence closing the call for now. Please raise a new incident or re-open it if any further information is required from our end. (Automatically Closed)</t>
  </si>
  <si>
    <t xml:space="preserve">LIBS has frozen </t>
  </si>
  <si>
    <t>LIBS currently doesnâ€™t have any such application specific system logs which would point out at the fact if there were any issues with the application when it froze at user end. However, given the incident description [-Users entire Office suite crashes. (Office 2010)], it seems like user was having issues with the entire MS Office suite which might relate to the issue as LIBS requires the MS office Word to function properly. Further to this, from user's last conversation over skype, it was also mentioned that her entire system froze when she faced this issue indicating an intermitted network error which was affecting her entire system rather than the LIBS application and this might have auto-corrected itself.  We are closing this call for now. Please raise a new incident in case the problem re-occurs. (Automatically Closed)</t>
  </si>
  <si>
    <t>Issue- CaMLA Metrica</t>
  </si>
  <si>
    <t>We have provided a fix for error handling of this issue.This fix is has been deployed in the LIVE.The main issue regarding the business logic of this will be handled through a PR# 5236. (Automatically Closed)</t>
  </si>
  <si>
    <t>Empower/Metrica/CLMS: Unable to end test</t>
  </si>
  <si>
    <t>The test was configured with wrong integration _x000D_
_x000D_
1&gt; The test was republished with correct integration system._x000D_
_x000D_
2&gt; Data fix was provided from CUP end_x000D_
_x000D_
3&gt; The scores for the affected candidates were resend from Metrica end. (Automatically Closed)</t>
  </si>
  <si>
    <t>Empower: C1: Midterm Competency tests // P-I-384540</t>
  </si>
  <si>
    <t>The clarification regarding the test aggregation calculation was provided to the customer by Alice Gresham.As per discussion with him we are closing this ticket. (Automatically Closed)</t>
  </si>
  <si>
    <t>We have run the script and we seem to have changed the  INS_Id correctly. We are closing the call for now. (Automatically Closed)</t>
  </si>
  <si>
    <t>FAO Metrica APO team - Payment Issue - Urgent</t>
  </si>
  <si>
    <t>For Booking ID â€œMTL0050237â€ had the status â€œPaymentRequestedâ€. This is when I believe the payment may have been deducted. But after that due to some unknown failure at the payment service end â€œInvalidOrIncompletedâ€ was returned. But apologies I am unable confirm the exact reason of the â€œInvalidOrIncompletedâ€ status as it was send from Payment Operation (Automatically Closed)</t>
  </si>
  <si>
    <t>FAO Metrica APO team - Print render display issues</t>
  </si>
  <si>
    <t>We made the changes to the code and JIRA MET-7409 has been raised. clients are happy for the call to be placed as resolved. (Automatically Closed)</t>
  </si>
  <si>
    <t>FAO Metrica APO team - Test usage query</t>
  </si>
  <si>
    <t>We have provided the information to the client. The client will reopen the ticket if more information will be needed later. (Automatically Closed)</t>
  </si>
  <si>
    <t>Impersonating Centres in Metrica</t>
  </si>
  <si>
    <t>The user is not validated,i.e. the user needs to accept its terms and conditions (Automatically Closed)</t>
  </si>
  <si>
    <t>Jira Metrica - scrolling and Edit problems</t>
  </si>
  <si>
    <t>&lt;font color="#222222"&gt;&lt;span style="font-size: 13px;"&gt;Jira support have looked into this and have solved the issue&lt;/span&gt;&lt;/font&gt; (Automatically Closed)</t>
  </si>
  <si>
    <t>Metrica  -  Empower: C1: Midterm Competency tests</t>
  </si>
  <si>
    <t>1.	This test has  a â€œCLMS Abilityâ€ type aggregation calculation._x000D_
2.	This means that even if a candidate have correctly answered some questions, does not necessarily means he/she will receive a score._x000D_
3.	This aggregation calculation process takes many other parameters into account while making a analysis of their responses._x000D_
4.	As an example I would take the candidate-â€œ clms_gserrano15â€ which belongs to the same session as the other two candidates of this incident. The candidate â€clms_gserrano15â€ have got 15 responses correct out of 32 but received a score of 10.That is because of the other calculation parameters which this process takes into count._x000D_
 (Automatically Closed)</t>
  </si>
  <si>
    <t>Metrica - Aggregations automatically overwritten</t>
  </si>
  <si>
    <t>The error while saving â€œEdit Aggregation happened due to that long comment that you put in. The AUDIT table column AUD_KEY1 have a character limit of 64(screenshot below)._x000D_
_x000D_
The other problem of of aggregation being overwritten could not be replicated.Since it occurred only once,we are closing this incident and in case there are further occurences we shall log a PR for this and investigate further. (Automatically Closed)</t>
  </si>
  <si>
    <t>Metrica -- Referenced user deleted from users</t>
  </si>
  <si>
    <t>The users where updated in the bookings and institution_licences_locations_orders as requested. (Automatically Closed)</t>
  </si>
  <si>
    <t>Metrica Admin PRD - Problem with overlapping images</t>
  </si>
  <si>
    <t>This is not related to the system but rather a machine specific issue.The issue is getting automatically resolved by re-installing or updating the browser.We have raised a Problem Record for this for future reference. (Automatically Closed)</t>
  </si>
  <si>
    <t>Metrica Client can see all additional</t>
  </si>
  <si>
    <t>We communicated the information that the user is able to see extra menus due to the role assigned to the user (Automatically Closed)</t>
  </si>
  <si>
    <t>Metrica/CLMS - Log of candidate activites</t>
  </si>
  <si>
    <t>We have provided the information about the test instance and all the logs associated with it to the customer. (Automatically Closed)</t>
  </si>
  <si>
    <t>Metrica[PRD][spazmetw000001] - Server is Down</t>
  </si>
  <si>
    <t>&lt;div style=""&gt;&lt;font color="#222222"&gt;&lt;span style="font-size: 13px;"&gt;BTS staff have exhausted all avenues of investigation. Microsoft have also exhausted all lines of investigation including networks, VM, SQL and windows teams.&lt;/span&gt;&lt;/font&gt;&lt;/div&gt;&lt;div style=""&gt;&lt;font color="#222222"&gt;&lt;span style="font-size: 13px;"&gt;Procedure agreed with Microsoft if the problem reoccurs to gather all required data for RCA&lt;/span&gt;&lt;/font&gt;&lt;/div&gt; (Automatically Closed)</t>
  </si>
  <si>
    <t>&lt;font color="#222222"&gt;&lt;span style="font-size: 13px;"&gt;False alert triggered during restore of actual PRD FTP machine to another machine for testing, this did not affect service.&lt;/span&gt;&lt;/font&gt; (Automatically Closed)</t>
  </si>
  <si>
    <t>Root Cause Analysis Report - Metrica - CE [PRD] SPAZMETSQ - 40.69.221.221] - Server</t>
  </si>
  <si>
    <t>&lt;div class="MsoNormal"&gt;&lt;span style="font-size:10.0pt;font-family:&amp;quot;Arial&amp;quot;,sans-serif;_x000D_
color:#1F497D"&gt;We received an alert this morning, and this is a consequence of_x000D_
myself restarting a PRD SQL reporting server by accident at 7:43 am&lt;o:p&gt;&lt;/o:p&gt;&lt;/span&gt;&lt;/div&gt;_x000D_
_x000D_
&lt;div class="MsoNormal"&gt;&lt;span style="font-size:10.0pt;font-family:&amp;quot;Arial&amp;quot;,sans-serif;_x000D_
color:#1F497D"&gt;&amp;nbsp;&lt;/span&gt;&lt;/div&gt;_x000D_
_x000D_
&lt;div class="MsoNormal"&gt;&lt;span style="font-size:10.0pt;font-family:&amp;quot;Arial&amp;quot;,sans-serif;_x000D_
color:#1F497D"&gt;I was supposed to be working on DEV and I had misconfigured my_x000D_
Remote Desktop Manager and added a PRD SQL Server address to the Dev_x000D_
environment in error.&lt;o:p&gt;&lt;/o:p&gt;&lt;/span&gt;&lt;/div&gt;_x000D_
_x000D_
&lt;div class="MsoNormal"&gt;&lt;span style="font-size:10.0pt;font-family:&amp;quot;Arial&amp;quot;,sans-serif;_x000D_
color:#1F497D"&gt;I had no idea I was restarting the PRD SQL Server at the_x000D_
time.&amp;nbsp; I have been working on Windows Updates using WSUS and this was_x000D_
supposed to be Dev. &lt;o:p&gt;&lt;/o:p&gt;&lt;/span&gt;&lt;/div&gt;_x000D_
_x000D_
&lt;div class="MsoNormal"&gt;&lt;br&gt;&lt;/div&gt;_x000D_
_x000D_
&lt;div class="MsoNormal"&gt;&lt;span style="font-size:10.0pt;font-family:&amp;quot;Arial&amp;quot;,sans-serif;_x000D_
color:#1F497D"&gt;I can confirm that this is back now.&lt;o:p&gt;&lt;/o:p&gt;&lt;/span&gt;&lt;/div&gt; (Automatically Closed)</t>
  </si>
  <si>
    <t>Unable to run Metrica test</t>
  </si>
  <si>
    <t>The user needs to update the Adobe Flash Player and "Always allow" access to their browser. (Automatically Closed)</t>
  </si>
  <si>
    <t>ZD538364 - Metrica CLMS time-outs</t>
  </si>
  <si>
    <t>No Issues found, examined Monitoring and logs and sent Customer an email explaining action taken.  Customer happy to close. (Automatically Closed)</t>
  </si>
  <si>
    <t>ZD545165 - Metrica: Result not available</t>
  </si>
  <si>
    <t>The test  did not had any approved date time stamp value hence was not displaying any results.We resubmitted the test to display the result. (Automatically Closed)</t>
  </si>
  <si>
    <t>ZD547970 - Metrica/CLMS - Answers not displaying for one question</t>
  </si>
  <si>
    <t>&lt;div class="MsoNormal"&gt;&lt;span style="color:#1F497D"&gt;The test has been designed in_x000D_
such a way that a candidate is able to save answer to only one question, out of_x000D_
the 3 questions in Part 2 of the test.&lt;o:p&gt;&lt;/o:p&gt;&lt;/span&gt;&lt;/div&gt;_x000D_
_x000D_
&lt;div class="MsoNormal"&gt;&lt;span style="color:#1F497D"&gt;&amp;nbsp;&lt;/span&gt;&lt;/div&gt;_x000D_
_x000D_
&lt;div class="MsoNormal"&gt;&lt;span style="color:#1F497D"&gt;The candidate in this issue had_x000D_
given responses to both question number 3 and question number 4 but he had_x000D_
checked the checkbox corresponding to the question number 2. As a result,_x000D_
during the review process the reviewer is able to see only the response for_x000D_
question number 2.&lt;o:p&gt;&lt;/o:p&gt;&lt;/span&gt;&lt;/div&gt; (Automatically Closed)</t>
  </si>
  <si>
    <t>ZD548030 - Metrica - Move results to different user</t>
  </si>
  <si>
    <t>The results have to moved to the concerned users as requested (Automatically Closed)</t>
  </si>
  <si>
    <t>ZD554458 - Metrica - Unable to add a session</t>
  </si>
  <si>
    <t>We could see that the issue is from SSD end so we have asked the client to raise with them. (Automatically Closed)</t>
  </si>
  <si>
    <t>ZD559247 - CLMS Metrica - Repush scores</t>
  </si>
  <si>
    <t>Data fix was provided to push the data to CLMS.Initaaly the CLMS server returned an error which prevented the data to be sent from Metrica  (Automatically Closed)</t>
  </si>
  <si>
    <t>CaMLA Metrica - Data loss: comments truncated</t>
  </si>
  <si>
    <t>We have raised a problem record under the ID PR#5309. (Automatically Closed)</t>
  </si>
  <si>
    <t>It seems that Windows Important updates are set to Automatic on PRD CAMLA machines._x000D_
I have turned this off but this is what caused this incident, maybe an oversight from the PRD build.  This has caused PRD-SQL-VM01 to restart and the 2 min outage._x000D_
_x000D_
I have turned off Automatic updates on all the PRD-SQL-VM01 and PRD-FTP-VM01 and PRD-SER-VM01_x000D_
The machines PRD-SER-VM01, PRD-FTP-VM01 are now in a state where they require a restart, you can see this when you log on to the machines._x000D_
_x000D_
 (Automatically Closed)</t>
  </si>
  <si>
    <t>Perform IISReset (Automatically Closed)</t>
  </si>
  <si>
    <t>ModManEPSETL ssis job failing</t>
  </si>
  <si>
    <t>Modman EPS ETL is now running successfully (Automatically Closed)</t>
  </si>
  <si>
    <t>RE: Mark Manager | Responses Not Received</t>
  </si>
  <si>
    <t>&lt;font color="#222222"&gt;&lt;span style="font-size: 13px;"&gt;Duplicate Incident for 529302&lt;/span&gt;&lt;/font&gt; (Automatically Closed)</t>
  </si>
  <si>
    <t>Users unable to log in to Move-it to download answer keys</t>
  </si>
  <si>
    <t>The ip address of the user accounts stated in the incident, had been locked out by another user in July, Iâ€™ve unlocked that IP in the app &amp;amp; the users can login ok now. (Automatically Closed)</t>
  </si>
  <si>
    <t>OCR - Active results</t>
  </si>
  <si>
    <t>&lt;div class="MsoNormal"&gt;&lt;span style="color:#1F497D"&gt;I have tested from an external_x000D_
network (my mobile) as have a couple of other colleagues.&lt;o:p&gt;&lt;/o:p&gt;&lt;/span&gt;&lt;/div&gt;_x000D_
_x000D_
&lt;div class="MsoNormal"&gt;&lt;span style="color:#1F497D"&gt;&amp;nbsp;&lt;/span&gt;&lt;/div&gt;_x000D_
_x000D_
&lt;div class="MsoNormal"&gt;&lt;span style="color:#1F497D"&gt;We can find no issue.&lt;o:p&gt;&lt;/o:p&gt;&lt;/span&gt;&lt;/div&gt;_x000D_
_x000D_
&lt;div class="MsoNormal"&gt;&lt;span style="color:#1F497D"&gt;&amp;nbsp;&lt;/span&gt;&lt;/div&gt;_x000D_
_x000D_
&lt;div class="MsoNormal"&gt;&lt;span style="color:#1F497D"&gt;Julian has replied with the_x000D_
following (excuse the technical detail)&lt;o:p&gt;&lt;/o:p&gt;&lt;/span&gt;&lt;/div&gt;_x000D_
_x000D_
&lt;div class="MsoNormal"&gt;&lt;span style="color:#1F497D"&gt;&amp;nbsp;&lt;/span&gt;&lt;/div&gt;_x000D_
_x000D_
&lt;div class="MsoListParagraph" style="text-indent:-18.0pt"&gt;&lt;span style="color:#00B050"&gt;1.&lt;/span&gt;&lt;span style="font-size:7.0pt;font-family:&amp;quot;Times New Roman&amp;quot;,&amp;quot;serif&amp;quot;;color:#00B050"&gt;&amp;nbsp;&amp;nbsp;&amp;nbsp;&amp;nbsp;&amp;nbsp;&amp;nbsp;_x000D_
&lt;/span&gt;&lt;span style="color:#00B050"&gt;I tried an NSLookup for the DNS records for &lt;a href="http://www.activeresults.ocr.org.uk"&gt;&lt;span style="color:#00B050"&gt;www.activeresults.ocr.org.uk&lt;/span&gt;&lt;/a&gt;_x000D_
and initially didnâ€™t get a resolution from an external web site, (network-tools.com_x000D_
based in the USA).&lt;o:p&gt;&lt;/o:p&gt;&lt;/span&gt;&lt;/div&gt;_x000D_
_x000D_
&lt;div class="MsoListParagraph" style="text-indent:-18.0pt"&gt;&lt;span style="color:#00B050"&gt;2.&lt;/span&gt;&lt;span style="font-size:7.0pt;font-family:&amp;quot;Times New Roman&amp;quot;,&amp;quot;serif&amp;quot;;color:#00B050"&gt;&amp;nbsp;&amp;nbsp;&amp;nbsp;&amp;nbsp;&amp;nbsp;&amp;nbsp;_x000D_
&lt;/span&gt;&lt;span style="color:#00B050"&gt;A second attempt, followed by a ping,_x000D_
resulted in the correct resolution of the name to the external IP address, a_x000D_
reply to the pings and an â€œOKâ€ response when performing an HTTP header_x000D_
retrieve.&lt;o:p&gt;&lt;/o:p&gt;&lt;/span&gt;&lt;/div&gt;_x000D_
_x000D_
&lt;div class="MsoListParagraph" style="text-indent:-18.0pt"&gt;&lt;span style="color:#00B050"&gt;3.&lt;/span&gt;&lt;span style="font-size:7.0pt;font-family:&amp;quot;Times New Roman&amp;quot;,&amp;quot;serif&amp;quot;;color:#00B050"&gt;&amp;nbsp;&amp;nbsp;&amp;nbsp;&amp;nbsp;&amp;nbsp;&amp;nbsp;_x000D_
&lt;/span&gt;&lt;span style="color:#00B050"&gt;Iâ€™ve checked our own external DNS servers_x000D_
and can confirm the following:&lt;o:p&gt;&lt;/o:p&gt;&lt;/span&gt;&lt;/div&gt;_x000D_
_x000D_
&lt;div class="MsoListParagraph" style="margin-left:72.0pt;text-indent:-18.0pt"&gt;&lt;span style="font-size:7.0pt;font-family:&amp;quot;Times New Roman&amp;quot;,&amp;quot;serif&amp;quot;;color:#00B050"&gt;&amp;nbsp;&amp;nbsp;&amp;nbsp;&amp;nbsp;&amp;nbsp;&amp;nbsp;&amp;nbsp;&amp;nbsp;&amp;nbsp;&amp;nbsp;&amp;nbsp;&amp;nbsp;&amp;nbsp;&amp;nbsp;&amp;nbsp;&amp;nbsp;&amp;nbsp;&amp;nbsp;&amp;nbsp;&amp;nbsp;&amp;nbsp;&amp;nbsp;&amp;nbsp;&amp;nbsp;&amp;nbsp;&amp;nbsp;&amp;nbsp;&amp;nbsp;&amp;nbsp;&amp;nbsp;&amp;nbsp;_x000D_
&lt;/span&gt;&lt;span style="color:#00B050"&gt;I.&lt;/span&gt;&lt;span style="font-size:7.0pt;_x000D_
font-family:&amp;quot;Times New Roman&amp;quot;,&amp;quot;serif&amp;quot;;color:#00B050"&gt;&amp;nbsp;&amp;nbsp;&amp;nbsp;&amp;nbsp;&amp;nbsp;&amp;nbsp;&amp;nbsp;&amp;nbsp;&amp;nbsp;&amp;nbsp;&amp;nbsp;_x000D_
&lt;/span&gt;&lt;span style="color:#00B050"&gt;The record for &lt;a href="http://www.activeresults.ocr.org.uk"&gt;&lt;span style="color:#00B050"&gt;www.activeresults.ocr.org.uk&lt;/span&gt;&lt;/a&gt;_x000D_
has not changed as no updates have been made to any exteral DNS record since_x000D_
06-Oct-2017.&lt;o:p&gt;&lt;/o:p&gt;&lt;/span&gt;&lt;/div&gt;_x000D_
_x000D_
&lt;div class="MsoListParagraph" style="margin-left:72.0pt;text-indent:-18.0pt"&gt;&lt;span style="font-size:7.0pt;font-family:&amp;quot;Times New Roman&amp;quot;,&amp;quot;serif&amp;quot;;color:#00B050"&gt;&amp;nbsp;&amp;nbsp;&amp;nbsp;&amp;nbsp;&amp;nbsp;&amp;nbsp;&amp;nbsp;&amp;nbsp;&amp;nbsp;&amp;nbsp;&amp;nbsp;&amp;nbsp;&amp;nbsp;&amp;nbsp;&amp;nbsp;&amp;nbsp;&amp;nbsp;&amp;nbsp;&amp;nbsp;&amp;nbsp;&amp;nbsp;&amp;nbsp;&amp;nbsp;&amp;nbsp;&amp;nbsp;&amp;nbsp;&amp;nbsp;&amp;nbsp;&amp;nbsp;_x000D_
&lt;/span&gt;&lt;span style="color:#00B050"&gt;II.&lt;/span&gt;&lt;span style="font-size:7.0pt;_x000D_
font-family:&amp;quot;Times New Roman&amp;quot;,&amp;quot;serif&amp;quot;;color:#00B050"&gt;&amp;nbsp;&amp;nbsp;&amp;nbsp;&amp;nbsp;&amp;nbsp;&amp;nbsp;&amp;nbsp;&amp;nbsp;&amp;nbsp;&amp;nbsp;&amp;nbsp;_x000D_
&lt;/span&gt;&lt;span style="color:#00B050"&gt;The DNS servers all serve up the same_x000D_
address when queried.&lt;o:p&gt;&lt;/o:p&gt;&lt;/span&gt;&lt;/div&gt;_x000D_
_x000D_
&lt;div class="MsoNormal"&gt;&lt;span style="color:#00B050"&gt;&amp;nbsp;&lt;/span&gt;&lt;/div&gt;_x000D_
_x000D_
&lt;div class="MsoNormal"&gt;&lt;span style="color:#00B050"&gt;This would appear to be an_x000D_
anomalous incident external to the organisation.&lt;o:p&gt;&lt;/o:p&gt;&lt;/span&gt;&lt;/div&gt; (Automatically Closed)</t>
  </si>
  <si>
    <t>The Interchange Candidate's duplicate ID was linked to the scheme. We have updated it with the correct one. Hence closing the call. (Automatically Closed)</t>
  </si>
  <si>
    <t>OCR Online Training</t>
  </si>
  <si>
    <t>OCR Online Training [https://assessors.ocronlinetraining.org.uk/] is Down</t>
  </si>
  <si>
    <t>There was a planned deployment on Friday....Site is up and running now (Automatically Closed)</t>
  </si>
  <si>
    <t>Office 2010</t>
  </si>
  <si>
    <t>Unable to access and Submit overtime sheet on the Z drive</t>
  </si>
  <si>
    <t>Stuart confirmed the issue was now resolved. (Automatically Closed)</t>
  </si>
  <si>
    <t>Logos on documents</t>
  </si>
  <si>
    <t>This is a change to the systems and not an issue with the applications. _x000D_
_x000D_
We need detailed screen navigation information, along with screenshots where the changes are required. _x000D_
_x000D_
Please raise a Service Request with the requested information and also share ETA to have these implemented._x000D_
_x000D_
We will then plan this work package and will keep you updated._x000D_
 (Automatically Closed)</t>
  </si>
  <si>
    <t>DB reset_x000D_
 (Automatically Closed)</t>
  </si>
  <si>
    <t>OMS - Data provider could not be initialised</t>
  </si>
  <si>
    <t>I am closing the call for now; please reopen the call once customer is back from leave after 2 weeks and if  the issue persists. (Automatically Closed)</t>
  </si>
  <si>
    <t>OMS - Invalid Database format</t>
  </si>
  <si>
    <t>Duplicate call. This is under investigation as part of Incident# 525734 (Automatically Closed)</t>
  </si>
  <si>
    <t>&lt;div&gt;&lt;font face="none"&gt;DB reset&lt;/font&gt;&lt;/div&gt;&lt;div&gt;&lt;br&gt;&lt;/div&gt; (Automatically Closed)</t>
  </si>
  <si>
    <t>We have forcibly kicked off all active sessions/user creating lock on Online Meeting System DB. The app is up and running now. (Automatically Closed)</t>
  </si>
  <si>
    <t>OMS Not signed off</t>
  </si>
  <si>
    <t>As requested, we have shared the list of meetings that require sign off. (Automatically Closed)</t>
  </si>
  <si>
    <t>&lt;div class="MsoNormal"&gt;&lt;span style="color:#1F497D"&gt;Multiple issues were raised_x000D_
related to OMS database/ MS Access database corruption caused by users not_x000D_
closing all sessions before leaving for the day or restarting their respective_x000D_
system. As a workaround, all active sessions have had been forcibly shut off_x000D_
and database repaired to ensure OMS database is ok and the app itself is_x000D_
working as normal.&lt;o:p&gt;&lt;/o:p&gt;&lt;/span&gt;&lt;/div&gt; (Automatically Closed)</t>
  </si>
  <si>
    <t>OMS- Not working</t>
  </si>
  <si>
    <t>We have sorted out the issue with Online Meeting System; it is up and running now. (Automatically Closed)</t>
  </si>
  <si>
    <t>OMS Unrecognized database format</t>
  </si>
  <si>
    <t>All active sessions have been cleared on following files \\filestorage\xStream\FIN\GROUP\DBs\meetings.mdb as requested and thereby, Online Meeting System app is up and running again  (Automatically Closed)</t>
  </si>
  <si>
    <t>On Line Meeting System (OMS) - not working</t>
  </si>
  <si>
    <t>This is being investigated under Incident# 523209 (Automatically Closed)</t>
  </si>
  <si>
    <t>Online Meeting System Error</t>
  </si>
  <si>
    <t>&lt;font color="#222222" face="none"&gt;&lt;span style="font-size: 13px;"&gt;Online Meeting System database has been repaired and the system is working as expected now.&lt;/span&gt;&lt;/font&gt; (Automatically Closed)</t>
  </si>
  <si>
    <t>Online Meeting system failure to load</t>
  </si>
  <si>
    <t>Confirmed working via the IE7 OMS version within Citrix. (Automatically Closed)</t>
  </si>
  <si>
    <t>Online meeting system is unavailable</t>
  </si>
  <si>
    <t>This is under investigation as part of Incident# 524480 (Automatically Closed)</t>
  </si>
  <si>
    <t>This issue is still under investigation as part of Incident# 524480 (Automatically Closed)</t>
  </si>
  <si>
    <t>Have advised user to restart her system and then try again. User agreed and advised to ring back if further issues found. We have not hear back from user; so hoping that the issue is resolved now. Hence we are closing the call (Automatically Closed)</t>
  </si>
  <si>
    <t>Online Meeting Database has been restored and the app is working as expected with Marie Lewis's account. (Automatically Closed)</t>
  </si>
  <si>
    <t>Online Meeting System through Citrix</t>
  </si>
  <si>
    <t>This is being under investigation as part of Incident&amp;nbsp;523209&amp;nbsp; (Automatically Closed)</t>
  </si>
  <si>
    <t>&lt;div style=""&gt;&lt;font color="#222222"&gt;&lt;span style="font-size: 13px;"&gt;Multiple issues were raised related to OMS database/ MS Access database corruption caused by users not closing all sessions before leaving for the day or&amp;nbsp;&lt;/span&gt;&lt;/font&gt;&lt;/div&gt;&lt;div style=""&gt;&lt;font color="#222222"&gt;&lt;span style="font-size: 13px;"&gt;&lt;br&gt;&lt;/span&gt;&lt;/font&gt;&lt;/div&gt;&lt;div style=""&gt;&lt;font color="#222222"&gt;&lt;span style="font-size: 13px;"&gt;restarting their respective system. As a workaround, all active sessions have had been forcibly shut off and database repaired to ensure OMS database is ok&amp;nbsp;&lt;/span&gt;&lt;/font&gt;&lt;/div&gt;&lt;div style=""&gt;&lt;font color="#222222"&gt;&lt;span style="font-size: 13px;"&gt;&lt;br&gt;&lt;/span&gt;&lt;/font&gt;&lt;/div&gt;&lt;div style=""&gt;&lt;font color="#222222"&gt;&lt;span style="font-size: 13px;"&gt;and the app itself is working as normal.&lt;/span&gt;&lt;/font&gt;&lt;/div&gt;&lt;div style="color: rgb(34, 34, 34); font-size: 13px;"&gt;&lt;br&gt;&lt;/div&gt; (Automatically Closed)</t>
  </si>
  <si>
    <t>RE: msgPrepCentreSetup_In_2_2_0  error message in PI</t>
  </si>
  <si>
    <t>we have investigated in both systems, no data changes in both systems and data is in sync, user has to take up the amendments with individual preparation centre so that there would be no errors. (Automatically Closed)</t>
  </si>
  <si>
    <t>RU057 Pivotal closure issue</t>
  </si>
  <si>
    <t>As confirmed by customer the centre is closed in Pivotal and so we are closing the call. (Automatically Closed)</t>
  </si>
  <si>
    <t>Cambridge English for Centres - Cannot Confirm Preparation Centre Access</t>
  </si>
  <si>
    <t>Preparation centre was inactive in CEO so user was getting error while account creation, now PC is activated in CEO._x000D_
 (Automatically Closed)</t>
  </si>
  <si>
    <t>Preparation centre name is amended in CEO to match CECP. This is because of PI BizTalk channel issues (Automatically Closed)</t>
  </si>
  <si>
    <t>CECP Preparation Centre email correction</t>
  </si>
  <si>
    <t>&lt;p&gt;Preparation centres are updated to match the data with CEO and PC are linked to get access from single sign in.&lt;/p&gt; (Automatically Closed)</t>
  </si>
  <si>
    <t>CECP/CEO/Prep Centre Portal</t>
  </si>
  <si>
    <t>Manually updated/re-activated prep centre in CEO to match CECP (Automatically Closed)</t>
  </si>
  <si>
    <t>CECP/CEO/Prep Centre portal:</t>
  </si>
  <si>
    <t>We have activated the Preparation centre Accento LIC in CEO end._x000D_
Status is changed to Suspended._x000D_
All details are mapped with CEO_x000D_
 (Automatically Closed)</t>
  </si>
  <si>
    <t>CECP/Prep Centre Portal</t>
  </si>
  <si>
    <t>Two new Preparation centres are created without email id issues_x000D_
 (Automatically Closed)</t>
  </si>
  <si>
    <t>https://centres.cambridgeenglish.org/irj/portal - CECP</t>
  </si>
  <si>
    <t>email id and contact person name changed and access status changed to pending confirmation_x000D_
 (Automatically Closed)</t>
  </si>
  <si>
    <t>Preparation centre name is amended as requested, please activate and link the PC_x000D_
 (Automatically Closed)</t>
  </si>
  <si>
    <t>Preparation Centre - Unable to Resend Login Details</t>
  </si>
  <si>
    <t>Preparation centre status changed to pending confirmation. Please resend login and complete the account setup (Automatically Closed)</t>
  </si>
  <si>
    <t>Preparation Centre Results Online login not possible</t>
  </si>
  <si>
    <t>Centre AT267 and PC: SZU Ungargasse Kindly resend the login and complete the account setup (Automatically Closed)</t>
  </si>
  <si>
    <t>Re: prep centre account - activation links</t>
  </si>
  <si>
    <t>email id and name amended to sync both sysstems_x000D_
 (Automatically Closed)</t>
  </si>
  <si>
    <t>ZD529393 - CECP: Password reset link expired</t>
  </si>
  <si>
    <t>Preparation centre was inactive in CEO and activated, and resent login._x000D_
 (Automatically Closed)</t>
  </si>
  <si>
    <t>ZD531688 - CECP: Prep centre password set link expired</t>
  </si>
  <si>
    <t>preparation centre is amended in CEO to match the data in cecp (Automatically Closed)</t>
  </si>
  <si>
    <t>ZD545244 - Results Verification Portal not generating Statement of Results</t>
  </si>
  <si>
    <t>&lt;div class="MsoNormal"&gt;We have_x000D_
re-generated the Statement of Results PDF for concerned candidate.&lt;o:p&gt;&lt;/o:p&gt;&lt;/div&gt; (Automatically Closed)</t>
  </si>
  <si>
    <t>UPN and ULN in amendment files</t>
  </si>
  <si>
    <t>&lt;div&gt;&lt;font face="none"&gt;Identified the flaw in code which force to populate the mark file incorrectly when there is no UCI. ULN &amp;amp; UPN shifts left due to no padding for null UCI.&lt;/font&gt;&lt;/div&gt;&lt;div&gt;&lt;font face="none"&gt;Corrected the code through eRFC after which user confirmed everything is in place and happy for the incident to be closed.&lt;/font&gt;&lt;/div&gt; (Automatically Closed)</t>
  </si>
  <si>
    <t>CBYLE session not showing correctly</t>
  </si>
  <si>
    <t>User sorted out the issue by after contacting AST (Automatically Closed)</t>
  </si>
  <si>
    <t>SAP to EPS Interface Error Log</t>
  </si>
  <si>
    <t>New internal qualification attached to PoS without changing the version of new product. This was casing problem at EPS end while update. The issue resolved by manually updating EPS SID's. (Automatically Closed)</t>
  </si>
  <si>
    <t>Incorrect STS Packet Barcode Labels for Scheduled Cambridge Assessment English October 2017 Sessions</t>
  </si>
  <si>
    <t>&lt;font face="none" style=""&gt;&lt;font color="#222222"&gt;&lt;span style="font-size: 13px;"&gt;No issue found at STS/EPS end. All packet records transferred&amp;nbsp;as expected.&lt;/span&gt;&lt;/font&gt;&lt;/font&gt; (Automatically Closed)</t>
  </si>
  <si>
    <t>Missing packets - CAE - 14.10.2017</t>
  </si>
  <si>
    <t>Packets pushed to STS and taken care in incident 529518 (Automatically Closed)</t>
  </si>
  <si>
    <t>Packet barcodes not on STS system.</t>
  </si>
  <si>
    <t>Duplicate of 529518 (Automatically Closed)</t>
  </si>
  <si>
    <t>&lt;font color="#222222"&gt;&lt;span style="font-size: 13px;"&gt;STS jobs were not disabled after the SUP refresh with production data. Now, script was executed to disable these database jobs.&lt;/span&gt;&lt;/font&gt; (Automatically Closed)</t>
  </si>
  <si>
    <t>&lt;div style=""&gt;&lt;font color="#222222"&gt;&lt;span style="font-size: 13px;"&gt;Affected script has been populated at STS backend.&lt;/span&gt;&lt;/font&gt;&lt;/div&gt;&lt;div style=""&gt;&lt;font color="#222222"&gt;&lt;span style="font-size: 13px;"&gt;&lt;br&gt;&lt;/span&gt;&lt;/font&gt;&lt;/div&gt;&lt;div style=""&gt;&lt;font color="#222222"&gt;&lt;span style="font-size: 13px;"&gt;PR#1538 has been raised but currently closed.&lt;/span&gt;&lt;/font&gt;&lt;/div&gt; (Automatically Closed)</t>
  </si>
  <si>
    <t>&lt;div style=""&gt;&lt;font color="#222222"&gt;&lt;span style="font-size: 13px;"&gt;Affected script has been populated at STS backend through next successful half hourly job run.&lt;/span&gt;&lt;/font&gt;&lt;/div&gt;&lt;div style=""&gt;&lt;font color="#222222"&gt;&lt;span style="font-size: 13px;"&gt;&lt;br&gt;&lt;/span&gt;&lt;/font&gt;&lt;/div&gt;&lt;div style=""&gt;&lt;font color="#222222"&gt;&lt;span style="font-size: 13px;"&gt;PR#1538 has been raised but currently closed.&lt;/span&gt;&lt;/font&gt;&lt;/div&gt; (Automatically Closed)</t>
  </si>
  <si>
    <t>&lt;font color="#222222"&gt;&lt;span style="font-size: 13px;"&gt;We are addressing this with Incident#530684, hence marking this as complete.&lt;/span&gt;&lt;/font&gt; (Automatically Closed)</t>
  </si>
  <si>
    <t>Candidate start and end date has been updated (Automatically Closed)</t>
  </si>
  <si>
    <t>This is a similar issue to one of the existing STS calls (Incident# 528084) and thus, we are referring this call to it as we'll be working on that one. (Automatically Closed)</t>
  </si>
  <si>
    <t>Duplicate entries has removed and sent to STS Via IDOC 4625352 (Automatically Closed)</t>
  </si>
  <si>
    <t>This is duplicate of old incident 523195 (Automatically Closed)</t>
  </si>
  <si>
    <t>&lt;font color="#222222"&gt;&lt;span style="font-size: 13px;"&gt;We have provided our data analysis with respect to Inc#526515. This incident will be addressed in Inc#526515.&lt;/span&gt;&lt;/font&gt; (Automatically Closed)</t>
  </si>
  <si>
    <t>The candidate range has been updated in IDOC after reprocessing (Automatically Closed)</t>
  </si>
  <si>
    <t>data analysis had been provided with Incident# 523195. (Automatically Closed)</t>
  </si>
  <si>
    <t>Duplicate entries has been removed and sent to STS via IDOC4624201 (Automatically Closed)</t>
  </si>
  <si>
    <t>&lt;font face="none" style="color: rgb(34, 34, 34); font-size: 13px;"&gt;&lt;p&gt;&lt;font color="#000000" face="Calibri" size="2"&gt;Code Fix for the incident 510560 has been done along with PR 2880 and the changes are available for UAT.&lt;/font&gt;&lt;/p&gt;&lt;p&gt;&lt;font color="#000000" size="3"&gt;&lt;/font&gt;&lt;font color="#000000" face="Calibri" size="2"&gt;We are linking this incident to PR 2880 and proceeding in closure, future updates will be communicated with reference to PR.&lt;/font&gt;&lt;/p&gt;&lt;/font&gt; (Automatically Closed)</t>
  </si>
  <si>
    <t xml:space="preserve">Script Tracking System - Normalize- Failure - 99 Alerts </t>
  </si>
  <si>
    <t>The issue due to data discrepancy for material order 30057749&lt;br&gt; (Automatically Closed)</t>
  </si>
  <si>
    <t>Script Tracking System - Normalize- Failure (44 alerts</t>
  </si>
  <si>
    <t>The issue due to data discrepancy for material order 30057749 (Automatically Closed)</t>
  </si>
  <si>
    <t>STS data issue</t>
  </si>
  <si>
    <t>Required information has been shared with customer. Currently no issue exist in production. (Automatically Closed)</t>
  </si>
  <si>
    <t>STS ITEM Report</t>
  </si>
  <si>
    <t>The requested extracts have been generated and shared to Peter. (Automatically Closed)</t>
  </si>
  <si>
    <t>ES439 -  Identica problem</t>
  </si>
  <si>
    <t>RF Gun error</t>
  </si>
  <si>
    <t>During RFC18423 A firewall was failed over at this time. This is likely  to be the cause of this issue, but not other issues have been reported. (Automatically Closed)</t>
  </si>
  <si>
    <t>Subversion</t>
  </si>
  <si>
    <t>SVN issue at home via Direct Access</t>
  </si>
  <si>
    <t>&lt;font face="none" style=""&gt;&lt;font color="#222222"&gt;&lt;span style="font-size: 13px;"&gt;Our Servers team are unable to to provide any further support. It seems the only way round using SVN stably&amp;nbsp;off-site is to use a VDI.&amp;nbsp;&lt;/span&gt;&lt;/font&gt;&lt;/font&gt; (Automatically Closed)</t>
  </si>
  <si>
    <t>LIBS Live TDM Issue - FAO Content Management CoE Team - 10_0381_01_206</t>
  </si>
  <si>
    <t>Updated answer keys. (Automatically Closed)</t>
  </si>
  <si>
    <t>LIBS Live TDM Issue - FAO Content Management CoE Team - 11_0381_04_510</t>
  </si>
  <si>
    <t>Updated answer keys document. (Automatically Closed)</t>
  </si>
  <si>
    <t>LIBS Live TDM Issue - FAO Content Management CoE Team - 16C47</t>
  </si>
  <si>
    <t>Added a space after 13th Answer key (Automatically Closed)</t>
  </si>
  <si>
    <t>LIBS Live TDM Issue - FAO Content Management CoE Team - 5x tests</t>
  </si>
  <si>
    <t>Already been picked by MM (Automatically Closed)</t>
  </si>
  <si>
    <t>Access to teacher support website</t>
  </si>
  <si>
    <t>Required CIETSS's account information has been provided to customer. (Automatically Closed)</t>
  </si>
  <si>
    <t>FW: [Cambridge Assessment International Education] Update: TSS Form - Centre MY317</t>
  </si>
  <si>
    <t>Customer has asked to recheck as the issue is not replicable and then  he confirmed to close this call. (Automatically Closed)</t>
  </si>
  <si>
    <t>FW: [Cambridge International Examinations] Update: PK600 - PK770 Error on CIE Teacher Resource Portal (CIETSS)</t>
  </si>
  <si>
    <t>Customer had not able to replicate the issue, so he has confirmed to close the call. (Automatically Closed)</t>
  </si>
  <si>
    <t>Teacher Support Admin users experiencing dififculties</t>
  </si>
  <si>
    <t>Hope there is no issue is found on this, so we are closing this call. Please get back to us if required. (Automatically Closed)</t>
  </si>
  <si>
    <t>Teacher Support Site issue</t>
  </si>
  <si>
    <t>Customer has confirmed to close this call. (Automatically Closed)</t>
  </si>
  <si>
    <t>LONG RUNNING UKBA Extract Job</t>
  </si>
  <si>
    <t>&lt;font face="none"&gt;Subsequent job run completed successfully.&lt;/font&gt; (Automatically Closed)</t>
  </si>
  <si>
    <t>VIPS not working</t>
  </si>
  <si>
    <t>If users are not in UK and/or, not using CA network to access ViPS ; users may get errors while accessing the system._x000D_
_x000D_
If users are outside UK, they need to please follow the steps mentioned in attached document to access ViPS._x000D_
 (Automatically Closed)</t>
  </si>
  <si>
    <t>Unable to access AMS UAT</t>
  </si>
  <si>
    <t>&lt;font face="none"&gt;AMS UAT Cloned from PRD and reconfigured, customer confirmed it is accessible.&amp;nbsp;&lt;/font&gt; (Automatically Closed)</t>
  </si>
  <si>
    <t>10850 - Received an Extranet Account in Error.</t>
  </si>
  <si>
    <t>Affected user is not register for ATS group of applications. Please go through the activity history for details. (Automatically Closed)</t>
  </si>
  <si>
    <t>ATS Entries Extranet Screen issues</t>
  </si>
  <si>
    <t>The discrepant entities in the ICCC table has been detected and the same has been amended by Database scripts. The issue is not visible hence and thus this is communicated to the customer and marking this call as 'Resolved'. (Automatically Closed)</t>
  </si>
  <si>
    <t>Centre could not access ATS</t>
  </si>
  <si>
    <t>Required information has been shared with customer. Please go through the activity history for details. (Automatically Closed)</t>
  </si>
  <si>
    <t>Centre Number: 50538 AT Website</t>
  </si>
  <si>
    <t>Centre name has been updated in the backend of Find a Centre (Automatically Closed)</t>
  </si>
  <si>
    <t>Entries Extranet - SDCJNTAP20 - Tomcat Log Size Warning is DOWN</t>
  </si>
  <si>
    <t>Incident raised by auto generated mail regarding log folder size. All looks fine from application end. Ian has archived old log files to free disk space of the server for log folder. (Automatically Closed)</t>
  </si>
  <si>
    <t>KZ103 AT Public Website</t>
  </si>
  <si>
    <t>&lt;font face="none"&gt;Centre was manually created in the backend of PVA/Find a centre.&lt;/font&gt; (Automatically Closed)</t>
  </si>
  <si>
    <t>URGENT: Entries Extranet not updating</t>
  </si>
  <si>
    <t>10126 - ATS Find-a-centre info</t>
  </si>
  <si>
    <t>User has confirmed this data has now pushed through so no changes required (Automatically Closed)</t>
  </si>
  <si>
    <t>ATS Results Online - increasing staging table field length</t>
  </si>
  <si>
    <t>Fix has been promoted to PRD under RFC# 18187. (Automatically Closed)</t>
  </si>
  <si>
    <t>centre MK001 not showing on the Find a test centre page</t>
  </si>
  <si>
    <t>Centre country has now been updated in the backend and is now showing on ATS find a centre (Automatically Closed)</t>
  </si>
  <si>
    <t>Results Online Automated Message Error</t>
  </si>
  <si>
    <t>Oliver has confirmed that this mail has come from UAT. Thus as confirmed by him, marking this call as 'Resolved' (Automatically Closed)</t>
  </si>
  <si>
    <t>BMU job ran successfully for the day.&lt;br&gt;&lt;br&gt;In first attempt job was unable to make connection with CBT bulats, the job then retried and was successful in establishing connection with CBT Bulats and ran successfully. (Automatically Closed)</t>
  </si>
  <si>
    <t>*.bulatsonline.org certificate expiring</t>
  </si>
  <si>
    <t>Import cert&amp;amp;key and named: star.cambridgeesolonline.org_20170720 and load the updated SSL to attached VIP list.&lt;br&gt; (Automatically Closed)</t>
  </si>
  <si>
    <t>BULATS - Sound Check is Not Working - https://www.bulatsonline.org/appTest/home.html</t>
  </si>
  <si>
    <t>The tokens reported by the JP500 centre did run through a proper Sound check and the BULATS Speaking test was conducted properly by them. This has been reported along with the Incident report. A decision has been taken to restart the AMS services on a monthly basis as a precautionary measure to ensure that such AMS related issues are minimized.  (Automatically Closed)</t>
  </si>
  <si>
    <t>BULATS - Token's Audio Distorted - SKDVJGS5W4</t>
  </si>
  <si>
    <t>&lt;font face="none"&gt;Media files has been retrieved, afterwards checked and information has been shared with the user.&lt;/font&gt; (Automatically Closed)</t>
  </si>
  <si>
    <t>BULATS Generated Token - Request to Correct the Allocation Email address (ZD#532054)</t>
  </si>
  <si>
    <t>as per the request in incident description , tokens has been transferred to the provided test administrator by providing data fix. (Automatically Closed)</t>
  </si>
  <si>
    <t>BULATS: Stopping email notifications</t>
  </si>
  <si>
    <t>So as to stop the email notification for writing tokens, data fix has been provided as requested by the user. (Automatically Closed)</t>
  </si>
  <si>
    <t>ZD520237 - BULATS Online - Speaking response not available</t>
  </si>
  <si>
    <t>&lt;font color="#222222"&gt;&lt;span style="font-size: 13px;"&gt;data analysis has been done and required information has been shared with the customer.&lt;/span&gt;&lt;/font&gt; (Automatically Closed)</t>
  </si>
  <si>
    <t>FW: CM/C4C interface</t>
  </si>
  <si>
    <t>&lt;font color="#222222"&gt;&lt;span style="font-size: 13px;"&gt;The centre ES271's status and address information has been updated to keep the same in-synch with the CIE CM/CIE Direct database. Since the CRON doesn't update the centre address field, the same shall be checked on a regular basis to find out if there are any discrepancies and then fix accordingly.&lt;/span&gt;&lt;/font&gt; (Automatically Closed)</t>
  </si>
  <si>
    <t>prep centre duplicated</t>
  </si>
  <si>
    <t>Duplicate Preparation centre deleted (Automatically Closed)</t>
  </si>
  <si>
    <t>Cambridge Students [cambridgestudent.org.uk] is Down</t>
  </si>
  <si>
    <t>&lt;font color="#222222"&gt;&lt;span style="font-size: 13px;"&gt;Business advised to update the domain redirects so it is going via the new URL rather than cie.org.uk&lt;/span&gt;&lt;/font&gt; (Automatically Closed)</t>
  </si>
  <si>
    <t>CAMS - D79 Suspense</t>
  </si>
  <si>
    <t>The records successfully processed from D79 suspense area of CAMS admin after running script to add Agresso Customer account number for the affected center. Hence, closing the call.&lt;br&gt; (Automatically Closed)</t>
  </si>
  <si>
    <t>CAMS Admin - Errors Printing</t>
  </si>
  <si>
    <t>&lt;font face="none"&gt;Customer was unable to print NQF Nationals report through CAMS Admin. Information was shared with the customer that whenever the print process fetches records containing units greater than unit 18. The printing of these reports would throw an error. New Problem Records(PR#5241) has been raised to resolved this issue permanently. &lt;/font&gt;&lt;br&gt; (Automatically Closed)</t>
  </si>
  <si>
    <t>Cams crash severity 3</t>
  </si>
  <si>
    <t>The successive re-run of the same CAMS certificate printing has been attempted and it has run without any issues. The root cause of this issue is suspected to be related to a sudden break of the ODBC connection link from the individual COV machines and the CAMS DB. Further progress to take place as per problem management for PR#5249. (Automatically Closed)</t>
  </si>
  <si>
    <t>CAMS Crash Severity 3</t>
  </si>
  <si>
    <t>&lt;font face="none"&gt;The issue was raised as CAMS Certificate printing job was failed. The printing has been completed after the printing job was restarted. A high priority Problem Record(#5249) has been raised to investigate the root cause. The incident has been linked to the PR. We are now closing the Incident.&lt;/font&gt; (Automatically Closed)</t>
  </si>
  <si>
    <t>CAMS Failure</t>
  </si>
  <si>
    <t>&lt;span style="font-family: none;"&gt;The issue was raised as CAMS Certificate printing job was failed. The printing has been completed after the printing job was restarted. A high priority Problem Record(#5249) has been raised to investigate the root cause. The incident has been linked to the PR. We are now closing the Incident.&lt;/span&gt; (Automatically Closed)</t>
  </si>
  <si>
    <t>CAMS keeps freezing</t>
  </si>
  <si>
    <t>restarting the application resolved the issue.&lt;br&gt; (Automatically Closed)</t>
  </si>
  <si>
    <t>STS - Service Temporarily Unavailable</t>
  </si>
  <si>
    <t>Services on spstsap002 was down. Restarted successfully.</t>
  </si>
  <si>
    <t>Deleted Centre - CN 06634</t>
  </si>
  <si>
    <t>Script executed in CAMS to delete the the deleted centers from allocation bin area. Since customer not responding we are assuming this call as resolved. Kindly reopen regarding any further queries.&lt;br&gt; (Automatically Closed)</t>
  </si>
  <si>
    <t>File stuck bulk jvb</t>
  </si>
  <si>
    <t>&lt;font color="#222222"&gt;&lt;span style="font-size: 13px;"&gt;Data fix applied for requested customerordernos. Concerned files have been processed now in CAMS.&lt;/span&gt;&lt;/font&gt; (Automatically Closed)</t>
  </si>
  <si>
    <t>FW: GH006/0063 ICE (KA1306)</t>
  </si>
  <si>
    <t>Investigation shared with customer and the call is closed (Automatically Closed)</t>
  </si>
  <si>
    <t>FW: Outcome EAR 20444 Siddhanth Sharma 05838/02 - change of grade</t>
  </si>
  <si>
    <t>Requested achievements deleted from CAMS. customer confirm to close the call.&lt;br&gt; (Automatically Closed)</t>
  </si>
  <si>
    <t>FW: Outcome EAR 34659 Jacob Gray, Abel Gray, Alexander Mawdsley, Georgina Bibby, Matthew Kimmins, James Lucas, Rebecca Case- Changes of grade</t>
  </si>
  <si>
    <t>&lt;font face="none"&gt;Requested achievements deleted from CAMS. &lt;/font&gt;&lt;br&gt; (Automatically Closed)</t>
  </si>
  <si>
    <t>FW: Outcome EAR 59043 Finley Wanstall  05833/04 - Grade Change</t>
  </si>
  <si>
    <t>Requested achievements deleted from CAMS. Hence, closing the call.&lt;br&gt; (Automatically Closed)</t>
  </si>
  <si>
    <t>FW: Outcome EAR 74321 Rebecca Pedder, April Ferrary 05839/02 - changes of grade</t>
  </si>
  <si>
    <t>&lt;font face="none"&gt;Requestde achievements deleted from CAMS.&lt;/font&gt;&lt;br&gt; (Automatically Closed)</t>
  </si>
  <si>
    <t>FW: result in list achievements for T0107692 Rudkin Centre 43926</t>
  </si>
  <si>
    <t>customer confirmed achievement deleted from CAMS. Hence, closing the call.&lt;br&gt; (Automatically Closed)</t>
  </si>
  <si>
    <t>Printing allocation letters - Autumn 2017</t>
  </si>
  <si>
    <t>The center allocation Report was showing error in CAMS Allocation. Investigated and found that since the records for the session was not present in the Answer string the report printing was showing error as "no records to print'. Information was shared with the customer and customer confirmed to close the call.&lt;br&gt; (Automatically Closed)</t>
  </si>
  <si>
    <t>Candidate Results Online - account removal request</t>
  </si>
  <si>
    <t>As requested, we have deleted candidate CARLOS PAUL FLORES FLOREâ€™s registration details from Candidate Results Portal._x000D_
_x000D_
Have tagged the issue with Problem Record# 5184._x000D_
 (Automatically Closed)</t>
  </si>
  <si>
    <t>Grade/mark change check for MU804/0507</t>
  </si>
  <si>
    <t>Customer has been informed regarding no change in the result of the candidate._x000D_
_x000D_
Hence, I am marking this call as Resolved on Martha's confirmation. (Automatically Closed)</t>
  </si>
  <si>
    <t>Request received: PL017 CCPF Diacritic Issue</t>
  </si>
  <si>
    <t>Manual workaround by producing PDF, inserting the diacritic L character, Canon PPP print PDF to base stock and David Ba'tor receives the printed certificate at DC10. (Automatically Closed)</t>
  </si>
  <si>
    <t>Remove Helpdesk email from candidates account</t>
  </si>
  <si>
    <t>As requested, we have removed the Helpdesk email from candidate CARLOS PAUL FLORES FLORES account (candidate result site). (Automatically Closed)</t>
  </si>
  <si>
    <t>ZD528282 - Unable to display Statement of Results</t>
  </si>
  <si>
    <t>As requested, we have re-generated statement of results for all candidates associated with CAE 2007 product for centre HR002._x000D_
_x000D_
Attached SoR PDFs for all concerned candidates._x000D_
_x000D_
They can be downloaded from all portal applications. (Automatically Closed)</t>
  </si>
  <si>
    <t>As requested, we have re-generated Statement of Results PDF for following candidates :_x000D_
_x000D_
Product: June 2006 CAE_x000D_
Centre: PL002_x000D_
Candidate No: 6290_x000D_
_x000D_
Attached related SoR PDF for your reference._x000D_
_x000D_
Please note the UCI and PIN details for this candidate below :_x000D_
_x000D_
UCI: PZO968412_x000D_
PIN: 9375_x000D_
_x000D_
 (Automatically Closed)</t>
  </si>
  <si>
    <t>CH015 SOR release from 2013</t>
  </si>
  <si>
    <t>&lt;div&gt;&lt;font face="none"&gt;As requested, we have re-generated Statement of Results for all candidates listed under below product:&lt;/font&gt;&lt;/div&gt;&lt;div&gt;&lt;font face="none"&gt;&lt;br&gt;&lt;/font&gt;&lt;/div&gt;&lt;div&gt;&lt;font face="none"&gt;Centre: CH015&lt;/font&gt;&lt;/div&gt;&lt;div&gt;&lt;font face="none"&gt;June (CAE1) 2013 CAE&lt;/font&gt;&lt;/div&gt;&lt;div&gt;&lt;font face="none"&gt;&lt;br&gt;&lt;/font&gt;&lt;/div&gt;&lt;div&gt;&lt;font face="none"&gt;Attached related SoR PDF for your reference.&lt;/font&gt;&lt;/div&gt; (Automatically Closed)</t>
  </si>
  <si>
    <t>FW: Cambridge Technicala Centre 49013</t>
  </si>
  <si>
    <t>&lt;font face="none"&gt;&lt;span style='color: rgb(47, 84, 150); font-family: "Calibri","sans-serif"; font-size: 11pt; mso-fareast-language: EN-US; mso-fareast-font-family: Calibri; mso-fareast-theme-font: minor-latin; mso-bidi-font-family: "Times New Roman"; mso-ansi-language: EN-GB; mso-bidi-language: AR-SA;'&gt;All the 7 candidates of centre 49013 have_x000D_
entries against scheme 05840. To make a move down entry, the entries have to_x000D_
made against &lt;b&gt;5839D&lt;/b&gt;, not 5840D. Asked the business to make the entries against proper scheme. Hence closing the call.&lt;/span&gt;&lt;/font&gt; (Automatically Closed)</t>
  </si>
  <si>
    <t>new prep centre not in Cambridge English Online</t>
  </si>
  <si>
    <t>_x000D_
Access granted and PCP ID created in CEO (Automatically Closed)</t>
  </si>
  <si>
    <t>(KETFS October) Cambridge English Online  - Candidate 67 Missing in Timetabling</t>
  </si>
  <si>
    <t>As requested, I have deleted all timetabling details for requested exam-session/centre and components from Cambridge English Online._x000D_
_x000D_
Timetabling for Speaking  component is now pending and awaiting centreâ€™s action._x000D_
_x000D_
As per Ed's confirmation, we are closing the call (Automatically Closed)</t>
  </si>
  <si>
    <t>Cambridge English On Line Portal Running Slowly</t>
  </si>
  <si>
    <t>This was caused by a rogue syshost process, which has been killed. (Automatically Closed)</t>
  </si>
  <si>
    <t>Cambridge English Online - Results Release Email Error</t>
  </si>
  <si>
    <t>&lt;font color="#222222" face="none"&gt;&lt;span style="font-size: 13px;"&gt;Analysis complete. Required info has been shared. Result notification emails have been sent to users as expected from Cambridge English Online.&lt;/span&gt;&lt;/font&gt; (Automatically Closed)</t>
  </si>
  <si>
    <t>Centre Reporting Issue</t>
  </si>
  <si>
    <t>User amended, backend roles assigned. (Automatically Closed)</t>
  </si>
  <si>
    <t>CPE - 01 December 2016 AM (PB)/ Candidates Results Online - Unable to Download SoR</t>
  </si>
  <si>
    <t>As requested, we have re-generated Statement of Results PDF for below candidate now :_x000D_
_x000D_
candidate Name: DANIEL RAMIREZ GIMATE_x000D_
exam Session Details: CPE - 01 December 2016 AM (PB)_x000D_
Candidate number: 0002_x000D_
Candidate name: DANIEL RAMIREZ GIMATE_x000D_
Centre number: MX143_x000D_
ID Number: 484674ILS_x000D_
secret Number: 5969_x000D_
_x000D_
Attached SoR PDF for  reference._x000D_
 (Automatically Closed)</t>
  </si>
  <si>
    <t>FR180 - CEO Manual Password reset request</t>
  </si>
  <si>
    <t>As requested ,we have reset the password for concerned user and can now logon to Cambridge English Online. (Automatically Closed)</t>
  </si>
  <si>
    <t>IT264 - prep centre merge</t>
  </si>
  <si>
    <t>Preparation centre British Institute of Rome is in status Pending confirmation in both portals. And also I have resent login details. _x000D_
_x000D_
confirmed by centre. (Automatically Closed)</t>
  </si>
  <si>
    <t>session missing in Cambridge English Online</t>
  </si>
  <si>
    <t>Analysis is complete. For Delta module the mechanism to perform timetabling for entries is different as compared to other qualification. It has be done via. Cambridge English Support site; instead of Cambridge English Online. Related information is now being passed onto customer and therefore closing the call. (Automatically Closed)</t>
  </si>
  <si>
    <t>Unable to access User Management functions of CEO (UAT)</t>
  </si>
  <si>
    <t>Resolved - information to user (Automatically Closed)</t>
  </si>
  <si>
    <t>Unable to generate the SoR</t>
  </si>
  <si>
    <t>We have re-generated concerned candidate's SOR PDF.&amp;nbsp; (Automatically Closed)</t>
  </si>
  <si>
    <t>Unable to Reset the Password</t>
  </si>
  <si>
    <t>As requested, we have deleted concerned candidateâ€™s registration details; he should be able to re-register with correct email address using below URL and details :_x000D_
_x000D_
https://candidates.cambridgeenglish.org/Members/Register.aspx _x000D_
_x000D_
ID Number: 594217WGS_x000D_
PIN: 1132_x000D_
 (Automatically Closed)</t>
  </si>
  <si>
    <t>URGENT - JP181 - Camrbidge English Online account</t>
  </si>
  <si>
    <t>As requested, I have added user info@smileniseko.com as CEM of centre JP181 in Cambridge English Online. Updated credentials shared with user. (Automatically Closed)</t>
  </si>
  <si>
    <t>When trying to generate CoE PDF and emailing it, system produces an unexpected error. (UAT)</t>
  </si>
  <si>
    <t>&lt;p&gt;&lt;font face="none"&gt;Information to user&lt;/font&gt;&lt;/p&gt; (Automatically Closed)</t>
  </si>
  <si>
    <t>ZD535936 - Not able to enter dummy candidate in CEO</t>
  </si>
  <si>
    <t>As per code logic of Enter Speaking Marks in CEO, the maximum allowed number which can be entered in the field â€œNumber of 2nd candidateâ€ is 4999, not 9999. Hence closing the call. (Automatically Closed)</t>
  </si>
  <si>
    <t>Cambridge English Online: No late entry warning popup</t>
  </si>
  <si>
    <t>prep centre - 'username already exists' error</t>
  </si>
  <si>
    <t>Concerned user holds an account in Results Verification site with same email address as prep centre account. We need to delete/update either of them to ensure user can proceed with normal work. We have not hear back from user even after repetitive follow-ups. Hence, completing the task/call._x000D_
_x000D_
We have asked Ellen to re-open the call or raise a new one with reference to this ticket as and when user reverts back with next course of action. (Automatically Closed)</t>
  </si>
  <si>
    <t>ZD525083 - Preparation Centre Issues</t>
  </si>
  <si>
    <t>Preparation centre is suspended in CEO and then CECP,, now email id can be amended for the preparation centre_x000D_
 (Automatically Closed)</t>
  </si>
  <si>
    <t>DIBP Verification Portal - Result showing as N/A</t>
  </si>
  <si>
    <t>The marks are showing as expected on ADIBP. Hence closing the call. (Automatically Closed)</t>
  </si>
  <si>
    <t>Results Verification Service - Cannot Active Account</t>
  </si>
  <si>
    <t>Analysis done. Erroneous user data deleted. User re-created his Results Verification account and it is working as expected. (Automatically Closed)</t>
  </si>
  <si>
    <t>UAT TRF VS not available</t>
  </si>
  <si>
    <t>Tomcat application restarted for both UAT servers (Automatically Closed)</t>
  </si>
  <si>
    <t>ZD527574 - Results Verification Portal - Cannot verify account</t>
  </si>
  <si>
    <t>&lt;font face="arial"&gt;&lt;font color="#000000"&gt;&lt;font color="#000000"&gt;&lt;font color="#333333"&gt;&lt;font color="#000000"&gt;The duplicate account was deleted from AD and Verification database for the user &lt;span style='color: rgb(47, 84, 150); font-family: "Calibri","sans-serif"; font-size: 11pt; mso-fareast-font-family: Calibri; mso-fareast-theme-font: minor-latin; mso-bidi-font-family: "Times New Roman"; mso-ansi-language: EN-GB; mso-fareast-language: EN-US; mso-bidi-language: AR-SA;'&gt;&lt;a href="mailto:rosie.wickers@manchester.ac.uk"&gt;rosie.wickers@manchester.ac.uk&lt;/a&gt;. User will have to re-register on Results Verification Portal. Hence closing the call.&lt;/span&gt;&lt;/font&gt;&lt;/font&gt;&lt;/font&gt;&lt;/font&gt;&lt;/font&gt; (Automatically Closed)</t>
  </si>
  <si>
    <t>Centre CN894/4084 CIE Direct dashboard showing as processing</t>
  </si>
  <si>
    <t>The script to remove the candidate has bee successfully executed in the CIE Direct Final Entries backend._x000D_
_x000D_
Now , I am closing this call on Rachel's confirmation. (Automatically Closed)</t>
  </si>
  <si>
    <t>CIE Digital Resource Management System Log in error</t>
  </si>
  <si>
    <t>Confirmed working with user. (Automatically Closed)</t>
  </si>
  <si>
    <t>CIE Direct error - MY989</t>
  </si>
  <si>
    <t>Data fix provided to resolve the issue. (Automatically Closed)</t>
  </si>
  <si>
    <t>CIE Direct Issue CY006/0037</t>
  </si>
  <si>
    <t>&lt;font face="none"&gt;We provided the candidate entries information detail history to the customer. Now, we are closing this call on customer's confirmation.&lt;/font&gt; (Automatically Closed)</t>
  </si>
  <si>
    <t xml:space="preserve">Issues with accessing CIE Direct enquiry files </t>
  </si>
  <si>
    <t>&lt;font face="none"&gt;This information regarding the parent centres are missing from the CIE Direct backend has been provided to the customer. Also, data has been fixed against this issue in incident# 513712.&lt;/font&gt; (Automatically Closed)</t>
  </si>
  <si>
    <t>New Complaint Summary - BE001 The British School of Brussels</t>
  </si>
  <si>
    <t>As communicated no further action is required on this, we are closing the call (Automatically Closed)</t>
  </si>
  <si>
    <t>Cannot find staff member in CM</t>
  </si>
  <si>
    <t>Gergo was in the wrong OU for LDAP sync.&amp;nbsp; Gergo has now been moved&lt;span style="font-family: none;"&gt; into the ucles.internal/CIE/staff/ OU in AD and following replication is now appearing in all required sites.&lt;br&gt;&lt;/span&gt; (Automatically Closed)</t>
  </si>
  <si>
    <t>CM - Two accounts</t>
  </si>
  <si>
    <t>Mark's old account has been removed. This will take until tomorrow to update and disappear. (Automatically Closed)</t>
  </si>
  <si>
    <t>QA2 Scanner DB Stored Procedure Getting Refreshed daily basis</t>
  </si>
  <si>
    <t>need to check with Kodak team once licensed is purchased (Automatically Closed)</t>
  </si>
  <si>
    <t>Access to script</t>
  </si>
  <si>
    <t>Customer has been informed that an enquiry of type 2S is already existing for the candidate against that particular component. (Automatically Closed)</t>
  </si>
  <si>
    <t>Centre SX117 candidate 1107</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</si>
  <si>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to update the main table in CIE Direct has been executed successfully.&amp;nbsp;&lt;/span&gt;&lt;div&gt;&lt;span style="font-size:11.0pt;font-family:&amp;quot;Calibri&amp;quot;,&amp;quot;sans-serif&amp;quot;;_x000D_
mso-fareast-font-family:Calibri;mso-fareast-theme-font:minor-latin;mso-bidi-font-family:_x000D_
&amp;quot;Times New Roman&amp;quot;;color:#1F497D;mso-ansi-language:EN-GB;mso-fareast-language:_x000D_
EN-US;mso-bidi-language:AR-SA"&gt;&lt;br&gt;&lt;/span&gt;&lt;/div&gt;&lt;div&gt;&lt;span style="font-size:11.0pt;font-family:&amp;quot;Calibri&amp;quot;,&amp;quot;sans-serif&amp;quot;;_x000D_
mso-fareast-font-family:Calibri;mso-fareast-theme-font:minor-latin;mso-bidi-font-family:_x000D_
&amp;quot;Times New Roman&amp;quot;;color:#1F497D;mso-ansi-language:EN-GB;mso-fareast-language:_x000D_
EN-US;mso-bidi-language:AR-SA"&gt;Now, I am closing the call on Bilyana's confirmation.&lt;/span&gt;&lt;/div&gt; (Automatically Closed)</t>
  </si>
  <si>
    <t>Centre unable to book EAR</t>
  </si>
  <si>
    <t>Customer has been informed that the candidate already has an enquiry of type 2S for that particular component.  (Automatically Closed)</t>
  </si>
  <si>
    <t>Centre unable to view letters on CIE Direct</t>
  </si>
  <si>
    <t>User confirmed that the issue is not persisting in PRD currently. (Automatically Closed)</t>
  </si>
  <si>
    <t>Checkpoint Entries MY051</t>
  </si>
  <si>
    <t>The script has been executed in the backend database to update the Candidate Entries to reflect the same value as in EPS and the same has been confirmed by the centre user as well. Hence, as intimated to them, marking the call as 'Resolved'. (Automatically Closed)</t>
  </si>
  <si>
    <t>CIE Direct - Auto generation of Centre Candidate Numbers</t>
  </si>
  <si>
    <t>&lt;font color="#222222"&gt;&lt;span style="font-size: 13px;"&gt;The existing code logic behind the candidate number generation has been studied and the same has been communicated over to Tiago via a separate thread. As communicated to him. we are marking the call as 'Resolved'.&amp;nbsp;&lt;/span&gt;&lt;/font&gt; (Automatically Closed)</t>
  </si>
  <si>
    <t>The script has been successfully executed in the CIE Direct backend. All is looking fine now. (Automatically Closed)</t>
  </si>
  <si>
    <t>CIE Direct My Messages request for centre</t>
  </si>
  <si>
    <t>CZ020â€™s CIE Direct account has been updated to allow old messages to show for the new user bcz0201 from backend. (Automatically Closed)</t>
  </si>
  <si>
    <t>CIE direct upload error</t>
  </si>
  <si>
    <t>&lt;font color="#222222"&gt;&lt;span style="font-size: 13px;"&gt;DB Checked and the same has been communicated to the user as being occurred due to concurrent usage of the BULK result enquiry files&amp;nbsp; from the CIE Direct admin application. The duplicate enquiries have been removed from the application end by the user. Monitoring thereafter suggests that no such duplicates have been reported so far and as confirmed by Charlotte, marking the call as 'Resolved'&lt;/span&gt;&lt;/font&gt; (Automatically Closed)</t>
  </si>
  <si>
    <t>Failed upload to CIE Direct</t>
  </si>
  <si>
    <t>The information regarding the data has been fixed previously by updating the Parent centre as null for this centre has been provided to the customer.&lt;div&gt;&lt;br&gt;&lt;/div&gt; (Automatically Closed)</t>
  </si>
  <si>
    <t>UG019 CIE Direct dashboard showing as processing</t>
  </si>
  <si>
    <t>&lt;font color="#222222"&gt;&lt;span style="font-size: 13px;"&gt;The script to remove the candidate entries has been executed from the backend and the same has been confirmed by the user.&lt;/span&gt;&lt;/font&gt; (Automatically Closed)</t>
  </si>
  <si>
    <t xml:space="preserve">EPS </t>
  </si>
  <si>
    <t>Information regarding this Incident already has been shared with user . (Automatically Closed)</t>
  </si>
  <si>
    <t>Issues with EPS extract</t>
  </si>
  <si>
    <t>Confirmed with Galina that the issue is rectified now.&amp;nbsp; (Automatically Closed)</t>
  </si>
  <si>
    <t>ZW070 Centre Entry file error</t>
  </si>
  <si>
    <t>File amended and reloaded to MPRD. (Automatically Closed)</t>
  </si>
  <si>
    <t>EPS Read Only</t>
  </si>
  <si>
    <t>&lt;p&gt;As communicated the call is closed.&lt;/p&gt; (Automatically Closed)</t>
  </si>
  <si>
    <t>BoMS Not Pushing to EPS</t>
  </si>
  <si>
    <t>&lt;div&gt;&lt;font color="#222222"&gt;&lt;span style="font-size: 13px;"&gt;As of now, everything seems to be fine as user communicated.&lt;/span&gt;&lt;/font&gt;&lt;/div&gt;&lt;div&gt;&lt;font color="#222222"&gt;&lt;span style="font-size: 13px;"&gt;User confirmed to close the call as of now and will re-open it if found any issues when checked on next Monday.&lt;/span&gt;&lt;/font&gt;&lt;/div&gt; (Automatically Closed)</t>
  </si>
  <si>
    <t>EMS to EPS transfer only partial</t>
  </si>
  <si>
    <t>&lt;font color="#222222"&gt;&lt;span style="font-size: 13px;"&gt;Checked that the mentioned examiners are present in EPS. Conveyed the same to user. User confirmed to close the call.&lt;/span&gt;&lt;/font&gt; (Automatically Closed)</t>
  </si>
  <si>
    <t>EPS-MPRD Connect Plus Error Report</t>
  </si>
  <si>
    <t>The required script has been run in MPRD to update the 6  rows of connect_plus_audit. (Automatically Closed)</t>
  </si>
  <si>
    <t>Examiner details not transferring to EPS</t>
  </si>
  <si>
    <t>got confirmation from user that issue has been resolved. (Automatically Closed)</t>
  </si>
  <si>
    <t>Raise Incident to send CB entry data from EPS through BizTalk to Cloud Connect Plus</t>
  </si>
  <si>
    <t>we prepared the re-push script from our end as requested. all the requested candidates have been pushed successfully and user confirmed that connect plus is looking OK now. (Automatically Closed)</t>
  </si>
  <si>
    <t>Relating to incident #516637</t>
  </si>
  <si>
    <t>The template has now been restored back to itâ€™s original state (Automatically Closed)</t>
  </si>
  <si>
    <t>Request to create a new incident for 7017/01</t>
  </si>
  <si>
    <t>&lt;font color="#222222"&gt;&lt;span style="font-size: 13px;"&gt;Data fix provided. User confirmed to close the call in telephonic discussion.&lt;/span&gt;&lt;/font&gt; (Automatically Closed)</t>
  </si>
  <si>
    <t>Some IDs not transferred to EPS</t>
  </si>
  <si>
    <t>&lt;font color="#222222"&gt;&lt;span style="font-size: 13px;"&gt;The concerned examiners are now in EPS as expected. Hence closing the call.&lt;/span&gt;&lt;/font&gt; (Automatically Closed)</t>
  </si>
  <si>
    <t>Running SPL's for Singapore- wrong barcode label stationery appearing</t>
  </si>
  <si>
    <t>&lt;p&gt;Self resolution of the issue reported, Details has been attached in AH.&lt;/p&gt; (Automatically Closed)</t>
  </si>
  <si>
    <t>OPD EPS form not generating</t>
  </si>
  <si>
    <t>Advised Business of how to enter the data for OUAT (Automatically Closed)</t>
  </si>
  <si>
    <t>Candidate amended by centre file</t>
  </si>
  <si>
    <t>&lt;div&gt;&lt;font color="#222222"&gt;&lt;span style="font-size: 13px;"&gt;Required data fix done to un-link the candidates between two sessions.&lt;/span&gt;&lt;/font&gt;&lt;/div&gt;&lt;div&gt;&lt;font color="#222222"&gt;&lt;span style="font-size: 13px;"&gt;User confirmed, she is able to amend candidate details as required.&lt;/span&gt;&lt;/font&gt;&lt;/div&gt; (Automatically Closed)</t>
  </si>
  <si>
    <t>Candidates amended by file ZW024</t>
  </si>
  <si>
    <t>&lt;font color="#222222"&gt;&lt;span style="font-size: 13px;"&gt;we have communicated the reason why the candidates details were changed in November 2016 series and we have unlinked them with their entries in November 2017 series. we have also check if any other candidate has been affected &amp;nbsp;in November 2016 series and informed user about it. as confirmed by user we are resolving this call now.&lt;/span&gt;&lt;/font&gt; (Automatically Closed)</t>
  </si>
  <si>
    <t>Candidates not linked</t>
  </si>
  <si>
    <t>&lt;font color="#222222"&gt;&lt;span style="font-size: 13px;"&gt;We explained the steps to link the candidates with their previous entries.user successfully linked the candidates and confirmed to resolve the call.&lt;/span&gt;&lt;/font&gt; (Automatically Closed)</t>
  </si>
  <si>
    <t>CN969 Entices on the dashboard</t>
  </si>
  <si>
    <t>&lt;font color="#222222"&gt;&lt;span style="font-size: 13px;"&gt;The candidate entry has been updated at the backend to reflect the appropriate values and the same is reflecting at the centre's backend account. Marking the call as 'Resolved' post intimating Bilyana.&lt;/span&gt;&lt;/font&gt; (Automatically Closed)</t>
  </si>
  <si>
    <t>Entries Extranet not updating</t>
  </si>
  <si>
    <t>Centres now moved to Entries Extranet. (Automatically Closed)</t>
  </si>
  <si>
    <t>As confirmed a PR is raised for further investigation and the call can be closed. (Automatically Closed)</t>
  </si>
  <si>
    <t>EPS - Session Print Request - SPL - No data</t>
  </si>
  <si>
    <t>Eps amends being reverted by Interchange</t>
  </si>
  <si>
    <t>The invalid ULNs were deleted from Interchange so that it won't pull back to EPS. Hence closing the call. (Automatically Closed)</t>
  </si>
  <si>
    <t>FW: Success: OCR EAR Report For OPRD Session 3223 -18/08/17 - 06:00</t>
  </si>
  <si>
    <t>&lt;font face="none"&gt;Script modified and extract sent to user.&lt;/font&gt; (Automatically Closed)</t>
  </si>
  <si>
    <t>HK261 entry file error</t>
  </si>
  <si>
    <t>we have informed the reason . user confirmed to resolve this call. (Automatically Closed)</t>
  </si>
  <si>
    <t>ID048 November entries error EPS</t>
  </si>
  <si>
    <t>The error message which was showing on the screen has been cleared and the files have been loaded again. as confirmed by user, everything is fine in &amp;nbsp;MPRD, we are resolving this call now. (Automatically Closed)</t>
  </si>
  <si>
    <t>Issue with examiner on EMS, EPS and Fronter</t>
  </si>
  <si>
    <t>&lt;font color="#222222"&gt;&lt;span style="font-size: 13px;"&gt;The ucles id has been updated in EMS. Now the data is sync in both EPS and EMS. Hence closing the call.&lt;/span&gt;&lt;/font&gt; (Automatically Closed)</t>
  </si>
  <si>
    <t>RE: Daily Message Scheduling for 20/09/2017 : CIE DOMS</t>
  </si>
  <si>
    <t>Cognizant APO Oracle Team investigated and found that the entries were against the MU panels rather than the Scoris panels.  CIE moved the entries to the Scoris panels and the examiners have now come across to ESM. (Automatically Closed)</t>
  </si>
  <si>
    <t>SA134/2612 Syllabus Entry Enquiry</t>
  </si>
  <si>
    <t>&lt;font color="#222222"&gt;&lt;span style="font-size: 13px;"&gt;we have investigated the issue and informed user about it. user confirmed to resolve this call.&lt;/span&gt;&lt;/font&gt; (Automatically Closed)</t>
  </si>
  <si>
    <t>Syllabuses Missing from Nov 2017 UK Basedata</t>
  </si>
  <si>
    <t>&lt;font color="#222222"&gt;&lt;span style="font-size: 13px;"&gt;Required information shared with user. User confirmed to close the call.&lt;/span&gt;&lt;/font&gt; (Automatically Closed)</t>
  </si>
  <si>
    <t>Incorrect examiner appearing in CIE Result Enquiries grade change screen</t>
  </si>
  <si>
    <t>&lt;p&gt;Customer corrected data and as communicated a PR-5245 is raised to do the permanent fix.&lt;/p&gt; (Automatically Closed)</t>
  </si>
  <si>
    <t>Brunei Entry Code issue</t>
  </si>
  <si>
    <t>&lt;font color="#222222"&gt;&lt;span style="font-size: 13px;"&gt;Required information and measure to correct the wrong data set up is shared with user(Helen Bridge). Helen confirmed she is happy with the information shared.&lt;/span&gt;&lt;/font&gt; (Automatically Closed)</t>
  </si>
  <si>
    <t>Carry Forward Marks PK662</t>
  </si>
  <si>
    <t>&lt;font color="#222222"&gt;&lt;span style="font-size: 13px;"&gt;The required script has been run in MPRD to roll back the carry forward marks of the requested candidates and user confirmed that script has been run successfully.&lt;/span&gt;&lt;/font&gt; (Automatically Closed)</t>
  </si>
  <si>
    <t>EPS incorrect Answer Key multiple choice</t>
  </si>
  <si>
    <t>&lt;font face="none"&gt;we communicated the steps to user and user confirmed that issue has been resolved in MPRD.&lt;/font&gt; (Automatically Closed)</t>
  </si>
  <si>
    <t>A script has been promoted and as confirmed the call is closed. (Automatically Closed)</t>
  </si>
  <si>
    <t>FW: H472/02 EPS Issue</t>
  </si>
  <si>
    <t>&lt;p&gt;As communicated data fix is done and PR will be raised. PR number will be shared once raised.&lt;/p&gt; (Automatically Closed)</t>
  </si>
  <si>
    <t>Multiple OMR marks in EPS</t>
  </si>
  <si>
    <t>RE: Entry validation request</t>
  </si>
  <si>
    <t>&lt;font color="#222222"&gt;&lt;span style="font-size: 13px;"&gt;this Incident was raised due to an information mail which was shared with an user. I believe there is no need of investigation further.&lt;/span&gt;&lt;/font&gt; (Automatically Closed)</t>
  </si>
  <si>
    <t>Rederive request</t>
  </si>
  <si>
    <t>Candidates are re-derived (Automatically Closed)</t>
  </si>
  <si>
    <t>September AM IT010 5003 Missing responses in EPS</t>
  </si>
  <si>
    <t>Marks are now in EPS._x000D_
_x000D_
Only one part of the script had been marked by an examiner.  The second part has now been marked, hence the mark now appearing in EPS (Automatically Closed)</t>
  </si>
  <si>
    <t>September S Cb PETfs RW discrepancy issue</t>
  </si>
  <si>
    <t>&lt;font face="none"&gt;The ESM and EPS marks are correct. User was unaware of the setup. Hence closing the call.&lt;/font&gt; (Automatically Closed)</t>
  </si>
  <si>
    <t>Urgent Syllabus Re-derive</t>
  </si>
  <si>
    <t>LIsted candidates are re-derived (Automatically Closed)</t>
  </si>
  <si>
    <t>Listed candidates are rederived (Automatically Closed)</t>
  </si>
  <si>
    <t>URGENT: Syallbus RE - Derive</t>
  </si>
  <si>
    <t>Listed candidates re-derived (Automatically Closed)</t>
  </si>
  <si>
    <t>BOMs not pushing from CS02 to EPS Load Products</t>
  </si>
  <si>
    <t>&lt;font face="none"&gt;No action required from EPS end. It seems the transactions are delayed to be posted from SAP to EPS. The concerned changes are now posted into EPS.&lt;/font&gt; (Automatically Closed)</t>
  </si>
  <si>
    <t>EPS UAT - Unable to add timetable components</t>
  </si>
  <si>
    <t>&lt;font face="arial" color="#003300"&gt;In this call , both IBASE and EPS was not in sync and because &amp;nbsp;of this user was unable to save timetable components in EPS. We communicated the same with user and as confirmed by Lydia,&lt;span lang="EN-GB" style="font-size: 11pt;"&gt;creation of the calendar is now done through IWAS_x000D_
itself, &amp;nbsp;So this call can be closed.&lt;/span&gt;&lt;/font&gt; (Automatically Closed)</t>
  </si>
  <si>
    <t>FW: EAR outcome notifications</t>
  </si>
  <si>
    <t>All the EAR outcome mails have been successfully sent from Interchange. Hence closing the call. (Automatically Closed)</t>
  </si>
  <si>
    <t>FW: RGT - Raw mark</t>
  </si>
  <si>
    <t>We can confirm the report is generating correctly without any error. (Automatically Closed)</t>
  </si>
  <si>
    <t>FW: Success: OCR EAR Report For OPRD Session 3223 -19/09/17 - 06:00</t>
  </si>
  <si>
    <t>&lt;font face="none"&gt;Sue Lister has been informed regarding this. &amp;nbsp;Once we get confirmation from Sue, we would let user know the status of the job sending these daily reports.&lt;/font&gt; (Automatically Closed)</t>
  </si>
  <si>
    <t>Old request for script return reports</t>
  </si>
  <si>
    <t>Amended scheduled jobs (Automatically Closed)</t>
  </si>
  <si>
    <t>EPS Batch</t>
  </si>
  <si>
    <t>&lt;font color="#222222"&gt;&lt;span style="font-size: 13px;"&gt;Required information shared to user. Required data fix is performed with user's confirmation. User confirmed she is happy with the changes and the call to be closed.&lt;/span&gt;&lt;/font&gt; (Automatically Closed)</t>
  </si>
  <si>
    <t>Place of Entry change on certificates</t>
  </si>
  <si>
    <t>Data already fixed previously by SR135153 (Automatically Closed)</t>
  </si>
  <si>
    <t>SEAB Barcode labels- 7175/01 candidates missing</t>
  </si>
  <si>
    <t>Script promoted to fix the issue and KA 1529 has been created for the same. (Automatically Closed)</t>
  </si>
  <si>
    <t>URGENT!! Unable to Print EAR outcome letters.</t>
  </si>
  <si>
    <t>A fix has been promoted and PR-5304 has been raised to continue investigate and permanent solution, if required. (Automatically Closed)</t>
  </si>
  <si>
    <t>Centre 16343 Y100/02</t>
  </si>
  <si>
    <t>As requested, we have deleted all previous moderation work related to centre 16343 and unit Y100/02 have been deleted successfully._x000D_
_x000D_
Moderator Michael Wells (creditor number 532878) will be able to add/complete his work now._x000D_
 (Automatically Closed)</t>
  </si>
  <si>
    <t>Centre blocked from making Enquiries about Results</t>
  </si>
  <si>
    <t>The mentioned candidate has an existing enquiry of type â€˜ResultEnquiry5â€™ with current enquiry status as â€˜Acknowledgedâ€™ for the assessment 0500 in IGCSC qualification. Hence, the centre is unable to raise an ASR Enquiry for this candidate._x000D_
_x000D_
Now, I am closing the call on Sarah's confirmation (Automatically Closed)</t>
  </si>
  <si>
    <t>EAR Priority Service Grade Change</t>
  </si>
  <si>
    <t>Waited for MSUP refresh, as confirmed by business. Then a script has been promoted in MSUP and tested fine. Then it was promoted in Production and solve the issue (Automatically Closed)</t>
  </si>
  <si>
    <t>EAR request not feeding through from Interchange to EPS</t>
  </si>
  <si>
    <t>Request has been processed from EPS. So we need not have to repush it manually. This is related to PR3739. As confirmed by Ralph, we are closing the call.</t>
  </si>
  <si>
    <t>Enq No 1001562 will not print Outcome of remoderation letter in EPS</t>
  </si>
  <si>
    <t xml:space="preserve">EPS unable to print booking enquiry </t>
  </si>
  <si>
    <t>Fix has been promoted and as confirmed by customerthe call is closed (Automatically Closed)</t>
  </si>
  <si>
    <t>FW: BTS - Problem with receipting and keying two batches</t>
  </si>
  <si>
    <t>As confirmed over communication the call is marked as resolved. (Automatically Closed)</t>
  </si>
  <si>
    <t>Should be closed (Automatically Closed)</t>
  </si>
  <si>
    <t>June 2017 EAR Grade Change</t>
  </si>
  <si>
    <t>CIE are completing the EAR to ensure the UCAS deadline is met. No more action is required from BTS within this major incident.&lt;br&gt;The focus now moves to a priority PR#5240.&lt;br&gt;This problem record will receive screenshots from CIE to aid with the root cause analysis of this incident.&lt;br&gt;&lt;div class="MsoListParagraph" style="text-indent: -18pt;"&gt;This incident is resolve&lt;/div&gt; (Automatically Closed)</t>
  </si>
  <si>
    <t>Please raise incident - EAR components.</t>
  </si>
  <si>
    <t>&lt;div style=""&gt;&lt;span style="font-size: 13px; color: rgb(34, 34, 34);"&gt;RFC 18055 implemented to provide permanent solution to this issue by updating (Interchange-EPS) SSIS package to send over valid component details.&lt;/span&gt;&lt;/div&gt;&lt;div style=""&gt;&lt;font color="#222222"&gt;&lt;span style="font-size: 13px;"&gt;&lt;br&gt;&lt;/span&gt;&lt;/font&gt;&lt;/div&gt;&lt;div style=""&gt;&lt;font color="#222222"&gt;&lt;span style="font-size: 13px;"&gt;Data fixed applied both in Interchange and EPS, to resolve issues for already impacted EARs.&lt;/span&gt;&lt;/font&gt;&lt;/div&gt; (Automatically Closed)</t>
  </si>
  <si>
    <t xml:space="preserve">Unable to Print EPS </t>
  </si>
  <si>
    <t>Script promoted and issue resolved. (Automatically Closed)</t>
  </si>
  <si>
    <t>URGENT: Enquiries missing from EPS</t>
  </si>
  <si>
    <t>Fix deployed for the reported calls and lastly identified enquiries are investigated and fixed under 520816. So, we are closing the call. Please get back for any concern. (Automatically Closed)</t>
  </si>
  <si>
    <t>AICE rederive error</t>
  </si>
  <si>
    <t>As communicated to customer the call is now closed (Automatically Closed)</t>
  </si>
  <si>
    <t>Endorsement grade has been removed from EPS in error</t>
  </si>
  <si>
    <t>Customer keyed data from his end and as confirmed the call is closed. (Automatically Closed)</t>
  </si>
  <si>
    <t>Enquiries Falling into Candidate Grades.</t>
  </si>
  <si>
    <t>FW: Auto Stet ignoring changes</t>
  </si>
  <si>
    <t>&lt;font color="#222222"&gt;&lt;span style="font-size: 13px;"&gt;Investigation is shared with user. Waiting for user's feedback on this, but not received the same. Requested user to get back if any further investigation is required from our end.&lt;/span&gt;&lt;/font&gt; (Automatically Closed)</t>
  </si>
  <si>
    <t>FW: Cambridge Scale Score Re-derive emails</t>
  </si>
  <si>
    <t>User details amended again in persons table and user informed. No feedback received so assuming that this is now working (Automatically Closed)</t>
  </si>
  <si>
    <t>FW: PRI Reports in EPS, Candidate Grades</t>
  </si>
  <si>
    <t>Template restored and worked as expected (Automatically Closed)</t>
  </si>
  <si>
    <t>H074 candidates not grading</t>
  </si>
  <si>
    <t>Shared investigation to user. User requested some further clarification for which we requested some more information. We didn't receive the requested information despite successive communication. Thus closing the call. Requested user to get back for any concern.  (Automatically Closed)</t>
  </si>
  <si>
    <t>Centre 20123 claim 421635</t>
  </si>
  <si>
    <t>&lt;font face="none"&gt;Status have been changed for following candidates.&lt;/font&gt;&lt;br&gt; (Automatically Closed)</t>
  </si>
  <si>
    <t>Unable to upload candidates to test centre CN986 to cambridge english online</t>
  </si>
  <si>
    <t>&lt;div&gt;&lt;font face="none"&gt;Have checked the issue and it is related to Incident# 513267, Incident# 509965, Incident# 486697 where we have confirmed Richard Brennan, Katherine Hodson, Phil Gosling that BEC Nov series for CN986 will not be functional in Cambridge English Online due to their product setup.&amp;nbsp;&lt;/font&gt;&lt;/div&gt;&lt;div&gt;&lt;font face="none"&gt;&lt;br&gt;&lt;/font&gt;&lt;/div&gt;&lt;div&gt;&lt;font face="none"&gt;A change is required within Cambridge English Online architecture to accept new format of Qualifications having EPS_Component_Code values other than 01/02/03/04/05.&lt;/font&gt;&lt;/div&gt; (Automatically Closed)</t>
  </si>
  <si>
    <t>Centre PK854</t>
  </si>
  <si>
    <t>The script has been successfully executed in the CIE Direct Final Entries backend. The changes are reflecting in the database.&amp;nbsp; (Automatically Closed)</t>
  </si>
  <si>
    <t>Marker Payments reports to be fixed</t>
  </si>
  <si>
    <t>All the pending reports have been generated successfully and hence closing the call. (Automatically Closed)</t>
  </si>
  <si>
    <t>Browsing and Prep and Admin Reports</t>
  </si>
  <si>
    <t>All the pending reports are successfully generated.Hence closing the call. (Automatically Closed)</t>
  </si>
  <si>
    <t>9000 CENTRE</t>
  </si>
  <si>
    <t>As requested, we have removed the 90000 centre association for the concerned examiner(CA18CC) for writing.Hence closing the call. (Automatically Closed)</t>
  </si>
  <si>
    <t>Email address in EMS</t>
  </si>
  <si>
    <t>As requested, we have changed the email address of the concerned examiner(AK08DH).  (Automatically Closed)</t>
  </si>
  <si>
    <t>Email update</t>
  </si>
  <si>
    <t>As requested we have updated the email address.Hence closing the call. (Automatically Closed)</t>
  </si>
  <si>
    <t>EMS Centre closure</t>
  </si>
  <si>
    <t>The EMS centres were made inactive on request. Hence closing the call. (Automatically Closed)</t>
  </si>
  <si>
    <t>EMS not transferred to EPS</t>
  </si>
  <si>
    <t>All are in EPS now. Hence closing the call (Automatically Closed)</t>
  </si>
  <si>
    <t>username</t>
  </si>
  <si>
    <t>We have changed the password and it is working fine and hence closing the call. (Automatically Closed)</t>
  </si>
  <si>
    <t>EG188 attached to EG001</t>
  </si>
  <si>
    <t>&lt;div class="MsoNormal"&gt;We have resolve this issue from backend now Centre EG188 is_x000D_
showing as â€˜Sub-Centreâ€™ in CIECM.&lt;o:p&gt;&lt;/o:p&gt;&lt;/div&gt; (Automatically Closed)</t>
  </si>
  <si>
    <t>EXTRMELY URGENT: REMOVAL OF REJECTION FLAG</t>
  </si>
  <si>
    <t>Reject flag is removed and as confirmed by customer the call is closed now. (Automatically Closed)</t>
  </si>
  <si>
    <t>Problem with Rates manager</t>
  </si>
  <si>
    <t>Analysis complete and data fix applied to ensure Rates Manager is working as normal._x000D_
_x000D_
Since PR 5333 has been raised, I am marking the call as resolved and will continue to monitor the service run on daily basis._x000D_
_x000D_
I have already asked DBA team to monitor the backend database objects which was causing all the issues. _x000D_
_x000D_
We might need to be upgrade the backend database soon; however, waiting for further confirmation and resolution on PR 5333 by DBA team. _x000D_
 (Automatically Closed)</t>
  </si>
  <si>
    <t>Rates Manager Export Service Run</t>
  </si>
  <si>
    <t>All tasks complete, confirmed ok. (Automatically Closed)</t>
  </si>
  <si>
    <t>Rates Manager to EPS Issue</t>
  </si>
  <si>
    <t>Pending  rates have been pushed to EPS from Rates manager. _x000D_
_x000D_
We will monitor the rates manager data transfer on daily basis and will let you know if there's a delay, on daily basis (Automatically Closed)</t>
  </si>
  <si>
    <t>Rates Manager to EPS Issues</t>
  </si>
  <si>
    <t>All pending rates have been pushed to EPS now (Automatically Closed)</t>
  </si>
  <si>
    <t>Supplier List stops updating</t>
  </si>
  <si>
    <t>As discussed with Rabaka, we're unable to recover the HDD on the server that was pulling and pushing the data out. The best way forward is to raise a project and maybe discuss with a BA to find out where all the data was being pulled from.&amp;nbsp; (Automatically Closed)</t>
  </si>
  <si>
    <t>Candidate Unit Achievement Report is not generating for CN:  33140 in Production</t>
  </si>
  <si>
    <t>&lt;font color="#222222"&gt;&lt;span style="font-size: 13px;"&gt;Problem Record# 5305 raised for this issue.&lt;/span&gt;&lt;/font&gt; (Automatically Closed)</t>
  </si>
  <si>
    <t>Centre 14244 - CANNOT DOWNLOAD MODERATOR REPORT FOR R392 - GETS ERROR MESSAGE</t>
  </si>
  <si>
    <t>&lt;font color="#222222"&gt;&lt;span style="font-size: 13px;"&gt;Data fix applied. Concerned Moderator Report is accessible vide Interchange/Modman now.&lt;/span&gt;&lt;/font&gt; (Automatically Closed)</t>
  </si>
  <si>
    <t>Centre 20123 - Claim 421585</t>
  </si>
  <si>
    <t>Application running fine&lt;br&gt; (Automatically Closed)</t>
  </si>
  <si>
    <t>Centre 23248 Claim 417231 Carron Casey</t>
  </si>
  <si>
    <t>_x000D_
We have checked and it appears that mentioned achievements for candidate Carron Casey 15475455 for Unit 15 ( A502/4378) on scheme 03991 claim number 417231 have already been deleted from CAMS and Interchange._x000D_
_x000D_
 (Automatically Closed)</t>
  </si>
  <si>
    <t>Centre 25288 Adegbenga Ogungbeje</t>
  </si>
  <si>
    <t>Centre 53631 claim 423614</t>
  </si>
  <si>
    <t>Application running well.&lt;br&gt; (Automatically Closed)</t>
  </si>
  <si>
    <t>Centre 54631 10170 Life And Living Skills Entries</t>
  </si>
  <si>
    <t>The Unnamed entries purchase details were available in CAMS but not in Interchange. The records were inserted manually. Hence closing the call. (Automatically Closed)</t>
  </si>
  <si>
    <t>Centre 71562 Scheme 04308</t>
  </si>
  <si>
    <t xml:space="preserve">Application is working fine without error. </t>
  </si>
  <si>
    <t>Centre's unable to access scripts.</t>
  </si>
  <si>
    <t>A problem record will be raised against this incident and Incident 517784 for Interchange ATS issue. Hence closing the call. (Automatically Closed)</t>
  </si>
  <si>
    <t>Cn 06419 Health &amp; Social Care Pathways</t>
  </si>
  <si>
    <t>&lt;font face="none"&gt;Pathway certificates(05926A,05926D,05923A,05923D) were not generating in CAMS for the scheme 05926,05923 for candidates. We investigated and shared the observation with the customer that since the qualification structure of the achievable are setup in such a way that it would not produce pathway certificates. later, customer requested to share the list of candidates who must be awarded the pathway certificate if the setup was not done that way. We extracted the records and shared with the customer. Customer confirmed to close the call.Kindly reopen regarding any queries. &lt;/font&gt;&lt;br&gt; (Automatically Closed)</t>
  </si>
  <si>
    <t>CN 61665 - Move down entries (heat 3068788)</t>
  </si>
  <si>
    <t>&lt;font color="#222222"&gt;&lt;span style="font-size: 13px;"&gt;User provided SR 155758 as the incident relating to this. Closing this incident and will provide update on the Service Request&lt;/span&gt;&lt;/font&gt; (Automatically Closed)</t>
  </si>
  <si>
    <t>CN: 24338 = Claim 434263 - Scheme  03991</t>
  </si>
  <si>
    <t>Data was inserted to reflect the Candidate in the Review page dropdown (Automatically Closed)</t>
  </si>
  <si>
    <t>Email management - missing email</t>
  </si>
  <si>
    <t>&lt;font face="none"&gt;Duplicate call : 510200.&amp;nbsp;&lt;/font&gt; (Automatically Closed)</t>
  </si>
  <si>
    <t>STS unavailable</t>
  </si>
  <si>
    <t>Duplicate call of incident# 649847</t>
  </si>
  <si>
    <t>FW: Allocation(s) for 04708/OCR Level 3 NVQ Diploma in Business and   Administration</t>
  </si>
  <si>
    <t>Allocation emails are now getting triggered as expected. (Automatically Closed)</t>
  </si>
  <si>
    <t>FW: Call ID: 03061128  Interchange Vocational Qualifications Assessing Competence in the Work Environment</t>
  </si>
  <si>
    <t>The date of registration updated in CAMS.Customer confirmed to close the call. (Automatically Closed)</t>
  </si>
  <si>
    <t>The candidate's RSACandidateNo ws corrected in Interchange in the claim. Hence closing the call. (Automatically Closed)</t>
  </si>
  <si>
    <t>FW: Centre 64390 access to scripts ATS000367433</t>
  </si>
  <si>
    <t>Interchange user confirmed to close the call. (Automatically Closed)</t>
  </si>
  <si>
    <t>FW: Download stats from Interchange</t>
  </si>
  <si>
    <t>File Download report shared with user (Automatically Closed)</t>
  </si>
  <si>
    <t>Caused by cold backup. this is expected. Problem 5301 raised. (Automatically Closed)</t>
  </si>
  <si>
    <t>Old job deleted from the disable list and the disable job should work now.&lt;br&gt; (Automatically Closed)</t>
  </si>
  <si>
    <t>FW: FAO Jenna Centre 72568 Claim 436172</t>
  </si>
  <si>
    <t>Added concerned candidates in claim review area of Interchange. (Automatically Closed)</t>
  </si>
  <si>
    <t>FW: FS English Moderation Centre 32372 claim 433143</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</si>
  <si>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concerned candidate in review_x000D_
area of claim 433143 in Interchange&lt;/span&gt; (Automatically Closed)</t>
  </si>
  <si>
    <t>FW: Please help</t>
  </si>
  <si>
    <t>As per Julie-Ann's email - she will&amp;nbsp;&lt;span style="font-size:11.0pt;font-family:&amp;quot;Calibri&amp;quot;,&amp;quot;sans-serif&amp;quot;;_x000D_
mso-fareast-font-family:Calibri;mso-fareast-theme-font:minor-latin;mso-bidi-font-family:_x000D_
&amp;quot;Times New Roman&amp;quot;;color:#1F497D;mso-ansi-language:EN-GB;mso-fareast-language:_x000D_
EN-GB;mso-bidi-language:AR-SA"&gt;reset the claim and get the centre to resubmit.&lt;/span&gt;&lt;div&gt;&lt;span style="font-size:11.0pt;font-family:&amp;quot;Calibri&amp;quot;,&amp;quot;sans-serif&amp;quot;;_x000D_
mso-fareast-font-family:Calibri;mso-fareast-theme-font:minor-latin;mso-bidi-font-family:_x000D_
&amp;quot;Times New Roman&amp;quot;;color:#1F497D;mso-ansi-language:EN-GB;mso-fareast-language:_x000D_
EN-GB;mso-bidi-language:AR-SA"&gt;&lt;br&gt;&lt;/span&gt;&lt;/div&gt;&lt;div&gt;&lt;span style="font-size:11.0pt;font-family:&amp;quot;Calibri&amp;quot;,&amp;quot;sans-serif&amp;quot;;_x000D_
mso-fareast-font-family:Calibri;mso-fareast-theme-font:minor-latin;mso-bidi-font-family:_x000D_
&amp;quot;Times New Roman&amp;quot;;color:#1F497D;mso-ansi-language:EN-GB;mso-fareast-language:_x000D_
EN-GB;mso-bidi-language:AR-SA"&gt;Hence, we are closing the call&lt;/span&gt;&lt;/div&gt; (Automatically Closed)</t>
  </si>
  <si>
    <t>FW: Query re: claim 435591 (CN 67507)</t>
  </si>
  <si>
    <t>The duplicate candidate was removed from the claim in Interchange. Hence closing the call. (Automatically Closed)</t>
  </si>
  <si>
    <t>FW: Reports for Estelle Archer</t>
  </si>
  <si>
    <t>&lt;p&gt;Please Re-open the if you you will face any problem regardin g the OCR Repository application.&lt;/p&gt; (Automatically Closed)</t>
  </si>
  <si>
    <t>FW: Second attempt Centre 04790 Scheme 09497</t>
  </si>
  <si>
    <t>Center was unable to claim for candidate for unit 3. Information was provided to the customer that the since the registration is not present in CAMS the center is unable to claim for the same. Customer confirmed that the call can be closed.&lt;br&gt; (Automatically Closed)</t>
  </si>
  <si>
    <t>FW: URGENT - 03995 OCR Level 2 Certificate in IT User Skills</t>
  </si>
  <si>
    <t>&lt;span lang="en-gb"&gt;&lt;font face="Times New Roman"&gt;The unnamed entry is now available to be claimed from Interchange. The issue was happening because the centre already had 3 claims against the same qualification code but their purchase detail was not available.&lt;/font&gt;&lt;/span&gt;&lt;span lang="en-us"&gt;&lt;font color="#000000" size="2" face="Segoe UI"&gt;&lt;/font&gt;&lt;/span&gt; (Automatically Closed)</t>
  </si>
  <si>
    <t>Interchange Entries Cambridge Technical (2016) Health and Social Care</t>
  </si>
  <si>
    <t>&lt;font face="none"&gt;&lt;font color="#000000" size="3"&gt;_x000D_
_x000D_
&lt;/font&gt;&lt;p style="margin: 0cm 0cm 0pt;"&gt;&lt;font face="Calibri"&gt;&lt;font size="3"&gt;&lt;font color="#000000"&gt;The centre 65301 wonâ€™t be able to make entries for the 3_x000D_
candidates against scheme &lt;b&gt;05833&lt;/b&gt;&lt;/font&gt;&lt;/font&gt;&lt;font color="#000000" size="3"&gt; because entries already exist for these_x000D_
candidates against scheme &lt;/font&gt;&lt;b&gt;&lt;font color="#000000" size="3"&gt;05305&lt;/font&gt;&lt;/b&gt;&lt;font color="#000000" size="3"&gt;. Both the schemes 05833 and 05305 falls_x000D_
under the same Achievable Family i.e. â€œHealth, Public Service and Careâ€. Hence closing the call.&lt;/font&gt;&lt;/font&gt;&lt;/p&gt;&lt;font color="#000000" size="3"&gt;_x000D_
_x000D_
&lt;/font&gt;&lt;/font&gt; (Automatically Closed)</t>
  </si>
  <si>
    <t>New assessors being created as duplicates</t>
  </si>
  <si>
    <t>We ran the provisioning job manually and it is working now. (Automatically Closed)</t>
  </si>
  <si>
    <t>OCR Interchange - Related to SR# 127910</t>
  </si>
  <si>
    <t>complete. report sent to user. (Automatically Closed)</t>
  </si>
  <si>
    <t>RE: Interchange Entries Cambridge Technical (2016) Health and Social Care</t>
  </si>
  <si>
    <t>Linked this issue with PR#3880. Workaround: Ran a script to insert the candidate entries into Interchange manually. Hence closing the call. (Automatically Closed)</t>
  </si>
  <si>
    <t>Request to import claim from Interchange - cn 71655</t>
  </si>
  <si>
    <t>We have re imported the claim as requested (Automatically Closed)</t>
  </si>
  <si>
    <t>Ticket numbers raised for platforms by predecessor</t>
  </si>
  <si>
    <t>We have provided the report as requested.Hence closing the call. (Automatically Closed)</t>
  </si>
  <si>
    <t>INCIDENT: IELTS Version changes in IWAS</t>
  </si>
  <si>
    <t>&lt;font color="#222222"&gt;&lt;span style="font-size: 13px;"&gt;Problem# 5294 has been raised for this issue and this incident has now been tagged with it.&amp;nbsp;&lt;/span&gt;&lt;/font&gt; (Automatically Closed)</t>
  </si>
  <si>
    <t>IWAS - OSM candidate stuck in Confirm results</t>
  </si>
  <si>
    <t>&lt;font color="#222222"&gt;&lt;span style="font-size: 13px;"&gt;The required information regarding the result of the affected candidate has been shared and also wipe out script has been executed as part of the work around for it.&lt;/span&gt;&lt;/font&gt; (Automatically Closed)</t>
  </si>
  <si>
    <t>IWAS - Permanently withheld notice not received</t>
  </si>
  <si>
    <t>&lt;font color="#222222" face="none"&gt;&lt;span style="font-size: 13px;"&gt;The required information regarding the activities done on the reported candidate have been shared.&lt;/span&gt;&lt;/font&gt; (Automatically Closed)</t>
  </si>
  <si>
    <t xml:space="preserve">IWAS - TE error in OSM EOR notification emails </t>
  </si>
  <si>
    <t>&lt;font color="#222222"&gt;&lt;span style="font-size: 13px;"&gt;Problem Record# 5278 has been raised for this.&lt;/span&gt;&lt;/font&gt; (Automatically Closed)</t>
  </si>
  <si>
    <t>IWAS - unable to remark candidate</t>
  </si>
  <si>
    <t>The required analysis was done on this and the affected scores are also wiped out for this. Problem# 5262 was raised for this. This is actually a re-open Problem for #2999. (Automatically Closed)</t>
  </si>
  <si>
    <t>IWAS - unexpected and incorrect module change</t>
  </si>
  <si>
    <t>Required information on the reported candidate have been shared and Ed has confirmed that there is no further task that could be required from our end. (Automatically Closed)</t>
  </si>
  <si>
    <t>IWAS Provisionals v Actuals report URGENT</t>
  </si>
  <si>
    <t>&lt;font color="#222222"&gt;&lt;span style="font-size: 13px;"&gt;The required extract regarding IWAS Provisional Vs Actual entires has been sent.&lt;/span&gt;&lt;/font&gt; (Automatically Closed)</t>
  </si>
  <si>
    <t>ZD524618 - IWAS - Delete user in backend</t>
  </si>
  <si>
    <t>&lt;font color="#222222"&gt;&lt;span style="font-size: 13px;"&gt;Required information have been shared regarding the issue of sending emails to deleted users of IWAS.&lt;/span&gt;&lt;/font&gt; (Automatically Closed)</t>
  </si>
  <si>
    <t>ZD531682 - Extra materials request not recorded</t>
  </si>
  <si>
    <t>&lt;font color="#222222"&gt;&lt;span style="font-size: 13px;"&gt;Information regarding the volume details of the mentioned test session have been shared.&lt;/span&gt;&lt;/font&gt; (Automatically Closed)</t>
  </si>
  <si>
    <t>CB listening bank error</t>
  </si>
  <si>
    <t>-Checked on Bundle Builder server_x000D_
-Seek advised to UK colleague on how to resolve this issue (Antony helped me on this)_x000D_
-Advised client that this is a disk space issue (Automatically Closed)</t>
  </si>
  <si>
    <t>ESOL LIBS - Unable to access CB IELTS Bank</t>
  </si>
  <si>
    <t>The issue arises when bundle builder isn't responsive. Post service restart, the issue doesn't persist. PR# 5296 has been raised for this. (Automatically Closed)</t>
  </si>
  <si>
    <t>FAO Delphi Support - Very Urgent - Needed by tomorrow</t>
  </si>
  <si>
    <t>Attributes added at item level. Closing with customer's confirmation. (Automatically Closed)</t>
  </si>
  <si>
    <t>FAO Delphi Support LIBS - add pdfs to pdf tab - Urgent</t>
  </si>
  <si>
    <t>Explained to customer that-_x000D_
_x000D_
The mentioned error indicates that the issue is with the PDF Server side._x000D_
_x000D_
In LIBS, the word documents created in LIBS are stored in illegible BLOB format in the Database. When â€˜Create PDFâ€™ is clicked, the BLOBs are sent to the PDF Server to vbe converted to PDFs wehoch are thenstored back in LIBS DB as BLOBS. In the PDF Server, the created PDFs are stored in the C:\PDF location. _x000D_
_x000D_
Then mentioned error occurs when the PDF Server encounters some problem in creating the PDF._x000D_
_x000D_
Added the PDFs to the test. Rebecca has checked the changes. Hence closing this call. (Automatically Closed)</t>
  </si>
  <si>
    <t>FAO: Delphi Support - ORA-00001:unique constraint (LIBSE_Admin.QP_UK) violated - URGENT</t>
  </si>
  <si>
    <t>Informed customer that the required AMS number had been already assigned to some other test due to which the issue was occurring. Orsolya confirmed that the AMS number will be changed from front end for the wrong test first and then the required AMs number will be allocated to the required test._x000D_
Hence with Orsolya's confirmation we are closing the call for now. (Automatically Closed)</t>
  </si>
  <si>
    <t>FAO: Delphi Support: Issue with printing PDF on test level - Urgent</t>
  </si>
  <si>
    <t>The issue occurs in the task document and not in shell docs. This suggests that this is a problem in the macro written and to fix this, development effort would be required along with proper end to end testing. PR# 5257 has been raised for this._x000D_
_x000D_
As a work around, we could try the followingâ€”_x000D_
_x000D_
1.	Open the task document._x000D_
2.	Delete the spaces before and after the number._x000D_
3.	Add back the spaces._x000D_
4.	Save the document._x000D_
_x000D_
This seemingly removes the â€˜xâ€™ _x000D_
 (Automatically Closed)</t>
  </si>
  <si>
    <t>FAO: Delphi Support: Please replace PDFs - Urgent</t>
  </si>
  <si>
    <t>PDFs uploaded and confirmed by customer. Hence we are closing this call. (Automatically Closed)</t>
  </si>
  <si>
    <t>LIBS - Automarker Answerkey Problem - ERUE100000EVO</t>
  </si>
  <si>
    <t>Informed customer over the phone that regex was in such a way that there was not scope for three 0's and comma was mandatory. There was problem with the regex used for the required answer key (Automatically Closed)</t>
  </si>
  <si>
    <t>LIBS - Characters not rendering correctly in PDF</t>
  </si>
  <si>
    <t>As the texts are displayed correctly in the Word documents, we believe that the issue lies in the PDF Server that takes these Word documents from LIBS in BLOB form and convert them to PDF._x000D_
Since the PDF Server is a third party integration, it doesnâ€™t fall under the APO Scope._x000D_
_x000D_
As a workaround, we have uploaded the provided PDF against the desired test externally. Customer has checked and confirmed. Hence we are closing this call._x000D_
 (Automatically Closed)</t>
  </si>
  <si>
    <t>The required Sample Answer Document has been added against the required test. Edward confirmed the changes. Hence closing the call for now.   (Automatically Closed)</t>
  </si>
  <si>
    <t>LIBS - EVO Task - Unable to Preview - Bundle Build Error</t>
  </si>
  <si>
    <t>There was issue with response identifiers. After clearing&amp;nbsp;existing response identifiers and&amp;nbsp;generating new response identifies for this test&amp;nbsp;it is working properly. (Automatically Closed)</t>
  </si>
  <si>
    <t>LIBS - FAO Cognizant - Adding PDF Documents to PDF Tab</t>
  </si>
  <si>
    <t>PDFs added as requested. Hence closing this call with customer's confirmation. (Automatically Closed)</t>
  </si>
  <si>
    <t>LIBS - IELTS Live TDM Issues - 08_0381_01_247 and 08_0381_01_347</t>
  </si>
  <si>
    <t>Both the answer key documents were modified with necessary change. Edward confirmed after modification both tests were published successfully. (Automatically Closed)</t>
  </si>
  <si>
    <t>LIBS - IELTS Live TDM Issues - 30416 - FAO Vivek Kumar/Saurav Ghosh</t>
  </si>
  <si>
    <t>&lt;font face="none"&gt;Edward republished this test and answers appeared properly.&lt;/font&gt; (Automatically Closed)</t>
  </si>
  <si>
    <t>LIBS - Purge Test Record FAO Delphi Support - Cognizant</t>
  </si>
  <si>
    <t>qprd_retrieved column in question paper table was not having  value as null due to which the customer was unable to purge the task. Changes were made in the back end so that test can be purged from the front end. Edward confirmed that he is able to purge the test successfully. Hence closing the call for now. (Automatically Closed)</t>
  </si>
  <si>
    <t>LIBS - Unable to Preview Tests - Bundle Builder Down?</t>
  </si>
  <si>
    <t>Apache/Tomcat restart (Automatically Closed)</t>
  </si>
  <si>
    <t>LIBS - Unapprove locked QPRD - FAO Cognizant - Urgent Request</t>
  </si>
  <si>
    <t>QPRD has been unapproved and session details for the test '716' has been changed so that there is no matching with test "0720". Edward confirmed that changes are fine. Hence closing the call for now (Automatically Closed)</t>
  </si>
  <si>
    <t>LIBS Not Recognising Login Details</t>
  </si>
  <si>
    <t>Sarah has confirmed that she is able to log into LIBS this morning. (Automatically Closed)</t>
  </si>
  <si>
    <t>Unable to connect QA2 environment of LIBS database</t>
  </si>
  <si>
    <t>Edited the tnsnames.ora used by the local machine of the requestor, as it had special hidden characters on it as seen by test by tnsping. Also changed the host name used by the tns entry for LIBSEQA2 to &lt;span style='background: yellow; font-family: "Courier New"; font-size: 9pt; mso-fareast-language: EN-US; mso-ansi-language: EN-GB; mso-fareast-font-family: "MS PGothic"; mso-highlight: yellow; mso-bidi-language: AR-SA;'&gt;&lt;font style="background-color: rgb(255, 255, 255);" color="#000000" face="times new roman"&gt;SQLIBOR701, as this is the database server of LIBSEQA2.&lt;/font&gt;&lt;/span&gt; (Automatically Closed)</t>
  </si>
  <si>
    <t>Unable to Preview Tests in LIBS - Urgent!</t>
  </si>
  <si>
    <t>&lt;font color="#222222"&gt;&lt;span style="font-size: 13px;"&gt;Analysis of the server logs and the restarting of the Apache and the tomcat hosted at SPJNTAP040. Post restart, LIBS users have confirmed that the test preview is working for them. As confirmed by Ed, marking the call as 'Resolved'.&lt;/span&gt;&lt;/font&gt; (Automatically Closed)</t>
  </si>
  <si>
    <t>The customer confirmed that the issue is not occurring anymore and has been resolved itself. We believe it might have been a intermittent issue. (Automatically Closed)</t>
  </si>
  <si>
    <t>Unable to connect to LIBS CIE SUP</t>
  </si>
  <si>
    <t>LIBSCSUP refreshed after a few failures (Automatically Closed)</t>
  </si>
  <si>
    <t>Unable to print from LIBS</t>
  </si>
  <si>
    <t>add Sarah to the CIE LIBS group, all now working  (Automatically Closed)</t>
  </si>
  <si>
    <t>CaMLA Metrica - General bug: workflow stages</t>
  </si>
  <si>
    <t>A code fix has been provided to resolve the problem.The fix has also been tested and signed off by the customer.The file has been merged with the LIVE branch and will be deployed soon. (Automatically Closed)</t>
  </si>
  <si>
    <t>Unable to display test attributes pane</t>
  </si>
  <si>
    <t>&lt;div class="MsoNormal"&gt;&lt;span style="color:#1F497D"&gt;517101 was raised to allow an emergency RFC 17997 to be deployed to sort out a critical issue that_x000D_
CaMLA picked up during their smoke testing of Metrica 17.4_x000D_
production deploy.&lt;o:p&gt;&lt;/o:p&gt;&lt;/span&gt;&lt;/div&gt;_x000D_
_x000D_
&lt;div class="MsoNormal"&gt;&lt;span style="color:#1F497D"&gt;&amp;nbsp;&lt;/span&gt;&lt;/div&gt;_x000D_
_x000D_
&lt;div class="MsoNormal"&gt;&lt;span style="color:#1F497D"&gt;The issue is fixed for CaMLA is_x000D_
still outstanding for CE and will need to deployed in the next few days.&lt;o:p&gt;&lt;/o:p&gt;&lt;/span&gt;&lt;/div&gt; (Automatically Closed)</t>
  </si>
  <si>
    <t>Metrica - CBLA</t>
  </si>
  <si>
    <t>Tool was run to modify the XMLS to change to content types,after customer confirmation this call is closed. (Automatically Closed)</t>
  </si>
  <si>
    <t>CEPT_1046: Metrica minor amends</t>
  </si>
  <si>
    <t>A change request was raised and the changes have been implemented correctly as confirmed by the customer. (Automatically Closed)</t>
  </si>
  <si>
    <t>FAO Metrica APO team - candidate responses not in marking session Live QA - Urgent</t>
  </si>
  <si>
    <t>Resolved by the Assessment team (Automatically Closed)</t>
  </si>
  <si>
    <t>FAO Metrica APO team - Issues with images in MCLc content type</t>
  </si>
  <si>
    <t>The images needs to be of consistent sizes and resolution to render properly. (Automatically Closed)</t>
  </si>
  <si>
    <t>FAO Metrica APO team - Issues with the end of test for CEE_A1_CT_L_Mid</t>
  </si>
  <si>
    <t>It was a set up related issue. Root cause was identified and shared with customer. Customer has confirmed that the issue can be closed. (Automatically Closed)</t>
  </si>
  <si>
    <t>FAO Metrica APO Team - Item disappeared from the Admin site</t>
  </si>
  <si>
    <t>The test has been cloned by Assessment (Automatically Closed)</t>
  </si>
  <si>
    <t>FAO Metrica APO Team - Third party can finish an in progress test - Urgent</t>
  </si>
  <si>
    <t>A JIRA ticket has been raised JIRA MET-7337 for incident 515337 to that it can run through testing in the 17.5 release._x000D_
_x000D_
Also a fix has been checked in to Support branch from APO end_x000D_
SVN Revision -8852 (Automatically Closed)</t>
  </si>
  <si>
    <t>Resolved by the customer. (Automatically Closed)</t>
  </si>
  <si>
    <t>Issue with uploading response files to Metrica</t>
  </si>
  <si>
    <t>Files were successfully uploaded before the deadline.APO helped uploading some of the files along with the customer. (Automatically Closed)</t>
  </si>
  <si>
    <t>Metrica - duplicate logins</t>
  </si>
  <si>
    <t>When any duplicate login is uploaded in the system through bulk upload process,it updates the earlier one. (Automatically Closed)</t>
  </si>
  <si>
    <t>Metrica - Score Mapping Import fails for non-integer values</t>
  </si>
  <si>
    <t>We have communicated our changes to the team and the changes will be implemented by the Dev Team. (Automatically Closed)</t>
  </si>
  <si>
    <t>Metrica Automarking Failure - INTO</t>
  </si>
  <si>
    <t>Responses were resent to Elit integration for getting the score. Score was received at metrica end and the confirmation was given to Customer. As we did not get any response from her and Hence closing the call. Please reopen this request if any further information is required or any problem was found in the scoring part. (Automatically Closed)</t>
  </si>
  <si>
    <t>Metrica UAT server account locked</t>
  </si>
  <si>
    <t>Reset password (Automatically Closed)</t>
  </si>
  <si>
    <t>Metrica: CEPT - Candidate results not available</t>
  </si>
  <si>
    <t>The test was force submitted and tagged with PR#3359 for investigation on data anomaly (Automatically Closed)</t>
  </si>
  <si>
    <t>Scoring issue in Metrica</t>
  </si>
  <si>
    <t>Problem Record# 5311 has been raised for this and needs to be taken through development with high priority. (Automatically Closed)</t>
  </si>
  <si>
    <t>ZD514616 - BMAT September: Registration confirmation</t>
  </si>
  <si>
    <t>The email was resend manually by the Service Desk to the candidate.The root cause could not be identified for this case as there was no logs present for the given date. (Automatically Closed)</t>
  </si>
  <si>
    <t>ZD525936 - Metrica - CEPT - No results for candidates</t>
  </si>
  <si>
    <t>The users launched the test but never started or passed the CIS screen.We force submitted the test to populate the results. (Automatically Closed)</t>
  </si>
  <si>
    <t>ZD532870 - Metrica - Unable to see any results</t>
  </si>
  <si>
    <t>No problems are detected is publishing the results,the results are visible.After discussion with the customer ,we are closing this call. (Automatically Closed)</t>
  </si>
  <si>
    <t>Metrica CP - calculations in Test Details view</t>
  </si>
  <si>
    <t>We have raised a Problem Record under the ID PR#5312 for the issue. (Automatically Closed)</t>
  </si>
  <si>
    <t>severity 3 incident - CaMLA Metrica report needed</t>
  </si>
  <si>
    <t>The issue is not occurring anymore so we are closing the task and the call as confirmed by the client. (Automatically Closed)</t>
  </si>
  <si>
    <t>Critical alarm for MSSQL instance SQL01 on host SPJNTSQ004 was generated: Jobs Failed. The SQL Server Job Pull Atypicals and Remarks has failed on 09/18/17 5:30 PM with message The job failed.  The Job was invoked by Schedule 41 (Fit Testing).  The las...</t>
  </si>
  <si>
    <t>The ESM SQL job "Pull Atypicals and Remarks" fails in its first run due to database deadlock cause by the Aggregation Processor&amp;nbsp;Service when it calls the SP ItemMarksV2.Aggregation.InsertAggregatedCandidateEntries. However it runs successfully in its next run, so closing the call. (Automatically Closed)</t>
  </si>
  <si>
    <t>RE: Active Results issue - Candidate Specification Report showing only ungraded candidates for GCSE (9-1)</t>
  </si>
  <si>
    <t>&lt;font color="#222222" face="none"&gt;&lt;span style="font-size: 13px;"&gt;Code changes have been deployed as part of RFC 17980 and 18078 in UAT and PRD respectively.&lt;/span&gt;&lt;/font&gt; (Automatically Closed)</t>
  </si>
  <si>
    <t>Unable run reports in OCR active results</t>
  </si>
  <si>
    <t>The problem was with privileges of the user account . This has now been sorted by the OCR helpdesk. (Automatically Closed)</t>
  </si>
  <si>
    <t>Looks like the issue has been fixed properly. No occurences of this have happened since 15/9 (Automatically Closed)</t>
  </si>
  <si>
    <t>OCR Repository is up and running. No issues have been found. (Automatically Closed)</t>
  </si>
  <si>
    <t>&lt;font color="#222222"&gt;&lt;span style="font-size: 13px;"&gt;Have sent an email to BTS with success screenshot. Site is up and running. No centre/moderators have reported any failure / issue with accessing the site.&amp;nbsp;&lt;/span&gt;&lt;/font&gt; (Automatically Closed)</t>
  </si>
  <si>
    <t>ODS 2 jobs Failed - 07 Sep 2017</t>
  </si>
  <si>
    <t>job was executed manually. BODS 153 cluster is having ODS_DB setup issue</t>
  </si>
  <si>
    <t xml:space="preserve">ODS-CDM - Missing Response data </t>
  </si>
  <si>
    <t>Successfully delivered from PI end (Automatically Closed)</t>
  </si>
  <si>
    <t>PlanetEdu aspUID not transferred to ODS_CDM.CandidateMeasure.aspECCUID</t>
  </si>
  <si>
    <t>Raising the CR for mapping changes. (Automatically Closed)</t>
  </si>
  <si>
    <t>FW: Finance Query - URGENT</t>
  </si>
  <si>
    <t>OMS Database was corrupted and had to be repaired to ensure OMS app and its functionalities are working as they should. As per Kayleigh's confirmation, we are closing the call. (Automatically Closed)</t>
  </si>
  <si>
    <t>Analysis is complete. OMS database have been repaired and system is up and running again. (Automatically Closed)</t>
  </si>
  <si>
    <t>OMS - Data provider cannot be initialized</t>
  </si>
  <si>
    <t>Investigation regarding OMS access, is in progress under Incident 523209. (Automatically Closed)</t>
  </si>
  <si>
    <t>OMS Date provider could not be initialized</t>
  </si>
  <si>
    <t>Issue with OMS app is being investigated under Incident 523209 (Automatically Closed)</t>
  </si>
  <si>
    <t>&lt;font color="#222222"&gt;&lt;span style="font-size: 13px;"&gt;Investigation is in progress under Incident 523209&lt;/span&gt;&lt;/font&gt; (Automatically Closed)</t>
  </si>
  <si>
    <t>Online Meeting System failure</t>
  </si>
  <si>
    <t>&lt;font color="#222222"&gt;&lt;span style="font-size: 13px;"&gt;OMS database has been reverted to previous working version with amendments made to ensure all work done by Finance team are intact. OMS app itself is working as normal now.&lt;/span&gt;&lt;/font&gt; (Automatically Closed)</t>
  </si>
  <si>
    <t>PDF's for EOR</t>
  </si>
  <si>
    <t>This is not an application issue -_x000D_
instead a generic query. Please raise a service request (Automatically Closed)</t>
  </si>
  <si>
    <t>Reprint expenses form from OMS</t>
  </si>
  <si>
    <t>Analysis complete. Required info has been shared with Daniel - to liaise with any of the Finance Super Users to get the firms printed/re-printed as hard copy and then to get it scanned to have it as a pdf _x000D_
_x000D_
Daniel do not have adequate permission to view print/re-print buttons in OMS; so have asked him to raise a Service Request to get his accesses sorted (if required). (Automatically Closed)</t>
  </si>
  <si>
    <t>Same issue as 518676-  Citrix for Online Meeting System  unable to use</t>
  </si>
  <si>
    <t>&lt;font color="#222222"&gt;&lt;span style="font-size: 13px;"&gt;Online Meeting System Database has been reverted to previous working version with backfilling of 4 hours of work done on 18th Sept. The app is up and running now.&lt;/span&gt;&lt;/font&gt; (Automatically Closed)</t>
  </si>
  <si>
    <t>Unable to access OMS (linked to lead call)</t>
  </si>
  <si>
    <t>Investigation is in progress under Incident 523209 (Automatically Closed)</t>
  </si>
  <si>
    <t>Morning checks 14/09/17 mprd oracle alert messages</t>
  </si>
  <si>
    <t>This is caused by incorrect data setup in EPS. After user corrected data, push is working fine. (Automatically Closed)</t>
  </si>
  <si>
    <t>New centre appearing as a close centre on Pivatol</t>
  </si>
  <si>
    <t>Pivatol requires at least 1 eligibility to be approved from a past date to make the centre open. (Automatically Closed)</t>
  </si>
  <si>
    <t>Planview</t>
  </si>
  <si>
    <t>Planview Extract issue</t>
  </si>
  <si>
    <t>Hi Aga, as we're unable to provide any further support, this Incident has been closed.&amp;nbsp;&lt;div&gt;&lt;br&gt;&lt;/div&gt;&lt;div&gt;We apologise that we were unable to restore the server.&amp;nbsp;&lt;/div&gt; (Automatically Closed)</t>
  </si>
  <si>
    <t>[CB FCE* September UF (AM1) - 22.9.2017] CEO- Entries Not Confirmed</t>
  </si>
  <si>
    <t>We have checked and could see all concerned entries have now confirmed in Cambridge English Online _x000D_
 (Automatically Closed)</t>
  </si>
  <si>
    <t>Cambridge English Online - Cannot Allocatte Candidates</t>
  </si>
  <si>
    <t>The allocation was fixed by running a script in Cambridge English Online. Hence closing the call. (Automatically Closed)</t>
  </si>
  <si>
    <t>Cambridge English Online - IT991 - CB PET for Schools September S (AM1) 2017 candidate 5010 - entry stuck in Pending status</t>
  </si>
  <si>
    <t>&lt;font color="#222222"&gt;&lt;span style="font-size: 13px;"&gt;Analysis complete. Required info shared with user. This need to be sorted out by Entries/EPS Team&lt;/span&gt;&lt;/font&gt; (Automatically Closed)</t>
  </si>
  <si>
    <t>CECP - CH015 - Preparation centre unable to see results.</t>
  </si>
  <si>
    <t>Short name has been changed after entry of candidate._x000D_
_x000D_
so candidate results re pushed to PRDB._x000D_
_x000D_
Centre confirmed the availability of results (Automatically Closed)</t>
  </si>
  <si>
    <t>CECP - expired prep centre activation link</t>
  </si>
  <si>
    <t>Email id mismatch between CEO and CECP which is causing the issue is corrected. (Automatically Closed)</t>
  </si>
  <si>
    <t>CECP - incorrect allocated tests value</t>
  </si>
  <si>
    <t>&lt;font color="#222222"&gt;&lt;span style="font-size: 13px;"&gt;We could see that the available licences for the institution is zero and there are no audits that can pinpoint the exact count. But we think that the negative count has occurred due to recalling licences without modifying the the count.&lt;/span&gt;&lt;/font&gt; (Automatically Closed)</t>
  </si>
  <si>
    <t>CECP - prep centres with no PCP ID</t>
  </si>
  <si>
    <t>we have updated PCP ID for the linked preparation centres in question and also status is mapped with CEO Status._x000D_
Kindly complete the account activation and link the preparation centres._x000D_
 (Automatically Closed)</t>
  </si>
  <si>
    <t>CECP/CEO/Prep Centre Portal - Email address not found</t>
  </si>
  <si>
    <t>User was not present in the active directory, so users email address was not recognised in forgot password option._x000D_
We have set the access status in CEO and CECP to Pending confirmation and requested you to resend login so that user can be registered_x000D_
 (Automatically Closed)</t>
  </si>
  <si>
    <t>CECP/CEO/Prep centre portal: Manually activate account.</t>
  </si>
  <si>
    <t>Preparation centre was Inactive in CEO so there was issue in activation of account.Amended the status in CEO to active and as per the request sent the password._x000D_
 (Automatically Closed)</t>
  </si>
  <si>
    <t>CECP/CEO/Prep Centre portal: Unable to grant access</t>
  </si>
  <si>
    <t>Amended the Preparation centres in question, please find the attached  details. (Automatically Closed)</t>
  </si>
  <si>
    <t>CECP/Prep Centre portal : Manually activate account</t>
  </si>
  <si>
    <t>Data amendment made to ensure both CEO/CECP are in sync. User should be able to setup Prep Centre account (Automatically Closed)</t>
  </si>
  <si>
    <t>CECP/Prep Centre Portal: Expired activation link CH015</t>
  </si>
  <si>
    <t>Resent login, user set up account and status changed to Access Granted._x000D_
 (Automatically Closed)</t>
  </si>
  <si>
    <t>Edit preparation centre details - Attached t multiple centre numbers</t>
  </si>
  <si>
    <t>We have amended the prep centre name, email address and access statuses  _x000D_
_x000D_
Please perform resend logon from CECP to complete account setup process. (Automatically Closed)</t>
  </si>
  <si>
    <t>Entries stuck in submitted</t>
  </si>
  <si>
    <t>One of the EPS users did some error while processing one of the entry files; which resulted in newly added entries to stuck in Submitted status in Cambridge English Online. _x000D_
_x000D_
We have manually sorted out the issue; all concerned candidates pertaining to PET* October (ESOL) 2017 under centre ES065 are now in Confirmed status._x000D_
_x000D_
Hence, we are closing the call (Automatically Closed)</t>
  </si>
  <si>
    <t>last name not appearing on results page for CAE &amp; CPE for preparation centre</t>
  </si>
  <si>
    <t>PR# 5339 raised. The incident will require code changes will go through PR (Automatically Closed)</t>
  </si>
  <si>
    <t>Notification of Results email not being received - Cambridge English Online</t>
  </si>
  <si>
    <t>Since Regrade flag is set as true ; result notification emails have not been sent. Hence closing the call. (Automatically Closed)</t>
  </si>
  <si>
    <t>Closing the call with reference to new incident 523027 for the same issue (Automatically Closed)</t>
  </si>
  <si>
    <t>prep centre unable to see results</t>
  </si>
  <si>
    <t>There was some data issue within CECP for which CECP and CEO prep centre data was not in sync, this has been corrected from CECP end. User should now be able to view concerned candidate results vide Prep Centre Portal as expected. (Automatically Closed)</t>
  </si>
  <si>
    <t>Preparation Centre cannot access results</t>
  </si>
  <si>
    <t>Preparation centre eduCYBER Larnaca of Centre CY003 has no candidates associated with it ._x000D_
But user has option to select multiple centres and see the results of both from one login_x000D_
 (Automatically Closed)</t>
  </si>
  <si>
    <t>SAP Portal - CY006</t>
  </si>
  <si>
    <t>First issue can be resolved by changing email id of  LEARNWAY User can do it._x000D_
Preparation centre Educyber Larnaca name is amended as per CEO records as  eduCYBER_x000D_
Please perform Resend Login operation now to successfully complete the account setup_x000D_
 (Automatically Closed)</t>
  </si>
  <si>
    <t xml:space="preserve">ZD516465 - Prep Centre link expired - CECP </t>
  </si>
  <si>
    <t>Email id of PC differs from email id in CEO._x000D_
_x000D_
Email id in CEO amended to match CECP records and preparation centre is able to complete account set up with out any errors._x000D_
 (Automatically Closed)</t>
  </si>
  <si>
    <t>http://recognition.cie.org.uk/SearchRecognitions.aspx is site and running. _x000D_
_x000D_
It was down due to CIE re-branding project deployment in PRD. Related RFC number: 17981 (Automatically Closed)</t>
  </si>
  <si>
    <t>Script not showing on RM Report</t>
  </si>
  <si>
    <t>&lt;font color="#222222" face="none"&gt;&lt;span style="font-size: 13px;"&gt;The remark requests have been successfully transferred to RM. Hence closing the call.&lt;/span&gt;&lt;/font&gt; (Automatically Closed)</t>
  </si>
  <si>
    <t>Retriggered from ESM (Automatically Closed)</t>
  </si>
  <si>
    <t>BoMs not pushing from SAP to EPS</t>
  </si>
  <si>
    <t>Issue in Global Memory ID (Automatically Closed)</t>
  </si>
  <si>
    <t>Error in CB CIS Data Capture in DRD</t>
  </si>
  <si>
    <t>RESULTS_SHORT_NAME attribute value is not set in EPS for the mentioned two assessment/qualifications. Hence, the discrepancy was happaning. Now the data fix has been applied in EPS through front end. DRD session also has been updated with Exam name. Hence we are closing the call now. (Automatically Closed)</t>
  </si>
  <si>
    <t>ODS_CDM Dashboard</t>
  </si>
  <si>
    <t>&lt;p&gt;Old dashboard had some limitations in displaying the details.&lt;/p&gt;&lt;p&gt;New dashboard was deployed with&amp;nbsp;RFC17765&lt;/p&gt;</t>
  </si>
  <si>
    <t>Rates Manager to SAP price condition feed - file getting truncated so not all data loading into SAP</t>
  </si>
  <si>
    <t>&lt;font face="none"&gt;Problem Record Raised -5251&lt;/font&gt; (Automatically Closed)</t>
  </si>
  <si>
    <t>&lt;font color="#222222"&gt;&lt;span style="font-size: 13px;"&gt;job has succesfully run in the next run time automatically.&lt;/span&gt;&lt;/font&gt; (Automatically Closed)</t>
  </si>
  <si>
    <t>&lt;div&gt;&lt;font face="none"&gt;Affected script has been populated at STS backend from EPS through next successful half hourly job run.&lt;/font&gt;&lt;/div&gt;&lt;div&gt;&lt;font face="none"&gt;&lt;br&gt;&lt;/font&gt;&lt;/div&gt;&lt;div&gt;&lt;font face="none"&gt;PR#1538 has been raised but currently closed.&lt;/font&gt;&lt;/div&gt; (Automatically Closed)</t>
  </si>
  <si>
    <t>&lt;font color="#222222"&gt;&lt;span style="font-size: 13px;"&gt;Duplicate call of Incident#517921.&lt;/span&gt;&lt;/font&gt; (Automatically Closed)</t>
  </si>
  <si>
    <t>&lt;font face="none"&gt;Duplicate call of Incident#517921.&lt;/font&gt; (Automatically Closed)</t>
  </si>
  <si>
    <t>&lt;font color="#222222"&gt;&lt;span style="font-size: 13px;"&gt;Duplicate call of Incident#517921&lt;/span&gt;&lt;/font&gt; (Automatically Closed)</t>
  </si>
  <si>
    <t>Duplicate call of Incident#517921 (Automatically Closed)</t>
  </si>
  <si>
    <t>&lt;div style=""&gt;&lt;font color="#222222"&gt;&lt;span style="font-size: 13px;"&gt;Duplicate call of Incident#517921.&lt;/span&gt;&lt;/font&gt;&lt;/div&gt;&lt;div style="color: rgb(34, 34, 34); font-size: 13px;"&gt;&lt;br&gt;&lt;/div&gt; (Automatically Closed)</t>
  </si>
  <si>
    <t>&lt;font color="#222222"&gt;&lt;span style="font-size: 13px;"&gt;we have already provided our data analysis with respect to Incident# 521616. This incident will be answered with respect to Incident# 521616.&lt;/span&gt;&lt;/font&gt; (Automatically Closed)</t>
  </si>
  <si>
    <t>Reprocess the Duplicate IDOC segments  (Automatically Closed)</t>
  </si>
  <si>
    <t>&lt;font color="#000000" size="3"&gt;_x000D_
_x000D_
&lt;/font&gt;&lt;p style="margin: 0cm 0cm 0pt;"&gt;&lt;font color="#000000" face="Calibri" size="3"&gt;The material order related to Equipment (for which the_x000D_
candidate range is blank) is not maintained in ZPRE_CANDIDATE_DETAIL table ._x000D_
Due to which the equipments were created with blank candidate range. Workaround provided.&lt;/font&gt;&lt;/p&gt;&lt;p style="margin: 0cm 0cm 0pt;"&gt;&lt;font color="#000000" face="Calibri" size="3"&gt;&lt;br&gt;&lt;/font&gt;&lt;/p&gt;&lt;font color="#000000" size="3"&gt;_x000D_
_x000D_
&lt;/font&gt;&lt;p style="margin: 0cm 0cm 0pt;"&gt;&lt;font color="#000000" face="Calibri" size="3"&gt;Regards,&lt;/font&gt;&lt;/p&gt;&lt;font color="#000000" size="3"&gt;_x000D_
_x000D_
&lt;/font&gt;&lt;p style="margin: 0cm 0cm 0pt;"&gt;&lt;font color="#000000" face="Calibri" size="3"&gt;Ramya.&lt;/font&gt;&lt;/p&gt;&lt;font color="#000000" size="3"&gt;_x000D_
_x000D_
&lt;/font&gt;&lt;p style="margin: 0cm 0cm 0pt;"&gt;&lt;font color="#000000" face="Calibri" size="3"&gt;&amp;nbsp;&lt;/font&gt;&lt;/p&gt;&lt;font color="#000000" size="3"&gt;_x000D_
_x000D_
&lt;/font&gt; (Automatically Closed)</t>
  </si>
  <si>
    <t>PR2880 to fix the duplicate segments not to sent to STS  (Automatically Closed)</t>
  </si>
  <si>
    <t>&lt;font color="#222222"&gt;&lt;span style="font-size: 13px;"&gt;we have provided the data analysis with Incident #520138.&lt;/span&gt;&lt;/font&gt; (Automatically Closed)</t>
  </si>
  <si>
    <t>Split candidate numbers and send duplicate candidate in the IDOC segments. PR 2880 to fix the issue (Automatically Closed)</t>
  </si>
  <si>
    <t>&lt;font color="#000000" face="Calibri" size="3"&gt;Bar codes failed for the IDOC are reprocessed&lt;table width="121" style="width: 91pt; border-collapse: collapse;" border="0" cellspacing="0" cellpadding="0"&gt;&lt;font color="#000000" face="Times New Roman"&gt;_x000D_
 &lt;/font&gt;&lt;colgroup&gt;&lt;col width="121" style="width: 91pt; mso-width-source: userset; mso-width-alt: 4425;"&gt;&lt;font color="#000000" face="Times New Roman"&gt;_x000D_
 &lt;/font&gt;&lt;tbody&gt;&lt;tr height="120" style="height: 90pt;"&gt;&lt;font color="#000000" face="Times New Roman"&gt;_x000D_
_x000D_
  &lt;/font&gt;&lt;td width="121" height="120" style="border: 0.5pt solid windowtext; width: 91pt; height: 90pt; background-color: transparent;"&gt;&lt;font color="#000000"&gt;0000000004448154&lt;/font&gt;&lt;/td&gt;&lt;font color="#000000" face="Times New Roman"&gt;_x000D_
_x000D_
 &lt;/font&gt;&lt;/tr&gt;&lt;font color="#000000" face="Times New Roman"&gt;_x000D_
&lt;/font&gt;&lt;/tbody&gt;&lt;/table&gt;&lt;/font&gt; (Automatically Closed)</t>
  </si>
  <si>
    <t>Information has been share with the customer. (Automatically Closed)</t>
  </si>
  <si>
    <t>STS - Jobs - Issue</t>
  </si>
  <si>
    <t>&lt;font face="none"&gt;The datafix has been provided as per the request in incident description. Hence, marking this call as resolved.&lt;/font&gt; (Automatically Closed)</t>
  </si>
  <si>
    <t>STS working very slow. URGENT.</t>
  </si>
  <si>
    <t>Currently system is working fine without any performance issue. (Automatically Closed)</t>
  </si>
  <si>
    <t>STS Yellow Labels</t>
  </si>
  <si>
    <t>&lt;font color="#222222"&gt;&lt;span style="font-size: 13px;"&gt;Investigated and provide information to user.&lt;/span&gt;&lt;/font&gt; (Automatically Closed)</t>
  </si>
  <si>
    <t>STS/GPAO Dashboard</t>
  </si>
  <si>
    <t>&lt;font face="none"&gt;Michael Harmer will refer this issue to the team/person that created this spreadsheet (we're unable to support in-house databases or spreadsheets as we didn't create them).&amp;nbsp;&lt;/font&gt; (Automatically Closed)</t>
  </si>
  <si>
    <t>Unactivated sessions on STS</t>
  </si>
  <si>
    <t>&lt;font color="#222222"&gt;&lt;span style="font-size: 13px;"&gt;information has been shared with the customer.&lt;/span&gt;&lt;/font&gt; (Automatically Closed)</t>
  </si>
  <si>
    <t>FW: Unable to log in to website - creditor no: 616834</t>
  </si>
  <si>
    <t>IELTS Gap Match Tasks - Freezing Problem - FAO XHTML Team - Vivek Kumar</t>
  </si>
  <si>
    <t>ZopeCM showing incorrect content</t>
  </si>
  <si>
    <t>IELTS Live TDM - Urgent! - FAO XHTML Team</t>
  </si>
  <si>
    <t>Resolved answer key issue. SSD to keep the information to fix this issue. (Automatically Closed)</t>
  </si>
  <si>
    <t>CIE TSS Email Verification Issue</t>
  </si>
  <si>
    <t>Alrika (faabcd10) has confirmed  the email address in CIE TSS.  (Automatically Closed)</t>
  </si>
  <si>
    <t>CIE TSS Incident</t>
  </si>
  <si>
    <t>Email address for user harver7 of Centre 54407 has been verified from backend. (Automatically Closed)</t>
  </si>
  <si>
    <t>Email address for user Gordoa7 of Centre 13101 has been verified from backend. (Automatically Closed)</t>
  </si>
  <si>
    <t>Email address for user lawtor2 of Centre AU263 has been verified from backend. (Automatically Closed)</t>
  </si>
  <si>
    <t>Email address for user sebasa4 of Centre IN844 has been verified from backend. (Automatically Closed)</t>
  </si>
  <si>
    <t>CIE TSS incident</t>
  </si>
  <si>
    <t>Email address for user littlm3 of Centre US621 has been verified from backend. (Automatically Closed)</t>
  </si>
  <si>
    <t>Email address for user larmoa1 of Centre VN453 has been verified from backend. (Automatically Closed)</t>
  </si>
  <si>
    <t>Email address for user degrav1 of Centre 69505has been verified from backend. (Automatically Closed)</t>
  </si>
  <si>
    <t>giftma2 had already confirmed his email address in CIETSS (Automatically Closed)</t>
  </si>
  <si>
    <t>Email address for user dascab1 of Centre IN605 has been verified from backend. (Automatically Closed)</t>
  </si>
  <si>
    <t>Marlon Shang (shangs2) had already confirmed his email address in CIETSS._x000D_
 (Automatically Closed)</t>
  </si>
  <si>
    <t>CIE TSS Incidents</t>
  </si>
  <si>
    <t>Email address for user wadesa3 of Centre KW006 has been verified from backend. As well as wazeba1 of center GH020 had already verified his email address in CIETSS. (Automatically Closed)</t>
  </si>
  <si>
    <t>Email verification issue with CIE Teacher Support Website</t>
  </si>
  <si>
    <t>Email for the mentioned users are verified into CIETSS. (Automatically Closed)</t>
  </si>
  <si>
    <t>FW: [Cambridge International Examinations] Update: Teachers Support - set up of new account for teachers - Centre OM072</t>
  </si>
  <si>
    <t>Password has been reset from CIECM. (Automatically Closed)</t>
  </si>
  <si>
    <t>FW: CIE TSS Incident</t>
  </si>
  <si>
    <t>Email address for user doshim1 of Centre IN232 has been verified into CIETSS from backend. (Automatically Closed)</t>
  </si>
  <si>
    <t>Issue with logging in to the CIE Teacher Support website</t>
  </si>
  <si>
    <t>Copgnizant could not find any errors in the logs, servers were checked &amp; no issues found, both portals &amp; cognizant Tried various browsers which worked fine._x000D_
Spoke to Sanka who advised logins were working in all browsers. (Automatically Closed)</t>
  </si>
  <si>
    <t>Syllabus content not displaying on Teacher Support</t>
  </si>
  <si>
    <t>As all the items are appearing on TSS as expected. (Automatically Closed)</t>
  </si>
  <si>
    <t>2020-2022 syllabus for Enterprise (0454) is appearing as expected now.  (Automatically Closed)</t>
  </si>
  <si>
    <t>TSS Verification email incident.</t>
  </si>
  <si>
    <t>Johnny (johnme1) has confirmed  the email address in CIE TSS. (Automatically Closed)</t>
  </si>
  <si>
    <t>teachers-sup.cie.org.uk Load Balancer healthchecks are failing</t>
  </si>
  <si>
    <t>Restarted&amp;nbsp;&lt;span lang="en-gb"&gt;&lt;font color="#000000" size="2" face="Segoe UI"&gt;usceaap001,&amp;nbsp;&lt;/font&gt;&lt;span style="color: rgb(0, 0, 0); font-family: &amp;quot;Segoe UI&amp;quot;; font-size: small;"&gt;usceaap&lt;/span&gt;&lt;font color="#000000" size="2" face="Segoe UI"&gt;002 and the zeo server&amp;nbsp;&lt;/font&gt;&lt;span style="color: rgb(0, 0, 0); font-family: &amp;quot;Segoe UI&amp;quot;; font-size: small;"&gt;usceaap&lt;/span&gt;&lt;font color="#000000" size="2" face="Segoe UI"&gt;008.&lt;/font&gt;&lt;/span&gt; (Automatically Closed)</t>
  </si>
  <si>
    <t>Teacher Support Security</t>
  </si>
  <si>
    <t>Email address for user bartoc1 of Centre CL670 has been verified from backend._x000D_
_x000D_
 (Automatically Closed)</t>
  </si>
  <si>
    <t>VDI</t>
  </si>
  <si>
    <t>Log In-Sight: 192.168.207.129 (vpa2c104.ucles.internal | Cognizant remote VDI network) machine hitting the Firewall with Blocked/rejected Traffic</t>
  </si>
  <si>
    <t>Arunava Ghosh was validating XML schema locally and has no connection to prod. Hits subsides after he terminate the connection.&lt;br&gt; (Automatically Closed)</t>
  </si>
  <si>
    <t>CISIntegrator Service Unavailable in production</t>
  </si>
  <si>
    <t>Service restarted in affected server and network team has been fixed few network issue for the same. (Automatically Closed)</t>
  </si>
  <si>
    <t>VMW Virtual Machine Logical Drive Availability - CA</t>
  </si>
  <si>
    <t>Have added 100GB to drive. Now reporting 22% free. (Automatically Closed)</t>
  </si>
  <si>
    <t>new email address</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</si>
  <si>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EN-US;mso-bidi-language:AR-SA"&gt;We have reset the password of the concerned_x000D_
examiner(&lt;b&gt;CE91GC&lt;/b&gt;). hence closing the call.&lt;/span&gt; (Automatically Closed)</t>
  </si>
  <si>
    <t>AMS back tables issue</t>
  </si>
  <si>
    <t>We have manually reprocessed Non-EPS Articles as EPS ones and pushed to EPS and SCALE for further processing from AMS._x000D_
_x000D_
As per CIE's confirmation, we are closing the call. (Automatically Closed)</t>
  </si>
  <si>
    <t>CA009 URL</t>
  </si>
  <si>
    <t>There is no field for URL on ATS find a centre so we will not be able to add this in. If this is something that needs to be added, then this will need to be discussed with the CWE team. (Automatically Closed)</t>
  </si>
  <si>
    <t>Failure of details to be removed from Website</t>
  </si>
  <si>
    <t>Script has been run in PRD database to remove centre (Automatically Closed)</t>
  </si>
  <si>
    <t>Report due 18.07.17</t>
  </si>
  <si>
    <t>Report shared for June 2017 (Automatically Closed)</t>
  </si>
  <si>
    <t>Biztalk pollers</t>
  </si>
  <si>
    <t>All working fine just checked and informed the user (Automatically Closed)</t>
  </si>
  <si>
    <t>BMU job hung in PRD</t>
  </si>
  <si>
    <t>The issue is being investigated under different incident# 507467 and PR# 5013 (Automatically Closed)</t>
  </si>
  <si>
    <t>Required issue linked with PR#5130. Chris is creating new server to migrate the BMU job into 64 bit operating system server. (Automatically Closed)</t>
  </si>
  <si>
    <t>Accessing Statment of Results in the Candidate Results Online portal</t>
  </si>
  <si>
    <t>&lt;div&gt;&lt;font color="#222222"&gt;&lt;span style="font-size: 13px;"&gt;As requested, we have re-generated the Statement of Results PDF for mentioned candidate â€“&lt;/span&gt;&lt;/font&gt;&lt;/div&gt;&lt;div&gt;&lt;font color="#222222"&gt;&lt;span style="font-size: 13px;"&gt;&lt;br&gt;&lt;/span&gt;&lt;/font&gt;&lt;/div&gt;&lt;div&gt;&lt;font color="#222222"&gt;&lt;span style="font-size: 13px;"&gt;&amp;nbsp; * &amp;nbsp; Candidate Name: Damjan Novak&lt;/span&gt;&lt;/font&gt;&lt;/div&gt;&lt;div&gt;&lt;font color="#222222"&gt;&lt;span style="font-size: 13px;"&gt;&amp;nbsp; * &amp;nbsp; Candidate Number: 5104&lt;/span&gt;&lt;/font&gt;&lt;/div&gt;&lt;div&gt;&lt;font color="#222222"&gt;&lt;span style="font-size: 13px;"&gt;&amp;nbsp; * &amp;nbsp; Centre Number: SI003&lt;/span&gt;&lt;/font&gt;&lt;/div&gt;&lt;div&gt;&lt;font color="#222222"&gt;&lt;span style="font-size: 13px;"&gt;&amp;nbsp; * &amp;nbsp; Exam Session: CAE June 2006&lt;/span&gt;&lt;/font&gt;&lt;/div&gt;&lt;div&gt;&lt;font color="#222222"&gt;&lt;span style="font-size: 13px;"&gt;&amp;nbsp; * &amp;nbsp; ID Number: DQI271376&lt;/span&gt;&lt;/font&gt;&lt;/div&gt;&lt;div&gt;&lt;font color="#222222"&gt;&lt;span style="font-size: 13px;"&gt;&amp;nbsp; * &amp;nbsp; PIN Number: 3817&lt;/span&gt;&lt;/font&gt;&lt;/div&gt;&lt;div&gt;&lt;font color="#222222"&gt;&lt;span style="font-size: 13px;"&gt;&lt;br&gt;&lt;/span&gt;&lt;/font&gt;&lt;/div&gt;&lt;div&gt;&lt;font color="#222222"&gt;&lt;span style="font-size: 13px;"&gt;Attached related SoR PDF for your reference.&lt;/span&gt;&lt;/font&gt;&lt;/div&gt;&lt;div&gt;&lt;font color="#222222"&gt;&lt;span style="font-size: 13px;"&gt;&lt;br&gt;&lt;/span&gt;&lt;/font&gt;&lt;/div&gt;&lt;div&gt;&lt;font color="#222222"&gt;&lt;span style="font-size: 13px;"&gt;Candidate/Centre/Recognising Institutions should now be able generate/view the SoR from respective applications.&lt;/span&gt;&lt;/font&gt;&lt;/div&gt;&lt;div style="color: rgb(34, 34, 34); font-size: 13px;"&gt;&lt;br&gt;&lt;/div&gt; (Automatically Closed)</t>
  </si>
  <si>
    <t>BULATS Token - GGU335KG - https://www.bulatsonline.org</t>
  </si>
  <si>
    <t>Data analysis has been done and information has been shared with the user. (Automatically Closed)</t>
  </si>
  <si>
    <t>Missing results and certificates / Nova Performance - France</t>
  </si>
  <si>
    <t>TRF report has been generated as requested by the customer. (Automatically Closed)</t>
  </si>
  <si>
    <t>RE: Long running Query in BLTPRD02</t>
  </si>
  <si>
    <t>Please refer to the AH for more details on the query execution time elongation due to probable issues with the SQL Developer Spawning some active thread on the PRD DB even after the query execution was completed after short span of time. (Automatically Closed)</t>
  </si>
  <si>
    <t>ZD514016 - Old CEPT platform - Unable to view results</t>
  </si>
  <si>
    <t>The mentioned tokens could be seen only when logged in with the tagged test administrator of token, this information has been shared with the user. (Automatically Closed)</t>
  </si>
  <si>
    <t>CAAP.exe  has encountered a problem and needs to close</t>
  </si>
  <si>
    <t>&lt;font color="#222222"&gt;&lt;span style="font-size: 13px;"&gt;Jakub Szelag confirmed that he resolved the issue by himself. Hence closing the incident.&lt;/span&gt;&lt;/font&gt; (Automatically Closed)</t>
  </si>
  <si>
    <t>CAMS - Generic Text Validator</t>
  </si>
  <si>
    <t>Karen has confirmed that this issue is resolved.&amp;nbsp; (Automatically Closed)</t>
  </si>
  <si>
    <t>STS is Unavailable</t>
  </si>
  <si>
    <t>CAMS Awarding Failure</t>
  </si>
  <si>
    <t>Could see form the backend that the Awarding routine get completed sucessfully after re-running the awarding routine today morning. hence, closing the call.&lt;br&gt; (Automatically Closed)</t>
  </si>
  <si>
    <t>&lt;span style="font-size: 11pt; font-family: Calibri, sans-serif; color: rgb(31, 73, 125);"&gt;CAMS awarding scheduled run on 29th August at 17:01 BST has been completed successfully without any issues. Apart for the scheduled run on&amp;nbsp;&lt;/span&gt;&lt;span style="color: rgb(31, 73, 125); font-family: Calibri, sans-serif; font-size: 14.6667px;"&gt;17:01 BST, it was rerun at 8:00 BST on the same day, which has been also completed successfully.&amp;nbsp;&lt;/span&gt; (Automatically Closed)</t>
  </si>
  <si>
    <t>Cams crash see attached screen</t>
  </si>
  <si>
    <t>Neil Payne confirmed that all the certificates have been printed for NQF A969 without any further error after restart of printing. He confirmed to close the incident. (Automatically Closed)</t>
  </si>
  <si>
    <t>CAMS Crashed</t>
  </si>
  <si>
    <t>Certificate printing job restarted. After restart it has been completed successfully. Total&amp;nbsp;&lt;span style="font-size:11.0pt;font-family:&amp;quot;Calibri&amp;quot;,&amp;quot;sans-serif&amp;quot;;_x000D_
mso-fareast-font-family:SimSun;mso-fareast-theme-font:minor-fareast;mso-ansi-language:_x000D_
EN-GB;mso-fareast-language:EN-GB;mso-bidi-language:AR-SA"&gt;1817 are ready for collection from DC20. Now we are closing the incident.&lt;/span&gt; (Automatically Closed)</t>
  </si>
  <si>
    <t>CAMS freezing</t>
  </si>
  <si>
    <t>Asked customer to check once again if the issue still exists or not. she tried and informed that the allocation is working fine. (Automatically Closed)</t>
  </si>
  <si>
    <t>STS site not working</t>
  </si>
  <si>
    <t>Restarted service on the servers</t>
  </si>
  <si>
    <t>CAMS GTV</t>
  </si>
  <si>
    <t>&lt;font color="#222222"&gt;&lt;span style="font-size: 13px;"&gt;Opened new incident 514156&lt;/span&gt;&lt;/font&gt; (Automatically Closed)</t>
  </si>
  <si>
    <t>Cams issue - Date staming failed</t>
  </si>
  <si>
    <t>The user has been added to the AD group UCLES\CmOCRAppsCamsallocation. Now she can access InterchangeProd. Hence closing the call. (Automatically Closed)</t>
  </si>
  <si>
    <t>Errors in Script Run - CAMS</t>
  </si>
  <si>
    <t>EDI successfully rerun today. MIR scheduled today. Ticket is marked as resolved.&amp;nbsp; (Automatically Closed)</t>
  </si>
  <si>
    <t>File stuck in Bulk Buy jvb</t>
  </si>
  <si>
    <t>The special character was removed from the column&amp;nbsp;&lt;span style="font-size:11.0pt;font-family:&amp;quot;Calibri&amp;quot;,&amp;quot;sans-serif&amp;quot;;_x000D_
mso-fareast-font-family:Calibri;mso-fareast-theme-font:minor-latin;mso-bidi-font-family:_x000D_
&amp;quot;Times New Roman&amp;quot;;mso-ansi-language:EN-GB;mso-fareast-language:EN-US;_x000D_
mso-bidi-language:AR-SA"&gt;CustomerOrderNo in Interchange. Hence closing the call.&lt;/span&gt; (Automatically Closed)</t>
  </si>
  <si>
    <t>STS running very slow</t>
  </si>
  <si>
    <t>Closing after confirmation that STS is working as it should.</t>
  </si>
  <si>
    <t>Import Bulk Buy Entry jvb</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</si>
  <si>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EN-US;mso-bidi-language:AR-SA"&gt;We have removed special character from end of concerned_x000D_
CustomerOrderNo&amp;nbsp;&lt;/span&gt; (Automatically Closed)</t>
  </si>
  <si>
    <t>Issue importing file</t>
  </si>
  <si>
    <t>&lt;font color="#222222"&gt;&lt;span style="font-size: 13px;"&gt;As discussed with Jane over telecon, after we applied required data fix = she has been able to import the file in CAMS now.&amp;nbsp;&lt;/span&gt;&lt;/font&gt; (Automatically Closed)</t>
  </si>
  <si>
    <t>Question on how CAMS awarding works</t>
  </si>
  <si>
    <t>&lt;font face="none"&gt;Investigated and found that the since there is no validation check of checking the registration expiry date while performing awarding routine. The candidate is awarded with the achievement for the same scheme with different grade in CAMS. Customer confirm that the call can be closed. Hence, closing the call.&lt;br&gt;&lt;/font&gt; (Automatically Closed)</t>
  </si>
  <si>
    <t>Unable to complete Results Determination in CAAP</t>
  </si>
  <si>
    <t>No root cause found, the issue went away the following morning.&lt;br&gt;&lt;br&gt;Root Cause investigations will now continue under problem management process. A P1 problem record is being raised to progress meeting scheduled today. &lt;br&gt;&lt;br&gt;Incident is now resolved. &lt;br&gt;&lt;br&gt; (Automatically Closed)</t>
  </si>
  <si>
    <t>Urgent change of dates must be completed before 17th August</t>
  </si>
  <si>
    <t>Customer replied that the allocations end date has been successfully updated in CAMS. Hence completing the task. (Automatically Closed)</t>
  </si>
  <si>
    <t>CCMS Test Construction</t>
  </si>
  <si>
    <t>10_2175_02 - Wrong achievable attached</t>
  </si>
  <si>
    <t>&lt;font color="#222222"&gt;&lt;span style="font-size: 13px;"&gt;Issue resolved after fixing the achievable&lt;/span&gt;&lt;/font&gt; (Automatically Closed)</t>
  </si>
  <si>
    <t>CCPF printing issue - CELT-S/P candidate name overlapping overall grade</t>
  </si>
  <si>
    <t>User was given a couple of options (including a fix from CCPF and a fix from Jetform side). From Jetform Side, the line double line was made so that it can fit the new line break and move the â€˜Has been awardedâ€™ Lower a little bit. This has resolved the issue for longer names. We are closing this call for now. Please open a new incident if you require any further assistance. (Automatically Closed)</t>
  </si>
  <si>
    <t>CPS portal very sluggish</t>
  </si>
  <si>
    <t>&lt;font color="#222222"&gt;&lt;span style="font-size: 13px;"&gt;Analysis done. CPS Portal is working as normal&lt;/span&gt;&lt;/font&gt; (Automatically Closed)</t>
  </si>
  <si>
    <t>CAE 20 July 2017 AM (PB)/Candidates Results Online - Unable to Download SoR</t>
  </si>
  <si>
    <t>We have generated the statement of results pdf for concerned candidate :_x000D_
_x000D_
Name: Natali Nikolaeva Slavova_x000D_
Exam: PB CAE 20/07/2017_x000D_
ID Number: 460468KMC_x000D_
Secret Code: 5169_x000D_
_x000D_
Attached related SoR for  reference. (Automatically Closed)</t>
  </si>
  <si>
    <t>The incident is similar to 512881, we will be fixing the issue for both candidates under the same incident._x000D_
This issue has been detected and passed on the relevant team for  confirmation, once confirmed we will be taking appropriate action.  (Automatically Closed)</t>
  </si>
  <si>
    <t>SoR generated (Automatically Closed)</t>
  </si>
  <si>
    <t>CAE Result Verification issue - High Importance</t>
  </si>
  <si>
    <t>entries updated manually  (Automatically Closed)</t>
  </si>
  <si>
    <t>CAE Statement of results - problem viewing on Results Online</t>
  </si>
  <si>
    <t>Due to SAP product setup issue [There was a bug in the booking program, if the user selects a date and changes it to other date before clicking submit button, booking network will be assigned to wrong project.(This is fixed now)._x000D_
When we come across such situation booking network will be changed from  wrong project to correct project._x000D_
In most of the cases we have cancelled the candidates and then cancelled the booking to create new one with correct assignment._x000D_
Some bookings like this are changed to correct project even in execution(when they are having candidates associated)  are having this kind of issues._x000D_
As we have fixed this issue, we will not face this for upcoming  projects and bookings ] candidates were associated with multiple sessions which led to failure in SoR generation._x000D_
_x000D_
We have provided data fix and re-generated all concerned candidate results. _x000D_
_x000D_
As per David's advise, we are closing the call. (Automatically Closed)</t>
  </si>
  <si>
    <t>Results Release Issue for Admissions Testing</t>
  </si>
  <si>
    <t>The AVAILABLE_UNTIL_DATE of the University User was pointing to an earlier date and thus the present logic was not fetching the same to the UI. This disabled the Modify link from appearing. As a workaround, the same has been updated to a Future date and this has enabled the user to make the changes. Oliver has confirmed the same and thus marking the call as 'Resolved'. If a PR is needed, the same shall be raised post confirmation from the business. (Automatically Closed)</t>
  </si>
  <si>
    <t>Unable to view Statement of Results</t>
  </si>
  <si>
    <t>We have generated concerned candidateâ€™s SoR PDF and it is accessible via. all portal applications including Candidate Results Website._x000D_
_x000D_
Attached related SoR PDF for reference._x000D_
_x000D_
Hence we are closing the call. (Automatically Closed)</t>
  </si>
  <si>
    <t>CEO - Unable to download Statement of Results</t>
  </si>
  <si>
    <t>We have now re-generated the statement of results pdf for all concerned candidates under KET for Schools* May (S3) 2017 / TR003 :_x000D_
_x000D_
Exam: KET for Schools*_x000D_
Session: May (S3) 2017_x000D_
Centre: TR003_x000D_
Candidate No: 722 -794_x000D_
Attached related SOR PDF attached, for your reference (Automatically Closed)</t>
  </si>
  <si>
    <t>We have re-generated all concerned candidate results for below products :_x000D_
_x000D_
Centre No.: MX005_x000D_
Session:  CAE December 2007_x000D_
_x000D_
Attached related SoR PDF for reference. (Automatically Closed)</t>
  </si>
  <si>
    <t>ZD507537 - CEO: Unable to generate results for prep centre</t>
  </si>
  <si>
    <t>A PR 5207 has been raised to address this issue. Workaround: If the user is facing a problem with Prep Centre filter, then he/she should use other filter criteria in Centre Results. Hence closing the call.  (Automatically Closed)</t>
  </si>
  <si>
    <t>12402 : The login cannot be resent</t>
  </si>
  <si>
    <t>&lt;font color="#000000" size="3"&gt;_x000D_
_x000D_
&lt;/font&gt;&lt;p style="margin: 0cm 0cm 0pt;"&gt;&lt;font color="#000000" face="Calibri" size="3"&gt;resent the login details so that user can set up account and_x000D_
access.&lt;/font&gt;&lt;/p&gt;&lt;font color="#000000" size="3"&gt;_x000D_
_x000D_
&lt;/font&gt;&lt;p style="margin: 0cm 0cm 0pt;"&gt;&lt;font color="#000000" face="Calibri" size="3"&gt;Kindly let me know in case of further issues.&lt;/font&gt;&lt;/p&gt;&lt;font color="#000000" size="3"&gt;_x000D_
_x000D_
&lt;/font&gt; (Automatically Closed)</t>
  </si>
  <si>
    <t>Cambridge English Online account issues</t>
  </si>
  <si>
    <t>We have applied required data fix  for All Nov and Dec 2017 sessions for concerned centre; and centre user should now be able to Add/Modify candidate records.  (Automatically Closed)</t>
  </si>
  <si>
    <t>Cambridge English Online Password</t>
  </si>
  <si>
    <t>The password of user luzern@cambridgeenglish-bern.ch has been changed to the old one. Hence closing the call. (Automatically Closed)</t>
  </si>
  <si>
    <t>candidate with no ID number and secret number</t>
  </si>
  <si>
    <t>Secret id and pin are maintained (Automatically Closed)</t>
  </si>
  <si>
    <t>candidates with no ID numbers and Secret numbers</t>
  </si>
  <si>
    <t>Secret id and pin are set. (Automatically Closed)</t>
  </si>
  <si>
    <t>Cannot Acces Results page on CEO</t>
  </si>
  <si>
    <t>Additional account for CEM user of IT304 have been deleted as per user confirmation, post which user is able to access Results section accordingly in CEO (Automatically Closed)</t>
  </si>
  <si>
    <t>Cannot Log In to CEO</t>
  </si>
  <si>
    <t>We are able to login to CEO (https://cambridgeenglishonline.org) using CEM for PT177â€™s account, with updated credentials (Automatically Closed)</t>
  </si>
  <si>
    <t>Cannot view results on Cambridge English Online</t>
  </si>
  <si>
    <t>The preparation centre "Bristol Academy" is unable to see their candidate results because the centre selected by default is â€œEuropean Collegeâ€. The centre selected should be â€œExams Catalunya S.L.". Hence closing the call. (Automatically Closed)</t>
  </si>
  <si>
    <t>CEM password for Cambridge English Online</t>
  </si>
  <si>
    <t>&lt;font face="none"&gt;As requested, we have shared updated credentials with user&lt;/font&gt; (Automatically Closed)</t>
  </si>
  <si>
    <t xml:space="preserve">Duplicate accounts IWAS </t>
  </si>
  <si>
    <t>Data fix has been provided so as to serve the request. (Automatically Closed)</t>
  </si>
  <si>
    <t>https://cambridgeenglishonline.org/ - Adding candidate photo</t>
  </si>
  <si>
    <t>We have uploaded concerned candidateâ€™s photo in Cambridge English Online now (Automatically Closed)</t>
  </si>
  <si>
    <t>OO001 results page runtime error -  Cambridge English Online</t>
  </si>
  <si>
    <t>&lt;div style=""&gt;&lt;font color="#222222"&gt;&lt;span style="font-size: 13px;"&gt;Issue has already been resolved after Centre Registration team made related changes with regards to distinct CEM user creations.&lt;/span&gt;&lt;/font&gt;&lt;/div&gt;&lt;div style=""&gt;&lt;font color="#222222"&gt;&lt;span style="font-size: 13px;"&gt;&lt;br&gt;&lt;/span&gt;&lt;/font&gt;&lt;/div&gt;&lt;div style=""&gt;&lt;font color="#222222"&gt;&lt;span style="font-size: 13px;"&gt;We can now browse through to Results section in Cambridge English Online for centre OO001 and OO002&lt;/span&gt;&lt;/font&gt;&lt;/div&gt; (Automatically Closed)</t>
  </si>
  <si>
    <t>Prep Centre - Incorrect Telephone numbers</t>
  </si>
  <si>
    <t>Incorrectly raised incident. Had emailed Terry/James from Networks team to ask centres to amend the phone numbers with BTS ID in loop, which created this incident. (Automatically Closed)</t>
  </si>
  <si>
    <t>Removal of Email address from Cambridge English Online</t>
  </si>
  <si>
    <t>&lt;div class="MsoNormal"&gt;I have checked and could see the concerned user &lt;a href="mailto:info@cambridge-ticino.ch"&gt;info@cambridge-ticino.ch&lt;/a&gt; had &lt;i&gt;Administrator&lt;/i&gt;_x000D_
role under centre &lt;i&gt;CH160&lt;/i&gt; in Cambridge English Online.&lt;o:p&gt;&lt;/o:p&gt;&lt;/div&gt;_x000D_
_x000D_
&lt;div class="MsoNormal"&gt;&lt;o:p&gt;&amp;nbsp;&lt;/o:p&gt;&lt;/div&gt;_x000D_
_x000D_
&lt;div class="MsoNormal"&gt;&lt;!--[if gte vml 1]&gt;&lt;v:shapetype_x000D_
 id="_x005F_x0000_t75" coordsize="21600,21600" o:spt="75" o:preferrelative="t"_x000D_
 path="m@4@5l@4@11@9@11@9@5xe" filled="f" stroked="f"&gt;_x000D_
 &lt;v:stroke joinstyle="miter"/&gt;_x000D_
 &lt;v:formulas&gt;_x000D_
  &lt;v:f eqn="if lineDrawn pixelLineWidth 0"/&gt;_x000D_
  &lt;v:f eqn="sum @0 1 0"/&gt;_x000D_
  &lt;v:f eqn="sum 0 0 @1"/&gt;_x000D_
  &lt;v:f eqn="prod @2 1 2"/&gt;_x000D_
  &lt;v:f eqn="prod @3 21600 pixelWidth"/&gt;_x000D_
  &lt;v:f eqn="prod @3 21600 pixelHeight"/&gt;_x000D_
  &lt;v:f eqn="sum @0 0 1"/&gt;_x000D_
  &lt;v:f eqn="prod @6 1 2"/&gt;_x000D_
  &lt;v:f eqn="prod @7 21600 pixelWidth"/&gt;_x000D_
  &lt;v:f eqn="sum @8 21600 0"/&gt;_x000D_
  &lt;v:f eqn="prod @7 21600 pixelHeight"/&gt;_x000D_
  &lt;v:f eqn="sum @10 21600 0"/&gt;_x000D_
 &lt;/v:formulas&gt;_x000D_
 &lt;v:path o:extrusionok="f" gradientshapeok="t" o:connecttype="rect"/&gt;_x000D_
 &lt;o:lock v:ext="edit" aspectratio="t"/&gt;_x000D_
&lt;/v:shapetype&gt;&lt;v:shape id="Picture_x005F_x0020_1" o:spid="_x005F_x0000_i1025" type="#_x005F_x0000_t75"_x000D_
 alt="" style='width:233.25pt;height:31.5pt'&gt;_x000D_
 &lt;v:imagedata src="file:///C:\Users\basuta\AppData\Local\Temp\msohtmlclip1\01\clip_image001.png"_x000D_
  o:href="cid:image001.png@01D31B2E.A4C44C90"/&gt;_x000D_
&lt;/v:shape&gt;&lt;![endif]--&gt;&lt;!--[if !vml]--&gt;&lt;img border="0" width="311" height="42" src="file:///C:\Users\basuta\AppData\Local\Temp\msohtmlclip1\01\clip_image002.jpg" v:shapes="Picture_x005F_x0020_1"&gt;&lt;!--[endif]--&gt;&lt;o:p&gt;&lt;/o:p&gt;&lt;/div&gt;_x000D_
_x000D_
&lt;div class="MsoNormal"&gt;&lt;o:p&gt;&amp;nbsp;&lt;/o:p&gt;&lt;/div&gt;_x000D_
_x000D_
&lt;div class="MsoNormal"&gt;I have deleted the user reference now from Cambridge English_x000D_
Online backend and Active Directory.&lt;o:p&gt;&lt;/o:p&gt;&lt;/div&gt; (Automatically Closed)</t>
  </si>
  <si>
    <t>ZD515965 - Cambridge English Online - Unable to generate Statement of Results</t>
  </si>
  <si>
    <t>We have generated the statement of results for concerned candidate now._x000D_
_x000D_
 _x000D_
_x000D_
PFA related SOR PDF for your reference._x000D_
 (Automatically Closed)</t>
  </si>
  <si>
    <t>Related results verification account deleted for concerned prep centre user to allow completion of prep centre account setup process.  (Automatically Closed)</t>
  </si>
  <si>
    <t>Prep centre unable to access prep centre website</t>
  </si>
  <si>
    <t>The prep centre has been granted access to the Preparation Centre Portal. Also, the password has been reset. Hence closing the call. (Automatically Closed)</t>
  </si>
  <si>
    <t>DIBP Verification Site - Results shows as N/A</t>
  </si>
  <si>
    <t>We have fixed the issue and now the marks are visible in ADIBP portal as expected. Hence closing the call. (Automatically Closed)</t>
  </si>
  <si>
    <t>How to verify results online microsite</t>
  </si>
  <si>
    <t>Analysis is complete. All requested information has been shared with Marta. (Automatically Closed)</t>
  </si>
  <si>
    <t>User cannot sign in to Verification Site</t>
  </si>
  <si>
    <t>&lt;div class="MsoNormal"&gt;I have checked and could not find any user reference with_x000D_
email &lt;span class="MsoHyperlink"&gt;&lt;a href="mailto:maureen.macdonald@uhi.ac.uk"&gt;maureen.macdonald@uhi.ac.uk&lt;/a&gt;&lt;/span&gt;&lt;span style="font-size: 10pt; background-image: initial; background-position: initial; background-size: initial; background-repeat: initial; background-attachment: initial; background-origin: initial; background-clip: initial;"&gt; &lt;/span&gt;being_x000D_
registered with Results Verification site. &lt;o:p&gt;&lt;/o:p&gt;&lt;/div&gt;_x000D_
_x000D_
&lt;div class="MsoNormal"&gt;&lt;o:p&gt;&amp;nbsp;&lt;/o:p&gt;&lt;/div&gt;_x000D_
_x000D_
&lt;div class="MsoNormal"&gt;Above email address is not being used in any other portal_x000D_
applications; so request you to ask the concerned user to register first via. Results_x000D_
Verification Portal (&lt;a href="https://verifier.cambridgeenglish.org/User/Register"&gt;https://verifier.cambridgeenglish.org/User/Register&lt;/a&gt;_x000D_
) and upon, successful registration â€“ user should be able to login within_x000D_
Results Verification Site.&lt;o:p&gt;&lt;/o:p&gt;&lt;/div&gt; (Automatically Closed)</t>
  </si>
  <si>
    <t>Possible CIE Direct issue</t>
  </si>
  <si>
    <t>&lt;font face="none" style="color: rgb(34, 34, 34);"&gt;Customer has been informed that&amp;nbsp;&lt;/font&gt;&lt;span style="font-family: Calibri, sans-serif; color: rgb(31, 73, 125);"&gt;,&lt;/span&gt;&lt;span style="font-size:11.0pt;font-family:&amp;quot;Calibri&amp;quot;,&amp;quot;sans-serif&amp;quot;;_x000D_
mso-fareast-font-family:Calibri;mso-fareast-theme-font:minor-latin;mso-bidi-font-family:_x000D_
&amp;quot;Times New Roman&amp;quot;;color:#1F497D;mso-ansi-language:EN-GB;mso-fareast-language:_x000D_
EN-US;mso-bidi-language:AR-SA"&gt; &lt;/span&gt;&lt;span style="font-size: 11pt; font-family: Calibri, sans-serif;"&gt;&lt;font color="#333300"&gt;it is required of the component to have the â€œmarkedAtCentreIndicatorâ€_x000D_
as â€˜&lt;b style=""&gt;0&lt;/b&gt;â€™ &amp;nbsp;to be visible to the user for enquiry.&lt;/font&gt;&lt;/span&gt;&lt;div&gt;&lt;br&gt;&lt;/div&gt; (Automatically Closed)</t>
  </si>
  <si>
    <t>LK001 - Incorrect details on CM</t>
  </si>
  <si>
    <t>Required contact details has been updated at CIE Direct PRD backend. (Automatically Closed)</t>
  </si>
  <si>
    <t>Resources not displaying in ZopeCM</t>
  </si>
  <si>
    <t>This issues has been fixed from back-end. (Automatically Closed)</t>
  </si>
  <si>
    <t>Staff member not showing in CM</t>
  </si>
  <si>
    <t>Data fix has been provided to correct this issue. Please go through the activity history for details. (Automatically Closed)</t>
  </si>
  <si>
    <t>APO Daily Focus - Delphi -21.08.2017</t>
  </si>
  <si>
    <t>Raised in Error (Automatically Closed)</t>
  </si>
  <si>
    <t>CIE Direct - PDF Broadsheet error</t>
  </si>
  <si>
    <t>Issue has been resolved by regenerating the result file from CIECM (Automatically Closed)</t>
  </si>
  <si>
    <t>CIE Direct too busy</t>
  </si>
  <si>
    <t>This issue has been fixed by updating the parent cnuid with NULL for the CIC centre. (Automatically Closed)</t>
  </si>
  <si>
    <t>CIE Direct US091 Login Issues</t>
  </si>
  <si>
    <t>&lt;font face="none"&gt;Issue has been resolved by updating the parent cnuid with NULL.&lt;/font&gt; (Automatically Closed)</t>
  </si>
  <si>
    <t>IN743 - CIE Direct Issue</t>
  </si>
  <si>
    <t>According to the current database analysis, there are no any saved amendment present right away against the concerned candidate. We can see one entry at present for the candidate with status as â€˜Completeâ€™. All is looking fine.  (Automatically Closed)</t>
  </si>
  <si>
    <t>Please raise an incident</t>
  </si>
  <si>
    <t>Script promoted to MPRD. (Automatically Closed)</t>
  </si>
  <si>
    <t>Urgent resuts extract - GCE</t>
  </si>
  <si>
    <t>extract has been shared with user and user confirmed it was OK. (Automatically Closed)</t>
  </si>
  <si>
    <t>Error message is appearing when adding Comments</t>
  </si>
  <si>
    <t>Please raise an incident for the below</t>
  </si>
  <si>
    <t>Required information have been provided to user._x000D_
In case of any concerns after discussing with colleague, please re-open the call and let us know. (Automatically Closed)</t>
  </si>
  <si>
    <t>ZW107 - WASHINGTON HILLS HIGH SCHOOL</t>
  </si>
  <si>
    <t>&lt;font color="#222222"&gt;&lt;span style="font-size: 13px;"&gt;Required extract shared with user. User confirmed to close the call.&lt;/span&gt;&lt;/font&gt; (Automatically Closed)</t>
  </si>
  <si>
    <t>EPS Script Packet Errors</t>
  </si>
  <si>
    <t>&lt;font color="#222222"&gt;&lt;span style="font-size: 13px;"&gt;script has been run to delete the records from tracked_tasks and user successfully amended the concern candidate.&lt;/span&gt;&lt;/font&gt; (Automatically Closed)</t>
  </si>
  <si>
    <t>EPS stored procedures executions issues</t>
  </si>
  <si>
    <t>Please note, business user(Helen Bridge) now confirmed that the concerned record now successfully pushed into EPS. We believe the incident could be closed now. (Automatically Closed)</t>
  </si>
  <si>
    <t>This might be caused due to EPS-user blocking session during the BODS job run. (Automatically Closed)</t>
  </si>
  <si>
    <t>script has been run in MPRD to update the connect_plus_audit table. (Automatically Closed)</t>
  </si>
  <si>
    <t>EPS-STS push  not working in UAT</t>
  </si>
  <si>
    <t>Half-hourly job is running now (Automatically Closed)</t>
  </si>
  <si>
    <t>Examiner not transferred to EPS from EMS</t>
  </si>
  <si>
    <t>&lt;div class="MsoNormal"&gt;&lt;span style="color:#1F497D"&gt;Previously, this examiner have_x000D_
90000 centre association, so this examiner has been pushed to EPS by SAP. Only,_x000D_
non 90000 examiner flows from EMS to EPS. According to recent SAPâ€™s business_x000D_
logic, creditor number and global id(ucles id in EMS) is same for an examiner._x000D_
But this business logic is not implemented in EMS yet. That why there is_x000D_
discrepancy in ucles id in EMS and EPS end.&lt;o:p&gt;&lt;/o:p&gt;&lt;/span&gt;&lt;/div&gt;_x000D_
_x000D_
&lt;div class="MsoNormal"&gt;&lt;span style="color:#1F497D"&gt;&amp;nbsp;&lt;/span&gt;&lt;/div&gt; (Automatically Closed)</t>
  </si>
  <si>
    <t>Find a test centre website not updating</t>
  </si>
  <si>
    <t>Need to execute manual script through DBA to update the contact (Automatically Closed)</t>
  </si>
  <si>
    <t>Grades not updating and not pushing into Interchange</t>
  </si>
  <si>
    <t>Aggregation requested to grade candidates (Automatically Closed)</t>
  </si>
  <si>
    <t>Incident - Issue with Rates Manager to OPRD transfer</t>
  </si>
  <si>
    <t>&lt;font color="#222222" face="none"&gt;&lt;span style="font-size: 13px;"&gt;Pending rates have come across to EPS now from Rates Manager. We have restarted Rates Manager Export Service. Will keep on monitoring the service run and take action as appropriate to avoid any further discrepancies between two systems&lt;/span&gt;&lt;/font&gt; (Automatically Closed)</t>
  </si>
  <si>
    <t>Rates Manager Issues</t>
  </si>
  <si>
    <t>Duplicate Call. We are investigating the issue under Incident 509690 (Automatically Closed)</t>
  </si>
  <si>
    <t>&lt;div class="MsoNormal"&gt;We have investigated and found out due to volume of requests_x000D_
being processed daily, Rates manager export is taking longer than usual time to_x000D_
finish its run intermittently and therefore some of the rates might not have_x000D_
moved to EPS over past few days. Depending upon, Rates Manager Export service_x000D_
run schedule (for past few days); we have now reprocessed all pending marks and_x000D_
they should be available in EPS now.&lt;o:p&gt;&lt;/o:p&gt;&lt;/div&gt; (Automatically Closed)</t>
  </si>
  <si>
    <t>64190 June 17</t>
  </si>
  <si>
    <t>Script promoted to change the reason for manual grade change for the required candidates. (Automatically Closed)</t>
  </si>
  <si>
    <t>EPS request to delete qualification in Entry Dates (MPRD)</t>
  </si>
  <si>
    <t>&lt;div&gt;&lt;font color="#222222"&gt;&lt;span style="font-size: 13px;"&gt;Promoted the required fix into production through a script.&lt;/span&gt;&lt;/font&gt;&lt;/div&gt;&lt;div&gt;&lt;font color="#222222"&gt;&lt;span style="font-size: 13px;"&gt;User confirmed to close the call.&lt;/span&gt;&lt;/font&gt;&lt;/div&gt; (Automatically Closed)</t>
  </si>
  <si>
    <t>GR002 WEEK 37 2017 - Error</t>
  </si>
  <si>
    <t>&lt;div&gt;&lt;font color="#222222"&gt;&lt;span style="font-size: 13px;"&gt;Informed user the reason for the reported error and the resolution of the same.&lt;/span&gt;&lt;/font&gt;&lt;/div&gt;&lt;div&gt;&lt;font color="#222222"&gt;&lt;span style="font-size: 13px;"&gt;&lt;br&gt;&lt;/span&gt;&lt;/font&gt;&lt;/div&gt;&lt;div&gt;&lt;font color="#222222"&gt;&lt;span style="font-size: 13px;"&gt;User have carried out the suggested resolution steps and confirmed everything is fine now to close the call.&amp;nbsp;&lt;/span&gt;&lt;/font&gt;&lt;/div&gt; (Automatically Closed)</t>
  </si>
  <si>
    <t>ISP0651 - BMU Reporting - SSIS Error (EPS Entries)</t>
  </si>
  <si>
    <t>&lt;font face="none"&gt;Incident already in place for this issue. Incident# 509241&lt;/font&gt; (Automatically Closed)</t>
  </si>
  <si>
    <t>10509 - City of London College</t>
  </si>
  <si>
    <t>&lt;font face="none"&gt;This issue has been resolved by re-running the cron job from CIECM end.&lt;/font&gt; (Automatically Closed)</t>
  </si>
  <si>
    <t>FW: EAR outcome - automation of stet with changes and finalising multiple times.</t>
  </si>
  <si>
    <t>&lt;font color="#222222"&gt;&lt;span style="font-size: 13px;"&gt;Required information with details have been provided to User for this scenario. User Requested to close the call.&lt;/span&gt;&lt;/font&gt; (Automatically Closed)</t>
  </si>
  <si>
    <t>Mark change in EPS</t>
  </si>
  <si>
    <t>User set the manual mark as blank which made EPS to show the derived mark in frontend. (Automatically Closed)</t>
  </si>
  <si>
    <t>Trying to save moderator marks in regression. Centre 36489 A453/02</t>
  </si>
  <si>
    <t>&lt;font color="#222222" face="none"&gt;&lt;span style="font-size: 13px;"&gt;same has been investigated in another SR153149.&lt;/span&gt;&lt;/font&gt; (Automatically Closed)</t>
  </si>
  <si>
    <t>Unable to load entries for future sessions on CEOL</t>
  </si>
  <si>
    <t>The required information has been provided and Richard has confirmed to close the call. Please refer AH for further details. (Automatically Closed)</t>
  </si>
  <si>
    <t>URGENT - ADIP Grading - Not correctly counting syllabuses to create final outcomes</t>
  </si>
  <si>
    <t>This is linked with I#508354. Candidate is graded manually and a PR is raised with I#508354 to resolve in future. (Automatically Closed)</t>
  </si>
  <si>
    <t>Urgent - Centre number 68573 R002</t>
  </si>
  <si>
    <t>User mailed to close the call. (Automatically Closed)</t>
  </si>
  <si>
    <t>Urgent Query - ADIP v3 - Similar Art Exclusion</t>
  </si>
  <si>
    <t>This is linked with I#508354. Manual outcomes and grades keyed by CIE.  A problem record has been raised under I#508354  for future fix of 508354 (Automatically Closed)</t>
  </si>
  <si>
    <t>Remove option and component from 8808</t>
  </si>
  <si>
    <t>The concerned option and component have been deleted from EPS manually by script. (Automatically Closed)</t>
  </si>
  <si>
    <t>Unable to amend organisations in EPS MPRD</t>
  </si>
  <si>
    <t>User has been informed about the possible reasons for this._x000D_
User confirmed to close the call. Please refer AH for further details. (Automatically Closed)</t>
  </si>
  <si>
    <t>FW: 2P stuck</t>
  </si>
  <si>
    <t>Record has been processed now (Automatically Closed)</t>
  </si>
  <si>
    <t>SAG37 PUM discrepancies</t>
  </si>
  <si>
    <t>&lt;font color="#222222"&gt;&lt;span style="font-size: 13px;"&gt;we have informed user about both the reports.user has&amp;nbsp;confirmed&amp;nbsp;that the explanation was OK&lt;/span&gt;&lt;/font&gt; (Automatically Closed)</t>
  </si>
  <si>
    <t>SPR 2809504 rollback - live results June 2017</t>
  </si>
  <si>
    <t>The Calculate_PUM_Ind has been set as 'Y' for one of the qualifications and candidates have been rederived. (Automatically Closed)</t>
  </si>
  <si>
    <t>Urgent: Mauritius Confidential QP Stock Report Issue</t>
  </si>
  <si>
    <t>Investigation shared to customer and the issue is resolved. So closing the call (Automatically Closed)</t>
  </si>
  <si>
    <t>Components are not selectable when raising an EAR via SAP</t>
  </si>
  <si>
    <t>Work around has been successfully implemented across all OCR products_x000D_
OCR products are now correctly in EPS_x000D_
_x000D_
â€¢	Root cause will be progressed under problem management process_x000D_
â€¢	BTS will continue monitoring to check any new data inbound on EPS is not overwritten_x000D_
â€¢	BTS will now carry out checks with a focus on assessments that may require the same fix as applied today looking across qualifications in scope of the OCR summer series under service request_x000D_
 (Automatically Closed)</t>
  </si>
  <si>
    <t>EAR outcome letters do not display as expected</t>
  </si>
  <si>
    <t>Issue caused for fata setup and business confirms to send the letter as it is. So, as confirmed the call is closed. (Automatically Closed)</t>
  </si>
  <si>
    <t xml:space="preserve">Error in EPS Results Enquiry </t>
  </si>
  <si>
    <t>&lt;font color="#222222"&gt;&lt;span style="font-size: 13px;"&gt;User name was updated to a shorter one to resolve the issue.&lt;/span&gt;&lt;/font&gt; (Automatically Closed)</t>
  </si>
  <si>
    <t>FW: Centre 19215 H856/02</t>
  </si>
  <si>
    <t>Correct enquiry would be set up by the respective centres._x000D_
For any concerns/issues, please let us know. (Automatically Closed)</t>
  </si>
  <si>
    <t>FW: H438 Incorrect Grades</t>
  </si>
  <si>
    <t>&lt;span style='color: black; font-family: "Segoe UI",sans-serif; font-size: 10pt;'&gt;Investigations under P1 Problem# 5195&lt;/span&gt; (Automatically Closed)</t>
  </si>
  <si>
    <t>Urgent: Results extract for OCR CEO - Centre 57010 - H567</t>
  </si>
  <si>
    <t>The extract is provided to customer and as confirmed over phone the call is marked as resolved. (Automatically Closed)</t>
  </si>
  <si>
    <t>Candidates Failing to grade</t>
  </si>
  <si>
    <t>As per the extract shared candiates would be graded manually and a PR is raised to resolve the problem in future. (Automatically Closed)</t>
  </si>
  <si>
    <t>H420 Corrupt Distributions in Scaling and Grading</t>
  </si>
  <si>
    <t>Rejection scripts have been promoted to production environment. OCR have validated rejection scripts ensuring only H420/04 candidates have been amended fromÂ Unconfirmed to Rejected Status._x000D_
Problem record 5176 will progress. (Automatically Closed)</t>
  </si>
  <si>
    <t>OCR SAG37 Report - GR13 - not sure what is wrong</t>
  </si>
  <si>
    <t>All the data are in place and no further action required. (Automatically Closed)</t>
  </si>
  <si>
    <t>Scaling applied to a batch has a different date. Regression status has changed to status 7</t>
  </si>
  <si>
    <t>&lt;font face="none"&gt;status has been run in OPRD.&lt;/font&gt; (Automatically Closed)</t>
  </si>
  <si>
    <t>Scaling removed in EPS scaling and grading</t>
  </si>
  <si>
    <t>SEV 2 - ADIP v3 Grading Multiple History Rules Not Applying Correctly</t>
  </si>
  <si>
    <t>Manual outcomes and grades keyed by CIE.&amp;nbsp; Problem record 5157has been raised for future fix.&lt;br&gt; (Automatically Closed)</t>
  </si>
  <si>
    <t>Unabe to complete Pre-grading Checks</t>
  </si>
  <si>
    <t>&lt;font color="#222222"&gt;&lt;span style="font-size: 13px;"&gt;Required data fix is promoted into MPRD. User confirmed everything looks good.&lt;/span&gt;&lt;/font&gt; (Automatically Closed)</t>
  </si>
  <si>
    <t>URGENT - ADIP Grading - EPS incorrectly assigning X instead of F and F instead of X</t>
  </si>
  <si>
    <t>This is linked with I#508354. Manual outcomes and grades keyed by CIE.  A problem record has been raised under I#508354&amp;nbsp;for future fix. (Automatically Closed)</t>
  </si>
  <si>
    <t>URGENT - June 17 ADIP Candidates missing CAP data</t>
  </si>
  <si>
    <t>A script has been promoted as per mail and regraded. As confirmed by customer, the call is closed now. (Automatically Closed)</t>
  </si>
  <si>
    <t>Rates Manager to ESM rates transfer issue</t>
  </si>
  <si>
    <t>&lt;font color="#222222"&gt;&lt;span style="font-size: 13px;"&gt;The updated rates have been successfully transferred to ESM now for both of the sessions.Hence closing the call.&lt;/span&gt;&lt;/font&gt; (Automatically Closed)</t>
  </si>
  <si>
    <t>Aggregation Fail</t>
  </si>
  <si>
    <t>The QPRD for the test was not approved. Same was informed to the customer. The QPRD for the test was approved by the business from front end and this has resolved the issue.&amp;nbsp; (Automatically Closed)</t>
  </si>
  <si>
    <t>ESM - OCR June 2017 - failed aggregation (status 17)</t>
  </si>
  <si>
    <t>The candidate's exception record was missing. After adding the exception and reprocessing the candidate, it has aggregated successfully. (Automatically Closed)</t>
  </si>
  <si>
    <t>No candidate records are stuck in pending. Aggregation Processor service is running as normal (Automatically Closed)</t>
  </si>
  <si>
    <t>&lt;font color="#222222"&gt;&lt;span style="font-size: 13px;"&gt;Analysis done. No Issues have been found in Aggregation Processor Service in ESM.&lt;/span&gt;&lt;/font&gt; (Automatically Closed)</t>
  </si>
  <si>
    <t>&lt;font color="#222222"&gt;&lt;span style="font-size: 13px;"&gt;Analysis shared with Donna. Aggregation processor service is running as normal&lt;/span&gt;&lt;/font&gt; (Automatically Closed)</t>
  </si>
  <si>
    <t>&lt;font color="#222222"&gt;&lt;span style="font-size: 13px;"&gt;Analysis done, No more pending entries found&lt;/span&gt;&lt;/font&gt; (Automatically Closed)</t>
  </si>
  <si>
    <t>&lt;font color="#222222" face="none"&gt;&lt;span style="font-size: 13px;"&gt;Analysis done, No more pending entries found&lt;/span&gt;&lt;/font&gt; (Automatically Closed)</t>
  </si>
  <si>
    <t>DuplicateLoadedFilesCheck - 36 Rows</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</si>
  <si>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EN-US;mso-bidi-language:AR-SA"&gt;We have investigated the issue and found that_x000D_
BizTalk had sent the confirmation twice for the same candidates. Therefore, no_x000D_
duplicate files were created, only duplicates records were inserted in ESM. The_x000D_
file has been created on the first request only and successfully sent to EPS_x000D_
and only records have been inserted in the second request. Hence closing the call.&lt;/span&gt; (Automatically Closed)</t>
  </si>
  <si>
    <t>Error processing CIE ESM responsibility payment</t>
  </si>
  <si>
    <t>&lt;font color="#222222"&gt;&lt;span style="font-size: 13px;"&gt;The report has been sent successfully now.Hence closing the call.&lt;/span&gt;&lt;/font&gt; (Automatically Closed)</t>
  </si>
  <si>
    <t>Full Details of Session not in ESM</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</si>
  <si>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EN-US;mso-bidi-language:AR-SA"&gt;The rates for the session &lt;b&gt;September B (AM1)_x000D_
2017&lt;/b&gt; have been successfully migrated to ESM now. Hence closing the call.&lt;/span&gt; (Automatically Closed)</t>
  </si>
  <si>
    <t>CIE ESM Single Examiner Responsibility payments not generated this series</t>
  </si>
  <si>
    <t>&lt;font color="#002060" face="none"&gt;&lt;span style="font-size: 14.6667px;"&gt;This problem was due to the rates was no approved. Now the business&amp;nbsp;has confirmed that they handled it manually. &amp;nbsp;Hence closing the call.&lt;/span&gt;&lt;/font&gt; (Automatically Closed)</t>
  </si>
  <si>
    <t>ESM CIE June 2017 0488/33</t>
  </si>
  <si>
    <t>&lt;font color="#222222"&gt;&lt;span style="font-size: 13px;"&gt;We have provided the information to the customer about the split of rates via mail. Hence closing the call.&lt;/span&gt;&lt;/font&gt; (Automatically Closed)</t>
  </si>
  <si>
    <t>9000 Centre in EMS</t>
  </si>
  <si>
    <t>We have remove the centre associationn and updated his surname. Hence closing the call. (Automatically Closed)</t>
  </si>
  <si>
    <t>Delete examiner from EMS</t>
  </si>
  <si>
    <t>As requested, we have deleted Examiner FA11HF details from EMS back-end now. (Automatically Closed)</t>
  </si>
  <si>
    <t>As requested, we have updated the email address of the concerned examiner(AG32BE). Hence closing the call. (Automatically Closed)</t>
  </si>
  <si>
    <t>We have changed the email address of the concerned examiner as requested. Hence closing the call. (Automatically Closed)</t>
  </si>
  <si>
    <t xml:space="preserve">Email address needs to be updated in EMS </t>
  </si>
  <si>
    <t>As requested, we have updated the email address of the concerned examiner(AG31JC). Hence closing the call. (Automatically Closed)</t>
  </si>
  <si>
    <t>We have updated the email address of the examiner. Hence closing the call. (Automatically Closed)</t>
  </si>
  <si>
    <t>We have updated the email address of the concern examiner. Hence closing the call. (Automatically Closed)</t>
  </si>
  <si>
    <t>EMS address in EMS</t>
  </si>
  <si>
    <t>As requested, we have changed the email address of the concerned examiner(AE94EK).  (Automatically Closed)</t>
  </si>
  <si>
    <t>EMS error message</t>
  </si>
  <si>
    <t>This is the existing intermittent issue with EMS site which is automatically resolve after sometime. We have already raised Problem Record# 4013 for this issue. We will tag this Incident to the Problem Record. Hence closing the call. (Automatically Closed)</t>
  </si>
  <si>
    <t>Updated credentials have been shared with Craig. (Automatically Closed)</t>
  </si>
  <si>
    <t>PE515 - Lord Byron - Speaking Examiner Training Materials Order (TLs) - 341105779 -</t>
  </si>
  <si>
    <t>We have reset the password and the password has been shared through the mail.Hence closing the call. (Automatically Closed)</t>
  </si>
  <si>
    <t>430928 Glenda Robinson IT error</t>
  </si>
  <si>
    <t>The Candidate was added to the claim as requsted (Automatically Closed)</t>
  </si>
  <si>
    <t>Add Achievements to Interchange</t>
  </si>
  <si>
    <t>Customer confirmed that the achievements are correctly added. Hence Resolving the issue.&lt;br&gt; (Automatically Closed)</t>
  </si>
  <si>
    <t>Add candidate details to claim</t>
  </si>
  <si>
    <t>Data fix applied. We already have a problem record (No. 3947) for this issue; where Interchange is intermittently failing to assign valid candidate number within claims; thus causing Claims to be stuck in Submitted (if not reviewed) or Finalised. _x000D_
_x000D_
 (Automatically Closed)</t>
  </si>
  <si>
    <t>Centre 10308 Claim Spread sheet</t>
  </si>
  <si>
    <t>The issue was with Gender, not entry type. The candidate LIN, YI QIANG's Gender in database is F. But in spreadsheet it is M. Asked the customer to correct this and re-upload. Hence closing the call. (Automatically Closed)</t>
  </si>
  <si>
    <t>Centre 36124 Interchange Mark Sheet Submitted in Error 150844</t>
  </si>
  <si>
    <t>Script was run to amend the data so that the examiner could re-submit again (Automatically Closed)</t>
  </si>
  <si>
    <t>Centre 41228 Andrew Honey</t>
  </si>
  <si>
    <t>Customer confirmed to close the call as the requested achievements have been deleted from CAMS. (Automatically Closed)</t>
  </si>
  <si>
    <t>Centre 43950 - Functional Skills Attendance List</t>
  </si>
  <si>
    <t>&lt;div class="MsoNormal"&gt;We have removed &amp;nbsp;the &amp;nbsp;Attendance List on Interchange&amp;nbsp;&lt;o:p&gt;&lt;/o:p&gt;&lt;/div&gt; (Automatically Closed)</t>
  </si>
  <si>
    <t>Centre 44143 = Certification Britney Jay Palmer</t>
  </si>
  <si>
    <t>&lt;div class="MsoNormal"&gt;As requested, we have removed the achievements from_x000D_
Interchange for Centre 44143&amp;nbsp; Scheme_x000D_
05318 Claim number 429556, for candidate Britney- Jay Palmer 12164856 for units_x000D_
9 and 32.&lt;o:p&gt;&lt;/o:p&gt;&lt;/div&gt; (Automatically Closed)</t>
  </si>
  <si>
    <t>Centre 71749 - Ross Quinn</t>
  </si>
  <si>
    <t>Grade amended as requested (Automatically Closed)</t>
  </si>
  <si>
    <t>Centre 76657</t>
  </si>
  <si>
    <t>Requested URL to access claim has been shared with user. (Automatically Closed)</t>
  </si>
  <si>
    <t>Centre unable to make a claim on Interchange</t>
  </si>
  <si>
    <t>&lt;font color="#222222"&gt;&lt;span style="font-size: 13px;"&gt;We have looked into this further and can see that a candidate was only registered on Wednesday which meant allocation of assessor was done yesterday morning. Therefore the centre should be able to claim from today.&amp;nbsp;&lt;/span&gt;&lt;/font&gt; (Automatically Closed)</t>
  </si>
  <si>
    <t>Centre: 10308  - Registrations in Interchange</t>
  </si>
  <si>
    <t>&lt;font face="none"&gt;customer confirmed that the call can be closed as the registration date has been updated to current dates.&lt;/font&gt;&lt;br&gt; (Automatically Closed)</t>
  </si>
  <si>
    <t>Cn 13347 Finalised Claim 430192</t>
  </si>
  <si>
    <t>&lt;div class="MsoNormal"&gt;As requested, we have processed claim number 430192 in_x000D_
Interchange now.&lt;o:p&gt;&lt;/o:p&gt;&lt;/div&gt; (Automatically Closed)</t>
  </si>
  <si>
    <t>Cn 20973 Finalised Claim 429994</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</si>
  <si>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claim 429994â€™s status_x000D_
as Processed in Interchange&lt;/span&gt; (Automatically Closed)</t>
  </si>
  <si>
    <t>Cn 20973 Finalised Claim 430070</t>
  </si>
  <si>
    <t>The Claim has been amended to Processed as requested (Automatically Closed)</t>
  </si>
  <si>
    <t>Cn 31203 Claim 428877 Missing Candidate</t>
  </si>
  <si>
    <t>Data amended &amp;nbsp;and now all 3 candidates could be viewed&amp;nbsp; (Automatically Closed)</t>
  </si>
  <si>
    <t>Cn 37149 Finalised Claim 431256</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</si>
  <si>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amended the claim &lt;b&gt;431256&lt;/b&gt; to '&lt;b&gt;Processed&lt;/b&gt;'&amp;nbsp;&lt;/span&gt; (Automatically Closed)</t>
  </si>
  <si>
    <t>CN 42308 claim 431917 - Scheme 03991 - Interchange</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</si>
  <si>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EN-US;mso-bidi-language:AR-SA"&gt;We have added concerned candidates to review_x000D_
area of mentioned claim now&amp;nbsp;&lt;/span&gt; (Automatically Closed)</t>
  </si>
  <si>
    <t>Cn 46716 Finalised Claim 432093</t>
  </si>
  <si>
    <t>&lt;span style="font-size:11.0pt;font-family:&amp;quot;Calibri&amp;quot;,&amp;quot;sans-serif&amp;quot;;_x000D_
mso-fareast-font-family:Calibri;mso-fareast-theme-font:minor-latin;mso-bidi-font-family:_x000D_
&amp;quot;Times New Roman&amp;quot;;mso-ansi-language:EN-GB;mso-fareast-language:EN-US;_x000D_
mso-bidi-language:AR-SA"&gt;As requested, we have processed claim number 432093 in_x000D_
Interchange now&lt;/span&gt; (Automatically Closed)</t>
  </si>
  <si>
    <t>Cn 58280 Finalised Claim 430955 and 430974</t>
  </si>
  <si>
    <t>&lt;div class="MsoNormal"&gt;As requested, we have processed claim number 430955 and_x000D_
430974 in Interchange now.&lt;o:p&gt;&lt;/o:p&gt;&lt;/div&gt; (Automatically Closed)</t>
  </si>
  <si>
    <t>Cn 68745 Claim 429196 Finalised Claim</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</si>
  <si>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mentioned claim_x000D_
status to Processed in Interchange now&amp;nbsp;&lt;/span&gt; (Automatically Closed)</t>
  </si>
  <si>
    <t>CN:  32351 - Claim 430194 - Scheme 03991 - Interchange</t>
  </si>
  <si>
    <t>Replied to the query raised by teh customer (Automatically Closed)</t>
  </si>
  <si>
    <t>CN:  38203 -  Problem with resutls report - Interchange</t>
  </si>
  <si>
    <t>The centre can generate the correct results report by selecting the CSV option instead of MS Excel option in Interchange. Hence closing the call. (Automatically Closed)</t>
  </si>
  <si>
    <t>Date Stamp Examiner Moderator allocated Centres 2018 (pl)</t>
  </si>
  <si>
    <t>Customer confirmed that centernotified date has been datestamped. Hence, closing the call. (Automatically Closed)</t>
  </si>
  <si>
    <t>EAR confirmation email error</t>
  </si>
  <si>
    <t>Jason has confirmed not to make any change for this series. OCR will revisit for the next series . A backlog item will be raised to progress this ahead of next series. Gary's team to take required action to make related changes. (Automatically Closed)</t>
  </si>
  <si>
    <t>EAR Outcome Email sent 11 Months Late</t>
  </si>
  <si>
    <t>As discussed over call, the issue is related to PR 3739. We will continue our investigation under Incident 510200 and will share report (once script is prepared) to identify failures if any.  (Automatically Closed)</t>
  </si>
  <si>
    <t>Scan Bureau Allocation</t>
  </si>
  <si>
    <t>Duplicate call of 675152. Will continue investigation under the other incident.</t>
  </si>
  <si>
    <t>FW: Call ID: 02821498 Interchange Vocational Qualifications Life &amp; Living Skills</t>
  </si>
  <si>
    <t>Claims were amended to "Processed" as requested (Automatically Closed)</t>
  </si>
  <si>
    <t>FW: Call ID: 02824451  Interchange Vocational Qualifications ITQ</t>
  </si>
  <si>
    <t>&lt;div class="MsoNormal"&gt;We have added following candidate in Interchange to allow_x000D_
the Moderator to amend:&lt;o:p&gt;&lt;/o:p&gt;&lt;/div&gt;_x000D_
_x000D_
&lt;div class="MsoNormal"&gt;&lt;o:p&gt;&amp;nbsp;&lt;/o:p&gt;&lt;/div&gt;_x000D_
_x000D_
&lt;div class="MsoNormal"&gt;Centre: &amp;nbsp;&amp;nbsp;&amp;nbsp;&amp;nbsp;&amp;nbsp;&amp;nbsp;&amp;nbsp;&amp;nbsp;&amp;nbsp;&amp;nbsp;&amp;nbsp;&amp;nbsp;&amp;nbsp;&amp;nbsp;&amp;nbsp; 37616&lt;o:p&gt;&lt;/o:p&gt;&lt;/div&gt;_x000D_
_x000D_
&lt;div class="MsoNormal"&gt;Claim:&amp;nbsp;&amp;nbsp;&amp;nbsp; &amp;nbsp;&amp;nbsp;&amp;nbsp;&amp;nbsp;&amp;nbsp;&amp;nbsp;&amp;nbsp;&amp;nbsp;&amp;nbsp;&amp;nbsp;&amp;nbsp;&amp;nbsp;&amp;nbsp;&amp;nbsp;&amp;nbsp; 432137&lt;o:p&gt;&lt;/o:p&gt;&lt;/div&gt;_x000D_
_x000D_
&lt;div class="MsoNormal"&gt;Candidate:&amp;nbsp;&amp;nbsp;&amp;nbsp;&amp;nbsp;&amp;nbsp;&amp;nbsp;&amp;nbsp;&amp;nbsp;&amp;nbsp; ODOE;_x000D_
FRANCISCA (15486283)&lt;o:p&gt;&lt;/o:p&gt;&lt;/div&gt;_x000D_
_x000D_
&lt;div class="MsoNormal"&gt;Scheme:&amp;nbsp;&amp;nbsp;&amp;nbsp;&amp;nbsp;&amp;nbsp;&amp;nbsp;&amp;nbsp;&amp;nbsp;&amp;nbsp;&amp;nbsp;&amp;nbsp;&amp;nbsp;&amp;nbsp; 03991&lt;o:p&gt;&lt;/o:p&gt;&lt;/div&gt;_x000D_
_x000D_
&lt;div class="MsoNormal"&gt;Unit:&amp;nbsp;&amp;nbsp;&amp;nbsp;&amp;nbsp;&amp;nbsp; &amp;nbsp;&amp;nbsp;&amp;nbsp;&amp;nbsp;&amp;nbsp;&amp;nbsp;&amp;nbsp;&amp;nbsp;&amp;nbsp;&amp;nbsp;&amp;nbsp;&amp;nbsp;&amp;nbsp;&amp;nbsp;&amp;nbsp; 69&lt;o:p&gt;&lt;/o:p&gt;&lt;/div&gt; (Automatically Closed)</t>
  </si>
  <si>
    <t>FW: Candidate Unit Achievement Report</t>
  </si>
  <si>
    <t>&lt;div style=""&gt;&lt;font color="#222222"&gt;&lt;span style="font-size: 13px;"&gt;Sproc, Index and data changes implemented in UAT and PRD via. change 17778,&amp;nbsp;&lt;/span&gt;&lt;/font&gt;&lt;/div&gt;&lt;div style=""&gt;&lt;font color="#222222"&gt;&lt;span style="font-size: 13px;"&gt;17780 respectively, Reports are getting generated ok now. As per Niki's confirmation, we are closing the call.&lt;/span&gt;&lt;/font&gt;&lt;/div&gt; (Automatically Closed)</t>
  </si>
  <si>
    <t>FW: Centre 37122 Cannot process claim on Interchange</t>
  </si>
  <si>
    <t>We have added following candidate into the area on Interchange "Show candidates to be withdrawn" for the Moderator to amend for:_x000D_
_x000D_
Centre: 37122_x000D_
Scheme: 03995_x000D_
Claim: 432921_x000D_
Candidate: AASMA BOSTA_x000D_
Units: 2, 33, 59, 78 and 91_x000D_
 (Automatically Closed)</t>
  </si>
  <si>
    <t>FW: CLAIM NUMBER 433016, centre: 78562</t>
  </si>
  <si>
    <t>&lt;div class="MsoNormal"&gt;As requested, we have added candidate Penny Carr (07773013)_x000D_
under unit 77 within claim 433016 to allow the Moderator to withdraw the unit.&lt;o:p&gt;&lt;/o:p&gt;&lt;/div&gt; (Automatically Closed)</t>
  </si>
  <si>
    <t>FW: Cn 22209 Finalised Claim 425884</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</si>
  <si>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mentioned claim_x000D_
status to Processed in Interchange now&amp;nbsp;&lt;/span&gt; (Automatically Closed)</t>
  </si>
  <si>
    <t>FW: Cn 33348 Claim 431272 Finalised Claims</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</si>
  <si>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claim &lt;b&gt;431272&lt;/b&gt; status to Processed now in_x000D_
Interchange&amp;nbsp;&lt;/span&gt; (Automatically Closed)</t>
  </si>
  <si>
    <t>FW: Cn 53631 Claim 423614 - Finalised Claim</t>
  </si>
  <si>
    <t>&lt;font face="none"&gt;Requested info shared with Dianne&lt;/font&gt; (Automatically Closed)</t>
  </si>
  <si>
    <t>FW: CRL 431478 centre 12407</t>
  </si>
  <si>
    <t>Since the claim has already been processed, hence a new claim has to be made for the cabndidate in Interchange. Hence closing the call. (Automatically Closed)</t>
  </si>
  <si>
    <t>FW: fs eNGLISH mODERATION Centre 36645 428609</t>
  </si>
  <si>
    <t>&lt;div class="MsoNormal"&gt;As requested, we have removed the requested Centre Feedback_x000D_
Report from Interchange now.&lt;o:p&gt;&lt;/o:p&gt;&lt;/div&gt; (Automatically Closed)</t>
  </si>
  <si>
    <t>Fw: OCR Results release checks - Application Server Status - 2017-23-08 9am</t>
  </si>
  <si>
    <t>Analysis complete. CSP Report for concerned centres have been generated successfully now. _x000D_
_x000D_
PR 5226 has been raised as per Julie's advice.  (Automatically Closed)</t>
  </si>
  <si>
    <t>FW: Problem processing claim 419676</t>
  </si>
  <si>
    <t>_x000D_
As requested we have added following candidate in the review area of Interchange so that the Moderator can make amendments:_x000D_
_x000D_
Centre: 10316_x000D_
Claim: 419676_x000D_
Candidate: KHAN; MONJUR (12400456)_x000D_
Unit : 70_x000D_
 (Automatically Closed)</t>
  </si>
  <si>
    <t>We have reset the State of the Claim to unsubmitted. The customer can add the candidate to the claim. (Automatically Closed)</t>
  </si>
  <si>
    <t>FW: Processing problem</t>
  </si>
  <si>
    <t>&lt;font face="none"&gt;The claims have been processed from Interchange. Hence closing the call.&lt;/font&gt; (Automatically Closed)</t>
  </si>
  <si>
    <t>FW: RE-IMPORT FILES - CN 71644</t>
  </si>
  <si>
    <t>We have re imported the files as requested (Automatically Closed)</t>
  </si>
  <si>
    <t>Interchange - Access to Scripts Issue</t>
  </si>
  <si>
    <t>OCR set the dates for June 2017/GCE Â â€˜View ATSâ€™ Â functionality from Interchange Admin Portal, successfully resolving the incident. (Automatically Closed)</t>
  </si>
  <si>
    <t>Interchange [Internal Homepage - https://interchange.ocr.org.uk/Home.mvc/Index] is Trouble</t>
  </si>
  <si>
    <t>Monitor has been re-recorded to not go through the tab selection and just take the info from the page after login (Automatically Closed)</t>
  </si>
  <si>
    <t>Interchange Candidate Achievement Report</t>
  </si>
  <si>
    <t>Data fix has been provided and now the candidates are populated (Automatically Closed)</t>
  </si>
  <si>
    <t>&lt;div class="MsoNormal"&gt;We are able to login/access Interchange application w/o any_x000D_
issue.&lt;o:p&gt;&lt;/o:p&gt;&lt;/div&gt;_x000D_
_x000D_
&lt;div class="MsoNormal"&gt;&lt;o:p&gt;&amp;nbsp;&lt;/o:p&gt;&lt;/div&gt;_x000D_
_x000D_
&lt;div class="MsoNormal"&gt;Having checked your account, it appears to be fine as well. &lt;o:p&gt;&lt;/o:p&gt;&lt;/div&gt;&lt;div class="MsoNormal"&gt;&lt;br&gt;&lt;/div&gt;&lt;div class="MsoNormal"&gt;As per Emma's confirmation ,we are closing the call&lt;/div&gt;_x000D_
_x000D_
&lt;div class="MsoNormal"&gt;&lt;o:p&gt;&amp;nbsp;&lt;/o:p&gt;&lt;/div&gt; (Automatically Closed)</t>
  </si>
  <si>
    <t>Interchange Error - Candidate Unit Achievement Report</t>
  </si>
  <si>
    <t>The issue was solved through emergency deployment of Interchange. The web.config file Interchange Web Tier was replayed through the RFCs: 17111 Standard	UAT and 17112	Emergency PRD. Hence closing the call. (Automatically Closed)</t>
  </si>
  <si>
    <t>Interchange query</t>
  </si>
  <si>
    <t>&lt;font color="#222222"&gt;&lt;span style="font-size: 13px;"&gt;URL shared with Pam&lt;/span&gt;&lt;/font&gt; (Automatically Closed)</t>
  </si>
  <si>
    <t>J560 (GCSE Maths 9-1) Missing from EAR Screens on Interchange</t>
  </si>
  <si>
    <t>_x000D_
_x000D_
_x000D_
_x000D_
_x000D_
_x000D_
_x000D_
_x000D_
&lt;div class="WordSection1"&gt;_x000D_
_x000D_
&lt;div class="MsoNormal" style="line-height: normal; margin-top: 2pt; margin-bottom: 2pt;"&gt;&lt;font color="#222222" face="arial" size="2"&gt;Route Cause is attributed to QualificationGroupID field in Interchange for GCSE9-1 is set to a zero.&lt;/font&gt;&lt;/div&gt;&lt;div class="MsoNormal" style="line-height: normal; margin-top: 2pt; margin-bottom: 2pt;"&gt;&lt;font color="#222222" face="arial" size="2"&gt;&amp;nbsp;&lt;/font&gt;&lt;/div&gt;&lt;div class="MsoNormal" style="line-height: normal; margin-top: 2pt; margin-bottom: 2pt;"&gt;&lt;font color="#222222" face="arial" size="2"&gt;Due to the urgency BTS have implemented an emergency change to set this to 1 matching the value for the GCSE in agreement with OCR.&lt;/font&gt;&lt;/div&gt;&lt;div class="MsoNormal" style="line-height: normal; margin-top: 2pt; margin-bottom: 2pt;"&gt;&lt;font color="#222222" face="arial" size="2"&gt;&amp;nbsp;&lt;/font&gt;&lt;/div&gt;&lt;div class="MsoNormal" style="line-height: normal; margin-top: 2pt; margin-bottom: 2pt;"&gt;&lt;font color="#222222" face="arial" size="2"&gt;Change Risk is low with no service outage.&lt;/font&gt;&lt;/div&gt;&lt;div class="MsoNormal" style="line-height: normal; margin-top: 2pt; margin-bottom: 2pt;"&gt;&lt;font color="#222222" face="arial" size="2"&gt;&amp;nbsp;&lt;/font&gt;&lt;/div&gt;&lt;div class="MsoNormal" style="line-height: normal; margin-top: 2pt; margin-bottom: 2pt;"&gt;&lt;font color="#222222" face="arial" size="2"&gt;Incident is now resolved with root cause investigations being progressed under Priority 2 Problem Record 5223.&lt;/font&gt;&lt;/div&gt;_x000D_
_x000D_
&lt;/div&gt; (Automatically Closed)</t>
  </si>
  <si>
    <t>OCR INTERCHANGE LATE CERTIFICATION/OEPS UNIT WITHDRAWAL ISSUE</t>
  </si>
  <si>
    <t>Investigation shared with user.&lt;div&gt;PR# 2318 already has been raised previously for the same.&lt;/div&gt; (Automatically Closed)</t>
  </si>
  <si>
    <t>Request to amend claim status - Interchange</t>
  </si>
  <si>
    <t>&lt;span style="font-family: none;"&gt;Claim Status has been changed to "Withdrawn" from Finalized&lt;/span&gt; (Automatically Closed)</t>
  </si>
  <si>
    <t>RGT not running for centres</t>
  </si>
  <si>
    <t>&lt;span style="font-family: none;"&gt;eRFC 17758 have been implemented to use suggested index changes in PRD. Reports/results are getting generated via. Interchange w/o any more issues. Hence, we are closing the call.&lt;/span&gt; (Automatically Closed)</t>
  </si>
  <si>
    <t>Units missing within claim CN 35256</t>
  </si>
  <si>
    <t>Analysis done. Required info shared with customer. Concerned units are claimed under different claim. (Automatically Closed)</t>
  </si>
  <si>
    <t>Unable to upload on Interchange admin</t>
  </si>
  <si>
    <t>&lt;font color="#222222" face="none"&gt;&lt;span style="font-size: 13px;"&gt;Problem has been resolved. No action required from APO end.&amp;nbsp;&lt;/span&gt;&lt;/font&gt; (Automatically Closed)</t>
  </si>
  <si>
    <t>IWAS: Recognising organisations imported from ORS</t>
  </si>
  <si>
    <t>&lt;font color="#222222"&gt;&lt;span style="font-size: 13px;"&gt;Required information regarding candidate RO of those reported candidates have been shared to James and also to Jack.&lt;/span&gt;&lt;/font&gt; (Automatically Closed)</t>
  </si>
  <si>
    <t>Provide full provisional vs actual report from IWAS for 2017</t>
  </si>
  <si>
    <t>&lt;font color="#222222"&gt;&lt;span style="font-size: 13px;"&gt;The required details on Provisional Vs Actual Entry details have been shared to Fiona.&lt;/span&gt;&lt;/font&gt; (Automatically Closed)</t>
  </si>
  <si>
    <t>ZD506660 - IWAS candidate locked to user</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</si>
  <si>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EN-US;mso-bidi-language:AR-SA"&gt;The script to erase the scores of the mentioned_x000D_
candidate has been executed successfully. I have checked the backend and thus,_x000D_
could confirm that the data is reflecting as expected.&amp;nbsp;&lt;/span&gt; (Automatically Closed)</t>
  </si>
  <si>
    <t>ZD513329 IWAS - Life Skills Module Change</t>
  </si>
  <si>
    <t>&lt;font color="#222222"&gt;&lt;span style="font-size: 13px;"&gt;The script to alter the module details of the mentioned IWAS candidate has been executed.&lt;/span&gt;&lt;/font&gt; (Automatically Closed)</t>
  </si>
  <si>
    <t>Error opening PDFs on LIBS</t>
  </si>
  <si>
    <t>Uninslled and re instlled adobe xi_x000D_
 (Automatically Closed)</t>
  </si>
  <si>
    <t>FAO Delphi Support - LIBS PRD</t>
  </si>
  <si>
    <t>Testid for the required test has been changed as required. Rebecca checked and confirmed. Hence closing the call for now. (Automatically Closed)</t>
  </si>
  <si>
    <t>FAO Delphi Support: Image Zone Set UP - LIBS production</t>
  </si>
  <si>
    <t>Information provided to user- We have further dug into the code base and we can see that the field â€˜UseImageZonesESMDataImportâ€™ is mainly looked up when ESM data is imported by the Copy ESM Data Function internal to the code. This function is utilised when you are manually clicking the button for â€˜ESM Data Importâ€™ or when AUTO QPRD Feature is being used. Hence closing this call. (Automatically Closed)</t>
  </si>
  <si>
    <t>FAO Delphi Support: Problem with querying, LIBS Production</t>
  </si>
  <si>
    <t>For both the cases, during â€˜Saveâ€™ operation, the system goes through each of the task (and its subtasks) one by one and obtains its bankid. Since, there are subtasks missing from the backend, the query responsible for fetching the bankid is unable to locate them and is therefore throwing the error.Further looking into this, we can see that when the sub-items, which exist in TEST_ITEMS but not in BANK_ITEMS , are being fetched by the below mentioned queries, the issue arises._x000D_
We believe the opening of the word document generates no errors here due to the presence of the sub-items in one of the tables (TEST_ITEMS)._x000D_
User removed and re-added the problem sub-item for NAIRGT2069 and it resolved the problem. With confirmation, we are closing this call. (Automatically Closed)</t>
  </si>
  <si>
    <t>Incident 366301</t>
  </si>
  <si>
    <t>Re enable Cashexage mode, all now working  (Automatically Closed)</t>
  </si>
  <si>
    <t>This is a LIBS IELTS UAT issue and should be captured in the JIRA development boards so that the development team can triage</t>
  </si>
  <si>
    <t>LIBS - IELTS Live TDM Issues - 16C33</t>
  </si>
  <si>
    <t>A change was required in Answer Key Document. It is done and it is working properly. (Automatically Closed)</t>
  </si>
  <si>
    <t>LIBS - IELTS Live TDM Issues - 16C38 and 16C36</t>
  </si>
  <si>
    <t>&lt;p&gt;The test setups and answer key documents&amp;nbsp;was corrected.&lt;/p&gt; (Automatically Closed)</t>
  </si>
  <si>
    <t>LIBS - Item Maintenance - Two Versions of Task Being Displayed</t>
  </si>
  <si>
    <t>Script run to reset the latest_task_version flag. Hence closing this call. (Automatically Closed)</t>
  </si>
  <si>
    <t>LIBS - Tasks with Missing Attributes</t>
  </si>
  <si>
    <t>Script run to add the attributes against the required tasks. Hence closing this call. (Automatically Closed)</t>
  </si>
  <si>
    <t>LIBS - Unable to unarchive test</t>
  </si>
  <si>
    <t>The changes have been done in the backend and test has been unarchived. Customer checked and confirmed the changes._x000D_
Hence closing the call for now. (Automatically Closed)</t>
  </si>
  <si>
    <t>LIBS - Unlock Test at DB Level</t>
  </si>
  <si>
    <t>The test has been unlocked from the backend.Edward checked and confirmed.Hence closing the call. (Automatically Closed)</t>
  </si>
  <si>
    <t>Very Urgent LIBS - IELTS Live TDM Issues - 08_0380_01_347</t>
  </si>
  <si>
    <t>&lt;p&gt;Rebecca has confirmed that the answer key document is fine now in Securenet for this test.&lt;/p&gt; (Automatically Closed)</t>
  </si>
  <si>
    <t>The issue was occurring intermittently. All confirmed that after a while there were able to use to LIBS without any issue.  (Automatically Closed)</t>
  </si>
  <si>
    <t>Report Manager_LIBS</t>
  </si>
  <si>
    <t>&lt;font color="#222222"&gt;&lt;span style="font-size: 13px;"&gt;While referring to the PR#3550 raised for this issue, we found that the workaround URL was actually: http://splibap004/ReportServer?%2fEPS_LIBS_ERM&amp;amp;rs:Command=ListChildren. &amp;nbsp;User confirmed this to be working. Hence closing this call.&lt;/span&gt;&lt;/font&gt; (Automatically Closed)</t>
  </si>
  <si>
    <t>BMAT September Candidate Reinstate</t>
  </si>
  <si>
    <t>This is a process related issue and not any defect in the system.This needs to be taken up with the SSD team who can guide the customer regarding the process.If the customer requires any further help from APO then he is welcome to reopen this ticket (Automatically Closed)</t>
  </si>
  <si>
    <t>BO009 Candidate unable to complete test/access results - https://www.metritests.com/metrica/</t>
  </si>
  <si>
    <t>1.	The test instance response table have no responses recorded._x000D_
2.	From our logs we could see some correlating errors for this candidate, may be the candidate have faced some problems while progressing through the test at the centre but not reported._x000D_
3.	A Problem Record exists PR# -3359 for problems such as this where tests looks completed but results are no generating. This are intermittent issues of data anomaly._x000D_
 (Automatically Closed)</t>
  </si>
  <si>
    <t>Cannot export registered candidate data</t>
  </si>
  <si>
    <t>We have supplied all the necessary information to the Metrica Development team regarding this.As per my discussion with Arturo Lopez this will be raised as a JIRA ticket.We have also raised a Problem Record# 5222 from our end. (Automatically Closed)</t>
  </si>
  <si>
    <t>CLMS/Metrica: Results not visible</t>
  </si>
  <si>
    <t>Scores were not sent as CLMS service was down at that point of time. We have resent the scores successfully. Customer has confirmed to close the call. (Automatically Closed)</t>
  </si>
  <si>
    <t>Duplicate candidates within Metrica</t>
  </si>
  <si>
    <t>We have deleted the duplicate candidates and we have informed the same to the customer. (Automatically Closed)</t>
  </si>
  <si>
    <t>We deleted the duplicate values from the data base and the client is happy to close the call. (Automatically Closed)</t>
  </si>
  <si>
    <t>Duplicate records deleted as requested (Automatically Closed)</t>
  </si>
  <si>
    <t>Requested data has been deleted. hence, closing the incident after getting a confirmation from customer. (Automatically Closed)</t>
  </si>
  <si>
    <t>We have deleted the duplicate assignments as requested by the client. (Automatically Closed)</t>
  </si>
  <si>
    <t>There were three products mentioned in the incident which were mapped to some of the specific institutions with respect to 'Receiving institution' check true. Hence, the receiving institution check box was getting populated along with the date time box when selecting these institutions in the add session group tab. This information was passed to customer and she is happy to close the call. (Automatically Closed)</t>
  </si>
  <si>
    <t>FAO Metrica APO team - Examiner Certification</t>
  </si>
  <si>
    <t>We changed the status to certificated in the database and now the examiner is certified. (Automatically Closed)</t>
  </si>
  <si>
    <t>FAO Metrica APO team - Examiner Certification Issue - Urgent</t>
  </si>
  <si>
    <t>Data fix has been provided to the users mentioned in the incident. We have identified the root cause and provided the fix. The same has been passed the  UAT. After getting a confirmation from Rebacca patrick, we are closing this incident. (Automatically Closed)</t>
  </si>
  <si>
    <t>FAO Metrica APO Team - Examiner Certification Reset</t>
  </si>
  <si>
    <t>As requested, Examiner test details was removed from the backend database. After that, those two examiner are re nominated so that they can reappear the test. (Automatically Closed)</t>
  </si>
  <si>
    <t>FAO Metrica APO team - Metrica Portal - Email Issues</t>
  </si>
  <si>
    <t>We have provided the information why the email were not sent and the client is now happy for the call to be closed. (Automatically Closed)</t>
  </si>
  <si>
    <t>FW: INTO R&amp;L Results are missing or no responses saved?</t>
  </si>
  <si>
    <t>The test was forced submitted to publish the result.The data anomaly is being investigated under PR# 3359 (Automatically Closed)</t>
  </si>
  <si>
    <t>Image Upload Issue - Metrica Content Production</t>
  </si>
  <si>
    <t>The problem is not replicable in SUP neither in LIVE at the moment.We shall reopen and investigate this in case it occurs again. (Automatically Closed)</t>
  </si>
  <si>
    <t>IMAT Booking Cancellation</t>
  </si>
  <si>
    <t>Customer asked to cancel this booking as he confirmed that it was a duplicate booking. We cancelled by running a script in database. Customer has confirmed that the data has been pushed through and we can close the call. (Automatically Closed)</t>
  </si>
  <si>
    <t>IMAT Ministry Comparison Report</t>
  </si>
  <si>
    <t>We have changed the status to payment requested and the client is happy to close the call. (Automatically Closed)</t>
  </si>
  <si>
    <t>Metrica - Cannot export registered candidate data</t>
  </si>
  <si>
    <t>The requested information was provided to the customer. (Automatically Closed)</t>
  </si>
  <si>
    <t>Metrica - CEPT - Agents unlocking candidates</t>
  </si>
  <si>
    <t>Users with roles Agent and CEPT Agent Reports will not be able to view the "Candidates" menu_x000D_
 (Automatically Closed)</t>
  </si>
  <si>
    <t>Metrica not sending user creation emails</t>
  </si>
  <si>
    <t>Policy changed to include iisexpress.exe.&amp;nbsp; Wakeup call sent.&lt;br&gt; (Automatically Closed)</t>
  </si>
  <si>
    <t>Metrica: Assigning tokens to new location</t>
  </si>
  <si>
    <t>Data fix was provided to reallocate the assignments to the correct session.After customer's confirmation we are closing this issue (Automatically Closed)</t>
  </si>
  <si>
    <t>Metrica: CEPT report not visible</t>
  </si>
  <si>
    <t>We have forced submitted the test from our end and the client is happy for the call to be closed. (Automatically Closed)</t>
  </si>
  <si>
    <t>Metrica: CEPT result</t>
  </si>
  <si>
    <t>Data fix has been provided by running a query at the back end. (Automatically Closed)</t>
  </si>
  <si>
    <t>Metrica[PRD][SPAZMETSE] - IIS is Down</t>
  </si>
  <si>
    <t>Monitor removed&lt;span style="white-space:pre"&gt;	&lt;/span&gt; (Automatically Closed)</t>
  </si>
  <si>
    <t>Metrica[PRD][spazmetw000001] - Server is Trouble</t>
  </si>
  <si>
    <t>Closing issue since this is a duplicate of Incident 509547. (Automatically Closed)</t>
  </si>
  <si>
    <t>&lt;font color="#222222"&gt;&lt;span style="font-size: 13px;"&gt;It took a day to receive this alert - nothing to investigate as the alert has gone.&lt;/span&gt;&lt;/font&gt; (Automatically Closed)</t>
  </si>
  <si>
    <t>Up Alert recieved (Automatically Closed)</t>
  </si>
  <si>
    <t>ZD508308 - Metrica - Incorrect purchase history and audio issues</t>
  </si>
  <si>
    <t>We amended the count of licences  from the data base and the client is happy to close the call. (Automatically Closed)</t>
  </si>
  <si>
    <t>ZD518991 - Metrica - Negative Test Values</t>
  </si>
  <si>
    <t>The negative values were changed to 0 as requested (Automatically Closed)</t>
  </si>
  <si>
    <t>CAMLA  have confirmed  UAT of the service and will now continue live use. The incident will now be marked as resolved._x000D_
CAMLA  to provide a business plan to indicate volumes/peak periods. More granular level of monitoring to be put in place to capture the issue encountered on Friday. Root cause investigations will continue under #PR5199._x000D_
 (Automatically Closed)</t>
  </si>
  <si>
    <t>Missing ModRep report</t>
  </si>
  <si>
    <t>We have added the report for B743/02,  68855 in Modman. You should now be able to view the reports from Reports to Centres screen in Moderation Manager. (Automatically Closed)</t>
  </si>
  <si>
    <t>ModRep PDFs missing</t>
  </si>
  <si>
    <t>_x000D_
We have added the report for B723/02 Centre 30030 &amp; B713/02 Centre 15225in Modman. You should now be able to view the reports from Reports to Centres screen in Moderation Manager._x000D_
 (Automatically Closed)</t>
  </si>
  <si>
    <t>Access to Scripts job is failing in PRD UTLPRD02A\SQL03</t>
  </si>
  <si>
    <t>As per email from Faiz, we amended the connection string for the SMTP server slightly and the job is now completing successfully.  (Automatically Closed)</t>
  </si>
  <si>
    <t>FW: [The job failed.] SQL Server Job System: 'MonitorMetricaDatabase' completed on \\SPAZMETSQ.</t>
  </si>
  <si>
    <t>We have found lots of pending records in the TEST_INSTANCE_INTEGRATION table which have not passed through due to error from their services._x000D_
_x000D_
The integration systems are  follows and they are mostly non production environments:-_x000D_
CLMSSITtouchstone_x000D_
CLMSUATtouchstone_x000D_
CLMSDEVtouchstone_x000D_
CLMSSITtouchstone_x000D_
_x000D_
We already have an incident logged- 485326(Arturo Lopez) which deals with cleaning up of non-required integration systems  and which may include the above_x000D_
 (Automatically Closed)</t>
  </si>
  <si>
    <t>FW: SQL Server Job System: 'ModManEPSETL' completed on \\SPINFAP006\SQL01</t>
  </si>
  <si>
    <t>The job is running ok now and so the call is closed (Automatically Closed)</t>
  </si>
  <si>
    <t>MySQL</t>
  </si>
  <si>
    <t>The job is attempting to make an entry to the table REGRESSION_STATUS_HISTORY where an applicable row caused a primary key violation._x000D_
_x000D_
The erroneous data belongs to the RCD_SID 295730 for the assessment A453._x000D_
_x000D_
We have removed the erroneous data through SR#153149._x000D_
_x000D_
The job is now running properly. (Automatically Closed)</t>
  </si>
  <si>
    <t>Active Results Reports - New Endorsements</t>
  </si>
  <si>
    <t>Raised PR 5185 for complete investigation and permanent fix. (Automatically Closed)</t>
  </si>
  <si>
    <t>Intermittent Errors are Being Reported When Accessing Active Results Reports</t>
  </si>
  <si>
    <t>&lt;div class="MsoListParagraph" style="text-indent:-18.0pt;mso-list:l0 level1 lfo1"&gt;&lt;!--[if !supportLists]--&gt;&lt;span style="font-size:11.0pt;font-family:Symbol;mso-fareast-font-family:Symbol;_x000D_
mso-bidi-font-family:Symbol;color:#1F497D;mso-fareast-language:EN-US"&gt;Â·&lt;span style="font-variant-numeric: normal; font-stretch: normal; font-size: 7pt; line-height: normal; font-family: &amp;quot;Times New Roman&amp;quot;;"&gt;&amp;nbsp;&amp;nbsp;&amp;nbsp;&amp;nbsp;&amp;nbsp;&amp;nbsp;&amp;nbsp;&amp;nbsp;_x000D_
&lt;/span&gt;&lt;/span&gt;&lt;!--[endif]--&gt;&lt;span style="font-size:11.0pt;font-family:&amp;quot;Calibri&amp;quot;,sans-serif;_x000D_
color:#1F497D;mso-fareast-language:EN-US"&gt;No further incidents have been_x000D_
reported.&lt;o:p&gt;&lt;/o:p&gt;&lt;/span&gt;&lt;/div&gt;_x000D_
_x000D_
&lt;div class="MsoListParagraph" style="text-indent:-18.0pt;mso-list:l0 level1 lfo1"&gt;&lt;!--[if !supportLists]--&gt;&lt;span style="font-size:11.0pt;font-family:Symbol;mso-fareast-font-family:Symbol;_x000D_
mso-bidi-font-family:Symbol;color:#1F497D;mso-fareast-language:EN-US"&gt;Â·&lt;span style="font-variant-numeric: normal; font-stretch: normal; font-size: 7pt; line-height: normal; font-family: &amp;quot;Times New Roman&amp;quot;;"&gt;&amp;nbsp;&amp;nbsp;&amp;nbsp;&amp;nbsp;&amp;nbsp;&amp;nbsp;&amp;nbsp;&amp;nbsp;_x000D_
&lt;/span&gt;&lt;/span&gt;&lt;!--[endif]--&gt;&lt;span style="font-size:11.0pt;font-family:&amp;quot;Calibri&amp;quot;,sans-serif;_x000D_
color:#1F497D;mso-fareast-language:EN-US"&gt;Problem record #5220 has been raised_x000D_
to progress root cause/remedial actions.&lt;o:p&gt;&lt;/o:p&gt;&lt;/span&gt;&lt;/div&gt;_x000D_
_x000D_
&lt;div class="MsoListParagraph" style="text-indent:-18.0pt;mso-list:l0 level1 lfo1"&gt;&lt;!--[if !supportLists]--&gt;&lt;span style="font-size:11.0pt;font-family:Symbol;mso-fareast-font-family:Symbol;_x000D_
mso-bidi-font-family:Symbol;color:#1F497D;mso-fareast-language:EN-US"&gt;Â·&lt;span style="font-variant-numeric: normal; font-stretch: normal; font-size: 7pt; line-height: normal; font-family: &amp;quot;Times New Roman&amp;quot;;"&gt;&amp;nbsp;&amp;nbsp;&amp;nbsp;&amp;nbsp;&amp;nbsp;&amp;nbsp;&amp;nbsp;&amp;nbsp;_x000D_
&lt;/span&gt;&lt;/span&gt;&lt;!--[endif]--&gt;&lt;span style="font-size:11.0pt;font-family:&amp;quot;Calibri&amp;quot;,sans-serif;_x000D_
color:#1F497D;mso-fareast-language:EN-US"&gt;This incident is now resolved.&lt;o:p&gt;&lt;/o:p&gt;&lt;/span&gt;&lt;/div&gt; (Automatically Closed)</t>
  </si>
  <si>
    <t>Candidate missing from ODS CandidateInfo table</t>
  </si>
  <si>
    <t>&lt;font face="none"&gt;Discrepancy has been removed and all the data is now available in ODS. user confirmation to close the call&lt;/font&gt; (Automatically Closed)</t>
  </si>
  <si>
    <t>CIE EOR new session</t>
  </si>
  <si>
    <t>As requested, we have updated rates and assessor details for June 2017 in CIE EOR System (Automatically Closed)</t>
  </si>
  <si>
    <t>As requested, we have updated rates  details for June 2017 in OCR EOR System (Automatically Closed)</t>
  </si>
  <si>
    <t>OMS Email failure</t>
  </si>
  <si>
    <t>&lt;font face="none"&gt;We will send over outstanding OMS Meeting info to Louise on ad-hoc basis, as and when requested.&lt;/font&gt; (Automatically Closed)</t>
  </si>
  <si>
    <t>OMS slow performance</t>
  </si>
  <si>
    <t>Analysis done. No issues found with OMS application (Automatically Closed)</t>
  </si>
  <si>
    <t>Online meeting system - profile issue</t>
  </si>
  <si>
    <t>Updated Adrian's account in OMS (Automatically Closed)</t>
  </si>
  <si>
    <t>DBMS extranet push failing on MPRD</t>
  </si>
  <si>
    <t>Extranet-push was failing due to incorrect data setup which customer corrected after communication. Push is working fine now (Automatically Closed)</t>
  </si>
  <si>
    <t>FW: Error Connecting LIBS CIE SUP database</t>
  </si>
  <si>
    <t>The database as required has been refreshed. (Automatically Closed)</t>
  </si>
  <si>
    <t>MODMAN_NEXT_REP_PF_JOB - Critical - Job Broken or Disabled</t>
  </si>
  <si>
    <t>&lt;font color="#222222"&gt;&lt;span style="font-size: 13px;"&gt;Analysis complete. EPS -&amp;gt; Modman feed is working as normal.&lt;/span&gt;&lt;/font&gt; (Automatically Closed)</t>
  </si>
  <si>
    <t>SPJNTAP026 - BMU Reporting Job</t>
  </si>
  <si>
    <t>BMU job uses multiple access database. On investigation we have found that one of access database(EFLENTRYXP.mdb) was not closed when the job start(at 7:00 am) ,&lt;br&gt;&lt;br&gt;This is the reason BMU reporting job failed for the day.&lt;br&gt; (Automatically Closed)</t>
  </si>
  <si>
    <t>PLR Dashboard error</t>
  </si>
  <si>
    <t>&lt;div class="MsoNormal"&gt;There was some connectivity issue with the PLR server; which_x000D_
we have resolved now, PLR Dashboard is back up and running now&lt;o:p&gt;&lt;/o:p&gt;&lt;/div&gt; (Automatically Closed)</t>
  </si>
  <si>
    <t>Data Request for Transcription Error Report - May &amp; June 2017</t>
  </si>
  <si>
    <t>extract has been shared with user. (Automatically Closed)</t>
  </si>
  <si>
    <t>Cambridge English for Centres - Cannot Edit Preparation Centre's Contact Person Details</t>
  </si>
  <si>
    <t>Data amendments have been made to ensure correct email addresses are shown/tagged for requested prep centres. (Automatically Closed)</t>
  </si>
  <si>
    <t>Candidate result website - registration</t>
  </si>
  <si>
    <t>Concerned candidateâ€™s registration have been deleted from Portals backend now. Tagged with PR&amp;nbsp;&lt;b&gt;&lt;span style="font-size: 11pt; font-family: Calibri, sans-serif;"&gt;5184&lt;/span&gt;&lt;/b&gt;. (Automatically Closed)</t>
  </si>
  <si>
    <t>CECP - Preparation Centre Not Receiving Results Notification Emails</t>
  </si>
  <si>
    <t>short name corrected for the BP which was causing this issue_x000D_
 (Automatically Closed)</t>
  </si>
  <si>
    <t>CECP/CEO: Prep centre - unable to suspend access</t>
  </si>
  <si>
    <t>amended the name_x000D_
 (Automatically Closed)</t>
  </si>
  <si>
    <t>CECP/CEO: Prep centre activation link expired after 2 days</t>
  </si>
  <si>
    <t>original account activated. (Automatically Closed)</t>
  </si>
  <si>
    <t>CH008, CH059 &amp; CH017 (sub centres) - prep centre access</t>
  </si>
  <si>
    <t>Email Id updated for the three linked preparation centres _x000D_
 (Automatically Closed)</t>
  </si>
  <si>
    <t>Preparation Centre Email Address Modification in the Verification Site (ZD510861)</t>
  </si>
  <si>
    <t>Analysis completed and required information has been shared with user. (Automatically Closed)</t>
  </si>
  <si>
    <t>Preparation centre unable to view the results</t>
  </si>
  <si>
    <t>I have checked and could see that prep centre CHPC002737, (centre Id CH059) have valid candidate associations (Details attached). Prep Centre user sekretariat@bwzbrugg.ch might have got confused as user has multiple centre associations. _x000D_
_x000D_
Please ask user to select valid centre name from the drop down after logging into Prep Centre Portal. _x000D_
_x000D_
By default user is seeing CH008â€™s result â€“ so ask user to make required changes to view concerned candidate results._x000D_
_x000D_
 (Automatically Closed)</t>
  </si>
  <si>
    <t>Preparation centre website - Unable to Setup user profile due to Internal Service Failure (Incident ID #319556)</t>
  </si>
  <si>
    <t>We have granted access to Prep Centre English Club (ID: 101484)  (Automatically Closed)</t>
  </si>
  <si>
    <t>ZD506615 - CECP: Unable to update prep centre details</t>
  </si>
  <si>
    <t>Preparation centre is able to suspend access and update details now_x000D_
 (Automatically Closed)</t>
  </si>
  <si>
    <t>ZD513283 - CECP: Activation Email Has Expired</t>
  </si>
  <si>
    <t>Concerned Prep Centre account has now been setup successfully, after manually sorting out data mismatches between CECP and CEO back end.  (Automatically Closed)</t>
  </si>
  <si>
    <t>ZD518717 - CECP - Prep Centre Activation link expired</t>
  </si>
  <si>
    <t>Email Id changes are not carried over to CEO. So CEO email id differs from CECP_x000D_
_x000D_
Email id in CEO changed as per CECP records. Resent the login._x000D_
 (Automatically Closed)</t>
  </si>
  <si>
    <t>RFC 17413 is in progress for database virtualisation - hence CIE recognitions site will remain down till 6PM today. (Automatically Closed)</t>
  </si>
  <si>
    <t>FW: PRDB Extract Job is failing in Production</t>
  </si>
  <si>
    <t>Resolved Successfully (Automatically Closed)</t>
  </si>
  <si>
    <t>Issue with 9481(1) BoMs</t>
  </si>
  <si>
    <t>BOM status successfully updated. (Automatically Closed)</t>
  </si>
  <si>
    <t>ODS CDM  Data fix consolidated issues</t>
  </si>
  <si>
    <t>all missing data is loaded in ODS from ECC. (Automatically Closed)</t>
  </si>
  <si>
    <t>&lt;div style=""&gt;&lt;font color="#222222"&gt;&lt;span style="font-size: 13px;"&gt;Affected script has been populated at STS backend through next successful EPS half hourly job run.&lt;/span&gt;&lt;/font&gt;&lt;/div&gt;&lt;div style=""&gt;&lt;font color="#222222"&gt;&lt;span style="font-size: 13px;"&gt;&lt;br&gt;&lt;/span&gt;&lt;/font&gt;&lt;/div&gt;&lt;div style=""&gt;&lt;font color="#222222"&gt;&lt;span style="font-size: 13px;"&gt;PR1538 has been raised but currently closed.&lt;/span&gt;&lt;/font&gt;&lt;/div&gt; (Automatically Closed)</t>
  </si>
  <si>
    <t>&lt;font color="#222222"&gt;&lt;span style="font-size: 13px;"&gt;Duplicate call of Incident#513593.&lt;/span&gt;&lt;/font&gt; (Automatically Closed)</t>
  </si>
  <si>
    <t>&lt;font color="#222222"&gt;&lt;span style="font-size: 13px;"&gt;Duplicate call of Incident# 511464.&lt;/span&gt;&lt;/font&gt; (Automatically Closed)</t>
  </si>
  <si>
    <t>&lt;font face="none"&gt;Duplicate call of Incident# 511464.&lt;/font&gt; (Automatically Closed)</t>
  </si>
  <si>
    <t>&lt;font color="#222222"&gt;&lt;span style="font-size: 13px;"&gt;Data analysis has been done and the reported script has been populated at STS backend through overnight Session Activation job. All EPS-STS push/pull jobs are running fine currently.&lt;/span&gt;&lt;/font&gt; (Automatically Closed)</t>
  </si>
  <si>
    <t>&lt;font color="#222222"&gt;&lt;span style="font-size: 13px;"&gt;Affected script has been populated at STS backend, through next successful half hourly job run. Previously &amp;nbsp;1538 has been raised and currently closed.&lt;/span&gt;&lt;/font&gt; (Automatically Closed)</t>
  </si>
  <si>
    <t>&lt;font face="none"&gt;Duplicate call of incident#510572.&lt;/font&gt; (Automatically Closed)</t>
  </si>
  <si>
    <t>&lt;font face="none"&gt;Duplicate call of Incident#510572.&lt;/font&gt; (Automatically Closed)</t>
  </si>
  <si>
    <t>Required analysis was done on this and the reported script and packet are not present at STS backend. (Automatically Closed)</t>
  </si>
  <si>
    <t>Reprocess the IDOC (Automatically Closed)</t>
  </si>
  <si>
    <t>We are addressing this with Incident#512698. (Automatically Closed)</t>
  </si>
  <si>
    <t>&lt;p&gt;Reprocess the IDOC&lt;/p&gt; (Automatically Closed)</t>
  </si>
  <si>
    <t>We have address this with Incident#510560. (Automatically Closed)</t>
  </si>
  <si>
    <t>&lt;font face="none"&gt;We are addressing this with Incident#510560.&lt;/font&gt; (Automatically Closed)</t>
  </si>
  <si>
    <t>&lt;span style="font-family: none;"&gt;We are addressing this with Incident#510560.&lt;/span&gt; (Automatically Closed)</t>
  </si>
  <si>
    <t>&lt;font color="#222222"&gt;&lt;span style="font-size: 13px;"&gt;We are addressing this with Incident#510560.&lt;/span&gt;&lt;/font&gt; (Automatically Closed)</t>
  </si>
  <si>
    <t>Known error PR2280  (Automatically Closed)</t>
  </si>
  <si>
    <t>&lt;font face="none"&gt;Reprocess the IDOC by removing the duplicate PR2280&lt;/font&gt; (Automatically Closed)</t>
  </si>
  <si>
    <t>&lt;font face="none"&gt;We are addressing this call with Inc#509370.&lt;/font&gt; (Automatically Closed)</t>
  </si>
  <si>
    <t>&lt;font color="#222222"&gt;&lt;span style="font-size: 13px;"&gt;We are addressing this call with Inc#509370.&lt;/span&gt;&lt;/font&gt; (Automatically Closed)</t>
  </si>
  <si>
    <t>Reprocess the idoc PR2280 (Automatically Closed)</t>
  </si>
  <si>
    <t>Script Tracking System - Normalize- Failure - 12 alerts</t>
  </si>
  <si>
    <t>sdccieap07 - Disk Usage Alert</t>
  </si>
  <si>
    <t>ERRORLOG file of 14g identified.&lt;br&gt;The log files were cycled (using sp_cycle_errorlog) and the log file was copied to H:DBA. (Automatically Closed)</t>
  </si>
  <si>
    <t>CB IELTS responses did not load on Mark Manager</t>
  </si>
  <si>
    <t>Shared details of the missing candidates to figure out the root cause. A problem has been identified for the same and a PR#3970 is already there for the same. (Automatically Closed)</t>
  </si>
  <si>
    <t>CIE TSS Email verification issue</t>
  </si>
  <si>
    <t>Email of requested users are verified from back-end. (Automatically Closed)</t>
  </si>
  <si>
    <t>Email of following user are verified from back-end.  (Automatically Closed)</t>
  </si>
  <si>
    <t>Email of mentioned users are verified from back-end. (Automatically Closed)</t>
  </si>
  <si>
    <t>Email addresses for mentioned users has been verified from back end (Automatically Closed)</t>
  </si>
  <si>
    <t>&lt;span style="font-size:11.0pt;font-family:&amp;quot;Calibri&amp;quot;,&amp;quot;sans-serif&amp;quot;;_x000D_
mso-fareast-font-family:Calibri;mso-fareast-theme-font:minor-latin;mso-ansi-language:_x000D_
EN-US;mso-fareast-language:EN-US;mso-bidi-language:AR-SA"&gt;Email addresses for required users has been verified.&lt;/span&gt; (Automatically Closed)</t>
  </si>
  <si>
    <t>Email addresses for below mentioned users has been verified.  (Automatically Closed)</t>
  </si>
  <si>
    <t>pingps1 and liulin2 both has confirmed their email address. _x000D_
 (Automatically Closed)</t>
  </si>
  <si>
    <t>Email verification issue for the requested user has been resolved. (Automatically Closed)</t>
  </si>
  <si>
    <t>Customer receives plone error when creating Teacher Support coordinator</t>
  </si>
  <si>
    <t>This issue has been resolved by applying the code-fix.  (Automatically Closed)</t>
  </si>
  <si>
    <t>FW: 3 new cases - email verification</t>
  </si>
  <si>
    <t>Email address of user_x000D_
dogarn2_x000D_
sushas2_x000D_
_x000D_
has been verified and they confirmed that they are able to access CIETSS as expected._x000D_
 (Automatically Closed)</t>
  </si>
  <si>
    <t>FW: Teacher Support site access - Centre AR601</t>
  </si>
  <si>
    <t>This issue has been resolved by applying the code fix. (Automatically Closed)</t>
  </si>
  <si>
    <t>Issue with TSS email verification</t>
  </si>
  <si>
    <t>Serge has confirmed that he had verified his email address on CIETSS. (Automatically Closed)</t>
  </si>
  <si>
    <t>Items in TSSCM not diplaying on TSSwebsite</t>
  </si>
  <si>
    <t>&lt;span style="font-family: Calibri, sans-serif; font-size: 14.6667px;"&gt;This issue has been resolve by inserting missing item into CIETSS from back-end.&amp;nbsp;&lt;/span&gt; (Automatically Closed)</t>
  </si>
  <si>
    <t>SL001 - British Council Freetown - Centre closed but now re-activated - unable to send TSS login details</t>
  </si>
  <si>
    <t>This is issu has been resolved by executing the cron job from _x000D_
 updating the centre information from Direct to TSS by CIECM. (Automatically Closed)</t>
  </si>
  <si>
    <t>Teacher Support Site- Cannot log in</t>
  </si>
  <si>
    <t>Customer has confirmed that she is able to confirm her email address of CIETSS. (Automatically Closed)</t>
  </si>
  <si>
    <t>Teacher Support Site Verification Error</t>
  </si>
  <si>
    <t>This issues are taken care of by separate incident.So customer has confirmed to close this call.Please refer to AH for more information. (Automatically Closed)</t>
  </si>
  <si>
    <t>FW: UKVI Verification Service â€“ Account Activation</t>
  </si>
  <si>
    <t>&lt;font face="none"&gt;registered email alias provided to user&lt;/font&gt; (Automatically Closed)</t>
  </si>
  <si>
    <t>ViPS Download</t>
  </si>
  <si>
    <t>&lt;font color="#222222"&gt;&lt;span style="font-size: 13px;"&gt;Required information has been shared with user to enable access ViPS system&lt;/span&gt;&lt;/font&gt; (Automatically Closed)</t>
  </si>
  <si>
    <t>VIPS error</t>
  </si>
  <si>
    <t>Analysis done. Steps to resolve issue have been shared with user. Sarah has confirmed that the issue has been resolved. Hence marking the call as Resolved. (Automatically Closed)</t>
  </si>
  <si>
    <t>FW: ESM Payment - MORGAN - J276/02 - 62257</t>
  </si>
  <si>
    <t>Provided information to user that ESM has received all the scripts for the marker. Hence closing the call.</t>
  </si>
  <si>
    <t>File in error- 56520</t>
  </si>
  <si>
    <t>(P4) ZD933596 CR9000852  Candidate Results Online - Candidates Unable to register</t>
  </si>
  <si>
    <t>Candidate registered successfully in Candidate Results Online Portal. Hence closing the call.</t>
  </si>
  <si>
    <t>Admissions Entries Extranet UAT Environment is unresponsive</t>
  </si>
  <si>
    <t>CEO: Unexpected Exception in View Photo</t>
  </si>
  <si>
    <t>Candidate photo can now be viewed from CEO. Hence closing the call.</t>
  </si>
  <si>
    <t>Affected packets re-pushed from EPS end to resolve the issue</t>
  </si>
  <si>
    <t>Packet currently exists in STS</t>
  </si>
  <si>
    <t>FAO Delphi Support - CE LIBS PRD data request - URGENT</t>
  </si>
  <si>
    <t>Data Extract was provided as requested.</t>
  </si>
  <si>
    <t>FW: Merge candidate Ron Saville</t>
  </si>
  <si>
    <t>Candidates have been merged</t>
  </si>
  <si>
    <t>Duplicate call of #682832</t>
  </si>
  <si>
    <t>CAMS - Record Locked</t>
  </si>
  <si>
    <t>Lock has been removed as requested</t>
  </si>
  <si>
    <t>URGENT-Unable to update SE profile on EMS</t>
  </si>
  <si>
    <t>Email added in Active directory manually and updated as required.</t>
  </si>
  <si>
    <t>File in error- centre: 33449</t>
  </si>
  <si>
    <t>ZD949423 - Candidate unable to register on Results Portal</t>
  </si>
  <si>
    <t>The candidate has been re-pushed from SAP</t>
  </si>
  <si>
    <t>FW: Issue with MV619 access to CIE Direct</t>
  </si>
  <si>
    <t>File in error- 13439</t>
  </si>
  <si>
    <t>data reached as expected</t>
  </si>
  <si>
    <t>LIBS - Data Request</t>
  </si>
  <si>
    <t>Scan Bureau Script Packets Routed Down Incorrect Lane</t>
  </si>
  <si>
    <t xml:space="preserve">Investigation revealed the change to be made by a user of STS application. </t>
  </si>
  <si>
    <t>CAAP Suspense jvb</t>
  </si>
  <si>
    <t>Marks pushed through to CAMS from Interchange</t>
  </si>
  <si>
    <t>Metrica Portal - PRD - Last Login date, not populated.</t>
  </si>
  <si>
    <t>Temporary issue.. works fine everywhere.</t>
  </si>
  <si>
    <t>Grade/mark change check for NO005/0015</t>
  </si>
  <si>
    <t>There is no changes to the grade/mark for â€˜NO005â€™ candidate â€˜0015â€™ for â€˜June 2018â€™ either before or after results release.We gave that information to customer and customer approve to close the request.</t>
  </si>
  <si>
    <t>FW: MSUP Credentials</t>
  </si>
  <si>
    <t>Already investigating under Incident# 683785</t>
  </si>
  <si>
    <t>Restarted tomcat service</t>
  </si>
  <si>
    <t>Modman Reports to Centres not showing</t>
  </si>
  <si>
    <t>missing component ES432</t>
  </si>
  <si>
    <t>I can confirm that these candidates have been withdrawn in EPS and the appropriate DELETE statement was sent to ConnectPlus.  _x000D_
_x000D_
You will need to contact RM (who produce the missing component report) and ask them why these candidates still appear?</t>
  </si>
  <si>
    <t>Prep centre portal - access issue</t>
  </si>
  <si>
    <t>Issue is linked to PR5703. Reverted the access to Pending confirmation so that user can setup again. Hence closing the call.</t>
  </si>
  <si>
    <t>Error message- withdrawing candidate 0023 (centre AE358)</t>
  </si>
  <si>
    <t>Script run in MPRD, as mentioned under KA1589.</t>
  </si>
  <si>
    <t>CECP - Amend email address for linked Prep Centre</t>
  </si>
  <si>
    <t>The details have been updated as  requested. Since the new email is not present in AD, status has been changed to Pending Confirmation a both the ends.Re-send login advised.</t>
  </si>
  <si>
    <t>File in error- 68248</t>
  </si>
  <si>
    <t>Metrica CE Linguaskill score set to fully_marked</t>
  </si>
  <si>
    <t>Fixed for INC# 679943</t>
  </si>
  <si>
    <t>ZD952464 - CECP: Prep Centres in Access issue - Unable to Log in</t>
  </si>
  <si>
    <t xml:space="preserve">Issue is linked to PR5703. We have reset the status to Pending confirmation so that user can setup the account again. </t>
  </si>
  <si>
    <t>MERGE - Azhen Rashed</t>
  </si>
  <si>
    <t>FW: issue with repository</t>
  </si>
  <si>
    <t>PR# 7165</t>
  </si>
  <si>
    <t xml:space="preserve">script ran on PRD </t>
  </si>
  <si>
    <t>Metrica CE Linguaskill tests need to be set to fully marked</t>
  </si>
  <si>
    <t>Fix under INC# 684215</t>
  </si>
  <si>
    <t>ZD922945 Prep Centre Portal: BWZ Rapperswil-Jona-Grundbildung Result Release FCE April</t>
  </si>
  <si>
    <t>No fault found as the candidates are visible in Preparation Centre Portal (SUP). Hence closing the call.</t>
  </si>
  <si>
    <t>P4-ZD953023-CECP: Unable to Grant Access to Preparation Centre</t>
  </si>
  <si>
    <t>The prep centre in concern â€“ Kilgraston, is now granted access and also display a PCP ID 122184. Hence no action required.</t>
  </si>
  <si>
    <t>Duplicate call of #684284</t>
  </si>
  <si>
    <t>Duplicate call of #684314</t>
  </si>
  <si>
    <t>Urgent Bulk Buy Suspense Record Deleted in Error</t>
  </si>
  <si>
    <t>Deleted records reinstated</t>
  </si>
  <si>
    <t>Candidate missing in session and not apearing in Audit Report</t>
  </si>
  <si>
    <t>the user add the candidate 0003 in the centre ES391, we inform the user the same</t>
  </si>
  <si>
    <t>Cente 18125 - claim 480887</t>
  </si>
  <si>
    <t>ZD954083 - CLMS/Metrica - Unable to access tests</t>
  </si>
  <si>
    <t>Requested tests has been reset</t>
  </si>
  <si>
    <t>EPS Fees Misread</t>
  </si>
  <si>
    <t>analysis done and info shared with user</t>
  </si>
  <si>
    <t>IDP Head Office - OSM: Marking File Issues</t>
  </si>
  <si>
    <t>Marks are present in IWAS.</t>
  </si>
  <si>
    <t>File in error - 62351</t>
  </si>
  <si>
    <t>ZD943570 -  IELA Metrica: Writing Responses are Not Recorded</t>
  </si>
  <si>
    <t>MERGE - Richard Yesufu</t>
  </si>
  <si>
    <t>CE: Candidate Results Online - SoR generation issues</t>
  </si>
  <si>
    <t>Requested information has been provided.</t>
  </si>
  <si>
    <t>Moderator unable to see submissions necessary to set moderator status as Approved</t>
  </si>
  <si>
    <t>Entry admin - IT282 - 18/07 July S AM1 - CB PETfS - candidate 5014 stuck in pending</t>
  </si>
  <si>
    <t>Candidates have Confirmed in CEO. Hence closing the call.</t>
  </si>
  <si>
    <t>Closing this call as the site is working fine now.</t>
  </si>
  <si>
    <t>ZD947528 - BULATS - Unable to find speaking token</t>
  </si>
  <si>
    <t>SR128235 issue</t>
  </si>
  <si>
    <t>Centre 13236</t>
  </si>
  <si>
    <t>Information to user</t>
  </si>
  <si>
    <t>ZD949852 - Candidates did not flow from CEO to Connect Plus</t>
  </si>
  <si>
    <t>STS report not showing data</t>
  </si>
  <si>
    <t>The barcodes can be generated and printed by using the functionality â€œPrint Packet Labelâ€ from the STS UI. But â€œBarcode Generatedâ€ report under the â€œReportsâ€ tab will not contain the records whose barcodes has been generated by using Print Packet Label functionality. The report contains only those packet barcodes that has been generated by scanning through RF gun using scanner application.</t>
  </si>
  <si>
    <t>EPS MPRD Functionality Issue</t>
  </si>
  <si>
    <t>Has to be done under a Change Request.</t>
  </si>
  <si>
    <t>ZD956126 - CN141 - Results - Unable To Generate SOR</t>
  </si>
  <si>
    <t>2019-11</t>
  </si>
  <si>
    <t>ZD1067572 BULATS: Speaking Tokens - Play Arrow Greyed Out</t>
  </si>
  <si>
    <t>Advised user to access bulats in IE 11 browser._x000D__x000D_
Customer confirmed to close the call.</t>
  </si>
  <si>
    <t>New Debt</t>
  </si>
  <si>
    <t>ZD1063506 - BULATS: Agent Account Issue</t>
  </si>
  <si>
    <t>Advised customer to whitelist the email address 'bulatsonline@cambridgeenglish.orgâ€™ so as to receive the forgotten password email._x000D_
_x000D_
Customer confirmed to clsoe this caal.</t>
  </si>
  <si>
    <t>ZD1067277 - BULATS: Tokens not Showing in BULATS Admin Portal</t>
  </si>
  <si>
    <t>Bulats tokens was available as replicated in SUP environment._x000D_
_x000D_
Customer confimred to close this call.</t>
  </si>
  <si>
    <t>Conversion from BULATS to Linguaskill</t>
  </si>
  <si>
    <t>3  BULATS  RL English tokens has been deleted from accounts of Groupe AFPAM Formation as mentioned below. Please confirm if 3 Linguaskill Business English RL balance has been credited to â€œGroup Afpam Formationâ€ account in Linguaskill._x000D_
_x000D_
Also 15 BULATS  RL English tokens has been deleted from accounts of â€œCERI UniversitÃ© d'Avignonâ€._x000D_
_x000D_
Closing the call on customer confirmation.</t>
  </si>
  <si>
    <t>BULATS - Attribute token to different Indirect Customer</t>
  </si>
  <si>
    <t>Requested tokens mapped to Indirect Customer. Customer confirmed to close the call.</t>
  </si>
  <si>
    <t>Conversion BULATS Tokens to Linguaskill</t>
  </si>
  <si>
    <t>1500 BULATS  RL English tokens has been deleted from accounts of Natixis as mentioned below. Please confirm if 1500 Linguaskill Business English RL balance has been credited to â€œNatixisâ€ account in Linguaskill.</t>
  </si>
  <si>
    <t>ZD1063448 - BULATS Online: Name Amendment</t>
  </si>
  <si>
    <t>Candidate name amended for the test token as per customer's request via email.</t>
  </si>
  <si>
    <t>ZD1061715 BULATS: FR694 -November 8th 2019 - No Results</t>
  </si>
  <si>
    <t>Candidate test results can be seen for the 6 test tokens shared. Advised customer to login as an 'Indirect Customer'._x000D_
_x000D_
Customer confirmed to close the call.</t>
  </si>
  <si>
    <t>P3 BULATS - Request to Replace Token</t>
  </si>
  <si>
    <t>Centre's order limit was 0 so they could not order more tokens._x000D_
Also,It is not possible to order BULATS tests after 5th July 2019 informed the same to customer.</t>
  </si>
  <si>
    <t>FW: 89404 FW: BULATS ALLOCATION NOT SHOWING UP</t>
  </si>
  <si>
    <t>Closing the call after customer confirmation as the issue was not clear for investigation.</t>
  </si>
  <si>
    <t>ZD1033144 - BULATS: Speaking Test Allocation - Unable to Allocate Test</t>
  </si>
  <si>
    <t>Closing the call as checked in database as well as replicated in support environment the examiner was allocated speaking test.</t>
  </si>
  <si>
    <t>Urgent: Results Online - BMAT 2019 results upload issues</t>
  </si>
  <si>
    <t>there are 35055 candidate BMAT results files are imported in entries extranet. There are around 25- 28 candidateâ€™s BMAT results files are not uploaded because of space issue in centre name. After that centre's name was amended in Extranet and the rest of the candidates successfully impoted to extranet. Then the customer confirmed to close the incident.</t>
  </si>
  <si>
    <t>2019-10</t>
  </si>
  <si>
    <t>Since the deployment in production environment is done successfully. So customer is confirmed to close the incident.So we are closing the incident from our end.</t>
  </si>
  <si>
    <t>Suppressed Syllabus on Direct</t>
  </si>
  <si>
    <t>The list of suppressed syllabus has been shared with customer. Then customer confirmed to close the incident.</t>
  </si>
  <si>
    <t>ZD1060022 - Sub-ticket of #1059903 (RE: Cambridge Assessment English - Results Verification Service)</t>
  </si>
  <si>
    <t>As checked into the RVS database and could see that the user is already created on 13th Nov 2019  for the School mentioned.</t>
  </si>
  <si>
    <t>TeamCity VCS Problem</t>
  </si>
  <si>
    <t>bitbucket had an error. it was fixed after several hours.</t>
  </si>
  <si>
    <t>HELP Updated teachers page issues</t>
  </si>
  <si>
    <t>CIE Digital Resource Management Site (CM) Access: PRD</t>
  </si>
  <si>
    <t>This feed triggered by mistaken from SAP, confirmed by Mr. Bala.</t>
  </si>
  <si>
    <t>Duplicate records pushed from SAP resulted in Normalization Failure. No further action required</t>
  </si>
  <si>
    <t>FW: STS</t>
  </si>
  <si>
    <t>checked in support environment,works fine.</t>
  </si>
  <si>
    <t>FW: DCIN190118 Scripts not on STS Priority 2</t>
  </si>
  <si>
    <t xml:space="preserve">Scripts populated from EPS to STS. </t>
  </si>
  <si>
    <t>FW: DCIN190119 Scripts not on STS Priority 2</t>
  </si>
  <si>
    <t>EPS inserted required data.</t>
  </si>
  <si>
    <t>Scripts not on STS</t>
  </si>
  <si>
    <t>Data populated from SAP to STS with fresh feed. Data discrepancies mitigated.</t>
  </si>
  <si>
    <t>FW: Candidate not on STS - 9626 02 BD117 1537</t>
  </si>
  <si>
    <t>EPS Populated data,_x000D_
Update feed resolved the issue.</t>
  </si>
  <si>
    <t>Packet not on STS</t>
  </si>
  <si>
    <t>Missing candidates were pushed from SAP to STS. User confirmed receiving the same.</t>
  </si>
  <si>
    <t>Scripts are now available in STS. Closing incident.</t>
  </si>
  <si>
    <t>STS locations to be added</t>
  </si>
  <si>
    <t>CI Candidate data not feeding through to STS</t>
  </si>
  <si>
    <t>Reported missing candidates pushed from EPS and now available in STS</t>
  </si>
  <si>
    <t>Relevant PR 5537 is closed. Will raise a new PR if similar incident is observed again.</t>
  </si>
  <si>
    <t>FW: Packets with no messages still coming to the message bin</t>
  </si>
  <si>
    <t>"Hi Guru and Michael.  The had been happening for a while and should be a PR. I know in the past it has been connected to marking method updates by the user, but donâ€™t believe this is the case with Michaels incidents." _x000D_
_x000D_
 _x000D_
_x000D_
Alamgir: the incident itself has been resolved.  As for the long term issue, given the above statement this incident should be closed.  Please make sure you raise the PR.</t>
  </si>
  <si>
    <t>service is now up and running._x000D_
memory has been upgraded as well.</t>
  </si>
  <si>
    <t>Information not replicating in STS and in EPS</t>
  </si>
  <si>
    <t>Unable to see any information in the session box in STS</t>
  </si>
  <si>
    <t xml:space="preserve">Support have asked for more info to debug this but have not heard anything for several days.  Without more information this cannot be progressed.  Or it may no longer be an issue.  Updating to resolved, and will monitor for re-occurrence. If the incident occurs again, a new incident should be raised._x000D_
</t>
  </si>
  <si>
    <t>STS content lists</t>
  </si>
  <si>
    <t xml:space="preserve">Candidate names are showing on STS now._x000D_
Complete analysis not done due to Barcode was not present for further investigation._x000D_
So far we checked that the issue happened due to Synchronization delay between EPS and STS._x000D_
</t>
  </si>
  <si>
    <t>Candidates not on STS</t>
  </si>
  <si>
    <t>2019-12</t>
  </si>
  <si>
    <t>Initial investigation shared with user</t>
  </si>
  <si>
    <t>Centre PK167, candidate 0008- cannot withdraw due to error message</t>
  </si>
  <si>
    <t>Script run to remove script packet reference.</t>
  </si>
  <si>
    <t xml:space="preserve">Cannot delete. This Script Packet is referenced elsewhere in the system. </t>
  </si>
  <si>
    <t>Entry cannot be amended/withdrawn as a script packet exists with tasks allocated.</t>
  </si>
  <si>
    <t>Script was developed and executed in MPRD.</t>
  </si>
  <si>
    <t>"Entry cannot be withdrawn as a script packet exists with tasks allocated.</t>
  </si>
  <si>
    <t>FW: Review of Results to investigate?</t>
  </si>
  <si>
    <t>Candidate re-derived in PRD. Script attached.</t>
  </si>
  <si>
    <t>EPS / STS Packet Discrepancies</t>
  </si>
  <si>
    <t>Problem Record# 7566 has been raised to address the issue.</t>
  </si>
  <si>
    <t>Script (attached) run in MPRD</t>
  </si>
  <si>
    <t>Reset Status in EPS Regression</t>
  </si>
  <si>
    <t>Functionality already present in EPS. There is nothing that needs to be done.</t>
  </si>
  <si>
    <t>Regression screen</t>
  </si>
  <si>
    <t>Script (attached) run in OPRD</t>
  </si>
  <si>
    <t>Addresses not showing in EPS</t>
  </si>
  <si>
    <t>The Product Range/Assessment was not approved for the session. Script run in MPRD.</t>
  </si>
  <si>
    <t>FW: Very late fees - Nov 19 series</t>
  </si>
  <si>
    <t>Incorrect setup - Fee Overrides for stage 2 penalty has not been set for the UK centres unlike US centres.</t>
  </si>
  <si>
    <t>Unable to find/approve examiner for Enquiry Panel</t>
  </si>
  <si>
    <t>The concerned examiner has not been assigned any team/position. Once done, the data should be available in the dropdown.</t>
  </si>
  <si>
    <t>EPS contact unable to be removed</t>
  </si>
  <si>
    <t>Information to user - The contact is reference elsewhere in the system and hence cannot be removed unless the child data is removed.</t>
  </si>
  <si>
    <t>EPS - output not produced</t>
  </si>
  <si>
    <t>CN608 doesn't belong to China region and hence doesn't get picked by SPR run when run region-wise. Whereas, EPS is able to pick the centre on a separate run as EPS considers centre ID then.</t>
  </si>
  <si>
    <t>Unable to withdraw candidate in EPS</t>
  </si>
  <si>
    <t>Unable to withdraw candidates in EPS - centre IT708, June 2019 series</t>
  </si>
  <si>
    <t>Script was developed and executed in MPRD,</t>
  </si>
  <si>
    <t>Unable to process the withdrawal in EPS (CL011 - ICE, November 2019)</t>
  </si>
  <si>
    <t>EPS QA Report Failure for 2020</t>
  </si>
  <si>
    <t>Request to re-transfer Article Numbers to AMS - SR# 224573 raised as this is not an Incident.</t>
  </si>
  <si>
    <t>0993(1) June 2020</t>
  </si>
  <si>
    <t>Please raise a SR for this requirement as this is not an Incident.</t>
  </si>
  <si>
    <t>AssignedMonth</t>
  </si>
  <si>
    <t>ServiceReq Number</t>
  </si>
  <si>
    <t>CreatedDateTime</t>
  </si>
  <si>
    <t>Subject</t>
  </si>
  <si>
    <t>Details</t>
  </si>
  <si>
    <t>Category</t>
  </si>
  <si>
    <t>Tower</t>
  </si>
  <si>
    <t>Env</t>
  </si>
  <si>
    <t>EPS Request: Script deployment</t>
  </si>
  <si>
    <t>All requests relating to EPS that are not incidents or requests for access.</t>
  </si>
  <si>
    <t>Mailed info to user.</t>
  </si>
  <si>
    <t>Interchange and CAMS Requests: CAMS</t>
  </si>
  <si>
    <t>Achievemenrt added to CAMS</t>
  </si>
  <si>
    <t>Interchange/CAMS</t>
  </si>
  <si>
    <t>Request for Data: Special Consideration Online</t>
  </si>
  <si>
    <t>Request for Data from a system - eg Cams, EPS etc</t>
  </si>
  <si>
    <t>I have provided the data to the customer as per request till 11th August. Hence cl</t>
  </si>
  <si>
    <t>Data Extract</t>
  </si>
  <si>
    <t>eSpecialCons</t>
  </si>
  <si>
    <t>Interchange and CAMS Requests: Interchange</t>
  </si>
  <si>
    <t>The interchange claim file regenerated and re-imported to CAMS. Hence closing the call.</t>
  </si>
  <si>
    <t>Claim status amended as requested</t>
  </si>
  <si>
    <t xml:space="preserve">_x000D_
As requested, we have amended grade from a Merit to a Distinction. candidate Jasbir Basra claim 424648 unit 42, and deleted any corresponding achievements and re-imported claim into CAMS._x000D_
</t>
  </si>
  <si>
    <t xml:space="preserve">As requested, we have amended claim 431692, centre 36290â€™s outcome of unit 1 for candidate: PADDINGTON WHEATCROFT; PHILIP (15535754) to X(C) </t>
  </si>
  <si>
    <t>Miscellaneous: CIE Direct</t>
  </si>
  <si>
    <t>This form is only to be used when no other service catalog form is available to fulfill your request.</t>
  </si>
  <si>
    <t>IN109â€™s CIE Direct account has been updated to allow old messages to show for the new user in109a1.</t>
  </si>
  <si>
    <t>Miscellaneous</t>
  </si>
  <si>
    <t>Request for Data: Management information tool (report)</t>
  </si>
  <si>
    <t>The June 2017 report has been scheduled to run daily twice as requested.</t>
  </si>
  <si>
    <t>EPS Request: Request for information</t>
  </si>
  <si>
    <t>requested extract has been shared with user as requested.</t>
  </si>
  <si>
    <t>Extract sent and job set.</t>
  </si>
  <si>
    <t xml:space="preserve"> ES216â€™s CIE Direct account has been updated to allow old messages to show for the new user es216b1.</t>
  </si>
  <si>
    <t>New financial year added to both CAMS UAT and PROD</t>
  </si>
  <si>
    <t>Miscellaneous: CIE Checkpoint</t>
  </si>
  <si>
    <t>As this is likely to take some time, could you please book a Database Services resource, through MIDAS for at least 2 hours, to carry out the work.</t>
  </si>
  <si>
    <t>CIE Checkpoint</t>
  </si>
  <si>
    <t>As requested the Claim 419012 has been withdrawn and achievements has been deleted from CAMS</t>
  </si>
  <si>
    <t>Miscellaneous: IELTS Web Administration System (IWAS)</t>
  </si>
  <si>
    <t>The customer has asked not to erase the score, hence marking this service request as fulfilled.</t>
  </si>
  <si>
    <t>Miscellaneous: APO Investigation / Knowledge Sharing</t>
  </si>
  <si>
    <t>Data analysis was done on this and also the required scripts were executed to mitigate the discrepant data issue from backend.</t>
  </si>
  <si>
    <t>Script Deployment: Database/Application</t>
  </si>
  <si>
    <t>Deployment of database, web or application scripts, except for EPS. This should only include script deployments that are classified as Standard Change.</t>
  </si>
  <si>
    <t>The data extract required by customer has been provided to him.Hence closing the call for now.</t>
  </si>
  <si>
    <t>Script Execution</t>
  </si>
  <si>
    <t>Request for Data: IWAS</t>
  </si>
  <si>
    <t>The requested extract for Provisional vs Actual entries has been provided to the customer.</t>
  </si>
  <si>
    <t>Request for Data: Extract of MEPS file names</t>
  </si>
  <si>
    <t>Requested extract has been shared with user. user confirmed that the extract was OK. so, we are resolving the call</t>
  </si>
  <si>
    <t>The report with Batch Number 21428533 has been deleted from Interchange. Hence closing the call.</t>
  </si>
  <si>
    <t>Miscellaneous: IWAS</t>
  </si>
  <si>
    <t>The script to wipe out the scores of the mentioned candidate was successfully executed.</t>
  </si>
  <si>
    <t>The report with Batch Number 21428881 has been deleted from Interchange successfully. Hence closing the call.</t>
  </si>
  <si>
    <t>Extract has been shared with user and user confirmed to resolve the call.</t>
  </si>
  <si>
    <t xml:space="preserve">Checked backend the requested achievements are deleted from CAMS. </t>
  </si>
  <si>
    <t>Required information shared with user. User confirmed to close the call.</t>
  </si>
  <si>
    <t>The request asked by the customer has been fulfilled by providing data fix.</t>
  </si>
  <si>
    <t>extract has been shared with user.</t>
  </si>
  <si>
    <t>Requested extract has been shared with user.script has been attached.</t>
  </si>
  <si>
    <t>EPS Request: Miscellaneous</t>
  </si>
  <si>
    <t>Script has been run successfully in OPRD to change the status to 1.</t>
  </si>
  <si>
    <t>Request for Data: Enquiry about results daily Report for June 2017 OCR</t>
  </si>
  <si>
    <t>Script updated and attached to this service request in Ivanti._x000D_
The job has been stopped. In case you still receive the extract, feel free to get back.</t>
  </si>
  <si>
    <t>Script promoted to MPRD.</t>
  </si>
  <si>
    <t xml:space="preserve">Request for Data: Interchange </t>
  </si>
  <si>
    <t>The Interchange EARs and MIRs reports are being sent daily. Hence closing the call.</t>
  </si>
  <si>
    <t>As requested, we have amended claim 429047, centre 62224 and changed the outcome of unit 81 for candidate Amar Waqar (15532347) to C</t>
  </si>
  <si>
    <t>Change Employee Access: Keith Galbraith</t>
  </si>
  <si>
    <t>Used for moving business stream/department, change network/email access or to request access for new starters.  Keywords: Additional Access, Change, Employee, Business Area, Remove Access.</t>
  </si>
  <si>
    <t>This request has been forwarded to the SSD Helpdesk.</t>
  </si>
  <si>
    <t>Application Access</t>
  </si>
  <si>
    <t>The achievements has been removed now.Hence closing the call.</t>
  </si>
  <si>
    <t>Change Employee Access: Shaun Downey</t>
  </si>
  <si>
    <t>Request for Data: List of MEPS File Level Errors</t>
  </si>
  <si>
    <t>Requested extract has been shared with user and user confirmed that the extract was OK.</t>
  </si>
  <si>
    <t>Miscellaneous: ManageDowntime deployment script</t>
  </si>
  <si>
    <t>Worked with Tanmoy to ensure script used.</t>
  </si>
  <si>
    <t>Request for Data: Request for Data</t>
  </si>
  <si>
    <t>extracts have been shared with user</t>
  </si>
  <si>
    <t>Request for Data: IELTS Advice Note Extract</t>
  </si>
  <si>
    <t>Required extract shared with user. User happy to close the call. _x000D_
Also, we have confirmed to user that, the same SR number can be referred anytime when same/similar kind of data extracts are required.</t>
  </si>
  <si>
    <t>We have amended unit 5 candidate Olivia Seal relating to claim 427413 as Merit,  and deleted any corresponding achievements in CAMS and re-imported claim.</t>
  </si>
  <si>
    <t>Request for Data: LIBS Schedule Auto Complete</t>
  </si>
  <si>
    <t>Update script has been run in PRD.  Simon has spot checked the changes and confirmed. We are closing this call for now.</t>
  </si>
  <si>
    <t>Miscellaneous: ODS</t>
  </si>
  <si>
    <t>Backfill done already as requested, thus closing this call.</t>
  </si>
  <si>
    <t>The ; colon row has been deleted and the customer has been asked to make a new entry to the claim</t>
  </si>
  <si>
    <t>Extract shared with user, user happy to close the call.</t>
  </si>
  <si>
    <t>Miscellaneous: Script Tracking System</t>
  </si>
  <si>
    <t>Clerical marking report has been shared as requested.</t>
  </si>
  <si>
    <t>Request for Data: Request for centre data report</t>
  </si>
  <si>
    <t>The required extracts have been send to User as requested. Please refer AH for further details.</t>
  </si>
  <si>
    <t>User has been provided with the required report. Please refer AH for further details.</t>
  </si>
  <si>
    <t>Extract has been shared with user.</t>
  </si>
  <si>
    <t>requested extract has been shared with user.</t>
  </si>
  <si>
    <t>Venue added in Interchange</t>
  </si>
  <si>
    <t xml:space="preserve">Miscellaneous: ModMan </t>
  </si>
  <si>
    <t>Miscellaneous: ModMan</t>
  </si>
  <si>
    <t>We have checked  and can confirm that, no such report is available with "undefined" text for June 2017 session.</t>
  </si>
  <si>
    <t>Claim has been Withdrawn as requested</t>
  </si>
  <si>
    <t>Request for Data: Request for Production data from EPS</t>
  </si>
  <si>
    <t>Extract provided to user.</t>
  </si>
  <si>
    <t>Miscellaneous: Scheduler job creation for Cobalt EntriesExtranet</t>
  </si>
  <si>
    <t>No attachement .  Email sent requesting one.</t>
  </si>
  <si>
    <t>Request for Data: Centre Audit</t>
  </si>
  <si>
    <t>Info provided to user.</t>
  </si>
  <si>
    <t>Request for Data: Interchange</t>
  </si>
  <si>
    <t>Result has been released.</t>
  </si>
  <si>
    <t>IN729â€™s CIE Direct account has been updated to allow old messages to show for the new user in729a1.</t>
  </si>
  <si>
    <t>Required Information has been provided to User as requested in report.</t>
  </si>
  <si>
    <t>Requested file download history for GCSE Maths J560 2017 question papers based on centres/users have been shared with user.</t>
  </si>
  <si>
    <t>Miscellaneous: Article Management System (AMS)</t>
  </si>
  <si>
    <t>The data were updated as requested.</t>
  </si>
  <si>
    <t xml:space="preserve">Request for Data: Request for manual UMS or manual grade </t>
  </si>
  <si>
    <t>Extract has been shared with user. user confirmed that the extract was ok. we have set a job which will provide the daily report to user.</t>
  </si>
  <si>
    <t>Miscellaneous: MQ: BT.RESPONSE_RETRY.DS</t>
  </si>
  <si>
    <t>as per BizTalk team closing this SR</t>
  </si>
  <si>
    <t>As requested, requested achievements have been deleted from CAMS Awarding and Interchange.</t>
  </si>
  <si>
    <t>Cron job has been set up to run at 18:00 Monday - Saturday until 1 December 2017</t>
  </si>
  <si>
    <t>Request for Data: List of scripts uploaded to Interchange</t>
  </si>
  <si>
    <t xml:space="preserve">Task Scheduled; June 2017 ATS data will be send over to requested Mail Address on daily basis @9 in the morning. </t>
  </si>
  <si>
    <t>Extract sent to user.</t>
  </si>
  <si>
    <t>extract shared with user</t>
  </si>
  <si>
    <t>Script has been run in OPRD and user confirmed it was OK in OPRD and the status code has been changed to 1.</t>
  </si>
  <si>
    <t>Promoted the required fix into production through a script._x000D_
_x000D_
Checked that, expected result is now appearing in production.</t>
  </si>
  <si>
    <t xml:space="preserve">As requested we have updated the following:-_x000D_
_x000D_
Article No:- 7366929588, Session updated to - December (CAE1) 2017_x000D_
_x000D_
For the following article the TransactionType set to â€˜Uâ€™ and Status to â€˜Râ€™-_x000D_
8599895260_x000D_
7366929588_x000D_
1185562302_x000D_
4514217839_x000D_
5942330081_x000D_
7573456291_x000D_
7721038477_x000D_
</t>
  </si>
  <si>
    <t>The candidate was entered through EPS which was then pushed to Interchange. The details of the user who entered the candidate through EPS does not get pushed to Interchange. So, when someone made the amendment through Interchange to that candidate, the user details were not captured. Had the candidate been entered through Interchange, then it would have been possible to provide the user name.</t>
  </si>
  <si>
    <t>script has been run in OPRD</t>
  </si>
  <si>
    <t xml:space="preserve">The required attribute has been added to the tasks at task level.Edward checked and confirmed.On his suggestion we are closing the call for now. </t>
  </si>
  <si>
    <t>Miscellaneous: EASMIG</t>
  </si>
  <si>
    <t xml:space="preserve"> It would be best to design it from scratch in Cobalt so that it can be well documented and supported in future.</t>
  </si>
  <si>
    <t>Change Employee Access: Tom Champness</t>
  </si>
  <si>
    <t xml:space="preserve">Access provided by the business. </t>
  </si>
  <si>
    <t>Miscellaneous: FAO Delphi Support - Cambridge English LIBS data update</t>
  </si>
  <si>
    <t>Informed customer over the phone that with proper investigation and checking in the backend, the request can be worked upon. Since there have a long time to investigate on this request and data might have been changed. The customer will raise a  new request to work on such request. _x000D_
With Ben's suggestion we are closing the call for now.</t>
  </si>
  <si>
    <t>Request for Data: Cambridge English Results Verification Service</t>
  </si>
  <si>
    <t>Requested data extract with verification portal user and its registered recognising exam details have been shared with user. Contact, Address and Recognising Institution level info can only fetched from Active Directory so it is advisable to have a tool implemented for this within CE Portals systems. This cannot be done via. Service Request.</t>
  </si>
  <si>
    <t>RVS</t>
  </si>
  <si>
    <t>Request for Data: LIBS Extract</t>
  </si>
  <si>
    <t>Required data extract has been provided to the customer. Simon checked and verified. hence closing the call for now.</t>
  </si>
  <si>
    <t xml:space="preserve">As requested, we have withdrawn the units mentioned below for the following candidates:_x000D_
_x000D_
BEVAN; CORDELL - unit 9 claim 411971_x000D_
_x000D_
MILLARD; PAT - unit 5 claim 411971_x000D_
_x000D_
 _x000D_
_x000D_
Corresponding achievements have already been deleted in CAMS and Interchange._x000D_
_x000D_
We have also re-imported claim into CAMS now._x000D_
</t>
  </si>
  <si>
    <t>Miscellaneous: Metrica SUP</t>
  </si>
  <si>
    <t>Schedule for refresh of SUP SSRS DB will be managed by the APO. A refresh will be scheduled post 17.5 deploy._x000D_
If a SUP refresh is required this should be raised with the the APO team.</t>
  </si>
  <si>
    <t>Miscellaneous: Mark Manager</t>
  </si>
  <si>
    <t xml:space="preserve">Issue is fixed by code change and it is a static(hard coded) fix._x000D_
_x000D_
Due to high priority, Dev team went for quick fix(hard coded)._x000D_
_x000D_
In future if any change requires then also a code change is required. _x000D_
</t>
  </si>
  <si>
    <t>Mark Manager</t>
  </si>
  <si>
    <t xml:space="preserve">Messages for new user in729a1 of IN729 are already updated. </t>
  </si>
  <si>
    <t>script has been run in OPRD to change the status of â€˜36489/A453/02â€™  to 1</t>
  </si>
  <si>
    <t xml:space="preserve">As requested, we have amended the following details in claim 432318:_x000D_
_x000D_
Candidate no 15464442 James Dawson_x000D_
unit 8 withdrawn._x000D_
</t>
  </si>
  <si>
    <t>Customer confirmed that the achievements have been successfully added in to cams. hence, closing the call.</t>
  </si>
  <si>
    <t>Extracts shared with user referring the mentioned call. User confirmed to close the call, and she will get back for any concern.</t>
  </si>
  <si>
    <t>Request for Data: EPS MPRD</t>
  </si>
  <si>
    <t>Miscellaneous: LIBS PRD</t>
  </si>
  <si>
    <t>Required data has been provided to the user. Hence closing the call for now.</t>
  </si>
  <si>
    <t>Request for Data: LIBS data extract</t>
  </si>
  <si>
    <t>Extract sent over to customer which has been confirmed. Hence closing this call.</t>
  </si>
  <si>
    <t>Miscellaneous: UKVI verification site</t>
  </si>
  <si>
    <t>As requested, we have deleted the mentioned user David.Balfour@homeoffice.gsi.gov.uk from ukvi portal.</t>
  </si>
  <si>
    <t>both requested extracts have been shared with user.</t>
  </si>
  <si>
    <t>Extract sent to user._x000D_
In case of any concerns, please let us know.</t>
  </si>
  <si>
    <t>The information regarding ULN warning mails from Interchange for GQ centres have been shared with the business. Hence closing the call.</t>
  </si>
  <si>
    <t>Extract has been shared with user and user confirmed that it was OK.</t>
  </si>
  <si>
    <t xml:space="preserve">claim has been withdrawn. There are no achievement in CAMS for the unitno.: 2 for both the candidates. </t>
  </si>
  <si>
    <t>13439â€™s CIE Direct account has been updated to allow old messages to show for the new user 13439a1.</t>
  </si>
  <si>
    <t>Script completed in CAMS. Required achievements added in CAMS.</t>
  </si>
  <si>
    <t>Cognizant PR Analysis: EPS</t>
  </si>
  <si>
    <t>This form is used by BTS to submit Problem Record analysis request to Cognizant</t>
  </si>
  <si>
    <t>RCA of PR-5176 is attached and so marking the call as resolved.</t>
  </si>
  <si>
    <t>Miscellaneous: LIBSEDEV</t>
  </si>
  <si>
    <t>Hi,_x000D_
_x000D_
I have provided the scripts._x000D_
_x000D_
Thanks</t>
  </si>
  <si>
    <t>Miscellaneous: EPS OCR Comparison</t>
  </si>
  <si>
    <t>This request already has been done in August so there is no need to done it now.</t>
  </si>
  <si>
    <t>This is a similar request of SR-154496 under which will continue RCA of PR-5105. So, as communicated, the call is marked as resolved.</t>
  </si>
  <si>
    <t>Miscellaneous: Access to Scripts/Interchange admin</t>
  </si>
  <si>
    <t>J352 scripts uploaded. Data amendments have been made</t>
  </si>
  <si>
    <t>user has been able to change the status to 1.</t>
  </si>
  <si>
    <t xml:space="preserve">As requested, we have amended CN: 50636, Claim 430064/Scheme 09864 - Unit 1 to withdrawn for candidate Benjamin Heap â€“ 15531565. </t>
  </si>
  <si>
    <t>As requested, we have amended claim 432904 Cn 11028 Scheme 03994 - James Ryan to read unit 67 as withdrawn.</t>
  </si>
  <si>
    <t>user confirmed that status 1 is no more required</t>
  </si>
  <si>
    <t>Requested PRs have been end dated and the names have been amended as requested.</t>
  </si>
  <si>
    <t>Report has been shared with user.</t>
  </si>
  <si>
    <t>Script has been run for the previous 2 years and the extracts has been shared for all the countries.</t>
  </si>
  <si>
    <t>Script has been run in OPRD to change the status code to 1.</t>
  </si>
  <si>
    <t>Request for Data: Extract of MEPS MPRD data</t>
  </si>
  <si>
    <t>The reports has been provide to User as requested.</t>
  </si>
  <si>
    <t>script has been run in oprd for 15128/A452/02 to change the to 1.</t>
  </si>
  <si>
    <t>Request for Data: Centre address details extract report</t>
  </si>
  <si>
    <t>Extract send to User as requested. Please refer AH for further details.</t>
  </si>
  <si>
    <t>An extract has been generated with all IBASE Centre and Approved IBASE Centre address list in two different tab sheets. The spreadsheet has been shared with the customer. We are closing the Service Request now.</t>
  </si>
  <si>
    <t>Script has been run in OPRD</t>
  </si>
  <si>
    <t>Request for Data: LIBS Data Extract</t>
  </si>
  <si>
    <t>Simon confirmed that data extract if fine.Hence closing the call for now.</t>
  </si>
  <si>
    <t>MY288â€™s CIE Direct account has been updated to allow old messages to show for the new user my288a1.</t>
  </si>
  <si>
    <t>The Claim is amended as requested</t>
  </si>
  <si>
    <t>Miscellaneous: Zope TSS</t>
  </si>
  <si>
    <t xml:space="preserve">The change has been implemented and promoted on CIETSS production._x000D_
</t>
  </si>
  <si>
    <t>TSS</t>
  </si>
  <si>
    <t>Claim Amended as requested</t>
  </si>
  <si>
    <t>Request for Data: CAMS - SAP interface</t>
  </si>
  <si>
    <t>Required details of CAMAtoCODA job have been shared with business.</t>
  </si>
  <si>
    <t xml:space="preserve">Miscellaneous: CIE Direct </t>
  </si>
  <si>
    <t>PK206â€™s CIE Direct account has been updated to allow old messages to show for the new user pk206a1.</t>
  </si>
  <si>
    <t>script has been run to update the status of the 16 requested records.</t>
  </si>
  <si>
    <t>All the assessment versions have been pushed to Interchange and comparison done. All in sync and hence closing the call after confirmation.</t>
  </si>
  <si>
    <t xml:space="preserve">Required title change of Centre 50538 has been done. </t>
  </si>
  <si>
    <t>as confirmed by user, no action is required from our end.</t>
  </si>
  <si>
    <t>As Requested we have ammened the grades of the candidates and re-imported the files to CAMS</t>
  </si>
  <si>
    <t>ADIP candidate re-derived as requested</t>
  </si>
  <si>
    <t>DK053â€™s CIE Direct account has been updated to allow old messages to show for the new user dk053a1.</t>
  </si>
  <si>
    <t>Change Employee Access: Anisa Hasko</t>
  </si>
  <si>
    <t>Hi Anisa, the permissions requested have been applied, If you have any issues please phone the BTS Service Desk on x6100. Thank you.</t>
  </si>
  <si>
    <t>Request for Data: FEAR rates manager</t>
  </si>
  <si>
    <t xml:space="preserve">Extract has already been shared </t>
  </si>
  <si>
    <t>we have asked user to confirm the component for which the script should be run._x000D_
user confirmed that there is no need to run the script. hence we are resolving this call as of now.</t>
  </si>
  <si>
    <t>Miscellaneous: QA2 LIBS</t>
  </si>
  <si>
    <t>LIBSEQA2 added to tnsnames.ora as requested.</t>
  </si>
  <si>
    <t xml:space="preserve">As requested , we have amended candidate Tania Donaghy Cand no 15533085 C5 as Achieved (C) in 429486._x000D_
_x000D_
</t>
  </si>
  <si>
    <t>CIE Direct account of MT010 has been updated to allow old messages to show for the new user mt010a1.</t>
  </si>
  <si>
    <t>Request for Data: Data Extract</t>
  </si>
  <si>
    <t>Data extract sent over to customer. With Stephen's confirmation, we are closing this call.</t>
  </si>
  <si>
    <t>Extracts already have been shared with user.</t>
  </si>
  <si>
    <t>extract shared with user.</t>
  </si>
  <si>
    <t>CIE Direct account of PK804 has been updated to allow old messages to show for the new user pk804a1.</t>
  </si>
  <si>
    <t>Miscellaneous: STS</t>
  </si>
  <si>
    <t>Required information has been shared with Ben.</t>
  </si>
  <si>
    <t>script has been run in OPRD to update the status of the requested records</t>
  </si>
  <si>
    <t>Miscellaneous: BULATS SUP Environment refresh</t>
  </si>
  <si>
    <t>bulats sup refresh completed as requested</t>
  </si>
  <si>
    <t>Applied the required data fix for the invoices for the confirmed ones from user. User happy with the data fix. Thus closing the call.</t>
  </si>
  <si>
    <t>General Enquiry: Antony Congedo</t>
  </si>
  <si>
    <t>This form is for general enquiries only.  It does not need approval and queries will be answered in 5 working days.  Any other types of request submitted on this form will be rejected and the request closed.</t>
  </si>
  <si>
    <t>Required information has been shared with Antony.</t>
  </si>
  <si>
    <t xml:space="preserve">As requested ,we have withdrawn all claimed units for candidate Io Fong Chan (15523834) within claim 422351, centre 26358 </t>
  </si>
  <si>
    <t>Miscellaneous: Metrica</t>
  </si>
  <si>
    <t>This is an Ood Service Request,not required for now</t>
  </si>
  <si>
    <t>IN446â€™s CIE Direct account has been updated to allow old messages to show for the new user in446a1.</t>
  </si>
  <si>
    <t>Request for Data: Bespoke report linking CSS GCL and Cambridge English Online</t>
  </si>
  <si>
    <t>Cambridge English Online</t>
  </si>
  <si>
    <t>Extracts have been shared with user.</t>
  </si>
  <si>
    <t xml:space="preserve">Extracts have been shared with user. </t>
  </si>
  <si>
    <t>Extracts have been shared with user</t>
  </si>
  <si>
    <t>Miscellaneous: UKVI</t>
  </si>
  <si>
    <t>Provided the logs to Tanmoy, which he forwarded to Abhijit.</t>
  </si>
  <si>
    <t xml:space="preserve">Requested achievement deleted from CAMS. </t>
  </si>
  <si>
    <t>Request for Data: Data Extract - LIBS</t>
  </si>
  <si>
    <t>The data extract as required by the customer has been provided. Customer confirmed the data is fine. Hence closing the call for now.</t>
  </si>
  <si>
    <t>Request for Data: KA-815 - list of candidates June 2017</t>
  </si>
  <si>
    <t>The extract has been shared with user where the KA815 has been run in June 2017 series. user confirmed to resolve the call.</t>
  </si>
  <si>
    <t>Request for Data: Data extraction</t>
  </si>
  <si>
    <t>Required extract has been provided to customer.</t>
  </si>
  <si>
    <t>Request for Data: Request for Candidate Entry data from EPS and SAP</t>
  </si>
  <si>
    <t>Requested data from SAP has been provided</t>
  </si>
  <si>
    <t>CIEDIRECT contact has been changed for centre LK001.</t>
  </si>
  <si>
    <t>Script has been run to insert the attributes with values against required tasks.  The customer has confirmed the changes to be as desired. Hence closing this call.</t>
  </si>
  <si>
    <t>Claim was amended to "Distinction" for unit 5 and file re-imported to CAMS</t>
  </si>
  <si>
    <t>IN823â€™s CIE Direct account has been updated to allow old messages to show for the new user haripm1.</t>
  </si>
  <si>
    <t>Script has been run in OPRD.</t>
  </si>
  <si>
    <t>User confirmed that no further action is required from our end.</t>
  </si>
  <si>
    <t xml:space="preserve">As requested, we have withdrawn units 8 &amp; 10 for candidate Rokeya Parvin claim 421102, deleted all corresponding achievements in CAMS _x000D_
Also amended unit 6 from withdrawn to claimed._x000D_
_x000D_
 _x000D_
_x000D_
Also, we have re-imported the claim into CAMS._x000D_
</t>
  </si>
  <si>
    <t>Script has been run in OPRD to change the status to 1.</t>
  </si>
  <si>
    <t>Required data fix is applied and user confirmed everything is worked perfectly and as expected.</t>
  </si>
  <si>
    <t>As communicated the change has been promoted in Live and so the request has been resolved.</t>
  </si>
  <si>
    <t>Miscellaneous: Interchange/Interchange Admin</t>
  </si>
  <si>
    <t>Files indicated in the attached excel files were removed and new files were placed into its designated folders.</t>
  </si>
  <si>
    <t>Request for Data: BioSP (Identica)</t>
  </si>
  <si>
    <t>Email forwarded to Meredyth. Inform that this is already allowed on STG FW rule 869.</t>
  </si>
  <si>
    <t>Discrepancies from spread sheet converted to script that was run in MPRD using this SR</t>
  </si>
  <si>
    <t>As requested, we have deleted the user account (Suneel.Sood@fco.gov.uk ) from UKVI. Hence closing the call.</t>
  </si>
  <si>
    <t>Script has been run to auto complete the schedules for the tests mentioned in the spreadsheet attached with this call. Simon confirmed the changes. hence we are closing the call for now.</t>
  </si>
  <si>
    <t>Script has been run to complete the schedule for the tests mentioned in the spreadsheet attached with the call. Simon checked and verified. Hence closing the call for now.</t>
  </si>
  <si>
    <t>Data extract has been prepared and shared with the customer.</t>
  </si>
  <si>
    <t>Required extract on Provisional Vs Actual Entries have been shared.</t>
  </si>
  <si>
    <t>Miscellaneous: Metrica CaMLA</t>
  </si>
  <si>
    <t>Accounts created and communicated with Ed. Secret Server details of these below:_x000D_
_x000D_
Domain Account - https://passport.ucles.internal/SecretView.aspx?secretid=12059_x000D_
PRD SQL - https://passport.ucles.internal/SecretView.aspx?secretid=12055_x000D_
UAT SQL - https://passport.ucles.internal/SecretView.aspx?secretid=12058_x000D_
SUP SQL - https://passport.ucles.internal/SecretView.aspx?secretid=12057</t>
  </si>
  <si>
    <t>RCA is shared for PR-5192 and so as communicated the call is marked as resolved.</t>
  </si>
  <si>
    <t xml:space="preserve">Backfill script successfully run in ODS for CandidateOptionResults._x000D_
</t>
  </si>
  <si>
    <t>Comparison check was performed on the attached components in UAT and PROD and extract was shared with the customer. Customer confirmed to close the call. Hence closing the call.</t>
  </si>
  <si>
    <t>IS Agreed Role: Ruxy Bucur</t>
  </si>
  <si>
    <t>All access required has been granted. If you have other concern, feel free to contact us at BTS Service Desk at x6100. Thank you</t>
  </si>
  <si>
    <t>Miscellaneous: Updated explanatory text for DP833 Namibia (Nov 2017)</t>
  </si>
  <si>
    <t>Template updated. Needs Print System testing to produce hard copy prints before passing to CI for business testing. The testing process will be raised as a separate SR.</t>
  </si>
  <si>
    <t xml:space="preserve">As requested, we have updated the below articles so that EPS despatch reports can pass their QA check in preparation for despatch of materials from DC10. For each article number, we have updated the articletransferstatus. Set transactiontype to be Update ('U') and status to 'R' for ready :_x000D_
_x000D_
2384983854_x000D_
6216275814_x000D_
8234996072_x000D_
</t>
  </si>
  <si>
    <t>Request for Data: Entries extract from EPS</t>
  </si>
  <si>
    <t xml:space="preserve">The required data extract has been provided to the customer.Customer confirmed that report is fine. </t>
  </si>
  <si>
    <t xml:space="preserve">Script executed in CAMS. customer confirmed to close the call._x000D_
_x000D_
</t>
  </si>
  <si>
    <t>Miscellaneous: IELTS Pretsting form</t>
  </si>
  <si>
    <t>The task has been handled by SSD as per my discussion with the customer</t>
  </si>
  <si>
    <t>Data was amended so that the Claim could be resubmitted by the examiner</t>
  </si>
  <si>
    <t>RCA of PR-5105 has been shared and so the request is marked as resolved</t>
  </si>
  <si>
    <t>Request for Data: STS</t>
  </si>
  <si>
    <t>Extracts has been shared as per the requested data.</t>
  </si>
  <si>
    <t>Cognizant PR Analysis: IELTS IWAS</t>
  </si>
  <si>
    <t>The required information on the change in user preference set-up section have been shared.</t>
  </si>
  <si>
    <t>PR Analysis</t>
  </si>
  <si>
    <t>File has been imported into CAMS.</t>
  </si>
  <si>
    <t>Achievements deleted from CAMS</t>
  </si>
  <si>
    <t>Miscellaneous: Enhanced Results</t>
  </si>
  <si>
    <t>ERR text changes have been deployed to PRD now, post successful vide. RFC 17914_x000D_
17913 respectively</t>
  </si>
  <si>
    <t>requested extract shared with user and a new document has been created for this request which currently going through the QA process.</t>
  </si>
  <si>
    <t xml:space="preserve">As requested, we have updated claimed units for Centre: 61709, Claim: 427751, Candidate: MAMLI; KLEDESTIN (15530958)_x000D_
Units: 1, 2, 3 changed to X(C)_x000D_
</t>
  </si>
  <si>
    <t>Change Employee Access: Dave Benson</t>
  </si>
  <si>
    <t>Access is given from the front end to Neale, as has been confirmed. hence closing the call.</t>
  </si>
  <si>
    <t>Requested achievements deleted from CAMS. Hence, closing the call.</t>
  </si>
  <si>
    <t xml:space="preserve">As requested, we have added the mentioned CPC venue under centre 78751 in Interchange </t>
  </si>
  <si>
    <t>General Enquiry: Emma Jones</t>
  </si>
  <si>
    <t>The regular scripts related to the CE applications have been consolidated from Java and DotNet segment and the same has been provided to Emma. As she has confirmed, marking the call as 'Fulfilled'.</t>
  </si>
  <si>
    <t>As requested, we have removed the corresponding achievement relating to candidate Liam Milne 15430108 centre 34220 05828/03 Grade U from CAMS.</t>
  </si>
  <si>
    <t>script has been run to update the status to 1.</t>
  </si>
  <si>
    <t xml:space="preserve">As requested, data amendments have been made in Interchange for concerned candidate, claim :_x000D_
_x000D_
 _x000D_
_x000D_
Also, we have re-imported the claim into CAMS now._x000D_
</t>
  </si>
  <si>
    <t>Request for Data: New</t>
  </si>
  <si>
    <t>Data extract has been provided to customer. Hence closing this call.</t>
  </si>
  <si>
    <t>CIE Direct account of PL018 has been updated to allow old messages to show for the new users pl018a1.</t>
  </si>
  <si>
    <t>Achievements have been deleted by CAMS.</t>
  </si>
  <si>
    <t>Achievements have been deleted by CAMS</t>
  </si>
  <si>
    <t xml:space="preserve">Achievements have been deleted by CAMS. </t>
  </si>
  <si>
    <t>CIE Direct account of AE204 has been updated to allow old messages to show for the new users ae204a1.</t>
  </si>
  <si>
    <t>As requested, we have withdrawn unit 58 within claim 428287 candidate Amanda James, removed all corresponding achievements in CAMS and re-imported claim.</t>
  </si>
  <si>
    <t>CIE Direct account of 31325 has been updated to allow old messages to show for the new users 31325a1.</t>
  </si>
  <si>
    <t>Request for Data: Operations, Cambridge English</t>
  </si>
  <si>
    <t>extract shared with user and user confirmed that extract was OK.</t>
  </si>
  <si>
    <t>Required script has been run in OPRD to change the status of the concern record to 1.</t>
  </si>
  <si>
    <t>customer requested to change the Standardisation value for person availability from false to true. The script was executed and customer confirmed that the records updated successfully. Kindly reopen regarding nay further queries.</t>
  </si>
  <si>
    <t>Cognizant PR Analysis: Active Results</t>
  </si>
  <si>
    <t xml:space="preserve">Hi Kevin,_x000D_
_x000D_
I have done my analysis on this PR and there is nothing worthwhile that has come to my notice which we can amend or rectify._x000D_
No specific logged error messages from the event logs neither any deadlock from the data base end._x000D_
_x000D_
I have also scanned through all past incidents and there has been no further incidents which mention of the same. _x000D_
Given the sporadic nature it seems most likely related to network problems which sorted out itself in time without any intervention. _x000D_
_x000D_
This is certainly not a functional defect of the system or related to any data setup._x000D_
I will still have a chat with Andy Bowen to validate what kind of monitoring is current in place for this application and to track future occurrence (if any ) of the same for a further investigation._x000D_
_x000D_
Till then I believe we will have to leave it as an isolated case to be further investigated in case there is any future occurance_x000D_
</t>
  </si>
  <si>
    <t>The data extract  as required has been provided to the customer. Customer checked and confirmed to close the call. Hence closing the call.</t>
  </si>
  <si>
    <t>Requested achievements deleted from CAMS. hence, closing the call.</t>
  </si>
  <si>
    <t>Mailed user that the concerned DP numbers could not be found in PS database. User confirmed to close the call._x000D_
For more info, please refer AH.</t>
  </si>
  <si>
    <t>extracts have been shared with user.</t>
  </si>
  <si>
    <t>Informed user that this can be achieved from EPS screen. Also, shared the required steps to bring the modifications. User confirmed to close the call over a phonetic conversation.</t>
  </si>
  <si>
    <t>Miscellaneous: Rates Manager</t>
  </si>
  <si>
    <t>We have done the bulk upload. Hence closing the call.</t>
  </si>
  <si>
    <t>Request for Data: CAMS data</t>
  </si>
  <si>
    <t>The list of unused unnamed entries was shared with the customer for the schemes mentioned. Hence, closing the call.</t>
  </si>
  <si>
    <t>Changes made successfully by script run and confirmed by customer. Hence closing the call.</t>
  </si>
  <si>
    <t>As confirmed by customer we are closing the SR.</t>
  </si>
  <si>
    <t xml:space="preserve">As requested, we have deleted the following user account from UKVI portal :_x000D_
_x000D_
First name: Samuel_x000D_
Last name: Ajderian_x000D_
Email address: Samuel.Ajderian@homeoffice.gsi.gov.uk_x000D_
</t>
  </si>
  <si>
    <t>Requested achievements deleted from CAMS UAT.</t>
  </si>
  <si>
    <t xml:space="preserve">UAT changes have been implemented vide RFC 18007_x000D_
</t>
  </si>
  <si>
    <t>we have analysed the request and the new letter can be added so we have requested the user raise a new change request for this.</t>
  </si>
  <si>
    <t>Script has been run and the requested extract has been shared with user.</t>
  </si>
  <si>
    <t>IELTS Script Execution: Lydia O'Donnell-Sage</t>
  </si>
  <si>
    <t>Form to be used for IELTS pre-approved script execution only.</t>
  </si>
  <si>
    <t>The required script to delete the mentioned test date and its associated sessions has been executed.</t>
  </si>
  <si>
    <t>Miscellaneous: Metrica-CE Support file refresh from Production</t>
  </si>
  <si>
    <t xml:space="preserve">Refresh completed from CE PRD to SUP._x000D_
</t>
  </si>
  <si>
    <t>Files have imported.</t>
  </si>
  <si>
    <t>Candidate marks have been zero'ed from backend. Hence closing this call.</t>
  </si>
  <si>
    <t>There is no â€œUnit 3 â€ in Claim 424263 and Candidate- Harvey James-Angus.</t>
  </si>
  <si>
    <t xml:space="preserve">We have now reimported the claim into CAMS._x000D_
_x000D_
Achievements will get generated later this evening when Awarding routine is run in CAMS and same will reflect in Interchange, tomorrow morning once Globesync job is run tonight._x000D_
</t>
  </si>
  <si>
    <t>Requested extracts have been shared with user.</t>
  </si>
  <si>
    <t>Change Employee Access: Trevor Forster</t>
  </si>
  <si>
    <t xml:space="preserve">CBT set up and configer </t>
  </si>
  <si>
    <t>CIE Direct account of 10114 has been updated to allow old messages to show for the new user 10114a1.</t>
  </si>
  <si>
    <t>Requested achievements deleted from CAMS</t>
  </si>
  <si>
    <t>As requested, we have withdrawn unit 9 and 79 for claim 434218 in Interchange.</t>
  </si>
  <si>
    <t>CIE Direct account of KY007 has been updated to allow old messages to show for the new user ky007a1.</t>
  </si>
  <si>
    <t>Change Employee Access: Ben Crabbe</t>
  </si>
  <si>
    <t xml:space="preserve">As discussed with Ben, I have added Shannon Malone as CIE Recognition users to have access to search recognitions and access the region section of the Internal website. _x000D_
_x000D_
For Public Website, no special permissions are required. _x000D_
</t>
  </si>
  <si>
    <t>AE353â€™s CIE Direct account has been updated to allow old messages to show for the new user ae353b1.</t>
  </si>
  <si>
    <t>12285â€™s CIE Direct account has been updated to allow old messages to show for the new user 12285b1.</t>
  </si>
  <si>
    <t>Request for Data: Centre data from IBASE</t>
  </si>
  <si>
    <t>Closing this call after data has been shared with customer- PRD, UAT and SYS.</t>
  </si>
  <si>
    <t>IBASE</t>
  </si>
  <si>
    <t>We can see from Interchange that the candidate MUSTAFA; KHZAL unit 3 has already been withdrawn from claim 433249. Hence closing the call.</t>
  </si>
  <si>
    <t>ID289â€™s CIE Direct account has been updated to allow old messages to show for the new user sutanb1.</t>
  </si>
  <si>
    <t>ID113â€™s CIE Direct account has been updated to allow old messages to show for the new user id113a1.</t>
  </si>
  <si>
    <t>IELTS Script Execution: Didac Planas-Paz</t>
  </si>
  <si>
    <t>The candidate records have been released from the state of withheld after script execution and this has been confirmed by Didac. Hence marking the call as 'Fulfilled'.</t>
  </si>
  <si>
    <t>CIE Direct account of ES469 has been updated to allow old messages to show for the new user es469a1.</t>
  </si>
  <si>
    <t>Miscellaneous: FAO Delphi Support Team - Update Attributes For Cambridge English LIBS</t>
  </si>
  <si>
    <t>The required changes have been made with the attributes of alternative tasks as in main tasks. Edward checked and confirmed the changes. Hence closing the call for now.</t>
  </si>
  <si>
    <t>The requested Interchange information has been provided to the business. Hence closing the call.</t>
  </si>
  <si>
    <t>CIE Direct account of  55161 has been updated to allow old messages to show for the new user 55161a1.</t>
  </si>
  <si>
    <t>Miscellaneous: CAMDB</t>
  </si>
  <si>
    <t>Requested prep centre data extract has been shared with user.</t>
  </si>
  <si>
    <t>Script has been run to update the status of record  to 1.</t>
  </si>
  <si>
    <t xml:space="preserve">_x000D_
We have made changes for unit 59 for candidate HART; JONATHAN/15528080  for claim 431770 and re-imported into CAMS._x000D_
_x000D_
Related achievements too have been deleted._x000D_
_x000D_
</t>
  </si>
  <si>
    <t>Miscellaneous: TRF Backend</t>
  </si>
  <si>
    <t>The requested extract on TRF details from TRF backend has been shared.</t>
  </si>
  <si>
    <t>TRF</t>
  </si>
  <si>
    <t>we have informed the reason why the concern grading options appearing on the concerned screens. as confirmed by user, they will raise a new call if any further information is required .</t>
  </si>
  <si>
    <t>Miscellaneous: Teacher Support</t>
  </si>
  <si>
    <t xml:space="preserve">This change has been promoted on CIE TSS PRD successfully so we are closing this request, please do let us know if you found any discrepancy._x000D_
</t>
  </si>
  <si>
    <t>CIE Direct account of 10512 has been updated to allow old messages to show for the new user 10512a1.</t>
  </si>
  <si>
    <t>CIE Direct account of IN667 has been updated to allow old messages to show for the new user mukhev1.</t>
  </si>
  <si>
    <t>50618â€™s CIE Direct account has been updated to allow old messages to show for the new user 50618a1.</t>
  </si>
  <si>
    <t>Change Employee Access: Rhian Ralph</t>
  </si>
  <si>
    <t xml:space="preserve">We have sorted out the access for Rhian and Becky now to match with Caroline Jordanâ€™s access._x000D_
</t>
  </si>
  <si>
    <t xml:space="preserve">As requested, we have deleted following user from UKVI portal :_x000D_
_x000D_
Forename: Alex_x000D_
Surname: White_x000D_
Email: Alex.White@fco.gov.uk_x000D_
</t>
  </si>
  <si>
    <t>The testid of the required tests have been changed as required. Inspite of adding China as suffix we added C as suffix so that 17 character length constraint can be maintained. Edward checked and confirmed. hence closing the call for now.</t>
  </si>
  <si>
    <t>Results Processing Request: EPS/CIE Direct</t>
  </si>
  <si>
    <t>This form is intended for Production requests to be placed that are required during the critical results processing period, where requests are tracked through the Exam Series Support Service.</t>
  </si>
  <si>
    <t>The required script has been run to re-push the candidates to CIE direct end from EPS. As confirmed by user, we are now resolving this call.</t>
  </si>
  <si>
    <t>script has been run in OPRD to update the status to 1</t>
  </si>
  <si>
    <t>Data extract provided and functionality knowledge shared with customer. Please go through the activity history for details.</t>
  </si>
  <si>
    <t xml:space="preserve">_x000D_
As requested, we have deleted following user from UKVI portal :_x000D_
_x000D_
First name: Andy_x000D_
Last name: Fennell_x000D_
Email address: Andy.Fennell@fco.gsi.gov.uk_x000D_
</t>
  </si>
  <si>
    <t>ES271â€™s CIE Direct account has been updated to allow old messages to show for the new user es271a1.</t>
  </si>
  <si>
    <t>Requested achievements deleted from CAMS. Would be reflected in Interchange after globesync run.</t>
  </si>
  <si>
    <t>Miscellaneous: Entries Extranet (www.entries.cambridgeassessment.org)</t>
  </si>
  <si>
    <t>Please see attached  green.jpg indicating that the browser (on an Internet PC) is happy with the certificate and cyphers used to serve the page. Thus I can find no fault.</t>
  </si>
  <si>
    <t>Request for Data: Provisionals Vs Actuals Report from IWAS</t>
  </si>
  <si>
    <t>The requested extracts on Provisional Vs Actual Entries for given range in test dates has been shared.</t>
  </si>
  <si>
    <t>Miscellaneous: http://www.admissionstestingservice.org/find-a-centre/</t>
  </si>
  <si>
    <t xml:space="preserve">A script was run on the database to create the centre </t>
  </si>
  <si>
    <t>Data sent and confirmed by customer. Hence closing this call.</t>
  </si>
  <si>
    <t>Installed updated versions of Azure PowerShell and CLI. Switch-AzureRmWebAppSlot command is now available</t>
  </si>
  <si>
    <t xml:space="preserve">AE100â€™s CIE Direct account has been updated to allow old messages to show for the new user ae100c1._x000D_
</t>
  </si>
  <si>
    <t>No communication was made by the customer. Hence closing the call.</t>
  </si>
  <si>
    <t>Achievements have been deleted from Interchange</t>
  </si>
  <si>
    <t>17103â€™s CIE Direct account has been updated to allow old messages to show for the new user 17103a1.</t>
  </si>
  <si>
    <t>We are closing is request as this change has been promoted on PRD successfully.We are closing is request as this change has been promoted on PRD successfully.</t>
  </si>
  <si>
    <t>MY857â€™s CIE Direct account has been updated to allow old messages to show for the new user my857b1.</t>
  </si>
  <si>
    <t>Achievements added in CAMS.</t>
  </si>
  <si>
    <t>Achievements have been added to CAMS Awarding</t>
  </si>
  <si>
    <t>Miscellaneous: CIE TSS</t>
  </si>
  <si>
    <t>We have checked from back end and found that the Centre status of CIEDirect and CIETSS for all Centre are identical now. So we are closing this request for now and we will this status check the periodically , will synchronize this from back end if same kind of issue identified .</t>
  </si>
  <si>
    <t>MY857â€™s CIE Direct account has been already updated to allow old messages to show for the new user my857b1.</t>
  </si>
  <si>
    <t xml:space="preserve">CIE Direct account of 58303 has been updated to allow old messages to show for the new user 58303a1._x000D_
</t>
  </si>
  <si>
    <t>Request for Data: Cambridge English Entries</t>
  </si>
  <si>
    <t>Requested data sent to the user</t>
  </si>
  <si>
    <t xml:space="preserve">File has been imported into CAMS._x000D_
_x000D_
</t>
  </si>
  <si>
    <t>Miscellaneous: DRD</t>
  </si>
  <si>
    <t>A script has been run to rename the session type code from MAY (S2) to MAYS2 for AssessmentCodes '0082' &amp; '0092' and Session years 2009 - 2014 on DRD database.</t>
  </si>
  <si>
    <t>DMAS DRD</t>
  </si>
  <si>
    <t>Miscellaneous: Provide Package details for CIE and OCR LIBS</t>
  </si>
  <si>
    <t>The required data has been provided to the user. With users permission we are closing the call for now.</t>
  </si>
  <si>
    <t>Need to be a change request</t>
  </si>
  <si>
    <t>CIE Direct account of 51401 has been updated to allow old messages to show for the new user 51401a1.</t>
  </si>
  <si>
    <t>IELTS Script Execution: Safiatu Azevedo Lopes</t>
  </si>
  <si>
    <t>The result release script has been run and the same has been confirmed by the user.</t>
  </si>
  <si>
    <t>Miscellaneous: Online Meeting System</t>
  </si>
  <si>
    <t>As requested, we have amended existing meeting type name and created a new meeting type for OCR with no minimum hours in Online Meeting System app.</t>
  </si>
  <si>
    <t>A per this request, all the message of kw045a1 has been copied to yousrm1 and gorrij1.</t>
  </si>
  <si>
    <t>As per the request of customer, candidate has been made to release status by providing data fix.</t>
  </si>
  <si>
    <t>Customer confirmed that the Achievements deleted successfully. Hence, closing the call.</t>
  </si>
  <si>
    <t>Cognizant PR Analysis: IWAS</t>
  </si>
  <si>
    <t>The required analysis report was provided for Problem# 5294.</t>
  </si>
  <si>
    <t>The statistical status has been set as required by the customer. Edward confirmed that changes are fine. Hence closing the call for now.</t>
  </si>
  <si>
    <t>Miscellaneous: DMAS/DRD</t>
  </si>
  <si>
    <t xml:space="preserve">All imported CIS details have been removed from DMAS and DRD for session â€˜MARVI2â€™ after prior confirmation. Two SQL scripts were run on DMAS and DRD databases to remove the data.  </t>
  </si>
  <si>
    <t>Script has been run in OPRD and user confirmed to resolve the call</t>
  </si>
  <si>
    <t>17137â€™s CIE Direct account has been already updated to allow old messages to show for the new user 17137a1.</t>
  </si>
  <si>
    <t>Miscellaneous: IELTS Web Administration System (IWAS))</t>
  </si>
  <si>
    <t>The required details of the encoding schemes applied to the candidate bulk upload XML has been shared.</t>
  </si>
  <si>
    <t>Issue solved</t>
  </si>
  <si>
    <t>57323â€™s CIE Direct account has been already updated to allow old messages to show for the new user 57323a1.</t>
  </si>
  <si>
    <t>Cognizant PR Analysis: PR5305 SAP to EPS gradeset performance</t>
  </si>
  <si>
    <t>RCA for PR-5303 is shared and so this call is marked as resolved</t>
  </si>
  <si>
    <t>Request for Data: List of all IELTS Centres and the Postal RO's they have added to their organisatio</t>
  </si>
  <si>
    <t>The requested extract on Recognising Organisation from IWAS has been shared.</t>
  </si>
  <si>
    <t>Required change has been implemented and promoted on PRD successfully.</t>
  </si>
  <si>
    <t>The required data has been provided to the customer.</t>
  </si>
  <si>
    <t>IELTS Script Execution: Delyth Jones</t>
  </si>
  <si>
    <t xml:space="preserve">1 row updated._x000D_
_x000D_
_x000D_
1 row updated._x000D_
_x000D_
_x000D_
1 row updated._x000D_
_x000D_
_x000D_
1 row updated._x000D_
_x000D_
_x000D_
1 row updated._x000D_
_x000D_
_x000D_
1 row updated._x000D_
_x000D_
_x000D_
2 rows updated._x000D_
_x000D_
_x000D_
2 rows updated._x000D_
_x000D_
2 rows updated._x000D_
_x000D_
_x000D_
2 rows updated._x000D_
_x000D_
_x000D_
2 rows updated._x000D_
_x000D_
_x000D_
2 rows updated._x000D_
_x000D_
Commit complete._x000D_
_x000D_
</t>
  </si>
  <si>
    <t>Request for Data: CIE Direct</t>
  </si>
  <si>
    <t>Required extract containing the enquiry services that are restricted against particular assessment has been provided to the customer.</t>
  </si>
  <si>
    <t>Request for Data: Awaiting Despatch Extract SR_105207</t>
  </si>
  <si>
    <t>Required extract has been shared with the customer.</t>
  </si>
  <si>
    <t xml:space="preserve">we have informed that there are no common candidates which have sat in both June 2017 and January 2017 series for the requested assessments. </t>
  </si>
  <si>
    <t>Change Employee Access: Alison Fletcher</t>
  </si>
  <si>
    <t xml:space="preserve">SAS instilled, CIE Direct PRD &amp; UAT configure , sr 142650_x000D_
142651 rasied to add the laptop to firwall to access CIE Direct </t>
  </si>
  <si>
    <t>Achievements deleted from CAMS.</t>
  </si>
  <si>
    <t>the required script has been run in OPRD to strip the manual UMS and manual grades for the requested candidates.as confirmed by user, we are resolving this call now.</t>
  </si>
  <si>
    <t>Partial absentee report is running properly now in MPRD for June 2017 as user confirmed. Also, the latest modified KA-815 document is now uploaded into ITSM. Thus resolving this call.</t>
  </si>
  <si>
    <t>Customer has been informed that the candidate is already in Released status.</t>
  </si>
  <si>
    <t>Extract shared with the customer.Hence, closing the call.Please reopen regarding any further queries.</t>
  </si>
  <si>
    <t>Request for Data: Active Results, eSpecialConsiderations</t>
  </si>
  <si>
    <t>User details have been shared.</t>
  </si>
  <si>
    <t>Miscellaneous: Interchange &amp; Interchange Admin</t>
  </si>
  <si>
    <t>User details shared</t>
  </si>
  <si>
    <t>script has been run in OPRD. we hopr everything is fine in OPRD. hence, resolving this call as of now.</t>
  </si>
  <si>
    <t>Request for Data: EPS Data Extract</t>
  </si>
  <si>
    <t>we have shared the requested extract with user.</t>
  </si>
  <si>
    <t>48173â€™s CIE Direct account has been already updated to allow old messages to show for the new user 48173b1.</t>
  </si>
  <si>
    <t>Request for Data: Stats from Interchange and CE Portals</t>
  </si>
  <si>
    <t>Report shared</t>
  </si>
  <si>
    <t>Cognizant PR Analysis: Interchange</t>
  </si>
  <si>
    <t>RCA shared with Gary</t>
  </si>
  <si>
    <t>Script executed in CAMS and achievements re-instated in CAMS.</t>
  </si>
  <si>
    <t>Change Employee Access: Ben Richards</t>
  </si>
  <si>
    <t>folder access has now been granted</t>
  </si>
  <si>
    <t>as discussed with user,the product range is still closed in background, only the 'CLOSED' was removed from its name. we have informed this user and user has successfully added the closed prefix again.</t>
  </si>
  <si>
    <t>Role granted and as confirmed the SR is now closed.</t>
  </si>
  <si>
    <t>File has been re imported</t>
  </si>
  <si>
    <t>Script executed in CAMS. Achievements deleted from CAMS. Hence, closing the call.</t>
  </si>
  <si>
    <t>Miscellaneous: Rates Manager (FEAR)</t>
  </si>
  <si>
    <t>We have updated the rates as requested.Hence closing the call.</t>
  </si>
  <si>
    <t>As requested, we have amended claim 431728, centre 25106 and changed all units for candidate: Kieran Carey (15008194) to X(C)</t>
  </si>
  <si>
    <t xml:space="preserve">Miscellaneous: CEAS - EPS push pull (UAT) </t>
  </si>
  <si>
    <t>Incident 510706 is in place for this already.</t>
  </si>
  <si>
    <t>The data extract required by the customer has been provided to him. Stephen checked and confirmed the data. Hence closing the call for now.</t>
  </si>
  <si>
    <t>Request for Data: Report Refresh</t>
  </si>
  <si>
    <t>Data sent to customer which has been confirmed. Hence closing this call.</t>
  </si>
  <si>
    <t xml:space="preserve">As requested, we have amended claim 420952, centre 14390 and changed the outcome for unit 2 as follows:_x000D_
_x000D_
Akinbi David (15419239) to M_x000D_
Knowledge Vuza (15419240) to M_x000D_
Basiru Futa (15419241) to M_x000D_
Jevon Daley (15419242) to Pass_x000D_
Kawaku Agyei-Benhene (15419243) to M_x000D_
</t>
  </si>
  <si>
    <t>Miscellaneous: LIBS Role Change</t>
  </si>
  <si>
    <t>Data updated/deleted as per requirement. With Simon's confirmation, we are closing the call.</t>
  </si>
  <si>
    <t>General Enquiry: Catherine Webb</t>
  </si>
  <si>
    <t>U0017â€™s CIE Direct account has been already updated to allow old messages to show for the new user u0017a1.</t>
  </si>
  <si>
    <t>A tool has been developed by APO .NET team as a workaround to process the EDI files. The tool has been shared with the business. Hence closing the call.</t>
  </si>
  <si>
    <t>Miscellaneous: IELTS CentreNet</t>
  </si>
  <si>
    <t>Hi Tom,_x000D_
_x000D_
All of the changes for IELTS CentreNet are managed through Chris Stock, within Cambridge English. As the site is hosted through ZenDesk, we at BTS do not have any access, or visibility of the site._x000D_
_x000D_
I have taken the liberty of forwarding your request to Chris Stock already and he will drop you an email once the changes have been made._x000D_
_x000D_
Many thanks_x000D_
_x000D_
Graeme.</t>
  </si>
  <si>
    <t>achievement deleted from CAMS.</t>
  </si>
  <si>
    <t>we have informed user that we can't estimate the exact time which EPS takes to aplly scaling factors to a scaling batch.</t>
  </si>
  <si>
    <t>Miscellaneous: OMS Online Meeting System</t>
  </si>
  <si>
    <t>Details sent to user ... happy to resolve.</t>
  </si>
  <si>
    <t>Request for Data: SSIS logic check</t>
  </si>
  <si>
    <t>We have provided the required information to the user.On confirming from the customer we are closing the call.</t>
  </si>
  <si>
    <t>File has been re-imported.</t>
  </si>
  <si>
    <t>Requested user to provide required information to proceed further with the investigation. User didn't get back with the requested information even after multiple communication._x000D_
Thus resolving the call._x000D_
Requested user to get back if she still require some action from our end.</t>
  </si>
  <si>
    <t>Miscellaneous: EPS -  QPD</t>
  </si>
  <si>
    <t>New script written - QPD_Details.sql_x000D_
Script run and output sent via separate email</t>
  </si>
  <si>
    <t>script has been run in OPRD to update the status of the concern record to 1 .</t>
  </si>
  <si>
    <t>Request for Data: Special Consideration data for Ofqual</t>
  </si>
  <si>
    <t>As requested, we have shared the eSpecial Consideration data for June 2017.</t>
  </si>
  <si>
    <t>RW003â€™s CIE Direct account has been already updated to allow old messages to show for the new user rw003a1.</t>
  </si>
  <si>
    <t xml:space="preserve">We have checked and could see candidate 15531630 was added to claim 428270 but could not find any units claimed._x000D_
_x000D_
Candidate 15531621 was added in claim 428270  but no units claimed. However, this candidate was added again on claim 431892 and has claimed units there. _x000D_
_x000D_
Please ask centre to make a fresh claim for candidate 15531630 and claim required units._x000D_
</t>
  </si>
  <si>
    <t>Script Deployment: Web/CWE</t>
  </si>
  <si>
    <t>Multi centre access key created as requested</t>
  </si>
  <si>
    <t>CWE</t>
  </si>
  <si>
    <t>User requested change has been promoted in OPRD and user confirm that the change is fine.</t>
  </si>
  <si>
    <t>RW004â€™s CIE Direct account has been already updated to allow old messages to show for the new user rw004b1.</t>
  </si>
  <si>
    <t>As confirmed by customer the call is resolved.</t>
  </si>
  <si>
    <t>Request for Data: RO Data in IWAS</t>
  </si>
  <si>
    <t>Required information has been shared with customer as requested.</t>
  </si>
  <si>
    <t>Request for Data: EPS</t>
  </si>
  <si>
    <t>requested extract has been shared with user and user confirmed to resolve this call.</t>
  </si>
  <si>
    <t>As requested, we have added the CPC Venue â€˜c/o Swinton Barracksâ€™ for centre 06992</t>
  </si>
  <si>
    <t xml:space="preserve">Cognizant PR Analysis: IWAS TRF Auditing - PR3633_x000D_
</t>
  </si>
  <si>
    <t>The RCA was done for PR# 3633 and the documentation along with estimation to fix this issue was shared.</t>
  </si>
  <si>
    <t>The required extract on TRF details has been shared.</t>
  </si>
  <si>
    <t>As requested, we have updated the coursework marks archival date for November 2017 series as 1st of Febâ€™2018 in Interchange.</t>
  </si>
  <si>
    <t>Requested information has been shared with customer. Please go through the activity history for details.</t>
  </si>
  <si>
    <t>ADIP candidate has been re-derived</t>
  </si>
  <si>
    <t>Miscellaneous: Metrica-CE Support Database refresh from Production</t>
  </si>
  <si>
    <t>Refresh complete.</t>
  </si>
  <si>
    <t>shared extract with the user.</t>
  </si>
  <si>
    <t>Request for Data: IWAS user information</t>
  </si>
  <si>
    <t>Requested details on IWAS users have been shared.</t>
  </si>
  <si>
    <t>Mailed extract to the user</t>
  </si>
  <si>
    <t>Confirmed by customer that the changes are as desired. Hence closing this call.</t>
  </si>
  <si>
    <t>Inserted the candidate entries from the back-end. This issue is related to PR#3880. Hence closing the call.</t>
  </si>
  <si>
    <t>CIE Direct account of 52336 has been updated to allow old messages to show for the new user 52336a1.</t>
  </si>
  <si>
    <t>CIE Direct account of GM006 has been updated to allow old messages to show for the new user gm006a1.</t>
  </si>
  <si>
    <t>Mailed extract to the user.</t>
  </si>
  <si>
    <t>Master Data Request: Reference Value Form â€“ Cobalt Release 1</t>
  </si>
  <si>
    <t>This form is to be used by the business streams to request the creation of and amendment to Cambridge Assessment Master Data objects (please only use for Master Data types which appear in the drop-down selection). _x000D_
_x000D_
For further information and to access the related â€˜Master Data Captureâ€™ form for each Master Data type please visit the MDM Share point site.</t>
  </si>
  <si>
    <t>Data amendments to the YOY fields for IGCSE 9-1 Single Award grade set have been completed</t>
  </si>
  <si>
    <t>Checking of discrepant entries for November 2017 session has been done.</t>
  </si>
  <si>
    <t>Checking of discrepant entries for October 2017 session has been done.</t>
  </si>
  <si>
    <t>Miscellaneous: CIE Direct Final Entries</t>
  </si>
  <si>
    <t>The check was conducted against the backend database on a regular basis for a week and it was found that the blocked enquiries were being processed automatically as a result of the JAVA scheduler running properly after the restart of the UPCEAAP042 FinalEntries-Admin server w.r.t. Incident# 514511. Charlotte has confirmed the same and now we are marking this SR as 'Fulfilled'.</t>
  </si>
  <si>
    <t>Shared investigation details that, it seems it would be better to update the version number in EPS post same modification done from Ibase/IWAS end. User happy to wait until that update from Ibase/IWAS end and check if EPS data will be updated or not automatically per system flow.</t>
  </si>
  <si>
    <t>Request for Data: OCR</t>
  </si>
  <si>
    <t>The download history information has been provided to the business from Interchange. Hence closing the call.</t>
  </si>
  <si>
    <t>We have made the bulkupload rates. Hence closing the call.</t>
  </si>
  <si>
    <t>Script has been run successfully in OPRD to update the status of the requested records in June 2017 series.</t>
  </si>
  <si>
    <t>Achievements deleted fro CAMS.</t>
  </si>
  <si>
    <t>Required script executed in MPRD and user confirmed everything is fine in MPRD.</t>
  </si>
  <si>
    <t>Change Employee Access: Melanie Rayner</t>
  </si>
  <si>
    <t>All the requested access for you and Hayley Walne has been granted. For password reset and if issue arise, phone in BTS at ext. 6100. Thanks.</t>
  </si>
  <si>
    <t>I have provided Diane Salmon and Paul Kingston with an explanation and a technical clarification of this process (see attached documents) and discussed this with them in various Skype meetings.</t>
  </si>
  <si>
    <t>Request for Data: data request</t>
  </si>
  <si>
    <t>Data extract provided to customer.</t>
  </si>
  <si>
    <t>As communicated the call has been marked as resolved.</t>
  </si>
  <si>
    <t>Request for Data: Data Extract Refresh</t>
  </si>
  <si>
    <t>Required extracts shared with user.</t>
  </si>
  <si>
    <t>Information shared with customer and as confirmed the call will be closed.</t>
  </si>
  <si>
    <t>Request for Data: Report</t>
  </si>
  <si>
    <t>Requested extract has been shared with user.please feel free to re-open the call in case of any concern.</t>
  </si>
  <si>
    <t>Request for Data: Cambridge English LIBS PRD - FOA Delphi Support Team</t>
  </si>
  <si>
    <t>Data extract sent to customer. Hence we are closing this call.</t>
  </si>
  <si>
    <t>The required information regarding the mentioned candidate result has been shared.</t>
  </si>
  <si>
    <t>As communicated, two PR has been raised to get the workaround/solution to the identified low performance query.</t>
  </si>
  <si>
    <t>Results Processing Request: Candidate Results Website</t>
  </si>
  <si>
    <t>Regular duplicate candidate credentials checking have been done with respect to this service request and I am closing this call now as suggested by the customer.</t>
  </si>
  <si>
    <t>Results Processing Request</t>
  </si>
  <si>
    <t>Script run complete in LIBS UAT and the changes made are as expected. With Edward's confirmation, we are closing this call</t>
  </si>
  <si>
    <t>Required trf has been provided to the customer for the mentioned candidate._x000D_
_x000D_
Hence, I am marking this call as fulfilled on Zane's confirmation.</t>
  </si>
  <si>
    <t>Rates have been uploaded successfully.Hence closing the call.</t>
  </si>
  <si>
    <t>The extract was shared and as asked KA-1534 is prepared for this. As communicated, the KA will be available in Ivanti soon.</t>
  </si>
  <si>
    <t>Miscellaneous: EPS grades data</t>
  </si>
  <si>
    <t xml:space="preserve">Requested extracts have been shared with user and user confirmed that the extracts were OK. </t>
  </si>
  <si>
    <t>required script has been run in OPRD to update the status of the concern records.</t>
  </si>
  <si>
    <t>The data extract has been provided to the customer. Edward confirmed. Hence closing the call for now.</t>
  </si>
  <si>
    <t>Miscellaneous: TSL/ERR API's</t>
  </si>
  <si>
    <t>Changes have been deployed in PP2 as part of RFC 18354</t>
  </si>
  <si>
    <t>Request for Data: Daily Report from STS</t>
  </si>
  <si>
    <t>Required Extract has been shared with the customer.</t>
  </si>
  <si>
    <t>certificate added in CAMS for the mentioned candidate.</t>
  </si>
  <si>
    <t>As requested, we have set unit 58 for candidate 07557666 James Martlew to withdrawn (X) in Interchange.</t>
  </si>
  <si>
    <t>As requested, concerned candidate's unit 3 have been withdrawn as part of Incident 524712 and related achievements have been deleted as part of this SR. As per Dianne's confirmation, we are closing this call.</t>
  </si>
  <si>
    <t>Unite from the claims removed and added as requested.</t>
  </si>
  <si>
    <t>Claim has been made</t>
  </si>
  <si>
    <t>Achievements Deleted from CAMS.</t>
  </si>
  <si>
    <t>File has been imported</t>
  </si>
  <si>
    <t>Miscellaneous: STS Reports</t>
  </si>
  <si>
    <t>The access to the intended users for the newly implemented STS reports has been provided.</t>
  </si>
  <si>
    <t>Claim unit has been amended and the claim file has been re-imported as requested.</t>
  </si>
  <si>
    <t>The required script was executed to release the mentioned two candidates.</t>
  </si>
  <si>
    <t>Miscellaneous: Script Tracking System (STS) (ITSM 131589)</t>
  </si>
  <si>
    <t>RCA for requested PR# 2877 has been shared with customer.</t>
  </si>
  <si>
    <t>As confirmed by business PR-5463 has been raised to carry on the change and the SR is closed.</t>
  </si>
  <si>
    <t>Miscellaneous: EPS MPRD</t>
  </si>
  <si>
    <t>Required information shared with user. User happy for the service request to be closed.</t>
  </si>
  <si>
    <t>extract has been shared with user. please revert in case of any concern.</t>
  </si>
  <si>
    <t>Miscellaneous: - OCR Active Results (ITSM 138284)</t>
  </si>
  <si>
    <t>All these applications uses single sign on from Interchange. Data from Eresults is used by Interchange Reports to display to centres. active Results also pull in Candidate details from interchange when Master Load is run</t>
  </si>
  <si>
    <t>Miscellaneous: Moderation Manger</t>
  </si>
  <si>
    <t>This is no longer required as Modman Upgrade is stalled for the moment.</t>
  </si>
  <si>
    <t>Miscellaneous: Portals - RoboCopy Job &amp; Transform service (ITSM 136339)</t>
  </si>
  <si>
    <t>Due to the fact that we have not had a reply to our 3 previous chases for this Service Request/Incident we are now closing this call. If this is still an issue, please call the BTS Service Desk on extension 6100.</t>
  </si>
  <si>
    <t>As requested, we have ensured unit 1 for candidate Keiran Card only show as withdrawn in claim 434917.</t>
  </si>
  <si>
    <t xml:space="preserve">Script executed in CAMS. </t>
  </si>
  <si>
    <t>Achievements deleted from CAMS. Confirmed by customer.</t>
  </si>
  <si>
    <t xml:space="preserve">Miscellaneous: STS </t>
  </si>
  <si>
    <t>Requested extract shared with customer.</t>
  </si>
  <si>
    <t>Request for Data: Certificate print</t>
  </si>
  <si>
    <t>we have shared the details of all the certificates printed for the requested candidates. we have checked that certificates were printed only for 6 candidates.</t>
  </si>
  <si>
    <t>Miscellaneous: EPS</t>
  </si>
  <si>
    <t>We have shared the requested extract with user. please feel free to re-open the call in case f any concern.</t>
  </si>
  <si>
    <t>Requested extract has been shared with user and we hope that the extract was helpful to user. we are resolving this call as of now._x000D_
_x000D_
please revert in case of any concern.</t>
  </si>
  <si>
    <t>General Enquiry: Sanka Ladduwahetty</t>
  </si>
  <si>
    <t>Required information has been shared to customer and he has confirmed to close this request.</t>
  </si>
  <si>
    <t>Change Employee Access: Fritzie Fresnido</t>
  </si>
  <si>
    <t>Hi Fritzie,_x000D_
_x000D_
Kindly coordinate with your Project manager to raise this request on behalf of you for approval._x000D_
_x000D_
Thank you._x000D_
_x000D_
If you need further assistance, please raise an incident or service request via the Ivanti Self-Service Portal. _x000D_
https://cambridgeassessment.saasiteu.com/</t>
  </si>
  <si>
    <t>claim has been amended and file has been imported.</t>
  </si>
  <si>
    <t>Miscellaneous: Investigate dependencies of UKVI DB hosts</t>
  </si>
  <si>
    <t>Details provided to user, user confirmed to close the call</t>
  </si>
  <si>
    <t>The data extract has been provided to the user. User confirmed. hence closing the call for now.</t>
  </si>
  <si>
    <t>The requested details regarding Provisional Vs Actual entries have been shared.</t>
  </si>
  <si>
    <t>Mailed the requested extracts for Provisional Vs Actual Entry details.</t>
  </si>
  <si>
    <t>Miscellaneous: eRepository</t>
  </si>
  <si>
    <t>Instructions and other requested information to remove OCR Repository reference from old server has been shared with Nic.</t>
  </si>
  <si>
    <t>eRepository</t>
  </si>
  <si>
    <t>Request for Data: Extract of Marks</t>
  </si>
  <si>
    <t>requested extract has been shared with user .please feel free to re-open the call in case of any concern.</t>
  </si>
  <si>
    <t>Request for Data: KA1520</t>
  </si>
  <si>
    <t>Request for Data: Extract of carry forward candidates with non-matching personal details</t>
  </si>
  <si>
    <t>Extract has been shared with user for November 2017 series as requested._x000D_
we are resolving this call as of now. please revert in case of any concern.</t>
  </si>
  <si>
    <t xml:space="preserve">Request for Data: Extract from EPS MPRD </t>
  </si>
  <si>
    <t>Amend completed.</t>
  </si>
  <si>
    <t xml:space="preserve">Request for Data: Extract From EPS MPRD </t>
  </si>
  <si>
    <t>Extract sent to user</t>
  </si>
  <si>
    <t>Required data fix is done in MPRD. User verified the data fix and happy to close the call.</t>
  </si>
  <si>
    <t>Miscellaneous: Zope CMS / Teacher Support</t>
  </si>
  <si>
    <t>Required report has been provided to customer.</t>
  </si>
  <si>
    <t>The required information regarding ESM Remark upload has been shared with the business. Hence closing the call.</t>
  </si>
  <si>
    <t>Change Employee Access: Elisa Mora</t>
  </si>
  <si>
    <t>User should now be able to access AMS app w/o any issue.</t>
  </si>
  <si>
    <t>Change Employee Access: Tanmoy Basu</t>
  </si>
  <si>
    <t>Complete</t>
  </si>
  <si>
    <t>Miscellaneous: Need access to Metrica-CE deployment VM</t>
  </si>
  <si>
    <t>Created DSCDC account for user</t>
  </si>
  <si>
    <t>Data extract shared with customer. hence closing this call with confirmation</t>
  </si>
  <si>
    <t>Miscellaneous: MS SourceSafe</t>
  </si>
  <si>
    <t>restored this sever and the user confirmed he can access to the server.</t>
  </si>
  <si>
    <t>script has been run in OPRD to update the status to 1.</t>
  </si>
  <si>
    <t>Claim has been modified as per customer request.</t>
  </si>
  <si>
    <t>Miscellaneous: FAO Delphi Support: Cambridge Eglish LIBS, inactivate tasks</t>
  </si>
  <si>
    <t>Items made inactive as per request. With Ben's confirmation, we are closing this call.</t>
  </si>
  <si>
    <t>Request for Data: Data extract</t>
  </si>
  <si>
    <t>Required extract has been shared to customer.</t>
  </si>
  <si>
    <t>Request for Data: IWAS report to be run</t>
  </si>
  <si>
    <t>The requested provisionalVsActual extract has been provided to the customer._x000D_
_x000D_
Hence, I am closing this call now on Amanda's confirmation.</t>
  </si>
  <si>
    <t>Request for Data: Data extract from EPS</t>
  </si>
  <si>
    <t>we have shared the extract with user as per the requirement of this SR. since user has requested for new requierment , we have requested user to raise a new call.</t>
  </si>
  <si>
    <t>Script has been run to set the required grading options. as requested by user, SAG refresh script also has been run.</t>
  </si>
  <si>
    <t>Change Employee Access: Sanjeet Nayak</t>
  </si>
  <si>
    <t>Hi Sanjeet, both users have now been granted access to eSpecial Considerations. For the Modman access you would need to contact the CAST team at cast@ocr.org.uk. Thank you.</t>
  </si>
  <si>
    <t xml:space="preserve">As requested, we have deleted following users from UKVI portal :_x000D_
_x000D_
First name: Vallipuram_x000D_
Last name: Gnanasothy_x000D_
Email address: vallipuram.gnanasothy@homeoffice.gsi.gov.uk_x000D_
_x000D_
First name: Hazel_x000D_
Last name: Moreels_x000D_
Email address: Hazel.Moreels@hmpo.gsi.gov.uk_x000D_
</t>
  </si>
  <si>
    <t>Script has been run and the options have been removed as requested.</t>
  </si>
  <si>
    <t xml:space="preserve">As requested, we have amended claim 437126, centre 12637, candidate: Julie Bruder (15415461): changed outcome of unit 77 to X(C)._x000D_
_x000D_
 _x000D_
_x000D_
Also, we have reimported the claim into CAMS now._x000D_
_x000D_
</t>
  </si>
  <si>
    <t>Miscellaneous: EPS OPRD panels</t>
  </si>
  <si>
    <t>Report has been changed as per document provided by user.</t>
  </si>
  <si>
    <t>Extracts sent to user.</t>
  </si>
  <si>
    <t>Miscellaneous: Data push from EPS to Ibase</t>
  </si>
  <si>
    <t>PR# 5430 raised for this as this would require development work, followed by testing across platforms.</t>
  </si>
  <si>
    <t>Change Employee Access: Natalie Gawthrop</t>
  </si>
  <si>
    <t xml:space="preserve">The requested access has now been granted and verified. You will need to allow an hour for these permissions to replicate. </t>
  </si>
  <si>
    <t>Miscellaneous: IWAS PRD</t>
  </si>
  <si>
    <t>The script to enable the mentioned flag from IWAS has been executed.</t>
  </si>
  <si>
    <t>Request for Data: Certificate Print</t>
  </si>
  <si>
    <t>Request for Data: IWAS user data request</t>
  </si>
  <si>
    <t>Requested details regarding IWAS active users are shared.</t>
  </si>
  <si>
    <t>As requested, we have deleted the user account(michelle.lanoe@gba.gov.gg ) from UKVI. Hence closing the call.</t>
  </si>
  <si>
    <t>Claim amended and file imported as requested</t>
  </si>
  <si>
    <t>Prepare data extract twice and share with customer. please go through the activity history for details.</t>
  </si>
  <si>
    <t>This is a new requirement ansd would better go through a RFC. We're closing this call for now.</t>
  </si>
  <si>
    <t>As requested, we have amended claim 435076, centre 40307 and changed the outcome of unit 7 for candidate: GILLAM; EMMA (15455335) to X(C)._x000D_
Also, reimported claim into CAMS.</t>
  </si>
  <si>
    <t xml:space="preserve">Achievements deleted from CAMS. </t>
  </si>
  <si>
    <t>The script has been executed in PRD and as confirmed the call has been resolved.</t>
  </si>
  <si>
    <t>Miscellaneous: EPS grades data - 2015</t>
  </si>
  <si>
    <t>Requested extracts have been shared with user.we're resolving this call now</t>
  </si>
  <si>
    <t>Miscellaneous: EPS grades data - 2014</t>
  </si>
  <si>
    <t>Miscellaneous: EPS grades data - 2013</t>
  </si>
  <si>
    <t>requested extract has been shared with user</t>
  </si>
  <si>
    <t>Miscellaneous: EPS grades data - June 2012</t>
  </si>
  <si>
    <t>As requested, we have amended claim 434384, centre 31989 and changed the outcome of unit 7 to X(C) for candidate: Christopher Dodds (15362863)._x000D_
_x000D_
 _x000D_
Also, we have imported claim after the amendment has been made.</t>
  </si>
  <si>
    <t xml:space="preserve">As requested, we have amended the following claims for centre 24160:_x000D_
Claim 392620 (2 candidates) changed outcome of units 5,6,7,8,9,10,11,12 to X(C)_x000D_
Claim 431469 (1 candidate) changed outcome of units 5,6,7,9,10,11 to X(C)_x000D_
Claim 431461 (1 candidate) changed outcome of units 5,6,7,8,9,10,11,12 to X(C)_x000D_
Claim 431463 (1 candidate) change doutcome of units 5,6,7,8,9,10,11,12 to X(C)_x000D_
Claim 431462 changed outcome of units 5 &amp; 6 for candidates N Bouzidi, C Follow &amp; T Jovanovic to X(C) and unit 8 for S Bingham to X(C)_x000D_
_x000D_
Also, we have reimported the claims once amendments have been made._x000D_
</t>
  </si>
  <si>
    <t>Cognizant PR Analysis: EPS Panels / EFL Orals</t>
  </si>
  <si>
    <t>RCA document shared with user._x000D_
Requested user to get back for any concern.</t>
  </si>
  <si>
    <t>Miscellaneous: OMS and EOR</t>
  </si>
  <si>
    <t>Cambridge Assessment International Education and Cambridge Assessment Logos have been updated in OMS claim form templates and OMS home screen. Also, we have deleted Cambridge English logo from OMS home screen._x000D_
_x000D_
Also, updated the Business stream details in OMS as per request._x000D_
_x000D_
Hence, we are closing the call.</t>
  </si>
  <si>
    <t>Had a word with Edward over skype, informed him that the required data has been kept at location \\192.168.207.41\IB_CONSOLE_FOR_HCI having name as 158766_PRD_DATA.xls . Edward checked and confirmed that data looks good. Hence closing the call for now.</t>
  </si>
  <si>
    <t>Miscellaneous: CIE Direct message update</t>
  </si>
  <si>
    <t xml:space="preserve">No message has been found for Centre PK863._x000D_
So there is no message to show for new user pk863a1._x000D_
</t>
  </si>
  <si>
    <t>As requested, we have amended claim 437815, centre 20928 and changed the outcome of all units for candidate PALMER; JASON (15247469) to X(C).</t>
  </si>
  <si>
    <t>Change Employee Access: Amrit Biswal</t>
  </si>
  <si>
    <t>all tasks done</t>
  </si>
  <si>
    <t>Cognizant PR Analysis: EPS, OCR Heat</t>
  </si>
  <si>
    <t>Information about OCR Heat discovered (details added to PR2370) for resolution.</t>
  </si>
  <si>
    <t>we have informed user that no any update have been made since SR156326.</t>
  </si>
  <si>
    <t>Since customer is not responding to the queries. we are assuming this call as resolved. Kindly reopen if any action need to be performed at our end.</t>
  </si>
  <si>
    <t>Miscellaneous: FAO Delphi Support, Cambridge English LIBS PRD - Export XML Files</t>
  </si>
  <si>
    <t>Please see the 'Notes' in the AH. We are closing this call after speaking with Ben.</t>
  </si>
  <si>
    <t>Entries has been confirmed. One candidate has been withdrawn.</t>
  </si>
  <si>
    <t>As requested we have shared prep centre data extract</t>
  </si>
  <si>
    <t>Server Build</t>
  </si>
  <si>
    <t>Complete this form to request new servers to be built</t>
  </si>
  <si>
    <t>.</t>
  </si>
  <si>
    <t>Change Employee Access: Sarah Tomlinson</t>
  </si>
  <si>
    <t>We have communicated to the customer and found that it is not belongs to our end. Hence we are closing this call now.</t>
  </si>
  <si>
    <t>The required data extract has been provided to the user. Hence closing the call for now.</t>
  </si>
  <si>
    <t>Request for Data: List of products for a session</t>
  </si>
  <si>
    <t>US077â€™s CIE Direct account has been updated to allow old messages to show for the new user schned1.</t>
  </si>
  <si>
    <t>Request for Data: Final Entries total for CIE</t>
  </si>
  <si>
    <t>Extract given to user.</t>
  </si>
  <si>
    <t>Achievement Deleted from CAMS.</t>
  </si>
  <si>
    <t>Issue is not present anymore</t>
  </si>
  <si>
    <t>Request for Data: IWAS/IBASE</t>
  </si>
  <si>
    <t>Required extract of STED RO users has been provided to the customer.</t>
  </si>
  <si>
    <t>The required details regarding ROs present at TRF backend have been shared.</t>
  </si>
  <si>
    <t>Requested icon added to MUAT access</t>
  </si>
  <si>
    <t>As requested, we have set the coursework archive date for the January 2018 series in Interchange Live to 07/04/2018.</t>
  </si>
  <si>
    <t>As requested, we have enquired claimed units and imported the concerned claim into CAMS</t>
  </si>
  <si>
    <t>Request for Data: E-Special cons data</t>
  </si>
  <si>
    <t>We have sent the requested data to customer.Hence closing the call.</t>
  </si>
  <si>
    <t>Change Employee Access: George Haselton</t>
  </si>
  <si>
    <t>Access to STS for Neil Seaman has been applied. _x000D_
_x000D_
If this is still an issue can you please call the BTS Service Desk on extension 6100 or respond to this e-mail.</t>
  </si>
  <si>
    <t>Miscellaneous: Metrica-CE Support Database Refresh</t>
  </si>
  <si>
    <t>Refresh complete</t>
  </si>
  <si>
    <t xml:space="preserve">As requested, we have deleted following inactive user account from UKVI portal :_x000D_
_x000D_
First name: Michelle_x000D_
Last name: Ignacio_x000D_
Email address: Michelle.Ignacio@fco.gov.uk_x000D_
</t>
  </si>
  <si>
    <t>The required changes have been made. Edward checked and confirmed the changes. Hence closing the call for now.</t>
  </si>
  <si>
    <t>Change Employee Access: Helen Bridge</t>
  </si>
  <si>
    <t xml:space="preserve">Hi Helen,_x000D_
_x000D_
All request with access has been granted and verified._x000D_
_x000D_
If you need further assistance, please raise an incident or service request via the Ivanti Self-Service Portal. _x000D_
https://cambridgeassessment.saasiteu.com/_x000D_
_x000D_
Thank you._x000D_
</t>
  </si>
  <si>
    <t>Change Employee Access: Julia Massey</t>
  </si>
  <si>
    <t xml:space="preserve">Hi Julia,_x000D_
_x000D_
We would like to inform you that this request has been fulfilled. Please advice the user to try and access the shared drive and STS access. If user will encounter any problem, please let us know and refer to this Service Request._x000D_
_x000D_
If you need further assistance, please raise an incident or service request via the Ivanti Self-Service Portal. _x000D_
https://cambridgeassessment.saasiteu.com/_x000D_
_x000D_
Thank you._x000D_
_x000D_
</t>
  </si>
  <si>
    <t>Requested extract has been shared with user and user confirmed to resolve this call</t>
  </si>
  <si>
    <t>Change Employee Access: Tahmineh Goosheh</t>
  </si>
  <si>
    <t xml:space="preserve">User has been added to right AD group and can now access ViPS successfully. </t>
  </si>
  <si>
    <t>Request for Data: EAR Certificates</t>
  </si>
  <si>
    <t>Requested user to provide related information to start investigation. With continue follow up, user confirmed no investigation required and happy for the call to be closed.</t>
  </si>
  <si>
    <t>Request for Data: LIBS Data</t>
  </si>
  <si>
    <t>AD data exported, cleaned up and provided in spreadsheet form to customer. No further assistance requested.</t>
  </si>
  <si>
    <t>The claim was removed and candidate reset to make claims again.</t>
  </si>
  <si>
    <t>Miscellaneous: FAO Delphi Support: Export Information From CE LIBS PRD Database</t>
  </si>
  <si>
    <t>Query modified and shared with customer, Ben has checked and confirmed. Hence we are closing this call.</t>
  </si>
  <si>
    <t>Change Employee Access: Krystyna Pasik</t>
  </si>
  <si>
    <t>No action taken. Stated users are already part of the OCRInterchangeAdmin group. Please let us know if you have any questions. _x000D_
_x000D_
UPDATE: Users added to the group</t>
  </si>
  <si>
    <t>Request for Data: Interchange/CE Portals</t>
  </si>
  <si>
    <t>Monthly stats for Interchange and Portals have been shared.</t>
  </si>
  <si>
    <t>Change Employee Access: Eve Lee</t>
  </si>
  <si>
    <t>The requested access has now been granted and verified. You will need to allow an hour for these permissions to replicate. Please log off and on to your computer in order for these changes to take effect.  Please ensure you have the correct drive mapping to your computer for this access to work._x000D_
_x000D_
You can install the stated piece of software through the Application Catalog. This can be found on http://software.ucles.internal/apps/ or via the shortcut within Internet Explorer. To help prevent any errors please ensure you completely close all applications before installing this. If you experience any issues with this please call the BTS Service Desk on extension 6100.</t>
  </si>
  <si>
    <t>we have shared the details with user when the certificates were printed for candidates under the requested centre in June 2017  series.</t>
  </si>
  <si>
    <t xml:space="preserve">An initial report has been provided. A feature request has been set up with Site 24x7 for better reporting of the page views.I have provided access to Ben Forth to Site 24x7 so he can collate any data required in the mean time._x000D_
</t>
  </si>
  <si>
    <t>Miscellaneous: IELTS - IWAS - Request for bespoke report</t>
  </si>
  <si>
    <t>The required information regarding Active IWAS centres have been shared.</t>
  </si>
  <si>
    <t>The requested information regarding TRF RO details have been shared.</t>
  </si>
  <si>
    <t>Required data fix is promoted into MPRD. user confirmed everything is fine and the call can now be closed.</t>
  </si>
  <si>
    <t>Requested extract has been shared with user.</t>
  </si>
  <si>
    <t>data fix has been provided to release the candidate.</t>
  </si>
  <si>
    <t>Miscellaneous: OMS</t>
  </si>
  <si>
    <t>Required text changes have been applied in omsExpClaim_Cambridge International_2016.doc and omsExpClaim_Cambridge International_2017.doc - templates available under \\filestorage\xstream\FIN\GROUP\Apps\MeetingSystemCitrixReciever\OMSTemplates location</t>
  </si>
  <si>
    <t>Jetform Updated and tested in UAT before changes published to live</t>
  </si>
  <si>
    <t>Rates has been uploaded successfully hence closing the call</t>
  </si>
  <si>
    <t>Requested message text change has been made in dapMeetYrSessPrfCtrMatOrdr.htm file in OMS</t>
  </si>
  <si>
    <t>Request for Data: ADIBP</t>
  </si>
  <si>
    <t>There is more than 350000 (354226 as of 22th December ) candidate-results are in backlog , to be pushed from EPS to ADIBP. The fix are in UAT now and job is working fine in UAT. Therefore the fix can be promoted after having business approval.</t>
  </si>
  <si>
    <t>Required extract shared with user and user confirmed that the extract was correct._x000D_
A daily job has been set which will share the daily report with user.</t>
  </si>
  <si>
    <t>All the information were provided to the customer</t>
  </si>
  <si>
    <t>Performed the mentioned/required steps._x000D_
Got confirmation from Business that the call can now be closed as everything seems to be as expected.</t>
  </si>
  <si>
    <t>Request for Data: Data Extraction</t>
  </si>
  <si>
    <t>Mailed extract and requested information to the user.</t>
  </si>
  <si>
    <t>Miscellaneous: LIBS UAT</t>
  </si>
  <si>
    <t>The required changes have been made in the LIBS_CE_UAT. Edward checked and confirmed the changes. Hence closing the call for now.</t>
  </si>
  <si>
    <t>Miscellaneous: EPS to C4C Push PRD</t>
  </si>
  <si>
    <t>Draft instructions completed</t>
  </si>
  <si>
    <t>As requested the institutions CE_CL002 has been changed to CL002</t>
  </si>
  <si>
    <t>Required extract has been provided.</t>
  </si>
  <si>
    <t>The requested information has been shared with user and user confirmed that no further action is required from our end.</t>
  </si>
  <si>
    <t>Shared probable information and investigation details. User confirmed everything is now as expected and happy for the call to be closed.</t>
  </si>
  <si>
    <t>As requested, we have reinstated Article number 7704973212 and the session name has been updated as January (FCEB) 2018 for this article in AMS.</t>
  </si>
  <si>
    <t>As requested, we have reinstated Article number 3530956571 and the short name has been updated as QP for this article in AMS.</t>
  </si>
  <si>
    <t>Claim has been removed.Registration date has been updated in Interchange and CAMS to allow the candidate to make claim again.</t>
  </si>
  <si>
    <t>Request for Data: IWAS report request</t>
  </si>
  <si>
    <t>The extract was pulled out from the IWAS database and the same was provided to the user as requested and after confirmation, we are marking the call as 'Fulfilled'.</t>
  </si>
  <si>
    <t xml:space="preserve">Steve has been provided with two extracts for 2017 and 2018 as requested and the same has been confirmed by him. Marking the call as 'Fulfilled' post intimating him. </t>
  </si>
  <si>
    <t>Results Processing Request: CM SITE - Resulys PDF job N17</t>
  </si>
  <si>
    <t xml:space="preserve">We have checked in back-end and we havenâ€™t found any diacritic character of Ã› in the candidateâ€™s name for November  2017. </t>
  </si>
  <si>
    <t>Results Processing Request: CM SITE - Results PDF job N17</t>
  </si>
  <si>
    <t>We have checked in backend and we havenâ€™t found any diacritic character of Ã› or ÂÂÃ‰  in the candidateâ€™s name for November  2017</t>
  </si>
  <si>
    <t>Change Employee Access: Nicholas Connell</t>
  </si>
  <si>
    <t xml:space="preserve">Ray confirmed that he is now able to access the UAT portal and required tabs/menus are visible now. </t>
  </si>
  <si>
    <t>Request for Data: Master Moderator Progress Report</t>
  </si>
  <si>
    <t>Report was sent in the format as requested.</t>
  </si>
  <si>
    <t>Request for Data: Information required on User Generated Content in the CIE TSS website</t>
  </si>
  <si>
    <t>Required information has been provided.</t>
  </si>
  <si>
    <t>Required script has been run in OPRD to update the status of the requested record.we're now resolving this call</t>
  </si>
  <si>
    <t xml:space="preserve">As requested, we have amended units 1,2 and 3 to withdrawn for the following candidates:_x000D_
_x000D_
CN: 40537 Claim 439129 Scheme 03952_x000D_
Tracy Lowe - 15555042_x000D_
Tracey Topham - 15555046_x000D_
_x000D_
</t>
  </si>
  <si>
    <t>Results Processing Request: CM SITE November 2017 live result job - test</t>
  </si>
  <si>
    <t>Result PDF generation Job has been completed successfully for November 17 series of 3722 centres</t>
  </si>
  <si>
    <t>Results Processing Request: CM SITE November 2017 live result job - LIVE</t>
  </si>
  <si>
    <t>Required information has been shared to customer.</t>
  </si>
  <si>
    <t>Required information has been shared to customer and she has confirmed to close this request.</t>
  </si>
  <si>
    <t>Details shared</t>
  </si>
  <si>
    <t>Cognizant PR Analysis: ModMan</t>
  </si>
  <si>
    <t>RCA has been attached.</t>
  </si>
  <si>
    <t>Cognizant PR Analysis: NAE</t>
  </si>
  <si>
    <t>RCA shared</t>
  </si>
  <si>
    <t>Results Processing Request: Request for data - EPS</t>
  </si>
  <si>
    <t>Script was ran and details sent to user</t>
  </si>
  <si>
    <t>Ka ran and details sent to user</t>
  </si>
  <si>
    <t>we requested user to perform the same steps in MSUP which were performed in MPRD . user tried to perform the required steps in MSUP and it work correctly. user confirmed to resolve this call.</t>
  </si>
  <si>
    <t>Data pushed for Assessment Part table from EPS to Interchange.</t>
  </si>
  <si>
    <t>Request for Data: LIBS - AFP Stage Target Date report</t>
  </si>
  <si>
    <t>Required data has been provided to the customer. Ben checked and confirmed the data. Hence closing the call for now.</t>
  </si>
  <si>
    <t>The requested extract containing the details of ROs have been shared.</t>
  </si>
  <si>
    <t xml:space="preserve">Required extract has been shared with user and user confirmed that the extract was OK. </t>
  </si>
  <si>
    <t>The requested details regarding band scores on both IWAS and IBASE have been shared.</t>
  </si>
  <si>
    <t>Software Request: New Installation</t>
  </si>
  <si>
    <t>Use this form to request software. Licensed software is listed and if the item you need is not listed please type your selection.  Prices are per annum for Adobe product licenses. _x000D_
Non-standard software can be requested on this form, however, this will be subject to further governance and purchase if applicable.</t>
  </si>
  <si>
    <t xml:space="preserve">DMAS and ITEMAN installation were done successfully. Emma Fennymore created logins for both the users. To complete this action Emma has been upgraded to Admin user. Now Gemma and Mark can access DMAS without any issue. </t>
  </si>
  <si>
    <t>Requested extract shared with user.</t>
  </si>
  <si>
    <t>The duplicate entry has been removed</t>
  </si>
  <si>
    <t>ES300â€™s CIE Direct account has been updated to allow old messages to show for the new users.</t>
  </si>
  <si>
    <t>10620â€™s CIE Direct account has been updated to allow old messages to show for the new user 10620b1.</t>
  </si>
  <si>
    <t>Only one user (cn635a1) is present for centre CN635 in CIEDirect. So there is no message is there to show for user cn635a1 in CIEDirect._x000D_
Hence we are closing this call.</t>
  </si>
  <si>
    <t>Certificate added in CAMS</t>
  </si>
  <si>
    <t>Request for Data: AWGR checks</t>
  </si>
  <si>
    <t>sending extract to the user until  03/02/2018</t>
  </si>
  <si>
    <t xml:space="preserve">Request for Data: SC details. </t>
  </si>
  <si>
    <t>The job has been set which will share the extract with user everyday.</t>
  </si>
  <si>
    <t>Change Employee Access: George Winchester</t>
  </si>
  <si>
    <t>Removed user access</t>
  </si>
  <si>
    <t>Request for Data: AFP Target Date Refresh</t>
  </si>
  <si>
    <t>The required data has been provided to the customer. Stephen checked and confirmed that the data is fine. Hence closing the call for now.</t>
  </si>
  <si>
    <t>Request for Data: MEPS</t>
  </si>
  <si>
    <t>Provided extract to user. User confirmed as of now, there seems to be no change till Business review it._x000D_
Requested user to get back if she found any.</t>
  </si>
  <si>
    <t>Cognizant PR Analysis: fao APO Oracle and .net teams</t>
  </si>
  <si>
    <t>RCA of PR-5308 has been shared and so we are marking the call as resolved.</t>
  </si>
  <si>
    <t>Miscellaneous: Please provide CEO Preparation Centre Extract</t>
  </si>
  <si>
    <t>Please provide CEO Preparation Centre Extract</t>
  </si>
  <si>
    <t>Prep Centre Data Extract shared</t>
  </si>
  <si>
    <t>As suggested, we have withdrawn unit 9 for mentioned candidate in claim 413521 in Interchange and re-imported the claim in CAMS.</t>
  </si>
  <si>
    <t>As requested, we have put all the 13 candidates in Withheld status. Hence closing the call.</t>
  </si>
  <si>
    <t>Miscellaneous: Change vice-chancellor signature</t>
  </si>
  <si>
    <t>New Vice Chancellor signatures implemented into SIG001.MDF. Work also tracked under Jira PRS-62.</t>
  </si>
  <si>
    <t xml:space="preserve">Miscellaneous: EPS OPRD </t>
  </si>
  <si>
    <t>This would be processed under SR 158407</t>
  </si>
  <si>
    <t>Cognizant PR Analysis:  ATS Result Online Candidate</t>
  </si>
  <si>
    <t>Duplicate SR# 165246 raised to  do the RCA of PR# 5449.</t>
  </si>
  <si>
    <t>Request for Data: Data extract to spreadsheet</t>
  </si>
  <si>
    <t>Request for Data: Centre Portals</t>
  </si>
  <si>
    <t>Due to the fact that we have not had a reply to our 3 previous chases for this Service Request we are now closing this call. If this is still an issue can you please call the BTS Service Desk on extension 6100 or respond to this e-mail.</t>
  </si>
  <si>
    <t>Request for Data: Extract of files from filestore</t>
  </si>
  <si>
    <t>Required extract of files are provided.</t>
  </si>
  <si>
    <t>_x000D_
As requested, we have amended claim 436591, centre 05936 for candidate Shipman MacCauley (15361194) and withdrawn unit 222._x000D_
We have also reimported the claim into CAMS to generate new/updated certificates.</t>
  </si>
  <si>
    <t xml:space="preserve">SE070â€™s CIE Direct account has been updated to allow old messages to show for the new user se070b1._x000D_
</t>
  </si>
  <si>
    <t>Change Employee Access: Charlotte Levien</t>
  </si>
  <si>
    <t>We have added Charlotte in required groups to ensure she can access ViPS</t>
  </si>
  <si>
    <t>Request for Data: CIE Content Management</t>
  </si>
  <si>
    <t xml:space="preserve">Required user list has been provided. </t>
  </si>
  <si>
    <t>Miscellaneous: LIBS - IELTS Dateable Attribute - FAO Cognizant Support</t>
  </si>
  <si>
    <t>The required changes have been made.Edward checked and confirmed the changes. Hence closing the call for now.</t>
  </si>
  <si>
    <t>As communicated the SR will be completed and work will be continued under I#537797</t>
  </si>
  <si>
    <t>We havenâ€™t found any message for centre 65409. So there is no message is present to show for user 65409b1 in CIEDirect._x000D_
Hence closing this call.</t>
  </si>
  <si>
    <t>Request for Data: Endorsement Data</t>
  </si>
  <si>
    <t>Job has been set to run for session November 2017.</t>
  </si>
  <si>
    <t>Miscellaneous: LIBS - IELTS User Report - FAO Cognizant Support</t>
  </si>
  <si>
    <t>The required data has been provided to the customer. Edward checked and confirmed the data. Hence closing the call for now.</t>
  </si>
  <si>
    <t>Cognizant PR Analysis: IWAS EOR Reports for Partners - PR3949, incident 476705, Jira item IELTS-2167</t>
  </si>
  <si>
    <t>The requested RCA analysis document has been shared.</t>
  </si>
  <si>
    <t>Script has been run to perform the required changes. Edward checked and confirmed the changes. Hence closing the call for now.</t>
  </si>
  <si>
    <t xml:space="preserve">As requested, we have deleted following Inactive User account from UKVI Portal :_x000D_
_x000D_
First name: Mini_x000D_
Last name: Eapen_x000D_
Email address: Mini.Eapen2@fco.gov.uk _x000D_
</t>
  </si>
  <si>
    <t>Achievement deleted from CAMS UAT</t>
  </si>
  <si>
    <t>Requested extract has been shared with user and user confirmed that it was OK.</t>
  </si>
  <si>
    <t>Request for Data: Linear Qualifications June 17</t>
  </si>
  <si>
    <t>Requested extract shared with user and user confirmed that it was OK.</t>
  </si>
  <si>
    <t>requested information has been shared with the customer.</t>
  </si>
  <si>
    <t>Request for Data: LIBS</t>
  </si>
  <si>
    <t xml:space="preserve">Required data has been provided to the customer. With Ben's suggestion we are closing the call for now. </t>
  </si>
  <si>
    <t>Changes implemented by script run, hence closing this with Natalie's confirmation</t>
  </si>
  <si>
    <t>Request for Data: KA1501 (SR#154645)</t>
  </si>
  <si>
    <t>The requested extract has been shared with user and user confirmed that the extract was OK. as confirmed by user, we are now resolving this call.</t>
  </si>
  <si>
    <t>Request for Data: Non-centre users on CIE Direct</t>
  </si>
  <si>
    <t>Required non-centre users' extract has been shared to the customer.</t>
  </si>
  <si>
    <t>Change Employee Access: David March</t>
  </si>
  <si>
    <t>Hi David, you have now been granted access to Non-secure test development NSTD bank in LIBS. Please contact us if there are issues. Thank you.</t>
  </si>
  <si>
    <t xml:space="preserve">We have amended claim 420788 and changed the outcome of all units for candidate Morgan T Jones (15466280) to X(C) in Interchange </t>
  </si>
  <si>
    <t>The requested examiner number has been changed to the intended one.</t>
  </si>
  <si>
    <t>Miscellaneous: Interchange</t>
  </si>
  <si>
    <t>As requested, we have added the CPC Venue â€˜Eddie Stobart The Academyâ€™ for centre 38455.</t>
  </si>
  <si>
    <t>Change Employee Access: Laura Ford-Ramsden</t>
  </si>
  <si>
    <t>Hi Laura, the permissions requested have been applied, If you have any issues please phone the BTS Service Desk on x6100. Thank you.</t>
  </si>
  <si>
    <t xml:space="preserve">Miscellaneous: IELTS: CRT - What is the minimum time required to stabilize number of records rutned </t>
  </si>
  <si>
    <t>The required information regarding candidate result transfer from IWAS to IBASE and TRF push job dealing witht he same data from IBASE to TRF have been shared.</t>
  </si>
  <si>
    <t>Miscellaneous: Data refresh in dev</t>
  </si>
  <si>
    <t>Completed successfully by Data Services Team.</t>
  </si>
  <si>
    <t>Request for Data: EPS / CIE Direct</t>
  </si>
  <si>
    <t>Information provided to CIE.  SSIS job restarted.</t>
  </si>
  <si>
    <t xml:space="preserve">As requested, we have updated the attached articles so that EPS despatch reports can pass their QA check in preparation for despatch of materials from DC10. For each article number, we have updated the articletransferstatus. Set transactiontype to be Update ('U') and status to 'R' for ready._x000D_
_x000D_
</t>
  </si>
  <si>
    <t>General Enquiry: Sharon Green</t>
  </si>
  <si>
    <t>Info shared with user.</t>
  </si>
  <si>
    <t>Request for Data: CAMS and Interchange transactional volumes</t>
  </si>
  <si>
    <t>Requested information shared with the customer.</t>
  </si>
  <si>
    <t>Request for Data: Extraction of files from CIE Teacher Support Website</t>
  </si>
  <si>
    <t>Requested all the 23000+ files are downloaded and provided to customer.</t>
  </si>
  <si>
    <t>Extracts have been shared with user as requested.</t>
  </si>
  <si>
    <t>Miscellaneous: EPS push to ESOLCR</t>
  </si>
  <si>
    <t>An alternative workaround a monitoring has been done through SR-161151 for this. Therefore, as discussed with Mark, this call has been resolved.</t>
  </si>
  <si>
    <t>Request for Data: June 2017 Original EXM_Rev EXM marking data</t>
  </si>
  <si>
    <t>Miscellaneous: EResults process query</t>
  </si>
  <si>
    <t>There is an email option that is triggered in case the package fails and the email is hardcoded to be sent to Kumar.d@cambridgeassessment.org.uk. If required this functionality can be changed to trigger success or failure status emails to a required DL or a group by adding them  to a config file as well.</t>
  </si>
  <si>
    <t>Results Processing Request: COMPARISON CHECK</t>
  </si>
  <si>
    <t>reports ran and also APO re-ran comparision in the evening</t>
  </si>
  <si>
    <t>Required info provided to user.</t>
  </si>
  <si>
    <t>Miscellaneous: EPS CAIE DIRECT comparison check</t>
  </si>
  <si>
    <t>A further check has been introduced in comparison and therefore as communicated the call has been marked as resolved.</t>
  </si>
  <si>
    <t>Claim has been amended and re-imported as requested</t>
  </si>
  <si>
    <t>Claim Amended and re-imported as requested</t>
  </si>
  <si>
    <t>Request for Data: Cambridge English Online</t>
  </si>
  <si>
    <t>The information regarding Examiner Badge functionality in CEO and EMS has been provided to the business. Hence closing the call.</t>
  </si>
  <si>
    <t>Sorting logic on candidates report has been provided to the customer.</t>
  </si>
  <si>
    <t>The articles were amended as requested and now have transferred to EPS</t>
  </si>
  <si>
    <t>The Interchange candidates were re-pushed from Interchange to EPS. Hence closing the call.</t>
  </si>
  <si>
    <t>The details of the banned candidates have been shared by executing a standalone application from APO end.</t>
  </si>
  <si>
    <t>Request for Data: PRIORITY Extract of data from IWAS PRD - required on 28/11/2017</t>
  </si>
  <si>
    <t>Extract has been provided from the IWAS backend DB View - V_TEST_INSTANCE_LIBS with the appropriate criteria as requested in the request. This has been confirmed by the user and thus marking the call as 'Fulfilled' post intimation.</t>
  </si>
  <si>
    <t>Request for Data: November 17 series. HSC, HSCP and SC group awards</t>
  </si>
  <si>
    <t>Both requested extract has been shared with user .as suggested by user that entries for HSCP will be checked manually so we haven't prepared script for HSCP.user confirmed that the script prepared for HSC check is OK. so, we'll update already existing KA636 with this new Modified script.</t>
  </si>
  <si>
    <t xml:space="preserve">Fix for this yellow label packet issue has been promoted to PRD on 21st December, 2017 under RFC# 19001. Since 21st December, 2017, we are monitoring this in daily morning. No further erroneous records found in STS backend and no such issue reported regarding the same recently. </t>
  </si>
  <si>
    <t>Miscellaneous: IWAS - IELTS</t>
  </si>
  <si>
    <t>Relevant information along with the required extracts containing data of different score entries report and repeating candidate report have been provided to the customer.</t>
  </si>
  <si>
    <t>Requested achievement deleted from CAMS.</t>
  </si>
  <si>
    <t>Change Employee Access: Daniel Amiss</t>
  </si>
  <si>
    <t>users were added to the database and the respective Active Directories.As confirmed by Koumadhi Kunisetty, she and her colleague Ash Rivers are able to access the site.</t>
  </si>
  <si>
    <t>Claims amended and files has been re-imported to CAMS</t>
  </si>
  <si>
    <t>Request for Data: Tracking System Data for EAR team</t>
  </si>
  <si>
    <t>Customer is able to get the majority of the information from the Logistics Tracking System portal. Unfortunately 'delivery' details are not available on our systems - only UPS hold this data.</t>
  </si>
  <si>
    <t>Miscellaneous: LIBS - Default subitem item types</t>
  </si>
  <si>
    <t>Script run completed- changes are all confirmed by customer, hence closing this call.</t>
  </si>
  <si>
    <t>Required data fix performed in MPRD as per confirmation from Business (Shurma Begum)._x000D_
_x000D_
We have removed the closed date associated with the product range from EPS background tables.</t>
  </si>
  <si>
    <t>Communicated to customer on reaching to business for this request.</t>
  </si>
  <si>
    <t>Requested Extract shared with user.</t>
  </si>
  <si>
    <t>Claim Amended and file re-imported as requested.</t>
  </si>
  <si>
    <t>Wrong data has been deleted from back end. And attempt set to 1.</t>
  </si>
  <si>
    <t>Attempt reset to 1 as requested</t>
  </si>
  <si>
    <t>Request for Data: Extract of EPS time zone information for IELTS</t>
  </si>
  <si>
    <t>As communicated the extract is shared and the call is resolved.</t>
  </si>
  <si>
    <t>Extracts shared with user.</t>
  </si>
  <si>
    <t xml:space="preserve">As requested by user, KA1214 report 5 has been shared with user. </t>
  </si>
  <si>
    <t>Cognizant PR Analysis: MEPS</t>
  </si>
  <si>
    <t>RCA for PR-5488 is shared and therefore marking the call as resolved.</t>
  </si>
  <si>
    <t>Change Employee Access: Chris Slights</t>
  </si>
  <si>
    <t>Drive access has been confirmed. site access to be processed under and different SR as requested by Alison Fletcher._x000D_
_x000D_
Outstanding permissions to be dealt with under SR161947</t>
  </si>
  <si>
    <t>Request for Data: CM Site Centre Status</t>
  </si>
  <si>
    <t xml:space="preserve">Required extract of status of all Centres has been provided to customer. </t>
  </si>
  <si>
    <t>Attempts have successfully reset.</t>
  </si>
  <si>
    <t>Request for Data: Candidate names</t>
  </si>
  <si>
    <t>Request for Data: Candidate numbers</t>
  </si>
  <si>
    <t>The extracted prepared from both EPS and OCR Interchange have been prepared and no mismatch has been found. we informed this about user.</t>
  </si>
  <si>
    <t>We have reset count for given candidates.</t>
  </si>
  <si>
    <t>Miscellaneous: Online Meeting System, Teacher Support</t>
  </si>
  <si>
    <t>Hi Alexandra, the permissions requested have been applied, If you have any issues please phone the BTS Service Desk on x6100. Thank you.</t>
  </si>
  <si>
    <t>Change Employee Access: Eduardo Casis</t>
  </si>
  <si>
    <t>We have created the user account in CEO for role Entries. Hence closing the call.</t>
  </si>
  <si>
    <t>SAP Request: ERP - Product Management</t>
  </si>
  <si>
    <t>All requests relating to SAP that are not an incident or a request for additional access/authorisation. If the change requires updates to SAP, then additional offline authorisation from the appropriate Business/System owner will be sought. In addition to the standard department based approval associated with this service request.</t>
  </si>
  <si>
    <t>The print order for CAS998 has been amended and CAS900 (MS4 (CIE- Special MS4 Print Order)  has been created as requested.</t>
  </si>
  <si>
    <t>Miscellaneous: STS Jobs Page</t>
  </si>
  <si>
    <t>Requested jobs status has been updated with desire value as customer requested.</t>
  </si>
  <si>
    <t>Request for Data: Entries extracts</t>
  </si>
  <si>
    <t>Mailed the requested extract to user.</t>
  </si>
  <si>
    <t>Extract shared with user . user confirmed to resolve this call</t>
  </si>
  <si>
    <t>Miscellaneous: CIE Direct/ERR</t>
  </si>
  <si>
    <t>Changes has been done from ERR end as requested.Hence closing the call.</t>
  </si>
  <si>
    <t>Changed status to 1 as requested by user.</t>
  </si>
  <si>
    <t>The rates have been successfully uploaded now. Hence closing the call.</t>
  </si>
  <si>
    <t>Closing the call as no response from customer received after chasing for 3 times. Information regarding Interchange candidates remaining attempt count has been provided to the business.</t>
  </si>
  <si>
    <t>Miscellaneous: IELTS Test Day Material (TDM) publishing</t>
  </si>
  <si>
    <t>Task completed as per requested.</t>
  </si>
  <si>
    <t>Requested extract has been shared with the user.</t>
  </si>
  <si>
    <t xml:space="preserve">Miscellaneous: Pivotal </t>
  </si>
  <si>
    <t>Data re-pushed</t>
  </si>
  <si>
    <t>Request for Data: EPS MPRD Cambridge English</t>
  </si>
  <si>
    <t>extract shared with user but user wasn't satisfied from the shared extract, so a new SR 163777 has been raised for this requirement. As confirmed by Sue, this SR now can be resolved.</t>
  </si>
  <si>
    <t>Request for Data: STS Script Return</t>
  </si>
  <si>
    <t>Requested extract has been shared with customer.</t>
  </si>
  <si>
    <t>Cognizant PR Analysis: Results Online</t>
  </si>
  <si>
    <t>The Analysis document was attached . Hence no further analysis is required. Free fell to reopen if any more analysis is required.</t>
  </si>
  <si>
    <t>Request for Data: Report refresh</t>
  </si>
  <si>
    <t>The data might have been changed, we are closing the call so that we can work on an updated list</t>
  </si>
  <si>
    <t>Unit 25 has been removed from candidate Elizabeth Cunningham â€“ 15464573 and claim re-imported as requested.</t>
  </si>
  <si>
    <t>The prep centre report has been provided to the business. Hence closing the call.</t>
  </si>
  <si>
    <t>Required extracts containing FILE_CASE_NUMBER values has been availed to the customer.</t>
  </si>
  <si>
    <t>Request for Data: Data for GCE O Level Singapore</t>
  </si>
  <si>
    <t>Requested Extract has been shared with the customer, hence I am marking this as 'Fulfilled'.</t>
  </si>
  <si>
    <t>Miscellaneous: Metrica Production And Support Database Access</t>
  </si>
  <si>
    <t xml:space="preserve">db_datareader granted to PRD._x000D_
_x000D_
db_datareader, db_datawriter and GRANT VIEW DEFINITION granted to SUP._x000D_
_x000D_
Arvind has confirmed he can access CE PRD and </t>
  </si>
  <si>
    <t>Miscellaneous: Metrica CAMLA production and support database access</t>
  </si>
  <si>
    <t>db_datareader granted to PRD._x000D_
_x000D_
db_datareader, db_datawriter and GRANT VIEW DEFINITION granted to SUP._x000D_
_x000D_
Arvind has confirmed he can access CaMLA PRD and SUP.</t>
  </si>
  <si>
    <t>User asked to mail the extract every monday until 29th Jan 2018 and we arte doing the same.</t>
  </si>
  <si>
    <t>Cognizant PR Analysis: eSpeicalCons - PR 5500</t>
  </si>
  <si>
    <t>We have prepared the RCA and attached it to service request.Hence closing the call.</t>
  </si>
  <si>
    <t>Miscellaneous: ATS Extranet</t>
  </si>
  <si>
    <t>Required information shared with customer. Please go through the activity history for details.</t>
  </si>
  <si>
    <t xml:space="preserve">Miscellaneous: Update Prepcentre accounts </t>
  </si>
  <si>
    <t>The email address of the two preparation centres have been updated. Hence closing the call.</t>
  </si>
  <si>
    <t>Miscellaneous: Metrica CE Support database refresh from PRD</t>
  </si>
  <si>
    <t>Refreshed yesterday. Gaurav confirmed all OK.</t>
  </si>
  <si>
    <t>Change Employee Access: Koumadhi Kunisetty</t>
  </si>
  <si>
    <t xml:space="preserve">Koumadhi has confirmed this is fulfilled. </t>
  </si>
  <si>
    <t>Attempts have been reset</t>
  </si>
  <si>
    <t>Miscellaneous: Metrica APO</t>
  </si>
  <si>
    <t>Script executed,total of 667 records inserted in CUSTOM_ATTRIBUTES table in metrica database</t>
  </si>
  <si>
    <t>Script has been executed in PRD- Edward has confirmed the changes. Hence we are closing this call.</t>
  </si>
  <si>
    <t>User have been informed that the default end session needs to be set from SAP which would then flow to EPS as required.</t>
  </si>
  <si>
    <t>Request for Data: EPS/SAP - Results Issue</t>
  </si>
  <si>
    <t xml:space="preserve">Requested data for Candidate details from Aug 2016 to July 2017 has provided. </t>
  </si>
  <si>
    <t xml:space="preserve">Requested data for List of SOR has been given. </t>
  </si>
  <si>
    <t>Miscellaneous: Teacher Support Site</t>
  </si>
  <si>
    <t>The required change has been implemented and promoted on PRD successfully.</t>
  </si>
  <si>
    <t>Request for Data: STS Items Received Report</t>
  </si>
  <si>
    <t>As requested, we have deleted user(James.Nania@fco.gov.uk ) from UKVI. Hence closing the call.</t>
  </si>
  <si>
    <t>Attempts have been reset for requested candidates.</t>
  </si>
  <si>
    <t>Miscellaneous: Enquiries about Results - CIE Direct report and EPS Report</t>
  </si>
  <si>
    <t>Customer request has been fulfilled for October and November 2017 series.</t>
  </si>
  <si>
    <t>The steps have been explained to user to delete the Scaling for the requested Centre/Assessment/Component._x000D_
user first  performed the steps in MSUP and it worked fine._x000D_
so, the same steps were performed in MPRD also and as confirmed by user, it worked fine in MPRD.</t>
  </si>
  <si>
    <t>Spreadsheet sent to Jonathan</t>
  </si>
  <si>
    <t>Cognizant PR Analysis: EPS - Certificate Numbers in Database Not Matching Cert Register</t>
  </si>
  <si>
    <t>RCA of PR-5509 has been shared and so the call is marked as resolved.</t>
  </si>
  <si>
    <t>Request for Data: Query about SR#160475</t>
  </si>
  <si>
    <t>Required information has been provided.Please refer to AH for more details.</t>
  </si>
  <si>
    <t>Request for Data: Extraction of files from CIE Teacher Support Website (https://teachers.cie.org.uk/</t>
  </si>
  <si>
    <t xml:space="preserve">Requested files has been downloaded and copied with following pattern for duplicate files into the following location:_x000D_
\\filestorage\xStream\ISDev\Support\Tracker\sr#161961 _x000D_
</t>
  </si>
  <si>
    <t>Change Employee Access: Andreea Bitu</t>
  </si>
  <si>
    <t>Access has been confirmed.</t>
  </si>
  <si>
    <t>Request for Data: Results Enquiries - ESM Scoris Remarks</t>
  </si>
  <si>
    <t>We have scheduled the job that will sent the report for both the sessions. Hence closing the call.</t>
  </si>
  <si>
    <t>Extract shared with user as requested. please feel free to revert in case of any concern</t>
  </si>
  <si>
    <t>This is a duplicate service request to SR 162120 which is also to have RCA for PR 5519._x000D_
_x000D_
Thus closing this call._x000D_
We will provide RCA for PR 5519 through SR 162120.</t>
  </si>
  <si>
    <t>An another SR 161944 has been already  raised for the  RCA for This PR 5509.</t>
  </si>
  <si>
    <t>Cognizant PR Analysis: OEPS</t>
  </si>
  <si>
    <t>The required RCA for this SR already has been done under another SR 160411. the RCA document also has been shared Nic.</t>
  </si>
  <si>
    <t>Cognizant PR Analysis: EPS - SAG_x000D_
Message:_x000D_
greater threshold calculated, than maximum mark of sylla</t>
  </si>
  <si>
    <t>RCA of PR 5519 has been shared and so the request has been marked as resolved</t>
  </si>
  <si>
    <t>Report shared with user.</t>
  </si>
  <si>
    <t>Request for Data: Cambridge English Prep Centre Portal</t>
  </si>
  <si>
    <t>Requested logic for Prep Centre Unique Ids creation and tagging with Linked prep centre details have been shared with James.</t>
  </si>
  <si>
    <t>Both requested KA1214 Report 3 and Report 5 have been shared with user for Centre ES291. please revert in case of any concern</t>
  </si>
  <si>
    <t>As discussed with Neil Dean, this is good to continue the change and the SR can be closed. Please get back for any concern.</t>
  </si>
  <si>
    <t>The required extract has been sent to the customer.</t>
  </si>
  <si>
    <t>Miscellaneous: LIBS UAT - Update of attribute values</t>
  </si>
  <si>
    <t>Script run in UAT is complete. Closing with customer's confirmation</t>
  </si>
  <si>
    <t xml:space="preserve">Customer has confirmed this is fulfilled. </t>
  </si>
  <si>
    <t>Required data fix is provided - mentioned candidates SC entries are removed from system. Also, apply the data fix for one more identified candidate._x000D_
_x000D_
User confirmed everything is fine and happy for the call to be closed.</t>
  </si>
  <si>
    <t>We have informed the correct assessment code for which the requested options should be added and user successfully made the required changes from their end.</t>
  </si>
  <si>
    <t>Requested Report 2 and Report 3 have been shared with user._x000D_
Please feel free to revert back in case of any concern.</t>
  </si>
  <si>
    <t>Request for Data: Interchange and CE Portals</t>
  </si>
  <si>
    <t>The report has been generated and sent to Gary. The same has been attached with this service request.</t>
  </si>
  <si>
    <t>Script ran to update the qgs in thresholds and then SAG refresh.</t>
  </si>
  <si>
    <t xml:space="preserve">Miscellaneous: UKVI verification site </t>
  </si>
  <si>
    <t>As requested, we have deleted concern user from UKVI site.</t>
  </si>
  <si>
    <t>Miscellaneous: CB IELTS - transmission time to external (IDP) results via CRT</t>
  </si>
  <si>
    <t>The requested details regarding IWAS to IBASE and IBASE to TRF Verification site candidate transfer scheduling &amp; job details have been shared.</t>
  </si>
  <si>
    <t>Miscellaneous: CIE Direct- Restricted Syllabus - Enquiries About Result.</t>
  </si>
  <si>
    <t>The script has been successfully executed in the CIE Direct Final Entries database and the same is reflecting at backend.</t>
  </si>
  <si>
    <t>Miscellaneous: IWAS - account removal and disabling</t>
  </si>
  <si>
    <t>User disable and deletion script has been successfully executed at IWAS PRD backend._x000D_
_x000D_
Hence, we are closing this call on Ed's confirmation.</t>
  </si>
  <si>
    <t>Requested Report 6 shared with user . please feel free to revert in case of any concern.</t>
  </si>
  <si>
    <t>Miscellaneous: IELTS-IWAS</t>
  </si>
  <si>
    <t>Duplicate call of Incident# 541698.</t>
  </si>
  <si>
    <t>Miscellaneous: IELTS â€“ IWAS</t>
  </si>
  <si>
    <t>Duplicate call of Incident# 541697.</t>
  </si>
  <si>
    <t>Miscellaneous: CCPF</t>
  </si>
  <si>
    <t>The SR 162716 covers this one as well, hence closing this SR and working on the other one</t>
  </si>
  <si>
    <t>CCPF</t>
  </si>
  <si>
    <t>Miscellaneous: Moderation Manager</t>
  </si>
  <si>
    <t>We have pushed the data as requested.</t>
  </si>
  <si>
    <t>Information has been shared with the customer. Data fix has also been provided as required.</t>
  </si>
  <si>
    <t xml:space="preserve">PS001â€™s CIE Direct account has been updated to allow old messages to show for the new user ps001a1._x000D_
</t>
  </si>
  <si>
    <t>We have updated the venue.</t>
  </si>
  <si>
    <t>Miscellaneous: CAMS</t>
  </si>
  <si>
    <t>Setup of CAAP and Awarding has been completed and tested succesfully- result determination has completed as well. Hence closing this one.</t>
  </si>
  <si>
    <t>We have provided the report.Hence closing the call.</t>
  </si>
  <si>
    <t xml:space="preserve">we have checked that the maximum mark of (35) was not applied to March 2018 sessions for all the requested Assessment/components. we asked user to apply them to March 2018. user did this in MPRD and the correct weighting factor now can be checked on the EPS screen </t>
  </si>
  <si>
    <t>Request for Data: chacking release date in IWAS database</t>
  </si>
  <si>
    <t>The requested extract detailing candidate release date and TRF printing activity done on them have been shared.</t>
  </si>
  <si>
    <t>Text has been changed</t>
  </si>
  <si>
    <t>Request for Data: Moderation Manager</t>
  </si>
  <si>
    <t>Malpractice report shared with customer for Nov 2017 series.</t>
  </si>
  <si>
    <t>The script to re-evaluate claims prepared from our end. The execution of which would be done in feb after result determination process. Therefore, as confirmed by the customer we are closing the call for now.</t>
  </si>
  <si>
    <t>Miscellaneous: EMS &amp; Entries Extranet</t>
  </si>
  <si>
    <t>The server details of the Entries Extranet and Results Online applications have been provided to Gary. Marking the call as 'Fulfilled'.</t>
  </si>
  <si>
    <t>All tasks complete as per SR</t>
  </si>
  <si>
    <t>Request for Data: Metrica - CEPT</t>
  </si>
  <si>
    <t>didnâ€™t found any log or audit trail to track, hence we are unable to provide you this specific information</t>
  </si>
  <si>
    <t>The new Qualification formats have been deployed under RFC# 19093. The customer has confirmed that he's happy with the changes, Hence closing this request.</t>
  </si>
  <si>
    <t>We have deleted QA records of 1200 examiners till now. Laura asked us to close the call as of now</t>
  </si>
  <si>
    <t>Miscellaneous: IELTS - IWAS</t>
  </si>
  <si>
    <t>The open and close date for centre has been set in backend of IWAS as per the request.</t>
  </si>
  <si>
    <t>Access provided</t>
  </si>
  <si>
    <t>Miscellaneous: Entries Extranet</t>
  </si>
  <si>
    <t xml:space="preserve">_x000D_
sdcjntap19 -  Windows server 2003 SP2  - 04/2015_x000D_
_x000D_
sdcjntap20  -  Windows server 2003 SP2  - 04/2015_x000D_
_x000D_
spcsdap038  -  Windows server 2003 SP2  - 10/2014_x000D_
_x000D_
spcsdap039  - Windows server 2003 SP2  - 04/2015_x000D_
_x000D_
spcsdap045  - Windows server 2003 SP2 - 10/2013_x000D_
_x000D_
spcsdap044 - Windows server 2003 SP2 - 04/2015_x000D_
</t>
  </si>
  <si>
    <t>Required data has been provided to the customer. Edward checked and confirmed the data. Hence closing the call for now.</t>
  </si>
  <si>
    <t>Change Employee Access: Saikat Ray</t>
  </si>
  <si>
    <t>Added user as a contributor to the CaMLA Azure subscription</t>
  </si>
  <si>
    <t>Request for Data: List of products for June 2018</t>
  </si>
  <si>
    <t>Requested columns has been added in the extract and the extract has been shared with the user.</t>
  </si>
  <si>
    <t>Miscellaneous: CIE Checkpoint Infra upgrade</t>
  </si>
  <si>
    <t>jdk1.6.0_29 configured on uqcieap401+402</t>
  </si>
  <si>
    <t>requested extract has been shared with the user.</t>
  </si>
  <si>
    <t>Miscellaneous: LIBS UAT - script to update item-level item types of CB alternatives</t>
  </si>
  <si>
    <t>Required changes have been made in the back end as required. Michelle checked and verified. Hence closing the call for now.</t>
  </si>
  <si>
    <t>Miscellaneous: IELTS - IWAS - Japan Historical Tests</t>
  </si>
  <si>
    <t>The required data has been provided to the customer. With David's permission we are closing the call for now.</t>
  </si>
  <si>
    <t>Cognizant PR Analysis: CAMS CAAP results determination</t>
  </si>
  <si>
    <t>Last year result determination took long to executed for that we suspect that this might be because of the network issue. This time it got executed successfully without taking much time. Since, network issue is not under the scope of Delphi therefore we are closing this call for now.</t>
  </si>
  <si>
    <t>Request for Data: MPRD SPR requests made in 2017 for CES</t>
  </si>
  <si>
    <t>Shared the requested extract with the user.</t>
  </si>
  <si>
    <t xml:space="preserve">Code change is required to implement the changes, the required details are sent to Customer and Application Manager to implement the changes for future release. </t>
  </si>
  <si>
    <t>The requested test date and all its associated candidate and test session details are now removed from IWAS and its downstream applications.</t>
  </si>
  <si>
    <t xml:space="preserve">As requested, we have deleted following personâ€™s account from UKVI :_x000D_
_x000D_
First name: Claire_x000D_
Last name: Fielding_x000D_
Email address: Claire.Fielding1@homeoffice.gsi.gov.uk_x000D_
</t>
  </si>
  <si>
    <t>Miscellaneous: Justyna Livermore</t>
  </si>
  <si>
    <t>Script has been executed so as to serve the purpose.</t>
  </si>
  <si>
    <t>Cognizant PR Analysis: EPS - Scaling and Grading</t>
  </si>
  <si>
    <t>As discussed with Mark Lloyd, since the issue was caused for incorrect threshold set-up so data should be corrected instead of code. Hence, as confirmed the SR is marked as resolved because PR should also be closed and need no RCA</t>
  </si>
  <si>
    <t>Candidate is showing on this claim 437575</t>
  </si>
  <si>
    <t>Request for Data: Information Required</t>
  </si>
  <si>
    <t>As confirmed by customer the request is resolved.</t>
  </si>
  <si>
    <t>The candidate's marks have been deleted from Interchange On-Demand attendance list. Hence closing the call.</t>
  </si>
  <si>
    <t>The qualification grade sets needs to be brought into sync between products and grade thresholds area of EPS.</t>
  </si>
  <si>
    <t>The requested information regarding ROs and RO-Users have been shared.</t>
  </si>
  <si>
    <t>The candidate has been removed from Interchange. Hence closing the call.</t>
  </si>
  <si>
    <t>Results Processing Request: EPS MPRD Grade Review</t>
  </si>
  <si>
    <t>Extract has been shared and so the call is marked as resolved.</t>
  </si>
  <si>
    <t>The requested extract on recognizing organization at IWAS has been shared.</t>
  </si>
  <si>
    <t>The required extract detailing the count of candidates registered since 2016 has been shared.</t>
  </si>
  <si>
    <t>Results Processing Request: EPS Scaling &amp; Grading &gt; Grade Review</t>
  </si>
  <si>
    <t>Extract has been shared and as confirmed the call is resolved.</t>
  </si>
  <si>
    <t>Request for Data: EPS Request for Entries and Results Data for Greece</t>
  </si>
  <si>
    <t>This would be done by some other team._x000D_
Hence user confirmed to close the call.</t>
  </si>
  <si>
    <t>Required data fix - removal of session components data is promoted into MPRD._x000D_
_x000D_
User confirmed everything fine and happy for the call to be closed.</t>
  </si>
  <si>
    <t>Miscellaneous: Teacher Support application</t>
  </si>
  <si>
    <t>Access granted as requested</t>
  </si>
  <si>
    <t>Request for Data: Cambridge English Entreis (EPS)</t>
  </si>
  <si>
    <t>the prep centre data extract for nov 2017 session has been shared with the business. Hence closing the call.</t>
  </si>
  <si>
    <t>Claim has been amended as requested.</t>
  </si>
  <si>
    <t xml:space="preserve">Miscellaneous: FAO Delphi Support - CE LIBS PRD - error message </t>
  </si>
  <si>
    <t>Information mailed to customer that this is a OS generated intermittent error due to service blockage. Restarting machine solved issue.</t>
  </si>
  <si>
    <t>SG543â€™s CIE Direct account has been updated to allow old messages to show for the new user sg543a1.</t>
  </si>
  <si>
    <t>Required extract shared to user with respect to previous similar SR 157882._x000D_
_x000D_
Requested user to get back for any concern.</t>
  </si>
  <si>
    <t>Hi Daniel,_x000D_
_x000D_
We would like to inform you that this request is now fulfilled. Kindly advice your colleague that they have access to AMS: PRD._x000D_
_x000D_
If you need further assistance, please raise an incident or service request via the Ivanti Self-Service Portal. _x000D_
https://cambridgeassessment.saasiteu.com/_x000D_
_x000D_
Thank you!</t>
  </si>
  <si>
    <t xml:space="preserve">The script to reset the Id Expiry date of the mentioned candidate has been executed. </t>
  </si>
  <si>
    <t>the count for centre â€“ 32351 and scheme â€“ 03991 has been reset</t>
  </si>
  <si>
    <t>Miscellaneous: CEO - Upload SOR from 2006</t>
  </si>
  <si>
    <t>The candidates SOR can now be downloaded from Centre results site. Hence closing the call.</t>
  </si>
  <si>
    <t>Miscellaneous: FAO Delphi Support - LIBS PRD - update attribute values in bulk</t>
  </si>
  <si>
    <t>Required data changes have been made. Michelle checked and confirmed the changes. Hence closing the call for now.</t>
  </si>
  <si>
    <t>The name is amended</t>
  </si>
  <si>
    <t>claim has been amended. achievements has been deleted.</t>
  </si>
  <si>
    <t>Claims withdrawn and file imported.</t>
  </si>
  <si>
    <t>Request for Data: Extract of marks (carry forward components marked as Absent)</t>
  </si>
  <si>
    <t>shared extract to the user.</t>
  </si>
  <si>
    <t>All the candidate records have been updated with the provided scores from the CE Validation team and this has been confirmed. We are marking the same as 'Fulfilled'.</t>
  </si>
  <si>
    <t xml:space="preserve">Miscellaneous: SAS </t>
  </si>
  <si>
    <t>Hi,_x000D_
_x000D_
As discussed with Rick , We dont have ODSCDM_Unsafe , etc databases._x000D_
_x000D_
Thanks</t>
  </si>
  <si>
    <t>Request for Data: Material Notiifcation time for IELTS centre</t>
  </si>
  <si>
    <t>Requested extract has been shared with the customer, hence marking this call as 'Fulfilled'.</t>
  </si>
  <si>
    <t>Miscellaneous: CIE Checkpoint DEV1 tomcat configure</t>
  </si>
  <si>
    <t>I was able to confirm that the environment is using the expected jdk version. Customer confirmed that this can be closed.</t>
  </si>
  <si>
    <t>The required information regarding the priming feeds sent from IWAS to BizTalk have been shared.</t>
  </si>
  <si>
    <t>Request for Data: EPS MPRD Entries</t>
  </si>
  <si>
    <t>The rates have amend as requested. Hence closing the call</t>
  </si>
  <si>
    <t>There is change of requirement._x000D_
User confirmed to close the call.</t>
  </si>
  <si>
    <t>Request for Data: Interchange and CE Porals</t>
  </si>
  <si>
    <t xml:space="preserve">The report has been provided to Gary. </t>
  </si>
  <si>
    <t>The file has been replaced in Interchange File Server. Hence closing the call.</t>
  </si>
  <si>
    <t>Change Employee Access: Leo Slezak</t>
  </si>
  <si>
    <t xml:space="preserve">Customer has confirmed this can be resolved. </t>
  </si>
  <si>
    <t>Reports were sent as requested.</t>
  </si>
  <si>
    <t>we have shared the requested extract with user but user wasn't satisfied with the extract. they are now in search of someone who can understand their requirement completely and share the required information with them. as confirmed by user they will raise a new SR in future for this requirement. hence, we are resolving this call as of now.</t>
  </si>
  <si>
    <t>we have informed user that EPS doesnâ€™t keep the log of Date &amp; User when an assessment is added to any group of an group award.as requested by user we have shared the extract of candidates who entered for ICE in the March 2017 and took 0417. as confirmed by user we are resolving this call now.</t>
  </si>
  <si>
    <t>Change Employee Access: Ayyappa Kulli</t>
  </si>
  <si>
    <t>Hi Ayyappa, thank you for the confirmation that this can be closed now. Please let us know if you need anything else.</t>
  </si>
  <si>
    <t>Cognizant PR Analysis: ODS</t>
  </si>
  <si>
    <t>information provided to user. user confirmation to close the call.</t>
  </si>
  <si>
    <t>Miscellaneous: Access to Online Meeting System</t>
  </si>
  <si>
    <t>Sarah Dickins has been granted access to OMS via Citrix Receiver. If you need assistance in setting this up, please contact BTS Service Desk at x6100.</t>
  </si>
  <si>
    <t>Request for Data: special arrangement endorsement  check</t>
  </si>
  <si>
    <t>Job has been set</t>
  </si>
  <si>
    <t>Miscellaneous: EPS Request</t>
  </si>
  <si>
    <t>Requested extract shared with user. User confirmed over phone call that extract is fine and happy for this call to be closed.</t>
  </si>
  <si>
    <t>Miscellaneous: IWAS - candidate data amendment</t>
  </si>
  <si>
    <t xml:space="preserve">The requested Id Expiry date has been set through the backend script. </t>
  </si>
  <si>
    <t>Miscellaneous: IELTS - IWAS - Temporary re-opening of a closed centre</t>
  </si>
  <si>
    <t>The centre is now closed through backend script.</t>
  </si>
  <si>
    <t>Achievements have been deleted</t>
  </si>
  <si>
    <t>Achievement has been deleted.</t>
  </si>
  <si>
    <t xml:space="preserve">HK070â€™s CIE Direct account has been updated to allow old messages to show for the new user  hk070b1 and hk070c1._x000D_
</t>
  </si>
  <si>
    <t>Miscellaneous: Metrica - setting mandatory fields for main institutions</t>
  </si>
  <si>
    <t>We have investigated into this and found that the Candidate Information which can be changed for the Clients of the Main Institution can also be changed for the User for the Main Institution. But it can be only be done by the admin user which has that Main Institution as their Client. _x000D_
_x000D_
We have updated the column for the main institution keeping the organisation field as 1,1 i.e,_x000D_
visible and mandatory.</t>
  </si>
  <si>
    <t>Miscellaneous: Metrica: Flash configurations for end users</t>
  </si>
  <si>
    <t xml:space="preserve">requested by the customer to close. </t>
  </si>
  <si>
    <t>Miscellaneous: eSpecialConsiderations</t>
  </si>
  <si>
    <t>I will be closing this ticket for now since we are are still in the midst of reviewing what could be the best approach to improve its configuration for LB/HA and please be advise that we will not proceed any further on SSL offload on load balancer in the meantime until the CIE Direct rebranding has been implemented. The SSL certificate expiration date for eSpecialcons is until 2019. - We will be raising another SR once the re branding and details needed has been completed.</t>
  </si>
  <si>
    <t>Extract shared with the user.</t>
  </si>
  <si>
    <t>Miscellaneous: EPS- Organisations and Session Print Requests</t>
  </si>
  <si>
    <t>Info mailed.</t>
  </si>
  <si>
    <t>Iâ€™m closing this monitoring service request as no such erroneous records are populating at STS backend for PR# 3228. Please raise incident if you are not able to process any packets/scripts related to grade review jobs.</t>
  </si>
  <si>
    <t>Miscellaneous: Active Results</t>
  </si>
  <si>
    <t xml:space="preserve">I have raised this service request to ask for an investigation into the symptoms of incident 541117. _x000D_
_x000D_
At the moment the Masterload in the Active Results PP2 environment is consistently failing on step 2, with the following error:_x000D_
_x000D_
 "Microsoft SQL Server Native Client 11.0"  Hresult: 0x80004005  Description: "Unspecified error".  End Error  Error: 2017-12-05 17:04:31.81     Code: 0xC020901C     Source: DF Load Question Papers LOAD Question Papers [134]     Description: There was an error with LOAD Question Papers.Inputs[OLE DB Destination Input].Columns[UCLES_QP_IDENTIFIER] on LOAD Question Papers.Inputs[OLE DB Destination Input]. The column status returned was: "The value violated the integrity constraints for the column.".  End Error  Error: 2017-12-05 17:04:31.84     Code: 0xC0209029     Source: DF Load Question Papers LOAD Question Papers [134]     Description: SSIS Error Code DTS_E_INDUCEDTRANSFORMFAILUREONERROR.  The "LOAD Question Papers.Inputs[OLE DB Destination Input]" failed because error code 0xC020907D occurred, and the error row disposition on "LOAD Question Papers.Inputs[OLE DB Destination Input]" specifies failure on error. An error occurred on the specified object of the specified component.  There may be error messages posted before this with more information about the failure.  End _x000D_
_x000D_
Although this is not occurring in production, its important that we have a valid non production environment to test the Masterload._x000D_
_x000D_
I would therefore like to request an investigation into the cause of the failure. </t>
  </si>
  <si>
    <t>Being investigated under problem 5605.</t>
  </si>
  <si>
    <t>Active Result</t>
  </si>
  <si>
    <t>Provided the information requested by the user.</t>
  </si>
  <si>
    <t>The claim has been amended and file imported as requested.</t>
  </si>
  <si>
    <t>Miscellaneous: STS and scanner to move scripts</t>
  </si>
  <si>
    <t xml:space="preserve">Request is now completed. </t>
  </si>
  <si>
    <t>The claim has been amended and file imported</t>
  </si>
  <si>
    <t>Miscellaneous: ADIBP - Access to CE users</t>
  </si>
  <si>
    <t>IELTS Script Execution: James Lord</t>
  </si>
  <si>
    <t>The script to tag the result release status comment has been executed successfully.</t>
  </si>
  <si>
    <t>The candidate is now released.</t>
  </si>
  <si>
    <t>Extract shared with user. User(Shurma) confirmed to close the call.</t>
  </si>
  <si>
    <t>Miscellaneous: IELTS - IWAS - IDP candidate volumes</t>
  </si>
  <si>
    <t>The candidate volume have been provided to the customer in an excel format.</t>
  </si>
  <si>
    <t>Access were provided to AMS and Bulk importer</t>
  </si>
  <si>
    <t>Request for Data: All marks report and OCR remark report</t>
  </si>
  <si>
    <t>The ESM OCR ALL Remark Report has been setup in server SPJNTAP047. And the ESM OCR Remark Report SSIS job has been setup in local machine. Hence closing the call.</t>
  </si>
  <si>
    <t>The Claim has been amended and file imported as requested</t>
  </si>
  <si>
    <t>Required information has been provided to customer.Hence closing the call.</t>
  </si>
  <si>
    <t>Required extract is shared with user. _x000D_
Requested user to get back for any concern.</t>
  </si>
  <si>
    <t>Achievement deleted from CAMS.</t>
  </si>
  <si>
    <t>Cognizant PR Analysis: ESM</t>
  </si>
  <si>
    <t>The ESM PR analysis document has been mailed to the business. Hence closing the call.</t>
  </si>
  <si>
    <t>The Articles have been updated as requested</t>
  </si>
  <si>
    <t>Request for Data: CIE DIRECT</t>
  </si>
  <si>
    <t>Required data has been shared with the customer.</t>
  </si>
  <si>
    <t>Request for Data: PB/CB MPRD Zero Marks Reports</t>
  </si>
  <si>
    <t>Crontab date amended to 2018</t>
  </si>
  <si>
    <t>Shared extract with user. _x000D_
Also, provide the reason (PR 5509) of the discrepancy in records between the extract and the certificate register._x000D_
User happy to close the call.</t>
  </si>
  <si>
    <t>We have provided the requested information for estimated entries in Interchange for assessment_x000D_
 codes J171, J172 and J173 for the June 2018 series.</t>
  </si>
  <si>
    <t>Miscellaneous: Automarker Server Restart 12th Jan</t>
  </si>
  <si>
    <t>James Ordish has been requested to restart the Automarker servers - SDCJNTAP59 and SDCJNTAP60. He has confirmed the same and thus marking this call as 'Fulfilled' post customer confirmation.</t>
  </si>
  <si>
    <t>The issue would be tracked under incident 548898.</t>
  </si>
  <si>
    <t>Investigated and shared the information with customer. Please go through the activity history for details.</t>
  </si>
  <si>
    <t>The issue have now been resolved and the data have been successfully pushed to EPS.</t>
  </si>
  <si>
    <t>The requested extract has been shared with user and we believe that the extract will fulfill the requirement of user. hence we are resolving this call as of now.</t>
  </si>
  <si>
    <t>ES203â€™s CIE Direct account has been updated to allow old messages to show for the new user  marela1.</t>
  </si>
  <si>
    <t>Scaling data has been removed for requested centre from EPS.</t>
  </si>
  <si>
    <t>Yellow and Cambridge labels have been removed for Products 9239(2) and 9689(3). PoS 6043(4) is being investigated and will be fixed as part of an incident #554880.</t>
  </si>
  <si>
    <t>Provided user with the background logic of the EPS screen requested.</t>
  </si>
  <si>
    <t>The schemes in Interchange has been opened. Hence closing the call.</t>
  </si>
  <si>
    <t>The Interchange ATSReport job has been setup in server spjntap047. It will send the report daily at 9:00 AM. Hence closing the call.</t>
  </si>
  <si>
    <t>Miscellaneous: Cambridge English Online -- Examiners</t>
  </si>
  <si>
    <t>The EMS user login details have been provided to the business. Hence closing the call.</t>
  </si>
  <si>
    <t>extract has been shared with user .</t>
  </si>
  <si>
    <t>shared extracts with the user.</t>
  </si>
  <si>
    <t>Miscellaneous: CIE Direct login details</t>
  </si>
  <si>
    <t xml:space="preserve">Miscellaneous: AS Portal </t>
  </si>
  <si>
    <t>Kurdish Language is added in Additional Language section, UAT invite will be sent post internal approvals.</t>
  </si>
  <si>
    <t>Miscellaneous: CI Candidate Results Website</t>
  </si>
  <si>
    <t>simple http healthcheck now in place</t>
  </si>
  <si>
    <t>The change has been done as per requirement.</t>
  </si>
  <si>
    <t>Change Employee Access: David Dursun</t>
  </si>
  <si>
    <t xml:space="preserve">David needs this access to look at report activity. Granted db_datareader to the SSRS databases on both SUAZMETSQ and SPAZMETSQ. </t>
  </si>
  <si>
    <t>Cognizant PR Analysis: DIBP_x000D_
Please assign to Cognizant\ DT .NET</t>
  </si>
  <si>
    <t>RCA uploaded</t>
  </si>
  <si>
    <t>Lydia has zero'd the marks from the IBASE Application end. Hence we are closing this call for now.</t>
  </si>
  <si>
    <t>Achievements has been removed.</t>
  </si>
  <si>
    <t>Centre association has been removed. Hence closing the call.</t>
  </si>
  <si>
    <t>Request for Data: HSC &amp; HSCP Standard Marks</t>
  </si>
  <si>
    <t>Shared information and extract requested by user.</t>
  </si>
  <si>
    <t>Extract has been shared with user and we hope it will satisfy the user's requirement. we're resolving this call as of now . please revert in case of any concern.</t>
  </si>
  <si>
    <t>Request for Data: EPS AS and A Level entries</t>
  </si>
  <si>
    <t>Shared the required extract to user. User (Harry) confirmed, the extract is fine._x000D_
_x000D_
As this should be sent weekly, have a chat with Donna, and as she has confirmed, she will be continuing weekly to send the extract to Harry._x000D_
_x000D_
Thus resolving this service request.</t>
  </si>
  <si>
    <t>Request for Data: Extract of data to a spreadsheet</t>
  </si>
  <si>
    <t>Required extract has been shared to Customer.</t>
  </si>
  <si>
    <t>The required script has been in MPRD and we have checked that no any no contact record exists in MPRD. hence we're resolving this call.</t>
  </si>
  <si>
    <t>Miscellaneous: Request for metadata - ESOL Online Entries, ESOL Candidate Results, ESOL Centre Porta</t>
  </si>
  <si>
    <t>Hi,_x000D_
_x000D_
I have attached the sql file for Databases, If you have any query please provide me the full detail._x000D_
_x000D_
Thanks</t>
  </si>
  <si>
    <t>Miscellaneous: IWAS - centre location Id</t>
  </si>
  <si>
    <t>The required extract detaining centre locations has been shared._x000D_
After communication from customer, we will keep sending this report on 1st day of every month. Hence closing this one.</t>
  </si>
  <si>
    <t>Miscellaneous: TRF Verification Service</t>
  </si>
  <si>
    <t>Required RO extract has been provided to the customer.</t>
  </si>
  <si>
    <t>Request for Data: Request for list of candidates that have jagged profiles and Reference marks for b</t>
  </si>
  <si>
    <t>We have found only one user i.e. la011a1 in CIEDirect for Centre LA011  and there is no old message to update for this user._x000D_
Hence we closed this request.</t>
  </si>
  <si>
    <t>CY057â€™s CIE Direct account has been updated to allow old messages to show for the new user  cy057b1.</t>
  </si>
  <si>
    <t>Information mailed t user.</t>
  </si>
  <si>
    <t>Request for Data: BPC  Production</t>
  </si>
  <si>
    <t>Miscellaneous: Cambridge English Online -SOR request</t>
  </si>
  <si>
    <t>SoR for the required session is made available by running a script in back end.</t>
  </si>
  <si>
    <t>Script executed as per provided data set._x000D_
User happy with the data fix and confirm to close this service request.</t>
  </si>
  <si>
    <t>Change Employee Access: Nick Butt</t>
  </si>
  <si>
    <t>This request has been completed. Access to CAMS for the users in this request are now mirrored from Dean Bywater.._x000D_
_x000D_
Cams permissions for Admin now added 04/05</t>
  </si>
  <si>
    <t>The change has been done from EMS and EPS end</t>
  </si>
  <si>
    <t>22179â€™s CIE Direct account has been updated to allow old messages to show for the new user  dicksh1.</t>
  </si>
  <si>
    <t>SfB fixes applied, now working correctly</t>
  </si>
  <si>
    <t>Request for Data: LIBS QPRD Extract</t>
  </si>
  <si>
    <t>Required data has been provided to the customer. Simon checked and verified the data. Hence closing the call for now.</t>
  </si>
  <si>
    <t>The customer is using SAS to access the IWAS data and no longer needs readonly access.</t>
  </si>
  <si>
    <t>Miscellaneous: Manual photo upload for CECP</t>
  </si>
  <si>
    <t>upload complete.</t>
  </si>
  <si>
    <t>The required details regarding the result of the mentioned candidates have been shared.</t>
  </si>
  <si>
    <t>Request for Data: Cambridge English for Centres</t>
  </si>
  <si>
    <t>Closed as requested by the customer.</t>
  </si>
  <si>
    <t>Miscellaneous: Special Consideration Online and EPS</t>
  </si>
  <si>
    <t>The following components have been restricted in Special Cons:_x000D_
H420/04, H420/80, H422/04, H422/80, H432/04, H432/80, H433/04, H433/80, H556/04, H556/80, H557/04, H557/80, J276/03, J276/04, J351/03, J351/04, J351/80_x000D_
Hence closing the call.</t>
  </si>
  <si>
    <t>Change Employee Access: Ruth Stapleton</t>
  </si>
  <si>
    <t xml:space="preserve">As discussed on the phone, please contact Cambridge English Helpdesk as BTS Service Desk don't support https://support.cambridgeenglish.org/hc/en-gb website. </t>
  </si>
  <si>
    <t>Requirements have changed for now and the user has asked to close this SR.</t>
  </si>
  <si>
    <t>Miscellaneous: Online meeting system</t>
  </si>
  <si>
    <t>Will continue sending the details as requested.</t>
  </si>
  <si>
    <t>extract shared with user as requested.</t>
  </si>
  <si>
    <t>Miscellaneous:  IN992 - removal of BULATS Reading &amp; Listening Tokens from system</t>
  </si>
  <si>
    <t>The required scripts have been executed from the backend and the balance has been adjusted to reduce the same by 3000 English RL tokens. Mainda has confirmed the same and marking the call as 'Fulfilled'.</t>
  </si>
  <si>
    <t>Incorrect result has been deleted</t>
  </si>
  <si>
    <t>Miscellaneous: EPS Extract</t>
  </si>
  <si>
    <t>Miscellaneous: ESOL LIBS SUP</t>
  </si>
  <si>
    <t xml:space="preserve">EXE provide by devopers \\192.168.207.39\Shared\LIBS\LIBS_ESOL_SUP_Application_EXE :) this can be copy to the desk and run </t>
  </si>
  <si>
    <t>Miscellaneous: Results Online -Candidate Portal</t>
  </si>
  <si>
    <t>The candidates who had registered with helpdesk email address on Candidates Results Portal have all been de-registered. Hence closing the call.</t>
  </si>
  <si>
    <t>Miscellaneous: Date &amp; Time for EPS marks load batch</t>
  </si>
  <si>
    <t>extract shared with user and as confirmed by user, we're resolving this call.</t>
  </si>
  <si>
    <t>Request for Data: Application data from CI CertStat</t>
  </si>
  <si>
    <t>This request cannot be fulfilled as it requires code changes. A user story has been opened in Jira EC-22, please contact Barrie Hughes or Roberta Corsaro for details.</t>
  </si>
  <si>
    <t xml:space="preserve">We let you know that account is not set for the user Mini Eapen(Mini.Eapen2@fco.gov.uk ) in UKVI. </t>
  </si>
  <si>
    <t>Change Employee Access: Tristan Martin</t>
  </si>
  <si>
    <t>Network access has been granted. _x000D_
_x000D_
CIE Direct (CM) site needs separate approval. Please raise a new Service request using the form: CIE Digital Resource Management Site (CM) Access._x000D_
_x000D_
 If this is still an issue can you please call the BTS Service Desk on extension 6100 or respond to this e-mail.</t>
  </si>
  <si>
    <t>We have checked and didn't found any candidate name which contains Ã› or ÂÃ‰ for November 2017 series.</t>
  </si>
  <si>
    <t>Required information has been shared to customer and she has confirmed to close this request. Please refer to AH for more details.</t>
  </si>
  <si>
    <t>Request for Data: DATA EXTRACT</t>
  </si>
  <si>
    <t>Required data has been provided. Stephen checked and confirmed the data. Hence closing the call for now.</t>
  </si>
  <si>
    <t>Miscellaneous: DIPD Verification site - candidate not showing</t>
  </si>
  <si>
    <t>Cognizant PR Analysis: ATS Results Online</t>
  </si>
  <si>
    <t>RCA done for PR# 5449. Information shared with Gary.</t>
  </si>
  <si>
    <t>Miscellaneous: EPS OPRD</t>
  </si>
  <si>
    <t>Script run to reinstate ask_assignments</t>
  </si>
  <si>
    <t>Request for Data: Request for data</t>
  </si>
  <si>
    <t>Required script has been prepared and executed so as to release the candidates.</t>
  </si>
  <si>
    <t>Access granted</t>
  </si>
  <si>
    <t>Miscellaneous: Metrica CE production and support database access</t>
  </si>
  <si>
    <t>Results Processing Request: RMU file amendments - HSC Pro</t>
  </si>
  <si>
    <t xml:space="preserve">Shared the updated file with the user. </t>
  </si>
  <si>
    <t xml:space="preserve">The script to release the mentioned candidate has been executed. </t>
  </si>
  <si>
    <t>Miscellaneous: EPS request</t>
  </si>
  <si>
    <t>extract has been shared with user. we're resolving this call as of now. please feel free to revert in case of any concern.</t>
  </si>
  <si>
    <t>Results Processing Request: EPS MPRD Scholarships</t>
  </si>
  <si>
    <t>Shared the required extract to user._x000D_
User confirmed (in phone call), this is all fine and happy for the call to be closed.</t>
  </si>
  <si>
    <t>Request for Data: NAE</t>
  </si>
  <si>
    <t>Requested data has been sent.</t>
  </si>
  <si>
    <t>The late certification request has been cleared from the user's queue in Interchange. Hence closing the call.</t>
  </si>
  <si>
    <t>Request for Data: Cambridge English Portals</t>
  </si>
  <si>
    <t>the requested report was sent. and the query used is attached with SR</t>
  </si>
  <si>
    <t>The Interchange venue has been updated. Hence closing the call.</t>
  </si>
  <si>
    <t xml:space="preserve">Results Processing Request: EPS MPRD Scholarships </t>
  </si>
  <si>
    <t>Shared the required extract through similar service request SR 165367</t>
  </si>
  <si>
    <t>Required extract containing information of non-centre users have been provided to the customer._x000D_
_x000D_
Hence, I am marking this call as fulfilled on customer's confirmation.</t>
  </si>
  <si>
    <t>Miscellaneous: PLR</t>
  </si>
  <si>
    <t>Analysis document has been sent to Jason and Nic</t>
  </si>
  <si>
    <t>report shared with user.</t>
  </si>
  <si>
    <t>KA1214 report 3 ruling has been updated and user confirmed the ruling is fine. we've informed user to raise an new call to update the ruling of KA1214 report2.</t>
  </si>
  <si>
    <t>Request for Data: IELTS - IWAS RO data</t>
  </si>
  <si>
    <t>Cognizant PR Analysis: IWAS www.test-admin.org</t>
  </si>
  <si>
    <t>Required data has been provided to the user. Stephen checked and confirmed the data. hence closing the call for now.</t>
  </si>
  <si>
    <t>Miscellaneous: Automation of LIBS MVIEW Checks</t>
  </si>
  <si>
    <t>The automated report is now running successfully on a daily basis.</t>
  </si>
  <si>
    <t>Data fix has been applied in MPRD and grade has been changed as user requested.</t>
  </si>
  <si>
    <t xml:space="preserve">The script to transfer the mentioned 71 candidates from Session 192423 to 192419 was executed successfully. </t>
  </si>
  <si>
    <t>Mailed extract to user.</t>
  </si>
  <si>
    <t>Miscellaneous: OCR Active Results</t>
  </si>
  <si>
    <t>Servers are all upgraded as part of the Infra Upgrade project.They are currently kept active as backup.</t>
  </si>
  <si>
    <t>Miscellaneous: IELTS - PB LIFE_SKILLS - B1/A1 - Thu 25/01/2018</t>
  </si>
  <si>
    <t xml:space="preserve">The required script to change the module from B1 to A1 has been successfully executed in the IWAS PRD backend._x000D_
_x000D_
</t>
  </si>
  <si>
    <t>Shared the information of all the areas of EPS which uses 'Hills road' with the user.</t>
  </si>
  <si>
    <t xml:space="preserve">37773â€™s CIE Direct account has been updated to allow old messages to show for the new user  37773a1._x000D_
</t>
  </si>
  <si>
    <t>Request for Data: data request - Transcription Error Report</t>
  </si>
  <si>
    <t>Extract has been shared with user. we're resolving this call as of now. please feel free to revert in case of any concern.</t>
  </si>
  <si>
    <t>Monthly stat report of CEO and Interchange for the month of January 2018 has been provided to the business. Hence closing the call.</t>
  </si>
  <si>
    <t>Miscellaneous: LIBS</t>
  </si>
  <si>
    <t>Script executed and required data verified.</t>
  </si>
  <si>
    <t xml:space="preserve">10581â€™s CIE Direct account has been updated to allow old messages to show for the new user 10581a1._x000D_
</t>
  </si>
  <si>
    <t>Rates has been deleted as requested.</t>
  </si>
  <si>
    <t>MY856â€™s CIE Direct account has been updated to allow old messages to show for the new user marios1.</t>
  </si>
  <si>
    <t>NA138â€™s CIE Direct account has been updated to allow old messages to show for the new user na138a1.</t>
  </si>
  <si>
    <t>Miscellaneous: PIP - Change in File Encoding type</t>
  </si>
  <si>
    <t>I have deployed the required changes in PIP system.</t>
  </si>
  <si>
    <t>Claim was amened and reimported as requested.</t>
  </si>
  <si>
    <t>Miscellaneous: EOR</t>
  </si>
  <si>
    <t>The template was further modified and updated as requested</t>
  </si>
  <si>
    <t>Venue has been added as requested.</t>
  </si>
  <si>
    <t>Script has been changed , tested and as confirmed the call is closed.</t>
  </si>
  <si>
    <t>Shared required details for most of the modules. For the remaining modules, requested user to provide some details. User confirmed no further involvement required from our end and happy for the call to be closed.</t>
  </si>
  <si>
    <t>Report has been sent</t>
  </si>
  <si>
    <t>Request for Data: List of products for June 2019</t>
  </si>
  <si>
    <t>Extract has been shared with user and as confirmed by user, we're resolving this call as of now.</t>
  </si>
  <si>
    <t>Claim deleted</t>
  </si>
  <si>
    <t>Donna and Pete analysed the data and there was a weighted raw mark missing - added this and everything has pushed through</t>
  </si>
  <si>
    <t>The CIE Direct message box has already been updated to the new user. Informed the same to the customer.</t>
  </si>
  <si>
    <t>Miscellaneous: 10.76.18.197</t>
  </si>
  <si>
    <t>This should be raised as an incident, not a service request. Also, the requested access is already permitted by the firewall. Unable to reassign the ticket - please open an incident if issue persists.</t>
  </si>
  <si>
    <t>Script run to delete achievements for the candidate.</t>
  </si>
  <si>
    <t>customer confirmed that the achievements deleted from CAMS.</t>
  </si>
  <si>
    <t>Request for Data: MPRD Output Formats for Certifying Statements</t>
  </si>
  <si>
    <t xml:space="preserve">Spoke with Rod, he will be raising an incident for this. </t>
  </si>
  <si>
    <t>Advised customer to create Jira  ticket since this will require further investigation due to current  Azure access restriction.</t>
  </si>
  <si>
    <t xml:space="preserve">Miscellaneous: Amending Results Analysis ERR Front page - please assign to Cognizant APO.NET Team </t>
  </si>
  <si>
    <t>The changes have been done under RFC# 19432.</t>
  </si>
  <si>
    <t>Change Employee Access: Simon Watts</t>
  </si>
  <si>
    <t>Hi Simon,_x000D_
_x000D_
This case will be tagged as closed as per the request below:_x000D_
_x000D_
Hi BTS_x000D_
_x000D_
Please close this request._x000D_
_x000D_
Simon â€“ can you please complete the attached and send to cast@ocr.org.uk_x000D_
_x000D_
I need names, usernames, email address â€“ the login id is 99373 for everybody._x000D_
_x000D_
_x000D_
Many thanks._x000D_
_x000D_
 _x000D_
Krystyna Pasik_x000D_
Customer Contact Manager_x000D_
_x000D_
_x000D_
If you need further assistance, please raise an incident or service request via the Ivanti Self-Service Portal. _x000D_
https://cambridgeassessment.saasiteu.com/_x000D_
_x000D_
Thank you!</t>
  </si>
  <si>
    <t>All accounts created. Please contact Christopher winks to obtain passwords.</t>
  </si>
  <si>
    <t>Chased customer- no response was received. Hence closing this call. Please raise a new request if further info is required on this.</t>
  </si>
  <si>
    <t>Miscellaneous: IWAS - Automated Email: 100 percent results in for IELTS test on 20/01/2018 - CA278</t>
  </si>
  <si>
    <t>Investigated and share the details with customer.</t>
  </si>
  <si>
    <t>Change Employee Access: Sabine Hanna</t>
  </si>
  <si>
    <t>Hi Sabine,_x000D_
_x000D_
Please be informed that this request is now fulfilled. User should have access to Shared Mailbox, AMS and to Scale._x000D_
_x000D_
If you need further assistance, please raise an incident or service request via the Ivanti Self-Service Portal. _x000D_
https://cambridgeassessment.saasiteu.com/_x000D_
_x000D_
Thank you!</t>
  </si>
  <si>
    <t>This PR is duplicate of PR5134 and RCA of that PR has been done already.</t>
  </si>
  <si>
    <t>This service request 166043 raised to have RCA for PR 5134. Also, we have PR 5165 which is duplicate of this PR 5134. There is _x000D_
Service request 166042 to do the RCA of PR 5165. As PR 5165 has linked incident with it, we are continuing analysis through _x000D_
service request 166042 (PR 5165) and close this SR 166043.</t>
  </si>
  <si>
    <t xml:space="preserve">As communicated RCA has been shared </t>
  </si>
  <si>
    <t>RCA has been shared and so marking the call as resolved.</t>
  </si>
  <si>
    <t>As communicated , RCA document has been shared with user.</t>
  </si>
  <si>
    <t>we have informed the code logic of EPS which counts the number of bags need to be despatched for a Centre in any series. user confiremed to resolve this call.</t>
  </si>
  <si>
    <t>Now the centre marks has been updated and the centre is reverted to the requested person.</t>
  </si>
  <si>
    <t>We have removed the candidate as requested.</t>
  </si>
  <si>
    <t>Amendments completed as requested and successfully published to EPS for Stationery Items (CST321, CST322, CST323).</t>
  </si>
  <si>
    <t>Required data has been corrected.</t>
  </si>
  <si>
    <t>Requested extract shared with user and user confirmed to resolve this call.</t>
  </si>
  <si>
    <t>Request for Data: Extract from EPS MPRD</t>
  </si>
  <si>
    <t>Requested extracts shared with user. as confirmed by user, we're resolving this call now.</t>
  </si>
  <si>
    <t>Request for Data: Extract of marks</t>
  </si>
  <si>
    <t>No data was fetched for session March 2018</t>
  </si>
  <si>
    <t>Change Employee Access: Ombretta Roveda</t>
  </si>
  <si>
    <t>As requested, we have set your account in EMS with same role as Jungok Shin. Your EMS username is Roveda.O@cambridgeenglish.org and I will share your password with you  via one to one mail</t>
  </si>
  <si>
    <t>All requests relating to EPS that are not incidents or requests for access._x000D_
_x000D_
This is a change/modification request and currently we are working to achieve the same.</t>
  </si>
  <si>
    <t>Required/mentioned changes are incorporated in MPRD, thus closing this request.</t>
  </si>
  <si>
    <t>User confirmed the same request is fulfilled through a different service request - 166691, thus happy for this service request to be closed.</t>
  </si>
  <si>
    <t>Request for Data: Data request from TRF Verification website</t>
  </si>
  <si>
    <t>The required information regarding the RO details have been shared.</t>
  </si>
  <si>
    <t>Candidate - 14867310 deleted from Claim-414807 as requested</t>
  </si>
  <si>
    <t>Miscellaneous: LIBS - SUP - Attribute Amendments</t>
  </si>
  <si>
    <t>Script run in SUP to remove attribute values. Edward has confirmed the changes. Hence closing this call.</t>
  </si>
  <si>
    <t>Cognizant PR Analysis: ESM UAT</t>
  </si>
  <si>
    <t>RCA executed by Cognizant team. Service Request# 169177 is raised for the Server &amp; Storage team to increase the number of processors in ESM UAT Application Server (SUJNTIS007) from 2 to 4.</t>
  </si>
  <si>
    <t>We have unsubmitted the claim, please go ahead and remove/add the unit.</t>
  </si>
  <si>
    <t>Script run complete- user has confirmed the changes. Hence closing this one.</t>
  </si>
  <si>
    <t>large files have been replaced</t>
  </si>
  <si>
    <t>All requested access has been granted._x000D_
_x000D_
If this is still an issue can you please call the BTS Service Desk on extension 6100 or respond to this e-mail.</t>
  </si>
  <si>
    <t>Requested user to provide some information to prepare the extract._x000D_
User not providing the information and in today's call confirmed that at this point, he is happy for this service request to be closed.</t>
  </si>
  <si>
    <t>Customer confirmed that she is now able to view the newly added period code.</t>
  </si>
  <si>
    <t>Miscellaneous: EMS</t>
  </si>
  <si>
    <t>As requested, we have removed speaking role and 90000 centre association for the concerned examiner(BJ88EG).</t>
  </si>
  <si>
    <t>The script to release the mentioned candidate has been executed successfully. I have checked the same from backend and could confirm that the data are reflecting correctly.</t>
  </si>
  <si>
    <t>Request for Data: Cambridge Assessment English Entries (EPS)</t>
  </si>
  <si>
    <t>Data Extract shared as requested.</t>
  </si>
  <si>
    <t>Miscellaneous: Need Access to Team City</t>
  </si>
  <si>
    <t>Created in ucles\dev and TeamCity, roles assigned, confirmed ok.</t>
  </si>
  <si>
    <t>Miscellaneous: IWAS: Script to enter and confirm scores AU240 CB IELTS</t>
  </si>
  <si>
    <t>I have checked the backend for this reported candidate and could confirm that the result of this candidate has been confirmed (R_STATUS: Unvalidated).</t>
  </si>
  <si>
    <t>Required information shared with user and as confirmed by user, no further action is required from our end. so,we are resolving this call as of now.</t>
  </si>
  <si>
    <t>Miscellaneous: ADIBP</t>
  </si>
  <si>
    <t>As requested, we have set up a gold account for Greg Fleming. An account activation and password set mail has been sent to user(GREG.FLEMING@HOMEAFFAIRS.GOV.AU) to activate the account.</t>
  </si>
  <si>
    <t>Miscellaneous: Teacher Support site</t>
  </si>
  <si>
    <t>Required amendment has been implemented  and promoted on TSS PRD successfully.</t>
  </si>
  <si>
    <t>User confirmed to close the call.</t>
  </si>
  <si>
    <t>Request for Data: STED RO e-download data request</t>
  </si>
  <si>
    <t>Requested extracts on RO downloads have been shared.</t>
  </si>
  <si>
    <t>Attendance list has been deleted as requested</t>
  </si>
  <si>
    <t>Request for Data: Data extract from the CIE CM database</t>
  </si>
  <si>
    <t>Requested extract has been provided to customer.</t>
  </si>
  <si>
    <t>Request for Data: Extract of data from TSS to a spreadsheet</t>
  </si>
  <si>
    <t>Requested extract has been provided to customer and he has confirmed that the extract is fine.</t>
  </si>
  <si>
    <t>Miscellaneous: French Ministry database</t>
  </si>
  <si>
    <t>We have deployed the fix into UAT as well as Live environment.</t>
  </si>
  <si>
    <t>Request for Data: Active Results</t>
  </si>
  <si>
    <t>Report details emailed on Friday 9/2 around 2.45 pm</t>
  </si>
  <si>
    <t xml:space="preserve">This request has now been completed. If you have any questions please feel free to contact the BTS Service Desk on extension 6100._x000D_
</t>
  </si>
  <si>
    <t>RO information has been provided tot he customer.</t>
  </si>
  <si>
    <t>The report with Download History from Interchange has been provided to the business. Hence closing the call.</t>
  </si>
  <si>
    <t>Request for Data: Distinct numbers of candidates for a specific list of centres</t>
  </si>
  <si>
    <t>Candidate count data shared.</t>
  </si>
  <si>
    <t>Script run and data sent to Ellen</t>
  </si>
  <si>
    <t>The user was able to make the entries via Candidate Groups in Interchange. Hence closing the call.</t>
  </si>
  <si>
    <t>Request for Data: Candidates extract from EPS</t>
  </si>
  <si>
    <t>Extract shared with user and user confiremed to resolve the call.</t>
  </si>
  <si>
    <t>Change Employee Access: Debbie Wattis</t>
  </si>
  <si>
    <t>Hi Debbie, the permissions requested have been applied, If you have any issues please phone the BTS Service Desk on x6100. Thank you.</t>
  </si>
  <si>
    <t>Request for Data: EDI entries extract at syllabus level</t>
  </si>
  <si>
    <t xml:space="preserve">Shared modified extracts to user post user's feedback. User didn't provide any feedback for the modified extracts even after multiple chase. Also, tried to communicate with user, but unable to reach. </t>
  </si>
  <si>
    <t>We have checked with EPS team, the entire data has sync between Interchange and EPS.</t>
  </si>
  <si>
    <t>Data provided to user.</t>
  </si>
  <si>
    <t>shared the requested extract with the user.</t>
  </si>
  <si>
    <t xml:space="preserve">Data extract provided to user. </t>
  </si>
  <si>
    <t>Request for Data: Candidate Data Export</t>
  </si>
  <si>
    <t>The Candidate Results data extract for both Legacy and SAP candidates have been sent to the business. Hence closing the call.</t>
  </si>
  <si>
    <t>The request has been fulfilled by releasing the mentioned candidate through backend script.</t>
  </si>
  <si>
    <t>IELTS Script Execution: Nathan Watts</t>
  </si>
  <si>
    <t>The requested Candidates have been released and have been confirmed by the user. Marking this call as 'Fulfilled' post confirmation.</t>
  </si>
  <si>
    <t>Requested information were supplied to the customer._x000D_
I have emailed the Metrica Dev team and the CUP team separately for latest CLMS integration document.I will update as soon as I have any response from them</t>
  </si>
  <si>
    <t>Request for Data: Extract of LIBS TEST data for quantification of test construction over time</t>
  </si>
  <si>
    <t>Data extract sent to customer, hence closing this call.</t>
  </si>
  <si>
    <t>Request for Data: EPS PRD</t>
  </si>
  <si>
    <t>Shared extracts to user. Requested user to provide feedback if any more amendment/modification required on this.User did not provide any feedback, thus we assume the extracts are fine.</t>
  </si>
  <si>
    <t>Miscellaneous: CIE Checkpoint infra upgrade UAT</t>
  </si>
  <si>
    <t xml:space="preserve">Soumi called in and asked to have this ticket closed because they already raised a RFC for this. </t>
  </si>
  <si>
    <t>The text banner on Post results - Late Certifications in Interchange has been changed. Hence closing the call.</t>
  </si>
  <si>
    <t>As requested, we have deleted concern user(Kristofer.bird1@homeoffice.gsi.gov.uk ) from UKVI site.</t>
  </si>
  <si>
    <t>Cognizant PR Analysis: IELTS Services</t>
  </si>
  <si>
    <t>Duplicate call of SR# 166869.</t>
  </si>
  <si>
    <t>Scripts have been run and the extracts have been shared with user as requested.</t>
  </si>
  <si>
    <t>Customer confirmed that no further action need to be taken from our end. Hence, closing the call.</t>
  </si>
  <si>
    <t>Claims amended as requested</t>
  </si>
  <si>
    <t>The result of the mentioned candidate zeroed in IBASE by running the script in CAMS.</t>
  </si>
  <si>
    <t>Candidate zeroed from IBASE backend. Hence closing this call.</t>
  </si>
  <si>
    <t>As requested to mark it as 'Fulfilled'.</t>
  </si>
  <si>
    <t>requested extract shared with user.</t>
  </si>
  <si>
    <t>As requested, we have deleted concern user(chloe.stokes2@fco.gov.uk ) from UKVI site.</t>
  </si>
  <si>
    <t>Miscellaneous: CIE Teacher Support Site</t>
  </si>
  <si>
    <t>The email addresses from the required sheet has been updated with the valid format email address.</t>
  </si>
  <si>
    <t>'zope_roles' flag has been set as â€˜0â€™ for user eokere2  in CIETSS.</t>
  </si>
  <si>
    <t>Miscellaneous: Content Management http://internal.cie.org.uk/</t>
  </si>
  <si>
    <t>Change Employee Access: Martha Guy</t>
  </si>
  <si>
    <t>Hi Martha, Sophia can now access Scale. We will now close this request. Please let us know if you need anything else or if there are other issues.. Thank you.</t>
  </si>
  <si>
    <t>Extract shared with user.</t>
  </si>
  <si>
    <t>Mentioned Candidates have successfully been permanently withhled.</t>
  </si>
  <si>
    <t>Change Employee Access: Lawrence Rook</t>
  </si>
  <si>
    <t>HI Lawrence, the permissions requested have been applied, If you have any issues please phone the BTS Service Desk on x6100. Thank you.</t>
  </si>
  <si>
    <t>Hi Lawrence,_x000D_
_x000D_
As per your update, we will now close this request. _x000D_
_x000D_
If you need further assistance, please raise an incident or service request via the Ivanti Self-Service Portal. _x000D_
https://cambridgeassessment.saasiteu.com/_x000D_
_x000D_
_x000D_
Thank you!</t>
  </si>
  <si>
    <t>As requested, we have changed the formula value for all the rates.</t>
  </si>
  <si>
    <t>User confirmed to close the call without any further action.</t>
  </si>
  <si>
    <t>Change Employee Access: Sharon Green</t>
  </si>
  <si>
    <t>As discussed, we have provided the access to PLR in LIVE environment as well as in UAT for the concern_x000D_
 users with the same role as Simon Fernandes.</t>
  </si>
  <si>
    <t>Cognizant PR Analysis: RCA required for PR2311.</t>
  </si>
  <si>
    <t>Issue is  withdrawn candidates are not reflected in SAS. Looking  into EPS, when a record is withdrawn, all the related records for the candidate is removed from Candidate_Assessment table of EPS and a record is inserted in Audit Changes table to denote the same. _x000D_
_x000D_
The CandidateAssessmentEntries table of ODS is loaded from the Candidate_Assessments of EPS, when a record is deleted in EPS, column IsDeletedFromSource of CandidateAssessmentEntries table is updated as 1(using audit changes table of EPS) to denote the same. Therefore for a withdrawn  candidate in ODS, records will be present in the table with the IsDeletedFromSource column value as 1._x000D_
_x000D_
SAS view uses IsDeletedFromSource=0 to filter out the records and hence the withdrawn candidates are not displayed in SAS. Updating the view not to filter out the candidates will help show the records in SAS.</t>
  </si>
  <si>
    <t>The script was executed to change the result status comment and this is now reflecting at backend.</t>
  </si>
  <si>
    <t>The required information regarding emails sent to centre users have been shared.</t>
  </si>
  <si>
    <t>Request for Data: ModRep entry/scaling/regression data</t>
  </si>
  <si>
    <t>the extracts have been share with user as requested. script has been attached.</t>
  </si>
  <si>
    <t>Required extract has been shared from STS PRD database as requested. Confirmed by Ben.</t>
  </si>
  <si>
    <t>The required information regarding change in candidate photo and result have been shared.</t>
  </si>
  <si>
    <t>The required script has been run and the candidate  ID087/1027 has been graded in November 2017 series for ICE. hence, we're resolving this call .</t>
  </si>
  <si>
    <t>We have merged the candidates in Interchange. Hence closing the call.</t>
  </si>
  <si>
    <t>Requested extract has been provided.</t>
  </si>
  <si>
    <t>Change Employee Access: Richard Greatorex-Davies</t>
  </si>
  <si>
    <t xml:space="preserve">User confirmed that respective user is now able to access the "SAP-Upload" button. </t>
  </si>
  <si>
    <t>Miscellaneous: Cambridge English Online Portal.</t>
  </si>
  <si>
    <t xml:space="preserve">Access has been granted by the Centre Registration team. </t>
  </si>
  <si>
    <t>Requested files are downloaded and has been shared to customer.</t>
  </si>
  <si>
    <t>Requested extract has been shared to the customer.</t>
  </si>
  <si>
    <t>As requested, we have deleted concern user(thomas.livingston@homeoffice.gsi.gov.uk ) from UKVI site</t>
  </si>
  <si>
    <t xml:space="preserve">Miscellaneous: IWAS validation status history </t>
  </si>
  <si>
    <t>Extracts have been shared with the user.</t>
  </si>
  <si>
    <t>Candidate has been merged</t>
  </si>
  <si>
    <t xml:space="preserve">Request for Data: Back office audit - RO001, </t>
  </si>
  <si>
    <t>Extracts have been shared with user and we're resolving this call as of now.</t>
  </si>
  <si>
    <t>Cognizant PR Analysis: ODS Legacy</t>
  </si>
  <si>
    <t>Duplicate one</t>
  </si>
  <si>
    <t>The CI Candidate credentials list has been shared for the March 2018 series with the customer as agreed and thus marking the same as 'Fulfiled' on the 18th May 2018.</t>
  </si>
  <si>
    <t>Request for Data: Data Extraction - Article Number (Exam Materials) against Entries</t>
  </si>
  <si>
    <t>Entries count and article number provided.</t>
  </si>
  <si>
    <t>Communicated with user. Report has been sent to customer</t>
  </si>
  <si>
    <t>Incident # 559075 raised in relation to SR.</t>
  </si>
  <si>
    <t>Results Processing Request: CM SITE - Results PDF job M18</t>
  </si>
  <si>
    <t xml:space="preserve">We have checked from back end and didnâ€™t find any candidate name which contains Ã› or ÂÃ‰ for March 2018 series. </t>
  </si>
  <si>
    <t xml:space="preserve">Results Processing Request: CM SITE March 2018 Live Result Job </t>
  </si>
  <si>
    <t xml:space="preserve">We have checked from back end and found that the number of centres processed in the last run job are 274 for March 2018 series. It covers every centre that it should have. </t>
  </si>
  <si>
    <t>Miscellaneous: CM</t>
  </si>
  <si>
    <t>IN731 and AE060's CIE Direct account has been updated to allow old messages to show for the new user in731a1 and ae060a1 respectively.</t>
  </si>
  <si>
    <t xml:space="preserve">We have checked from back end and didnâ€™t find any candidate name which contains Ã› or ÂÃ‰ for March 2018 series. _x000D_
</t>
  </si>
  <si>
    <t>Results Processing Request: CM SITE March 2018 Live Result Job</t>
  </si>
  <si>
    <t xml:space="preserve">Required information has been provided. </t>
  </si>
  <si>
    <t>Required information has been shared with the user.</t>
  </si>
  <si>
    <t>The report has been sent to user.</t>
  </si>
  <si>
    <t>Lydia confirmed that the script shared previously served the purpose here.</t>
  </si>
  <si>
    <t>Results Processing Request: Request for Data - EPS</t>
  </si>
  <si>
    <t>Reports ran and details sent to user</t>
  </si>
  <si>
    <t>Miscellaneous: iwas</t>
  </si>
  <si>
    <t>Required extract has been share with the customer.</t>
  </si>
  <si>
    <t>AS File Access: AS File Access Web Utility (Front End)</t>
  </si>
  <si>
    <t>Added user to AD group cieccrcusshacenA which grants access to \\Filestorage\cie\CCR\Customer Support\Shared Folder\Centre Files.  Please allow upto an hour for the change in permissions to take effect and that a restart may be required</t>
  </si>
  <si>
    <t xml:space="preserve">Requested extract has been provided. </t>
  </si>
  <si>
    <t>Request for Data: List of scripts uploaded to OCR Interchange</t>
  </si>
  <si>
    <t>Request for Data: June 2017 Access to scripts data</t>
  </si>
  <si>
    <t>Request for Data: Information from IELTS TRF Verification site</t>
  </si>
  <si>
    <t>We have shared our investigation with user and as confirmed by user we're now resolving this call as of now.</t>
  </si>
  <si>
    <t>Miscellaneous: CI CheckPoint</t>
  </si>
  <si>
    <t>The required information regarding the presence of location 'Hills Rd or Regent St' in CIE Checkpoint have been shared.</t>
  </si>
  <si>
    <t>The candidate's achievements have been deleted from CAMS and Interchange.</t>
  </si>
  <si>
    <t>Miscellaneous: IWAS - IELTS - Move candidates</t>
  </si>
  <si>
    <t>Miscellaneous: CIE DIRECT</t>
  </si>
  <si>
    <t>Script has been successfully executed and changes reflected in application.</t>
  </si>
  <si>
    <t>Software installed</t>
  </si>
  <si>
    <t>Request for Data: List of US based RO's and their last download date</t>
  </si>
  <si>
    <t>The requested extract has been framed. We have informed Thomas by sharing the extract as on 6th April today. Since the extract is needed on monthly basis, we have requested new Service Request prior the date when it will be needed.</t>
  </si>
  <si>
    <t>Script requested has now been run on the database.</t>
  </si>
  <si>
    <t>the requested Data Extract is shared.</t>
  </si>
  <si>
    <t>IQ009â€™s CIE Direct account has been updated to allow old messages to show for the new user iq009a1.</t>
  </si>
  <si>
    <t>Miscellaneous: CIS integrator/DMAS/DRD</t>
  </si>
  <si>
    <t>The stuck candidate entry has been evaluated from the CIS and DMAS end and it has been observed that those entries were held back since they were already present at the DMAS end. Laurence has confirmed the same and hence marking the call as 'Fulfilled'.</t>
  </si>
  <si>
    <t>Miscellaneous: Cognos</t>
  </si>
  <si>
    <t>Code change has been made in the necessary places and as confirmed by the customer the change is working.</t>
  </si>
  <si>
    <t>Request for Data: Vaarious - see text below</t>
  </si>
  <si>
    <t>The Extract has been shared respectively.</t>
  </si>
  <si>
    <t>Miscellaneous: EPS - Entries</t>
  </si>
  <si>
    <t>Shared required investigation details to user. User acknowledged the information and confirmed over call that she is happy to close this service request.</t>
  </si>
  <si>
    <t>Task requested signed-off status has been moved to Draft. Chris Jarvis has confirmed the same.</t>
  </si>
  <si>
    <t>Requested details has been shared with customer.</t>
  </si>
  <si>
    <t>Miscellaneous: Cambridge International Enquiries about Results</t>
  </si>
  <si>
    <t>The Vendor list and rates has been updated for November 2017 as requested.The steps were followed from the document provided in the ticket.</t>
  </si>
  <si>
    <t>Miscellaneous: OCR Enquiries on results</t>
  </si>
  <si>
    <t>We have updated the names of the given venues in Interchange. Hence closing the call.</t>
  </si>
  <si>
    <t>The candidate has been merged in Interchange. Hence closing the call.</t>
  </si>
  <si>
    <t>Miscellaneous: IELTS - IWAS - Clear locked Scores - FR585</t>
  </si>
  <si>
    <t>Required workaround script has been executed.</t>
  </si>
  <si>
    <t>Request for Data: Interchange download data</t>
  </si>
  <si>
    <t>The download history of files from Interchange has been provided to the user. Hence closing the call.</t>
  </si>
  <si>
    <t>Script have been run in MPRD and we informed user about it.We have also checked that no any no contact records were generated.</t>
  </si>
  <si>
    <t>Script has been run in MPRD and no any 'no contact' record has been generated._x000D_
we're marking this call as resolved as of now.</t>
  </si>
  <si>
    <t>Request for Data: EMS - Application  27710 - Elena Smirnova</t>
  </si>
  <si>
    <t>Deleted the examiner as requested</t>
  </si>
  <si>
    <t>Miscellaneous: CAMS UAT Script Run</t>
  </si>
  <si>
    <t>Script run in UAT, checked and confirmed by User. Hence closing this call.</t>
  </si>
  <si>
    <t>Miscellaneous: Interchange and CE Portals</t>
  </si>
  <si>
    <t>Report run</t>
  </si>
  <si>
    <t>The number of pages which would be printed for a SOE couldn't be determined from EPS.</t>
  </si>
  <si>
    <t>Miscellaneous: CIE Direct / EPS MPRD</t>
  </si>
  <si>
    <t>Required information regarding internally assessed marks provided to customer.</t>
  </si>
  <si>
    <t>Request for Data: Complete AS &amp; A Level option code data</t>
  </si>
  <si>
    <t>Required extracts shared to user. User confirmed in the phone call that, the extracts are as expected and he is happy with this service request to be closed.</t>
  </si>
  <si>
    <t>Achievement deleted from CAMS. Closing with Pam's confirmation.</t>
  </si>
  <si>
    <t>Miscellaneous: ITSM Data Request</t>
  </si>
  <si>
    <t>Extract shared with customer and clarification provided.</t>
  </si>
  <si>
    <t>After grade boundary changes the incorrect achievements and certificates were deleted from CAMS by running the script at backend. Next result determination run executed and generated appropriate achievements and certificates.</t>
  </si>
  <si>
    <t>Request for Data: KA1214 Report 6</t>
  </si>
  <si>
    <t>Data cleanup had been done for the affected candidates, result has also been released. Hence closing this call.</t>
  </si>
  <si>
    <t>As requested, we have deleted concern user(rejani.prakash1@homeoffice.gsi.gov.uk ) from UKVI site.</t>
  </si>
  <si>
    <t xml:space="preserve">Request for Data: Extract of ADIP candidates messages </t>
  </si>
  <si>
    <t>The required information and extract shared with user. if any further information is required please feel free to reopen this request.</t>
  </si>
  <si>
    <t>ADIP</t>
  </si>
  <si>
    <t>The requested achievements have already been requested for deletion. Hence we are closing this call.</t>
  </si>
  <si>
    <t>The candidates achievements have been deleted and the candidate removed from the claim. Hence closing the call.</t>
  </si>
  <si>
    <t>Extract sent</t>
  </si>
  <si>
    <t>Double Award grade set amended for IGCSE 9-1 and certificate error resolved.</t>
  </si>
  <si>
    <t>The required extract had been shared with the customer.</t>
  </si>
  <si>
    <t>Miscellaneous: TRF Verifications Service</t>
  </si>
  <si>
    <t>The required information have been shared.</t>
  </si>
  <si>
    <t xml:space="preserve">EPS team provided more details on the issue. Marking the incident to Fulfilled. </t>
  </si>
  <si>
    <t>The script has been executed for June 2018 session. Hence closing the call.</t>
  </si>
  <si>
    <t>Assisted the customer to kindly raise an another ticket for the same</t>
  </si>
  <si>
    <t>Cognizant PR Analysis: PR5661 - OEPS slow running queries</t>
  </si>
  <si>
    <t>Shared the findings with the user and updated the PR with the same.</t>
  </si>
  <si>
    <t>Cognizant PR Analysis: Active Results.</t>
  </si>
  <si>
    <t>Root cause analysis  has been provided and details can be found in the attachment  "Active Result Entries Extract Issue.docx"</t>
  </si>
  <si>
    <t>All scripts are executed as requested</t>
  </si>
  <si>
    <t>Changes has made</t>
  </si>
  <si>
    <t>Centre Feedback Report deleted from Interchange back-end. Hence closing the call.</t>
  </si>
  <si>
    <t>Cognizant PR Analysis: This request is for Rakesh Chowdhury to complete analysis and resolution on P</t>
  </si>
  <si>
    <t>Done analysis and shared RCA/Solution doc</t>
  </si>
  <si>
    <t>Request for Data: Information regarding McGill University RO</t>
  </si>
  <si>
    <t>The required information regarding the reported POSTAL ROs have been shared.</t>
  </si>
  <si>
    <t>We have merged the candidates 9227 and 9228 in Interchange. Hence closing the call.</t>
  </si>
  <si>
    <t>Results Processing Request: CM Site - Results exceptions check</t>
  </si>
  <si>
    <t>As all the delays related on June 2018 series has been set successfully</t>
  </si>
  <si>
    <t>The script to wipe-out the result of the mentioned candidate has been executed. I have checked the backend and could able to see that the changes are reflecting appropriately.</t>
  </si>
  <si>
    <t xml:space="preserve">Information was shared with the customer that the entries were showing for correct session. Customer confirmed to close the call. </t>
  </si>
  <si>
    <t>Achievements hav been deleted from CAMS and file re-imported. Hence closing the call.</t>
  </si>
  <si>
    <t>http to https redirection rule has been implemented.</t>
  </si>
  <si>
    <t>Achievements and claims deleted</t>
  </si>
  <si>
    <t>The claim has been amended. Hence closing the call.</t>
  </si>
  <si>
    <t>The claim has been amended in Interchange. Hence losing the call.</t>
  </si>
  <si>
    <t>Request for Data: EPS data extract</t>
  </si>
  <si>
    <t>The extract has been shared with user and user confirmed that the extract was as per his requirement.</t>
  </si>
  <si>
    <t>Request for Data: CIE Teacher Support website</t>
  </si>
  <si>
    <t>we have shared our investigation with user and now user want to update this record as SAP end._x000D_
we have informed user that we are not the correct person to suggest how this record can be updated at SAP end._x000D_
as confirmed by user, we're resolving this call as of now.</t>
  </si>
  <si>
    <t>script run as requested</t>
  </si>
  <si>
    <t>Request extract has been shared with the user.</t>
  </si>
  <si>
    <t>Miscellaneous: Change link on the candidate website</t>
  </si>
  <si>
    <t>The candidate link is updated.</t>
  </si>
  <si>
    <t>Miscellaneous: LIBS PRD - IELTS User Report</t>
  </si>
  <si>
    <t>Required data has been provided to the customer. Edward checked and confirmed the data. Hence we are closing the call for now.</t>
  </si>
  <si>
    <t>Discussed with Sandra and this needs to be raised as a change</t>
  </si>
  <si>
    <t>Required script has been executed to made the result status as 'Released'.</t>
  </si>
  <si>
    <t>Miscellaneous: LIBS Enemy Scheduler</t>
  </si>
  <si>
    <t>Scheduler was run 12/03/18 as requested</t>
  </si>
  <si>
    <t xml:space="preserve">Request for Data: EMS </t>
  </si>
  <si>
    <t>This has been completed. Deleted the concern examiner(FA46EA) from EMS end.</t>
  </si>
  <si>
    <t>Assessor email address updated</t>
  </si>
  <si>
    <t>Request for Data: Certification Warning Report</t>
  </si>
  <si>
    <t>Achievements deleted by customer.</t>
  </si>
  <si>
    <t>Candidate and achievements have been deleted as requested</t>
  </si>
  <si>
    <t>Marked the candidates shared by user as Absent in EPS.</t>
  </si>
  <si>
    <t>achievement added in CAMS for the mentioned candidate.</t>
  </si>
  <si>
    <t>Error [Comp sub mismatch with cert subjects] for PoS 0475 has been resolved.</t>
  </si>
  <si>
    <t>Request for Data: EPS Data Request</t>
  </si>
  <si>
    <t>Script has been written and run as requested.  Output was sent via separate email</t>
  </si>
  <si>
    <t>Script run in PRD, checked and confirmed by User. Hence closing this call.</t>
  </si>
  <si>
    <t>Required workaround had been provided.</t>
  </si>
  <si>
    <t>Change Employee Access: Kate Themistocli</t>
  </si>
  <si>
    <t xml:space="preserve">You have been given access to AMS. Here is the link for the site - http://sdccsdis02/AMS/default.aspx Please call BTS Service Desk at x6100 if you are still having issues. Thank you/ </t>
  </si>
  <si>
    <t>Miscellaneous: IWAS: Extract overwritten photographs</t>
  </si>
  <si>
    <t>Script prepared and executed in the IWAS PRD to mitigate the issue.</t>
  </si>
  <si>
    <t>Requested report extracted from STS backend and shared with customer in daily basis.</t>
  </si>
  <si>
    <t>Miscellaneous: CM inbox messages</t>
  </si>
  <si>
    <t>64410's CIE Direct account has been updated to allow old messages to show for the new user 64410a1.</t>
  </si>
  <si>
    <t>The script prepared and extract shared with user._x000D_
as confirmed by user, we are resolving this call now.</t>
  </si>
  <si>
    <t>We have amended the outcome of unit 30 to X(C) for candidate John Swann (15578817) within claim 448580, centre 32351. Hence closing the call.</t>
  </si>
  <si>
    <t>The script prepared for KA1319 has been run and the requested extracts have been shared with user.</t>
  </si>
  <si>
    <t>The required information regarding the mentioned candidate have been shared. Thomas has confirmed that they will take care of this request forward.</t>
  </si>
  <si>
    <t>Achievements removed from CAMS. With user's confirmation we are closing this call.</t>
  </si>
  <si>
    <t>Request for Data: EPS- Centre audit report request _ GR005</t>
  </si>
  <si>
    <t>The reports have been prepared and Extracts have been shared with user.</t>
  </si>
  <si>
    <t>Venue has been added</t>
  </si>
  <si>
    <t>User has asked to close this call.</t>
  </si>
  <si>
    <t>Request for Data: CE Portals</t>
  </si>
  <si>
    <t>The CEO Results Release 2017 has been provided to the business. Hence closing the call.</t>
  </si>
  <si>
    <t>The script to release the mentioned candidate has been executed.</t>
  </si>
  <si>
    <t xml:space="preserve">We have communicated with the customer and she asked to resolve this one as for now. </t>
  </si>
  <si>
    <t>Achievement reinstated in CAMS</t>
  </si>
  <si>
    <t>Both the job result determination and control report run executed successfully in CAMS and ResultreportDate also got date- stamped successfully. Hence , closing the call.</t>
  </si>
  <si>
    <t>Miscellaneous: Prep centre details update - CECP</t>
  </si>
  <si>
    <t>The changes to the last name have been fulfilled.</t>
  </si>
  <si>
    <t xml:space="preserve">Provided detailed analysis on BOM issues. Material master data corrected by user, as suggested and re-pushed.  </t>
  </si>
  <si>
    <t>Cognizant PR Analysis: ESM Portal, the underlying database is ItemMarksV2 which is on ESMPRDAG01\SQL</t>
  </si>
  <si>
    <t>We have done the PR analysis and prepared the analysis document. We are attaching this documents to service request and closing it as the issue will be investigated under the PR# 2311.</t>
  </si>
  <si>
    <t>Required data has been provided to the customer. Stephen checked and confirmed the data. Hence closing the call for now.</t>
  </si>
  <si>
    <t xml:space="preserve">The script to release these candidates has been executed as requested. </t>
  </si>
  <si>
    <t>Request for Data: Tracker</t>
  </si>
  <si>
    <t>The requested extract shared with user and user confirmed that the extract was OK._x000D_
hence, we're resolving this call now.</t>
  </si>
  <si>
    <t>Question paper tick has been ticked in production as per user request.</t>
  </si>
  <si>
    <t xml:space="preserve">Miscellaneous: CAMDB </t>
  </si>
  <si>
    <t>The email address were updated as requested.</t>
  </si>
  <si>
    <t>Miscellaneous: M/OEPS report</t>
  </si>
  <si>
    <t xml:space="preserve">Konti shared all the information. </t>
  </si>
  <si>
    <t>Candidate has been merged in Interchange. Hence closing the call.</t>
  </si>
  <si>
    <t>Miscellaneous: Update Messages on CIE Direct</t>
  </si>
  <si>
    <t>PE700's CIE Direct account has been updated to allow old messages to show for the new user pe700b1.</t>
  </si>
  <si>
    <t>Request for Data: EMS- record deletion</t>
  </si>
  <si>
    <t>we have deleted the concern application(28378) from EMS end.</t>
  </si>
  <si>
    <t>we have informed the reason why the product detail report was showing o as maximum raw mark for the components of the concern assessment. _x000D_
we investigated and informed the required steps to be performed to fix the problem._x000D_
User confirmed to resolve this call.</t>
  </si>
  <si>
    <t>Miscellaneous: Access to AMS</t>
  </si>
  <si>
    <t>AMS now shall be accessible to the requested user.</t>
  </si>
  <si>
    <t>Request for Data: Awaiting despatch report extract</t>
  </si>
  <si>
    <t>Shared the extract report till now.Since the request is being aged, we had asked the customer to raise a new one and continue this over the same.</t>
  </si>
  <si>
    <t>Request for Data: STS Extract</t>
  </si>
  <si>
    <t>Requested extract was shared.</t>
  </si>
  <si>
    <t>Miscellaneous: FAO Content MGT COE - Cambridge English LIBS Data Help</t>
  </si>
  <si>
    <t>Miscellaneous: FAO Content MGT COE - Information Required From LIBS PRD</t>
  </si>
  <si>
    <t>Data extract provided. Closing the call with customer's confirmation</t>
  </si>
  <si>
    <t>Miscellaneous: CEPT on Metrica - request to change login 'organisation' details</t>
  </si>
  <si>
    <t>No Changes Done.</t>
  </si>
  <si>
    <t>Requested details on RO details from TRF have been shared.</t>
  </si>
  <si>
    <t>The ps1 script of OCRGQXExport Report has successfully been modified and deployed through the following RFCs:_x000D_
UAT RFC: 20032_x000D_
PRD RFC:20085_x000D_
Hence closing the call.</t>
  </si>
  <si>
    <t>General Enquiry: Sateesh Karumanchi</t>
  </si>
  <si>
    <t>Update email id's in CEO as per the attached file.</t>
  </si>
  <si>
    <t>The emails were updated for the prep centres.</t>
  </si>
  <si>
    <t>SQL prepared and extract shared with Ben.</t>
  </si>
  <si>
    <t xml:space="preserve">Cognizant PR Analysis: IELTS Test Report Verification (TRF)_x000D_
</t>
  </si>
  <si>
    <t>RCA document had been provided.</t>
  </si>
  <si>
    <t>RCA document had been shared.</t>
  </si>
  <si>
    <t>NA700's CIE Direct account has been updated to allow old messages to show for the new user na700b1.</t>
  </si>
  <si>
    <t>Continued in 170568</t>
  </si>
  <si>
    <t>Miscellaneous: List of Consortia- June 2018</t>
  </si>
  <si>
    <t>Script amended and scheduled to run daily</t>
  </si>
  <si>
    <t>Change Employee Access: Jayne Neale</t>
  </si>
  <si>
    <t>Hi Jayne, the permissions requested have been applied, If you have any issues please phone the BTS Service Desk on x6100. Thank you.</t>
  </si>
  <si>
    <t>Executed the script from KA1319 and shared the outcome with the user.</t>
  </si>
  <si>
    <t>Request for Data: June 2018 unapportioned centres</t>
  </si>
  <si>
    <t>The required script has been prepared and the requested report is being shared with user on the daily basis. we are  marking this call as resolved and will continue to share the requested extract with user until she request it to be stopped.</t>
  </si>
  <si>
    <t>Request for Data: IELTS TRF VErification site/IWAS data request</t>
  </si>
  <si>
    <t>Requested extract has been shared.</t>
  </si>
  <si>
    <t>Miscellaneous: EPS OUAT/ Moderation Manager UAT</t>
  </si>
  <si>
    <t>This is now implemented in UAT. let us know when you would like this to be reverted back.</t>
  </si>
  <si>
    <t>Miscellaneous: Online Meeting System (OLMS)</t>
  </si>
  <si>
    <t>We are closing this SR as we didn't get any reponse from the customer</t>
  </si>
  <si>
    <t>Miscellaneous: EPS OUAT/ EPS Marks Capture/File/ Regression/Centre Regression Status</t>
  </si>
  <si>
    <t>The change has been promoted in OUAT as requested in Service request.</t>
  </si>
  <si>
    <t>Change Employee Access: Fiona Joel</t>
  </si>
  <si>
    <t>Customer found out that Tarek has asked someone from CE to do this so the SR can be closed.</t>
  </si>
  <si>
    <t>Candidate achievements deleted from Interchange and CAMS.</t>
  </si>
  <si>
    <t>Analysis document has been attached.</t>
  </si>
  <si>
    <t>script  has been run on April 16 also and the requested extract shared with user.</t>
  </si>
  <si>
    <t>Result Type has been amended in OUAT as requested._x000D_
_x000D_
If there are any issues please contact Mark Lloyd as I am now on holiday!</t>
  </si>
  <si>
    <t>Change Employee Access: Claire Jacob</t>
  </si>
  <si>
    <t>Added both the uses to the AD's and have provided them the access to AMS</t>
  </si>
  <si>
    <t>Miscellaneous: June 2018 Mod. Prog Report</t>
  </si>
  <si>
    <t>We are sending the Report and will continue sending it till 15 August.</t>
  </si>
  <si>
    <t>We have attached the analysis document for the PR.</t>
  </si>
  <si>
    <t>Cognizant PR Analysis: CIE Direct</t>
  </si>
  <si>
    <t>The required root cause for this problem record has been provided and there is no task pending from our side. We are closing the call now. In case of any further issues please re-open it.</t>
  </si>
  <si>
    <t xml:space="preserve">Request for Data: Egypt Double Grading </t>
  </si>
  <si>
    <t>Requires a change as significant work</t>
  </si>
  <si>
    <t>Miscellaneous: EPS Configuration</t>
  </si>
  <si>
    <t>prepared update and ran on appropriate environments</t>
  </si>
  <si>
    <t>Change Employee Access: Kimberley Ansell</t>
  </si>
  <si>
    <t xml:space="preserve">This service request is now complete. Thank you. </t>
  </si>
  <si>
    <t>Request for Data: Interchange Admin Tool (Live)</t>
  </si>
  <si>
    <t>Report ran from AD and supplied to user. The information with Interchange Admin roles have been provided to the customer. Hence closing the call.</t>
  </si>
  <si>
    <t>Miscellaneous: Candidate Share Portal and Result Verification Service</t>
  </si>
  <si>
    <t>Projects created on tc-dn.ucles.org.uk:_x000D_
-CE Candidate Share Portal_x000D_
-RVS Email Notification Service_x000D_
-Results Verification Service_x000D_
-RVS - CE Admin Portal_x000D_
_x000D_
Users given admin rights:_x000D_
uclesdev\senguk_x000D_
uclesdev\deysus_x000D_
uclesdev\MITRAN</t>
  </si>
  <si>
    <t>Periodical checks are being carried out and reports sent to the user. Bilyana has confirmed to this one being closed and she would raise a new one and provide us the number so that we can continue to provide updates over this. Marking this SR as 'Fulfilled'.</t>
  </si>
  <si>
    <t>Hi Sarah, we have now removed the requested access to these applications. Thank you.</t>
  </si>
  <si>
    <t>task completed</t>
  </si>
  <si>
    <t>Results Processing Request: CM Site UAT - Results exceptions check</t>
  </si>
  <si>
    <t>Result delay job in UAT has been completed successfully.</t>
  </si>
  <si>
    <t>Data Extract Shared.</t>
  </si>
  <si>
    <t>Claim has been marked as Submitted as requested.</t>
  </si>
  <si>
    <t>The user has been provided access to AMS</t>
  </si>
  <si>
    <t>New SR raised for the same SR# 171624</t>
  </si>
  <si>
    <t>Requested achievements deleted from CAMS. Since, customer didn't responded we are assuming this call to be resolved.</t>
  </si>
  <si>
    <t xml:space="preserve">Achievements deleted from CAMS_x000D_
</t>
  </si>
  <si>
    <t>Shared the requested analysis to the user.</t>
  </si>
  <si>
    <t xml:space="preserve">As requested we have updated the old messages for the new user(Username: in841a1) of CIE Direct account of centre IN841. </t>
  </si>
  <si>
    <t>Claim fulfilled and reimported</t>
  </si>
  <si>
    <t>Changes have been made as requested by the user.</t>
  </si>
  <si>
    <t>Miscellaneous: Teacher Support / Zope</t>
  </si>
  <si>
    <t>As requested we ran the script to fetch the required report(like SR #150923).</t>
  </si>
  <si>
    <t xml:space="preserve">Script file has been added as requested </t>
  </si>
  <si>
    <t>Customer request has been fulfilled from our end.</t>
  </si>
  <si>
    <t>We have attached the script from RATES MANAGER end for EPS DR exercise.</t>
  </si>
  <si>
    <t>Investigation has been shared with the user.</t>
  </si>
  <si>
    <t>achievements deleted from CAMS.</t>
  </si>
  <si>
    <t xml:space="preserve">The script to release the mentioned candidate ran successfully. </t>
  </si>
  <si>
    <t>Miscellaneous: IELTS TRF Verification</t>
  </si>
  <si>
    <t>As discussed with Antony, we will be addressing with the same over SR #171272.</t>
  </si>
  <si>
    <t>Stationery Item SST091 has been successfully created in SAP and pushed to EPS</t>
  </si>
  <si>
    <t>Miscellaneous: CIE checkpoint</t>
  </si>
  <si>
    <t>Visual studio is working.</t>
  </si>
  <si>
    <t>Extracts will be shared every Monday until 04/06/2018.</t>
  </si>
  <si>
    <t>The script prepaed to compare the records and we informed that no record has been generated for any of the 4 requested cases.</t>
  </si>
  <si>
    <t>Done and shared analysis with user</t>
  </si>
  <si>
    <t>Requested candidates' result has been released through backend script execution.</t>
  </si>
  <si>
    <t>File has imported into CAMS</t>
  </si>
  <si>
    <t>Achievements reinstated</t>
  </si>
  <si>
    <t xml:space="preserve">Miscellaneous: LIBS </t>
  </si>
  <si>
    <t xml:space="preserve">) Please provide me with a list of names of all Cambridge Assessment English employees with access to LIBS via Citrix._x000D_
Please see attached document.  The only way to have access to CE LIBS is being a member of the AD group CTX_App_CELIBS.  There are a couple of BTS members in the group and these are only added for testing the application starts and runs.  We do not have a LIBS account and cannot access the programme_x000D_
_x000D_
2) This may not be possible however, if possible, please advise of the above users, which have logged into LIBS via Citrix and which have not._x000D_
I can only tell you who has logged onto and run this application in the last 7 days and there has been no session run through Citrix.  Also the stream app needs updating to version 11.6.0.910.  The app was created for testing as an option for LIBS to run in Windows 10._x000D_
</t>
  </si>
  <si>
    <t>Achievements might have been already removed from CAMS, hence closing this call</t>
  </si>
  <si>
    <t>Miscellaneous: Metrica CE</t>
  </si>
  <si>
    <t>Achievements have been deleted as requested</t>
  </si>
  <si>
    <t>Request for Data: CIE Direct Centre Accounts and Users</t>
  </si>
  <si>
    <t>As was required, the details have been provided.</t>
  </si>
  <si>
    <t>The required script from PLR has been attached for DR.</t>
  </si>
  <si>
    <t>Change Employee Access: Maria Ligorio</t>
  </si>
  <si>
    <t>This request has been completed. Access has been granted and verified for Anya Guzy.</t>
  </si>
  <si>
    <t>Miscellaneous: CE Portals and Interchange - Monthly Stats</t>
  </si>
  <si>
    <t>The monthly stat report for the month of March 2018 has been provided to the customer for CEO and Interchange. Hence closing the call.</t>
  </si>
  <si>
    <t>This request can now be completed as the access has been granted already, but the access issue is being sorted out under Incident number 574814.</t>
  </si>
  <si>
    <t>claim re-imported</t>
  </si>
  <si>
    <t>The code change has been fix in EPS and Grade level short name should be maintained in EPS end._x000D_
Eps  has alos recieved the Last name grade as blankl from SAPM end</t>
  </si>
  <si>
    <t>Request for Data: Quarterly Ofqual Return (Jan to Mar 2018)</t>
  </si>
  <si>
    <t>IELTS Script Execution: Stu Proudfoot</t>
  </si>
  <si>
    <t>Requested results has been released through backend script execution.</t>
  </si>
  <si>
    <t>Achievements deleted</t>
  </si>
  <si>
    <t>Miscellaneous: EPS-Session Print Request</t>
  </si>
  <si>
    <t>Scripts run and output mailed to Jesse</t>
  </si>
  <si>
    <t>Required work around script had been executed so as to suffice the request.</t>
  </si>
  <si>
    <t>The Achievements have been deleted from CAMS for the given candidates. Hence closing the call.</t>
  </si>
  <si>
    <t>Requested candidate's result has been released through backend script execution.</t>
  </si>
  <si>
    <t>Achievements deleted from CAMS. Hence, closing the call.</t>
  </si>
  <si>
    <t>Request for Data: IWAS IELTS Test Instance Extract (assign to Manishkumar Sit)</t>
  </si>
  <si>
    <t>Requested data extract shared with customer.</t>
  </si>
  <si>
    <t>Request for Data: Request of data from CEAS</t>
  </si>
  <si>
    <t>Issue no longer exist; closing call as confirmed by Amy</t>
  </si>
  <si>
    <t>Miscellaneous: CEO</t>
  </si>
  <si>
    <t>we have updated the PCP ID : 107925 email address to â€˜sofia@areteduca.esâ€™</t>
  </si>
  <si>
    <t>We have attached the require script for DR.</t>
  </si>
  <si>
    <t>shared extract with user</t>
  </si>
  <si>
    <t>Request for Data: Yearly request SELT data</t>
  </si>
  <si>
    <t xml:space="preserve">Cognizant PR Analysis: IWAS Test-Admin / Candidate Registration. </t>
  </si>
  <si>
    <t>Required log analysis has been done and the information has been communicated to the customer.</t>
  </si>
  <si>
    <t>Request for Data: EPS Result Enquiry keying reset data</t>
  </si>
  <si>
    <t>Information is not captured on EPS and thus, can't share the extract</t>
  </si>
  <si>
    <t>Request for Data: LIBS Extract - URGENT</t>
  </si>
  <si>
    <t>Request for Data: Request for IELTS RO Data</t>
  </si>
  <si>
    <t>The requested extract has been shared.</t>
  </si>
  <si>
    <t>We will be addressing this with SR# 174023.</t>
  </si>
  <si>
    <t>Miscellaneous: SSL Cert Comment and profile for IELTSWebAdmin</t>
  </si>
  <si>
    <t>comment on ieltswebadmin.ucles.internal_http and ieltswebadmin.ucles.internal_https has been removed. _x000D_
_x000D_
SSL Profile for ieltswebadmin.ucles.internal_https was sorted by Gavin Fance (placing a snidefault).</t>
  </si>
  <si>
    <t xml:space="preserve">Request for Data: KA1214 report  6 </t>
  </si>
  <si>
    <t>General Enquiry: Nic Wells</t>
  </si>
  <si>
    <t>Shared information with user.</t>
  </si>
  <si>
    <t>Change Employee Access: Sananda Banerjee</t>
  </si>
  <si>
    <t>As confirmed, we have set up access to the CE Metrica resource groups.</t>
  </si>
  <si>
    <t>Extract prepared and shared with user.</t>
  </si>
  <si>
    <t>Request for Data: EPS - OETC</t>
  </si>
  <si>
    <t>Report has been shared with the user.</t>
  </si>
  <si>
    <t>We have amended the claim(451164) and imported to CAMS.</t>
  </si>
  <si>
    <t>Miscellaneous: OCR EOR system update</t>
  </si>
  <si>
    <t>EOR database has been updated with the values from the spreadsheet.</t>
  </si>
  <si>
    <t>Script executed in CAMS to update the grades in CAMS CAAP and Awarding. Customer confirmed that the grads are showing correctly in CAMS and Interchange.</t>
  </si>
  <si>
    <t>Request for Data: Request for info from CIE Direct</t>
  </si>
  <si>
    <t>Info provided as requested.</t>
  </si>
  <si>
    <t>Request for Data: Entries by Year Group June 2018 returns for OfQual and QW</t>
  </si>
  <si>
    <t>Reports shared with user.</t>
  </si>
  <si>
    <t>Request for Data: Resit entries in OPRD</t>
  </si>
  <si>
    <t>The required information has been shared to the user.</t>
  </si>
  <si>
    <t>Request for Data: Request for Data - STS</t>
  </si>
  <si>
    <t>Requested details extracted from STS backend and share the same with customer.</t>
  </si>
  <si>
    <t>Non-centre users who have accepted and not accepted the active terms and conditions have been identified and sent to the customer.</t>
  </si>
  <si>
    <t>Miscellaneous: IBASE</t>
  </si>
  <si>
    <t>Required Checking for centre has been done.</t>
  </si>
  <si>
    <t>Awarding body claims have been imported to CAMS</t>
  </si>
  <si>
    <t xml:space="preserve">Request for Data: EPS- CY022,CY128, CY006 &amp; CY200 </t>
  </si>
  <si>
    <t>Achievements deleted.</t>
  </si>
  <si>
    <t>script prepared and ran on production</t>
  </si>
  <si>
    <t>Request for Data: IWAS banned candidates</t>
  </si>
  <si>
    <t>Further communication will be done over SR# 172099.</t>
  </si>
  <si>
    <t>Examiner added through backend script in STS. Moreover, details shared with customer regarding examiner addition process in STS. Please go through the activity history for details.</t>
  </si>
  <si>
    <t xml:space="preserve">interchange.ocr.org.uk uses the *ocr.org.uk wildcard SSL cert which will expire in September 2020._x000D_
</t>
  </si>
  <si>
    <t>Claim has been amended and achievements have deleted from CAMS and Interchange as per your request.</t>
  </si>
  <si>
    <t>Called user for the clarification whether he requires the extract for all available sessions or only for June 2018 or any other specific sessions. User confirmed, he already has the requested details and happy for this request to be closed.</t>
  </si>
  <si>
    <t>the Materialised Views are independent at LIBS end and are refreshing as scheduled._x000D_
_x000D_
To make sure these are fine at their end. We have assigned a task to DBA to get the health and all seems fine in terms of refresh date and status._x000D_
Hence closing the call.</t>
  </si>
  <si>
    <t>Miscellaneous: OCR EOR</t>
  </si>
  <si>
    <t>Application was developed to cross check the creditor number data mismatches with with excel sheet.There were no mismatches found.</t>
  </si>
  <si>
    <t>Request for Data: ibase data request</t>
  </si>
  <si>
    <t>Data provided to user. Hence closing the call.</t>
  </si>
  <si>
    <t>Request for Data: Fear Rates</t>
  </si>
  <si>
    <t>This SR is raised on the behalf of an old SR# 170526</t>
  </si>
  <si>
    <t>there were 217 rates to be uploaded but 67 were not uploaded as wrong information had been provided to us._x000D_
_x000D_
Henceforth closing this call</t>
  </si>
  <si>
    <t>Hi Sabine,  the permissions requested have been applied, If you have any issues please phone the BTS Service Desk on x6100. Thank you.</t>
  </si>
  <si>
    <t>Required workaround script has been prepared so as to serve the request.</t>
  </si>
  <si>
    <t>Request for Data: Approved centres</t>
  </si>
  <si>
    <t xml:space="preserve">Shared extract with user _x000D_
SQL used is as below_x000D_
++++++++++++++++++++++_x000D_
SELECT cnr.cnu_id_x000D_
      ,prg.name_x000D_
FROM   centre_number_resps cnr_x000D_
      ,product_ranges      prg_x000D_
WHERE  ses_qry2.sessions_between(cnr.ses_sid_start_x000D_
                                ,nvl(cnr.ses_sid_end_x000D_
                                    ,3227)_x000D_
                                ,3227) = 'TRUE'_x000D_
AND    cnr.prg_sid = prg.sid_x000D_
AND    prg.bst_id = '01'_x000D_
UNION_x000D_
SELECT org.cnu_id_x000D_
      ,prg.name_x000D_
FROM   agent_resps    agr_x000D_
      ,organisations  org_x000D_
      ,product_ranges prg_x000D_
WHERE  agr.org_sid = org.sid_x000D_
AND    agr.prg_sid = prg.sid_x000D_
AND    ses_qry2.sessions_between(agr.ses_sid_start_x000D_
                                ,nvl(agr.ses_sid_end_x000D_
                                    ,3227)_x000D_
                                ,3227) = 'TRUE'_x000D_
AND    prg.bst_id = '01'_x000D_
--select * from all_sessions where year = 2018_x000D_
ORDER  BY 1_x000D_
         ,2_x000D_
</t>
  </si>
  <si>
    <t>Miscellaneous: EPS- Stationery items</t>
  </si>
  <si>
    <t>Scripts have been successfully deployed in MPRD.</t>
  </si>
  <si>
    <t>Script has been successfully deployed in MPRD.</t>
  </si>
  <si>
    <t>Script has been deployed in MPRD.</t>
  </si>
  <si>
    <t xml:space="preserve">As already discussed with you, I have assigned the email j.vandenheuvel@pierson.nl to the uclesid FA56EG </t>
  </si>
  <si>
    <t xml:space="preserve">Cognizant PR Analysis: STS </t>
  </si>
  <si>
    <t>Closure of completed task that had been left open:_x000D_
After various investigations and discussions, the main cause was found to be related to an "expensive" query. This was subsequently improved by the Data Services team which dramatically improved response times.</t>
  </si>
  <si>
    <t>Request for Data: EPS- YL record upload</t>
  </si>
  <si>
    <t>Requested and required data fix is applied to MPRD.</t>
  </si>
  <si>
    <t>Miscellaneous: Metrica - Bulk amendment of Organisation details</t>
  </si>
  <si>
    <t>Bulk updated the organisation through script.</t>
  </si>
  <si>
    <t>Miscellaneous: Cambridge English Online</t>
  </si>
  <si>
    <t>PP2 deployment has already been done through RFC#20312. TO be tested and deployed in R2 2018.</t>
  </si>
  <si>
    <t>Miscellaneous: BULATS Online</t>
  </si>
  <si>
    <t>The 13 speaking tokens were deleted from the backend and the added to the balance of the IC. Ed has confirmed the same and hence marking the call as 'Fulfilled'.</t>
  </si>
  <si>
    <t>Requested change has been implemented and deployed in CIETSS PRD.</t>
  </si>
  <si>
    <t>Request for Data: EPS Cambirdge English Entries Extract</t>
  </si>
  <si>
    <t>Final extract has been shared with the user.</t>
  </si>
  <si>
    <t>Change Employee Access: Jenna Pogue</t>
  </si>
  <si>
    <t>Cams permissions amended as requested</t>
  </si>
  <si>
    <t>Achievement deleted from CAMS</t>
  </si>
  <si>
    <t>Miscellaneous: Regulations uploaded to publc website</t>
  </si>
  <si>
    <t>This update is managed within Cambridge English, please raise a ticket in the Marketing Support Zendesk and someone from the Business and Marketing team will be able to look into updating this for you.</t>
  </si>
  <si>
    <t>Miscellaneous: Summary Regulations to be uploaded to Cambridge English Online</t>
  </si>
  <si>
    <t>we have added new Summary Regulations PDF and replaced the old reference in web.config of PP2 and PRD2 of CandidateEntryService as per request made by business through SR#171889._x000D_
_x000D_
PP2 RFC: 20203 (Successful)_x000D_
PRD2 RFC: 20294 (Successful)_x000D_
_x000D_
Hence closing the call.</t>
  </si>
  <si>
    <t>Request for Data: ICT Starters</t>
  </si>
  <si>
    <t>Script run as requested and output sent via separate email</t>
  </si>
  <si>
    <t>achievements deleted form CAMS</t>
  </si>
  <si>
    <t xml:space="preserve">Claim has been amended as requested </t>
  </si>
  <si>
    <t>Request for Data: Extract of carry forward candidates with non-matching personal details.</t>
  </si>
  <si>
    <t>Shared the requested extract to the user.</t>
  </si>
  <si>
    <t>The requested extract has been shared with user.</t>
  </si>
  <si>
    <t>Request for Data: Multichoice Entries</t>
  </si>
  <si>
    <t>Cognizant PR Analysis: Insite</t>
  </si>
  <si>
    <t>RCA doc for PR has been provided. We will continue our further work under pr itself. As confirmed and suggested by Dan we are closing the call for now.</t>
  </si>
  <si>
    <t xml:space="preserve">Claim Unit has been updated to 77 from 70._x000D_
_x000D_
</t>
  </si>
  <si>
    <t xml:space="preserve">Request for Data: Centre Status - CM Site. </t>
  </si>
  <si>
    <t>We have prepared a file for the specified requirements.</t>
  </si>
  <si>
    <t>Cognizant PR Analysis: Bundle Builder - SPJNTAP040</t>
  </si>
  <si>
    <t>Link to Problem Record 5296.</t>
  </si>
  <si>
    <t>requested option has been removed from EPS.</t>
  </si>
  <si>
    <t xml:space="preserve">Shared info with user and requested her to raise this again if only she faces any issue. We believe this is not an access issue but the validations on EPS is not allowing user to amend_x000D_
_x000D_
++++++++++++++++++++++++++_x000D_
++++++++++++++++++++++++++_x000D_
_x000D_
Both account can do this (** though outstanding issue on penalty fee flag- but this is outside the scope fo this SR)_x000D_
_x000D_
- Amend entries on EPS by going into the Entries Icon, finding the session and candidate, and then amend the candidate details as needed. Currently, both employees are unable to make and save changes_x000D_
_x000D_
- Request certificate prints using the Session Print Request icon on EPS_x000D_
</t>
  </si>
  <si>
    <t>Venues have been deleted</t>
  </si>
  <si>
    <t>Results Processing Request: OEPS</t>
  </si>
  <si>
    <t>Extract shared to user. User didn't provide any feedback after multiple chase emails, thus closing this request. Also, requested user to get back for any concern.</t>
  </si>
  <si>
    <t>Request for Data: EPS - KA1214 report 5 for RO001</t>
  </si>
  <si>
    <t xml:space="preserve">We have made the old messages available for the new user of centre 13140. </t>
  </si>
  <si>
    <t>The extract was shared with user and user confirmed that the extract was helpful. Therefore we're marking this call as Resolved.</t>
  </si>
  <si>
    <t>Change Employee Access: Josephine Danvers</t>
  </si>
  <si>
    <t>Entries Extranet UAT access created.</t>
  </si>
  <si>
    <t>Required workaround script has been executed so as to change the version.</t>
  </si>
  <si>
    <t>Request for Data: OCR LIBS Item Level Data</t>
  </si>
  <si>
    <t xml:space="preserve">Data extract sent to customer. </t>
  </si>
  <si>
    <t xml:space="preserve">Scripts have been modified as requested </t>
  </si>
  <si>
    <t>Miscellaneous: TRF Verification Service/IWAS</t>
  </si>
  <si>
    <t>The requested data shared.</t>
  </si>
  <si>
    <t>Miscellaneous: Interchange/ Moderation Manager</t>
  </si>
  <si>
    <t>PDF documents have been replaced as requested.</t>
  </si>
  <si>
    <t>Candidates are released successfully.</t>
  </si>
  <si>
    <t>Request for Data: Centre Scaling Log</t>
  </si>
  <si>
    <t>Reports now setup for the May &amp; June sessions</t>
  </si>
  <si>
    <t xml:space="preserve">Cognizant PR Analysis: IWAS Test-Admin / Candidate Registration._x000D_
</t>
  </si>
  <si>
    <t>Required information has been discussed and communicated with the customer.</t>
  </si>
  <si>
    <t>Extract Need to share daily by extracting the same at 16:00 hrs except Friday. 15:00 hrs for Friday._x000D_
_x000D_
New SR# 176747 raised for this reports.</t>
  </si>
  <si>
    <t>extract shared with user and user confirmed that the extract was showing the information which was needed.</t>
  </si>
  <si>
    <t>Request for Data: EAR data extract</t>
  </si>
  <si>
    <t>Extract has been shared.</t>
  </si>
  <si>
    <t>Shared the requested data extract to user.</t>
  </si>
  <si>
    <t>Requested files are provided.</t>
  </si>
  <si>
    <t>Miscellaneous: Zero candidate scores in ibase</t>
  </si>
  <si>
    <t>Score wipe script completed by Cognizant. Verified by the customer.</t>
  </si>
  <si>
    <t>The necessary extract has been shared with Alex and he has confirmed of the same. Marking this SR as 'Fulfilled' post confirmation.</t>
  </si>
  <si>
    <t>Request for Data: Mark extract</t>
  </si>
  <si>
    <t>Extract has been shared with Alex and this has been confirmed that the EPS information was all that was needed. Hence marking the same as 'Resolved'.</t>
  </si>
  <si>
    <t>The RFC has now reflected in PRD FRM and all the required changes has now been reflected.</t>
  </si>
  <si>
    <t>Results Processing Request: EPS/Interchange</t>
  </si>
  <si>
    <t>comparison done and result shared with user</t>
  </si>
  <si>
    <t>Achievements and claim both  has been removed.</t>
  </si>
  <si>
    <t>Claim has been amended and imported into CAMS.</t>
  </si>
  <si>
    <t>Chased customer thrice, no response. Closing this request. Kindly raise a new one for any further assistance required over this.</t>
  </si>
  <si>
    <t>Claim as well as achievements has been removed.</t>
  </si>
  <si>
    <t>Change Employee Access: James Millership</t>
  </si>
  <si>
    <t>I have provided the access to the user and share the credential to the user via one to one mail.</t>
  </si>
  <si>
    <t>Result grades amended as requested.</t>
  </si>
  <si>
    <t>Miscellaneous: EPS OUAT Regression status to be reset</t>
  </si>
  <si>
    <t>The script has been prepared and run in OUAT to reset the regression status as 1 for the records of June 2017 series as requested.</t>
  </si>
  <si>
    <t>Started initial investigation based on provided information. Then discussed with user and agreed that we need some more information from user end to prepare the required script. User did not provide that information  through the span of this request. Finally, today, user conveyed that, it is not possible for her to provide the required information at this point and she is happy to close this request.</t>
  </si>
  <si>
    <t>Script has been executed and affected candidate's result is release currently. Customer confirmation received.</t>
  </si>
  <si>
    <t xml:space="preserve">Miscellaneous: IWAS </t>
  </si>
  <si>
    <t>Information is already captured in the database, albeit in a different table.  David Dursan then wrote a query to demonstrate that the information they need is already there.  It  was then formatted and passed it to the App Support Team, so that they can run it themselves in SAS.</t>
  </si>
  <si>
    <t>Report has been sent to the customer</t>
  </si>
  <si>
    <t xml:space="preserve">14405â€™s CIE Direct account has been updated to allow old messages to show for the new user 14405a1._x000D_
</t>
  </si>
  <si>
    <t>Request for Data: Rachel Davis</t>
  </si>
  <si>
    <t xml:space="preserve">Request for Data: CEAS (CM) data request </t>
  </si>
  <si>
    <t>We have provided the number of users for all the required parameters.</t>
  </si>
  <si>
    <t>Request for Data: CIE STS Packets (Moderated Components)</t>
  </si>
  <si>
    <t>Achievements added to CAMS</t>
  </si>
  <si>
    <t>We have updated the messages for the new user of centre ID235</t>
  </si>
  <si>
    <t>Requested extracts shared with customer from STS backend. Please go through the activity history for details.</t>
  </si>
  <si>
    <t>The monthly stat report for the month of April 2018 has been provided to the customer for CEO and Interchange. Hence closing the call.</t>
  </si>
  <si>
    <t>Achievements deleted from CAMS this would be reflected in Interchange after globesync job run</t>
  </si>
  <si>
    <t>Request for Data: Rates Manager</t>
  </si>
  <si>
    <t>We have  uploaded the conversion factors as requested.</t>
  </si>
  <si>
    <t>Requested information shared and extract attached with the mail. Since, customer is  not responding we are assuming this to be resolved. Kindly reopen if any further action inquired.</t>
  </si>
  <si>
    <t>Request for Data: Data request</t>
  </si>
  <si>
    <t>Requested data extracted and shared with customer.</t>
  </si>
  <si>
    <t>Miscellaneous: EMS / EPS</t>
  </si>
  <si>
    <t>This is a new code change request. A PR 5940 has been raised for this. This will be progressed by the concerned team looking into the PR. Hence closing the call.</t>
  </si>
  <si>
    <t>Miscellaneous: ADIBP Verification Portal</t>
  </si>
  <si>
    <t>We have manually updated URN records in ADIBP.</t>
  </si>
  <si>
    <t>grades updated in CAMS.</t>
  </si>
  <si>
    <t>Claim has been amended and reimported to CAMS as requested.</t>
  </si>
  <si>
    <t>Hi Ayyappa, the permissions requested have been applied, If you have any issues please phone the BTS Service Desk on x6100. Thank you.</t>
  </si>
  <si>
    <t>Miscellaneous: Teacher Support - removal of links</t>
  </si>
  <si>
    <t>Miscellaneous: Teacher Support - Main Banner</t>
  </si>
  <si>
    <t>The required updates in the page have been successfully deployed.</t>
  </si>
  <si>
    <t>We are addressing this under SR# 173479.</t>
  </si>
  <si>
    <t>Miscellaneous: 2nd set of credentials for British Council to access the IELTS CRT service</t>
  </si>
  <si>
    <t xml:space="preserve">The changes have been made as of 25th May 2018 at the CRT database backend and Kathy has been informed of the same. The SR is presently being marked as 'Fulfilled' and the user would revert in case of concerns. </t>
  </si>
  <si>
    <t>Some rates have been uploaded and some rates failed to upload.Same is communicated to customer</t>
  </si>
  <si>
    <t>Achievements Added in CAMS.</t>
  </si>
  <si>
    <t>Miscellaneous: CM Site</t>
  </si>
  <si>
    <t>Request for Data: AMS Data Extract</t>
  </si>
  <si>
    <t>We have provided the requested data to user and resolving this one.</t>
  </si>
  <si>
    <t>Request for Data: EPS MPRD CBT</t>
  </si>
  <si>
    <t>We investigated and provided the required information back to user._x000D_
User confirmed the details and happy for the request to be closed.</t>
  </si>
  <si>
    <t>we suggested the ESOL screen to user from where we believe that the count of QPS148 can be generated in a report. we asked user to confirm._x000D_
user confirmed to resolve this call.</t>
  </si>
  <si>
    <t xml:space="preserve">Please can you advise what the end location is that the Parcelforce Yellow Labels pre-advice files for OCR VQ go to, this is to assist the Skye project team in replicating the service._x000D_
How do Parcelforce collect the file from the location? E.g. manual upload requires user account / automated pull by Parcelforce / automated push by CA._x000D_
_x000D_
_x000D_
</t>
  </si>
  <si>
    <t xml:space="preserve">Information sent to user 31.05.18 9.30am. _x000D_
There is an ftp script called cams_bulk_buy_transfer.sh which collects any pre-advice files which are located in; _x000D_
\\spcamap001\d$\CAMS Apps\ScriptPacketLabels\Preadvice_x000D_
_x000D_
This script sends the files directly to Parcelforce using sftp. The details in the script state the Parcelforce server is intellihub.sftp.technodiva.com_x000D_
So in answer to your question â€“ we automatically push them. We have no knowledge of how Parcelforce picks up the file once pushed to it's server._x000D_
</t>
  </si>
  <si>
    <t>Cognizant PR Analysis: EPS - eEspeicalCons -</t>
  </si>
  <si>
    <t>Information shared with Tarit das from CoEMA team. He will proceed further with the RCA and fix</t>
  </si>
  <si>
    <t>Required changes have been implemented for OMS</t>
  </si>
  <si>
    <t>Miscellaneous: Interchange/Moderation Manager</t>
  </si>
  <si>
    <t>PDF has been replaced in Production.</t>
  </si>
  <si>
    <t>Miscellaneous: ModMan UAT</t>
  </si>
  <si>
    <t>We have reverted John Nicksonâ€™s worklist as requested.</t>
  </si>
  <si>
    <t>IELTS Script Execution: Dennis Carr</t>
  </si>
  <si>
    <t>Script to release the candidate has been successfully executed in PRD DB.</t>
  </si>
  <si>
    <t>IN698's CIE Direct account has been updated to allow old messages to show for the new user svpada1.</t>
  </si>
  <si>
    <t>Request for Data: CIE direct EAR report</t>
  </si>
  <si>
    <t>As user requested we are closing this report sharing SR.</t>
  </si>
  <si>
    <t>Request for Data: EAR EPS Extract</t>
  </si>
  <si>
    <t>A daily job has been scheduled which will share the extract to the user daily by 0830 hrs.</t>
  </si>
  <si>
    <t>Claim deleted as requested. Hence closing the call.</t>
  </si>
  <si>
    <t xml:space="preserve">SG082, 67213's CIE Direct account has been updated to allow old messages to show for the new user sg082a1 and 67213a1 respectively._x000D_
</t>
  </si>
  <si>
    <t>Miscellaneous: Metrica TLS upgrade to 1.2</t>
  </si>
  <si>
    <t>Worked over weekend</t>
  </si>
  <si>
    <t>Miscellaneous: Metrica-CE SUP database refresh</t>
  </si>
  <si>
    <t>Refresh completed.</t>
  </si>
  <si>
    <t xml:space="preserve">Cognizant PR Analysis: E-Spec cons _x000D_
</t>
  </si>
  <si>
    <t>The Service request# 173700 has been already raised to provide RCA for PR# 5942. So we are resolving this Service Request# 173959 and will provide RCA under opened one.</t>
  </si>
  <si>
    <t>Grades amended as requested by script run</t>
  </si>
  <si>
    <t>Change Employee Access: Lucas Moretti Xavier De Aguiar</t>
  </si>
  <si>
    <t>User has been created and given permission as requested.</t>
  </si>
  <si>
    <t>Required extract sharing has been done.</t>
  </si>
  <si>
    <t>Required code changes are now deployed into OPRD, thus closing this service request.</t>
  </si>
  <si>
    <t xml:space="preserve">Claim has amended as requested </t>
  </si>
  <si>
    <t>IELTS Script Execution: David Dursun</t>
  </si>
  <si>
    <t>Result released as requested through backend script execution.</t>
  </si>
  <si>
    <t>No longer required as business now have the functionality to do this themselves</t>
  </si>
  <si>
    <t>The script has been run and the extract shared with user.</t>
  </si>
  <si>
    <t>Institution updated as requested.</t>
  </si>
  <si>
    <t>Miscellaneous: A2C</t>
  </si>
  <si>
    <t xml:space="preserve">PS code in A2C was attempting to open files to determine whether the file was 'Asset' or OCR.  As the 0-byte files failed to open, this caused the process to stall.  As Asset files are no longer used, we have removed this check from the code._x000D_
_x000D_
The code change has been implemented, tested and confirmed successful in both PP2 and PRD._x000D_
_x000D_
0-byte files can now be processed in A2C without requiring intervention.  _x000D_
</t>
  </si>
  <si>
    <t>Request for Data: CAIE Certificate Suppresion</t>
  </si>
  <si>
    <t>Required information shared to user.</t>
  </si>
  <si>
    <t>Required information and update has been shared to the customer.</t>
  </si>
  <si>
    <t xml:space="preserve">Claim has been amended as requested. </t>
  </si>
  <si>
    <t>Deployed to production, RFC #20482</t>
  </si>
  <si>
    <t>Miscellaneous: LIBS Data Extract</t>
  </si>
  <si>
    <t>Investigated and provided the required information to user. User confirmed to close the request.</t>
  </si>
  <si>
    <t>The result release script has been successfully executed in the IWAS PRD database.</t>
  </si>
  <si>
    <t xml:space="preserve">Grants have been applied in the databases as requested._x000D_
</t>
  </si>
  <si>
    <t>Request for Data: Examiner Contact list - June 2018</t>
  </si>
  <si>
    <t>The format of the extract has been finalized. Extracts will be shared every Monday until 30th July 2018.</t>
  </si>
  <si>
    <t>Miscellaneous: CIE-Direct</t>
  </si>
  <si>
    <t>24270â€™s CIE Direct account has been updated to allow old messages to show for the new user 24270a1.</t>
  </si>
  <si>
    <t>Change Employee Access: Fiona Oliver</t>
  </si>
  <si>
    <t>Hi Fiona, please resubmit the request and use the CIE Digital Resource Management Site (CM) Access form. Thank you.</t>
  </si>
  <si>
    <t>We have done analysis and think that taking CANDIDATES table out of the sql will help_x000D_
Attached are the OLD/Existing and suggested view code_x000D_
If the change is required, please raise a PR and dev team will arrange the change</t>
  </si>
  <si>
    <t>KW001â€™s CIE Direct account has been updated to allow old messages to show for the new user.</t>
  </si>
  <si>
    <t>Request for Data: Data Request</t>
  </si>
  <si>
    <t>Ran below query_x000D_
SELECT ses_qry.session_name(ac.ses_sid) sessionname_x000D_
      ,ac.mod_datetime_x000D_
      ,ac.co_centre_id centre_x000D_
      ,ac.coc_cand_no candidate_x000D_
      ,ac.record_type_x000D_
      ,ac.field_name_x000D_
      ,ac.previous_value_x000D_
      ,ac.new_value_x000D_
      ,ac.mod_by_x000D_
FROM   audit_changes ac_x000D_
WHERE  ((trunc(ac.mod_datetime) BETWEEN '22-FEB-2017' AND '23-JUN-2017') OR_x000D_
       (trunc(ac.mod_datetime) BETWEEN '22-FEB-2018' AND trunc(SYSDATE)))_x000D_
AND    ac.record_type NOT IN ('CAOM'_x000D_
                             ,'CCM')_x000D_
AND    ac.co_home_office = '02'_x000D_
AND    nvl(ac.previous_value_x000D_
          ,ac.new_value) IS NOT NULL_x000D_
ORDER  BY ac.mod_datetime_x000D_
         ,ses_qry.session_name(ac.ses_sid)_x000D_
         ,ac.co_centre_id_x000D_
         ,ac.coc_cand_no_x000D_
         ,ac.record_type_x000D_
         ,ac.field_name_x000D_
         ,ac.previous_value_x000D_
         ,ac.new_value_x000D_
         ,ac.mod_by</t>
  </si>
  <si>
    <t>Change Employee Access: Matt Frankland</t>
  </si>
  <si>
    <t>We have added all the three users to Ams as per the request.</t>
  </si>
  <si>
    <t>Request for Data: miscellaneous</t>
  </si>
  <si>
    <t>Request for Data: Request of information</t>
  </si>
  <si>
    <t>Change Employee Access: Anthony Garcia Jr.</t>
  </si>
  <si>
    <t>All access has been granted. For password reset assistance, kindly let them approach any of BTS Manila Team. For WebEx acct, kindly wait for 3-5days for the completion of the account. Thanks.</t>
  </si>
  <si>
    <t xml:space="preserve">Miscellaneous: NAE OSYS URL Access </t>
  </si>
  <si>
    <t>We have granted you access to NAE OSYS.</t>
  </si>
  <si>
    <t>Disable Employee Access: Catherine Webb</t>
  </si>
  <si>
    <t xml:space="preserve">The account for "Alexander Ledsham" has been disabled and the requested Software and access have been removed, If you have any issues please phone the BTS Service Desk on x6100. _x000D_
</t>
  </si>
  <si>
    <t>Request for Data: Extract of Oracle EMS report/ examiners details report</t>
  </si>
  <si>
    <t>Required data extract shared to user. User happy with it and confirmed to close this service request.</t>
  </si>
  <si>
    <t>Achievement added in CAMS this will be reflected in Interchange after globsync run.</t>
  </si>
  <si>
    <t>Achievements added in CAMS</t>
  </si>
  <si>
    <t xml:space="preserve">The exam start date in the online SOE document from CIE Direct has been analysed and found to be fetched from CIE Direct backend. This has been communicated and marking this call as 'Fulfilled' post gaining confirmation from Customer. </t>
  </si>
  <si>
    <t>The required scripts have been run to set the grading options for the requested assessments. the initiating and grading options for the requested 2 assessments also have been set. we've run the SAG refresh also. so, as confirmed by user, we're marking this call as resolved.</t>
  </si>
  <si>
    <t>Miscellaneous: LIBS PRD - Bank Access Report</t>
  </si>
  <si>
    <t>Required data has been provided to the user.</t>
  </si>
  <si>
    <t>Candidates are showing in make claim section.</t>
  </si>
  <si>
    <t>Miscellaneous: eSpecial Considerations</t>
  </si>
  <si>
    <t>A Scheduled Task has been setup in SPJNTAP047 which will send a daily report to customer at 0830 having Pending records for CIE June 2018 in eSpecial Considerations database. Hence closing the call.</t>
  </si>
  <si>
    <t>Request for Data: All panels Apportionment list June 2018</t>
  </si>
  <si>
    <t>Required extract shared to user. User confirmed everything is fine now. Thus closing this service request.</t>
  </si>
  <si>
    <t>RCA complete</t>
  </si>
  <si>
    <t>Cognizant PR Analysis: e-Special Considerations</t>
  </si>
  <si>
    <t>We have already done the RCA for this PR under Service Request# 161678 (raised by Mark Lloyd). Hence closing the call.</t>
  </si>
  <si>
    <t>PR5964 added to Data CoE backlog for review and prioritisation by OCR</t>
  </si>
  <si>
    <t>RCA provided for PR3469</t>
  </si>
  <si>
    <t>Request for Data: June 18 entries</t>
  </si>
  <si>
    <t>Code changes done from the EPS side as per customer confirmation fulfilling the Service request.</t>
  </si>
  <si>
    <t>Request for Data: CEAS Sites incorrect password behavior</t>
  </si>
  <si>
    <t>The information regarding the visibility of the CIE Sites has been provided to the user and they have confirmed for the same to be closed.</t>
  </si>
  <si>
    <t>Your request has now been completed | All tasks completed</t>
  </si>
  <si>
    <t>22133â€™s CIE Direct account has been updated to allow old messages to show for the new user redfel1.</t>
  </si>
  <si>
    <t xml:space="preserve">Requested details extracted from IWAS PRD database and shared with customer. </t>
  </si>
  <si>
    <t>Request for Data: EPS Scaling/Grading, EPS Scaling</t>
  </si>
  <si>
    <t>The extract prepared and shared with user. User confirmed that it was useful.</t>
  </si>
  <si>
    <t>Requested data fix provided. Please go through the activity history for details.</t>
  </si>
  <si>
    <t>Rates are updated as requested.</t>
  </si>
  <si>
    <t>Request for Data: EMS</t>
  </si>
  <si>
    <t>Requested application has now been deleted from EMS</t>
  </si>
  <si>
    <t>Miscellaneous: TRF Vewrification Service</t>
  </si>
  <si>
    <t>Requested extract shared with customer. Please go through the activity history for details.</t>
  </si>
  <si>
    <t xml:space="preserve">Request for Data: to check for candidates with encoded characters </t>
  </si>
  <si>
    <t>The candidates having encoded unsupported characters are being updated on a regular basis and then removed by backend scripts. Present check to continue over new SR# 183573. Closing this call as intimated to the requester.</t>
  </si>
  <si>
    <t>General Enquiry: Sophie Thomson</t>
  </si>
  <si>
    <t>All changes implemented as requested in UAT and PRD.</t>
  </si>
  <si>
    <t>Please find the AH for the business confirmation from Stefan stating that the changes are as requested for the Entries Extranet Site. Marking this SR as 'Fulfilled'.</t>
  </si>
  <si>
    <t>Please find the AH for the business confirmation from Stefan stating that the changes are as requested for the Results Online Candidates Site. Marking this SR as 'Fulfilled'.</t>
  </si>
  <si>
    <t>Request for Data: Zope</t>
  </si>
  <si>
    <t>Provided all the information as requested</t>
  </si>
  <si>
    <t xml:space="preserve">The achievement has been added. </t>
  </si>
  <si>
    <t>Miscellaneous: Results Online (TKT)</t>
  </si>
  <si>
    <t>Info regarding OLE server provided</t>
  </si>
  <si>
    <t>Required extract has been shared to the customer.</t>
  </si>
  <si>
    <t>Duplicate call. Please refer Incident# 579596</t>
  </si>
  <si>
    <t>Miscellaneous: BULATS</t>
  </si>
  <si>
    <t>Link to CAE data protection page has been deployed to production on 5th June under RFC #20606</t>
  </si>
  <si>
    <t xml:space="preserve">Miscellaneous: Cambridge English Examiner Services </t>
  </si>
  <si>
    <t>we have amended GDPR in line with requirements number 35 of the attached document - page 18 in EMS.</t>
  </si>
  <si>
    <t>Miscellaneous: UKVI verification website</t>
  </si>
  <si>
    <t xml:space="preserve">As requested, we have deleted the concern user(Nicola.Benson@fco.gov.uk ) from UKVI site. </t>
  </si>
  <si>
    <t>Request for Data: EPS- IN008 Report</t>
  </si>
  <si>
    <t>Claim has been removed as requested</t>
  </si>
  <si>
    <t>Claim has been re-imported.</t>
  </si>
  <si>
    <t>Claim is amended as requested.</t>
  </si>
  <si>
    <t>Addresses have been updated.</t>
  </si>
  <si>
    <t>Miscellaneous: Admissions Testing Results service</t>
  </si>
  <si>
    <t>The changes for the results online Centres site has been made as per the requirement and deployed on time on the LIVE Site. The Customer has confirmed the same and hence marking the call as 'Fulfilled'.</t>
  </si>
  <si>
    <t>ATS</t>
  </si>
  <si>
    <t>CZ027â€™s CIE Direct account has been updated to allow old messages to show for the new user cz027a1.</t>
  </si>
  <si>
    <t>New Internal Qual for CIPQ + new discipline created in SAP_x000D_
_x000D_
53054650 - Cambridge IPQ (Internal Qual)_x000D_
_x000D_
5703 - Cambridge International Project Qualification (Discipline)</t>
  </si>
  <si>
    <t>Data scripts prepared and executed in All environments.</t>
  </si>
  <si>
    <t xml:space="preserve">This is regarding extract to Excel a list of all files that have been deleted from the CIE CM database from 01/01/2018.The required extract has been provided, please have a look and let me know in case of any issue . Meanwhile, we are closing this request._x000D_
</t>
  </si>
  <si>
    <t>Request for Data: Extract of portlet file information from TSS</t>
  </si>
  <si>
    <t>The requested extract containing the required details has been provided.</t>
  </si>
  <si>
    <t>Script has been run in OPRD and Regression Satus has been reset to 1, as confirmed.</t>
  </si>
  <si>
    <t>Request for Data: User Management</t>
  </si>
  <si>
    <t>Interchange Admin access provided to user. Hence closing the call.</t>
  </si>
  <si>
    <t>Information regarding RO admin user profile has been provided to the customer.</t>
  </si>
  <si>
    <t>The candidate has been successfully released.</t>
  </si>
  <si>
    <t>The candidate has been released successfully.</t>
  </si>
  <si>
    <t>Miscellaneous: SAS - BULATS UAT Libraries refresh</t>
  </si>
  <si>
    <t>These libraries have been refreshed as requested.</t>
  </si>
  <si>
    <t>Change Employee Access: Rajkumar Kundu</t>
  </si>
  <si>
    <t xml:space="preserve">Below I am providing the svn details of the requested Zope applications:_x000D_
_x000D_
1.	CIE Direct (https://svn-dn.ucles.org.uk/svn/cie-zope/ciedirect/branches/ciedirect_artefacts/PROD_2018_04_10/)_x000D_
2.	CIE CM (https://svn-dn.ucles.org.uk/svn/cie-zope/ciecm/branches/ciecm_artefacts/PROD_2018_04_10/)_x000D_
3.	Direct ZEO (This is the same as CIE Direct as there no difference between the two.)_x000D_
4.	CM ZEO (This is the same as CIE CM as there is no difference between the two.)_x000D_
_x000D_
Note: The provided links point to tar files which you can extract to get the actual code base._x000D_
</t>
  </si>
  <si>
    <t>This is to confirm that all the components are running on Plone already.</t>
  </si>
  <si>
    <t>Miscellaneous: Metrica CE Support database refresh</t>
  </si>
  <si>
    <t>Databases Refreshed</t>
  </si>
  <si>
    <t>Required data extract shared with user. User asked some questions and happy with the clarification. Finally, she confirmed to close this service request.</t>
  </si>
  <si>
    <t>HSCP candidates have been removed from the original .DAT file and the updated RMU file has been shared.</t>
  </si>
  <si>
    <t>Data extract shared as requested</t>
  </si>
  <si>
    <t>Miscellaneous: IWAS/ATC/ATP</t>
  </si>
  <si>
    <t>Scripts were successfully executed.</t>
  </si>
  <si>
    <t>Request for Data: October and November 2018 Meetings Data from EPS</t>
  </si>
  <si>
    <t>The format for the extracts have been finalized and will be shared until 20th December 2018.</t>
  </si>
  <si>
    <t>Customer confirmed that the achievements and certificates correctly added in CAMS.</t>
  </si>
  <si>
    <t>Request for Data: SCIF data for June 2019</t>
  </si>
  <si>
    <t xml:space="preserve">SAP changes move to PROD. But actual issue persist in EPS. EPS team decided to go with CR for scholarship product not pushing to EPS on first push._x000D_
_x000D_
</t>
  </si>
  <si>
    <t>Miscellaneous: Metrica team city access required</t>
  </si>
  <si>
    <t>Project now accessible for user</t>
  </si>
  <si>
    <t>Request for Data: Extraction of Assessment files from CIE Teacher Support Website</t>
  </si>
  <si>
    <t>Requested extract of files are provided to customer.</t>
  </si>
  <si>
    <t>Banned candidate extract has been provided.</t>
  </si>
  <si>
    <t>claim and achievement has been removed.</t>
  </si>
  <si>
    <t>Miscellaneous: Report of ESM</t>
  </si>
  <si>
    <t>The OCR ALL Remarks Report job hosted in server spjntap047 and the SSIS job of OCR Remark Report has been stopped. Hence closing the call.</t>
  </si>
  <si>
    <t>Request for Data: EPS- Data upload</t>
  </si>
  <si>
    <t>Required data fix applied to MPRD. Though user requested some additional data fix, but today she confirmed Team will do it manually thus happy for the call to be closed.</t>
  </si>
  <si>
    <t>Achievements deleted from CAMS this would be reflected in Interchange after globsynch job run.</t>
  </si>
  <si>
    <t>We have merged the candidate Rhys Maleary in Interchange. Hence closing the call.</t>
  </si>
  <si>
    <t>33357â€™s CIE Direct account has been updated to allow old messages to show for the new user 33357a1.</t>
  </si>
  <si>
    <t>Miscellaneous: Script needs to run in Online Entries database</t>
  </si>
  <si>
    <t>Data changed since when the service request was raised. This is no longer required.</t>
  </si>
  <si>
    <t>Scripts run as requested.</t>
  </si>
  <si>
    <t>Change Employee Access: Caroline Sandgrove</t>
  </si>
  <si>
    <t>Hi Caroline, the permissions requested have been applied, If you have any issues please phone the BTS Service Desk on x6100. Thank you.</t>
  </si>
  <si>
    <t>Script prepared and executed on EPS</t>
  </si>
  <si>
    <t>Miscellaneous: IMAT UAT (Metrica)</t>
  </si>
  <si>
    <t>Due to the fact that we have not had a reply to our 3 previous chases for this Service Request we are now closing this call. If this is still an issue can you please call the BTS Service Desk on extension 6100 or respond to this e-mail. Thank you.</t>
  </si>
  <si>
    <t>Change has been performed through UAT-RFC#30194 and PRD-RFC#30267 in Interchange. Hence closing the call.</t>
  </si>
  <si>
    <t>Required information shared to user. User happy with the information and requested to close this service request.</t>
  </si>
  <si>
    <t>ULN extract provided</t>
  </si>
  <si>
    <t>The entry dates have been changed in Interchange Admin. Hence closing the call.</t>
  </si>
  <si>
    <t>Requested candidate has been released through backend script execution.</t>
  </si>
  <si>
    <t xml:space="preserve">Miscellaneous: EMS </t>
  </si>
  <si>
    <t>This Service Request cannot be progressed since PR# 5940 is still not fixed. A new SR with same details should be raised once the PR fix is promoted to PRD. Hence closing the call.</t>
  </si>
  <si>
    <t>Requested extract shared with Craig.</t>
  </si>
  <si>
    <t>The candidate's achievement has been deleted from CAMS. Hence closing the call.</t>
  </si>
  <si>
    <t>Miscellaneous: PP1 Environment</t>
  </si>
  <si>
    <t xml:space="preserve"> - Checked and created a task ticket to Cognizant APO - .NET team for providing the admin access to EMS THR PP1_x000D_
_x000D_
-  There is automated workflow in PP1 (PRE) for SOR generation on the current spcsdap028 infrastructure. The key is that this platform handles all environments including PRD. Therefore we toggle off the Input Channel for SAP non PRD environments and only toggle on when requested. _x000D_
When the ISP1372 Print Refresh project goes live in July for SOR generation then this will be on a non PRD platform therefore will be on by default._x000D_
_x000D_
- It is not possible to have 32 bit Excel "installed in parallel so that each user has their own memory allocation".  We could possibly setup two VDI machines - one 32, one 64 to prove that even with a single user you are likely to get the out of memory errors.</t>
  </si>
  <si>
    <t>Script has been run in OPRD to reset the Regression Status to 1.</t>
  </si>
  <si>
    <t>Request for Data: Extraction of Non-Assessment files from CIE Teacher Support Website</t>
  </si>
  <si>
    <t>Request for Data: IWAS DB</t>
  </si>
  <si>
    <t>Requested report has been provided to customer.</t>
  </si>
  <si>
    <t>Request for Data: EPS MPRD and CIE Direct</t>
  </si>
  <si>
    <t>Transferred information to customer and customer will again raise same if it is further needed.</t>
  </si>
  <si>
    <t>Change Employee Access: Stuart Foale</t>
  </si>
  <si>
    <t>All access has been granted _x000D_
for any inquiry or password related concern please call the BTS service desk at 6100. Thank you</t>
  </si>
  <si>
    <t>The purpose of the SR is fulfilled and will re-open it on request.</t>
  </si>
  <si>
    <t>Request for Data: Centre Status - CM Site</t>
  </si>
  <si>
    <t>An extract containing the required details was provided to the client.</t>
  </si>
  <si>
    <t>The monthly stat report for the month of May 2018 has been provided to the customer for CEO and Interchange. Hence closing the call.</t>
  </si>
  <si>
    <t>Daily extract shared before 9 AM BST. SR# 179384 raised to continue this request.</t>
  </si>
  <si>
    <t>Results Processing Request: CM SITE - Results PDF Job J18</t>
  </si>
  <si>
    <t>Results Processing Request: CM SITE March 2018 Lives Result Job - Test</t>
  </si>
  <si>
    <t>Refresh tasks completed</t>
  </si>
  <si>
    <t>Miscellaneous: IELTS TRF Push - add recipient to alerts</t>
  </si>
  <si>
    <t>Email group added to the push scripts as requested.</t>
  </si>
  <si>
    <t>The non centre CIE users have been provided to the user as requested. Marking this SR as 'Fulfilled'.</t>
  </si>
  <si>
    <t>Results Processing Request: CM SITE - Results PDF Job J18 - LIVE</t>
  </si>
  <si>
    <t>Deepak confirmed that request can now be closed. There are 8 files that are not restored successfully. They will get back to me if they need those 8 missed files.</t>
  </si>
  <si>
    <t>All the requested extracts has been shared with Ben.</t>
  </si>
  <si>
    <t>Miscellaneous: Moderated and Examined Coursework Components Jun18</t>
  </si>
  <si>
    <t>Required data extract shared to user. User is happy with the extract and confirmed to close the request.</t>
  </si>
  <si>
    <t>We have strived to get the banned candidates out of the tool several times for the test dates 02-JUN-18 and 07-JUN-18 respectively but it is failing every time and throwing memory exception error. There are total of 112426 candidate for test date 2nd June and therefore, we are unable to provide the banned candidates data for these two test dates by using this tool as of now</t>
  </si>
  <si>
    <t>Miscellaneous: Technical support for IELTS UAT defect</t>
  </si>
  <si>
    <t>This request is no longer valid as the plan is to setup the Centres from Application.</t>
  </si>
  <si>
    <t>The requested extract shared with user.we've checked and confirm that KA1550 is updated with all the required mark changes and grade changes scripts.</t>
  </si>
  <si>
    <t>Results Processing Request: CM Site June 2018 Live Result Job</t>
  </si>
  <si>
    <t>Script has been run in OPRD and the Regression Status has been reset to 1.</t>
  </si>
  <si>
    <t>Achievements deleted from CAMS. Would be reflected in Interchange after globsynch job run.</t>
  </si>
  <si>
    <t>Miscellaneous: Interchange/ Moderation Manager.</t>
  </si>
  <si>
    <t>The Zero marks has been removed now.hence closing the call.</t>
  </si>
  <si>
    <t>Miscellaneous: ASFA</t>
  </si>
  <si>
    <t>Working as expected,no action was taken from APO</t>
  </si>
  <si>
    <t>Miscellaneous: ASFA - reinstate 2 examiners</t>
  </si>
  <si>
    <t>Data fix was provided to fix the permission issue</t>
  </si>
  <si>
    <t>SR# 180352 raised to continue the service of daily report.</t>
  </si>
  <si>
    <t>General Enquiry: William Pawsey</t>
  </si>
  <si>
    <t>Request for Data: EPS MPRD Data Extract KA1181 Amendment</t>
  </si>
  <si>
    <t>Script created and added to the CRON - monthly job on the 1st of each month</t>
  </si>
  <si>
    <t>Software change promoted to PRD</t>
  </si>
  <si>
    <t>Miscellaneous: Cambridge English for Centres (SAP)</t>
  </si>
  <si>
    <t xml:space="preserve">The requested email id has been updated for the all the three Preparation centres in CH008, CH017 and CH059._x000D_
_x000D_
Also, since the email id is not present in AD, we have put them into Pending confirmation on both ends.Re-send login performed_x000D_
</t>
  </si>
  <si>
    <t>We have removed the user as requested.</t>
  </si>
  <si>
    <t>Alternate accesses provided to the user for testing.</t>
  </si>
  <si>
    <t>I have checked the value of the DEFAULT BULATS Email ID in the present UAT database and it is bulatsonline@cambridgeenglish.org as expected since it was last updated by the DBA team yesterday (11-Jun-2018)._x000D_
_x000D_
Marking this one as 'Fulfilled'.</t>
  </si>
  <si>
    <t>the Rates have now been amended As required</t>
  </si>
  <si>
    <t>Request for Data: Reinstate service request 169885</t>
  </si>
  <si>
    <t>Shared requested extract twice per week. And continue this requested under SR# 181649.</t>
  </si>
  <si>
    <t>Request for Data: Components over 10 extract</t>
  </si>
  <si>
    <t xml:space="preserve">Info shared_x000D_
_x000D_
SELECT ses_qry.Session_Name(ca.ses_sid) "Session"_x000D_
      ,ca.coc_co_centre_id_x000D_
      ,ca.coc_cand_no_x000D_
      , opc.ass_code_x000D_
      , opc.opt_code_x000D_
      ,COUNT(  opc.com_id)_x000D_
FROM   candidate_assessments ca_x000D_
      ,option_components     opc_x000D_
WHERE  1 = 1_x000D_
AND    ca.opt_ass_code = opc.ass_code_x000D_
AND    ca.ass_ver_no = opc.asv_ver_no_x000D_
AND    ca.opt_code = opc.opt_code_x000D_
AND    ca.ses_sid = 14244_x000D_
GROUP  BY  ca.ses_sid_x000D_
      ,ca.coc_co_centre_id_x000D_
      ,ca.coc_cand_no_x000D_
      , opc.ass_code_x000D_
      , opc.opt_code_x000D_
HAVING COUNT(opc.com_id) &gt; 10;_x000D_
</t>
  </si>
  <si>
    <t>Request for Data: Regulated syllabus extract</t>
  </si>
  <si>
    <t>Extract shared with user_x000D_
SELECT ses_qry.session_name(ca.ses_sid) "Session"_x000D_
       ,ca.coc_co_centre_id_x000D_
       ,ca.coc_cand_no_x000D_
       ,qua_qry.short_name(ca.qua_sid) "Qual"_x000D_
       ,av.ass_code_x000D_
       ,COUNT(av.ass_code)_x000D_
FROM   candidate_assessments ca_x000D_
      ,assessment_vers       av_x000D_
WHERE  1 = 1_x000D_
AND    ca.opt_ass_code = av.ass_code_x000D_
AND    ca.ass_ver_no = av.ver_no_x000D_
AND    av.qan_code IS NOT NULL_x000D_
AND    ca.ses_sid = 14244_x000D_
GROUP  BY ca.ses_sid_x000D_
         ,ca.coc_co_centre_id_x000D_
         ,ca.coc_cand_no_x000D_
         ,qua_qry.short_name(ca.qua_sid)_x000D_
         ,av.ass_code_x000D_
HAVING COUNT(av.ass_code) &gt;= 8;</t>
  </si>
  <si>
    <t xml:space="preserve">Request for Data: EPS </t>
  </si>
  <si>
    <t>Data fix applied to production. Requested user to provide her feedback, but not received. Thus closing this service request. Also, requested user to get back for any concern.</t>
  </si>
  <si>
    <t xml:space="preserve">The moderation J536/03/10229 is not available in OPRD. We believe there is nothing to be done from EPS for now. </t>
  </si>
  <si>
    <t>zero marks has been removed as requested.</t>
  </si>
  <si>
    <t>Candidate has been successfully released via backend script.</t>
  </si>
  <si>
    <t>We will be continuing this with SR# 179860.</t>
  </si>
  <si>
    <t>CH319â€™s CIE Direct account has been updated to allow old messages to show for the new user ch319a1</t>
  </si>
  <si>
    <t>The achievements have already been deleted from CAMS system. Hence closing the call for now.</t>
  </si>
  <si>
    <t>The change has been implemented and promoted into PRD successfully.</t>
  </si>
  <si>
    <t>Miscellaneous: Upload of Paper Paper Material on Interchange</t>
  </si>
  <si>
    <t>File has been replaced. Papers uploaded. Hence closing the call.</t>
  </si>
  <si>
    <t>Change Employee Access: Rachel Lake</t>
  </si>
  <si>
    <t>Generic credentials now added to Secret Server.</t>
  </si>
  <si>
    <t>General Enquiry: Mervin Gonzales</t>
  </si>
  <si>
    <t>Miscellaneous: Script execution in CE LIBS PRD  to update item types and stats</t>
  </si>
  <si>
    <t>Scripts have been in LIBSEP3 as requested</t>
  </si>
  <si>
    <t>Miscellaneous: Update users' email addresses in the CIE Teacher Support website</t>
  </si>
  <si>
    <t>Email address are updated for the respective users as per the provided sheet.</t>
  </si>
  <si>
    <t>Miscellaneous: FEAR / FRM</t>
  </si>
  <si>
    <t>We have provided the data to the  customer we were  asked for.</t>
  </si>
  <si>
    <t>Requested candidate's result Released through standard backend script.</t>
  </si>
  <si>
    <t>Data sent, as advised by customer, we are closing this call.</t>
  </si>
  <si>
    <t>Change Employee Access: Kirsten Jolly</t>
  </si>
  <si>
    <t>Hi Kirsten, the permissions requested have been applied, If you have any issues please phone the BTS Service Desk on x6100. Thank you.</t>
  </si>
  <si>
    <t>Miscellaneous: IWAS - Online Verification Site - No UKVI Number</t>
  </si>
  <si>
    <t>Insufficient information.</t>
  </si>
  <si>
    <t>Miscellaneous: Cambridge English Online - CB FCE (June UF1) 7.6.2018 AM1 - Mistakenly Put Speaking M</t>
  </si>
  <si>
    <t>We have reset the candidateâ€™s Speaking Marks in CEO. And as confirmed by EPS team, deleting the candidate marks from EPS is not required since the Absent mark will overwrite the mark in EPS. Hence closing the call.</t>
  </si>
  <si>
    <t>We have removed the Centre Feedback Form for centre 23132, batch 855505 and scheme 01679 from Interchange. Hence closing the call.</t>
  </si>
  <si>
    <t>The candidate has been added into the claim as requested.</t>
  </si>
  <si>
    <t>Prepared some initial extract to user. On reply, user confirmed that he somehow managed to have the requested information, thus closing this service request.</t>
  </si>
  <si>
    <t>The extract requested has been shared with Kathy and Manish. Marking this SR as 'Fulfilled'.</t>
  </si>
  <si>
    <t>Miscellaneous: ModMan- amend sampling status of centre</t>
  </si>
  <si>
    <t>Sample status has been changed as requested.</t>
  </si>
  <si>
    <t>Script executed and the Centre feedback report  record has been removed</t>
  </si>
  <si>
    <t>Request for Data: PeopleSoft IELTS TRF Verification site</t>
  </si>
  <si>
    <t>Customer asked to close this call due to insufficient information.</t>
  </si>
  <si>
    <t>Claims have been amended as requested and file sent for re-importing to CAMS</t>
  </si>
  <si>
    <t>JP201â€™s CIE Direct account has been updated to allow old messages to show for the new user jp201a1.</t>
  </si>
  <si>
    <t>centres has been revarted as requested.</t>
  </si>
  <si>
    <t>Centres has been reverted as requested.</t>
  </si>
  <si>
    <t>Servername                  O/s               Monitor   Location        On prem_x000D_
SPOCRBZ001              W2k3 64bit  Y             SPDC MR2   Yes_x000D_
SPOCRBZ002              W2k3 64bit  Y             HRDC MR4  Yes_x000D_
UTLPROD05B\SQL02  W2k8 64bit  Y            SPDC               Yes_x000D_
SPOCRFS001              W2k3 64bit   Y            SPDC VM     Yes_x000D_
_x000D_
Note: UTLPRD05B is a cluster, which consists of two nodes - SPJNTSQ039 and SPJNTSQ040</t>
  </si>
  <si>
    <t>Centre feedback report deleted as requested</t>
  </si>
  <si>
    <t>Miscellaneous: CAMS Print Server</t>
  </si>
  <si>
    <t>We have checked the CAMS code/DB and we couldnâ€™t really find any reference of the server SPHCSDPR01. Explained the same to Jason. With his confirmation, we are closing the request.</t>
  </si>
  <si>
    <t>Concerned candidate have been successfully released via back-end script.</t>
  </si>
  <si>
    <t>Miscellaneous: MEPS (PRD)</t>
  </si>
  <si>
    <t>Form to be used for IELTS pre-approved script execution only. This is for IELTS UAT testing please treat as urgent.</t>
  </si>
  <si>
    <t>Script executed successfully.</t>
  </si>
  <si>
    <t xml:space="preserve">Request for Data: Data Extract from EPS </t>
  </si>
  <si>
    <t>Have done the requested changes.</t>
  </si>
  <si>
    <t>Miscellaneous: AU273 - IWAS session change</t>
  </si>
  <si>
    <t>Specific GT versions are added through backend script as requested.</t>
  </si>
  <si>
    <t>Account deleted. Hence closing the call.</t>
  </si>
  <si>
    <t>Claims amended as requested and files re-imported to CAMS</t>
  </si>
  <si>
    <t>Miscellaneous: Online Mtg mSystem</t>
  </si>
  <si>
    <t>Access provide to the user as requested</t>
  </si>
  <si>
    <t>Change Employee Access: Daniel Knapp</t>
  </si>
  <si>
    <t>The requested candidate credentials have been shared with the user and they have confirmed the same. Marking this call as 'Closed'.</t>
  </si>
  <si>
    <t>Miscellaneous: Need script for  encrypted  pawword for CIE_DIRECT.USERS from APO support team</t>
  </si>
  <si>
    <t>Requested script has been provided.</t>
  </si>
  <si>
    <t>Change Employee Access: Ellen Leggate</t>
  </si>
  <si>
    <t xml:space="preserve">User confirmed that she now have access. This service request is now complete. Thank you. </t>
  </si>
  <si>
    <t>Shared extract with user</t>
  </si>
  <si>
    <t>Miscellaneous: Zip. File Upload to Interchange, Past Papers Area</t>
  </si>
  <si>
    <t>The file has been uploaded from back-end to Interchange File Server. Hence closing the call.</t>
  </si>
  <si>
    <t>All the messages of CN624  are shown for the new user</t>
  </si>
  <si>
    <t>Miscellaneous: Regression</t>
  </si>
  <si>
    <t>The script has been run in OPRD and the Regression Status has been reset to 1.</t>
  </si>
  <si>
    <t>Customer confirmed  that the Achievements and certificates are successfully added in CAMS and printed. Hence, closing the task.</t>
  </si>
  <si>
    <t>Request for Data: marks difference extract</t>
  </si>
  <si>
    <t>Extract prepared and shared with user</t>
  </si>
  <si>
    <t>Script has been run to make the necessary changes. Simon confirmed the changes and on his suggestion we are closing the call for now.</t>
  </si>
  <si>
    <t>Request for Data: Nov 2017 and Jan 2018 Access to Scripts Data</t>
  </si>
  <si>
    <t>Extract shared with user</t>
  </si>
  <si>
    <t>The back end records have been validated and the same has been intimated to the user. Sophia has confirmed and hence marking this SR as 'Fulfilled'.</t>
  </si>
  <si>
    <t>The requested details have been shared with the user and explained that the present credentials are having no issues and should allow the candidates to login provided that the centre regenerates their PDF._x000D_
_x000D_
Sophia has confirmed that the credentials work when she tested them and hence marking this call as 'Fulfilled'. If the centre faces any issues, new call shall be raised.</t>
  </si>
  <si>
    <t>Special Cons report extracted and sent. Hence closing the call.</t>
  </si>
  <si>
    <t xml:space="preserve">Request for Data: SPR Contents </t>
  </si>
  <si>
    <t>Zero marks has been removed.</t>
  </si>
  <si>
    <t>Joseph has been added to the ASFA Admin AD group and has been advised he has been added</t>
  </si>
  <si>
    <t>ASFA</t>
  </si>
  <si>
    <t>Change Employee Access: Nicholas Poole</t>
  </si>
  <si>
    <t xml:space="preserve">Hello Nicholas, _x000D_
_x000D_
I verified and you submitted the wrong form. If you need access to CIE Direct, kindly re-submit the service request and use 'CIE Digital Resource Management System (CM)' form. Thank you. </t>
  </si>
  <si>
    <t>Customer confirmed that the achievements and certificates added in CAMS,</t>
  </si>
  <si>
    <t>Cognizant PR Analysis: CAMS / Prisma - faulty entry Unit File (certificate) that was unable to be pr</t>
  </si>
  <si>
    <t>RCA Shared with the customer. hence, closing the call.</t>
  </si>
  <si>
    <t xml:space="preserve">As requested, we have created accounts for the concern users in PLR. User confirmed that this access are working. Thank you. </t>
  </si>
  <si>
    <t>46811â€™s CIE Direct account has been updated to allow old messages to show for the new user hollon1.</t>
  </si>
  <si>
    <t>We have reverted the centres as requested.</t>
  </si>
  <si>
    <t>File has been replaced</t>
  </si>
  <si>
    <t>Examiner number has been successfully changed.</t>
  </si>
  <si>
    <t>this is not a replicable scenario and we have two such instances till now. We have only data point for these cases that I already provided.</t>
  </si>
  <si>
    <t>We have amended the claim 438401 by changing the outcome of unit 13 to X(C) for candidates: SHABRAIZ; SAIMA (15460704) and ODRINSKA; ZLATKA (15460761). Also, the claim has been re-imported in CAMS.</t>
  </si>
  <si>
    <t>CIE Direct account of IN485 and 56520 have been updated to allow old messages to show for the new users in485a1 and 56520a1 respectively.</t>
  </si>
  <si>
    <t>Miscellaneous: ModMan- revert moderation to another moderator</t>
  </si>
  <si>
    <t>Reversion has been done.</t>
  </si>
  <si>
    <t>Achievements and certificates added in CAMS</t>
  </si>
  <si>
    <t>The extract is prepared and shared to user. Thus closing this request.</t>
  </si>
  <si>
    <t>Miscellaneous: ModMan centre 53611 R052/02</t>
  </si>
  <si>
    <t>Reverted the centre to respective moderator.</t>
  </si>
  <si>
    <t>Miscellaneous: Script for CIE/OCR LIBS to be executed in UAT</t>
  </si>
  <si>
    <t>Script executed. Results attached.</t>
  </si>
  <si>
    <t>Miscellaneous: Results for institutions</t>
  </si>
  <si>
    <t>User added</t>
  </si>
  <si>
    <t>Miscellaneous: QP Ordering Database</t>
  </si>
  <si>
    <t>Hi Calum, the permissions requested have been applied, If you have any issues please phone the BTS Service Desk on x6100. Thank you.</t>
  </si>
  <si>
    <t xml:space="preserve">Added to Interchange backlog INT-401. </t>
  </si>
  <si>
    <t>This call was active with no active tasks.Hence closing it.</t>
  </si>
  <si>
    <t>architecture related query</t>
  </si>
  <si>
    <t>Miscellaneous: Candidates registered to Candidate Results Online with Helpdesk email</t>
  </si>
  <si>
    <t>The candidate registration was reset from back end.</t>
  </si>
  <si>
    <t>Cognizant PR Analysis: EPS - ESOLCR push</t>
  </si>
  <si>
    <t>No action needed</t>
  </si>
  <si>
    <t>CIE Direct account of 27138 have been updated to allow old messages to show for the new users iresoa1 and 27138b1.</t>
  </si>
  <si>
    <t>Data extracted from TRF Verification Site backend and shared with Rupert.</t>
  </si>
  <si>
    <t>Mathematics (MEI) - QPs (June18).zip replaced on _x000D_
_x000D_
D:\FileStore\Content\Interchange\Controlled Materials\GCSE_EntryLevel_NodeID_162</t>
  </si>
  <si>
    <t>The claim is now withdrawn</t>
  </si>
  <si>
    <t>We have reverted the centre as requested.</t>
  </si>
  <si>
    <t xml:space="preserve">Script was run to release the result and informed the customer too. Now as per closure confirmation, i am closing this incident. </t>
  </si>
  <si>
    <t>Achievements deleted from CAMS will be reflected in Interchange after globesynch job run</t>
  </si>
  <si>
    <t>The claim has been modified as per request. Hence closing the call.</t>
  </si>
  <si>
    <t>Change Employee Access: Adrianna Niewiadomska</t>
  </si>
  <si>
    <t>Access given to the user with results online role and user confirmed that the user can access CEO.</t>
  </si>
  <si>
    <t>As per request credential was updated and provided accordingly.</t>
  </si>
  <si>
    <t>Miscellaneous: ModMan- sampling status needs to be amended</t>
  </si>
  <si>
    <t>Script to change the band scores as requested has been prepared and executed successfully in IWAS PRD DB.</t>
  </si>
  <si>
    <t>Centre has been reverted as requested.</t>
  </si>
  <si>
    <t>Permissions updated</t>
  </si>
  <si>
    <t>Script successfully run.</t>
  </si>
  <si>
    <t>We are closing this call for now as we do not have any action to do right away. Please revert along with the correct service request number in case you need the RO data.</t>
  </si>
  <si>
    <t>The candidateâ€™s claim status has been changed in claim 460971. Hence closing the call.</t>
  </si>
  <si>
    <t>Miscellaneous: Cambridge English for Centres</t>
  </si>
  <si>
    <t xml:space="preserve">Requested changes are  made in CEO and CECP database. </t>
  </si>
  <si>
    <t>The extract regarding Download history has been provided to the business. Hence closing the call.</t>
  </si>
  <si>
    <t>Miscellaneous: BULATS Online Email Error - https://admin.bulatsonline.org/appAdmin/searchAg.action?m</t>
  </si>
  <si>
    <t xml:space="preserve">Luthais has confirmed that the agent details has been successfully modified to the intended email id. Marking the call as 'Fulfilled' post user confirmation. </t>
  </si>
  <si>
    <t>Script scheduled to run daily as requested</t>
  </si>
  <si>
    <t>Miscellaneous: Manual photo upload for CEO</t>
  </si>
  <si>
    <t>We have uploaded the photo of candidate 24 ESTELLE FAVRE from Cambridge English Online for session FCE* June (FCE2) 2018. Hence closing the call.</t>
  </si>
  <si>
    <t>Achievements and unit certificates have been added by script run. All checked by Lisa. Hence losing this call.</t>
  </si>
  <si>
    <t>Miscellaneous: IELTS TRF Verification site and IWAS</t>
  </si>
  <si>
    <t xml:space="preserve">Mathematics (OCR) - QPs (June18).zip file reverted back to the original. </t>
  </si>
  <si>
    <t>Request for Data: AFP Target Date Extract</t>
  </si>
  <si>
    <t>Confirmed by the user to close the call.</t>
  </si>
  <si>
    <t>Updates statements ran successfully.</t>
  </si>
  <si>
    <t>Change Employee Access: Nicola Robinson</t>
  </si>
  <si>
    <t>User has been added to the AMS</t>
  </si>
  <si>
    <t>credential of the concerned candidate has successfully been changed</t>
  </si>
  <si>
    <t>All jobs deleted as requested.</t>
  </si>
  <si>
    <t>Request for Data: IELTS fraud investigation: IWAS reports request</t>
  </si>
  <si>
    <t>Information was provided and upon no update we are closing this request.</t>
  </si>
  <si>
    <t>File has been uploaded. Hence closing the call.</t>
  </si>
  <si>
    <t>Request for Data: TKT entries for MX143</t>
  </si>
  <si>
    <t>The extract of the TKT entry details of centre MX143 from Aug 2017 to present day has been provided. Hence closing the call.</t>
  </si>
  <si>
    <t>Required investigation carried out and shared to user.</t>
  </si>
  <si>
    <t>Miscellaneous: ModMan- Consortia Full Sample needs to be opened</t>
  </si>
  <si>
    <t>Not possible from backend script, this information has been provided to the user.</t>
  </si>
  <si>
    <t>Download history of files for June 2018 has been provided to the customer. Hence closing the call.</t>
  </si>
  <si>
    <t>Request for Data: KA1513 extract</t>
  </si>
  <si>
    <t>Added script to CRON as requested</t>
  </si>
  <si>
    <t>The banned candidate functionality has been improved and bug has been fixed. This change has gone live in production.</t>
  </si>
  <si>
    <t>Miscellaneous: MODMAN</t>
  </si>
  <si>
    <t>Request for Data: Extract of All Reversions in Modman</t>
  </si>
  <si>
    <t>Miscellaneous: PLR UAT</t>
  </si>
  <si>
    <t>Users added and deleted as requested (see script attached)</t>
  </si>
  <si>
    <t>Unit certificate and achievements added</t>
  </si>
  <si>
    <t>Achievement and unit certs added in CAMS by script run.</t>
  </si>
  <si>
    <t>Required data fix promoted into OPRD, thus closing this request.</t>
  </si>
  <si>
    <t>Redirected David March to James Barrett-Payton who was able to resolve this.</t>
  </si>
  <si>
    <t>Miscellaneous: ModMan- Consortia Full Sample and Additional Sample needs to be opened</t>
  </si>
  <si>
    <t>Reversion done by running script in database through task</t>
  </si>
  <si>
    <t>Required data fix promoted into OPRD.</t>
  </si>
  <si>
    <t>Miscellaneous: ModMan: centre 58249 H481/05</t>
  </si>
  <si>
    <t>Reversion has been done as requested.</t>
  </si>
  <si>
    <t>Request for Data: Candidate Numbers</t>
  </si>
  <si>
    <t>package ran and report provided to the user.</t>
  </si>
  <si>
    <t>CEO and Interchange extract provided. Hence closing the call.</t>
  </si>
  <si>
    <t>We have changed the text to â€œLate Certification will be available for the June 2018 series from 15 August 2018â€. Hence closing the call.</t>
  </si>
  <si>
    <t>Miscellaneous: ModMan: Full Sample opened in error. Centre 38245 R042</t>
  </si>
  <si>
    <t>Centre has been sent back to sub sample stage.</t>
  </si>
  <si>
    <t>Request for Data: International centres</t>
  </si>
  <si>
    <t>Required extract has been shared to the customer as per the request.</t>
  </si>
  <si>
    <t xml:space="preserve">Miscellaneous: Cambridge English Online / EPS </t>
  </si>
  <si>
    <t>The logic for candidate push has been shared by EPS team and the details regarding this are availble in Activity History of this SR. Hence closing the call.</t>
  </si>
  <si>
    <t>Request for Data: Provisional entries data</t>
  </si>
  <si>
    <t>Miscellaneous: Online Entries - Date Picker</t>
  </si>
  <si>
    <t>Code fix promoted for PR# 5449 under PRD RFC# 32248.</t>
  </si>
  <si>
    <t>Online Entries</t>
  </si>
  <si>
    <t>Change Employee Access: Louise Taylor</t>
  </si>
  <si>
    <t>Access provided to the user and her privilege upgraded to Financial Processor</t>
  </si>
  <si>
    <t>Change Employee Access: James Furness</t>
  </si>
  <si>
    <t xml:space="preserve">All access for all users from this request has been set up </t>
  </si>
  <si>
    <t>12734â€™s CIE Direct account has been updated to allow old messages to show for the new users.</t>
  </si>
  <si>
    <t>Change promoted to PRD</t>
  </si>
  <si>
    <t xml:space="preserve">Achievement deleted </t>
  </si>
  <si>
    <t>Miscellaneous: FAO LIBS Support team in the Content Management CoE</t>
  </si>
  <si>
    <t xml:space="preserve">on  05/07/18, I have spoken with Jacob and provided information with respect to LIBS task level data as much as I can. Also Advise to contact with LIBS User for further business oriented information. Hence I'm resolving now.  </t>
  </si>
  <si>
    <t>Required script prepared and now executed in OPRD by other Team.</t>
  </si>
  <si>
    <t>Default versions have been changed as requested.</t>
  </si>
  <si>
    <t xml:space="preserve">Functionality has been created to reset the Regression Status to 1. </t>
  </si>
  <si>
    <t>Cognizant PR Analysis: Cambridge International Enhanced Results (ERR)</t>
  </si>
  <si>
    <t>We have prepared the analysis document and attached it to this service request. Hence resolving this one.</t>
  </si>
  <si>
    <t>Request for Data: EPS YLE upload</t>
  </si>
  <si>
    <t>Data has been uploaded in PRD, as confirmed.</t>
  </si>
  <si>
    <t>Cognizant PR Analysis: CIE Enhanced Results</t>
  </si>
  <si>
    <t xml:space="preserve">As we know the CIE Teachers supportâ€™s will be replaced with SSH site so customer has confirmed analyse is not required for this PR. Please refer to AH for details. </t>
  </si>
  <si>
    <t>Change Employee Access: Kerry Brooks</t>
  </si>
  <si>
    <t>Request for Data: EPS MPRD Data Extraction</t>
  </si>
  <si>
    <t>Request for Data: IELTS - CB/PB Tests (number of tests delivered)</t>
  </si>
  <si>
    <t>RoW extract has been provided to the customer.</t>
  </si>
  <si>
    <t>Request was successfully processed and now as per confirmation, we are closing this request.</t>
  </si>
  <si>
    <t>Unnamed full entries removed as requested</t>
  </si>
  <si>
    <t>All the achievements and Full Award Certs have been added in CAMS. Closing the call with Lisa's confirmation</t>
  </si>
  <si>
    <t>Achievements deleted from CAMS. With Customer's confirmation, we are closing this call.</t>
  </si>
  <si>
    <t>Scripts executed in CAMS for the retrospective records. Hence, closing the call.</t>
  </si>
  <si>
    <t>Request has been completed and received closure confirmation as well.</t>
  </si>
  <si>
    <t>Request for Data: Request for data on US based RO's for IELTS</t>
  </si>
  <si>
    <t>Request was completed now upon no more update, closing this request.</t>
  </si>
  <si>
    <t>Request for Data: Brunei late and very late entries in June 18 series</t>
  </si>
  <si>
    <t>ID240's CIE Direct account has been updated to allow old messages to show for the new user id240a1.</t>
  </si>
  <si>
    <t xml:space="preserve">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t>
  </si>
  <si>
    <t>Request for Data: PR 5334 Daily Check(02/07 - 08/07)</t>
  </si>
  <si>
    <t>Refer to the details mentioned in Parameters tab</t>
  </si>
  <si>
    <t>Found Mismatching PCP ID's which we have updated as per the information provided in the excel.</t>
  </si>
  <si>
    <t>Miscellaneous: Recognitions Database</t>
  </si>
  <si>
    <t>The change has been implemented in live and closing this one</t>
  </si>
  <si>
    <t>Miscellaneous: Interchange? Moderation Manager</t>
  </si>
  <si>
    <t>Request for Data: URGENT - EPS MPRD KA531</t>
  </si>
  <si>
    <t>Script ran and extract shared</t>
  </si>
  <si>
    <t>Miscellaneous: Results Verification Service</t>
  </si>
  <si>
    <t>The Data Protection.pdf  was changed as requested in PRD.</t>
  </si>
  <si>
    <t>Request for Data: Late entry and very late entry extract</t>
  </si>
  <si>
    <t xml:space="preserve">Request for Data: CM Site Centre Status. </t>
  </si>
  <si>
    <t>The required extract has been provided to the customer.</t>
  </si>
  <si>
    <t>Request was completed and informed to the customer. now upon no update, closing this request.</t>
  </si>
  <si>
    <t>Cognizant PR Analysis: Teacher Support Site/JForum</t>
  </si>
  <si>
    <t>Required information has been provided</t>
  </si>
  <si>
    <t>Required data has been provided to the customer.With customers suggestion we are closing the call for now.</t>
  </si>
  <si>
    <t>Required Data has been provided to the customer. With Customers suggestion we are closing the call for now.</t>
  </si>
  <si>
    <t>Required extract shared to user. user confirmed to close the call.</t>
  </si>
  <si>
    <t>We will be addressing the same with SR# 183170.</t>
  </si>
  <si>
    <t>Change Employee Access: Gabriel Gaspar</t>
  </si>
  <si>
    <t xml:space="preserve">The access has been provided to the user for the A2C Transport Portal. </t>
  </si>
  <si>
    <t>Script has been run in PRD and the ILEC and ICFE roles have been closed with an end date.</t>
  </si>
  <si>
    <t>Request for Data: EPS- TKT role closure</t>
  </si>
  <si>
    <t>All speaking examiners with TKT roles have been closed by running the script in MPRD.</t>
  </si>
  <si>
    <t>Miscellaneous: Admission Test website.</t>
  </si>
  <si>
    <t>Phone number removed from the centre details</t>
  </si>
  <si>
    <t>The candidates Ella Nalton and Esther Walsh have been withdrawn from claim 451147. Hence closing the call.</t>
  </si>
  <si>
    <t>The script was run and the data extract of the Active Users for the mentioned banks was given to Edward, therefore as per his request we are closing the call.</t>
  </si>
  <si>
    <t>IELTS Script Execution: Natalia (Natasha) Weeds</t>
  </si>
  <si>
    <t>Result status comment was successfulluy updated from backend and received confirmation on the same.</t>
  </si>
  <si>
    <t>Version updated through backend script at IWAS PRD backend. Confirmed by customer.</t>
  </si>
  <si>
    <t>Script run to updatethe Inventory Cert Stationery Codes of some Achievable unique IDs provided by Andy. He has spot checked and has confirmed the changes to be ok. Hence closing this call.</t>
  </si>
  <si>
    <t>12760, 51325 and 13337â€™s CIE Direct account have been updated to allow old messages to show for the new users 12760a1, 51325a1 and 13337a1 respectively.</t>
  </si>
  <si>
    <t>Photos cannot be uploaded because they are not in the correct resolution. No reply from customer. Hence closing the call.</t>
  </si>
  <si>
    <t>Miscellaneous: ModMan- Centres 68349 and 68350 H472/03 URGENT. Marks needed from ModMan</t>
  </si>
  <si>
    <t>Request for Data: Metrica</t>
  </si>
  <si>
    <t>Information supplied to the customer</t>
  </si>
  <si>
    <t>Request for Data: PR 5334 Daily Check(09/07 - 15/07)</t>
  </si>
  <si>
    <t>All the PCP ID and email address combination are matching.</t>
  </si>
  <si>
    <t>Results Processing Request: ES - MPRD</t>
  </si>
  <si>
    <t>Report scheduled as per request</t>
  </si>
  <si>
    <t>Initial extract has been shared and the daily extracts will be shared until August 31, 2018.</t>
  </si>
  <si>
    <t>reversion done by running script in database</t>
  </si>
  <si>
    <t>Request for Data: EPS- IN008 report requested</t>
  </si>
  <si>
    <t>Request for Data: EPS OPRD</t>
  </si>
  <si>
    <t>Request for Data: IELTS - Request for data against McGill postal RO's</t>
  </si>
  <si>
    <t>We will be addressing this under SR#178901.</t>
  </si>
  <si>
    <t>Requested data has been shared with customer.</t>
  </si>
  <si>
    <t xml:space="preserve">Special Consideration report for June 2018 has been sent </t>
  </si>
  <si>
    <t>Achievements Deleted from CAMS</t>
  </si>
  <si>
    <t xml:space="preserve">We have removed candidates achievements. </t>
  </si>
  <si>
    <t xml:space="preserve">Miscellaneous: interchange/Moderation manager </t>
  </si>
  <si>
    <t>We have checked all the data and can confirm the centre and component combination already has been submitted before for June 2018 session. But now again these centres get re-apportioned .That is why this centre is not visible to the newly apportioned moderator.</t>
  </si>
  <si>
    <t>User has asked to close this for now.</t>
  </si>
  <si>
    <t>As confirmed by customer, no more work to do.</t>
  </si>
  <si>
    <t>Request for Data: EPS - KA1214 Report 6 - EA013</t>
  </si>
  <si>
    <t>Required script is executed._x000D_
After script execution, requested user to provide her feedback, but not received even with a followup. thus, closing this request.</t>
  </si>
  <si>
    <t>Cambridge English Helpdesk will be the one dealing with the request_x000D_
Email has been sent to them for this request number. Thanks</t>
  </si>
  <si>
    <t>Miscellaneous: EPS data extraction/ *this request to be assigned to Rakesh Chowdhury*</t>
  </si>
  <si>
    <t>Script created and job scheduled</t>
  </si>
  <si>
    <t>Required Data changes have been done.</t>
  </si>
  <si>
    <t>Miscellaneous: ODS/MEPS</t>
  </si>
  <si>
    <t xml:space="preserve">closed under incident 596674 </t>
  </si>
  <si>
    <t>Change Employee Access: Alexandra Casey</t>
  </si>
  <si>
    <t>All access has been granted and all folder request has been check by ESOL document controller and confirmed working.</t>
  </si>
  <si>
    <t>Deleted the moderation mark by running script in database</t>
  </si>
  <si>
    <t>Request for Data: Entries Extranet data request</t>
  </si>
  <si>
    <t>Script run to add achievements and full award certificates</t>
  </si>
  <si>
    <t>Miscellaneous: Interchange Admin</t>
  </si>
  <si>
    <t>Requested users deleted from Interchange Admin Live.</t>
  </si>
  <si>
    <t>There is no table in the database to track the log in information historically for Teacher Support website</t>
  </si>
  <si>
    <t>Data fix provided as requested.</t>
  </si>
  <si>
    <t>Request for Data: PR 5334 Daily Check(16/07 - 22/07)</t>
  </si>
  <si>
    <t>Mismatching Email Address has been updated.</t>
  </si>
  <si>
    <t>Interchange and EPS assessment parts table is in sync. Hence closing the call.</t>
  </si>
  <si>
    <t>Requested details was provided and now upon no further update  or concern, i am closing this request.</t>
  </si>
  <si>
    <t>Below query used and data shared with user_x000D_
SELECT ca.coc_co_centre_id_x000D_
      ,ca.coc_cand_no_x000D_
      ,ca.can_unique_identifier_x000D_
      ,COUNT(ca.opt_ass_code)_x000D_
FROM   candidate_assessments ca_x000D_
WHERE  1 = 1_x000D_
AND    ca.ses_sid = 14244_x000D_
AND    ca.qua_sid = 18_x000D_
GROUP  BY ca.coc_co_centre_id_x000D_
         ,ca.coc_cand_no_x000D_
         ,ca.can_unique_identifier_x000D_
HAVING COUNT(ca.opt_ass_code) &gt;= 13_x000D_
ORDER  BY 1_x000D_
         ,2_x000D_
         ,3;</t>
  </si>
  <si>
    <t>Data created for push. Should reach for SoM generation by End of tomorrow at the latest (may be before that)</t>
  </si>
  <si>
    <t>Achievements added as requested</t>
  </si>
  <si>
    <t>Results Processing Request: EPS - MPRD</t>
  </si>
  <si>
    <t>SAG42 now run successfully and has not reported any candidate in error</t>
  </si>
  <si>
    <t>IN821â€™s CIE Direct account is updated with old messages for the new user in821a1.</t>
  </si>
  <si>
    <t xml:space="preserve">Requested achievement's and certificates added in CAMS. Kindly check and confirm at your end. </t>
  </si>
  <si>
    <t>Achievements and certificates added in CAMS.</t>
  </si>
  <si>
    <t>Script run on PRD.</t>
  </si>
  <si>
    <t>Requested achievements added in CAMS.</t>
  </si>
  <si>
    <t>Change Employee Access: Sarah Dickins</t>
  </si>
  <si>
    <t>All the requested access has been provided and verified. For password reset assistance, kindly call the BTS at extension 6100. Thank you</t>
  </si>
  <si>
    <t>Cognizant PR Analysis: JForum</t>
  </si>
  <si>
    <t>The current version of the Jforum is incompatible and will continue to show such intermittent behavioural issues._x000D_
_x000D_
To address this development work will be required either to replace it completely with a different forum based interface or upgrade it ith the latest version available.</t>
  </si>
  <si>
    <t>Workaround of PR# 3228 provided twice per day from 25th July to 10th August as requested.</t>
  </si>
  <si>
    <t>Results Processing Request: ICE/ADIP Group Awards</t>
  </si>
  <si>
    <t>Script has been run in PRD for ADIP candidates.</t>
  </si>
  <si>
    <t>Requested version updated.</t>
  </si>
  <si>
    <t>BTS Resolver Request</t>
  </si>
  <si>
    <t xml:space="preserve">On Active Results one medium vulnerability has been identified within the application which relates to â€œClickjacking HTTP Headers not used.â€_x000D_
_x000D_
url : https://www.activeresults.ocr.org.uk/home.aspx_x000D_
_x000D_
I have attached a snapshot from active result home page which doesnâ€™t have X-Frame-Options Attribute _x000D_
 _x000D_
_x000D_
</t>
  </si>
  <si>
    <t>The change 30892 has been promoted to PRD on 8/8/18</t>
  </si>
  <si>
    <t>Cognizant PR Analysis: eSpecial Considerations</t>
  </si>
  <si>
    <t>RCA Document shared with the business. Hence closing the call.</t>
  </si>
  <si>
    <t>Miscellaneous: Find an Exam Centre Website/PVA</t>
  </si>
  <si>
    <t>Keywords deleted from within Tridion and republished to site._x000D_
_x000D_
CB YLE Eligibilities now unavailable from drop-down</t>
  </si>
  <si>
    <t>Requested achievements added in CAMS</t>
  </si>
  <si>
    <t>Software Request: New Desktop Installation</t>
  </si>
  <si>
    <t>Installation confirmed on users machines, for account details I would recommend contacting the ICSU helpdesk to see if they are able to provide details?_x000D_
Please confirm if they are not able to.</t>
  </si>
  <si>
    <t>Request for Data: IELTS Online Verification Service (OVS)</t>
  </si>
  <si>
    <t>User count per STED RO has been provided to the customer and has been suggested to get in touch with the business for rest of the queries which can not be provided from our end.</t>
  </si>
  <si>
    <t>Cognizant PR Analysis: CE Portals</t>
  </si>
  <si>
    <t>RCA Document provided. Hence closing the call.</t>
  </si>
  <si>
    <t>Change Employee Access: Dean Bywater</t>
  </si>
  <si>
    <t xml:space="preserve">Agreed with Dean that he will raise a new call once he has time available for us to investigate this further._x000D_
_x000D_
</t>
  </si>
  <si>
    <t>Data was provided to the Customer.</t>
  </si>
  <si>
    <t>Request for Data: AFP target date extract</t>
  </si>
  <si>
    <t>Required data has been provided to the user.Hence closing the call for now.</t>
  </si>
  <si>
    <t xml:space="preserve">script ranin camsto to rollover answer string from Annual 2018 to Annual 2019_x000D_
</t>
  </si>
  <si>
    <t>Request for Data: Awaiting despatch Report June 2018</t>
  </si>
  <si>
    <t>Required extract has been shared with the customer twice a week.</t>
  </si>
  <si>
    <t>Script executed in CAMS to add the achievements and this would be reflected at Interchange after overnight job run.</t>
  </si>
  <si>
    <t>Cognizant PR Analysis: Results Determination</t>
  </si>
  <si>
    <t>RCA information provided</t>
  </si>
  <si>
    <t>Extract Shared as requested</t>
  </si>
  <si>
    <t>Version updated as requested.</t>
  </si>
  <si>
    <t>Request has been processed, we have deleted the user from UKVI.</t>
  </si>
  <si>
    <t>Customer has confirmed they have made another way around to do the version change</t>
  </si>
  <si>
    <t>Miscellaneous: International Network (CIE)</t>
  </si>
  <si>
    <t>AU206â€™s CIE Direct account has been updated to allow old messages to show for the new user au206a1.</t>
  </si>
  <si>
    <t>The pending candidate photos were not supplied. Hence was not uploaded. Rest all the photos which was provided has already been uploaded.</t>
  </si>
  <si>
    <t>Data Extract shared as requested</t>
  </si>
  <si>
    <t>Change Employee Access: Toby Moult</t>
  </si>
  <si>
    <t>Please contact the EE admin team to grant the access. Please see below members of the EE admin team._x000D_
_x000D_
Barnes.P@cambridgeenglish.org_x000D_
Yotova.I@cambridgeenglish.org_x000D_
Stiven.K@cambridgeenglish.org_x000D_
Seidel.M@cambridgeenglish.org_x000D_
antazo.m@cambridgeenglish.org_x000D_
pimentel.l@cambridgeenglish.org_x000D_
cea.k@cambridgeenglish.org_x000D_
Ghosh.S4@cambridgeassessment.org.uk_x000D_
manahan.j@cambridgeenglish.org_x000D_
gordon-foxwell.m@cambridgeenglish.org_x000D_
salvador.t@cambridgeenglish.org</t>
  </si>
  <si>
    <t>IELTS Script Execution: Sarah Fiddy</t>
  </si>
  <si>
    <t>Requested candidates' result score wipe out through backend script execution. Everything looks fine - Confirmed by customer.</t>
  </si>
  <si>
    <t>Script run has been seccessfully executed and now it's released.</t>
  </si>
  <si>
    <t>Request for Data: PR 5334 Weekly Check(23/07 - 29/07)</t>
  </si>
  <si>
    <t>We have amended the email address for the PCP ID 109254 which we have found mismatching. Rest all are matching.</t>
  </si>
  <si>
    <t>Cognizant PR Analysis: EPS - MUAT and MPRD</t>
  </si>
  <si>
    <t>Required investigation carried out and shared the RCA document.</t>
  </si>
  <si>
    <t xml:space="preserve">Request for Data: CIE ESM_Remark_Report </t>
  </si>
  <si>
    <t>ESM Remark Report job for CIE June 2018 has been setup in server SPJNTAP047. Hence closing the call.</t>
  </si>
  <si>
    <t>PR is closed hence closing the SR</t>
  </si>
  <si>
    <t>RCA attached on SR/PR</t>
  </si>
  <si>
    <t>We have uploaded the candidate photos of FCE* June (FCE3) 2018 in CEO. Hence closing the call.</t>
  </si>
  <si>
    <t>The candidate has been updated now.</t>
  </si>
  <si>
    <t>Analysis document shared over email and attached with PR. Also similar issue is raised we will do analysis again based on that incident hoping to find more information.</t>
  </si>
  <si>
    <t>The user has been removed and deleted from the UKVI and henceforth we are good to close this call(enquired and approved)</t>
  </si>
  <si>
    <t>scripts created and added to CRON</t>
  </si>
  <si>
    <t>Script created and added to CRON</t>
  </si>
  <si>
    <t>Request for Data: Data Extract from EPS</t>
  </si>
  <si>
    <t xml:space="preserve">below query used_x000D_
--select * from all_sessions where sid = 14244_x000D_
SELECT ses_qry.session_name(caom.ses_sid) session_name_x000D_
      ,caom.cnu_id centre_id_x000D_
      ,caom.cand_no candidate_no_x000D_
      ,caom.ass_code syllabus_x000D_
      ,ac.mod_by_x000D_
      ,ac.mod_datetime_x000D_
      ,ac.confirmed_by_x000D_
      ,ac.confirmed_datetime_x000D_
      ,ac.confirmation_status_x000D_
FROM   candidate_ass_opt_measures caom_x000D_
      ,audit_changes              ac_x000D_
WHERE  caom.ses_sid = ac.ses_sid_x000D_
AND    caom.cnu_id = ac.co_centre_id_x000D_
AND    caom.cand_no = ac.coc_cand_no_x000D_
AND    caom.ass_code = ac.ass_code_x000D_
AND    ac.record_type = 'CAOM'_x000D_
AND    caom.ses_sid = 14244_x000D_
AND    ac.field_name = 'SPEC_CONS_ENDORS_IND'_x000D_
AND    caom.spec_cons_endors_ind IS NOT NULL;_x000D_
</t>
  </si>
  <si>
    <t>Stats added from backend. With Edward's confirmation in absence of Ben, we are closing this call.</t>
  </si>
  <si>
    <t>the user with the attached E-mail Id has now been removed from the UKVI and the customer has confirmed the same.</t>
  </si>
  <si>
    <t>All access has been granted and provided by the support team _x000D_
Separate email has been sent to user as well</t>
  </si>
  <si>
    <t>Report send as requested</t>
  </si>
  <si>
    <t xml:space="preserve">The extract has has been shared with user as requested.The solution of this already has been deployed in MPRD. </t>
  </si>
  <si>
    <t>Request for Data: Interchange Download data</t>
  </si>
  <si>
    <t>The data extracting regarding download data from Interchange in the month of July 2018 has been provided to the business. Hence closing the call.</t>
  </si>
  <si>
    <t>Achievements added in CAMS. Hence, closing the call.</t>
  </si>
  <si>
    <t>Request for Data: RoW Tests (SELT IELTS)</t>
  </si>
  <si>
    <t>Required RoW extract has been provided to the customer.</t>
  </si>
  <si>
    <t>Requested ID expiry date has been updated successfully for the affected candidate.</t>
  </si>
  <si>
    <t>The Claim 459726 has been amended by changing outcome of Unit 50 from D to X(D) for candidate Emily Cox (15609455).Hence closed the call.</t>
  </si>
  <si>
    <t>Script executed in CAMS to change the StandardisationDone flag from False to true. Andy Confirmed that the changes have been made successfully.</t>
  </si>
  <si>
    <t>Miscellaneous: IWAS user recertification - data verification</t>
  </si>
  <si>
    <t>Relevant information on User_Log data has been provided to the customer.</t>
  </si>
  <si>
    <t>Miscellaneous: IWAS - IELTS - Set candidate ID expiry to a date in the past</t>
  </si>
  <si>
    <t>Requested ID expiry date updated.</t>
  </si>
  <si>
    <t>Requested centreâ€™s candidate credentials was provided with requested details and now upon no update and as there is no task pending from our end, we are closing this request.</t>
  </si>
  <si>
    <t>Data was extracted and provided to the Customer.</t>
  </si>
  <si>
    <t xml:space="preserve">Informed user that a similar service request already exists and we have provided the data under that which was not more than 3 days ago.As agreed by user that there is not much duration between 2 dates and there is no need to generate new data for it. Hence closing the call for now. </t>
  </si>
  <si>
    <t>Required achievements added in CAMS.</t>
  </si>
  <si>
    <t>Miscellaneous: Metrica CE Support Datbase Refresh</t>
  </si>
  <si>
    <t>Databases refreshed, as requested.</t>
  </si>
  <si>
    <t xml:space="preserve">Miscellaneous: Metrica CE Sup File Refresh </t>
  </si>
  <si>
    <t>This completed over the weekend after more than 15 hours.</t>
  </si>
  <si>
    <t>The monthly stat report of CEO and Interchange has been provided to the business. Hence closing the call.</t>
  </si>
  <si>
    <t>Request for Data: EPS- KA1214 Report 5</t>
  </si>
  <si>
    <t>Data repushed</t>
  </si>
  <si>
    <t>RCA completed and PR updated</t>
  </si>
  <si>
    <t>Miscellaneous: Results for Institutions</t>
  </si>
  <si>
    <t>Task completed._x000D_
_x000D_
All options was disable except for Excel.</t>
  </si>
  <si>
    <t>Script executed in CAMS to add the financial unit.</t>
  </si>
  <si>
    <t>Analysis completed and PR updated</t>
  </si>
  <si>
    <t>Requested achievements and certificates has been added in CAMS. Hence, closing the call.</t>
  </si>
  <si>
    <t>Required achievements added in CAMS</t>
  </si>
  <si>
    <t>Miscellaneous: Could we look into purge the claim_event table in MPRD</t>
  </si>
  <si>
    <t>no action taken by BTS. Will be dealt by development team under release</t>
  </si>
  <si>
    <t>Request for Data: Special Consideration Online Data.</t>
  </si>
  <si>
    <t>The eSpecial Considerations data has been provided to the business. We will keep sending the report till 10th Aug 2018. Hence closing the call.</t>
  </si>
  <si>
    <t>Change Employee Access: Toni Arnott</t>
  </si>
  <si>
    <t>Request for Data: Pakistan GCL 2017</t>
  </si>
  <si>
    <t xml:space="preserve">Extract shared with user. We didn't get any response when we asked for a feedback from the user. </t>
  </si>
  <si>
    <t>Miscellaneous: Cambridge English Online (PP1)</t>
  </si>
  <si>
    <t>Cognizant PR Analysis: LRS/PLR Application</t>
  </si>
  <si>
    <t xml:space="preserve">We have done the analysis and found that there is no impact on PLR for change RC013 done at LRS end. PLR pulls the ULNs and Candidate result from back office system(EPS,CAMS) in batches and transfer the same to LRS. After sending the data to LRS, it receives the response from LRS. </t>
  </si>
  <si>
    <t xml:space="preserve">The requested  kA1214 report 6 prepared and shared with user </t>
  </si>
  <si>
    <t>AE002â€™s CIE Direct account has been updated to allow old messages to show for the new user ae002b1.</t>
  </si>
  <si>
    <t>Request for Data: PR 5334 Weekly Check(30/07 - 05/08)</t>
  </si>
  <si>
    <t>We have updated the email address for the PCP ID : 97774,101148 which we found mismatching.</t>
  </si>
  <si>
    <t>The comparison for Estimated Entries in both Interchange and EPS has been done. Only one discrepancy found. Hence closing the call.</t>
  </si>
  <si>
    <t>Candidate credentials has been provided and closing this request.</t>
  </si>
  <si>
    <t>Job has been stopped in server SPJNTAP047. Hence closing the call.</t>
  </si>
  <si>
    <t>the claim has been ammended for Claim 468591 by changing outcome of Unit 3 To X(C) for candidate Ellie Thomas (15643267) and Abigail Rock-Fricker (15643265).</t>
  </si>
  <si>
    <t>Request for Data: EPS - I &amp; U and Unapproved reports</t>
  </si>
  <si>
    <t>Request for Data: EPS- Urgent data required</t>
  </si>
  <si>
    <t>Required extract shared with user. User confirmed to close the request.</t>
  </si>
  <si>
    <t>Miscellaneous: Candidate Results Website</t>
  </si>
  <si>
    <t>Candidate Results was reset from back end.</t>
  </si>
  <si>
    <t>Request for Data: EPS- KA1214 - Report 6 - DE010 &amp; DE610</t>
  </si>
  <si>
    <t>KA1214 report 6 prepared for both the requested centres and shared with user.</t>
  </si>
  <si>
    <t>original moderator marks deleted for the following moderation in moderation manager:_x000D_
_x000D_
Centre: 64870_x000D_
_x000D_
Unit: R007_x000D_
_x000D_
Component: 01</t>
  </si>
  <si>
    <t>IELTS Script Execution: Liz Robinson</t>
  </si>
  <si>
    <t xml:space="preserve">Will need to be raised as an RFC as its an application level change and requires restarting of services. </t>
  </si>
  <si>
    <t>All the messages of old user has been transferred to the new user id009a1 for Centre ID009</t>
  </si>
  <si>
    <t xml:space="preserve">Request for Data: EPS entry figures for all coursework components in March 2018 </t>
  </si>
  <si>
    <t>The requested report shared with user. we believe that it was prepared as per the user's requirement.please feel free to re-open if it doesn't satisfy user's requirement.</t>
  </si>
  <si>
    <t>Workaround provided for affected candidate and this issue reported under PR# 6158.</t>
  </si>
  <si>
    <t>Provided with the requested file.</t>
  </si>
  <si>
    <t>Request for Data: EPS Data extraction and comparison</t>
  </si>
  <si>
    <t>Extract shared. KA 1561 has been created for this and the same can be referenced for similar requests in the future.</t>
  </si>
  <si>
    <t>58118â€™s CIE Direct account has been updated to allow old messages to show for the new user 58118b1.</t>
  </si>
  <si>
    <t>Request for Data: EPS- KA1214 Report 6 Italy</t>
  </si>
  <si>
    <t>The requested extract shared with user for all the requested Centres.</t>
  </si>
  <si>
    <t>Change Employee Access: William Gibbs</t>
  </si>
  <si>
    <t>EPS user accounts already exist and are unlocked (HAYDEM &amp; LINDLC).</t>
  </si>
  <si>
    <t>The extracts have been prepared and shared with user.</t>
  </si>
  <si>
    <t>extract shared over email</t>
  </si>
  <si>
    <t>Credeintal was changed and informed. now upon no update and no pending task, closing this request.</t>
  </si>
  <si>
    <t>Script ran on PRD to generate extract. Extract shared with user</t>
  </si>
  <si>
    <t>Guided the user to maintain relationship._x000D_
After maintaining the product successfully pushed.</t>
  </si>
  <si>
    <t xml:space="preserve">To update QuaSid from 2174 to -52785647, all the previous data mapped with QuaSid  â€˜2174â€™ need to be removed and only  then we can update QuaSid from 2174 to -52785647 ._x000D_
_x000D_
Since, QuaSid is mapped in various table and already many data pushed with QuaSid as 2174 its better we insert delta module one data with new short name (QOS/DELTA 1/SAP)_x000D_
for QuaSid : -52785647 _x000D_
_x000D_
Please find below the script to insert with new short name for QuaSid : -52785647_x000D_
_x000D_
USE [ESOLCR]_x000D_
GO_x000D_
_x000D_
INSERT INTO dbo.QualOutputSets VALUES  ( 'QOS/DELTA 1/SAP', 'Delta Module One', 'Delta Module One' )_x000D_
INSERT INTO dbo.Qualifications VALUES(- 52785647,'Delta Module One','Delta Module One')_x000D_
INSERT INTO dbo.QualSetMembers VALUES  ('QOS/DELTA 1/SAP',- 52785647)_x000D_
</t>
  </si>
  <si>
    <t>Miscellaneous: June 2018 Results Tick List</t>
  </si>
  <si>
    <t>The requested extract prepared and shared with user.we believe it has been prepared as per the requirement of user. please feel free to open the call in case of any concern.</t>
  </si>
  <si>
    <t>The  Claim 466919 has been amended by changing outcome of Unit 1 from X(C) to C for candidate Nisha Lal (15542012).</t>
  </si>
  <si>
    <t>user confirmed if the entry canâ€™t be removed itâ€™s no big deal.</t>
  </si>
  <si>
    <t>Please find attached mail trail._x000D_
This should be checked by OCR as there is no resource in SSIS development team for checking what is required._x000D_
Instructions as per previous email trail.</t>
  </si>
  <si>
    <t xml:space="preserve">below script ran on PRD to address this SR183054 and this SR_x000D_
alter trigger MLSE_BEFORE_TRIG disable;_x000D_
_x000D_
UPDATE malpractice_subject_entries mse_x000D_
SET    mse.disqualify_ind = NULL_x000D_
WHERE  mse.mali_sid = 18000_x000D_
AND    mse.sid = 156696_x000D_
AND    mse.disqualify_ind = 'Y';_x000D_
_x000D_
-- Updates 1 row_x000D_
_x000D_
UPDATE malpractice_subject_entries mse_x000D_
SET    mse.disqualify_ind = NULL_x000D_
WHERE  mse.mali_sid = 18244_x000D_
AND    mse.sid = 157746_x000D_
AND    mse.disqualify_ind = 'Y'; _x000D_
-- Updates 1 row_x000D_
_x000D_
alter trigger MLSE_BEFORE_TRIG enable;_x000D_
</t>
  </si>
  <si>
    <t>Miscellaneous: Identica - Candidate report for ADIBP use</t>
  </si>
  <si>
    <t xml:space="preserve">I will be closing this SR for the meantime until the user gave us the information needed for the reports. He may also create another SR and attached the Exam Session ID. We have no list of Exam Session ID so we are unable to proceed in sorting this out. </t>
  </si>
  <si>
    <t>Cognizant PR Analysis: ESM - EPS: Duplicate marks upload in EPS.</t>
  </si>
  <si>
    <t>The RCA of the PR has been done and document shared with the customer. Hence closing the call.</t>
  </si>
  <si>
    <t>The report has been removed from Submitted Centre Feedback in Interchange submitted for centre 12470, Batch number 21464132.</t>
  </si>
  <si>
    <t>Request for Data: EPS - MX117</t>
  </si>
  <si>
    <t>All the requested 3 extracts for Centre MX117 prepared and shared with user</t>
  </si>
  <si>
    <t>The Claim 464005 has been amended by changing Unit 52 outcome from C to X(C) for candidate  Ella Faulkner (15477090).</t>
  </si>
  <si>
    <t>Communicated user different approaches to have the requested data set. User opt for data extract would be fine. Prepared aversion and user with her feedback requested one more extract with addition to existing one. Prepared and shared both the report and as per user created KA for the same.</t>
  </si>
  <si>
    <t>Miscellaneous: Interchange /Moderation Manager</t>
  </si>
  <si>
    <t>Marks details has been sent.</t>
  </si>
  <si>
    <t>General Enquiry: Sofia Da Silva Duarte</t>
  </si>
  <si>
    <t>The CI Direct database has been looked at and the exhaustive list of all the assessments and qualifications with their Enquiry Service Type restrictions has been provided to the user. Sofia has confirmed the same and closing this call.</t>
  </si>
  <si>
    <t>The KA 1319 has been run the and the extract has been shared with user.</t>
  </si>
  <si>
    <t>Request for Data: TKT CIS data 2016 and 2017</t>
  </si>
  <si>
    <t>Code amended to include the Assessment Code and replace the old TKT CIS form with the new one. Provided data to customer. With her confirmation, we are closing this call.</t>
  </si>
  <si>
    <t xml:space="preserve">below script ran on PRD to address this SR and SR182825_x000D_
alter trigger MLSE_BEFORE_TRIG disable;_x000D_
_x000D_
UPDATE malpractice_subject_entries mse_x000D_
SET    mse.disqualify_ind = NULL_x000D_
WHERE  mse.mali_sid = 18000_x000D_
AND    mse.sid = 156696_x000D_
AND    mse.disqualify_ind = 'Y';_x000D_
_x000D_
-- Updates 1 row_x000D_
_x000D_
UPDATE malpractice_subject_entries mse_x000D_
SET    mse.disqualify_ind = NULL_x000D_
WHERE  mse.mali_sid = 18244_x000D_
AND    mse.sid = 157746_x000D_
AND    mse.disqualify_ind = 'Y'; _x000D_
-- Updates 1 row_x000D_
_x000D_
alter trigger MLSE_BEFORE_TRIG enable;_x000D_
</t>
  </si>
  <si>
    <t>IELTS Script Execution: Thomas Womwell</t>
  </si>
  <si>
    <t>Requested versions are updated with correct value through backend script.</t>
  </si>
  <si>
    <t>Requested already has access to AMS</t>
  </si>
  <si>
    <t>The feedback has been removed.</t>
  </si>
  <si>
    <t>Provided the data to customer. With Edward's confirmation over mail, we are closing this call.</t>
  </si>
  <si>
    <t>Miscellaneous: "ESOL extract" programme</t>
  </si>
  <si>
    <t xml:space="preserve">We have gone through the PR 1359 and understood what needs to be done. When this PR is implemented in 2014 all previous years table(â€˜FORMSâ€™,â€™ EXTRACTEDFORMSâ€™) data is deleted as part of the workaround. We will proceed in the same way of deleting data from table(â€˜FORMSâ€™,â€™ EXTRACTEDFORMSâ€™) for the years (2017, 2016, 2015, 2014). The current database size if of 15.5 GBytes._x000D_
_x000D_
Note: Recently we worked on one SR# 182974(attached) which requires old data from the same database mentioned above. We are bit worried if same kind of request is raised after the deletion. We have informed Jonquil and business the same. After 3 chases, still no response was received from them. We are closing this SR for now._x000D_
</t>
  </si>
  <si>
    <t>Request for Data: PR 5334 Weekly Check(06/08 - 12/08)</t>
  </si>
  <si>
    <t>We have found PCP IDâ€™s 99920, 100445, 112592 mismatching which we have updated.</t>
  </si>
  <si>
    <t>The required script has been run in MPRD.we hope that everything is fine in MPRD. therefore we're resolving this call as of now.</t>
  </si>
  <si>
    <t>The candidate credential has been updated from the backend and the same has been intimated to the customer and closing the call upon confirmation.</t>
  </si>
  <si>
    <t>Cognizant PR Analysis: Pivotal/Portals</t>
  </si>
  <si>
    <t>Added to Data team backlog_x000D_
_x000D_
https://btsservice.atlassian.net/browse/DA-929</t>
  </si>
  <si>
    <t>Miscellaneous: Identica - Text change request</t>
  </si>
  <si>
    <t>ADIBP changed to Australian Department of Home Affairs in Identica. Hence closing the call.</t>
  </si>
  <si>
    <t>Script run to add the required achievement for centre 65207 and AchievableUniqueID: 2385CB Cert</t>
  </si>
  <si>
    <t>We will be continuing this request with SR# 185728.</t>
  </si>
  <si>
    <t xml:space="preserve">Results Processing Request: Candidate Results Website </t>
  </si>
  <si>
    <t>Candidate Credential has been changed as requested. Closing this call upon customer intimation.</t>
  </si>
  <si>
    <t>SG082â€™s CIE Direct account has been updated to allow old messages to show for the new user sg082b1.</t>
  </si>
  <si>
    <t>Miscellaneous: ESM portal</t>
  </si>
  <si>
    <t>A new script has been developed to check for any remark that has not been loaded to EPS from ESM.  This will become part of the regular ESM aggregation checks performed each series.</t>
  </si>
  <si>
    <t>Miscellaneous: Supress of Moderation Reports on Modman</t>
  </si>
  <si>
    <t>Report has bee removed.And we do belive the moderation work process has been done.</t>
  </si>
  <si>
    <t>The outcome of unit 3 has been changed to X(C) for given candidates.</t>
  </si>
  <si>
    <t xml:space="preserve">Request for Data: Previously sat units/components </t>
  </si>
  <si>
    <t>Required extract shared to user as requested.</t>
  </si>
  <si>
    <t>Request for Data: manually keyed UMS/marks or grade</t>
  </si>
  <si>
    <t xml:space="preserve">Request for Data: reason 3 manual keyed </t>
  </si>
  <si>
    <t>Required extract prepared referring mentioned previous SR. user confirmed all is fine and this should be sent to him till 30/09/2018. _x000D_
Requested Mark to schedule a job to automate this report. _x000D_
Mark has done it and confirmed. Requested user to get back if for any day, he will not receive the extract.</t>
  </si>
  <si>
    <t>Request for Data: EAR CIE Direct Report</t>
  </si>
  <si>
    <t>The extract had been sharing for the June 2018 series and now we will be sharing the same extract for October 2018 series. We are closing this call on Jonathan's confirmation</t>
  </si>
  <si>
    <t>data extracted and sent to user_x000D_
_x000D_
select * from certificate_print_records cpr_x000D_
, results_output_record_formats rorf_x000D_
, results_output_records ror_x000D_
where cpr.can_unique_identifier = '376570133060H'_x000D_
and rorf.sid = cpr.rorf_sid_x000D_
and ror.sid = rorf.ror_sid</t>
  </si>
  <si>
    <t>Change Employee Access: Hayley Walne</t>
  </si>
  <si>
    <t>All access requested for Nadege Talva has been granted. Thank you</t>
  </si>
  <si>
    <t>Required RCA has been shared with the customer.</t>
  </si>
  <si>
    <t xml:space="preserve">Miscellaneous: Upload to Interchange </t>
  </si>
  <si>
    <t>File was uploaded to Interchange</t>
  </si>
  <si>
    <t>data shared</t>
  </si>
  <si>
    <t>Required data fix applied post which user confirmed to close the call.</t>
  </si>
  <si>
    <t>FA Certs with achievements and pathways added</t>
  </si>
  <si>
    <t>Cognizant PR Analysis: EPS - Data Push/Pulls</t>
  </si>
  <si>
    <t>Analysis shared with user and PR updated with RCA doc</t>
  </si>
  <si>
    <t>Cognizant PR Analysis: CAMS</t>
  </si>
  <si>
    <t>RCA Documents shared with the customer. Customer confirmed to close the call. please reopen regarding any further concern.</t>
  </si>
  <si>
    <t>RCA completed</t>
  </si>
  <si>
    <t>Cognizant PR Analysis: EPS - Despatch</t>
  </si>
  <si>
    <t>RCA was done under SR125804. PR3228 has the RCA document</t>
  </si>
  <si>
    <t>Request for Data: OCR Remark report and OCR ALL Marks report</t>
  </si>
  <si>
    <t>Sp has been changed and the job has been set up. RFC # 31264 has been implemented. Hence closing the call.</t>
  </si>
  <si>
    <t>analysis underway via SR 174878</t>
  </si>
  <si>
    <t>information shared. PR has been resolved under Incident 560774</t>
  </si>
  <si>
    <t>Job disabled and re-enabled as requested.</t>
  </si>
  <si>
    <t>Have provided the requested details.</t>
  </si>
  <si>
    <t>Required details shared to user. User confirmed to close this request.</t>
  </si>
  <si>
    <t>Change Employee Access: David Coles</t>
  </si>
  <si>
    <t>Please create an account in https://us13.admin.mailchimp.com/ link for Mail Chimp Access.</t>
  </si>
  <si>
    <t>Requested achievements and certificates added in CAMS. Confirmed by lisa.</t>
  </si>
  <si>
    <t>Add user access as instructed via email.</t>
  </si>
  <si>
    <t>The achievement and certificate added in CAMS. Confirmed by Lisa.</t>
  </si>
  <si>
    <t xml:space="preserve">Added the required FULL Award  achievements and certificates in CAMS </t>
  </si>
  <si>
    <t>Requested achievements and certificates added in CAMS. Confirmed by Lisa.</t>
  </si>
  <si>
    <t>Miscellaneous: EPS and Admissions Tests website</t>
  </si>
  <si>
    <t xml:space="preserve">Details now updated. </t>
  </si>
  <si>
    <t>The SR has been confirmed for closure by the customer and hence marking this call as 'Closed'.</t>
  </si>
  <si>
    <t>General Enquiry: Kathy Cairns</t>
  </si>
  <si>
    <t>the customer has now confirmed to close the call . Hence closing the same.</t>
  </si>
  <si>
    <t>Request for Data: Request for IELTS RO fuzzy matching in the TRF Verification site.</t>
  </si>
  <si>
    <t>Required details shared to user, user confirmed to close the call.</t>
  </si>
  <si>
    <t>Firewall Rule Amendment: User Access</t>
  </si>
  <si>
    <t>Use this form to request firewall rule changes for user/server access._x000D_
_x000D_
The VDI name is VPCOG4428</t>
  </si>
  <si>
    <t>FW Rule complete. Arita skyped "I am able to access the redis server so this SR can be closed_x000D_
Apologies for the delay as I was on leave"._x000D_
Closing call</t>
  </si>
  <si>
    <t>FA achievements, certs and achieved pathways added</t>
  </si>
  <si>
    <t>Certs and Achievements added as requested</t>
  </si>
  <si>
    <t>FA Certs, achievements and pathways added</t>
  </si>
  <si>
    <t>Achievements removed from CAMS</t>
  </si>
  <si>
    <t>Request for Data: Request for IELTS RO data - edownload.</t>
  </si>
  <si>
    <t>Report was provided and upon no update and no pending task, closing this request.</t>
  </si>
  <si>
    <t>Results Processing Request: Results data to be sent to LRS</t>
  </si>
  <si>
    <t>update run on PRD</t>
  </si>
  <si>
    <t>Requested achievements, certificates and achieved pathway has been added in CAMS</t>
  </si>
  <si>
    <t>Requested extract shared to user. User confirmed extracts are exactly as requested, thus closing this request.</t>
  </si>
  <si>
    <t>Request for Data: List of product information from EPS</t>
  </si>
  <si>
    <t>Required amendment made in the existing referred query._x000D_
extract shared to user. requested user to get back for any concern.</t>
  </si>
  <si>
    <t>Request for Data: PR 5334 Weekly Check(13/08 - 19/08)</t>
  </si>
  <si>
    <t>We have found PCP ID : 73519 Email address mismatching which we have updated.</t>
  </si>
  <si>
    <t>Script has been run in MPRD to implement the changes.</t>
  </si>
  <si>
    <t>The mentioned user has now been deleted from UKVI.</t>
  </si>
  <si>
    <t>Application Monitoring Service: Mithun Kumar Mandal</t>
  </si>
  <si>
    <t>Request a change to the way an existing monitoring is configured, or request a new application to be monitored</t>
  </si>
  <si>
    <t>The fix provided by James has worked and Emily confirmed to close the call as it is working fine now.</t>
  </si>
  <si>
    <t>Miscellaneous: OLE portal - SAP project</t>
  </si>
  <si>
    <t>Text on the Login page of OLE has been changed through UAT RFC# 31346 and PRD RFC# 31593. Hence closing the call.</t>
  </si>
  <si>
    <t>Requested extract has been shared with the customer.</t>
  </si>
  <si>
    <t>Miscellaneous: Roisin Young</t>
  </si>
  <si>
    <t>All requested access has been granted.</t>
  </si>
  <si>
    <t xml:space="preserve">Requested achievements, certificates and achieved pathway has been added in CAMS. </t>
  </si>
  <si>
    <t>Script run to add certificates and achievements. Hence closing this call with user's confirmation.</t>
  </si>
  <si>
    <t>the requested user has now been deleted from the UKVI end and henceforth we are good to close this call.</t>
  </si>
  <si>
    <t>Script run to add certs and achievements</t>
  </si>
  <si>
    <t>Please see below response from Lisa. We are closing the call now._x000D_
_x000D_
"No Action is required in CAMS, the action was to be taken in Interchange. I have just spoken to the person that needs this request actioned and they are now going to tell the centre that new entries need to be made, the centre needs to leave for the day."</t>
  </si>
  <si>
    <t>Script run to add achievements/certs as requested</t>
  </si>
  <si>
    <t>Script run to add FA, certs and pathways</t>
  </si>
  <si>
    <t>26122â€™s CIE Direct account has been updated to allow old messages to show for the new user 26122b1.</t>
  </si>
  <si>
    <t>Requested achievements  and certificates added in CAMS</t>
  </si>
  <si>
    <t>Cognizant PR Analysis: OCR eRepository</t>
  </si>
  <si>
    <t>We would require a data sample to proceed with this PR analysis any further. As Liam is unable to provide any now, we will have to wait for the recurrence of this issue again to investigate. So we are closing this ticket for now.</t>
  </si>
  <si>
    <t>Requested Achievements have been added in CAMS</t>
  </si>
  <si>
    <t>The users have now bee deleted and removed from UKVI and henceforth we are good to close this call as confirmed by the user.</t>
  </si>
  <si>
    <t>No messages to be updated for the new user ua022a1 as there are no old users found for the centre UA022.</t>
  </si>
  <si>
    <t>Miscellaneous: International Network - CIE Direct</t>
  </si>
  <si>
    <t>ZM660â€™s CIE Direct account has been updated to allow old messages to show for the new user zm660a1.</t>
  </si>
  <si>
    <t>Miscellaneous: International Network (CIE) CIE Direct</t>
  </si>
  <si>
    <t>ID077â€™s CIE Direct account has been updated to allow old messages to show for the new users id077a1.</t>
  </si>
  <si>
    <t>Script run to add certificates and achievements</t>
  </si>
  <si>
    <t>Achievements removed by script run</t>
  </si>
  <si>
    <t>BM007â€™s CIE Direct account has been updated to allow old messages to show for the new user bm007a1.</t>
  </si>
  <si>
    <t>17311â€™s CIE Direct account has been updated to allow old messages to show for the new user 17311c1.</t>
  </si>
  <si>
    <t>Analysis Document shared and attached with the SR.</t>
  </si>
  <si>
    <t>Advised Sarah of the next steps required</t>
  </si>
  <si>
    <t>Miscellaneous: IWAS IELTS Ban</t>
  </si>
  <si>
    <t>Upon no update and as we are unable to proceed due to more than three years old record, i am closing this request.</t>
  </si>
  <si>
    <t>Achievements already deleted from CAMS</t>
  </si>
  <si>
    <t>Unwanted bulkbuy entry removed from CAMS by script run. As confirmed by Dianne, the changes look fine. Hence closing this call.</t>
  </si>
  <si>
    <t>General Enquiry: Steven Mathews</t>
  </si>
  <si>
    <t>Since candidate has already an enquiry present against the particular component, hence it is valid scenario of not enabling the user to create an access to script enquiry.</t>
  </si>
  <si>
    <t>RCA document provided as requested</t>
  </si>
  <si>
    <t>Requested achievement and certificates added in CAMS.</t>
  </si>
  <si>
    <t>KA 1319 Extract delivered to user</t>
  </si>
  <si>
    <t>Script executed in CAMS to delete the requested achievements from CAMS.</t>
  </si>
  <si>
    <t>EA011â€™s CIE Direct account has been updated to allow old messages to show for the new users ea011a1.</t>
  </si>
  <si>
    <t>Request for Data: Data Extract from EPS - MPRD</t>
  </si>
  <si>
    <t>Shared the referenced extract to user. Requested user to get back for nay query/concern.</t>
  </si>
  <si>
    <t>14627â€™s CIE Direct account has been updated to allow old messages to show for the new user fitzpm1.</t>
  </si>
  <si>
    <t>IELTS Script Execution: Daniel Liddy</t>
  </si>
  <si>
    <t>Script executed successfully in IELTPRD1 as CA_ADMIN.</t>
  </si>
  <si>
    <t>KA1214 Report 5 and Report 6 shared.</t>
  </si>
  <si>
    <t>Request for Data: PR 5334 Weekly Check(20/08 - 27/08)</t>
  </si>
  <si>
    <t>We have updated the mismatching email address for the PCP ID 102114,108583.</t>
  </si>
  <si>
    <t>Miscellaneous: EPS- Entries</t>
  </si>
  <si>
    <t>script ran to correct data as per KA</t>
  </si>
  <si>
    <t>Requested achievement and certificates deleted from CAMS</t>
  </si>
  <si>
    <t>Achievements deleted as requested</t>
  </si>
  <si>
    <t>Request for Data: Declined and Stopped examiner Feedback</t>
  </si>
  <si>
    <t>Required extract shared to user. User happy with it and confirmed to close this request.</t>
  </si>
  <si>
    <t>Miscellaneous: Update ADIBP Artefact</t>
  </si>
  <si>
    <t>I have updated the ADIBP artefact reflecting the changes from RFC30991 - updating of â€œ_Layout.cshtmlâ€ in compliance with GDPR. You can download the artefact from the location http://tc-dn.ucles.org.uk/viewType.html?buildTypeId=bt709 .</t>
  </si>
  <si>
    <t>Required data fix applied to MPRD. User confirmed everything is fine and she is happy to close this request.</t>
  </si>
  <si>
    <t>Request for Data: Daily Entry totals loaded on EPS</t>
  </si>
  <si>
    <t xml:space="preserve">Extract sent to the user_x000D_
</t>
  </si>
  <si>
    <t>Requested achievement have been added in CAMS.</t>
  </si>
  <si>
    <t>Required data fix applied to production.  User (Hannah Nelms) confirmed everything is fine now, thus closing this service request.</t>
  </si>
  <si>
    <t>Miscellaneous: Removal of BULATS tokens from Agent account</t>
  </si>
  <si>
    <t>Provide information to customer for cancelling thetokens from their end.</t>
  </si>
  <si>
    <t>IN823â€™s CIE Direct account has been updated to allow old messages to show for the new user in823a1.</t>
  </si>
  <si>
    <t>The Interchange Download data for Aug 2018 has been sent to business. Hence closing the call.</t>
  </si>
  <si>
    <t xml:space="preserve">Miscellaneous: Interchange - https://interchange.ocr.org.uk/ </t>
  </si>
  <si>
    <t xml:space="preserve">SoR and SoM download report from Interchange  provided to customer. Hence closing the call. </t>
  </si>
  <si>
    <t>Request for Data: June 2018 series Moderation manager Review of moderation report</t>
  </si>
  <si>
    <t>We have sent the report on daily till 30 Nov 2018. Please raise a new Service Request to continue receiving the report.</t>
  </si>
  <si>
    <t>Required details shared to user and requested to get back for any concern.</t>
  </si>
  <si>
    <t>Achievement added in CAMS.</t>
  </si>
  <si>
    <t>ZM416â€™s CIE Direct account has been updated to allow old messages to show for the new user zm416a1.</t>
  </si>
  <si>
    <t>Request for Data: ESM Data Extract</t>
  </si>
  <si>
    <t>ESM Extract provided to business. Hence closing the call.</t>
  </si>
  <si>
    <t>Data extract has been share with Craig and confirmation received.</t>
  </si>
  <si>
    <t>achievements DELETED FROM cams.</t>
  </si>
  <si>
    <t>Miscellaneous: International Network (CIE) - CIE DIRECT</t>
  </si>
  <si>
    <t>TZ002â€™s CIE Direct account has been updated to allow old messages to show for the new user tz002a1.</t>
  </si>
  <si>
    <t>Request for Data: OPRD - NAE</t>
  </si>
  <si>
    <t>All sought information provided to the customer</t>
  </si>
  <si>
    <t>The report has been provided to the business.</t>
  </si>
  <si>
    <t>Request for Data: PR 5334 Weekly Check(28/08 - 02/09)</t>
  </si>
  <si>
    <t>We have updated the mismatching email address for the prep centres</t>
  </si>
  <si>
    <t>The examiner has been allocated to the centre and scheme.</t>
  </si>
  <si>
    <t>AE007â€™s CIE Direct account has been updated to allow old messages to show for the new user ae007a1.</t>
  </si>
  <si>
    <t>Request for Data: Teacher Support / Zope</t>
  </si>
  <si>
    <t>Data Extract Shared as requested.</t>
  </si>
  <si>
    <t>SAP Request: Customer Portal</t>
  </si>
  <si>
    <t>The request prep centre â€˜A3 Prepâ€™  - PCP ID â€“ 112812, has been deleted from GB961.</t>
  </si>
  <si>
    <t>Candidate Entries Extract for OCT &amp; NOV 2018 series has been provided to the customer.</t>
  </si>
  <si>
    <t>Reports delivered to the user.</t>
  </si>
  <si>
    <t>Script run to add achievements in CAMS</t>
  </si>
  <si>
    <t>Unit 4 and Unit 5 have been removed from claim</t>
  </si>
  <si>
    <t>Claim has been amended</t>
  </si>
  <si>
    <t>Both scripts (EPS and eSpecCons) were run as requested and output sent via separate emails</t>
  </si>
  <si>
    <t>Request for Data: SELT IELTS - RoW CB and PB tests</t>
  </si>
  <si>
    <t>Required extract of RoW data has been provided to the customer.</t>
  </si>
  <si>
    <t>Miscellaneous: OCR ROR</t>
  </si>
  <si>
    <t>The new session rates has been updated in the EOR database</t>
  </si>
  <si>
    <t>Miscellaneous: EPS-Organisations</t>
  </si>
  <si>
    <t>Cognizant PR Analysis: IELTS TRF Push - PR 5120_x000D_
Package on IBASE (spjntor006:ESOLPRD1) pushing data</t>
  </si>
  <si>
    <t>PR# 5120 has been closed. So I'm closing this call for now.</t>
  </si>
  <si>
    <t>Requested achievements have been deleted from CAMS.</t>
  </si>
  <si>
    <t>Requested result release through backend script.</t>
  </si>
  <si>
    <t>CIE LIBS account has been created.</t>
  </si>
  <si>
    <t>Script run to delete achievement.</t>
  </si>
  <si>
    <t>IT143â€™s CIE Direct account has been updated to allow old messages to show for the new user it143a1.</t>
  </si>
  <si>
    <t>Information shared with user and issue resolved</t>
  </si>
  <si>
    <t>ES366â€™s CIE Direct account has been updated to allow old messages to show for the new user es366a1.</t>
  </si>
  <si>
    <t>Here we provided requested some of the reports and now as the issue has fixed and according to closure confirmation, I ma closing this request</t>
  </si>
  <si>
    <t>Information shared with user and script ran on PRD</t>
  </si>
  <si>
    <t>Request for Data: Entry Date 2016 - 2018</t>
  </si>
  <si>
    <t>Reports sent to the user.</t>
  </si>
  <si>
    <t>Miscellaneous: Cognizant_ESM_APO</t>
  </si>
  <si>
    <t>access granted.</t>
  </si>
  <si>
    <t>Miscellaneous: Microsoft Visual Studio 2017 Enterprise Edition</t>
  </si>
  <si>
    <t>We are unable to process this ticket as it has been raised using an incorrect form. Please raise a new Service Request via Ivanti (https://cambridgeassessment.saasiteu.com/) using the appropriate form: Software Request. This is to ensure that the request will proceed to the correct approvers and that it will be processed completely especially for licensed software. We will now proceed in closing this ticket. _x000D_
_x000D_
If this is still an issue can you please call the BTS Service Desk on extension 6100 or respond to this e-mail.</t>
  </si>
  <si>
    <t>Required data fix applied into MPRD. Request user to get back for any concern.</t>
  </si>
  <si>
    <t>Updated extract has been shared.</t>
  </si>
  <si>
    <t>3 records updated</t>
  </si>
  <si>
    <t>CY020â€™s CIE Direct account has been updated to allow old messages to show for the new user cy020a1.</t>
  </si>
  <si>
    <t xml:space="preserve">SELECT ses_qry.session_name(wrm.ses_sid) sessionname_x000D_
      ,wrm.cnu_id_x000D_
      ,wrm.cand_no_x000D_
      ,wrm.ass_code_x000D_
      ,wrm.com_id_x000D_
      ,wrm.mark_x000D_
      ,wrm.missing_absent_ind missingabsentind_x000D_
      ,kbr.reason_x000D_
FROM   working_raw_marks  wrm_x000D_
      ,keyed_batch_reason kbr_x000D_
WHERE  wrm.ses_sid = 3227_x000D_
AND    wrm.kbr_code = kbr.code_x000D_
AND    kbr.code IN ('CA'_x000D_
                   ,'CM')_x000D_
ORDER  BY kbr.reason_x000D_
         ,wrm.cnu_id_x000D_
         ,wrm.cand_no;_x000D_
</t>
  </si>
  <si>
    <t>Data provided to customer. We are closing this call for now. Kindly raise a new request if further information is required over this.</t>
  </si>
  <si>
    <t>ES185â€™s CIE Direct account has been updated to allow old messages to show for the new user es185a1.</t>
  </si>
  <si>
    <t>Request for Data: Urgent - EPS</t>
  </si>
  <si>
    <t>Requested achievement have been deleted from CAMS.</t>
  </si>
  <si>
    <t xml:space="preserve">Request for Data: EPS - TL's </t>
  </si>
  <si>
    <t>The requirement in description and what we did seems to be different. _x000D_
Through email, Laura described what she required from this request._x000D_
Data fix is done as per her requirement. Now she confirmed everything is fine to close this request.</t>
  </si>
  <si>
    <t>The backend data has been checked and found that the sub-centres of the Parent Centre EG001 are not having allow access to 'Administer Exams' as a result of which, the centres are not having the tab visible. Sarah has used her login to amend the centre access from CIE CM and thus closing the call upon confirmation.</t>
  </si>
  <si>
    <t>Request for Data: PR 5334 Daily Check(03.09 - 09.09)</t>
  </si>
  <si>
    <t>Mismatching prep centre Email address has been updated.</t>
  </si>
  <si>
    <t>The candidate number has been amended.</t>
  </si>
  <si>
    <t>Report delivered to the user.</t>
  </si>
  <si>
    <t>Miscellaneous: OLE</t>
  </si>
  <si>
    <t>RFC# 31465 (UAT) and RFC# 31592 (PRD) has been implemented to stop sending emails to customer. Hence closing the call.</t>
  </si>
  <si>
    <t>Request for Data: Entries Data From EPS</t>
  </si>
  <si>
    <t>Data extract shared to user, user first requested some modification, but at the end, happy with this, and confirmed to close the call.</t>
  </si>
  <si>
    <t>Miscellaneous: Metrica - Cambridge English Test Portal</t>
  </si>
  <si>
    <t>The records are updated as requested</t>
  </si>
  <si>
    <t>Script run to delete INVITE schedules of the mentioned tests.</t>
  </si>
  <si>
    <t>IN719â€™s CIE Direct account has been updated to allow old messages to show for the new user in719a1.</t>
  </si>
  <si>
    <t>Miscellaneous: IELTS Result Service</t>
  </si>
  <si>
    <t>RO and users have been deleted</t>
  </si>
  <si>
    <t>Script run to reset the DELETED Flags of all entries as per SR# 169288</t>
  </si>
  <si>
    <t>Result was released from back end and as per closure confirmation, i am closing this request.</t>
  </si>
  <si>
    <t>Request for Data: Entry levels - Cambridge International</t>
  </si>
  <si>
    <t>Scripts run as requested and output sent via separate email</t>
  </si>
  <si>
    <t>We will continue this request under SR# 188519.</t>
  </si>
  <si>
    <t>ES086â€™s CIE Direct account has been updated to allow old messages to show for the new user es086a1.</t>
  </si>
  <si>
    <t>Units has been removed from the claim</t>
  </si>
  <si>
    <t>Achievements  has been removed.</t>
  </si>
  <si>
    <t>31325â€™s CIE Direct account has been updated to allow old messages to show for the new user 31325b1.</t>
  </si>
  <si>
    <t>Report has been delivered.</t>
  </si>
  <si>
    <t>Script has been deployed</t>
  </si>
  <si>
    <t>Information was provided and now upon no more concern, i am closing this request.</t>
  </si>
  <si>
    <t>Info shared with user. Haven't heard back</t>
  </si>
  <si>
    <t>Request for Data:  PR 5334 Daily Check(10.09 - 16.09)</t>
  </si>
  <si>
    <t>Mismatching email address has been updated</t>
  </si>
  <si>
    <t>67102â€™s CIE Direct account has been updated to allow old messages to show for the new user 67102a1.</t>
  </si>
  <si>
    <t>Report was provided and upon no more concern closing this request.</t>
  </si>
  <si>
    <t>Miscellaneous: IWAS/TRF Verification Service</t>
  </si>
  <si>
    <t>Report was shared to customer and now upon no more, concern, i am cosing this request.</t>
  </si>
  <si>
    <t>Script run to add achievements, certificates and pathways</t>
  </si>
  <si>
    <t>Request for Data: report from EMS</t>
  </si>
  <si>
    <t>Customer has requested us to close this call.</t>
  </si>
  <si>
    <t>ZA960â€™s CIE Direct account has been updated to allow old messages to show for the new user za960a1.</t>
  </si>
  <si>
    <t>Script run to delete the achievements</t>
  </si>
  <si>
    <t>Required extract shared to user. Request user to get back for any concern.</t>
  </si>
  <si>
    <t>63461â€™s CIE Direct account has been updated to allow old messages to show for the new user 63461b1.</t>
  </si>
  <si>
    <t>Job has now been amended to report on the Oct &amp; Nov sessions</t>
  </si>
  <si>
    <t>Change Employee Access: Tarek Kebeasy</t>
  </si>
  <si>
    <t xml:space="preserve">Adrian is required to test his reporting codes in CAE Metrica development environment. </t>
  </si>
  <si>
    <t>Task fulfilled</t>
  </si>
  <si>
    <t>Information delivered to the user.</t>
  </si>
  <si>
    <t>Achievements deleted in CAMS</t>
  </si>
  <si>
    <t>Miscellaneous: Zero scores in IBASE for IELTS</t>
  </si>
  <si>
    <t>Script run in IBASE. We're closing the call. Kindly raise a new request for further assistance over this.</t>
  </si>
  <si>
    <t>US675â€™s CIE Direct account has been updated to allow old messages to show for the new user us675a1.</t>
  </si>
  <si>
    <t>Problem 6364 of this service request is closed. The code is implemented is production successfully. So we are closing the request.</t>
  </si>
  <si>
    <t>Request for Data: EPS - KA1214 -6 PE008</t>
  </si>
  <si>
    <t>Report shared with the user</t>
  </si>
  <si>
    <t>Miscellaneous: EPS to Pivotal</t>
  </si>
  <si>
    <t>KA 345 ran and data of ' fixed in EPS</t>
  </si>
  <si>
    <t>The claim has been amended by amending the outcome of unit 19</t>
  </si>
  <si>
    <t>Request for Data: EPS - India regions</t>
  </si>
  <si>
    <t>The achievements have been removed.</t>
  </si>
  <si>
    <t>Claim has been amended by changing unit 11 outcome from Pass to Merit</t>
  </si>
  <si>
    <t>Re-imported the claim into CAMS.</t>
  </si>
  <si>
    <t>Request for Data: EPS - GR801 &amp;GR815</t>
  </si>
  <si>
    <t>Script run to remove achievements</t>
  </si>
  <si>
    <t>Candidate has been withdrawn from Interchange claim as per request. Hence closing the call.</t>
  </si>
  <si>
    <t>Change Employee Access: Gerard O'Donoghue</t>
  </si>
  <si>
    <t>Access to CAMS systems NEWREG and ARFProcess has been amended for Anita Beanland, as requested</t>
  </si>
  <si>
    <t>Additional four assessments have been added in estimated entries area.</t>
  </si>
  <si>
    <t>information shared with user. User agreed to leave this as is</t>
  </si>
  <si>
    <t>Request for Data: Extract of CIE Direct Error messages</t>
  </si>
  <si>
    <t>Request for Data: PLR</t>
  </si>
  <si>
    <t xml:space="preserve">PLR sends the value â€œ9â€ for gender value of "N". </t>
  </si>
  <si>
    <t>Miscellaneous: Metrica: Moving tests token between accounts</t>
  </si>
  <si>
    <t>The test credit details were amended</t>
  </si>
  <si>
    <t>User managed to resolve the issue in IWAS</t>
  </si>
  <si>
    <t>Extract sent to the user.</t>
  </si>
  <si>
    <t>As we did not get any response from the centre we are closing the request as of now. However, if the issue still persists the request can be reopened.</t>
  </si>
  <si>
    <t>Miscellaneous: AT website- Find a centre</t>
  </si>
  <si>
    <t>SR 187884 was raised and fulfilled by the database team in which the script manually updates the Centre's details.</t>
  </si>
  <si>
    <t>Extract delivered to the user.</t>
  </si>
  <si>
    <t>Request for Data: PR 5334 Daily Check(17.09 - 23.09)</t>
  </si>
  <si>
    <t xml:space="preserve">We have updated the PCP IDâ€™s email address which we have found mismatching._x000D_
_x000D_
 _x000D_
</t>
  </si>
  <si>
    <t>Request for Data: EPS - KA1214 - 6 Urgent</t>
  </si>
  <si>
    <t>Script run on LIBSEU3 as requested_x000D_
1 row updated</t>
  </si>
  <si>
    <t>Request for Data: Daily report from STS</t>
  </si>
  <si>
    <t>Task of sending daily reports since Nov 2018 closed on Jake Warren's confirmation that the reports are no longer necessary.</t>
  </si>
  <si>
    <t>Request for Data: March 2019 data extract (Meetings and Single examiner panels)</t>
  </si>
  <si>
    <t>General Enquiry: Poppy Jones</t>
  </si>
  <si>
    <t>Information supplied to user</t>
  </si>
  <si>
    <t>grades for the respective candidates are amended and claim is re-imported</t>
  </si>
  <si>
    <t>Miscellaneous: June 2018 Certificate Tick List</t>
  </si>
  <si>
    <t>Requested information has been sent to business.</t>
  </si>
  <si>
    <t>Data Extract Shared as requested</t>
  </si>
  <si>
    <t>Request for Data: Online Meeting System</t>
  </si>
  <si>
    <t>Data Extract Shared with all possible details from back end.</t>
  </si>
  <si>
    <t>achievements deleted from CAMS</t>
  </si>
  <si>
    <t xml:space="preserve">GH079â€™s CIE Direct account has been updated to allow old messages to show for the new user gh079b1. </t>
  </si>
  <si>
    <t>Request for Data: EPS - KA1214 - 6 URGENT EC051</t>
  </si>
  <si>
    <t>Report sent to the user.</t>
  </si>
  <si>
    <t>Script was prepared to extract the records with the first attempt who had already taken 2 attempts for a test. The extract was prepared and after confirmation the script was executed to mark the first attempt as deleted. So that the 3rd attempt can be allowed for a candidate in CAMS.</t>
  </si>
  <si>
    <t>Required data has bee provided.</t>
  </si>
  <si>
    <t xml:space="preserve">As requested we have removed Unit 9 and 22 from Jake Wood 15579643 and Unit 4,6,7 and 14 from Jake Thomas Wood 15579644 in Interchange._x000D_
We have not added the grades to the unit as we are not authorised to do so from the back end._x000D_
</t>
  </si>
  <si>
    <t>RCA completed and attached to PR/SR</t>
  </si>
  <si>
    <t>Customer has been provided with the required RO extract.</t>
  </si>
  <si>
    <t>44217â€™s CIE Direct account has been updated to allow old messages to show for the new user 44217a1.</t>
  </si>
  <si>
    <t>Miscellaneous: Please add my id the AD groups</t>
  </si>
  <si>
    <t>We have added the user to the requested AD groups.</t>
  </si>
  <si>
    <t>We run the script and now the reported candidate result has been released and so i am closing my task.</t>
  </si>
  <si>
    <t>55157â€™s CIE Direct account has been updated to allow old messages to show for the new user 55157a1.</t>
  </si>
  <si>
    <t>AE050â€™s CIE Direct account has been updated to allow old messages to show for the new user ae050a1.</t>
  </si>
  <si>
    <t>ES572â€™s CIE Direct account has been updated to allow old messages to show for the new user es572a1.</t>
  </si>
  <si>
    <t>Granted db_datareader to UCLES\ISSD_ThirdParty_CognizantG. If sensitive data is added to the database again, then this access will be revoked until a review of permissions can be carried out.</t>
  </si>
  <si>
    <t>51105â€™s CIE Direct account has been updated to allow old messages to show for the new user 51105a1.</t>
  </si>
  <si>
    <t>Script ran on PRD to create CAP and re-derive</t>
  </si>
  <si>
    <t>Script run to delete achievements under SR# 187185</t>
  </si>
  <si>
    <t xml:space="preserve">Requested access has been granted and permissions applied for user:_x000D_
_x000D_
Name: Andrew Chamberlain (chambb)_x000D_
Email: chamberlain.a2@cambridgeenglish.org_x000D_
</t>
  </si>
  <si>
    <t>Change Employee Access: Anubhav Kumar</t>
  </si>
  <si>
    <t>Permission granted as requested.</t>
  </si>
  <si>
    <t>Change Employee Access: James Loose</t>
  </si>
  <si>
    <t>Database permission granted as requested.</t>
  </si>
  <si>
    <t>Request for Data: EPS - Entries (OCR)</t>
  </si>
  <si>
    <t>Required script is executed to un-approve all the product ranges and centres. User confirmed everything is now fine to close this request.</t>
  </si>
  <si>
    <t>We have updated the archieve date as requested.Hence closing the call.</t>
  </si>
  <si>
    <t>Request for Data: EMS / Cambridge English Online</t>
  </si>
  <si>
    <t>EMS Application details have been provided to the customer. Hence closing the call.</t>
  </si>
  <si>
    <t>CE Portals and Interchange - Monthly Stats - Sept 2018 Report has been provided. Hence closing the call.</t>
  </si>
  <si>
    <t>The requested achievements has been deleted from CAMS.</t>
  </si>
  <si>
    <t>Report sent to the user</t>
  </si>
  <si>
    <t>Request for Data: PR 5334 Weekly check 24/09 - 30/09</t>
  </si>
  <si>
    <t xml:space="preserve">We have updated the mismatching email address according to the Excel provided. </t>
  </si>
  <si>
    <t>BD200â€™s CIE Direct account has been updated to allow old messages to show for the new user bd200c1.</t>
  </si>
  <si>
    <t>Request for Data: Scaling and Grading</t>
  </si>
  <si>
    <t>Required investigation shared to user. user acknowledged the information and confirmed to close this request.</t>
  </si>
  <si>
    <t>We made this changes through  backend script according to this service request and informed to you for confirmation . Now upon no more concern and as there no task pending on our end, I am proceeding with the closure of this service request</t>
  </si>
  <si>
    <t>Extracts shared.</t>
  </si>
  <si>
    <t>Miscellaneous: Azure - Metrica Subscription</t>
  </si>
  <si>
    <t>Account changes completed</t>
  </si>
  <si>
    <t>Interchange Download data of Sept 2018 has been provided. Hence closing the call.</t>
  </si>
  <si>
    <t>Script run to delete achievements from CAMS</t>
  </si>
  <si>
    <t>Request for Data: SELT CB/PB tests</t>
  </si>
  <si>
    <t>Requested report was shared with customer and upon no concern and as there is no task pending on our end, i am closing this request.</t>
  </si>
  <si>
    <t>Results Processing Request: Script deployment</t>
  </si>
  <si>
    <t>Results Processing Request: CM SITE November 2018 live results job - TEST</t>
  </si>
  <si>
    <t>Required information provided.</t>
  </si>
  <si>
    <t xml:space="preserve">Results Processing Request: CM SITE November 2018 </t>
  </si>
  <si>
    <t>Download figures for the new Cambridge Technicals examiners' reports - September 2018 has been provided. Hence closing the call.</t>
  </si>
  <si>
    <t>Results Processing Request: CM SITE November 2018 Live Results Job</t>
  </si>
  <si>
    <t>PDF job has been completed successfully and processed for 3798 centres. Respective list of centre has been provided.</t>
  </si>
  <si>
    <t>Results Processing Request: CM SITE November 2018 Live Results Job - Mauritius</t>
  </si>
  <si>
    <t>We have checked from backend and found the PDF job has been completed successfully and processed for 287 centres.</t>
  </si>
  <si>
    <t>As October 2018 and November 2018 results were released. So there is no need to check duplicate candidate credential for these two sessions. So after getting confirmation from customer we are closing the service request.</t>
  </si>
  <si>
    <t>Comparison completed. No discrepancies found</t>
  </si>
  <si>
    <t>KA1550</t>
  </si>
  <si>
    <t>Venue has been added in Interchange</t>
  </si>
  <si>
    <t>Request for Data: grade review candidate</t>
  </si>
  <si>
    <t>Information shared to user. _x000D_
A possible reason for this issue can be that: when grade review was calculated last time, the background table did not pull candidate 8104 for 9769/06 for June 2018 series as the candidate did not meet one of the review criteria. On running a script which performs the grade review recalculation, it can be seen that the candidate has been pulled in MSUP now. Unfortunately, EPS doesn't maintain any audit for review criteria and hence it is hardly possible to find out what could have caused the error for the candidate then.</t>
  </si>
  <si>
    <t>Miscellaneous: TRF Results Service</t>
  </si>
  <si>
    <t>Script was run, as requested.</t>
  </si>
  <si>
    <t>Required workaround script has been run in the backend of IWAS.</t>
  </si>
  <si>
    <t>Miscellaneous: ESM</t>
  </si>
  <si>
    <t>Information obtained. Please see attachment.</t>
  </si>
  <si>
    <t>Request for Data: Full Schedule Steps</t>
  </si>
  <si>
    <t>Achievements removed from CAMS by script run</t>
  </si>
  <si>
    <t>AE359â€™s CIE Direct account has been updated to allow old messages to show for the new user ae359b1.</t>
  </si>
  <si>
    <t>Request for Data: EPS- ES020</t>
  </si>
  <si>
    <t>U0007â€™s CIE Direct account has been updated to allow old messages to show for the new user u0007b1.</t>
  </si>
  <si>
    <t>Script run to add achievement</t>
  </si>
  <si>
    <t>Miscellaneous: LIBS / EVO</t>
  </si>
  <si>
    <t xml:space="preserve">SULIBAP001 cloned to SULIBAP005_x000D_
SSEDDAP002 cloned to SSEDDAP004_x000D_
</t>
  </si>
  <si>
    <t>Miscellaneous: Admissions Testing Service Product Visibility Site and AT Website</t>
  </si>
  <si>
    <t>Script deployed in PROD</t>
  </si>
  <si>
    <t>Request for Data: Moderation Manager: Review of Moderation Full Marks Report</t>
  </si>
  <si>
    <t>Miscellaneous: Active Result</t>
  </si>
  <si>
    <t>Artifacts collected and passed to customer.</t>
  </si>
  <si>
    <t>Miscellaneous: International Network (CIE) - CIE Direct</t>
  </si>
  <si>
    <t>HK101â€™s CIE Direct account has been updated to allow old messages to show for the new user hk101a1.</t>
  </si>
  <si>
    <t>As requested we have amended the candidate number of candidate Kamala Thapa from 15454223 to 15657481 in Claim 449303 in interchange.</t>
  </si>
  <si>
    <t>PT171â€™s CIE Direct account has been updated to allow old messages to show for the new user pt171a1.</t>
  </si>
  <si>
    <t xml:space="preserve">This form is only to be used when no other service catalog form is available to fulfill your request._x000D_
_x000D_
</t>
  </si>
  <si>
    <t>VN209â€™s CIE Direct account has been updated to allow old messages to show for the new user vn209a1.</t>
  </si>
  <si>
    <t>67119â€™s CIE Direct account has been updated to allow old messages to show for the new user 67119a1.</t>
  </si>
  <si>
    <t>Miscellaneous: EPS to Admissions Tests Website</t>
  </si>
  <si>
    <t>Business is happy with the fix.</t>
  </si>
  <si>
    <t>Miscellaneous: Zip. File Upload to Interchange, Past Papers Area - Chemistry A</t>
  </si>
  <si>
    <t>File has been replaced. Hence closing the call.</t>
  </si>
  <si>
    <t>Cognizant PR Analysis: Moderation Manager (ModMan)</t>
  </si>
  <si>
    <t>Investigation completed but due to lack of details and availability of sample data,exact root cause couldn't be done</t>
  </si>
  <si>
    <t>RCA analysis will be sent against SR#188953</t>
  </si>
  <si>
    <t>Miscellaneous: Zip. File Upload to Interchange, Past Papers Area - Citizenship</t>
  </si>
  <si>
    <t>File uploaded successfully. Hence closing the call.</t>
  </si>
  <si>
    <t xml:space="preserve">Miscellaneous: Zip. File Upload to Interchange, Past Papers Area - Classical Civilisation </t>
  </si>
  <si>
    <t>No reply from user.</t>
  </si>
  <si>
    <t>HK102â€™s CIE Direct account has been updated to allow old messages to show for the new user hk102a1.</t>
  </si>
  <si>
    <t>Miscellaneous: Zip. File Upload to Interchange, Past Papers Area - Geography A</t>
  </si>
  <si>
    <t>Interchange large file uploaded. Hence closing the call.</t>
  </si>
  <si>
    <t>Miscellaneous: Zip. File Upload to Interchange, Past Papers Area - Geography B</t>
  </si>
  <si>
    <t>Backed-up the file and then copied the updated file to the destination folder</t>
  </si>
  <si>
    <t>Cognizant PR Analysis: FEAR</t>
  </si>
  <si>
    <t>RCA has been completed for PR5251 as requested.  Analysis document has been attached to the PR.</t>
  </si>
  <si>
    <t>Miscellaneous: Zip. File Upload to Interchange, Past Papers Area - GCSE (9-1) Mathematics</t>
  </si>
  <si>
    <t>Request has been accommodated.</t>
  </si>
  <si>
    <t>CF Indicator applies as requested by the user.</t>
  </si>
  <si>
    <t>Request for Data: PR 5334 Weekly check (01.10 - 07.10)</t>
  </si>
  <si>
    <t>We have updated the mismatching email address and PCP ID combination which we have found. But didnâ€™t update PCP ID : 113601 email as the email address with which it has to be updated as per the excel you have provided is already in use for another prep centre PCP ID 71456 under same Primary centre.</t>
  </si>
  <si>
    <t xml:space="preserve">Miscellaneous: Zip. Folders Upload to Interchange, Past Papers Area </t>
  </si>
  <si>
    <t>Requested data has been provided to the customer.</t>
  </si>
  <si>
    <t xml:space="preserve">_x000D_
As requested we have amended claim 473946, centre 36253 ,unit 78 for candidate Ashley Gibbons (10290893) to X(C)_x000D_
</t>
  </si>
  <si>
    <t>All eligible CIS data has been been rectified and processed manually.</t>
  </si>
  <si>
    <t>Miscellaneous: IELTS Results Service</t>
  </si>
  <si>
    <t>RO Deleted</t>
  </si>
  <si>
    <t>The candidate has been removed from claim.</t>
  </si>
  <si>
    <t>Change Employee Access: Penelope Woodham</t>
  </si>
  <si>
    <t>All task on this request are now competed - also for SCALE</t>
  </si>
  <si>
    <t>DRD successfully deployed to UAT (RFC 31814) and PRD (32013). User tested and confirmed that the imports are working fine. Hence closing this call.</t>
  </si>
  <si>
    <t>Miscellaneous: Zip. File Upload to Interchange, Past Papers Area - GCSE (9-1) History A</t>
  </si>
  <si>
    <t>Files have been replaced.</t>
  </si>
  <si>
    <t>Miscellaneous: Zip. File Upload to Interchange, Past Papers Area - GCSE (9-1) Combined Science B</t>
  </si>
  <si>
    <t>The required workaround script has been run at IWAS backend.</t>
  </si>
  <si>
    <t>we are addressing this with SR# 188519.</t>
  </si>
  <si>
    <t>10256â€™s CIE Direct account has been updated to allow old messages to show for the new users.</t>
  </si>
  <si>
    <t>Miscellaneous: EPS MPRD and CIE Direct</t>
  </si>
  <si>
    <t>The result for the session  October 2018 is already released. So there is no need to run the script on every Thursday morning, starting on 11/10/2018.</t>
  </si>
  <si>
    <t>Combined the task with SR# 188218. hence, closing this task.</t>
  </si>
  <si>
    <t>Request for Data: 9239 grade change from transcription check</t>
  </si>
  <si>
    <t>used below query and extract shared_x000D_
SELECT DISTINCT wrm.cnu_id_x000D_
               ,wrm.cand_no_x000D_
               ,wrm.ass_code ass_x000D_
               ,wrm.asv_ver_no assver_x000D_
               ,wrm.com_id comp_x000D_
               ,wrm.me_id markelement_x000D_
               ,wrm.mark currentmark_x000D_
               ,mrks_qry.get_latest_hist_mark(wrm.ses_sid_x000D_
                                             ,wrm.ass_code_x000D_
                                             ,wrm.asv_ver_no_x000D_
                                             ,wrm.com_id_x000D_
                                             ,wrm.me_id_x000D_
                                             ,wrm.cnu_id_x000D_
                                             ,wrm.cand_no) previousmark_x000D_
               ,CASE_x000D_
                  WHEN ac.record_type = 'CAOM' THEN_x000D_
                   'OptionLevel'_x000D_
                  ELSE_x000D_
                   'ComponentLevel'_x000D_
                END option_com_level_change_x000D_
               ,qgrold.title previousgrade_x000D_
               ,qgrnew.title newgrade_x000D_
FROM   working_raw_marks    wrm_x000D_
      ,audit_changes        ac_x000D_
      ,qualification_grades qgrnew_x000D_
      ,qualification_grades qgrold_x000D_
      ,assessment_vers      av_x000D_
WHERE  1 = 1_x000D_
AND    av.ass_code = wrm.ass_code_x000D_
AND    av.ver_no = wrm.asv_ver_no_x000D_
AND    av.qgs_sid = qgrnew.qgs_sid_x000D_
AND    av.qgs_sid = qgrold.qgs_sid_x000D_
AND    ac.new_value = qgrnew.seq_no_x000D_
AND    ac.previous_value = qgrold.seq_no_x000D_
AND    ac.co_centre_id = wrm.cnu_id_x000D_
AND    ac.coc_cand_no = wrm.cand_no_x000D_
AND    ac.ses_sid = wrm.ses_sid_x000D_
AND    ac.ass_code = wrm.ass_code_x000D_
AND    ac.asv_ver_no = wrm.asv_ver_no_x000D_
AND    ac.record_type IN ('CAOM'_x000D_
                         ,'CCM')_x000D_
AND    ac.field_name = 'QGR_SEQ_NO_DERIVED'_x000D_
AND    ac.confirmation_status = 'CON'_x000D_
AND    wrm.kbr_code = 'TC'_x000D_
AND    wrm.ses_sid = 14244_x000D_
AND    wrm.ass_code = '9239'_x000D_
AND    wrm.com_id IN ('02'_x000D_
                     ,'03')_x000D_
ORDER  BY 1_x000D_
         ,2_x000D_
         ,3_x000D_
         ,4_x000D_
         ,5_x000D_
         ,6</t>
  </si>
  <si>
    <t>The request has been fulfilled, hence closing the call</t>
  </si>
  <si>
    <t>Requiremtent fulfilled as per user request.</t>
  </si>
  <si>
    <t>Script run to add achievements/certificates/pathways. As confirmed by Lisa, we are closing this call.</t>
  </si>
  <si>
    <t>Required workaround has been provided for this request.</t>
  </si>
  <si>
    <t>Miscellaneous: RE: Incident# 617247 - CECP - Updating Prep Centres across multiple centres</t>
  </si>
  <si>
    <t>Requested changes have been updated at both the ends.</t>
  </si>
  <si>
    <t>30115â€™s CIE Direct account has been updated to allow old messages to show for the new user 30115b1.</t>
  </si>
  <si>
    <t>Request for Data: Awaiting Despatch Report Oct/Nov 2018</t>
  </si>
  <si>
    <t>Closing the SR on confirmation from Nathan Stanford that this report is no longer needed.</t>
  </si>
  <si>
    <t>MY443â€™s CIE Direct account has been updated to allow old messages to show for the new user my443b1.</t>
  </si>
  <si>
    <t>Script run to add FA achievements and their corresponding certificates</t>
  </si>
  <si>
    <t>No messages to update for the new user ch038b1.</t>
  </si>
  <si>
    <t>Requested information has been shared with customer.</t>
  </si>
  <si>
    <t>IN168â€™s CIE Direct account has been updated to allow old messages to show for the new user in168b1.</t>
  </si>
  <si>
    <t>We have deleted the accounts as requested in UKVI</t>
  </si>
  <si>
    <t>Request for Data: Urgent - KA1214 - 6 - GR815</t>
  </si>
  <si>
    <t>Miscellaneous: Update ADIBP Artefact with New Connection Strings</t>
  </si>
  <si>
    <t>Artifacts updated.</t>
  </si>
  <si>
    <t>Tick box has been checked.</t>
  </si>
  <si>
    <t>To be addressed under SR# 191050.</t>
  </si>
  <si>
    <t>Request for Data: Urgent - EPS- KA1214 - Morocco</t>
  </si>
  <si>
    <t>MM004â€™s CIE Direct account has been updated to allow old messages to show for the new user mm004a1.</t>
  </si>
  <si>
    <t>Request for Data: Urgent - EPS- India audits</t>
  </si>
  <si>
    <t>General Enquiry: Mark Lloyd</t>
  </si>
  <si>
    <t>The Rates Manger Export Service Job is now working as it should have and the rates have now successfully been fetched as expected. _x000D_
_x000D_
The confirmation to the closure has been made .</t>
  </si>
  <si>
    <t>Request for Data: DRD UAT</t>
  </si>
  <si>
    <t>No response from customer, therefore assuming that because RFC #32013 was deployed to Production for PR #6299, this is no longer an issue.</t>
  </si>
  <si>
    <t>Cognizant PR Analysis: Moderation Manager</t>
  </si>
  <si>
    <t>RCA document has been sent as requested.</t>
  </si>
  <si>
    <t>No such log has been found for progressing RCA.</t>
  </si>
  <si>
    <t>Cognizant PR Analysis: OMR</t>
  </si>
  <si>
    <t>Info/Update provided to Yuresh. Please refer to the mail for further details.</t>
  </si>
  <si>
    <t>PR analysis document has been sent.</t>
  </si>
  <si>
    <t>Request for Data: PR 5334 Weekly check (08.10 - 14.10)</t>
  </si>
  <si>
    <t>We have updated the mismatching Email Address which we have found. The PCP ID which was mismatching were 99265, 101210, 106696, 110597 and now has been updated as per the excel provided.</t>
  </si>
  <si>
    <t>10144â€™s CIE Direct account has been updated to allow old messages to show for the new user 10144a1.</t>
  </si>
  <si>
    <t>Full Award Achievements and certificates added in CAMS._x000D_
Data amended by script run</t>
  </si>
  <si>
    <t>Request for Data: URGENT - EPS- Audit - Marius</t>
  </si>
  <si>
    <t>29 scripts run. Output is listed on the server.</t>
  </si>
  <si>
    <t>Used below query_x000D_
SELECT ses_qry.session_name(ca.ses_sid) sessionname_x000D_
      ,ca.coc_co_centre_id centre_x000D_
      ,ca.coc_cand_no candno_x000D_
      ,ca.opt_ass_code_x000D_
      ,qua_qry.short_name(ca.qua_sid) qual_x000D_
      ,cn.zon_id_x000D_
FROM   candidate_assessments ca_x000D_
      ,centre_numbers        cn_x000D_
WHERE  ca.ses_sid IN (14244_x000D_
                     ,14364)_x000D_
and ca.opt_ass_code = 'ICE'_x000D_
AND    cn.id = ca.coc_co_centre_id_x000D_
order by 1,2,3;</t>
  </si>
  <si>
    <t>AE027â€™s CIE Direct account has been updated to allow old messages to show for the new user ae027a1.</t>
  </si>
  <si>
    <t>Request for Data: Entries by Year Group November 2018 returns for OfQual and QW</t>
  </si>
  <si>
    <t>Miscellaneous: OLE portal</t>
  </si>
  <si>
    <t>Change on the OLE login page has been implemented as requested. Hence closing the call.</t>
  </si>
  <si>
    <t>Request for Data: URGENT KA1214 - 7 TL monitoring report - all China</t>
  </si>
  <si>
    <t>Request for Data: URGENT EPS - KA1214 â€“  6  for CHINA all centres</t>
  </si>
  <si>
    <t>Request for Data: Urgent - ROH report</t>
  </si>
  <si>
    <t>KE095â€™s CIE Direct account has been updated to allow old messages to show for the new user ke095b1 (cyrus.mwalili@gmail.com).</t>
  </si>
  <si>
    <t>Miscellaneous: IWAS - IDP request for copy of photo - 2014</t>
  </si>
  <si>
    <t>Information has been shared with the customer.</t>
  </si>
  <si>
    <t>RCA document sent as requested</t>
  </si>
  <si>
    <t>Miscellaneous: CE LIBS User information</t>
  </si>
  <si>
    <t>Request for Data: URGENT EPS - KA1214 â€“  6  -centre PE502</t>
  </si>
  <si>
    <t>Request for Data: EPS Entries Bulk Data With Dates</t>
  </si>
  <si>
    <t xml:space="preserve">Report sent to the user. </t>
  </si>
  <si>
    <t>As per confirmation from the customer</t>
  </si>
  <si>
    <t>Issue resolved as per user request</t>
  </si>
  <si>
    <t>Miscellaneous: ASFA fao APO team</t>
  </si>
  <si>
    <t xml:space="preserve">this task has been done already yesterday. </t>
  </si>
  <si>
    <t>Change Employee Access: Simon Goodale</t>
  </si>
  <si>
    <t>I confirmed that I (Jelly Madlangsakay) already have access to the Planview code.</t>
  </si>
  <si>
    <t xml:space="preserve">Item types are correctly updated for the tasks. </t>
  </si>
  <si>
    <t>Request for Data: URGENT KA1214 â€“ 6  -for all 197 IDs listed in attached file - DT Oracle Team</t>
  </si>
  <si>
    <t>Data provided.</t>
  </si>
  <si>
    <t>Miscellaneous: IELTS</t>
  </si>
  <si>
    <t>Hi,_x000D_
_x000D_
We need to tune the expensive query.</t>
  </si>
  <si>
    <t>Added to IELTS backlog as IELTS-10478.</t>
  </si>
  <si>
    <t>Miscellaneous: IWAS User data recertification - user account removal</t>
  </si>
  <si>
    <t xml:space="preserve">As requested we prepared  a deleting script which has been run and now the reported users successfully deleted. </t>
  </si>
  <si>
    <t>We provided the suggestion against this request. Now upon no more concern, I am closing this request.</t>
  </si>
  <si>
    <t>Request for Data: Request for TKT CIS data</t>
  </si>
  <si>
    <t>Extract provided as requested.</t>
  </si>
  <si>
    <t>As requested we have removed Unit 57 from Claim 473694 for candidate Kira Hollis.</t>
  </si>
  <si>
    <t>KW092â€™s CIE Direct account has been updated to allow old messages to show for the new user kw092b1.</t>
  </si>
  <si>
    <t>US201â€™s CIE Direct account has been updated to allow old messages to show for the new user us201b1.</t>
  </si>
  <si>
    <t>50706â€™s CIE Direct account has been updated to allow old messages to show for the new user 50706b1.</t>
  </si>
  <si>
    <t>Analysis done and explanation sent to customer. Hence closing the call.</t>
  </si>
  <si>
    <t>Request for Data: LIBS Report Extract</t>
  </si>
  <si>
    <t>65209â€™s CIE Direct account has been updated to allow old messages to show for the new user.</t>
  </si>
  <si>
    <t xml:space="preserve">Miscellaneous: Metrica SUP </t>
  </si>
  <si>
    <t>Support SSRS report server credentials were updated in Metrica config file. there are many reports which are still missing in SUP environment,this will require a support refresh with a separate Service Request</t>
  </si>
  <si>
    <t>Error files have been removed from error.</t>
  </si>
  <si>
    <t>Miscellaneous: OMS Fee Rate Addition</t>
  </si>
  <si>
    <t>Rates added as requested</t>
  </si>
  <si>
    <t>US751â€™s CIE Direct account has been updated to allow old messages to show for the new user.</t>
  </si>
  <si>
    <t>script ran and screen changed</t>
  </si>
  <si>
    <t>Request for Data: PR 5334 Weekly check (15.10 - 21.10)</t>
  </si>
  <si>
    <t>Only one mismatching PCP ID And Email Address combination were found.Which as confirmed by Srilakshmi dose not need any change.</t>
  </si>
  <si>
    <t>Request for Data: Legal Services</t>
  </si>
  <si>
    <t>I cannot find any data for a Hannah Leyland (date of birth 4th May 2000) in either EPS MPRD (CI and CE) or EPS OPRD (OCR)._x000D_
_x000D_
06/11/18 - details sent to customer.  Searched for name in lowercase rather than uppercase.</t>
  </si>
  <si>
    <t>NA030's CIE Direct account has been updated to allow old messages to show for the new user na030a1.</t>
  </si>
  <si>
    <t>SG003â€™s CIE Direct account has been updated to allow old messages to show for the new user sg003c1.</t>
  </si>
  <si>
    <t>Miscellaneous: STS RF Gun and Scanner site</t>
  </si>
  <si>
    <t>JIRA STS-136 has been raised to cover this change from development team end.</t>
  </si>
  <si>
    <t>US729â€™s CIE Direct account has been updated to allow old messages to show for the new user us729b1.</t>
  </si>
  <si>
    <t>Script run to add pathways in CAMS UAT</t>
  </si>
  <si>
    <t>The requested data of marks has been provided to customer</t>
  </si>
  <si>
    <t>Dates are correctly amended now, have checked in database . Hence closing this call.</t>
  </si>
  <si>
    <t>Photo has been uploaded in CEO</t>
  </si>
  <si>
    <t>Miscellaneous: ESOLCR EPS Push Job in QA2 Candidate batch number mismatch</t>
  </si>
  <si>
    <t>No action was taken against this. Sonali Dash confirmed that this is no longer required. Comms attached.</t>
  </si>
  <si>
    <t>Gary has added to the Interchange backlog (INT-483), will plan into a release at a later date</t>
  </si>
  <si>
    <t>We have merged the candidate HUSSAIN, NAYEEMUL MOHAMMED in Interchange.</t>
  </si>
  <si>
    <t>Miscellaneous: eSpecial Cons</t>
  </si>
  <si>
    <t xml:space="preserve">Please review and update (where necessary) the linked application build documents that have been submitted for approval by the Environments Manager, Richard Walton._x000D_
_x000D_
</t>
  </si>
  <si>
    <t>Fulfilled by Cognizant</t>
  </si>
  <si>
    <t>Especial Cons</t>
  </si>
  <si>
    <t>Miscellaneous: Moderation Manager (Modman)</t>
  </si>
  <si>
    <t xml:space="preserve">Please review and update (where necessary) the linked application build documents that have been submitted for approval by the Environments Manager, Richard Walton._x000D_
</t>
  </si>
  <si>
    <t>Documents reviewed by Cognizant</t>
  </si>
  <si>
    <t>review application build document</t>
  </si>
  <si>
    <t>Miscellaneous: NAE</t>
  </si>
  <si>
    <t>documents reviewed and updated by Cognizant</t>
  </si>
  <si>
    <t>Request for Data: EPS Master Apportionment Listing</t>
  </si>
  <si>
    <t xml:space="preserve"> we have removed candidate Scott Price(15509685) from Claim 473626 with scheme 05392 .</t>
  </si>
  <si>
    <t>user has confirmed that permissions have been granted as requested</t>
  </si>
  <si>
    <t>Required investigation and data fix is performed in MSUP. User did her test and confirm to close the request._x000D_
_x000D_
CAP re-created followed by ADIP grading.</t>
  </si>
  <si>
    <t>Request for Data: Request for Interchange emails</t>
  </si>
  <si>
    <t>emails sent to user.</t>
  </si>
  <si>
    <t>Request for Data: Data Extract of Centre Certificate Titles and Names</t>
  </si>
  <si>
    <t>The required report has been provided to the customer.</t>
  </si>
  <si>
    <t>As requested we have amended claim 475356, centre 49050 to change the outcome of unit 18 for Chris Wales (09363225) to X(C).</t>
  </si>
  <si>
    <t>Request for Data: PR 5334 Weekly Check (22.10 - 28.10)</t>
  </si>
  <si>
    <t xml:space="preserve">mismatching PCP ID and email address combination has been updated </t>
  </si>
  <si>
    <t>Change Employee Access: Angeline Fortin</t>
  </si>
  <si>
    <t xml:space="preserve">STS roles amended for Ahmad. Scanner page should be accessible within the hour. </t>
  </si>
  <si>
    <t>Miscellaneous: IELTS New Results Service</t>
  </si>
  <si>
    <t>Update completed c/o Database team.</t>
  </si>
  <si>
    <t>OM056â€™s CIE Direct account has been updated to allow old messages to show for the new user om056b1.</t>
  </si>
  <si>
    <t>PP2 deployment done for eRepository UAT and seems to be working fine now.</t>
  </si>
  <si>
    <t>CEO and Interchange Monthly stat for Oct 2018 has been sent to business. Hence closing the call.</t>
  </si>
  <si>
    <t>Request for Data: URENT -for DT Oracle Team : KA1214 â€“  6  from EPS -centre MX800</t>
  </si>
  <si>
    <t>Units are in processed status.</t>
  </si>
  <si>
    <t>Request for Data: IELTS TRF Vertification site</t>
  </si>
  <si>
    <t>Script was ran from backend and now result for reported candidate has been released with shared comments. Now upon no pending task, closing this request.</t>
  </si>
  <si>
    <t>Miscellaneous: Database refresh from Metrica PROD to SUP</t>
  </si>
  <si>
    <t>Attendance list has been deleted.</t>
  </si>
  <si>
    <t>Request for Data: Urgent- KA1214 - report 6</t>
  </si>
  <si>
    <t>Miscellaneous: Candidate Results Database and Survey Response Databases (PRD)</t>
  </si>
  <si>
    <t>Count shared by running the script provided.</t>
  </si>
  <si>
    <t>Miscellaneous: Recognitions database access</t>
  </si>
  <si>
    <t>Admin access has been provided.</t>
  </si>
  <si>
    <t>Successfully report generated and sent to customer.</t>
  </si>
  <si>
    <t>IN735â€™s CIE Direct account has been updated to allow old messages to show for the new user in735a1.</t>
  </si>
  <si>
    <t>Script run to remove the venues.</t>
  </si>
  <si>
    <t>Miscellaneous: DMAS/DRD PRD</t>
  </si>
  <si>
    <t>Script run to delete the rogue data from DMAS and DRD</t>
  </si>
  <si>
    <t>As requested names of users who were deleted in October 2018 from CN04693 have been provided</t>
  </si>
  <si>
    <t>Required extract prepared and shared to user._x000D_
user confirmed to close the call after reviewing the report.</t>
  </si>
  <si>
    <t>Download data has been provided to user. Hence closing the call.</t>
  </si>
  <si>
    <t>Miscellaneous: eSpecialCons</t>
  </si>
  <si>
    <t xml:space="preserve">Please clone in 2 copies of the following server with all contents._x000D_
_x000D_
Server Name : SDAPOAP010_x000D_
</t>
  </si>
  <si>
    <t>Please see details of the two servers that has been cloned from SDAPOAP010_x000D_
_x000D_
Name:    SDAPOAP015.ucles.internal_x000D_
Address:  192.168.207.215_x000D_
_x000D_
Name:    SDAPOAP016.ucles.internal_x000D_
Address:  192.168.207.176</t>
  </si>
  <si>
    <t>The given script has been run in Metrica production database.</t>
  </si>
  <si>
    <t>Miscellaneous: Cambridge English Test Portal (Metrica)</t>
  </si>
  <si>
    <t>As confirmed by Toby, he was able to amend the change himself. Hence closing the call.</t>
  </si>
  <si>
    <t>Request for Data: PR 5334 Weekly Check</t>
  </si>
  <si>
    <t>We have updated the mismatching Prep Centre and Email Address combination except for the PCP IDâ€™s 105780 and 105781 as they belong to same EPS Centre Id and the email address with which they needs to be updated with are same.</t>
  </si>
  <si>
    <t>Change Employee Access: Jonathan Day</t>
  </si>
  <si>
    <t xml:space="preserve">Hi Jonathan, _x000D_
_x000D_
We have successfully completed your request._x000D_
_x000D_
Should you have any questions, feel free to contact BTS Service Desk :Direct      +44 (0) 1223 556100. _x000D_
_x000D_
Service Desk Analyst _x000D_
BTS Service Desk_x000D_
pITstop | EUS Feedback | EUS Insite_x000D_
_x000D_
Cambridge Assessment_x000D_
Direct      +44 (0) 1223 556100_x000D_
Address  Digital Services Cambridge Limited, ROHQ_x000D_
               3F New Solid Building, 357 Sen. Gil J. Puyat Avenue, Makati City, Philippines_x000D_
Web        cambridgeassessment.org.uk_x000D_
_x000D_
Cambridge Assessment is the brand name of the University of Cambridge Local Examinations Syndicate, a department of the University of Cambridge. Cambridge Assessment is a not-for-profit organisation._x000D_
_x000D_
The Service Dashboard shows the availability of IT Services in real time._x000D_
</t>
  </si>
  <si>
    <t>Script was run from backend to change the result status from PW to Released. Now upon no pending task, i am closing this request.</t>
  </si>
  <si>
    <t>Request for Data: Meeting details EPS MPRD for May and June 2019</t>
  </si>
  <si>
    <t>Scripts created and added to CRON</t>
  </si>
  <si>
    <t>Analysed</t>
  </si>
  <si>
    <t>Request for Data: Urgent- Centre report</t>
  </si>
  <si>
    <t>GT QP Versions added to zones by script run</t>
  </si>
  <si>
    <t>Request for Data: OCR Services Moderation Manager: Master moderator progress report November 2018</t>
  </si>
  <si>
    <t>Report Shared as requested.</t>
  </si>
  <si>
    <t>daily Master Moderator Progress Report</t>
  </si>
  <si>
    <t>Request for Data: urgent - BR122 report request</t>
  </si>
  <si>
    <t>Script has now been scheduled to run every day as requested</t>
  </si>
  <si>
    <t>Request for Data: Examiner contact list - Oct/Nov 2018</t>
  </si>
  <si>
    <t>Extracts will be shared every Monday until 29/01/2019.</t>
  </si>
  <si>
    <t>Change Employee Access: Tecwyn Lee</t>
  </si>
  <si>
    <t>Customer confirmed that they have the required access.</t>
  </si>
  <si>
    <t>Cognizant PR Analysis: All applications in the remit of Exam Processing CoE - see list attached.</t>
  </si>
  <si>
    <t>Application details added to the list provided by .net team.</t>
  </si>
  <si>
    <t>IT085â€™s CIE Direct account has been updated to allow old messages to show for the new user it085c1.</t>
  </si>
  <si>
    <t>Change Employee Access: Kate Friday</t>
  </si>
  <si>
    <t>Updated User accessibility and user got the access as requested.</t>
  </si>
  <si>
    <t>Miscellaneous: New signature implementation</t>
  </si>
  <si>
    <t>Probable code change deployed into MSUP for user testing. User did get expected outcome in MSUP and confirm to deploy the code fix into MPRD. Due to insufficient data set, user is unable to test the code fix in MPRD, thus confirm to close this service request. User would like to re-open the ticket for any unforeseen issue in future.</t>
  </si>
  <si>
    <t>Request for Data: Pre-U Syllabus &amp; Component Extract</t>
  </si>
  <si>
    <t>Request for Data: EPS entries data request</t>
  </si>
  <si>
    <t>Extract shared</t>
  </si>
  <si>
    <t>Change Employee Access: Sarah Moss - CI</t>
  </si>
  <si>
    <t>User now has access to the file location, effective persmissions checked and verified_x000D_
\\filestorage\CIE\_CIE_General_Info\CIE_Shared_Data\data checks</t>
  </si>
  <si>
    <t xml:space="preserve">ES598â€™s CIE Direct account has been updated to allow old messages to show for the new user benjai1._x000D_
</t>
  </si>
  <si>
    <t>Miscellaneous: NAE &amp; eSpecial Considerations</t>
  </si>
  <si>
    <t xml:space="preserve">Client confirmation to close the call. </t>
  </si>
  <si>
    <t>As requested we have removed Unit 25 from Claim 466568 for candidate Lucy Hart.</t>
  </si>
  <si>
    <t>All access requested for Lushmita Acharya has been granted and verified working with the requestor._x000D_
_x000D_
This incident will be closed. If you require any assistance please phone the BTS Service Desk on ext. 6100.</t>
  </si>
  <si>
    <t xml:space="preserve">Miscellaneous: Metrica Edit Text Resource File for UAT and Live </t>
  </si>
  <si>
    <t>The requester has already received the file.</t>
  </si>
  <si>
    <t>SR to be closed at Lisa's request due to missing deployment</t>
  </si>
  <si>
    <t>Request for Data: URGENT - Training, certification and monitoring - LK152</t>
  </si>
  <si>
    <t>ZW024â€™s CIE Direct account has been updated to allow old messages to show for the new user zw024a1.</t>
  </si>
  <si>
    <t>Request for Data: QX Reconciliation Report</t>
  </si>
  <si>
    <t>Jobs amended to report on the October &amp; November sessions</t>
  </si>
  <si>
    <t>Request for Data: Special Arrangement Endorsements</t>
  </si>
  <si>
    <t>Job amended to report for October &amp; November</t>
  </si>
  <si>
    <t>Request for Data: Withheld Endorsements and Results_Pending</t>
  </si>
  <si>
    <t>Job amended to report on the October &amp; November sessions</t>
  </si>
  <si>
    <t>Request for Data: CB/PB SELT IELTS</t>
  </si>
  <si>
    <t>Report was provided and upon no more conclosure confirmation, closing this request.</t>
  </si>
  <si>
    <t>Candidate photos has been uploaded in CEO.</t>
  </si>
  <si>
    <t>Request for Data: PR 5334 weekly check</t>
  </si>
  <si>
    <t>The mismatching PCP ID and Email Address combination has been updated in CEO.</t>
  </si>
  <si>
    <t>Request for Data:  DT Oracle Team - KA1214 â€“  6  -centre NP008</t>
  </si>
  <si>
    <t>With the confirmation from George, we are closing this call now.</t>
  </si>
  <si>
    <t>Developed the DB query to make the requested change and it was executed successfully by the DB team.</t>
  </si>
  <si>
    <t>Miscellaneous: Rates Manager URGENT</t>
  </si>
  <si>
    <t>The Rates has been bulk uploaded .</t>
  </si>
  <si>
    <t>All accesses are now provisioned and original account was activated</t>
  </si>
  <si>
    <t>Request for Data: URGENT KA1214 â€“  6  -centre MV001</t>
  </si>
  <si>
    <t xml:space="preserve">Script was run from backend to updating the reported results.Now as per closure confirmation, i am proceeding with the closure of this service request. </t>
  </si>
  <si>
    <t>RoR report sent to business. Hence closing the call.</t>
  </si>
  <si>
    <t xml:space="preserve">Cognizant PR Analysis: CAMS </t>
  </si>
  <si>
    <t>Mailed user sharing our observations. Since, we didn't receive any update we are going ahead and closing the call. Please raise a new call regarding any queries.</t>
  </si>
  <si>
    <t>Change Employee Access: Deep Jeevananthan</t>
  </si>
  <si>
    <t>This request has now been completed. If you have any questions please feel free to contact the BTS Service Desk on extension 6100</t>
  </si>
  <si>
    <t>Extract shared under Incident# 629771.</t>
  </si>
  <si>
    <t xml:space="preserve">Dba manually ran a script to update RO. </t>
  </si>
  <si>
    <t>script executed in CAMS to delete the requested achievements from CAMS.</t>
  </si>
  <si>
    <t>Request for Data: KA1214 â€“  6  -centre es291</t>
  </si>
  <si>
    <t>Request for Data: NEEA data request</t>
  </si>
  <si>
    <t>Data from CEO provided. Hence closing the call.</t>
  </si>
  <si>
    <t>Miscellaneous: EPS Metadata / File Formats</t>
  </si>
  <si>
    <t>Report shared.</t>
  </si>
  <si>
    <t>Request for Data: Request for suppressed syllabuses/components on direct</t>
  </si>
  <si>
    <t>Required restricted qualifications and syllabuses have been provided to the customer.</t>
  </si>
  <si>
    <t>Miscellaneous: IELTS - IDP - List of Connect Plus crossover centres</t>
  </si>
  <si>
    <t xml:space="preserve">Checked with Stephen McCarney and RM. </t>
  </si>
  <si>
    <t>Request for Data: Active Results &amp; EPS</t>
  </si>
  <si>
    <t>We have investigated and found all the data are in sync between EPS and Active Results now. Please Re-open the call once you will get any problem.</t>
  </si>
  <si>
    <t>User confirmation to close the call.</t>
  </si>
  <si>
    <t>Miscellaneous: IBASE PP2 Fix Script for MEPS PP2 Refresh</t>
  </si>
  <si>
    <t>Script run to sync EPS UAT and BASE UAT centres. Hence closing the call</t>
  </si>
  <si>
    <t>CN324â€™s CIE Direct account has been updated to allow old messages to show for the new user cn324a1.</t>
  </si>
  <si>
    <t>Miscellaneous: Metrica CE Deployment VM access</t>
  </si>
  <si>
    <t>Access details sent in separate email.</t>
  </si>
  <si>
    <t>Miscellaneous: Metrica CAMLA deployment VM access</t>
  </si>
  <si>
    <t>Log in credentials sent in separate email.</t>
  </si>
  <si>
    <t>Updated from backed script and informed the customer. Now as per closure confirmation, proceeding with the closure.</t>
  </si>
  <si>
    <t>Installed CCPF and user was able to login successfully._x000D_
Added Anouk to the hosts file and CCPF now working</t>
  </si>
  <si>
    <t>US756â€™s CIE Direct account has been updated to allow old messages to show for the new user prathc1.</t>
  </si>
  <si>
    <t>Miscellaneous: IWAS: Unlock candidates and change module</t>
  </si>
  <si>
    <t>Request has been completed through backend script and now as per closure confirmation, I am closing this request.</t>
  </si>
  <si>
    <t>Read access granted to libs_enq for table automarking_publish_log and automarking_publish_task_log._x000D_
_x000D_
If you need access to other tables, you will need to clearly listed them.</t>
  </si>
  <si>
    <t>Request for Data: Role closure - EPS/EMS</t>
  </si>
  <si>
    <t>Changes made as requested.</t>
  </si>
  <si>
    <t>Duplicate of 174496. We are working on SR 174496 raised before and will update when we have found a solution</t>
  </si>
  <si>
    <t>Request for Data: Weekly check</t>
  </si>
  <si>
    <t>mismatching PCP ID and email address combination were updated as per the given excel.</t>
  </si>
  <si>
    <t>Miscellaneous: Jira</t>
  </si>
  <si>
    <t>Hi Joanna - Admin access has been given, let me know if you have any issues_x000D_
Thanks_x000D_
Neil Fitzpatrick</t>
  </si>
  <si>
    <t>no data found in EPS</t>
  </si>
  <si>
    <t>General Enquiry: Richard Walton</t>
  </si>
  <si>
    <t>Documentation provided</t>
  </si>
  <si>
    <t>Request for Data: Final Entries</t>
  </si>
  <si>
    <t>Request for Data: EPS and EMS - request to remove association with centre</t>
  </si>
  <si>
    <t>Updated all 81 SE's as per requirement.</t>
  </si>
  <si>
    <t>Request for Data: KA1513 extract and autocreate SPK</t>
  </si>
  <si>
    <t>Job now set to run from Nov 30th as requested</t>
  </si>
  <si>
    <t>Miscellaneous: Comparison of the CEAS/CI Direct database and MEPS</t>
  </si>
  <si>
    <t>Hi_x000D_
We are investigating the issue. _x000D_
_x000D_
In CIE end In 'InternallyAssessedMark" table the marks column  are not updated by trigger which is coming from "EPSPush_InternallyAssessMarks" table. So we were discussing this with development team. They told it will take some time to look into that.  _x000D_
So we are requesting to create another ticket for development team to investigate this issue._x000D_
So there is no action resumed from our end. So we are closing our task.</t>
  </si>
  <si>
    <t>Miscellaneous: Online Entries (SFL/TKT)</t>
  </si>
  <si>
    <t>Information provided to the customer. Hence closing the call.</t>
  </si>
  <si>
    <t>Miscellaneous: ATS Entries Extranet (UniAT)</t>
  </si>
  <si>
    <t xml:space="preserve">I have searched imwiki and not been able to find any reference to the App Server mentioned by Gary. He has confirmed that we are good to mark this one as closed. </t>
  </si>
  <si>
    <t>Request for Data: OCR Services Moderation Manager: Master moderator progress report January 2019</t>
  </si>
  <si>
    <t>PW to Released completed through backend script.</t>
  </si>
  <si>
    <t>Request for Data: Urgent centre reports</t>
  </si>
  <si>
    <t>46211â€™s CIE Direct account has been updated to allow old messages to show for the new user 46211a1.</t>
  </si>
  <si>
    <t>Request for Data: OCR Moderation Manager: List of candidates requested by SALGO</t>
  </si>
  <si>
    <t>List provided as requested</t>
  </si>
  <si>
    <t>Required modification incorporated as per the new ruling. User confirmed everything is now appearing as expected and happy for the request to be closed.</t>
  </si>
  <si>
    <t>Request for Data: report from EPS -ES291</t>
  </si>
  <si>
    <t>Required extract prepared and shared to user. After multiple checking, user finally confirmed everything is as per requirement/expectation, thus closing this service request.</t>
  </si>
  <si>
    <t>SAP Request: Miscellaneous</t>
  </si>
  <si>
    <t>Configure the rsync transfer between the SAP JSP database servers upsapor212 and upsapor213. Create schedule to run hourly.</t>
  </si>
  <si>
    <t>General Enquiry: Ben Shea</t>
  </si>
  <si>
    <t>Doing the Job under SR#198858</t>
  </si>
  <si>
    <t>moderation reversion request</t>
  </si>
  <si>
    <t>Requested data has been shared to customer.</t>
  </si>
  <si>
    <t>The user has confirmed that he can now access AMS.</t>
  </si>
  <si>
    <t>Result has been released through backend script and now upon nio pending task, closing this request.</t>
  </si>
  <si>
    <t>Required data fix applied into MPRD post checking by user in MSUP. User confirmed to close this service request.</t>
  </si>
  <si>
    <t>IT159â€™s CIE Direct account has been updated to allow old messages to show for the new user it159b1.</t>
  </si>
  <si>
    <t>SA241â€™s CIE Direct account has been updated to allow old messages to show for the new user sa241b1.</t>
  </si>
  <si>
    <t>Request for Data: Extract of all candidates who had marks loaded</t>
  </si>
  <si>
    <t>Required extract shared with user. user confirmed to close this request.</t>
  </si>
  <si>
    <t>Request for Data: Extract of all candidates entered for ADIP and are missing marks</t>
  </si>
  <si>
    <t>Required extract shared to user for confirmation. User requested to run the same on alter point in time. Now when we ran the query on scheduled date, there is no data found. User acknowledgement this and confirmed to close this request._x000D_
Also a supportive extract shared with user.</t>
  </si>
  <si>
    <t>ADIP/ICE Entries request</t>
  </si>
  <si>
    <t>Script is running for the requested sessions</t>
  </si>
  <si>
    <t>No mismatching PCP ID and Email Address combination found.</t>
  </si>
  <si>
    <t>data comparison completed. All data in synch between EPS and Interchange</t>
  </si>
  <si>
    <t>Miscellaneous: Need to update password for User table in Database CIEDIRECT_UAT for UAT server SUCEA</t>
  </si>
  <si>
    <t>Required script has been provided.</t>
  </si>
  <si>
    <t>Repiort sent to the user.</t>
  </si>
  <si>
    <t>Miscellaneous: Azure Subscription Access</t>
  </si>
  <si>
    <t>Access granted to CE Metrica Azure portal</t>
  </si>
  <si>
    <t>deployed</t>
  </si>
  <si>
    <t>Request for Data: UKVI results site</t>
  </si>
  <si>
    <t xml:space="preserve">Invistigating this issue we got there is hard coded validation for the year 2019 for which no centers can create a Paper based OSM session for GT session and so we have raised a PR 6576 to addressing this issue.  </t>
  </si>
  <si>
    <t>package changed on PRD</t>
  </si>
  <si>
    <t>SAP Request: ERP - ASPs</t>
  </si>
  <si>
    <t>As per customer , This has already been raised as a change request and is being investigate</t>
  </si>
  <si>
    <t>Miscellaneous: Article Management System PRD and UAT</t>
  </si>
  <si>
    <t>Please add the following user to the following roles: ArticleNumberingAdminUsers,_x000D_
ArticleNumBulkUploadedUsers_x000D_
_x000D_
USER_x000D_
uclesid: raysai_x000D_
Name: Saikat Ray_x000D_
_x000D_
User needs to access the following link:_x000D_
_x000D_
http://sdccsdis02/AMS/Default.aspx _x000D_
_x000D_
http://sdcjntap02/AMS/UAT/Default.aspx</t>
  </si>
  <si>
    <t>The request has now been granted to AMS for the requestor and hence the call is now being closed.</t>
  </si>
  <si>
    <t>Information shared with user over email. No response heard back from user. Hence closing the call</t>
  </si>
  <si>
    <t>MN014â€™s CIE Direct account has been updated to allow old messages to show for the new user norovn2.</t>
  </si>
  <si>
    <t>Change Employee Access: Katarzyna Bukowska</t>
  </si>
  <si>
    <t>IDAM reports all uppercase ELVESS  but in fact Elvess was used to create the account with</t>
  </si>
  <si>
    <t>Candidate merged in Interchange. Hence closing the call.</t>
  </si>
  <si>
    <t>SG073â€™s CIE Direct account has been updated to allow old messages to show for the new user kohmic1.</t>
  </si>
  <si>
    <t>Miscellaneous: Marks Manager</t>
  </si>
  <si>
    <t>Files were resubmitted for both IDP and BC</t>
  </si>
  <si>
    <t>Cognizant PR Analysis: Entries Extranet</t>
  </si>
  <si>
    <t>The main cause of the PR is related to capacity issue of the server. _x000D_
We were checking the log files.This is not our service related problem. We give the root cause of the Problem.</t>
  </si>
  <si>
    <t>Cognizant PR Analysis: EPS - printing</t>
  </si>
  <si>
    <t>SR and PR both updated.</t>
  </si>
  <si>
    <t>Request for Data: KA1561 data extract</t>
  </si>
  <si>
    <t>Changes made</t>
  </si>
  <si>
    <t>the photos of respective candidates for centre ES810 has been uploaded</t>
  </si>
  <si>
    <t>Request for Data: UKVI</t>
  </si>
  <si>
    <t>Document attached as per requirement.</t>
  </si>
  <si>
    <t>Report sent</t>
  </si>
  <si>
    <t xml:space="preserve">Request for Data: YL Training and  Certificaiton </t>
  </si>
  <si>
    <t>Required analysis details shared to user. User (Laura) is happy with the information provided and confirmed to close this request.</t>
  </si>
  <si>
    <t>Hi,_x000D_
Service Request# 198045 is raised for this task. So we are closing the request.</t>
  </si>
  <si>
    <t>Duplicate of 198045</t>
  </si>
  <si>
    <t>Report has been provided to user.</t>
  </si>
  <si>
    <t>The required extract has been provided from STS PRD database.</t>
  </si>
  <si>
    <t>Mismatching PCP ID and email address has been updated</t>
  </si>
  <si>
    <t>November Download History sent to the business. Hence closing the call.</t>
  </si>
  <si>
    <t>Report sent to the business. Hence closing the call.</t>
  </si>
  <si>
    <t>Enabled and set to 3GB per day limit. Will continue to monitor.</t>
  </si>
  <si>
    <t>extract shared and sql attached on SR for future use</t>
  </si>
  <si>
    <t>Comparison done. No mismatches found. Hence closing the call.</t>
  </si>
  <si>
    <t>Task completed and all data sent to users</t>
  </si>
  <si>
    <t>Results Processing Request: CM SITE - Results PDF test job N18</t>
  </si>
  <si>
    <t>We have checked from backend and have not found any diacritic character which may cause any issue in PDF generation.</t>
  </si>
  <si>
    <t>Results Processing Request: CM SITE - Results PDF job N18</t>
  </si>
  <si>
    <t>Miscellaneous: http://internal.cie.org.uk/login_form</t>
  </si>
  <si>
    <t>Required extract of messages has been provided and unwanted messages has been deleted.</t>
  </si>
  <si>
    <t>BU001's CIE Direct account have been updated to allow old messages to show for the new users bu001b1.</t>
  </si>
  <si>
    <t>IN806â€™s CIE Direct account have been updated to allow old messages to show for the new users in806b1.</t>
  </si>
  <si>
    <t>Request for Data: Urgent - Ingrid's TL audit</t>
  </si>
  <si>
    <t>Request for Data: EPS (MPRD)</t>
  </si>
  <si>
    <t>The grade for candidate 15629704 Robbie White has been changed to Pass from Merit.</t>
  </si>
  <si>
    <t>Request for Data: Move centre to EMS</t>
  </si>
  <si>
    <t>The confirmation has been made that the centre has been brought in EMS</t>
  </si>
  <si>
    <t>FA and Unit achievement + certificates added as requested</t>
  </si>
  <si>
    <t>Miscellaneous: Metrica UAT Rackspace email account saying access denied while sending emails</t>
  </si>
  <si>
    <t>Confirmed with customer that this call was raised with us by mistake, and he has actually raised the issue with Rackspace.</t>
  </si>
  <si>
    <t>Request for Data: urgent- Delete application on EMS</t>
  </si>
  <si>
    <t>The requested application has been deleted now.</t>
  </si>
  <si>
    <t>User deleted as requested. Hence closing the call.</t>
  </si>
  <si>
    <t>information was provided to the user that since the chekdigit for centres was blank which were being picked up in the CODA Invoicing. Later user confirmed to close the call.Hence, closing the call.</t>
  </si>
  <si>
    <t>Cognizant PR Analysis: BULATS Online</t>
  </si>
  <si>
    <t xml:space="preserve">As part of RCA we have investigated the issue and came out with below points:_x000D_
_x000D_
â€¢         Event_Code logged is â€˜E051â€™ for â€˜RLâ€™ ,â€™Wâ€™ and â€˜Sâ€™ tokens which stands for â€˜RL test has been startedâ€™ , Writing test has been started and â€˜Speaking test has been startedâ€™ . The event is logged in EVENT_LOG table._x000D_
â€¢         Also checked the code and found that it is just checking the event code â€˜E051â€™ and according to that updating the column TEST_START_TIME(with sysTimeStamp) at the time of test taken for the particular token id and whose TEST_START_TIME is null in ARCHIVE_CANDIDATE_DATA table._x000D_
â€¢         Test start time will remain same as it was at the time of first login by candidate even though the token had been re-activated._x000D_
â€¢         Test end time will be logged only when the test has been completed successfully by the candidate or it was completed automatically due to time was exceeded._x000D_
</t>
  </si>
  <si>
    <t>Results Processing Request: STS</t>
  </si>
  <si>
    <t>Required extract for O level qualification has been provided to the customer.</t>
  </si>
  <si>
    <t>The count against each queries was sent. Necessary amendments were made to the query as per request and attached with the Service Request for future reference.</t>
  </si>
  <si>
    <t>General Enquiry: Lloyd Jeeves</t>
  </si>
  <si>
    <t>We are unable to process this request as it has been raised using an incorrect form. General Inquiry forms are used for quick inquiries that does not require any action done further.  Please raise a new Service Request via Ivanti (https://cambridgeassessment.saasiteu.com/) using the appropriate form: Miscellaneous. This is to ensure that the request will proceed to the correct approvers and that it will be processed completely. We will now proceed in closing this ticket. _x000D_
_x000D_
If this is still an issue can you please call the BTS Service Desk on extension 6100 or respond to this e-mail.</t>
  </si>
  <si>
    <t>Duplicate call of SR# 186764.</t>
  </si>
  <si>
    <t xml:space="preserve">Request for Data: CB/PB </t>
  </si>
  <si>
    <t>Report was shared with customer and upon no more concern closing this request and also requested to revert back to us if there is any concern in future regarding the same.</t>
  </si>
  <si>
    <t>OM102â€™s CIE Direct account has been updated to allow old messages to show for the new user om102b1.</t>
  </si>
  <si>
    <t>Request for Data: Data Extract for Certifying Statement Output Formats and Customer Output Formats</t>
  </si>
  <si>
    <t>Required extract shared to user as per provided template by user, thus closing this one.</t>
  </si>
  <si>
    <t>Script run as requested. Hence closing the call.</t>
  </si>
  <si>
    <t>We have removed the achievement from Interchange and CAMs for candidate 15657824 James Morris achieved of Centre Number 37694</t>
  </si>
  <si>
    <t>Miscellaneous: Cambridge English Online Manual Photo Upload</t>
  </si>
  <si>
    <t>We have uploaded the photo of Candidate  Lucia Garcia Rodriguez</t>
  </si>
  <si>
    <t>Request for Data: Please close roles on EMS and EPS</t>
  </si>
  <si>
    <t>Miscellaneous: Weekly check - PR 5334</t>
  </si>
  <si>
    <t>Mismatching PCP ID and Email Address Combination have been updated.</t>
  </si>
  <si>
    <t>Required extract shared to user. user confirmed to close the request.</t>
  </si>
  <si>
    <t>Script run has been done in DMAS and DRD as per the actions stated by user. With his confirmation, we are closing this call.</t>
  </si>
  <si>
    <t>Cognizant PR Analysis: EPS - M side for Cambridge International</t>
  </si>
  <si>
    <t>Documents attached.</t>
  </si>
  <si>
    <t>Extract of the users information and access of the Users in CAMS is shared with the user</t>
  </si>
  <si>
    <t>Requirements fulfilled for now.</t>
  </si>
  <si>
    <t>Request for Data: CIE ESM Remark report Request</t>
  </si>
  <si>
    <t>ESM Remark Report job has been setup in SPJNTAP047. Hence closing the call.</t>
  </si>
  <si>
    <t>Entry is now on EPS but has fallen into error</t>
  </si>
  <si>
    <t>Report has been shared and upon no pending task, closing this request.</t>
  </si>
  <si>
    <t>We have changed the text to â€œLate Certification will be available for the November 2018 series from 16 January 2019.â€</t>
  </si>
  <si>
    <t>Requested L0 users was removed and now upon no pending task, closing this request</t>
  </si>
  <si>
    <t>Script executed in CAMS to update the MB_ES_SESSION_TYPE_CODEs . As confirmed by user that the codes have been updated correctly in DRD. we are going ahead and closing this call. Please reach to us regarding any further issues.</t>
  </si>
  <si>
    <t>Data provided to customer. As confirmed by Edward, we are closing this call.</t>
  </si>
  <si>
    <t>Required data fix applied into MPRD post user's testing in MSUP. User confirmed everything is appearing as expected and she is happy to close this service request.</t>
  </si>
  <si>
    <t>Action can be completed from screen but due to data volume SR was raised</t>
  </si>
  <si>
    <t>Request for Data: urgent KA1214 â€“  6  -centre ES020</t>
  </si>
  <si>
    <t xml:space="preserve">Report sent </t>
  </si>
  <si>
    <t>UY005â€™s CIE Direct account has been updated to allow old messages to show for the new user uy005a1.</t>
  </si>
  <si>
    <t>daily salgo sub sample report</t>
  </si>
  <si>
    <t>Miscellaneous: Interchange/Interchange Admin Live</t>
  </si>
  <si>
    <t>Miscellaneous: IWAS - marking Absent candidates for Refund</t>
  </si>
  <si>
    <t>Requested candidates status changed as requested.</t>
  </si>
  <si>
    <t>Data extracted from STS backend and shared with Ben.</t>
  </si>
  <si>
    <t>Release from Backend.</t>
  </si>
  <si>
    <t>analysis done and shared with user_x000D_
user confirmed to take this up later on</t>
  </si>
  <si>
    <t>PR6361</t>
  </si>
  <si>
    <t>Script successfully run from backend and now the result of reported candidate has been successfully released with shared comments. Now as there is no task pending on our end, I am closing this request.</t>
  </si>
  <si>
    <t>Request for Data: Data from EPS</t>
  </si>
  <si>
    <t>Script was successfully run from backend and the ATC and ATP "No Response" timelines has been successfully updated as requested . Now upon no more pending task, I am closing this SR. Please revert back to me, if there is any concern.</t>
  </si>
  <si>
    <t>Candidate list has been provided to the business. Hence closing the call.</t>
  </si>
  <si>
    <t>Miscellaneous: Database Access for Metrica Support</t>
  </si>
  <si>
    <t>Accounts created and passwords shared with customer.</t>
  </si>
  <si>
    <t>Request for Data: URGENT KA1214 â€“  6  -centre BR035</t>
  </si>
  <si>
    <t>Miscellaneous: PR 5334 Weekly check</t>
  </si>
  <si>
    <t>Mismatching PCP ID and Email Address combination updated in CEO as per the excel sheet provided.</t>
  </si>
  <si>
    <t>Request for Data: YL Report - with country</t>
  </si>
  <si>
    <t>Required extract shared to user. User confirmed everything is appearing as per her expectation, thus closing this request.</t>
  </si>
  <si>
    <t>Change Employee Access: Martina BrenovÃ¡</t>
  </si>
  <si>
    <t>User confirmed access to Tridion, but was missing permission to view CZ publication._x000D_
_x000D_
Added user to ESOL Country Chief Editor (CZ) group to add permissions</t>
  </si>
  <si>
    <t>Request for Data: CN956 - 29 SEs closing roles on EMS and EPS</t>
  </si>
  <si>
    <t>All the 29 examiners are now correctly ammended in EMS as expected by the customer.</t>
  </si>
  <si>
    <t>Candidate has been merged. Hence closing the call.</t>
  </si>
  <si>
    <t>Miscellaneous: November 2018 Results Tick List</t>
  </si>
  <si>
    <t>Change Employee Access: Falansh Sharma</t>
  </si>
  <si>
    <t>All required database permissions granted.</t>
  </si>
  <si>
    <t>Miscellaneous: IWAS TRN</t>
  </si>
  <si>
    <t>Remove centre Level access of the users.</t>
  </si>
  <si>
    <t>Report Shared containing the counts.</t>
  </si>
  <si>
    <t xml:space="preserve">_x000D_
Script run successfully completed and as there is nothing pending on my end, I am proceeding ahead with the closure of this SR. _x000D_
</t>
  </si>
  <si>
    <t>Miscellaneous: Cambridge English Online/Cambridge English Centre Portal</t>
  </si>
  <si>
    <t>The account has been setup in CEO and credentials were shared in a seperate email. Also as confirmed by Toby the account has been set up in CECP as well and requested to close the call.</t>
  </si>
  <si>
    <t xml:space="preserve">Miscellaneous: Text change to Recognitions database page on website </t>
  </si>
  <si>
    <t>The changes are now successfully brought within the portal.</t>
  </si>
  <si>
    <t>Extract shared under Incident# 636904.</t>
  </si>
  <si>
    <t>As there are no old user for this centre hence no messages are found to be updated.</t>
  </si>
  <si>
    <t>Request for Data: EPS - MPRD</t>
  </si>
  <si>
    <t>Extracts will be shared regularly, as requested.</t>
  </si>
  <si>
    <t>Miscellaneous: METRICA SEL2 DB REFRESH</t>
  </si>
  <si>
    <t>Amendments have been made.</t>
  </si>
  <si>
    <t>Requested result status has been updated from backend for reported candidate.</t>
  </si>
  <si>
    <t>Request for Data: IWAS Partner User Report</t>
  </si>
  <si>
    <t>Report has been shared and closing this request.</t>
  </si>
  <si>
    <t xml:space="preserve"> necessary amendments have being done to remove Entries for January 2018 Entered into the wrong series of R082 and R085</t>
  </si>
  <si>
    <t>Request for Data: URGENT KA1214 â€“  6  -centre ES211-updated</t>
  </si>
  <si>
    <t>Report sharede.</t>
  </si>
  <si>
    <t>The reference of the â€˜Egypt-onlyâ€™ product range has been removed from backend. Now it is not appearing as a product range of the centre â€˜EG013â€™.</t>
  </si>
  <si>
    <t>access needed</t>
  </si>
  <si>
    <t>Request for Data: Numerous Portal sites</t>
  </si>
  <si>
    <t>Requested data has been provided.</t>
  </si>
  <si>
    <t>User confirmed issue is resolved now and happy for this request to be closed.</t>
  </si>
  <si>
    <t>PRS Stationery recreated in ERV / PP2 to match other environments. Pushed to EPS MUAT.</t>
  </si>
  <si>
    <t>Access to IBASE uses windows credentials but requires all lowercase username._x000D_
TRF:; ielts-uat.ucles.org.uk/ielts-trf/ _x000D_
fill out  https://ielts-uat.ucles.org.uk/ielts-trf/appform.jsp  _x000D_
that is for UAT</t>
  </si>
  <si>
    <t>Error removed.</t>
  </si>
  <si>
    <t xml:space="preserve">Request for Data: E Spec cons and EPS </t>
  </si>
  <si>
    <t>No action required as the PR is now implemented and resolved</t>
  </si>
  <si>
    <t>Script run completed and marks also updated.</t>
  </si>
  <si>
    <t xml:space="preserve">22131â€™s CIE Direct account has been updated to allow old messages to show for the new user 22131a1._x000D_
</t>
  </si>
  <si>
    <t>As there is no old user for this centre, hence no messages are found to be updated for the new user.</t>
  </si>
  <si>
    <t>show old message to new user</t>
  </si>
  <si>
    <t>Miscellaneous: PR 5334 weekly check</t>
  </si>
  <si>
    <t>Mismatching PCP ID and Email Address combination has been updated.</t>
  </si>
  <si>
    <t>Request for Data: E Special consideraton</t>
  </si>
  <si>
    <t>Execute query in E special cons PRD server to prepare report.</t>
  </si>
  <si>
    <t>Two Mismatching PCP ID and Email Address combination has been updated as per the the excel sheet provided.</t>
  </si>
  <si>
    <t>Required extracts for SAP products have been provided tot he customer. Therefore, I am closing this call on Customer's confirmation.</t>
  </si>
  <si>
    <t xml:space="preserve">Request for Data: Stopping reports </t>
  </si>
  <si>
    <t>Job has been stoped.</t>
  </si>
  <si>
    <t>Required extract is shared with User who is acknowledged the report and confirmed to close this request.</t>
  </si>
  <si>
    <t>ZM417â€™s CIE Direct account has been updated to allow old messages to show for the new user zm417a1.</t>
  </si>
  <si>
    <t>Required data fix applied into MPRD post MSUP testing and confirmation by user. User confirmed to close this service request.</t>
  </si>
  <si>
    <t>Remove cand from Malpractice</t>
  </si>
  <si>
    <t>We have removed the achievement from Interchange and CAMS for candidate Marcin Zomkowski (15614810).We have also re-imported the claim 478558 into CAMS</t>
  </si>
  <si>
    <t>achievement amendment</t>
  </si>
  <si>
    <t>Monthly stat report of CEO and Interchange has been provided.</t>
  </si>
  <si>
    <t>CN716â€™s CIE Direct account has been updated to allow old messages to show for the new user cn716b1.</t>
  </si>
  <si>
    <t>Scripts have been scheduled to run twice daily as requested</t>
  </si>
  <si>
    <t xml:space="preserve">Cognizant PR Analysis: EPS </t>
  </si>
  <si>
    <t>Probable shell script details shared with Jonquil. Also, requested here to get back for any concern.</t>
  </si>
  <si>
    <t>No logs available from September - therefore further investigation not possible</t>
  </si>
  <si>
    <t>Download Data for Dec 2018 provided. Hence closing the call.</t>
  </si>
  <si>
    <t>download stat report</t>
  </si>
  <si>
    <t>Another similar SR# 197283 has been raised requesting to send report twice daily. Hence we are closing this SR and will continue sending the report twice daily till 31st March 2019 under SR# 197283</t>
  </si>
  <si>
    <t>We have done necessary amendments for unprocessed entries of centre 23398 of January 2019 series stuck in interchange and the current status of them is confirmed.</t>
  </si>
  <si>
    <t>Miscellaneous: PR 5334 Weekly check (31.12 - 06.01)</t>
  </si>
  <si>
    <t>Found Two mismatching PCP ID and Email Address combination which has been updated as per the excel sheet provided.</t>
  </si>
  <si>
    <t>KE095â€™s CIE Direct account has been updated to allow old messages to show for the new user kasyoj1.</t>
  </si>
  <si>
    <t>MY163â€™s CIE Direct account has been updated to allow old messages to show for the new user thelmt1.</t>
  </si>
  <si>
    <t xml:space="preserve">KH022â€™s CIE Direct account has been updated to allow old messages to show for the new user kh022b1. </t>
  </si>
  <si>
    <t>Report sent.</t>
  </si>
  <si>
    <t>KA1214</t>
  </si>
  <si>
    <t>Miscellaneous: Database Servers password for Metrica Support</t>
  </si>
  <si>
    <t>Login details provided.</t>
  </si>
  <si>
    <t>Requested details shared with customer.</t>
  </si>
  <si>
    <t>Request for Data: AR602 - Please remove centre attachment for 38 examiners</t>
  </si>
  <si>
    <t xml:space="preserve">Changes have been made </t>
  </si>
  <si>
    <t>Miscellaneous: https://admin.bulatsonline.org/ - Test Log lifetime query</t>
  </si>
  <si>
    <t xml:space="preserve">Information provided that Test or Error logs for any token are not deleted from the database and kept indefinitely. The logs are archived into an archive table from the main table every 30 days within the database. However this doesnâ€™t impact the visibility of logs from the application end. _x000D_
</t>
  </si>
  <si>
    <t>ID069â€™s CIE Direct account has been updated to allow old messages to show for the new user id069b1.</t>
  </si>
  <si>
    <t>KA1319</t>
  </si>
  <si>
    <t>Request for Data: KA1214 â€“  6  -centre BR035</t>
  </si>
  <si>
    <t>Request for Data: IA029 -centre not on EMS</t>
  </si>
  <si>
    <t>Prepare script to add centre on EMS, First time it needs to be done manually from backend.</t>
  </si>
  <si>
    <t>add centre in ems</t>
  </si>
  <si>
    <t>Required data fix applied into MPRD post MSUP testing by user. User confirmed everything is now fine to close this request.</t>
  </si>
  <si>
    <t>Script run in OPRD and changes have been made</t>
  </si>
  <si>
    <t>Results Processing Request: Entries</t>
  </si>
  <si>
    <t>Required extract shared to user. User acknowledge the information and confirmed to close this request.</t>
  </si>
  <si>
    <t>No messages are found to be updated for the new user.</t>
  </si>
  <si>
    <t>Issue resolevd.</t>
  </si>
  <si>
    <t>Results Processing Request: Scholarships</t>
  </si>
  <si>
    <t>Required extract shared to user. User acknowledged the extract and confirmed to close the call.</t>
  </si>
  <si>
    <t>Request for Data: OCR Interchange - Repository files uploaded for June 2018 series</t>
  </si>
  <si>
    <t>Report has been sent as requested.</t>
  </si>
  <si>
    <t>Request for Data: URGENT KA1214- ID003 and VN007</t>
  </si>
  <si>
    <t>Request for Data: EPS full candidate extract (customised)</t>
  </si>
  <si>
    <t>Required extract shared with user. User has acknowledged the extract and confirmed to close this service request.</t>
  </si>
  <si>
    <t>Request for Data: Special Consideration data</t>
  </si>
  <si>
    <t>Both scripts have been run as requested and output sent via separate email.  Scripts have also been scheduled to run every Friday until 1st March 2019.</t>
  </si>
  <si>
    <t>SSRS is already configured and the URL for the portals have been provided</t>
  </si>
  <si>
    <t>Katherine confirmed that all the files are sent to her by Rakesh previously, thus closing this request.</t>
  </si>
  <si>
    <t>Cognizant PR Analysis: Interchange &amp; CAMS</t>
  </si>
  <si>
    <t>Information regarding PR#6631 have been provided to business. Hence closing the call.</t>
  </si>
  <si>
    <t>Request for Data: OCR ALL Marks Report</t>
  </si>
  <si>
    <t>Communicating with customer as per request and schedule a task to send the required report in every 2 hours everyday from 8 am to 8 pm.</t>
  </si>
  <si>
    <t>Change Employee Access: Alexandra Gordon-Roe</t>
  </si>
  <si>
    <t xml:space="preserve">All requested access has now been verified and provided._x000D_
_x000D_
For Contact Centre User telephony access, please contact 8x8 Support to provide assistance. </t>
  </si>
  <si>
    <t>IN897â€™s CIE Direct account has been updated to allow old messages to show for the new user in897c1.</t>
  </si>
  <si>
    <t xml:space="preserve">Change Business Area has now been completed and all access should now been have granted._x000D_
_x000D_
If you have any concerns or questions regarding this please phone the BTS Service Desk on x6100. _x000D_
_x000D_
_x000D_
</t>
  </si>
  <si>
    <t>Change Employee Access: Rachel Keogh</t>
  </si>
  <si>
    <t xml:space="preserve">Account has been switched over successfully to new business area/role. </t>
  </si>
  <si>
    <t>Miscellaneous: Candidate Results Online - update email address</t>
  </si>
  <si>
    <t>We have removed the candidate registration. The candidate can register gain in Candidate Results Online with correct email address.</t>
  </si>
  <si>
    <t>20677â€™s CIE Direct account has been updated to allow old messages to show for the new user 20677b1.</t>
  </si>
  <si>
    <t>Request for Data: EPS request</t>
  </si>
  <si>
    <t>Request for Data: SALGO RESET</t>
  </si>
  <si>
    <t>SALGO reset from backend.</t>
  </si>
  <si>
    <t>SALGO</t>
  </si>
  <si>
    <t>As there are no old users for this centre so there are no messages to be updated for the new user.</t>
  </si>
  <si>
    <t>Miscellaneous: Article management system</t>
  </si>
  <si>
    <t>Hello Caroline, you have now been granted access to Article Management System.  If you have further issues accessing the service, please let us know by raising an incident via the Ivanti Self-Service portal.  Thank you.</t>
  </si>
  <si>
    <t>38170â€™s CIEDirect account is already updated with the old messages for the new user 38170a1.</t>
  </si>
  <si>
    <t>ADSO in place to deliver the changes to resolve the problem records</t>
  </si>
  <si>
    <t>Request for Data: Active Directory - verifier.cambridgeenglish.org</t>
  </si>
  <si>
    <t>The users' Organization Names have been extracted from AD by a tool created by me (Arnab Sutradhar). Hence closing the call.</t>
  </si>
  <si>
    <t>IN338â€™s CIE Direct account has been updated to allow old messages to show for the new user georgm1.</t>
  </si>
  <si>
    <t>Required data fix is applied into OPRD post user's testing in OSUP. User confirmed centre order errors are now validated and she is happy to close this service request.</t>
  </si>
  <si>
    <t>Issue due to data feed from SAP</t>
  </si>
  <si>
    <t>66509â€™s CIE Direct account has been updated to allow old messages to show for the new user 66509a1.</t>
  </si>
  <si>
    <t>list of entries purchased and used by centre  07732 is given to customer</t>
  </si>
  <si>
    <t>Miscellaneous: Please execute the attached scripts in IWAS UAT</t>
  </si>
  <si>
    <t>both scripts successfully executed</t>
  </si>
  <si>
    <t>We removed all un-submitted amendments from CIE Direct end.</t>
  </si>
  <si>
    <t>Please assign task to Cognizant - APO -&gt; DT .Net Team once approved.</t>
  </si>
  <si>
    <t xml:space="preserve">Updated one PCP ID having mismatching email address._x000D_
 Didn't update the PCP ID : 114677 and 114678 as they share same email address under same EPS Centre. they need to be updated with same email address, hence did not update._x000D_
</t>
  </si>
  <si>
    <t>Action can be completed from screen</t>
  </si>
  <si>
    <t>Miscellaneous: IELTS Checks - Please Pass To IELTS LIBS Support Team</t>
  </si>
  <si>
    <t>LIBS checks fulfilled. Details attached.</t>
  </si>
  <si>
    <t>Request for Data: removing centre associatrion for ES291</t>
  </si>
  <si>
    <t>Miscellaneous: November 2018 certificate ticklist</t>
  </si>
  <si>
    <t>JJ has already provided us with the disputed sessions (given in the attachment in my previous mail) and the sessions has already been imported successfully so, this issue should not occur any further.</t>
  </si>
  <si>
    <t>MY377â€™s CIE Direct account has been updated to allow old messages to show for the new user my377a1.</t>
  </si>
  <si>
    <t>We have run these checks and corresponding scripts for November 2018 session. We are closing this call as of now, since this is already aged.</t>
  </si>
  <si>
    <t>12432â€™s CIE Direct account has been updated to allow old messages to show for the new user 12432c1.</t>
  </si>
  <si>
    <t>KE074â€™s CIE Direct account has been updated to allow old messages to show for the new user ke074b1.</t>
  </si>
  <si>
    <t xml:space="preserve">Job has been corrected. It is hosted on SPJNTAP047. Job name: Daily unsubmitted marks report. And since no data is currently available to be investigated, hence we are closing the call. </t>
  </si>
  <si>
    <t>Bank Access Report</t>
  </si>
  <si>
    <t>PG001â€™s CIE Direct account has been updated to allow old messages to show for the new user pg001a1.</t>
  </si>
  <si>
    <t>46811â€™s CIE Direct account has been updated to allow old messages to show for the new user wainwe1.</t>
  </si>
  <si>
    <t>We have amended claim 479834 for Jennifer Barry  with candidate no 15623539 result for scheme 03991 unit 77 to  Withdrawn.</t>
  </si>
  <si>
    <t>claim amendment</t>
  </si>
  <si>
    <t>Cognizant PR Analysis: CE Portals - Prep Centre</t>
  </si>
  <si>
    <t>Analysis has been completed and investigation details has been sent to Gary through mail._x000D_
Hence closing the call.</t>
  </si>
  <si>
    <t>Prep centre portal</t>
  </si>
  <si>
    <t>Miscellaneous: FAO LIBS IELTS Support Team</t>
  </si>
  <si>
    <t>Miscellaneous: Migrate UTLSUP01 to SSJNTSQ045</t>
  </si>
  <si>
    <t xml:space="preserve">I've migrated all databases off this cluster and have stopped\disabled the services. </t>
  </si>
  <si>
    <t>IELTS Script Execution: Manishkumar Sit</t>
  </si>
  <si>
    <t>update statement successfully run</t>
  </si>
  <si>
    <t>Request for Data: EPS TKT ESOL</t>
  </si>
  <si>
    <t>Miscellaneous: EPS- Organisations</t>
  </si>
  <si>
    <t>71348â€™s CIE Direct account has been updated to allow old messages to show for the new user atherf1.</t>
  </si>
  <si>
    <t>14324â€™s CIE Direct account has been updated to allow old messages to show for the new user bukash1.</t>
  </si>
  <si>
    <t>20311â€™s CIE Direct account has been updated to allow old messages to show for the new user thomaj5.</t>
  </si>
  <si>
    <t>Data provided to business. Hence closing the call.</t>
  </si>
  <si>
    <t>Miscellaneous: Pr 5334 Weekly check</t>
  </si>
  <si>
    <t>Found 9 mismatching PCP ID and email address combination and has been updated.</t>
  </si>
  <si>
    <t>As there is no old user for this centre so there are no messages to be updated for the new user.</t>
  </si>
  <si>
    <t>ES271â€™s CIE Direct account has been updated to allow old messages to show for the new user daviec2.</t>
  </si>
  <si>
    <t>Request for Data: Entry Chasing - June 2019</t>
  </si>
  <si>
    <t>Script set up and scheduled to run at 08:15, Monday to Friday and send output to OCR.EntryReports@ocr.org.uk</t>
  </si>
  <si>
    <t>QA069â€™s CIE Direct account has been updated to allow old messages to show for the new user qa069c1.</t>
  </si>
  <si>
    <t>The affected claims have been identified and have been fixed from back-end. We will continue monitoring if apply fix from the back-end until the PR fix is implemented. Hence closing the call.</t>
  </si>
  <si>
    <t>Request for Data: tr002-updated list of SEs to remove</t>
  </si>
  <si>
    <t>Roles closed.</t>
  </si>
  <si>
    <t>No data found for the required filtration in eSpecialcons db.</t>
  </si>
  <si>
    <t>Request for Data: ia039 not on ems</t>
  </si>
  <si>
    <t>The centre is now in EMS</t>
  </si>
  <si>
    <t>Miscellaneous: LIBS PRD - Bank Access Report - Other banks</t>
  </si>
  <si>
    <t>Change Employee Access: Pedro Guerreiro Pinheiro</t>
  </si>
  <si>
    <t>Access has been granted._x000D_
_x000D_
If you have any questions please feel free to contact the BTS Service Desk on 6100</t>
  </si>
  <si>
    <t>ID236â€™s CIE Direct account has been updated to allow old messages to show for the new user id236b1.</t>
  </si>
  <si>
    <t>Miscellaneous: OEPS</t>
  </si>
  <si>
    <t xml:space="preserve">When I execute a sample query as below, it completes within few milliseconds_x000D_
Plus, there are indexes on the table to assist the update_x000D_
Hence, I can't identify anything concrete that could cause the bottleneck_x000D_
If this happens again, we may have to look and revisit_x000D_
_x000D_
UPDATE candidate_ass_opt_measures_x000D_
SET    measure                       = least(70.00_x000D_
                                            ,100.00) --LEAST will effectively be done for modelling only_x000D_
      ,outcome                       = decode('N'_x000D_
                                             ,'Y'_x000D_
                                             ,70.00_x000D_
                                             ,NULL)_x000D_
      ,qgr_seq_no_derived            = 5_x000D_
      ,partial_absence_derived       = 'NA'_x000D_
      ,aggregation_last_set_datetime = sysdate_x000D_
      ,ext_agg_ind                   = 'F'_x000D_
      ,ext_agg_date                  = sysdate_x000D_
WHERE  can_unique_identifier = '481730180045W'_x000D_
AND    ses_sid = 3229_x000D_
AND    ass_code = 'J802'_x000D_
AND    asv_ver_no = 2_x000D_
AND    opt_code = '  ';_x000D_
_x000D_
</t>
  </si>
  <si>
    <t>Miscellaneous: SALGO/Interchange/Moderation Manager</t>
  </si>
  <si>
    <t>Machine's added to the SMTP relay_x000D_
Mail is getting triggered</t>
  </si>
  <si>
    <t>U0003â€™s CIE Direct account has been updated to allow old messages to show for the new user u0003c1..</t>
  </si>
  <si>
    <t>ID312â€™s CIE Direct account has been updated to allow old messages to show for the new user id312b1.</t>
  </si>
  <si>
    <t>17141â€™s CIE Direct account has been updated to allow old messages to show for the new user 17141a1.</t>
  </si>
  <si>
    <t>Miscellaneous: Change of CEO Signature on Certificates- EPS MUAT</t>
  </si>
  <si>
    <t>CCPF Change deployed to PRD by RFC# 33381. User confirmed that the certificates are printing fine. The alignment can be adjusted from Jetform end. We are closing this call from our end.</t>
  </si>
  <si>
    <t>Miscellaneous: Special Consideration Online</t>
  </si>
  <si>
    <t>Series January 2020 has been deleted from Special Cons drop down list for OCR. It will be added later by business. Hence closing the call.</t>
  </si>
  <si>
    <t>IN417â€™s CIE Direct account has been updated to allow old messages to show for the new user in417a1.</t>
  </si>
  <si>
    <t>Request for Data: to remove centre association with tr003</t>
  </si>
  <si>
    <t>Issue solved.</t>
  </si>
  <si>
    <t>Cognizant PR Analysis: Interchange PRD</t>
  </si>
  <si>
    <t>Unfortunately, there is no way of knowing whether there is any Claim in Interchange where a candidate was added after the Claim had been â€œSubmittedâ€. Existing Interchange functionality does not keep a log of such changes. So, it is not be possible to identify such claims, if any. Hence closing the call.</t>
  </si>
  <si>
    <t>Change Employee Access: Ellen Bailey-Carson</t>
  </si>
  <si>
    <t>Due to the fact that we have not had a reply to our previous chases for this Service Request we are now closing this call. If this is still an issue can you please call the BTS Service Desk on extension 6100 or respond to this e-mail.</t>
  </si>
  <si>
    <t>Change Employee Access: Ieva Normantaite</t>
  </si>
  <si>
    <t>All requested access has now been granted and verified. As agreed, please raise a new Service Request for CIE Direct access as the form is not available at the moment.</t>
  </si>
  <si>
    <t>Miscellaneous: LIBS PRD - Bank Access Report (extra Jan request)</t>
  </si>
  <si>
    <t xml:space="preserve">Investigate the data flow and prepare the script accordingly to collect the data. Details has been shared with customer and now as per closed confirmation closing this request.  </t>
  </si>
  <si>
    <t>Request for Data: URGENT Move Examiners from CN860 to CN940</t>
  </si>
  <si>
    <t>18109â€™s CIE Direct account has been updated to allow old messages to show for the new user 18109d1.</t>
  </si>
  <si>
    <t xml:space="preserve">Script has been executed in CAMS to add the new financial period in CAMS. Hence, closing the call. </t>
  </si>
  <si>
    <t xml:space="preserve">The achievements deleted from CAMS. This would be reflected at Interchange after the overnight glob synch job run. </t>
  </si>
  <si>
    <t xml:space="preserve">Miscellaneous: Cambridge International - CIE Direct </t>
  </si>
  <si>
    <t>CN900â€™s CIE Direct account has been updated to allow old messages to show for the new user cn900a1.</t>
  </si>
  <si>
    <t>The user can now access AMS and has been confirmed</t>
  </si>
  <si>
    <t>12923â€™s CIE Direct account has been updated to allow old messages to show for the new user farrer1.</t>
  </si>
  <si>
    <t>We have amended outcome of candidates: RUIZ GUILLO; DAVID (15713559) to C and CAMERO DIAZ; MARIA JOSE (15713595) to X(C) for claim 480084</t>
  </si>
  <si>
    <t>IT513â€™s CIE Direct account has been updated to allow old messages to show for the new user paradc1.</t>
  </si>
  <si>
    <t>IN693â€™s CIE Direct account has been updated to allow old messages to show for the new user khushm1.</t>
  </si>
  <si>
    <t>File shared.</t>
  </si>
  <si>
    <t>10883â€™s CIE Direct account has been updated to allow old messages to show for the new user oladip1.</t>
  </si>
  <si>
    <t>mismatching email address has been updated.</t>
  </si>
  <si>
    <t>Required extracts has been shared with the customer.</t>
  </si>
  <si>
    <t>Report Shared.</t>
  </si>
  <si>
    <t>Error can be corrected from screen and for new development, Change Request was reqeusted</t>
  </si>
  <si>
    <t>Request for Data: CZ050 - pl;ease remove from centre on EMS and EPS</t>
  </si>
  <si>
    <t>Roles closed</t>
  </si>
  <si>
    <t>Request for Data: mx030 - request to remove SEs from centre</t>
  </si>
  <si>
    <t>Roels closed.</t>
  </si>
  <si>
    <t>RCA for PR 6675 provided. Hence closing the call.</t>
  </si>
  <si>
    <t>Request for Data: OCR Service Moderation Manager: Master Moderation Progress report January 2019</t>
  </si>
  <si>
    <t>Daily report has been provided</t>
  </si>
  <si>
    <t>13232â€™s CIE Direct account has been updated to allow old messages to show for the new user 13232c1.</t>
  </si>
  <si>
    <t>Change Employee Access: Jasmine Kataria</t>
  </si>
  <si>
    <t>MY240â€™s CIE Direct account has been updated to allow old messages to show for the new user my240b1.</t>
  </si>
  <si>
    <t>Request for Data: russian data cleanse on eps and ems</t>
  </si>
  <si>
    <t>Roles closede.</t>
  </si>
  <si>
    <t>Data cleanse EPS/EMS</t>
  </si>
  <si>
    <t>Request for Data: OCR LIBS Live</t>
  </si>
  <si>
    <t>Types of annotation name and description provided from LIBS</t>
  </si>
  <si>
    <t>Request for Data: KA1214 â€“  6  -centre IN914- Please assign to DT Oracle Team</t>
  </si>
  <si>
    <t>LS701â€™s CIE Direct account has been updated to allow old messages to show for the new user ls701a1.</t>
  </si>
  <si>
    <t>Request for Data: KA1214 â€“ 6 -centre MX085- Please assign to DT Oracle Team</t>
  </si>
  <si>
    <t>Miscellaneous: FAO IELTS Coe LIBS Support</t>
  </si>
  <si>
    <t>Ben confirmed that BC MM is up and there is no need to manually produce the answer keys now.</t>
  </si>
  <si>
    <t>Request for Data: KA1214.6 -Vaughan's request -Please assign to DT Oracle Team</t>
  </si>
  <si>
    <t>Request for Data: KA1214 â€“  6  -centre TR003</t>
  </si>
  <si>
    <t>Miscellaneous: Cambridge International CIE Direct</t>
  </si>
  <si>
    <t>IN994â€™s CIE Direct account has been updated to allow old messages to show for the new user in994a1.</t>
  </si>
  <si>
    <t>The duplicate assignments was deleted.</t>
  </si>
  <si>
    <t>CN257â€™s CIE Direct account has been updated to allow old messages to show for the new user lilipu1.</t>
  </si>
  <si>
    <t>RCA document provided. Hence closing the call.</t>
  </si>
  <si>
    <t>61429â€™s CIE Direct account has been updated to allow old messages to show for the new user ekinsa1.</t>
  </si>
  <si>
    <t>Tool is provided to the customer.</t>
  </si>
  <si>
    <t>64370â€™s CIE Direct account has been updated to allow old messages to show for the new user shattj1.</t>
  </si>
  <si>
    <t>Miscellaneous: Cambridge International CIE D</t>
  </si>
  <si>
    <t>IN409â€™s CIE Direct account has been updated to allow old messages to show for the new user in409a1.</t>
  </si>
  <si>
    <t>Request for Data: OCR Remark Report - UAT</t>
  </si>
  <si>
    <t>Report hs been created but there is no data to generate the report. Once data exists- report can be run. If you encounter any issues- please re-open the SR.</t>
  </si>
  <si>
    <t>Request for Data: Vaughan's request - KA1214.5</t>
  </si>
  <si>
    <t>Report provided to the business. Hence closing the call.</t>
  </si>
  <si>
    <t>Cancelled by the user,</t>
  </si>
  <si>
    <t xml:space="preserve">Miscellaneous: Results Verification System </t>
  </si>
  <si>
    <t>Confirmed RVS Access</t>
  </si>
  <si>
    <t>Access provided to the Jessica in Cambridge English Online. Role given same as Katherine Hodson.</t>
  </si>
  <si>
    <t>Miscellaneous: Cambridge International - CIE Direct</t>
  </si>
  <si>
    <t>IN593â€™s CIE Direct account has been updated to allow old messages to show for the new user in593a1.</t>
  </si>
  <si>
    <t>Request for Data: Report data request - CI Packet locations</t>
  </si>
  <si>
    <t>The extract is already being sent in the said format with respect to SR# 19033.</t>
  </si>
  <si>
    <t>Miscellaneous: Candidate performance data - geography qualifications</t>
  </si>
  <si>
    <t>Miscellaneous: CIE Direct (Upload candidates)</t>
  </si>
  <si>
    <t>We are not getting any updates from the user for a long time. So we are closing the request.</t>
  </si>
  <si>
    <t>Request for Data: Moderation Manager - Review of moderation returns</t>
  </si>
  <si>
    <t>Report has been provided to customer.</t>
  </si>
  <si>
    <t>Data for review of moderation returns</t>
  </si>
  <si>
    <t>Request for Data: EPS Extract</t>
  </si>
  <si>
    <t>Request for Data: Data</t>
  </si>
  <si>
    <t>we have provided the number of entries,priority and non priority script for the given sessions to the customer</t>
  </si>
  <si>
    <t>Miscellaneous: School Support Hub</t>
  </si>
  <si>
    <t>Business is happy with the fix and confirmed to close the SR</t>
  </si>
  <si>
    <t>SSH</t>
  </si>
  <si>
    <t>Change Employee Access: Olivia Wright</t>
  </si>
  <si>
    <t>all accesses has been granted and working</t>
  </si>
  <si>
    <t>Miscellaneous: AMS</t>
  </si>
  <si>
    <t>Articles are updated within AMS _x000D_
Sent to EPS correctly.</t>
  </si>
  <si>
    <t>Required script deployed into MPRD followed by user's testing in sup environment. User confirmed everything seems to be correct and she is happy to close this request.</t>
  </si>
  <si>
    <t>Change Employee Access: Caroline Pawsey</t>
  </si>
  <si>
    <t xml:space="preserve">We had to see the mismatch for the fieldd which we did introspect and finally found out that the ID and the Stream field was not yet updated. </t>
  </si>
  <si>
    <t>PA005â€™s CIE Direct account has been updated to allow old messages to show for the new users.</t>
  </si>
  <si>
    <t>Migration completed successfully.</t>
  </si>
  <si>
    <t>Request for Data: URGENT KA1214 â€“ 6 -centre ES291</t>
  </si>
  <si>
    <t>Request for Data: URGENT KA1214 â€“  6  -centre rusian centres from Alexander Shipitsin (LA)</t>
  </si>
  <si>
    <t>20037â€™s CIE Direct account has been updated to allow old messages to show for the new user 20037b1.</t>
  </si>
  <si>
    <t>57005â€™s CIE Direct account has been updated to allow old messages to show for the new user 57005b1.</t>
  </si>
  <si>
    <t>Required data fix tested in MSUP post applied to MPRD. User confirmed to close this request.</t>
  </si>
  <si>
    <t>Shared the report on daily basis till now. Going forward, we will continue tot share this report under service request# 201706.</t>
  </si>
  <si>
    <t>Miscellaneous: Request for CIE Results Enquiries extracts Oct/Nov18</t>
  </si>
  <si>
    <t>Closing the SR# 198045 as this extract(October November 2018 series ) is no longer required by the customer. KA document has been shared with customer for the same.</t>
  </si>
  <si>
    <t>Email triggered from CEO for CEM's account setup. Hence closing the call.</t>
  </si>
  <si>
    <t>53612â€™s CIE Direct account has been updated to allow old messages to show for the new user 53612b1.</t>
  </si>
  <si>
    <t>16639â€™s CIE Direct account has been updated to allow old messages to show for the new user 16639b1.</t>
  </si>
  <si>
    <t>Request for Data: 9709 extract of marks from EPS MPRD</t>
  </si>
  <si>
    <t>Report sent to user. Hence closing the call.</t>
  </si>
  <si>
    <t>Miscellaneous: BizTalk Integration Team</t>
  </si>
  <si>
    <t>Records deleted from Prod based on the 5 barcodes provided in files - total record deleted 202.</t>
  </si>
  <si>
    <t>Session migration completed successfully.</t>
  </si>
  <si>
    <t>Request for Data: SELT UKVI monthly reports</t>
  </si>
  <si>
    <t>As confirmed by  Kasia Slonka, she will discuss with Kaushik Bhowmik regarding this Service Request and I am closing this SR for this moment.</t>
  </si>
  <si>
    <t>Request for Data: ES291- data cleanse- EMS and EPS</t>
  </si>
  <si>
    <t>Refreshed databases and confirmed with customer that all is ok.</t>
  </si>
  <si>
    <t>Miscellaneous: OCR Moderation Manager</t>
  </si>
  <si>
    <t>RCA has been completed as requested</t>
  </si>
  <si>
    <t>host entry added</t>
  </si>
  <si>
    <t>Zero marks deleted from ModMan for January 2019 series.</t>
  </si>
  <si>
    <t>remove moderation with zero marks</t>
  </si>
  <si>
    <t>Deleted from database via script.</t>
  </si>
  <si>
    <t>delete user request</t>
  </si>
  <si>
    <t>Request for Data: Data Extract Request</t>
  </si>
  <si>
    <t>Prepare report by running script in eSpecialcons database.</t>
  </si>
  <si>
    <t>PCP ID's 102188,108934,113601,116063_x000D_
cannot be updated as the email with which it has to be updated is already in use with another prep centre having same EPS centre. Rest all mismatching PCP ID and Email Address combination were updated.</t>
  </si>
  <si>
    <t>We are already given the root cause of the PR by mail but we are not getting any mail from customer for a long time. So if the customer face same issue then he will create a new request for this.</t>
  </si>
  <si>
    <t>Having similar SR a day before. User already been deleted.</t>
  </si>
  <si>
    <t>ZA267â€™s CIE Direct account has been updated to allow old messages to show for the new user vanmar1.</t>
  </si>
  <si>
    <t>Script executed and DBA has kept a backup of ESMControl for future reference. Hence closing the call.</t>
  </si>
  <si>
    <t>Request for Data: ES291 KA1214 â€“  6  -centre ES291</t>
  </si>
  <si>
    <t>Request for Data: EPS monitoring report ES291</t>
  </si>
  <si>
    <t>58607â€™s CIE Direct account has been updated to allow old messages to show for the new user basfol1.</t>
  </si>
  <si>
    <t>Request for Data: Extract of all candidates entered for ICE and ADIP and are missing marks</t>
  </si>
  <si>
    <t>Script run as requested - no records returned</t>
  </si>
  <si>
    <t>Request cancelled.</t>
  </si>
  <si>
    <t>Request for Data: Examiner Contact list - March 2019</t>
  </si>
  <si>
    <t>Change Employee Access: Fiona Mitchell</t>
  </si>
  <si>
    <t>Change business area and access request for Annie Zilahi and Diamantino Goncalves is now completed._x000D_
_x000D_
If you will have any concerns, please call BTS Service Desk at x6100 or reply to this email.</t>
  </si>
  <si>
    <t xml:space="preserve">Request for Data: Data Extract </t>
  </si>
  <si>
    <t>We have run the script to the change the archive date to for the June 2019 series in Interchange Live to 01/10/2019</t>
  </si>
  <si>
    <t>Scripts run as requested and output mailed to KAtherine</t>
  </si>
  <si>
    <t>KA1344</t>
  </si>
  <si>
    <t>Request for Data: Entry data from EPS MPRD</t>
  </si>
  <si>
    <t>extract shared and KA 1570 prepared</t>
  </si>
  <si>
    <t>KA1570</t>
  </si>
  <si>
    <t xml:space="preserve">Closing Steve Mayes has resolved this issue. </t>
  </si>
  <si>
    <t>Required data fix provided post which user is able to do what is required.</t>
  </si>
  <si>
    <t>Script written to accept session parameter and set to run every Monday at 8am</t>
  </si>
  <si>
    <t>RCA was already done under a different SR# 194694. PR also updated with the list of scripts that are affected and will need change</t>
  </si>
  <si>
    <t>Cognizant PR Analysis: CIE Direct/CM</t>
  </si>
  <si>
    <t>MY459â€™s CIE Direct account has been updated to allow old messages to show for the new user my459b1.</t>
  </si>
  <si>
    <t>CH003â€™s CIE Direct account has been updated to allow old messages to show for the new user ch003b1.</t>
  </si>
  <si>
    <t>A2C access key created in Interchange. Hence closing the call._x000D_
_x000D_
Update:_x000D_
Centre 55161 and 55123 has been given access to A2C Migration Application. And they have been linked as well. Hence closing the call._x000D_
_x000D_
Update 2:_x000D_
After revoking the certificate from A2C Portal, then linking the centres and generating a new certificate, centre was able to use the A2C Migration Application. Hence closing the call.</t>
  </si>
  <si>
    <t>The issue is related to PR# 6668. As a workaround, we have changed the claim status from back-end. Hence closing the call.</t>
  </si>
  <si>
    <t>We have changed the assessor for centre 66749 ,claim 4871973 to Carly Perring (6414).</t>
  </si>
  <si>
    <t xml:space="preserve">We have added the venue with venue number 00003 for Centre 07563 </t>
  </si>
  <si>
    <t>merge candidate</t>
  </si>
  <si>
    <t>ZW019â€™s CIE Direct account has been updated to allow old messages to show for the new user zw019a1.</t>
  </si>
  <si>
    <t>Miscellaneous: FAO LIBS Support Team</t>
  </si>
  <si>
    <t>Investigated codebase. Exolained to user that the code parses the original string and eventually saves to DB. Also, in the answer key generator form, user inputs the string which is then parsed and analysed along with alternatives/misspellings and create Regular expression. The details are eventually stored to DB as well. The original string and displayed strings are retrospectively similar. So either of the two can be used. Preferred usage would be for displayed string. _x000D_
_x000D_
As confirmed by Ben over Skype call, we can proceed to close this ticket.</t>
  </si>
  <si>
    <t>Locations were deleted, moved and contents erased accordingly form STS PRD backend.</t>
  </si>
  <si>
    <t>Extracts to be shared until 01/04/2019.</t>
  </si>
  <si>
    <t>Request for Data: Delete Examiner on EMS</t>
  </si>
  <si>
    <t>Closing the call as the requested examiner has been deleted. from EMS</t>
  </si>
  <si>
    <t>12620â€™s CIE Direct account has been updated to allow old messages to show for the new user a126201.</t>
  </si>
  <si>
    <t>EPS Re-Derive: Jonathon East</t>
  </si>
  <si>
    <t>Found Preparation Centre 89461 and 96512 having mismatching email address and has been updated accordingly.</t>
  </si>
  <si>
    <t>ID228â€™s CIE Direct account has been updated to allow old messages to show for the new user rahayt1.</t>
  </si>
  <si>
    <t>28143â€™s CIE Direct account has been updated to allow old messages to show for the new user fullwk1.</t>
  </si>
  <si>
    <t xml:space="preserve">We were generating report weekly on and before 17th May. After that customer told us the report is not needed. So we are closing the request.  </t>
  </si>
  <si>
    <t>Results Processing Request: CM Site- Results PDF Job M19</t>
  </si>
  <si>
    <t>Request for Data: EPS script request - QA reports</t>
  </si>
  <si>
    <t xml:space="preserve">Results Processing Request: CM Site March 2019 Live Result Job </t>
  </si>
  <si>
    <t>The PDF job has been completed successfully and processed for 305 centres.</t>
  </si>
  <si>
    <t>Change Employee Access: Carri Pavitt</t>
  </si>
  <si>
    <t>All Accesses request have been granted. Should there be any concern, kindly call BTS Service Desk on x6100 or raise an Incident via Ivanti Self Service Portal https://cambridgeassessment.saasiteu.com/Default.aspx</t>
  </si>
  <si>
    <t>the data is in synch</t>
  </si>
  <si>
    <t>Results Processing Request: CM SITE March 2019 Live Result Job</t>
  </si>
  <si>
    <t>The PDF job has completed successfully for 305 centres.</t>
  </si>
  <si>
    <t>Request for Data: OCR Moderation Manager: None Escalation Check</t>
  </si>
  <si>
    <t>Report shared with customer</t>
  </si>
  <si>
    <t>Candidate's entry has been amended as per request. Hence closing the call.</t>
  </si>
  <si>
    <t>script ran and data corrected</t>
  </si>
  <si>
    <t>IN544â€™s CIE Direct account has been updated to allow old messages to show for the new user in544b1.</t>
  </si>
  <si>
    <t>Request for Data: OCR Moderation Statistics</t>
  </si>
  <si>
    <t>Script ocr_moderation_stats.sql was created and scheduled to run twice daily, as requested</t>
  </si>
  <si>
    <t>twice daily report for all moderation units</t>
  </si>
  <si>
    <t>Miscellaneous: Metrica SUP file container copy</t>
  </si>
  <si>
    <t>Files has been copied using Azcopy command</t>
  </si>
  <si>
    <t>MN018â€™s CIE Direct account has been updated to allow old messages to show for the new user mn018b1.</t>
  </si>
  <si>
    <t>Change Employee Access: Georgina May</t>
  </si>
  <si>
    <t xml:space="preserve">All access has been granted and Georgina confirmed that this is now resolved. </t>
  </si>
  <si>
    <t>Miscellaneous: Centres List Request</t>
  </si>
  <si>
    <t>Request for Data: Meeting data for March 2019</t>
  </si>
  <si>
    <t>Miscellaneous: Entries Extranet account removal</t>
  </si>
  <si>
    <t>We are closing the request as per customer's approval.</t>
  </si>
  <si>
    <t>Change Employee Access: David Beauchamp</t>
  </si>
  <si>
    <t>Hi David,_x000D_
_x000D_
the permissions requested have been applied, please allow at least an hour for this to replicate. If you have any issues please phone the BTS Service Desk on x6100._x000D_
_x000D_
Thank you.</t>
  </si>
  <si>
    <t xml:space="preserve">All Accesses request have been granted. Should there be any concern, kindly call BTS Service Desk on x6100 or raise an Incident via Ivanti Self Service Portal https://cambridgeassessment.saasiteu.com/Default.aspx_x000D_
</t>
  </si>
  <si>
    <t>EE013â€™s CIE Direct account has been updated to allow old messages to show for the new user ee013b1.</t>
  </si>
  <si>
    <t>Script executed in CAMS. Hence, closing the call.</t>
  </si>
  <si>
    <t>Request for Data: Add centre on EMS- MX453</t>
  </si>
  <si>
    <t>Prepare script to add centre in EMS.</t>
  </si>
  <si>
    <t>Request for Data: TKT CIS data 2018</t>
  </si>
  <si>
    <t>Extract shared with user. As confirmed by her, we are closing this call.</t>
  </si>
  <si>
    <t>This is regarding Service Request# 199473._x000D_
_x000D_
 _x000D_
_x000D_
We would like to let you know that we donâ€™t have access to add the user into a project in LIVE. We also found that neither the user â€˜marchfâ€™ nor the project â€˜INTO Speakingâ€™ is existing._x000D_
_x000D_
 _x000D_
_x000D_
Hence, we have attached a video describing how to create a new user and project and add the user to that project in Metrica Admin SUP environement. Please contact someone from the business who could perform the attached steps and add you in LIVE as well.</t>
  </si>
  <si>
    <t>Change Employee Access: Andrew McAulay</t>
  </si>
  <si>
    <t>All access given to the user.</t>
  </si>
  <si>
    <t>Miscellaneous: CI School Support Hub</t>
  </si>
  <si>
    <t>Since March's result was already released on previous week. So there will be no need to sent the report to customer. So we are closing the request as per customer's approval</t>
  </si>
  <si>
    <t>Extract regarding IAMs has been shared with the customer.</t>
  </si>
  <si>
    <t>IN576â€™s CIE Direct account has been updated to allow old messages to show for the new user in576a1.</t>
  </si>
  <si>
    <t>ZM402â€™s CIE Direct account has been updated to allow old messages to show for the new user zm402a1.</t>
  </si>
  <si>
    <t>Report has been given</t>
  </si>
  <si>
    <t>malpractice report</t>
  </si>
  <si>
    <t>The script has been executed in CAMS to change the deleted flag status in CAMS for 2 attempts. Hence, closing the call.</t>
  </si>
  <si>
    <t>We have changed  text  to 'Late Certification will be available for the January 2019 series from 06 March 2019' in the Late Certifications Page of Post Results in Interchange</t>
  </si>
  <si>
    <t>Data comparison done between EPS and Interchange. No discrepancy found. Hence closing the call.</t>
  </si>
  <si>
    <t>We have attached the name of candidates for which entries were made for January 2019 series with colon and comma in there name</t>
  </si>
  <si>
    <t>Miscellaneous: RVS non IELTS</t>
  </si>
  <si>
    <t>the given level of monitoring has not been requested for RVS non-IELTS application. This would require agents to be installed on the servers and an application reset (apache/iis) in order to integrate it.</t>
  </si>
  <si>
    <t>Miscellaneous: Pr 5334 weekly check</t>
  </si>
  <si>
    <t>Mismatching PCP ID and Email Address combination are updated.</t>
  </si>
  <si>
    <t>Request for Data: OCR June Moderation Statistics</t>
  </si>
  <si>
    <t>This report has been scheduled to run twice daily for June 2019</t>
  </si>
  <si>
    <t>Request for Data: Delete application on EMS</t>
  </si>
  <si>
    <t>Prepare script to delete required application from EMS.</t>
  </si>
  <si>
    <t>Miscellaneous: Metrica CE Support Database Refresh</t>
  </si>
  <si>
    <t>Refresh completed</t>
  </si>
  <si>
    <t>IELTS Script Execution: Philip Le Grand</t>
  </si>
  <si>
    <t>We have amended the outcome of unit 45 of claim 477209 of Alexandra Wallace(15561233) to X(C) and imported the claim into CAMS</t>
  </si>
  <si>
    <t>This call was successfully completed by providing all script to database team.</t>
  </si>
  <si>
    <t>new schedule has been set up from both ESM and SSIS end</t>
  </si>
  <si>
    <t>Account is already updated with the messages.</t>
  </si>
  <si>
    <t>All duplicate assignment found were deleted. Last script run on 3rd April 2019 9:00 hours BST and didn't found any duplicates.  Hence closing the request.</t>
  </si>
  <si>
    <t>64400â€™s CIE Direct account has been updated to allow old messages to show for the new user 64400a1.</t>
  </si>
  <si>
    <t>LU016â€™s CIE Direct account has been updated to allow old messages to show for the new user lu016b1.</t>
  </si>
  <si>
    <t>We have amended the outcome of unit 75 to X(C) for candidate Lauren Highfield(15478560) for claim 474656, centre 63936 to X(C) and imprted the claim into CAMS</t>
  </si>
  <si>
    <t>Requested information provided to customer.</t>
  </si>
  <si>
    <t>Request for Data: EPS OPRD Moderation Statistics</t>
  </si>
  <si>
    <t>Script amended to include new column VCI_SCREEN</t>
  </si>
  <si>
    <t>ID334â€™s CIE Direct account has been updated to allow old messages to show for the new user id334b1.</t>
  </si>
  <si>
    <t>Cognizant PR Analysis: A2C</t>
  </si>
  <si>
    <t>RCA cannot be provided by APO. Needs specialist input.</t>
  </si>
  <si>
    <t>A2C</t>
  </si>
  <si>
    <t>Request for Data: BG005- please remove centre attachment</t>
  </si>
  <si>
    <t>Close the roles as required in EMS and EPS end.</t>
  </si>
  <si>
    <t>Change Employee Access: Diane Salmon</t>
  </si>
  <si>
    <t>user have the access now internally.</t>
  </si>
  <si>
    <t>Miscellaneous: Interchange/Moderation Manager/Reports to Centres</t>
  </si>
  <si>
    <t>January 2019 session has been ended. Hence closing the call.</t>
  </si>
  <si>
    <t>January 2019 series moderator reports fix</t>
  </si>
  <si>
    <t>Miscellaneous: IDAM</t>
  </si>
  <si>
    <t xml:space="preserve">Job  Titles  are  added to  all the users  who are in  excel </t>
  </si>
  <si>
    <t>Identity</t>
  </si>
  <si>
    <t>Miscellaneous: CE Portals &amp; Interchange - Monthly Stats</t>
  </si>
  <si>
    <t>Report provided to business. Hence closing the call.</t>
  </si>
  <si>
    <t>Request for Data: OEPS - Marks files loaded for June 2018</t>
  </si>
  <si>
    <t>Request for Data: EPS OPRD Moderated Entry Options</t>
  </si>
  <si>
    <t>Cognizant PR Analysis: CE Portals - Preparation Centre.</t>
  </si>
  <si>
    <t>RCA Provided.</t>
  </si>
  <si>
    <t>Miscellaneous: Idam</t>
  </si>
  <si>
    <t xml:space="preserve">For new department name we have changed the lookup code and decode value, and have done cascading lookup value mapping by activating the sandbox in sysadmin console. For new users the values will reflect but for the existing users we have written a java code which will trigger the tasks running in backend. </t>
  </si>
  <si>
    <t>Miscellaneous: UKVI verification site: https://ukvi.cambridgeenglish.org/User/List</t>
  </si>
  <si>
    <t>Prepare script to update 1749 Users .</t>
  </si>
  <si>
    <t>Extract shared with user. Query used attached on SR for future usage</t>
  </si>
  <si>
    <t>Cognizant PR Analysis: PLR/LRS interface</t>
  </si>
  <si>
    <t xml:space="preserve">There is a file size constraint of 1KB on LRS side I believe increasing the batch size in PLR can cause this violation on LRS side. _x000D_
I believe this was the reason why the batch size was reduced to 1000 from 5000. Our recommendation would be to increase the batch size only after LRS has increased their file size limitation. </t>
  </si>
  <si>
    <t>PLR</t>
  </si>
  <si>
    <t>Candidates have been merged in Interchange. Hence closing the call.</t>
  </si>
  <si>
    <t>Request for Data: IELTS REsults Service &amp; TRF Verification site</t>
  </si>
  <si>
    <t>Requested data has been shared with Liz.</t>
  </si>
  <si>
    <t>Added business stream for a list of users , using data base sql query and made a excel file to present the data.</t>
  </si>
  <si>
    <t>Cognizant PR Analysis: Metrica</t>
  </si>
  <si>
    <t>RCA provided</t>
  </si>
  <si>
    <t>Added the users email from usr table as well as AD table. and sorted the values and presented the values in Excel sheet.</t>
  </si>
  <si>
    <t>PK600â€™s CIE Direct account has been updated to allow old messages to show for the new user pk600d1.</t>
  </si>
  <si>
    <t>Request for Data: Data request from IWAS</t>
  </si>
  <si>
    <t>We have shared the candidate details as per the requirement .</t>
  </si>
  <si>
    <t xml:space="preserve">Extract shared </t>
  </si>
  <si>
    <t>Script run in MPRD - as mentioned in KA1344.</t>
  </si>
  <si>
    <t>Mismatching PCP ID and Email Address has been updated.</t>
  </si>
  <si>
    <t>Download Data for Feb 2019 sent. Hence closing the call.</t>
  </si>
  <si>
    <t>We have setup the Interchange ATS Reports job for January 2019 series which will start sending the report from 7th March 2019 to accesstoscripts2@ocr.org.uk at 09:00 daily. The job has been setup in SPJNTAP047.</t>
  </si>
  <si>
    <t>Change Employee Access: Ahameda Fazil</t>
  </si>
  <si>
    <t>User clicked Online Meeting System IE7 it worked.</t>
  </si>
  <si>
    <t>Request for Data: Product extract for coursework with an OPF</t>
  </si>
  <si>
    <t>Request for Data: mexico data cleanse EMS and EPS</t>
  </si>
  <si>
    <t>Miscellaneous: CIE Direct (CEAS) SYS Environment</t>
  </si>
  <si>
    <t>Network Decommissioning task must be done through RFC. Ivanti Process.</t>
  </si>
  <si>
    <t>Request for Data: Extract of candidates from EPS MPRD</t>
  </si>
  <si>
    <t>Entries Extract</t>
  </si>
  <si>
    <t xml:space="preserve">Request for Data: PART 2 -EMS and EPS Mexico data cleanse PART 2 </t>
  </si>
  <si>
    <t>User confirmed to close the call</t>
  </si>
  <si>
    <t>Have run the script to delete particular user.</t>
  </si>
  <si>
    <t>Request for Data: IT064-remoce SEs</t>
  </si>
  <si>
    <t xml:space="preserve">Roles closed in MPRD as requested </t>
  </si>
  <si>
    <t>All the delay set jobs have been completed successfully for all centres.</t>
  </si>
  <si>
    <t xml:space="preserve">Hi, I asked the Application Owner about this, and She asked me to close the call, the business arrange the logins to PP2._x000D_
------_x000D_
Hi Keith_x000D_
_x000D_
Please close the call, Iâ€™ve confirmed that the business can arrange the logins to PP2._x000D_
_x000D_
Thanks_x000D_
Meredyth_x000D_
_x000D_
</t>
  </si>
  <si>
    <t>Miscellaneous: ESM Aggregation Checks</t>
  </si>
  <si>
    <t>ESM aggregation checks were run according to schedule and output sent via separate emails.</t>
  </si>
  <si>
    <t>Have same request under SR 200536. Hence closing this call.</t>
  </si>
  <si>
    <t>Extract shared as requested.</t>
  </si>
  <si>
    <t>Achievement added in CAMS</t>
  </si>
  <si>
    <t>EA031â€™s CIE Direct account has been updated to allow old messages to show for the new user ea031c1.</t>
  </si>
  <si>
    <t>Entries have been repushed to EPS. Hence closing the call.</t>
  </si>
  <si>
    <t>Request for Data: BG015 - removing SEs from centre</t>
  </si>
  <si>
    <t>Script has been run successfully in MPRD and SEs have been correctly removed from BG015 on EMS</t>
  </si>
  <si>
    <t>Request for Data: EPS- Please update Recruitment and RITCME records for Examiners</t>
  </si>
  <si>
    <t>Nothing pending from EPS end.</t>
  </si>
  <si>
    <t>Miscellaneous: UKVI Verification site deletion</t>
  </si>
  <si>
    <t>Prepare script to delete User</t>
  </si>
  <si>
    <t>Miscellaneous: Metrica -- set tin_is_fully_marked</t>
  </si>
  <si>
    <t>Script was run and executed successfully.</t>
  </si>
  <si>
    <t>script ran to repush data from EPS to MODMAN</t>
  </si>
  <si>
    <t>Change Employee Access: Melissa Daw</t>
  </si>
  <si>
    <t xml:space="preserve">For the user Simona Bodea  'BODEAS' account is been kept and 'BODEAT' account is been disabled. All the changes will be linked with SF and AD when user will reach his/her start date i.e, 11/03/2019_x000D_
</t>
  </si>
  <si>
    <t>I Updated  employee details in  IDAM and  disabled  duplicate account. After that  I ran  UpdateEmployeeinSAP task  to  update those details  in  successfactor as well</t>
  </si>
  <si>
    <t>Request for Data: IA050-centre not on EMS</t>
  </si>
  <si>
    <t>Prepare script to add center in EMS.</t>
  </si>
  <si>
    <t>Request for Data: IQ022 not on EMS</t>
  </si>
  <si>
    <t>Request for Data: np301- not on ems</t>
  </si>
  <si>
    <t>Prepar4e script to add centre</t>
  </si>
  <si>
    <t>Request for Data: kz104 not on ems</t>
  </si>
  <si>
    <t>Request for Data: ES417</t>
  </si>
  <si>
    <t>CZ102â€™s CIE Direct account has been updated to allow old messages to show for the new user cz102a1.</t>
  </si>
  <si>
    <t>All  the departments   provided  in Excel sheet  are    added under  their  respective  parent  Divisions</t>
  </si>
  <si>
    <t>Script Run in CAMS and verified by customer</t>
  </si>
  <si>
    <t>PR# 6853 has been raised for this issue. Hence closing the call.</t>
  </si>
  <si>
    <t>Miscellaneous: FR585 - British Council, Paris - Reassiging BULATS tokens</t>
  </si>
  <si>
    <t xml:space="preserve">Necessary scripts run in the production database to complete the request. Marking SR as fulfilled upon receiving no response from the center. </t>
  </si>
  <si>
    <t>candidate has been merged in Interchange. Hence closing the call.</t>
  </si>
  <si>
    <t>refresh completed.</t>
  </si>
  <si>
    <t>Used java code to create user. For User 'Krishnendu Sen' the user login is allocated as 'SENKRK' and for user 'Lakshmi Karri' the user login is allocated as 'KARRIN' .</t>
  </si>
  <si>
    <t>Request for Data: Awaiting Dispatch Report March 2019</t>
  </si>
  <si>
    <t>Report were being provided to the intended recipient. _x000D_
_x000D_
Now we, are closing this call as of now and continue to provided it in future under the new service request# 203718.</t>
  </si>
  <si>
    <t>Changes confirmed by customer</t>
  </si>
  <si>
    <t>Request for Data: please add centre atatchment to es278 on EMS and EPS</t>
  </si>
  <si>
    <t>Have attached 35 SEs to center 'ES278' and do the changes as per requirement.</t>
  </si>
  <si>
    <t>Miscellaneous: Access to Cambrideg English Results Verification Admin site</t>
  </si>
  <si>
    <t>Added user to the RVSCEAdmin group in AD. This provides the access to the UAT site as well</t>
  </si>
  <si>
    <t>Request for Data: Results Verification Service (RVS)</t>
  </si>
  <si>
    <t>Information regarding RVS candidates have been provided to the business. Hence closing the call.</t>
  </si>
  <si>
    <t>Cognizant PR Analysis: Identity Adapter/SAP</t>
  </si>
  <si>
    <t>We tried for the  possible scenarios to replicate the issue in test systems but left with no luck. Without issue replication it is hard to proceed with the analysis._x000D_
Due to this we couldnâ€™t identify the root cause of  the reported issue. _x000D_
We could observe this is the first instance and it certainly not occurred again in production system after that. _x000D_
Considering the above facts, mailed user for the closure the SR._x000D_
Based on user confirmation proceeding to close this SR.</t>
  </si>
  <si>
    <t>Mismatching PCP ID and email Address combination were corrected.</t>
  </si>
  <si>
    <t>Miscellaneous: Entries -&gt; Meta Data -&gt; File Formats</t>
  </si>
  <si>
    <t>metadata updated on MPRD</t>
  </si>
  <si>
    <t>Request for Data: it352 not on ems</t>
  </si>
  <si>
    <t>Prepare script for adding new centre and took confirmation from customer.</t>
  </si>
  <si>
    <t>Change Employee Access: Aimee Campbell</t>
  </si>
  <si>
    <t>Miscellaneous: Update Messages for Centre</t>
  </si>
  <si>
    <t>12260â€™s CIE Direct account has been updated to allow old messages to show for the new user 12260b1.</t>
  </si>
  <si>
    <t>User able able to access AMS.</t>
  </si>
  <si>
    <t>Access granted. User will need to accept email invite</t>
  </si>
  <si>
    <t xml:space="preserve">User access was provided by Karen Altmayer. </t>
  </si>
  <si>
    <t xml:space="preserve">Due to the fact that we have not had a reply to our previous chases for this Service Request/Incident we are now closing this call. If this is still an issue can you please call the BTS Service Desk on extension 6100 or respond to this e-mail._x000D_
</t>
  </si>
  <si>
    <t>Provided default login info</t>
  </si>
  <si>
    <t>25204â€™s CIE Direct account has been updated to allow old messages to show for the new user 25204b1.</t>
  </si>
  <si>
    <t>IN955â€™s CIE Direct account has been updated to allow old messages to show for the new user in955b1.</t>
  </si>
  <si>
    <t>Request for Data: EPS levels update</t>
  </si>
  <si>
    <t xml:space="preserve">Script run successfully in MPRD and Induction date, Training date have been populated </t>
  </si>
  <si>
    <t>Request for Data: EPS Centre Data Extract</t>
  </si>
  <si>
    <t>Request for Data: New Master Step List Extract</t>
  </si>
  <si>
    <t>The data Extract were provided to the Customer as per his needs and requirements.</t>
  </si>
  <si>
    <t>Change Employee Access: Jungok Shin</t>
  </si>
  <si>
    <t>IN955â€™s CIE Direct account is already updated with the old messages for the new user in955b1.</t>
  </si>
  <si>
    <t>MM013â€™s CIE Direct account has been updated to allow old messages to show for the new user mm013c1.</t>
  </si>
  <si>
    <t>IN099â€™s CIE Direct account has been updated to allow old messages to show for the new user in099b1.</t>
  </si>
  <si>
    <t>Request for Data: BR678- YLE retraining spreadsheet to update</t>
  </si>
  <si>
    <t xml:space="preserve">Script run successfully in MPRD as requested </t>
  </si>
  <si>
    <t>Data supplied to user as requested</t>
  </si>
  <si>
    <t>Claim units withdrawn in Interchange. Hence closing the call.</t>
  </si>
  <si>
    <t>Miscellaneous: TRF acees request</t>
  </si>
  <si>
    <t>As per conversation with customer, IDP have now been able to access their whole list. _x000D_
So, I am closing this call.</t>
  </si>
  <si>
    <t>BW002â€™s CIE Direct account has been updated to allow old messages to show for the new user moshon1.</t>
  </si>
  <si>
    <t>No messages are found to be updated for the new user highhi6 of the centre BW264.</t>
  </si>
  <si>
    <t>Data rolled back to Modelling state</t>
  </si>
  <si>
    <t>Information to the user provided</t>
  </si>
  <si>
    <t>UG001â€™s CIE Direct account has been updated to allow old messages to show for the new user.</t>
  </si>
  <si>
    <t>Request for Data: Russia-part2- data cleanse EPS and EMS</t>
  </si>
  <si>
    <t>Remove the 88 SE s as per requirement.</t>
  </si>
  <si>
    <t>We have removed  Centre Feedback Reports Submitted Centre Feedback in Interchange of Centre 20104, Batch number 21472841, scheme 03957 and Centre 20748, Batch number 21472841, scheme 03963</t>
  </si>
  <si>
    <t xml:space="preserve">Extract sent as requested </t>
  </si>
  <si>
    <t>User able to access AMS.</t>
  </si>
  <si>
    <t>Request for Data: TSS website data extract</t>
  </si>
  <si>
    <t xml:space="preserve">Request for Data: Daily June 2019 Series: Moderation Manager Review of Moderation report </t>
  </si>
  <si>
    <t>There are no messages to update for the new user highhi6 of the centre BW264.</t>
  </si>
  <si>
    <t>Users have been added  in IDAM using  java code</t>
  </si>
  <si>
    <t>Cognizant PR Analysis: BULATS</t>
  </si>
  <si>
    <t>Closing the SR as the RCA report has been shared with customer.</t>
  </si>
  <si>
    <t>Request for Data: BA013 not on ems</t>
  </si>
  <si>
    <t>Prepare script to add center  in EMS and Took confirmation from customer .</t>
  </si>
  <si>
    <t>Miscellaneous: Cambridge English Results Verification Service</t>
  </si>
  <si>
    <t xml:space="preserve">Anna Whitfield, Scott Watson-Thomas and Susan Webb added to ucles\RVSCEAdmin._x000D_
</t>
  </si>
  <si>
    <t>Request for Data: List of components</t>
  </si>
  <si>
    <t>Miscellaneous: uat interchange moderation manager using June 2018 data</t>
  </si>
  <si>
    <t>UAT testing has been done for the SWAP SAMPLE functionality.</t>
  </si>
  <si>
    <t>Request for Data: LIBS Report</t>
  </si>
  <si>
    <t>Data extract provided to customer</t>
  </si>
  <si>
    <t>Awarding and certificate amended</t>
  </si>
  <si>
    <t xml:space="preserve">Request for Data: Prep centre portal / Active Directory </t>
  </si>
  <si>
    <t>Request for Data: Request Audit</t>
  </si>
  <si>
    <t>We will do the same task under SR# 201581.</t>
  </si>
  <si>
    <t>Cognizant PR Analysis: Entries Extranet - UAT</t>
  </si>
  <si>
    <t>We are closing the tickets as per user approval.</t>
  </si>
  <si>
    <t>Request for Data: Moderator Report Check</t>
  </si>
  <si>
    <t>We will continue the process under Service Request# 209340.</t>
  </si>
  <si>
    <t>Report has been provided to business. Hence closing the call.</t>
  </si>
  <si>
    <t>Problem fixed</t>
  </si>
  <si>
    <t>Miscellaneous: Lower Secondary support site</t>
  </si>
  <si>
    <t xml:space="preserve">Request has been fulfilled. </t>
  </si>
  <si>
    <t>The candidates MOHAMMED AHMED and MORARU:ALEXANDRU have been merged in Interchange. Hence closing the call.</t>
  </si>
  <si>
    <t>Miscellaneous: Interchange/Moderation Manager Live</t>
  </si>
  <si>
    <t xml:space="preserve"> Necessary changes have been made in ModMan PRD.</t>
  </si>
  <si>
    <t>help pdf change</t>
  </si>
  <si>
    <t>Verified by user</t>
  </si>
  <si>
    <t>Script written by APO and set up to run daily on cron</t>
  </si>
  <si>
    <t>All the extracts have been shared with the customer.</t>
  </si>
  <si>
    <t>Information provided to the customer.</t>
  </si>
  <si>
    <t>Hi James,_x000D_
_x000D_
Change business area request has now been completed for Chloe Brown. The requested access has now been granted and verified. Chloe will need to allow an hour for these permissions to replicate. Please log off and on to the computer in order for these changes to take effect.  Please ensure you have the correct drive mapping to your computer for this access to work.</t>
  </si>
  <si>
    <t>The script has been run successfully by the Database Services Team and we have checked it in the IWAS backend that current status of the reported candidate is 'Released'.</t>
  </si>
  <si>
    <t xml:space="preserve">Changes confirmed by user </t>
  </si>
  <si>
    <t>RCA Document shared for the PR 6826.</t>
  </si>
  <si>
    <t>US754â€™s CIE Direct account has been updated to allow old messages to show for the new user gonzal1.</t>
  </si>
  <si>
    <t>Extract sent as requested</t>
  </si>
  <si>
    <t>IELTS Script Execution: Daipayan Dhar</t>
  </si>
  <si>
    <t>Extract provided to Daipayan.</t>
  </si>
  <si>
    <t>Report has been provided.</t>
  </si>
  <si>
    <t>Request for Data: OCR Services Moderation Manager: Master moderator progress report June 2019</t>
  </si>
  <si>
    <t>We will continue the process under Service Request# 208694.</t>
  </si>
  <si>
    <t>Change Employee Access: Deborah Chapman</t>
  </si>
  <si>
    <t>Customer is out of office and informed to raise a new request once available.</t>
  </si>
  <si>
    <t>The Changes were done in Production. As discussed with Integration team and the development team the changes implemented,ticket will be raised for BTS in Ivanti. No email will be triggered. Since no further updates were received. Hence closing the request.</t>
  </si>
  <si>
    <t>Request for Data: Centre Admin Portal</t>
  </si>
  <si>
    <t>Site is an external site. Confirmed with user that this request may now be closed.</t>
  </si>
  <si>
    <t>Cognizant PR Analysis: RVS</t>
  </si>
  <si>
    <t>RCA document has been shared with Gary for PR# 6852.</t>
  </si>
  <si>
    <t>we have successfully created two sessions from IWAS backend ,and confimed by Jared Fortin over mail.So i am closing this call.</t>
  </si>
  <si>
    <t xml:space="preserve">both mounted filesystem are working fine. </t>
  </si>
  <si>
    <t>Changes need to be done through a CR. Development team will look into it.</t>
  </si>
  <si>
    <t>Closed and requested for Change Request</t>
  </si>
  <si>
    <t>KA1501</t>
  </si>
  <si>
    <t>Gather requested log files.</t>
  </si>
  <si>
    <t>Miscellaneous: METRICA DEV4 DB REFRESH</t>
  </si>
  <si>
    <t>DEV4 refreshed. Lalit has confirmed that all OK.</t>
  </si>
  <si>
    <t>Request for Data: KA#1238</t>
  </si>
  <si>
    <t>KA1238</t>
  </si>
  <si>
    <t>Miscellaneous: EPS -&gt; ARS realignment</t>
  </si>
  <si>
    <t>Attendance register print file modified and resent to DC10 for printing</t>
  </si>
  <si>
    <t>Achievements deleted  and script assigned to user</t>
  </si>
  <si>
    <t>Request for Data: BULATS Online</t>
  </si>
  <si>
    <t>The required extracts for BULATS customer details has been shared with Toby and therefore fullfilling the SR.</t>
  </si>
  <si>
    <t>The only workaround for the issue reported in PR# 6865 is to raise Service 2b RORs for only one component at a time, instead of multiple components._x000D_
_x000D_
To detect if any centres has made a service 2b ROR for multiple components, we have created a job and hosted it in server SPJNTAP047. It will send a report to business if records are found in the last 24 hours._x000D_
_x000D_
Hence closing the call.</t>
  </si>
  <si>
    <t>change promoted</t>
  </si>
  <si>
    <t>Code change promoted to PRD</t>
  </si>
  <si>
    <t>script prepared and ran on PRD</t>
  </si>
  <si>
    <t>Miscellaneous: OMS Adding AS I.D Number</t>
  </si>
  <si>
    <t>Results Processing Request: Candidate Results website - UAT</t>
  </si>
  <si>
    <t>List supplied to Martha</t>
  </si>
  <si>
    <t>KE013â€™s CIE Direct account has been updated to allow old messages to show for the new user otoigs1.</t>
  </si>
  <si>
    <t>Request for Data: STS (http://sts.cambridgeassessment.org.uk/sts/loggedin/scripttracking.faces)</t>
  </si>
  <si>
    <t>Closed as few requirements are still pending to be discussed. A new SR will be raised by Nee Barnor when requirements are finalized.</t>
  </si>
  <si>
    <t>KA1214 report 7 extract sent as requested</t>
  </si>
  <si>
    <t>Cognizant PR Analysis: Metrica - MLA</t>
  </si>
  <si>
    <t>RCA document shared and attached with the SR.</t>
  </si>
  <si>
    <t>We have checked  the organisation â€˜Study Abroad Foundationâ€™ which is specified in Service Request is not present in TRF backend.</t>
  </si>
  <si>
    <t>RCA document (Problem Record# 6875) has been attached.</t>
  </si>
  <si>
    <t>PR analysis shared and attached</t>
  </si>
  <si>
    <t>RCA provided.</t>
  </si>
  <si>
    <t>As discussed over mail (as in mentioned in the incident) there isnâ€™t much to investigate into this from BTS as this is a very system specific issue and related to audio quality for examiner marked items. These issues are not exactly replicable in our lower environments. Please refer to attached mail message.</t>
  </si>
  <si>
    <t>Miscellaneous: CE Portals &amp; Interchange</t>
  </si>
  <si>
    <t>CEO and Interchange March 2019 report provided to customer. Hence closing the call.</t>
  </si>
  <si>
    <t>General Enquiry: Sarah Ash</t>
  </si>
  <si>
    <t>Krystyna from OCR's CCC is advising Sarah on next steps to reset access._x000D_
Nothing that that Integration team can do</t>
  </si>
  <si>
    <t>Change Employee Access: Justine Lockley</t>
  </si>
  <si>
    <t>The requested access has now been granted and verified. The user will need to allow an hour for these permissions to replicate. Please log off and on to your computer in order for these changes to take effect.  Please ensure you have the correct drive mapping to your computer for this access to work.</t>
  </si>
  <si>
    <t>Mismatching PCP ID and email address has been updated.</t>
  </si>
  <si>
    <t>Change ticket is needed for this cover and cannot be covered under a SR</t>
  </si>
  <si>
    <t>Achievements removed form CAMS</t>
  </si>
  <si>
    <t>Request for Data: List of Restricted Syllabus on CIE Direct</t>
  </si>
  <si>
    <t>We gave the a list of restricted syllabus on CIE direct to customer and the report is fine as per customer's confirmation._x000D_
_x000D_
So we are closing the request as per customer's confirmation.</t>
  </si>
  <si>
    <t>Request for Data: OEPS Panels: Automatic apportionment</t>
  </si>
  <si>
    <t>Request for Data: ICE Linking Check</t>
  </si>
  <si>
    <t>Request for Data: NEEA Access data to be generated</t>
  </si>
  <si>
    <t>Request for Data: Coursework barcodes</t>
  </si>
  <si>
    <t>info shared with user. Name can be corrected from EPS screen</t>
  </si>
  <si>
    <t>Cognizant PR Analysis: EPS - Print systems</t>
  </si>
  <si>
    <t>Please provide RCA for PR6771</t>
  </si>
  <si>
    <t>Analysis completed. PR and SR both updated</t>
  </si>
  <si>
    <t>Achievements deleted from CAMS and confirmed by user</t>
  </si>
  <si>
    <t>Change Employee Access: Maveric Mallari</t>
  </si>
  <si>
    <t>User 'Zarah Marie Borromoe' has been given extra access to view all users in IDAM</t>
  </si>
  <si>
    <t>The download data history for all external users for the month of March 2019 has been provided to the business. Hence closing the call.</t>
  </si>
  <si>
    <t>Mismatching PCP ID and email address combination has been updated as per the excel provided.</t>
  </si>
  <si>
    <t>Data updated as per request</t>
  </si>
  <si>
    <t>Change Employee Access: Katherine McLeod</t>
  </si>
  <si>
    <t xml:space="preserve">All accesses required have been granted._x000D_
_x000D_
If you have any questions please feel free to contact the BTS Service Desk on 6100_x000D_
</t>
  </si>
  <si>
    <t>access to svn esol-bulats have been provided.</t>
  </si>
  <si>
    <t>General Enquiry: Keith Galbraith</t>
  </si>
  <si>
    <t>Request for Data: Request for scheduled script - STS Database</t>
  </si>
  <si>
    <t>Change Employee Access: Jane Beswick</t>
  </si>
  <si>
    <t>Robert Clayton department  , manager , start date, end date is changed and AD, exchange accounts are enabled now.</t>
  </si>
  <si>
    <t>Miscellaneous: Moderation Manager in QA1</t>
  </si>
  <si>
    <t>Request for Data: AN010 not on EMS</t>
  </si>
  <si>
    <t>Add the required center through db script and took confirmation from customer.</t>
  </si>
  <si>
    <t xml:space="preserve">Request for Data: FAO Delphi Support - CE LIBS PRD data </t>
  </si>
  <si>
    <t>We have changed the session to June 2019 for the job â€œDaily unsubmitted marks reportâ€ as requested. Hence closing the call.</t>
  </si>
  <si>
    <t>We have changed the outcome of PAUL POWELL(15543699) of unit 31 to C and NATHAN BOURKE (15720327) change unit 2 to C</t>
  </si>
  <si>
    <t>Miscellaneous: Uploading results and photos to DIPB verifcation website</t>
  </si>
  <si>
    <t>data now available in ADIBP.</t>
  </si>
  <si>
    <t>Extracts have been provided. But the specific sessions need to be activated first to provide further the relevant extracts. This has been communicated to the customer.</t>
  </si>
  <si>
    <t>Request for Data: EMS- China data cleanse NEA-</t>
  </si>
  <si>
    <t>1712 examiners are now been removed correctly</t>
  </si>
  <si>
    <t>RCA doc attached with SR + PR</t>
  </si>
  <si>
    <t>Cognizant PR Analysis: CAMs</t>
  </si>
  <si>
    <t>I have created a task for myself on problem record 6757. We will be cloning this drive as much work has been done by myself, Jeff and Martin previously with no fix available. The next step would be to clone the dive and see if we can get another PC working.</t>
  </si>
  <si>
    <t>RCA has been provided. please refer attached file._x000D_
_x000D_
Thanks,_x000D_
Ayushi</t>
  </si>
  <si>
    <t>Report has been shared and as per closure confirmation closing this request.</t>
  </si>
  <si>
    <t xml:space="preserve">Cognizant PR Analysis: MEPS </t>
  </si>
  <si>
    <t>Jonquil,_x000D_
RCA is on PR, not in the form of document but the RCA field is populated with details. This involves a change in the code</t>
  </si>
  <si>
    <t>Request for Data: vn363 not on ems</t>
  </si>
  <si>
    <t>Miscellaneous: MEPS</t>
  </si>
  <si>
    <t>Request for Data: Daily extract identifying none escalation June 2019 (request 1)</t>
  </si>
  <si>
    <t>Same report will send under SR# 203240</t>
  </si>
  <si>
    <t>Request for Data: Daily extract identifying none escalation June 2019 (request 2)</t>
  </si>
  <si>
    <t>Request for Data: Daily extract identifying none escalation June 2019 (request 3)</t>
  </si>
  <si>
    <t>Miscellaneous: Uploading results and test day photo to DIPB portal</t>
  </si>
  <si>
    <t>linked to PR# 6951 - I have also send email update. Please check activity history.</t>
  </si>
  <si>
    <t>Request for Data: Daily extract identifying none escalation June 2019 (request 4)</t>
  </si>
  <si>
    <t>Request for Data: Candidate extract for June 19 series</t>
  </si>
  <si>
    <t>Candidate was migrated successfully from one session to another.</t>
  </si>
  <si>
    <t>A user Chandan Shaw  has been created with user login a "SHAWCJ" and linked to both AD and Exchange</t>
  </si>
  <si>
    <t>Miscellaneous: UKVI Verification site user deletion</t>
  </si>
  <si>
    <t>Prepare script to delete 2 account for the required user from UKVI .</t>
  </si>
  <si>
    <t>All accesses requested have been granted._x000D_
_x000D_
If you have any questions please feel free to contact the BTS Service Desk on 6100</t>
  </si>
  <si>
    <t>Miscellaneous: CE LIBS UAT</t>
  </si>
  <si>
    <t>Sent separate email on how you would request for CE LIBS UAT Access. For further assistance and if issue arise, phone in BTS at ext. 6100. Thanks.</t>
  </si>
  <si>
    <t>Test scenarios created and query checked for all scenarios.</t>
  </si>
  <si>
    <t>Data has been provided as requested.  Unfortunately there is no date stamp in CAMS therefore we are unable to provide last login details.</t>
  </si>
  <si>
    <t>Miscellaneous: Uploading results and test day photo to DIPB site</t>
  </si>
  <si>
    <t>data reached the ADIBP site.</t>
  </si>
  <si>
    <t>We have updated the claim of candidate 15716909 unit 7 from D to M. Also, the claim 485395 has been re-imported to CAMS. Hence closing the call.</t>
  </si>
  <si>
    <t>KA ran and details sent to user</t>
  </si>
  <si>
    <t>Password has been given to the requestor via a separate email.</t>
  </si>
  <si>
    <t>Necessary privileges were granted as requested. A separate email was sent to the requestor about this.</t>
  </si>
  <si>
    <t>Request for Data: KA863</t>
  </si>
  <si>
    <t>Script is attached to KA 863 document as well as in PVCS. No discrepancies reported.</t>
  </si>
  <si>
    <t>KA863</t>
  </si>
  <si>
    <t>Miscellaneous: Uploading results and photo to DIPB portal</t>
  </si>
  <si>
    <t>Data is loaded in ADIBP as SSIS have updated the record to send it to ADIBP as customer has asked for.</t>
  </si>
  <si>
    <t>Miscellaneous: Adding new CES stationery on EPS</t>
  </si>
  <si>
    <t>no action taken from BTS</t>
  </si>
  <si>
    <t>Information shared with customer</t>
  </si>
  <si>
    <t>Request for Data: No of entries for moderation entry methods</t>
  </si>
  <si>
    <t>ad-hoc report request</t>
  </si>
  <si>
    <t xml:space="preserve">Request for Data: Request for Data from EPD </t>
  </si>
  <si>
    <t>An MEPS change request needs to go through Sandra Parncutt as the MEPS Application Owner._x000D_
Please can you arrange a change request</t>
  </si>
  <si>
    <t>Miscellaneous: Metrica CE Support Database refresh</t>
  </si>
  <si>
    <t>Miscellaneous: PR 5334 Weekly Check (01.04 - 07.04)</t>
  </si>
  <si>
    <t>Request for Data: metrica</t>
  </si>
  <si>
    <t>Details provided as requested</t>
  </si>
  <si>
    <t>all done. data updated</t>
  </si>
  <si>
    <t>Close the Product Range in the background</t>
  </si>
  <si>
    <t>The Prep Centres with Email Address not present in Active were identified using the .NET tool we build and their status were set to Pending confirmation in both CEO and CECP as a workaround for PR 5703.</t>
  </si>
  <si>
    <t>Miscellaneous: BULATS - Creation of Test Report Forms</t>
  </si>
  <si>
    <t>The candidates's test report forms were shared with the customer for the 24 tokens mentioned.</t>
  </si>
  <si>
    <t xml:space="preserve">We have changed the outcome of candidate Laura Linda (15657458) of unit 59 in claim 476505 to X(C), </t>
  </si>
  <si>
    <t>We have imported claim 480820 into CAMS</t>
  </si>
  <si>
    <t>Request for Data: Awaiting Dispatch Report June2019</t>
  </si>
  <si>
    <t>I was able to check and verify with the End User Services team that the LIBS UAT via Citrix isn't available yet.</t>
  </si>
  <si>
    <t>Audit flagis on in the three sessions for HSCP</t>
  </si>
  <si>
    <t>Request for Data: EPS China NEA data cleanse</t>
  </si>
  <si>
    <t>Change Employee Access: Mohammad Shakeer</t>
  </si>
  <si>
    <t>Access to checkpoint has been granted.</t>
  </si>
  <si>
    <t>Miscellaneous: CI School Support Hub login issue</t>
  </si>
  <si>
    <t>Request for Data: Bulats</t>
  </si>
  <si>
    <t>Requested data shared i.e count for all the candidate entries made in BULATS in the year 2018.</t>
  </si>
  <si>
    <t>The candidate entries count made in the year 2018 shows to be 676324.</t>
  </si>
  <si>
    <t xml:space="preserve">Since May 2017 (the 1st occurance), I have not found (the best search that I could do) any re-occurrence_x000D_
Canâ€™t replicate the issue either_x000D_
So, my guess is.. this must have happened due to incorrect order of events_x000D_
Due to inability to replicate and no evidence of re-occurrence, I suggest that we close the PR_x000D_
</t>
  </si>
  <si>
    <t xml:space="preserve">Miscellaneous: Assessment Specialist File Access - https://asfileaccess.cie.org.uk/login.aspx </t>
  </si>
  <si>
    <t>June_2018_Panel_Examiner_Info.csv has already been dropped into the UAT tactical configurator by myself on the 10th Apr.</t>
  </si>
  <si>
    <t>Miscellaneous: CE LIBS PRD</t>
  </si>
  <si>
    <t>Cognizant PR Analysis: ESOLCR Push Hanging</t>
  </si>
  <si>
    <t>RCA provided to customer. Hence closing the call.</t>
  </si>
  <si>
    <t>Change Employee Access: Ursule Miskinyte</t>
  </si>
  <si>
    <t xml:space="preserve">All accesses require have been granted._x000D_
_x000D_
If you have any questions please feel free to contact the BTS Service Desk on 6100_x000D_
</t>
  </si>
  <si>
    <t>Change Employee Access: Andre Wattleworth</t>
  </si>
  <si>
    <t>Provided the create user access in Idam</t>
  </si>
  <si>
    <t>List of EPS MPRD users has been provided, as requested</t>
  </si>
  <si>
    <t>General Enquiry: Christian Angelo Tepace</t>
  </si>
  <si>
    <t>Change Employee Access: Benjamin Wright</t>
  </si>
  <si>
    <t>User 'James Mowatt' got created with user_login as 'MOWATK' and is provisioned in AD and Exchange</t>
  </si>
  <si>
    <t>Code fix provided in PRD deployment against RFC 34710. _x000D_
RCA details available under PR 6933.</t>
  </si>
  <si>
    <t xml:space="preserve">Miscellaneous: DIBP Verification Website </t>
  </si>
  <si>
    <t>Closing this task as we already looking on same call under incident 665566.</t>
  </si>
  <si>
    <t xml:space="preserve">Miscellaneous: Cambridge International Recognitions database </t>
  </si>
  <si>
    <t>Access  provided to user.</t>
  </si>
  <si>
    <t>Request for Data: CIE STS packets (moderated components)</t>
  </si>
  <si>
    <t xml:space="preserve">Shared the intended report with the customer. </t>
  </si>
  <si>
    <t>Miscellaneous: Metrica - Error code references</t>
  </si>
  <si>
    <t>Information given to customer. Hence closing.</t>
  </si>
  <si>
    <t>Product setup issue</t>
  </si>
  <si>
    <t xml:space="preserve">Miscellaneous: Assessment Specialist File Access - https://asfileaccess.cie.org.uk/login.aspx - New </t>
  </si>
  <si>
    <t>Clear down has been done.</t>
  </si>
  <si>
    <t xml:space="preserve">The requested Service request has been completed successfully. </t>
  </si>
  <si>
    <t xml:space="preserve">Access given. </t>
  </si>
  <si>
    <t>Change Employee Access: Chris Knowles</t>
  </si>
  <si>
    <t>User confirmed that access of AMS is granted successfully.</t>
  </si>
  <si>
    <t>Change Employee Access: Katharine Dytor</t>
  </si>
  <si>
    <t>Nina Bridge (bridgp) has been successfully switched to OCR business stream</t>
  </si>
  <si>
    <t>Change Employee Access: Joanna Turnbull</t>
  </si>
  <si>
    <t>Delegate access has been granted to the resources mailbox of: Kamila Sarounova and Training Meeting Rooms</t>
  </si>
  <si>
    <t>Change Employee Access: Mohammed Kadri</t>
  </si>
  <si>
    <t>Request has been granted</t>
  </si>
  <si>
    <t>No audit history was present in the photo audit table of that particular candidate</t>
  </si>
  <si>
    <t>Report has been provided to the customer. Hence closing the call.</t>
  </si>
  <si>
    <t>Candidate merged as requested. Hence closing the call.</t>
  </si>
  <si>
    <t>Request for Data: NEEA access data to be geneated</t>
  </si>
  <si>
    <t>Information provided to business. Hence closing the call.</t>
  </si>
  <si>
    <t xml:space="preserve">Requested candidate status changed from Permanently Withheld to Release._x000D_
_x000D_
 </t>
  </si>
  <si>
    <t>General Enquiry: Jelly Madlangsakay</t>
  </si>
  <si>
    <t xml:space="preserve">We are closing this call for now as required information are provided._x000D_
Please let us know for any further help. </t>
  </si>
  <si>
    <t>updated the moderator for given claims</t>
  </si>
  <si>
    <t>Request for Data: Entries in 2018 for specific components</t>
  </si>
  <si>
    <t>Request for Data: Stationery sheetage</t>
  </si>
  <si>
    <t>Cognizant PR Analysis: STS (Script Tracking System)_x000D_
_x000D_
Please see PR#5597, PR#3305 and PR#2880;_x000D_
_x000D_
D</t>
  </si>
  <si>
    <t>RCA Document shared for PR# 5597. Also observed that PR# 2880 - Fixed in RFC# 18703 and PR# 3305 - Fixed in RFC# 17409.</t>
  </si>
  <si>
    <t xml:space="preserve">EPS doesnâ€™t support Å® and this has to be manually addressed_x000D_
Addition new char to EPS existing char set is a complex process and if needed, has to go to dev team. This will also impact peripheral systems_x000D_
_x000D_
Therefore you will require to raise a change ticket as this is outside the scope of an incident call.  Please contact Sandra Parncutt to help raise the work package should you wish to make this available in EPS_x000D_
</t>
  </si>
  <si>
    <t>Miscellaneous: CIE  Direct</t>
  </si>
  <si>
    <t>CIE Direct access no longer needed</t>
  </si>
  <si>
    <t>Change Employee Access: Anna-Maite Huguet</t>
  </si>
  <si>
    <t>Accesses are working fine</t>
  </si>
  <si>
    <t>Request for Data: Extracts from ESOLCR Produtction database</t>
  </si>
  <si>
    <t>Information regarding same SOR Reference Number provided to th user. Hence closing the call.</t>
  </si>
  <si>
    <t>Miscellaneous: PR 5334 Weekly Check (08.04 - 14.04)</t>
  </si>
  <si>
    <t>Claim updated. Hence closing the call.</t>
  </si>
  <si>
    <t>Change Employee Access: Neena Sheemar</t>
  </si>
  <si>
    <t>We are unable to process this ticket as it has been raised using an incorrect form. Please raise a new Service Request via Ivanti (https://cambridgeassessment.saasiteu.com/) using the appropriate form: Disable Employee Access form . This is to ensure that the request will proceed to the correct approvers and that it will be processed completely. We will now proceed in closing this ticket. _x000D_
_x000D_
If this is still an issue can you please call the BTS Service Desk on extension 6100.</t>
  </si>
  <si>
    <t>Change Employee Access: Carmen Garlick</t>
  </si>
  <si>
    <t>User email is changed from 'stephen.furness@cambridgeinternational.org' to 'stephen.furness@ocr.org.uk' in Idam as requested. Even the new email is been provisioned to AD and Exchange directories.</t>
  </si>
  <si>
    <t>Request for Data: OCR_Moderation_Stats Session Switch-over</t>
  </si>
  <si>
    <t>CRONTAB updated so that June 2019 is the session used</t>
  </si>
  <si>
    <t>daily OCR_Moderation_Stats Session report</t>
  </si>
  <si>
    <t>Change Employee Access: Lisa Hulm</t>
  </si>
  <si>
    <t>Account re-enablement for Raynald Kinyanjui is now completed. As agreed, please raise a Separate Service Request with completed details about additional access.</t>
  </si>
  <si>
    <t xml:space="preserve">"We are unable to process this ticket as it has been raised using an incorrect form. Please raise a new Service Request via Ivanti (https://cambridgeassessment.saasiteu.com/) using the appropriate form: Disable Employee Access . This is to ensure that the request will proceed to the correct approvers and that it will be processed completely. We will now proceed in closing this ticket. _x000D_
_x000D_
If this is still an issue can you please call the BTS Service Desk on extension 6100 or respond to this e-mail."_x000D_
</t>
  </si>
  <si>
    <t>Request for Data: STS report</t>
  </si>
  <si>
    <t>Extract has been shared with the customer.</t>
  </si>
  <si>
    <t>Disable Employee Access</t>
  </si>
  <si>
    <t xml:space="preserve">We have now disabled the account of Laura Lambie as requested; this prevents the account from being used in any way. If any IT equipment needs to be returned by the member of staff whose account has been disabled please send this to Desktop Services, either via pITstop or the internal post. _x000D_
_x000D_
Please note this account will be automatically deleted in 60 days. When a user's account is deleted their mailbox and all corresponding system access will be removed. If any of the e-mails contained within the mailbox are important the user's line manager must ensure that it has been safely backed up or stored elsewhere before the account is deleted._x000D_
</t>
  </si>
  <si>
    <t>Scripts run in MPRD.</t>
  </si>
  <si>
    <t>Change Employee Access: Sue Yaxley</t>
  </si>
  <si>
    <t xml:space="preserve">User manager is changed to Sue Yaxley_x000D_
</t>
  </si>
  <si>
    <t>fulfilled</t>
  </si>
  <si>
    <t>Script successfully run and customer confirmed the closure.</t>
  </si>
  <si>
    <t>Query attached on SR. extract shared with user</t>
  </si>
  <si>
    <t>BW242â€™s CIE Direct account has been updated to allow old messages to show for the new user bennha1.</t>
  </si>
  <si>
    <t>Request for Data: Series specific syllabus information request</t>
  </si>
  <si>
    <t>Script prepared and extract shared with user. Script attached on SR for future use</t>
  </si>
  <si>
    <t>Miscellaneous: eSpecial Consideration</t>
  </si>
  <si>
    <t>email was sent to user - windows roles and features have been installed on the new servers.</t>
  </si>
  <si>
    <t>Request for Data: Daily extract identifying none escalation June 2019 (additional)</t>
  </si>
  <si>
    <t xml:space="preserve">We will send daily extract over service request #203239 on the given dateline. </t>
  </si>
  <si>
    <t>requirement fulfilled</t>
  </si>
  <si>
    <t xml:space="preserve">Request for Data: Request for data </t>
  </si>
  <si>
    <t>Request for Data: CheckPoint</t>
  </si>
  <si>
    <t>Port number has been provided to the customer.</t>
  </si>
  <si>
    <t>Reports shared.</t>
  </si>
  <si>
    <t>Changes were made in two banks, item_banks as well as Default_Components as per the User's request</t>
  </si>
  <si>
    <t>Request for Data: Moderation Stats - FAO Modman Team</t>
  </si>
  <si>
    <t>Script run as requested_x000D_
1 row updated</t>
  </si>
  <si>
    <t>MY009â€™s CIE Direct account has been updated to allow old messages to show for the new user my009a1.</t>
  </si>
  <si>
    <t>Script has run in CAMS</t>
  </si>
  <si>
    <t>Miscellaneous: PR 5334 Weekly Check (15.04 - 21.04)</t>
  </si>
  <si>
    <t>CambridgeAssessment.saasiteu.com_Service Request_ 204892.html</t>
  </si>
  <si>
    <t>Request for Data: LIBS AFP Date Data Extract</t>
  </si>
  <si>
    <t>Data Extract was provided as per the User's Requirement with the AFP Stage Target List according to the Excel provided.</t>
  </si>
  <si>
    <t>Miscellaneous: ARD Entries Extranet and UniAT Online Results</t>
  </si>
  <si>
    <t>Hi Ritasree,_x000D_
_x000D_
After discussion between teams here, installation of software on development servers is for the Dev teams to do. Developers should already have full administrator access on the servers to do this</t>
  </si>
  <si>
    <t>Hi Ritasree,_x000D_
_x000D_
After discussion between teams here, installation of software on development servers is for the Dev teams to do. Developers should already have full administrator access on the servers to do this,</t>
  </si>
  <si>
    <t>H505 has been set back to Modelling for June 2018 in OUAT, as requested</t>
  </si>
  <si>
    <t>Miscellaneous: Test Day Photos from Cambridge English Online</t>
  </si>
  <si>
    <t>Out of two candidate once candidate photo was available and was shared as requested</t>
  </si>
  <si>
    <t>Miscellaneous: Insite</t>
  </si>
  <si>
    <t>Details in Insite have now been updated.</t>
  </si>
  <si>
    <t>Required extract has been provided to the customer.</t>
  </si>
  <si>
    <t>Request for Data: Examiner Management System (EMS)</t>
  </si>
  <si>
    <t>Prepare script to make report as required by customer.</t>
  </si>
  <si>
    <t>Request for Data: vn048 not on ems</t>
  </si>
  <si>
    <t>Service Request# 204990 and Service Request# 202858 both are same. So we are closing this duplicate one.</t>
  </si>
  <si>
    <t>Script updated so that June 2019 data is extracted</t>
  </si>
  <si>
    <t xml:space="preserve">Miscellaneous: March 2019 EARs - Direct Reports </t>
  </si>
  <si>
    <t>Cognizant PR Analysis: OPRD</t>
  </si>
  <si>
    <t>Root cause updated in PR 6963</t>
  </si>
  <si>
    <t>Request for Data: Centre Status: CM Centre list</t>
  </si>
  <si>
    <t>Request for Data: CIE Remark Report</t>
  </si>
  <si>
    <t>We have scheduled the ESM Remark Report job for CI March 2019 session on SPJNTAP047. The job will start running from 29 Apr 2019 and will send the report at 08:30, 12:00 and 16:00 to results.enquiries@cambridgeinternational.org. Hence closing the call.</t>
  </si>
  <si>
    <t>Miscellaneous: ESM Portal</t>
  </si>
  <si>
    <t>No data found for required report in ESM database. Same has been communicated and closing this call.</t>
  </si>
  <si>
    <t>This is no longer required for this session.</t>
  </si>
  <si>
    <t>Change Employee Access: Susan Burns</t>
  </si>
  <si>
    <t>User confirmed for successful access of AMS.</t>
  </si>
  <si>
    <t>Similar to incident# 668747</t>
  </si>
  <si>
    <t>14302â€™s CIE Direct account has been updated to allow old messages to show for the new user 14302b1.</t>
  </si>
  <si>
    <t>Change Employee Access: Rebecca Forsythe</t>
  </si>
  <si>
    <t xml:space="preserve">All Access required have been granted._x000D_
_x000D_
If you have any questions please feel free to contact the BTS Service Desk on 6100_x000D_
</t>
  </si>
  <si>
    <t>A script has been run on UATCAMS to delete the achievement, as requested.</t>
  </si>
  <si>
    <t>Request for Data: 372 SEs to remove from centre on EMS and EPS</t>
  </si>
  <si>
    <t>Have removed examiners from required centers.</t>
  </si>
  <si>
    <t>Change Employee Access: Laurence Ramsay</t>
  </si>
  <si>
    <t>User details has been amended and new accesses has been provided</t>
  </si>
  <si>
    <t xml:space="preserve">Created these list of users:-Natalie Hunka_x000D_
Iain McGinty_x000D_
Matthew Williams _x000D_
Nabeel Janjua_x000D_
Esther Grace in IDAM_x000D_
</t>
  </si>
  <si>
    <t>Report created and shared.</t>
  </si>
  <si>
    <t xml:space="preserve">The account for "James Player" has been disabled and the requested Software and access have been removed, If you have any issues please phone the BTS Service Desk on x6100. _x000D_
</t>
  </si>
  <si>
    <t>Request for Data: ee007 not on EMS</t>
  </si>
  <si>
    <t>Miscellaneous: March 2019 Results Ticklist</t>
  </si>
  <si>
    <t>Miscellaneous: Entries Extranet UAT</t>
  </si>
  <si>
    <t>It seems that access to Entries Extranet is granted by Cambridge English.  We think it may be SSD that do this.</t>
  </si>
  <si>
    <t>Miscellaneous: PR 5334 Weekly Check (22.04 - 28.04)</t>
  </si>
  <si>
    <t>Mismatching PCP ID and email address combination has been corrected.</t>
  </si>
  <si>
    <t xml:space="preserve">Miscellaneous: Metrica - data migration </t>
  </si>
  <si>
    <t>Miscellaneous: Idam create user</t>
  </si>
  <si>
    <t>User created with user login 'MCINTK'</t>
  </si>
  <si>
    <t>Candidate's number updated. Hence closing the call.</t>
  </si>
  <si>
    <t>Script has been executed in LIVE</t>
  </si>
  <si>
    <t>Miscellaneous: IDAM user creation</t>
  </si>
  <si>
    <t>User activated in Idam with 'NAGYDG' as user login</t>
  </si>
  <si>
    <t>Config file providedto customer</t>
  </si>
  <si>
    <t>Created user with user login as 'CHAKRS'</t>
  </si>
  <si>
    <t>Provided the required STS Packet reports to the customer.</t>
  </si>
  <si>
    <t>Request for Data: IA072-centre not on ems</t>
  </si>
  <si>
    <t>Insert centre by script</t>
  </si>
  <si>
    <t>SAG refresh requested because of last minute PRD setup change</t>
  </si>
  <si>
    <t>We are creating one incident for that. So we are closing the service request.</t>
  </si>
  <si>
    <t>Request for Data: VN460 not on ems</t>
  </si>
  <si>
    <t>Prepare script to add centre.</t>
  </si>
  <si>
    <t>Cognizant PR Analysis: EPS Panels</t>
  </si>
  <si>
    <t>Duplicate of SR# 206316 - RCA already in progress.</t>
  </si>
  <si>
    <t>Request for Data: SELT ILETS data</t>
  </si>
  <si>
    <t>The report has been shared, So we are closing this SR.</t>
  </si>
  <si>
    <t>RCA document shared over email and attached with the SR.</t>
  </si>
  <si>
    <t>Miscellaneous: Needing Tridion account</t>
  </si>
  <si>
    <t>Hello,_x000D_
_x000D_
Tridion account has been granted. With this, we will now close the ticket. Please call our BTS Service Desk at 6100 for any urgent concerns.</t>
  </si>
  <si>
    <t>Miscellaneous: Create Users in IDAM</t>
  </si>
  <si>
    <t>New starters have been granted OCR Compliance office temp role permission. _x000D_
_x000D_
_x000D_
Please contact BTS Service Desk if you need any assistance. Thank you</t>
  </si>
  <si>
    <t>Miscellaneous: Special Consideration Admin</t>
  </si>
  <si>
    <t>Miscellaneous: Interchange/ Moderation Manager Live</t>
  </si>
  <si>
    <t xml:space="preserve">Changes have been made under RFC 35604 </t>
  </si>
  <si>
    <t>Miscellaneous: Analysis needed for incident #665591</t>
  </si>
  <si>
    <t xml:space="preserve">PR raised PR#7096 </t>
  </si>
  <si>
    <t>Miscellaneous: Modman Sample status change June 2019</t>
  </si>
  <si>
    <t>Miscellaneous: Malpractice Results Cancellation- reversal</t>
  </si>
  <si>
    <t>Candidate has been released from backend.</t>
  </si>
  <si>
    <t>Request for Data: URGENT EPS report request</t>
  </si>
  <si>
    <t>Extract sent as requested.</t>
  </si>
  <si>
    <t>Extract of TLs with Centres</t>
  </si>
  <si>
    <t>PR analysis completed and attached. Code area has been highlighted. Can be sent for development</t>
  </si>
  <si>
    <t>RCA document attached.</t>
  </si>
  <si>
    <t>RCA document has been attached.</t>
  </si>
  <si>
    <t>All requested accesses has been granted</t>
  </si>
  <si>
    <t>From APO end, we have discussed this with the Dev Team and the CSS needs to be modified for other content type as it was done for MLCc content type. So same fix is needed for other content type as done under JIRA MET-8074 for MLCc content type. So please raise another JIRA to apply the same fix for other content types as was done in MET-8074.</t>
  </si>
  <si>
    <t>Miscellaneous: CE-Metrica</t>
  </si>
  <si>
    <t>Background job created using azure run book in production. Customer confirmed this to be working as expected</t>
  </si>
  <si>
    <t>Change Employee Access: Ganka Taneva</t>
  </si>
  <si>
    <t>User can now access Interchange Admin Live</t>
  </si>
  <si>
    <t>CY131â€™s CIE Direct account has been updated to allow old messages to show for the new user cy131a1.</t>
  </si>
  <si>
    <t>Centre Feedback forms deleted. Hence closing the call.</t>
  </si>
  <si>
    <t xml:space="preserve">conversion factor is added in the Rate Manager </t>
  </si>
  <si>
    <t>Miscellaneous: User Creation</t>
  </si>
  <si>
    <t xml:space="preserve"> Patch: "29625018 " applied  successfully  in  UAT.</t>
  </si>
  <si>
    <t>We send the required data about Non-centre users on CIE Direct to the customer. Then we are closing the request as per customer's approval.</t>
  </si>
  <si>
    <t>Request for Data: cn519 not on ems</t>
  </si>
  <si>
    <t>Preparing script to add center and took confirmation from customer.</t>
  </si>
  <si>
    <t xml:space="preserve">All accesses required have been granted._x000D_
_x000D_
If you have any questions please feel free to contact the BTS Service Desk on 6100 or via self service at  https://cambridgeassessment.saasiteu.com/Default.aspx _x000D_
</t>
  </si>
  <si>
    <t>Miscellaneous: Create Temp Users</t>
  </si>
  <si>
    <t>Users with User login as 'MEEHANA' and 'FERIAL' is been created in IDAM</t>
  </si>
  <si>
    <t>CRON job has been created to run script daily.  Output will be sent to Zero Mark Queries &lt;zeromarkqueries@cambridgeassessment.org.uk&gt;.</t>
  </si>
  <si>
    <t>Issue related to PDF, not Interchange. Hence closing the call.</t>
  </si>
  <si>
    <t>Miscellaneous: PR 5334 Weekly Check (29.04 - 05.05)</t>
  </si>
  <si>
    <t>Miscellaneous: School Support Hub - Staging Production website</t>
  </si>
  <si>
    <t>Request has been fulfilled. Centers are successfully created in PRD stage of SSH.</t>
  </si>
  <si>
    <t>Miscellaneous: IdAM</t>
  </si>
  <si>
    <t>User Paul Clark is been created in IDAM with user login as CLARKW.</t>
  </si>
  <si>
    <t>Request for Data: DP and Output Formats info</t>
  </si>
  <si>
    <t>IS Agreed Role: Ralph Straker</t>
  </si>
  <si>
    <t>All Access requested access has been granted._x000D_
_x000D_
If you have any questions, please contact the Service Desk or call 6100 for further assistance.</t>
  </si>
  <si>
    <t>As there is no integrated support environment to replicate this issue in between Biztalk and IWAS</t>
  </si>
  <si>
    <t>CN342â€™s CIE Direct account has been updated to allow old messages to show for the new user cn342b1.</t>
  </si>
  <si>
    <t>Miscellaneous: School Support Hub - Live website</t>
  </si>
  <si>
    <t>The request has been completed. The listed centers have been created in SSH PRD live.</t>
  </si>
  <si>
    <t>TV001â€™s CIE Direct account has been updated to allow old messages to show for the new user tv001a1.</t>
  </si>
  <si>
    <t>Script data updated and informed user</t>
  </si>
  <si>
    <t>Achievement deleted</t>
  </si>
  <si>
    <t>General Enquiry: Jason Swain</t>
  </si>
  <si>
    <t>Communicated to the customer. Requirement is not clear. They will raise a new service request after they got the proper information from business.</t>
  </si>
  <si>
    <t>Request for Data: centres not on ems IA069 bd065</t>
  </si>
  <si>
    <t>Report Sent as requested</t>
  </si>
  <si>
    <t>Request for Data: ESM</t>
  </si>
  <si>
    <t>Prepare report to fulfill the requirement.</t>
  </si>
  <si>
    <t>Miscellaneous: QA3 - LIBS - To revert Task Sign off Status</t>
  </si>
  <si>
    <t>Script completed as requested.</t>
  </si>
  <si>
    <t>Request for Data: June 19 # (IGCSE)</t>
  </si>
  <si>
    <t>Request for Data: June 19 # (Pre-U)</t>
  </si>
  <si>
    <t>Request for Data: June 19 # (Maths)</t>
  </si>
  <si>
    <t>Closing this call as the report has been sent as per requirement.</t>
  </si>
  <si>
    <t>Request for Data: Metrica data</t>
  </si>
  <si>
    <t>Candidate details provided.</t>
  </si>
  <si>
    <t>Issue fixed. Hence closing the call.</t>
  </si>
  <si>
    <t>Miscellaneous: Identica - Test Day Photos</t>
  </si>
  <si>
    <t xml:space="preserve">There is no photo uploaded for the below candidate in CEO._x000D_
_x000D_
Centre JO301_x000D_
_x000D_
Session: C1 Advanced - computer-based - August UA1 PM1_x000D_
_x000D_
Candidate number- 5043_x000D_
Candidate name - Bilal Bashir_x000D_
</t>
  </si>
  <si>
    <t>Miscellaneous: PR 5334 Weekly Check (06.05 - 12.05)</t>
  </si>
  <si>
    <t>Mismatching PCP ID and email Address has been corrected as per CECP.</t>
  </si>
  <si>
    <t>Request for Data: OCR Special Considerstions online: applications for lost coursework</t>
  </si>
  <si>
    <t>A scheduled task "eSpecialConsLostCourseworkOCR-PRD" has been setup in SPJNTAP047 server which will run daily between 15th May to 27th June at 09:00 and send the report regarding Special Considerations of Lost Coursework of June 2019 series to the email address moderation@ocr.org.uk.</t>
  </si>
  <si>
    <t>Data Extract was provided to the Customer as per the requirement.</t>
  </si>
  <si>
    <t>Request for Data: EPS report. MX226</t>
  </si>
  <si>
    <t>Report sent to user as requested. Script attached in IVANTI.</t>
  </si>
  <si>
    <t>Induction dates for all examiners attached to centre</t>
  </si>
  <si>
    <t>Change Employee Access: Jared Fortin</t>
  </si>
  <si>
    <t xml:space="preserve">All Access requested has been granted_x000D_
_x000D_
If you have any questions, please contact the Service Desk or call 6100 for _x000D_
further assistance. </t>
  </si>
  <si>
    <t>Ka345 was ran and details updated</t>
  </si>
  <si>
    <t>Send Centre from EPS to Pivotal</t>
  </si>
  <si>
    <t>Request for Data: LIBS data extraction</t>
  </si>
  <si>
    <t>Data Extract was provided to the customer as per the request.</t>
  </si>
  <si>
    <t>Request for Data: EPS_Interchange_Modman Data feeds</t>
  </si>
  <si>
    <t>Report provided to customer. Hence closing the call</t>
  </si>
  <si>
    <t>Request for Data: NEA Practical Endorsement GCE Sciences</t>
  </si>
  <si>
    <t>Request for Data: EPS MSUP</t>
  </si>
  <si>
    <t>SUP</t>
  </si>
  <si>
    <t>Request for Data: CIE STS Packets (moderated components)</t>
  </si>
  <si>
    <t>Report provided as required.</t>
  </si>
  <si>
    <t>Miscellaneous: STS PRD extract from db</t>
  </si>
  <si>
    <t>Destination extract has been provided to the customer.</t>
  </si>
  <si>
    <t>MY459â€™s CIE Direct account has been updated to allow old messages to show for the new user qianli1.</t>
  </si>
  <si>
    <t>ZA001â€™s CIE Direct account has been updated to allow old messages to show for the new user moyota1.</t>
  </si>
  <si>
    <t>16611â€™s CIE Direct account has been updated to allow old messages to show for the new user quigls1.</t>
  </si>
  <si>
    <t xml:space="preserve">Cognizant PR Analysis: IWAS_x000D_
</t>
  </si>
  <si>
    <t>version changed for this candidate before the previous insert feed processed for this candidate and it reached through C+/MM</t>
  </si>
  <si>
    <t>MY993â€™s CIE Direct account has been updated to allow old messages to show for the new user my993b1.</t>
  </si>
  <si>
    <t>Report shared and SQL script attached.</t>
  </si>
  <si>
    <t>RCA document provided to business. Hence closing the call.</t>
  </si>
  <si>
    <t>Miscellaneous: remove all files and audit tables from the French Ministry 2019 PRD database</t>
  </si>
  <si>
    <t>Script already provided to customer. Hence closing the call.</t>
  </si>
  <si>
    <t>Prepare script to delete user from UKVI</t>
  </si>
  <si>
    <t>User confirmed access of AMS</t>
  </si>
  <si>
    <t>Request for Data: Ofqual request</t>
  </si>
  <si>
    <t>Request for Data: Extract of ADIP candidates</t>
  </si>
  <si>
    <t>Report shared and SQL script attached for future reference.</t>
  </si>
  <si>
    <t>Created all the users for this week</t>
  </si>
  <si>
    <t>Created a list of all  pending users in IDAM</t>
  </si>
  <si>
    <t>Database restored and account created. Please contact myself (Christopher Winks) or a member of Database Services for the password.</t>
  </si>
  <si>
    <t>Request for Data: Cambridge English Test Day Photo Data</t>
  </si>
  <si>
    <t>Photos has been uploaded in CEO. Hence closing the request.</t>
  </si>
  <si>
    <t>Miscellaneous: PR 5334 Weekly Check (13.05 - 19.05)</t>
  </si>
  <si>
    <t>Mismatching PCP ID and Email Address combination has been updated</t>
  </si>
  <si>
    <t>Miscellaneous: Create Users</t>
  </si>
  <si>
    <t>All the user creation is completed in IDAM and the users are successfully provisioned in AD.</t>
  </si>
  <si>
    <t xml:space="preserve">Request for Data: EPS regression algorithm </t>
  </si>
  <si>
    <t>Miscellaneous: Examiner Management System (EMS)</t>
  </si>
  <si>
    <t>Information has been shared with Customer</t>
  </si>
  <si>
    <t>Report shared and SQL script attached. KA1593 has been created for this requirement.</t>
  </si>
  <si>
    <t>KA1593</t>
  </si>
  <si>
    <t>SR cancelled by user.</t>
  </si>
  <si>
    <t>Miscellaneous: Idam request</t>
  </si>
  <si>
    <t>User got created with user_login as PODOBR_x000D_
_x000D_
All Access requested has been granted._x000D_
_x000D_
If you have any questions, please contact the Service Desk or call 6100 for _x000D_
further assistance.</t>
  </si>
  <si>
    <t>Script run in MPRD. Scripts attached.</t>
  </si>
  <si>
    <t>Rates have been updated in OMS database.</t>
  </si>
  <si>
    <t>Miscellaneous: Interchange large file upload</t>
  </si>
  <si>
    <t>Files have been uploaded in relation to Incident 676315.</t>
  </si>
  <si>
    <t>file upload</t>
  </si>
  <si>
    <t xml:space="preserve">This SR is a duplicate of another such Incident/SR raised earlier, which has been resolved already. Hence closing this one </t>
  </si>
  <si>
    <t>Request for Data: Script chasing data</t>
  </si>
  <si>
    <t>Report shared. SQL script attached.</t>
  </si>
  <si>
    <t>Miscellaneous: IdAM - create user</t>
  </si>
  <si>
    <t xml:space="preserve">Request for Data: LIBS CI </t>
  </si>
  <si>
    <t>Request for Data: KA1564</t>
  </si>
  <si>
    <t>Scripts run and reports shared, as mentioned in KA1564.</t>
  </si>
  <si>
    <t>KA1564</t>
  </si>
  <si>
    <t xml:space="preserve">_x000D_
Changes have been done in Production to show ID061 centreâ€™s old user messages to the new user._x000D_
</t>
  </si>
  <si>
    <t>Miscellaneous: Access to E-Spec Cons Online</t>
  </si>
  <si>
    <t>Prepare script and create task to add the user to proper group.</t>
  </si>
  <si>
    <t>Miscellaneous: https://candidates.cambridgeenglish.org</t>
  </si>
  <si>
    <t>Email address updated in Candidate Results Portal. Hence closing the call.</t>
  </si>
  <si>
    <t>Interchange download history data provided to business. Hence closing the call.</t>
  </si>
  <si>
    <t>Request for Data: Request for coursework data</t>
  </si>
  <si>
    <t>Report provided to customer. Hence closing the call.</t>
  </si>
  <si>
    <t>Request for Data: EPS Daily Report</t>
  </si>
  <si>
    <t>Extract set up to run twice a day as requested</t>
  </si>
  <si>
    <t xml:space="preserve">Miscellaneous: Create Users </t>
  </si>
  <si>
    <t>All USERS till 23rd May 2019 is created in IDAM_x000D_
All users are created in IDAM till 4th June</t>
  </si>
  <si>
    <t>Created  users  till today</t>
  </si>
  <si>
    <t>Please create an account for:_x000D_
_x000D_
Name : Swatapadma Sahu_x000D_
Role : .NET Developer_x000D_
Start Date : 23/05/2019_x000D_
Location: India_x000D_
Initial contract length 3 months</t>
  </si>
  <si>
    <t>User 'Swatapadma Sahu' is created in IDAM with user login as 'SAHUSW'</t>
  </si>
  <si>
    <t>RCA and replication steps has been shared. Recommendations from APO added as well. Please find the attached documents for reference in this SR.</t>
  </si>
  <si>
    <t>Request for Data: Extract of ICE candidates</t>
  </si>
  <si>
    <t xml:space="preserve">"We are unable to process this ticket as it has been raised using an incorrect form. Please raise a new Service Request via Ivanti (https://cambridgeassessment.saasiteu.com/) using the appropriate form: CI Digital Resource Management Site (CM) Access. This is to ensure that the request will proceed to the correct approvers and that it will be processed completely. We will now proceed in closing this ticket. _x000D_
_x000D_
If this is still an issue can you please call the BTS Service Desk on extension 6100 or respond to this e-mail."_x000D_
</t>
  </si>
  <si>
    <t>Script run in MPRD to remove syllabus from malpractice. SQL query attached.</t>
  </si>
  <si>
    <t>extract shared and query attached</t>
  </si>
  <si>
    <t>Cognizant PR Analysis: CIE Direct File Manager_x000D_
UPCEAAP070</t>
  </si>
  <si>
    <t>Change Employee Access: Debananda Paswan</t>
  </si>
  <si>
    <t xml:space="preserve">ESM Access via SYS Environment request have been granted. Should there be any concern, kindly call BTS Service Desk on x6100 or raise an Incident via Ivanti Self Service Portal https://cambridgeassessment.saasiteu.com/Default.aspx_x000D_
</t>
  </si>
  <si>
    <t>Cognizant PR Analysis: MODMAN_x000D_
_x000D_
-TEAM = .net</t>
  </si>
  <si>
    <t>This is a duplicate SR with SR# 211220.</t>
  </si>
  <si>
    <t>Miscellaneous: UKVI verification site user deletion</t>
  </si>
  <si>
    <t>User deleted from UKVI and took confirmationm from customer.</t>
  </si>
  <si>
    <t>Request for Data: Candidates using National ID field</t>
  </si>
  <si>
    <t>Report shared. SQL query attached.</t>
  </si>
  <si>
    <t>Report shared with Customer about TRF RO List.</t>
  </si>
  <si>
    <t>The Report is showing the correct information. The reason centres are unable to find the component in Interchange is because of an existing issue (PR# 7053). As a workaround, the marks need to be added from EPS. Hence closing the call.</t>
  </si>
  <si>
    <t>General Enquiry: Maryse Marcherat</t>
  </si>
  <si>
    <t xml:space="preserve">Received E-mail from customer to close the SR:_x000D_
_x000D_
Hello all,_x000D_
_x000D_
Could you just closed this request please?  It seems that we will do differently with the Agent._x000D_
_x000D_
Thank you for all your help,_x000D_
_x000D_
Best wishes,_x000D_
_x000D_
Maryse_x000D_
</t>
  </si>
  <si>
    <t>Miscellaneous: Create User</t>
  </si>
  <si>
    <t>Users have been created.</t>
  </si>
  <si>
    <t>Miscellaneous: Files to large to upload to Interchange past paper section</t>
  </si>
  <si>
    <t>Interchange Admin file uploaded successfully. Hence closing the call.</t>
  </si>
  <si>
    <t>Request for Data: Request for historical data for centre BR137</t>
  </si>
  <si>
    <t>Request for Data: Special Cnsideration data</t>
  </si>
  <si>
    <t>Reports have been scheduled to run every Friday</t>
  </si>
  <si>
    <t>Request for Data: ru206 centre not on EMS</t>
  </si>
  <si>
    <t>Have added the center as required by database script.</t>
  </si>
  <si>
    <t>Request for Data: XK005 not on EMS</t>
  </si>
  <si>
    <t>Have added center in EMS by db script after adding new country and zone kosovo.</t>
  </si>
  <si>
    <t>Miscellaneous: PR 5334 Weekly Check (20.05 - 26.05)</t>
  </si>
  <si>
    <t>mismatching PCP ID and email Address combination has been corrected.</t>
  </si>
  <si>
    <t>Request for Data: URGENT EPS Report with TLs in Niki's Region</t>
  </si>
  <si>
    <t>Miscellaneous: OCR Moderation Manager - Help Guides and Templates updates</t>
  </si>
  <si>
    <t>Actioned on RFC 35604</t>
  </si>
  <si>
    <t>Miscellaneous: OCR Moderation Manager - Templates section additions</t>
  </si>
  <si>
    <t>Changes have been implemented under RFC 35604.</t>
  </si>
  <si>
    <t>OM001â€™s CIE Direct account has been updated to allow old messages to show for the new user om001a1.</t>
  </si>
  <si>
    <t>IN769â€™s CIE Direct account has been updated to allow old messages to show for the new user in769b1.</t>
  </si>
  <si>
    <t>IN438â€™s CIE Direct account has been updated to allow old messages to show for the new user in438b1.</t>
  </si>
  <si>
    <t>Hi Shaun,_x000D_
_x000D_
Since the mark on SUP is also in error, we can't put it back on PRD. The workaround in this case will be for you to key in the mark on MPRD._x000D_
_x000D_
Apologies about this_x000D_
Thanks</t>
  </si>
  <si>
    <t>Users are there in IDAM</t>
  </si>
  <si>
    <t>Miscellaneous: BULATS - Report to show tests that are actually complete but stuck in â€˜in-useâ€™ status</t>
  </si>
  <si>
    <t xml:space="preserve">We are closing this Service Request and the customer will create a new Service Request for 'July' Month. </t>
  </si>
  <si>
    <t>Miscellaneous: Interchange / Moderation Manager LIVE</t>
  </si>
  <si>
    <t>Sample status have been changed.</t>
  </si>
  <si>
    <t>Sampling status change</t>
  </si>
  <si>
    <t>ESM aggregation checks have been run for May 2019 and output sent via separate email.</t>
  </si>
  <si>
    <t xml:space="preserve">Provided relevant document. </t>
  </si>
  <si>
    <t>Monthly stat for May 2019 provided. Hence closing the call.</t>
  </si>
  <si>
    <t>Miscellaneous: Unspecified</t>
  </si>
  <si>
    <t>List Shared from CEO end.</t>
  </si>
  <si>
    <t xml:space="preserve">Request for Data: Modman data </t>
  </si>
  <si>
    <t>Miscellaneous: PR 5334 Weekly Check (27.05 - 02.06)</t>
  </si>
  <si>
    <t>mismatching PCP ID and email address combination has been updated.</t>
  </si>
  <si>
    <t>All requested access has been granted. Please allow for up to 24 hrs replication time for your access to take effect. _x000D_
If you have any questions, please contact the Service Desk or call 6100 for further assistance.</t>
  </si>
  <si>
    <t>Account Merged as requested.</t>
  </si>
  <si>
    <t>Duplicate PR. Investigation is in progress under SR# 210685_x000D_
and PR# 7165.</t>
  </si>
  <si>
    <t>Examiner will be pushed to EPS on 05/06/2019. Hence closing the call.</t>
  </si>
  <si>
    <t xml:space="preserve">Request for Data: May 19 Removing SEs from centre EMS +EPS </t>
  </si>
  <si>
    <t>Have removed center association as required.</t>
  </si>
  <si>
    <t>The candidate account was merged .</t>
  </si>
  <si>
    <t>We have amended the outcome of claim 492629 for candidate Lisa Newell (15662677) for unit 8 to X(C).</t>
  </si>
  <si>
    <t>Analysis document shared and attached with SR</t>
  </si>
  <si>
    <t>Miscellaneous: Zip folder upload to Interchange, Past Papers area</t>
  </si>
  <si>
    <t>File uploaded to Interchange Admin. Hence closing the call.</t>
  </si>
  <si>
    <t>Required users has been deleted by Database scripts.</t>
  </si>
  <si>
    <t>IN615â€™s CIE Direct account has been updated to allow old messages to show for the new user in615a1.</t>
  </si>
  <si>
    <t>Miscellaneous: Entries Extranet - Dev</t>
  </si>
  <si>
    <t xml:space="preserve">Miscellaneous: Interchange/ Moderation Manager Live </t>
  </si>
  <si>
    <t>The functionality works same for team lead and assistant moderator</t>
  </si>
  <si>
    <t>PH059â€™s CIE Direct account has been updated to allow old messages to show for the new user ph059b1.</t>
  </si>
  <si>
    <t>BE013â€™s CIE Direct account has been updated to allow old messages to show for the new user steync1.</t>
  </si>
  <si>
    <t>65143â€™s CIE Direct account has been updated to allow old messages to show for the new user butlem2.</t>
  </si>
  <si>
    <t>File Updated To Interchange Successfully.</t>
  </si>
  <si>
    <t>General Enquiry: Donna Gador</t>
  </si>
  <si>
    <t>Similar Request Exists SR# 208691. Data extract shared on that request.</t>
  </si>
  <si>
    <t>PH059 â€™s CIE Direct account is already updated to allow old messages to show for the new user ph059b1.</t>
  </si>
  <si>
    <t>KH022â€™s CIE Direct account has been updated to allow old messages to show for the new user.</t>
  </si>
  <si>
    <t>Miscellaneous: Zip. Files Upload to Interchange, Past Papers Area</t>
  </si>
  <si>
    <t>Files have been replaced from back-end. Hence closing the call.</t>
  </si>
  <si>
    <t>Due to lack of adequate logs, RCA is not possible. Suggestion is to implement logs in code so that in future cause can be identified. Hence closing the call.</t>
  </si>
  <si>
    <t>Miscellaneous: Need a OCR e-Repository UAT User Credential</t>
  </si>
  <si>
    <t>Script run in MPRD to put the mark in error. SQL query attached.</t>
  </si>
  <si>
    <t>APO ran KA and details sent to user</t>
  </si>
  <si>
    <t>Request for Data: URGENT KA1214 â€“ 6  -centre CY006</t>
  </si>
  <si>
    <t>Miscellaneous: Interchange / Moderation Manager</t>
  </si>
  <si>
    <t>Miscellaneous: Create new Business Stream, Division and Departments</t>
  </si>
  <si>
    <t>Added  New  Business steam(Cambridge CEM), Divisions,  new department: CEM Operations  to IDAM</t>
  </si>
  <si>
    <t>Change Employee Access: Terry Collins</t>
  </si>
  <si>
    <t>User confirmed for AMS access.</t>
  </si>
  <si>
    <t>Miscellaneous: PR 5334 Weekly Check (03.06 - 09.06)</t>
  </si>
  <si>
    <t>mismatching PCP ID and email Address combination has been updated</t>
  </si>
  <si>
    <t>Script run in MPRD. SQL query attached.</t>
  </si>
  <si>
    <t>The script cie_raw_marks.sql has been amended as requested</t>
  </si>
  <si>
    <t>Request for Data: ae502 not on EMS</t>
  </si>
  <si>
    <t>Added by script</t>
  </si>
  <si>
    <t>Files uploaded. Hence closing the call.</t>
  </si>
  <si>
    <t>ESM aggregation checks run for May 2019, as requested</t>
  </si>
  <si>
    <t>Request for Data: Nov18/Jan19 Access to Scripts Data</t>
  </si>
  <si>
    <t xml:space="preserve">Request for Data: Data Request </t>
  </si>
  <si>
    <t>Miscellaneous: Dormant ucles.internal User Accounts Deletion.</t>
  </si>
  <si>
    <t>No action needed. Will be processed together with Employee Accounts Housekeeping.</t>
  </si>
  <si>
    <t>Required changes have been made to cancel the result of the candidate.</t>
  </si>
  <si>
    <t xml:space="preserve">As discussed, we have to reject this SR from our security of point view. </t>
  </si>
  <si>
    <t>Zero marks were deleted from backend.</t>
  </si>
  <si>
    <t>sample satatus change</t>
  </si>
  <si>
    <t>Request for Data: IA073 not on EMS</t>
  </si>
  <si>
    <t>Request for Data: CIE STS Packets</t>
  </si>
  <si>
    <t>Report Shared as required</t>
  </si>
  <si>
    <t xml:space="preserve">Permissions granted. </t>
  </si>
  <si>
    <t>Request for Data: CN693 and  CN692 not on EMS</t>
  </si>
  <si>
    <t>Files uploaded to Interchange</t>
  </si>
  <si>
    <t>Candidate released through back-end script</t>
  </si>
  <si>
    <t>QA067â€™s CIE Direct account has been updated to allow old messages to show for the new user moussf1.</t>
  </si>
  <si>
    <t>Request for Data: SELT IELTS monthly reports</t>
  </si>
  <si>
    <t>Report has shared and proceeding with the closure.</t>
  </si>
  <si>
    <t>Please provide RCA for PR 7135, Incident 681130</t>
  </si>
  <si>
    <t>RCA Document provided. Please refer to attached file.</t>
  </si>
  <si>
    <t>Request for Data: ua032 not on ems</t>
  </si>
  <si>
    <t>Results Processing Request: MPRD- EPS- Session Print Requests</t>
  </si>
  <si>
    <t>Report shared, as mentioned in KA1349.</t>
  </si>
  <si>
    <t>KA1349</t>
  </si>
  <si>
    <t>This is something that needs development work. Please route this through the development team.</t>
  </si>
  <si>
    <t>UA022â€™s CIE Direct account has been updated to allow old messages to show for the new user savchd1.</t>
  </si>
  <si>
    <t>All access have been granted and working.</t>
  </si>
  <si>
    <t>Miscellaneous: Interchange Administration (Live)</t>
  </si>
  <si>
    <t>There was a code versioning issue at BizTalk end and the details provided at the task level.</t>
  </si>
  <si>
    <t>Files uploaded to Interchange as per user request.</t>
  </si>
  <si>
    <t>Refresh completed on Friday.</t>
  </si>
  <si>
    <t>Achievements added in CAMS along with those in SR;s 209989 and 209990</t>
  </si>
  <si>
    <t>Script run with SR 209988</t>
  </si>
  <si>
    <t>Miscellaneous: idam</t>
  </si>
  <si>
    <t>User created with user login 'JORDAE'</t>
  </si>
  <si>
    <t>Request for Data: Forecast Grades for ZW025 - November 2017 &amp; November 2018</t>
  </si>
  <si>
    <t>Extract shared with User as requested</t>
  </si>
  <si>
    <t>Miscellaneous: CIS Integrator</t>
  </si>
  <si>
    <t>CIS stuck data has been processed.</t>
  </si>
  <si>
    <t>CIS Integrator</t>
  </si>
  <si>
    <t>Download report of May 2019 Interchange provided to business. Hence closing the call.</t>
  </si>
  <si>
    <t>Miscellaneous: PR 5334 Weekly Check (10.06 - 16.06)</t>
  </si>
  <si>
    <t>mismatching PCP ID and Email Address have been updated.</t>
  </si>
  <si>
    <t>Request for Data: US data</t>
  </si>
  <si>
    <t>Request for Data: US Candidates entered for ADIP</t>
  </si>
  <si>
    <t>Miscellaneous: March 2019 Certificate Ticklist</t>
  </si>
  <si>
    <t>PT110â€™s CIE Direct account has been updated to allow old messages to show for the new user pt110b1.</t>
  </si>
  <si>
    <t>Miscellaneous: Enties Extranet</t>
  </si>
  <si>
    <t>We have given to the customer the Data type(ER Diagram), Data Source and Data Model of Entries Extranet. Then customer approve to close the request.</t>
  </si>
  <si>
    <t>Miscellaneous: EMS (Examiner Management System)</t>
  </si>
  <si>
    <t>Information provided as required.</t>
  </si>
  <si>
    <t>Script run in MPRD to remove candidates from Malpractice. SQL query attached.</t>
  </si>
  <si>
    <t>KA1214 report 6 and report 7 shared with User.</t>
  </si>
  <si>
    <t>Files Uploaded to Interchange</t>
  </si>
  <si>
    <t>No messages are found to be updated in CIEDirect for the new user ae408b1 of the centre AE408.</t>
  </si>
  <si>
    <t>Script run in MPRD to remove eligibilities. SQL query attached.</t>
  </si>
  <si>
    <t>We have amended claim 490008, centre 55221 for unit 4 for all 18 candidates.</t>
  </si>
  <si>
    <t>Report shared with customer as requested.</t>
  </si>
  <si>
    <t>QA080â€™s CIE Direct account has been updated to allow old messages to show for the new user qa080b1.</t>
  </si>
  <si>
    <t>54241â€™s CIE Direct account has been updated to allow old messages to show for the new user 54241a1.</t>
  </si>
  <si>
    <t>Request for Data: si011 not on ems</t>
  </si>
  <si>
    <t>Center added by database script</t>
  </si>
  <si>
    <t>DE275â€™s CIE Direct account has been updated to allow old messages to show for the new user de275b1.</t>
  </si>
  <si>
    <t>Achievements inserted in CAMS</t>
  </si>
  <si>
    <t>RCA report shared with Gary and hence fulfilling the SR.</t>
  </si>
  <si>
    <t>Cognizant PR Analysis: EMS</t>
  </si>
  <si>
    <t>Script run in MPRD to reinstate centre MV619.</t>
  </si>
  <si>
    <t>Request for Data: AMS</t>
  </si>
  <si>
    <t>Data has been provided.</t>
  </si>
  <si>
    <t>Candidate Number Updated</t>
  </si>
  <si>
    <t>Request for Data: URGENT KA1214 â€“  6  - VN070 EPS report</t>
  </si>
  <si>
    <t>extract shared using KA</t>
  </si>
  <si>
    <t>Extract was provided to the Customer.</t>
  </si>
  <si>
    <t>Script run in MPRD to remove candidate from malpractice. The new malpractice will be created by the user, as confirmed.</t>
  </si>
  <si>
    <t>Miscellaneous: opatch on idam uat servers</t>
  </si>
  <si>
    <t>Applied  Patch: 29333447  in UAT servers( uuidmap010 and uuidmap011).  It was Successful</t>
  </si>
  <si>
    <t>User has been added to eSpecialCons database and required AD group.</t>
  </si>
  <si>
    <t xml:space="preserve">Miscellaneous: Results Verification Site </t>
  </si>
  <si>
    <t>Requested candidates deleted from Candidate Results Online. Hence closing the call.</t>
  </si>
  <si>
    <t>Initial report shared and approved. User will raise a diffferent SR when changes need to be made to KA1214 Report 6. SQL query attached.</t>
  </si>
  <si>
    <t>Request for Data: IWAS (IELTS data)</t>
  </si>
  <si>
    <t>Requested data has been extracted from IBASE backend and shared with customer.</t>
  </si>
  <si>
    <t>Miscellaneous: BULATS Online - https://admin.bulatsonline.org</t>
  </si>
  <si>
    <t>Result provided as requested</t>
  </si>
  <si>
    <t>Cognizant PR Analysis: eRepository</t>
  </si>
  <si>
    <t>RCA has been provided.</t>
  </si>
  <si>
    <t>Permissions are already in place</t>
  </si>
  <si>
    <t>Request for Data: Cloud Security Assessment</t>
  </si>
  <si>
    <t>Request for Data: EMS - Examiner Management System</t>
  </si>
  <si>
    <t>Prepare query and send report as required.</t>
  </si>
  <si>
    <t>Miscellaneous: Files too large for interchange upload</t>
  </si>
  <si>
    <t>Files uploaded in Interchange. Hence closing the call.</t>
  </si>
  <si>
    <t>Request for Data: CIE Direct Restricted Syllabus &amp; Qualification Extract</t>
  </si>
  <si>
    <t>We have given the requested data what customer needs. Then the customer has confirmed to close the incident._x000D_
So we are closing the incident as of now.</t>
  </si>
  <si>
    <t>script executed successfully.</t>
  </si>
  <si>
    <t>Miscellaneous: Primary and Lower Secondary Sites</t>
  </si>
  <si>
    <t xml:space="preserve">User access has been suspended as per the listed centers. </t>
  </si>
  <si>
    <t>General Enquiry: Daniel Hardy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</si>
</sst>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sz val="10"/>
      <color theme="1"/>
      <name val="Calibri"/>
      <family val="2"/>
      <scheme val="minor"/>
    </font>
    <font>
      <sz val="9"/>
      <name val="Calibri"/>
      <family val="2"/>
      <scheme val="minor"/>
    </font>
    <font>
      <sz val="9"/>
      <color theme="1"/>
      <name val="Calibri"/>
      <family val="2"/>
      <scheme val="minor"/>
    </font>
    <font>
      <b/>
      <sz val="9"/>
      <color theme="1"/>
      <name val="Calibri"/>
      <family val="2"/>
      <scheme val="minor"/>
    </font>
    <font>
      <sz val="9"/>
      <color rgb="FFFF0000"/>
      <name val="Calibri"/>
      <family val="2"/>
      <scheme val="minor"/>
    </font>
    <font>
      <sz val="11"/>
      <color theme="1"/>
      <name val="Calibri"/>
      <family val="2"/>
      <scheme val="minor"/>
    </font>
    <font>
      <b/>
      <sz val="8"/>
      <color indexed="81"/>
      <name val="Tahoma"/>
      <family val="2"/>
    </font>
    <font>
      <sz val="8"/>
      <color indexed="81"/>
      <name val="Tahoma"/>
      <family val="2"/>
    </font>
    <font>
      <sz val="10"/>
      <name val="Calibri"/>
      <family val="2"/>
      <scheme val="minor"/>
    </font>
    <font>
      <sz val="10"/>
      <color rgb="FF222222"/>
      <name val="Calibri"/>
      <family val="2"/>
      <scheme val="minor"/>
    </font>
    <font>
      <sz val="10"/>
      <color rgb="FFFF0000"/>
      <name val="Calibri"/>
      <family val="2"/>
      <scheme val="minor"/>
    </font>
    <font>
      <b/>
      <sz val="10"/>
      <color rgb="FF002060"/>
      <name val="Calibri"/>
      <family val="2"/>
      <scheme val="minor"/>
    </font>
    <font>
      <b/>
      <sz val="10"/>
      <color theme="1"/>
      <name val="Calibri"/>
      <family val="2"/>
      <scheme val="minor"/>
    </font>
    <font>
      <vertAlign val="superscript"/>
      <sz val="10"/>
      <color theme="1"/>
      <name val="Calibri"/>
      <family val="2"/>
      <scheme val="minor"/>
    </font>
  </fonts>
  <fills count="9">
    <fill>
      <patternFill patternType="none"/>
    </fill>
    <fill>
      <patternFill patternType="gray125"/>
    </fill>
    <fill>
      <patternFill patternType="solid">
        <fgColor rgb="FF75DBFF"/>
        <bgColor indexed="64"/>
      </patternFill>
    </fill>
    <fill>
      <patternFill patternType="solid">
        <fgColor theme="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4" tint="0.39997558519241921"/>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dotted">
        <color auto="1"/>
      </left>
      <right style="dotted">
        <color auto="1"/>
      </right>
      <top style="dotted">
        <color auto="1"/>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ashed">
        <color auto="1"/>
      </left>
      <right style="dashed">
        <color auto="1"/>
      </right>
      <top style="dashed">
        <color auto="1"/>
      </top>
      <bottom style="dashed">
        <color auto="1"/>
      </bottom>
      <diagonal/>
    </border>
    <border>
      <left style="dashed">
        <color auto="1"/>
      </left>
      <right/>
      <top style="dashed">
        <color auto="1"/>
      </top>
      <bottom/>
      <diagonal/>
    </border>
    <border>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right/>
      <top/>
      <bottom style="dashed">
        <color auto="1"/>
      </bottom>
      <diagonal/>
    </border>
    <border>
      <left/>
      <right style="dashed">
        <color auto="1"/>
      </right>
      <top/>
      <bottom style="dashed">
        <color auto="1"/>
      </bottom>
      <diagonal/>
    </border>
    <border>
      <left style="dotted">
        <color auto="1"/>
      </left>
      <right/>
      <top style="dotted">
        <color auto="1"/>
      </top>
      <bottom style="dotted">
        <color auto="1"/>
      </bottom>
      <diagonal/>
    </border>
    <border>
      <left/>
      <right style="dotted">
        <color auto="1"/>
      </right>
      <top style="dotted">
        <color auto="1"/>
      </top>
      <bottom style="dotted">
        <color auto="1"/>
      </bottom>
      <diagonal/>
    </border>
    <border>
      <left style="dotted">
        <color auto="1"/>
      </left>
      <right style="dotted">
        <color auto="1"/>
      </right>
      <top style="dotted">
        <color auto="1"/>
      </top>
      <bottom/>
      <diagonal/>
    </border>
    <border>
      <left style="dotted">
        <color auto="1"/>
      </left>
      <right style="dotted">
        <color auto="1"/>
      </right>
      <top/>
      <bottom/>
      <diagonal/>
    </border>
    <border>
      <left style="dotted">
        <color auto="1"/>
      </left>
      <right style="dotted">
        <color auto="1"/>
      </right>
      <top/>
      <bottom style="dotted">
        <color auto="1"/>
      </bottom>
      <diagonal/>
    </border>
    <border>
      <left style="dashed">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dashed">
        <color auto="1"/>
      </right>
      <top style="dashed">
        <color auto="1"/>
      </top>
      <bottom/>
      <diagonal/>
    </border>
    <border>
      <left style="dashed">
        <color auto="1"/>
      </left>
      <right style="dashed">
        <color auto="1"/>
      </right>
      <top/>
      <bottom/>
      <diagonal/>
    </border>
    <border>
      <left style="dashed">
        <color auto="1"/>
      </left>
      <right style="dashed">
        <color auto="1"/>
      </right>
      <top/>
      <bottom style="dashed">
        <color auto="1"/>
      </bottom>
      <diagonal/>
    </border>
  </borders>
  <cellStyleXfs count="2">
    <xf numFmtId="0" fontId="0" fillId="0" borderId="0"/>
    <xf numFmtId="9" fontId="6" fillId="0" borderId="0" applyFont="0" applyFill="0" applyBorder="0" applyAlignment="0" applyProtection="0"/>
  </cellStyleXfs>
  <cellXfs count="170">
    <xf numFmtId="0" fontId="0" fillId="0" borderId="0" xfId="0"/>
    <xf numFmtId="0" fontId="0" fillId="0" borderId="0" xfId="0" pivotButton="1"/>
    <xf numFmtId="0" fontId="4" fillId="3" borderId="1" xfId="0" applyFont="1" applyFill="1" applyBorder="1"/>
    <xf numFmtId="0" fontId="3" fillId="0" borderId="0" xfId="0" applyFont="1"/>
    <xf numFmtId="0" fontId="3" fillId="0" borderId="1" xfId="0" applyFont="1" applyBorder="1"/>
    <xf numFmtId="22" fontId="3" fillId="0" borderId="1" xfId="0" applyNumberFormat="1" applyFont="1" applyBorder="1"/>
    <xf numFmtId="0" fontId="3" fillId="0" borderId="1" xfId="0" applyFont="1" applyBorder="1" applyAlignment="1">
      <alignment wrapText="1"/>
    </xf>
    <xf numFmtId="0" fontId="4" fillId="3" borderId="1" xfId="0" applyFont="1" applyFill="1" applyBorder="1" applyAlignment="1">
      <alignment wrapText="1"/>
    </xf>
    <xf numFmtId="0" fontId="3" fillId="0" borderId="0" xfId="0" pivotButton="1" applyFont="1"/>
    <xf numFmtId="0" fontId="4" fillId="3" borderId="0" xfId="0" applyFont="1" applyFill="1"/>
    <xf numFmtId="0" fontId="3" fillId="3" borderId="0" xfId="0" applyFont="1" applyFill="1"/>
    <xf numFmtId="0" fontId="4" fillId="0" borderId="0" xfId="0" applyFont="1"/>
    <xf numFmtId="0" fontId="3" fillId="0" borderId="0" xfId="0" applyFont="1" applyAlignment="1">
      <alignment horizontal="left"/>
    </xf>
    <xf numFmtId="0" fontId="3" fillId="0" borderId="0" xfId="0" applyFont="1" applyAlignment="1">
      <alignment horizontal="left" indent="1"/>
    </xf>
    <xf numFmtId="0" fontId="3" fillId="0" borderId="0" xfId="0" applyFont="1" applyAlignment="1">
      <alignment horizontal="right"/>
    </xf>
    <xf numFmtId="0" fontId="0" fillId="0" borderId="0" xfId="0" applyAlignment="1">
      <alignment horizontal="left"/>
    </xf>
    <xf numFmtId="0" fontId="0" fillId="0" borderId="0" xfId="0" applyAlignment="1">
      <alignment wrapText="1"/>
    </xf>
    <xf numFmtId="0" fontId="3" fillId="0" borderId="0" xfId="0" applyFont="1" applyAlignment="1">
      <alignment wrapText="1"/>
    </xf>
    <xf numFmtId="0" fontId="0" fillId="0" borderId="0" xfId="0" applyBorder="1"/>
    <xf numFmtId="0" fontId="3" fillId="0" borderId="1" xfId="0" applyFont="1" applyFill="1" applyBorder="1"/>
    <xf numFmtId="0" fontId="3" fillId="0" borderId="2" xfId="0" applyFont="1" applyFill="1" applyBorder="1"/>
    <xf numFmtId="0" fontId="3" fillId="0" borderId="0" xfId="0" applyFont="1" applyFill="1" applyBorder="1"/>
    <xf numFmtId="0" fontId="0" fillId="0" borderId="1" xfId="0" applyFill="1" applyBorder="1"/>
    <xf numFmtId="0" fontId="3" fillId="0" borderId="1" xfId="0" applyFont="1" applyFill="1" applyBorder="1" applyAlignment="1">
      <alignment horizontal="right" wrapText="1"/>
    </xf>
    <xf numFmtId="0" fontId="2" fillId="0" borderId="1" xfId="0" applyFont="1" applyFill="1" applyBorder="1" applyAlignment="1">
      <alignment horizontal="right" wrapText="1"/>
    </xf>
    <xf numFmtId="0" fontId="2" fillId="0" borderId="1" xfId="0" applyFont="1" applyFill="1" applyBorder="1" applyAlignment="1">
      <alignment horizontal="right" vertical="top" wrapText="1"/>
    </xf>
    <xf numFmtId="0" fontId="5" fillId="0" borderId="1" xfId="0" applyFont="1" applyFill="1" applyBorder="1" applyAlignment="1">
      <alignment horizontal="right" wrapText="1"/>
    </xf>
    <xf numFmtId="0" fontId="3" fillId="0" borderId="1" xfId="0" applyFont="1" applyFill="1" applyBorder="1" applyAlignment="1">
      <alignment horizontal="right" vertical="top"/>
    </xf>
    <xf numFmtId="0" fontId="2" fillId="0" borderId="1" xfId="0" applyFont="1" applyFill="1" applyBorder="1" applyAlignment="1">
      <alignment horizontal="right" vertical="top"/>
    </xf>
    <xf numFmtId="0" fontId="4" fillId="3" borderId="1" xfId="0" applyFont="1" applyFill="1" applyBorder="1" applyAlignment="1">
      <alignment horizontal="left" wrapText="1"/>
    </xf>
    <xf numFmtId="0" fontId="3" fillId="0" borderId="1" xfId="0" applyFont="1" applyFill="1" applyBorder="1" applyAlignment="1">
      <alignment horizontal="left" wrapText="1"/>
    </xf>
    <xf numFmtId="0" fontId="3" fillId="0" borderId="1" xfId="0" applyFont="1" applyFill="1" applyBorder="1" applyAlignment="1">
      <alignment wrapText="1"/>
    </xf>
    <xf numFmtId="22" fontId="3" fillId="0" borderId="1" xfId="0" applyNumberFormat="1" applyFont="1" applyFill="1" applyBorder="1" applyAlignment="1">
      <alignment wrapText="1"/>
    </xf>
    <xf numFmtId="0" fontId="3" fillId="0" borderId="0" xfId="0" applyNumberFormat="1" applyFont="1"/>
    <xf numFmtId="0" fontId="4" fillId="0" borderId="0" xfId="0" applyFont="1" applyAlignment="1">
      <alignment horizontal="right"/>
    </xf>
    <xf numFmtId="0" fontId="4" fillId="0" borderId="0" xfId="0" pivotButton="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0" borderId="0" xfId="0" applyFont="1" applyBorder="1"/>
    <xf numFmtId="0" fontId="3" fillId="0" borderId="0" xfId="0" pivotButton="1" applyFont="1" applyBorder="1"/>
    <xf numFmtId="0" fontId="3" fillId="0" borderId="8" xfId="0" applyFont="1" applyBorder="1"/>
    <xf numFmtId="0" fontId="3" fillId="0" borderId="7" xfId="0" applyFont="1" applyBorder="1"/>
    <xf numFmtId="0" fontId="0" fillId="0" borderId="0" xfId="0" pivotButton="1" applyBorder="1"/>
    <xf numFmtId="0" fontId="0" fillId="0" borderId="9" xfId="0" applyBorder="1"/>
    <xf numFmtId="0" fontId="0" fillId="0" borderId="10" xfId="0" applyBorder="1"/>
    <xf numFmtId="0" fontId="3" fillId="0" borderId="10" xfId="0" applyFont="1" applyBorder="1"/>
    <xf numFmtId="0" fontId="3" fillId="0" borderId="11" xfId="0"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3" fillId="0" borderId="17" xfId="0" applyFont="1" applyBorder="1"/>
    <xf numFmtId="0" fontId="3" fillId="0" borderId="16" xfId="0" applyFont="1" applyBorder="1"/>
    <xf numFmtId="0" fontId="3" fillId="0" borderId="18" xfId="0" applyFont="1" applyBorder="1"/>
    <xf numFmtId="0" fontId="3" fillId="0" borderId="19" xfId="0" applyFont="1" applyBorder="1"/>
    <xf numFmtId="0" fontId="3" fillId="0" borderId="20" xfId="0" pivotButton="1" applyFont="1" applyBorder="1"/>
    <xf numFmtId="0" fontId="3" fillId="0" borderId="21" xfId="0" applyFont="1" applyBorder="1"/>
    <xf numFmtId="0" fontId="3" fillId="0" borderId="22" xfId="0" applyNumberFormat="1" applyFont="1" applyBorder="1"/>
    <xf numFmtId="0" fontId="3" fillId="0" borderId="23" xfId="0" applyNumberFormat="1" applyFont="1" applyBorder="1"/>
    <xf numFmtId="0" fontId="3" fillId="0" borderId="24" xfId="0" applyNumberFormat="1" applyFont="1" applyBorder="1"/>
    <xf numFmtId="0" fontId="3" fillId="0" borderId="3" xfId="0" pivotButton="1" applyFont="1" applyBorder="1"/>
    <xf numFmtId="0" fontId="3" fillId="0" borderId="22" xfId="0" applyFont="1" applyBorder="1" applyAlignment="1">
      <alignment horizontal="left"/>
    </xf>
    <xf numFmtId="0" fontId="3" fillId="0" borderId="23" xfId="0" applyFont="1" applyBorder="1" applyAlignment="1">
      <alignment horizontal="left"/>
    </xf>
    <xf numFmtId="0" fontId="3" fillId="0" borderId="24" xfId="0" applyFont="1" applyBorder="1" applyAlignment="1">
      <alignment horizontal="left"/>
    </xf>
    <xf numFmtId="0" fontId="3" fillId="0" borderId="3" xfId="0" applyFont="1" applyBorder="1" applyAlignment="1">
      <alignment horizontal="left"/>
    </xf>
    <xf numFmtId="0" fontId="3" fillId="0" borderId="3" xfId="0" applyFont="1" applyBorder="1"/>
    <xf numFmtId="0" fontId="3" fillId="0" borderId="25" xfId="0" pivotButton="1" applyFont="1" applyBorder="1"/>
    <xf numFmtId="0" fontId="3" fillId="0" borderId="26" xfId="0" applyFont="1" applyBorder="1"/>
    <xf numFmtId="0" fontId="3" fillId="0" borderId="27" xfId="0" applyNumberFormat="1" applyFont="1" applyBorder="1"/>
    <xf numFmtId="0" fontId="3" fillId="0" borderId="28" xfId="0" applyNumberFormat="1" applyFont="1" applyBorder="1"/>
    <xf numFmtId="0" fontId="3" fillId="0" borderId="29" xfId="0" applyNumberFormat="1" applyFont="1" applyBorder="1"/>
    <xf numFmtId="0" fontId="3" fillId="0" borderId="12" xfId="0" pivotButton="1" applyFont="1" applyBorder="1"/>
    <xf numFmtId="0" fontId="3" fillId="0" borderId="27" xfId="0" applyFont="1" applyBorder="1" applyAlignment="1">
      <alignment horizontal="left"/>
    </xf>
    <xf numFmtId="0" fontId="3" fillId="0" borderId="29" xfId="0" applyFont="1" applyBorder="1" applyAlignment="1">
      <alignment horizontal="left"/>
    </xf>
    <xf numFmtId="0" fontId="3" fillId="0" borderId="12" xfId="0" applyFont="1" applyBorder="1" applyAlignment="1">
      <alignment horizontal="left"/>
    </xf>
    <xf numFmtId="0" fontId="3" fillId="0" borderId="12" xfId="0" applyFont="1" applyBorder="1"/>
    <xf numFmtId="0" fontId="0" fillId="0" borderId="0" xfId="0" applyNumberFormat="1"/>
    <xf numFmtId="0" fontId="3" fillId="0" borderId="16" xfId="0" applyFont="1" applyBorder="1" applyAlignment="1">
      <alignment horizontal="left"/>
    </xf>
    <xf numFmtId="9" fontId="0" fillId="0" borderId="0" xfId="1" applyFont="1"/>
    <xf numFmtId="9" fontId="0" fillId="0" borderId="0" xfId="0" applyNumberFormat="1"/>
    <xf numFmtId="0" fontId="1" fillId="0" borderId="0" xfId="0" applyFont="1" applyBorder="1" applyAlignment="1">
      <alignment horizontal="center"/>
    </xf>
    <xf numFmtId="0" fontId="3" fillId="0" borderId="21" xfId="0" applyFont="1" applyBorder="1" applyAlignment="1">
      <alignment horizontal="left"/>
    </xf>
    <xf numFmtId="0" fontId="3" fillId="5" borderId="1" xfId="0" applyFont="1" applyFill="1" applyBorder="1" applyAlignment="1">
      <alignment wrapText="1"/>
    </xf>
    <xf numFmtId="22" fontId="3" fillId="5" borderId="1" xfId="0" applyNumberFormat="1" applyFont="1" applyFill="1" applyBorder="1" applyAlignment="1">
      <alignment wrapText="1"/>
    </xf>
    <xf numFmtId="0" fontId="3" fillId="5" borderId="1" xfId="0" applyFont="1" applyFill="1" applyBorder="1" applyAlignment="1">
      <alignment horizontal="right" wrapText="1"/>
    </xf>
    <xf numFmtId="0" fontId="2" fillId="5" borderId="1" xfId="0" applyFont="1" applyFill="1" applyBorder="1" applyAlignment="1">
      <alignment horizontal="right" wrapText="1"/>
    </xf>
    <xf numFmtId="0" fontId="3" fillId="5" borderId="1" xfId="0" applyFont="1" applyFill="1" applyBorder="1" applyAlignment="1">
      <alignment vertical="top" wrapText="1"/>
    </xf>
    <xf numFmtId="0" fontId="3" fillId="5" borderId="1" xfId="0" applyFont="1" applyFill="1" applyBorder="1" applyAlignment="1">
      <alignment horizontal="left" vertical="top" wrapText="1"/>
    </xf>
    <xf numFmtId="0" fontId="1" fillId="0" borderId="0" xfId="0" applyFont="1" applyBorder="1" applyAlignment="1">
      <alignment horizontal="left"/>
    </xf>
    <xf numFmtId="22" fontId="3" fillId="6" borderId="1" xfId="0" applyNumberFormat="1" applyFont="1" applyFill="1" applyBorder="1" applyAlignment="1">
      <alignment wrapText="1"/>
    </xf>
    <xf numFmtId="0" fontId="3" fillId="6" borderId="1" xfId="0" applyFont="1" applyFill="1" applyBorder="1" applyAlignment="1">
      <alignment wrapText="1"/>
    </xf>
    <xf numFmtId="0" fontId="3" fillId="6" borderId="1" xfId="0" applyFont="1" applyFill="1" applyBorder="1" applyAlignment="1">
      <alignment horizontal="left" wrapText="1"/>
    </xf>
    <xf numFmtId="0" fontId="3" fillId="6" borderId="1" xfId="0" applyFont="1" applyFill="1" applyBorder="1" applyAlignment="1">
      <alignment horizontal="right" wrapText="1"/>
    </xf>
    <xf numFmtId="0" fontId="2" fillId="6" borderId="1" xfId="0" applyFont="1" applyFill="1" applyBorder="1" applyAlignment="1">
      <alignment horizontal="right" wrapText="1"/>
    </xf>
    <xf numFmtId="0" fontId="3" fillId="7" borderId="1" xfId="0" applyFont="1" applyFill="1" applyBorder="1" applyAlignment="1">
      <alignment wrapText="1"/>
    </xf>
    <xf numFmtId="22" fontId="3" fillId="7" borderId="1" xfId="0" applyNumberFormat="1" applyFont="1" applyFill="1" applyBorder="1" applyAlignment="1">
      <alignment wrapText="1"/>
    </xf>
    <xf numFmtId="0" fontId="3" fillId="7" borderId="1" xfId="0" applyFont="1" applyFill="1" applyBorder="1" applyAlignment="1">
      <alignment horizontal="left"/>
    </xf>
    <xf numFmtId="0" fontId="3" fillId="7" borderId="1" xfId="0" applyFont="1" applyFill="1" applyBorder="1" applyAlignment="1">
      <alignment horizontal="left" wrapText="1"/>
    </xf>
    <xf numFmtId="0" fontId="3" fillId="7" borderId="1" xfId="0" applyFont="1" applyFill="1" applyBorder="1" applyAlignment="1">
      <alignment horizontal="right" wrapText="1"/>
    </xf>
    <xf numFmtId="0" fontId="2" fillId="7" borderId="1" xfId="0" applyFont="1" applyFill="1" applyBorder="1" applyAlignment="1">
      <alignment horizontal="right" wrapText="1"/>
    </xf>
    <xf numFmtId="0" fontId="1" fillId="0" borderId="1" xfId="0" applyFont="1" applyBorder="1" applyAlignment="1">
      <alignment vertical="center"/>
    </xf>
    <xf numFmtId="49" fontId="1" fillId="0" borderId="1" xfId="0" applyNumberFormat="1" applyFont="1" applyFill="1" applyBorder="1" applyAlignment="1"/>
    <xf numFmtId="0" fontId="12" fillId="2" borderId="1" xfId="0" applyFont="1" applyFill="1" applyBorder="1" applyAlignment="1">
      <alignment horizontal="center" vertical="top" wrapText="1"/>
    </xf>
    <xf numFmtId="0" fontId="12" fillId="2" borderId="1" xfId="0" applyFont="1" applyFill="1" applyBorder="1" applyAlignment="1">
      <alignment horizontal="left" vertical="top" wrapText="1"/>
    </xf>
    <xf numFmtId="0" fontId="12" fillId="2" borderId="1" xfId="0" applyFont="1" applyFill="1" applyBorder="1" applyAlignment="1">
      <alignment vertical="top" wrapText="1"/>
    </xf>
    <xf numFmtId="14" fontId="12" fillId="2" borderId="1" xfId="0" applyNumberFormat="1" applyFont="1" applyFill="1" applyBorder="1" applyAlignment="1">
      <alignment horizontal="center" vertical="top" wrapText="1"/>
    </xf>
    <xf numFmtId="0" fontId="13" fillId="0" borderId="0" xfId="0" applyFont="1" applyBorder="1"/>
    <xf numFmtId="0" fontId="9" fillId="0" borderId="1" xfId="0" applyFont="1" applyFill="1" applyBorder="1" applyAlignment="1">
      <alignment horizontal="center" vertical="top"/>
    </xf>
    <xf numFmtId="0" fontId="9" fillId="0" borderId="1" xfId="0" applyFont="1" applyFill="1" applyBorder="1" applyAlignment="1">
      <alignment horizontal="left" vertical="top"/>
    </xf>
    <xf numFmtId="0" fontId="9" fillId="0" borderId="1" xfId="0" applyFont="1" applyFill="1" applyBorder="1" applyAlignment="1">
      <alignment vertical="top"/>
    </xf>
    <xf numFmtId="0" fontId="1" fillId="0" borderId="1" xfId="0" applyFont="1" applyBorder="1" applyAlignment="1">
      <alignment horizontal="center"/>
    </xf>
    <xf numFmtId="0" fontId="9" fillId="0" borderId="1" xfId="0" applyFont="1" applyFill="1" applyBorder="1" applyAlignment="1">
      <alignment horizontal="center" vertical="center"/>
    </xf>
    <xf numFmtId="0" fontId="9" fillId="0" borderId="1" xfId="0" applyFont="1" applyFill="1" applyBorder="1" applyAlignment="1">
      <alignment horizontal="center" vertical="top" wrapText="1"/>
    </xf>
    <xf numFmtId="0" fontId="9" fillId="0" borderId="1" xfId="0" applyFont="1" applyFill="1" applyBorder="1" applyAlignment="1">
      <alignment horizontal="left" vertical="top" wrapText="1"/>
    </xf>
    <xf numFmtId="0" fontId="1" fillId="0" borderId="1" xfId="0" applyFont="1" applyBorder="1" applyAlignment="1"/>
    <xf numFmtId="0" fontId="1" fillId="0" borderId="0" xfId="0" applyFont="1" applyBorder="1"/>
    <xf numFmtId="0" fontId="1" fillId="0" borderId="1" xfId="0" applyFont="1" applyBorder="1" applyAlignment="1">
      <alignment horizontal="left"/>
    </xf>
    <xf numFmtId="0" fontId="9" fillId="0" borderId="1" xfId="0" applyFont="1" applyFill="1" applyBorder="1" applyAlignment="1">
      <alignment vertical="top" wrapText="1"/>
    </xf>
    <xf numFmtId="0" fontId="1" fillId="0" borderId="1" xfId="0" applyFont="1" applyBorder="1" applyAlignment="1">
      <alignment horizontal="center" vertical="center"/>
    </xf>
    <xf numFmtId="0" fontId="1" fillId="0" borderId="1" xfId="0" applyFont="1" applyFill="1" applyBorder="1" applyAlignment="1">
      <alignment horizontal="left" vertical="top" wrapText="1"/>
    </xf>
    <xf numFmtId="0" fontId="1" fillId="0" borderId="1" xfId="0" applyFont="1" applyBorder="1" applyAlignment="1">
      <alignment horizontal="left" wrapText="1"/>
    </xf>
    <xf numFmtId="0" fontId="1" fillId="0" borderId="1" xfId="0" applyFont="1" applyFill="1" applyBorder="1" applyAlignment="1"/>
    <xf numFmtId="0" fontId="9" fillId="0" borderId="1" xfId="0" applyFont="1" applyFill="1" applyBorder="1" applyAlignment="1">
      <alignment horizontal="center" wrapText="1"/>
    </xf>
    <xf numFmtId="0" fontId="1" fillId="0" borderId="1" xfId="0" applyFont="1" applyFill="1" applyBorder="1" applyAlignment="1">
      <alignment horizontal="left" vertical="top"/>
    </xf>
    <xf numFmtId="0" fontId="1" fillId="0" borderId="1" xfId="0" applyFont="1" applyFill="1" applyBorder="1" applyAlignment="1">
      <alignment horizontal="center"/>
    </xf>
    <xf numFmtId="0" fontId="1" fillId="0" borderId="1" xfId="0" applyFont="1" applyFill="1" applyBorder="1"/>
    <xf numFmtId="0" fontId="9" fillId="0" borderId="1" xfId="0" quotePrefix="1" applyFont="1" applyFill="1" applyBorder="1" applyAlignment="1">
      <alignment vertical="top"/>
    </xf>
    <xf numFmtId="0" fontId="1" fillId="0" borderId="0" xfId="0" applyFont="1" applyFill="1" applyBorder="1"/>
    <xf numFmtId="0" fontId="9" fillId="0" borderId="1" xfId="0" quotePrefix="1" applyFont="1" applyFill="1" applyBorder="1" applyAlignment="1">
      <alignment vertical="top" wrapText="1"/>
    </xf>
    <xf numFmtId="0" fontId="9" fillId="0" borderId="1" xfId="0" applyFont="1" applyFill="1" applyBorder="1" applyAlignment="1">
      <alignment horizontal="left"/>
    </xf>
    <xf numFmtId="0" fontId="1" fillId="0" borderId="1" xfId="0" applyFont="1" applyBorder="1" applyAlignment="1">
      <alignment wrapText="1"/>
    </xf>
    <xf numFmtId="0" fontId="9" fillId="4" borderId="1" xfId="0" applyFont="1" applyFill="1" applyBorder="1" applyAlignment="1">
      <alignment horizontal="center" vertical="top" wrapText="1"/>
    </xf>
    <xf numFmtId="0" fontId="1" fillId="4" borderId="1" xfId="0" applyFont="1" applyFill="1" applyBorder="1" applyAlignment="1">
      <alignment horizontal="left"/>
    </xf>
    <xf numFmtId="1" fontId="1" fillId="0" borderId="1" xfId="0" applyNumberFormat="1" applyFont="1" applyFill="1" applyBorder="1" applyAlignment="1">
      <alignment horizontal="center"/>
    </xf>
    <xf numFmtId="0" fontId="1" fillId="0" borderId="1" xfId="0" applyFont="1" applyBorder="1" applyAlignment="1">
      <alignment horizontal="right"/>
    </xf>
    <xf numFmtId="0" fontId="1" fillId="0" borderId="0" xfId="0" applyFont="1" applyBorder="1" applyAlignment="1">
      <alignment wrapText="1"/>
    </xf>
    <xf numFmtId="0" fontId="9" fillId="0" borderId="0" xfId="0" applyFont="1" applyFill="1" applyBorder="1" applyAlignment="1">
      <alignment horizontal="center" vertical="top" wrapText="1"/>
    </xf>
    <xf numFmtId="0" fontId="9" fillId="0" borderId="0" xfId="0" applyFont="1" applyFill="1" applyBorder="1" applyAlignment="1">
      <alignment horizontal="left" vertical="top" wrapText="1"/>
    </xf>
    <xf numFmtId="0" fontId="1" fillId="0" borderId="1" xfId="0" applyFont="1" applyFill="1" applyBorder="1" applyAlignment="1">
      <alignment horizontal="center" vertical="top"/>
    </xf>
    <xf numFmtId="22" fontId="10" fillId="0" borderId="1" xfId="0" applyNumberFormat="1" applyFont="1" applyFill="1" applyBorder="1" applyAlignment="1">
      <alignment horizontal="center" vertical="top"/>
    </xf>
    <xf numFmtId="22" fontId="1" fillId="0" borderId="1" xfId="0" applyNumberFormat="1" applyFont="1" applyFill="1" applyBorder="1" applyAlignment="1">
      <alignment horizontal="center" vertical="top"/>
    </xf>
    <xf numFmtId="0" fontId="1" fillId="0" borderId="1" xfId="0" applyFont="1" applyFill="1" applyBorder="1" applyAlignment="1">
      <alignment vertical="top" wrapText="1"/>
    </xf>
    <xf numFmtId="0" fontId="1" fillId="0" borderId="1" xfId="0" applyFont="1" applyFill="1" applyBorder="1" applyAlignment="1">
      <alignment vertical="top"/>
    </xf>
    <xf numFmtId="0" fontId="1" fillId="0" borderId="1" xfId="0" applyFont="1" applyFill="1" applyBorder="1" applyAlignment="1">
      <alignment horizontal="left"/>
    </xf>
    <xf numFmtId="0" fontId="1" fillId="0" borderId="1" xfId="0" applyFont="1" applyFill="1" applyBorder="1" applyAlignment="1">
      <alignment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top" wrapText="1"/>
    </xf>
    <xf numFmtId="0" fontId="10" fillId="0" borderId="1" xfId="0" applyFont="1" applyFill="1" applyBorder="1" applyAlignment="1">
      <alignment horizontal="left" vertical="top"/>
    </xf>
    <xf numFmtId="22" fontId="1" fillId="0" borderId="1" xfId="0" applyNumberFormat="1" applyFont="1" applyFill="1" applyBorder="1" applyAlignment="1">
      <alignment horizontal="center"/>
    </xf>
    <xf numFmtId="17" fontId="1" fillId="0" borderId="1" xfId="0" applyNumberFormat="1" applyFont="1" applyBorder="1" applyAlignment="1">
      <alignment horizontal="center"/>
    </xf>
    <xf numFmtId="14" fontId="1" fillId="0" borderId="1" xfId="0" applyNumberFormat="1" applyFont="1" applyBorder="1" applyAlignment="1">
      <alignment horizontal="center"/>
    </xf>
    <xf numFmtId="22" fontId="1" fillId="0" borderId="1" xfId="0" applyNumberFormat="1" applyFont="1" applyFill="1" applyBorder="1" applyAlignment="1">
      <alignment horizontal="center" wrapText="1"/>
    </xf>
    <xf numFmtId="14" fontId="1" fillId="0" borderId="0" xfId="0" applyNumberFormat="1" applyFont="1" applyBorder="1" applyAlignment="1">
      <alignment horizontal="center"/>
    </xf>
    <xf numFmtId="0" fontId="11" fillId="0" borderId="0" xfId="0" applyFont="1" applyBorder="1"/>
    <xf numFmtId="14" fontId="1" fillId="0" borderId="1" xfId="0" applyNumberFormat="1" applyFont="1" applyFill="1" applyBorder="1" applyAlignment="1">
      <alignment horizontal="center"/>
    </xf>
    <xf numFmtId="0" fontId="1" fillId="0" borderId="1" xfId="0" applyFont="1" applyFill="1" applyBorder="1" applyAlignment="1">
      <alignment horizontal="left" vertical="center"/>
    </xf>
    <xf numFmtId="17" fontId="1" fillId="0" borderId="1" xfId="0" applyNumberFormat="1" applyFont="1" applyFill="1" applyBorder="1" applyAlignment="1">
      <alignment horizontal="center"/>
    </xf>
    <xf numFmtId="0" fontId="1" fillId="0" borderId="1" xfId="0"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left" wrapText="1"/>
    </xf>
    <xf numFmtId="0" fontId="13" fillId="0" borderId="1" xfId="0" applyFont="1" applyFill="1" applyBorder="1" applyAlignment="1">
      <alignment horizontal="left" vertical="top" wrapText="1"/>
    </xf>
    <xf numFmtId="0" fontId="1" fillId="8" borderId="1" xfId="0" applyFont="1" applyFill="1" applyBorder="1" applyAlignment="1">
      <alignment horizontal="center" vertical="top"/>
    </xf>
    <xf numFmtId="0" fontId="1" fillId="8" borderId="1" xfId="0" applyFont="1" applyFill="1" applyBorder="1" applyAlignment="1">
      <alignment horizontal="center"/>
    </xf>
    <xf numFmtId="0" fontId="1" fillId="0" borderId="1" xfId="0" applyFont="1" applyBorder="1"/>
    <xf numFmtId="22" fontId="1" fillId="0" borderId="1" xfId="0" applyNumberFormat="1" applyFont="1" applyBorder="1"/>
    <xf numFmtId="22" fontId="1" fillId="0" borderId="1" xfId="0" applyNumberFormat="1" applyFont="1" applyFill="1" applyBorder="1"/>
  </cellXfs>
  <cellStyles count="2">
    <cellStyle name="Normal" xfId="0" builtinId="0"/>
    <cellStyle name="Percent" xfId="1" builtinId="5"/>
  </cellStyles>
  <dxfs count="233">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18"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 Operations for Cambridge Assessment v5.1.xlsx]Summary!PivotTable3</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pieChart>
        <c:varyColors val="1"/>
        <c:ser>
          <c:idx val="0"/>
          <c:order val="0"/>
          <c:tx>
            <c:strRef>
              <c:f>Summary!$C$4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30F-4139-B153-32F0253702E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30F-4139-B153-32F0253702E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30F-4139-B153-32F0253702E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30F-4139-B153-32F0253702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Summary!$B$5:$B$9</c:f>
              <c:strCache>
                <c:ptCount val="4"/>
                <c:pt idx="0">
                  <c:v>Functional</c:v>
                </c:pt>
                <c:pt idx="1">
                  <c:v>Knowledge</c:v>
                </c:pt>
                <c:pt idx="2">
                  <c:v>Operational</c:v>
                </c:pt>
                <c:pt idx="3">
                  <c:v>Technical</c:v>
                </c:pt>
              </c:strCache>
            </c:strRef>
          </c:cat>
          <c:val>
            <c:numRef>
              <c:f>Summary!$C$5:$C$9</c:f>
              <c:numCache>
                <c:formatCode>General</c:formatCode>
                <c:ptCount val="4"/>
                <c:pt idx="0">
                  <c:v>9</c:v>
                </c:pt>
                <c:pt idx="1">
                  <c:v>2</c:v>
                </c:pt>
                <c:pt idx="2">
                  <c:v>1</c:v>
                </c:pt>
                <c:pt idx="3">
                  <c:v>120</c:v>
                </c:pt>
              </c:numCache>
            </c:numRef>
          </c:val>
          <c:extLst>
            <c:ext xmlns:c16="http://schemas.microsoft.com/office/drawing/2014/chart" uri="{C3380CC4-5D6E-409C-BE32-E72D297353CC}">
              <c16:uniqueId val="{0000000A-C9BE-4092-8B09-2247ED03911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 Operations for Cambridge Assessment v5.1.xlsx]Summary!PivotTable2</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Summary!$F$4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0BA-4E01-AD63-866CC21D1D1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0BA-4E01-AD63-866CC21D1D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Summary!$E$5:$E$7</c:f>
              <c:strCache>
                <c:ptCount val="2"/>
                <c:pt idx="0">
                  <c:v>Avoidable</c:v>
                </c:pt>
                <c:pt idx="1">
                  <c:v>Unavoidable</c:v>
                </c:pt>
              </c:strCache>
            </c:strRef>
          </c:cat>
          <c:val>
            <c:numRef>
              <c:f>Summary!$F$5:$F$7</c:f>
              <c:numCache>
                <c:formatCode>General</c:formatCode>
                <c:ptCount val="2"/>
                <c:pt idx="0">
                  <c:v>122</c:v>
                </c:pt>
                <c:pt idx="1">
                  <c:v>10</c:v>
                </c:pt>
              </c:numCache>
            </c:numRef>
          </c:val>
          <c:extLst>
            <c:ext xmlns:c16="http://schemas.microsoft.com/office/drawing/2014/chart" uri="{C3380CC4-5D6E-409C-BE32-E72D297353CC}">
              <c16:uniqueId val="{00000000-1DBE-4610-9593-D155DC541E6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 Operations for Cambridge Assessment v5.1.xlsx]Summary!PivotTable1</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Summary!$I$4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243-4809-8A2D-FC9DB6D183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243-4809-8A2D-FC9DB6D183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Summary!$H$5:$H$7</c:f>
              <c:strCache>
                <c:ptCount val="2"/>
                <c:pt idx="0">
                  <c:v>Eliminate</c:v>
                </c:pt>
                <c:pt idx="1">
                  <c:v>Industrialise</c:v>
                </c:pt>
              </c:strCache>
            </c:strRef>
          </c:cat>
          <c:val>
            <c:numRef>
              <c:f>Summary!$I$5:$I$7</c:f>
              <c:numCache>
                <c:formatCode>General</c:formatCode>
                <c:ptCount val="2"/>
                <c:pt idx="0">
                  <c:v>122</c:v>
                </c:pt>
                <c:pt idx="1">
                  <c:v>10</c:v>
                </c:pt>
              </c:numCache>
            </c:numRef>
          </c:val>
          <c:extLst>
            <c:ext xmlns:c16="http://schemas.microsoft.com/office/drawing/2014/chart" uri="{C3380CC4-5D6E-409C-BE32-E72D297353CC}">
              <c16:uniqueId val="{00000000-A876-4DDB-9C82-49B68B1FAC5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a:t>
            </a:r>
            <a:r>
              <a:rPr lang="en-US" baseline="0"/>
              <a:t> Classification</a:t>
            </a:r>
            <a:endParaRPr lang="en-US"/>
          </a:p>
        </c:rich>
      </c:tx>
      <c:layout>
        <c:manualLayout>
          <c:xMode val="edge"/>
          <c:yMode val="edge"/>
          <c:x val="0.23509197426271083"/>
          <c:y val="3.0440446768971396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B0-443D-A7FF-503612474B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B0-443D-A7FF-503612474B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B0-443D-A7FF-503612474B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B0-443D-A7FF-503612474B7C}"/>
              </c:ext>
            </c:extLst>
          </c:dPt>
          <c:dLbls>
            <c:dLbl>
              <c:idx val="0"/>
              <c:layout>
                <c:manualLayout>
                  <c:x val="-0.32911392405063289"/>
                  <c:y val="1.45985401459854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3B0-443D-A7FF-503612474B7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Lit>
              <c:ptCount val="4"/>
              <c:pt idx="0">
                <c:v>Functional</c:v>
              </c:pt>
              <c:pt idx="1">
                <c:v>Knowledge</c:v>
              </c:pt>
              <c:pt idx="2">
                <c:v>Operational</c:v>
              </c:pt>
              <c:pt idx="3">
                <c:v>Technical</c:v>
              </c:pt>
            </c:strLit>
          </c:cat>
          <c:val>
            <c:numLit>
              <c:formatCode>General</c:formatCode>
              <c:ptCount val="4"/>
              <c:pt idx="0">
                <c:v>43</c:v>
              </c:pt>
              <c:pt idx="1">
                <c:v>33</c:v>
              </c:pt>
              <c:pt idx="2">
                <c:v>13</c:v>
              </c:pt>
              <c:pt idx="3">
                <c:v>260</c:v>
              </c:pt>
            </c:numLit>
          </c:val>
          <c:extLst>
            <c:ext xmlns:c16="http://schemas.microsoft.com/office/drawing/2014/chart" uri="{C3380CC4-5D6E-409C-BE32-E72D297353CC}">
              <c16:uniqueId val="{0000000A-23B0-443D-A7FF-503612474B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a:t>
            </a:r>
            <a:r>
              <a:rPr lang="en-US" baseline="0"/>
              <a:t> Type</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A6-467F-B6A2-53A4F8E57E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A6-467F-B6A2-53A4F8E57E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Lit>
              <c:ptCount val="2"/>
              <c:pt idx="0">
                <c:v>Avoidable</c:v>
              </c:pt>
              <c:pt idx="1">
                <c:v>Unavoidable</c:v>
              </c:pt>
            </c:strLit>
          </c:cat>
          <c:val>
            <c:numLit>
              <c:formatCode>General</c:formatCode>
              <c:ptCount val="2"/>
              <c:pt idx="0">
                <c:v>271</c:v>
              </c:pt>
              <c:pt idx="1">
                <c:v>75</c:v>
              </c:pt>
            </c:numLit>
          </c:val>
          <c:extLst>
            <c:ext xmlns:c16="http://schemas.microsoft.com/office/drawing/2014/chart" uri="{C3380CC4-5D6E-409C-BE32-E72D297353CC}">
              <c16:uniqueId val="{00000004-68A6-467F-B6A2-53A4F8E57E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Remediations</a:t>
            </a:r>
          </a:p>
        </c:rich>
      </c:tx>
      <c:layout>
        <c:manualLayout>
          <c:xMode val="edge"/>
          <c:yMode val="edge"/>
          <c:x val="0.43694444444444447"/>
          <c:y val="4.9905220180810735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D5-40D9-BEF4-973D9CA2E2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D5-40D9-BEF4-973D9CA2E2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D5-40D9-BEF4-973D9CA2E2A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Lit>
              <c:ptCount val="3"/>
              <c:pt idx="0">
                <c:v>Automate</c:v>
              </c:pt>
              <c:pt idx="1">
                <c:v>Eliminate</c:v>
              </c:pt>
              <c:pt idx="2">
                <c:v>Industrialise</c:v>
              </c:pt>
            </c:strLit>
          </c:cat>
          <c:val>
            <c:numLit>
              <c:formatCode>General</c:formatCode>
              <c:ptCount val="3"/>
              <c:pt idx="0">
                <c:v>9</c:v>
              </c:pt>
              <c:pt idx="1">
                <c:v>267</c:v>
              </c:pt>
              <c:pt idx="2">
                <c:v>70</c:v>
              </c:pt>
            </c:numLit>
          </c:val>
          <c:extLst>
            <c:ext xmlns:c16="http://schemas.microsoft.com/office/drawing/2014/chart" uri="{C3380CC4-5D6E-409C-BE32-E72D297353CC}">
              <c16:uniqueId val="{00000006-83D5-40D9-BEF4-973D9CA2E2A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DC-4455-814C-0E2BDA5EB5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DC-4455-814C-0E2BDA5EB5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DC-4455-814C-0E2BDA5EB53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Calculation!$E$3:$G$3</c:f>
              <c:strCache>
                <c:ptCount val="3"/>
                <c:pt idx="0">
                  <c:v>Eliminate</c:v>
                </c:pt>
                <c:pt idx="1">
                  <c:v>Industrialise</c:v>
                </c:pt>
                <c:pt idx="2">
                  <c:v>Automate</c:v>
                </c:pt>
              </c:strCache>
            </c:strRef>
          </c:cat>
          <c:val>
            <c:numRef>
              <c:f>Calculation!$E$4:$G$4</c:f>
              <c:numCache>
                <c:formatCode>0%</c:formatCode>
                <c:ptCount val="3"/>
                <c:pt idx="0">
                  <c:v>9.3023255813953487E-2</c:v>
                </c:pt>
                <c:pt idx="1">
                  <c:v>0.7441860465116279</c:v>
                </c:pt>
                <c:pt idx="2">
                  <c:v>0.16279069767441862</c:v>
                </c:pt>
              </c:numCache>
            </c:numRef>
          </c:val>
          <c:extLst>
            <c:ext xmlns:c16="http://schemas.microsoft.com/office/drawing/2014/chart" uri="{C3380CC4-5D6E-409C-BE32-E72D297353CC}">
              <c16:uniqueId val="{00000000-19F0-4F3F-A421-626544BBA17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CE-4BD4-9F93-7323A74D4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CE-4BD4-9F93-7323A74D48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CE-4BD4-9F93-7323A74D48C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Calculation!$E$8:$G$8</c:f>
              <c:strCache>
                <c:ptCount val="3"/>
                <c:pt idx="0">
                  <c:v>Eliminate</c:v>
                </c:pt>
                <c:pt idx="1">
                  <c:v>Industrialise</c:v>
                </c:pt>
                <c:pt idx="2">
                  <c:v>Automate</c:v>
                </c:pt>
              </c:strCache>
            </c:strRef>
          </c:cat>
          <c:val>
            <c:numRef>
              <c:f>Calculation!$E$9:$G$9</c:f>
              <c:numCache>
                <c:formatCode>0%</c:formatCode>
                <c:ptCount val="3"/>
                <c:pt idx="0">
                  <c:v>0.38461538461538464</c:v>
                </c:pt>
                <c:pt idx="1">
                  <c:v>0.46153846153846156</c:v>
                </c:pt>
                <c:pt idx="2">
                  <c:v>0.15384615384615385</c:v>
                </c:pt>
              </c:numCache>
            </c:numRef>
          </c:val>
          <c:extLst>
            <c:ext xmlns:c16="http://schemas.microsoft.com/office/drawing/2014/chart" uri="{C3380CC4-5D6E-409C-BE32-E72D297353CC}">
              <c16:uniqueId val="{00000000-C1CE-481F-8DBF-AB58140A9814}"/>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CD-4682-9845-F47106FDF9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CD-4682-9845-F47106FDF92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Calculation!$E$13:$F$13</c:f>
              <c:strCache>
                <c:ptCount val="2"/>
                <c:pt idx="0">
                  <c:v>Eliminate</c:v>
                </c:pt>
                <c:pt idx="1">
                  <c:v>Automate</c:v>
                </c:pt>
              </c:strCache>
            </c:strRef>
          </c:cat>
          <c:val>
            <c:numRef>
              <c:f>Calculation!$E$14:$F$14</c:f>
              <c:numCache>
                <c:formatCode>0%</c:formatCode>
                <c:ptCount val="2"/>
                <c:pt idx="0">
                  <c:v>0.99626865671641796</c:v>
                </c:pt>
                <c:pt idx="1">
                  <c:v>3.7313432835820895E-3</c:v>
                </c:pt>
              </c:numCache>
            </c:numRef>
          </c:val>
          <c:extLst>
            <c:ext xmlns:c16="http://schemas.microsoft.com/office/drawing/2014/chart" uri="{C3380CC4-5D6E-409C-BE32-E72D297353CC}">
              <c16:uniqueId val="{00000000-5A3B-4F1C-B203-5FE39C193D49}"/>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83818</xdr:rowOff>
    </xdr:from>
    <xdr:to>
      <xdr:col>3</xdr:col>
      <xdr:colOff>98835</xdr:colOff>
      <xdr:row>19</xdr:row>
      <xdr:rowOff>298858</xdr:rowOff>
    </xdr:to>
    <xdr:graphicFrame macro="">
      <xdr:nvGraphicFramePr>
        <xdr:cNvPr id="2" name="Chart 1">
          <a:extLst>
            <a:ext uri="{FF2B5EF4-FFF2-40B4-BE49-F238E27FC236}">
              <a16:creationId xmlns:a16="http://schemas.microsoft.com/office/drawing/2014/main" id="{09757916-1E8C-443E-88E0-E6F191AC0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10</xdr:row>
      <xdr:rowOff>83818</xdr:rowOff>
    </xdr:from>
    <xdr:to>
      <xdr:col>6</xdr:col>
      <xdr:colOff>135030</xdr:colOff>
      <xdr:row>19</xdr:row>
      <xdr:rowOff>298858</xdr:rowOff>
    </xdr:to>
    <xdr:graphicFrame macro="">
      <xdr:nvGraphicFramePr>
        <xdr:cNvPr id="3" name="Chart 2">
          <a:extLst>
            <a:ext uri="{FF2B5EF4-FFF2-40B4-BE49-F238E27FC236}">
              <a16:creationId xmlns:a16="http://schemas.microsoft.com/office/drawing/2014/main" id="{58F9727A-14CA-4AE4-83F7-A314D6506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38099</xdr:colOff>
      <xdr:row>10</xdr:row>
      <xdr:rowOff>87628</xdr:rowOff>
    </xdr:from>
    <xdr:to>
      <xdr:col>9</xdr:col>
      <xdr:colOff>0</xdr:colOff>
      <xdr:row>19</xdr:row>
      <xdr:rowOff>256948</xdr:rowOff>
    </xdr:to>
    <xdr:graphicFrame macro="">
      <xdr:nvGraphicFramePr>
        <xdr:cNvPr id="4" name="Chart 3">
          <a:extLst>
            <a:ext uri="{FF2B5EF4-FFF2-40B4-BE49-F238E27FC236}">
              <a16:creationId xmlns:a16="http://schemas.microsoft.com/office/drawing/2014/main" id="{E406C57C-CC66-4746-B805-1744FE778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666750</xdr:colOff>
      <xdr:row>2</xdr:row>
      <xdr:rowOff>142875</xdr:rowOff>
    </xdr:from>
    <xdr:to>
      <xdr:col>8</xdr:col>
      <xdr:colOff>66675</xdr:colOff>
      <xdr:row>16</xdr:row>
      <xdr:rowOff>85725</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161925</xdr:colOff>
      <xdr:row>2</xdr:row>
      <xdr:rowOff>95250</xdr:rowOff>
    </xdr:from>
    <xdr:to>
      <xdr:col>15</xdr:col>
      <xdr:colOff>66675</xdr:colOff>
      <xdr:row>16</xdr:row>
      <xdr:rowOff>171450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2</xdr:row>
      <xdr:rowOff>85725</xdr:rowOff>
    </xdr:from>
    <xdr:to>
      <xdr:col>21</xdr:col>
      <xdr:colOff>238125</xdr:colOff>
      <xdr:row>16</xdr:row>
      <xdr:rowOff>161925</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28575</xdr:colOff>
      <xdr:row>3</xdr:row>
      <xdr:rowOff>95250</xdr:rowOff>
    </xdr:from>
    <xdr:to>
      <xdr:col>15</xdr:col>
      <xdr:colOff>333375</xdr:colOff>
      <xdr:row>17</xdr:row>
      <xdr:rowOff>171450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361950</xdr:colOff>
      <xdr:row>16</xdr:row>
      <xdr:rowOff>133350</xdr:rowOff>
    </xdr:from>
    <xdr:to>
      <xdr:col>17</xdr:col>
      <xdr:colOff>57150</xdr:colOff>
      <xdr:row>31</xdr:row>
      <xdr:rowOff>19050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47625</xdr:colOff>
      <xdr:row>15</xdr:row>
      <xdr:rowOff>0</xdr:rowOff>
    </xdr:from>
    <xdr:to>
      <xdr:col>6</xdr:col>
      <xdr:colOff>781050</xdr:colOff>
      <xdr:row>29</xdr:row>
      <xdr:rowOff>76200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austav Chatterjee" refreshedDate="43791.746961342593" createdVersion="6" refreshedVersion="6" minRefreshableVersion="3" recordCount="394">
  <cacheSource type="worksheet">
    <worksheetSource ref="A1:S395" sheet="DebtInfo"/>
  </cacheSource>
  <cacheFields count="21">
    <cacheField name="Debt Id" numFmtId="0">
      <sharedItems containsSemiMixedTypes="0" containsString="0" containsNumber="1" containsInteger="1" minValue="6" maxValue="685"/>
    </cacheField>
    <cacheField name="Application" numFmtId="0">
      <sharedItems/>
    </cacheField>
    <cacheField name="Technology Tower" numFmtId="0">
      <sharedItems count="5">
        <s v="Java"/>
        <s v=".NET"/>
        <s v="Delphi"/>
        <s v="Oracle"/>
        <s v="Zope"/>
      </sharedItems>
    </cacheField>
    <cacheField name="Debt Description" numFmtId="0">
      <sharedItems longText="1"/>
    </cacheField>
    <cacheField name="PR#" numFmtId="0">
      <sharedItems containsBlank="1" containsMixedTypes="1" containsNumber="1" containsInteger="1" minValue="2786" maxValue="7508"/>
    </cacheField>
    <cacheField name="No of Inc (Occurence)" numFmtId="0">
      <sharedItems containsString="0" containsBlank="1" containsNumber="1" containsInteger="1" minValue="1" maxValue="255"/>
    </cacheField>
    <cacheField name="No of SR (Occurence)" numFmtId="0">
      <sharedItems containsString="0" containsBlank="1" containsNumber="1" containsInteger="1" minValue="0" maxValue="100"/>
    </cacheField>
    <cacheField name="Total Occurence" numFmtId="0">
      <sharedItems containsString="0" containsBlank="1" containsNumber="1" containsInteger="1" minValue="0" maxValue="255"/>
    </cacheField>
    <cacheField name="Debt Class" numFmtId="0">
      <sharedItems containsBlank="1"/>
    </cacheField>
    <cacheField name="Debt Type" numFmtId="0">
      <sharedItems containsBlank="1"/>
    </cacheField>
    <cacheField name="Remedial Mechanism" numFmtId="0">
      <sharedItems containsBlank="1"/>
    </cacheField>
    <cacheField name="Comment" numFmtId="0">
      <sharedItems containsBlank="1" longText="1"/>
    </cacheField>
    <cacheField name="Estimate" numFmtId="0">
      <sharedItems containsBlank="1"/>
    </cacheField>
    <cacheField name="Comments" numFmtId="0">
      <sharedItems containsBlank="1"/>
    </cacheField>
    <cacheField name="Priority" numFmtId="0">
      <sharedItems containsString="0" containsBlank="1" containsNumber="1" containsInteger="1" minValue="2" maxValue="5"/>
    </cacheField>
    <cacheField name="ResolutionAction" numFmtId="0">
      <sharedItems containsBlank="1"/>
    </cacheField>
    <cacheField name="Status" numFmtId="0">
      <sharedItems containsBlank="1"/>
    </cacheField>
    <cacheField name="Last incident occured" numFmtId="0">
      <sharedItems containsDate="1" containsBlank="1" containsMixedTypes="1" minDate="2017-10-02T13:11:00" maxDate="3824-09-02T00:00:00"/>
    </cacheField>
    <cacheField name="ProblemNumber" numFmtId="0">
      <sharedItems containsBlank="1" containsMixedTypes="1" containsNumber="1" containsInteger="1" minValue="2786" maxValue="7508"/>
    </cacheField>
    <cacheField name="Incidents" numFmtId="0">
      <sharedItems containsString="0" containsBlank="1" containsNumber="1" containsInteger="1" minValue="0" maxValue="201"/>
    </cacheField>
    <cacheField name="LastIncidentRaisedOn" numFmtId="17">
      <sharedItems containsNonDate="0" containsDate="1" containsString="0" containsBlank="1" minDate="2017-07-10T00:00:00" maxDate="2019-11-15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ustav Chatterjee" refreshedDate="43791.746961574077" createdVersion="6" refreshedVersion="6" minRefreshableVersion="3" recordCount="193">
  <cacheSource type="worksheet">
    <worksheetSource ref="A1:L194" sheet="DebtInfo"/>
  </cacheSource>
  <cacheFields count="12">
    <cacheField name="Debt Id" numFmtId="0">
      <sharedItems containsSemiMixedTypes="0" containsString="0" containsNumber="1" containsInteger="1" minValue="6" maxValue="617"/>
    </cacheField>
    <cacheField name="Application" numFmtId="0">
      <sharedItems/>
    </cacheField>
    <cacheField name="Technology Tower" numFmtId="0">
      <sharedItems/>
    </cacheField>
    <cacheField name="Debt Description" numFmtId="0">
      <sharedItems/>
    </cacheField>
    <cacheField name="PR#" numFmtId="0">
      <sharedItems containsSemiMixedTypes="0" containsString="0" containsNumber="1" containsInteger="1" minValue="2786" maxValue="7165" count="257">
        <n v="2786"/>
        <n v="2880"/>
        <n v="2890"/>
        <n v="2990"/>
        <n v="3219"/>
        <n v="3228"/>
        <n v="3290"/>
        <n v="3331"/>
        <n v="3349"/>
        <n v="3359"/>
        <n v="3407"/>
        <n v="3644"/>
        <n v="3690"/>
        <n v="3790"/>
        <n v="3896"/>
        <n v="3942"/>
        <n v="5018"/>
        <n v="5083"/>
        <n v="5117"/>
        <n v="5141"/>
        <n v="5184"/>
        <n v="5222"/>
        <n v="5236"/>
        <n v="5240"/>
        <n v="5245"/>
        <n v="5247"/>
        <n v="5251"/>
        <n v="5281"/>
        <n v="5296"/>
        <n v="5309"/>
        <n v="5311"/>
        <n v="5312"/>
        <n v="5333"/>
        <n v="5354"/>
        <n v="5380"/>
        <n v="5390"/>
        <n v="5393"/>
        <n v="5412"/>
        <n v="5418"/>
        <n v="5421"/>
        <n v="5423"/>
        <n v="5427"/>
        <n v="5429"/>
        <n v="5441"/>
        <n v="5454"/>
        <n v="5471"/>
        <n v="5472"/>
        <n v="5473"/>
        <n v="5492"/>
        <n v="5505"/>
        <n v="5507"/>
        <n v="5509"/>
        <n v="5511"/>
        <n v="5516"/>
        <n v="5525"/>
        <n v="5537"/>
        <n v="5541"/>
        <n v="5555"/>
        <n v="5559"/>
        <n v="5597"/>
        <n v="5604"/>
        <n v="5607"/>
        <n v="5611"/>
        <n v="5618"/>
        <n v="5621"/>
        <n v="5635"/>
        <n v="5641"/>
        <n v="5657"/>
        <n v="5659"/>
        <n v="5664"/>
        <n v="5681"/>
        <n v="5692"/>
        <n v="5694"/>
        <n v="5703"/>
        <n v="5704"/>
        <n v="5721"/>
        <n v="5745"/>
        <n v="5775"/>
        <n v="5786"/>
        <n v="5788"/>
        <n v="5798"/>
        <n v="5801"/>
        <n v="5802"/>
        <n v="5804"/>
        <n v="5811"/>
        <n v="5823"/>
        <n v="5826"/>
        <n v="5830"/>
        <n v="5851"/>
        <n v="5854"/>
        <n v="5856"/>
        <n v="5860"/>
        <n v="5872"/>
        <n v="5884"/>
        <n v="5896"/>
        <n v="5911"/>
        <n v="5912"/>
        <n v="5934"/>
        <n v="5936"/>
        <n v="5942"/>
        <n v="5946"/>
        <n v="5950"/>
        <n v="5957"/>
        <n v="5961"/>
        <n v="5963"/>
        <n v="5964"/>
        <n v="5968"/>
        <n v="5969"/>
        <n v="5971"/>
        <n v="5985"/>
        <n v="5989"/>
        <n v="5998"/>
        <n v="6010"/>
        <n v="6023"/>
        <n v="6024"/>
        <n v="6025"/>
        <n v="6026"/>
        <n v="6029"/>
        <n v="6045"/>
        <n v="6046"/>
        <n v="6052"/>
        <n v="6067"/>
        <n v="6079"/>
        <n v="6103"/>
        <n v="6114"/>
        <n v="6115"/>
        <n v="6117"/>
        <n v="6123"/>
        <n v="6137"/>
        <n v="6149"/>
        <n v="6152"/>
        <n v="6153"/>
        <n v="6155"/>
        <n v="6164"/>
        <n v="6179"/>
        <n v="6189"/>
        <n v="6210"/>
        <n v="6211"/>
        <n v="6216"/>
        <n v="6217"/>
        <n v="6218"/>
        <n v="6223"/>
        <n v="6224"/>
        <n v="6225"/>
        <n v="6227"/>
        <n v="6234"/>
        <n v="6241"/>
        <n v="6242"/>
        <n v="6251"/>
        <n v="6259"/>
        <n v="6274"/>
        <n v="6278"/>
        <n v="6281"/>
        <n v="6284"/>
        <n v="6299"/>
        <n v="6307"/>
        <n v="6314"/>
        <n v="6323"/>
        <n v="6332"/>
        <n v="6333"/>
        <n v="6340"/>
        <n v="6353"/>
        <n v="6361"/>
        <n v="6364"/>
        <n v="6374"/>
        <n v="6375"/>
        <n v="6383"/>
        <n v="6393"/>
        <n v="6399"/>
        <n v="6424"/>
        <n v="6431"/>
        <n v="6440"/>
        <n v="6463"/>
        <n v="6464"/>
        <n v="6498"/>
        <n v="6543"/>
        <n v="6548"/>
        <n v="6552"/>
        <n v="6569"/>
        <n v="6597"/>
        <n v="6600"/>
        <n v="6601"/>
        <n v="6618"/>
        <n v="6619"/>
        <n v="6626"/>
        <n v="6631"/>
        <n v="6664"/>
        <n v="6668"/>
        <n v="6674"/>
        <n v="6684"/>
        <n v="6692"/>
        <n v="6699"/>
        <n v="6916" u="1"/>
        <n v="6087" u="1"/>
        <n v="6715" u="1"/>
        <n v="6868" u="1"/>
        <n v="6836" u="1"/>
        <n v="6922" u="1"/>
        <n v="6702" u="1"/>
        <n v="6804" u="1"/>
        <n v="6737" u="1"/>
        <n v="6890" u="1"/>
        <n v="7043" u="1"/>
        <n v="6874" u="1"/>
        <n v="6265" u="1"/>
        <n v="6724" u="1"/>
        <n v="6402" u="1"/>
        <n v="6826" u="1"/>
        <n v="6877" u="1"/>
        <n v="7014" u="1"/>
        <n v="6778" u="1"/>
        <n v="7017" u="1"/>
        <n v="6746" u="1"/>
        <n v="6848" u="1"/>
        <n v="6899" u="1"/>
        <n v="6950" u="1"/>
        <n v="6883" u="1"/>
        <n v="6816" u="1"/>
        <n v="6918" u="1"/>
        <n v="6784" u="1"/>
        <n v="7090" u="1"/>
        <n v="6921" u="1"/>
        <n v="6956" u="1"/>
        <n v="6873" u="1"/>
        <n v="6704" u="1"/>
        <n v="7128" u="1"/>
        <n v="6739" u="1"/>
        <n v="6892" u="1"/>
        <n v="6758" u="1"/>
        <n v="6911" u="1"/>
        <n v="6302" u="1"/>
        <n v="7016" u="1"/>
        <n v="6745" u="1"/>
        <n v="6898" u="1"/>
        <n v="6764" u="1"/>
        <n v="6866" u="1"/>
        <n v="7019" u="1"/>
        <n v="6885" u="1"/>
        <n v="6767" u="1"/>
        <n v="6818" u="1"/>
        <n v="6920" u="1"/>
        <n v="7022" u="1"/>
        <n v="5734" u="1"/>
        <n v="6735" u="1"/>
        <n v="6872" u="1"/>
        <n v="6703" u="1"/>
        <n v="6754" u="1"/>
        <n v="7095" u="1"/>
        <n v="6875" u="1"/>
        <n v="6910" u="1"/>
        <n v="7165" u="1"/>
        <n v="6725" u="1"/>
        <n v="6827" u="1"/>
        <n v="6913" u="1"/>
        <n v="7015" u="1"/>
        <n v="6897" u="1"/>
        <n v="6999" u="1"/>
      </sharedItems>
    </cacheField>
    <cacheField name="No of Inc (Occurence)" numFmtId="0">
      <sharedItems containsSemiMixedTypes="0" containsString="0" containsNumber="1" containsInteger="1" minValue="1" maxValue="255"/>
    </cacheField>
    <cacheField name="No of SR (Occurence)" numFmtId="0">
      <sharedItems containsString="0" containsBlank="1" containsNumber="1" containsInteger="1" minValue="0" maxValue="1"/>
    </cacheField>
    <cacheField name="Total Occurence" numFmtId="0">
      <sharedItems containsSemiMixedTypes="0" containsString="0" containsNumber="1" containsInteger="1" minValue="1" maxValue="255"/>
    </cacheField>
    <cacheField name="Debt Class" numFmtId="0">
      <sharedItems containsBlank="1" count="6">
        <s v="Technical"/>
        <m/>
        <s v="Functional"/>
        <s v="Operational"/>
        <s v="Knowledge"/>
        <s v="Functional " u="1"/>
      </sharedItems>
    </cacheField>
    <cacheField name="Debt Type" numFmtId="0">
      <sharedItems containsBlank="1" count="3">
        <s v="Avoidable"/>
        <m/>
        <s v="Unavoidable"/>
      </sharedItems>
    </cacheField>
    <cacheField name="Remedial Mechanism" numFmtId="0">
      <sharedItems containsBlank="1" count="6">
        <s v="Eliminate"/>
        <m/>
        <s v="Industrialise"/>
        <s v="Automation" u="1"/>
        <s v="Automate" u="1"/>
        <s v="Knowledge" u="1"/>
      </sharedItems>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n v="258"/>
    <s v="Script Tracking System (STS)"/>
    <x v="0"/>
    <s v="Some Examiner are not being pushed to STS from EPS"/>
    <n v="2786"/>
    <n v="1"/>
    <m/>
    <n v="1"/>
    <s v="Technical"/>
    <s v="Avoidable"/>
    <s v="Eliminate"/>
    <s v="Code changes needed to fix the defect. Backlog STS-12."/>
    <s v="Large"/>
    <m/>
    <n v="4"/>
    <s v="Backlog Item"/>
    <s v="Planned into Release"/>
    <d v="2018-03-28T12:15:19"/>
    <n v="2786"/>
    <n v="1"/>
    <d v="2017-11-29T00:00:00"/>
  </r>
  <r>
    <n v="600"/>
    <s v="Script Tracking System (STS)"/>
    <x v="0"/>
    <s v="No of candidates in idoc incorrect."/>
    <n v="2880"/>
    <n v="107"/>
    <m/>
    <n v="107"/>
    <m/>
    <m/>
    <m/>
    <s v="RFC 18703"/>
    <m/>
    <s v="Estimation not reqired as Change Promoted to PRD."/>
    <n v="2"/>
    <s v="Request for Change"/>
    <s v="Closed"/>
    <d v="2018-10-18T14:06:06"/>
    <n v="2880"/>
    <n v="97"/>
    <d v="2017-12-19T00:00:00"/>
  </r>
  <r>
    <n v="59"/>
    <s v="Examiner Management Services (EMS)"/>
    <x v="1"/>
    <s v="Unable to end Centre associations from ESOL Online Centre Portal"/>
    <n v="2890"/>
    <n v="3"/>
    <m/>
    <n v="3"/>
    <m/>
    <m/>
    <m/>
    <s v="This functionality is not used anymore."/>
    <m/>
    <m/>
    <n v="3"/>
    <s v="Backlog Item"/>
    <s v="Closed"/>
    <m/>
    <n v="2890"/>
    <n v="3"/>
    <d v="2018-03-01T00:00:00"/>
  </r>
  <r>
    <n v="271"/>
    <s v="OCR eRepository"/>
    <x v="1"/>
    <s v="Parent Creditor Id for OCR eRepository getting wrongly updated"/>
    <n v="2990"/>
    <n v="1"/>
    <m/>
    <n v="1"/>
    <m/>
    <m/>
    <m/>
    <s v="Code change made to fix the defect. PR closed."/>
    <m/>
    <m/>
    <n v="3"/>
    <s v="Request for Change"/>
    <s v="Closed"/>
    <m/>
    <n v="2990"/>
    <n v="0"/>
    <m/>
  </r>
  <r>
    <n v="45"/>
    <s v="Metrica - CE"/>
    <x v="1"/>
    <s v="When user tries to bulk upload responses data using csv file in metrica,the system takes too much time or sometimes even times out."/>
    <n v="3219"/>
    <n v="1"/>
    <m/>
    <n v="1"/>
    <s v="Technical"/>
    <s v="Avoidable"/>
    <s v="Eliminate"/>
    <s v="Performance issue needs to be fixed"/>
    <m/>
    <m/>
    <n v="3"/>
    <s v="Backlog Item"/>
    <s v="Closed"/>
    <m/>
    <n v="3219"/>
    <n v="1"/>
    <d v="2017-09-07T00:00:00"/>
  </r>
  <r>
    <n v="24"/>
    <s v="Script Tracking System (STS)"/>
    <x v="0"/>
    <s v="Problem in data feed from EPS to STS for  Half Hourly Refresh Job. Wrong Packet ID tagged with script data"/>
    <n v="3228"/>
    <n v="13"/>
    <m/>
    <n v="13"/>
    <m/>
    <m/>
    <m/>
    <s v="RFC 35492"/>
    <m/>
    <s v="Estimation not reqired as Change Promoted to PRD."/>
    <n v="3"/>
    <s v="Request for Change"/>
    <s v="Closed"/>
    <d v="2017-12-19T08:26:53"/>
    <n v="3228"/>
    <n v="18"/>
    <d v="2019-03-19T00:00:00"/>
  </r>
  <r>
    <n v="384"/>
    <s v="CAMS"/>
    <x v="2"/>
    <s v="Incorrect data is showing sometimes in pass/fail report"/>
    <n v="3290"/>
    <n v="3"/>
    <m/>
    <n v="3"/>
    <m/>
    <m/>
    <m/>
    <s v="Code change needed to fix the defect."/>
    <m/>
    <m/>
    <n v="3"/>
    <s v="Will Not Fix"/>
    <s v="Closed"/>
    <d v="2019-06-03T12:28:36"/>
    <n v="3290"/>
    <n v="1"/>
    <d v="2017-09-06T00:00:00"/>
  </r>
  <r>
    <n v="106"/>
    <s v="CAMS"/>
    <x v="2"/>
    <s v="Problem in CODA Invoice file in CAMS Exporting when check digit is missing"/>
    <n v="3331"/>
    <n v="1"/>
    <m/>
    <n v="1"/>
    <s v="Technical"/>
    <s v="Avoidable"/>
    <s v="Eliminate"/>
    <s v="Code change made to fix the defect. PR is closed. "/>
    <s v="Very Large"/>
    <s v="OCR-137"/>
    <n v="5"/>
    <s v="Backlog Item"/>
    <s v="Closed"/>
    <d v="2018-01-04T09:07:37"/>
    <n v="3331"/>
    <n v="1"/>
    <d v="2018-01-04T00:00:00"/>
  </r>
  <r>
    <n v="75"/>
    <s v="ATS Entries Extranet"/>
    <x v="0"/>
    <s v="Problem in auto-capitaliztion feature where candidate names getting atuo updated to UPPER CASE"/>
    <n v="3349"/>
    <n v="2"/>
    <m/>
    <n v="2"/>
    <s v="Technical"/>
    <s v="Avoidable"/>
    <s v="Eliminate"/>
    <s v="Code change needed to fix the defect."/>
    <s v="Medium"/>
    <m/>
    <n v="3"/>
    <s v="Backlog Item"/>
    <s v="Closed"/>
    <d v="2018-10-04T10:36:00"/>
    <n v="3349"/>
    <n v="2"/>
    <d v="2018-10-04T00:00:00"/>
  </r>
  <r>
    <n v="50"/>
    <s v="Metrica - CE"/>
    <x v="1"/>
    <s v="Results are often not visible for candidates who have completed their test."/>
    <n v="3359"/>
    <n v="4"/>
    <m/>
    <n v="4"/>
    <m/>
    <m/>
    <m/>
    <s v="A automated Azure run book job that runs twice daily was created to fix the error test instances.  This will improve the turnaround time but RC is not known"/>
    <m/>
    <m/>
    <n v="3"/>
    <s v="Backlog Item"/>
    <s v="Closed"/>
    <m/>
    <n v="3359"/>
    <n v="4"/>
    <d v="2018-05-08T00:00:00"/>
  </r>
  <r>
    <n v="204"/>
    <s v="ATS Entries Extranet"/>
    <x v="0"/>
    <s v="Problem in candidate entries for certain assessement, course and college, observed duplicate entries in the backed"/>
    <n v="3407"/>
    <n v="1"/>
    <m/>
    <n v="1"/>
    <s v="Technical"/>
    <s v="Avoidable"/>
    <s v="Eliminate"/>
    <s v="Code change needed to fix the defect."/>
    <m/>
    <m/>
    <n v="3"/>
    <s v="Backlog Item"/>
    <s v="Closed"/>
    <d v="2018-10-02T10:25:00"/>
    <n v="3407"/>
    <n v="1"/>
    <d v="2018-10-02T00:00:00"/>
  </r>
  <r>
    <n v="431"/>
    <s v="EPS - Products"/>
    <x v="3"/>
    <s v="No of candidates in list is not showing in EPS for scholarship"/>
    <n v="3644"/>
    <n v="1"/>
    <n v="0"/>
    <n v="1"/>
    <s v="Technical"/>
    <s v="Avoidable"/>
    <s v="Eliminate"/>
    <s v="Code change needed to fix the defect"/>
    <s v="Very Large"/>
    <m/>
    <n v="3"/>
    <s v="Code change"/>
    <s v="Identified"/>
    <d v="2019-10-25T00:00:00"/>
    <n v="3644"/>
    <n v="1"/>
    <d v="2019-10-25T00:00:00"/>
  </r>
  <r>
    <n v="79"/>
    <s v="ATS Entries Extranet"/>
    <x v="0"/>
    <s v="Admin page of Entries Extranet showing Blank Screen"/>
    <n v="3690"/>
    <n v="2"/>
    <m/>
    <n v="2"/>
    <s v="Technical"/>
    <s v="Avoidable"/>
    <s v="Eliminate"/>
    <s v="Code change needed to fix the defect."/>
    <s v="Small"/>
    <m/>
    <n v="4"/>
    <s v="Backlog Item"/>
    <s v="Closed"/>
    <d v="2017-10-02T13:11:00"/>
    <n v="3690"/>
    <n v="2"/>
    <d v="2017-10-02T00:00:00"/>
  </r>
  <r>
    <n v="55"/>
    <s v="Metrica - CE"/>
    <x v="1"/>
    <s v="Error while converting  images for particular items in Metrica Content Production"/>
    <n v="3790"/>
    <n v="1"/>
    <m/>
    <n v="1"/>
    <s v="Technical"/>
    <s v="Avoidable"/>
    <s v="Eliminate"/>
    <s v="Code change needed to fix the defect."/>
    <s v="Small"/>
    <m/>
    <n v="3"/>
    <s v="Backlog Item"/>
    <s v="Closed"/>
    <m/>
    <n v="3790"/>
    <n v="1"/>
    <d v="2018-05-21T00:00:00"/>
  </r>
  <r>
    <n v="247"/>
    <s v="CEO Preparation Centre Portal - non SAP"/>
    <x v="1"/>
    <s v="Invalid characters appearing in Confirmation of Entry template"/>
    <n v="3896"/>
    <n v="1"/>
    <m/>
    <n v="1"/>
    <s v="Technical"/>
    <s v="Avoidable"/>
    <s v="Eliminate"/>
    <s v="Code change needed to fix the defect."/>
    <m/>
    <m/>
    <n v="5"/>
    <s v="Backlog Item"/>
    <s v="Closed"/>
    <m/>
    <n v="3896"/>
    <n v="1"/>
    <d v="2017-07-10T00:00:00"/>
  </r>
  <r>
    <n v="154"/>
    <s v="OCR eRepository"/>
    <x v="1"/>
    <s v="Moderators are unable to access OCR Repository"/>
    <n v="3942"/>
    <n v="1"/>
    <m/>
    <n v="1"/>
    <s v="Technical"/>
    <s v="Avoidable"/>
    <s v="Eliminate"/>
    <s v="Will be resolved by the infrastructure upgrade"/>
    <m/>
    <m/>
    <n v="3"/>
    <s v="Backlog Item"/>
    <s v="Closed"/>
    <m/>
    <n v="3942"/>
    <n v="1"/>
    <d v="2018-01-16T00:00:00"/>
  </r>
  <r>
    <n v="222"/>
    <s v="Script Tracking System (STS)"/>
    <x v="0"/>
    <s v="Resource busy errors when running job STS_O_REFDES_JOB and STS_M_REFDES_JOB on STSPRD01."/>
    <n v="5018"/>
    <n v="1"/>
    <m/>
    <n v="1"/>
    <m/>
    <m/>
    <m/>
    <m/>
    <m/>
    <m/>
    <n v="3"/>
    <m/>
    <s v="Identified"/>
    <d v="2018-01-09T01:48:12"/>
    <n v="5018"/>
    <n v="1"/>
    <d v="2018-05-12T00:00:00"/>
  </r>
  <r>
    <n v="57"/>
    <s v="Metrica - CE"/>
    <x v="1"/>
    <s v="The email server in Metrica has 10,000/day mail limit per mail box and if this is breached, applications are blocked from sending mail for 24 hours. "/>
    <n v="5083"/>
    <n v="1"/>
    <m/>
    <n v="1"/>
    <s v="Technical"/>
    <s v="Avoidable"/>
    <s v="Eliminate"/>
    <s v="Code change needed to fix the defect."/>
    <m/>
    <m/>
    <n v="3"/>
    <s v="Backlog Item"/>
    <s v="Closed"/>
    <m/>
    <n v="5083"/>
    <n v="1"/>
    <d v="2017-07-18T00:00:00"/>
  </r>
  <r>
    <n v="61"/>
    <s v="Metrica - CE"/>
    <x v="1"/>
    <s v="CE admin cannot resend responses for Elit responses"/>
    <n v="5117"/>
    <n v="1"/>
    <m/>
    <n v="1"/>
    <s v="Technical"/>
    <s v="Avoidable"/>
    <s v="Eliminate"/>
    <s v="Code change made to fix the defect. PR should be closed."/>
    <m/>
    <m/>
    <n v="3"/>
    <s v="Backlog Item"/>
    <s v="Closed"/>
    <m/>
    <n v="5117"/>
    <n v="1"/>
    <d v="2017-07-13T00:00:00"/>
  </r>
  <r>
    <n v="41"/>
    <s v="CEO Preparation Centre Portal - non SAP"/>
    <x v="1"/>
    <s v="Unable to suspend access for prepcentres having previously deleted prepcentre having same fullname"/>
    <n v="5141"/>
    <n v="13"/>
    <m/>
    <n v="13"/>
    <s v="Technical"/>
    <s v="Avoidable"/>
    <s v="Eliminate"/>
    <s v="Code change needed to fix the defect."/>
    <s v="Large"/>
    <m/>
    <n v="5"/>
    <m/>
    <s v="Work Package Initiated"/>
    <m/>
    <n v="5141"/>
    <n v="24"/>
    <d v="2019-09-25T00:00:00"/>
  </r>
  <r>
    <n v="87"/>
    <s v="CEO Candidate Results - non SAP"/>
    <x v="1"/>
    <s v="Candidates are able to register themselves on the Portal using &quot;Helpdesk@CambridgeEnglish.org&quot;, &quot;cambridgeenglishonline@cambridgeenglish.org&quot; and &quot;no-reply@cambridgeenglish.org&quot; which should not be allowed."/>
    <n v="5184"/>
    <n v="2"/>
    <m/>
    <n v="2"/>
    <s v="Functional"/>
    <s v="Avoidable"/>
    <s v="Eliminate"/>
    <s v="This is a change in functionality. Needs development."/>
    <s v="Medium"/>
    <m/>
    <n v="5"/>
    <s v="Backlog Item"/>
    <s v="Closed"/>
    <s v="9/29/2017"/>
    <n v="5184"/>
    <n v="2"/>
    <d v="2017-09-29T00:00:00"/>
  </r>
  <r>
    <n v="65"/>
    <s v="Metrica - CE"/>
    <x v="1"/>
    <s v="Unable to export selected candidates from registered candidates page, system throws error that that the upper record limit has been reached."/>
    <n v="5222"/>
    <n v="1"/>
    <m/>
    <n v="1"/>
    <s v="Technical"/>
    <s v="Avoidable"/>
    <s v="Eliminate"/>
    <s v="Code change needed to fix the defect."/>
    <s v="Large"/>
    <m/>
    <n v="3"/>
    <s v="Backlog Item"/>
    <s v="Closed"/>
    <m/>
    <n v="5222"/>
    <n v="1"/>
    <d v="2017-08-22T00:00:00"/>
  </r>
  <r>
    <n v="78"/>
    <s v="Metrica - CE"/>
    <x v="1"/>
    <s v="Content production users are facing errors while adding the Discrimination or Facility or Difficulty attributes in the test level inside the test details page"/>
    <n v="5236"/>
    <n v="1"/>
    <m/>
    <n v="1"/>
    <s v="Technical"/>
    <s v="Avoidable"/>
    <s v="Eliminate"/>
    <s v="Code change made to fix the defect. PR should be closed."/>
    <s v="Small"/>
    <m/>
    <n v="2"/>
    <s v="Backlog Item"/>
    <s v="Closed"/>
    <m/>
    <n v="5236"/>
    <n v="1"/>
    <d v="2017-08-15T00:00:00"/>
  </r>
  <r>
    <n v="197"/>
    <s v="EPS - Results Enquiries"/>
    <x v="3"/>
    <s v="Audit record is not created during Mark release from Result enquiry in EPS"/>
    <n v="5240"/>
    <n v="1"/>
    <m/>
    <n v="1"/>
    <s v="Technical"/>
    <s v="Avoidable"/>
    <s v="Eliminate"/>
    <s v="Code change made to fix the defect. PR should be closed."/>
    <m/>
    <m/>
    <n v="3"/>
    <s v="Backlog Item"/>
    <s v="Identified"/>
    <m/>
    <n v="5240"/>
    <n v="1"/>
    <d v="2017-08-31T00:00:00"/>
  </r>
  <r>
    <n v="171"/>
    <s v="EPS - Results Enquiries"/>
    <x v="3"/>
    <s v="Incorrect team-position is displaued as OTP in Result Enquiry-Grade change screen"/>
    <n v="5245"/>
    <n v="1"/>
    <m/>
    <n v="1"/>
    <s v="Technical"/>
    <s v="Avoidable"/>
    <s v="Eliminate"/>
    <s v="Code change needed to fix the defect."/>
    <s v="Medium"/>
    <m/>
    <n v="5"/>
    <s v="Backlog Item"/>
    <s v="Identified"/>
    <m/>
    <n v="5245"/>
    <n v="1"/>
    <d v="2017-08-22T00:00:00"/>
  </r>
  <r>
    <n v="54"/>
    <s v="eSpecial Consideration"/>
    <x v="1"/>
    <s v="eSpecial Consideration website does not open for users intermittently"/>
    <n v="5247"/>
    <n v="5"/>
    <m/>
    <n v="5"/>
    <s v="Technical"/>
    <s v="Avoidable"/>
    <s v="Eliminate"/>
    <s v="Same application pool for both CIE and OCR was highlightes as a possible cause. Infra upgrade in Special conns is expected to fix the issue."/>
    <s v="Very Large"/>
    <s v="ESC-1 has been raised in JIRA and has been done, but the issue still occurs."/>
    <n v="5"/>
    <s v="Backlog Item"/>
    <s v="Closed"/>
    <m/>
    <n v="5247"/>
    <n v="5"/>
    <d v="2018-08-27T00:00:00"/>
  </r>
  <r>
    <n v="129"/>
    <s v="FEAR"/>
    <x v="1"/>
    <s v="Rates Manager Audit Excel file getting truncated when converted to text."/>
    <n v="5251"/>
    <n v="1"/>
    <m/>
    <n v="1"/>
    <m/>
    <m/>
    <m/>
    <s v="RC unknown. Need to include detailed application log to capture more details on further occurances."/>
    <m/>
    <m/>
    <n v="3"/>
    <s v="Backlog Item"/>
    <s v="Closed"/>
    <m/>
    <n v="5251"/>
    <n v="1"/>
    <d v="2017-08-03T00:00:00"/>
  </r>
  <r>
    <n v="94"/>
    <s v="ATS Results Online"/>
    <x v="0"/>
    <s v="For some scenarios,, the Modify option is not available for respective release dates for Candidates, Centres and  Universities"/>
    <n v="5281"/>
    <n v="2"/>
    <m/>
    <n v="2"/>
    <s v="Technical"/>
    <s v="Avoidable"/>
    <s v="Eliminate"/>
    <s v="Code change needed to fix the defect."/>
    <s v="Medium"/>
    <m/>
    <n v="3"/>
    <s v="Backlog Item"/>
    <s v="Closed"/>
    <d v="2018-01-12T08:47:00"/>
    <n v="5281"/>
    <n v="2"/>
    <d v="2018-01-12T00:00:00"/>
  </r>
  <r>
    <n v="37"/>
    <s v="Bundle Builder"/>
    <x v="0"/>
    <s v="SPJNTAP040 Apache server issues leading to hosted application connectivity problems"/>
    <n v="5296"/>
    <n v="33"/>
    <m/>
    <n v="33"/>
    <m/>
    <m/>
    <m/>
    <s v="Issue with infra identified. Server Upgrade is likely to resolve issue. Under monitoring."/>
    <m/>
    <s v="Resolved"/>
    <n v="2"/>
    <s v="Request for Change"/>
    <s v="Closed"/>
    <d v="2018-12-13T14:16:00"/>
    <n v="5296"/>
    <n v="33"/>
    <d v="2019-05-24T00:00:00"/>
  </r>
  <r>
    <n v="80"/>
    <s v="Metrica - MLA"/>
    <x v="1"/>
    <s v="In Content production site, for items, the comments are getting truncated which is causing data loss."/>
    <n v="5309"/>
    <n v="1"/>
    <m/>
    <n v="1"/>
    <s v="Technical"/>
    <s v="Avoidable"/>
    <s v="Eliminate"/>
    <s v="Code change made to fix the defect. PR should be closed."/>
    <m/>
    <m/>
    <n v="3"/>
    <s v="Backlog Item"/>
    <s v="Closed"/>
    <m/>
    <n v="5309"/>
    <n v="1"/>
    <d v="2017-09-07T00:00:00"/>
  </r>
  <r>
    <n v="88"/>
    <s v="Metrica - CE"/>
    <x v="1"/>
    <s v="Incorrect aggregation calculation for flagged question responses from candidates"/>
    <n v="5311"/>
    <n v="1"/>
    <m/>
    <n v="1"/>
    <s v="Technical"/>
    <s v="Avoidable"/>
    <s v="Eliminate"/>
    <s v="Code change needed to fix the defect."/>
    <m/>
    <m/>
    <n v="2"/>
    <s v="Backlog Item"/>
    <s v="Closed"/>
    <m/>
    <n v="5311"/>
    <n v="1"/>
    <d v="2017-09-06T00:00:00"/>
  </r>
  <r>
    <n v="97"/>
    <s v="Metrica - MLA"/>
    <x v="1"/>
    <s v="Difficulty attribute for items not displaying correct value in content production site"/>
    <n v="5312"/>
    <n v="1"/>
    <m/>
    <n v="1"/>
    <s v="Technical"/>
    <s v="Avoidable"/>
    <s v="Eliminate"/>
    <s v="Code change needed to fix the defect."/>
    <s v="Medium"/>
    <m/>
    <n v="3"/>
    <s v="Backlog Item"/>
    <s v="Closed"/>
    <m/>
    <n v="5312"/>
    <n v="1"/>
    <d v="2017-09-18T00:00:00"/>
  </r>
  <r>
    <n v="62"/>
    <s v="FEAR"/>
    <x v="1"/>
    <s v="Rates Manager export service is taking huge time to execute and as a result rates are missing the EPS transfer time slot"/>
    <n v="5333"/>
    <n v="3"/>
    <m/>
    <n v="3"/>
    <s v="Technical"/>
    <s v="Avoidable"/>
    <s v="Eliminate"/>
    <s v="Performance needs to be improved on the database side. Currently a periodic stat refresh is in place as workaround."/>
    <s v="Very Large"/>
    <m/>
    <n v="5"/>
    <s v="Backlog Item"/>
    <s v="Closed"/>
    <m/>
    <n v="5333"/>
    <n v="3"/>
    <d v="2017-09-27T00:00:00"/>
  </r>
  <r>
    <n v="100"/>
    <s v="Metrica - CE"/>
    <x v="1"/>
    <s v="Images are getting overlapped when added to items in content production"/>
    <n v="5354"/>
    <n v="1"/>
    <m/>
    <n v="1"/>
    <s v="Technical"/>
    <s v="Avoidable"/>
    <s v="Eliminate"/>
    <s v="This is occuring in specific browser versions. Code change needed to make the functionality compatible with the required browser version."/>
    <m/>
    <m/>
    <n v="5"/>
    <s v="Backlog Item"/>
    <s v="Closed"/>
    <m/>
    <n v="5354"/>
    <n v="1"/>
    <d v="2017-08-16T00:00:00"/>
  </r>
  <r>
    <n v="46"/>
    <s v="Automarker"/>
    <x v="0"/>
    <s v="Automarker : LIBS response checker fetching toggling scores from Automarker."/>
    <n v="5380"/>
    <n v="10"/>
    <m/>
    <n v="10"/>
    <m/>
    <m/>
    <m/>
    <s v="RC unknown"/>
    <m/>
    <m/>
    <n v="3"/>
    <s v="Backlog Item"/>
    <s v="Closed"/>
    <s v="_x0009__x000d__x000a_687888"/>
    <n v="5380"/>
    <n v="11"/>
    <d v="2019-07-03T00:00:00"/>
  </r>
  <r>
    <n v="179"/>
    <s v="LIBS Cambridge English"/>
    <x v="2"/>
    <s v="Problem in ‘Purge Task’ Functionality for the tasks which are published to Automarker"/>
    <n v="5390"/>
    <n v="1"/>
    <m/>
    <n v="1"/>
    <s v="Technical"/>
    <s v="Avoidable"/>
    <s v="Eliminate"/>
    <s v="Code change needed to fix the defect."/>
    <s v="Large"/>
    <m/>
    <n v="5"/>
    <s v="Backlog Item"/>
    <s v="Closed"/>
    <d v="2017-10-11T11:44:34"/>
    <n v="5390"/>
    <n v="1"/>
    <d v="2017-10-11T00:00:00"/>
  </r>
  <r>
    <n v="160"/>
    <s v="CAMS"/>
    <x v="2"/>
    <s v="Input folder goes missing causing users unable to import test entries/GTI In CAMS"/>
    <n v="5393"/>
    <n v="1"/>
    <m/>
    <n v="1"/>
    <s v="Functional"/>
    <s v="Unavoidable"/>
    <s v="Industrialise"/>
    <s v="Folder access privilege to be restricted and application change needed to display meaningful error message to user to highlight exact issue"/>
    <s v="Large"/>
    <m/>
    <n v="4"/>
    <s v="Backlog Item"/>
    <s v="Closed"/>
    <s v="18/10/2017"/>
    <n v="5393"/>
    <n v="1"/>
    <d v="2017-10-18T00:00:00"/>
  </r>
  <r>
    <n v="6"/>
    <s v="LIBS"/>
    <x v="2"/>
    <s v="Problem in MS OLE Object. Error occurred while opening test/task documents with the help of OLE Object"/>
    <n v="5412"/>
    <n v="12"/>
    <m/>
    <n v="12"/>
    <s v="Technical"/>
    <s v="Avoidable"/>
    <s v="Eliminate"/>
    <s v="Code change needed to fix the defect."/>
    <s v="Very Large"/>
    <m/>
    <n v="5"/>
    <s v="Backlog Item"/>
    <s v="Closed"/>
    <d v="2019-02-06T10:10:51"/>
    <n v="5412"/>
    <n v="2"/>
    <d v="2019-02-06T00:00:00"/>
  </r>
  <r>
    <n v="126"/>
    <s v="EPS - Entries"/>
    <x v="3"/>
    <s v="EPS does not through error or warning message when user tries to withdraw candidates with manual grades"/>
    <n v="5418"/>
    <n v="1"/>
    <m/>
    <n v="1"/>
    <m/>
    <m/>
    <m/>
    <s v="PR CLosed_x000a_Code change needed to fix the defect."/>
    <m/>
    <m/>
    <n v="3"/>
    <s v="Request for Change"/>
    <s v="Closed"/>
    <m/>
    <n v="5418"/>
    <n v="1"/>
    <d v="2017-10-10T00:00:00"/>
  </r>
  <r>
    <n v="601"/>
    <s v="Script Tracking System (STS)"/>
    <x v="0"/>
    <s v="Axiom Destination Changes"/>
    <n v="5421"/>
    <n v="6"/>
    <m/>
    <n v="6"/>
    <m/>
    <m/>
    <m/>
    <s v="RFC 31373."/>
    <m/>
    <s v="Estimation not reqired as Change Promoted to PRD."/>
    <n v="4"/>
    <s v="Request for Change"/>
    <s v="Closed"/>
    <d v="2019-01-09T01:03:51"/>
    <n v="5421"/>
    <n v="6"/>
    <d v="2017-12-20T00:00:00"/>
  </r>
  <r>
    <n v="166"/>
    <s v="LIBS Cambridge English"/>
    <x v="2"/>
    <s v="Problem in CE LIBS while publishing MarkSchemes to  AutoMarker for EVO Tasks"/>
    <n v="5423"/>
    <n v="1"/>
    <m/>
    <n v="1"/>
    <s v="Technical"/>
    <s v="Avoidable"/>
    <s v="Eliminate"/>
    <s v="Code change needed to fix the defect."/>
    <s v="Very Large"/>
    <m/>
    <n v="5"/>
    <s v="Backlog Item"/>
    <s v="Closed"/>
    <d v="2017-10-31T12:48:00"/>
    <n v="5423"/>
    <n v="1"/>
    <d v="2017-10-31T00:00:00"/>
  </r>
  <r>
    <n v="67"/>
    <s v="LIBS Cambridge English"/>
    <x v="2"/>
    <s v="LIBS uses Office 2010 for opening word documents, Windows 10 with citrix creating issue while opening word documents."/>
    <n v="5427"/>
    <n v="3"/>
    <m/>
    <n v="3"/>
    <s v="Technical"/>
    <s v="Avoidable"/>
    <s v="Eliminate"/>
    <s v="Infra/citrix update made to fix the defect."/>
    <s v="Large"/>
    <m/>
    <n v="5"/>
    <s v="Backlog Item"/>
    <s v="Closed"/>
    <d v="2017-12-07T11:40:00"/>
    <n v="5427"/>
    <n v="3"/>
    <d v="2017-12-07T00:00:00"/>
  </r>
  <r>
    <n v="103"/>
    <s v="Metrica - CE"/>
    <x v="1"/>
    <s v="CUP candidates were not able to launch test in Metrica"/>
    <n v="5429"/>
    <n v="1"/>
    <m/>
    <n v="1"/>
    <m/>
    <m/>
    <m/>
    <s v="RC unknown. Need to add detailed application logs to capture more details on further occurances."/>
    <m/>
    <m/>
    <n v="3"/>
    <s v="Backlog Item"/>
    <s v="Closed"/>
    <m/>
    <n v="5429"/>
    <n v="1"/>
    <d v="2017-10-06T00:00:00"/>
  </r>
  <r>
    <n v="189"/>
    <s v="FEAR"/>
    <x v="1"/>
    <s v="Users get timeout error when they try to use &quot;Advance Search&quot; to filter out rates"/>
    <n v="5441"/>
    <n v="1"/>
    <m/>
    <n v="1"/>
    <s v="Technical"/>
    <s v="Avoidable"/>
    <s v="Eliminate"/>
    <s v="Code change needed to fix the defect."/>
    <m/>
    <m/>
    <n v="4"/>
    <s v="Backlog Item"/>
    <s v="Closed"/>
    <m/>
    <n v="5441"/>
    <n v="1"/>
    <d v="2017-10-20T00:00:00"/>
  </r>
  <r>
    <n v="104"/>
    <s v="Metrica - CE"/>
    <x v="1"/>
    <s v="Duplicate bookings getting randomly recorded in the database for some candidates while booking online."/>
    <n v="5454"/>
    <n v="1"/>
    <m/>
    <n v="1"/>
    <m/>
    <m/>
    <m/>
    <s v="RC unknown. Need to add detailed application logs to capture more details on further occurances."/>
    <m/>
    <m/>
    <n v="4"/>
    <s v="Backlog Item"/>
    <s v="Closed"/>
    <m/>
    <n v="5454"/>
    <n v="1"/>
    <d v="2017-09-26T00:00:00"/>
  </r>
  <r>
    <n v="109"/>
    <s v="Metrica - MLA"/>
    <x v="1"/>
    <s v="Pagination and filtration for some attributes are not working properly in content production"/>
    <n v="5471"/>
    <n v="1"/>
    <m/>
    <n v="1"/>
    <s v="Technical"/>
    <s v="Avoidable"/>
    <s v="Eliminate"/>
    <s v="Code change needed to fix the defect."/>
    <m/>
    <m/>
    <n v="4"/>
    <s v="Backlog Item"/>
    <s v="Closed"/>
    <m/>
    <n v="5471"/>
    <n v="1"/>
    <d v="2017-11-08T00:00:00"/>
  </r>
  <r>
    <n v="617"/>
    <s v="Connect CIS Integrator"/>
    <x v="0"/>
    <s v="Connect CIS Integrator [https://cis-integrator.ucles.org.uk/cisintegrator/notify] is Down"/>
    <n v="5472"/>
    <n v="1"/>
    <m/>
    <n v="1"/>
    <s v="Operational"/>
    <s v="Avoidable"/>
    <s v="Eliminate"/>
    <s v="CIS Integrator no longer in operational use and will be decommissioned. "/>
    <m/>
    <m/>
    <m/>
    <m/>
    <m/>
    <d v="2019-08-02T08:17:28"/>
    <n v="5472"/>
    <n v="12"/>
    <d v="2019-08-09T00:00:00"/>
  </r>
  <r>
    <n v="602"/>
    <s v="Script Tracking System (STS)"/>
    <x v="0"/>
    <s v="Script Tracking System - Failure"/>
    <n v="5473"/>
    <n v="251"/>
    <m/>
    <n v="251"/>
    <m/>
    <m/>
    <m/>
    <s v="Needs to be fixed from EPS end. EPS PP2 RFC 34209. Change not promoted to PRD."/>
    <s v="NA"/>
    <s v="Fix required from EPS side"/>
    <n v="3"/>
    <m/>
    <s v="Planned into Release"/>
    <d v="3362-06-17T00:00:00"/>
    <n v="5473"/>
    <n v="184"/>
    <d v="2019-04-25T00:00:00"/>
  </r>
  <r>
    <n v="35"/>
    <s v="EPS - Data Push/Pulls"/>
    <x v="3"/>
    <s v="EPS tries to push script packets and scripts for non-activated sessions into STS"/>
    <n v="5473"/>
    <n v="255"/>
    <m/>
    <n v="255"/>
    <s v="Technical"/>
    <s v="Avoidable"/>
    <s v="Eliminate"/>
    <s v="4 resolution options described in RCA all requiring code changes"/>
    <s v="Large"/>
    <m/>
    <n v="3"/>
    <s v="Code change"/>
    <s v="Planned into Release"/>
    <m/>
    <n v="5473"/>
    <m/>
    <m/>
  </r>
  <r>
    <n v="98"/>
    <s v="Interchange"/>
    <x v="1"/>
    <s v="Bulk allocation notification mail for Examiner job role type needs to be supressed"/>
    <n v="5492"/>
    <n v="1"/>
    <m/>
    <n v="1"/>
    <s v="Functional"/>
    <s v="Unavoidable"/>
    <s v="Industrialise"/>
    <s v="This is a change in functionality. Needs development."/>
    <m/>
    <m/>
    <n v="5"/>
    <s v="Backlog Item"/>
    <s v="Closed"/>
    <m/>
    <n v="5492"/>
    <n v="1"/>
    <d v="2017-11-20T00:00:00"/>
  </r>
  <r>
    <n v="257"/>
    <s v="PLR (Personal Learning Record)"/>
    <x v="1"/>
    <s v="Failure in PLR-ULN validation with LRS due to the higher batchsize"/>
    <n v="5505"/>
    <n v="1"/>
    <m/>
    <n v="1"/>
    <s v="Technical"/>
    <s v="Avoidable"/>
    <s v="Eliminate"/>
    <s v="Code changes needs to be done on LRS side to support higher batch size"/>
    <m/>
    <m/>
    <n v="5"/>
    <s v="None"/>
    <s v="Closed"/>
    <m/>
    <n v="5505"/>
    <n v="1"/>
    <d v="2017-11-02T00:00:00"/>
  </r>
  <r>
    <n v="603"/>
    <s v="Script Tracking System (STS)"/>
    <x v="0"/>
    <s v="Yellow lable duplicated packet barcode"/>
    <n v="5507"/>
    <n v="1"/>
    <m/>
    <n v="1"/>
    <m/>
    <m/>
    <m/>
    <s v="RFC 19001"/>
    <m/>
    <s v="Estimation not reqired as Change Promoted to PRD."/>
    <n v="4"/>
    <s v="Request for Change"/>
    <s v="Closed"/>
    <d v="2019-06-06T19:38:00"/>
    <n v="5507"/>
    <n v="2"/>
    <d v="2017-12-05T00:00:00"/>
  </r>
  <r>
    <n v="220"/>
    <s v="EPS - Data Push/Pulls"/>
    <x v="3"/>
    <s v="Certificate Number in printed certificate is different from the number stored in EPS"/>
    <n v="5509"/>
    <n v="1"/>
    <m/>
    <n v="1"/>
    <s v="Technical"/>
    <s v="Avoidable"/>
    <s v="Eliminate"/>
    <s v="Code change done and planned in release_x000a_Code change needed to fix the defect."/>
    <m/>
    <m/>
    <n v="3"/>
    <m/>
    <s v="Planned into Release"/>
    <m/>
    <n v="5509"/>
    <n v="1"/>
    <d v="2017-12-01T00:00:00"/>
  </r>
  <r>
    <n v="111"/>
    <s v="Metrica - CE"/>
    <x v="1"/>
    <s v="Content configuration page shows 1 hour ahead of current time"/>
    <n v="5511"/>
    <n v="1"/>
    <m/>
    <n v="1"/>
    <s v="Technical"/>
    <s v="Avoidable"/>
    <s v="Eliminate"/>
    <s v="Code change needed to fix the defect."/>
    <m/>
    <m/>
    <n v="4"/>
    <s v="Backlog Item"/>
    <s v="Closed"/>
    <m/>
    <n v="5511"/>
    <n v="1"/>
    <d v="2017-11-21T00:00:00"/>
  </r>
  <r>
    <n v="116"/>
    <s v="Metrica - CE"/>
    <x v="1"/>
    <s v="Online anonymous testing not working for Adaptive tests "/>
    <n v="5516"/>
    <n v="1"/>
    <m/>
    <n v="1"/>
    <s v="Technical"/>
    <s v="Avoidable"/>
    <s v="Eliminate"/>
    <s v="Code change needed to fix the defect."/>
    <m/>
    <m/>
    <n v="3"/>
    <s v="Backlog Item"/>
    <s v="Closed"/>
    <m/>
    <n v="5516"/>
    <n v="1"/>
    <d v="2017-10-18T00:00:00"/>
  </r>
  <r>
    <n v="68"/>
    <s v="EPS - Data Push/Pulls"/>
    <x v="3"/>
    <s v="Spreadsheet is not being generated on the EPS Load Products screen in both MPRD and MUAT environment"/>
    <n v="5525"/>
    <n v="4"/>
    <m/>
    <n v="4"/>
    <m/>
    <m/>
    <m/>
    <s v="Code change made to fix the defect. PR should be closed."/>
    <m/>
    <s v="Resolved"/>
    <n v="5"/>
    <s v="Request for Change"/>
    <s v="Closed"/>
    <m/>
    <n v="5525"/>
    <n v="4"/>
    <d v="2019-04-17T00:00:00"/>
  </r>
  <r>
    <n v="604"/>
    <s v="Script Tracking System (STS)"/>
    <x v="0"/>
    <s v="Script Tracking System - Failure - STS-EPS Half-Hourly refresh job facing timeout issues."/>
    <n v="5537"/>
    <n v="1"/>
    <m/>
    <n v="1"/>
    <m/>
    <m/>
    <m/>
    <s v="Duplicate of 2384. Daniel Amiss has closed the PR in absence of new incidents against the PR."/>
    <m/>
    <s v="Estimation not reqired as PR assumed to be no longer valid."/>
    <n v="4"/>
    <s v="NA"/>
    <s v="Closed"/>
    <s v="6/20/2019 9:08"/>
    <n v="5537"/>
    <n v="1"/>
    <d v="2017-12-06T00:00:00"/>
  </r>
  <r>
    <n v="605"/>
    <s v="Script Tracking System (STS)"/>
    <x v="0"/>
    <s v="Required packets sent from SAP does not exist on STS"/>
    <n v="5541"/>
    <n v="6"/>
    <m/>
    <n v="6"/>
    <m/>
    <m/>
    <m/>
    <s v="RFC 19376"/>
    <m/>
    <s v="Estimation not reqired as Change Promoted to PRD."/>
    <n v="4"/>
    <s v="Request for Change"/>
    <s v="Closed"/>
    <d v="2019-08-05T12:29:46"/>
    <n v="5541"/>
    <n v="34"/>
    <d v="2017-12-08T00:00:00"/>
  </r>
  <r>
    <n v="58"/>
    <s v="ATS Results Online"/>
    <x v="0"/>
    <s v="ATS Results Online Centres Issue in Results CSV for TSA-S1 and TMUA"/>
    <n v="5555"/>
    <n v="3"/>
    <m/>
    <n v="3"/>
    <s v="Technical"/>
    <s v="Avoidable"/>
    <s v="Eliminate"/>
    <s v="Code changes needed to fix the defect."/>
    <s v="Very Large"/>
    <m/>
    <n v="3"/>
    <s v="Backlog Item"/>
    <s v="Closed"/>
    <d v="2017-12-05T15:18:00"/>
    <n v="5555"/>
    <n v="3"/>
    <d v="2019-01-15T00:00:00"/>
  </r>
  <r>
    <n v="188"/>
    <s v="LIBS Cambridge English"/>
    <x v="2"/>
    <s v="Problem in saving CB IELTS task through EVO functionality"/>
    <n v="5559"/>
    <n v="1"/>
    <m/>
    <n v="1"/>
    <s v="Technical"/>
    <s v="Avoidable"/>
    <s v="Eliminate"/>
    <s v="Code change needed to fix the defect."/>
    <s v="Very Large"/>
    <m/>
    <n v="3"/>
    <s v="Backlog Item"/>
    <s v="Closed"/>
    <d v="2017-12-07T10:08:00"/>
    <n v="5559"/>
    <n v="1"/>
    <d v="2017-12-06T00:00:00"/>
  </r>
  <r>
    <n v="23"/>
    <s v="Script Tracking System (STS)"/>
    <x v="0"/>
    <s v="Normalization failure -  SAP system sends duplicate scripts to STS, resulting job failure at STS"/>
    <n v="5597"/>
    <n v="204"/>
    <m/>
    <n v="204"/>
    <m/>
    <m/>
    <m/>
    <s v="RFC 37283"/>
    <m/>
    <s v="Estimation not reqired as Change Promoted to PRD."/>
    <n v="3"/>
    <s v="Request for Change"/>
    <s v="Closed"/>
    <d v="2017-11-29T04:07:44"/>
    <n v="5597"/>
    <n v="201"/>
    <d v="2019-08-21T00:00:00"/>
  </r>
  <r>
    <n v="118"/>
    <s v="Metrica - CE"/>
    <x v="1"/>
    <s v="Incorrect letter alignment appearing for test items in content production"/>
    <n v="5604"/>
    <n v="1"/>
    <m/>
    <n v="1"/>
    <s v="Technical"/>
    <s v="Avoidable"/>
    <s v="Eliminate"/>
    <s v="Code change made to fix the defect. PR should be closed."/>
    <m/>
    <m/>
    <n v="3"/>
    <s v="Backlog Item"/>
    <s v="Closed"/>
    <m/>
    <n v="5604"/>
    <n v="1"/>
    <d v="2017-11-29T00:00:00"/>
  </r>
  <r>
    <n v="119"/>
    <s v="Metrica - CE"/>
    <x v="1"/>
    <s v="Examiner Certification Tests opening in old display styles"/>
    <n v="5607"/>
    <n v="1"/>
    <m/>
    <n v="1"/>
    <s v="Technical"/>
    <s v="Avoidable"/>
    <s v="Eliminate"/>
    <s v="Code change needed to fix the defect."/>
    <s v="Large"/>
    <m/>
    <n v="3"/>
    <s v="Backlog Item"/>
    <s v="Closed"/>
    <m/>
    <n v="5607"/>
    <n v="1"/>
    <d v="2018-01-03T00:00:00"/>
  </r>
  <r>
    <n v="122"/>
    <s v="Metrica - CE"/>
    <x v="1"/>
    <s v="Some of the items were throwing error in Metrica LIVE when any candidate accessed them while appearing for the test"/>
    <n v="5611"/>
    <n v="1"/>
    <m/>
    <n v="1"/>
    <s v="Technical"/>
    <s v="Avoidable"/>
    <s v="Eliminate"/>
    <s v="Code change needed to fix the defect."/>
    <s v="Small"/>
    <m/>
    <n v="2"/>
    <s v="Backlog Item"/>
    <s v="Closed"/>
    <m/>
    <n v="5611"/>
    <n v="1"/>
    <d v="2017-11-30T00:00:00"/>
  </r>
  <r>
    <n v="123"/>
    <s v="Metrica - CE"/>
    <x v="1"/>
    <s v="If a user in metrica is created with &quot;&amp;&quot; ampersand character in it, this will not allow the user to login to Metrica portal "/>
    <n v="5618"/>
    <n v="1"/>
    <m/>
    <n v="1"/>
    <s v="Technical"/>
    <s v="Avoidable"/>
    <s v="Eliminate"/>
    <s v="Code change needed to fix the defect."/>
    <s v="Small"/>
    <m/>
    <n v="4"/>
    <s v="Backlog Item"/>
    <s v="Closed"/>
    <m/>
    <n v="5618"/>
    <n v="1"/>
    <d v="2017-12-13T00:00:00"/>
  </r>
  <r>
    <n v="40"/>
    <s v="EPS - Data Push/Pulls"/>
    <x v="3"/>
    <s v="EPS to ESOLCR Push sometimes fails or hangs"/>
    <n v="5621"/>
    <n v="18"/>
    <m/>
    <n v="18"/>
    <m/>
    <m/>
    <m/>
    <s v="PR Closed as CE products are not maintained on EPS (Confirmed by CE)_x000a_RC not known."/>
    <s v="N/A"/>
    <m/>
    <n v="5"/>
    <s v="Will Not Fix"/>
    <s v="Closed"/>
    <m/>
    <n v="5621"/>
    <n v="17"/>
    <d v="2018-11-26T00:00:00"/>
  </r>
  <r>
    <n v="210"/>
    <s v="Interchange"/>
    <x v="1"/>
    <s v="Unit tittle in grid changes errorniously in the next page after clicking on the magnifying glass"/>
    <n v="5635"/>
    <n v="1"/>
    <m/>
    <n v="1"/>
    <s v="Technical"/>
    <s v="Avoidable"/>
    <s v="Eliminate"/>
    <s v="Code change needed to fix the defect."/>
    <m/>
    <m/>
    <n v="4"/>
    <s v="Backlog Item"/>
    <s v="Closed"/>
    <m/>
    <n v="5635"/>
    <n v="1"/>
    <d v="2017-12-05T00:00:00"/>
  </r>
  <r>
    <n v="125"/>
    <s v="Metrica - CE"/>
    <x v="1"/>
    <s v="Content type split view not working properly for items in content production"/>
    <n v="5641"/>
    <n v="1"/>
    <m/>
    <n v="1"/>
    <s v="Technical"/>
    <s v="Avoidable"/>
    <s v="Eliminate"/>
    <s v="Code change needed to fix the defect."/>
    <m/>
    <m/>
    <n v="4"/>
    <s v="Backlog Item"/>
    <s v="Closed"/>
    <m/>
    <n v="5641"/>
    <n v="1"/>
    <d v="2018-01-02T00:00:00"/>
  </r>
  <r>
    <n v="117"/>
    <s v="EPS - Marks"/>
    <x v="3"/>
    <s v="NOWAIT error is raised when processign scolarship in EPS"/>
    <n v="5657"/>
    <n v="1"/>
    <m/>
    <n v="1"/>
    <s v="Technical"/>
    <s v="Avoidable"/>
    <s v="Eliminate"/>
    <s v="Meaningful message should be displayed to the user when the issue occurs."/>
    <s v="Large"/>
    <m/>
    <n v="5"/>
    <s v="None"/>
    <s v="Identified"/>
    <m/>
    <n v="5657"/>
    <n v="1"/>
    <d v="2018-01-23T00:00:00"/>
  </r>
  <r>
    <n v="7"/>
    <s v="EPS - Entries"/>
    <x v="3"/>
    <s v="Problem with loading of entry file for PDQ module in CCA2 series"/>
    <n v="5659"/>
    <n v="8"/>
    <n v="0"/>
    <n v="8"/>
    <s v="Technical"/>
    <s v="Avoidable"/>
    <s v="Eliminate"/>
    <s v="EPS - Entries has a defect that needs to be fixed"/>
    <m/>
    <m/>
    <n v="3"/>
    <s v="Backlog Item"/>
    <s v="Planned into Release"/>
    <d v="2019-10-02T00:00:00"/>
    <n v="5659"/>
    <n v="26"/>
    <d v="2019-10-28T00:00:00"/>
  </r>
  <r>
    <n v="127"/>
    <s v="Metrica - CE"/>
    <x v="1"/>
    <s v="Metrica Site Unavailable due to Redis cache not working"/>
    <n v="5664"/>
    <n v="9"/>
    <m/>
    <n v="9"/>
    <s v="Technical"/>
    <s v="Avoidable"/>
    <s v="Eliminate"/>
    <s v="A periodic flushing of data is performed for Redis database in production. PR closed."/>
    <s v="Large"/>
    <m/>
    <n v="2"/>
    <s v="Backlog Item"/>
    <s v="Closed"/>
    <m/>
    <n v="5664"/>
    <n v="9"/>
    <d v="2018-11-23T00:00:00"/>
  </r>
  <r>
    <n v="110"/>
    <s v="ESM - Marks Aggregation"/>
    <x v="1"/>
    <s v="ESM invalid marks (CLEB) used for Aggregation rather than valid marks (IMRB)."/>
    <n v="5681"/>
    <n v="1"/>
    <m/>
    <n v="1"/>
    <m/>
    <m/>
    <m/>
    <s v="Code change made to fix the defect. PR closed."/>
    <m/>
    <m/>
    <n v="5"/>
    <s v="Request for Change"/>
    <s v="Closed"/>
    <m/>
    <n v="5681"/>
    <n v="1"/>
    <d v="2018-01-26T00:00:00"/>
  </r>
  <r>
    <n v="249"/>
    <s v="Interchange"/>
    <x v="1"/>
    <s v="Interchange - Unable to make Full entry for candidates who have already been entered for different scheme under same family"/>
    <n v="5692"/>
    <n v="1"/>
    <m/>
    <n v="1"/>
    <s v="Technical"/>
    <s v="Avoidable"/>
    <s v="Eliminate"/>
    <s v="Code change needed to fix the defect."/>
    <m/>
    <m/>
    <n v="4"/>
    <s v="Backlog Item"/>
    <s v="Closed"/>
    <m/>
    <n v="5692"/>
    <n v="1"/>
    <d v="2018-02-01T00:00:00"/>
  </r>
  <r>
    <n v="176"/>
    <s v="DMAS"/>
    <x v="2"/>
    <s v="DMAS/SPJNTOR001 Service Outage due to network stack failure."/>
    <n v="5694"/>
    <n v="1"/>
    <m/>
    <n v="1"/>
    <s v="Technical"/>
    <s v="Avoidable"/>
    <s v="Eliminate"/>
    <s v="Hardware/Software update required to fix this issue"/>
    <s v="N/A"/>
    <s v="Outside of Dev/Sup Scope, Infrastructure upgrade required."/>
    <n v="5"/>
    <s v="Backlog Item"/>
    <s v="Closed"/>
    <d v="2018-04-02T00:00:00"/>
    <n v="5694"/>
    <n v="1"/>
    <d v="2018-02-04T00:00:00"/>
  </r>
  <r>
    <n v="27"/>
    <s v="Prep Centre Portal"/>
    <x v="1"/>
    <s v="Prep Centre's status is 'Access granted' but prep centre user is still not able to login"/>
    <n v="5703"/>
    <n v="30"/>
    <m/>
    <n v="30"/>
    <s v="Technical"/>
    <s v="Avoidable"/>
    <s v="Eliminate"/>
    <s v="Code change needed to fix the defect."/>
    <s v="Very Large"/>
    <m/>
    <n v="5"/>
    <s v="Backlog Item"/>
    <s v="Closed"/>
    <m/>
    <n v="5703"/>
    <n v="59"/>
    <d v="2019-09-25T00:00:00"/>
  </r>
  <r>
    <n v="194"/>
    <s v="LIBS Cambridge English"/>
    <x v="2"/>
    <s v="Problem in purging test copies, removes documents of original tests"/>
    <n v="5704"/>
    <n v="1"/>
    <m/>
    <n v="1"/>
    <s v="Technical"/>
    <s v="Avoidable"/>
    <s v="Eliminate"/>
    <s v="Code change needed to fix the defect."/>
    <s v="Medium"/>
    <m/>
    <n v="5"/>
    <s v="Backlog Item"/>
    <s v="Closed"/>
    <d v="2018-01-30T11:49:12"/>
    <n v="5704"/>
    <n v="1"/>
    <d v="2018-01-30T00:00:00"/>
  </r>
  <r>
    <n v="130"/>
    <s v="Metrica - CE"/>
    <x v="1"/>
    <s v="Some text boxes not accepting texts and skipping to the next one for Empower tests in firefox."/>
    <n v="5721"/>
    <n v="1"/>
    <m/>
    <n v="1"/>
    <s v="Technical"/>
    <s v="Avoidable"/>
    <s v="Eliminate"/>
    <s v="Code change made to fix the defect. PR should be closed."/>
    <m/>
    <m/>
    <n v="4"/>
    <s v="Backlog Item"/>
    <s v="Closed"/>
    <m/>
    <n v="5721"/>
    <n v="1"/>
    <d v="2018-02-02T00:00:00"/>
  </r>
  <r>
    <n v="39"/>
    <s v="EPS - Data Push/Pulls"/>
    <x v="3"/>
    <s v="Files from CI Direct application goes into 'EPS unconverted area' and does not load into EPS through entry load job"/>
    <n v="5745"/>
    <n v="22"/>
    <m/>
    <n v="22"/>
    <m/>
    <m/>
    <m/>
    <s v="Additional log messages has to be included in Entry Load job to identify the root cause on next occurance"/>
    <s v="Large"/>
    <m/>
    <n v="3"/>
    <m/>
    <s v="Identified"/>
    <m/>
    <n v="5745"/>
    <n v="27"/>
    <d v="2019-10-25T00:00:00"/>
  </r>
  <r>
    <n v="99"/>
    <s v="EPS - Customer"/>
    <x v="3"/>
    <s v="Remove child node approval warning in EPS Session Review screen"/>
    <n v="5775"/>
    <n v="1"/>
    <m/>
    <n v="1"/>
    <s v="Technical"/>
    <s v="Avoidable"/>
    <s v="Eliminate"/>
    <s v="Code change made to implement this. PR closed."/>
    <m/>
    <m/>
    <n v="5"/>
    <s v="Backlog Item"/>
    <s v="Closed"/>
    <m/>
    <n v="5775"/>
    <n v="1"/>
    <d v="2018-02-26T00:00:00"/>
  </r>
  <r>
    <n v="47"/>
    <s v="Script Tracking System (STS)"/>
    <x v="0"/>
    <s v="SPSTSAP001 &amp; SPSTSAP002 Service down alert"/>
    <n v="5786"/>
    <n v="13"/>
    <m/>
    <n v="13"/>
    <m/>
    <m/>
    <m/>
    <s v="RFC 35766"/>
    <m/>
    <s v="Estimation not reqired as Change Promoted to PRD."/>
    <n v="3"/>
    <s v="Request for Change"/>
    <s v="Closed"/>
    <d v="3205-09-27T00:00:00"/>
    <n v="5786"/>
    <n v="13"/>
    <d v="2019-06-07T00:00:00"/>
  </r>
  <r>
    <n v="132"/>
    <s v="Metrica - CE"/>
    <x v="1"/>
    <s v="CIS screen during tests are not saving data in database intermittently."/>
    <n v="5788"/>
    <n v="1"/>
    <m/>
    <n v="1"/>
    <s v="Technical"/>
    <s v="Avoidable"/>
    <s v="Eliminate"/>
    <s v="Code change made to fix the defect. PR should be closed."/>
    <m/>
    <m/>
    <n v="4"/>
    <s v="Backlog Item"/>
    <s v="Closed"/>
    <m/>
    <n v="5788"/>
    <n v="1"/>
    <d v="2018-03-05T00:00:00"/>
  </r>
  <r>
    <n v="134"/>
    <s v="Metrica - MLA"/>
    <x v="1"/>
    <s v="Metrica - CaMLA application was down due to incorrectly formatted resource files"/>
    <n v="5798"/>
    <n v="4"/>
    <m/>
    <n v="4"/>
    <s v="Technical"/>
    <s v="Avoidable"/>
    <s v="Eliminate"/>
    <s v="As a workaround user has been asked not to insert broken html in resource files. For eliminating this, validation is needed on the user input for resource files"/>
    <s v="Large"/>
    <m/>
    <n v="5"/>
    <s v="Backlog Item"/>
    <s v="Closed"/>
    <d v="2018-10-03T00:00:00"/>
    <n v="5798"/>
    <n v="4"/>
    <d v="2018-03-10T00:00:00"/>
  </r>
  <r>
    <n v="136"/>
    <s v="Metrica - CE"/>
    <x v="1"/>
    <s v="More than one booking gets created for one Entry Code in portal"/>
    <n v="5801"/>
    <n v="1"/>
    <m/>
    <n v="1"/>
    <m/>
    <m/>
    <m/>
    <s v="Non replicable in Support. RC not known."/>
    <m/>
    <m/>
    <n v="5"/>
    <s v="Backlog Item"/>
    <s v="Closed"/>
    <m/>
    <n v="5801"/>
    <n v="1"/>
    <d v="2018-02-22T00:00:00"/>
  </r>
  <r>
    <n v="141"/>
    <s v="Metrica - CE"/>
    <x v="1"/>
    <s v="Client users of Institution can see Location/Venues of its main Institution while creating session."/>
    <n v="5802"/>
    <n v="1"/>
    <m/>
    <n v="1"/>
    <s v="Technical"/>
    <s v="Avoidable"/>
    <s v="Eliminate"/>
    <s v="Code change needed to fix the defect."/>
    <s v="Small"/>
    <m/>
    <n v="3"/>
    <s v="Backlog Item"/>
    <s v="Closed"/>
    <m/>
    <n v="5802"/>
    <n v="1"/>
    <d v="2018-03-02T00:00:00"/>
  </r>
  <r>
    <n v="142"/>
    <s v="Metrica - MLA"/>
    <x v="1"/>
    <s v="When adding a comment to an item in cp site, all non-ASCII characters in the item content are replaced with double-escaped HTML entities when the comment is saved."/>
    <n v="5804"/>
    <n v="1"/>
    <m/>
    <n v="1"/>
    <s v="Technical"/>
    <s v="Avoidable"/>
    <s v="Eliminate"/>
    <s v="Code change needed to fix the defect."/>
    <m/>
    <m/>
    <n v="2"/>
    <s v="Backlog Item"/>
    <s v="Closed"/>
    <m/>
    <n v="5804"/>
    <n v="1"/>
    <d v="2018-03-06T00:00:00"/>
  </r>
  <r>
    <n v="143"/>
    <s v="Metrica - CE"/>
    <x v="1"/>
    <s v="Test countdown timers sometimes getting stuck for 2 or 1 seconds before page movement"/>
    <n v="5811"/>
    <n v="1"/>
    <m/>
    <n v="1"/>
    <m/>
    <m/>
    <m/>
    <s v="Non replicable in Support. RC not known."/>
    <m/>
    <m/>
    <n v="5"/>
    <s v="Backlog Item"/>
    <s v="Closed"/>
    <m/>
    <n v="5811"/>
    <n v="1"/>
    <d v="2018-01-18T00:00:00"/>
  </r>
  <r>
    <n v="144"/>
    <s v="Metrica - CE"/>
    <x v="1"/>
    <s v="When examiners are doing “Complete Marking” for the first time for multiple Marking IDs at once, they are seeing error message “All the selected responses have been completed, with exception listed below&quot;"/>
    <n v="5823"/>
    <n v="1"/>
    <m/>
    <n v="1"/>
    <s v="Technical"/>
    <s v="Avoidable"/>
    <s v="Eliminate"/>
    <s v="Code change needed to fix the defect."/>
    <m/>
    <m/>
    <n v="5"/>
    <s v="Backlog Item"/>
    <s v="Closed"/>
    <m/>
    <n v="5823"/>
    <n v="1"/>
    <d v="2018-03-05T00:00:00"/>
  </r>
  <r>
    <n v="148"/>
    <s v="Metrica - CE"/>
    <x v="1"/>
    <s v="Best pixel size needed for importing equations as svg files into Metrica."/>
    <n v="5826"/>
    <n v="1"/>
    <m/>
    <n v="1"/>
    <s v="Knowledge"/>
    <s v="Unavoidable"/>
    <s v="Industrialise"/>
    <s v="Currently business uses a image resizing technique as an workaround. JIRA raised with dev team to find the best pixel size."/>
    <m/>
    <m/>
    <n v="5"/>
    <s v="Backlog Item"/>
    <s v="Closed"/>
    <m/>
    <n v="5826"/>
    <n v="1"/>
    <d v="2018-02-02T00:00:00"/>
  </r>
  <r>
    <n v="72"/>
    <s v="EPS - Results Enquiries"/>
    <x v="3"/>
    <s v="The enquiries have been keyed, but the Examiner Actual End Date is not showing in Result Enquiry screen in EPS, preventing the enquiry from closing."/>
    <n v="5830"/>
    <n v="3"/>
    <m/>
    <n v="3"/>
    <s v="Technical"/>
    <s v="Avoidable"/>
    <s v="Eliminate"/>
    <s v="Code change needed to fix the defect."/>
    <s v="Large"/>
    <m/>
    <n v="5"/>
    <m/>
    <s v="Identified"/>
    <m/>
    <n v="5830"/>
    <n v="3"/>
    <d v="2018-10-05T00:00:00"/>
  </r>
  <r>
    <n v="151"/>
    <s v="Metrica - CE"/>
    <x v="1"/>
    <s v="Metrica Admin Reports are timing out when trying to view"/>
    <n v="5851"/>
    <n v="1"/>
    <m/>
    <n v="1"/>
    <s v="Technical"/>
    <s v="Avoidable"/>
    <s v="Eliminate"/>
    <s v="Report Performance needs to be improved"/>
    <s v="Medium"/>
    <m/>
    <n v="4"/>
    <s v="Backlog Item"/>
    <s v="Closed"/>
    <m/>
    <n v="5851"/>
    <n v="1"/>
    <d v="2018-03-29T00:00:00"/>
  </r>
  <r>
    <n v="152"/>
    <s v="Metrica - MLA"/>
    <x v="1"/>
    <s v="When updating the Workflow task from Lock Review, instead on going to the the next stage its going to final media creation"/>
    <n v="5854"/>
    <n v="1"/>
    <m/>
    <n v="1"/>
    <s v="Technical"/>
    <s v="Avoidable"/>
    <s v="Eliminate"/>
    <s v="Code change needed to fix the defect."/>
    <m/>
    <m/>
    <n v="5"/>
    <s v="Backlog Item"/>
    <s v="Closed"/>
    <m/>
    <n v="5854"/>
    <n v="1"/>
    <d v="2018-03-30T00:00:00"/>
  </r>
  <r>
    <n v="155"/>
    <s v="Metrica - CE"/>
    <x v="1"/>
    <s v="PERF environment refresh issue caused INTO (Metrica) Website to error."/>
    <n v="5856"/>
    <n v="1"/>
    <m/>
    <n v="1"/>
    <m/>
    <m/>
    <m/>
    <s v="PERF environment issue"/>
    <m/>
    <m/>
    <n v="5"/>
    <s v="Backlog Item"/>
    <s v="Closed"/>
    <m/>
    <n v="5856"/>
    <n v="1"/>
    <d v="2018-03-21T00:00:00"/>
  </r>
  <r>
    <n v="606"/>
    <s v="Script Tracking System (STS)"/>
    <x v="0"/>
    <s v="STS Automation slowness"/>
    <n v="5860"/>
    <n v="1"/>
    <m/>
    <n v="1"/>
    <m/>
    <m/>
    <m/>
    <s v="eRFC 20383"/>
    <m/>
    <s v="Estimation not reqired as Change Promoted to PRD."/>
    <n v="3"/>
    <s v="Request for Change"/>
    <s v="Closed"/>
    <s v="10/15/2019 2:30"/>
    <n v="5860"/>
    <n v="1"/>
    <d v="2018-03-15T00:00:00"/>
  </r>
  <r>
    <n v="156"/>
    <s v="Metrica - CE"/>
    <x v="1"/>
    <s v="Not able to save and update timer if candidates stay on current question for longer time and refresh the test."/>
    <n v="5872"/>
    <n v="1"/>
    <m/>
    <n v="1"/>
    <s v="Technical"/>
    <s v="Avoidable"/>
    <s v="Eliminate"/>
    <s v="Code change needed to fix the defect."/>
    <m/>
    <m/>
    <n v="5"/>
    <s v="Backlog Item"/>
    <s v="Closed"/>
    <m/>
    <n v="5872"/>
    <n v="1"/>
    <d v="2018-03-19T00:00:00"/>
  </r>
  <r>
    <n v="161"/>
    <s v="Metrica - MLA"/>
    <x v="1"/>
    <s v=" Anonymous Session Reference cannot be copied in Firefox"/>
    <n v="5884"/>
    <n v="1"/>
    <m/>
    <n v="1"/>
    <s v="Technical"/>
    <s v="Avoidable"/>
    <s v="Eliminate"/>
    <s v="Code change needed to fix the defect."/>
    <s v="Small"/>
    <m/>
    <n v="5"/>
    <s v="Backlog Item"/>
    <s v="Closed"/>
    <m/>
    <n v="5884"/>
    <n v="1"/>
    <d v="2018-04-12T00:00:00"/>
  </r>
  <r>
    <n v="205"/>
    <s v="LIBS Cambridge English"/>
    <x v="2"/>
    <s v="LIBS Attribute Reports ends with database error"/>
    <n v="5896"/>
    <n v="1"/>
    <m/>
    <n v="1"/>
    <s v="Technical"/>
    <s v="Avoidable"/>
    <s v="Eliminate"/>
    <s v="Code change needed to fix the defect."/>
    <s v="Large"/>
    <m/>
    <n v="5"/>
    <s v="Backlog Item"/>
    <s v="Closed"/>
    <d v="2018-04-11T14:12:51"/>
    <n v="5896"/>
    <n v="1"/>
    <d v="2018-04-11T00:00:00"/>
  </r>
  <r>
    <n v="162"/>
    <s v="Metrica - CE"/>
    <x v="1"/>
    <s v="While importing csv files to sessions via the Add Entries button, the speed of the task is very slow"/>
    <n v="5911"/>
    <n v="1"/>
    <m/>
    <n v="1"/>
    <m/>
    <m/>
    <m/>
    <s v="RC not known. Forwarded to development team for investigation."/>
    <m/>
    <m/>
    <n v="5"/>
    <s v="Backlog Item"/>
    <s v="Closed"/>
    <m/>
    <n v="5911"/>
    <n v="1"/>
    <d v="2018-03-21T00:00:00"/>
  </r>
  <r>
    <n v="203"/>
    <s v="Interchange"/>
    <x v="1"/>
    <s v="Coursework marks submitted by Centre in Enter Coursework marks screen is changing to -1"/>
    <n v="5912"/>
    <n v="1"/>
    <m/>
    <n v="1"/>
    <s v="Technical"/>
    <s v="Avoidable"/>
    <s v="Eliminate"/>
    <s v="Code change needed to fix the defect."/>
    <m/>
    <m/>
    <n v="4"/>
    <s v="Backlog Item"/>
    <s v="Closed"/>
    <m/>
    <n v="5912"/>
    <n v="1"/>
    <d v="2018-04-09T00:00:00"/>
  </r>
  <r>
    <n v="163"/>
    <s v="Metrica - CE"/>
    <x v="1"/>
    <s v="CLMS were not receiving any scores/progress from Metrica "/>
    <n v="5934"/>
    <n v="1"/>
    <m/>
    <n v="1"/>
    <s v="Technical"/>
    <s v="Avoidable"/>
    <s v="Eliminate"/>
    <s v="RC was a cache problem at CUP end. Additionally a process improvement was suggested in Metrica"/>
    <s v="Large"/>
    <m/>
    <n v="5"/>
    <s v="Backlog Item"/>
    <s v="Closed"/>
    <m/>
    <n v="5934"/>
    <n v="1"/>
    <d v="2018-04-30T00:00:00"/>
  </r>
  <r>
    <n v="167"/>
    <s v="Metrica - CE"/>
    <x v="1"/>
    <s v="To provide functionality to upload new versions of the BMAT secure eBook"/>
    <n v="5936"/>
    <n v="1"/>
    <m/>
    <n v="1"/>
    <s v="Functional"/>
    <s v="Unavoidable"/>
    <s v="Industrialise"/>
    <s v="This should be a new functionality. Needs development."/>
    <m/>
    <m/>
    <n v="4"/>
    <s v="Backlog Item"/>
    <s v="Closed"/>
    <m/>
    <n v="5936"/>
    <n v="1"/>
    <d v="2018-04-25T00:00:00"/>
  </r>
  <r>
    <n v="239"/>
    <s v="EPS - Products"/>
    <x v="3"/>
    <s v="E-Spec cons entries are not appearing in EPS for Syllabus 0470"/>
    <n v="5942"/>
    <n v="1"/>
    <m/>
    <n v="1"/>
    <m/>
    <m/>
    <m/>
    <s v="Code change made to fix the defect. PR closed."/>
    <m/>
    <m/>
    <n v="5"/>
    <s v="Request for Change"/>
    <s v="Closed"/>
    <m/>
    <n v="5942"/>
    <n v="1"/>
    <d v="2018-05-03T00:00:00"/>
  </r>
  <r>
    <n v="38"/>
    <s v="CAMS"/>
    <x v="2"/>
    <s v="User unable to merge candidate in CAMS Admin due to data not in between CAMS &amp; Interchange "/>
    <n v="5946"/>
    <n v="25"/>
    <m/>
    <n v="25"/>
    <s v="Technical"/>
    <s v="Avoidable"/>
    <s v="Eliminate"/>
    <s v="Code change needed in both CAMS and Interchange"/>
    <s v="Very Large"/>
    <m/>
    <n v="5"/>
    <s v="Backlog Item"/>
    <s v="Closed"/>
    <d v="2019-11-07T20:57:00"/>
    <n v="5946"/>
    <n v="97"/>
    <d v="2019-09-10T00:00:00"/>
  </r>
  <r>
    <n v="216"/>
    <s v="ESM - Other"/>
    <x v="1"/>
    <s v="ESM connections to LIBS databse are not handled properly, connections are persisting and not releasing resulting in oracle exception"/>
    <n v="5950"/>
    <n v="1"/>
    <m/>
    <n v="1"/>
    <s v="Technical"/>
    <s v="Avoidable"/>
    <s v="Eliminate"/>
    <s v="Code change needed to fix the defect."/>
    <m/>
    <m/>
    <n v="5"/>
    <s v="Backlog Item"/>
    <s v="Planned into Release"/>
    <m/>
    <n v="5950"/>
    <n v="1"/>
    <d v="2018-04-30T00:00:00"/>
  </r>
  <r>
    <n v="169"/>
    <s v="Metrica - CE"/>
    <x v="1"/>
    <s v="Data size limit for TII_DATA column for Test_instance_integration table needs to be increased"/>
    <n v="5957"/>
    <n v="1"/>
    <m/>
    <n v="1"/>
    <s v="Technical"/>
    <s v="Avoidable"/>
    <s v="Eliminate"/>
    <s v="A column size in database needs to be increased to resolve the problem."/>
    <m/>
    <m/>
    <n v="4"/>
    <s v="Backlog Item"/>
    <s v="Closed"/>
    <m/>
    <n v="5957"/>
    <n v="1"/>
    <d v="2018-02-26T00:00:00"/>
  </r>
  <r>
    <n v="170"/>
    <s v="Metrica - CE"/>
    <x v="1"/>
    <s v="Metrica - In Marking Session Page, images are not showing in question."/>
    <n v="5961"/>
    <n v="1"/>
    <m/>
    <n v="1"/>
    <s v="Technical"/>
    <s v="Avoidable"/>
    <s v="Eliminate"/>
    <s v="Code change needed to fix the defect."/>
    <s v="Small"/>
    <m/>
    <n v="5"/>
    <s v="Backlog Item"/>
    <s v="Closed"/>
    <m/>
    <n v="5961"/>
    <n v="1"/>
    <d v="2018-05-03T00:00:00"/>
  </r>
  <r>
    <n v="135"/>
    <s v="Interchange"/>
    <x v="1"/>
    <s v="Interchange: More than one moderators are able to edit a claim."/>
    <n v="5963"/>
    <n v="1"/>
    <m/>
    <n v="1"/>
    <s v="Functional"/>
    <s v="Unavoidable"/>
    <s v="Industrialise"/>
    <s v="This is a change in functionality. Needs development."/>
    <m/>
    <m/>
    <n v="5"/>
    <s v="Backlog Item"/>
    <s v="Closed"/>
    <m/>
    <n v="5963"/>
    <n v="1"/>
    <d v="2018-05-02T00:00:00"/>
  </r>
  <r>
    <n v="120"/>
    <s v="OCR Active Results"/>
    <x v="1"/>
    <s v="In Active Results the raw mark is actually the raw mark for the unit R018 instead of the subject J818.Hence Raw marks are not matching for specifications."/>
    <n v="5964"/>
    <n v="1"/>
    <m/>
    <n v="1"/>
    <m/>
    <m/>
    <m/>
    <s v="Code change needed to fix the defect."/>
    <m/>
    <m/>
    <n v="5"/>
    <s v="Will Not Fix"/>
    <s v="Closed"/>
    <m/>
    <n v="5964"/>
    <n v="1"/>
    <d v="2018-04-16T00:00:00"/>
  </r>
  <r>
    <n v="172"/>
    <s v="Metrica - CE"/>
    <x v="1"/>
    <s v="CLMS integration issue - no data/scores being sent to CLMS from Metrica"/>
    <n v="5968"/>
    <n v="2"/>
    <m/>
    <n v="2"/>
    <s v="Technical"/>
    <s v="Avoidable"/>
    <s v="Eliminate"/>
    <s v="Code change needed to fix the defect."/>
    <s v="Large"/>
    <m/>
    <n v="5"/>
    <s v="Backlog Item"/>
    <s v="Closed"/>
    <d v="2019-05-03T00:00:00"/>
    <n v="5968"/>
    <n v="2"/>
    <d v="2019-03-04T00:00:00"/>
  </r>
  <r>
    <n v="74"/>
    <s v="CAMS"/>
    <x v="2"/>
    <s v="Discrepancies in the Test entries imported through EDI file, entries of centres data swaped or changed"/>
    <n v="5969"/>
    <n v="2"/>
    <m/>
    <n v="2"/>
    <s v="Knowledge"/>
    <s v="Unavoidable"/>
    <s v="Industrialise"/>
    <s v="Scenario was not replicable in cams. Knowledge shared with user"/>
    <s v="N/A"/>
    <m/>
    <n v="5"/>
    <m/>
    <s v="Investigation"/>
    <d v="2018-05-11T12:04:52"/>
    <n v="5969"/>
    <n v="2"/>
    <d v="2018-06-18T00:00:00"/>
  </r>
  <r>
    <n v="372"/>
    <s v="CAMS"/>
    <x v="2"/>
    <s v="CAMS Bulk Buy - Access violation issue"/>
    <n v="5971"/>
    <n v="1"/>
    <m/>
    <n v="1"/>
    <m/>
    <m/>
    <m/>
    <s v="Knowledge was shared with user to provide updated value in application"/>
    <m/>
    <m/>
    <n v="4"/>
    <s v="Will Not Fix"/>
    <s v="Closed"/>
    <d v="2019-05-01T11:40:49"/>
    <n v="5971"/>
    <n v="1"/>
    <d v="2018-05-01T00:00:00"/>
  </r>
  <r>
    <n v="237"/>
    <s v="OCR eRepository"/>
    <x v="1"/>
    <s v="A centre have uploaded work to the repository, but it is no longer available, stating 'file not found'._x000a_"/>
    <n v="5985"/>
    <n v="1"/>
    <m/>
    <n v="1"/>
    <m/>
    <m/>
    <m/>
    <s v="Issue not replicable. More database logs needs to be added to find root cause"/>
    <m/>
    <m/>
    <n v="2"/>
    <s v="Backlog Item"/>
    <s v="Closed"/>
    <m/>
    <n v="5985"/>
    <n v="1"/>
    <d v="2018-05-21T00:00:00"/>
  </r>
  <r>
    <n v="69"/>
    <s v="CEO Online Centre Portal - non SAP"/>
    <x v="1"/>
    <s v="CEO: Screen freezing after clicking &quot;submit selected entries&quot; menu option in Chrome"/>
    <n v="5989"/>
    <n v="3"/>
    <m/>
    <n v="3"/>
    <s v="Technical"/>
    <s v="Avoidable"/>
    <s v="Eliminate"/>
    <s v="Code change needed to fix the defect."/>
    <s v="Large"/>
    <m/>
    <n v="5"/>
    <s v="Backlog Item"/>
    <s v="Closed"/>
    <s v="5/25/2018"/>
    <n v="5989"/>
    <n v="3"/>
    <d v="2018-05-25T00:00:00"/>
  </r>
  <r>
    <n v="426"/>
    <s v="EPS - Results &amp; Certs"/>
    <x v="3"/>
    <s v="Result not pulling to certificate code"/>
    <n v="5998"/>
    <n v="1"/>
    <n v="0"/>
    <n v="1"/>
    <s v="Technical"/>
    <s v="Avoidable"/>
    <s v="Eliminate"/>
    <s v="Code change needed to fix the defect"/>
    <s v="Large"/>
    <m/>
    <n v="5"/>
    <s v="Code change"/>
    <s v="Identified"/>
    <d v="2019-07-16T00:00:00"/>
    <n v="5998"/>
    <n v="2"/>
    <d v="2019-07-16T00:00:00"/>
  </r>
  <r>
    <n v="82"/>
    <s v="eSpecial Consideration"/>
    <x v="1"/>
    <s v="eSpecial Consideration website does not open for users intermittently"/>
    <n v="6010"/>
    <n v="3"/>
    <m/>
    <n v="3"/>
    <m/>
    <m/>
    <m/>
    <s v="Same application pool for both CIE and OCR was highlightes as a possible cause. Infra upgrade in Special conns is expected to fix the issue."/>
    <m/>
    <s v="ESC-1 has been raised in JIRA and has been done, but the issue still occurs."/>
    <n v="3"/>
    <s v="Request for Change"/>
    <s v="Resolved"/>
    <m/>
    <n v="6010"/>
    <n v="10"/>
    <d v="2019-09-27T00:00:00"/>
  </r>
  <r>
    <n v="173"/>
    <s v="Metrica - CE"/>
    <x v="1"/>
    <s v="The mails which have encountered errors are not being picked up for re-sending"/>
    <n v="6023"/>
    <n v="1"/>
    <m/>
    <n v="1"/>
    <m/>
    <m/>
    <m/>
    <m/>
    <m/>
    <m/>
    <n v="4"/>
    <s v="Backlog Item"/>
    <s v="Closed"/>
    <m/>
    <n v="6023"/>
    <n v="1"/>
    <d v="2018-06-06T00:00:00"/>
  </r>
  <r>
    <n v="175"/>
    <s v="Metrica - CE"/>
    <x v="1"/>
    <s v="No validation to stop duplicate entries from being uploaded"/>
    <n v="6024"/>
    <n v="1"/>
    <m/>
    <n v="1"/>
    <s v="Technical"/>
    <s v="Avoidable"/>
    <s v="Eliminate"/>
    <s v="Validation logic needs to be implemented to prevent duplicate entries"/>
    <m/>
    <m/>
    <n v="5"/>
    <s v="Backlog Item"/>
    <s v="Closed"/>
    <m/>
    <n v="6024"/>
    <n v="1"/>
    <d v="2018-05-23T00:00:00"/>
  </r>
  <r>
    <n v="177"/>
    <s v="Metrica - CE"/>
    <x v="1"/>
    <s v="Metrica INTO test - Canidates not able to access results"/>
    <n v="6025"/>
    <n v="17"/>
    <m/>
    <n v="17"/>
    <m/>
    <m/>
    <m/>
    <s v="A automated Azure run book job that runs twice daily was created to fix the error test instances.  This will improve the turnaround time but RC is not known"/>
    <m/>
    <m/>
    <n v="5"/>
    <s v="Backlog Item"/>
    <s v="Closed"/>
    <m/>
    <n v="6025"/>
    <n v="17"/>
    <d v="2019-05-28T00:00:00"/>
  </r>
  <r>
    <n v="81"/>
    <s v="Script Tracking System (STS)"/>
    <x v="0"/>
    <s v="Problem in generating log reports, due to long running it ends with error"/>
    <n v="6026"/>
    <n v="2"/>
    <m/>
    <n v="2"/>
    <s v="Technical"/>
    <s v="Avoidable"/>
    <s v="Eliminate"/>
    <s v="STS-122/PR6026 to be closed as it is a duplicate of  STS-53/PR3761."/>
    <s v="N/A"/>
    <s v="PR planned to be closed as duplicate of 3761."/>
    <n v="5"/>
    <s v="Other"/>
    <s v="Investigation"/>
    <d v="2017-11-08T10:09:10"/>
    <n v="6026"/>
    <n v="0"/>
    <m/>
  </r>
  <r>
    <n v="51"/>
    <s v="Assessment Specialist File Access Admin Console "/>
    <x v="1"/>
    <s v="Lower examiner in ASFA Admin needs to be deleted where root examiner gets deleted to avoid duplicate entries in ASFA Portal. "/>
    <n v="6029"/>
    <n v="5"/>
    <m/>
    <n v="5"/>
    <s v="Technical"/>
    <s v="Avoidable"/>
    <s v="Eliminate"/>
    <s v="Code change made to fix the defect. PR closed."/>
    <s v="N/A"/>
    <s v="Progressed under BAU"/>
    <n v="3"/>
    <s v="Backlog Item"/>
    <s v="Closed"/>
    <m/>
    <n v="6029"/>
    <n v="5"/>
    <d v="2018-06-08T00:00:00"/>
  </r>
  <r>
    <n v="43"/>
    <s v="Interchange"/>
    <x v="1"/>
    <s v="Interchange: All candidates are not appearing in Claims when uploaded through spreadsheet"/>
    <n v="6045"/>
    <n v="10"/>
    <m/>
    <n v="10"/>
    <s v="Technical"/>
    <s v="Avoidable"/>
    <s v="Eliminate"/>
    <s v="Code change needed to fix the defect."/>
    <s v="Large"/>
    <m/>
    <n v="5"/>
    <s v="Backlog Item"/>
    <s v="Closed"/>
    <m/>
    <n v="6045"/>
    <n v="10"/>
    <d v="2018-08-29T00:00:00"/>
  </r>
  <r>
    <n v="270"/>
    <s v="EPS - Results &amp; Certs"/>
    <x v="3"/>
    <s v="EPS to ESOLCR Push is slower than expected causing delay in SoR generation"/>
    <n v="6046"/>
    <n v="1"/>
    <m/>
    <n v="1"/>
    <s v="Technical"/>
    <s v="Avoidable"/>
    <s v="Eliminate"/>
    <s v="PR CLosed_x000a_ESOLCR Push job performance increase."/>
    <m/>
    <m/>
    <n v="5"/>
    <s v="None"/>
    <s v="Closed"/>
    <m/>
    <n v="6046"/>
    <n v="1"/>
    <d v="2018-06-19T00:00:00"/>
  </r>
  <r>
    <n v="180"/>
    <s v="Metrica - CE"/>
    <x v="1"/>
    <s v="Candidates are seeing a blank question number field for MCL content types when the numbering mode for the test section is disabled."/>
    <n v="6052"/>
    <n v="1"/>
    <m/>
    <n v="1"/>
    <s v="Technical"/>
    <s v="Avoidable"/>
    <s v="Eliminate"/>
    <s v="Code change made to fix the defect. PR should be closed."/>
    <m/>
    <m/>
    <n v="5"/>
    <s v="Backlog Item"/>
    <s v="Closed"/>
    <m/>
    <n v="6052"/>
    <n v="1"/>
    <d v="2018-06-18T00:00:00"/>
  </r>
  <r>
    <n v="181"/>
    <s v="Metrica - CE"/>
    <x v="1"/>
    <s v="Metrica Dictionary API is often not accessible during tests"/>
    <n v="6067"/>
    <n v="1"/>
    <m/>
    <n v="1"/>
    <m/>
    <m/>
    <m/>
    <s v="RC not known. Development team to continue further investigation."/>
    <m/>
    <m/>
    <n v="4"/>
    <s v="Backlog Item"/>
    <s v="Closed"/>
    <m/>
    <n v="6067"/>
    <n v="1"/>
    <d v="2018-06-18T00:00:00"/>
  </r>
  <r>
    <n v="183"/>
    <s v="Metrica - CE"/>
    <x v="1"/>
    <s v="Metrica - The deletion of client institutuion is affecting the total count of licences for the institution"/>
    <n v="6079"/>
    <n v="1"/>
    <m/>
    <n v="1"/>
    <s v="Technical"/>
    <s v="Avoidable"/>
    <s v="Eliminate"/>
    <s v="Code change needed to fix the defect."/>
    <m/>
    <m/>
    <n v="5"/>
    <s v="Backlog Item"/>
    <s v="Closed"/>
    <m/>
    <n v="6079"/>
    <n v="1"/>
    <d v="2018-06-07T00:00:00"/>
  </r>
  <r>
    <n v="64"/>
    <s v="CEO Online Centre Portal - non SAP"/>
    <x v="1"/>
    <s v="ESOLCP push fails whenever EPS deletes a centre"/>
    <n v="6103"/>
    <n v="3"/>
    <m/>
    <n v="3"/>
    <s v="Technical"/>
    <s v="Avoidable"/>
    <s v="Eliminate"/>
    <s v="Code change needed to fix the defect."/>
    <s v="Large"/>
    <m/>
    <n v="2"/>
    <s v="Process Change"/>
    <s v="Closed"/>
    <m/>
    <n v="6103"/>
    <n v="4"/>
    <d v="2019-04-16T00:00:00"/>
  </r>
  <r>
    <n v="115"/>
    <s v="EPS - Scaling and Grading"/>
    <x v="3"/>
    <s v="Scaling rank order violation is not being lighlighted in the EPS Scaling screen"/>
    <n v="6114"/>
    <n v="1"/>
    <m/>
    <n v="1"/>
    <s v="Technical"/>
    <s v="Avoidable"/>
    <s v="Eliminate"/>
    <s v="I believe code change is already part of a release_x000a_Code change needed to fix the defect."/>
    <s v="Large"/>
    <m/>
    <n v="2"/>
    <m/>
    <s v="Planned into Release"/>
    <m/>
    <n v="6114"/>
    <n v="1"/>
    <d v="2018-07-06T00:00:00"/>
  </r>
  <r>
    <n v="244"/>
    <s v="Moderation Manager"/>
    <x v="1"/>
    <s v="PM is unable to run Full Marks Report in component level"/>
    <n v="6115"/>
    <n v="1"/>
    <m/>
    <n v="1"/>
    <s v="Technical"/>
    <s v="Avoidable"/>
    <s v="Eliminate"/>
    <s v="Code change made to fix the defect. PR closed."/>
    <m/>
    <m/>
    <n v="5"/>
    <s v="Backlog Item"/>
    <s v="Closed"/>
    <m/>
    <n v="6115"/>
    <n v="1"/>
    <d v="2018-07-04T00:00:00"/>
  </r>
  <r>
    <n v="248"/>
    <s v="Moderation Manager"/>
    <x v="1"/>
    <s v="ModMan/EPS Consortium centre has been processed in EPS regression"/>
    <n v="6117"/>
    <n v="1"/>
    <m/>
    <n v="1"/>
    <s v="Technical"/>
    <s v="Avoidable"/>
    <s v="Eliminate"/>
    <s v="Code change made to fix the defect. PR closed."/>
    <m/>
    <m/>
    <n v="5"/>
    <s v="Backlog Item"/>
    <s v="Closed"/>
    <m/>
    <n v="6117"/>
    <n v="1"/>
    <d v="2018-07-04T00:00:00"/>
  </r>
  <r>
    <n v="225"/>
    <s v="Recognitions"/>
    <x v="1"/>
    <s v="Whenever an user tries to access the &quot;Institutions&quot; tab on the admin access the database crashes and says that an error has occurred. "/>
    <n v="6123"/>
    <n v="1"/>
    <m/>
    <n v="1"/>
    <s v="Technical"/>
    <s v="Avoidable"/>
    <s v="Eliminate"/>
    <s v="Code change needed to fix the defect."/>
    <m/>
    <m/>
    <n v="5"/>
    <m/>
    <s v="Identified"/>
    <m/>
    <n v="6123"/>
    <n v="1"/>
    <d v="2018-07-09T00:00:00"/>
  </r>
  <r>
    <n v="184"/>
    <s v="Metrica - CE"/>
    <x v="1"/>
    <s v=" Tests with multiple content are causing error for anonymous test"/>
    <n v="6137"/>
    <n v="1"/>
    <m/>
    <n v="1"/>
    <s v="Technical"/>
    <s v="Avoidable"/>
    <s v="Eliminate"/>
    <s v="Code change needed to fix the defect."/>
    <m/>
    <m/>
    <n v="4"/>
    <s v="Backlog Item"/>
    <s v="Closed"/>
    <m/>
    <n v="6137"/>
    <n v="1"/>
    <d v="2018-07-16T00:00:00"/>
  </r>
  <r>
    <n v="232"/>
    <s v="eSpecial Consideration"/>
    <x v="1"/>
    <s v="Centres cannot access details for special considering applications."/>
    <n v="6149"/>
    <n v="1"/>
    <m/>
    <n v="1"/>
    <s v="Technical"/>
    <s v="Avoidable"/>
    <s v="Eliminate"/>
    <s v="This is occuring in specific browser versions. Code change needed to make the functionality compatible with the required browser version."/>
    <m/>
    <m/>
    <n v="4"/>
    <s v="Backlog Item"/>
    <s v="Closed"/>
    <m/>
    <n v="6149"/>
    <n v="1"/>
    <d v="2018-06-06T00:00:00"/>
  </r>
  <r>
    <n v="185"/>
    <s v="Metrica - CE"/>
    <x v="1"/>
    <s v="User is not able to enter card Expiry Date in Payment Page."/>
    <n v="6152"/>
    <n v="1"/>
    <m/>
    <n v="1"/>
    <s v="Technical"/>
    <s v="Avoidable"/>
    <s v="Eliminate"/>
    <s v="Code change needed to fix the defect."/>
    <s v="Small"/>
    <m/>
    <n v="5"/>
    <s v="Backlog Item"/>
    <s v="Closed"/>
    <m/>
    <n v="6152"/>
    <n v="1"/>
    <d v="2018-07-23T00:00:00"/>
  </r>
  <r>
    <n v="187"/>
    <s v="Metrica - CE"/>
    <x v="1"/>
    <s v="Candidate Registration - Even if user select one or two candidates it the export button still tries to export all the records."/>
    <n v="6153"/>
    <n v="1"/>
    <m/>
    <n v="1"/>
    <s v="Technical"/>
    <s v="Avoidable"/>
    <s v="Eliminate"/>
    <s v="Code change needed to fix the defect."/>
    <m/>
    <m/>
    <n v="5"/>
    <s v="Backlog Item"/>
    <s v="Closed"/>
    <m/>
    <n v="6153"/>
    <n v="1"/>
    <d v="2018-07-20T00:00:00"/>
  </r>
  <r>
    <n v="133"/>
    <s v="CAMS"/>
    <x v="2"/>
    <s v="CAAP Application Freezing during Result Determination process"/>
    <n v="6155"/>
    <n v="1"/>
    <m/>
    <n v="1"/>
    <s v="Technical"/>
    <s v="Avoidable"/>
    <s v="Eliminate"/>
    <s v="Code change needed in Database level to fix the defect"/>
    <s v="Very Large"/>
    <s v="OCR 157"/>
    <n v="5"/>
    <s v="Backlog Item"/>
    <s v="Closed"/>
    <d v="2018-07-24T06:59:38"/>
    <n v="6155"/>
    <n v="1"/>
    <d v="2018-07-23T00:00:00"/>
  </r>
  <r>
    <n v="60"/>
    <s v="CEO Verification Portal - non SAP"/>
    <x v="1"/>
    <s v="CEO: Candidate Results Service getting down frequently"/>
    <n v="6164"/>
    <n v="3"/>
    <m/>
    <n v="3"/>
    <s v="Technical"/>
    <s v="Avoidable"/>
    <s v="Eliminate"/>
    <s v="Code change needed to fix the defect."/>
    <s v="Very Large"/>
    <m/>
    <n v="5"/>
    <s v="Backlog Item"/>
    <s v="Closed"/>
    <s v="7/23/2018 "/>
    <n v="6164"/>
    <n v="3"/>
    <d v="2018-07-23T00:00:00"/>
  </r>
  <r>
    <n v="114"/>
    <s v="ESM - Marks"/>
    <x v="1"/>
    <s v="Simulataneous requests from Biztalk to upload marks in EPS often results in duplicate marks upload for same candidate in EPS"/>
    <n v="6179"/>
    <n v="1"/>
    <m/>
    <n v="1"/>
    <m/>
    <m/>
    <m/>
    <s v="Code change needed to fix the defect."/>
    <m/>
    <m/>
    <n v="3"/>
    <s v="Process Change"/>
    <s v="Closed"/>
    <m/>
    <n v="6179"/>
    <n v="1"/>
    <d v="2018-07-24T00:00:00"/>
  </r>
  <r>
    <n v="191"/>
    <s v="Metrica - CE"/>
    <x v="1"/>
    <s v="Incorrect total test credits value in Test Availability report"/>
    <n v="6189"/>
    <n v="1"/>
    <m/>
    <n v="1"/>
    <m/>
    <m/>
    <m/>
    <s v="RC not known. Development team to continue further investigation."/>
    <m/>
    <m/>
    <n v="5"/>
    <s v="Backlog Item"/>
    <s v="Closed"/>
    <m/>
    <n v="6189"/>
    <n v="1"/>
    <d v="2018-07-19T00:00:00"/>
  </r>
  <r>
    <n v="193"/>
    <s v="Metrica - CE"/>
    <x v="1"/>
    <s v="Metrica - Export keys button is no longer present on the Sessions details page"/>
    <n v="6210"/>
    <n v="1"/>
    <m/>
    <n v="1"/>
    <s v="Technical"/>
    <s v="Avoidable"/>
    <s v="Eliminate"/>
    <s v="Code change needed to fix the defect."/>
    <s v="Medium"/>
    <m/>
    <n v="5"/>
    <s v="Backlog Item"/>
    <s v="Closed"/>
    <m/>
    <n v="6210"/>
    <n v="1"/>
    <d v="2018-07-25T00:00:00"/>
  </r>
  <r>
    <n v="90"/>
    <s v="Interchange"/>
    <x v="1"/>
    <s v="Claims have been imported into CAMS ARF from Interchange without the units"/>
    <n v="6211"/>
    <n v="2"/>
    <m/>
    <n v="2"/>
    <s v="Technical"/>
    <s v="Avoidable"/>
    <s v="Eliminate"/>
    <s v="Code change needed to fix the defect."/>
    <s v="Medium"/>
    <m/>
    <n v="4"/>
    <s v="Backlog Item"/>
    <s v="Closed"/>
    <d v="2018-03-09T00:00:00"/>
    <n v="6211"/>
    <n v="2"/>
    <d v="2018-09-03T00:00:00"/>
  </r>
  <r>
    <n v="182"/>
    <s v="Script Tracking System (STS)"/>
    <x v="0"/>
    <s v="STS existing job item records logic is missing in half hourly jobs between STS and EPS."/>
    <n v="6216"/>
    <n v="1"/>
    <m/>
    <n v="1"/>
    <m/>
    <m/>
    <m/>
    <s v="RCA needs to be done."/>
    <m/>
    <m/>
    <n v="5"/>
    <m/>
    <s v="Identified"/>
    <d v="2017-12-07T07:31:48"/>
    <n v="6216"/>
    <n v="1"/>
    <d v="2018-07-13T00:00:00"/>
  </r>
  <r>
    <n v="195"/>
    <s v="EPS - Marks"/>
    <x v="3"/>
    <s v="Incorrect group assigned to 9239 Syllabus while grading ADIP"/>
    <n v="6217"/>
    <n v="1"/>
    <m/>
    <n v="1"/>
    <m/>
    <m/>
    <m/>
    <s v="PR CLosed_x000a_Code change needed to fix the defect."/>
    <m/>
    <m/>
    <n v="5"/>
    <s v="Request for Change"/>
    <s v="Closed"/>
    <m/>
    <n v="6217"/>
    <n v="1"/>
    <d v="2018-08-07T00:00:00"/>
  </r>
  <r>
    <n v="201"/>
    <s v="Metrica - CE"/>
    <x v="1"/>
    <s v="Resending email button for BMAT and non-IMAT booking ids is failing to send emails to candidates."/>
    <n v="6218"/>
    <n v="1"/>
    <m/>
    <n v="1"/>
    <s v="Technical"/>
    <s v="Avoidable"/>
    <s v="Eliminate"/>
    <s v="Code change needed to fix the defect."/>
    <m/>
    <m/>
    <n v="2"/>
    <s v="Backlog Item"/>
    <s v="Closed"/>
    <m/>
    <n v="6218"/>
    <n v="10"/>
    <d v="2019-08-27T00:00:00"/>
  </r>
  <r>
    <n v="202"/>
    <s v="Metrica - CE"/>
    <x v="1"/>
    <s v="When logged in as, or impersonating, a candidate who has registered with BMAT, it appears that the phone number field is missing from the 'Check your details' screen"/>
    <n v="6223"/>
    <n v="1"/>
    <m/>
    <n v="1"/>
    <s v="Technical"/>
    <s v="Avoidable"/>
    <s v="Eliminate"/>
    <s v="Code change needed to fix the defect."/>
    <m/>
    <m/>
    <n v="5"/>
    <s v="Backlog Item"/>
    <s v="Closed"/>
    <m/>
    <n v="6223"/>
    <n v="1"/>
    <d v="2018-08-06T00:00:00"/>
  </r>
  <r>
    <n v="49"/>
    <s v="Bulats Online Candidate"/>
    <x v="0"/>
    <s v="Multiple Speaking test issues encountered by the some specific Centres."/>
    <n v="6224"/>
    <n v="6"/>
    <m/>
    <n v="6"/>
    <m/>
    <m/>
    <m/>
    <s v="RC unknown"/>
    <m/>
    <m/>
    <n v="4"/>
    <s v="None"/>
    <s v="Closed"/>
    <d v="2018-10-16T08:19:00"/>
    <n v="6224"/>
    <n v="6"/>
    <d v="2018-10-16T00:00:00"/>
  </r>
  <r>
    <n v="272"/>
    <s v="EPS - Marks"/>
    <x v="3"/>
    <s v="EPS overrides third grade for Syllabus J250 &amp; J260 even when it is judgemental"/>
    <n v="6225"/>
    <n v="1"/>
    <m/>
    <n v="1"/>
    <m/>
    <m/>
    <m/>
    <s v="Code change made to fix the defect. PR closed."/>
    <m/>
    <m/>
    <n v="5"/>
    <s v="Request for Change"/>
    <s v="Closed"/>
    <m/>
    <n v="6225"/>
    <n v="1"/>
    <d v="2018-08-03T00:00:00"/>
  </r>
  <r>
    <n v="273"/>
    <s v="EPS - Scaling and Grading"/>
    <x v="3"/>
    <s v="Endorsement grades appearing twice on results file for OCR endorsed qualifications"/>
    <n v="6227"/>
    <n v="1"/>
    <m/>
    <n v="1"/>
    <m/>
    <m/>
    <m/>
    <s v="Code change made to fix the defect. PR closed."/>
    <m/>
    <m/>
    <n v="5"/>
    <s v="Request for Change"/>
    <s v="Closed"/>
    <m/>
    <n v="6227"/>
    <n v="1"/>
    <d v="2018-08-09T00:00:00"/>
  </r>
  <r>
    <n v="83"/>
    <s v="CEO Verification Portal - non SAP"/>
    <x v="1"/>
    <s v="CEO Verification portal (Old) - Unable to reset password for users"/>
    <n v="6234"/>
    <n v="2"/>
    <m/>
    <n v="2"/>
    <m/>
    <m/>
    <m/>
    <s v="RC unknown. Need to add detailed application logs to capture more details on further occurances."/>
    <m/>
    <m/>
    <n v="5"/>
    <s v="Backlog Item"/>
    <s v="Closed"/>
    <m/>
    <n v="6234"/>
    <n v="2"/>
    <d v="2018-09-17T00:00:00"/>
  </r>
  <r>
    <n v="178"/>
    <s v="Script Tracking System (STS)"/>
    <x v="0"/>
    <s v="Candidate number filtration is not working in search Script functionality."/>
    <n v="6241"/>
    <n v="2"/>
    <m/>
    <n v="2"/>
    <s v="Technical"/>
    <s v="Avoidable"/>
    <s v="Eliminate"/>
    <s v="RCA needs to be done. Jira STS-132"/>
    <s v="Medium"/>
    <m/>
    <n v="5"/>
    <m/>
    <s v="Investigation"/>
    <d v="2017-12-06T12:07:50"/>
    <n v="6241"/>
    <n v="2"/>
    <d v="2019-04-10T00:00:00"/>
  </r>
  <r>
    <n v="250"/>
    <s v="EPS - Entries"/>
    <x v="3"/>
    <s v="PDQ Certificate code not being generated in EPS entries area when amendment files are loaded"/>
    <n v="6242"/>
    <n v="1"/>
    <m/>
    <n v="1"/>
    <s v="Technical"/>
    <s v="Avoidable"/>
    <s v="Eliminate"/>
    <s v="Code change needed to fix the defect."/>
    <s v="Very Large"/>
    <m/>
    <n v="5"/>
    <m/>
    <s v="Identified"/>
    <m/>
    <n v="6242"/>
    <n v="1"/>
    <d v="2018-08-14T00:00:00"/>
  </r>
  <r>
    <n v="168"/>
    <s v="Interchange"/>
    <x v="1"/>
    <s v="Some ROR records pushed from interchange are showing error on EPS"/>
    <n v="6251"/>
    <n v="1"/>
    <m/>
    <n v="1"/>
    <s v="Technical"/>
    <s v="Avoidable"/>
    <s v="Eliminate"/>
    <s v="Code change needed to fix the defect."/>
    <m/>
    <m/>
    <n v="2"/>
    <s v="Backlog Item"/>
    <s v="Closed"/>
    <m/>
    <n v="6251"/>
    <n v="1"/>
    <d v="2018-08-17T00:00:00"/>
  </r>
  <r>
    <n v="113"/>
    <s v="OCR eResults"/>
    <x v="1"/>
    <s v="EResults Dataload job is failing and works fine when restarted"/>
    <n v="6259"/>
    <n v="1"/>
    <m/>
    <n v="1"/>
    <m/>
    <m/>
    <m/>
    <s v="RC not found.  However, analysis has highlighted the over-complexity of the current solution. Re design of system is recommended."/>
    <m/>
    <m/>
    <n v="5"/>
    <s v="Backlog Item"/>
    <s v="Closed"/>
    <m/>
    <n v="6259"/>
    <n v="1"/>
    <d v="2018-08-16T00:00:00"/>
  </r>
  <r>
    <n v="196"/>
    <s v="ATS Entries Extranet"/>
    <x v="0"/>
    <s v="Landing page needed to Candiate and Centre sub pages in 'https://results.cambridgeassessment.org.uk/  site"/>
    <n v="6274"/>
    <n v="1"/>
    <m/>
    <n v="1"/>
    <s v="Technical"/>
    <s v="Avoidable"/>
    <s v="Eliminate"/>
    <s v="The work around for this issue is in place and currently it's in UAT deployment phase. "/>
    <m/>
    <m/>
    <n v="5"/>
    <s v="Backlog Item"/>
    <s v="Closed"/>
    <s v="8/24/2018 19:06"/>
    <n v="6274"/>
    <n v="1"/>
    <d v="2018-08-24T00:00:00"/>
  </r>
  <r>
    <n v="48"/>
    <s v="UKVI"/>
    <x v="1"/>
    <s v="A number of results for UKVI are not flowing from IBASE to UKVI."/>
    <n v="6278"/>
    <n v="9"/>
    <m/>
    <n v="9"/>
    <m/>
    <m/>
    <m/>
    <s v="RC not known. Extra logging needs to be added to the source systems of PRDB."/>
    <m/>
    <m/>
    <n v="2"/>
    <m/>
    <s v="Investigation"/>
    <m/>
    <n v="6278"/>
    <n v="26"/>
    <d v="2019-11-08T00:00:00"/>
  </r>
  <r>
    <n v="96"/>
    <s v="Interchange"/>
    <x v="1"/>
    <s v="Cumulative Specification Report in the Results documents area of Interchange not running correctly"/>
    <n v="6281"/>
    <n v="2"/>
    <m/>
    <n v="2"/>
    <s v="Technical"/>
    <s v="Avoidable"/>
    <s v="Eliminate"/>
    <s v="Code change needed to fix the defect."/>
    <s v="Medium"/>
    <m/>
    <n v="5"/>
    <s v="Backlog Item"/>
    <s v="Closed"/>
    <s v="8/17/2018"/>
    <n v="6281"/>
    <n v="2"/>
    <d v="2018-08-17T00:00:00"/>
  </r>
  <r>
    <n v="121"/>
    <s v="Moderation Manager"/>
    <x v="1"/>
    <s v="Moderations submitted straight to OCR instead of escalating in Moderation Manager"/>
    <n v="6284"/>
    <n v="1"/>
    <m/>
    <n v="1"/>
    <m/>
    <m/>
    <m/>
    <s v="RC unknown"/>
    <m/>
    <m/>
    <n v="2"/>
    <s v="Backlog Item"/>
    <s v="Closed"/>
    <m/>
    <n v="6284"/>
    <n v="1"/>
    <d v="2018-06-26T00:00:00"/>
  </r>
  <r>
    <n v="274"/>
    <s v="DRD"/>
    <x v="2"/>
    <s v="Error message beyond a specific record set is received when user tries to migrate data from DMAS to DRD"/>
    <n v="6299"/>
    <n v="2"/>
    <m/>
    <n v="2"/>
    <m/>
    <m/>
    <m/>
    <s v="code change made to fix the defect"/>
    <m/>
    <s v="PR Resolved. RFC 32013"/>
    <n v="3"/>
    <s v="Request for Change"/>
    <s v="Closed"/>
    <s v="15/08/2018"/>
    <n v="6299"/>
    <n v="1"/>
    <d v="2018-07-26T00:00:00"/>
  </r>
  <r>
    <n v="190"/>
    <s v="EPS - Marks"/>
    <x v="3"/>
    <s v="EPS is not able to display validation messages when user tries to freeze a syllabus on grading area"/>
    <n v="6307"/>
    <n v="1"/>
    <m/>
    <n v="1"/>
    <m/>
    <m/>
    <m/>
    <s v="PR CLosed_x000a_Code change needed to fix the defect."/>
    <m/>
    <m/>
    <n v="3"/>
    <s v="Request for Change"/>
    <s v="Closed"/>
    <m/>
    <n v="6307"/>
    <n v="1"/>
    <d v="2018-08-06T00:00:00"/>
  </r>
  <r>
    <n v="268"/>
    <s v="Interchange"/>
    <x v="1"/>
    <s v="RoR Outcome emails are not going out intermittently"/>
    <n v="6314"/>
    <n v="1"/>
    <m/>
    <n v="1"/>
    <s v="Technical"/>
    <s v="Avoidable"/>
    <s v="Eliminate"/>
    <s v="Code change needed to fix the defect."/>
    <m/>
    <m/>
    <n v="5"/>
    <s v="Backlog Item"/>
    <s v="Closed"/>
    <m/>
    <n v="6314"/>
    <n v="1"/>
    <d v="2018-09-04T00:00:00"/>
  </r>
  <r>
    <n v="219"/>
    <s v="EPS - Data Push/Pulls"/>
    <x v="1"/>
    <s v="EPS push pull email notifications are not being "/>
    <n v="6323"/>
    <n v="1"/>
    <m/>
    <n v="1"/>
    <m/>
    <m/>
    <m/>
    <s v="QA2 environment issue"/>
    <m/>
    <m/>
    <n v="5"/>
    <s v="Backlog Item"/>
    <s v="Closed"/>
    <m/>
    <n v="6323"/>
    <n v="1"/>
    <d v="2017-11-28T00:00:00"/>
  </r>
  <r>
    <n v="208"/>
    <s v="Metrica - CE"/>
    <x v="1"/>
    <s v="When using an iPad/iPhone to buy a test in the Metrica candidate shop when a user ticks &quot;I already have an account&quot; and goes to add their login details the page switches to the &quot;I need to make an account&quot; screen."/>
    <n v="6332"/>
    <n v="1"/>
    <m/>
    <n v="1"/>
    <s v="Functional"/>
    <s v="Unavoidable"/>
    <s v="Industrialise"/>
    <s v="Metrica currently does not support IOS. Developemnt needed."/>
    <m/>
    <m/>
    <n v="5"/>
    <s v="Backlog Item"/>
    <s v="Closed"/>
    <m/>
    <n v="6332"/>
    <n v="1"/>
    <d v="2018-09-13T00:00:00"/>
  </r>
  <r>
    <n v="137"/>
    <s v="Interchange"/>
    <x v="1"/>
    <s v="RoR screen showing as N/A instead of Marks and outcome emails getting sent for old Session"/>
    <n v="6333"/>
    <n v="1"/>
    <m/>
    <n v="1"/>
    <s v="Technical"/>
    <s v="Avoidable"/>
    <s v="Eliminate"/>
    <s v="Code change needed to fix the defect."/>
    <m/>
    <m/>
    <n v="5"/>
    <s v="Backlog Item"/>
    <s v="Closed"/>
    <m/>
    <n v="6333"/>
    <n v="1"/>
    <d v="2018-09-12T00:00:00"/>
  </r>
  <r>
    <n v="63"/>
    <s v="Interchange"/>
    <x v="1"/>
    <s v="Candidates in Claim  are not visible to moderator in Review claim area"/>
    <n v="6340"/>
    <n v="3"/>
    <m/>
    <n v="3"/>
    <s v="Technical"/>
    <s v="Avoidable"/>
    <s v="Eliminate"/>
    <s v="Code change needed to fix the defect."/>
    <s v="Very Large"/>
    <m/>
    <n v="5"/>
    <s v="Backlog Item"/>
    <s v="Closed"/>
    <m/>
    <n v="6340"/>
    <n v="9"/>
    <d v="2019-10-22T00:00:00"/>
  </r>
  <r>
    <n v="209"/>
    <s v="Metrica - CE"/>
    <x v="1"/>
    <s v="Customer would like to add some changes in the logic of how Rescheduling of a booking button appears for a candidate."/>
    <n v="6353"/>
    <n v="1"/>
    <m/>
    <n v="1"/>
    <s v="Functional"/>
    <s v="Unavoidable"/>
    <s v="Industrialise"/>
    <s v="This is a change in functionality. Needs development."/>
    <m/>
    <m/>
    <n v="4"/>
    <s v="Backlog Item"/>
    <s v="Closed"/>
    <m/>
    <n v="6353"/>
    <n v="1"/>
    <d v="2018-09-13T00:00:00"/>
  </r>
  <r>
    <n v="84"/>
    <s v="EPS - Results &amp; Certs"/>
    <x v="3"/>
    <s v="Syllabus is missing in generated statement of result for candidates who have taken group awards."/>
    <n v="6361"/>
    <n v="2"/>
    <m/>
    <n v="2"/>
    <s v="Technical"/>
    <s v="Avoidable"/>
    <s v="Eliminate"/>
    <s v="Code change needed to fix the defect."/>
    <s v="Large"/>
    <s v="In Backlog items"/>
    <n v="3"/>
    <m/>
    <s v="Identified"/>
    <m/>
    <n v="6361"/>
    <n v="2"/>
    <d v="2018-09-19T00:00:00"/>
  </r>
  <r>
    <n v="332"/>
    <s v="Entries Extranet"/>
    <x v="0"/>
    <s v="Problem in creating new user because of email address validation"/>
    <n v="6364"/>
    <n v="23"/>
    <m/>
    <n v="23"/>
    <m/>
    <m/>
    <m/>
    <s v="Code change needed to fix the defect."/>
    <m/>
    <s v="Code change needed to fix the defect."/>
    <n v="5"/>
    <s v="Service Request"/>
    <s v="Closed"/>
    <s v=" 30/10/2019 14:35"/>
    <n v="6364"/>
    <n v="17"/>
    <d v="2019-10-09T00:00:00"/>
  </r>
  <r>
    <n v="228"/>
    <s v="Bulats Online Admin"/>
    <x v="0"/>
    <s v="SSRS server unable to connect to datasource after upgrade of the BULATS database from 11g to 12c"/>
    <n v="6374"/>
    <n v="1"/>
    <m/>
    <n v="1"/>
    <m/>
    <m/>
    <m/>
    <s v="RC unknown"/>
    <m/>
    <m/>
    <n v="5"/>
    <m/>
    <s v="Identified"/>
    <d v="2018-09-18T09:31:00"/>
    <n v="6374"/>
    <n v="1"/>
    <d v="2018-09-18T00:00:00"/>
  </r>
  <r>
    <n v="211"/>
    <s v="Metrica - CE"/>
    <x v="1"/>
    <s v="Metrica/CLMS: Audio not resuming while launching from CLMS site"/>
    <n v="6375"/>
    <n v="2"/>
    <m/>
    <n v="2"/>
    <s v="Technical"/>
    <s v="Avoidable"/>
    <s v="Eliminate"/>
    <s v="Code change made to fix the defect. PR should be closed. Fix in Metrica V19.1"/>
    <s v="N/A"/>
    <s v="Resolved"/>
    <n v="2"/>
    <s v="Backlog Item"/>
    <s v="Closed"/>
    <m/>
    <n v="6375"/>
    <n v="2"/>
    <d v="2018-09-26T00:00:00"/>
  </r>
  <r>
    <n v="85"/>
    <s v="CIE Direct"/>
    <x v="0"/>
    <s v="Centres are not able to raise access to script enquiry for same component"/>
    <n v="6383"/>
    <n v="2"/>
    <m/>
    <n v="2"/>
    <s v="Technical"/>
    <s v="Avoidable"/>
    <s v="Eliminate"/>
    <s v="Code change needed to fix the defect."/>
    <s v="N/A"/>
    <s v="Resolved"/>
    <n v="3"/>
    <s v="Backlog Item"/>
    <s v="Closed"/>
    <d v="2018-09-24T10:39:46"/>
    <n v="6383"/>
    <n v="2"/>
    <d v="2018-09-24T00:00:00"/>
  </r>
  <r>
    <n v="213"/>
    <s v="Metrica - CE"/>
    <x v="1"/>
    <s v="Metrica Test Balances showing incorrect values for some Institutions"/>
    <n v="6393"/>
    <n v="1"/>
    <m/>
    <n v="1"/>
    <m/>
    <m/>
    <m/>
    <s v="This is a defect needs fixing"/>
    <m/>
    <m/>
    <n v="5"/>
    <s v="Incident Fix"/>
    <s v="Closed"/>
    <m/>
    <n v="6393"/>
    <n v="1"/>
    <d v="2018-09-28T00:00:00"/>
  </r>
  <r>
    <n v="71"/>
    <s v="Bulats Online Admin"/>
    <x v="0"/>
    <s v="Test Start log is not logged for some tokens though candidate had completed their tests successfully"/>
    <n v="6399"/>
    <n v="3"/>
    <n v="1"/>
    <n v="4"/>
    <m/>
    <m/>
    <m/>
    <s v="Code change needed to fix the defect."/>
    <s v="N/A"/>
    <s v="Fix not required."/>
    <n v="5"/>
    <s v="Will Not Fix"/>
    <s v="Closed"/>
    <d v="2019-06-10T12:33:00"/>
    <n v="6399"/>
    <n v="5"/>
    <d v="2019-06-10T00:00:00"/>
  </r>
  <r>
    <n v="102"/>
    <s v="EPS - Entries"/>
    <x v="3"/>
    <s v="Incorrect amount is appearing in invoice in SAP due to incorrect amount being sent from EPS"/>
    <n v="6424"/>
    <n v="1"/>
    <m/>
    <n v="1"/>
    <s v="Functional"/>
    <s v="Unavoidable"/>
    <s v="Industrialise"/>
    <s v="This is a change in functionality. Needs development."/>
    <m/>
    <m/>
    <n v="5"/>
    <m/>
    <s v="Identified"/>
    <m/>
    <n v="6424"/>
    <n v="1"/>
    <d v="2018-10-12T00:00:00"/>
  </r>
  <r>
    <n v="77"/>
    <s v="EPS - Scaling and Grading"/>
    <x v="3"/>
    <s v="ADIP grading issue - inconsistent grades when re-graded in lower environments compared to MPRD."/>
    <n v="6431"/>
    <n v="2"/>
    <m/>
    <n v="2"/>
    <m/>
    <m/>
    <m/>
    <s v="Code change made to fix the defect. PR closed."/>
    <m/>
    <s v="Resolved"/>
    <n v="5"/>
    <s v="Request for Change"/>
    <s v="Closed"/>
    <m/>
    <n v="6431"/>
    <n v="2"/>
    <d v="2018-11-07T00:00:00"/>
  </r>
  <r>
    <n v="73"/>
    <s v="Script Tracking System (STS)"/>
    <x v="0"/>
    <s v="STS half hourly normalization job stuck in production."/>
    <n v="6440"/>
    <n v="2"/>
    <m/>
    <n v="2"/>
    <m/>
    <m/>
    <m/>
    <s v="RC unknown. STS-137"/>
    <m/>
    <s v="Solution not yet decided"/>
    <n v="5"/>
    <m/>
    <s v="Investigation"/>
    <d v="2017-12-20T09:37:03"/>
    <n v="6440"/>
    <n v="3"/>
    <d v="2019-06-17T00:00:00"/>
  </r>
  <r>
    <n v="124"/>
    <s v="EMS"/>
    <x v="1"/>
    <s v="Unable to view and edit data for some of the users in EMS"/>
    <n v="6463"/>
    <n v="1"/>
    <m/>
    <n v="1"/>
    <s v="Technical"/>
    <s v="Avoidable"/>
    <s v="Eliminate"/>
    <s v="Code change needed to fix the defect."/>
    <m/>
    <m/>
    <n v="5"/>
    <s v="Backlog Item"/>
    <s v="Closed"/>
    <m/>
    <n v="6463"/>
    <n v="1"/>
    <d v="2018-10-30T00:00:00"/>
  </r>
  <r>
    <n v="215"/>
    <s v="Metrica - CE"/>
    <x v="1"/>
    <s v="Carnegie automarker returning error for audio files less than 0.25 seconds"/>
    <n v="6464"/>
    <n v="1"/>
    <m/>
    <n v="1"/>
    <s v="Technical"/>
    <s v="Avoidable"/>
    <s v="Eliminate"/>
    <s v="Code change needed to fix the defect."/>
    <s v="Large"/>
    <m/>
    <n v="3"/>
    <s v="Backlog Item"/>
    <s v="Closed"/>
    <m/>
    <n v="6464"/>
    <n v="2"/>
    <d v="2019-07-26T00:00:00"/>
  </r>
  <r>
    <n v="36"/>
    <s v="eSpecial Consideration"/>
    <x v="1"/>
    <s v="eSpecial Consideration website does not open for users intermittently"/>
    <n v="6498"/>
    <n v="41"/>
    <m/>
    <n v="41"/>
    <s v="Technical"/>
    <s v="Avoidable"/>
    <s v="Eliminate"/>
    <s v="Same application pool for both CIE and OCR was highlightes as a possible cause. Infra upgrade in Special conns is expected to fix the issue."/>
    <s v="Very Large"/>
    <s v="ESC-1 has been raised in JIRA and has been done, but the issue still occurs."/>
    <n v="3"/>
    <s v="Backlog Item"/>
    <s v="Closed"/>
    <m/>
    <n v="6498"/>
    <n v="41"/>
    <d v="2019-06-19T00:00:00"/>
  </r>
  <r>
    <n v="223"/>
    <s v="Metrica - MLA"/>
    <x v="1"/>
    <s v="Filter problem in Content Admin "/>
    <n v="6543"/>
    <n v="1"/>
    <m/>
    <n v="1"/>
    <s v="Technical"/>
    <s v="Avoidable"/>
    <s v="Eliminate"/>
    <s v="Code change needed to fix the defect."/>
    <m/>
    <m/>
    <n v="4"/>
    <s v="Backlog Item"/>
    <s v="Closed"/>
    <m/>
    <n v="6543"/>
    <n v="1"/>
    <d v="2018-11-21T00:00:00"/>
  </r>
  <r>
    <n v="224"/>
    <s v="Metrica - CE"/>
    <x v="1"/>
    <s v="Issues with timer behaviour during tests resulting in additional time being available to candidates"/>
    <n v="6548"/>
    <n v="2"/>
    <m/>
    <n v="2"/>
    <s v="Technical"/>
    <s v="Avoidable"/>
    <s v="Eliminate"/>
    <s v="Code change needed to fix the defect."/>
    <s v="N/A"/>
    <s v="Progressed under BAU"/>
    <n v="2"/>
    <s v="Backlog Item"/>
    <s v="Closed"/>
    <m/>
    <n v="6548"/>
    <n v="2"/>
    <d v="2018-11-29T00:00:00"/>
  </r>
  <r>
    <n v="226"/>
    <s v="Metrica - CE"/>
    <x v="1"/>
    <s v="When Creating a Session the In-Test timer is getting disabled"/>
    <n v="6552"/>
    <n v="1"/>
    <m/>
    <n v="1"/>
    <s v="Technical"/>
    <s v="Avoidable"/>
    <s v="Eliminate"/>
    <s v="Code change needed to fix the defect."/>
    <m/>
    <m/>
    <n v="3"/>
    <s v="Backlog Item"/>
    <s v="Closed"/>
    <m/>
    <n v="6552"/>
    <n v="1"/>
    <d v="2018-11-20T00:00:00"/>
  </r>
  <r>
    <n v="91"/>
    <s v="ATS Results Online"/>
    <x v="0"/>
    <s v="ATS Results Online Down"/>
    <n v="6569"/>
    <n v="2"/>
    <m/>
    <n v="2"/>
    <m/>
    <m/>
    <m/>
    <s v="RC unknown"/>
    <m/>
    <m/>
    <n v="5"/>
    <s v="None"/>
    <s v="Closed"/>
    <d v="2019-05-07T12:55:00"/>
    <n v="6569"/>
    <n v="3"/>
    <d v="2019-07-04T00:00:00"/>
  </r>
  <r>
    <n v="164"/>
    <s v="Moderation Manager"/>
    <x v="1"/>
    <s v="More than one candidate in present in single rolling line of a sample request"/>
    <n v="6597"/>
    <n v="1"/>
    <m/>
    <n v="1"/>
    <m/>
    <m/>
    <m/>
    <s v="Investigation is in progress"/>
    <m/>
    <m/>
    <n v="5"/>
    <m/>
    <s v="Investigation"/>
    <m/>
    <n v="6597"/>
    <n v="1"/>
    <d v="2018-10-24T00:00:00"/>
  </r>
  <r>
    <n v="227"/>
    <s v="Metrica - CE"/>
    <x v="1"/>
    <s v="Review and improve Metrica to CLMS scores transfer process"/>
    <n v="6600"/>
    <n v="1"/>
    <m/>
    <n v="1"/>
    <s v="Technical"/>
    <s v="Avoidable"/>
    <s v="Eliminate"/>
    <s v="RC was a cache problem at CUP end. Additonally a process improvement was suggested in Metrica"/>
    <m/>
    <m/>
    <n v="5"/>
    <s v="Backlog Item"/>
    <s v="Closed"/>
    <m/>
    <n v="6600"/>
    <n v="1"/>
    <d v="2018-11-28T00:00:00"/>
  </r>
  <r>
    <n v="198"/>
    <s v="CAMS"/>
    <x v="2"/>
    <s v="The existing code login in CAMS centre invoice extract fails because of check digit is missing."/>
    <n v="6601"/>
    <n v="1"/>
    <m/>
    <n v="1"/>
    <m/>
    <m/>
    <m/>
    <s v="Code change made to fix the defect. PR should be closed."/>
    <m/>
    <s v="PR Resolved. RFC 35022, Jira OCR-366"/>
    <n v="5"/>
    <s v="Request for Change"/>
    <s v="Closed"/>
    <d v="2018-12-05T10:24:27"/>
    <n v="6601"/>
    <n v="1"/>
    <d v="2018-12-05T00:00:00"/>
  </r>
  <r>
    <n v="229"/>
    <s v="Metrica - CE"/>
    <x v="1"/>
    <s v="When creating an equation in the editor and converting it creates a distorted image in Print Folder."/>
    <n v="6618"/>
    <n v="1"/>
    <m/>
    <n v="1"/>
    <s v="Technical"/>
    <s v="Avoidable"/>
    <s v="Eliminate"/>
    <s v="Code change needed to fix the defect."/>
    <m/>
    <m/>
    <n v="5"/>
    <s v="Backlog Item"/>
    <s v="Closed"/>
    <m/>
    <n v="6618"/>
    <n v="1"/>
    <d v="2018-12-05T00:00:00"/>
  </r>
  <r>
    <n v="140"/>
    <s v="CAMS"/>
    <x v="2"/>
    <s v="Problem with importing of EDI test entry file in GTI, entries are not created in CAMS but feed entries to Interchange"/>
    <n v="6619"/>
    <n v="3"/>
    <n v="1"/>
    <n v="4"/>
    <s v="Technical"/>
    <s v="Avoidable"/>
    <s v="Eliminate"/>
    <s v="Code change needed to fix the defect."/>
    <s v="Very Large"/>
    <m/>
    <n v="5"/>
    <m/>
    <s v="Identified"/>
    <d v="2019-05-01T07:42:05"/>
    <n v="6619"/>
    <n v="1"/>
    <d v="2018-12-18T00:00:00"/>
  </r>
  <r>
    <n v="230"/>
    <s v="Metrica - CE"/>
    <x v="1"/>
    <s v="Metrica test publishing issue for Adaptive tests with large number of items"/>
    <n v="6626"/>
    <n v="1"/>
    <m/>
    <n v="1"/>
    <s v="Technical"/>
    <s v="Avoidable"/>
    <s v="Eliminate"/>
    <s v="Code change needed to fix the defect."/>
    <m/>
    <m/>
    <n v="4"/>
    <s v="Backlog Item"/>
    <s v="Closed"/>
    <m/>
    <n v="6626"/>
    <n v="1"/>
    <d v="2018-12-21T00:00:00"/>
  </r>
  <r>
    <n v="214"/>
    <s v="Interchange"/>
    <x v="1"/>
    <s v="Interchange - Moderator is able to withdraw a candidate from a “Processed” claim"/>
    <n v="6631"/>
    <n v="1"/>
    <m/>
    <n v="1"/>
    <s v="Technical"/>
    <s v="Avoidable"/>
    <s v="Eliminate"/>
    <s v="Code change needed to fix the defect."/>
    <m/>
    <m/>
    <n v="4"/>
    <s v="Backlog Item"/>
    <s v="Closed"/>
    <m/>
    <n v="6631"/>
    <n v="1"/>
    <d v="2018-12-11T00:00:00"/>
  </r>
  <r>
    <n v="42"/>
    <s v="Script Tracking System (STS)"/>
    <x v="0"/>
    <s v="STS Half hourly job failure due to wrong feed linked with PR 3228"/>
    <n v="6664"/>
    <n v="26"/>
    <m/>
    <n v="26"/>
    <s v="Technical"/>
    <s v="Avoidable"/>
    <s v="Eliminate"/>
    <s v="Duplicate of 3228."/>
    <s v="N/A"/>
    <s v="No work required "/>
    <n v="3"/>
    <s v="Other"/>
    <s v="Closed"/>
    <d v="2017-12-14T04:40:48"/>
    <n v="6664"/>
    <n v="11"/>
    <d v="2019-01-16T00:00:00"/>
  </r>
  <r>
    <n v="25"/>
    <s v="Interchange"/>
    <x v="1"/>
    <s v="A different claim gets updated when Moderator samples a Submitted claim"/>
    <n v="6668"/>
    <n v="3"/>
    <m/>
    <n v="3"/>
    <s v="Technical"/>
    <s v="Avoidable"/>
    <s v="Eliminate"/>
    <s v="Code change needed to fix the defect."/>
    <s v="N/A"/>
    <s v="Resolved"/>
    <n v="5"/>
    <s v="Backlog Item"/>
    <s v="Closed"/>
    <m/>
    <n v="6668"/>
    <n v="9"/>
    <d v="2019-09-12T00:00:00"/>
  </r>
  <r>
    <n v="217"/>
    <s v="Examiner Management Services (EMS)"/>
    <x v="1"/>
    <s v="EMS has run our of UCLES ID which prevents user from processing new Speaking Examiner nominations "/>
    <n v="6674"/>
    <n v="1"/>
    <m/>
    <n v="1"/>
    <s v="Functional"/>
    <s v="Unavoidable"/>
    <s v="Industrialise"/>
    <s v="This is a change in functionality. Needs development."/>
    <m/>
    <m/>
    <n v="5"/>
    <m/>
    <s v="Investigation"/>
    <m/>
    <n v="6674"/>
    <n v="1"/>
    <d v="2019-01-22T00:00:00"/>
  </r>
  <r>
    <n v="264"/>
    <s v="CEO Candidate Results - non SAP"/>
    <x v="1"/>
    <s v="Candidate Results Service is creating blank SoR XMLs intermittently"/>
    <n v="6684"/>
    <n v="1"/>
    <m/>
    <n v="1"/>
    <m/>
    <m/>
    <m/>
    <s v="Code change needed to fix the defect."/>
    <m/>
    <m/>
    <n v="5"/>
    <s v="Request for Change"/>
    <s v="Closed"/>
    <m/>
    <n v="6684"/>
    <n v="13"/>
    <d v="2019-08-28T00:00:00"/>
  </r>
  <r>
    <n v="233"/>
    <s v="Metrica - CE"/>
    <x v="1"/>
    <s v="Formating error in invoice for Reading and Listening tests"/>
    <n v="6692"/>
    <n v="1"/>
    <m/>
    <n v="1"/>
    <s v="Technical"/>
    <s v="Avoidable"/>
    <s v="Eliminate"/>
    <s v="Code change needed to fix the defect."/>
    <s v="Small"/>
    <m/>
    <n v="5"/>
    <s v="Backlog Item"/>
    <s v="Closed"/>
    <m/>
    <n v="6692"/>
    <n v="1"/>
    <d v="2019-01-15T00:00:00"/>
  </r>
  <r>
    <n v="234"/>
    <s v="Metrica - CE"/>
    <x v="1"/>
    <s v="Candidate Assignment getting updated with wrong data creating data anomaly "/>
    <n v="6699"/>
    <n v="1"/>
    <m/>
    <n v="1"/>
    <s v="Technical"/>
    <s v="Avoidable"/>
    <s v="Eliminate"/>
    <s v="Code change needed to fix the defect."/>
    <m/>
    <m/>
    <n v="5"/>
    <s v="Backlog Item"/>
    <s v="Closed"/>
    <m/>
    <n v="6699"/>
    <n v="1"/>
    <d v="2018-12-18T00:00:00"/>
  </r>
  <r>
    <n v="240"/>
    <s v="Interchange"/>
    <x v="1"/>
    <s v="Interchange: Moderators are receiving the same email multiple times on submission of claims by centre"/>
    <n v="6702"/>
    <n v="1"/>
    <m/>
    <n v="1"/>
    <s v="Technical"/>
    <s v="Avoidable"/>
    <s v="Eliminate"/>
    <s v="Code change needed to fix the defect."/>
    <m/>
    <m/>
    <n v="5"/>
    <s v="Backlog Item"/>
    <s v="Closed"/>
    <m/>
    <n v="6702"/>
    <n v="1"/>
    <d v="2019-01-29T00:00:00"/>
  </r>
  <r>
    <n v="235"/>
    <s v="Metrica - CE"/>
    <x v="1"/>
    <s v="Metrica Admin Run time errors while viewing test"/>
    <n v="6704"/>
    <n v="1"/>
    <m/>
    <n v="1"/>
    <s v="Technical"/>
    <s v="Avoidable"/>
    <s v="Eliminate"/>
    <s v="Code change needed to fix the defect."/>
    <s v="Large"/>
    <m/>
    <n v="4"/>
    <s v="Backlog Item"/>
    <s v="Closed"/>
    <m/>
    <n v="6704"/>
    <n v="1"/>
    <d v="2019-01-18T00:00:00"/>
  </r>
  <r>
    <n v="53"/>
    <s v="CIE Direct"/>
    <x v="0"/>
    <s v="CIE Direct Performance degrated due to multiple entries are uploaded by centers."/>
    <n v="6724"/>
    <n v="5"/>
    <n v="1"/>
    <n v="6"/>
    <s v="Technical"/>
    <s v="Avoidable"/>
    <s v="Eliminate"/>
    <s v="Code change needed to fix the defect."/>
    <s v="N/A"/>
    <s v="To be resolved by infra team"/>
    <n v="5"/>
    <m/>
    <s v="Awaiting Review"/>
    <d v="2019-02-08T13:54:00"/>
    <n v="6724"/>
    <n v="5"/>
    <d v="2019-02-08T00:00:00"/>
  </r>
  <r>
    <n v="241"/>
    <s v="Metrica - CE"/>
    <x v="1"/>
    <s v="Page refresh happening during marking session creation"/>
    <n v="6735"/>
    <n v="1"/>
    <m/>
    <n v="1"/>
    <s v="Technical"/>
    <s v="Avoidable"/>
    <s v="Eliminate"/>
    <s v="Code change needed to fix the defect."/>
    <s v="Large"/>
    <m/>
    <n v="5"/>
    <s v="Backlog Item"/>
    <s v="Closed"/>
    <m/>
    <n v="6735"/>
    <n v="1"/>
    <d v="2019-02-06T00:00:00"/>
  </r>
  <r>
    <n v="242"/>
    <s v="Metrica - MLA"/>
    <x v="1"/>
    <s v="Metrica - CAMLA application was not working"/>
    <n v="6737"/>
    <n v="1"/>
    <m/>
    <n v="1"/>
    <m/>
    <m/>
    <m/>
    <s v="RC not found. Possible issue with cloud provider."/>
    <m/>
    <m/>
    <n v="5"/>
    <s v="None"/>
    <s v="Closed"/>
    <m/>
    <n v="6737"/>
    <n v="1"/>
    <d v="2019-02-14T00:00:00"/>
  </r>
  <r>
    <n v="56"/>
    <s v="Bulats Online Admin"/>
    <x v="0"/>
    <s v="Bulats production database Configuration value got changed."/>
    <n v="6739"/>
    <n v="4"/>
    <m/>
    <n v="4"/>
    <m/>
    <m/>
    <m/>
    <s v="Config management needs to be improved so production password is not stored in code repository to avoid developers run unit tests in production environment"/>
    <m/>
    <m/>
    <n v="4"/>
    <s v="Process Change"/>
    <s v="Closed"/>
    <d v="2019-04-12T13:07:00"/>
    <n v="6739"/>
    <n v="4"/>
    <d v="2019-02-14T00:00:00"/>
  </r>
  <r>
    <n v="243"/>
    <s v="Metrica - MLA"/>
    <x v="1"/>
    <s v="Metrica Admin CaMLA wild card not accepted in Filtering items for Test Usage and Current Stage attributes"/>
    <n v="6745"/>
    <n v="1"/>
    <m/>
    <n v="1"/>
    <s v="Technical"/>
    <s v="Avoidable"/>
    <s v="Eliminate"/>
    <s v="Code change needed to fix the defect."/>
    <s v="Large"/>
    <m/>
    <n v="4"/>
    <s v="Backlog Item"/>
    <s v="Closed"/>
    <m/>
    <n v="6745"/>
    <n v="1"/>
    <d v="2019-02-18T00:00:00"/>
  </r>
  <r>
    <n v="159"/>
    <s v="Script Tracking System (STS)"/>
    <x v="0"/>
    <s v="Problem in for Multipart packets’ part number for yellow label packets."/>
    <n v="6746"/>
    <n v="5"/>
    <m/>
    <n v="5"/>
    <m/>
    <m/>
    <m/>
    <s v="RCA needs to be done"/>
    <s v="Medium"/>
    <m/>
    <n v="5"/>
    <m/>
    <s v="Identified"/>
    <d v="2017-12-05T07:54:02"/>
    <n v="6746"/>
    <n v="3"/>
    <d v="2019-05-21T00:00:00"/>
  </r>
  <r>
    <n v="131"/>
    <s v="ESM - Other"/>
    <x v="1"/>
    <s v="Duplicate Assignments got created in ESM database"/>
    <n v="6754"/>
    <n v="1"/>
    <m/>
    <n v="1"/>
    <m/>
    <m/>
    <m/>
    <s v="RC not found"/>
    <m/>
    <m/>
    <n v="3"/>
    <m/>
    <s v="Identified"/>
    <m/>
    <n v="6754"/>
    <n v="1"/>
    <d v="2019-02-22T00:00:00"/>
  </r>
  <r>
    <n v="245"/>
    <s v="Metrica - CE"/>
    <x v="1"/>
    <s v="Error code is displayed when launching Test using Entry Code"/>
    <n v="6758"/>
    <n v="6"/>
    <m/>
    <n v="6"/>
    <s v="Technical"/>
    <s v="Avoidable"/>
    <s v="Eliminate"/>
    <s v="Code change needed to fix the defect."/>
    <s v="Large"/>
    <m/>
    <n v="5"/>
    <s v="Backlog Item"/>
    <s v="Closed"/>
    <m/>
    <n v="6758"/>
    <n v="7"/>
    <d v="2019-10-14T00:00:00"/>
  </r>
  <r>
    <n v="251"/>
    <s v="Metrica - CE"/>
    <x v="1"/>
    <s v="While updating the workflow stage for the task of an item users are getting error"/>
    <n v="6764"/>
    <n v="1"/>
    <m/>
    <n v="1"/>
    <s v="Technical"/>
    <s v="Avoidable"/>
    <s v="Eliminate"/>
    <s v="Code change needed to fix the defect."/>
    <s v="Medium"/>
    <m/>
    <n v="5"/>
    <s v="Backlog Item"/>
    <s v="Closed"/>
    <m/>
    <n v="6764"/>
    <n v="1"/>
    <d v="2019-02-11T00:00:00"/>
  </r>
  <r>
    <n v="101"/>
    <s v="CEO Preparation Centre Portal - non SAP"/>
    <x v="1"/>
    <s v="Preparation centre Name containing greek characters are updating to question marks in CEO"/>
    <n v="6767"/>
    <n v="1"/>
    <m/>
    <n v="1"/>
    <s v="Technical"/>
    <s v="Avoidable"/>
    <s v="Eliminate"/>
    <s v="Code change needed to fix the defect."/>
    <m/>
    <m/>
    <n v="5"/>
    <s v="Backlog Item"/>
    <s v="Closed"/>
    <m/>
    <n v="6767"/>
    <n v="1"/>
    <d v="2019-01-09T00:00:00"/>
  </r>
  <r>
    <n v="32"/>
    <s v="ESM"/>
    <x v="1"/>
    <s v="Session import in ESM fails every Monday morning due to EPS downtime."/>
    <n v="6778"/>
    <n v="1"/>
    <m/>
    <n v="1"/>
    <s v="Technical"/>
    <s v="Avoidable"/>
    <s v="Eliminate"/>
    <s v="Code change needed to fix the defect."/>
    <m/>
    <m/>
    <n v="5"/>
    <m/>
    <s v="Planned into Release"/>
    <m/>
    <n v="6778"/>
    <n v="1"/>
    <d v="2019-03-01T00:00:00"/>
  </r>
  <r>
    <n v="89"/>
    <s v="AMS (Article Management System)"/>
    <x v="1"/>
    <s v="Article numbers generated in AMS are not showing up on SCALE which prevents further processing"/>
    <n v="6784"/>
    <n v="2"/>
    <m/>
    <n v="2"/>
    <s v="Technical"/>
    <s v="Avoidable"/>
    <s v="Eliminate"/>
    <s v="Code change needed to fix the defect."/>
    <s v="Large"/>
    <s v="Changes required in different system as well"/>
    <n v="5"/>
    <s v="Backlog Item"/>
    <s v="Closed"/>
    <m/>
    <n v="6784"/>
    <n v="2"/>
    <d v="2019-01-28T00:00:00"/>
  </r>
  <r>
    <n v="108"/>
    <s v="Content Management"/>
    <x v="4"/>
    <s v="Unwanted link available in CM messaging section for some reason. "/>
    <n v="6804"/>
    <n v="1"/>
    <m/>
    <n v="1"/>
    <s v="Technical"/>
    <s v="Avoidable"/>
    <s v="Eliminate"/>
    <s v="Code changes needed to fix the defect."/>
    <m/>
    <m/>
    <n v="5"/>
    <m/>
    <s v="Identified"/>
    <m/>
    <n v="6804"/>
    <n v="1"/>
    <d v="2019-02-28T00:00:00"/>
  </r>
  <r>
    <n v="95"/>
    <s v="CIE Direct"/>
    <x v="0"/>
    <s v="Candidate entries are stuck in processing status in CIE Direct. However in EPS they are validated/processed."/>
    <n v="6816"/>
    <n v="3"/>
    <m/>
    <n v="3"/>
    <s v="Functional"/>
    <s v="Avoidable"/>
    <s v="Eliminate"/>
    <s v="Code change required (in database trigger). Further analysis needed to assess if any change would be required on EPS end."/>
    <s v="Large"/>
    <m/>
    <n v="5"/>
    <m/>
    <s v="Investigation"/>
    <d v="2019-05-07T13:51:00"/>
    <n v="6816"/>
    <n v="3"/>
    <d v="2019-05-07T00:00:00"/>
  </r>
  <r>
    <n v="93"/>
    <s v="Bulats Online Admin"/>
    <x v="0"/>
    <s v="BULATS Overall Score was incompatible with calculation for a speaking token"/>
    <n v="6818"/>
    <n v="2"/>
    <m/>
    <n v="2"/>
    <m/>
    <m/>
    <m/>
    <s v="RC unknown. Additional log messages has to be included at the time score calculation."/>
    <m/>
    <m/>
    <n v="5"/>
    <s v="None"/>
    <s v="Closed"/>
    <d v="2019-02-27T08:52:00"/>
    <n v="6818"/>
    <n v="2"/>
    <d v="2019-02-27T00:00:00"/>
  </r>
  <r>
    <n v="92"/>
    <s v="Bulats Online Admin"/>
    <x v="0"/>
    <s v="BULATS Part 4 Audio of speaking test is not Loading when examiner try to listen"/>
    <n v="6826"/>
    <n v="2"/>
    <n v="1"/>
    <n v="3"/>
    <m/>
    <m/>
    <m/>
    <s v="RC unknown. Additional log messages has to be included for candidate response at the time of recording."/>
    <m/>
    <m/>
    <n v="5"/>
    <s v="Will Not Fix"/>
    <s v="Closed"/>
    <d v="2019-03-04T09:00:00"/>
    <n v="6826"/>
    <n v="2"/>
    <d v="2019-03-04T00:00:00"/>
  </r>
  <r>
    <n v="218"/>
    <s v="Interchange"/>
    <x v="1"/>
    <s v="When centre is making a Move Up or Down entry, then in some cases, these entries are treated as Re-entry as they are having the 0R against them."/>
    <n v="6827"/>
    <n v="1"/>
    <m/>
    <n v="1"/>
    <s v="Technical"/>
    <s v="Avoidable"/>
    <s v="Eliminate"/>
    <s v="Code change needed to fix the defect."/>
    <m/>
    <m/>
    <n v="5"/>
    <s v="Backlog Item"/>
    <s v="Closed"/>
    <m/>
    <n v="6827"/>
    <n v="1"/>
    <d v="2019-03-08T00:00:00"/>
  </r>
  <r>
    <n v="253"/>
    <s v="Metrica - CE"/>
    <x v="1"/>
    <s v="No functionality available to correct errors made by examiners when marking."/>
    <n v="6836"/>
    <n v="3"/>
    <m/>
    <n v="3"/>
    <s v="Functional"/>
    <s v="Unavoidable"/>
    <s v="Industrialise"/>
    <s v="This is a change in functionality. Needs development."/>
    <s v="Large"/>
    <m/>
    <n v="5"/>
    <s v="Backlog Item"/>
    <s v="Closed"/>
    <m/>
    <n v="6836"/>
    <n v="3"/>
    <d v="2019-02-19T00:00:00"/>
  </r>
  <r>
    <n v="199"/>
    <s v="Bulats Online Admin"/>
    <x v="0"/>
    <s v="Problem with BULATS load balancer server UPBLTAP031, not responding leads to service not available"/>
    <n v="6848"/>
    <n v="1"/>
    <m/>
    <n v="1"/>
    <m/>
    <m/>
    <m/>
    <s v="RC unknown"/>
    <m/>
    <m/>
    <n v="5"/>
    <s v="Other"/>
    <s v="Closed"/>
    <d v="2019-04-12T13:07:00"/>
    <n v="6848"/>
    <n v="2"/>
    <d v="2019-04-12T00:00:00"/>
  </r>
  <r>
    <n v="254"/>
    <s v="Metrica - CE"/>
    <x v="1"/>
    <s v="Portal users are getting system error in audit screen"/>
    <n v="6866"/>
    <n v="1"/>
    <m/>
    <n v="1"/>
    <s v="Technical"/>
    <s v="Avoidable"/>
    <s v="Eliminate"/>
    <s v="Code change needed to fix the defect."/>
    <s v="Small"/>
    <m/>
    <n v="5"/>
    <s v="Backlog Item"/>
    <s v="Closed"/>
    <m/>
    <n v="6866"/>
    <n v="1"/>
    <d v="2019-03-21T00:00:00"/>
  </r>
  <r>
    <n v="255"/>
    <s v="Metrica - CE"/>
    <x v="1"/>
    <s v="New sessions are being added as active in a already suspended session group"/>
    <n v="6868"/>
    <n v="1"/>
    <m/>
    <n v="1"/>
    <s v="Technical"/>
    <s v="Avoidable"/>
    <s v="Eliminate"/>
    <s v="Code change needed to fix the defect."/>
    <s v="Small"/>
    <m/>
    <n v="5"/>
    <s v="Backlog Item"/>
    <s v="Closed"/>
    <m/>
    <n v="6868"/>
    <n v="1"/>
    <d v="2019-03-21T00:00:00"/>
  </r>
  <r>
    <n v="256"/>
    <s v="Metrica - CE"/>
    <x v="1"/>
    <s v="Candidate Linking Functionality not showing all possible merge candidates"/>
    <n v="6872"/>
    <n v="1"/>
    <m/>
    <n v="1"/>
    <s v="Technical"/>
    <s v="Avoidable"/>
    <s v="Eliminate"/>
    <s v="RCA still in progress"/>
    <s v="Large"/>
    <m/>
    <n v="5"/>
    <s v="Backlog Item"/>
    <s v="Closed"/>
    <m/>
    <n v="6872"/>
    <n v="1"/>
    <d v="2019-02-27T00:00:00"/>
  </r>
  <r>
    <n v="259"/>
    <s v="Metrica - CE"/>
    <x v="1"/>
    <s v="FAO Metrica APO team - drop down menu not shwoing correct values for Session groups"/>
    <n v="6873"/>
    <n v="1"/>
    <m/>
    <n v="1"/>
    <s v="Technical"/>
    <s v="Avoidable"/>
    <s v="Eliminate"/>
    <s v="Code change needed to fix the defect."/>
    <s v="Small"/>
    <m/>
    <n v="4"/>
    <s v="Backlog Item"/>
    <s v="Closed"/>
    <m/>
    <n v="6873"/>
    <n v="1"/>
    <d v="2019-03-21T00:00:00"/>
  </r>
  <r>
    <n v="262"/>
    <s v="Metrica - CE"/>
    <x v="1"/>
    <s v="Project' field isn't considered in filtered results for items when a project is selected in combination with the *All Items* pre-defined filter "/>
    <n v="6874"/>
    <n v="1"/>
    <m/>
    <n v="1"/>
    <s v="Technical"/>
    <s v="Avoidable"/>
    <s v="Eliminate"/>
    <s v="Code change needed to fix the defect."/>
    <s v="Large"/>
    <m/>
    <n v="4"/>
    <s v="Backlog Item"/>
    <s v="Closed"/>
    <m/>
    <n v="6874"/>
    <n v="1"/>
    <d v="2019-03-07T00:00:00"/>
  </r>
  <r>
    <n v="263"/>
    <s v="Metrica - CE"/>
    <x v="1"/>
    <s v="Clicking cancel after selecting 'Add Session' the user is taken to a session list page."/>
    <n v="6875"/>
    <n v="1"/>
    <m/>
    <n v="1"/>
    <s v="Technical"/>
    <s v="Avoidable"/>
    <s v="Eliminate"/>
    <s v="Code change needed to fix the defect."/>
    <s v="Small"/>
    <m/>
    <n v="5"/>
    <s v="Backlog Item"/>
    <s v="Closed"/>
    <m/>
    <n v="6875"/>
    <n v="1"/>
    <d v="2019-03-07T00:00:00"/>
  </r>
  <r>
    <n v="265"/>
    <s v="Metrica - CE"/>
    <x v="1"/>
    <s v="Examiner has flagged issues with sound quality for a number of candidates in the Linguaskill East Asia March 2019 session."/>
    <n v="6877"/>
    <n v="1"/>
    <m/>
    <n v="1"/>
    <s v="Technical"/>
    <s v="Avoidable"/>
    <s v="Eliminate"/>
    <s v="Usually a issue with microphone or flash or system settings. Mostly resolved by institutes Infrastrcture support team"/>
    <m/>
    <m/>
    <n v="5"/>
    <s v="Backlog Item"/>
    <s v="Closed"/>
    <m/>
    <n v="6877"/>
    <n v="1"/>
    <d v="2019-03-25T00:00:00"/>
  </r>
  <r>
    <n v="138"/>
    <s v="OCR eRepository"/>
    <x v="1"/>
    <s v="&quot;Your user role does not allow access to this application&quot; message upon log on to https://repository.ocr.org.uk"/>
    <n v="6883"/>
    <n v="1"/>
    <m/>
    <n v="1"/>
    <m/>
    <m/>
    <m/>
    <s v="Review process to be included to prevent unintentional registry change in production"/>
    <m/>
    <m/>
    <n v="4"/>
    <s v="Incident Fix"/>
    <s v="Closed"/>
    <m/>
    <n v="6883"/>
    <n v="1"/>
    <d v="2019-03-26T00:00:00"/>
  </r>
  <r>
    <n v="266"/>
    <s v="Metrica - CE"/>
    <x v="1"/>
    <s v="The Fees and Late Fees section disappears if the user clicks on the Venues or Receiving Institution tabs from Session details "/>
    <n v="6885"/>
    <n v="1"/>
    <m/>
    <n v="1"/>
    <s v="Technical"/>
    <s v="Avoidable"/>
    <s v="Eliminate"/>
    <s v="Code change needed to fix the defect."/>
    <s v="Small"/>
    <m/>
    <n v="5"/>
    <s v="Backlog Item"/>
    <s v="Closed"/>
    <m/>
    <n v="6885"/>
    <n v="1"/>
    <d v="2019-03-21T00:00:00"/>
  </r>
  <r>
    <n v="153"/>
    <s v="LIBS OCR"/>
    <x v="2"/>
    <s v="LIBS QPRD Preview Report showing wrong total marks. "/>
    <n v="6890"/>
    <n v="1"/>
    <m/>
    <n v="1"/>
    <s v="Knowledge"/>
    <s v="Unavoidable"/>
    <s v="Industrialise"/>
    <s v="The problem can be corrected by the user themselves with guidance from the support team. Knowledge document can be created."/>
    <s v="N/A"/>
    <s v="Fix not required."/>
    <n v="5"/>
    <s v="None"/>
    <s v="Closed"/>
    <s v="27/03/2019"/>
    <n v="6890"/>
    <n v="1"/>
    <d v="2019-03-27T00:00:00"/>
  </r>
  <r>
    <n v="267"/>
    <s v="Metrica - CE"/>
    <x v="1"/>
    <s v="Sorting in the name column does not work on the candidate details screen"/>
    <n v="6892"/>
    <n v="1"/>
    <m/>
    <n v="1"/>
    <s v="Technical"/>
    <s v="Avoidable"/>
    <s v="Eliminate"/>
    <s v="Investigation is in progress"/>
    <s v="Medium"/>
    <m/>
    <n v="5"/>
    <s v="Backlog Item"/>
    <s v="Closed"/>
    <m/>
    <n v="6892"/>
    <n v="1"/>
    <d v="2019-03-21T00:00:00"/>
  </r>
  <r>
    <n v="186"/>
    <s v="CEO Candidate Results - non SAP"/>
    <x v="1"/>
    <s v="Candidates not receiving Survey Invitation Email from Candidates Results Portal"/>
    <n v="6897"/>
    <n v="1"/>
    <m/>
    <n v="1"/>
    <s v="Technical"/>
    <s v="Avoidable"/>
    <s v="Eliminate"/>
    <s v="Code change needed to fix the defect."/>
    <m/>
    <m/>
    <n v="5"/>
    <m/>
    <s v="Investigation"/>
    <m/>
    <n v="6897"/>
    <n v="1"/>
    <d v="2019-03-19T00:00:00"/>
  </r>
  <r>
    <n v="192"/>
    <s v="CAMS"/>
    <x v="2"/>
    <s v="Control Report with Marks' in CAAP for Cambridge Technicals Exams stopps running and produces an error code 114"/>
    <n v="6898"/>
    <n v="1"/>
    <n v="1"/>
    <n v="2"/>
    <s v="Knowledge"/>
    <s v="Unavoidable"/>
    <s v="Industrialise"/>
    <s v="RC not known."/>
    <s v="N/A"/>
    <m/>
    <n v="5"/>
    <s v="None"/>
    <s v="Closed"/>
    <d v="2019-03-04T13:20:28"/>
    <n v="6898"/>
    <n v="1"/>
    <d v="2019-03-04T00:00:00"/>
  </r>
  <r>
    <n v="269"/>
    <s v="Metrica - MLA"/>
    <x v="1"/>
    <s v="Unable to export test form pdf or html in Firefox"/>
    <n v="6899"/>
    <n v="1"/>
    <m/>
    <n v="1"/>
    <s v="Technical"/>
    <s v="Avoidable"/>
    <s v="Eliminate"/>
    <s v="Code change needed to fix the defect."/>
    <m/>
    <m/>
    <n v="3"/>
    <s v="Backlog Item"/>
    <s v="Closed"/>
    <m/>
    <n v="6899"/>
    <n v="1"/>
    <d v="2019-03-27T00:00:00"/>
  </r>
  <r>
    <n v="275"/>
    <s v="Moderation Manager"/>
    <x v="1"/>
    <s v="Master Moderation progress report for all centres and components is generated manually and needs to be added as a functionality in applciation"/>
    <n v="6910"/>
    <n v="1"/>
    <n v="1"/>
    <n v="2"/>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0"/>
    <n v="0"/>
    <m/>
  </r>
  <r>
    <n v="276"/>
    <s v="OCR eRepository"/>
    <x v="1"/>
    <s v="Report needs to be generated with the all file uploded data for a specific session."/>
    <n v="6911"/>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1"/>
    <n v="0"/>
    <m/>
  </r>
  <r>
    <n v="277"/>
    <s v="Moderation Manager"/>
    <x v="1"/>
    <s v="Full marks report for every Centre/unit/comp for a specific session is generated manually and needs to be added as a functionality in applciation"/>
    <n v="6913"/>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3"/>
    <n v="0"/>
    <m/>
  </r>
  <r>
    <n v="279"/>
    <s v="Moderation Manager"/>
    <x v="1"/>
    <s v="Daily extract report identifying items that was not escaleted in error is generated manually and needs to be added as a functionality in applciation"/>
    <n v="6916"/>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6"/>
    <n v="0"/>
    <m/>
  </r>
  <r>
    <n v="280"/>
    <s v="Moderation Manager"/>
    <x v="1"/>
    <s v="Daily report detailing all units and centres from the review of moderation report is generated manually and needs to be added as a functionality in applciation"/>
    <n v="6918"/>
    <n v="1"/>
    <n v="1"/>
    <n v="2"/>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8"/>
    <n v="0"/>
    <m/>
  </r>
  <r>
    <n v="281"/>
    <s v="Moderation Manager"/>
    <x v="1"/>
    <s v="Zero Marks report are generated manually and needs to be added as a functionality in application"/>
    <n v="6920"/>
    <n v="1"/>
    <n v="1"/>
    <n v="2"/>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20"/>
    <n v="0"/>
    <m/>
  </r>
  <r>
    <n v="278"/>
    <s v="Moderation Manager"/>
    <x v="1"/>
    <s v="Report for Moderation reversion to the identified moderators submission for review worklist is being generated manually and needs to be added as a functionality in applciation"/>
    <n v="6921"/>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21"/>
    <n v="0"/>
    <m/>
  </r>
  <r>
    <n v="418"/>
    <s v="Content Management"/>
    <x v="4"/>
    <s v="User is unable to login to CM site due to an issue with PyODBC adaptor. This is resolved by reseting the adaptor"/>
    <n v="6922"/>
    <n v="10"/>
    <m/>
    <n v="10"/>
    <s v="Technical"/>
    <s v="Avoidable"/>
    <s v="Eliminate"/>
    <s v="This needs rearchitecture of the solution. The zope solution needs to be migrated to Java based solution "/>
    <s v="N/A"/>
    <m/>
    <n v="4"/>
    <s v="Backlog Item"/>
    <s v="Planned into Release"/>
    <m/>
    <n v="6922"/>
    <n v="19"/>
    <d v="2019-09-08T00:00:00"/>
  </r>
  <r>
    <n v="282"/>
    <s v="CAMS"/>
    <x v="2"/>
    <s v="Problem in Data type conversion leads to importing of EDI file failure"/>
    <n v="6950"/>
    <n v="2"/>
    <m/>
    <n v="2"/>
    <s v="Technical"/>
    <s v="Avoidable"/>
    <s v="Eliminate"/>
    <s v="Code change needed to fix the defect."/>
    <s v="Medium"/>
    <m/>
    <n v="5"/>
    <s v="Request for Change"/>
    <s v="Identified"/>
    <s v="15/7/2019"/>
    <n v="6950"/>
    <n v="2"/>
    <d v="2019-07-15T00:00:00"/>
  </r>
  <r>
    <n v="283"/>
    <s v="LIBS Cambridge English"/>
    <x v="2"/>
    <s v="QPPD Feeds Failure due to incorrect AMS No, trailing spaces found in LIBS database"/>
    <n v="6956"/>
    <n v="1"/>
    <m/>
    <n v="1"/>
    <s v="Technical"/>
    <s v="Avoidable"/>
    <s v="Eliminate"/>
    <s v="Code change needed in Database level to fix the defect"/>
    <s v="Large"/>
    <m/>
    <n v="5"/>
    <s v="Backlog Item"/>
    <s v="Closed"/>
    <d v="2019-04-11T16:25:59"/>
    <n v="6956"/>
    <n v="2"/>
    <d v="2019-07-18T00:00:00"/>
  </r>
  <r>
    <n v="618"/>
    <s v="RO Portal (RVS)"/>
    <x v="0"/>
    <s v="RO  Portal: Problems Adding Users"/>
    <n v="6987"/>
    <n v="2"/>
    <m/>
    <n v="2"/>
    <s v="Technical"/>
    <s v="Avoidable"/>
    <s v="Eliminate"/>
    <s v="RO  Portal: Problems Adding Users"/>
    <s v="Medium"/>
    <s v="CER-328 backlog item"/>
    <m/>
    <m/>
    <m/>
    <s v=" 26/09/2019 03:57:06"/>
    <n v="6987"/>
    <n v="5"/>
    <d v="2019-09-26T00:00:00"/>
  </r>
  <r>
    <n v="28"/>
    <s v="OMS"/>
    <x v="1"/>
    <s v="OMS Application does not open for users due to MS access database corruption"/>
    <n v="6999"/>
    <n v="14"/>
    <m/>
    <n v="14"/>
    <m/>
    <m/>
    <m/>
    <s v="Application architecture needs to be upgraded to use newer technologies"/>
    <m/>
    <m/>
    <n v="5"/>
    <s v="Incident Fix"/>
    <s v="Investigation"/>
    <m/>
    <n v="6999"/>
    <n v="25"/>
    <d v="2019-10-11T00:00:00"/>
  </r>
  <r>
    <n v="29"/>
    <s v="EMS"/>
    <x v="1"/>
    <s v="APO often receive requires in huge numbers for add/removal of Examiners to/from a particular centre with status and role changes. A functionality needs to be added to address this."/>
    <n v="7014"/>
    <n v="3"/>
    <n v="3"/>
    <n v="6"/>
    <s v="Functional"/>
    <s v="Unavoidable"/>
    <s v="Industrialise"/>
    <s v="Mostly comes in form of SR. Functionality needs to be added to address bulk requests."/>
    <m/>
    <m/>
    <n v="5"/>
    <s v="Backlog Item"/>
    <s v="Closed"/>
    <m/>
    <n v="7014"/>
    <n v="0"/>
    <m/>
  </r>
  <r>
    <n v="30"/>
    <s v="EMS"/>
    <x v="1"/>
    <s v="For the first time when a center is set up, it doesn't flow from EPS to EMS automatically. APO need to set this manually in EMS database."/>
    <n v="7015"/>
    <n v="2"/>
    <n v="4"/>
    <n v="6"/>
    <s v="Functional"/>
    <s v="Unavoidable"/>
    <s v="Industrialise"/>
    <s v="Mostly comes in form of SR. Functionality needs to be added to address bulk requests."/>
    <m/>
    <m/>
    <n v="5"/>
    <s v="Backlog Item"/>
    <s v="Closed"/>
    <m/>
    <n v="7015"/>
    <n v="0"/>
    <m/>
  </r>
  <r>
    <n v="31"/>
    <s v="EMS"/>
    <x v="1"/>
    <s v="When email address of Examiner in EPS is not present in Active Directory it does not flow through to EMS"/>
    <n v="7016"/>
    <n v="1"/>
    <m/>
    <n v="1"/>
    <m/>
    <m/>
    <m/>
    <s v="RC not yet known. Investigation is in progress."/>
    <m/>
    <m/>
    <n v="5"/>
    <s v="Backlog Item"/>
    <s v="Closed"/>
    <m/>
    <n v="7016"/>
    <n v="4"/>
    <d v="2019-07-31T00:00:00"/>
  </r>
  <r>
    <n v="34"/>
    <s v="AMS"/>
    <x v="1"/>
    <s v="There needs to be a functionality in AMS application to add the users directly into AMS database and in the Active Directory."/>
    <n v="7017"/>
    <n v="14"/>
    <n v="14"/>
    <n v="28"/>
    <s v="Functional"/>
    <s v="Unavoidable"/>
    <s v="Industrialise"/>
    <s v="This is a change in functionality. Needs development."/>
    <m/>
    <m/>
    <n v="5"/>
    <s v="Backlog Item"/>
    <s v="Closed"/>
    <m/>
    <n v="7017"/>
    <n v="0"/>
    <m/>
  </r>
  <r>
    <n v="26"/>
    <s v="Interchange"/>
    <x v="1"/>
    <s v="Some claims are stuck in 'Finalized' status for multiple reasons"/>
    <n v="7019"/>
    <n v="6"/>
    <m/>
    <n v="6"/>
    <s v="Operational"/>
    <s v="Unavoidable"/>
    <s v="Industrialise"/>
    <s v="Process change needed to avoid the problem also code change needed to fix the defect that’s causing claims to stuck. Need to tag  662580, 566222, 557557, 554438 to the PR"/>
    <m/>
    <m/>
    <n v="5"/>
    <m/>
    <s v="Awaiting Review"/>
    <m/>
    <n v="7019"/>
    <n v="13"/>
    <d v="2019-10-10T00:00:00"/>
  </r>
  <r>
    <n v="355"/>
    <s v="Metrica - CE"/>
    <x v="1"/>
    <s v="When trying to merge candidate using Account Merge functionality of Metrica, User is unable to merge and encounter error."/>
    <n v="7022"/>
    <n v="43"/>
    <m/>
    <n v="43"/>
    <s v="Technical"/>
    <s v="Avoidable"/>
    <s v="Eliminate"/>
    <s v="Code change needed to fix the defect."/>
    <s v="Large"/>
    <m/>
    <n v="5"/>
    <s v="Backlog Item"/>
    <s v="Closed"/>
    <s v="10/16/2019 "/>
    <n v="7022"/>
    <n v="32"/>
    <d v="2019-10-16T00:00:00"/>
  </r>
  <r>
    <n v="353"/>
    <s v="EPS - Entries"/>
    <x v="3"/>
    <s v="Unable to withdraw entries becasue related script packets exist in EPS"/>
    <n v="7043"/>
    <n v="10"/>
    <m/>
    <n v="10"/>
    <s v="Technical"/>
    <s v="Avoidable"/>
    <s v="Eliminate"/>
    <s v="Code change needed to fix the defect"/>
    <s v="Very Large"/>
    <m/>
    <n v="4"/>
    <s v="Code change"/>
    <s v="Identified"/>
    <d v="2019-10-07T00:00:00"/>
    <n v="7043"/>
    <n v="65"/>
    <d v="2019-11-14T00:00:00"/>
  </r>
  <r>
    <n v="619"/>
    <s v="RO Portal (RVS)"/>
    <x v="0"/>
    <s v="Results Verification Service down"/>
    <n v="7080"/>
    <n v="1"/>
    <m/>
    <n v="1"/>
    <s v="Technical"/>
    <s v="Avoidable"/>
    <s v="Eliminate"/>
    <s v="Tomcat ulimit value needs to be changed, Estimate will be given by app engineer."/>
    <s v="NA"/>
    <s v="CER-335 backlog item"/>
    <m/>
    <m/>
    <m/>
    <d v="2019-07-24T13:27:15"/>
    <n v="7080"/>
    <n v="3"/>
    <d v="2019-07-24T00:00:00"/>
  </r>
  <r>
    <n v="356"/>
    <s v="Metrica - CE"/>
    <x v="1"/>
    <s v="Some CLMS candidates are not able to launch test on their second attempt"/>
    <n v="7090"/>
    <n v="16"/>
    <m/>
    <n v="16"/>
    <m/>
    <m/>
    <m/>
    <s v="Code change needed to fix the defect. This is due to changes done in CLMS end and has been fixed but old candidates needs to be fixed case by case basis"/>
    <m/>
    <s v="Changes needed on CUP side for fix"/>
    <n v="5"/>
    <s v="Incident Fix"/>
    <s v="Closed"/>
    <m/>
    <n v="7090"/>
    <n v="17"/>
    <d v="2019-07-18T00:00:00"/>
  </r>
  <r>
    <n v="411"/>
    <s v="Interchange"/>
    <x v="1"/>
    <s v="New feature needed in Interchange to enable user to upload large files"/>
    <n v="7095"/>
    <m/>
    <n v="9"/>
    <n v="9"/>
    <s v="Functional"/>
    <s v="Unavoidable"/>
    <s v="Industrialise"/>
    <s v="New feature needed in Interchange"/>
    <m/>
    <m/>
    <n v="5"/>
    <s v="Backlog Item"/>
    <s v="Closed"/>
    <m/>
    <n v="7095"/>
    <n v="1"/>
    <d v="2019-05-23T00:00:00"/>
  </r>
  <r>
    <n v="354"/>
    <s v="Script Tracking System (STS)"/>
    <x v="0"/>
    <s v="Apache service is reporting intermittent errors indicating potencial issue with Application server"/>
    <n v="7128"/>
    <n v="17"/>
    <m/>
    <n v="17"/>
    <m/>
    <m/>
    <m/>
    <s v="RFC 35766"/>
    <m/>
    <s v="Estimation not reqired as Change Promoted to PRD."/>
    <n v="5"/>
    <s v="Request for Change"/>
    <s v="Closed"/>
    <d v="2018-03-15T08:28:21"/>
    <n v="7128"/>
    <n v="16"/>
    <d v="2019-06-20T00:00:00"/>
  </r>
  <r>
    <n v="357"/>
    <s v="OCR eRepository"/>
    <x v="1"/>
    <s v="Monitoring alert is received indicating the Erepository site is not available"/>
    <n v="7165"/>
    <n v="9"/>
    <m/>
    <n v="9"/>
    <s v="Technical"/>
    <s v="Avoidable"/>
    <s v="Eliminate"/>
    <s v="Automated mechamism to be introduced to restart app pool when service is unavailable"/>
    <s v="Medium"/>
    <s v="Changes required in different system as well"/>
    <n v="5"/>
    <m/>
    <s v="Investigation"/>
    <d v="2019-03-07T00:00:00"/>
    <n v="7165"/>
    <n v="13"/>
    <d v="2019-07-03T00:00:00"/>
  </r>
  <r>
    <n v="429"/>
    <s v="EPS - Products"/>
    <x v="3"/>
    <s v="Error within products - Date Marks Due_x000a_User is able to enter the first date (Date marks are due for component), however the second date (Second date marks are due for component) throws error"/>
    <n v="7264"/>
    <n v="1"/>
    <n v="0"/>
    <n v="1"/>
    <s v="Technical"/>
    <s v="Avoidable"/>
    <s v="Eliminate"/>
    <s v="Code change needed for FNSPS005"/>
    <s v="Medium"/>
    <m/>
    <n v="5"/>
    <s v="Code change"/>
    <s v="Identified"/>
    <d v="2019-07-29T00:00:00"/>
    <n v="7264"/>
    <n v="1"/>
    <d v="2019-07-29T00:00:00"/>
  </r>
  <r>
    <n v="422"/>
    <s v="EPS - Scaling and Grading"/>
    <x v="3"/>
    <s v="During ADIP aggregation, EPS checks if the candidate has passed in Group 0. If so, EPS proceeds with preparing the combination sets, assuming all the sets will include Group 0 syllabus. This assumption fails"/>
    <n v="7280"/>
    <n v="1"/>
    <n v="0"/>
    <n v="1"/>
    <s v="Technical"/>
    <s v="Avoidable"/>
    <s v="Eliminate"/>
    <s v="As a workaround, user can manually override the results. However, a code change might be required to fix this"/>
    <s v="Very Large"/>
    <m/>
    <n v="5"/>
    <s v="Code change"/>
    <s v="Identified"/>
    <d v="2019-08-06T00:00:00"/>
    <n v="7280"/>
    <n v="1"/>
    <d v="2019-08-06T00:00:00"/>
  </r>
  <r>
    <n v="425"/>
    <s v="EPS - Scaling and Grading"/>
    <x v="3"/>
    <s v="Issue is that 9389 was not used in candidate ADIP score calculation even when it would result in better outcome"/>
    <n v="7284"/>
    <n v="1"/>
    <n v="0"/>
    <n v="1"/>
    <s v="Technical"/>
    <s v="Avoidable"/>
    <s v="Eliminate"/>
    <s v="Solution to the issue is that we need to split the set in more sets in case where the set has 4 or more 2 CR syllabuses and 2 or more 1 CR syllabus"/>
    <s v="Very Large"/>
    <m/>
    <n v="5"/>
    <s v="Code change"/>
    <s v="Identified"/>
    <d v="2019-08-06T00:00:00"/>
    <n v="7284"/>
    <n v="1"/>
    <d v="2019-08-06T00:00:00"/>
  </r>
  <r>
    <n v="426"/>
    <s v="EPS - Scaling and Grading"/>
    <x v="3"/>
    <s v="ADIP points incorrectly appearing"/>
    <n v="7316"/>
    <n v="1"/>
    <n v="0"/>
    <n v="1"/>
    <s v="Technical"/>
    <s v="Avoidable"/>
    <s v="Eliminate"/>
    <s v="Code change needed to fix the defect"/>
    <s v="Very Large"/>
    <m/>
    <n v="5"/>
    <s v="Code change"/>
    <s v="Identified"/>
    <d v="2019-08-12T00:00:00"/>
    <n v="7316"/>
    <n v="1"/>
    <d v="2019-08-12T00:00:00"/>
  </r>
  <r>
    <n v="408"/>
    <s v="Script Tracking System (STS)"/>
    <x v="0"/>
    <s v="SPSTSAP001 &amp; SPSTSAP002 Service down"/>
    <n v="7339"/>
    <n v="8"/>
    <m/>
    <n v="8"/>
    <s v="Technical"/>
    <s v="Avoidable"/>
    <s v="Eliminate"/>
    <s v="Changes suggested. Server configuration change required."/>
    <s v="High"/>
    <s v="Fix to be implemented by Application Engineers and Servers Team"/>
    <n v="4"/>
    <m/>
    <s v="Investigation"/>
    <d v="2019-04-10T12:47:23"/>
    <n v="7339"/>
    <n v="12"/>
    <d v="2019-11-07T00:00:00"/>
  </r>
  <r>
    <n v="423"/>
    <s v="EPS - Scaling and Grading"/>
    <x v="3"/>
    <s v="A record for a candidate was present in the diverted aggregated param table. This record was inserted from WRM_TRIG2. The record remained in the table and was submitted only when a results job was triggered. When the results job ended, it caused the data to aggregate and thus audit."/>
    <n v="7342"/>
    <n v="1"/>
    <n v="0"/>
    <n v="1"/>
    <s v="Technical"/>
    <s v="Avoidable"/>
    <s v="Eliminate"/>
    <s v="Create a mechanism to submit the data from diverted area for aggregation as soon as we can. However, when re-submitting we should also ensure that the results are not running. Also, we can report the records from DAP area (before and after submitting) to users"/>
    <s v="Large"/>
    <m/>
    <n v="5"/>
    <s v="Code change"/>
    <s v="Identified"/>
    <d v="2019-08-08T00:00:00"/>
    <n v="7342"/>
    <n v="1"/>
    <d v="2019-08-08T00:00:00"/>
  </r>
  <r>
    <n v="607"/>
    <s v="Script Tracking System (STS)"/>
    <x v="0"/>
    <s v="Cannot Scan SAP Packets through RF Gun with Move Items menu"/>
    <n v="7348"/>
    <n v="3"/>
    <m/>
    <n v="3"/>
    <s v="Technical"/>
    <s v="Avoidable"/>
    <s v="Eliminate"/>
    <s v="RCA Done. Change needs to be implemented from SAP end."/>
    <s v="Medium"/>
    <s v="Change needs to be done from SAP end."/>
    <n v="4"/>
    <m/>
    <s v="Investigation"/>
    <d v="2019-08-09T08:44:28"/>
    <n v="7348"/>
    <n v="2"/>
    <d v="2019-08-09T00:00:00"/>
  </r>
  <r>
    <n v="430"/>
    <s v="EPS - Products"/>
    <x v="3"/>
    <s v="Unable to generate 'General Query Report' in EPS"/>
    <n v="7450"/>
    <n v="1"/>
    <n v="0"/>
    <n v="1"/>
    <s v="Technical"/>
    <s v="Avoidable"/>
    <s v="Eliminate"/>
    <s v="To run the report for 'All' assessments. Might require a background code change"/>
    <s v="Medium"/>
    <m/>
    <m/>
    <s v="Code change"/>
    <s v="Identified"/>
    <d v="2019-09-26T00:00:00"/>
    <n v="7450"/>
    <n v="1"/>
    <d v="2019-09-26T00:00:00"/>
  </r>
  <r>
    <n v="616"/>
    <s v="CE RVS Admin Portal (RVS) "/>
    <x v="0"/>
    <s v="RVS (Non-IELTS) - Error on dates on CE Admin portal"/>
    <n v="7507"/>
    <n v="1"/>
    <m/>
    <n v="1"/>
    <s v="Technical"/>
    <s v="Avoidable"/>
    <s v="Eliminate"/>
    <s v="Code change needed to fix the defect."/>
    <s v="Medium"/>
    <s v="CER-396 backlog item"/>
    <m/>
    <m/>
    <m/>
    <s v=" 16/10/2019 15:56"/>
    <n v="7507"/>
    <n v="1"/>
    <d v="2019-10-16T00:00:00"/>
  </r>
  <r>
    <n v="608"/>
    <s v="Script Tracking System (STS)"/>
    <x v="0"/>
    <s v="EPS Packetid update feed for Scripts doesn't update Script-Packet association on item level in STS"/>
    <n v="7508"/>
    <n v="2"/>
    <m/>
    <n v="2"/>
    <m/>
    <m/>
    <m/>
    <s v="RCA needs to be done"/>
    <m/>
    <m/>
    <n v="4"/>
    <m/>
    <s v="Investigation"/>
    <d v="2019-10-15T09:00:39"/>
    <n v="7508"/>
    <n v="2"/>
    <d v="2019-10-22T00:00:00"/>
  </r>
  <r>
    <n v="371"/>
    <s v="CAMS"/>
    <x v="2"/>
    <s v="CAMS awarding issue - CAMS awarding has encountered couple of failures "/>
    <s v="2656, 5243"/>
    <n v="8"/>
    <m/>
    <n v="8"/>
    <s v="Operational"/>
    <s v="Avoidable"/>
    <s v="Eliminate"/>
    <s v="CAMS awarding gets crashed multiple times. No proper logs were found to investigate the actual cause. There was no network issues as well. However as an work around Wireshark has been deployed in readiness to capture audit logs should this event repeat and restart Awarding after agreeing schedule with OCR. As a permanent fix, code change was done in the procedure. RFC 15766"/>
    <s v="N/A"/>
    <s v="PR Resolved. RFC 15766"/>
    <m/>
    <m/>
    <m/>
    <d v="2019-05-10T10:37:00"/>
    <s v="2656, 5243"/>
    <n v="4"/>
    <d v="2017-08-29T00:00:00"/>
  </r>
  <r>
    <n v="389"/>
    <s v="Interchange"/>
    <x v="1"/>
    <s v="Claim/Grade/Achievement addition &amp; Deletion from Interchange"/>
    <m/>
    <n v="20"/>
    <m/>
    <n v="20"/>
    <s v="Functional"/>
    <s v="Unavoidable"/>
    <s v="Industrialise"/>
    <s v="New feature to be added in interchange to amend Claim/Grade/Achievement"/>
    <m/>
    <m/>
    <m/>
    <m/>
    <m/>
    <m/>
    <m/>
    <m/>
    <m/>
  </r>
  <r>
    <n v="391"/>
    <s v="EMS"/>
    <x v="1"/>
    <s v="Request to delete examiner from EMS application"/>
    <m/>
    <n v="20"/>
    <m/>
    <n v="20"/>
    <s v="Functional"/>
    <s v="Unavoidable"/>
    <s v="Industrialise"/>
    <s v="New feature to be added in EMS to enable user to delete examiner from EMS"/>
    <m/>
    <m/>
    <m/>
    <m/>
    <m/>
    <m/>
    <m/>
    <m/>
    <m/>
  </r>
  <r>
    <n v="393"/>
    <s v="EPS"/>
    <x v="3"/>
    <s v="Error in ASP Extract From SAP "/>
    <m/>
    <n v="9"/>
    <m/>
    <n v="9"/>
    <s v="Technical"/>
    <s v="Avoidable"/>
    <s v="Eliminate"/>
    <s v="Code issue needs fixing"/>
    <s v="N/A"/>
    <s v="Fix to be provided in SAP"/>
    <m/>
    <m/>
    <m/>
    <m/>
    <m/>
    <m/>
    <m/>
  </r>
  <r>
    <n v="387"/>
    <s v="CEO Online Centre Portal - non SAP"/>
    <x v="1"/>
    <s v="CEO- Prep center data issue - The prep centre cannot access the results and charts for their past FCE for Schools candidates"/>
    <m/>
    <n v="3"/>
    <m/>
    <n v="3"/>
    <s v="Technical"/>
    <s v="Avoidable"/>
    <s v="Eliminate"/>
    <s v="Proper accesses were granted to the centers to fix the issue."/>
    <s v="Very Large"/>
    <m/>
    <m/>
    <m/>
    <m/>
    <m/>
    <m/>
    <m/>
    <m/>
  </r>
  <r>
    <n v="388"/>
    <s v="CEO Candidate Results - non SAP"/>
    <x v="1"/>
    <s v="Candidate Results Online - Unable to register"/>
    <m/>
    <n v="4"/>
    <m/>
    <n v="4"/>
    <s v="Technical"/>
    <s v="Avoidable"/>
    <s v="Eliminate"/>
    <s v="As per user requests, the affected candidates need to be deleted from the application and asked to re-register"/>
    <s v="Very Large"/>
    <m/>
    <m/>
    <m/>
    <m/>
    <m/>
    <m/>
    <m/>
    <m/>
  </r>
  <r>
    <n v="395"/>
    <s v="ESM"/>
    <x v="1"/>
    <s v="ESM Access to Scripts Bulk Upload Failure Report"/>
    <m/>
    <n v="4"/>
    <m/>
    <n v="4"/>
    <s v="Operational"/>
    <s v="Avoidable"/>
    <s v="Eliminate"/>
    <s v="During investigation it was found that several session was failed which was causing the issue. Had to run all the failure sessions manually to resolve this issue. "/>
    <s v="Very Large"/>
    <m/>
    <m/>
    <m/>
    <m/>
    <m/>
    <m/>
    <m/>
    <m/>
  </r>
  <r>
    <n v="398"/>
    <s v="Interchange"/>
    <x v="1"/>
    <s v="Request to run report and result comparison"/>
    <m/>
    <n v="4"/>
    <m/>
    <n v="4"/>
    <s v="Operational"/>
    <s v="Avoidable"/>
    <s v="Eliminate"/>
    <s v="Need to find a solution to compare data"/>
    <s v="Very Large"/>
    <m/>
    <m/>
    <m/>
    <m/>
    <m/>
    <m/>
    <m/>
    <m/>
  </r>
  <r>
    <n v="394"/>
    <s v="EMS"/>
    <x v="1"/>
    <s v="ESM Marks Aggregation Count is high"/>
    <m/>
    <n v="5"/>
    <m/>
    <n v="5"/>
    <s v="Technical"/>
    <s v="Avoidable"/>
    <s v="Eliminate"/>
    <s v="Infra issue that requires server restart needs to be fixed"/>
    <s v="N/A"/>
    <s v="Not an issue.Due to high volume of data in item mark, incident get raised from Monitoring."/>
    <m/>
    <m/>
    <m/>
    <m/>
    <m/>
    <m/>
    <m/>
  </r>
  <r>
    <n v="396"/>
    <s v="Metrica"/>
    <x v="1"/>
    <s v="Issues downloading metrica media files"/>
    <m/>
    <n v="5"/>
    <m/>
    <n v="5"/>
    <s v="Technical"/>
    <s v="Avoidable"/>
    <s v="Eliminate"/>
    <s v="Infra issue that requires server restart needs to be fixed"/>
    <s v="N/A"/>
    <s v="Issue with Integration layer, to be analysed by Integration team"/>
    <m/>
    <m/>
    <m/>
    <m/>
    <m/>
    <m/>
    <m/>
  </r>
  <r>
    <n v="392"/>
    <s v="EMS"/>
    <x v="1"/>
    <s v="EMS password reset request"/>
    <m/>
    <n v="3"/>
    <m/>
    <n v="3"/>
    <s v="Functional"/>
    <s v="Unavoidable"/>
    <s v="Industrialise"/>
    <s v="New feature to be added in EMS to enable user to reset password"/>
    <m/>
    <m/>
    <m/>
    <m/>
    <m/>
    <m/>
    <m/>
    <m/>
    <m/>
  </r>
  <r>
    <n v="397"/>
    <s v="Metrica"/>
    <x v="1"/>
    <s v="Metrica-Return code not received within 4 hours from the speech Submission action."/>
    <m/>
    <n v="15"/>
    <m/>
    <n v="15"/>
    <s v="Operational"/>
    <s v="Avoidable"/>
    <s v="Eliminate"/>
    <s v="The tickets were raised due to old redundant data. The data which was causing this has now been cleared down and should not trigger any more incident in Ivanti based on these old data. This is an operational hazard. "/>
    <m/>
    <s v="Issue with Integration layer, to be analysed by Integration team"/>
    <m/>
    <m/>
    <m/>
    <m/>
    <m/>
    <m/>
    <m/>
  </r>
  <r>
    <n v="399"/>
    <s v="CEO Candidate Results - non SAP"/>
    <x v="1"/>
    <s v="Statement of Results Not Generating in CEO Candidate results application"/>
    <m/>
    <n v="21"/>
    <m/>
    <n v="21"/>
    <s v="Technical"/>
    <s v="Avoidable"/>
    <s v="Eliminate"/>
    <s v="Code issue needs fixing"/>
    <s v="Very Large"/>
    <m/>
    <m/>
    <m/>
    <m/>
    <m/>
    <m/>
    <m/>
    <m/>
  </r>
  <r>
    <n v="385"/>
    <s v="Metrica"/>
    <x v="1"/>
    <s v="Metrica monitoring issue - issue were raised by Elit Speaking API directly, while trying to test data in pre production environment"/>
    <m/>
    <n v="83"/>
    <m/>
    <n v="83"/>
    <s v="Technical"/>
    <s v="Avoidable"/>
    <s v="Eliminate"/>
    <s v="Code change needed to handle negetive test scenarios, i.e. behaviour of the application when dependant services are unavailable"/>
    <s v="N/A"/>
    <s v="Functionality currently not in use"/>
    <m/>
    <m/>
    <m/>
    <m/>
    <m/>
    <m/>
    <m/>
  </r>
  <r>
    <n v="366"/>
    <s v="Interchange"/>
    <x v="1"/>
    <s v="Request to assign claim to different moderator"/>
    <m/>
    <m/>
    <m/>
    <n v="0"/>
    <m/>
    <m/>
    <m/>
    <m/>
    <m/>
    <m/>
    <m/>
    <m/>
    <m/>
    <m/>
    <m/>
    <m/>
    <m/>
  </r>
  <r>
    <n v="410"/>
    <s v="Interchange"/>
    <x v="1"/>
    <s v="New feature needed in Interchange to enable user to amend claims"/>
    <m/>
    <m/>
    <n v="17"/>
    <n v="17"/>
    <s v="Functional"/>
    <s v="Unavoidable"/>
    <s v="Industrialise"/>
    <s v="New feature needed in Interchange"/>
    <m/>
    <m/>
    <m/>
    <m/>
    <m/>
    <m/>
    <m/>
    <m/>
    <m/>
  </r>
  <r>
    <n v="412"/>
    <s v="Moderation Manager"/>
    <x v="1"/>
    <s v="New feature needed in Modman to enable user to upload help and supportive documents on website"/>
    <m/>
    <m/>
    <m/>
    <n v="0"/>
    <s v="Functional"/>
    <s v="Unavoidable"/>
    <s v="Industrialise"/>
    <s v="New feature needed in ModMan"/>
    <m/>
    <m/>
    <m/>
    <m/>
    <m/>
    <m/>
    <m/>
    <m/>
    <m/>
  </r>
  <r>
    <n v="413"/>
    <s v="Interchange"/>
    <x v="1"/>
    <s v="New feature needed in Interchange to enable user to download 'download file history'"/>
    <m/>
    <m/>
    <n v="7"/>
    <n v="7"/>
    <s v="Functional"/>
    <s v="Unavoidable"/>
    <s v="Industrialise"/>
    <s v="New feature needed in Interchange"/>
    <m/>
    <m/>
    <m/>
    <m/>
    <m/>
    <m/>
    <m/>
    <m/>
    <m/>
  </r>
  <r>
    <n v="414"/>
    <s v="UKVI"/>
    <x v="1"/>
    <s v="New feature needed in UKVI to enable admin user to delete applciation user"/>
    <m/>
    <m/>
    <n v="8"/>
    <n v="8"/>
    <s v="Functional"/>
    <s v="Unavoidable"/>
    <s v="Industrialise"/>
    <s v="New feature needed in UKVI"/>
    <m/>
    <m/>
    <m/>
    <m/>
    <m/>
    <m/>
    <m/>
    <m/>
    <m/>
  </r>
  <r>
    <n v="416"/>
    <s v="EPS"/>
    <x v="3"/>
    <s v="New feature needed in EPS to enable user to download report based on user input"/>
    <m/>
    <m/>
    <n v="51"/>
    <n v="51"/>
    <s v="Functional"/>
    <s v="Unavoidable"/>
    <s v="Industrialise"/>
    <s v="New feature needed in EPS"/>
    <m/>
    <m/>
    <m/>
    <m/>
    <m/>
    <m/>
    <m/>
    <m/>
    <m/>
  </r>
  <r>
    <n v="390"/>
    <s v="CEO Candidate Results - non SAP"/>
    <x v="1"/>
    <s v="Unable to download SoR reports"/>
    <m/>
    <n v="4"/>
    <m/>
    <n v="4"/>
    <s v="Technical"/>
    <s v="Avoidable"/>
    <s v="Eliminate"/>
    <s v="To fix this issue, the necessary scripts were executed to re-push the data froom back end"/>
    <s v="Medium"/>
    <m/>
    <m/>
    <m/>
    <m/>
    <d v="2019-03-05T00:00:00"/>
    <m/>
    <m/>
    <m/>
  </r>
  <r>
    <n v="376"/>
    <s v="CAMS"/>
    <x v="2"/>
    <s v="Records are not processing from D79 suspense "/>
    <m/>
    <n v="18"/>
    <m/>
    <n v="18"/>
    <s v="Functional"/>
    <s v="Unavoidable"/>
    <s v="Industrialise"/>
    <s v="Data was corrected from backend by running scripts and Propert information was provided ( new and old candidate # ) from the database end to the user by DELPHI support team to help fix the issue"/>
    <s v="Large"/>
    <m/>
    <m/>
    <m/>
    <m/>
    <d v="2018-11-14T12:27:00"/>
    <m/>
    <m/>
    <m/>
  </r>
  <r>
    <n v="377"/>
    <s v="CAMS"/>
    <x v="2"/>
    <s v="CAMS GTI suspense application error"/>
    <m/>
    <n v="18"/>
    <m/>
    <n v="18"/>
    <s v="Operational"/>
    <s v="Unavoidable"/>
    <s v="Industrialise"/>
    <s v="CAMS GTI suspense application was throwing error while processing records but the issue got resolved either after the application got restarted( happened twice out of 11 occurances), or providing corrected information to the user/s or added corrected user information from interchange application side. "/>
    <s v="Very Large"/>
    <m/>
    <m/>
    <m/>
    <m/>
    <d v="2019-06-17T07:36:00"/>
    <m/>
    <m/>
    <m/>
  </r>
  <r>
    <n v="380"/>
    <s v="CAMS"/>
    <x v="2"/>
    <s v="Error importing files into CAMS "/>
    <m/>
    <n v="12"/>
    <m/>
    <n v="12"/>
    <s v="Functional"/>
    <s v="Unavoidable"/>
    <s v="Industrialise"/>
    <s v="Need to a feature in the applciation to remove the special characters from the uploaded files"/>
    <s v="Large"/>
    <s v="Awaiting finalisation of solution"/>
    <m/>
    <m/>
    <m/>
    <d v="2019-04-18T08:07:00"/>
    <m/>
    <m/>
    <m/>
  </r>
  <r>
    <n v="383"/>
    <s v="CAMS"/>
    <x v="2"/>
    <s v="Request to add GTI entry types "/>
    <m/>
    <n v="11"/>
    <m/>
    <n v="11"/>
    <s v="Operational"/>
    <s v="Unavoidable"/>
    <s v="Automate"/>
    <s v="Issue was fixed by running the script in the backend. Automated script can be prepared to automate the process of adding GTI entries"/>
    <s v="Large"/>
    <m/>
    <m/>
    <m/>
    <m/>
    <d v="2019-04-12T11:33:00"/>
    <m/>
    <m/>
    <m/>
  </r>
  <r>
    <n v="370"/>
    <s v="CAMS"/>
    <x v="2"/>
    <s v="CAMS Allocation - Unable to send the allocation to the Moderator"/>
    <m/>
    <n v="10"/>
    <m/>
    <n v="10"/>
    <s v="Technical"/>
    <s v="Avoidable"/>
    <s v="Eliminate"/>
    <s v="These incidents are related to allocation/de-allocation to the moderator as well as trouble having accessing allocator assessor which were fixed by providing access and by configuration changes. "/>
    <s v="N/A"/>
    <s v="Handled by 2nd line support "/>
    <m/>
    <m/>
    <m/>
    <d v="2019-06-04T10:43:00"/>
    <m/>
    <m/>
    <m/>
  </r>
  <r>
    <n v="375"/>
    <s v="CAMS"/>
    <x v="2"/>
    <s v="CAMS CAAP  - recorded (centers, date stamp) to be unlocked"/>
    <m/>
    <n v="8"/>
    <m/>
    <n v="8"/>
    <s v="Technical"/>
    <s v="Avoidable"/>
    <s v="Eliminate"/>
    <s v="Necessary Scripts were exectuted to fix the unlock issue in CAMS CAAP application"/>
    <s v="Very Large"/>
    <s v="Awaiting finalisation of solution"/>
    <m/>
    <m/>
    <m/>
    <d v="2018-05-06T15:18:00"/>
    <m/>
    <m/>
    <m/>
  </r>
  <r>
    <n v="382"/>
    <s v="CAMS"/>
    <x v="2"/>
    <s v="Request to add achievements and certificates"/>
    <m/>
    <n v="8"/>
    <m/>
    <n v="8"/>
    <s v="Functional"/>
    <s v="Unavoidable"/>
    <s v="Industrialise"/>
    <s v="New functionality can be added to the application to add achivement and certificate by the users instead of involving support team"/>
    <s v="Very Large"/>
    <m/>
    <m/>
    <m/>
    <m/>
    <d v="2019-04-04T13:03:00"/>
    <m/>
    <m/>
    <m/>
  </r>
  <r>
    <n v="386"/>
    <s v="CAMS"/>
    <x v="2"/>
    <s v="CAMS Internal service or alert call: Permissions have changed on the folder D:\CAMS Apps\CAMS Admin on server spcamap001.ucles.internal "/>
    <m/>
    <n v="5"/>
    <m/>
    <n v="5"/>
    <s v="Operational"/>
    <s v="Unavoidable"/>
    <s v="Industrialise"/>
    <s v="Access to the network share folder needs to be reviewed and restricted only to the users accessing them. Also monitong needs to be in place to detect changes at a regular interval"/>
    <s v="N/A"/>
    <m/>
    <m/>
    <m/>
    <m/>
    <d v="2019-06-11T12:20:00"/>
    <m/>
    <m/>
    <m/>
  </r>
  <r>
    <n v="381"/>
    <s v="CAMS"/>
    <x v="2"/>
    <s v="Functional Skills Marksheet - User wants to remove marksheets "/>
    <m/>
    <n v="4"/>
    <m/>
    <n v="4"/>
    <s v="Functional"/>
    <s v="Unavoidable"/>
    <s v="Industrialise"/>
    <s v="New functionality can be added to the application to remove marksheets by the users instead of involving support team"/>
    <s v="Large"/>
    <m/>
    <m/>
    <m/>
    <m/>
    <d v="2018-01-10T14:23:00"/>
    <m/>
    <m/>
    <m/>
  </r>
  <r>
    <n v="367"/>
    <s v="CAMS"/>
    <x v="2"/>
    <s v="Annual request for Data for SE Qualifications"/>
    <m/>
    <n v="3"/>
    <m/>
    <n v="3"/>
    <s v="Functional"/>
    <s v="Unavoidable"/>
    <s v="Industrialise"/>
    <s v="New functionality needed to generate the report in application"/>
    <s v="Large"/>
    <m/>
    <m/>
    <m/>
    <m/>
    <d v="2019-05-28T14:14:00"/>
    <m/>
    <m/>
    <m/>
  </r>
  <r>
    <n v="379"/>
    <s v="CAMS"/>
    <x v="2"/>
    <s v="Request to unlock records from CAMS application "/>
    <m/>
    <n v="2"/>
    <m/>
    <n v="2"/>
    <s v="Technical"/>
    <s v="Avoidable"/>
    <s v="Eliminate"/>
    <s v="Backend script was modified and executed to unlock the record."/>
    <s v="N/A"/>
    <s v="Awaiting finalisation of solution"/>
    <m/>
    <m/>
    <m/>
    <d v="2019-03-20T12:04:00"/>
    <m/>
    <m/>
    <m/>
  </r>
  <r>
    <n v="358"/>
    <s v="CAMS"/>
    <x v="2"/>
    <s v="Repeated request to remove achievement for candidates in CAMS"/>
    <m/>
    <n v="5"/>
    <m/>
    <n v="5"/>
    <s v="Functional"/>
    <s v="Unavoidable"/>
    <s v="Industrialise"/>
    <s v="New functionality can be added in the application to remove achievements and certificates in CAMS Awarding"/>
    <s v="Very Large"/>
    <m/>
    <m/>
    <m/>
    <m/>
    <d v="2019-04-25T08:07:00"/>
    <m/>
    <m/>
    <m/>
  </r>
  <r>
    <n v="359"/>
    <s v="LIBS Cambridge English"/>
    <x v="2"/>
    <s v="Automarker tomcat server often needs restart"/>
    <m/>
    <n v="8"/>
    <m/>
    <n v="8"/>
    <m/>
    <m/>
    <m/>
    <s v="APO Java Team handled issue"/>
    <s v="N/A"/>
    <m/>
    <m/>
    <m/>
    <m/>
    <d v="2019-05-15T08:10:00"/>
    <m/>
    <m/>
    <m/>
  </r>
  <r>
    <n v="360"/>
    <s v="DMAS"/>
    <x v="2"/>
    <s v="Some CIS data does not go through to DMAS"/>
    <m/>
    <n v="3"/>
    <m/>
    <n v="3"/>
    <m/>
    <m/>
    <m/>
    <s v="APO Java Team handled issue"/>
    <s v="N/A"/>
    <m/>
    <m/>
    <m/>
    <m/>
    <d v="2019-03-29T10:17:00"/>
    <m/>
    <m/>
    <m/>
  </r>
  <r>
    <n v="361"/>
    <s v="LIBS Cambridge English"/>
    <x v="2"/>
    <s v="Sometimes error is received from PDFServer while generating pdf from LIBS"/>
    <m/>
    <n v="2"/>
    <m/>
    <n v="2"/>
    <s v="Technical"/>
    <s v="Avoidable"/>
    <s v="Eliminate"/>
    <s v="Performance issue, pdf Server needs to be restarted "/>
    <s v="N/A"/>
    <m/>
    <m/>
    <m/>
    <m/>
    <d v="2019-05-01T08:52:00"/>
    <m/>
    <m/>
    <m/>
  </r>
  <r>
    <n v="362"/>
    <s v="LIBS Cambridge English"/>
    <x v="2"/>
    <s v="LIBS PDF server account Logged Off"/>
    <m/>
    <n v="4"/>
    <m/>
    <n v="4"/>
    <m/>
    <m/>
    <m/>
    <s v="Not dealt by APO Delphi Team, eAssessment team provides the support"/>
    <s v="N/A"/>
    <m/>
    <m/>
    <m/>
    <m/>
    <d v="2019-05-01T13:11:00"/>
    <m/>
    <m/>
    <m/>
  </r>
  <r>
    <n v="363"/>
    <s v="LIBS Cambridge English"/>
    <x v="2"/>
    <s v="Purge requests for LIBS tasks"/>
    <m/>
    <n v="6"/>
    <m/>
    <n v="6"/>
    <s v="Technical"/>
    <s v="Avoidable"/>
    <s v="Eliminate"/>
    <s v="Code change needed in Database level to fix the defect"/>
    <s v="Large"/>
    <m/>
    <m/>
    <m/>
    <m/>
    <d v="2019-05-01T13:51:00"/>
    <m/>
    <m/>
    <m/>
  </r>
  <r>
    <n v="364"/>
    <s v="LIBS Cambridge English"/>
    <x v="2"/>
    <s v="Rename requests for LIBS tasks"/>
    <m/>
    <n v="3"/>
    <m/>
    <n v="3"/>
    <s v="Technical"/>
    <s v="Avoidable"/>
    <s v="Eliminate"/>
    <s v="Code change needed in Database level to fix the defect"/>
    <s v="Large"/>
    <m/>
    <m/>
    <m/>
    <m/>
    <d v="2019-04-10T14:31:00"/>
    <m/>
    <m/>
    <m/>
  </r>
  <r>
    <n v="365"/>
    <s v="LIBS Cambridge English"/>
    <x v="2"/>
    <s v="Automarter data population in Attribute Report"/>
    <m/>
    <n v="2"/>
    <m/>
    <n v="2"/>
    <s v="Technical"/>
    <s v="Avoidable"/>
    <s v="Eliminate"/>
    <s v="Code change needed to fix the defect."/>
    <s v="Very Large"/>
    <m/>
    <m/>
    <m/>
    <m/>
    <d v="2019-05-08T10:29:00"/>
    <m/>
    <m/>
    <m/>
  </r>
  <r>
    <n v="368"/>
    <s v="CAMS"/>
    <x v="2"/>
    <s v=" The centre is unable to make test entries "/>
    <m/>
    <n v="2"/>
    <m/>
    <n v="2"/>
    <s v="Technical"/>
    <s v="Avoidable"/>
    <s v="Eliminate"/>
    <s v="RC Unknown. Duplicate entries are corrected by running scripts"/>
    <s v="N/A"/>
    <m/>
    <m/>
    <m/>
    <m/>
    <d v="2017-11-10T11:12:00"/>
    <m/>
    <m/>
    <m/>
  </r>
  <r>
    <n v="373"/>
    <s v="CAMS"/>
    <x v="2"/>
    <s v="CAMS bulk buy processing "/>
    <m/>
    <n v="1"/>
    <m/>
    <n v="1"/>
    <s v="Technical"/>
    <s v="Avoidable"/>
    <s v="Eliminate"/>
    <s v="Script was executed in CAMS to fix the access issue"/>
    <s v="N/A"/>
    <m/>
    <m/>
    <m/>
    <m/>
    <m/>
    <m/>
    <m/>
    <m/>
  </r>
  <r>
    <n v="415"/>
    <s v="LIBS Cambridge English"/>
    <x v="2"/>
    <s v="New feature needed in LIBS to enable user to download bank access report"/>
    <m/>
    <m/>
    <n v="5"/>
    <n v="5"/>
    <s v="Functional"/>
    <s v="Unavoidable"/>
    <s v="Industrialise"/>
    <s v="New feature needed in LIBS"/>
    <s v="Very Large"/>
    <m/>
    <m/>
    <m/>
    <m/>
    <m/>
    <m/>
    <m/>
    <m/>
  </r>
  <r>
    <n v="400"/>
    <s v="Script Tracking System (STS)"/>
    <x v="0"/>
    <s v="Packets are not present in STS application"/>
    <m/>
    <n v="3"/>
    <m/>
    <n v="3"/>
    <s v="Knowledge"/>
    <s v="Unavoidable"/>
    <s v="Industrialise"/>
    <s v="Knowledge document to be created to educate user how/where to check for existing packets"/>
    <m/>
    <m/>
    <m/>
    <m/>
    <m/>
    <s v="linked incidents to be moved under PR 3761"/>
    <m/>
    <m/>
    <m/>
  </r>
  <r>
    <n v="401"/>
    <s v="BULATS"/>
    <x v="0"/>
    <s v="BULATS token issues ( Add / Delete / Update / Reset token )"/>
    <m/>
    <n v="19"/>
    <m/>
    <n v="19"/>
    <s v="Technical"/>
    <s v="Avoidable"/>
    <s v="Eliminate"/>
    <s v="All the token related issues were fixed by updatiing and running DB scripts from the backend."/>
    <s v="Large"/>
    <m/>
    <m/>
    <m/>
    <m/>
    <d v="2018-09-25T19:38:00"/>
    <m/>
    <m/>
    <m/>
  </r>
  <r>
    <n v="402"/>
    <s v="BULATS"/>
    <x v="0"/>
    <s v="BULATS: ZD865278: Account has been deactivated but recertification has not yet been completed"/>
    <m/>
    <n v="2"/>
    <m/>
    <n v="2"/>
    <s v="Knowledge"/>
    <s v="Unavoidable"/>
    <s v="Industrialise"/>
    <s v="Information provided to customer on examiner's deactivation and re-certification dates. No scripts had been executed from BTS end."/>
    <m/>
    <m/>
    <m/>
    <m/>
    <m/>
    <s v="650228 13/02/2019 07:46"/>
    <m/>
    <m/>
    <m/>
  </r>
  <r>
    <n v="403"/>
    <s v="Checkpoint"/>
    <x v="0"/>
    <s v="Checkpoint [http://ciecheckpoint.ucles.org.uk] is Down"/>
    <m/>
    <n v="2"/>
    <m/>
    <n v="2"/>
    <s v="Technical"/>
    <s v="Avoidable"/>
    <s v="Eliminate"/>
    <s v="Infra issue that requires server restart needs to be fixed"/>
    <m/>
    <s v="Awaiting RCA completion"/>
    <m/>
    <m/>
    <m/>
    <m/>
    <m/>
    <m/>
    <m/>
  </r>
  <r>
    <n v="404"/>
    <s v="CIE Direct"/>
    <x v="0"/>
    <s v="CIE Direct application is down"/>
    <m/>
    <n v="3"/>
    <m/>
    <n v="3"/>
    <s v="Technical"/>
    <s v="Avoidable"/>
    <s v="Eliminate"/>
    <s v="After DB connection reset and refresh the application was up and running as expected"/>
    <s v="N/A"/>
    <s v="Zope replacement to solve the issue"/>
    <m/>
    <m/>
    <m/>
    <m/>
    <m/>
    <m/>
    <m/>
  </r>
  <r>
    <n v="405"/>
    <s v="Candidate Results"/>
    <x v="0"/>
    <s v="Grade/mark change check for MU160/0042, MU360/0042, MY051/1124"/>
    <m/>
    <n v="3"/>
    <m/>
    <n v="3"/>
    <s v="Knowledge"/>
    <s v="Unavoidable"/>
    <s v="Industrialise"/>
    <s v="As per user request, the required information was provided to the users. No configuration changes or scripts execution didn't happen from support end."/>
    <m/>
    <m/>
    <m/>
    <m/>
    <m/>
    <m/>
    <m/>
    <m/>
    <m/>
  </r>
  <r>
    <n v="406"/>
    <s v="CEAS File Manager"/>
    <x v="0"/>
    <s v="Candidate unable to register in CEAS File Manager application (https://candidates.cambridgeenglish.org )"/>
    <m/>
    <n v="5"/>
    <m/>
    <n v="5"/>
    <s v="Knowledge"/>
    <s v="Unavoidable"/>
    <s v="Industrialise"/>
    <s v="Candidates had been repushed from SAP end and informartion was provided to the user. No fix has been provided from support end."/>
    <m/>
    <m/>
    <m/>
    <m/>
    <m/>
    <m/>
    <m/>
    <m/>
    <m/>
  </r>
  <r>
    <n v="407"/>
    <s v="Script Tracking System (STS)"/>
    <x v="0"/>
    <s v="Scan allocation issue in STS. The allocation is complete on EPS, but doesn’t seem to have fed through to STS on the half-hourly refresh,"/>
    <m/>
    <n v="3"/>
    <m/>
    <n v="3"/>
    <m/>
    <m/>
    <m/>
    <s v="RCA needs to be done"/>
    <m/>
    <m/>
    <m/>
    <m/>
    <m/>
    <s v="595348 (13/07/2018  01:50:01 PM)"/>
    <m/>
    <m/>
    <m/>
  </r>
  <r>
    <n v="417"/>
    <s v="CIE Direct"/>
    <x v="0"/>
    <s v="New feature needed in CIE Direct to enable user to copy old user messages to new user"/>
    <m/>
    <m/>
    <n v="100"/>
    <n v="100"/>
    <s v="Functional"/>
    <s v="Unavoidable"/>
    <s v="Industrialise"/>
    <s v="New feature needed in CIE Direct. Zope issue"/>
    <s v="N/A"/>
    <m/>
    <m/>
    <m/>
    <m/>
    <m/>
    <m/>
    <m/>
    <m/>
  </r>
  <r>
    <n v="609"/>
    <s v="Script Tracking System (STS)"/>
    <x v="0"/>
    <s v="Physical CI packets arrive at warehouse before EPS sends data to STS."/>
    <m/>
    <n v="8"/>
    <m/>
    <n v="8"/>
    <m/>
    <m/>
    <m/>
    <s v="RCA needs to be done"/>
    <s v="N/A"/>
    <m/>
    <n v="4"/>
    <m/>
    <m/>
    <s v="687099 (01/07/2019  07:15:21 AM)"/>
    <m/>
    <m/>
    <m/>
  </r>
  <r>
    <n v="610"/>
    <s v="Script Tracking System (STS)"/>
    <x v="0"/>
    <s v="Customer lacks knowledge of privileges associated with User Roles"/>
    <m/>
    <n v="1"/>
    <m/>
    <n v="1"/>
    <s v="Knowledge"/>
    <s v="Unavoidable"/>
    <s v="Industrialise"/>
    <m/>
    <m/>
    <m/>
    <m/>
    <m/>
    <m/>
    <s v="687674 (02/07/2019 10:50:18)"/>
    <m/>
    <m/>
    <m/>
  </r>
  <r>
    <n v="611"/>
    <s v="Script Tracking System (STS)"/>
    <x v="0"/>
    <s v="Multiple images for a STS packet visible where there is normally only one image visible."/>
    <m/>
    <n v="1"/>
    <m/>
    <n v="1"/>
    <m/>
    <m/>
    <m/>
    <s v="RCA Blocked as Issue not replicable in support."/>
    <m/>
    <s v="Not able to replicate in Support environment"/>
    <n v="4"/>
    <s v="Not required"/>
    <s v="Closed"/>
    <d v="3824-09-01T00:00:00"/>
    <m/>
    <m/>
    <m/>
  </r>
  <r>
    <n v="612"/>
    <s v="Script Tracking System (STS)"/>
    <x v="0"/>
    <s v="Syllabus 5070 missing component 42 when you try to create a new packet."/>
    <m/>
    <n v="1"/>
    <m/>
    <n v="1"/>
    <m/>
    <m/>
    <m/>
    <s v="Automatically solved."/>
    <s v="NA"/>
    <m/>
    <n v="4"/>
    <s v="Not required"/>
    <s v="Closed"/>
    <m/>
    <m/>
    <m/>
    <m/>
  </r>
  <r>
    <n v="613"/>
    <s v="Script Tracking System (STS)"/>
    <x v="0"/>
    <s v="Customer accidently provides wrong candidate details or packet details in incidents."/>
    <m/>
    <m/>
    <m/>
    <m/>
    <s v="Knowledge"/>
    <s v="Unavoidable"/>
    <s v="Industrialise"/>
    <s v="Can be ignored."/>
    <s v="NA"/>
    <m/>
    <m/>
    <m/>
    <m/>
    <m/>
    <m/>
    <m/>
    <m/>
  </r>
  <r>
    <n v="614"/>
    <s v="Script Tracking System (STS)"/>
    <x v="0"/>
    <s v="Documentum-side error logged as STS incidents."/>
    <m/>
    <n v="1"/>
    <m/>
    <m/>
    <s v="Knowledge"/>
    <s v="Unavoidable"/>
    <s v="Industrialise"/>
    <s v="Errors occur in documentum site but an incident is created for STS"/>
    <m/>
    <m/>
    <m/>
    <m/>
    <m/>
    <m/>
    <m/>
    <m/>
    <m/>
  </r>
  <r>
    <n v="615"/>
    <s v="Script Tracking System (STS)"/>
    <x v="0"/>
    <s v="Apostrophe character present in name restricts some javascript functions on the application."/>
    <m/>
    <m/>
    <m/>
    <m/>
    <s v="Technical"/>
    <s v="Avoidable"/>
    <s v="Eliminate"/>
    <m/>
    <s v="Small"/>
    <m/>
    <m/>
    <m/>
    <m/>
    <s v="703279 9/2/2019 8:46 PM"/>
    <m/>
    <m/>
    <m/>
  </r>
  <r>
    <n v="620"/>
    <s v="Bulats Online Admin"/>
    <x v="0"/>
    <s v="BULATS IP adress issue."/>
    <m/>
    <n v="2"/>
    <m/>
    <n v="2"/>
    <s v="Knowledge"/>
    <s v="Unavoidable"/>
    <s v="Industrialise"/>
    <s v="User wanted to the IP address of the PCs used for test"/>
    <m/>
    <s v="User wanted to the IP address of the PCs used for test"/>
    <m/>
    <m/>
    <m/>
    <s v="689202 08/07/2019 10:40"/>
    <m/>
    <m/>
    <m/>
  </r>
  <r>
    <n v="621"/>
    <s v="Results Verification Service (RVS)"/>
    <x v="0"/>
    <s v="Results Verification Service - Cannot Access the Website"/>
    <m/>
    <n v="3"/>
    <m/>
    <n v="3"/>
    <s v="Technical"/>
    <s v="Avoidable"/>
    <s v="Eliminate"/>
    <s v="Intermittent issue. No issue raised again."/>
    <m/>
    <s v="The issue occurred only once."/>
    <m/>
    <m/>
    <m/>
    <d v="2019-10-07T14:03:00"/>
    <m/>
    <m/>
    <m/>
  </r>
  <r>
    <n v="622"/>
    <s v="Bulats Online Admin"/>
    <x v="0"/>
    <s v="BULATS: Token issues/ Error / Test reports/ Test answers saved"/>
    <m/>
    <n v="20"/>
    <m/>
    <n v="20"/>
    <s v="Knowledge"/>
    <s v="Unavoidable"/>
    <s v="Industrialise"/>
    <m/>
    <m/>
    <m/>
    <m/>
    <m/>
    <m/>
    <s v="717186 24/10/2019 14:11"/>
    <m/>
    <m/>
    <m/>
  </r>
  <r>
    <n v="623"/>
    <s v="Bulats Online Admin"/>
    <x v="0"/>
    <s v="BULATS: Audit Logs not sufficient"/>
    <m/>
    <n v="2"/>
    <m/>
    <n v="2"/>
    <s v="Knowledge"/>
    <s v="Unavoidable"/>
    <s v="Industrialise"/>
    <s v="No audit logs maintained in BULATS"/>
    <m/>
    <s v="No audit logs maintained in BULATS"/>
    <m/>
    <m/>
    <m/>
    <m/>
    <m/>
    <m/>
    <m/>
  </r>
  <r>
    <n v="624"/>
    <s v="Bulats Online Admin"/>
    <x v="0"/>
    <s v="BULATS: Test crashed"/>
    <m/>
    <n v="2"/>
    <m/>
    <n v="2"/>
    <s v="Knowledge"/>
    <s v="Unavoidable"/>
    <s v="Industrialise"/>
    <s v="The test was completed as usual no issues was found"/>
    <m/>
    <s v="The test was completed as usual no issues was found"/>
    <m/>
    <m/>
    <m/>
    <s v="687808 02/07/2019 16:12"/>
    <m/>
    <m/>
    <m/>
  </r>
  <r>
    <n v="625"/>
    <s v="Bulats Online Admin"/>
    <x v="0"/>
    <s v="BULATS: Login Issue"/>
    <m/>
    <n v="1"/>
    <m/>
    <n v="1"/>
    <s v="Knowledge"/>
    <s v="Unavoidable"/>
    <s v="Industrialise"/>
    <s v="User had login issue. The user was in 'Inactive' MODE"/>
    <m/>
    <s v="User had login issue. The user was in 'Inactive' MODE"/>
    <m/>
    <m/>
    <m/>
    <s v="714841 15/10/2019 14:20"/>
    <m/>
    <m/>
    <m/>
  </r>
  <r>
    <n v="626"/>
    <s v="ATS Results Online"/>
    <x v="0"/>
    <s v="Account locked - Results Online"/>
    <m/>
    <n v="1"/>
    <m/>
    <n v="1"/>
    <s v="Knowledge"/>
    <s v="Unavoidable"/>
    <s v="Industrialise"/>
    <s v="User didn't knew that account gets locked out after 3 unsuccessful attempts."/>
    <m/>
    <m/>
    <m/>
    <m/>
    <m/>
    <m/>
    <m/>
    <m/>
    <m/>
  </r>
  <r>
    <n v="627"/>
    <s v="ATS Results Online"/>
    <x v="0"/>
    <s v="Admissions Testing Find a Centre page"/>
    <m/>
    <n v="1"/>
    <m/>
    <n v="1"/>
    <s v="Knowledge"/>
    <s v="Unavoidable"/>
    <s v="Industrialise"/>
    <s v="User didn't knew much about the application"/>
    <m/>
    <m/>
    <m/>
    <m/>
    <m/>
    <m/>
    <m/>
    <m/>
    <m/>
  </r>
  <r>
    <n v="628"/>
    <s v="CIE Direct Results"/>
    <x v="0"/>
    <s v="'Amendments to submit' Error in CIE Direct"/>
    <m/>
    <n v="1"/>
    <m/>
    <n v="1"/>
    <m/>
    <m/>
    <m/>
    <s v="Script prepared for the issue occurred"/>
    <m/>
    <m/>
    <m/>
    <m/>
    <m/>
    <m/>
    <m/>
    <m/>
    <m/>
  </r>
  <r>
    <n v="629"/>
    <s v="CIE Direct Results"/>
    <x v="0"/>
    <s v="AR408 Forecast Grades CIE Direct issue"/>
    <m/>
    <n v="1"/>
    <m/>
    <n v="1"/>
    <m/>
    <m/>
    <m/>
    <s v="Script prepared for the issue occurred"/>
    <m/>
    <m/>
    <m/>
    <m/>
    <m/>
    <m/>
    <m/>
    <m/>
    <m/>
  </r>
  <r>
    <n v="630"/>
    <s v="Direct"/>
    <x v="0"/>
    <s v="Associate Centres to PK200 Cannot Download EAR Outcome Letters"/>
    <m/>
    <n v="1"/>
    <m/>
    <n v="1"/>
    <s v="Technical"/>
    <s v="Avoidable"/>
    <s v="Eliminate"/>
    <s v="Script prepared for the issue occurred"/>
    <s v="Small"/>
    <m/>
    <m/>
    <m/>
    <m/>
    <m/>
    <m/>
    <m/>
    <m/>
  </r>
  <r>
    <n v="631"/>
    <s v="ATS Results Online"/>
    <x v="0"/>
    <s v="SOR Generation of Candidates previous series"/>
    <m/>
    <n v="11"/>
    <m/>
    <n v="11"/>
    <s v="Functional"/>
    <s v="Unavoidable"/>
    <s v="Industrialise"/>
    <s v="Requested SOR is shared with customer"/>
    <s v="Small"/>
    <s v="Requested SOR is shared with customer"/>
    <m/>
    <m/>
    <m/>
    <d v="2019-10-31T09:19:00"/>
    <m/>
    <m/>
    <m/>
  </r>
  <r>
    <n v="632"/>
    <s v="Bulats Online Admin"/>
    <x v="0"/>
    <s v="BULATS - AMS reboot request "/>
    <m/>
    <n v="1"/>
    <m/>
    <n v="1"/>
    <s v="Technical"/>
    <s v="Avoidable"/>
    <s v="Eliminate"/>
    <s v="Services was restarted"/>
    <s v="Small"/>
    <s v="Services was restarted"/>
    <m/>
    <m/>
    <m/>
    <d v="2019-08-28T13:52:00"/>
    <m/>
    <m/>
    <m/>
  </r>
  <r>
    <n v="633"/>
    <s v="CIE Direct Results"/>
    <x v="0"/>
    <s v="Centre IN172 (amendments to submit +centre's CIE Direct Account)"/>
    <m/>
    <n v="1"/>
    <m/>
    <n v="1"/>
    <m/>
    <m/>
    <m/>
    <s v="Script prepared for the issue occurred"/>
    <m/>
    <m/>
    <m/>
    <m/>
    <m/>
    <m/>
    <m/>
    <m/>
    <m/>
  </r>
  <r>
    <n v="634"/>
    <s v="CIE Direct Results"/>
    <x v="0"/>
    <s v="Centre LK001/CIE Direct"/>
    <m/>
    <n v="1"/>
    <m/>
    <n v="1"/>
    <m/>
    <m/>
    <m/>
    <m/>
    <m/>
    <m/>
    <m/>
    <m/>
    <m/>
    <m/>
    <m/>
    <m/>
    <m/>
  </r>
  <r>
    <n v="635"/>
    <s v="CIE Direct Results"/>
    <x v="0"/>
    <s v="Centre RU051 an issue with 2 candidates not in confirmed status.  NSAA and ECAA"/>
    <m/>
    <n v="1"/>
    <m/>
    <n v="1"/>
    <m/>
    <m/>
    <m/>
    <s v="Script prepared for the issue occurred"/>
    <m/>
    <m/>
    <m/>
    <m/>
    <m/>
    <m/>
    <m/>
    <m/>
    <m/>
  </r>
  <r>
    <n v="636"/>
    <s v="Candidate Results"/>
    <x v="0"/>
    <s v="Centre unable to book EARs due to an extension."/>
    <m/>
    <n v="1"/>
    <m/>
    <n v="1"/>
    <s v="Knowledge"/>
    <s v="Unavoidable"/>
    <s v="Industrialise"/>
    <s v="User confirmed to close the incident due to no further issue faced."/>
    <m/>
    <m/>
    <m/>
    <m/>
    <m/>
    <m/>
    <m/>
    <m/>
    <m/>
  </r>
  <r>
    <n v="637"/>
    <s v="CIE Direct Results"/>
    <x v="0"/>
    <s v="CIE Direct error for India centres"/>
    <m/>
    <n v="1"/>
    <m/>
    <n v="1"/>
    <m/>
    <m/>
    <m/>
    <s v="Script prepared for the issue occurred"/>
    <m/>
    <m/>
    <m/>
    <m/>
    <m/>
    <m/>
    <m/>
    <m/>
    <m/>
  </r>
  <r>
    <n v="638"/>
    <s v="CIE Direct Results"/>
    <x v="0"/>
    <s v="CIE Direct Forecast grade No Entries Message"/>
    <m/>
    <n v="1"/>
    <m/>
    <n v="1"/>
    <m/>
    <m/>
    <m/>
    <s v="Script prepared for the issue occurred"/>
    <m/>
    <m/>
    <m/>
    <m/>
    <m/>
    <m/>
    <m/>
    <m/>
    <m/>
  </r>
  <r>
    <n v="639"/>
    <s v="Direct"/>
    <x v="0"/>
    <s v="CIE Direct messages"/>
    <m/>
    <n v="1"/>
    <m/>
    <n v="1"/>
    <s v="Technical"/>
    <s v="Avoidable"/>
    <s v="Eliminate"/>
    <s v="Script prepared for the issue occurred"/>
    <s v="Small"/>
    <m/>
    <m/>
    <m/>
    <m/>
    <m/>
    <m/>
    <m/>
    <m/>
  </r>
  <r>
    <n v="640"/>
    <s v="Direct"/>
    <x v="0"/>
    <s v="CIE Direct SAS Replacement Job. STATUS: FAILED"/>
    <m/>
    <n v="1"/>
    <m/>
    <n v="1"/>
    <s v="Technical"/>
    <s v="Avoidable"/>
    <s v="Eliminate"/>
    <s v="Script prepared for the issue occurred"/>
    <s v="Small"/>
    <m/>
    <m/>
    <m/>
    <m/>
    <m/>
    <m/>
    <m/>
    <m/>
  </r>
  <r>
    <n v="641"/>
    <s v="Connect CIS Integrator"/>
    <x v="0"/>
    <s v="CIS Integrator is not responding in PROD"/>
    <m/>
    <n v="1"/>
    <m/>
    <n v="1"/>
    <s v="Functional"/>
    <s v="Unavoidable"/>
    <s v="Industrialise"/>
    <s v="Script prepared for the issue occurred"/>
    <s v="Small"/>
    <m/>
    <m/>
    <m/>
    <m/>
    <m/>
    <m/>
    <m/>
    <m/>
  </r>
  <r>
    <n v="642"/>
    <s v="CIE Direct Results"/>
    <x v="0"/>
    <s v="CN004/0167- amendment on EPS not reflected on CIE Direct"/>
    <m/>
    <n v="1"/>
    <m/>
    <n v="1"/>
    <m/>
    <m/>
    <m/>
    <s v="Script prepared for the issue occurred"/>
    <m/>
    <m/>
    <m/>
    <m/>
    <m/>
    <m/>
    <m/>
    <m/>
    <m/>
  </r>
  <r>
    <n v="643"/>
    <s v="EPS - Results Enquiries"/>
    <x v="0"/>
    <s v="EAR Enquiry not on EPS"/>
    <m/>
    <n v="1"/>
    <m/>
    <n v="1"/>
    <s v="Technical"/>
    <s v="Avoidable"/>
    <s v="Eliminate"/>
    <s v="Script prepared for the issue occurred"/>
    <s v="Small"/>
    <m/>
    <m/>
    <m/>
    <m/>
    <m/>
    <m/>
    <m/>
    <m/>
  </r>
  <r>
    <n v="644"/>
    <s v="CIE Direct Results"/>
    <x v="0"/>
    <s v="Enquiry Closed in EPS, Not Complete in CIE Direct"/>
    <m/>
    <n v="1"/>
    <m/>
    <n v="1"/>
    <m/>
    <m/>
    <m/>
    <s v="Script prepared for the issue occurred"/>
    <m/>
    <m/>
    <m/>
    <m/>
    <m/>
    <m/>
    <m/>
    <m/>
    <m/>
  </r>
  <r>
    <n v="645"/>
    <s v="EPS - MEPS Client"/>
    <x v="0"/>
    <s v="Entry error "/>
    <m/>
    <n v="1"/>
    <m/>
    <n v="1"/>
    <s v="Knowledge"/>
    <s v="Unavoidable"/>
    <s v="Industrialise"/>
    <s v="User didn't knew much about the application"/>
    <m/>
    <m/>
    <m/>
    <m/>
    <m/>
    <m/>
    <m/>
    <m/>
    <m/>
  </r>
  <r>
    <n v="646"/>
    <s v="EPS - Entries"/>
    <x v="0"/>
    <s v="EPS is not pushing through to CIE Direct"/>
    <m/>
    <n v="1"/>
    <m/>
    <n v="1"/>
    <s v="Technical"/>
    <s v="Avoidable"/>
    <s v="Eliminate"/>
    <s v="Script prepared for the issue occurred"/>
    <s v="Small"/>
    <m/>
    <m/>
    <m/>
    <m/>
    <m/>
    <m/>
    <m/>
    <m/>
  </r>
  <r>
    <n v="647"/>
    <s v="CIE Direct Results"/>
    <x v="0"/>
    <s v="EPS is not pushing through to CIE Direct "/>
    <m/>
    <n v="1"/>
    <m/>
    <n v="1"/>
    <m/>
    <m/>
    <m/>
    <s v="Script prepared for the issue occurred"/>
    <m/>
    <m/>
    <m/>
    <m/>
    <m/>
    <m/>
    <m/>
    <m/>
    <m/>
  </r>
  <r>
    <n v="648"/>
    <s v="CIE Direct Results"/>
    <x v="0"/>
    <s v="EPS pulling Cambridge English contacts on to CM"/>
    <m/>
    <n v="1"/>
    <m/>
    <n v="1"/>
    <m/>
    <m/>
    <m/>
    <s v="Script prepared for the issue occurred"/>
    <m/>
    <m/>
    <m/>
    <m/>
    <m/>
    <m/>
    <m/>
    <m/>
    <m/>
  </r>
  <r>
    <n v="649"/>
    <s v="ATS Entries Extranet"/>
    <x v="0"/>
    <s v="Extranet Entries [https://www.entries.cambridgeassessment.org/] is Down"/>
    <m/>
    <n v="1"/>
    <m/>
    <n v="1"/>
    <s v="Operational"/>
    <s v="Unavoidable"/>
    <s v="Industrialise"/>
    <m/>
    <s v="Small"/>
    <m/>
    <m/>
    <m/>
    <m/>
    <d v="2019-10-24T08:16:00"/>
    <m/>
    <m/>
    <m/>
  </r>
  <r>
    <n v="650"/>
    <s v="ATS Entries Extranet"/>
    <x v="0"/>
    <s v="Extranet name amendment - NL001 - cand U35037 - z changed to ź"/>
    <m/>
    <n v="1"/>
    <m/>
    <n v="1"/>
    <s v="Technical"/>
    <s v="Avoidable"/>
    <s v="Eliminate"/>
    <s v="Script prepared for the issue occurred"/>
    <s v="Small"/>
    <m/>
    <m/>
    <m/>
    <m/>
    <m/>
    <m/>
    <m/>
    <m/>
  </r>
  <r>
    <n v="651"/>
    <s v="ATS Entries Extranet"/>
    <x v="0"/>
    <s v="Extranet name amendment - RO001 - Cand H39301"/>
    <m/>
    <n v="1"/>
    <m/>
    <n v="1"/>
    <s v="Knowledge"/>
    <s v="Unavoidable"/>
    <s v="Industrialise"/>
    <s v="User didn't knew much about the application"/>
    <m/>
    <m/>
    <m/>
    <m/>
    <m/>
    <m/>
    <m/>
    <m/>
    <m/>
  </r>
  <r>
    <n v="652"/>
    <s v="CIE Direct Results"/>
    <x v="0"/>
    <s v="FW: Centres in India unable to access Administer exams on CIE Direct"/>
    <m/>
    <n v="1"/>
    <m/>
    <n v="1"/>
    <m/>
    <m/>
    <m/>
    <s v="Script prepared for the issue occurred"/>
    <m/>
    <m/>
    <m/>
    <m/>
    <m/>
    <m/>
    <m/>
    <m/>
    <m/>
  </r>
  <r>
    <n v="653"/>
    <s v="CIE Direct Results"/>
    <x v="0"/>
    <s v="IN153"/>
    <m/>
    <n v="1"/>
    <m/>
    <n v="1"/>
    <s v="Knowledge"/>
    <s v="Unavoidable"/>
    <s v="Industrialise"/>
    <s v="User didn't knew much about the application"/>
    <m/>
    <m/>
    <m/>
    <m/>
    <m/>
    <m/>
    <m/>
    <m/>
    <m/>
  </r>
  <r>
    <n v="654"/>
    <s v="CIE Direct Results"/>
    <x v="0"/>
    <s v="IN609 - centre unaware of how amendment was submitted"/>
    <m/>
    <n v="1"/>
    <m/>
    <n v="1"/>
    <s v="Knowledge"/>
    <s v="Unavoidable"/>
    <s v="Industrialise"/>
    <s v="User didn't knew much about the application"/>
    <m/>
    <m/>
    <m/>
    <m/>
    <m/>
    <m/>
    <m/>
    <m/>
    <m/>
  </r>
  <r>
    <n v="655"/>
    <s v="ATS Results Online"/>
    <x v="0"/>
    <s v="Issue with Admissions Testing Results Online portal"/>
    <m/>
    <n v="1"/>
    <m/>
    <n v="1"/>
    <s v="Technical"/>
    <s v="Avoidable"/>
    <s v="Eliminate"/>
    <s v="Script prepared for the issue occurred"/>
    <s v="Small"/>
    <m/>
    <m/>
    <m/>
    <m/>
    <d v="2019-10-31T14:00:00"/>
    <m/>
    <m/>
    <m/>
  </r>
  <r>
    <n v="656"/>
    <s v="CIE Direct Results"/>
    <x v="0"/>
    <s v="Issue with 'Bulk File Upload' on CIE Direct Entries Admin"/>
    <m/>
    <n v="1"/>
    <m/>
    <n v="1"/>
    <m/>
    <m/>
    <m/>
    <s v="Script prepared for the issue occurred"/>
    <m/>
    <m/>
    <m/>
    <m/>
    <m/>
    <m/>
    <m/>
    <m/>
    <m/>
  </r>
  <r>
    <n v="657"/>
    <s v="Automarker"/>
    <x v="0"/>
    <s v="LIBS - Automarker PRD - Restart Tomcat services please"/>
    <m/>
    <n v="1"/>
    <m/>
    <n v="1"/>
    <s v="Technical"/>
    <s v="Avoidable"/>
    <s v="Eliminate"/>
    <s v="Automarker services has been restarted."/>
    <s v="Small"/>
    <m/>
    <m/>
    <m/>
    <m/>
    <m/>
    <m/>
    <m/>
    <m/>
  </r>
  <r>
    <n v="658"/>
    <s v="CIE Direct Results"/>
    <x v="0"/>
    <s v="Manually completed Extension in Direct"/>
    <m/>
    <n v="1"/>
    <m/>
    <n v="1"/>
    <m/>
    <m/>
    <m/>
    <s v="Script prepared for the issue occurred"/>
    <m/>
    <m/>
    <m/>
    <m/>
    <m/>
    <d v="2019-10-21T12:11:00"/>
    <m/>
    <m/>
    <m/>
  </r>
  <r>
    <n v="659"/>
    <s v="Direct"/>
    <x v="0"/>
    <s v="Manually completed Extension in Direct"/>
    <m/>
    <n v="1"/>
    <m/>
    <n v="1"/>
    <s v="Technical"/>
    <s v="Avoidable"/>
    <s v="Eliminate"/>
    <s v="Script prepared for the issue occurred"/>
    <s v="Small"/>
    <m/>
    <m/>
    <m/>
    <m/>
    <d v="2019-10-21T12:11:00"/>
    <m/>
    <m/>
    <m/>
  </r>
  <r>
    <n v="660"/>
    <s v="Direct"/>
    <x v="0"/>
    <s v="Message on EPs account"/>
    <m/>
    <n v="1"/>
    <m/>
    <n v="1"/>
    <s v="Technical"/>
    <s v="Avoidable"/>
    <s v="Eliminate"/>
    <s v="Script prepared for the issue occurred"/>
    <s v="Small"/>
    <m/>
    <m/>
    <m/>
    <m/>
    <d v="2019-08-29T07:52:45"/>
    <m/>
    <m/>
    <m/>
  </r>
  <r>
    <n v="661"/>
    <s v="CIE Direct Results"/>
    <x v="0"/>
    <s v="MV001 CIE Direct Approval Screen issue"/>
    <m/>
    <n v="1"/>
    <m/>
    <n v="1"/>
    <s v="Knowledge"/>
    <s v="Unavoidable"/>
    <s v="Industrialise"/>
    <s v="User didn't knew much about the application"/>
    <m/>
    <m/>
    <m/>
    <m/>
    <m/>
    <m/>
    <m/>
    <m/>
    <m/>
  </r>
  <r>
    <n v="662"/>
    <s v="CIE Direct Results"/>
    <x v="0"/>
    <s v="MY145 CIE Direct allowing disallowed combinations of entries"/>
    <m/>
    <n v="1"/>
    <m/>
    <n v="1"/>
    <m/>
    <m/>
    <m/>
    <s v="Script prepared for the issue occurred"/>
    <m/>
    <m/>
    <m/>
    <m/>
    <m/>
    <m/>
    <m/>
    <m/>
    <m/>
  </r>
  <r>
    <n v="663"/>
    <s v="CIE Direct Results"/>
    <x v="0"/>
    <s v="NG171 CIE Direct account update"/>
    <m/>
    <n v="1"/>
    <m/>
    <n v="1"/>
    <m/>
    <m/>
    <m/>
    <s v="Script prepared for the issue occurred"/>
    <m/>
    <m/>
    <m/>
    <m/>
    <m/>
    <m/>
    <m/>
    <m/>
    <m/>
  </r>
  <r>
    <n v="664"/>
    <s v="CIE Direct Results"/>
    <x v="0"/>
    <s v="QA014 Forecast Grades CIE Direct issue"/>
    <m/>
    <n v="1"/>
    <m/>
    <n v="1"/>
    <m/>
    <m/>
    <m/>
    <s v="Script prepared for the issue occurred"/>
    <m/>
    <m/>
    <m/>
    <m/>
    <m/>
    <m/>
    <m/>
    <m/>
    <m/>
  </r>
  <r>
    <n v="665"/>
    <s v="CIE Direct Results"/>
    <x v="0"/>
    <s v="RE: MV001 CIE Direct Approval Screen issue"/>
    <m/>
    <n v="1"/>
    <m/>
    <n v="1"/>
    <m/>
    <m/>
    <m/>
    <s v="Script prepared for the issue occurred"/>
    <m/>
    <m/>
    <m/>
    <m/>
    <m/>
    <m/>
    <m/>
    <m/>
    <m/>
  </r>
  <r>
    <n v="666"/>
    <s v="CIE Direct Results"/>
    <x v="0"/>
    <s v="Results Enquiry Showing Incorrect status in CIE Direct"/>
    <m/>
    <n v="1"/>
    <m/>
    <n v="1"/>
    <m/>
    <m/>
    <m/>
    <s v="Script prepared for the issue occurred"/>
    <m/>
    <m/>
    <m/>
    <m/>
    <m/>
    <m/>
    <m/>
    <m/>
    <m/>
  </r>
  <r>
    <n v="667"/>
    <s v="ATS Results Online"/>
    <x v="0"/>
    <s v="Results Online - Server SDCJNTFS002 not responding"/>
    <m/>
    <n v="1"/>
    <m/>
    <n v="1"/>
    <m/>
    <m/>
    <m/>
    <m/>
    <m/>
    <m/>
    <m/>
    <m/>
    <m/>
    <m/>
    <m/>
    <m/>
    <m/>
  </r>
  <r>
    <n v="668"/>
    <s v="Results Verification Registration Portal (RVS)"/>
    <x v="0"/>
    <s v="Results Verification Service - reinstating an account"/>
    <m/>
    <n v="1"/>
    <m/>
    <n v="1"/>
    <s v="Technical"/>
    <s v="Avoidable"/>
    <s v="Eliminate"/>
    <s v="User account was re-activated"/>
    <s v="Small"/>
    <s v="User account was re-activated"/>
    <m/>
    <m/>
    <m/>
    <d v="2019-09-11T15:09:52"/>
    <m/>
    <m/>
    <m/>
  </r>
  <r>
    <n v="669"/>
    <s v="RO Portal (RVS)"/>
    <x v="0"/>
    <s v="RVS - Date of Birth displaying incorrectly"/>
    <n v="7507"/>
    <n v="1"/>
    <m/>
    <n v="1"/>
    <s v="Technical"/>
    <s v="Avoidable"/>
    <s v="Eliminate"/>
    <s v="Date of birth and Date of exam displayed incorrectly."/>
    <s v="Medium"/>
    <s v="Date of birth and Date of exam displayed incorrectly."/>
    <m/>
    <m/>
    <m/>
    <d v="2019-07-04T14:14:01"/>
    <m/>
    <m/>
    <m/>
  </r>
  <r>
    <n v="670"/>
    <s v="Direct"/>
    <x v="0"/>
    <s v="SA114 CIE Direct"/>
    <m/>
    <n v="1"/>
    <m/>
    <n v="1"/>
    <s v="Technical"/>
    <s v="Avoidable"/>
    <s v="Eliminate"/>
    <s v="Script prepared for the issue occurred"/>
    <s v="Small"/>
    <m/>
    <m/>
    <m/>
    <m/>
    <d v="2019-10-03T14:58:00"/>
    <m/>
    <m/>
    <m/>
  </r>
  <r>
    <n v="671"/>
    <s v="CIE Direct Results"/>
    <x v="0"/>
    <s v="SA177 CIE Direct account"/>
    <m/>
    <n v="1"/>
    <m/>
    <n v="1"/>
    <m/>
    <m/>
    <m/>
    <s v="Script prepared for the issue occurred"/>
    <m/>
    <m/>
    <m/>
    <m/>
    <m/>
    <m/>
    <m/>
    <m/>
    <m/>
  </r>
  <r>
    <n v="672"/>
    <s v="CIE Direct Results"/>
    <x v="0"/>
    <s v="SC406 CIE Direct account update"/>
    <m/>
    <n v="1"/>
    <m/>
    <n v="1"/>
    <m/>
    <m/>
    <m/>
    <s v="Script prepared for the issue occurred"/>
    <m/>
    <m/>
    <m/>
    <m/>
    <m/>
    <m/>
    <m/>
    <m/>
    <m/>
  </r>
  <r>
    <n v="673"/>
    <s v="ATS Results Online"/>
    <x v="0"/>
    <s v="STEP results window"/>
    <m/>
    <n v="1"/>
    <m/>
    <n v="1"/>
    <s v="Technical"/>
    <s v="Avoidable"/>
    <s v="Eliminate"/>
    <s v="Script prepared for the issue occurred"/>
    <s v="Small"/>
    <m/>
    <m/>
    <m/>
    <m/>
    <d v="2019-10-21T10:01:00"/>
    <m/>
    <m/>
    <m/>
  </r>
  <r>
    <n v="674"/>
    <s v="CIE Direct Results"/>
    <x v="0"/>
    <s v="TZ022 CIE Direct needs updating"/>
    <m/>
    <n v="1"/>
    <m/>
    <n v="1"/>
    <m/>
    <m/>
    <m/>
    <s v="Script prepared for the issue occurred"/>
    <m/>
    <m/>
    <m/>
    <m/>
    <m/>
    <m/>
    <m/>
    <m/>
    <m/>
  </r>
  <r>
    <n v="675"/>
    <s v="CIE Direct Results"/>
    <x v="0"/>
    <s v="Unsubmitted Amendments on CIE Direct"/>
    <m/>
    <n v="1"/>
    <m/>
    <n v="1"/>
    <m/>
    <m/>
    <m/>
    <s v="Script prepared for the issue occurred"/>
    <m/>
    <m/>
    <m/>
    <m/>
    <m/>
    <m/>
    <m/>
    <m/>
    <m/>
  </r>
  <r>
    <n v="676"/>
    <s v="Direct"/>
    <x v="0"/>
    <s v="Update PK841 CIE Direct account"/>
    <m/>
    <n v="1"/>
    <m/>
    <n v="1"/>
    <s v="Technical"/>
    <s v="Avoidable"/>
    <s v="Eliminate"/>
    <s v="Script prepared for the issue occurred"/>
    <s v="Small"/>
    <m/>
    <m/>
    <m/>
    <m/>
    <d v="2019-09-12T09:36:00"/>
    <m/>
    <m/>
    <m/>
  </r>
  <r>
    <n v="677"/>
    <s v="CIE Direct Results"/>
    <x v="0"/>
    <s v="URGENT: Centre 22003 &amp; 22149 - 0989 Option C"/>
    <m/>
    <n v="1"/>
    <m/>
    <n v="1"/>
    <s v="Knowledge"/>
    <s v="Unavoidable"/>
    <s v="Industrialise"/>
    <m/>
    <s v="NA"/>
    <m/>
    <m/>
    <m/>
    <m/>
    <m/>
    <m/>
    <m/>
    <m/>
  </r>
  <r>
    <n v="678"/>
    <s v="ATS Entries Extranet"/>
    <x v="0"/>
    <s v="White Screen in Entries Extranet"/>
    <m/>
    <n v="1"/>
    <m/>
    <n v="1"/>
    <s v="Knowledge"/>
    <s v="Unavoidable"/>
    <s v="Industrialise"/>
    <s v="User didn't knew much about the application"/>
    <m/>
    <m/>
    <m/>
    <m/>
    <m/>
    <m/>
    <m/>
    <m/>
    <m/>
  </r>
  <r>
    <n v="679"/>
    <s v="ATS Entries Extranet"/>
    <x v="0"/>
    <s v="ZD 1018157 - Unable to Access Entries Overview"/>
    <m/>
    <n v="1"/>
    <m/>
    <n v="1"/>
    <s v="Knowledge"/>
    <s v="Unavoidable"/>
    <s v="Industrialise"/>
    <s v="User didn't knew much about the application"/>
    <m/>
    <m/>
    <m/>
    <m/>
    <m/>
    <m/>
    <m/>
    <m/>
    <m/>
  </r>
  <r>
    <n v="680"/>
    <s v="Results Verification Service (RVS)"/>
    <x v="0"/>
    <s v="Mail triggered from Auth0 blocked on user's network."/>
    <m/>
    <n v="1"/>
    <m/>
    <n v="1"/>
    <s v="Knowledge"/>
    <s v="Unavoidable"/>
    <s v="Industrialise"/>
    <s v="The end user’s email were being blocked due to some policy in their local network."/>
    <m/>
    <s v="The end user’s email were being blocked due to some policy in their local network."/>
    <m/>
    <m/>
    <m/>
    <s v="702546 29/08/2019 15:43:16"/>
    <m/>
    <m/>
    <m/>
  </r>
  <r>
    <n v="681"/>
    <s v="ATS Entries Extranet"/>
    <x v="0"/>
    <s v="ZD1004067 - Admissions Testing: Entries Extranet (PAT) - Error in Accessing Entry Tab"/>
    <m/>
    <n v="1"/>
    <m/>
    <n v="1"/>
    <s v="Knowledge"/>
    <s v="Unavoidable"/>
    <s v="Industrialise"/>
    <s v="User didn't knew much about the application"/>
    <m/>
    <m/>
    <m/>
    <m/>
    <m/>
    <m/>
    <m/>
    <m/>
    <m/>
  </r>
  <r>
    <n v="682"/>
    <s v="CE RVS Admin Portal (RVS) "/>
    <x v="0"/>
    <s v="Results Verification Service: Unable to Receive Confirmation Email"/>
    <m/>
    <n v="1"/>
    <m/>
    <n v="1"/>
    <s v="Technical"/>
    <s v="Avoidable"/>
    <s v="Eliminate"/>
    <s v="User account was not created properly in Auth0"/>
    <s v="Small"/>
    <s v="Issue occurred in Auth0 for user creation. No action from our end"/>
    <m/>
    <m/>
    <m/>
    <d v="2019-09-10T19:47:47"/>
    <m/>
    <m/>
    <m/>
  </r>
  <r>
    <n v="683"/>
    <s v="CE RVS Admin Portal (RVS) "/>
    <x v="0"/>
    <s v="RVS: Error when logging in because website cached in browser."/>
    <m/>
    <n v="1"/>
    <m/>
    <n v="1"/>
    <s v="Knowledge"/>
    <s v="Unavoidable"/>
    <s v="Industrialise"/>
    <s v="The issue was in URL bookmarked and as advised to customer to access the url directly. It worked fine."/>
    <m/>
    <s v="The issue was in URL bookmarked and as advised to customer to access the url directly. It worked fine."/>
    <m/>
    <m/>
    <m/>
    <s v="686538 27/06/2019 14:11:05"/>
    <m/>
    <m/>
    <m/>
  </r>
  <r>
    <n v="684"/>
    <s v="RO Portal (RVS)"/>
    <x v="0"/>
    <s v="Unable to verify result in Results Verification Site"/>
    <m/>
    <n v="1"/>
    <m/>
    <n v="1"/>
    <s v="Technical"/>
    <s v="Avoidable"/>
    <s v="Eliminate"/>
    <s v="Date of Exam field was sent as NULL which caused the issue in RVS."/>
    <s v="Medium"/>
    <s v="Problem just observed only once."/>
    <m/>
    <m/>
    <m/>
    <d v="2019-06-27T14:11:05"/>
    <m/>
    <m/>
    <m/>
  </r>
  <r>
    <n v="685"/>
    <s v="Direct"/>
    <x v="0"/>
    <s v="ZW068 CIE Direct - EPS Discrepancy"/>
    <m/>
    <n v="1"/>
    <m/>
    <n v="1"/>
    <s v="Technical"/>
    <s v="Avoidable"/>
    <s v="Eliminate"/>
    <s v="Script prepared for the issue occurred"/>
    <s v="Small"/>
    <m/>
    <m/>
    <m/>
    <m/>
    <d v="2019-08-15T08:36:48"/>
    <m/>
    <m/>
    <m/>
  </r>
  <r>
    <n v="419"/>
    <s v="EPS - Result Enquiries"/>
    <x v="3"/>
    <s v="Unable to generate cover letter as part of an access to scripts requested"/>
    <m/>
    <n v="6"/>
    <n v="0"/>
    <n v="6"/>
    <s v="Technical"/>
    <s v="Avoidable"/>
    <s v="Eliminate"/>
    <s v="Code change needed to fix the defect"/>
    <s v="Large"/>
    <m/>
    <m/>
    <s v="Code change"/>
    <m/>
    <d v="2019-09-16T00:00:00"/>
    <m/>
    <m/>
    <m/>
  </r>
  <r>
    <n v="420"/>
    <s v="EPS"/>
    <x v="3"/>
    <s v="User error/Knowledge"/>
    <m/>
    <n v="65"/>
    <n v="0"/>
    <n v="65"/>
    <s v="Knowledge"/>
    <s v="Unavoidable"/>
    <s v="Industrialise"/>
    <s v="Educate user"/>
    <s v="NA"/>
    <m/>
    <m/>
    <m/>
    <m/>
    <d v="2019-09-26T00:00:00"/>
    <m/>
    <m/>
    <m/>
  </r>
  <r>
    <n v="421"/>
    <s v="EPS - Organisations"/>
    <x v="3"/>
    <s v="User locked. Can only work in 'Read-Only' mode and unable to make any changes"/>
    <m/>
    <n v="1"/>
    <n v="0"/>
    <n v="1"/>
    <s v="Functional"/>
    <s v="Unavoidable"/>
    <s v="Industrialise"/>
    <s v="At a time only single user can make changes. For other user to make changes, the session has to be killed"/>
    <s v="NA"/>
    <m/>
    <m/>
    <m/>
    <m/>
    <d v="2019-10-10T00:00:00"/>
    <m/>
    <m/>
    <m/>
  </r>
  <r>
    <n v="424"/>
    <s v="EPS - Scaling and Grading"/>
    <x v="3"/>
    <s v="User access/user gets an error message while trying to access certain functionalities"/>
    <m/>
    <n v="5"/>
    <n v="0"/>
    <n v="5"/>
    <s v="Functional"/>
    <s v="Unavoidable"/>
    <s v="Industrialise"/>
    <s v="These issues are system specific. Usually these are assigned to Service Desk/Desktop team so that they can install/fix the software"/>
    <s v="NA"/>
    <m/>
    <m/>
    <m/>
    <m/>
    <s v="NA"/>
    <m/>
    <m/>
    <m/>
  </r>
  <r>
    <n v="427"/>
    <s v="EPS"/>
    <x v="3"/>
    <s v="Incorrectly raised as an Incident. Should be an SR"/>
    <m/>
    <n v="14"/>
    <n v="0"/>
    <n v="14"/>
    <s v="Knowledge"/>
    <s v="Unavoidable"/>
    <s v="Industrialise"/>
    <s v="Incident is to be raised only when EPS is not behaving the way it should. Requests need to be addressed under SRs"/>
    <s v="NA"/>
    <m/>
    <m/>
    <m/>
    <m/>
    <d v="2019-10-17T00:00:00"/>
    <m/>
    <m/>
    <m/>
  </r>
  <r>
    <n v="428"/>
    <s v="EPS"/>
    <x v="3"/>
    <s v="Data Issue"/>
    <m/>
    <n v="32"/>
    <n v="0"/>
    <n v="32"/>
    <s v="Technical"/>
    <s v="Avoidable"/>
    <s v="Eliminate"/>
    <s v="Data fix by preparing/running a known script (e.g. re-derive, push, SAG refresh…)"/>
    <s v="NA"/>
    <m/>
    <m/>
    <m/>
    <m/>
    <d v="2019-10-23T00:00:00"/>
    <m/>
    <m/>
    <m/>
  </r>
  <r>
    <n v="432"/>
    <s v="EPS"/>
    <x v="3"/>
    <s v="Incident incorrectly categorised as EPS. No action taken by DT Oracle"/>
    <m/>
    <n v="27"/>
    <n v="0"/>
    <n v="27"/>
    <s v="Knowledge"/>
    <s v="Unavoidable"/>
    <s v="Industrialise"/>
    <s v="User should categorise the issue correctly while raising Incidents. Else, the person working on the Incident should change the category in Ivanti."/>
    <s v="NA"/>
    <m/>
    <m/>
    <m/>
    <m/>
    <s v="NA"/>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n v="258"/>
    <s v="Script Tracking System (STS)"/>
    <s v="Java"/>
    <s v="Some Examiner are not being pushed to STS from EPS"/>
    <x v="0"/>
    <n v="1"/>
    <m/>
    <n v="1"/>
    <x v="0"/>
    <x v="0"/>
    <x v="0"/>
    <s v="Code changes needed to fix the defect. Backlog STS-12."/>
  </r>
  <r>
    <n v="600"/>
    <s v="Script Tracking System (STS)"/>
    <s v="Java"/>
    <s v="No of candidates in idoc incorrect."/>
    <x v="1"/>
    <n v="107"/>
    <m/>
    <n v="107"/>
    <x v="1"/>
    <x v="1"/>
    <x v="1"/>
    <s v="RFC 18703"/>
  </r>
  <r>
    <n v="59"/>
    <s v="Examiner Management Services (EMS)"/>
    <s v=".NET"/>
    <s v="Unable to end Centre associations from ESOL Online Centre Portal"/>
    <x v="2"/>
    <n v="3"/>
    <m/>
    <n v="3"/>
    <x v="1"/>
    <x v="1"/>
    <x v="1"/>
    <s v="This functionality is not used anymore."/>
  </r>
  <r>
    <n v="271"/>
    <s v="OCR eRepository"/>
    <s v=".NET"/>
    <s v="Parent Creditor Id for OCR eRepository getting wrongly updated"/>
    <x v="3"/>
    <n v="1"/>
    <m/>
    <n v="1"/>
    <x v="1"/>
    <x v="1"/>
    <x v="1"/>
    <s v="Code change made to fix the defect. PR closed."/>
  </r>
  <r>
    <n v="45"/>
    <s v="Metrica - CE"/>
    <s v=".NET"/>
    <s v="When user tries to bulk upload responses data using csv file in metrica,the system takes too much time or sometimes even times out."/>
    <x v="4"/>
    <n v="1"/>
    <m/>
    <n v="1"/>
    <x v="0"/>
    <x v="0"/>
    <x v="0"/>
    <s v="Performance issue needs to be fixed"/>
  </r>
  <r>
    <n v="24"/>
    <s v="Script Tracking System (STS)"/>
    <s v="Java"/>
    <s v="Problem in data feed from EPS to STS for  Half Hourly Refresh Job. Wrong Packet ID tagged with script data"/>
    <x v="5"/>
    <n v="13"/>
    <m/>
    <n v="13"/>
    <x v="1"/>
    <x v="1"/>
    <x v="1"/>
    <s v="RFC 35492"/>
  </r>
  <r>
    <n v="384"/>
    <s v="CAMS"/>
    <s v="Delphi"/>
    <s v="Incorrect data is showing sometimes in pass/fail report"/>
    <x v="6"/>
    <n v="3"/>
    <m/>
    <n v="3"/>
    <x v="1"/>
    <x v="1"/>
    <x v="1"/>
    <s v="Code change needed to fix the defect."/>
  </r>
  <r>
    <n v="106"/>
    <s v="CAMS"/>
    <s v="Delphi"/>
    <s v="Problem in CODA Invoice file in CAMS Exporting when check digit is missing"/>
    <x v="7"/>
    <n v="1"/>
    <m/>
    <n v="1"/>
    <x v="0"/>
    <x v="0"/>
    <x v="0"/>
    <s v="Code change made to fix the defect. PR is closed. "/>
  </r>
  <r>
    <n v="75"/>
    <s v="ATS Entries Extranet"/>
    <s v="Java"/>
    <s v="Problem in auto-capitaliztion feature where candidate names getting atuo updated to UPPER CASE"/>
    <x v="8"/>
    <n v="2"/>
    <m/>
    <n v="2"/>
    <x v="0"/>
    <x v="0"/>
    <x v="0"/>
    <s v="Code change needed to fix the defect."/>
  </r>
  <r>
    <n v="50"/>
    <s v="Metrica - CE"/>
    <s v=".NET"/>
    <s v="Results are often not visible for candidates who have completed their test."/>
    <x v="9"/>
    <n v="4"/>
    <m/>
    <n v="4"/>
    <x v="1"/>
    <x v="1"/>
    <x v="1"/>
    <s v="A automated Azure run book job that runs twice daily was created to fix the error test instances.  This will improve the turnaround time but RC is not known"/>
  </r>
  <r>
    <n v="204"/>
    <s v="ATS Entries Extranet"/>
    <s v="Java"/>
    <s v="Problem in candidate entries for certain assessement, course and college, observed duplicate entries in the backed"/>
    <x v="10"/>
    <n v="1"/>
    <m/>
    <n v="1"/>
    <x v="0"/>
    <x v="0"/>
    <x v="0"/>
    <s v="Code change needed to fix the defect."/>
  </r>
  <r>
    <n v="431"/>
    <s v="EPS - Products"/>
    <s v="Oracle"/>
    <s v="No of candidates in list is not showing in EPS for scholarship"/>
    <x v="11"/>
    <n v="1"/>
    <n v="0"/>
    <n v="1"/>
    <x v="0"/>
    <x v="0"/>
    <x v="0"/>
    <s v="Code change needed to fix the defect"/>
  </r>
  <r>
    <n v="79"/>
    <s v="ATS Entries Extranet"/>
    <s v="Java"/>
    <s v="Admin page of Entries Extranet showing Blank Screen"/>
    <x v="12"/>
    <n v="2"/>
    <m/>
    <n v="2"/>
    <x v="0"/>
    <x v="0"/>
    <x v="0"/>
    <s v="Code change needed to fix the defect."/>
  </r>
  <r>
    <n v="55"/>
    <s v="Metrica - CE"/>
    <s v=".NET"/>
    <s v="Error while converting  images for particular items in Metrica Content Production"/>
    <x v="13"/>
    <n v="1"/>
    <m/>
    <n v="1"/>
    <x v="0"/>
    <x v="0"/>
    <x v="0"/>
    <s v="Code change needed to fix the defect."/>
  </r>
  <r>
    <n v="247"/>
    <s v="CEO Preparation Centre Portal - non SAP"/>
    <s v=".NET"/>
    <s v="Invalid characters appearing in Confirmation of Entry template"/>
    <x v="14"/>
    <n v="1"/>
    <m/>
    <n v="1"/>
    <x v="0"/>
    <x v="0"/>
    <x v="0"/>
    <s v="Code change needed to fix the defect."/>
  </r>
  <r>
    <n v="154"/>
    <s v="OCR eRepository"/>
    <s v=".NET"/>
    <s v="Moderators are unable to access OCR Repository"/>
    <x v="15"/>
    <n v="1"/>
    <m/>
    <n v="1"/>
    <x v="0"/>
    <x v="0"/>
    <x v="0"/>
    <s v="Will be resolved by the infrastructure upgrade"/>
  </r>
  <r>
    <n v="222"/>
    <s v="Script Tracking System (STS)"/>
    <s v="Java"/>
    <s v="Resource busy errors when running job STS_O_REFDES_JOB and STS_M_REFDES_JOB on STSPRD01."/>
    <x v="16"/>
    <n v="1"/>
    <m/>
    <n v="1"/>
    <x v="1"/>
    <x v="1"/>
    <x v="1"/>
    <m/>
  </r>
  <r>
    <n v="57"/>
    <s v="Metrica - CE"/>
    <s v=".NET"/>
    <s v="The email server in Metrica has 10,000/day mail limit per mail box and if this is breached, applications are blocked from sending mail for 24 hours. "/>
    <x v="17"/>
    <n v="1"/>
    <m/>
    <n v="1"/>
    <x v="0"/>
    <x v="0"/>
    <x v="0"/>
    <s v="Code change needed to fix the defect."/>
  </r>
  <r>
    <n v="61"/>
    <s v="Metrica - CE"/>
    <s v=".NET"/>
    <s v="CE admin cannot resend responses for Elit responses"/>
    <x v="18"/>
    <n v="1"/>
    <m/>
    <n v="1"/>
    <x v="0"/>
    <x v="0"/>
    <x v="0"/>
    <s v="Code change made to fix the defect. PR should be closed."/>
  </r>
  <r>
    <n v="41"/>
    <s v="CEO Preparation Centre Portal - non SAP"/>
    <s v=".NET"/>
    <s v="Unable to suspend access for prepcentres having previously deleted prepcentre having same fullname"/>
    <x v="19"/>
    <n v="13"/>
    <m/>
    <n v="13"/>
    <x v="0"/>
    <x v="0"/>
    <x v="0"/>
    <s v="Code change needed to fix the defect."/>
  </r>
  <r>
    <n v="87"/>
    <s v="CEO Candidate Results - non SAP"/>
    <s v=".NET"/>
    <s v="Candidates are able to register themselves on the Portal using &quot;Helpdesk@CambridgeEnglish.org&quot;, &quot;cambridgeenglishonline@cambridgeenglish.org&quot; and &quot;no-reply@cambridgeenglish.org&quot; which should not be allowed."/>
    <x v="20"/>
    <n v="2"/>
    <m/>
    <n v="2"/>
    <x v="2"/>
    <x v="0"/>
    <x v="0"/>
    <s v="This is a change in functionality. Needs development."/>
  </r>
  <r>
    <n v="65"/>
    <s v="Metrica - CE"/>
    <s v=".NET"/>
    <s v="Unable to export selected candidates from registered candidates page, system throws error that that the upper record limit has been reached."/>
    <x v="21"/>
    <n v="1"/>
    <m/>
    <n v="1"/>
    <x v="0"/>
    <x v="0"/>
    <x v="0"/>
    <s v="Code change needed to fix the defect."/>
  </r>
  <r>
    <n v="78"/>
    <s v="Metrica - CE"/>
    <s v=".NET"/>
    <s v="Content production users are facing errors while adding the Discrimination or Facility or Difficulty attributes in the test level inside the test details page"/>
    <x v="22"/>
    <n v="1"/>
    <m/>
    <n v="1"/>
    <x v="0"/>
    <x v="0"/>
    <x v="0"/>
    <s v="Code change made to fix the defect. PR should be closed."/>
  </r>
  <r>
    <n v="197"/>
    <s v="EPS - Results Enquiries"/>
    <s v="Oracle"/>
    <s v="Audit record is not created during Mark release from Result enquiry in EPS"/>
    <x v="23"/>
    <n v="1"/>
    <m/>
    <n v="1"/>
    <x v="0"/>
    <x v="0"/>
    <x v="0"/>
    <s v="Code change made to fix the defect. PR should be closed."/>
  </r>
  <r>
    <n v="171"/>
    <s v="EPS - Results Enquiries"/>
    <s v="Oracle"/>
    <s v="Incorrect team-position is displaued as OTP in Result Enquiry-Grade change screen"/>
    <x v="24"/>
    <n v="1"/>
    <m/>
    <n v="1"/>
    <x v="0"/>
    <x v="0"/>
    <x v="0"/>
    <s v="Code change needed to fix the defect."/>
  </r>
  <r>
    <n v="54"/>
    <s v="eSpecial Consideration"/>
    <s v=".NET"/>
    <s v="eSpecial Consideration website does not open for users intermittently"/>
    <x v="25"/>
    <n v="5"/>
    <m/>
    <n v="5"/>
    <x v="0"/>
    <x v="0"/>
    <x v="0"/>
    <s v="Same application pool for both CIE and OCR was highlightes as a possible cause. Infra upgrade in Special conns is expected to fix the issue."/>
  </r>
  <r>
    <n v="129"/>
    <s v="FEAR"/>
    <s v=".NET"/>
    <s v="Rates Manager Audit Excel file getting truncated when converted to text."/>
    <x v="26"/>
    <n v="1"/>
    <m/>
    <n v="1"/>
    <x v="1"/>
    <x v="1"/>
    <x v="1"/>
    <s v="RC unknown. Need to include detailed application log to capture more details on further occurances."/>
  </r>
  <r>
    <n v="94"/>
    <s v="ATS Results Online"/>
    <s v="Java"/>
    <s v="For some scenarios,, the Modify option is not available for respective release dates for Candidates, Centres and  Universities"/>
    <x v="27"/>
    <n v="2"/>
    <m/>
    <n v="2"/>
    <x v="0"/>
    <x v="0"/>
    <x v="0"/>
    <s v="Code change needed to fix the defect."/>
  </r>
  <r>
    <n v="37"/>
    <s v="Bundle Builder"/>
    <s v="Java"/>
    <s v="SPJNTAP040 Apache server issues leading to hosted application connectivity problems"/>
    <x v="28"/>
    <n v="33"/>
    <m/>
    <n v="33"/>
    <x v="1"/>
    <x v="1"/>
    <x v="1"/>
    <s v="Issue with infra identified. Server Upgrade is likely to resolve issue. Under monitoring."/>
  </r>
  <r>
    <n v="80"/>
    <s v="Metrica - MLA"/>
    <s v=".NET"/>
    <s v="In Content production site, for items, the comments are getting truncated which is causing data loss."/>
    <x v="29"/>
    <n v="1"/>
    <m/>
    <n v="1"/>
    <x v="0"/>
    <x v="0"/>
    <x v="0"/>
    <s v="Code change made to fix the defect. PR should be closed."/>
  </r>
  <r>
    <n v="88"/>
    <s v="Metrica - CE"/>
    <s v=".NET"/>
    <s v="Incorrect aggregation calculation for flagged question responses from candidates"/>
    <x v="30"/>
    <n v="1"/>
    <m/>
    <n v="1"/>
    <x v="0"/>
    <x v="0"/>
    <x v="0"/>
    <s v="Code change needed to fix the defect."/>
  </r>
  <r>
    <n v="97"/>
    <s v="Metrica - MLA"/>
    <s v=".NET"/>
    <s v="Difficulty attribute for items not displaying correct value in content production site"/>
    <x v="31"/>
    <n v="1"/>
    <m/>
    <n v="1"/>
    <x v="0"/>
    <x v="0"/>
    <x v="0"/>
    <s v="Code change needed to fix the defect."/>
  </r>
  <r>
    <n v="62"/>
    <s v="FEAR"/>
    <s v=".NET"/>
    <s v="Rates Manager export service is taking huge time to execute and as a result rates are missing the EPS transfer time slot"/>
    <x v="32"/>
    <n v="3"/>
    <m/>
    <n v="3"/>
    <x v="0"/>
    <x v="0"/>
    <x v="0"/>
    <s v="Performance needs to be improved on the database side. Currently a periodic stat refresh is in place as workaround."/>
  </r>
  <r>
    <n v="100"/>
    <s v="Metrica - CE"/>
    <s v=".NET"/>
    <s v="Images are getting overlapped when added to items in content production"/>
    <x v="33"/>
    <n v="1"/>
    <m/>
    <n v="1"/>
    <x v="0"/>
    <x v="0"/>
    <x v="0"/>
    <s v="This is occuring in specific browser versions. Code change needed to make the functionality compatible with the required browser version."/>
  </r>
  <r>
    <n v="46"/>
    <s v="Automarker"/>
    <s v="Java"/>
    <s v="Automarker : LIBS response checker fetching toggling scores from Automarker."/>
    <x v="34"/>
    <n v="10"/>
    <m/>
    <n v="10"/>
    <x v="1"/>
    <x v="1"/>
    <x v="1"/>
    <s v="RC unknown"/>
  </r>
  <r>
    <n v="179"/>
    <s v="LIBS Cambridge English"/>
    <s v="Delphi"/>
    <s v="Problem in ‘Purge Task’ Functionality for the tasks which are published to Automarker"/>
    <x v="35"/>
    <n v="1"/>
    <m/>
    <n v="1"/>
    <x v="0"/>
    <x v="0"/>
    <x v="0"/>
    <s v="Code change needed to fix the defect."/>
  </r>
  <r>
    <n v="160"/>
    <s v="CAMS"/>
    <s v="Delphi"/>
    <s v="Input folder goes missing causing users unable to import test entries/GTI In CAMS"/>
    <x v="36"/>
    <n v="1"/>
    <m/>
    <n v="1"/>
    <x v="2"/>
    <x v="2"/>
    <x v="2"/>
    <s v="Folder access privilege to be restricted and application change needed to display meaningful error message to user to highlight exact issue"/>
  </r>
  <r>
    <n v="6"/>
    <s v="LIBS"/>
    <s v="Delphi"/>
    <s v="Problem in MS OLE Object. Error occurred while opening test/task documents with the help of OLE Object"/>
    <x v="37"/>
    <n v="12"/>
    <m/>
    <n v="12"/>
    <x v="0"/>
    <x v="0"/>
    <x v="0"/>
    <s v="Code change needed to fix the defect."/>
  </r>
  <r>
    <n v="126"/>
    <s v="EPS - Entries"/>
    <s v="Oracle"/>
    <s v="EPS does not through error or warning message when user tries to withdraw candidates with manual grades"/>
    <x v="38"/>
    <n v="1"/>
    <m/>
    <n v="1"/>
    <x v="1"/>
    <x v="1"/>
    <x v="1"/>
    <s v="PR CLosed_x000a_Code change needed to fix the defect."/>
  </r>
  <r>
    <n v="601"/>
    <s v="Script Tracking System (STS)"/>
    <s v="Java"/>
    <s v="Axiom Destination Changes"/>
    <x v="39"/>
    <n v="6"/>
    <m/>
    <n v="6"/>
    <x v="1"/>
    <x v="1"/>
    <x v="1"/>
    <s v="RFC 31373."/>
  </r>
  <r>
    <n v="166"/>
    <s v="LIBS Cambridge English"/>
    <s v="Delphi"/>
    <s v="Problem in CE LIBS while publishing MarkSchemes to  AutoMarker for EVO Tasks"/>
    <x v="40"/>
    <n v="1"/>
    <m/>
    <n v="1"/>
    <x v="0"/>
    <x v="0"/>
    <x v="0"/>
    <s v="Code change needed to fix the defect."/>
  </r>
  <r>
    <n v="67"/>
    <s v="LIBS Cambridge English"/>
    <s v="Delphi"/>
    <s v="LIBS uses Office 2010 for opening word documents, Windows 10 with citrix creating issue while opening word documents."/>
    <x v="41"/>
    <n v="3"/>
    <m/>
    <n v="3"/>
    <x v="0"/>
    <x v="0"/>
    <x v="0"/>
    <s v="Infra/citrix update made to fix the defect."/>
  </r>
  <r>
    <n v="103"/>
    <s v="Metrica - CE"/>
    <s v=".NET"/>
    <s v="CUP candidates were not able to launch test in Metrica"/>
    <x v="42"/>
    <n v="1"/>
    <m/>
    <n v="1"/>
    <x v="1"/>
    <x v="1"/>
    <x v="1"/>
    <s v="RC unknown. Need to add detailed application logs to capture more details on further occurances."/>
  </r>
  <r>
    <n v="189"/>
    <s v="FEAR"/>
    <s v=".NET"/>
    <s v="Users get timeout error when they try to use &quot;Advance Search&quot; to filter out rates"/>
    <x v="43"/>
    <n v="1"/>
    <m/>
    <n v="1"/>
    <x v="0"/>
    <x v="0"/>
    <x v="0"/>
    <s v="Code change needed to fix the defect."/>
  </r>
  <r>
    <n v="104"/>
    <s v="Metrica - CE"/>
    <s v=".NET"/>
    <s v="Duplicate bookings getting randomly recorded in the database for some candidates while booking online."/>
    <x v="44"/>
    <n v="1"/>
    <m/>
    <n v="1"/>
    <x v="1"/>
    <x v="1"/>
    <x v="1"/>
    <s v="RC unknown. Need to add detailed application logs to capture more details on further occurances."/>
  </r>
  <r>
    <n v="109"/>
    <s v="Metrica - MLA"/>
    <s v=".NET"/>
    <s v="Pagination and filtration for some attributes are not working properly in content production"/>
    <x v="45"/>
    <n v="1"/>
    <m/>
    <n v="1"/>
    <x v="0"/>
    <x v="0"/>
    <x v="0"/>
    <s v="Code change needed to fix the defect."/>
  </r>
  <r>
    <n v="617"/>
    <s v="Connect CIS Integrator"/>
    <s v="Java"/>
    <s v="Connect CIS Integrator [https://cis-integrator.ucles.org.uk/cisintegrator/notify] is Down"/>
    <x v="46"/>
    <n v="1"/>
    <m/>
    <n v="1"/>
    <x v="3"/>
    <x v="0"/>
    <x v="0"/>
    <s v="CIS Integrator no longer in operational use and will be decommissioned. "/>
  </r>
  <r>
    <n v="602"/>
    <s v="Script Tracking System (STS)"/>
    <s v="Java"/>
    <s v="Script Tracking System - Failure"/>
    <x v="47"/>
    <n v="251"/>
    <m/>
    <n v="251"/>
    <x v="1"/>
    <x v="1"/>
    <x v="1"/>
    <s v="Needs to be fixed from EPS end. EPS PP2 RFC 34209. Change not promoted to PRD."/>
  </r>
  <r>
    <n v="35"/>
    <s v="EPS - Data Push/Pulls"/>
    <s v="Oracle"/>
    <s v="EPS tries to push script packets and scripts for non-activated sessions into STS"/>
    <x v="47"/>
    <n v="255"/>
    <m/>
    <n v="255"/>
    <x v="0"/>
    <x v="0"/>
    <x v="0"/>
    <s v="4 resolution options described in RCA all requiring code changes"/>
  </r>
  <r>
    <n v="98"/>
    <s v="Interchange"/>
    <s v=".NET"/>
    <s v="Bulk allocation notification mail for Examiner job role type needs to be supressed"/>
    <x v="48"/>
    <n v="1"/>
    <m/>
    <n v="1"/>
    <x v="2"/>
    <x v="2"/>
    <x v="2"/>
    <s v="This is a change in functionality. Needs development."/>
  </r>
  <r>
    <n v="257"/>
    <s v="PLR (Personal Learning Record)"/>
    <s v=".NET"/>
    <s v="Failure in PLR-ULN validation with LRS due to the higher batchsize"/>
    <x v="49"/>
    <n v="1"/>
    <m/>
    <n v="1"/>
    <x v="0"/>
    <x v="0"/>
    <x v="0"/>
    <s v="Code changes needs to be done on LRS side to support higher batch size"/>
  </r>
  <r>
    <n v="603"/>
    <s v="Script Tracking System (STS)"/>
    <s v="Java"/>
    <s v="Yellow lable duplicated packet barcode"/>
    <x v="50"/>
    <n v="1"/>
    <m/>
    <n v="1"/>
    <x v="1"/>
    <x v="1"/>
    <x v="1"/>
    <s v="RFC 19001"/>
  </r>
  <r>
    <n v="220"/>
    <s v="EPS - Data Push/Pulls"/>
    <s v="Oracle"/>
    <s v="Certificate Number in printed certificate is different from the number stored in EPS"/>
    <x v="51"/>
    <n v="1"/>
    <m/>
    <n v="1"/>
    <x v="0"/>
    <x v="0"/>
    <x v="0"/>
    <s v="Code change done and planned in release_x000a_Code change needed to fix the defect."/>
  </r>
  <r>
    <n v="111"/>
    <s v="Metrica - CE"/>
    <s v=".NET"/>
    <s v="Content configuration page shows 1 hour ahead of current time"/>
    <x v="52"/>
    <n v="1"/>
    <m/>
    <n v="1"/>
    <x v="0"/>
    <x v="0"/>
    <x v="0"/>
    <s v="Code change needed to fix the defect."/>
  </r>
  <r>
    <n v="116"/>
    <s v="Metrica - CE"/>
    <s v=".NET"/>
    <s v="Online anonymous testing not working for Adaptive tests "/>
    <x v="53"/>
    <n v="1"/>
    <m/>
    <n v="1"/>
    <x v="0"/>
    <x v="0"/>
    <x v="0"/>
    <s v="Code change needed to fix the defect."/>
  </r>
  <r>
    <n v="68"/>
    <s v="EPS - Data Push/Pulls"/>
    <s v="Oracle"/>
    <s v="Spreadsheet is not being generated on the EPS Load Products screen in both MPRD and MUAT environment"/>
    <x v="54"/>
    <n v="4"/>
    <m/>
    <n v="4"/>
    <x v="1"/>
    <x v="1"/>
    <x v="1"/>
    <s v="Code change made to fix the defect. PR should be closed."/>
  </r>
  <r>
    <n v="604"/>
    <s v="Script Tracking System (STS)"/>
    <s v="Java"/>
    <s v="Script Tracking System - Failure - STS-EPS Half-Hourly refresh job facing timeout issues."/>
    <x v="55"/>
    <n v="1"/>
    <m/>
    <n v="1"/>
    <x v="1"/>
    <x v="1"/>
    <x v="1"/>
    <s v="Duplicate of 2384. Daniel Amiss has closed the PR in absence of new incidents against the PR."/>
  </r>
  <r>
    <n v="605"/>
    <s v="Script Tracking System (STS)"/>
    <s v="Java"/>
    <s v="Required packets sent from SAP does not exist on STS"/>
    <x v="56"/>
    <n v="6"/>
    <m/>
    <n v="6"/>
    <x v="1"/>
    <x v="1"/>
    <x v="1"/>
    <s v="RFC 19376"/>
  </r>
  <r>
    <n v="58"/>
    <s v="ATS Results Online"/>
    <s v="Java"/>
    <s v="ATS Results Online Centres Issue in Results CSV for TSA-S1 and TMUA"/>
    <x v="57"/>
    <n v="3"/>
    <m/>
    <n v="3"/>
    <x v="0"/>
    <x v="0"/>
    <x v="0"/>
    <s v="Code changes needed to fix the defect."/>
  </r>
  <r>
    <n v="188"/>
    <s v="LIBS Cambridge English"/>
    <s v="Delphi"/>
    <s v="Problem in saving CB IELTS task through EVO functionality"/>
    <x v="58"/>
    <n v="1"/>
    <m/>
    <n v="1"/>
    <x v="0"/>
    <x v="0"/>
    <x v="0"/>
    <s v="Code change needed to fix the defect."/>
  </r>
  <r>
    <n v="23"/>
    <s v="Script Tracking System (STS)"/>
    <s v="Java"/>
    <s v="Normalization failure -  SAP system sends duplicate scripts to STS, resulting job failure at STS"/>
    <x v="59"/>
    <n v="204"/>
    <m/>
    <n v="204"/>
    <x v="1"/>
    <x v="1"/>
    <x v="1"/>
    <s v="RFC 37283"/>
  </r>
  <r>
    <n v="118"/>
    <s v="Metrica - CE"/>
    <s v=".NET"/>
    <s v="Incorrect letter alignment appearing for test items in content production"/>
    <x v="60"/>
    <n v="1"/>
    <m/>
    <n v="1"/>
    <x v="0"/>
    <x v="0"/>
    <x v="0"/>
    <s v="Code change made to fix the defect. PR should be closed."/>
  </r>
  <r>
    <n v="119"/>
    <s v="Metrica - CE"/>
    <s v=".NET"/>
    <s v="Examiner Certification Tests opening in old display styles"/>
    <x v="61"/>
    <n v="1"/>
    <m/>
    <n v="1"/>
    <x v="0"/>
    <x v="0"/>
    <x v="0"/>
    <s v="Code change needed to fix the defect."/>
  </r>
  <r>
    <n v="122"/>
    <s v="Metrica - CE"/>
    <s v=".NET"/>
    <s v="Some of the items were throwing error in Metrica LIVE when any candidate accessed them while appearing for the test"/>
    <x v="62"/>
    <n v="1"/>
    <m/>
    <n v="1"/>
    <x v="0"/>
    <x v="0"/>
    <x v="0"/>
    <s v="Code change needed to fix the defect."/>
  </r>
  <r>
    <n v="123"/>
    <s v="Metrica - CE"/>
    <s v=".NET"/>
    <s v="If a user in metrica is created with &quot;&amp;&quot; ampersand character in it, this will not allow the user to login to Metrica portal "/>
    <x v="63"/>
    <n v="1"/>
    <m/>
    <n v="1"/>
    <x v="0"/>
    <x v="0"/>
    <x v="0"/>
    <s v="Code change needed to fix the defect."/>
  </r>
  <r>
    <n v="40"/>
    <s v="EPS - Data Push/Pulls"/>
    <s v="Oracle"/>
    <s v="EPS to ESOLCR Push sometimes fails or hangs"/>
    <x v="64"/>
    <n v="18"/>
    <m/>
    <n v="18"/>
    <x v="1"/>
    <x v="1"/>
    <x v="1"/>
    <s v="PR Closed as CE products are not maintained on EPS (Confirmed by CE)_x000a_RC not known."/>
  </r>
  <r>
    <n v="210"/>
    <s v="Interchange"/>
    <s v=".NET"/>
    <s v="Unit tittle in grid changes errorniously in the next page after clicking on the magnifying glass"/>
    <x v="65"/>
    <n v="1"/>
    <m/>
    <n v="1"/>
    <x v="0"/>
    <x v="0"/>
    <x v="0"/>
    <s v="Code change needed to fix the defect."/>
  </r>
  <r>
    <n v="125"/>
    <s v="Metrica - CE"/>
    <s v=".NET"/>
    <s v="Content type split view not working properly for items in content production"/>
    <x v="66"/>
    <n v="1"/>
    <m/>
    <n v="1"/>
    <x v="0"/>
    <x v="0"/>
    <x v="0"/>
    <s v="Code change needed to fix the defect."/>
  </r>
  <r>
    <n v="117"/>
    <s v="EPS - Marks"/>
    <s v="Oracle"/>
    <s v="NOWAIT error is raised when processign scolarship in EPS"/>
    <x v="67"/>
    <n v="1"/>
    <m/>
    <n v="1"/>
    <x v="0"/>
    <x v="0"/>
    <x v="0"/>
    <s v="Meaningful message should be displayed to the user when the issue occurs."/>
  </r>
  <r>
    <n v="7"/>
    <s v="EPS - Entries"/>
    <s v="Oracle"/>
    <s v="Problem with loading of entry file for PDQ module in CCA2 series"/>
    <x v="68"/>
    <n v="8"/>
    <n v="0"/>
    <n v="8"/>
    <x v="0"/>
    <x v="0"/>
    <x v="0"/>
    <s v="EPS - Entries has a defect that needs to be fixed"/>
  </r>
  <r>
    <n v="127"/>
    <s v="Metrica - CE"/>
    <s v=".NET"/>
    <s v="Metrica Site Unavailable due to Redis cache not working"/>
    <x v="69"/>
    <n v="9"/>
    <m/>
    <n v="9"/>
    <x v="0"/>
    <x v="0"/>
    <x v="0"/>
    <s v="A periodic flushing of data is performed for Redis database in production. PR closed."/>
  </r>
  <r>
    <n v="110"/>
    <s v="ESM - Marks Aggregation"/>
    <s v=".NET"/>
    <s v="ESM invalid marks (CLEB) used for Aggregation rather than valid marks (IMRB)."/>
    <x v="70"/>
    <n v="1"/>
    <m/>
    <n v="1"/>
    <x v="1"/>
    <x v="1"/>
    <x v="1"/>
    <s v="Code change made to fix the defect. PR closed."/>
  </r>
  <r>
    <n v="249"/>
    <s v="Interchange"/>
    <s v=".NET"/>
    <s v="Interchange - Unable to make Full entry for candidates who have already been entered for different scheme under same family"/>
    <x v="71"/>
    <n v="1"/>
    <m/>
    <n v="1"/>
    <x v="0"/>
    <x v="0"/>
    <x v="0"/>
    <s v="Code change needed to fix the defect."/>
  </r>
  <r>
    <n v="176"/>
    <s v="DMAS"/>
    <s v="Delphi"/>
    <s v="DMAS/SPJNTOR001 Service Outage due to network stack failure."/>
    <x v="72"/>
    <n v="1"/>
    <m/>
    <n v="1"/>
    <x v="0"/>
    <x v="0"/>
    <x v="0"/>
    <s v="Hardware/Software update required to fix this issue"/>
  </r>
  <r>
    <n v="27"/>
    <s v="Prep Centre Portal"/>
    <s v=".NET"/>
    <s v="Prep Centre's status is 'Access granted' but prep centre user is still not able to login"/>
    <x v="73"/>
    <n v="30"/>
    <m/>
    <n v="30"/>
    <x v="0"/>
    <x v="0"/>
    <x v="0"/>
    <s v="Code change needed to fix the defect."/>
  </r>
  <r>
    <n v="194"/>
    <s v="LIBS Cambridge English"/>
    <s v="Delphi"/>
    <s v="Problem in purging test copies, removes documents of original tests"/>
    <x v="74"/>
    <n v="1"/>
    <m/>
    <n v="1"/>
    <x v="0"/>
    <x v="0"/>
    <x v="0"/>
    <s v="Code change needed to fix the defect."/>
  </r>
  <r>
    <n v="130"/>
    <s v="Metrica - CE"/>
    <s v=".NET"/>
    <s v="Some text boxes not accepting texts and skipping to the next one for Empower tests in firefox."/>
    <x v="75"/>
    <n v="1"/>
    <m/>
    <n v="1"/>
    <x v="0"/>
    <x v="0"/>
    <x v="0"/>
    <s v="Code change made to fix the defect. PR should be closed."/>
  </r>
  <r>
    <n v="39"/>
    <s v="EPS - Data Push/Pulls"/>
    <s v="Oracle"/>
    <s v="Files from CI Direct application goes into 'EPS unconverted area' and does not load into EPS through entry load job"/>
    <x v="76"/>
    <n v="22"/>
    <m/>
    <n v="22"/>
    <x v="1"/>
    <x v="1"/>
    <x v="1"/>
    <s v="Additional log messages has to be included in Entry Load job to identify the root cause on next occurance"/>
  </r>
  <r>
    <n v="99"/>
    <s v="EPS - Customer"/>
    <s v="Oracle"/>
    <s v="Remove child node approval warning in EPS Session Review screen"/>
    <x v="77"/>
    <n v="1"/>
    <m/>
    <n v="1"/>
    <x v="0"/>
    <x v="0"/>
    <x v="0"/>
    <s v="Code change made to implement this. PR closed."/>
  </r>
  <r>
    <n v="47"/>
    <s v="Script Tracking System (STS)"/>
    <s v="Java"/>
    <s v="SPSTSAP001 &amp; SPSTSAP002 Service down alert"/>
    <x v="78"/>
    <n v="13"/>
    <m/>
    <n v="13"/>
    <x v="1"/>
    <x v="1"/>
    <x v="1"/>
    <s v="RFC 35766"/>
  </r>
  <r>
    <n v="132"/>
    <s v="Metrica - CE"/>
    <s v=".NET"/>
    <s v="CIS screen during tests are not saving data in database intermittently."/>
    <x v="79"/>
    <n v="1"/>
    <m/>
    <n v="1"/>
    <x v="0"/>
    <x v="0"/>
    <x v="0"/>
    <s v="Code change made to fix the defect. PR should be closed."/>
  </r>
  <r>
    <n v="134"/>
    <s v="Metrica - MLA"/>
    <s v=".NET"/>
    <s v="Metrica - CaMLA application was down due to incorrectly formatted resource files"/>
    <x v="80"/>
    <n v="4"/>
    <m/>
    <n v="4"/>
    <x v="0"/>
    <x v="0"/>
    <x v="0"/>
    <s v="As a workaround user has been asked not to insert broken html in resource files. For eliminating this, validation is needed on the user input for resource files"/>
  </r>
  <r>
    <n v="136"/>
    <s v="Metrica - CE"/>
    <s v=".NET"/>
    <s v="More than one booking gets created for one Entry Code in portal"/>
    <x v="81"/>
    <n v="1"/>
    <m/>
    <n v="1"/>
    <x v="1"/>
    <x v="1"/>
    <x v="1"/>
    <s v="Non replicable in Support. RC not known."/>
  </r>
  <r>
    <n v="141"/>
    <s v="Metrica - CE"/>
    <s v=".NET"/>
    <s v="Client users of Institution can see Location/Venues of its main Institution while creating session."/>
    <x v="82"/>
    <n v="1"/>
    <m/>
    <n v="1"/>
    <x v="0"/>
    <x v="0"/>
    <x v="0"/>
    <s v="Code change needed to fix the defect."/>
  </r>
  <r>
    <n v="142"/>
    <s v="Metrica - MLA"/>
    <s v=".NET"/>
    <s v="When adding a comment to an item in cp site, all non-ASCII characters in the item content are replaced with double-escaped HTML entities when the comment is saved."/>
    <x v="83"/>
    <n v="1"/>
    <m/>
    <n v="1"/>
    <x v="0"/>
    <x v="0"/>
    <x v="0"/>
    <s v="Code change needed to fix the defect."/>
  </r>
  <r>
    <n v="143"/>
    <s v="Metrica - CE"/>
    <s v=".NET"/>
    <s v="Test countdown timers sometimes getting stuck for 2 or 1 seconds before page movement"/>
    <x v="84"/>
    <n v="1"/>
    <m/>
    <n v="1"/>
    <x v="1"/>
    <x v="1"/>
    <x v="1"/>
    <s v="Non replicable in Support. RC not known."/>
  </r>
  <r>
    <n v="144"/>
    <s v="Metrica - CE"/>
    <s v=".NET"/>
    <s v="When examiners are doing “Complete Marking” for the first time for multiple Marking IDs at once, they are seeing error message “All the selected responses have been completed, with exception listed below&quot;"/>
    <x v="85"/>
    <n v="1"/>
    <m/>
    <n v="1"/>
    <x v="0"/>
    <x v="0"/>
    <x v="0"/>
    <s v="Code change needed to fix the defect."/>
  </r>
  <r>
    <n v="148"/>
    <s v="Metrica - CE"/>
    <s v=".NET"/>
    <s v="Best pixel size needed for importing equations as svg files into Metrica."/>
    <x v="86"/>
    <n v="1"/>
    <m/>
    <n v="1"/>
    <x v="4"/>
    <x v="2"/>
    <x v="2"/>
    <s v="Currently business uses a image resizing technique as an workaround. JIRA raised with dev team to find the best pixel size."/>
  </r>
  <r>
    <n v="72"/>
    <s v="EPS - Results Enquiries"/>
    <s v="Oracle"/>
    <s v="The enquiries have been keyed, but the Examiner Actual End Date is not showing in Result Enquiry screen in EPS, preventing the enquiry from closing."/>
    <x v="87"/>
    <n v="3"/>
    <m/>
    <n v="3"/>
    <x v="0"/>
    <x v="0"/>
    <x v="0"/>
    <s v="Code change needed to fix the defect."/>
  </r>
  <r>
    <n v="151"/>
    <s v="Metrica - CE"/>
    <s v=".NET"/>
    <s v="Metrica Admin Reports are timing out when trying to view"/>
    <x v="88"/>
    <n v="1"/>
    <m/>
    <n v="1"/>
    <x v="0"/>
    <x v="0"/>
    <x v="0"/>
    <s v="Report Performance needs to be improved"/>
  </r>
  <r>
    <n v="152"/>
    <s v="Metrica - MLA"/>
    <s v=".NET"/>
    <s v="When updating the Workflow task from Lock Review, instead on going to the the next stage its going to final media creation"/>
    <x v="89"/>
    <n v="1"/>
    <m/>
    <n v="1"/>
    <x v="0"/>
    <x v="0"/>
    <x v="0"/>
    <s v="Code change needed to fix the defect."/>
  </r>
  <r>
    <n v="155"/>
    <s v="Metrica - CE"/>
    <s v=".NET"/>
    <s v="PERF environment refresh issue caused INTO (Metrica) Website to error."/>
    <x v="90"/>
    <n v="1"/>
    <m/>
    <n v="1"/>
    <x v="1"/>
    <x v="1"/>
    <x v="1"/>
    <s v="PERF environment issue"/>
  </r>
  <r>
    <n v="606"/>
    <s v="Script Tracking System (STS)"/>
    <s v="Java"/>
    <s v="STS Automation slowness"/>
    <x v="91"/>
    <n v="1"/>
    <m/>
    <n v="1"/>
    <x v="1"/>
    <x v="1"/>
    <x v="1"/>
    <s v="eRFC 20383"/>
  </r>
  <r>
    <n v="156"/>
    <s v="Metrica - CE"/>
    <s v=".NET"/>
    <s v="Not able to save and update timer if candidates stay on current question for longer time and refresh the test."/>
    <x v="92"/>
    <n v="1"/>
    <m/>
    <n v="1"/>
    <x v="0"/>
    <x v="0"/>
    <x v="0"/>
    <s v="Code change needed to fix the defect."/>
  </r>
  <r>
    <n v="161"/>
    <s v="Metrica - MLA"/>
    <s v=".NET"/>
    <s v=" Anonymous Session Reference cannot be copied in Firefox"/>
    <x v="93"/>
    <n v="1"/>
    <m/>
    <n v="1"/>
    <x v="0"/>
    <x v="0"/>
    <x v="0"/>
    <s v="Code change needed to fix the defect."/>
  </r>
  <r>
    <n v="205"/>
    <s v="LIBS Cambridge English"/>
    <s v="Delphi"/>
    <s v="LIBS Attribute Reports ends with database error"/>
    <x v="94"/>
    <n v="1"/>
    <m/>
    <n v="1"/>
    <x v="0"/>
    <x v="0"/>
    <x v="0"/>
    <s v="Code change needed to fix the defect."/>
  </r>
  <r>
    <n v="162"/>
    <s v="Metrica - CE"/>
    <s v=".NET"/>
    <s v="While importing csv files to sessions via the Add Entries button, the speed of the task is very slow"/>
    <x v="95"/>
    <n v="1"/>
    <m/>
    <n v="1"/>
    <x v="1"/>
    <x v="1"/>
    <x v="1"/>
    <s v="RC not known. Forwarded to development team for investigation."/>
  </r>
  <r>
    <n v="203"/>
    <s v="Interchange"/>
    <s v=".NET"/>
    <s v="Coursework marks submitted by Centre in Enter Coursework marks screen is changing to -1"/>
    <x v="96"/>
    <n v="1"/>
    <m/>
    <n v="1"/>
    <x v="0"/>
    <x v="0"/>
    <x v="0"/>
    <s v="Code change needed to fix the defect."/>
  </r>
  <r>
    <n v="163"/>
    <s v="Metrica - CE"/>
    <s v=".NET"/>
    <s v="CLMS were not receiving any scores/progress from Metrica "/>
    <x v="97"/>
    <n v="1"/>
    <m/>
    <n v="1"/>
    <x v="0"/>
    <x v="0"/>
    <x v="0"/>
    <s v="RC was a cache problem at CUP end. Additionally a process improvement was suggested in Metrica"/>
  </r>
  <r>
    <n v="167"/>
    <s v="Metrica - CE"/>
    <s v=".NET"/>
    <s v="To provide functionality to upload new versions of the BMAT secure eBook"/>
    <x v="98"/>
    <n v="1"/>
    <m/>
    <n v="1"/>
    <x v="2"/>
    <x v="2"/>
    <x v="2"/>
    <s v="This should be a new functionality. Needs development."/>
  </r>
  <r>
    <n v="239"/>
    <s v="EPS - Products"/>
    <s v="Oracle"/>
    <s v="E-Spec cons entries are not appearing in EPS for Syllabus 0470"/>
    <x v="99"/>
    <n v="1"/>
    <m/>
    <n v="1"/>
    <x v="1"/>
    <x v="1"/>
    <x v="1"/>
    <s v="Code change made to fix the defect. PR closed."/>
  </r>
  <r>
    <n v="38"/>
    <s v="CAMS"/>
    <s v="Delphi"/>
    <s v="User unable to merge candidate in CAMS Admin due to data not in between CAMS &amp; Interchange "/>
    <x v="100"/>
    <n v="25"/>
    <m/>
    <n v="25"/>
    <x v="0"/>
    <x v="0"/>
    <x v="0"/>
    <s v="Code change needed in both CAMS and Interchange"/>
  </r>
  <r>
    <n v="216"/>
    <s v="ESM - Other"/>
    <s v=".NET"/>
    <s v="ESM connections to LIBS databse are not handled properly, connections are persisting and not releasing resulting in oracle exception"/>
    <x v="101"/>
    <n v="1"/>
    <m/>
    <n v="1"/>
    <x v="0"/>
    <x v="0"/>
    <x v="0"/>
    <s v="Code change needed to fix the defect."/>
  </r>
  <r>
    <n v="169"/>
    <s v="Metrica - CE"/>
    <s v=".NET"/>
    <s v="Data size limit for TII_DATA column for Test_instance_integration table needs to be increased"/>
    <x v="102"/>
    <n v="1"/>
    <m/>
    <n v="1"/>
    <x v="0"/>
    <x v="0"/>
    <x v="0"/>
    <s v="A column size in database needs to be increased to resolve the problem."/>
  </r>
  <r>
    <n v="170"/>
    <s v="Metrica - CE"/>
    <s v=".NET"/>
    <s v="Metrica - In Marking Session Page, images are not showing in question."/>
    <x v="103"/>
    <n v="1"/>
    <m/>
    <n v="1"/>
    <x v="0"/>
    <x v="0"/>
    <x v="0"/>
    <s v="Code change needed to fix the defect."/>
  </r>
  <r>
    <n v="135"/>
    <s v="Interchange"/>
    <s v=".NET"/>
    <s v="Interchange: More than one moderators are able to edit a claim."/>
    <x v="104"/>
    <n v="1"/>
    <m/>
    <n v="1"/>
    <x v="2"/>
    <x v="2"/>
    <x v="2"/>
    <s v="This is a change in functionality. Needs development."/>
  </r>
  <r>
    <n v="120"/>
    <s v="OCR Active Results"/>
    <s v=".NET"/>
    <s v="In Active Results the raw mark is actually the raw mark for the unit R018 instead of the subject J818.Hence Raw marks are not matching for specifications."/>
    <x v="105"/>
    <n v="1"/>
    <m/>
    <n v="1"/>
    <x v="1"/>
    <x v="1"/>
    <x v="1"/>
    <s v="Code change needed to fix the defect."/>
  </r>
  <r>
    <n v="172"/>
    <s v="Metrica - CE"/>
    <s v=".NET"/>
    <s v="CLMS integration issue - no data/scores being sent to CLMS from Metrica"/>
    <x v="106"/>
    <n v="2"/>
    <m/>
    <n v="2"/>
    <x v="0"/>
    <x v="0"/>
    <x v="0"/>
    <s v="Code change needed to fix the defect."/>
  </r>
  <r>
    <n v="74"/>
    <s v="CAMS"/>
    <s v="Delphi"/>
    <s v="Discrepancies in the Test entries imported through EDI file, entries of centres data swaped or changed"/>
    <x v="107"/>
    <n v="2"/>
    <m/>
    <n v="2"/>
    <x v="4"/>
    <x v="2"/>
    <x v="2"/>
    <s v="Scenario was not replicable in cams. Knowledge shared with user"/>
  </r>
  <r>
    <n v="372"/>
    <s v="CAMS"/>
    <s v="Delphi"/>
    <s v="CAMS Bulk Buy - Access violation issue"/>
    <x v="108"/>
    <n v="1"/>
    <m/>
    <n v="1"/>
    <x v="1"/>
    <x v="1"/>
    <x v="1"/>
    <s v="Knowledge was shared with user to provide updated value in application"/>
  </r>
  <r>
    <n v="237"/>
    <s v="OCR eRepository"/>
    <s v=".NET"/>
    <s v="A centre have uploaded work to the repository, but it is no longer available, stating 'file not found'._x000a_"/>
    <x v="109"/>
    <n v="1"/>
    <m/>
    <n v="1"/>
    <x v="1"/>
    <x v="1"/>
    <x v="1"/>
    <s v="Issue not replicable. More database logs needs to be added to find root cause"/>
  </r>
  <r>
    <n v="69"/>
    <s v="CEO Online Centre Portal - non SAP"/>
    <s v=".NET"/>
    <s v="CEO: Screen freezing after clicking &quot;submit selected entries&quot; menu option in Chrome"/>
    <x v="110"/>
    <n v="3"/>
    <m/>
    <n v="3"/>
    <x v="0"/>
    <x v="0"/>
    <x v="0"/>
    <s v="Code change needed to fix the defect."/>
  </r>
  <r>
    <n v="426"/>
    <s v="EPS - Results &amp; Certs"/>
    <s v="Oracle"/>
    <s v="Result not pulling to certificate code"/>
    <x v="111"/>
    <n v="1"/>
    <n v="0"/>
    <n v="1"/>
    <x v="0"/>
    <x v="0"/>
    <x v="0"/>
    <s v="Code change needed to fix the defect"/>
  </r>
  <r>
    <n v="82"/>
    <s v="eSpecial Consideration"/>
    <s v=".NET"/>
    <s v="eSpecial Consideration website does not open for users intermittently"/>
    <x v="112"/>
    <n v="3"/>
    <m/>
    <n v="3"/>
    <x v="1"/>
    <x v="1"/>
    <x v="1"/>
    <s v="Same application pool for both CIE and OCR was highlightes as a possible cause. Infra upgrade in Special conns is expected to fix the issue."/>
  </r>
  <r>
    <n v="173"/>
    <s v="Metrica - CE"/>
    <s v=".NET"/>
    <s v="The mails which have encountered errors are not being picked up for re-sending"/>
    <x v="113"/>
    <n v="1"/>
    <m/>
    <n v="1"/>
    <x v="1"/>
    <x v="1"/>
    <x v="1"/>
    <m/>
  </r>
  <r>
    <n v="175"/>
    <s v="Metrica - CE"/>
    <s v=".NET"/>
    <s v="No validation to stop duplicate entries from being uploaded"/>
    <x v="114"/>
    <n v="1"/>
    <m/>
    <n v="1"/>
    <x v="0"/>
    <x v="0"/>
    <x v="0"/>
    <s v="Validation logic needs to be implemented to prevent duplicate entries"/>
  </r>
  <r>
    <n v="177"/>
    <s v="Metrica - CE"/>
    <s v=".NET"/>
    <s v="Metrica INTO test - Canidates not able to access results"/>
    <x v="115"/>
    <n v="17"/>
    <m/>
    <n v="17"/>
    <x v="1"/>
    <x v="1"/>
    <x v="1"/>
    <s v="A automated Azure run book job that runs twice daily was created to fix the error test instances.  This will improve the turnaround time but RC is not known"/>
  </r>
  <r>
    <n v="81"/>
    <s v="Script Tracking System (STS)"/>
    <s v="Java"/>
    <s v="Problem in generating log reports, due to long running it ends with error"/>
    <x v="116"/>
    <n v="2"/>
    <m/>
    <n v="2"/>
    <x v="0"/>
    <x v="0"/>
    <x v="0"/>
    <s v="STS-122/PR6026 to be closed as it is a duplicate of  STS-53/PR3761."/>
  </r>
  <r>
    <n v="51"/>
    <s v="Assessment Specialist File Access Admin Console "/>
    <s v=".NET"/>
    <s v="Lower examiner in ASFA Admin needs to be deleted where root examiner gets deleted to avoid duplicate entries in ASFA Portal. "/>
    <x v="117"/>
    <n v="5"/>
    <m/>
    <n v="5"/>
    <x v="0"/>
    <x v="0"/>
    <x v="0"/>
    <s v="Code change made to fix the defect. PR closed."/>
  </r>
  <r>
    <n v="43"/>
    <s v="Interchange"/>
    <s v=".NET"/>
    <s v="Interchange: All candidates are not appearing in Claims when uploaded through spreadsheet"/>
    <x v="118"/>
    <n v="10"/>
    <m/>
    <n v="10"/>
    <x v="0"/>
    <x v="0"/>
    <x v="0"/>
    <s v="Code change needed to fix the defect."/>
  </r>
  <r>
    <n v="270"/>
    <s v="EPS - Results &amp; Certs"/>
    <s v="Oracle"/>
    <s v="EPS to ESOLCR Push is slower than expected causing delay in SoR generation"/>
    <x v="119"/>
    <n v="1"/>
    <m/>
    <n v="1"/>
    <x v="0"/>
    <x v="0"/>
    <x v="0"/>
    <s v="PR CLosed_x000a_ESOLCR Push job performance increase."/>
  </r>
  <r>
    <n v="180"/>
    <s v="Metrica - CE"/>
    <s v=".NET"/>
    <s v="Candidates are seeing a blank question number field for MCL content types when the numbering mode for the test section is disabled."/>
    <x v="120"/>
    <n v="1"/>
    <m/>
    <n v="1"/>
    <x v="0"/>
    <x v="0"/>
    <x v="0"/>
    <s v="Code change made to fix the defect. PR should be closed."/>
  </r>
  <r>
    <n v="181"/>
    <s v="Metrica - CE"/>
    <s v=".NET"/>
    <s v="Metrica Dictionary API is often not accessible during tests"/>
    <x v="121"/>
    <n v="1"/>
    <m/>
    <n v="1"/>
    <x v="1"/>
    <x v="1"/>
    <x v="1"/>
    <s v="RC not known. Development team to continue further investigation."/>
  </r>
  <r>
    <n v="183"/>
    <s v="Metrica - CE"/>
    <s v=".NET"/>
    <s v="Metrica - The deletion of client institutuion is affecting the total count of licences for the institution"/>
    <x v="122"/>
    <n v="1"/>
    <m/>
    <n v="1"/>
    <x v="0"/>
    <x v="0"/>
    <x v="0"/>
    <s v="Code change needed to fix the defect."/>
  </r>
  <r>
    <n v="64"/>
    <s v="CEO Online Centre Portal - non SAP"/>
    <s v=".NET"/>
    <s v="ESOLCP push fails whenever EPS deletes a centre"/>
    <x v="123"/>
    <n v="3"/>
    <m/>
    <n v="3"/>
    <x v="0"/>
    <x v="0"/>
    <x v="0"/>
    <s v="Code change needed to fix the defect."/>
  </r>
  <r>
    <n v="115"/>
    <s v="EPS - Scaling and Grading"/>
    <s v="Oracle"/>
    <s v="Scaling rank order violation is not being lighlighted in the EPS Scaling screen"/>
    <x v="124"/>
    <n v="1"/>
    <m/>
    <n v="1"/>
    <x v="0"/>
    <x v="0"/>
    <x v="0"/>
    <s v="I believe code change is already part of a release_x000a_Code change needed to fix the defect."/>
  </r>
  <r>
    <n v="244"/>
    <s v="Moderation Manager"/>
    <s v=".NET"/>
    <s v="PM is unable to run Full Marks Report in component level"/>
    <x v="125"/>
    <n v="1"/>
    <m/>
    <n v="1"/>
    <x v="0"/>
    <x v="0"/>
    <x v="0"/>
    <s v="Code change made to fix the defect. PR closed."/>
  </r>
  <r>
    <n v="248"/>
    <s v="Moderation Manager"/>
    <s v=".NET"/>
    <s v="ModMan/EPS Consortium centre has been processed in EPS regression"/>
    <x v="126"/>
    <n v="1"/>
    <m/>
    <n v="1"/>
    <x v="0"/>
    <x v="0"/>
    <x v="0"/>
    <s v="Code change made to fix the defect. PR closed."/>
  </r>
  <r>
    <n v="225"/>
    <s v="Recognitions"/>
    <s v=".NET"/>
    <s v="Whenever an user tries to access the &quot;Institutions&quot; tab on the admin access the database crashes and says that an error has occurred. "/>
    <x v="127"/>
    <n v="1"/>
    <m/>
    <n v="1"/>
    <x v="0"/>
    <x v="0"/>
    <x v="0"/>
    <s v="Code change needed to fix the defect."/>
  </r>
  <r>
    <n v="184"/>
    <s v="Metrica - CE"/>
    <s v=".NET"/>
    <s v=" Tests with multiple content are causing error for anonymous test"/>
    <x v="128"/>
    <n v="1"/>
    <m/>
    <n v="1"/>
    <x v="0"/>
    <x v="0"/>
    <x v="0"/>
    <s v="Code change needed to fix the defect."/>
  </r>
  <r>
    <n v="232"/>
    <s v="eSpecial Consideration"/>
    <s v=".NET"/>
    <s v="Centres cannot access details for special considering applications."/>
    <x v="129"/>
    <n v="1"/>
    <m/>
    <n v="1"/>
    <x v="0"/>
    <x v="0"/>
    <x v="0"/>
    <s v="This is occuring in specific browser versions. Code change needed to make the functionality compatible with the required browser version."/>
  </r>
  <r>
    <n v="185"/>
    <s v="Metrica - CE"/>
    <s v=".NET"/>
    <s v="User is not able to enter card Expiry Date in Payment Page."/>
    <x v="130"/>
    <n v="1"/>
    <m/>
    <n v="1"/>
    <x v="0"/>
    <x v="0"/>
    <x v="0"/>
    <s v="Code change needed to fix the defect."/>
  </r>
  <r>
    <n v="187"/>
    <s v="Metrica - CE"/>
    <s v=".NET"/>
    <s v="Candidate Registration - Even if user select one or two candidates it the export button still tries to export all the records."/>
    <x v="131"/>
    <n v="1"/>
    <m/>
    <n v="1"/>
    <x v="0"/>
    <x v="0"/>
    <x v="0"/>
    <s v="Code change needed to fix the defect."/>
  </r>
  <r>
    <n v="133"/>
    <s v="CAMS"/>
    <s v="Delphi"/>
    <s v="CAAP Application Freezing during Result Determination process"/>
    <x v="132"/>
    <n v="1"/>
    <m/>
    <n v="1"/>
    <x v="0"/>
    <x v="0"/>
    <x v="0"/>
    <s v="Code change needed in Database level to fix the defect"/>
  </r>
  <r>
    <n v="60"/>
    <s v="CEO Verification Portal - non SAP"/>
    <s v=".NET"/>
    <s v="CEO: Candidate Results Service getting down frequently"/>
    <x v="133"/>
    <n v="3"/>
    <m/>
    <n v="3"/>
    <x v="0"/>
    <x v="0"/>
    <x v="0"/>
    <s v="Code change needed to fix the defect."/>
  </r>
  <r>
    <n v="114"/>
    <s v="ESM - Marks"/>
    <s v=".NET"/>
    <s v="Simulataneous requests from Biztalk to upload marks in EPS often results in duplicate marks upload for same candidate in EPS"/>
    <x v="134"/>
    <n v="1"/>
    <m/>
    <n v="1"/>
    <x v="1"/>
    <x v="1"/>
    <x v="1"/>
    <s v="Code change needed to fix the defect."/>
  </r>
  <r>
    <n v="191"/>
    <s v="Metrica - CE"/>
    <s v=".NET"/>
    <s v="Incorrect total test credits value in Test Availability report"/>
    <x v="135"/>
    <n v="1"/>
    <m/>
    <n v="1"/>
    <x v="1"/>
    <x v="1"/>
    <x v="1"/>
    <s v="RC not known. Development team to continue further investigation."/>
  </r>
  <r>
    <n v="193"/>
    <s v="Metrica - CE"/>
    <s v=".NET"/>
    <s v="Metrica - Export keys button is no longer present on the Sessions details page"/>
    <x v="136"/>
    <n v="1"/>
    <m/>
    <n v="1"/>
    <x v="0"/>
    <x v="0"/>
    <x v="0"/>
    <s v="Code change needed to fix the defect."/>
  </r>
  <r>
    <n v="90"/>
    <s v="Interchange"/>
    <s v=".NET"/>
    <s v="Claims have been imported into CAMS ARF from Interchange without the units"/>
    <x v="137"/>
    <n v="2"/>
    <m/>
    <n v="2"/>
    <x v="0"/>
    <x v="0"/>
    <x v="0"/>
    <s v="Code change needed to fix the defect."/>
  </r>
  <r>
    <n v="182"/>
    <s v="Script Tracking System (STS)"/>
    <s v="Java"/>
    <s v="STS existing job item records logic is missing in half hourly jobs between STS and EPS."/>
    <x v="138"/>
    <n v="1"/>
    <m/>
    <n v="1"/>
    <x v="1"/>
    <x v="1"/>
    <x v="1"/>
    <s v="RCA needs to be done."/>
  </r>
  <r>
    <n v="195"/>
    <s v="EPS - Marks"/>
    <s v="Oracle"/>
    <s v="Incorrect group assigned to 9239 Syllabus while grading ADIP"/>
    <x v="139"/>
    <n v="1"/>
    <m/>
    <n v="1"/>
    <x v="1"/>
    <x v="1"/>
    <x v="1"/>
    <s v="PR CLosed_x000a_Code change needed to fix the defect."/>
  </r>
  <r>
    <n v="201"/>
    <s v="Metrica - CE"/>
    <s v=".NET"/>
    <s v="Resending email button for BMAT and non-IMAT booking ids is failing to send emails to candidates."/>
    <x v="140"/>
    <n v="1"/>
    <m/>
    <n v="1"/>
    <x v="0"/>
    <x v="0"/>
    <x v="0"/>
    <s v="Code change needed to fix the defect."/>
  </r>
  <r>
    <n v="202"/>
    <s v="Metrica - CE"/>
    <s v=".NET"/>
    <s v="When logged in as, or impersonating, a candidate who has registered with BMAT, it appears that the phone number field is missing from the 'Check your details' screen"/>
    <x v="141"/>
    <n v="1"/>
    <m/>
    <n v="1"/>
    <x v="0"/>
    <x v="0"/>
    <x v="0"/>
    <s v="Code change needed to fix the defect."/>
  </r>
  <r>
    <n v="49"/>
    <s v="Bulats Online Candidate"/>
    <s v="Java"/>
    <s v="Multiple Speaking test issues encountered by the some specific Centres."/>
    <x v="142"/>
    <n v="6"/>
    <m/>
    <n v="6"/>
    <x v="1"/>
    <x v="1"/>
    <x v="1"/>
    <s v="RC unknown"/>
  </r>
  <r>
    <n v="272"/>
    <s v="EPS - Marks"/>
    <s v="Oracle"/>
    <s v="EPS overrides third grade for Syllabus J250 &amp; J260 even when it is judgemental"/>
    <x v="143"/>
    <n v="1"/>
    <m/>
    <n v="1"/>
    <x v="1"/>
    <x v="1"/>
    <x v="1"/>
    <s v="Code change made to fix the defect. PR closed."/>
  </r>
  <r>
    <n v="273"/>
    <s v="EPS - Scaling and Grading"/>
    <s v="Oracle"/>
    <s v="Endorsement grades appearing twice on results file for OCR endorsed qualifications"/>
    <x v="144"/>
    <n v="1"/>
    <m/>
    <n v="1"/>
    <x v="1"/>
    <x v="1"/>
    <x v="1"/>
    <s v="Code change made to fix the defect. PR closed."/>
  </r>
  <r>
    <n v="83"/>
    <s v="CEO Verification Portal - non SAP"/>
    <s v=".NET"/>
    <s v="CEO Verification portal (Old) - Unable to reset password for users"/>
    <x v="145"/>
    <n v="2"/>
    <m/>
    <n v="2"/>
    <x v="1"/>
    <x v="1"/>
    <x v="1"/>
    <s v="RC unknown. Need to add detailed application logs to capture more details on further occurances."/>
  </r>
  <r>
    <n v="178"/>
    <s v="Script Tracking System (STS)"/>
    <s v="Java"/>
    <s v="Candidate number filtration is not working in search Script functionality."/>
    <x v="146"/>
    <n v="2"/>
    <m/>
    <n v="2"/>
    <x v="0"/>
    <x v="0"/>
    <x v="0"/>
    <s v="RCA needs to be done. Jira STS-132"/>
  </r>
  <r>
    <n v="250"/>
    <s v="EPS - Entries"/>
    <s v="Oracle"/>
    <s v="PDQ Certificate code not being generated in EPS entries area when amendment files are loaded"/>
    <x v="147"/>
    <n v="1"/>
    <m/>
    <n v="1"/>
    <x v="0"/>
    <x v="0"/>
    <x v="0"/>
    <s v="Code change needed to fix the defect."/>
  </r>
  <r>
    <n v="168"/>
    <s v="Interchange"/>
    <s v=".NET"/>
    <s v="Some ROR records pushed from interchange are showing error on EPS"/>
    <x v="148"/>
    <n v="1"/>
    <m/>
    <n v="1"/>
    <x v="0"/>
    <x v="0"/>
    <x v="0"/>
    <s v="Code change needed to fix the defect."/>
  </r>
  <r>
    <n v="113"/>
    <s v="OCR eResults"/>
    <s v=".NET"/>
    <s v="EResults Dataload job is failing and works fine when restarted"/>
    <x v="149"/>
    <n v="1"/>
    <m/>
    <n v="1"/>
    <x v="1"/>
    <x v="1"/>
    <x v="1"/>
    <s v="RC not found.  However, analysis has highlighted the over-complexity of the current solution. Re design of system is recommended."/>
  </r>
  <r>
    <n v="196"/>
    <s v="ATS Entries Extranet"/>
    <s v="Java"/>
    <s v="Landing page needed to Candiate and Centre sub pages in 'https://results.cambridgeassessment.org.uk/  site"/>
    <x v="150"/>
    <n v="1"/>
    <m/>
    <n v="1"/>
    <x v="0"/>
    <x v="0"/>
    <x v="0"/>
    <s v="The work around for this issue is in place and currently it's in UAT deployment phase. "/>
  </r>
  <r>
    <n v="48"/>
    <s v="UKVI"/>
    <s v=".NET"/>
    <s v="A number of results for UKVI are not flowing from IBASE to UKVI."/>
    <x v="151"/>
    <n v="9"/>
    <m/>
    <n v="9"/>
    <x v="1"/>
    <x v="1"/>
    <x v="1"/>
    <s v="RC not known. Extra logging needs to be added to the source systems of PRDB."/>
  </r>
  <r>
    <n v="96"/>
    <s v="Interchange"/>
    <s v=".NET"/>
    <s v="Cumulative Specification Report in the Results documents area of Interchange not running correctly"/>
    <x v="152"/>
    <n v="2"/>
    <m/>
    <n v="2"/>
    <x v="0"/>
    <x v="0"/>
    <x v="0"/>
    <s v="Code change needed to fix the defect."/>
  </r>
  <r>
    <n v="121"/>
    <s v="Moderation Manager"/>
    <s v=".NET"/>
    <s v="Moderations submitted straight to OCR instead of escalating in Moderation Manager"/>
    <x v="153"/>
    <n v="1"/>
    <m/>
    <n v="1"/>
    <x v="1"/>
    <x v="1"/>
    <x v="1"/>
    <s v="RC unknown"/>
  </r>
  <r>
    <n v="274"/>
    <s v="DRD"/>
    <s v="Delphi"/>
    <s v="Error message beyond a specific record set is received when user tries to migrate data from DMAS to DRD"/>
    <x v="154"/>
    <n v="2"/>
    <m/>
    <n v="2"/>
    <x v="1"/>
    <x v="1"/>
    <x v="1"/>
    <s v="code change made to fix the defect"/>
  </r>
  <r>
    <n v="190"/>
    <s v="EPS - Marks"/>
    <s v="Oracle"/>
    <s v="EPS is not able to display validation messages when user tries to freeze a syllabus on grading area"/>
    <x v="155"/>
    <n v="1"/>
    <m/>
    <n v="1"/>
    <x v="1"/>
    <x v="1"/>
    <x v="1"/>
    <s v="PR CLosed_x000a_Code change needed to fix the defect."/>
  </r>
  <r>
    <n v="268"/>
    <s v="Interchange"/>
    <s v=".NET"/>
    <s v="RoR Outcome emails are not going out intermittently"/>
    <x v="156"/>
    <n v="1"/>
    <m/>
    <n v="1"/>
    <x v="0"/>
    <x v="0"/>
    <x v="0"/>
    <s v="Code change needed to fix the defect."/>
  </r>
  <r>
    <n v="219"/>
    <s v="EPS - Data Push/Pulls"/>
    <s v=".NET"/>
    <s v="EPS push pull email notifications are not being "/>
    <x v="157"/>
    <n v="1"/>
    <m/>
    <n v="1"/>
    <x v="1"/>
    <x v="1"/>
    <x v="1"/>
    <s v="QA2 environment issue"/>
  </r>
  <r>
    <n v="208"/>
    <s v="Metrica - CE"/>
    <s v=".NET"/>
    <s v="When using an iPad/iPhone to buy a test in the Metrica candidate shop when a user ticks &quot;I already have an account&quot; and goes to add their login details the page switches to the &quot;I need to make an account&quot; screen."/>
    <x v="158"/>
    <n v="1"/>
    <m/>
    <n v="1"/>
    <x v="2"/>
    <x v="2"/>
    <x v="2"/>
    <s v="Metrica currently does not support IOS. Developemnt needed."/>
  </r>
  <r>
    <n v="137"/>
    <s v="Interchange"/>
    <s v=".NET"/>
    <s v="RoR screen showing as N/A instead of Marks and outcome emails getting sent for old Session"/>
    <x v="159"/>
    <n v="1"/>
    <m/>
    <n v="1"/>
    <x v="0"/>
    <x v="0"/>
    <x v="0"/>
    <s v="Code change needed to fix the defect."/>
  </r>
  <r>
    <n v="63"/>
    <s v="Interchange"/>
    <s v=".NET"/>
    <s v="Candidates in Claim  are not visible to moderator in Review claim area"/>
    <x v="160"/>
    <n v="3"/>
    <m/>
    <n v="3"/>
    <x v="0"/>
    <x v="0"/>
    <x v="0"/>
    <s v="Code change needed to fix the defect."/>
  </r>
  <r>
    <n v="209"/>
    <s v="Metrica - CE"/>
    <s v=".NET"/>
    <s v="Customer would like to add some changes in the logic of how Rescheduling of a booking button appears for a candidate."/>
    <x v="161"/>
    <n v="1"/>
    <m/>
    <n v="1"/>
    <x v="2"/>
    <x v="2"/>
    <x v="2"/>
    <s v="This is a change in functionality. Needs development."/>
  </r>
  <r>
    <n v="84"/>
    <s v="EPS - Results &amp; Certs"/>
    <s v="Oracle"/>
    <s v="Syllabus is missing in generated statement of result for candidates who have taken group awards."/>
    <x v="162"/>
    <n v="2"/>
    <m/>
    <n v="2"/>
    <x v="0"/>
    <x v="0"/>
    <x v="0"/>
    <s v="Code change needed to fix the defect."/>
  </r>
  <r>
    <n v="332"/>
    <s v="Entries Extranet"/>
    <s v="Java"/>
    <s v="Problem in creating new user because of email address validation"/>
    <x v="163"/>
    <n v="23"/>
    <m/>
    <n v="23"/>
    <x v="1"/>
    <x v="1"/>
    <x v="1"/>
    <s v="Code change needed to fix the defect."/>
  </r>
  <r>
    <n v="228"/>
    <s v="Bulats Online Admin"/>
    <s v="Java"/>
    <s v="SSRS server unable to connect to datasource after upgrade of the BULATS database from 11g to 12c"/>
    <x v="164"/>
    <n v="1"/>
    <m/>
    <n v="1"/>
    <x v="1"/>
    <x v="1"/>
    <x v="1"/>
    <s v="RC unknown"/>
  </r>
  <r>
    <n v="211"/>
    <s v="Metrica - CE"/>
    <s v=".NET"/>
    <s v="Metrica/CLMS: Audio not resuming while launching from CLMS site"/>
    <x v="165"/>
    <n v="2"/>
    <m/>
    <n v="2"/>
    <x v="0"/>
    <x v="0"/>
    <x v="0"/>
    <s v="Code change made to fix the defect. PR should be closed. Fix in Metrica V19.1"/>
  </r>
  <r>
    <n v="85"/>
    <s v="CIE Direct"/>
    <s v="Java"/>
    <s v="Centres are not able to raise access to script enquiry for same component"/>
    <x v="166"/>
    <n v="2"/>
    <m/>
    <n v="2"/>
    <x v="0"/>
    <x v="0"/>
    <x v="0"/>
    <s v="Code change needed to fix the defect."/>
  </r>
  <r>
    <n v="213"/>
    <s v="Metrica - CE"/>
    <s v=".NET"/>
    <s v="Metrica Test Balances showing incorrect values for some Institutions"/>
    <x v="167"/>
    <n v="1"/>
    <m/>
    <n v="1"/>
    <x v="1"/>
    <x v="1"/>
    <x v="1"/>
    <s v="This is a defect needs fixing"/>
  </r>
  <r>
    <n v="71"/>
    <s v="Bulats Online Admin"/>
    <s v="Java"/>
    <s v="Test Start log is not logged for some tokens though candidate had completed their tests successfully"/>
    <x v="168"/>
    <n v="3"/>
    <n v="1"/>
    <n v="4"/>
    <x v="1"/>
    <x v="1"/>
    <x v="1"/>
    <s v="Code change needed to fix the defect."/>
  </r>
  <r>
    <n v="102"/>
    <s v="EPS - Entries"/>
    <s v="Oracle"/>
    <s v="Incorrect amount is appearing in invoice in SAP due to incorrect amount being sent from EPS"/>
    <x v="169"/>
    <n v="1"/>
    <m/>
    <n v="1"/>
    <x v="2"/>
    <x v="2"/>
    <x v="2"/>
    <s v="This is a change in functionality. Needs development."/>
  </r>
  <r>
    <n v="77"/>
    <s v="EPS - Scaling and Grading"/>
    <s v="Oracle"/>
    <s v="ADIP grading issue - inconsistent grades when re-graded in lower environments compared to MPRD."/>
    <x v="170"/>
    <n v="2"/>
    <m/>
    <n v="2"/>
    <x v="1"/>
    <x v="1"/>
    <x v="1"/>
    <s v="Code change made to fix the defect. PR closed."/>
  </r>
  <r>
    <n v="73"/>
    <s v="Script Tracking System (STS)"/>
    <s v="Java"/>
    <s v="STS half hourly normalization job stuck in production."/>
    <x v="171"/>
    <n v="2"/>
    <m/>
    <n v="2"/>
    <x v="1"/>
    <x v="1"/>
    <x v="1"/>
    <s v="RC unknown. STS-137"/>
  </r>
  <r>
    <n v="124"/>
    <s v="EMS"/>
    <s v=".NET"/>
    <s v="Unable to view and edit data for some of the users in EMS"/>
    <x v="172"/>
    <n v="1"/>
    <m/>
    <n v="1"/>
    <x v="0"/>
    <x v="0"/>
    <x v="0"/>
    <s v="Code change needed to fix the defect."/>
  </r>
  <r>
    <n v="215"/>
    <s v="Metrica - CE"/>
    <s v=".NET"/>
    <s v="Carnegie automarker returning error for audio files less than 0.25 seconds"/>
    <x v="173"/>
    <n v="1"/>
    <m/>
    <n v="1"/>
    <x v="0"/>
    <x v="0"/>
    <x v="0"/>
    <s v="Code change needed to fix the defect."/>
  </r>
  <r>
    <n v="36"/>
    <s v="eSpecial Consideration"/>
    <s v=".NET"/>
    <s v="eSpecial Consideration website does not open for users intermittently"/>
    <x v="174"/>
    <n v="41"/>
    <m/>
    <n v="41"/>
    <x v="0"/>
    <x v="0"/>
    <x v="0"/>
    <s v="Same application pool for both CIE and OCR was highlightes as a possible cause. Infra upgrade in Special conns is expected to fix the issue."/>
  </r>
  <r>
    <n v="223"/>
    <s v="Metrica - MLA"/>
    <s v=".NET"/>
    <s v="Filter problem in Content Admin "/>
    <x v="175"/>
    <n v="1"/>
    <m/>
    <n v="1"/>
    <x v="0"/>
    <x v="0"/>
    <x v="0"/>
    <s v="Code change needed to fix the defect."/>
  </r>
  <r>
    <n v="224"/>
    <s v="Metrica - CE"/>
    <s v=".NET"/>
    <s v="Issues with timer behaviour during tests resulting in additional time being available to candidates"/>
    <x v="176"/>
    <n v="2"/>
    <m/>
    <n v="2"/>
    <x v="0"/>
    <x v="0"/>
    <x v="0"/>
    <s v="Code change needed to fix the defect."/>
  </r>
  <r>
    <n v="226"/>
    <s v="Metrica - CE"/>
    <s v=".NET"/>
    <s v="When Creating a Session the In-Test timer is getting disabled"/>
    <x v="177"/>
    <n v="1"/>
    <m/>
    <n v="1"/>
    <x v="0"/>
    <x v="0"/>
    <x v="0"/>
    <s v="Code change needed to fix the defect."/>
  </r>
  <r>
    <n v="91"/>
    <s v="ATS Results Online"/>
    <s v="Java"/>
    <s v="ATS Results Online Down"/>
    <x v="178"/>
    <n v="2"/>
    <m/>
    <n v="2"/>
    <x v="1"/>
    <x v="1"/>
    <x v="1"/>
    <s v="RC unknown"/>
  </r>
  <r>
    <n v="164"/>
    <s v="Moderation Manager"/>
    <s v=".NET"/>
    <s v="More than one candidate in present in single rolling line of a sample request"/>
    <x v="179"/>
    <n v="1"/>
    <m/>
    <n v="1"/>
    <x v="1"/>
    <x v="1"/>
    <x v="1"/>
    <s v="Investigation is in progress"/>
  </r>
  <r>
    <n v="227"/>
    <s v="Metrica - CE"/>
    <s v=".NET"/>
    <s v="Review and improve Metrica to CLMS scores transfer process"/>
    <x v="180"/>
    <n v="1"/>
    <m/>
    <n v="1"/>
    <x v="0"/>
    <x v="0"/>
    <x v="0"/>
    <s v="RC was a cache problem at CUP end. Additonally a process improvement was suggested in Metrica"/>
  </r>
  <r>
    <n v="198"/>
    <s v="CAMS"/>
    <s v="Delphi"/>
    <s v="The existing code login in CAMS centre invoice extract fails because of check digit is missing."/>
    <x v="181"/>
    <n v="1"/>
    <m/>
    <n v="1"/>
    <x v="1"/>
    <x v="1"/>
    <x v="1"/>
    <s v="Code change made to fix the defect. PR should be closed."/>
  </r>
  <r>
    <n v="229"/>
    <s v="Metrica - CE"/>
    <s v=".NET"/>
    <s v="When creating an equation in the editor and converting it creates a distorted image in Print Folder."/>
    <x v="182"/>
    <n v="1"/>
    <m/>
    <n v="1"/>
    <x v="0"/>
    <x v="0"/>
    <x v="0"/>
    <s v="Code change needed to fix the defect."/>
  </r>
  <r>
    <n v="140"/>
    <s v="CAMS"/>
    <s v="Delphi"/>
    <s v="Problem with importing of EDI test entry file in GTI, entries are not created in CAMS but feed entries to Interchange"/>
    <x v="183"/>
    <n v="3"/>
    <n v="1"/>
    <n v="4"/>
    <x v="0"/>
    <x v="0"/>
    <x v="0"/>
    <s v="Code change needed to fix the defect."/>
  </r>
  <r>
    <n v="230"/>
    <s v="Metrica - CE"/>
    <s v=".NET"/>
    <s v="Metrica test publishing issue for Adaptive tests with large number of items"/>
    <x v="184"/>
    <n v="1"/>
    <m/>
    <n v="1"/>
    <x v="0"/>
    <x v="0"/>
    <x v="0"/>
    <s v="Code change needed to fix the defect."/>
  </r>
  <r>
    <n v="214"/>
    <s v="Interchange"/>
    <s v=".NET"/>
    <s v="Interchange - Moderator is able to withdraw a candidate from a “Processed” claim"/>
    <x v="185"/>
    <n v="1"/>
    <m/>
    <n v="1"/>
    <x v="0"/>
    <x v="0"/>
    <x v="0"/>
    <s v="Code change needed to fix the defect."/>
  </r>
  <r>
    <n v="42"/>
    <s v="Script Tracking System (STS)"/>
    <s v="Java"/>
    <s v="STS Half hourly job failure due to wrong feed linked with PR 3228"/>
    <x v="186"/>
    <n v="26"/>
    <m/>
    <n v="26"/>
    <x v="0"/>
    <x v="0"/>
    <x v="0"/>
    <s v="Duplicate of 3228."/>
  </r>
  <r>
    <n v="25"/>
    <s v="Interchange"/>
    <s v=".NET"/>
    <s v="A different claim gets updated when Moderator samples a Submitted claim"/>
    <x v="187"/>
    <n v="3"/>
    <m/>
    <n v="3"/>
    <x v="0"/>
    <x v="0"/>
    <x v="0"/>
    <s v="Code change needed to fix the defect."/>
  </r>
  <r>
    <n v="217"/>
    <s v="Examiner Management Services (EMS)"/>
    <s v=".NET"/>
    <s v="EMS has run our of UCLES ID which prevents user from processing new Speaking Examiner nominations "/>
    <x v="188"/>
    <n v="1"/>
    <m/>
    <n v="1"/>
    <x v="2"/>
    <x v="2"/>
    <x v="2"/>
    <s v="This is a change in functionality. Needs development."/>
  </r>
  <r>
    <n v="264"/>
    <s v="CEO Candidate Results - non SAP"/>
    <s v=".NET"/>
    <s v="Candidate Results Service is creating blank SoR XMLs intermittently"/>
    <x v="189"/>
    <n v="1"/>
    <m/>
    <n v="1"/>
    <x v="1"/>
    <x v="1"/>
    <x v="1"/>
    <s v="Code change needed to fix the defect."/>
  </r>
  <r>
    <n v="233"/>
    <s v="Metrica - CE"/>
    <s v=".NET"/>
    <s v="Formating error in invoice for Reading and Listening tests"/>
    <x v="190"/>
    <n v="1"/>
    <m/>
    <n v="1"/>
    <x v="0"/>
    <x v="0"/>
    <x v="0"/>
    <s v="Code change needed to fix the defect."/>
  </r>
  <r>
    <n v="234"/>
    <s v="Metrica - CE"/>
    <s v=".NET"/>
    <s v="Candidate Assignment getting updated with wrong data creating data anomaly "/>
    <x v="191"/>
    <n v="1"/>
    <m/>
    <n v="1"/>
    <x v="0"/>
    <x v="0"/>
    <x v="0"/>
    <s v="Code change needed to fix the def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B40:C42" firstHeaderRow="1" firstDataRow="1" firstDataCol="1" rowPageCount="1" colPageCount="1"/>
  <pivotFields count="12">
    <pivotField dataField="1" showAll="0"/>
    <pivotField showAll="0"/>
    <pivotField showAll="0"/>
    <pivotField showAll="0"/>
    <pivotField axis="axisPage" multipleItemSelectionAllowed="1" showAll="0">
      <items count="258">
        <item x="0"/>
        <item h="1" x="2"/>
        <item h="1" x="3"/>
        <item h="1" x="4"/>
        <item h="1" x="5"/>
        <item h="1" x="6"/>
        <item h="1" x="7"/>
        <item h="1" x="8"/>
        <item h="1" x="9"/>
        <item h="1" x="10"/>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40"/>
        <item h="1" x="41"/>
        <item h="1" x="42"/>
        <item h="1" x="43"/>
        <item h="1" x="44"/>
        <item h="1" x="45"/>
        <item h="1" x="47"/>
        <item h="1" x="48"/>
        <item h="1" x="49"/>
        <item h="1" x="51"/>
        <item h="1" x="52"/>
        <item h="1" x="53"/>
        <item h="1" x="54"/>
        <item h="1" x="57"/>
        <item h="1" x="58"/>
        <item h="1" x="59"/>
        <item h="1" x="60"/>
        <item h="1" x="61"/>
        <item h="1" x="62"/>
        <item h="1" x="63"/>
        <item h="1" x="64"/>
        <item h="1" x="65"/>
        <item h="1" x="66"/>
        <item h="1" x="67"/>
        <item h="1" x="68"/>
        <item h="1" x="69"/>
        <item h="1" x="70"/>
        <item h="1" x="71"/>
        <item h="1" x="72"/>
        <item h="1" x="73"/>
        <item h="1" x="74"/>
        <item h="1" x="75"/>
        <item h="1" m="1" x="242"/>
        <item h="1" x="76"/>
        <item h="1" x="77"/>
        <item h="1" x="78"/>
        <item h="1" x="79"/>
        <item h="1" x="80"/>
        <item h="1" x="81"/>
        <item h="1" x="82"/>
        <item h="1" x="83"/>
        <item h="1" x="84"/>
        <item h="1" x="85"/>
        <item h="1" x="86"/>
        <item h="1" x="87"/>
        <item h="1" x="88"/>
        <item h="1" x="89"/>
        <item h="1" x="90"/>
        <item h="1" x="92"/>
        <item h="1" x="93"/>
        <item h="1" x="94"/>
        <item h="1" x="95"/>
        <item h="1" x="96"/>
        <item h="1" x="97"/>
        <item h="1" x="98"/>
        <item h="1" x="99"/>
        <item h="1" x="100"/>
        <item h="1" x="101"/>
        <item h="1" x="102"/>
        <item h="1" x="103"/>
        <item h="1" x="104"/>
        <item h="1" x="105"/>
        <item h="1" x="106"/>
        <item h="1" x="107"/>
        <item h="1" x="108"/>
        <item h="1" x="109"/>
        <item h="1" x="110"/>
        <item h="1" x="112"/>
        <item h="1" x="113"/>
        <item h="1" x="114"/>
        <item h="1" x="115"/>
        <item h="1" x="116"/>
        <item h="1" x="117"/>
        <item h="1" x="118"/>
        <item h="1" x="119"/>
        <item h="1" x="120"/>
        <item h="1" x="121"/>
        <item h="1" x="122"/>
        <item h="1" m="1" x="193"/>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m="1" x="204"/>
        <item h="1" x="150"/>
        <item h="1" x="151"/>
        <item h="1" x="152"/>
        <item h="1" x="153"/>
        <item h="1" x="154"/>
        <item h="1" m="1" x="230"/>
        <item h="1" x="155"/>
        <item h="1" x="156"/>
        <item h="1" x="157"/>
        <item h="1" x="158"/>
        <item h="1" x="159"/>
        <item h="1" x="160"/>
        <item h="1" x="161"/>
        <item h="1" x="162"/>
        <item h="1" x="163"/>
        <item h="1" x="164"/>
        <item h="1" x="165"/>
        <item h="1" x="166"/>
        <item h="1" x="167"/>
        <item h="1" x="168"/>
        <item h="1" m="1" x="206"/>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m="1" x="198"/>
        <item h="1" m="1" x="245"/>
        <item h="1" m="1" x="224"/>
        <item h="1" m="1" x="194"/>
        <item h="1" m="1" x="205"/>
        <item h="1" m="1" x="251"/>
        <item h="1" m="1" x="243"/>
        <item h="1" m="1" x="200"/>
        <item h="1" m="1" x="226"/>
        <item h="1" m="1" x="232"/>
        <item h="1" m="1" x="212"/>
        <item h="1" m="1" x="246"/>
        <item h="1" m="1" x="228"/>
        <item h="1" m="1" x="234"/>
        <item h="1" m="1" x="238"/>
        <item h="1" m="1" x="210"/>
        <item h="1" m="1" x="219"/>
        <item h="1" m="1" x="199"/>
        <item h="1" m="1" x="217"/>
        <item h="1" m="1" x="239"/>
        <item h="1" m="1" x="207"/>
        <item h="1" m="1" x="252"/>
        <item h="1" m="1" x="196"/>
        <item h="1" m="1" x="213"/>
        <item h="1" m="1" x="235"/>
        <item h="1" m="1" x="195"/>
        <item h="1" m="1" x="244"/>
        <item h="1" m="1" x="223"/>
        <item h="1" m="1" x="203"/>
        <item h="1" m="1" x="248"/>
        <item h="1" m="1" x="208"/>
        <item h="1" m="1" x="216"/>
        <item h="1" m="1" x="237"/>
        <item h="1" m="1" x="201"/>
        <item h="1" m="1" x="227"/>
        <item h="1" m="1" x="255"/>
        <item h="1" m="1" x="233"/>
        <item h="1" m="1" x="214"/>
        <item h="1" m="1" x="249"/>
        <item h="1" m="1" x="229"/>
        <item h="1" m="1" x="253"/>
        <item h="1" m="1" x="192"/>
        <item h="1" m="1" x="218"/>
        <item h="1" m="1" x="240"/>
        <item h="1" m="1" x="221"/>
        <item h="1" m="1" x="197"/>
        <item h="1" m="1" x="215"/>
        <item h="1" m="1" x="222"/>
        <item h="1" m="1" x="256"/>
        <item h="1" m="1" x="209"/>
        <item h="1" m="1" x="254"/>
        <item h="1" m="1" x="231"/>
        <item h="1" m="1" x="211"/>
        <item h="1" m="1" x="236"/>
        <item h="1" m="1" x="241"/>
        <item h="1" m="1" x="202"/>
        <item h="1" m="1" x="220"/>
        <item h="1" m="1" x="247"/>
        <item h="1" m="1" x="225"/>
        <item h="1" m="1" x="250"/>
        <item h="1" x="1"/>
        <item h="1" x="11"/>
        <item h="1" x="39"/>
        <item h="1" x="46"/>
        <item h="1" x="50"/>
        <item h="1" x="55"/>
        <item h="1" x="56"/>
        <item h="1" x="91"/>
        <item h="1" x="111"/>
        <item t="default"/>
      </items>
    </pivotField>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2">
    <i>
      <x v="3"/>
    </i>
    <i t="grand">
      <x/>
    </i>
  </rowItems>
  <colItems count="1">
    <i/>
  </colItems>
  <pageFields count="1">
    <pageField fld="4" hier="-1"/>
  </pageFields>
  <dataFields count="1">
    <dataField name="Count of Debt Id" fld="0" subtotal="count" baseField="8" baseItem="3"/>
  </dataFields>
  <formats count="14">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fieldPosition="0">
        <references count="1">
          <reference field="8" count="3">
            <x v="0"/>
            <x v="2"/>
            <x v="3"/>
          </reference>
        </references>
      </pivotArea>
    </format>
    <format dxfId="82">
      <pivotArea dataOnly="0" labelOnly="1" grandRow="1" outline="0" fieldPosition="0"/>
    </format>
    <format dxfId="81">
      <pivotArea dataOnly="0" labelOnly="1" outline="0" axis="axisValues" fieldPosition="0"/>
    </format>
    <format dxfId="80">
      <pivotArea outline="0" collapsedLevelsAreSubtotals="1" fieldPosition="0"/>
    </format>
    <format dxfId="79">
      <pivotArea outline="0" fieldPosition="0">
        <references count="1">
          <reference field="4294967294" count="1">
            <x v="0"/>
          </reference>
        </references>
      </pivotArea>
    </format>
    <format dxfId="78">
      <pivotArea type="all" dataOnly="0" outline="0" fieldPosition="0"/>
    </format>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grandRow="1" outline="0" fieldPosition="0"/>
    </format>
    <format dxfId="73">
      <pivotArea dataOnly="0" labelOnly="1" outline="0" axis="axisValues" fieldPosition="0"/>
    </format>
  </formats>
  <chartFormats count="10">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40:I43" firstHeaderRow="1" firstDataRow="1" firstDataCol="1" rowPageCount="1" colPageCount="1"/>
  <pivotFields count="12">
    <pivotField dataField="1" showAll="0"/>
    <pivotField showAll="0"/>
    <pivotField showAll="0"/>
    <pivotField showAll="0"/>
    <pivotField axis="axisPage"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pageFields count="1">
    <pageField fld="4" hier="-1"/>
  </pageFields>
  <dataFields count="1">
    <dataField name="Count of Debt Id" fld="0" subtotal="count" baseField="10" baseItem="0"/>
  </dataFields>
  <formats count="14">
    <format dxfId="100">
      <pivotArea type="all" dataOnly="0" outline="0" fieldPosition="0"/>
    </format>
    <format dxfId="99">
      <pivotArea outline="0" collapsedLevelsAreSubtotals="1" fieldPosition="0"/>
    </format>
    <format dxfId="98">
      <pivotArea field="10" type="button" dataOnly="0" labelOnly="1" outline="0" axis="axisRow" fieldPosition="0"/>
    </format>
    <format dxfId="97">
      <pivotArea dataOnly="0" labelOnly="1" fieldPosition="0">
        <references count="1">
          <reference field="10" count="0"/>
        </references>
      </pivotArea>
    </format>
    <format dxfId="96">
      <pivotArea dataOnly="0" labelOnly="1" grandRow="1" outline="0" fieldPosition="0"/>
    </format>
    <format dxfId="95">
      <pivotArea dataOnly="0" labelOnly="1" outline="0" axis="axisValues" fieldPosition="0"/>
    </format>
    <format dxfId="94">
      <pivotArea outline="0" collapsedLevelsAreSubtotals="1" fieldPosition="0"/>
    </format>
    <format dxfId="93">
      <pivotArea outline="0" fieldPosition="0">
        <references count="1">
          <reference field="4294967294" count="1">
            <x v="0"/>
          </reference>
        </references>
      </pivotArea>
    </format>
    <format dxfId="92">
      <pivotArea type="all" dataOnly="0" outline="0" fieldPosition="0"/>
    </format>
    <format dxfId="91">
      <pivotArea outline="0" collapsedLevelsAreSubtotals="1" fieldPosition="0"/>
    </format>
    <format dxfId="90">
      <pivotArea field="10" type="button" dataOnly="0" labelOnly="1" outline="0" axis="axisRow" fieldPosition="0"/>
    </format>
    <format dxfId="89">
      <pivotArea dataOnly="0" labelOnly="1" fieldPosition="0">
        <references count="1">
          <reference field="10" count="0"/>
        </references>
      </pivotArea>
    </format>
    <format dxfId="88">
      <pivotArea dataOnly="0" labelOnly="1" grandRow="1" outline="0" fieldPosition="0"/>
    </format>
    <format dxfId="87">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28:I31" firstHeaderRow="1" firstDataRow="1" firstDataCol="1" rowPageCount="1" colPageCount="1"/>
  <pivotFields count="12">
    <pivotField dataField="1" showAll="0"/>
    <pivotField showAll="0"/>
    <pivotField showAll="0"/>
    <pivotField showAll="0"/>
    <pivotField axis="axisPage" multipleItemSelectionAllowed="1"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pageFields count="1">
    <pageField fld="4" hier="-1"/>
  </pageFields>
  <dataFields count="1">
    <dataField name="Count of Debt Id" fld="0" subtotal="count" baseField="10" baseItem="0"/>
  </dataFields>
  <formats count="14">
    <format dxfId="114">
      <pivotArea type="all" dataOnly="0" outline="0" fieldPosition="0"/>
    </format>
    <format dxfId="113">
      <pivotArea outline="0" collapsedLevelsAreSubtotals="1" fieldPosition="0"/>
    </format>
    <format dxfId="112">
      <pivotArea field="10" type="button" dataOnly="0" labelOnly="1" outline="0" axis="axisRow" fieldPosition="0"/>
    </format>
    <format dxfId="111">
      <pivotArea dataOnly="0" labelOnly="1" fieldPosition="0">
        <references count="1">
          <reference field="10" count="0"/>
        </references>
      </pivotArea>
    </format>
    <format dxfId="110">
      <pivotArea dataOnly="0" labelOnly="1" grandRow="1" outline="0" fieldPosition="0"/>
    </format>
    <format dxfId="109">
      <pivotArea dataOnly="0" labelOnly="1" outline="0" axis="axisValues" fieldPosition="0"/>
    </format>
    <format dxfId="108">
      <pivotArea outline="0" collapsedLevelsAreSubtotals="1" fieldPosition="0"/>
    </format>
    <format dxfId="107">
      <pivotArea outline="0" fieldPosition="0">
        <references count="1">
          <reference field="4294967294" count="1">
            <x v="0"/>
          </reference>
        </references>
      </pivotArea>
    </format>
    <format dxfId="106">
      <pivotArea type="all" dataOnly="0" outline="0" fieldPosition="0"/>
    </format>
    <format dxfId="105">
      <pivotArea outline="0" collapsedLevelsAreSubtotals="1" fieldPosition="0"/>
    </format>
    <format dxfId="104">
      <pivotArea field="10" type="button" dataOnly="0" labelOnly="1" outline="0" axis="axisRow" fieldPosition="0"/>
    </format>
    <format dxfId="103">
      <pivotArea dataOnly="0" labelOnly="1" fieldPosition="0">
        <references count="1">
          <reference field="10" count="0"/>
        </references>
      </pivotArea>
    </format>
    <format dxfId="102">
      <pivotArea dataOnly="0" labelOnly="1" grandRow="1" outline="0" fieldPosition="0"/>
    </format>
    <format dxfId="101">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4:F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dataFields count="1">
    <dataField name="Count of Debt Id" fld="0" subtotal="count" baseField="0" baseItem="1680763720"/>
  </dataFields>
  <formats count="8">
    <format dxfId="122">
      <pivotArea type="all" dataOnly="0" outline="0" fieldPosition="0"/>
    </format>
    <format dxfId="121">
      <pivotArea outline="0" collapsedLevelsAreSubtotals="1" fieldPosition="0"/>
    </format>
    <format dxfId="120">
      <pivotArea field="9" type="button" dataOnly="0" labelOnly="1" outline="0" axis="axisRow" fieldPosition="0"/>
    </format>
    <format dxfId="119">
      <pivotArea dataOnly="0" labelOnly="1" fieldPosition="0">
        <references count="1">
          <reference field="9" count="0"/>
        </references>
      </pivotArea>
    </format>
    <format dxfId="118">
      <pivotArea dataOnly="0" labelOnly="1" grandRow="1" outline="0" fieldPosition="0"/>
    </format>
    <format dxfId="117">
      <pivotArea dataOnly="0" labelOnly="1" outline="0" axis="axisValues" fieldPosition="0"/>
    </format>
    <format dxfId="116">
      <pivotArea outline="0" collapsedLevelsAreSubtotals="1" fieldPosition="0"/>
    </format>
    <format dxfId="115">
      <pivotArea outline="0" fieldPosition="0">
        <references count="1">
          <reference field="4294967294" count="1">
            <x v="0"/>
          </reference>
        </references>
      </pivotArea>
    </format>
  </formats>
  <chartFormats count="9">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9" count="1" selected="0">
            <x v="0"/>
          </reference>
        </references>
      </pivotArea>
    </chartFormat>
    <chartFormat chart="5" format="17">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B54:C59" firstHeaderRow="1" firstDataRow="1" firstDataCol="1"/>
  <pivotFields count="12">
    <pivotField dataField="1" showAll="0"/>
    <pivotField showAll="0"/>
    <pivotField showAll="0"/>
    <pivotField showAll="0"/>
    <pivotField multipleItemSelectionAllowed="1" showAll="0"/>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5">
    <i>
      <x/>
    </i>
    <i>
      <x v="1"/>
    </i>
    <i>
      <x v="2"/>
    </i>
    <i>
      <x v="3"/>
    </i>
    <i t="grand">
      <x/>
    </i>
  </rowItems>
  <colItems count="1">
    <i/>
  </colItems>
  <dataFields count="1">
    <dataField name="Count of Debt Id" fld="0" subtotal="count" baseField="8" baseItem="3"/>
  </dataFields>
  <formats count="14">
    <format dxfId="136">
      <pivotArea type="all" dataOnly="0" outline="0" fieldPosition="0"/>
    </format>
    <format dxfId="135">
      <pivotArea outline="0" collapsedLevelsAreSubtotals="1" fieldPosition="0"/>
    </format>
    <format dxfId="134">
      <pivotArea field="8" type="button" dataOnly="0" labelOnly="1" outline="0" axis="axisRow" fieldPosition="0"/>
    </format>
    <format dxfId="133">
      <pivotArea dataOnly="0" labelOnly="1" fieldPosition="0">
        <references count="1">
          <reference field="8" count="3">
            <x v="0"/>
            <x v="2"/>
            <x v="3"/>
          </reference>
        </references>
      </pivotArea>
    </format>
    <format dxfId="132">
      <pivotArea dataOnly="0" labelOnly="1" grandRow="1" outline="0" fieldPosition="0"/>
    </format>
    <format dxfId="131">
      <pivotArea dataOnly="0" labelOnly="1" outline="0" axis="axisValues" fieldPosition="0"/>
    </format>
    <format dxfId="130">
      <pivotArea outline="0" collapsedLevelsAreSubtotals="1" fieldPosition="0"/>
    </format>
    <format dxfId="129">
      <pivotArea outline="0" fieldPosition="0">
        <references count="1">
          <reference field="4294967294" count="1">
            <x v="0"/>
          </reference>
        </references>
      </pivotArea>
    </format>
    <format dxfId="128">
      <pivotArea type="all" dataOnly="0" outline="0" fieldPosition="0"/>
    </format>
    <format dxfId="127">
      <pivotArea outline="0" collapsedLevelsAreSubtotals="1" fieldPosition="0"/>
    </format>
    <format dxfId="126">
      <pivotArea field="8" type="button" dataOnly="0" labelOnly="1" outline="0" axis="axisRow" fieldPosition="0"/>
    </format>
    <format dxfId="125">
      <pivotArea dataOnly="0" labelOnly="1" fieldPosition="0">
        <references count="1">
          <reference field="8" count="0"/>
        </references>
      </pivotArea>
    </format>
    <format dxfId="124">
      <pivotArea dataOnly="0" labelOnly="1" grandRow="1" outline="0" fieldPosition="0"/>
    </format>
    <format dxfId="123">
      <pivotArea dataOnly="0" labelOnly="1" outline="0" axis="axisValues" fieldPosition="0"/>
    </format>
  </formats>
  <chartFormats count="10">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40:F43" firstHeaderRow="1" firstDataRow="1" firstDataCol="1" rowPageCount="1" colPageCount="1"/>
  <pivotFields count="12">
    <pivotField dataField="1" showAll="0"/>
    <pivotField showAll="0"/>
    <pivotField showAll="0"/>
    <pivotField showAll="0"/>
    <pivotField axis="axisPage"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pageFields count="1">
    <pageField fld="4" hier="-1"/>
  </pageFields>
  <dataFields count="1">
    <dataField name="Count of Debt Id" fld="0" subtotal="count" baseField="0" baseItem="1680763720"/>
  </dataFields>
  <formats count="14">
    <format dxfId="150">
      <pivotArea type="all" dataOnly="0" outline="0" fieldPosition="0"/>
    </format>
    <format dxfId="149">
      <pivotArea outline="0" collapsedLevelsAreSubtotals="1" fieldPosition="0"/>
    </format>
    <format dxfId="148">
      <pivotArea field="9" type="button" dataOnly="0" labelOnly="1" outline="0" axis="axisRow" fieldPosition="0"/>
    </format>
    <format dxfId="147">
      <pivotArea dataOnly="0" labelOnly="1" fieldPosition="0">
        <references count="1">
          <reference field="9" count="0"/>
        </references>
      </pivotArea>
    </format>
    <format dxfId="146">
      <pivotArea dataOnly="0" labelOnly="1" grandRow="1" outline="0" fieldPosition="0"/>
    </format>
    <format dxfId="145">
      <pivotArea dataOnly="0" labelOnly="1" outline="0" axis="axisValues" fieldPosition="0"/>
    </format>
    <format dxfId="144">
      <pivotArea outline="0" collapsedLevelsAreSubtotals="1" fieldPosition="0"/>
    </format>
    <format dxfId="143">
      <pivotArea outline="0" fieldPosition="0">
        <references count="1">
          <reference field="4294967294" count="1">
            <x v="0"/>
          </reference>
        </references>
      </pivotArea>
    </format>
    <format dxfId="142">
      <pivotArea type="all" dataOnly="0" outline="0" fieldPosition="0"/>
    </format>
    <format dxfId="141">
      <pivotArea outline="0" collapsedLevelsAreSubtotals="1" fieldPosition="0"/>
    </format>
    <format dxfId="140">
      <pivotArea field="9" type="button" dataOnly="0" labelOnly="1" outline="0" axis="axisRow" fieldPosition="0"/>
    </format>
    <format dxfId="139">
      <pivotArea dataOnly="0" labelOnly="1" fieldPosition="0">
        <references count="1">
          <reference field="9" count="0"/>
        </references>
      </pivotArea>
    </format>
    <format dxfId="138">
      <pivotArea dataOnly="0" labelOnly="1" grandRow="1" outline="0" fieldPosition="0"/>
    </format>
    <format dxfId="137">
      <pivotArea dataOnly="0" labelOnly="1" outline="0" axis="axisValues" fieldPosition="0"/>
    </format>
  </format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3"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54:I5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dataFields count="1">
    <dataField name="Count of Debt Id" fld="0" subtotal="count" baseField="10" baseItem="0"/>
  </dataFields>
  <formats count="14">
    <format dxfId="164">
      <pivotArea type="all" dataOnly="0" outline="0" fieldPosition="0"/>
    </format>
    <format dxfId="163">
      <pivotArea outline="0" collapsedLevelsAreSubtotals="1" fieldPosition="0"/>
    </format>
    <format dxfId="162">
      <pivotArea field="10" type="button" dataOnly="0" labelOnly="1" outline="0" axis="axisRow" fieldPosition="0"/>
    </format>
    <format dxfId="161">
      <pivotArea dataOnly="0" labelOnly="1" fieldPosition="0">
        <references count="1">
          <reference field="10" count="0"/>
        </references>
      </pivotArea>
    </format>
    <format dxfId="160">
      <pivotArea dataOnly="0" labelOnly="1" grandRow="1" outline="0" fieldPosition="0"/>
    </format>
    <format dxfId="159">
      <pivotArea dataOnly="0" labelOnly="1" outline="0" axis="axisValues" fieldPosition="0"/>
    </format>
    <format dxfId="158">
      <pivotArea outline="0" collapsedLevelsAreSubtotals="1" fieldPosition="0"/>
    </format>
    <format dxfId="157">
      <pivotArea outline="0" fieldPosition="0">
        <references count="1">
          <reference field="4294967294" count="1">
            <x v="0"/>
          </reference>
        </references>
      </pivotArea>
    </format>
    <format dxfId="156">
      <pivotArea type="all" dataOnly="0" outline="0" fieldPosition="0"/>
    </format>
    <format dxfId="155">
      <pivotArea outline="0" collapsedLevelsAreSubtotals="1" fieldPosition="0"/>
    </format>
    <format dxfId="154">
      <pivotArea field="10" type="button" dataOnly="0" labelOnly="1" outline="0" axis="axisRow" fieldPosition="0"/>
    </format>
    <format dxfId="153">
      <pivotArea dataOnly="0" labelOnly="1" fieldPosition="0">
        <references count="1">
          <reference field="10" count="0"/>
        </references>
      </pivotArea>
    </format>
    <format dxfId="152">
      <pivotArea dataOnly="0" labelOnly="1" grandRow="1" outline="0" fieldPosition="0"/>
    </format>
    <format dxfId="151">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28:F31" firstHeaderRow="1" firstDataRow="1" firstDataCol="1" rowPageCount="1" colPageCount="1"/>
  <pivotFields count="12">
    <pivotField dataField="1" showAll="0"/>
    <pivotField showAll="0"/>
    <pivotField showAll="0"/>
    <pivotField showAll="0"/>
    <pivotField axis="axisPage" multipleItemSelectionAllowed="1"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pageFields count="1">
    <pageField fld="4" hier="-1"/>
  </pageFields>
  <dataFields count="1">
    <dataField name="Count of Debt Id" fld="0" subtotal="count" baseField="0" baseItem="1680763720"/>
  </dataFields>
  <formats count="14">
    <format dxfId="178">
      <pivotArea type="all" dataOnly="0" outline="0" fieldPosition="0"/>
    </format>
    <format dxfId="177">
      <pivotArea outline="0" collapsedLevelsAreSubtotals="1" fieldPosition="0"/>
    </format>
    <format dxfId="176">
      <pivotArea field="9" type="button" dataOnly="0" labelOnly="1" outline="0" axis="axisRow" fieldPosition="0"/>
    </format>
    <format dxfId="175">
      <pivotArea dataOnly="0" labelOnly="1" fieldPosition="0">
        <references count="1">
          <reference field="9" count="0"/>
        </references>
      </pivotArea>
    </format>
    <format dxfId="174">
      <pivotArea dataOnly="0" labelOnly="1" grandRow="1" outline="0" fieldPosition="0"/>
    </format>
    <format dxfId="173">
      <pivotArea dataOnly="0" labelOnly="1" outline="0" axis="axisValues" fieldPosition="0"/>
    </format>
    <format dxfId="172">
      <pivotArea outline="0" collapsedLevelsAreSubtotals="1" fieldPosition="0"/>
    </format>
    <format dxfId="171">
      <pivotArea outline="0" fieldPosition="0">
        <references count="1">
          <reference field="4294967294" count="1">
            <x v="0"/>
          </reference>
        </references>
      </pivotArea>
    </format>
    <format dxfId="170">
      <pivotArea type="all" dataOnly="0" outline="0" fieldPosition="0"/>
    </format>
    <format dxfId="169">
      <pivotArea outline="0" collapsedLevelsAreSubtotals="1" fieldPosition="0"/>
    </format>
    <format dxfId="168">
      <pivotArea field="9" type="button" dataOnly="0" labelOnly="1" outline="0" axis="axisRow" fieldPosition="0"/>
    </format>
    <format dxfId="167">
      <pivotArea dataOnly="0" labelOnly="1" fieldPosition="0">
        <references count="1">
          <reference field="9" count="0"/>
        </references>
      </pivotArea>
    </format>
    <format dxfId="166">
      <pivotArea dataOnly="0" labelOnly="1" grandRow="1" outline="0" fieldPosition="0"/>
    </format>
    <format dxfId="165">
      <pivotArea dataOnly="0" labelOnly="1" outline="0" axis="axisValues" fieldPosition="0"/>
    </format>
  </formats>
  <chartFormats count="7">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H4:I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dataFields count="1">
    <dataField name="Count of Debt Id" fld="0" subtotal="count" baseField="10" baseItem="0"/>
  </dataFields>
  <formats count="8">
    <format dxfId="186">
      <pivotArea type="all" dataOnly="0" outline="0" fieldPosition="0"/>
    </format>
    <format dxfId="185">
      <pivotArea outline="0" collapsedLevelsAreSubtotals="1" fieldPosition="0"/>
    </format>
    <format dxfId="184">
      <pivotArea field="10" type="button" dataOnly="0" labelOnly="1" outline="0" axis="axisRow" fieldPosition="0"/>
    </format>
    <format dxfId="183">
      <pivotArea dataOnly="0" labelOnly="1" fieldPosition="0">
        <references count="1">
          <reference field="10" count="0"/>
        </references>
      </pivotArea>
    </format>
    <format dxfId="182">
      <pivotArea dataOnly="0" labelOnly="1" grandRow="1" outline="0" fieldPosition="0"/>
    </format>
    <format dxfId="181">
      <pivotArea dataOnly="0" labelOnly="1" outline="0" axis="axisValues" fieldPosition="0"/>
    </format>
    <format dxfId="180">
      <pivotArea outline="0" collapsedLevelsAreSubtotals="1" fieldPosition="0"/>
    </format>
    <format dxfId="179">
      <pivotArea outline="0" fieldPosition="0">
        <references count="1">
          <reference field="4294967294" count="1">
            <x v="0"/>
          </reference>
        </references>
      </pivotArea>
    </format>
  </formats>
  <chartFormats count="12">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0" count="1" selected="0">
            <x v="0"/>
          </reference>
        </references>
      </pivotArea>
    </chartFormat>
    <chartFormat chart="5" format="22">
      <pivotArea type="data" outline="0" fieldPosition="0">
        <references count="2">
          <reference field="4294967294" count="1" selected="0">
            <x v="0"/>
          </reference>
          <reference field="10" count="1" selected="0">
            <x v="1"/>
          </reference>
        </references>
      </pivotArea>
    </chartFormat>
    <chartFormat chart="5" format="2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5"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B28:C33" firstHeaderRow="1" firstDataRow="1" firstDataCol="1" rowPageCount="1" colPageCount="1"/>
  <pivotFields count="12">
    <pivotField dataField="1" showAll="0"/>
    <pivotField showAll="0"/>
    <pivotField showAll="0"/>
    <pivotField showAll="0"/>
    <pivotField axis="axisPage" multipleItemSelectionAllowed="1"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5">
    <i>
      <x/>
    </i>
    <i>
      <x v="1"/>
    </i>
    <i>
      <x v="2"/>
    </i>
    <i>
      <x v="3"/>
    </i>
    <i t="grand">
      <x/>
    </i>
  </rowItems>
  <colItems count="1">
    <i/>
  </colItems>
  <pageFields count="1">
    <pageField fld="4" hier="-1"/>
  </pageFields>
  <dataFields count="1">
    <dataField name="Count of Debt Id" fld="0" subtotal="count" baseField="8" baseItem="3"/>
  </dataFields>
  <formats count="14">
    <format dxfId="200">
      <pivotArea type="all" dataOnly="0" outline="0" fieldPosition="0"/>
    </format>
    <format dxfId="199">
      <pivotArea outline="0" collapsedLevelsAreSubtotals="1" fieldPosition="0"/>
    </format>
    <format dxfId="198">
      <pivotArea field="8" type="button" dataOnly="0" labelOnly="1" outline="0" axis="axisRow" fieldPosition="0"/>
    </format>
    <format dxfId="197">
      <pivotArea dataOnly="0" labelOnly="1" fieldPosition="0">
        <references count="1">
          <reference field="8" count="3">
            <x v="0"/>
            <x v="2"/>
            <x v="3"/>
          </reference>
        </references>
      </pivotArea>
    </format>
    <format dxfId="196">
      <pivotArea dataOnly="0" labelOnly="1" grandRow="1" outline="0" fieldPosition="0"/>
    </format>
    <format dxfId="195">
      <pivotArea dataOnly="0" labelOnly="1" outline="0" axis="axisValues" fieldPosition="0"/>
    </format>
    <format dxfId="194">
      <pivotArea outline="0" collapsedLevelsAreSubtotals="1" fieldPosition="0"/>
    </format>
    <format dxfId="193">
      <pivotArea outline="0" fieldPosition="0">
        <references count="1">
          <reference field="4294967294" count="1">
            <x v="0"/>
          </reference>
        </references>
      </pivotArea>
    </format>
    <format dxfId="192">
      <pivotArea type="all" dataOnly="0" outline="0" fieldPosition="0"/>
    </format>
    <format dxfId="191">
      <pivotArea outline="0" collapsedLevelsAreSubtotals="1" fieldPosition="0"/>
    </format>
    <format dxfId="190">
      <pivotArea field="8" type="button" dataOnly="0" labelOnly="1" outline="0" axis="axisRow" fieldPosition="0"/>
    </format>
    <format dxfId="189">
      <pivotArea dataOnly="0" labelOnly="1" fieldPosition="0">
        <references count="1">
          <reference field="8" count="3">
            <x v="0"/>
            <x v="2"/>
            <x v="3"/>
          </reference>
        </references>
      </pivotArea>
    </format>
    <format dxfId="188">
      <pivotArea dataOnly="0" labelOnly="1" grandRow="1" outline="0" fieldPosition="0"/>
    </format>
    <format dxfId="187">
      <pivotArea dataOnly="0" labelOnly="1" outline="0" axis="axisValues" fieldPosition="0"/>
    </format>
  </formats>
  <chartFormats count="19">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2"/>
          </reference>
        </references>
      </pivotArea>
    </chartFormat>
    <chartFormat chart="14" format="4">
      <pivotArea type="data" outline="0" fieldPosition="0">
        <references count="2">
          <reference field="4294967294" count="1" selected="0">
            <x v="0"/>
          </reference>
          <reference field="8" count="1" selected="0">
            <x v="3"/>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8" count="1" selected="0">
            <x v="0"/>
          </reference>
        </references>
      </pivotArea>
    </chartFormat>
    <chartFormat chart="15" format="7">
      <pivotArea type="data" outline="0" fieldPosition="0">
        <references count="2">
          <reference field="4294967294" count="1" selected="0">
            <x v="0"/>
          </reference>
          <reference field="8" count="1" selected="0">
            <x v="2"/>
          </reference>
        </references>
      </pivotArea>
    </chartFormat>
    <chartFormat chart="15" format="8">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4"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54:F5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dataFields count="1">
    <dataField name="Count of Debt Id" fld="0" subtotal="count" baseField="0" baseItem="1680763720"/>
  </dataFields>
  <formats count="14">
    <format dxfId="214">
      <pivotArea type="all" dataOnly="0" outline="0" fieldPosition="0"/>
    </format>
    <format dxfId="213">
      <pivotArea outline="0" collapsedLevelsAreSubtotals="1" fieldPosition="0"/>
    </format>
    <format dxfId="212">
      <pivotArea field="9" type="button" dataOnly="0" labelOnly="1" outline="0" axis="axisRow" fieldPosition="0"/>
    </format>
    <format dxfId="211">
      <pivotArea dataOnly="0" labelOnly="1" fieldPosition="0">
        <references count="1">
          <reference field="9" count="0"/>
        </references>
      </pivotArea>
    </format>
    <format dxfId="210">
      <pivotArea dataOnly="0" labelOnly="1" grandRow="1" outline="0" fieldPosition="0"/>
    </format>
    <format dxfId="209">
      <pivotArea dataOnly="0" labelOnly="1" outline="0" axis="axisValues" fieldPosition="0"/>
    </format>
    <format dxfId="208">
      <pivotArea outline="0" collapsedLevelsAreSubtotals="1" fieldPosition="0"/>
    </format>
    <format dxfId="207">
      <pivotArea outline="0" fieldPosition="0">
        <references count="1">
          <reference field="4294967294" count="1">
            <x v="0"/>
          </reference>
        </references>
      </pivotArea>
    </format>
    <format dxfId="206">
      <pivotArea type="all" dataOnly="0" outline="0" fieldPosition="0"/>
    </format>
    <format dxfId="205">
      <pivotArea outline="0" collapsedLevelsAreSubtotals="1" fieldPosition="0"/>
    </format>
    <format dxfId="204">
      <pivotArea field="9" type="button" dataOnly="0" labelOnly="1" outline="0" axis="axisRow" fieldPosition="0"/>
    </format>
    <format dxfId="203">
      <pivotArea dataOnly="0" labelOnly="1" fieldPosition="0">
        <references count="1">
          <reference field="9" count="0"/>
        </references>
      </pivotArea>
    </format>
    <format dxfId="202">
      <pivotArea dataOnly="0" labelOnly="1" grandRow="1" outline="0" fieldPosition="0"/>
    </format>
    <format dxfId="201">
      <pivotArea dataOnly="0" labelOnly="1" outline="0" axis="axisValues" fieldPosition="0"/>
    </format>
  </format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B4:C9"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5">
    <i>
      <x/>
    </i>
    <i>
      <x v="1"/>
    </i>
    <i>
      <x v="2"/>
    </i>
    <i>
      <x v="3"/>
    </i>
    <i t="grand">
      <x/>
    </i>
  </rowItems>
  <colItems count="1">
    <i/>
  </colItems>
  <dataFields count="1">
    <dataField name="Count of Debt Id" fld="0" subtotal="count" baseField="8" baseItem="3"/>
  </dataFields>
  <formats count="8">
    <format dxfId="222">
      <pivotArea type="all" dataOnly="0" outline="0" fieldPosition="0"/>
    </format>
    <format dxfId="221">
      <pivotArea outline="0" collapsedLevelsAreSubtotals="1" fieldPosition="0"/>
    </format>
    <format dxfId="220">
      <pivotArea field="8" type="button" dataOnly="0" labelOnly="1" outline="0" axis="axisRow" fieldPosition="0"/>
    </format>
    <format dxfId="219">
      <pivotArea dataOnly="0" labelOnly="1" fieldPosition="0">
        <references count="1">
          <reference field="8" count="3">
            <x v="0"/>
            <x v="2"/>
            <x v="3"/>
          </reference>
        </references>
      </pivotArea>
    </format>
    <format dxfId="218">
      <pivotArea dataOnly="0" labelOnly="1" grandRow="1" outline="0" fieldPosition="0"/>
    </format>
    <format dxfId="217">
      <pivotArea dataOnly="0" labelOnly="1" outline="0" axis="axisValues" fieldPosition="0"/>
    </format>
    <format dxfId="216">
      <pivotArea outline="0" collapsedLevelsAreSubtotals="1" fieldPosition="0"/>
    </format>
    <format dxfId="215">
      <pivotArea outline="0" fieldPosition="0">
        <references count="1">
          <reference field="4294967294" count="1">
            <x v="0"/>
          </reference>
        </references>
      </pivotArea>
    </format>
  </formats>
  <chartFormats count="1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8" count="1" selected="0">
            <x v="0"/>
          </reference>
        </references>
      </pivotArea>
    </chartFormat>
    <chartFormat chart="13" format="28">
      <pivotArea type="data" outline="0" fieldPosition="0">
        <references count="2">
          <reference field="4294967294" count="1" selected="0">
            <x v="0"/>
          </reference>
          <reference field="8" count="1" selected="0">
            <x v="1"/>
          </reference>
        </references>
      </pivotArea>
    </chartFormat>
    <chartFormat chart="13" format="29">
      <pivotArea type="data" outline="0" fieldPosition="0">
        <references count="2">
          <reference field="4294967294" count="1" selected="0">
            <x v="0"/>
          </reference>
          <reference field="8" count="1" selected="0">
            <x v="2"/>
          </reference>
        </references>
      </pivotArea>
    </chartFormat>
    <chartFormat chart="13" format="3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1"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K4:L9"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axis="axisRow" showAll="0">
      <items count="4">
        <item x="0"/>
        <item x="2"/>
        <item x="1"/>
        <item t="default"/>
      </items>
    </pivotField>
    <pivotField axis="axisRow" showAll="0">
      <items count="7">
        <item m="1" x="4"/>
        <item x="0"/>
        <item x="2"/>
        <item h="1" x="1"/>
        <item h="1" m="1" x="3"/>
        <item h="1" m="1" x="5"/>
        <item t="default"/>
      </items>
    </pivotField>
    <pivotField showAll="0"/>
  </pivotFields>
  <rowFields count="2">
    <field x="9"/>
    <field x="10"/>
  </rowFields>
  <rowItems count="5">
    <i>
      <x/>
    </i>
    <i r="1">
      <x v="1"/>
    </i>
    <i>
      <x v="1"/>
    </i>
    <i r="1">
      <x v="2"/>
    </i>
    <i t="grand">
      <x/>
    </i>
  </rowItems>
  <colItems count="1">
    <i/>
  </colItems>
  <dataFields count="1">
    <dataField name="Count of Debt Id" fld="0" subtotal="count" baseField="9" baseItem="0"/>
  </dataFields>
  <formats count="10">
    <format dxfId="232">
      <pivotArea type="all" dataOnly="0" outline="0" fieldPosition="0"/>
    </format>
    <format dxfId="231">
      <pivotArea outline="0" collapsedLevelsAreSubtotals="1" fieldPosition="0"/>
    </format>
    <format dxfId="230">
      <pivotArea field="9" type="button" dataOnly="0" labelOnly="1" outline="0" axis="axisRow" fieldPosition="0"/>
    </format>
    <format dxfId="229">
      <pivotArea dataOnly="0" labelOnly="1" fieldPosition="0">
        <references count="1">
          <reference field="9" count="2">
            <x v="0"/>
            <x v="1"/>
          </reference>
        </references>
      </pivotArea>
    </format>
    <format dxfId="228">
      <pivotArea dataOnly="0" labelOnly="1" grandRow="1" outline="0" fieldPosition="0"/>
    </format>
    <format dxfId="227">
      <pivotArea dataOnly="0" labelOnly="1" fieldPosition="0">
        <references count="2">
          <reference field="9" count="1" selected="0">
            <x v="0"/>
          </reference>
          <reference field="10" count="1">
            <x v="1"/>
          </reference>
        </references>
      </pivotArea>
    </format>
    <format dxfId="226">
      <pivotArea dataOnly="0" labelOnly="1" fieldPosition="0">
        <references count="2">
          <reference field="9" count="1" selected="0">
            <x v="1"/>
          </reference>
          <reference field="10" count="2">
            <x v="0"/>
            <x v="2"/>
          </reference>
        </references>
      </pivotArea>
    </format>
    <format dxfId="225">
      <pivotArea dataOnly="0" labelOnly="1" outline="0" axis="axisValues" fieldPosition="0"/>
    </format>
    <format dxfId="224">
      <pivotArea outline="0" collapsedLevelsAreSubtotals="1" fieldPosition="0"/>
    </format>
    <format dxfId="2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1">
    <pivotField showAll="0"/>
    <pivotField showAll="0"/>
    <pivotField axis="axisRow" showAll="0">
      <items count="6">
        <item x="1"/>
        <item x="2"/>
        <item x="0"/>
        <item x="3"/>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No of Inc (Occurenc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s://results.cambridgeassessment.org.uk/%20%20does%20not%20redirect"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76"/>
  <sheetViews>
    <sheetView showGridLines="0" zoomScaleNormal="100" workbookViewId="0">
      <selection activeCell="F10" sqref="F10"/>
    </sheetView>
  </sheetViews>
  <sheetFormatPr defaultRowHeight="15" x14ac:dyDescent="0.25"/>
  <cols>
    <col min="1" max="1" width="3.5703125" customWidth="1"/>
    <col min="2" max="2" width="11.28515625" customWidth="1"/>
    <col min="3" max="3" width="12.42578125" customWidth="1"/>
    <col min="4" max="4" width="9.140625" customWidth="1"/>
    <col min="5" max="5" width="11.28515625" customWidth="1"/>
    <col min="6" max="6" width="12.42578125" customWidth="1"/>
    <col min="7" max="7" width="10.85546875" bestFit="1" customWidth="1"/>
    <col min="8" max="8" width="11.28515625" customWidth="1"/>
    <col min="9" max="9" width="12.42578125" customWidth="1"/>
    <col min="10" max="10" width="14.7109375" bestFit="1" customWidth="1"/>
    <col min="11" max="11" width="14.85546875" customWidth="1"/>
    <col min="12" max="12" width="12.42578125" customWidth="1"/>
    <col min="13" max="13" width="10.85546875" bestFit="1" customWidth="1"/>
    <col min="14" max="14" width="31.42578125" customWidth="1"/>
    <col min="15" max="15" width="9.28515625" bestFit="1" customWidth="1"/>
    <col min="16" max="17" width="10.7109375" bestFit="1" customWidth="1"/>
  </cols>
  <sheetData>
    <row r="2" spans="1:15" x14ac:dyDescent="0.25">
      <c r="A2" s="3"/>
      <c r="D2" s="3"/>
      <c r="G2" s="3"/>
      <c r="J2" s="3"/>
      <c r="M2" s="3"/>
      <c r="N2" s="3"/>
      <c r="O2" s="3"/>
    </row>
    <row r="3" spans="1:15" x14ac:dyDescent="0.25">
      <c r="A3" s="3"/>
      <c r="B3" s="3"/>
      <c r="C3" s="3"/>
      <c r="D3" s="3"/>
      <c r="E3" s="3"/>
      <c r="F3" s="3"/>
      <c r="G3" s="8"/>
      <c r="H3" s="3"/>
      <c r="I3" s="3"/>
      <c r="J3" s="3"/>
      <c r="K3" s="3"/>
      <c r="L3" s="3"/>
      <c r="M3" s="3"/>
      <c r="N3" s="9" t="s">
        <v>0</v>
      </c>
      <c r="O3" s="10"/>
    </row>
    <row r="4" spans="1:15" x14ac:dyDescent="0.25">
      <c r="A4" s="3"/>
      <c r="B4" s="8" t="s">
        <v>1</v>
      </c>
      <c r="C4" s="3" t="s">
        <v>2</v>
      </c>
      <c r="D4" s="3"/>
      <c r="E4" s="8" t="s">
        <v>1</v>
      </c>
      <c r="F4" s="3" t="s">
        <v>2</v>
      </c>
      <c r="H4" s="8" t="s">
        <v>1</v>
      </c>
      <c r="I4" s="3" t="s">
        <v>2</v>
      </c>
      <c r="K4" s="8" t="s">
        <v>1</v>
      </c>
      <c r="L4" s="3" t="s">
        <v>2</v>
      </c>
      <c r="N4" s="11" t="s">
        <v>3</v>
      </c>
      <c r="O4" s="3"/>
    </row>
    <row r="5" spans="1:15" x14ac:dyDescent="0.25">
      <c r="A5" s="3"/>
      <c r="B5" s="12" t="s">
        <v>3</v>
      </c>
      <c r="C5" s="33">
        <v>9</v>
      </c>
      <c r="D5" s="3"/>
      <c r="E5" s="12" t="s">
        <v>4</v>
      </c>
      <c r="F5" s="33">
        <v>122</v>
      </c>
      <c r="H5" s="12" t="s">
        <v>5</v>
      </c>
      <c r="I5" s="33">
        <v>122</v>
      </c>
      <c r="K5" s="12" t="s">
        <v>4</v>
      </c>
      <c r="L5" s="33">
        <v>122</v>
      </c>
      <c r="N5" s="13" t="s">
        <v>6</v>
      </c>
      <c r="O5" s="3"/>
    </row>
    <row r="6" spans="1:15" x14ac:dyDescent="0.25">
      <c r="A6" s="3"/>
      <c r="B6" s="12" t="s">
        <v>7</v>
      </c>
      <c r="C6" s="33">
        <v>2</v>
      </c>
      <c r="D6" s="3"/>
      <c r="E6" s="12" t="s">
        <v>8</v>
      </c>
      <c r="F6" s="33">
        <v>10</v>
      </c>
      <c r="H6" s="12" t="s">
        <v>9</v>
      </c>
      <c r="I6" s="33">
        <v>10</v>
      </c>
      <c r="K6" s="13" t="s">
        <v>5</v>
      </c>
      <c r="L6" s="33">
        <v>122</v>
      </c>
      <c r="N6" s="11" t="s">
        <v>10</v>
      </c>
      <c r="O6" s="3"/>
    </row>
    <row r="7" spans="1:15" x14ac:dyDescent="0.25">
      <c r="A7" s="3"/>
      <c r="B7" s="12" t="s">
        <v>11</v>
      </c>
      <c r="C7" s="33">
        <v>1</v>
      </c>
      <c r="D7" s="3"/>
      <c r="E7" s="12" t="s">
        <v>12</v>
      </c>
      <c r="F7" s="33">
        <v>132</v>
      </c>
      <c r="H7" s="12" t="s">
        <v>12</v>
      </c>
      <c r="I7" s="33">
        <v>132</v>
      </c>
      <c r="K7" s="12" t="s">
        <v>8</v>
      </c>
      <c r="L7" s="33">
        <v>10</v>
      </c>
      <c r="N7" s="13" t="s">
        <v>13</v>
      </c>
      <c r="O7" s="3"/>
    </row>
    <row r="8" spans="1:15" x14ac:dyDescent="0.25">
      <c r="A8" s="3"/>
      <c r="B8" s="12" t="s">
        <v>10</v>
      </c>
      <c r="C8" s="33">
        <v>120</v>
      </c>
      <c r="D8" s="3"/>
      <c r="E8" s="3"/>
      <c r="F8" s="3"/>
      <c r="G8" s="3"/>
      <c r="K8" s="13" t="s">
        <v>9</v>
      </c>
      <c r="L8" s="33">
        <v>10</v>
      </c>
      <c r="N8" s="13" t="s">
        <v>14</v>
      </c>
      <c r="O8" s="3"/>
    </row>
    <row r="9" spans="1:15" x14ac:dyDescent="0.25">
      <c r="A9" s="3"/>
      <c r="B9" s="12" t="s">
        <v>12</v>
      </c>
      <c r="C9" s="33">
        <v>132</v>
      </c>
      <c r="D9" s="3"/>
      <c r="E9" s="3"/>
      <c r="F9" s="3"/>
      <c r="G9" s="3"/>
      <c r="J9" s="3"/>
      <c r="K9" s="12" t="s">
        <v>12</v>
      </c>
      <c r="L9" s="33">
        <v>132</v>
      </c>
      <c r="N9" s="13" t="s">
        <v>15</v>
      </c>
      <c r="O9" s="3"/>
    </row>
    <row r="10" spans="1:15" x14ac:dyDescent="0.25">
      <c r="A10" s="3"/>
      <c r="D10" s="3"/>
      <c r="E10" s="3"/>
      <c r="F10" s="3"/>
      <c r="G10" s="3"/>
      <c r="H10" s="3"/>
      <c r="I10" s="3"/>
      <c r="J10" s="3"/>
      <c r="N10" s="13" t="s">
        <v>16</v>
      </c>
      <c r="O10" s="3"/>
    </row>
    <row r="11" spans="1:15" x14ac:dyDescent="0.25">
      <c r="A11" s="3"/>
      <c r="B11" s="3"/>
      <c r="C11" s="3"/>
      <c r="D11" s="3"/>
      <c r="E11" s="3"/>
      <c r="F11" s="3"/>
      <c r="G11" s="3"/>
      <c r="H11" s="3"/>
      <c r="I11" s="3"/>
      <c r="J11" s="3"/>
      <c r="M11" s="3"/>
      <c r="N11" s="11" t="s">
        <v>11</v>
      </c>
      <c r="O11" s="3"/>
    </row>
    <row r="12" spans="1:15" x14ac:dyDescent="0.25">
      <c r="A12" s="3"/>
      <c r="B12" s="3"/>
      <c r="C12" s="3"/>
      <c r="D12" s="3"/>
      <c r="E12" s="3"/>
      <c r="F12" s="3"/>
      <c r="G12" s="3"/>
      <c r="H12" s="3"/>
      <c r="I12" s="3"/>
      <c r="J12" s="3"/>
      <c r="K12" s="3"/>
      <c r="L12" s="3"/>
      <c r="M12" s="3"/>
      <c r="N12" s="13" t="s">
        <v>17</v>
      </c>
      <c r="O12" s="3"/>
    </row>
    <row r="13" spans="1:15" x14ac:dyDescent="0.25">
      <c r="A13" s="3"/>
      <c r="B13" s="3"/>
      <c r="C13" s="3"/>
      <c r="D13" s="3"/>
      <c r="E13" s="3"/>
      <c r="F13" s="3"/>
      <c r="G13" s="3"/>
      <c r="H13" s="3"/>
      <c r="I13" s="3"/>
      <c r="J13" s="34" t="s">
        <v>18</v>
      </c>
      <c r="K13" s="14"/>
      <c r="L13" s="14" t="s">
        <v>19</v>
      </c>
      <c r="M13" s="3"/>
      <c r="N13" s="13" t="s">
        <v>20</v>
      </c>
      <c r="O13" s="3"/>
    </row>
    <row r="14" spans="1:15" x14ac:dyDescent="0.25">
      <c r="A14" s="3"/>
      <c r="B14" s="3"/>
      <c r="C14" s="3"/>
      <c r="D14" s="3"/>
      <c r="E14" s="3"/>
      <c r="F14" s="3"/>
      <c r="G14" s="3"/>
      <c r="H14" s="3"/>
      <c r="I14" s="3"/>
      <c r="J14" s="34" t="s">
        <v>21</v>
      </c>
      <c r="K14" s="14"/>
      <c r="L14" s="14" t="s">
        <v>19</v>
      </c>
      <c r="M14" s="3"/>
      <c r="N14" s="11" t="s">
        <v>7</v>
      </c>
      <c r="O14" s="3"/>
    </row>
    <row r="15" spans="1:15" x14ac:dyDescent="0.25">
      <c r="A15" s="3"/>
      <c r="B15" s="3"/>
      <c r="C15" s="3"/>
      <c r="D15" s="3"/>
      <c r="E15" s="3"/>
      <c r="F15" s="3"/>
      <c r="G15" s="3"/>
      <c r="H15" s="3"/>
      <c r="I15" s="3"/>
      <c r="J15" s="13"/>
      <c r="K15" s="3"/>
      <c r="L15" s="3"/>
      <c r="M15" s="3"/>
      <c r="N15" s="13" t="s">
        <v>22</v>
      </c>
      <c r="O15" s="3"/>
    </row>
    <row r="16" spans="1:15" x14ac:dyDescent="0.25">
      <c r="A16" s="3"/>
      <c r="B16" s="3"/>
      <c r="C16" s="3"/>
      <c r="D16" s="3"/>
      <c r="E16" s="3"/>
      <c r="F16" s="3"/>
      <c r="G16" s="3"/>
      <c r="H16" s="3"/>
      <c r="I16" s="3"/>
      <c r="J16" s="13"/>
      <c r="K16" s="3"/>
      <c r="L16" s="14"/>
      <c r="M16" s="3"/>
      <c r="N16" s="3"/>
      <c r="O16" s="3"/>
    </row>
    <row r="17" spans="1:17" x14ac:dyDescent="0.25">
      <c r="A17" s="3"/>
      <c r="B17" s="3"/>
      <c r="C17" s="3"/>
      <c r="D17" s="3"/>
      <c r="E17" s="3"/>
      <c r="F17" s="3"/>
      <c r="G17" s="3"/>
      <c r="H17" s="3"/>
      <c r="I17" s="3"/>
      <c r="J17" s="11"/>
      <c r="K17" s="3"/>
      <c r="L17" s="11"/>
      <c r="M17" s="3"/>
      <c r="N17" s="3"/>
      <c r="O17" s="3"/>
    </row>
    <row r="18" spans="1:17" ht="24.75" x14ac:dyDescent="0.25">
      <c r="A18" s="3"/>
      <c r="B18" s="3"/>
      <c r="C18" s="3"/>
      <c r="D18" s="3"/>
      <c r="E18" s="3"/>
      <c r="F18" s="3"/>
      <c r="G18" s="3"/>
      <c r="H18" s="3"/>
      <c r="I18" s="3"/>
      <c r="J18" s="3"/>
      <c r="K18" s="3"/>
      <c r="L18" s="3"/>
      <c r="M18" s="3"/>
      <c r="N18" s="2" t="s">
        <v>23</v>
      </c>
      <c r="O18" s="2" t="s">
        <v>24</v>
      </c>
      <c r="P18" s="2" t="s">
        <v>25</v>
      </c>
      <c r="Q18" s="7" t="s">
        <v>26</v>
      </c>
    </row>
    <row r="19" spans="1:17" ht="36.75" x14ac:dyDescent="0.25">
      <c r="A19" s="3"/>
      <c r="B19" s="3"/>
      <c r="C19" s="3"/>
      <c r="D19" s="3"/>
      <c r="E19" s="3"/>
      <c r="F19" s="3"/>
      <c r="G19" s="3"/>
      <c r="H19" s="3"/>
      <c r="I19" s="3"/>
      <c r="J19" s="3"/>
      <c r="K19" s="3"/>
      <c r="L19" s="3"/>
      <c r="M19" s="3"/>
      <c r="N19" s="6" t="s">
        <v>27</v>
      </c>
      <c r="O19" s="4" t="s">
        <v>3</v>
      </c>
      <c r="P19" s="4" t="s">
        <v>4</v>
      </c>
      <c r="Q19" s="4" t="s">
        <v>5</v>
      </c>
    </row>
    <row r="20" spans="1:17" ht="24.75" x14ac:dyDescent="0.25">
      <c r="A20" s="3"/>
      <c r="B20" s="3"/>
      <c r="C20" s="3"/>
      <c r="D20" s="3"/>
      <c r="E20" s="3"/>
      <c r="F20" s="3"/>
      <c r="G20" s="3"/>
      <c r="H20" s="3"/>
      <c r="I20" s="3"/>
      <c r="J20" s="3"/>
      <c r="K20" s="3"/>
      <c r="L20" s="3"/>
      <c r="M20" s="3"/>
      <c r="N20" s="6" t="s">
        <v>28</v>
      </c>
      <c r="O20" s="4" t="s">
        <v>3</v>
      </c>
      <c r="P20" s="4" t="s">
        <v>8</v>
      </c>
      <c r="Q20" s="4" t="s">
        <v>9</v>
      </c>
    </row>
    <row r="21" spans="1:17" x14ac:dyDescent="0.25">
      <c r="A21" s="3"/>
      <c r="B21" s="3"/>
      <c r="C21" s="3"/>
      <c r="D21" s="3"/>
      <c r="E21" s="3"/>
      <c r="F21" s="3"/>
      <c r="G21" s="3"/>
      <c r="H21" s="3"/>
      <c r="I21" s="3"/>
      <c r="J21" s="3"/>
      <c r="K21" s="3"/>
      <c r="L21" s="3"/>
      <c r="M21" s="3"/>
      <c r="N21" s="4" t="s">
        <v>29</v>
      </c>
      <c r="O21" s="4" t="s">
        <v>10</v>
      </c>
      <c r="P21" s="4" t="s">
        <v>4</v>
      </c>
      <c r="Q21" s="4" t="s">
        <v>5</v>
      </c>
    </row>
    <row r="22" spans="1:17" x14ac:dyDescent="0.25">
      <c r="A22" s="3"/>
      <c r="B22" s="3"/>
      <c r="C22" s="3"/>
      <c r="D22" s="3"/>
      <c r="E22" s="3"/>
      <c r="F22" s="3"/>
      <c r="G22" s="3"/>
      <c r="H22" s="3"/>
      <c r="I22" s="3"/>
      <c r="J22" s="3"/>
      <c r="K22" s="3"/>
      <c r="L22" s="3"/>
      <c r="M22" s="3"/>
      <c r="N22" s="4" t="s">
        <v>30</v>
      </c>
      <c r="O22" s="4" t="s">
        <v>10</v>
      </c>
      <c r="P22" s="4" t="s">
        <v>4</v>
      </c>
      <c r="Q22" s="4" t="s">
        <v>5</v>
      </c>
    </row>
    <row r="23" spans="1:17" x14ac:dyDescent="0.25">
      <c r="A23" s="3"/>
      <c r="B23" s="50" t="s">
        <v>31</v>
      </c>
      <c r="C23" s="51"/>
      <c r="D23" s="51"/>
      <c r="E23" s="51"/>
      <c r="F23" s="51"/>
      <c r="G23" s="51"/>
      <c r="H23" s="51"/>
      <c r="I23" s="52"/>
      <c r="J23" s="3"/>
      <c r="K23" s="3"/>
      <c r="L23" s="3"/>
      <c r="M23" s="3"/>
      <c r="N23" s="4" t="s">
        <v>32</v>
      </c>
      <c r="O23" s="4" t="s">
        <v>10</v>
      </c>
      <c r="P23" s="4" t="s">
        <v>4</v>
      </c>
      <c r="Q23" s="4" t="s">
        <v>5</v>
      </c>
    </row>
    <row r="24" spans="1:17" x14ac:dyDescent="0.25">
      <c r="A24" s="3"/>
      <c r="B24" s="53"/>
      <c r="C24" s="18"/>
      <c r="D24" s="18"/>
      <c r="E24" s="18"/>
      <c r="F24" s="18"/>
      <c r="G24" s="18"/>
      <c r="H24" s="18"/>
      <c r="I24" s="54"/>
      <c r="M24" s="3"/>
      <c r="N24" s="4" t="s">
        <v>16</v>
      </c>
      <c r="O24" s="4" t="s">
        <v>10</v>
      </c>
      <c r="P24" s="4" t="s">
        <v>4</v>
      </c>
      <c r="Q24" s="4" t="s">
        <v>5</v>
      </c>
    </row>
    <row r="25" spans="1:17" x14ac:dyDescent="0.25">
      <c r="D25" s="18"/>
      <c r="G25" s="18"/>
      <c r="M25" s="3"/>
      <c r="N25" s="4" t="s">
        <v>33</v>
      </c>
      <c r="O25" s="4" t="s">
        <v>7</v>
      </c>
      <c r="P25" s="4" t="s">
        <v>8</v>
      </c>
      <c r="Q25" s="4" t="s">
        <v>9</v>
      </c>
    </row>
    <row r="26" spans="1:17" x14ac:dyDescent="0.25">
      <c r="B26" s="70" t="s">
        <v>34</v>
      </c>
      <c r="C26" s="71" t="s">
        <v>35</v>
      </c>
      <c r="D26" s="41"/>
      <c r="E26" s="70" t="s">
        <v>34</v>
      </c>
      <c r="F26" s="71" t="s">
        <v>35</v>
      </c>
      <c r="G26" s="41"/>
      <c r="H26" s="70" t="s">
        <v>34</v>
      </c>
      <c r="I26" s="71" t="s">
        <v>35</v>
      </c>
      <c r="J26" s="3"/>
      <c r="K26" s="3"/>
      <c r="L26" s="3"/>
      <c r="M26" s="3"/>
    </row>
    <row r="27" spans="1:17" x14ac:dyDescent="0.25">
      <c r="B27" s="56"/>
      <c r="C27" s="41"/>
      <c r="D27" s="41"/>
      <c r="E27" s="41"/>
      <c r="F27" s="41"/>
      <c r="G27" s="41"/>
      <c r="H27" s="41"/>
      <c r="I27" s="55"/>
      <c r="J27" s="3"/>
      <c r="K27" s="3"/>
      <c r="L27" s="3"/>
      <c r="M27" s="3"/>
    </row>
    <row r="28" spans="1:17" x14ac:dyDescent="0.25">
      <c r="B28" s="75" t="s">
        <v>1</v>
      </c>
      <c r="C28" s="79" t="s">
        <v>2</v>
      </c>
      <c r="D28" s="42"/>
      <c r="E28" s="75" t="s">
        <v>1</v>
      </c>
      <c r="F28" s="79" t="s">
        <v>2</v>
      </c>
      <c r="G28" s="45"/>
      <c r="H28" s="75" t="s">
        <v>1</v>
      </c>
      <c r="I28" s="79" t="s">
        <v>2</v>
      </c>
      <c r="J28" s="11"/>
      <c r="K28" s="3"/>
      <c r="L28" s="3"/>
      <c r="M28" s="3"/>
    </row>
    <row r="29" spans="1:17" x14ac:dyDescent="0.25">
      <c r="B29" s="78" t="s">
        <v>3</v>
      </c>
      <c r="C29" s="72">
        <v>9</v>
      </c>
      <c r="D29" s="41"/>
      <c r="E29" s="76" t="s">
        <v>4</v>
      </c>
      <c r="F29" s="72">
        <v>122</v>
      </c>
      <c r="G29" s="18"/>
      <c r="H29" s="76" t="s">
        <v>5</v>
      </c>
      <c r="I29" s="72">
        <v>122</v>
      </c>
      <c r="J29" s="35"/>
      <c r="K29" s="8"/>
      <c r="L29" s="8"/>
      <c r="M29" s="8"/>
      <c r="N29" s="1"/>
      <c r="O29" s="1"/>
      <c r="P29" s="1"/>
      <c r="Q29" s="1"/>
    </row>
    <row r="30" spans="1:17" x14ac:dyDescent="0.25">
      <c r="B30" s="81" t="s">
        <v>7</v>
      </c>
      <c r="C30" s="73">
        <v>2</v>
      </c>
      <c r="D30" s="41"/>
      <c r="E30" s="77" t="s">
        <v>8</v>
      </c>
      <c r="F30" s="73">
        <v>10</v>
      </c>
      <c r="G30" s="18"/>
      <c r="H30" s="77" t="s">
        <v>9</v>
      </c>
      <c r="I30" s="73">
        <v>10</v>
      </c>
      <c r="J30" s="3"/>
      <c r="K30" s="3"/>
      <c r="L30" s="3"/>
      <c r="M30" s="3"/>
    </row>
    <row r="31" spans="1:17" x14ac:dyDescent="0.25">
      <c r="B31" s="76" t="s">
        <v>11</v>
      </c>
      <c r="C31" s="73">
        <v>1</v>
      </c>
      <c r="D31" s="41"/>
      <c r="E31" s="78" t="s">
        <v>12</v>
      </c>
      <c r="F31" s="74">
        <v>132</v>
      </c>
      <c r="G31" s="18"/>
      <c r="H31" s="78" t="s">
        <v>12</v>
      </c>
      <c r="I31" s="74">
        <v>132</v>
      </c>
      <c r="J31" s="3"/>
      <c r="K31" s="3"/>
      <c r="L31" s="3"/>
      <c r="M31" s="3"/>
    </row>
    <row r="32" spans="1:17" x14ac:dyDescent="0.25">
      <c r="B32" s="77" t="s">
        <v>10</v>
      </c>
      <c r="C32" s="73">
        <v>120</v>
      </c>
      <c r="D32" s="41"/>
      <c r="E32" s="41"/>
      <c r="F32" s="41"/>
      <c r="G32" s="41"/>
      <c r="J32" s="3"/>
      <c r="K32" s="3"/>
      <c r="L32" s="3"/>
      <c r="M32" s="3"/>
    </row>
    <row r="33" spans="2:13" x14ac:dyDescent="0.25">
      <c r="B33" s="78" t="s">
        <v>12</v>
      </c>
      <c r="C33" s="74">
        <v>132</v>
      </c>
      <c r="D33" s="57"/>
      <c r="E33" s="57"/>
      <c r="F33" s="57"/>
      <c r="G33" s="57"/>
      <c r="H33" s="57"/>
      <c r="I33" s="58"/>
      <c r="J33" s="3"/>
      <c r="K33" s="3"/>
      <c r="L33" s="3"/>
      <c r="M33" s="3"/>
    </row>
    <row r="34" spans="2:13" x14ac:dyDescent="0.25">
      <c r="B34" s="3"/>
      <c r="C34" s="3"/>
      <c r="D34" s="3"/>
      <c r="E34" s="3"/>
      <c r="F34" s="3"/>
      <c r="G34" s="3"/>
      <c r="H34" s="3"/>
      <c r="I34" s="3"/>
      <c r="J34" s="3"/>
      <c r="K34" s="3"/>
      <c r="L34" s="3"/>
      <c r="M34" s="3"/>
    </row>
    <row r="35" spans="2:13" x14ac:dyDescent="0.25">
      <c r="B35" s="36" t="s">
        <v>36</v>
      </c>
      <c r="C35" s="37"/>
      <c r="D35" s="37"/>
      <c r="E35" s="37"/>
      <c r="F35" s="37"/>
      <c r="G35" s="37"/>
      <c r="H35" s="37"/>
      <c r="I35" s="38"/>
      <c r="K35" s="3"/>
      <c r="L35" s="3"/>
      <c r="M35" s="3"/>
    </row>
    <row r="36" spans="2:13" x14ac:dyDescent="0.25">
      <c r="B36" s="39"/>
      <c r="C36" s="18"/>
      <c r="D36" s="18"/>
      <c r="E36" s="18"/>
      <c r="F36" s="18"/>
      <c r="G36" s="18"/>
      <c r="H36" s="18"/>
      <c r="I36" s="40"/>
      <c r="K36" s="3"/>
      <c r="L36" s="3"/>
      <c r="M36" s="3"/>
    </row>
    <row r="37" spans="2:13" x14ac:dyDescent="0.25">
      <c r="D37" s="18"/>
      <c r="G37" s="18"/>
    </row>
    <row r="38" spans="2:13" x14ac:dyDescent="0.25">
      <c r="B38" s="59" t="s">
        <v>34</v>
      </c>
      <c r="C38" s="85">
        <v>2786</v>
      </c>
      <c r="D38" s="41"/>
      <c r="E38" s="59" t="s">
        <v>34</v>
      </c>
      <c r="F38" s="60" t="s">
        <v>35</v>
      </c>
      <c r="G38" s="41"/>
      <c r="H38" s="59" t="s">
        <v>34</v>
      </c>
      <c r="I38" s="60" t="s">
        <v>35</v>
      </c>
    </row>
    <row r="39" spans="2:13" x14ac:dyDescent="0.25">
      <c r="B39" s="44"/>
      <c r="C39" s="41"/>
      <c r="D39" s="41"/>
      <c r="E39" s="41"/>
      <c r="F39" s="41"/>
      <c r="G39" s="41"/>
      <c r="H39" s="41"/>
      <c r="I39" s="43"/>
    </row>
    <row r="40" spans="2:13" x14ac:dyDescent="0.25">
      <c r="B40" s="64" t="s">
        <v>1</v>
      </c>
      <c r="C40" s="69" t="s">
        <v>2</v>
      </c>
      <c r="D40" s="42"/>
      <c r="E40" s="64" t="s">
        <v>1</v>
      </c>
      <c r="F40" s="69" t="s">
        <v>2</v>
      </c>
      <c r="G40" s="45"/>
      <c r="H40" s="64" t="s">
        <v>1</v>
      </c>
      <c r="I40" s="69" t="s">
        <v>2</v>
      </c>
      <c r="J40" s="1"/>
    </row>
    <row r="41" spans="2:13" x14ac:dyDescent="0.25">
      <c r="B41" s="68" t="s">
        <v>10</v>
      </c>
      <c r="C41" s="61">
        <v>1</v>
      </c>
      <c r="D41" s="41"/>
      <c r="E41" s="65" t="s">
        <v>4</v>
      </c>
      <c r="F41" s="61">
        <v>122</v>
      </c>
      <c r="G41" s="18"/>
      <c r="H41" s="65" t="s">
        <v>5</v>
      </c>
      <c r="I41" s="61">
        <v>122</v>
      </c>
    </row>
    <row r="42" spans="2:13" x14ac:dyDescent="0.25">
      <c r="B42" s="68" t="s">
        <v>12</v>
      </c>
      <c r="C42" s="63">
        <v>1</v>
      </c>
      <c r="D42" s="41"/>
      <c r="E42" s="67" t="s">
        <v>8</v>
      </c>
      <c r="F42" s="62">
        <v>10</v>
      </c>
      <c r="G42" s="18"/>
      <c r="H42" s="67" t="s">
        <v>9</v>
      </c>
      <c r="I42" s="62">
        <v>10</v>
      </c>
    </row>
    <row r="43" spans="2:13" x14ac:dyDescent="0.25">
      <c r="D43" s="41"/>
      <c r="E43" s="68" t="s">
        <v>12</v>
      </c>
      <c r="F43" s="63">
        <v>132</v>
      </c>
      <c r="G43" s="18"/>
      <c r="H43" s="68" t="s">
        <v>12</v>
      </c>
      <c r="I43" s="63">
        <v>132</v>
      </c>
    </row>
    <row r="44" spans="2:13" x14ac:dyDescent="0.25">
      <c r="D44" s="41"/>
      <c r="E44" s="41"/>
      <c r="F44" s="41"/>
      <c r="G44" s="41"/>
    </row>
    <row r="45" spans="2:13" x14ac:dyDescent="0.25">
      <c r="D45" s="41"/>
      <c r="E45" s="41"/>
      <c r="F45" s="41"/>
      <c r="G45" s="41"/>
      <c r="H45" s="18"/>
      <c r="I45" s="40"/>
    </row>
    <row r="46" spans="2:13" x14ac:dyDescent="0.25">
      <c r="B46" s="46"/>
      <c r="C46" s="47"/>
      <c r="D46" s="48"/>
      <c r="E46" s="48"/>
      <c r="F46" s="48"/>
      <c r="G46" s="48"/>
      <c r="H46" s="48"/>
      <c r="I46" s="49"/>
    </row>
    <row r="48" spans="2:13" x14ac:dyDescent="0.25">
      <c r="K48" s="1"/>
      <c r="L48" s="1"/>
      <c r="M48" s="1"/>
    </row>
    <row r="49" spans="2:9" x14ac:dyDescent="0.25">
      <c r="B49" s="36" t="s">
        <v>37</v>
      </c>
      <c r="C49" s="37"/>
      <c r="D49" s="37"/>
      <c r="E49" s="37"/>
      <c r="F49" s="37"/>
      <c r="G49" s="37"/>
      <c r="H49" s="37"/>
      <c r="I49" s="38"/>
    </row>
    <row r="50" spans="2:9" x14ac:dyDescent="0.25">
      <c r="D50" s="18"/>
      <c r="G50" s="18"/>
    </row>
    <row r="51" spans="2:9" x14ac:dyDescent="0.25">
      <c r="D51" s="18"/>
      <c r="G51" s="18"/>
    </row>
    <row r="52" spans="2:9" x14ac:dyDescent="0.25">
      <c r="D52" s="41"/>
      <c r="G52" s="41"/>
    </row>
    <row r="53" spans="2:9" x14ac:dyDescent="0.25">
      <c r="B53" s="44"/>
      <c r="C53" s="41"/>
      <c r="D53" s="41"/>
      <c r="E53" s="41"/>
      <c r="F53" s="41"/>
      <c r="G53" s="41"/>
      <c r="H53" s="41"/>
      <c r="I53" s="43"/>
    </row>
    <row r="54" spans="2:9" x14ac:dyDescent="0.25">
      <c r="B54" s="64" t="s">
        <v>1</v>
      </c>
      <c r="C54" s="69" t="s">
        <v>2</v>
      </c>
      <c r="D54" s="42"/>
      <c r="E54" s="64" t="s">
        <v>1</v>
      </c>
      <c r="F54" s="69" t="s">
        <v>2</v>
      </c>
      <c r="G54" s="45"/>
      <c r="H54" s="64" t="s">
        <v>1</v>
      </c>
      <c r="I54" s="69" t="s">
        <v>2</v>
      </c>
    </row>
    <row r="55" spans="2:9" x14ac:dyDescent="0.25">
      <c r="B55" s="65" t="s">
        <v>3</v>
      </c>
      <c r="C55" s="61">
        <v>9</v>
      </c>
      <c r="D55" s="41"/>
      <c r="E55" s="65" t="s">
        <v>4</v>
      </c>
      <c r="F55" s="61">
        <v>122</v>
      </c>
      <c r="G55" s="18"/>
      <c r="H55" s="65" t="s">
        <v>5</v>
      </c>
      <c r="I55" s="61">
        <v>122</v>
      </c>
    </row>
    <row r="56" spans="2:9" x14ac:dyDescent="0.25">
      <c r="B56" s="66" t="s">
        <v>7</v>
      </c>
      <c r="C56" s="62">
        <v>2</v>
      </c>
      <c r="D56" s="41"/>
      <c r="E56" s="67" t="s">
        <v>8</v>
      </c>
      <c r="F56" s="62">
        <v>10</v>
      </c>
      <c r="G56" s="18"/>
      <c r="H56" s="67" t="s">
        <v>9</v>
      </c>
      <c r="I56" s="62">
        <v>10</v>
      </c>
    </row>
    <row r="57" spans="2:9" x14ac:dyDescent="0.25">
      <c r="B57" s="66" t="s">
        <v>11</v>
      </c>
      <c r="C57" s="62">
        <v>1</v>
      </c>
      <c r="D57" s="41"/>
      <c r="E57" s="68" t="s">
        <v>12</v>
      </c>
      <c r="F57" s="63">
        <v>132</v>
      </c>
      <c r="G57" s="18"/>
      <c r="H57" s="68" t="s">
        <v>12</v>
      </c>
      <c r="I57" s="63">
        <v>132</v>
      </c>
    </row>
    <row r="58" spans="2:9" x14ac:dyDescent="0.25">
      <c r="B58" s="67" t="s">
        <v>10</v>
      </c>
      <c r="C58" s="62">
        <v>120</v>
      </c>
      <c r="D58" s="41"/>
      <c r="E58" s="41"/>
      <c r="F58" s="41"/>
      <c r="G58" s="41"/>
    </row>
    <row r="59" spans="2:9" x14ac:dyDescent="0.25">
      <c r="B59" s="68" t="s">
        <v>12</v>
      </c>
      <c r="C59" s="63">
        <v>132</v>
      </c>
      <c r="D59" s="41"/>
      <c r="E59" s="41"/>
      <c r="F59" s="41"/>
      <c r="G59" s="41"/>
      <c r="H59" s="18"/>
      <c r="I59" s="40"/>
    </row>
    <row r="60" spans="2:9" x14ac:dyDescent="0.25">
      <c r="B60" s="46"/>
      <c r="C60" s="47"/>
      <c r="D60" s="48"/>
      <c r="E60" s="48"/>
      <c r="F60" s="48"/>
      <c r="G60" s="48"/>
      <c r="H60" s="48"/>
      <c r="I60" s="49"/>
    </row>
    <row r="61" spans="2:9" x14ac:dyDescent="0.25">
      <c r="B61" s="3"/>
      <c r="C61" s="3"/>
      <c r="D61" s="3"/>
      <c r="E61" s="3"/>
      <c r="F61" s="3"/>
      <c r="G61" s="3"/>
      <c r="H61" s="3"/>
      <c r="I61" s="3"/>
    </row>
    <row r="62" spans="2:9" x14ac:dyDescent="0.25">
      <c r="B62" s="3"/>
      <c r="C62" s="3"/>
      <c r="D62" s="3"/>
      <c r="E62" s="3"/>
      <c r="F62" s="3"/>
      <c r="G62" s="3"/>
      <c r="H62" s="3"/>
      <c r="I62" s="3"/>
    </row>
    <row r="63" spans="2:9" x14ac:dyDescent="0.25">
      <c r="B63" s="3"/>
      <c r="C63" s="3"/>
      <c r="D63" s="3"/>
      <c r="E63" s="3"/>
      <c r="F63" s="3"/>
      <c r="G63" s="3"/>
      <c r="H63" s="3"/>
      <c r="I63" s="3"/>
    </row>
    <row r="64" spans="2:9" x14ac:dyDescent="0.25">
      <c r="B64" s="3"/>
      <c r="C64" s="3"/>
      <c r="D64" s="3"/>
      <c r="E64" s="3"/>
      <c r="F64" s="3"/>
      <c r="G64" s="3"/>
      <c r="H64" s="3"/>
      <c r="I64" s="3"/>
    </row>
    <row r="65" spans="2:9" x14ac:dyDescent="0.25">
      <c r="B65" s="3"/>
      <c r="C65" s="3"/>
      <c r="D65" s="3"/>
      <c r="E65" s="3"/>
      <c r="F65" s="3"/>
      <c r="G65" s="3"/>
      <c r="H65" s="3"/>
      <c r="I65" s="3"/>
    </row>
    <row r="66" spans="2:9" x14ac:dyDescent="0.25">
      <c r="B66" s="3"/>
      <c r="C66" s="3"/>
      <c r="D66" s="3"/>
      <c r="E66" s="3"/>
      <c r="F66" s="3"/>
      <c r="G66" s="3"/>
      <c r="H66" s="3"/>
      <c r="I66" s="3"/>
    </row>
    <row r="67" spans="2:9" x14ac:dyDescent="0.25">
      <c r="B67" s="3"/>
      <c r="C67" s="3"/>
      <c r="D67" s="3"/>
      <c r="E67" s="3"/>
      <c r="F67" s="3"/>
      <c r="G67" s="3"/>
      <c r="H67" s="3"/>
      <c r="I67" s="3"/>
    </row>
    <row r="68" spans="2:9" x14ac:dyDescent="0.25">
      <c r="B68" s="3"/>
      <c r="C68" s="3"/>
      <c r="D68" s="3"/>
      <c r="E68" s="3"/>
      <c r="F68" s="3"/>
      <c r="G68" s="3"/>
      <c r="H68" s="3"/>
      <c r="I68" s="3"/>
    </row>
    <row r="69" spans="2:9" x14ac:dyDescent="0.25">
      <c r="B69" s="3"/>
      <c r="C69" s="3"/>
      <c r="D69" s="3"/>
      <c r="E69" s="3"/>
      <c r="F69" s="3"/>
      <c r="G69" s="3"/>
      <c r="H69" s="3"/>
      <c r="I69" s="3"/>
    </row>
    <row r="70" spans="2:9" x14ac:dyDescent="0.25">
      <c r="B70" s="3"/>
      <c r="C70" s="3"/>
      <c r="D70" s="3"/>
      <c r="E70" s="3"/>
      <c r="F70" s="3"/>
      <c r="G70" s="3"/>
      <c r="H70" s="3"/>
      <c r="I70" s="3"/>
    </row>
    <row r="71" spans="2:9" x14ac:dyDescent="0.25">
      <c r="B71" s="3"/>
      <c r="C71" s="3"/>
      <c r="D71" s="3"/>
      <c r="E71" s="3"/>
      <c r="F71" s="3"/>
      <c r="G71" s="3"/>
      <c r="H71" s="3"/>
      <c r="I71" s="3"/>
    </row>
    <row r="72" spans="2:9" x14ac:dyDescent="0.25">
      <c r="B72" s="3"/>
      <c r="C72" s="3"/>
      <c r="D72" s="3"/>
      <c r="E72" s="3"/>
      <c r="F72" s="3"/>
      <c r="G72" s="3"/>
      <c r="H72" s="3"/>
      <c r="I72" s="3"/>
    </row>
    <row r="73" spans="2:9" x14ac:dyDescent="0.25">
      <c r="B73" s="3"/>
      <c r="C73" s="3"/>
      <c r="D73" s="3"/>
      <c r="E73" s="3"/>
      <c r="F73" s="3"/>
      <c r="G73" s="3"/>
      <c r="H73" s="3"/>
      <c r="I73" s="3"/>
    </row>
    <row r="74" spans="2:9" x14ac:dyDescent="0.25">
      <c r="B74" s="3"/>
      <c r="C74" s="3"/>
      <c r="D74" s="3"/>
      <c r="E74" s="3"/>
      <c r="F74" s="3"/>
      <c r="G74" s="3"/>
      <c r="H74" s="3"/>
      <c r="I74" s="3"/>
    </row>
    <row r="75" spans="2:9" x14ac:dyDescent="0.25">
      <c r="B75" s="3"/>
      <c r="C75" s="3"/>
      <c r="D75" s="3"/>
      <c r="E75" s="3"/>
      <c r="F75" s="3"/>
      <c r="G75" s="3"/>
      <c r="H75" s="3"/>
      <c r="I75" s="3"/>
    </row>
    <row r="76" spans="2:9" x14ac:dyDescent="0.25">
      <c r="B76" s="3"/>
      <c r="C76" s="3"/>
      <c r="D76" s="3"/>
      <c r="E76" s="3"/>
      <c r="F76" s="3"/>
      <c r="G76" s="3"/>
      <c r="H76" s="3"/>
      <c r="I76" s="3"/>
    </row>
  </sheetData>
  <pageMargins left="0.7" right="0.7" top="0.75" bottom="0.75" header="0.3" footer="0.3"/>
  <pageSetup paperSize="9" orientation="portrait" horizontalDpi="300" verticalDpi="300"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8"/>
  <sheetViews>
    <sheetView workbookViewId="0">
      <selection activeCell="E1" sqref="E1"/>
    </sheetView>
  </sheetViews>
  <sheetFormatPr defaultRowHeight="15" x14ac:dyDescent="0.25"/>
  <cols>
    <col min="1" max="1" width="17.42578125" customWidth="1"/>
    <col min="2" max="2" width="23.5703125" customWidth="1"/>
    <col min="3" max="3" width="6.85546875" customWidth="1"/>
    <col min="4" max="4" width="5.140625" customWidth="1"/>
    <col min="5" max="5" width="6.85546875" customWidth="1"/>
    <col min="6" max="6" width="5.42578125" customWidth="1"/>
    <col min="7" max="7" width="4.7109375" customWidth="1"/>
    <col min="8" max="8" width="6.7109375" customWidth="1"/>
    <col min="9" max="9" width="4.5703125" customWidth="1"/>
    <col min="10" max="10" width="5.42578125" customWidth="1"/>
    <col min="11" max="11" width="7.28515625" customWidth="1"/>
    <col min="12" max="12" width="11.28515625" bestFit="1" customWidth="1"/>
  </cols>
  <sheetData>
    <row r="4" spans="1:2" x14ac:dyDescent="0.25">
      <c r="A4" s="15"/>
      <c r="B4" s="80"/>
    </row>
    <row r="5" spans="1:2" x14ac:dyDescent="0.25">
      <c r="A5" s="15"/>
      <c r="B5" s="80"/>
    </row>
    <row r="6" spans="1:2" x14ac:dyDescent="0.25">
      <c r="A6" s="15"/>
      <c r="B6" s="80"/>
    </row>
    <row r="7" spans="1:2" x14ac:dyDescent="0.25">
      <c r="A7" s="15"/>
      <c r="B7" s="80"/>
    </row>
    <row r="8" spans="1:2" x14ac:dyDescent="0.25">
      <c r="A8" s="15"/>
      <c r="B8" s="80"/>
    </row>
  </sheetData>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9"/>
  <sheetViews>
    <sheetView workbookViewId="0">
      <selection activeCell="B3" sqref="B3"/>
    </sheetView>
  </sheetViews>
  <sheetFormatPr defaultRowHeight="15" x14ac:dyDescent="0.25"/>
  <cols>
    <col min="1" max="1" width="13.140625" customWidth="1"/>
    <col min="2" max="2" width="27.140625" bestFit="1" customWidth="1"/>
  </cols>
  <sheetData>
    <row r="2" spans="1:15" x14ac:dyDescent="0.25">
      <c r="O2" t="e">
        <f>VLOOK</f>
        <v>#NAME?</v>
      </c>
    </row>
    <row r="3" spans="1:15" x14ac:dyDescent="0.25">
      <c r="A3" s="1" t="s">
        <v>1</v>
      </c>
      <c r="B3" t="s">
        <v>38</v>
      </c>
    </row>
    <row r="4" spans="1:15" x14ac:dyDescent="0.25">
      <c r="A4" s="15" t="s">
        <v>39</v>
      </c>
      <c r="B4" s="80">
        <v>616</v>
      </c>
    </row>
    <row r="5" spans="1:15" x14ac:dyDescent="0.25">
      <c r="A5" s="15" t="s">
        <v>40</v>
      </c>
      <c r="B5" s="80">
        <v>209</v>
      </c>
    </row>
    <row r="6" spans="1:15" x14ac:dyDescent="0.25">
      <c r="A6" s="15" t="s">
        <v>41</v>
      </c>
      <c r="B6" s="80">
        <v>938</v>
      </c>
    </row>
    <row r="7" spans="1:15" x14ac:dyDescent="0.25">
      <c r="A7" s="15" t="s">
        <v>42</v>
      </c>
      <c r="B7" s="80">
        <v>506</v>
      </c>
    </row>
    <row r="8" spans="1:15" x14ac:dyDescent="0.25">
      <c r="A8" s="15" t="s">
        <v>43</v>
      </c>
      <c r="B8" s="80">
        <v>11</v>
      </c>
    </row>
    <row r="9" spans="1:15" x14ac:dyDescent="0.25">
      <c r="A9" s="15" t="s">
        <v>12</v>
      </c>
      <c r="B9" s="80">
        <v>2280</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S613"/>
  <sheetViews>
    <sheetView showGridLines="0" tabSelected="1" zoomScale="90" zoomScaleNormal="90" workbookViewId="0"/>
  </sheetViews>
  <sheetFormatPr defaultRowHeight="12.75" x14ac:dyDescent="0.2"/>
  <cols>
    <col min="1" max="1" width="6.7109375" style="84" customWidth="1"/>
    <col min="2" max="2" width="28.28515625" style="92" customWidth="1"/>
    <col min="3" max="3" width="9.28515625" style="84" customWidth="1"/>
    <col min="4" max="4" width="104.42578125" style="139" customWidth="1"/>
    <col min="5" max="5" width="8.42578125" style="84" customWidth="1"/>
    <col min="6" max="6" width="13.5703125" style="84" customWidth="1"/>
    <col min="7" max="8" width="9.42578125" style="84" customWidth="1"/>
    <col min="9" max="9" width="11.28515625" style="140" customWidth="1"/>
    <col min="10" max="10" width="14.28515625" style="140" customWidth="1"/>
    <col min="11" max="11" width="12" style="140" customWidth="1"/>
    <col min="12" max="12" width="59.7109375" style="141" customWidth="1"/>
    <col min="13" max="13" width="10.85546875" style="92" customWidth="1"/>
    <col min="14" max="14" width="59.7109375" style="141" customWidth="1"/>
    <col min="15" max="15" width="9.140625" style="84" customWidth="1"/>
    <col min="16" max="16" width="30.85546875" style="141" customWidth="1"/>
    <col min="17" max="17" width="19.85546875" style="141" customWidth="1"/>
    <col min="18" max="18" width="19.85546875" style="140" customWidth="1"/>
    <col min="19" max="19" width="17.42578125" style="156" customWidth="1"/>
    <col min="20" max="16384" width="9.140625" style="119"/>
  </cols>
  <sheetData>
    <row r="1" spans="1:19" s="110" customFormat="1" ht="38.25" x14ac:dyDescent="0.2">
      <c r="A1" s="106" t="s">
        <v>44</v>
      </c>
      <c r="B1" s="107" t="s">
        <v>45</v>
      </c>
      <c r="C1" s="106" t="s">
        <v>46</v>
      </c>
      <c r="D1" s="108" t="s">
        <v>47</v>
      </c>
      <c r="E1" s="106" t="s">
        <v>34</v>
      </c>
      <c r="F1" s="106" t="s">
        <v>48</v>
      </c>
      <c r="G1" s="106" t="s">
        <v>49</v>
      </c>
      <c r="H1" s="106" t="s">
        <v>50</v>
      </c>
      <c r="I1" s="106" t="s">
        <v>51</v>
      </c>
      <c r="J1" s="106" t="s">
        <v>52</v>
      </c>
      <c r="K1" s="106" t="s">
        <v>53</v>
      </c>
      <c r="L1" s="106" t="s">
        <v>54</v>
      </c>
      <c r="M1" s="106" t="s">
        <v>55</v>
      </c>
      <c r="N1" s="106" t="s">
        <v>56</v>
      </c>
      <c r="O1" s="106" t="s">
        <v>57</v>
      </c>
      <c r="P1" s="106" t="s">
        <v>58</v>
      </c>
      <c r="Q1" s="106" t="s">
        <v>59</v>
      </c>
      <c r="R1" s="106" t="s">
        <v>60</v>
      </c>
      <c r="S1" s="109" t="s">
        <v>61</v>
      </c>
    </row>
    <row r="2" spans="1:19" ht="15" x14ac:dyDescent="0.2">
      <c r="A2" s="114">
        <v>456</v>
      </c>
      <c r="B2" s="120" t="s">
        <v>62</v>
      </c>
      <c r="C2" s="114" t="s">
        <v>42</v>
      </c>
      <c r="D2" s="134" t="s">
        <v>63</v>
      </c>
      <c r="E2" s="114">
        <v>2154</v>
      </c>
      <c r="F2" s="122">
        <v>0</v>
      </c>
      <c r="G2" s="122">
        <v>0</v>
      </c>
      <c r="H2" s="115">
        <f t="shared" ref="H2:H65" si="0">F2+G2</f>
        <v>0</v>
      </c>
      <c r="I2" s="116"/>
      <c r="J2" s="116"/>
      <c r="K2" s="116"/>
      <c r="L2" s="117" t="s">
        <v>64</v>
      </c>
      <c r="M2" s="120"/>
      <c r="N2" s="117" t="s">
        <v>65</v>
      </c>
      <c r="O2" s="114"/>
      <c r="P2" s="117"/>
      <c r="Q2" s="117"/>
      <c r="R2" s="167">
        <v>0</v>
      </c>
      <c r="S2" s="168"/>
    </row>
    <row r="3" spans="1:19" x14ac:dyDescent="0.2">
      <c r="A3" s="114">
        <v>433</v>
      </c>
      <c r="B3" s="120" t="s">
        <v>66</v>
      </c>
      <c r="C3" s="114" t="s">
        <v>42</v>
      </c>
      <c r="D3" s="134" t="s">
        <v>67</v>
      </c>
      <c r="E3" s="114">
        <v>2523</v>
      </c>
      <c r="F3" s="122">
        <v>0</v>
      </c>
      <c r="G3" s="122">
        <v>0</v>
      </c>
      <c r="H3" s="115">
        <f t="shared" si="0"/>
        <v>0</v>
      </c>
      <c r="I3" s="116" t="s">
        <v>3</v>
      </c>
      <c r="J3" s="116" t="s">
        <v>4</v>
      </c>
      <c r="K3" s="116" t="s">
        <v>5</v>
      </c>
      <c r="L3" s="117" t="s">
        <v>68</v>
      </c>
      <c r="M3" s="120" t="s">
        <v>69</v>
      </c>
      <c r="N3" s="117"/>
      <c r="O3" s="114">
        <v>5</v>
      </c>
      <c r="P3" s="117" t="s">
        <v>70</v>
      </c>
      <c r="Q3" s="117" t="s">
        <v>71</v>
      </c>
      <c r="R3" s="167">
        <v>0</v>
      </c>
      <c r="S3" s="168"/>
    </row>
    <row r="4" spans="1:19" x14ac:dyDescent="0.2">
      <c r="A4" s="114">
        <v>434</v>
      </c>
      <c r="B4" s="120" t="s">
        <v>72</v>
      </c>
      <c r="C4" s="114" t="s">
        <v>42</v>
      </c>
      <c r="D4" s="134" t="s">
        <v>73</v>
      </c>
      <c r="E4" s="114">
        <v>2736</v>
      </c>
      <c r="F4" s="122">
        <v>0</v>
      </c>
      <c r="G4" s="122">
        <v>0</v>
      </c>
      <c r="H4" s="115">
        <f t="shared" si="0"/>
        <v>0</v>
      </c>
      <c r="I4" s="116" t="s">
        <v>10</v>
      </c>
      <c r="J4" s="116" t="s">
        <v>4</v>
      </c>
      <c r="K4" s="116" t="s">
        <v>5</v>
      </c>
      <c r="L4" s="117" t="s">
        <v>68</v>
      </c>
      <c r="M4" s="117" t="s">
        <v>74</v>
      </c>
      <c r="N4" s="117" t="s">
        <v>75</v>
      </c>
      <c r="O4" s="114">
        <v>5</v>
      </c>
      <c r="P4" s="117" t="s">
        <v>70</v>
      </c>
      <c r="Q4" s="117" t="s">
        <v>71</v>
      </c>
      <c r="R4" s="167">
        <v>0</v>
      </c>
      <c r="S4" s="168"/>
    </row>
    <row r="5" spans="1:19" x14ac:dyDescent="0.2">
      <c r="A5" s="116">
        <v>258</v>
      </c>
      <c r="B5" s="117" t="s">
        <v>76</v>
      </c>
      <c r="C5" s="116" t="s">
        <v>41</v>
      </c>
      <c r="D5" s="121" t="s">
        <v>63</v>
      </c>
      <c r="E5" s="116">
        <v>2786</v>
      </c>
      <c r="F5" s="122">
        <v>1</v>
      </c>
      <c r="G5" s="116"/>
      <c r="H5" s="115">
        <f t="shared" si="0"/>
        <v>1</v>
      </c>
      <c r="I5" s="116" t="s">
        <v>10</v>
      </c>
      <c r="J5" s="116" t="s">
        <v>4</v>
      </c>
      <c r="K5" s="116" t="s">
        <v>5</v>
      </c>
      <c r="L5" s="117" t="s">
        <v>77</v>
      </c>
      <c r="M5" s="120" t="s">
        <v>69</v>
      </c>
      <c r="N5" s="117"/>
      <c r="O5" s="114">
        <v>4</v>
      </c>
      <c r="P5" s="117" t="s">
        <v>78</v>
      </c>
      <c r="Q5" s="117" t="s">
        <v>79</v>
      </c>
      <c r="R5" s="167">
        <v>1</v>
      </c>
      <c r="S5" s="168">
        <v>43068.672037037039</v>
      </c>
    </row>
    <row r="6" spans="1:19" x14ac:dyDescent="0.2">
      <c r="A6" s="114">
        <v>435</v>
      </c>
      <c r="B6" s="120" t="s">
        <v>62</v>
      </c>
      <c r="C6" s="114" t="s">
        <v>42</v>
      </c>
      <c r="D6" s="134" t="s">
        <v>80</v>
      </c>
      <c r="E6" s="114">
        <v>2843</v>
      </c>
      <c r="F6" s="122">
        <v>0</v>
      </c>
      <c r="G6" s="122">
        <v>0</v>
      </c>
      <c r="H6" s="115">
        <f t="shared" si="0"/>
        <v>0</v>
      </c>
      <c r="I6" s="116" t="s">
        <v>3</v>
      </c>
      <c r="J6" s="116" t="s">
        <v>4</v>
      </c>
      <c r="K6" s="116" t="s">
        <v>5</v>
      </c>
      <c r="L6" s="117" t="s">
        <v>68</v>
      </c>
      <c r="M6" s="120" t="s">
        <v>81</v>
      </c>
      <c r="N6" s="117"/>
      <c r="O6" s="114">
        <v>4</v>
      </c>
      <c r="P6" s="117" t="s">
        <v>70</v>
      </c>
      <c r="Q6" s="117" t="s">
        <v>71</v>
      </c>
      <c r="R6" s="167">
        <v>0</v>
      </c>
      <c r="S6" s="168"/>
    </row>
    <row r="7" spans="1:19" x14ac:dyDescent="0.2">
      <c r="A7" s="116">
        <v>600</v>
      </c>
      <c r="B7" s="117" t="s">
        <v>76</v>
      </c>
      <c r="C7" s="116" t="s">
        <v>41</v>
      </c>
      <c r="D7" s="121" t="s">
        <v>82</v>
      </c>
      <c r="E7" s="116">
        <v>2880</v>
      </c>
      <c r="F7" s="122">
        <v>97</v>
      </c>
      <c r="G7" s="116"/>
      <c r="H7" s="115">
        <f t="shared" si="0"/>
        <v>97</v>
      </c>
      <c r="I7" s="116"/>
      <c r="J7" s="116"/>
      <c r="K7" s="116"/>
      <c r="L7" s="117" t="s">
        <v>83</v>
      </c>
      <c r="M7" s="120"/>
      <c r="N7" s="117" t="s">
        <v>84</v>
      </c>
      <c r="O7" s="114">
        <v>2</v>
      </c>
      <c r="P7" s="117" t="s">
        <v>85</v>
      </c>
      <c r="Q7" s="117" t="s">
        <v>86</v>
      </c>
      <c r="R7" s="167">
        <v>97</v>
      </c>
      <c r="S7" s="168">
        <v>43088.352002314816</v>
      </c>
    </row>
    <row r="8" spans="1:19" ht="25.5" x14ac:dyDescent="0.2">
      <c r="A8" s="111">
        <v>59</v>
      </c>
      <c r="B8" s="117" t="s">
        <v>87</v>
      </c>
      <c r="C8" s="111" t="s">
        <v>39</v>
      </c>
      <c r="D8" s="121" t="s">
        <v>88</v>
      </c>
      <c r="E8" s="116">
        <v>2890</v>
      </c>
      <c r="F8" s="122">
        <v>3</v>
      </c>
      <c r="G8" s="116">
        <v>0</v>
      </c>
      <c r="H8" s="115">
        <f t="shared" si="0"/>
        <v>3</v>
      </c>
      <c r="I8" s="116"/>
      <c r="J8" s="116"/>
      <c r="K8" s="116"/>
      <c r="L8" s="117" t="s">
        <v>89</v>
      </c>
      <c r="M8" s="124"/>
      <c r="N8" s="117"/>
      <c r="O8" s="114">
        <v>3</v>
      </c>
      <c r="P8" s="117" t="s">
        <v>78</v>
      </c>
      <c r="Q8" s="117" t="s">
        <v>86</v>
      </c>
      <c r="R8" s="167">
        <v>3</v>
      </c>
      <c r="S8" s="168">
        <v>43160.158912037034</v>
      </c>
    </row>
    <row r="9" spans="1:19" x14ac:dyDescent="0.2">
      <c r="A9" s="111">
        <v>271</v>
      </c>
      <c r="B9" s="117" t="s">
        <v>90</v>
      </c>
      <c r="C9" s="111" t="s">
        <v>39</v>
      </c>
      <c r="D9" s="121" t="s">
        <v>91</v>
      </c>
      <c r="E9" s="116">
        <v>2990</v>
      </c>
      <c r="F9" s="122">
        <v>0</v>
      </c>
      <c r="G9" s="116"/>
      <c r="H9" s="115">
        <f t="shared" si="0"/>
        <v>0</v>
      </c>
      <c r="I9" s="116"/>
      <c r="J9" s="116"/>
      <c r="K9" s="116"/>
      <c r="L9" s="117" t="s">
        <v>92</v>
      </c>
      <c r="M9" s="124"/>
      <c r="N9" s="117"/>
      <c r="O9" s="114">
        <v>3</v>
      </c>
      <c r="P9" s="117" t="s">
        <v>85</v>
      </c>
      <c r="Q9" s="117" t="s">
        <v>86</v>
      </c>
      <c r="R9" s="167">
        <v>0</v>
      </c>
      <c r="S9" s="168"/>
    </row>
    <row r="10" spans="1:19" ht="25.5" x14ac:dyDescent="0.2">
      <c r="A10" s="111">
        <v>45</v>
      </c>
      <c r="B10" s="117" t="s">
        <v>93</v>
      </c>
      <c r="C10" s="111" t="s">
        <v>39</v>
      </c>
      <c r="D10" s="121" t="s">
        <v>94</v>
      </c>
      <c r="E10" s="116">
        <v>3219</v>
      </c>
      <c r="F10" s="122">
        <v>1</v>
      </c>
      <c r="G10" s="116"/>
      <c r="H10" s="115">
        <f t="shared" si="0"/>
        <v>1</v>
      </c>
      <c r="I10" s="116" t="s">
        <v>10</v>
      </c>
      <c r="J10" s="116" t="s">
        <v>4</v>
      </c>
      <c r="K10" s="116" t="s">
        <v>5</v>
      </c>
      <c r="L10" s="117" t="s">
        <v>95</v>
      </c>
      <c r="M10" s="124"/>
      <c r="N10" s="117"/>
      <c r="O10" s="114">
        <v>3</v>
      </c>
      <c r="P10" s="117" t="s">
        <v>78</v>
      </c>
      <c r="Q10" s="117" t="s">
        <v>86</v>
      </c>
      <c r="R10" s="167">
        <v>1</v>
      </c>
      <c r="S10" s="168">
        <v>42985.520092592589</v>
      </c>
    </row>
    <row r="11" spans="1:19" x14ac:dyDescent="0.2">
      <c r="A11" s="114">
        <v>2064</v>
      </c>
      <c r="B11" s="120" t="s">
        <v>93</v>
      </c>
      <c r="C11" s="114" t="s">
        <v>39</v>
      </c>
      <c r="D11" s="118" t="s">
        <v>96</v>
      </c>
      <c r="E11" s="114">
        <v>3226</v>
      </c>
      <c r="F11" s="122">
        <v>0</v>
      </c>
      <c r="G11" s="118"/>
      <c r="H11" s="115">
        <f t="shared" si="0"/>
        <v>0</v>
      </c>
      <c r="I11" s="118"/>
      <c r="J11" s="118"/>
      <c r="K11" s="118"/>
      <c r="L11" s="118"/>
      <c r="M11" s="120"/>
      <c r="N11" s="120"/>
      <c r="O11" s="114" t="s">
        <v>97</v>
      </c>
      <c r="P11" s="120"/>
      <c r="Q11" s="120" t="s">
        <v>86</v>
      </c>
      <c r="R11" s="167">
        <v>0</v>
      </c>
      <c r="S11" s="168"/>
    </row>
    <row r="12" spans="1:19" x14ac:dyDescent="0.2">
      <c r="A12" s="116">
        <v>24</v>
      </c>
      <c r="B12" s="117" t="s">
        <v>76</v>
      </c>
      <c r="C12" s="116" t="s">
        <v>41</v>
      </c>
      <c r="D12" s="121" t="s">
        <v>98</v>
      </c>
      <c r="E12" s="116">
        <v>3228</v>
      </c>
      <c r="F12" s="122">
        <v>18</v>
      </c>
      <c r="G12" s="116"/>
      <c r="H12" s="115">
        <f t="shared" si="0"/>
        <v>18</v>
      </c>
      <c r="I12" s="116"/>
      <c r="J12" s="116"/>
      <c r="K12" s="116"/>
      <c r="L12" s="117" t="s">
        <v>99</v>
      </c>
      <c r="M12" s="120" t="s">
        <v>74</v>
      </c>
      <c r="N12" s="117" t="s">
        <v>84</v>
      </c>
      <c r="O12" s="114">
        <v>3</v>
      </c>
      <c r="P12" s="117" t="s">
        <v>85</v>
      </c>
      <c r="Q12" s="117" t="s">
        <v>86</v>
      </c>
      <c r="R12" s="167">
        <v>18</v>
      </c>
      <c r="S12" s="168">
        <v>43543.732743055552</v>
      </c>
    </row>
    <row r="13" spans="1:19" x14ac:dyDescent="0.2">
      <c r="A13" s="114">
        <v>2065</v>
      </c>
      <c r="B13" s="120" t="s">
        <v>93</v>
      </c>
      <c r="C13" s="114" t="s">
        <v>39</v>
      </c>
      <c r="D13" s="118" t="s">
        <v>100</v>
      </c>
      <c r="E13" s="114">
        <v>3286</v>
      </c>
      <c r="F13" s="122">
        <v>0</v>
      </c>
      <c r="G13" s="118"/>
      <c r="H13" s="115">
        <f t="shared" si="0"/>
        <v>0</v>
      </c>
      <c r="I13" s="118"/>
      <c r="J13" s="118"/>
      <c r="K13" s="118"/>
      <c r="L13" s="118"/>
      <c r="M13" s="120"/>
      <c r="N13" s="120"/>
      <c r="O13" s="114" t="s">
        <v>97</v>
      </c>
      <c r="P13" s="120"/>
      <c r="Q13" s="120" t="s">
        <v>86</v>
      </c>
      <c r="R13" s="167">
        <v>0</v>
      </c>
      <c r="S13" s="168"/>
    </row>
    <row r="14" spans="1:19" x14ac:dyDescent="0.2">
      <c r="A14" s="111">
        <v>384</v>
      </c>
      <c r="B14" s="112" t="s">
        <v>101</v>
      </c>
      <c r="C14" s="111" t="s">
        <v>40</v>
      </c>
      <c r="D14" s="113" t="s">
        <v>102</v>
      </c>
      <c r="E14" s="111">
        <v>3290</v>
      </c>
      <c r="F14" s="122">
        <v>1</v>
      </c>
      <c r="G14" s="111"/>
      <c r="H14" s="115">
        <f t="shared" si="0"/>
        <v>1</v>
      </c>
      <c r="I14" s="116"/>
      <c r="J14" s="116"/>
      <c r="K14" s="116"/>
      <c r="L14" s="117" t="s">
        <v>68</v>
      </c>
      <c r="M14" s="127"/>
      <c r="N14" s="117"/>
      <c r="O14" s="114">
        <v>3</v>
      </c>
      <c r="P14" s="117" t="s">
        <v>103</v>
      </c>
      <c r="Q14" s="117" t="s">
        <v>86</v>
      </c>
      <c r="R14" s="167">
        <v>1</v>
      </c>
      <c r="S14" s="168">
        <v>42984.598020833335</v>
      </c>
    </row>
    <row r="15" spans="1:19" x14ac:dyDescent="0.2">
      <c r="A15" s="111">
        <v>106</v>
      </c>
      <c r="B15" s="112" t="s">
        <v>101</v>
      </c>
      <c r="C15" s="111" t="s">
        <v>40</v>
      </c>
      <c r="D15" s="113" t="s">
        <v>104</v>
      </c>
      <c r="E15" s="111">
        <v>3331</v>
      </c>
      <c r="F15" s="122">
        <v>1</v>
      </c>
      <c r="G15" s="111"/>
      <c r="H15" s="115">
        <f t="shared" si="0"/>
        <v>1</v>
      </c>
      <c r="I15" s="116" t="s">
        <v>10</v>
      </c>
      <c r="J15" s="116" t="s">
        <v>4</v>
      </c>
      <c r="K15" s="116" t="s">
        <v>5</v>
      </c>
      <c r="L15" s="117" t="s">
        <v>105</v>
      </c>
      <c r="M15" s="120" t="s">
        <v>81</v>
      </c>
      <c r="N15" s="117" t="s">
        <v>106</v>
      </c>
      <c r="O15" s="114">
        <v>5</v>
      </c>
      <c r="P15" s="117" t="s">
        <v>78</v>
      </c>
      <c r="Q15" s="117" t="s">
        <v>86</v>
      </c>
      <c r="R15" s="167">
        <v>1</v>
      </c>
      <c r="S15" s="168">
        <v>43104.350474537037</v>
      </c>
    </row>
    <row r="16" spans="1:19" x14ac:dyDescent="0.2">
      <c r="A16" s="114">
        <v>2066</v>
      </c>
      <c r="B16" s="120" t="s">
        <v>93</v>
      </c>
      <c r="C16" s="114" t="s">
        <v>39</v>
      </c>
      <c r="D16" s="118" t="s">
        <v>107</v>
      </c>
      <c r="E16" s="114">
        <v>3336</v>
      </c>
      <c r="F16" s="122">
        <v>0</v>
      </c>
      <c r="G16" s="118"/>
      <c r="H16" s="115">
        <f t="shared" si="0"/>
        <v>0</v>
      </c>
      <c r="I16" s="118"/>
      <c r="J16" s="118"/>
      <c r="K16" s="118"/>
      <c r="L16" s="118"/>
      <c r="M16" s="120"/>
      <c r="N16" s="120"/>
      <c r="O16" s="114" t="s">
        <v>97</v>
      </c>
      <c r="P16" s="120"/>
      <c r="Q16" s="120" t="s">
        <v>86</v>
      </c>
      <c r="R16" s="167">
        <v>0</v>
      </c>
      <c r="S16" s="168"/>
    </row>
    <row r="17" spans="1:19" x14ac:dyDescent="0.2">
      <c r="A17" s="116">
        <v>75</v>
      </c>
      <c r="B17" s="117" t="s">
        <v>108</v>
      </c>
      <c r="C17" s="116" t="s">
        <v>41</v>
      </c>
      <c r="D17" s="121" t="s">
        <v>109</v>
      </c>
      <c r="E17" s="116">
        <v>3349</v>
      </c>
      <c r="F17" s="122">
        <v>2</v>
      </c>
      <c r="G17" s="116"/>
      <c r="H17" s="115">
        <f t="shared" si="0"/>
        <v>2</v>
      </c>
      <c r="I17" s="116" t="s">
        <v>10</v>
      </c>
      <c r="J17" s="116" t="s">
        <v>4</v>
      </c>
      <c r="K17" s="116" t="s">
        <v>5</v>
      </c>
      <c r="L17" s="117" t="s">
        <v>68</v>
      </c>
      <c r="M17" s="120" t="s">
        <v>110</v>
      </c>
      <c r="N17" s="117"/>
      <c r="O17" s="114">
        <v>3</v>
      </c>
      <c r="P17" s="117" t="s">
        <v>78</v>
      </c>
      <c r="Q17" s="117" t="s">
        <v>86</v>
      </c>
      <c r="R17" s="167">
        <v>2</v>
      </c>
      <c r="S17" s="168">
        <v>43377.441701388889</v>
      </c>
    </row>
    <row r="18" spans="1:19" ht="38.25" x14ac:dyDescent="0.2">
      <c r="A18" s="111">
        <v>50</v>
      </c>
      <c r="B18" s="117" t="s">
        <v>93</v>
      </c>
      <c r="C18" s="111" t="s">
        <v>39</v>
      </c>
      <c r="D18" s="121" t="s">
        <v>111</v>
      </c>
      <c r="E18" s="116">
        <v>3359</v>
      </c>
      <c r="F18" s="122">
        <v>10</v>
      </c>
      <c r="G18" s="126">
        <v>0</v>
      </c>
      <c r="H18" s="115">
        <f t="shared" si="0"/>
        <v>10</v>
      </c>
      <c r="I18" s="116"/>
      <c r="J18" s="116"/>
      <c r="K18" s="116"/>
      <c r="L18" s="117" t="s">
        <v>112</v>
      </c>
      <c r="M18" s="124"/>
      <c r="N18" s="117"/>
      <c r="O18" s="114">
        <v>3</v>
      </c>
      <c r="P18" s="117" t="s">
        <v>78</v>
      </c>
      <c r="Q18" s="117" t="s">
        <v>86</v>
      </c>
      <c r="R18" s="167">
        <v>10</v>
      </c>
      <c r="S18" s="168">
        <v>43777.957384259258</v>
      </c>
    </row>
    <row r="19" spans="1:19" x14ac:dyDescent="0.2">
      <c r="A19" s="114">
        <v>2000</v>
      </c>
      <c r="B19" s="120" t="s">
        <v>93</v>
      </c>
      <c r="C19" s="114" t="s">
        <v>39</v>
      </c>
      <c r="D19" s="134" t="s">
        <v>113</v>
      </c>
      <c r="E19" s="137">
        <v>3362</v>
      </c>
      <c r="F19" s="122">
        <v>0</v>
      </c>
      <c r="G19" s="122">
        <v>0</v>
      </c>
      <c r="H19" s="115">
        <f t="shared" si="0"/>
        <v>0</v>
      </c>
      <c r="I19" s="116"/>
      <c r="J19" s="116"/>
      <c r="K19" s="116"/>
      <c r="L19" s="117"/>
      <c r="M19" s="120"/>
      <c r="N19" s="120"/>
      <c r="O19" s="114"/>
      <c r="P19" s="120"/>
      <c r="Q19" s="117"/>
      <c r="R19" s="167">
        <v>0</v>
      </c>
      <c r="S19" s="168"/>
    </row>
    <row r="20" spans="1:19" x14ac:dyDescent="0.2">
      <c r="A20" s="116">
        <v>204</v>
      </c>
      <c r="B20" s="117" t="s">
        <v>108</v>
      </c>
      <c r="C20" s="116" t="s">
        <v>41</v>
      </c>
      <c r="D20" s="121" t="s">
        <v>114</v>
      </c>
      <c r="E20" s="116">
        <v>3407</v>
      </c>
      <c r="F20" s="122">
        <v>1</v>
      </c>
      <c r="G20" s="116"/>
      <c r="H20" s="115">
        <f t="shared" si="0"/>
        <v>1</v>
      </c>
      <c r="I20" s="116" t="s">
        <v>10</v>
      </c>
      <c r="J20" s="116" t="s">
        <v>4</v>
      </c>
      <c r="K20" s="116" t="s">
        <v>5</v>
      </c>
      <c r="L20" s="117" t="s">
        <v>68</v>
      </c>
      <c r="M20" s="120"/>
      <c r="N20" s="117"/>
      <c r="O20" s="114">
        <v>3</v>
      </c>
      <c r="P20" s="117" t="s">
        <v>78</v>
      </c>
      <c r="Q20" s="117" t="s">
        <v>86</v>
      </c>
      <c r="R20" s="167">
        <v>1</v>
      </c>
      <c r="S20" s="168">
        <v>43375.434421296297</v>
      </c>
    </row>
    <row r="21" spans="1:19" x14ac:dyDescent="0.2">
      <c r="A21" s="114">
        <v>2001</v>
      </c>
      <c r="B21" s="120" t="s">
        <v>93</v>
      </c>
      <c r="C21" s="114" t="s">
        <v>39</v>
      </c>
      <c r="D21" s="134" t="s">
        <v>115</v>
      </c>
      <c r="E21" s="137">
        <v>3428</v>
      </c>
      <c r="F21" s="122">
        <v>0</v>
      </c>
      <c r="G21" s="122">
        <v>0</v>
      </c>
      <c r="H21" s="115">
        <f t="shared" si="0"/>
        <v>0</v>
      </c>
      <c r="I21" s="116"/>
      <c r="J21" s="116"/>
      <c r="K21" s="116"/>
      <c r="L21" s="117"/>
      <c r="M21" s="120"/>
      <c r="N21" s="120"/>
      <c r="O21" s="114"/>
      <c r="P21" s="120"/>
      <c r="Q21" s="117"/>
      <c r="R21" s="167">
        <v>0</v>
      </c>
      <c r="S21" s="168"/>
    </row>
    <row r="22" spans="1:19" x14ac:dyDescent="0.2">
      <c r="A22" s="114">
        <v>2002</v>
      </c>
      <c r="B22" s="120" t="s">
        <v>93</v>
      </c>
      <c r="C22" s="114" t="s">
        <v>39</v>
      </c>
      <c r="D22" s="134" t="s">
        <v>116</v>
      </c>
      <c r="E22" s="137">
        <v>3454</v>
      </c>
      <c r="F22" s="122">
        <v>0</v>
      </c>
      <c r="G22" s="122">
        <v>0</v>
      </c>
      <c r="H22" s="115">
        <f t="shared" si="0"/>
        <v>0</v>
      </c>
      <c r="I22" s="116"/>
      <c r="J22" s="116"/>
      <c r="K22" s="116"/>
      <c r="L22" s="117"/>
      <c r="M22" s="120"/>
      <c r="N22" s="120"/>
      <c r="O22" s="114"/>
      <c r="P22" s="120"/>
      <c r="Q22" s="117"/>
      <c r="R22" s="167">
        <v>0</v>
      </c>
      <c r="S22" s="168"/>
    </row>
    <row r="23" spans="1:19" x14ac:dyDescent="0.2">
      <c r="A23" s="114">
        <v>2003</v>
      </c>
      <c r="B23" s="120" t="s">
        <v>93</v>
      </c>
      <c r="C23" s="114" t="s">
        <v>39</v>
      </c>
      <c r="D23" s="134" t="s">
        <v>117</v>
      </c>
      <c r="E23" s="137">
        <v>3489</v>
      </c>
      <c r="F23" s="122">
        <v>0</v>
      </c>
      <c r="G23" s="122">
        <v>0</v>
      </c>
      <c r="H23" s="115">
        <f t="shared" si="0"/>
        <v>0</v>
      </c>
      <c r="I23" s="116"/>
      <c r="J23" s="116"/>
      <c r="K23" s="116"/>
      <c r="L23" s="105" t="s">
        <v>118</v>
      </c>
      <c r="M23" s="120"/>
      <c r="N23" s="120"/>
      <c r="O23" s="114"/>
      <c r="P23" s="120"/>
      <c r="Q23" s="117"/>
      <c r="R23" s="167">
        <v>0</v>
      </c>
      <c r="S23" s="168"/>
    </row>
    <row r="24" spans="1:19" x14ac:dyDescent="0.2">
      <c r="A24" s="114">
        <v>2067</v>
      </c>
      <c r="B24" s="120" t="s">
        <v>93</v>
      </c>
      <c r="C24" s="114" t="s">
        <v>39</v>
      </c>
      <c r="D24" s="118" t="s">
        <v>119</v>
      </c>
      <c r="E24" s="114">
        <v>3495</v>
      </c>
      <c r="F24" s="122">
        <v>0</v>
      </c>
      <c r="G24" s="118"/>
      <c r="H24" s="115">
        <f t="shared" si="0"/>
        <v>0</v>
      </c>
      <c r="I24" s="118"/>
      <c r="J24" s="118"/>
      <c r="K24" s="118"/>
      <c r="L24" s="118"/>
      <c r="M24" s="120"/>
      <c r="N24" s="120"/>
      <c r="O24" s="114" t="s">
        <v>97</v>
      </c>
      <c r="P24" s="120"/>
      <c r="Q24" s="120" t="s">
        <v>86</v>
      </c>
      <c r="R24" s="167">
        <v>0</v>
      </c>
      <c r="S24" s="168"/>
    </row>
    <row r="25" spans="1:19" x14ac:dyDescent="0.2">
      <c r="A25" s="114">
        <v>2068</v>
      </c>
      <c r="B25" s="120" t="s">
        <v>93</v>
      </c>
      <c r="C25" s="114" t="s">
        <v>39</v>
      </c>
      <c r="D25" s="118" t="s">
        <v>120</v>
      </c>
      <c r="E25" s="114">
        <v>3501</v>
      </c>
      <c r="F25" s="122">
        <v>0</v>
      </c>
      <c r="G25" s="118"/>
      <c r="H25" s="115">
        <f t="shared" si="0"/>
        <v>0</v>
      </c>
      <c r="I25" s="118"/>
      <c r="J25" s="118"/>
      <c r="K25" s="118"/>
      <c r="L25" s="118"/>
      <c r="M25" s="120"/>
      <c r="N25" s="120"/>
      <c r="O25" s="114" t="s">
        <v>97</v>
      </c>
      <c r="P25" s="120"/>
      <c r="Q25" s="120" t="s">
        <v>86</v>
      </c>
      <c r="R25" s="167">
        <v>0</v>
      </c>
      <c r="S25" s="168"/>
    </row>
    <row r="26" spans="1:19" x14ac:dyDescent="0.2">
      <c r="A26" s="114">
        <v>2069</v>
      </c>
      <c r="B26" s="120" t="s">
        <v>93</v>
      </c>
      <c r="C26" s="114" t="s">
        <v>39</v>
      </c>
      <c r="D26" s="118" t="s">
        <v>121</v>
      </c>
      <c r="E26" s="114">
        <v>3518</v>
      </c>
      <c r="F26" s="122">
        <v>0</v>
      </c>
      <c r="G26" s="118"/>
      <c r="H26" s="115">
        <f t="shared" si="0"/>
        <v>0</v>
      </c>
      <c r="I26" s="118"/>
      <c r="J26" s="118"/>
      <c r="K26" s="118"/>
      <c r="L26" s="118"/>
      <c r="M26" s="120"/>
      <c r="N26" s="120"/>
      <c r="O26" s="114" t="s">
        <v>122</v>
      </c>
      <c r="P26" s="120"/>
      <c r="Q26" s="120" t="s">
        <v>86</v>
      </c>
      <c r="R26" s="167">
        <v>0</v>
      </c>
      <c r="S26" s="168"/>
    </row>
    <row r="27" spans="1:19" x14ac:dyDescent="0.2">
      <c r="A27" s="114">
        <v>2004</v>
      </c>
      <c r="B27" s="120" t="s">
        <v>93</v>
      </c>
      <c r="C27" s="114" t="s">
        <v>39</v>
      </c>
      <c r="D27" s="134" t="s">
        <v>123</v>
      </c>
      <c r="E27" s="137">
        <v>3529</v>
      </c>
      <c r="F27" s="122">
        <v>0</v>
      </c>
      <c r="G27" s="122">
        <v>0</v>
      </c>
      <c r="H27" s="115">
        <f t="shared" si="0"/>
        <v>0</v>
      </c>
      <c r="I27" s="116"/>
      <c r="J27" s="116"/>
      <c r="K27" s="116"/>
      <c r="L27" s="117"/>
      <c r="M27" s="120"/>
      <c r="N27" s="120"/>
      <c r="O27" s="114"/>
      <c r="P27" s="120"/>
      <c r="Q27" s="120"/>
      <c r="R27" s="167">
        <v>0</v>
      </c>
      <c r="S27" s="168"/>
    </row>
    <row r="28" spans="1:19" x14ac:dyDescent="0.2">
      <c r="A28" s="114">
        <v>2005</v>
      </c>
      <c r="B28" s="120" t="s">
        <v>93</v>
      </c>
      <c r="C28" s="114" t="s">
        <v>39</v>
      </c>
      <c r="D28" s="134" t="s">
        <v>124</v>
      </c>
      <c r="E28" s="137">
        <v>3532</v>
      </c>
      <c r="F28" s="122">
        <v>0</v>
      </c>
      <c r="G28" s="122">
        <v>0</v>
      </c>
      <c r="H28" s="115">
        <f t="shared" si="0"/>
        <v>0</v>
      </c>
      <c r="I28" s="116"/>
      <c r="J28" s="116"/>
      <c r="K28" s="116"/>
      <c r="L28" s="117"/>
      <c r="M28" s="120"/>
      <c r="N28" s="120"/>
      <c r="O28" s="114"/>
      <c r="P28" s="120"/>
      <c r="Q28" s="120"/>
      <c r="R28" s="167">
        <v>0</v>
      </c>
      <c r="S28" s="168"/>
    </row>
    <row r="29" spans="1:19" x14ac:dyDescent="0.2">
      <c r="A29" s="114">
        <v>436</v>
      </c>
      <c r="B29" s="120" t="s">
        <v>66</v>
      </c>
      <c r="C29" s="114" t="s">
        <v>42</v>
      </c>
      <c r="D29" s="134" t="s">
        <v>125</v>
      </c>
      <c r="E29" s="114">
        <v>3545</v>
      </c>
      <c r="F29" s="122">
        <v>0</v>
      </c>
      <c r="G29" s="122">
        <v>0</v>
      </c>
      <c r="H29" s="115">
        <f t="shared" si="0"/>
        <v>0</v>
      </c>
      <c r="I29" s="116" t="s">
        <v>10</v>
      </c>
      <c r="J29" s="116" t="s">
        <v>4</v>
      </c>
      <c r="K29" s="116" t="s">
        <v>5</v>
      </c>
      <c r="L29" s="117" t="s">
        <v>68</v>
      </c>
      <c r="M29" s="120"/>
      <c r="N29" s="117" t="s">
        <v>75</v>
      </c>
      <c r="O29" s="114">
        <v>3</v>
      </c>
      <c r="P29" s="117" t="s">
        <v>70</v>
      </c>
      <c r="Q29" s="117" t="s">
        <v>79</v>
      </c>
      <c r="R29" s="167">
        <v>0</v>
      </c>
      <c r="S29" s="168"/>
    </row>
    <row r="30" spans="1:19" x14ac:dyDescent="0.2">
      <c r="A30" s="114">
        <v>437</v>
      </c>
      <c r="B30" s="120" t="s">
        <v>66</v>
      </c>
      <c r="C30" s="114" t="s">
        <v>42</v>
      </c>
      <c r="D30" s="134" t="s">
        <v>126</v>
      </c>
      <c r="E30" s="114">
        <v>3595</v>
      </c>
      <c r="F30" s="122">
        <v>0</v>
      </c>
      <c r="G30" s="122">
        <v>0</v>
      </c>
      <c r="H30" s="115">
        <f t="shared" si="0"/>
        <v>0</v>
      </c>
      <c r="I30" s="116" t="s">
        <v>10</v>
      </c>
      <c r="J30" s="116" t="s">
        <v>4</v>
      </c>
      <c r="K30" s="116" t="s">
        <v>5</v>
      </c>
      <c r="L30" s="117" t="s">
        <v>68</v>
      </c>
      <c r="M30" s="120" t="s">
        <v>69</v>
      </c>
      <c r="N30" s="117"/>
      <c r="O30" s="114">
        <v>5</v>
      </c>
      <c r="P30" s="117" t="s">
        <v>70</v>
      </c>
      <c r="Q30" s="117" t="s">
        <v>71</v>
      </c>
      <c r="R30" s="167">
        <v>0</v>
      </c>
      <c r="S30" s="168"/>
    </row>
    <row r="31" spans="1:19" x14ac:dyDescent="0.2">
      <c r="A31" s="114">
        <v>2006</v>
      </c>
      <c r="B31" s="120" t="s">
        <v>93</v>
      </c>
      <c r="C31" s="114" t="s">
        <v>39</v>
      </c>
      <c r="D31" s="134" t="s">
        <v>127</v>
      </c>
      <c r="E31" s="137">
        <v>3606</v>
      </c>
      <c r="F31" s="122">
        <v>0</v>
      </c>
      <c r="G31" s="122">
        <v>0</v>
      </c>
      <c r="H31" s="115">
        <f t="shared" si="0"/>
        <v>0</v>
      </c>
      <c r="I31" s="116"/>
      <c r="J31" s="116"/>
      <c r="K31" s="116"/>
      <c r="L31" s="117"/>
      <c r="M31" s="120"/>
      <c r="N31" s="120"/>
      <c r="O31" s="114"/>
      <c r="P31" s="120"/>
      <c r="Q31" s="120"/>
      <c r="R31" s="167">
        <v>0</v>
      </c>
      <c r="S31" s="168"/>
    </row>
    <row r="32" spans="1:19" x14ac:dyDescent="0.2">
      <c r="A32" s="114">
        <v>2007</v>
      </c>
      <c r="B32" s="120" t="s">
        <v>93</v>
      </c>
      <c r="C32" s="114" t="s">
        <v>39</v>
      </c>
      <c r="D32" s="134" t="s">
        <v>128</v>
      </c>
      <c r="E32" s="137">
        <v>3624</v>
      </c>
      <c r="F32" s="122">
        <v>0</v>
      </c>
      <c r="G32" s="122">
        <v>0</v>
      </c>
      <c r="H32" s="115">
        <f t="shared" si="0"/>
        <v>0</v>
      </c>
      <c r="I32" s="116"/>
      <c r="J32" s="116"/>
      <c r="K32" s="116"/>
      <c r="L32" s="117"/>
      <c r="M32" s="120"/>
      <c r="N32" s="120"/>
      <c r="O32" s="114"/>
      <c r="P32" s="120"/>
      <c r="Q32" s="120"/>
      <c r="R32" s="167">
        <v>0</v>
      </c>
      <c r="S32" s="168"/>
    </row>
    <row r="33" spans="1:19" x14ac:dyDescent="0.2">
      <c r="A33" s="114">
        <v>2070</v>
      </c>
      <c r="B33" s="120" t="s">
        <v>93</v>
      </c>
      <c r="C33" s="114" t="s">
        <v>39</v>
      </c>
      <c r="D33" s="118" t="s">
        <v>129</v>
      </c>
      <c r="E33" s="114">
        <v>3627</v>
      </c>
      <c r="F33" s="122">
        <v>0</v>
      </c>
      <c r="G33" s="118"/>
      <c r="H33" s="115">
        <f t="shared" si="0"/>
        <v>0</v>
      </c>
      <c r="I33" s="118"/>
      <c r="J33" s="118"/>
      <c r="K33" s="118"/>
      <c r="L33" s="118"/>
      <c r="M33" s="120"/>
      <c r="N33" s="120"/>
      <c r="O33" s="114" t="s">
        <v>122</v>
      </c>
      <c r="P33" s="120"/>
      <c r="Q33" s="120" t="s">
        <v>86</v>
      </c>
      <c r="R33" s="167">
        <v>0</v>
      </c>
      <c r="S33" s="168"/>
    </row>
    <row r="34" spans="1:19" x14ac:dyDescent="0.2">
      <c r="A34" s="114">
        <v>2071</v>
      </c>
      <c r="B34" s="120" t="s">
        <v>93</v>
      </c>
      <c r="C34" s="114" t="s">
        <v>39</v>
      </c>
      <c r="D34" s="118" t="s">
        <v>130</v>
      </c>
      <c r="E34" s="114">
        <v>3629</v>
      </c>
      <c r="F34" s="122">
        <v>0</v>
      </c>
      <c r="G34" s="118"/>
      <c r="H34" s="115">
        <f t="shared" si="0"/>
        <v>0</v>
      </c>
      <c r="I34" s="118"/>
      <c r="J34" s="118"/>
      <c r="K34" s="118"/>
      <c r="L34" s="118"/>
      <c r="M34" s="120"/>
      <c r="N34" s="120"/>
      <c r="O34" s="114" t="s">
        <v>122</v>
      </c>
      <c r="P34" s="120"/>
      <c r="Q34" s="120" t="s">
        <v>86</v>
      </c>
      <c r="R34" s="167">
        <v>0</v>
      </c>
      <c r="S34" s="168"/>
    </row>
    <row r="35" spans="1:19" x14ac:dyDescent="0.2">
      <c r="A35" s="114">
        <v>2008</v>
      </c>
      <c r="B35" s="120" t="s">
        <v>93</v>
      </c>
      <c r="C35" s="114" t="s">
        <v>39</v>
      </c>
      <c r="D35" s="134" t="s">
        <v>131</v>
      </c>
      <c r="E35" s="137">
        <v>3634</v>
      </c>
      <c r="F35" s="122">
        <v>0</v>
      </c>
      <c r="G35" s="122">
        <v>0</v>
      </c>
      <c r="H35" s="115">
        <f t="shared" si="0"/>
        <v>0</v>
      </c>
      <c r="I35" s="116"/>
      <c r="J35" s="116"/>
      <c r="K35" s="116"/>
      <c r="L35" s="117"/>
      <c r="M35" s="120"/>
      <c r="N35" s="120"/>
      <c r="O35" s="114"/>
      <c r="P35" s="120"/>
      <c r="Q35" s="120"/>
      <c r="R35" s="167">
        <v>0</v>
      </c>
      <c r="S35" s="168"/>
    </row>
    <row r="36" spans="1:19" x14ac:dyDescent="0.2">
      <c r="A36" s="114">
        <v>431</v>
      </c>
      <c r="B36" s="120" t="s">
        <v>132</v>
      </c>
      <c r="C36" s="114" t="s">
        <v>42</v>
      </c>
      <c r="D36" s="134" t="s">
        <v>133</v>
      </c>
      <c r="E36" s="114">
        <v>3644</v>
      </c>
      <c r="F36" s="122">
        <v>1</v>
      </c>
      <c r="G36" s="122">
        <v>0</v>
      </c>
      <c r="H36" s="115">
        <f t="shared" si="0"/>
        <v>1</v>
      </c>
      <c r="I36" s="116" t="s">
        <v>10</v>
      </c>
      <c r="J36" s="116" t="s">
        <v>4</v>
      </c>
      <c r="K36" s="116" t="s">
        <v>5</v>
      </c>
      <c r="L36" s="117" t="s">
        <v>134</v>
      </c>
      <c r="M36" s="120" t="s">
        <v>81</v>
      </c>
      <c r="N36" s="117"/>
      <c r="O36" s="114">
        <v>3</v>
      </c>
      <c r="P36" s="117" t="s">
        <v>70</v>
      </c>
      <c r="Q36" s="117" t="s">
        <v>71</v>
      </c>
      <c r="R36" s="167">
        <v>1</v>
      </c>
      <c r="S36" s="168">
        <v>43763.324293981481</v>
      </c>
    </row>
    <row r="37" spans="1:19" x14ac:dyDescent="0.2">
      <c r="A37" s="114">
        <v>2072</v>
      </c>
      <c r="B37" s="120" t="s">
        <v>93</v>
      </c>
      <c r="C37" s="114" t="s">
        <v>39</v>
      </c>
      <c r="D37" s="118" t="s">
        <v>135</v>
      </c>
      <c r="E37" s="114">
        <v>3667</v>
      </c>
      <c r="F37" s="122">
        <v>0</v>
      </c>
      <c r="G37" s="118"/>
      <c r="H37" s="115">
        <f t="shared" si="0"/>
        <v>0</v>
      </c>
      <c r="I37" s="118"/>
      <c r="J37" s="118"/>
      <c r="K37" s="118"/>
      <c r="L37" s="118"/>
      <c r="M37" s="120"/>
      <c r="N37" s="120"/>
      <c r="O37" s="114" t="s">
        <v>122</v>
      </c>
      <c r="P37" s="120"/>
      <c r="Q37" s="120" t="s">
        <v>86</v>
      </c>
      <c r="R37" s="167">
        <v>0</v>
      </c>
      <c r="S37" s="168"/>
    </row>
    <row r="38" spans="1:19" x14ac:dyDescent="0.2">
      <c r="A38" s="114">
        <v>2009</v>
      </c>
      <c r="B38" s="120" t="s">
        <v>93</v>
      </c>
      <c r="C38" s="114" t="s">
        <v>39</v>
      </c>
      <c r="D38" s="134" t="s">
        <v>136</v>
      </c>
      <c r="E38" s="137">
        <v>3686</v>
      </c>
      <c r="F38" s="122">
        <v>0</v>
      </c>
      <c r="G38" s="122">
        <v>0</v>
      </c>
      <c r="H38" s="115">
        <f t="shared" si="0"/>
        <v>0</v>
      </c>
      <c r="I38" s="116" t="s">
        <v>10</v>
      </c>
      <c r="J38" s="116" t="s">
        <v>4</v>
      </c>
      <c r="K38" s="116" t="s">
        <v>5</v>
      </c>
      <c r="L38" s="117"/>
      <c r="M38" s="120" t="s">
        <v>69</v>
      </c>
      <c r="N38" s="120"/>
      <c r="O38" s="114"/>
      <c r="P38" s="120"/>
      <c r="Q38" s="120"/>
      <c r="R38" s="167">
        <v>0</v>
      </c>
      <c r="S38" s="168"/>
    </row>
    <row r="39" spans="1:19" x14ac:dyDescent="0.2">
      <c r="A39" s="116">
        <v>79</v>
      </c>
      <c r="B39" s="117" t="s">
        <v>108</v>
      </c>
      <c r="C39" s="116" t="s">
        <v>41</v>
      </c>
      <c r="D39" s="121" t="s">
        <v>137</v>
      </c>
      <c r="E39" s="116">
        <v>3690</v>
      </c>
      <c r="F39" s="122">
        <v>2</v>
      </c>
      <c r="G39" s="116"/>
      <c r="H39" s="115">
        <f t="shared" si="0"/>
        <v>2</v>
      </c>
      <c r="I39" s="116" t="s">
        <v>10</v>
      </c>
      <c r="J39" s="116" t="s">
        <v>4</v>
      </c>
      <c r="K39" s="116" t="s">
        <v>5</v>
      </c>
      <c r="L39" s="117" t="s">
        <v>68</v>
      </c>
      <c r="M39" s="120" t="s">
        <v>138</v>
      </c>
      <c r="N39" s="117"/>
      <c r="O39" s="114">
        <v>4</v>
      </c>
      <c r="P39" s="117" t="s">
        <v>78</v>
      </c>
      <c r="Q39" s="117" t="s">
        <v>86</v>
      </c>
      <c r="R39" s="167">
        <v>2</v>
      </c>
      <c r="S39" s="168">
        <v>43010.549571759257</v>
      </c>
    </row>
    <row r="40" spans="1:19" x14ac:dyDescent="0.2">
      <c r="A40" s="114">
        <v>2073</v>
      </c>
      <c r="B40" s="120" t="s">
        <v>93</v>
      </c>
      <c r="C40" s="114" t="s">
        <v>39</v>
      </c>
      <c r="D40" s="118" t="s">
        <v>139</v>
      </c>
      <c r="E40" s="114">
        <v>3701</v>
      </c>
      <c r="F40" s="122">
        <v>0</v>
      </c>
      <c r="G40" s="118"/>
      <c r="H40" s="115">
        <f t="shared" si="0"/>
        <v>0</v>
      </c>
      <c r="I40" s="118"/>
      <c r="J40" s="118"/>
      <c r="K40" s="118"/>
      <c r="L40" s="118"/>
      <c r="M40" s="120"/>
      <c r="N40" s="120"/>
      <c r="O40" s="114" t="s">
        <v>97</v>
      </c>
      <c r="P40" s="120"/>
      <c r="Q40" s="120" t="s">
        <v>86</v>
      </c>
      <c r="R40" s="167">
        <v>0</v>
      </c>
      <c r="S40" s="168"/>
    </row>
    <row r="41" spans="1:19" x14ac:dyDescent="0.2">
      <c r="A41" s="114">
        <v>2074</v>
      </c>
      <c r="B41" s="120" t="s">
        <v>93</v>
      </c>
      <c r="C41" s="114" t="s">
        <v>39</v>
      </c>
      <c r="D41" s="118" t="s">
        <v>140</v>
      </c>
      <c r="E41" s="114">
        <v>3702</v>
      </c>
      <c r="F41" s="122">
        <v>0</v>
      </c>
      <c r="G41" s="118"/>
      <c r="H41" s="115">
        <f t="shared" si="0"/>
        <v>0</v>
      </c>
      <c r="I41" s="118"/>
      <c r="J41" s="118"/>
      <c r="K41" s="118"/>
      <c r="L41" s="118"/>
      <c r="M41" s="120"/>
      <c r="N41" s="120"/>
      <c r="O41" s="114" t="s">
        <v>141</v>
      </c>
      <c r="P41" s="120"/>
      <c r="Q41" s="120" t="s">
        <v>86</v>
      </c>
      <c r="R41" s="167">
        <v>0</v>
      </c>
      <c r="S41" s="168"/>
    </row>
    <row r="42" spans="1:19" x14ac:dyDescent="0.2">
      <c r="A42" s="114">
        <v>2075</v>
      </c>
      <c r="B42" s="120" t="s">
        <v>93</v>
      </c>
      <c r="C42" s="114" t="s">
        <v>39</v>
      </c>
      <c r="D42" s="118" t="s">
        <v>142</v>
      </c>
      <c r="E42" s="114">
        <v>3729</v>
      </c>
      <c r="F42" s="122">
        <v>0</v>
      </c>
      <c r="G42" s="118"/>
      <c r="H42" s="115">
        <f t="shared" si="0"/>
        <v>0</v>
      </c>
      <c r="I42" s="118"/>
      <c r="J42" s="118"/>
      <c r="K42" s="118"/>
      <c r="L42" s="118"/>
      <c r="M42" s="120"/>
      <c r="N42" s="120"/>
      <c r="O42" s="114" t="s">
        <v>122</v>
      </c>
      <c r="P42" s="120"/>
      <c r="Q42" s="120" t="s">
        <v>86</v>
      </c>
      <c r="R42" s="167">
        <v>0</v>
      </c>
      <c r="S42" s="168"/>
    </row>
    <row r="43" spans="1:19" x14ac:dyDescent="0.2">
      <c r="A43" s="111">
        <v>55</v>
      </c>
      <c r="B43" s="117" t="s">
        <v>93</v>
      </c>
      <c r="C43" s="111" t="s">
        <v>39</v>
      </c>
      <c r="D43" s="121" t="s">
        <v>143</v>
      </c>
      <c r="E43" s="116">
        <v>3790</v>
      </c>
      <c r="F43" s="122">
        <v>1</v>
      </c>
      <c r="G43" s="116">
        <v>0</v>
      </c>
      <c r="H43" s="115">
        <f t="shared" si="0"/>
        <v>1</v>
      </c>
      <c r="I43" s="116" t="s">
        <v>10</v>
      </c>
      <c r="J43" s="116" t="s">
        <v>4</v>
      </c>
      <c r="K43" s="116" t="s">
        <v>5</v>
      </c>
      <c r="L43" s="117" t="s">
        <v>68</v>
      </c>
      <c r="M43" s="120" t="s">
        <v>138</v>
      </c>
      <c r="N43" s="117"/>
      <c r="O43" s="114">
        <v>3</v>
      </c>
      <c r="P43" s="117" t="s">
        <v>78</v>
      </c>
      <c r="Q43" s="117" t="s">
        <v>86</v>
      </c>
      <c r="R43" s="167">
        <v>1</v>
      </c>
      <c r="S43" s="168">
        <v>43241.54178240741</v>
      </c>
    </row>
    <row r="44" spans="1:19" x14ac:dyDescent="0.2">
      <c r="A44" s="114">
        <v>2076</v>
      </c>
      <c r="B44" s="120" t="s">
        <v>93</v>
      </c>
      <c r="C44" s="114" t="s">
        <v>39</v>
      </c>
      <c r="D44" s="118" t="s">
        <v>144</v>
      </c>
      <c r="E44" s="114">
        <v>3840</v>
      </c>
      <c r="F44" s="122">
        <v>0</v>
      </c>
      <c r="G44" s="118"/>
      <c r="H44" s="115">
        <f t="shared" si="0"/>
        <v>0</v>
      </c>
      <c r="I44" s="118"/>
      <c r="J44" s="118"/>
      <c r="K44" s="118"/>
      <c r="L44" s="118"/>
      <c r="M44" s="120"/>
      <c r="N44" s="120"/>
      <c r="O44" s="114" t="s">
        <v>145</v>
      </c>
      <c r="P44" s="120"/>
      <c r="Q44" s="120" t="s">
        <v>86</v>
      </c>
      <c r="R44" s="167">
        <v>0</v>
      </c>
      <c r="S44" s="168"/>
    </row>
    <row r="45" spans="1:19" x14ac:dyDescent="0.2">
      <c r="A45" s="114">
        <v>2010</v>
      </c>
      <c r="B45" s="120" t="s">
        <v>93</v>
      </c>
      <c r="C45" s="114" t="s">
        <v>39</v>
      </c>
      <c r="D45" s="134" t="s">
        <v>146</v>
      </c>
      <c r="E45" s="137">
        <v>3859</v>
      </c>
      <c r="F45" s="122">
        <v>0</v>
      </c>
      <c r="G45" s="122">
        <v>0</v>
      </c>
      <c r="H45" s="115">
        <f t="shared" si="0"/>
        <v>0</v>
      </c>
      <c r="I45" s="116"/>
      <c r="J45" s="116"/>
      <c r="K45" s="116"/>
      <c r="L45" s="117"/>
      <c r="M45" s="120"/>
      <c r="N45" s="120"/>
      <c r="O45" s="114"/>
      <c r="P45" s="120"/>
      <c r="Q45" s="120"/>
      <c r="R45" s="167">
        <v>0</v>
      </c>
      <c r="S45" s="168"/>
    </row>
    <row r="46" spans="1:19" ht="25.5" x14ac:dyDescent="0.2">
      <c r="A46" s="111">
        <v>247</v>
      </c>
      <c r="B46" s="117" t="s">
        <v>147</v>
      </c>
      <c r="C46" s="111" t="s">
        <v>39</v>
      </c>
      <c r="D46" s="121" t="s">
        <v>148</v>
      </c>
      <c r="E46" s="116">
        <v>3896</v>
      </c>
      <c r="F46" s="122">
        <v>1</v>
      </c>
      <c r="G46" s="116"/>
      <c r="H46" s="115">
        <f t="shared" si="0"/>
        <v>1</v>
      </c>
      <c r="I46" s="116" t="s">
        <v>10</v>
      </c>
      <c r="J46" s="116" t="s">
        <v>4</v>
      </c>
      <c r="K46" s="116" t="s">
        <v>5</v>
      </c>
      <c r="L46" s="117" t="s">
        <v>68</v>
      </c>
      <c r="M46" s="124"/>
      <c r="N46" s="117"/>
      <c r="O46" s="114">
        <v>5</v>
      </c>
      <c r="P46" s="117" t="s">
        <v>78</v>
      </c>
      <c r="Q46" s="117" t="s">
        <v>86</v>
      </c>
      <c r="R46" s="167">
        <v>1</v>
      </c>
      <c r="S46" s="168">
        <v>42926.61614583333</v>
      </c>
    </row>
    <row r="47" spans="1:19" x14ac:dyDescent="0.2">
      <c r="A47" s="114">
        <v>2077</v>
      </c>
      <c r="B47" s="120" t="s">
        <v>93</v>
      </c>
      <c r="C47" s="114" t="s">
        <v>39</v>
      </c>
      <c r="D47" s="118" t="s">
        <v>149</v>
      </c>
      <c r="E47" s="114">
        <v>3900</v>
      </c>
      <c r="F47" s="122">
        <v>0</v>
      </c>
      <c r="G47" s="118"/>
      <c r="H47" s="115">
        <f t="shared" si="0"/>
        <v>0</v>
      </c>
      <c r="I47" s="118"/>
      <c r="J47" s="118"/>
      <c r="K47" s="118"/>
      <c r="L47" s="118"/>
      <c r="M47" s="120"/>
      <c r="N47" s="120"/>
      <c r="O47" s="114" t="s">
        <v>97</v>
      </c>
      <c r="P47" s="120"/>
      <c r="Q47" s="120" t="s">
        <v>86</v>
      </c>
      <c r="R47" s="167">
        <v>0</v>
      </c>
      <c r="S47" s="168"/>
    </row>
    <row r="48" spans="1:19" x14ac:dyDescent="0.2">
      <c r="A48" s="114">
        <v>2078</v>
      </c>
      <c r="B48" s="120" t="s">
        <v>93</v>
      </c>
      <c r="C48" s="114" t="s">
        <v>39</v>
      </c>
      <c r="D48" s="118" t="s">
        <v>150</v>
      </c>
      <c r="E48" s="114">
        <v>3913</v>
      </c>
      <c r="F48" s="122">
        <v>0</v>
      </c>
      <c r="G48" s="118"/>
      <c r="H48" s="115">
        <f t="shared" si="0"/>
        <v>0</v>
      </c>
      <c r="I48" s="118"/>
      <c r="J48" s="118"/>
      <c r="K48" s="118"/>
      <c r="L48" s="118"/>
      <c r="M48" s="120"/>
      <c r="N48" s="120"/>
      <c r="O48" s="114" t="s">
        <v>141</v>
      </c>
      <c r="P48" s="120"/>
      <c r="Q48" s="120" t="s">
        <v>86</v>
      </c>
      <c r="R48" s="167">
        <v>0</v>
      </c>
      <c r="S48" s="168"/>
    </row>
    <row r="49" spans="1:19" x14ac:dyDescent="0.2">
      <c r="A49" s="114">
        <v>438</v>
      </c>
      <c r="B49" s="120" t="s">
        <v>62</v>
      </c>
      <c r="C49" s="114" t="s">
        <v>42</v>
      </c>
      <c r="D49" s="134" t="s">
        <v>151</v>
      </c>
      <c r="E49" s="114">
        <v>3921</v>
      </c>
      <c r="F49" s="122">
        <v>0</v>
      </c>
      <c r="G49" s="122">
        <v>0</v>
      </c>
      <c r="H49" s="115">
        <f t="shared" si="0"/>
        <v>0</v>
      </c>
      <c r="I49" s="116"/>
      <c r="J49" s="116"/>
      <c r="K49" s="116"/>
      <c r="L49" s="117" t="s">
        <v>152</v>
      </c>
      <c r="M49" s="117" t="s">
        <v>74</v>
      </c>
      <c r="N49" s="117" t="s">
        <v>152</v>
      </c>
      <c r="O49" s="114">
        <v>5</v>
      </c>
      <c r="P49" s="117" t="s">
        <v>153</v>
      </c>
      <c r="Q49" s="117" t="s">
        <v>154</v>
      </c>
      <c r="R49" s="167">
        <v>0</v>
      </c>
      <c r="S49" s="168"/>
    </row>
    <row r="50" spans="1:19" x14ac:dyDescent="0.2">
      <c r="A50" s="114">
        <v>2011</v>
      </c>
      <c r="B50" s="120" t="s">
        <v>93</v>
      </c>
      <c r="C50" s="114" t="s">
        <v>39</v>
      </c>
      <c r="D50" s="134" t="s">
        <v>155</v>
      </c>
      <c r="E50" s="137">
        <v>3936</v>
      </c>
      <c r="F50" s="122">
        <v>0</v>
      </c>
      <c r="G50" s="122">
        <v>0</v>
      </c>
      <c r="H50" s="115">
        <f t="shared" si="0"/>
        <v>0</v>
      </c>
      <c r="I50" s="116"/>
      <c r="J50" s="116"/>
      <c r="K50" s="116"/>
      <c r="L50" s="117"/>
      <c r="M50" s="120"/>
      <c r="N50" s="120"/>
      <c r="O50" s="114"/>
      <c r="P50" s="120"/>
      <c r="Q50" s="120"/>
      <c r="R50" s="167">
        <v>0</v>
      </c>
      <c r="S50" s="168"/>
    </row>
    <row r="51" spans="1:19" x14ac:dyDescent="0.2">
      <c r="A51" s="111">
        <v>154</v>
      </c>
      <c r="B51" s="117" t="s">
        <v>90</v>
      </c>
      <c r="C51" s="111" t="s">
        <v>39</v>
      </c>
      <c r="D51" s="121" t="s">
        <v>156</v>
      </c>
      <c r="E51" s="116">
        <v>3942</v>
      </c>
      <c r="F51" s="122">
        <v>1</v>
      </c>
      <c r="G51" s="116"/>
      <c r="H51" s="115">
        <f t="shared" si="0"/>
        <v>1</v>
      </c>
      <c r="I51" s="116" t="s">
        <v>10</v>
      </c>
      <c r="J51" s="116" t="s">
        <v>4</v>
      </c>
      <c r="K51" s="116" t="s">
        <v>5</v>
      </c>
      <c r="L51" s="117" t="s">
        <v>157</v>
      </c>
      <c r="M51" s="124"/>
      <c r="N51" s="117"/>
      <c r="O51" s="114">
        <v>3</v>
      </c>
      <c r="P51" s="117" t="s">
        <v>78</v>
      </c>
      <c r="Q51" s="117" t="s">
        <v>86</v>
      </c>
      <c r="R51" s="167">
        <v>1</v>
      </c>
      <c r="S51" s="168">
        <v>43116.417962962965</v>
      </c>
    </row>
    <row r="52" spans="1:19" x14ac:dyDescent="0.2">
      <c r="A52" s="114">
        <v>2059</v>
      </c>
      <c r="B52" s="120" t="s">
        <v>158</v>
      </c>
      <c r="C52" s="114" t="s">
        <v>39</v>
      </c>
      <c r="D52" s="134" t="s">
        <v>159</v>
      </c>
      <c r="E52" s="137">
        <v>3947</v>
      </c>
      <c r="F52" s="122">
        <v>0</v>
      </c>
      <c r="G52" s="122"/>
      <c r="H52" s="115">
        <f t="shared" si="0"/>
        <v>0</v>
      </c>
      <c r="I52" s="116"/>
      <c r="J52" s="116"/>
      <c r="K52" s="116"/>
      <c r="L52" s="117" t="s">
        <v>160</v>
      </c>
      <c r="M52" s="120"/>
      <c r="N52" s="120"/>
      <c r="O52" s="114"/>
      <c r="P52" s="120"/>
      <c r="Q52" s="117"/>
      <c r="R52" s="167">
        <v>0</v>
      </c>
      <c r="S52" s="168"/>
    </row>
    <row r="53" spans="1:19" x14ac:dyDescent="0.2">
      <c r="A53" s="114">
        <v>439</v>
      </c>
      <c r="B53" s="120" t="s">
        <v>161</v>
      </c>
      <c r="C53" s="114" t="s">
        <v>42</v>
      </c>
      <c r="D53" s="134" t="s">
        <v>162</v>
      </c>
      <c r="E53" s="114">
        <v>3972</v>
      </c>
      <c r="F53" s="122">
        <v>0</v>
      </c>
      <c r="G53" s="122">
        <v>0</v>
      </c>
      <c r="H53" s="115">
        <f t="shared" si="0"/>
        <v>0</v>
      </c>
      <c r="I53" s="116" t="s">
        <v>10</v>
      </c>
      <c r="J53" s="116" t="s">
        <v>4</v>
      </c>
      <c r="K53" s="116" t="s">
        <v>5</v>
      </c>
      <c r="L53" s="117"/>
      <c r="M53" s="120" t="s">
        <v>69</v>
      </c>
      <c r="N53" s="117" t="s">
        <v>163</v>
      </c>
      <c r="O53" s="114">
        <v>4</v>
      </c>
      <c r="P53" s="117" t="s">
        <v>70</v>
      </c>
      <c r="Q53" s="117" t="s">
        <v>71</v>
      </c>
      <c r="R53" s="167">
        <v>0</v>
      </c>
      <c r="S53" s="168"/>
    </row>
    <row r="54" spans="1:19" x14ac:dyDescent="0.2">
      <c r="A54" s="114">
        <v>2012</v>
      </c>
      <c r="B54" s="120" t="s">
        <v>93</v>
      </c>
      <c r="C54" s="114" t="s">
        <v>39</v>
      </c>
      <c r="D54" s="134" t="s">
        <v>164</v>
      </c>
      <c r="E54" s="137">
        <v>3976</v>
      </c>
      <c r="F54" s="122">
        <v>0</v>
      </c>
      <c r="G54" s="122">
        <v>0</v>
      </c>
      <c r="H54" s="115">
        <f t="shared" si="0"/>
        <v>0</v>
      </c>
      <c r="I54" s="116" t="s">
        <v>10</v>
      </c>
      <c r="J54" s="116" t="s">
        <v>4</v>
      </c>
      <c r="K54" s="116" t="s">
        <v>5</v>
      </c>
      <c r="L54" s="117"/>
      <c r="M54" s="120" t="s">
        <v>138</v>
      </c>
      <c r="N54" s="120"/>
      <c r="O54" s="114"/>
      <c r="P54" s="120"/>
      <c r="Q54" s="120"/>
      <c r="R54" s="167">
        <v>0</v>
      </c>
      <c r="S54" s="168"/>
    </row>
    <row r="55" spans="1:19" x14ac:dyDescent="0.2">
      <c r="A55" s="114">
        <v>2079</v>
      </c>
      <c r="B55" s="120" t="s">
        <v>93</v>
      </c>
      <c r="C55" s="114" t="s">
        <v>39</v>
      </c>
      <c r="D55" s="118" t="s">
        <v>165</v>
      </c>
      <c r="E55" s="114">
        <v>3978</v>
      </c>
      <c r="F55" s="122">
        <v>0</v>
      </c>
      <c r="G55" s="118"/>
      <c r="H55" s="115">
        <f t="shared" si="0"/>
        <v>0</v>
      </c>
      <c r="I55" s="118"/>
      <c r="J55" s="118"/>
      <c r="K55" s="118"/>
      <c r="L55" s="118"/>
      <c r="M55" s="120"/>
      <c r="N55" s="120"/>
      <c r="O55" s="114" t="s">
        <v>141</v>
      </c>
      <c r="P55" s="120"/>
      <c r="Q55" s="120" t="s">
        <v>86</v>
      </c>
      <c r="R55" s="167">
        <v>0</v>
      </c>
      <c r="S55" s="168"/>
    </row>
    <row r="56" spans="1:19" x14ac:dyDescent="0.2">
      <c r="A56" s="114">
        <v>2080</v>
      </c>
      <c r="B56" s="120" t="s">
        <v>93</v>
      </c>
      <c r="C56" s="114" t="s">
        <v>39</v>
      </c>
      <c r="D56" s="118" t="s">
        <v>166</v>
      </c>
      <c r="E56" s="114">
        <v>4010</v>
      </c>
      <c r="F56" s="122">
        <v>0</v>
      </c>
      <c r="G56" s="118"/>
      <c r="H56" s="115">
        <f t="shared" si="0"/>
        <v>0</v>
      </c>
      <c r="I56" s="118"/>
      <c r="J56" s="118"/>
      <c r="K56" s="118"/>
      <c r="L56" s="118"/>
      <c r="M56" s="120"/>
      <c r="N56" s="120"/>
      <c r="O56" s="114" t="s">
        <v>97</v>
      </c>
      <c r="P56" s="120"/>
      <c r="Q56" s="120" t="s">
        <v>86</v>
      </c>
      <c r="R56" s="167">
        <v>0</v>
      </c>
      <c r="S56" s="168"/>
    </row>
    <row r="57" spans="1:19" x14ac:dyDescent="0.2">
      <c r="A57" s="116">
        <v>222</v>
      </c>
      <c r="B57" s="117" t="s">
        <v>76</v>
      </c>
      <c r="C57" s="116" t="s">
        <v>41</v>
      </c>
      <c r="D57" s="121" t="s">
        <v>167</v>
      </c>
      <c r="E57" s="116">
        <v>5018</v>
      </c>
      <c r="F57" s="122">
        <v>1</v>
      </c>
      <c r="G57" s="116"/>
      <c r="H57" s="115">
        <f t="shared" si="0"/>
        <v>1</v>
      </c>
      <c r="I57" s="116"/>
      <c r="J57" s="116"/>
      <c r="K57" s="116"/>
      <c r="L57" s="117"/>
      <c r="M57" s="120"/>
      <c r="N57" s="117"/>
      <c r="O57" s="114">
        <v>3</v>
      </c>
      <c r="P57" s="117"/>
      <c r="Q57" s="117" t="s">
        <v>71</v>
      </c>
      <c r="R57" s="167">
        <v>1</v>
      </c>
      <c r="S57" s="168">
        <v>43232.726921296293</v>
      </c>
    </row>
    <row r="58" spans="1:19" x14ac:dyDescent="0.2">
      <c r="A58" s="114">
        <v>2013</v>
      </c>
      <c r="B58" s="120" t="s">
        <v>93</v>
      </c>
      <c r="C58" s="114" t="s">
        <v>39</v>
      </c>
      <c r="D58" s="134" t="s">
        <v>168</v>
      </c>
      <c r="E58" s="137">
        <v>5077</v>
      </c>
      <c r="F58" s="122">
        <v>0</v>
      </c>
      <c r="G58" s="122">
        <v>0</v>
      </c>
      <c r="H58" s="115">
        <f t="shared" si="0"/>
        <v>0</v>
      </c>
      <c r="I58" s="116" t="s">
        <v>10</v>
      </c>
      <c r="J58" s="116" t="s">
        <v>4</v>
      </c>
      <c r="K58" s="116" t="s">
        <v>5</v>
      </c>
      <c r="L58" s="117"/>
      <c r="M58" s="120" t="s">
        <v>110</v>
      </c>
      <c r="N58" s="120"/>
      <c r="O58" s="114"/>
      <c r="P58" s="120"/>
      <c r="Q58" s="120"/>
      <c r="R58" s="167">
        <v>0</v>
      </c>
      <c r="S58" s="168"/>
    </row>
    <row r="59" spans="1:19" ht="25.5" x14ac:dyDescent="0.2">
      <c r="A59" s="111">
        <v>57</v>
      </c>
      <c r="B59" s="117" t="s">
        <v>93</v>
      </c>
      <c r="C59" s="111" t="s">
        <v>39</v>
      </c>
      <c r="D59" s="121" t="s">
        <v>169</v>
      </c>
      <c r="E59" s="116">
        <v>5083</v>
      </c>
      <c r="F59" s="122">
        <v>1</v>
      </c>
      <c r="G59" s="116"/>
      <c r="H59" s="115">
        <f t="shared" si="0"/>
        <v>1</v>
      </c>
      <c r="I59" s="116" t="s">
        <v>10</v>
      </c>
      <c r="J59" s="116" t="s">
        <v>4</v>
      </c>
      <c r="K59" s="116" t="s">
        <v>5</v>
      </c>
      <c r="L59" s="117" t="s">
        <v>68</v>
      </c>
      <c r="M59" s="124"/>
      <c r="N59" s="117"/>
      <c r="O59" s="114">
        <v>3</v>
      </c>
      <c r="P59" s="117" t="s">
        <v>78</v>
      </c>
      <c r="Q59" s="117" t="s">
        <v>86</v>
      </c>
      <c r="R59" s="167">
        <v>1</v>
      </c>
      <c r="S59" s="168">
        <v>42934.370891203704</v>
      </c>
    </row>
    <row r="60" spans="1:19" x14ac:dyDescent="0.2">
      <c r="A60" s="111">
        <v>61</v>
      </c>
      <c r="B60" s="117" t="s">
        <v>93</v>
      </c>
      <c r="C60" s="111" t="s">
        <v>39</v>
      </c>
      <c r="D60" s="121" t="s">
        <v>170</v>
      </c>
      <c r="E60" s="116">
        <v>5117</v>
      </c>
      <c r="F60" s="122">
        <v>1</v>
      </c>
      <c r="G60" s="116">
        <v>0</v>
      </c>
      <c r="H60" s="115">
        <f t="shared" si="0"/>
        <v>1</v>
      </c>
      <c r="I60" s="116" t="s">
        <v>10</v>
      </c>
      <c r="J60" s="116" t="s">
        <v>4</v>
      </c>
      <c r="K60" s="116" t="s">
        <v>5</v>
      </c>
      <c r="L60" s="117" t="s">
        <v>171</v>
      </c>
      <c r="M60" s="124"/>
      <c r="N60" s="117"/>
      <c r="O60" s="114">
        <v>3</v>
      </c>
      <c r="P60" s="117" t="s">
        <v>78</v>
      </c>
      <c r="Q60" s="117" t="s">
        <v>86</v>
      </c>
      <c r="R60" s="167">
        <v>1</v>
      </c>
      <c r="S60" s="168">
        <v>42929.383877314816</v>
      </c>
    </row>
    <row r="61" spans="1:19" ht="25.5" x14ac:dyDescent="0.2">
      <c r="A61" s="111">
        <v>41</v>
      </c>
      <c r="B61" s="117" t="s">
        <v>147</v>
      </c>
      <c r="C61" s="111" t="s">
        <v>39</v>
      </c>
      <c r="D61" s="121" t="s">
        <v>172</v>
      </c>
      <c r="E61" s="116">
        <v>5141</v>
      </c>
      <c r="F61" s="122">
        <v>55</v>
      </c>
      <c r="G61" s="116"/>
      <c r="H61" s="115">
        <f t="shared" si="0"/>
        <v>55</v>
      </c>
      <c r="I61" s="116" t="s">
        <v>10</v>
      </c>
      <c r="J61" s="116" t="s">
        <v>4</v>
      </c>
      <c r="K61" s="116" t="s">
        <v>5</v>
      </c>
      <c r="L61" s="117" t="s">
        <v>68</v>
      </c>
      <c r="M61" s="123" t="s">
        <v>69</v>
      </c>
      <c r="N61" s="117"/>
      <c r="O61" s="114">
        <v>5</v>
      </c>
      <c r="P61" s="117"/>
      <c r="Q61" s="117" t="s">
        <v>173</v>
      </c>
      <c r="R61" s="167">
        <v>55</v>
      </c>
      <c r="S61" s="168">
        <v>43789.398472222223</v>
      </c>
    </row>
    <row r="62" spans="1:19" x14ac:dyDescent="0.2">
      <c r="A62" s="114">
        <v>2014</v>
      </c>
      <c r="B62" s="120" t="s">
        <v>93</v>
      </c>
      <c r="C62" s="114" t="s">
        <v>39</v>
      </c>
      <c r="D62" s="134" t="s">
        <v>174</v>
      </c>
      <c r="E62" s="137">
        <v>5149</v>
      </c>
      <c r="F62" s="122">
        <v>0</v>
      </c>
      <c r="G62" s="122">
        <v>0</v>
      </c>
      <c r="H62" s="115">
        <f t="shared" si="0"/>
        <v>0</v>
      </c>
      <c r="I62" s="116"/>
      <c r="J62" s="116"/>
      <c r="K62" s="116"/>
      <c r="L62" s="117"/>
      <c r="M62" s="120"/>
      <c r="N62" s="120"/>
      <c r="O62" s="114"/>
      <c r="P62" s="120"/>
      <c r="Q62" s="120"/>
      <c r="R62" s="167">
        <v>0</v>
      </c>
      <c r="S62" s="168"/>
    </row>
    <row r="63" spans="1:19" x14ac:dyDescent="0.2">
      <c r="A63" s="111">
        <v>87</v>
      </c>
      <c r="B63" s="112" t="s">
        <v>175</v>
      </c>
      <c r="C63" s="111" t="s">
        <v>39</v>
      </c>
      <c r="D63" s="113" t="s">
        <v>176</v>
      </c>
      <c r="E63" s="111">
        <v>5184</v>
      </c>
      <c r="F63" s="122">
        <v>2</v>
      </c>
      <c r="G63" s="111"/>
      <c r="H63" s="115">
        <f t="shared" si="0"/>
        <v>2</v>
      </c>
      <c r="I63" s="116" t="s">
        <v>3</v>
      </c>
      <c r="J63" s="116" t="s">
        <v>4</v>
      </c>
      <c r="K63" s="116" t="s">
        <v>5</v>
      </c>
      <c r="L63" s="117" t="s">
        <v>177</v>
      </c>
      <c r="M63" s="127" t="s">
        <v>110</v>
      </c>
      <c r="N63" s="117"/>
      <c r="O63" s="114">
        <v>5</v>
      </c>
      <c r="P63" s="117" t="s">
        <v>78</v>
      </c>
      <c r="Q63" s="117" t="s">
        <v>86</v>
      </c>
      <c r="R63" s="167">
        <v>2</v>
      </c>
      <c r="S63" s="168">
        <v>43007.355381944442</v>
      </c>
    </row>
    <row r="64" spans="1:19" x14ac:dyDescent="0.2">
      <c r="A64" s="114">
        <v>2081</v>
      </c>
      <c r="B64" s="120" t="s">
        <v>178</v>
      </c>
      <c r="C64" s="114" t="s">
        <v>39</v>
      </c>
      <c r="D64" s="118" t="s">
        <v>179</v>
      </c>
      <c r="E64" s="114">
        <v>5199</v>
      </c>
      <c r="F64" s="122">
        <v>1</v>
      </c>
      <c r="G64" s="118"/>
      <c r="H64" s="115">
        <f t="shared" si="0"/>
        <v>1</v>
      </c>
      <c r="I64" s="118"/>
      <c r="J64" s="118"/>
      <c r="K64" s="118"/>
      <c r="L64" s="118"/>
      <c r="M64" s="120"/>
      <c r="N64" s="120"/>
      <c r="O64" s="114" t="s">
        <v>141</v>
      </c>
      <c r="P64" s="120"/>
      <c r="Q64" s="120" t="s">
        <v>86</v>
      </c>
      <c r="R64" s="167">
        <v>1</v>
      </c>
      <c r="S64" s="168">
        <v>42965.740370370368</v>
      </c>
    </row>
    <row r="65" spans="1:19" ht="25.5" x14ac:dyDescent="0.2">
      <c r="A65" s="111">
        <v>65</v>
      </c>
      <c r="B65" s="117" t="s">
        <v>93</v>
      </c>
      <c r="C65" s="111" t="s">
        <v>39</v>
      </c>
      <c r="D65" s="121" t="s">
        <v>180</v>
      </c>
      <c r="E65" s="116">
        <v>5222</v>
      </c>
      <c r="F65" s="122">
        <v>1</v>
      </c>
      <c r="G65" s="116">
        <v>0</v>
      </c>
      <c r="H65" s="115">
        <f t="shared" si="0"/>
        <v>1</v>
      </c>
      <c r="I65" s="116" t="s">
        <v>10</v>
      </c>
      <c r="J65" s="116" t="s">
        <v>4</v>
      </c>
      <c r="K65" s="116" t="s">
        <v>5</v>
      </c>
      <c r="L65" s="117" t="s">
        <v>68</v>
      </c>
      <c r="M65" s="120" t="s">
        <v>69</v>
      </c>
      <c r="N65" s="117"/>
      <c r="O65" s="114">
        <v>3</v>
      </c>
      <c r="P65" s="117" t="s">
        <v>78</v>
      </c>
      <c r="Q65" s="117" t="s">
        <v>86</v>
      </c>
      <c r="R65" s="167">
        <v>1</v>
      </c>
      <c r="S65" s="168">
        <v>42969.377002314817</v>
      </c>
    </row>
    <row r="66" spans="1:19" x14ac:dyDescent="0.2">
      <c r="A66" s="114">
        <v>2015</v>
      </c>
      <c r="B66" s="120" t="s">
        <v>93</v>
      </c>
      <c r="C66" s="114" t="s">
        <v>39</v>
      </c>
      <c r="D66" s="134" t="s">
        <v>181</v>
      </c>
      <c r="E66" s="137">
        <v>5232</v>
      </c>
      <c r="F66" s="122">
        <v>0</v>
      </c>
      <c r="G66" s="122">
        <v>0</v>
      </c>
      <c r="H66" s="115">
        <f t="shared" ref="H66:H129" si="1">F66+G66</f>
        <v>0</v>
      </c>
      <c r="I66" s="116"/>
      <c r="J66" s="116"/>
      <c r="K66" s="116"/>
      <c r="L66" s="117"/>
      <c r="M66" s="120"/>
      <c r="N66" s="120"/>
      <c r="O66" s="114"/>
      <c r="P66" s="120"/>
      <c r="Q66" s="120"/>
      <c r="R66" s="167">
        <v>0</v>
      </c>
      <c r="S66" s="168"/>
    </row>
    <row r="67" spans="1:19" ht="25.5" x14ac:dyDescent="0.2">
      <c r="A67" s="111">
        <v>78</v>
      </c>
      <c r="B67" s="117" t="s">
        <v>93</v>
      </c>
      <c r="C67" s="111" t="s">
        <v>39</v>
      </c>
      <c r="D67" s="121" t="s">
        <v>182</v>
      </c>
      <c r="E67" s="116">
        <v>5236</v>
      </c>
      <c r="F67" s="122">
        <v>1</v>
      </c>
      <c r="G67" s="116"/>
      <c r="H67" s="115">
        <f t="shared" si="1"/>
        <v>1</v>
      </c>
      <c r="I67" s="116" t="s">
        <v>10</v>
      </c>
      <c r="J67" s="116" t="s">
        <v>4</v>
      </c>
      <c r="K67" s="116" t="s">
        <v>5</v>
      </c>
      <c r="L67" s="117" t="s">
        <v>171</v>
      </c>
      <c r="M67" s="120" t="s">
        <v>138</v>
      </c>
      <c r="N67" s="117"/>
      <c r="O67" s="114">
        <v>2</v>
      </c>
      <c r="P67" s="117" t="s">
        <v>78</v>
      </c>
      <c r="Q67" s="117" t="s">
        <v>86</v>
      </c>
      <c r="R67" s="167">
        <v>1</v>
      </c>
      <c r="S67" s="168">
        <v>42962.754837962966</v>
      </c>
    </row>
    <row r="68" spans="1:19" x14ac:dyDescent="0.2">
      <c r="A68" s="111">
        <v>197</v>
      </c>
      <c r="B68" s="117" t="s">
        <v>183</v>
      </c>
      <c r="C68" s="111" t="s">
        <v>42</v>
      </c>
      <c r="D68" s="121" t="s">
        <v>184</v>
      </c>
      <c r="E68" s="116">
        <v>5240</v>
      </c>
      <c r="F68" s="122">
        <v>1</v>
      </c>
      <c r="G68" s="116"/>
      <c r="H68" s="115">
        <f t="shared" si="1"/>
        <v>1</v>
      </c>
      <c r="I68" s="116" t="s">
        <v>10</v>
      </c>
      <c r="J68" s="116" t="s">
        <v>4</v>
      </c>
      <c r="K68" s="116" t="s">
        <v>5</v>
      </c>
      <c r="L68" s="117" t="s">
        <v>171</v>
      </c>
      <c r="M68" s="124"/>
      <c r="N68" s="117"/>
      <c r="O68" s="114">
        <v>3</v>
      </c>
      <c r="P68" s="117" t="s">
        <v>78</v>
      </c>
      <c r="Q68" s="117" t="s">
        <v>71</v>
      </c>
      <c r="R68" s="167">
        <v>1</v>
      </c>
      <c r="S68" s="168">
        <v>42978.415706018517</v>
      </c>
    </row>
    <row r="69" spans="1:19" x14ac:dyDescent="0.2">
      <c r="A69" s="111">
        <v>171</v>
      </c>
      <c r="B69" s="117" t="s">
        <v>183</v>
      </c>
      <c r="C69" s="111" t="s">
        <v>42</v>
      </c>
      <c r="D69" s="121" t="s">
        <v>185</v>
      </c>
      <c r="E69" s="116">
        <v>5245</v>
      </c>
      <c r="F69" s="122">
        <v>1</v>
      </c>
      <c r="G69" s="116"/>
      <c r="H69" s="115">
        <f t="shared" si="1"/>
        <v>1</v>
      </c>
      <c r="I69" s="116" t="s">
        <v>10</v>
      </c>
      <c r="J69" s="116" t="s">
        <v>4</v>
      </c>
      <c r="K69" s="116" t="s">
        <v>5</v>
      </c>
      <c r="L69" s="117" t="s">
        <v>68</v>
      </c>
      <c r="M69" s="124" t="s">
        <v>110</v>
      </c>
      <c r="N69" s="117"/>
      <c r="O69" s="114">
        <v>5</v>
      </c>
      <c r="P69" s="117" t="s">
        <v>78</v>
      </c>
      <c r="Q69" s="117" t="s">
        <v>71</v>
      </c>
      <c r="R69" s="167">
        <v>1</v>
      </c>
      <c r="S69" s="168">
        <v>42969.592499999999</v>
      </c>
    </row>
    <row r="70" spans="1:19" ht="38.25" x14ac:dyDescent="0.2">
      <c r="A70" s="111">
        <v>54</v>
      </c>
      <c r="B70" s="117" t="s">
        <v>186</v>
      </c>
      <c r="C70" s="111" t="s">
        <v>39</v>
      </c>
      <c r="D70" s="121" t="s">
        <v>187</v>
      </c>
      <c r="E70" s="116">
        <v>5247</v>
      </c>
      <c r="F70" s="122">
        <v>5</v>
      </c>
      <c r="G70" s="116"/>
      <c r="H70" s="115">
        <f t="shared" si="1"/>
        <v>5</v>
      </c>
      <c r="I70" s="116" t="s">
        <v>10</v>
      </c>
      <c r="J70" s="116" t="s">
        <v>4</v>
      </c>
      <c r="K70" s="116" t="s">
        <v>5</v>
      </c>
      <c r="L70" s="117" t="s">
        <v>188</v>
      </c>
      <c r="M70" s="123" t="s">
        <v>81</v>
      </c>
      <c r="N70" s="117" t="s">
        <v>189</v>
      </c>
      <c r="O70" s="114">
        <v>5</v>
      </c>
      <c r="P70" s="117" t="s">
        <v>78</v>
      </c>
      <c r="Q70" s="117" t="s">
        <v>86</v>
      </c>
      <c r="R70" s="167">
        <v>5</v>
      </c>
      <c r="S70" s="168">
        <v>43339.982430555552</v>
      </c>
    </row>
    <row r="71" spans="1:19" ht="25.5" x14ac:dyDescent="0.2">
      <c r="A71" s="111">
        <v>129</v>
      </c>
      <c r="B71" s="117" t="s">
        <v>190</v>
      </c>
      <c r="C71" s="111" t="s">
        <v>39</v>
      </c>
      <c r="D71" s="121" t="s">
        <v>191</v>
      </c>
      <c r="E71" s="116">
        <v>5251</v>
      </c>
      <c r="F71" s="122">
        <v>1</v>
      </c>
      <c r="G71" s="116"/>
      <c r="H71" s="115">
        <f t="shared" si="1"/>
        <v>1</v>
      </c>
      <c r="I71" s="116"/>
      <c r="J71" s="116"/>
      <c r="K71" s="116"/>
      <c r="L71" s="117" t="s">
        <v>192</v>
      </c>
      <c r="M71" s="124"/>
      <c r="N71" s="117"/>
      <c r="O71" s="114">
        <v>3</v>
      </c>
      <c r="P71" s="117" t="s">
        <v>78</v>
      </c>
      <c r="Q71" s="117" t="s">
        <v>86</v>
      </c>
      <c r="R71" s="167">
        <v>1</v>
      </c>
      <c r="S71" s="168">
        <v>42950.406273148146</v>
      </c>
    </row>
    <row r="72" spans="1:19" x14ac:dyDescent="0.2">
      <c r="A72" s="114">
        <v>2082</v>
      </c>
      <c r="B72" s="120" t="s">
        <v>93</v>
      </c>
      <c r="C72" s="114" t="s">
        <v>39</v>
      </c>
      <c r="D72" s="118" t="s">
        <v>193</v>
      </c>
      <c r="E72" s="114">
        <v>5260</v>
      </c>
      <c r="F72" s="122">
        <v>0</v>
      </c>
      <c r="G72" s="118"/>
      <c r="H72" s="115">
        <f t="shared" si="1"/>
        <v>0</v>
      </c>
      <c r="I72" s="118"/>
      <c r="J72" s="118"/>
      <c r="K72" s="118"/>
      <c r="L72" s="118"/>
      <c r="M72" s="120"/>
      <c r="N72" s="120"/>
      <c r="O72" s="114" t="s">
        <v>97</v>
      </c>
      <c r="P72" s="120"/>
      <c r="Q72" s="120" t="s">
        <v>86</v>
      </c>
      <c r="R72" s="167">
        <v>0</v>
      </c>
      <c r="S72" s="168"/>
    </row>
    <row r="73" spans="1:19" x14ac:dyDescent="0.2">
      <c r="A73" s="116">
        <v>94</v>
      </c>
      <c r="B73" s="117" t="s">
        <v>194</v>
      </c>
      <c r="C73" s="116" t="s">
        <v>41</v>
      </c>
      <c r="D73" s="121" t="s">
        <v>195</v>
      </c>
      <c r="E73" s="116">
        <v>5281</v>
      </c>
      <c r="F73" s="122">
        <v>2</v>
      </c>
      <c r="G73" s="116"/>
      <c r="H73" s="115">
        <f t="shared" si="1"/>
        <v>2</v>
      </c>
      <c r="I73" s="116" t="s">
        <v>10</v>
      </c>
      <c r="J73" s="116" t="s">
        <v>4</v>
      </c>
      <c r="K73" s="116" t="s">
        <v>5</v>
      </c>
      <c r="L73" s="117" t="s">
        <v>68</v>
      </c>
      <c r="M73" s="120" t="s">
        <v>110</v>
      </c>
      <c r="N73" s="117"/>
      <c r="O73" s="114">
        <v>3</v>
      </c>
      <c r="P73" s="117" t="s">
        <v>78</v>
      </c>
      <c r="Q73" s="117" t="s">
        <v>86</v>
      </c>
      <c r="R73" s="167">
        <v>2</v>
      </c>
      <c r="S73" s="168">
        <v>43112.366319444445</v>
      </c>
    </row>
    <row r="74" spans="1:19" x14ac:dyDescent="0.2">
      <c r="A74" s="114">
        <v>440</v>
      </c>
      <c r="B74" s="120" t="s">
        <v>196</v>
      </c>
      <c r="C74" s="114" t="s">
        <v>42</v>
      </c>
      <c r="D74" s="134" t="s">
        <v>197</v>
      </c>
      <c r="E74" s="114">
        <v>5286</v>
      </c>
      <c r="F74" s="122">
        <v>0</v>
      </c>
      <c r="G74" s="122">
        <v>0</v>
      </c>
      <c r="H74" s="115">
        <f t="shared" si="1"/>
        <v>0</v>
      </c>
      <c r="I74" s="116"/>
      <c r="J74" s="116"/>
      <c r="K74" s="116"/>
      <c r="L74" s="117"/>
      <c r="M74" s="117" t="s">
        <v>74</v>
      </c>
      <c r="N74" s="117" t="s">
        <v>198</v>
      </c>
      <c r="O74" s="114">
        <v>4</v>
      </c>
      <c r="P74" s="117" t="s">
        <v>153</v>
      </c>
      <c r="Q74" s="117" t="s">
        <v>154</v>
      </c>
      <c r="R74" s="167">
        <v>0</v>
      </c>
      <c r="S74" s="168"/>
    </row>
    <row r="75" spans="1:19" ht="25.5" x14ac:dyDescent="0.2">
      <c r="A75" s="116">
        <v>37</v>
      </c>
      <c r="B75" s="117" t="s">
        <v>199</v>
      </c>
      <c r="C75" s="116" t="s">
        <v>41</v>
      </c>
      <c r="D75" s="121" t="s">
        <v>200</v>
      </c>
      <c r="E75" s="116">
        <v>5296</v>
      </c>
      <c r="F75" s="122">
        <v>33</v>
      </c>
      <c r="G75" s="116"/>
      <c r="H75" s="115">
        <f t="shared" si="1"/>
        <v>33</v>
      </c>
      <c r="I75" s="116"/>
      <c r="J75" s="116"/>
      <c r="K75" s="116"/>
      <c r="L75" s="117" t="s">
        <v>201</v>
      </c>
      <c r="M75" s="120" t="s">
        <v>74</v>
      </c>
      <c r="N75" s="117" t="s">
        <v>202</v>
      </c>
      <c r="O75" s="114">
        <v>2</v>
      </c>
      <c r="P75" s="117" t="s">
        <v>85</v>
      </c>
      <c r="Q75" s="117" t="s">
        <v>86</v>
      </c>
      <c r="R75" s="167">
        <v>33</v>
      </c>
      <c r="S75" s="168">
        <v>43609.357071759259</v>
      </c>
    </row>
    <row r="76" spans="1:19" x14ac:dyDescent="0.2">
      <c r="A76" s="114">
        <v>2016</v>
      </c>
      <c r="B76" s="120" t="s">
        <v>93</v>
      </c>
      <c r="C76" s="114" t="s">
        <v>39</v>
      </c>
      <c r="D76" s="134" t="s">
        <v>203</v>
      </c>
      <c r="E76" s="137">
        <v>5298</v>
      </c>
      <c r="F76" s="122">
        <v>0</v>
      </c>
      <c r="G76" s="122">
        <v>0</v>
      </c>
      <c r="H76" s="115">
        <f t="shared" si="1"/>
        <v>0</v>
      </c>
      <c r="I76" s="116" t="s">
        <v>10</v>
      </c>
      <c r="J76" s="116" t="s">
        <v>4</v>
      </c>
      <c r="K76" s="116" t="s">
        <v>5</v>
      </c>
      <c r="L76" s="117"/>
      <c r="M76" s="120" t="s">
        <v>69</v>
      </c>
      <c r="N76" s="120"/>
      <c r="O76" s="114"/>
      <c r="P76" s="120"/>
      <c r="Q76" s="120"/>
      <c r="R76" s="167">
        <v>0</v>
      </c>
      <c r="S76" s="168"/>
    </row>
    <row r="77" spans="1:19" x14ac:dyDescent="0.2">
      <c r="A77" s="111">
        <v>80</v>
      </c>
      <c r="B77" s="117" t="s">
        <v>178</v>
      </c>
      <c r="C77" s="111" t="s">
        <v>39</v>
      </c>
      <c r="D77" s="121" t="s">
        <v>204</v>
      </c>
      <c r="E77" s="116">
        <v>5309</v>
      </c>
      <c r="F77" s="122">
        <v>1</v>
      </c>
      <c r="G77" s="116"/>
      <c r="H77" s="115">
        <f t="shared" si="1"/>
        <v>1</v>
      </c>
      <c r="I77" s="116" t="s">
        <v>10</v>
      </c>
      <c r="J77" s="116" t="s">
        <v>4</v>
      </c>
      <c r="K77" s="116" t="s">
        <v>5</v>
      </c>
      <c r="L77" s="117" t="s">
        <v>171</v>
      </c>
      <c r="M77" s="124"/>
      <c r="N77" s="117"/>
      <c r="O77" s="114">
        <v>3</v>
      </c>
      <c r="P77" s="117" t="s">
        <v>78</v>
      </c>
      <c r="Q77" s="117" t="s">
        <v>86</v>
      </c>
      <c r="R77" s="167">
        <v>1</v>
      </c>
      <c r="S77" s="168">
        <v>42985.623379629629</v>
      </c>
    </row>
    <row r="78" spans="1:19" x14ac:dyDescent="0.2">
      <c r="A78" s="111">
        <v>88</v>
      </c>
      <c r="B78" s="117" t="s">
        <v>93</v>
      </c>
      <c r="C78" s="111" t="s">
        <v>39</v>
      </c>
      <c r="D78" s="121" t="s">
        <v>205</v>
      </c>
      <c r="E78" s="116">
        <v>5311</v>
      </c>
      <c r="F78" s="122">
        <v>1</v>
      </c>
      <c r="G78" s="116"/>
      <c r="H78" s="115">
        <f t="shared" si="1"/>
        <v>1</v>
      </c>
      <c r="I78" s="116" t="s">
        <v>10</v>
      </c>
      <c r="J78" s="116" t="s">
        <v>4</v>
      </c>
      <c r="K78" s="116" t="s">
        <v>5</v>
      </c>
      <c r="L78" s="117" t="s">
        <v>68</v>
      </c>
      <c r="M78" s="124"/>
      <c r="N78" s="117"/>
      <c r="O78" s="114">
        <v>2</v>
      </c>
      <c r="P78" s="117" t="s">
        <v>78</v>
      </c>
      <c r="Q78" s="117" t="s">
        <v>86</v>
      </c>
      <c r="R78" s="167">
        <v>1</v>
      </c>
      <c r="S78" s="168">
        <v>42984.339560185188</v>
      </c>
    </row>
    <row r="79" spans="1:19" x14ac:dyDescent="0.2">
      <c r="A79" s="111">
        <v>97</v>
      </c>
      <c r="B79" s="117" t="s">
        <v>178</v>
      </c>
      <c r="C79" s="111" t="s">
        <v>39</v>
      </c>
      <c r="D79" s="121" t="s">
        <v>206</v>
      </c>
      <c r="E79" s="116">
        <v>5312</v>
      </c>
      <c r="F79" s="122">
        <v>1</v>
      </c>
      <c r="G79" s="116"/>
      <c r="H79" s="115">
        <f t="shared" si="1"/>
        <v>1</v>
      </c>
      <c r="I79" s="116" t="s">
        <v>10</v>
      </c>
      <c r="J79" s="116" t="s">
        <v>4</v>
      </c>
      <c r="K79" s="116" t="s">
        <v>5</v>
      </c>
      <c r="L79" s="117" t="s">
        <v>68</v>
      </c>
      <c r="M79" s="120" t="s">
        <v>110</v>
      </c>
      <c r="N79" s="117"/>
      <c r="O79" s="114">
        <v>3</v>
      </c>
      <c r="P79" s="117" t="s">
        <v>78</v>
      </c>
      <c r="Q79" s="117" t="s">
        <v>86</v>
      </c>
      <c r="R79" s="167">
        <v>1</v>
      </c>
      <c r="S79" s="168">
        <v>42996.889861111114</v>
      </c>
    </row>
    <row r="80" spans="1:19" x14ac:dyDescent="0.2">
      <c r="A80" s="114">
        <v>2083</v>
      </c>
      <c r="B80" s="120" t="s">
        <v>93</v>
      </c>
      <c r="C80" s="114" t="s">
        <v>39</v>
      </c>
      <c r="D80" s="118" t="s">
        <v>207</v>
      </c>
      <c r="E80" s="114">
        <v>5315</v>
      </c>
      <c r="F80" s="122">
        <v>0</v>
      </c>
      <c r="G80" s="118"/>
      <c r="H80" s="115">
        <f t="shared" si="1"/>
        <v>0</v>
      </c>
      <c r="I80" s="118"/>
      <c r="J80" s="118"/>
      <c r="K80" s="118"/>
      <c r="L80" s="118"/>
      <c r="M80" s="120"/>
      <c r="N80" s="120"/>
      <c r="O80" s="114" t="s">
        <v>145</v>
      </c>
      <c r="P80" s="120"/>
      <c r="Q80" s="120" t="s">
        <v>86</v>
      </c>
      <c r="R80" s="167">
        <v>0</v>
      </c>
      <c r="S80" s="168"/>
    </row>
    <row r="81" spans="1:19" ht="25.5" x14ac:dyDescent="0.2">
      <c r="A81" s="111">
        <v>62</v>
      </c>
      <c r="B81" s="117" t="s">
        <v>190</v>
      </c>
      <c r="C81" s="111" t="s">
        <v>39</v>
      </c>
      <c r="D81" s="121" t="s">
        <v>208</v>
      </c>
      <c r="E81" s="116">
        <v>5333</v>
      </c>
      <c r="F81" s="122">
        <v>3</v>
      </c>
      <c r="G81" s="116">
        <v>0</v>
      </c>
      <c r="H81" s="115">
        <f t="shared" si="1"/>
        <v>3</v>
      </c>
      <c r="I81" s="116" t="s">
        <v>10</v>
      </c>
      <c r="J81" s="116" t="s">
        <v>4</v>
      </c>
      <c r="K81" s="116" t="s">
        <v>5</v>
      </c>
      <c r="L81" s="117" t="s">
        <v>209</v>
      </c>
      <c r="M81" s="123" t="s">
        <v>81</v>
      </c>
      <c r="N81" s="117"/>
      <c r="O81" s="114">
        <v>5</v>
      </c>
      <c r="P81" s="117" t="s">
        <v>78</v>
      </c>
      <c r="Q81" s="117" t="s">
        <v>86</v>
      </c>
      <c r="R81" s="167">
        <v>3</v>
      </c>
      <c r="S81" s="168">
        <v>43005.574699074074</v>
      </c>
    </row>
    <row r="82" spans="1:19" x14ac:dyDescent="0.2">
      <c r="A82" s="114">
        <v>2017</v>
      </c>
      <c r="B82" s="120" t="s">
        <v>178</v>
      </c>
      <c r="C82" s="114" t="s">
        <v>39</v>
      </c>
      <c r="D82" s="134" t="s">
        <v>210</v>
      </c>
      <c r="E82" s="137">
        <v>5336</v>
      </c>
      <c r="F82" s="122">
        <v>1</v>
      </c>
      <c r="G82" s="122">
        <v>0</v>
      </c>
      <c r="H82" s="115">
        <f t="shared" si="1"/>
        <v>1</v>
      </c>
      <c r="I82" s="116"/>
      <c r="J82" s="116"/>
      <c r="K82" s="116"/>
      <c r="L82" s="117" t="s">
        <v>211</v>
      </c>
      <c r="M82" s="120"/>
      <c r="N82" s="120"/>
      <c r="O82" s="114"/>
      <c r="P82" s="120"/>
      <c r="Q82" s="120"/>
      <c r="R82" s="167">
        <v>1</v>
      </c>
      <c r="S82" s="168">
        <v>43005.42528935185</v>
      </c>
    </row>
    <row r="83" spans="1:19" x14ac:dyDescent="0.2">
      <c r="A83" s="114">
        <v>441</v>
      </c>
      <c r="B83" s="120" t="s">
        <v>66</v>
      </c>
      <c r="C83" s="114" t="s">
        <v>42</v>
      </c>
      <c r="D83" s="134" t="s">
        <v>212</v>
      </c>
      <c r="E83" s="114">
        <v>5346</v>
      </c>
      <c r="F83" s="122">
        <v>1</v>
      </c>
      <c r="G83" s="122">
        <v>0</v>
      </c>
      <c r="H83" s="115">
        <f t="shared" si="1"/>
        <v>1</v>
      </c>
      <c r="I83" s="116"/>
      <c r="J83" s="116"/>
      <c r="K83" s="116"/>
      <c r="L83" s="117"/>
      <c r="M83" s="117" t="s">
        <v>74</v>
      </c>
      <c r="N83" s="117" t="s">
        <v>213</v>
      </c>
      <c r="O83" s="114">
        <v>5</v>
      </c>
      <c r="P83" s="117" t="s">
        <v>153</v>
      </c>
      <c r="Q83" s="117" t="s">
        <v>71</v>
      </c>
      <c r="R83" s="167">
        <v>1</v>
      </c>
      <c r="S83" s="168">
        <v>42976.649629629632</v>
      </c>
    </row>
    <row r="84" spans="1:19" ht="25.5" x14ac:dyDescent="0.2">
      <c r="A84" s="111">
        <v>100</v>
      </c>
      <c r="B84" s="117" t="s">
        <v>93</v>
      </c>
      <c r="C84" s="111" t="s">
        <v>39</v>
      </c>
      <c r="D84" s="121" t="s">
        <v>214</v>
      </c>
      <c r="E84" s="116">
        <v>5354</v>
      </c>
      <c r="F84" s="122">
        <v>1</v>
      </c>
      <c r="G84" s="116"/>
      <c r="H84" s="115">
        <f t="shared" si="1"/>
        <v>1</v>
      </c>
      <c r="I84" s="116" t="s">
        <v>10</v>
      </c>
      <c r="J84" s="116" t="s">
        <v>4</v>
      </c>
      <c r="K84" s="116" t="s">
        <v>5</v>
      </c>
      <c r="L84" s="117" t="s">
        <v>215</v>
      </c>
      <c r="M84" s="124"/>
      <c r="N84" s="117"/>
      <c r="O84" s="114">
        <v>5</v>
      </c>
      <c r="P84" s="117" t="s">
        <v>78</v>
      </c>
      <c r="Q84" s="117" t="s">
        <v>86</v>
      </c>
      <c r="R84" s="167">
        <v>1</v>
      </c>
      <c r="S84" s="168">
        <v>42963.636331018519</v>
      </c>
    </row>
    <row r="85" spans="1:19" x14ac:dyDescent="0.2">
      <c r="A85" s="116">
        <v>46</v>
      </c>
      <c r="B85" s="117" t="s">
        <v>216</v>
      </c>
      <c r="C85" s="116" t="s">
        <v>41</v>
      </c>
      <c r="D85" s="121" t="s">
        <v>217</v>
      </c>
      <c r="E85" s="116">
        <v>5380</v>
      </c>
      <c r="F85" s="122">
        <v>11</v>
      </c>
      <c r="G85" s="116"/>
      <c r="H85" s="115">
        <f t="shared" si="1"/>
        <v>11</v>
      </c>
      <c r="I85" s="116"/>
      <c r="J85" s="116"/>
      <c r="K85" s="116"/>
      <c r="L85" s="117" t="s">
        <v>218</v>
      </c>
      <c r="M85" s="120"/>
      <c r="N85" s="117"/>
      <c r="O85" s="114">
        <v>3</v>
      </c>
      <c r="P85" s="117" t="s">
        <v>78</v>
      </c>
      <c r="Q85" s="117" t="s">
        <v>86</v>
      </c>
      <c r="R85" s="167">
        <v>11</v>
      </c>
      <c r="S85" s="168">
        <v>43649.319652777776</v>
      </c>
    </row>
    <row r="86" spans="1:19" x14ac:dyDescent="0.2">
      <c r="A86" s="111">
        <v>179</v>
      </c>
      <c r="B86" s="112" t="s">
        <v>219</v>
      </c>
      <c r="C86" s="111" t="s">
        <v>40</v>
      </c>
      <c r="D86" s="113" t="s">
        <v>220</v>
      </c>
      <c r="E86" s="111">
        <v>5390</v>
      </c>
      <c r="F86" s="122">
        <v>1</v>
      </c>
      <c r="G86" s="111"/>
      <c r="H86" s="115">
        <f t="shared" si="1"/>
        <v>1</v>
      </c>
      <c r="I86" s="116" t="s">
        <v>10</v>
      </c>
      <c r="J86" s="116" t="s">
        <v>4</v>
      </c>
      <c r="K86" s="116" t="s">
        <v>5</v>
      </c>
      <c r="L86" s="117" t="s">
        <v>68</v>
      </c>
      <c r="M86" s="120" t="s">
        <v>69</v>
      </c>
      <c r="N86" s="117"/>
      <c r="O86" s="114">
        <v>5</v>
      </c>
      <c r="P86" s="117" t="s">
        <v>78</v>
      </c>
      <c r="Q86" s="117" t="s">
        <v>86</v>
      </c>
      <c r="R86" s="167">
        <v>1</v>
      </c>
      <c r="S86" s="168">
        <v>43019.447337962964</v>
      </c>
    </row>
    <row r="87" spans="1:19" ht="25.5" x14ac:dyDescent="0.2">
      <c r="A87" s="111">
        <v>160</v>
      </c>
      <c r="B87" s="112" t="s">
        <v>101</v>
      </c>
      <c r="C87" s="111" t="s">
        <v>40</v>
      </c>
      <c r="D87" s="113" t="s">
        <v>221</v>
      </c>
      <c r="E87" s="111">
        <v>5393</v>
      </c>
      <c r="F87" s="122">
        <v>1</v>
      </c>
      <c r="G87" s="111"/>
      <c r="H87" s="115">
        <f t="shared" si="1"/>
        <v>1</v>
      </c>
      <c r="I87" s="116" t="s">
        <v>3</v>
      </c>
      <c r="J87" s="116" t="s">
        <v>8</v>
      </c>
      <c r="K87" s="116" t="s">
        <v>9</v>
      </c>
      <c r="L87" s="117" t="s">
        <v>222</v>
      </c>
      <c r="M87" s="120" t="s">
        <v>69</v>
      </c>
      <c r="N87" s="117"/>
      <c r="O87" s="114">
        <v>4</v>
      </c>
      <c r="P87" s="117" t="s">
        <v>78</v>
      </c>
      <c r="Q87" s="117" t="s">
        <v>86</v>
      </c>
      <c r="R87" s="167">
        <v>1</v>
      </c>
      <c r="S87" s="168">
        <v>43026.509189814817</v>
      </c>
    </row>
    <row r="88" spans="1:19" x14ac:dyDescent="0.2">
      <c r="A88" s="111">
        <v>6</v>
      </c>
      <c r="B88" s="112" t="s">
        <v>223</v>
      </c>
      <c r="C88" s="111" t="s">
        <v>40</v>
      </c>
      <c r="D88" s="113" t="s">
        <v>224</v>
      </c>
      <c r="E88" s="111">
        <v>5412</v>
      </c>
      <c r="F88" s="122">
        <v>2</v>
      </c>
      <c r="G88" s="111"/>
      <c r="H88" s="115">
        <f t="shared" si="1"/>
        <v>2</v>
      </c>
      <c r="I88" s="116" t="s">
        <v>10</v>
      </c>
      <c r="J88" s="116" t="s">
        <v>4</v>
      </c>
      <c r="K88" s="116" t="s">
        <v>5</v>
      </c>
      <c r="L88" s="117" t="s">
        <v>68</v>
      </c>
      <c r="M88" s="112" t="s">
        <v>81</v>
      </c>
      <c r="N88" s="117"/>
      <c r="O88" s="114">
        <v>5</v>
      </c>
      <c r="P88" s="117" t="s">
        <v>78</v>
      </c>
      <c r="Q88" s="117" t="s">
        <v>86</v>
      </c>
      <c r="R88" s="167">
        <v>2</v>
      </c>
      <c r="S88" s="168">
        <v>43502.416238425925</v>
      </c>
    </row>
    <row r="89" spans="1:19" ht="25.5" x14ac:dyDescent="0.2">
      <c r="A89" s="111">
        <v>126</v>
      </c>
      <c r="B89" s="117" t="s">
        <v>225</v>
      </c>
      <c r="C89" s="111" t="s">
        <v>42</v>
      </c>
      <c r="D89" s="121" t="s">
        <v>226</v>
      </c>
      <c r="E89" s="116">
        <v>5418</v>
      </c>
      <c r="F89" s="122">
        <v>1</v>
      </c>
      <c r="G89" s="116"/>
      <c r="H89" s="115">
        <f t="shared" si="1"/>
        <v>1</v>
      </c>
      <c r="I89" s="116"/>
      <c r="J89" s="116"/>
      <c r="K89" s="116"/>
      <c r="L89" s="117" t="s">
        <v>227</v>
      </c>
      <c r="M89" s="124"/>
      <c r="N89" s="117"/>
      <c r="O89" s="114">
        <v>3</v>
      </c>
      <c r="P89" s="117" t="s">
        <v>85</v>
      </c>
      <c r="Q89" s="117" t="s">
        <v>86</v>
      </c>
      <c r="R89" s="167">
        <v>1</v>
      </c>
      <c r="S89" s="168">
        <v>43018.546041666668</v>
      </c>
    </row>
    <row r="90" spans="1:19" x14ac:dyDescent="0.2">
      <c r="A90" s="116">
        <v>601</v>
      </c>
      <c r="B90" s="117" t="s">
        <v>76</v>
      </c>
      <c r="C90" s="116" t="s">
        <v>41</v>
      </c>
      <c r="D90" s="121" t="s">
        <v>228</v>
      </c>
      <c r="E90" s="116">
        <v>5421</v>
      </c>
      <c r="F90" s="122">
        <v>6</v>
      </c>
      <c r="G90" s="116"/>
      <c r="H90" s="115">
        <f t="shared" si="1"/>
        <v>6</v>
      </c>
      <c r="I90" s="116"/>
      <c r="J90" s="116"/>
      <c r="K90" s="116"/>
      <c r="L90" s="117" t="s">
        <v>229</v>
      </c>
      <c r="M90" s="120"/>
      <c r="N90" s="117" t="s">
        <v>84</v>
      </c>
      <c r="O90" s="114">
        <v>4</v>
      </c>
      <c r="P90" s="117" t="s">
        <v>85</v>
      </c>
      <c r="Q90" s="117" t="s">
        <v>86</v>
      </c>
      <c r="R90" s="167">
        <v>6</v>
      </c>
      <c r="S90" s="168">
        <v>43089.400729166664</v>
      </c>
    </row>
    <row r="91" spans="1:19" x14ac:dyDescent="0.2">
      <c r="A91" s="111">
        <v>166</v>
      </c>
      <c r="B91" s="112" t="s">
        <v>219</v>
      </c>
      <c r="C91" s="111" t="s">
        <v>40</v>
      </c>
      <c r="D91" s="113" t="s">
        <v>230</v>
      </c>
      <c r="E91" s="111">
        <v>5423</v>
      </c>
      <c r="F91" s="122">
        <v>1</v>
      </c>
      <c r="G91" s="111"/>
      <c r="H91" s="115">
        <f t="shared" si="1"/>
        <v>1</v>
      </c>
      <c r="I91" s="116" t="s">
        <v>10</v>
      </c>
      <c r="J91" s="116" t="s">
        <v>4</v>
      </c>
      <c r="K91" s="116" t="s">
        <v>5</v>
      </c>
      <c r="L91" s="117" t="s">
        <v>68</v>
      </c>
      <c r="M91" s="120" t="s">
        <v>81</v>
      </c>
      <c r="N91" s="117"/>
      <c r="O91" s="114">
        <v>5</v>
      </c>
      <c r="P91" s="117" t="s">
        <v>78</v>
      </c>
      <c r="Q91" s="117" t="s">
        <v>86</v>
      </c>
      <c r="R91" s="167">
        <v>1</v>
      </c>
      <c r="S91" s="168">
        <v>43039.505729166667</v>
      </c>
    </row>
    <row r="92" spans="1:19" x14ac:dyDescent="0.2">
      <c r="A92" s="111">
        <v>67</v>
      </c>
      <c r="B92" s="112" t="s">
        <v>219</v>
      </c>
      <c r="C92" s="111" t="s">
        <v>40</v>
      </c>
      <c r="D92" s="113" t="s">
        <v>231</v>
      </c>
      <c r="E92" s="111">
        <v>5427</v>
      </c>
      <c r="F92" s="122">
        <v>3</v>
      </c>
      <c r="G92" s="111"/>
      <c r="H92" s="115">
        <f t="shared" si="1"/>
        <v>3</v>
      </c>
      <c r="I92" s="116" t="s">
        <v>10</v>
      </c>
      <c r="J92" s="116" t="s">
        <v>4</v>
      </c>
      <c r="K92" s="116" t="s">
        <v>5</v>
      </c>
      <c r="L92" s="117" t="s">
        <v>232</v>
      </c>
      <c r="M92" s="127" t="s">
        <v>69</v>
      </c>
      <c r="N92" s="117"/>
      <c r="O92" s="114">
        <v>5</v>
      </c>
      <c r="P92" s="117" t="s">
        <v>78</v>
      </c>
      <c r="Q92" s="117" t="s">
        <v>86</v>
      </c>
      <c r="R92" s="167">
        <v>3</v>
      </c>
      <c r="S92" s="168">
        <v>43076.459444444445</v>
      </c>
    </row>
    <row r="93" spans="1:19" ht="25.5" x14ac:dyDescent="0.2">
      <c r="A93" s="111">
        <v>103</v>
      </c>
      <c r="B93" s="117" t="s">
        <v>93</v>
      </c>
      <c r="C93" s="111" t="s">
        <v>39</v>
      </c>
      <c r="D93" s="121" t="s">
        <v>233</v>
      </c>
      <c r="E93" s="116">
        <v>5429</v>
      </c>
      <c r="F93" s="122">
        <v>1</v>
      </c>
      <c r="G93" s="116"/>
      <c r="H93" s="115">
        <f t="shared" si="1"/>
        <v>1</v>
      </c>
      <c r="I93" s="116"/>
      <c r="J93" s="116"/>
      <c r="K93" s="116"/>
      <c r="L93" s="117" t="s">
        <v>234</v>
      </c>
      <c r="M93" s="123"/>
      <c r="N93" s="117"/>
      <c r="O93" s="114">
        <v>3</v>
      </c>
      <c r="P93" s="117" t="s">
        <v>78</v>
      </c>
      <c r="Q93" s="117" t="s">
        <v>86</v>
      </c>
      <c r="R93" s="167">
        <v>1</v>
      </c>
      <c r="S93" s="168">
        <v>43014.314131944448</v>
      </c>
    </row>
    <row r="94" spans="1:19" x14ac:dyDescent="0.2">
      <c r="A94" s="111">
        <v>189</v>
      </c>
      <c r="B94" s="117" t="s">
        <v>190</v>
      </c>
      <c r="C94" s="111" t="s">
        <v>39</v>
      </c>
      <c r="D94" s="121" t="s">
        <v>235</v>
      </c>
      <c r="E94" s="116">
        <v>5441</v>
      </c>
      <c r="F94" s="122">
        <v>1</v>
      </c>
      <c r="G94" s="116"/>
      <c r="H94" s="115">
        <f t="shared" si="1"/>
        <v>1</v>
      </c>
      <c r="I94" s="116" t="s">
        <v>10</v>
      </c>
      <c r="J94" s="116" t="s">
        <v>4</v>
      </c>
      <c r="K94" s="116" t="s">
        <v>5</v>
      </c>
      <c r="L94" s="117" t="s">
        <v>68</v>
      </c>
      <c r="M94" s="124"/>
      <c r="N94" s="117"/>
      <c r="O94" s="114">
        <v>4</v>
      </c>
      <c r="P94" s="117" t="s">
        <v>78</v>
      </c>
      <c r="Q94" s="117" t="s">
        <v>86</v>
      </c>
      <c r="R94" s="167">
        <v>1</v>
      </c>
      <c r="S94" s="168">
        <v>43028.59915509259</v>
      </c>
    </row>
    <row r="95" spans="1:19" ht="25.5" x14ac:dyDescent="0.2">
      <c r="A95" s="111">
        <v>104</v>
      </c>
      <c r="B95" s="117" t="s">
        <v>93</v>
      </c>
      <c r="C95" s="111" t="s">
        <v>39</v>
      </c>
      <c r="D95" s="121" t="s">
        <v>236</v>
      </c>
      <c r="E95" s="116">
        <v>5454</v>
      </c>
      <c r="F95" s="122">
        <v>1</v>
      </c>
      <c r="G95" s="116"/>
      <c r="H95" s="115">
        <f t="shared" si="1"/>
        <v>1</v>
      </c>
      <c r="I95" s="116"/>
      <c r="J95" s="116"/>
      <c r="K95" s="116"/>
      <c r="L95" s="117" t="s">
        <v>234</v>
      </c>
      <c r="M95" s="123"/>
      <c r="N95" s="117"/>
      <c r="O95" s="114">
        <v>4</v>
      </c>
      <c r="P95" s="117" t="s">
        <v>78</v>
      </c>
      <c r="Q95" s="117" t="s">
        <v>86</v>
      </c>
      <c r="R95" s="167">
        <v>1</v>
      </c>
      <c r="S95" s="168">
        <v>43004.423252314817</v>
      </c>
    </row>
    <row r="96" spans="1:19" x14ac:dyDescent="0.2">
      <c r="A96" s="114">
        <v>2084</v>
      </c>
      <c r="B96" s="120" t="s">
        <v>178</v>
      </c>
      <c r="C96" s="114" t="s">
        <v>39</v>
      </c>
      <c r="D96" s="118" t="s">
        <v>237</v>
      </c>
      <c r="E96" s="114">
        <v>5462</v>
      </c>
      <c r="F96" s="122">
        <v>2</v>
      </c>
      <c r="G96" s="118"/>
      <c r="H96" s="115">
        <f t="shared" si="1"/>
        <v>2</v>
      </c>
      <c r="I96" s="118"/>
      <c r="J96" s="118"/>
      <c r="K96" s="118"/>
      <c r="L96" s="118"/>
      <c r="M96" s="120"/>
      <c r="N96" s="120"/>
      <c r="O96" s="114" t="s">
        <v>97</v>
      </c>
      <c r="P96" s="120"/>
      <c r="Q96" s="120" t="s">
        <v>86</v>
      </c>
      <c r="R96" s="167">
        <v>2</v>
      </c>
      <c r="S96" s="168">
        <v>43047.651412037034</v>
      </c>
    </row>
    <row r="97" spans="1:19" x14ac:dyDescent="0.2">
      <c r="A97" s="114">
        <v>442</v>
      </c>
      <c r="B97" s="120" t="s">
        <v>238</v>
      </c>
      <c r="C97" s="114" t="s">
        <v>42</v>
      </c>
      <c r="D97" s="134" t="s">
        <v>239</v>
      </c>
      <c r="E97" s="114">
        <v>5463</v>
      </c>
      <c r="F97" s="122">
        <v>0</v>
      </c>
      <c r="G97" s="122">
        <v>1</v>
      </c>
      <c r="H97" s="115">
        <f t="shared" si="1"/>
        <v>1</v>
      </c>
      <c r="I97" s="116" t="s">
        <v>10</v>
      </c>
      <c r="J97" s="116" t="s">
        <v>4</v>
      </c>
      <c r="K97" s="116" t="s">
        <v>5</v>
      </c>
      <c r="L97" s="117" t="s">
        <v>68</v>
      </c>
      <c r="M97" s="120" t="s">
        <v>110</v>
      </c>
      <c r="N97" s="117" t="s">
        <v>75</v>
      </c>
      <c r="O97" s="114">
        <v>5</v>
      </c>
      <c r="P97" s="117" t="s">
        <v>70</v>
      </c>
      <c r="Q97" s="117" t="s">
        <v>71</v>
      </c>
      <c r="R97" s="167">
        <v>0</v>
      </c>
      <c r="S97" s="168"/>
    </row>
    <row r="98" spans="1:19" x14ac:dyDescent="0.2">
      <c r="A98" s="111">
        <v>109</v>
      </c>
      <c r="B98" s="117" t="s">
        <v>178</v>
      </c>
      <c r="C98" s="111" t="s">
        <v>39</v>
      </c>
      <c r="D98" s="121" t="s">
        <v>240</v>
      </c>
      <c r="E98" s="116">
        <v>5471</v>
      </c>
      <c r="F98" s="122">
        <v>1</v>
      </c>
      <c r="G98" s="116"/>
      <c r="H98" s="115">
        <f t="shared" si="1"/>
        <v>1</v>
      </c>
      <c r="I98" s="116" t="s">
        <v>10</v>
      </c>
      <c r="J98" s="116" t="s">
        <v>4</v>
      </c>
      <c r="K98" s="116" t="s">
        <v>5</v>
      </c>
      <c r="L98" s="117" t="s">
        <v>68</v>
      </c>
      <c r="M98" s="124"/>
      <c r="N98" s="117"/>
      <c r="O98" s="114">
        <v>4</v>
      </c>
      <c r="P98" s="117" t="s">
        <v>78</v>
      </c>
      <c r="Q98" s="117" t="s">
        <v>86</v>
      </c>
      <c r="R98" s="167">
        <v>1</v>
      </c>
      <c r="S98" s="168">
        <v>43047.703645833331</v>
      </c>
    </row>
    <row r="99" spans="1:19" x14ac:dyDescent="0.2">
      <c r="A99" s="116">
        <v>617</v>
      </c>
      <c r="B99" s="117" t="s">
        <v>241</v>
      </c>
      <c r="C99" s="116" t="s">
        <v>41</v>
      </c>
      <c r="D99" s="121" t="s">
        <v>242</v>
      </c>
      <c r="E99" s="116">
        <v>5472</v>
      </c>
      <c r="F99" s="122">
        <v>12</v>
      </c>
      <c r="G99" s="116"/>
      <c r="H99" s="115">
        <f t="shared" si="1"/>
        <v>12</v>
      </c>
      <c r="I99" s="116" t="s">
        <v>11</v>
      </c>
      <c r="J99" s="116" t="s">
        <v>4</v>
      </c>
      <c r="K99" s="116" t="s">
        <v>5</v>
      </c>
      <c r="L99" s="117" t="s">
        <v>243</v>
      </c>
      <c r="M99" s="120"/>
      <c r="N99" s="117"/>
      <c r="O99" s="114"/>
      <c r="P99" s="117"/>
      <c r="Q99" s="117"/>
      <c r="R99" s="167">
        <v>12</v>
      </c>
      <c r="S99" s="168">
        <v>43686.137615740743</v>
      </c>
    </row>
    <row r="100" spans="1:19" ht="38.25" x14ac:dyDescent="0.2">
      <c r="A100" s="114">
        <v>35</v>
      </c>
      <c r="B100" s="120" t="s">
        <v>244</v>
      </c>
      <c r="C100" s="114" t="s">
        <v>42</v>
      </c>
      <c r="D100" s="121" t="s">
        <v>245</v>
      </c>
      <c r="E100" s="122">
        <v>5473</v>
      </c>
      <c r="F100" s="122">
        <v>184</v>
      </c>
      <c r="G100" s="122"/>
      <c r="H100" s="115">
        <f t="shared" si="1"/>
        <v>184</v>
      </c>
      <c r="I100" s="116" t="s">
        <v>10</v>
      </c>
      <c r="J100" s="116" t="s">
        <v>4</v>
      </c>
      <c r="K100" s="116" t="s">
        <v>5</v>
      </c>
      <c r="L100" s="117" t="s">
        <v>246</v>
      </c>
      <c r="M100" s="120" t="s">
        <v>69</v>
      </c>
      <c r="N100" s="117"/>
      <c r="O100" s="114">
        <v>3</v>
      </c>
      <c r="P100" s="117" t="s">
        <v>70</v>
      </c>
      <c r="Q100" s="117" t="s">
        <v>79</v>
      </c>
      <c r="R100" s="167">
        <v>184</v>
      </c>
      <c r="S100" s="168">
        <v>43580.328900462962</v>
      </c>
    </row>
    <row r="101" spans="1:19" ht="25.5" x14ac:dyDescent="0.2">
      <c r="A101" s="116">
        <v>602</v>
      </c>
      <c r="B101" s="117" t="s">
        <v>76</v>
      </c>
      <c r="C101" s="116" t="s">
        <v>41</v>
      </c>
      <c r="D101" s="121" t="s">
        <v>247</v>
      </c>
      <c r="E101" s="116">
        <v>5473</v>
      </c>
      <c r="F101" s="122">
        <v>184</v>
      </c>
      <c r="G101" s="116"/>
      <c r="H101" s="115">
        <f t="shared" si="1"/>
        <v>184</v>
      </c>
      <c r="I101" s="116"/>
      <c r="J101" s="116"/>
      <c r="K101" s="116"/>
      <c r="L101" s="117" t="s">
        <v>248</v>
      </c>
      <c r="M101" s="117" t="s">
        <v>74</v>
      </c>
      <c r="N101" s="117" t="s">
        <v>249</v>
      </c>
      <c r="O101" s="114">
        <v>3</v>
      </c>
      <c r="P101" s="117"/>
      <c r="Q101" s="117" t="s">
        <v>79</v>
      </c>
      <c r="R101" s="167">
        <v>184</v>
      </c>
      <c r="S101" s="168">
        <v>43580.328900462962</v>
      </c>
    </row>
    <row r="102" spans="1:19" x14ac:dyDescent="0.2">
      <c r="A102" s="111">
        <v>98</v>
      </c>
      <c r="B102" s="117" t="s">
        <v>250</v>
      </c>
      <c r="C102" s="111" t="s">
        <v>39</v>
      </c>
      <c r="D102" s="121" t="s">
        <v>251</v>
      </c>
      <c r="E102" s="116">
        <v>5492</v>
      </c>
      <c r="F102" s="122">
        <v>1</v>
      </c>
      <c r="G102" s="116"/>
      <c r="H102" s="115">
        <f t="shared" si="1"/>
        <v>1</v>
      </c>
      <c r="I102" s="116" t="s">
        <v>3</v>
      </c>
      <c r="J102" s="116" t="s">
        <v>8</v>
      </c>
      <c r="K102" s="116" t="s">
        <v>9</v>
      </c>
      <c r="L102" s="117" t="s">
        <v>177</v>
      </c>
      <c r="M102" s="124"/>
      <c r="N102" s="117"/>
      <c r="O102" s="114">
        <v>5</v>
      </c>
      <c r="P102" s="117" t="s">
        <v>78</v>
      </c>
      <c r="Q102" s="117" t="s">
        <v>86</v>
      </c>
      <c r="R102" s="167">
        <v>1</v>
      </c>
      <c r="S102" s="168">
        <v>43059.438460648147</v>
      </c>
    </row>
    <row r="103" spans="1:19" x14ac:dyDescent="0.2">
      <c r="A103" s="111">
        <v>257</v>
      </c>
      <c r="B103" s="117" t="s">
        <v>252</v>
      </c>
      <c r="C103" s="111" t="s">
        <v>39</v>
      </c>
      <c r="D103" s="121" t="s">
        <v>253</v>
      </c>
      <c r="E103" s="116">
        <v>5505</v>
      </c>
      <c r="F103" s="122">
        <v>1</v>
      </c>
      <c r="G103" s="116"/>
      <c r="H103" s="115">
        <f t="shared" si="1"/>
        <v>1</v>
      </c>
      <c r="I103" s="116" t="s">
        <v>10</v>
      </c>
      <c r="J103" s="116" t="s">
        <v>4</v>
      </c>
      <c r="K103" s="116" t="s">
        <v>5</v>
      </c>
      <c r="L103" s="117" t="s">
        <v>254</v>
      </c>
      <c r="M103" s="124"/>
      <c r="N103" s="117"/>
      <c r="O103" s="114">
        <v>5</v>
      </c>
      <c r="P103" s="117" t="s">
        <v>255</v>
      </c>
      <c r="Q103" s="117" t="s">
        <v>86</v>
      </c>
      <c r="R103" s="167">
        <v>1</v>
      </c>
      <c r="S103" s="168">
        <v>43041.36822916667</v>
      </c>
    </row>
    <row r="104" spans="1:19" x14ac:dyDescent="0.2">
      <c r="A104" s="116">
        <v>603</v>
      </c>
      <c r="B104" s="117" t="s">
        <v>76</v>
      </c>
      <c r="C104" s="116" t="s">
        <v>41</v>
      </c>
      <c r="D104" s="121" t="s">
        <v>256</v>
      </c>
      <c r="E104" s="116">
        <v>5507</v>
      </c>
      <c r="F104" s="122">
        <v>2</v>
      </c>
      <c r="G104" s="116"/>
      <c r="H104" s="115">
        <f t="shared" si="1"/>
        <v>2</v>
      </c>
      <c r="I104" s="116"/>
      <c r="J104" s="116"/>
      <c r="K104" s="116"/>
      <c r="L104" s="117" t="s">
        <v>257</v>
      </c>
      <c r="M104" s="120"/>
      <c r="N104" s="117" t="s">
        <v>84</v>
      </c>
      <c r="O104" s="114">
        <v>4</v>
      </c>
      <c r="P104" s="117" t="s">
        <v>85</v>
      </c>
      <c r="Q104" s="117" t="s">
        <v>86</v>
      </c>
      <c r="R104" s="167">
        <v>2</v>
      </c>
      <c r="S104" s="168">
        <v>43074.829189814816</v>
      </c>
    </row>
    <row r="105" spans="1:19" ht="25.5" x14ac:dyDescent="0.2">
      <c r="A105" s="111">
        <v>220</v>
      </c>
      <c r="B105" s="117" t="s">
        <v>244</v>
      </c>
      <c r="C105" s="111" t="s">
        <v>42</v>
      </c>
      <c r="D105" s="121" t="s">
        <v>258</v>
      </c>
      <c r="E105" s="116">
        <v>5509</v>
      </c>
      <c r="F105" s="122">
        <v>1</v>
      </c>
      <c r="G105" s="116"/>
      <c r="H105" s="115">
        <f t="shared" si="1"/>
        <v>1</v>
      </c>
      <c r="I105" s="116" t="s">
        <v>10</v>
      </c>
      <c r="J105" s="116" t="s">
        <v>4</v>
      </c>
      <c r="K105" s="116" t="s">
        <v>5</v>
      </c>
      <c r="L105" s="117" t="s">
        <v>259</v>
      </c>
      <c r="M105" s="124"/>
      <c r="N105" s="117"/>
      <c r="O105" s="114">
        <v>3</v>
      </c>
      <c r="P105" s="117"/>
      <c r="Q105" s="117" t="s">
        <v>79</v>
      </c>
      <c r="R105" s="167">
        <v>1</v>
      </c>
      <c r="S105" s="168">
        <v>43070.638356481482</v>
      </c>
    </row>
    <row r="106" spans="1:19" x14ac:dyDescent="0.2">
      <c r="A106" s="116">
        <v>111</v>
      </c>
      <c r="B106" s="117" t="s">
        <v>93</v>
      </c>
      <c r="C106" s="116" t="s">
        <v>39</v>
      </c>
      <c r="D106" s="121" t="s">
        <v>260</v>
      </c>
      <c r="E106" s="116">
        <v>5511</v>
      </c>
      <c r="F106" s="122">
        <v>1</v>
      </c>
      <c r="G106" s="116"/>
      <c r="H106" s="115">
        <f t="shared" si="1"/>
        <v>1</v>
      </c>
      <c r="I106" s="116" t="s">
        <v>10</v>
      </c>
      <c r="J106" s="116" t="s">
        <v>4</v>
      </c>
      <c r="K106" s="116" t="s">
        <v>5</v>
      </c>
      <c r="L106" s="117" t="s">
        <v>68</v>
      </c>
      <c r="M106" s="124"/>
      <c r="N106" s="117"/>
      <c r="O106" s="114">
        <v>4</v>
      </c>
      <c r="P106" s="117" t="s">
        <v>78</v>
      </c>
      <c r="Q106" s="117" t="s">
        <v>86</v>
      </c>
      <c r="R106" s="167">
        <v>1</v>
      </c>
      <c r="S106" s="168">
        <v>43060.626446759263</v>
      </c>
    </row>
    <row r="107" spans="1:19" x14ac:dyDescent="0.2">
      <c r="A107" s="111">
        <v>116</v>
      </c>
      <c r="B107" s="117" t="s">
        <v>93</v>
      </c>
      <c r="C107" s="111" t="s">
        <v>39</v>
      </c>
      <c r="D107" s="121" t="s">
        <v>261</v>
      </c>
      <c r="E107" s="116">
        <v>5516</v>
      </c>
      <c r="F107" s="122">
        <v>1</v>
      </c>
      <c r="G107" s="116"/>
      <c r="H107" s="115">
        <f t="shared" si="1"/>
        <v>1</v>
      </c>
      <c r="I107" s="116" t="s">
        <v>10</v>
      </c>
      <c r="J107" s="116" t="s">
        <v>4</v>
      </c>
      <c r="K107" s="116" t="s">
        <v>5</v>
      </c>
      <c r="L107" s="117" t="s">
        <v>68</v>
      </c>
      <c r="M107" s="124"/>
      <c r="N107" s="117"/>
      <c r="O107" s="114">
        <v>3</v>
      </c>
      <c r="P107" s="117" t="s">
        <v>78</v>
      </c>
      <c r="Q107" s="117" t="s">
        <v>86</v>
      </c>
      <c r="R107" s="167">
        <v>1</v>
      </c>
      <c r="S107" s="168">
        <v>43026.639490740738</v>
      </c>
    </row>
    <row r="108" spans="1:19" x14ac:dyDescent="0.2">
      <c r="A108" s="111">
        <v>68</v>
      </c>
      <c r="B108" s="117" t="s">
        <v>244</v>
      </c>
      <c r="C108" s="111" t="s">
        <v>42</v>
      </c>
      <c r="D108" s="121" t="s">
        <v>262</v>
      </c>
      <c r="E108" s="116">
        <v>5525</v>
      </c>
      <c r="F108" s="122">
        <v>4</v>
      </c>
      <c r="G108" s="116"/>
      <c r="H108" s="115">
        <f t="shared" si="1"/>
        <v>4</v>
      </c>
      <c r="I108" s="116"/>
      <c r="J108" s="116"/>
      <c r="K108" s="116"/>
      <c r="L108" s="117" t="s">
        <v>171</v>
      </c>
      <c r="M108" s="117" t="s">
        <v>74</v>
      </c>
      <c r="N108" s="117" t="s">
        <v>202</v>
      </c>
      <c r="O108" s="114">
        <v>5</v>
      </c>
      <c r="P108" s="117" t="s">
        <v>85</v>
      </c>
      <c r="Q108" s="117" t="s">
        <v>86</v>
      </c>
      <c r="R108" s="167">
        <v>4</v>
      </c>
      <c r="S108" s="168">
        <v>43572.563287037039</v>
      </c>
    </row>
    <row r="109" spans="1:19" ht="25.5" x14ac:dyDescent="0.2">
      <c r="A109" s="116">
        <v>604</v>
      </c>
      <c r="B109" s="117" t="s">
        <v>76</v>
      </c>
      <c r="C109" s="116" t="s">
        <v>41</v>
      </c>
      <c r="D109" s="121" t="s">
        <v>263</v>
      </c>
      <c r="E109" s="116">
        <v>5537</v>
      </c>
      <c r="F109" s="122">
        <v>1</v>
      </c>
      <c r="G109" s="116"/>
      <c r="H109" s="115">
        <f t="shared" si="1"/>
        <v>1</v>
      </c>
      <c r="I109" s="116"/>
      <c r="J109" s="116"/>
      <c r="K109" s="116"/>
      <c r="L109" s="117" t="s">
        <v>264</v>
      </c>
      <c r="M109" s="120"/>
      <c r="N109" s="117" t="s">
        <v>265</v>
      </c>
      <c r="O109" s="114">
        <v>4</v>
      </c>
      <c r="P109" s="117" t="s">
        <v>153</v>
      </c>
      <c r="Q109" s="117" t="s">
        <v>86</v>
      </c>
      <c r="R109" s="167">
        <v>1</v>
      </c>
      <c r="S109" s="168">
        <v>43075.505439814813</v>
      </c>
    </row>
    <row r="110" spans="1:19" x14ac:dyDescent="0.2">
      <c r="A110" s="116">
        <v>605</v>
      </c>
      <c r="B110" s="117" t="s">
        <v>76</v>
      </c>
      <c r="C110" s="116" t="s">
        <v>41</v>
      </c>
      <c r="D110" s="121" t="s">
        <v>266</v>
      </c>
      <c r="E110" s="116">
        <v>5541</v>
      </c>
      <c r="F110" s="122">
        <v>34</v>
      </c>
      <c r="G110" s="116"/>
      <c r="H110" s="115">
        <f t="shared" si="1"/>
        <v>34</v>
      </c>
      <c r="I110" s="116"/>
      <c r="J110" s="116"/>
      <c r="K110" s="116"/>
      <c r="L110" s="117" t="s">
        <v>267</v>
      </c>
      <c r="M110" s="120"/>
      <c r="N110" s="117" t="s">
        <v>84</v>
      </c>
      <c r="O110" s="114">
        <v>4</v>
      </c>
      <c r="P110" s="117" t="s">
        <v>85</v>
      </c>
      <c r="Q110" s="117" t="s">
        <v>86</v>
      </c>
      <c r="R110" s="167">
        <v>34</v>
      </c>
      <c r="S110" s="168">
        <v>43077.317499999997</v>
      </c>
    </row>
    <row r="111" spans="1:19" x14ac:dyDescent="0.2">
      <c r="A111" s="116">
        <v>58</v>
      </c>
      <c r="B111" s="117" t="s">
        <v>194</v>
      </c>
      <c r="C111" s="116" t="s">
        <v>41</v>
      </c>
      <c r="D111" s="121" t="s">
        <v>268</v>
      </c>
      <c r="E111" s="116">
        <v>5555</v>
      </c>
      <c r="F111" s="122">
        <v>3</v>
      </c>
      <c r="G111" s="116"/>
      <c r="H111" s="115">
        <f t="shared" si="1"/>
        <v>3</v>
      </c>
      <c r="I111" s="116" t="s">
        <v>10</v>
      </c>
      <c r="J111" s="116" t="s">
        <v>4</v>
      </c>
      <c r="K111" s="116" t="s">
        <v>5</v>
      </c>
      <c r="L111" s="117" t="s">
        <v>269</v>
      </c>
      <c r="M111" s="120" t="s">
        <v>81</v>
      </c>
      <c r="N111" s="117"/>
      <c r="O111" s="114">
        <v>3</v>
      </c>
      <c r="P111" s="117" t="s">
        <v>78</v>
      </c>
      <c r="Q111" s="117" t="s">
        <v>86</v>
      </c>
      <c r="R111" s="167">
        <v>3</v>
      </c>
      <c r="S111" s="168">
        <v>43480.475740740738</v>
      </c>
    </row>
    <row r="112" spans="1:19" x14ac:dyDescent="0.2">
      <c r="A112" s="111">
        <v>188</v>
      </c>
      <c r="B112" s="112" t="s">
        <v>219</v>
      </c>
      <c r="C112" s="111" t="s">
        <v>40</v>
      </c>
      <c r="D112" s="113" t="s">
        <v>270</v>
      </c>
      <c r="E112" s="111">
        <v>5559</v>
      </c>
      <c r="F112" s="122">
        <v>1</v>
      </c>
      <c r="G112" s="111"/>
      <c r="H112" s="115">
        <f t="shared" si="1"/>
        <v>1</v>
      </c>
      <c r="I112" s="116" t="s">
        <v>10</v>
      </c>
      <c r="J112" s="116" t="s">
        <v>4</v>
      </c>
      <c r="K112" s="116" t="s">
        <v>5</v>
      </c>
      <c r="L112" s="117" t="s">
        <v>68</v>
      </c>
      <c r="M112" s="120" t="s">
        <v>81</v>
      </c>
      <c r="N112" s="117"/>
      <c r="O112" s="114">
        <v>3</v>
      </c>
      <c r="P112" s="117" t="s">
        <v>78</v>
      </c>
      <c r="Q112" s="117" t="s">
        <v>86</v>
      </c>
      <c r="R112" s="167">
        <v>1</v>
      </c>
      <c r="S112" s="168">
        <v>43075.678912037038</v>
      </c>
    </row>
    <row r="113" spans="1:19" x14ac:dyDescent="0.2">
      <c r="A113" s="114">
        <v>2018</v>
      </c>
      <c r="B113" s="120" t="s">
        <v>93</v>
      </c>
      <c r="C113" s="114" t="s">
        <v>39</v>
      </c>
      <c r="D113" s="134" t="s">
        <v>271</v>
      </c>
      <c r="E113" s="137">
        <v>5584</v>
      </c>
      <c r="F113" s="122">
        <v>0</v>
      </c>
      <c r="G113" s="122">
        <v>0</v>
      </c>
      <c r="H113" s="115">
        <f t="shared" si="1"/>
        <v>0</v>
      </c>
      <c r="I113" s="116"/>
      <c r="J113" s="116"/>
      <c r="K113" s="116"/>
      <c r="L113" s="117"/>
      <c r="M113" s="120"/>
      <c r="N113" s="120"/>
      <c r="O113" s="114"/>
      <c r="P113" s="120"/>
      <c r="Q113" s="120"/>
      <c r="R113" s="167">
        <v>0</v>
      </c>
      <c r="S113" s="168"/>
    </row>
    <row r="114" spans="1:19" x14ac:dyDescent="0.2">
      <c r="A114" s="116">
        <v>23</v>
      </c>
      <c r="B114" s="117" t="s">
        <v>76</v>
      </c>
      <c r="C114" s="116" t="s">
        <v>41</v>
      </c>
      <c r="D114" s="121" t="s">
        <v>272</v>
      </c>
      <c r="E114" s="116">
        <v>5597</v>
      </c>
      <c r="F114" s="122">
        <v>201</v>
      </c>
      <c r="G114" s="116"/>
      <c r="H114" s="115">
        <f t="shared" si="1"/>
        <v>201</v>
      </c>
      <c r="I114" s="116"/>
      <c r="J114" s="116"/>
      <c r="K114" s="116"/>
      <c r="L114" s="117" t="s">
        <v>273</v>
      </c>
      <c r="M114" s="120" t="s">
        <v>74</v>
      </c>
      <c r="N114" s="117" t="s">
        <v>84</v>
      </c>
      <c r="O114" s="114">
        <v>3</v>
      </c>
      <c r="P114" s="117" t="s">
        <v>85</v>
      </c>
      <c r="Q114" s="117" t="s">
        <v>86</v>
      </c>
      <c r="R114" s="167">
        <v>201</v>
      </c>
      <c r="S114" s="168">
        <v>43698.484282407408</v>
      </c>
    </row>
    <row r="115" spans="1:19" x14ac:dyDescent="0.2">
      <c r="A115" s="111">
        <v>118</v>
      </c>
      <c r="B115" s="117" t="s">
        <v>93</v>
      </c>
      <c r="C115" s="111" t="s">
        <v>39</v>
      </c>
      <c r="D115" s="121" t="s">
        <v>274</v>
      </c>
      <c r="E115" s="116">
        <v>5604</v>
      </c>
      <c r="F115" s="122">
        <v>1</v>
      </c>
      <c r="G115" s="116"/>
      <c r="H115" s="115">
        <f t="shared" si="1"/>
        <v>1</v>
      </c>
      <c r="I115" s="116" t="s">
        <v>10</v>
      </c>
      <c r="J115" s="116" t="s">
        <v>4</v>
      </c>
      <c r="K115" s="116" t="s">
        <v>5</v>
      </c>
      <c r="L115" s="117" t="s">
        <v>171</v>
      </c>
      <c r="M115" s="124"/>
      <c r="N115" s="117"/>
      <c r="O115" s="114">
        <v>3</v>
      </c>
      <c r="P115" s="117" t="s">
        <v>78</v>
      </c>
      <c r="Q115" s="117" t="s">
        <v>86</v>
      </c>
      <c r="R115" s="167">
        <v>1</v>
      </c>
      <c r="S115" s="168">
        <v>43068.446516203701</v>
      </c>
    </row>
    <row r="116" spans="1:19" x14ac:dyDescent="0.2">
      <c r="A116" s="111">
        <v>119</v>
      </c>
      <c r="B116" s="117" t="s">
        <v>93</v>
      </c>
      <c r="C116" s="111" t="s">
        <v>39</v>
      </c>
      <c r="D116" s="121" t="s">
        <v>275</v>
      </c>
      <c r="E116" s="116">
        <v>5607</v>
      </c>
      <c r="F116" s="122">
        <v>1</v>
      </c>
      <c r="G116" s="116"/>
      <c r="H116" s="115">
        <f t="shared" si="1"/>
        <v>1</v>
      </c>
      <c r="I116" s="116" t="s">
        <v>10</v>
      </c>
      <c r="J116" s="116" t="s">
        <v>4</v>
      </c>
      <c r="K116" s="116" t="s">
        <v>5</v>
      </c>
      <c r="L116" s="117" t="s">
        <v>68</v>
      </c>
      <c r="M116" s="120" t="s">
        <v>69</v>
      </c>
      <c r="N116" s="117"/>
      <c r="O116" s="114">
        <v>3</v>
      </c>
      <c r="P116" s="117" t="s">
        <v>78</v>
      </c>
      <c r="Q116" s="117" t="s">
        <v>86</v>
      </c>
      <c r="R116" s="167">
        <v>1</v>
      </c>
      <c r="S116" s="168">
        <v>43103.604826388888</v>
      </c>
    </row>
    <row r="117" spans="1:19" x14ac:dyDescent="0.2">
      <c r="A117" s="111">
        <v>122</v>
      </c>
      <c r="B117" s="117" t="s">
        <v>93</v>
      </c>
      <c r="C117" s="111" t="s">
        <v>39</v>
      </c>
      <c r="D117" s="121" t="s">
        <v>276</v>
      </c>
      <c r="E117" s="116">
        <v>5611</v>
      </c>
      <c r="F117" s="122">
        <v>1</v>
      </c>
      <c r="G117" s="116"/>
      <c r="H117" s="115">
        <f t="shared" si="1"/>
        <v>1</v>
      </c>
      <c r="I117" s="116" t="s">
        <v>10</v>
      </c>
      <c r="J117" s="116" t="s">
        <v>4</v>
      </c>
      <c r="K117" s="116" t="s">
        <v>5</v>
      </c>
      <c r="L117" s="117" t="s">
        <v>68</v>
      </c>
      <c r="M117" s="120" t="s">
        <v>138</v>
      </c>
      <c r="N117" s="117"/>
      <c r="O117" s="114">
        <v>2</v>
      </c>
      <c r="P117" s="117" t="s">
        <v>78</v>
      </c>
      <c r="Q117" s="117" t="s">
        <v>86</v>
      </c>
      <c r="R117" s="167">
        <v>1</v>
      </c>
      <c r="S117" s="168">
        <v>43069.432754629626</v>
      </c>
    </row>
    <row r="118" spans="1:19" x14ac:dyDescent="0.2">
      <c r="A118" s="111">
        <v>123</v>
      </c>
      <c r="B118" s="117" t="s">
        <v>93</v>
      </c>
      <c r="C118" s="111" t="s">
        <v>39</v>
      </c>
      <c r="D118" s="121" t="s">
        <v>277</v>
      </c>
      <c r="E118" s="116">
        <v>5618</v>
      </c>
      <c r="F118" s="122">
        <v>1</v>
      </c>
      <c r="G118" s="116"/>
      <c r="H118" s="115">
        <f t="shared" si="1"/>
        <v>1</v>
      </c>
      <c r="I118" s="116" t="s">
        <v>10</v>
      </c>
      <c r="J118" s="116" t="s">
        <v>4</v>
      </c>
      <c r="K118" s="116" t="s">
        <v>5</v>
      </c>
      <c r="L118" s="117" t="s">
        <v>68</v>
      </c>
      <c r="M118" s="120" t="s">
        <v>138</v>
      </c>
      <c r="N118" s="117"/>
      <c r="O118" s="114">
        <v>4</v>
      </c>
      <c r="P118" s="117" t="s">
        <v>78</v>
      </c>
      <c r="Q118" s="117" t="s">
        <v>86</v>
      </c>
      <c r="R118" s="167">
        <v>1</v>
      </c>
      <c r="S118" s="168">
        <v>43082.799143518518</v>
      </c>
    </row>
    <row r="119" spans="1:19" ht="25.5" x14ac:dyDescent="0.2">
      <c r="A119" s="111">
        <v>40</v>
      </c>
      <c r="B119" s="117" t="s">
        <v>244</v>
      </c>
      <c r="C119" s="111" t="s">
        <v>42</v>
      </c>
      <c r="D119" s="121" t="s">
        <v>278</v>
      </c>
      <c r="E119" s="116">
        <v>5621</v>
      </c>
      <c r="F119" s="122">
        <v>17</v>
      </c>
      <c r="G119" s="116"/>
      <c r="H119" s="115">
        <f t="shared" si="1"/>
        <v>17</v>
      </c>
      <c r="I119" s="116"/>
      <c r="J119" s="116"/>
      <c r="K119" s="116"/>
      <c r="L119" s="117" t="s">
        <v>279</v>
      </c>
      <c r="M119" s="117" t="s">
        <v>74</v>
      </c>
      <c r="N119" s="117"/>
      <c r="O119" s="114">
        <v>5</v>
      </c>
      <c r="P119" s="117" t="s">
        <v>103</v>
      </c>
      <c r="Q119" s="117" t="s">
        <v>86</v>
      </c>
      <c r="R119" s="167">
        <v>17</v>
      </c>
      <c r="S119" s="168">
        <v>43430.498645833337</v>
      </c>
    </row>
    <row r="120" spans="1:19" x14ac:dyDescent="0.2">
      <c r="A120" s="111">
        <v>210</v>
      </c>
      <c r="B120" s="117" t="s">
        <v>250</v>
      </c>
      <c r="C120" s="111" t="s">
        <v>39</v>
      </c>
      <c r="D120" s="121" t="s">
        <v>280</v>
      </c>
      <c r="E120" s="116">
        <v>5635</v>
      </c>
      <c r="F120" s="122">
        <v>1</v>
      </c>
      <c r="G120" s="116"/>
      <c r="H120" s="115">
        <f t="shared" si="1"/>
        <v>1</v>
      </c>
      <c r="I120" s="116" t="s">
        <v>10</v>
      </c>
      <c r="J120" s="116" t="s">
        <v>4</v>
      </c>
      <c r="K120" s="116" t="s">
        <v>5</v>
      </c>
      <c r="L120" s="117" t="s">
        <v>68</v>
      </c>
      <c r="M120" s="124"/>
      <c r="N120" s="117"/>
      <c r="O120" s="114">
        <v>4</v>
      </c>
      <c r="P120" s="117" t="s">
        <v>78</v>
      </c>
      <c r="Q120" s="117" t="s">
        <v>86</v>
      </c>
      <c r="R120" s="167">
        <v>1</v>
      </c>
      <c r="S120" s="168">
        <v>43074.441400462965</v>
      </c>
    </row>
    <row r="121" spans="1:19" x14ac:dyDescent="0.2">
      <c r="A121" s="111">
        <v>125</v>
      </c>
      <c r="B121" s="117" t="s">
        <v>93</v>
      </c>
      <c r="C121" s="111" t="s">
        <v>39</v>
      </c>
      <c r="D121" s="121" t="s">
        <v>281</v>
      </c>
      <c r="E121" s="116">
        <v>5641</v>
      </c>
      <c r="F121" s="122">
        <v>1</v>
      </c>
      <c r="G121" s="116"/>
      <c r="H121" s="115">
        <f t="shared" si="1"/>
        <v>1</v>
      </c>
      <c r="I121" s="116" t="s">
        <v>10</v>
      </c>
      <c r="J121" s="116" t="s">
        <v>4</v>
      </c>
      <c r="K121" s="116" t="s">
        <v>5</v>
      </c>
      <c r="L121" s="117" t="s">
        <v>68</v>
      </c>
      <c r="M121" s="124"/>
      <c r="N121" s="117"/>
      <c r="O121" s="114">
        <v>4</v>
      </c>
      <c r="P121" s="117" t="s">
        <v>78</v>
      </c>
      <c r="Q121" s="117" t="s">
        <v>86</v>
      </c>
      <c r="R121" s="167">
        <v>1</v>
      </c>
      <c r="S121" s="168">
        <v>43102.646435185183</v>
      </c>
    </row>
    <row r="122" spans="1:19" ht="25.5" x14ac:dyDescent="0.2">
      <c r="A122" s="111">
        <v>117</v>
      </c>
      <c r="B122" s="117" t="s">
        <v>161</v>
      </c>
      <c r="C122" s="111" t="s">
        <v>42</v>
      </c>
      <c r="D122" s="121" t="s">
        <v>282</v>
      </c>
      <c r="E122" s="116">
        <v>5657</v>
      </c>
      <c r="F122" s="122">
        <v>1</v>
      </c>
      <c r="G122" s="116"/>
      <c r="H122" s="115">
        <f t="shared" si="1"/>
        <v>1</v>
      </c>
      <c r="I122" s="116" t="s">
        <v>10</v>
      </c>
      <c r="J122" s="116" t="s">
        <v>4</v>
      </c>
      <c r="K122" s="116" t="s">
        <v>5</v>
      </c>
      <c r="L122" s="117" t="s">
        <v>283</v>
      </c>
      <c r="M122" s="124" t="s">
        <v>69</v>
      </c>
      <c r="N122" s="117"/>
      <c r="O122" s="114">
        <v>5</v>
      </c>
      <c r="P122" s="117" t="s">
        <v>255</v>
      </c>
      <c r="Q122" s="117" t="s">
        <v>71</v>
      </c>
      <c r="R122" s="167">
        <v>1</v>
      </c>
      <c r="S122" s="168">
        <v>43123.63490740741</v>
      </c>
    </row>
    <row r="123" spans="1:19" x14ac:dyDescent="0.2">
      <c r="A123" s="114">
        <v>7</v>
      </c>
      <c r="B123" s="120" t="s">
        <v>225</v>
      </c>
      <c r="C123" s="114" t="s">
        <v>42</v>
      </c>
      <c r="D123" s="121" t="s">
        <v>284</v>
      </c>
      <c r="E123" s="114">
        <v>5659</v>
      </c>
      <c r="F123" s="122">
        <v>27</v>
      </c>
      <c r="G123" s="122">
        <v>0</v>
      </c>
      <c r="H123" s="115">
        <f t="shared" si="1"/>
        <v>27</v>
      </c>
      <c r="I123" s="116" t="s">
        <v>10</v>
      </c>
      <c r="J123" s="116" t="s">
        <v>4</v>
      </c>
      <c r="K123" s="116" t="s">
        <v>5</v>
      </c>
      <c r="L123" s="117" t="s">
        <v>285</v>
      </c>
      <c r="M123" s="120"/>
      <c r="N123" s="117"/>
      <c r="O123" s="114">
        <v>3</v>
      </c>
      <c r="P123" s="117" t="s">
        <v>78</v>
      </c>
      <c r="Q123" s="117" t="s">
        <v>79</v>
      </c>
      <c r="R123" s="167">
        <v>27</v>
      </c>
      <c r="S123" s="168">
        <v>43798.452407407407</v>
      </c>
    </row>
    <row r="124" spans="1:19" ht="25.5" x14ac:dyDescent="0.2">
      <c r="A124" s="111">
        <v>127</v>
      </c>
      <c r="B124" s="117" t="s">
        <v>93</v>
      </c>
      <c r="C124" s="111" t="s">
        <v>39</v>
      </c>
      <c r="D124" s="121" t="s">
        <v>286</v>
      </c>
      <c r="E124" s="116">
        <v>5664</v>
      </c>
      <c r="F124" s="122">
        <v>9</v>
      </c>
      <c r="G124" s="116"/>
      <c r="H124" s="115">
        <f t="shared" si="1"/>
        <v>9</v>
      </c>
      <c r="I124" s="116" t="s">
        <v>10</v>
      </c>
      <c r="J124" s="116" t="s">
        <v>4</v>
      </c>
      <c r="K124" s="116" t="s">
        <v>5</v>
      </c>
      <c r="L124" s="117" t="s">
        <v>287</v>
      </c>
      <c r="M124" s="123" t="s">
        <v>69</v>
      </c>
      <c r="N124" s="117"/>
      <c r="O124" s="114">
        <v>2</v>
      </c>
      <c r="P124" s="117" t="s">
        <v>78</v>
      </c>
      <c r="Q124" s="117" t="s">
        <v>86</v>
      </c>
      <c r="R124" s="167">
        <v>9</v>
      </c>
      <c r="S124" s="168">
        <v>43427.412627314814</v>
      </c>
    </row>
    <row r="125" spans="1:19" x14ac:dyDescent="0.2">
      <c r="A125" s="116">
        <v>110</v>
      </c>
      <c r="B125" s="117" t="s">
        <v>288</v>
      </c>
      <c r="C125" s="116" t="s">
        <v>39</v>
      </c>
      <c r="D125" s="121" t="s">
        <v>289</v>
      </c>
      <c r="E125" s="116">
        <v>5681</v>
      </c>
      <c r="F125" s="122">
        <v>1</v>
      </c>
      <c r="G125" s="116"/>
      <c r="H125" s="115">
        <f t="shared" si="1"/>
        <v>1</v>
      </c>
      <c r="I125" s="116"/>
      <c r="J125" s="116"/>
      <c r="K125" s="116"/>
      <c r="L125" s="117" t="s">
        <v>92</v>
      </c>
      <c r="M125" s="124"/>
      <c r="N125" s="117"/>
      <c r="O125" s="114">
        <v>5</v>
      </c>
      <c r="P125" s="117" t="s">
        <v>85</v>
      </c>
      <c r="Q125" s="117" t="s">
        <v>86</v>
      </c>
      <c r="R125" s="167">
        <v>1</v>
      </c>
      <c r="S125" s="168">
        <v>43126.513657407406</v>
      </c>
    </row>
    <row r="126" spans="1:19" x14ac:dyDescent="0.2">
      <c r="A126" s="111">
        <v>249</v>
      </c>
      <c r="B126" s="117" t="s">
        <v>250</v>
      </c>
      <c r="C126" s="111" t="s">
        <v>39</v>
      </c>
      <c r="D126" s="121" t="s">
        <v>290</v>
      </c>
      <c r="E126" s="116">
        <v>5692</v>
      </c>
      <c r="F126" s="122">
        <v>1</v>
      </c>
      <c r="G126" s="116"/>
      <c r="H126" s="115">
        <f t="shared" si="1"/>
        <v>1</v>
      </c>
      <c r="I126" s="116" t="s">
        <v>10</v>
      </c>
      <c r="J126" s="116" t="s">
        <v>4</v>
      </c>
      <c r="K126" s="116" t="s">
        <v>5</v>
      </c>
      <c r="L126" s="117" t="s">
        <v>68</v>
      </c>
      <c r="M126" s="124"/>
      <c r="N126" s="117"/>
      <c r="O126" s="114">
        <v>4</v>
      </c>
      <c r="P126" s="117" t="s">
        <v>78</v>
      </c>
      <c r="Q126" s="117" t="s">
        <v>86</v>
      </c>
      <c r="R126" s="167">
        <v>1</v>
      </c>
      <c r="S126" s="168">
        <v>43132.597002314818</v>
      </c>
    </row>
    <row r="127" spans="1:19" x14ac:dyDescent="0.2">
      <c r="A127" s="111">
        <v>176</v>
      </c>
      <c r="B127" s="112" t="s">
        <v>291</v>
      </c>
      <c r="C127" s="111" t="s">
        <v>40</v>
      </c>
      <c r="D127" s="113" t="s">
        <v>292</v>
      </c>
      <c r="E127" s="111">
        <v>5694</v>
      </c>
      <c r="F127" s="122">
        <v>1</v>
      </c>
      <c r="G127" s="111"/>
      <c r="H127" s="115">
        <f t="shared" si="1"/>
        <v>1</v>
      </c>
      <c r="I127" s="116" t="s">
        <v>10</v>
      </c>
      <c r="J127" s="116" t="s">
        <v>4</v>
      </c>
      <c r="K127" s="116" t="s">
        <v>5</v>
      </c>
      <c r="L127" s="117" t="s">
        <v>293</v>
      </c>
      <c r="M127" s="120" t="s">
        <v>74</v>
      </c>
      <c r="N127" s="117" t="s">
        <v>294</v>
      </c>
      <c r="O127" s="114">
        <v>5</v>
      </c>
      <c r="P127" s="117" t="s">
        <v>78</v>
      </c>
      <c r="Q127" s="117" t="s">
        <v>86</v>
      </c>
      <c r="R127" s="167">
        <v>1</v>
      </c>
      <c r="S127" s="168">
        <v>43135.107094907406</v>
      </c>
    </row>
    <row r="128" spans="1:19" x14ac:dyDescent="0.2">
      <c r="A128" s="111">
        <v>27</v>
      </c>
      <c r="B128" s="117" t="s">
        <v>295</v>
      </c>
      <c r="C128" s="116" t="s">
        <v>39</v>
      </c>
      <c r="D128" s="121" t="s">
        <v>296</v>
      </c>
      <c r="E128" s="116">
        <v>5703</v>
      </c>
      <c r="F128" s="122">
        <v>76</v>
      </c>
      <c r="G128" s="116"/>
      <c r="H128" s="115">
        <f t="shared" si="1"/>
        <v>76</v>
      </c>
      <c r="I128" s="116" t="s">
        <v>10</v>
      </c>
      <c r="J128" s="116" t="s">
        <v>4</v>
      </c>
      <c r="K128" s="116" t="s">
        <v>5</v>
      </c>
      <c r="L128" s="117" t="s">
        <v>68</v>
      </c>
      <c r="M128" s="123" t="s">
        <v>81</v>
      </c>
      <c r="N128" s="117"/>
      <c r="O128" s="114">
        <v>5</v>
      </c>
      <c r="P128" s="117" t="s">
        <v>78</v>
      </c>
      <c r="Q128" s="117" t="s">
        <v>86</v>
      </c>
      <c r="R128" s="167">
        <v>76</v>
      </c>
      <c r="S128" s="168">
        <v>43783.962638888886</v>
      </c>
    </row>
    <row r="129" spans="1:19" x14ac:dyDescent="0.2">
      <c r="A129" s="111">
        <v>194</v>
      </c>
      <c r="B129" s="112" t="s">
        <v>219</v>
      </c>
      <c r="C129" s="111" t="s">
        <v>40</v>
      </c>
      <c r="D129" s="113" t="s">
        <v>297</v>
      </c>
      <c r="E129" s="111">
        <v>5704</v>
      </c>
      <c r="F129" s="122">
        <v>1</v>
      </c>
      <c r="G129" s="111"/>
      <c r="H129" s="115">
        <f t="shared" si="1"/>
        <v>1</v>
      </c>
      <c r="I129" s="116" t="s">
        <v>10</v>
      </c>
      <c r="J129" s="116" t="s">
        <v>4</v>
      </c>
      <c r="K129" s="116" t="s">
        <v>5</v>
      </c>
      <c r="L129" s="117" t="s">
        <v>68</v>
      </c>
      <c r="M129" s="120" t="s">
        <v>110</v>
      </c>
      <c r="N129" s="117"/>
      <c r="O129" s="114">
        <v>5</v>
      </c>
      <c r="P129" s="117" t="s">
        <v>78</v>
      </c>
      <c r="Q129" s="117" t="s">
        <v>86</v>
      </c>
      <c r="R129" s="167">
        <v>1</v>
      </c>
      <c r="S129" s="168">
        <v>43130.488402777781</v>
      </c>
    </row>
    <row r="130" spans="1:19" x14ac:dyDescent="0.2">
      <c r="A130" s="111">
        <v>130</v>
      </c>
      <c r="B130" s="117" t="s">
        <v>93</v>
      </c>
      <c r="C130" s="111" t="s">
        <v>39</v>
      </c>
      <c r="D130" s="121" t="s">
        <v>298</v>
      </c>
      <c r="E130" s="116">
        <v>5721</v>
      </c>
      <c r="F130" s="122">
        <v>1</v>
      </c>
      <c r="G130" s="116"/>
      <c r="H130" s="115">
        <f t="shared" ref="H130:H193" si="2">F130+G130</f>
        <v>1</v>
      </c>
      <c r="I130" s="116" t="s">
        <v>10</v>
      </c>
      <c r="J130" s="116" t="s">
        <v>4</v>
      </c>
      <c r="K130" s="116" t="s">
        <v>5</v>
      </c>
      <c r="L130" s="117" t="s">
        <v>171</v>
      </c>
      <c r="M130" s="124"/>
      <c r="N130" s="117"/>
      <c r="O130" s="114">
        <v>4</v>
      </c>
      <c r="P130" s="117" t="s">
        <v>78</v>
      </c>
      <c r="Q130" s="117" t="s">
        <v>86</v>
      </c>
      <c r="R130" s="167">
        <v>1</v>
      </c>
      <c r="S130" s="168">
        <v>43133.528298611112</v>
      </c>
    </row>
    <row r="131" spans="1:19" ht="25.5" x14ac:dyDescent="0.2">
      <c r="A131" s="111">
        <v>39</v>
      </c>
      <c r="B131" s="117" t="s">
        <v>244</v>
      </c>
      <c r="C131" s="111" t="s">
        <v>42</v>
      </c>
      <c r="D131" s="121" t="s">
        <v>299</v>
      </c>
      <c r="E131" s="116">
        <v>5745</v>
      </c>
      <c r="F131" s="122">
        <v>29</v>
      </c>
      <c r="G131" s="116"/>
      <c r="H131" s="115">
        <f t="shared" si="2"/>
        <v>29</v>
      </c>
      <c r="I131" s="116"/>
      <c r="J131" s="116"/>
      <c r="K131" s="116"/>
      <c r="L131" s="117" t="s">
        <v>300</v>
      </c>
      <c r="M131" s="117" t="s">
        <v>69</v>
      </c>
      <c r="N131" s="117"/>
      <c r="O131" s="114">
        <v>3</v>
      </c>
      <c r="P131" s="117"/>
      <c r="Q131" s="117" t="s">
        <v>71</v>
      </c>
      <c r="R131" s="167">
        <v>29</v>
      </c>
      <c r="S131" s="168">
        <v>43801.411215277774</v>
      </c>
    </row>
    <row r="132" spans="1:19" x14ac:dyDescent="0.2">
      <c r="A132" s="111">
        <v>99</v>
      </c>
      <c r="B132" s="117" t="s">
        <v>301</v>
      </c>
      <c r="C132" s="111" t="s">
        <v>42</v>
      </c>
      <c r="D132" s="121" t="s">
        <v>302</v>
      </c>
      <c r="E132" s="116">
        <v>5775</v>
      </c>
      <c r="F132" s="122">
        <v>1</v>
      </c>
      <c r="G132" s="116"/>
      <c r="H132" s="115">
        <f t="shared" si="2"/>
        <v>1</v>
      </c>
      <c r="I132" s="116" t="s">
        <v>10</v>
      </c>
      <c r="J132" s="116" t="s">
        <v>4</v>
      </c>
      <c r="K132" s="116" t="s">
        <v>5</v>
      </c>
      <c r="L132" s="117" t="s">
        <v>303</v>
      </c>
      <c r="M132" s="124"/>
      <c r="N132" s="117"/>
      <c r="O132" s="114">
        <v>5</v>
      </c>
      <c r="P132" s="117" t="s">
        <v>78</v>
      </c>
      <c r="Q132" s="117" t="s">
        <v>86</v>
      </c>
      <c r="R132" s="167">
        <v>1</v>
      </c>
      <c r="S132" s="168">
        <v>43157.67523148148</v>
      </c>
    </row>
    <row r="133" spans="1:19" x14ac:dyDescent="0.2">
      <c r="A133" s="116">
        <v>47</v>
      </c>
      <c r="B133" s="117" t="s">
        <v>76</v>
      </c>
      <c r="C133" s="116" t="s">
        <v>41</v>
      </c>
      <c r="D133" s="121" t="s">
        <v>304</v>
      </c>
      <c r="E133" s="116">
        <v>5786</v>
      </c>
      <c r="F133" s="122">
        <v>13</v>
      </c>
      <c r="G133" s="116"/>
      <c r="H133" s="115">
        <f t="shared" si="2"/>
        <v>13</v>
      </c>
      <c r="I133" s="116"/>
      <c r="J133" s="116"/>
      <c r="K133" s="116"/>
      <c r="L133" s="117" t="s">
        <v>305</v>
      </c>
      <c r="M133" s="120" t="s">
        <v>74</v>
      </c>
      <c r="N133" s="117" t="s">
        <v>84</v>
      </c>
      <c r="O133" s="114">
        <v>3</v>
      </c>
      <c r="P133" s="117" t="s">
        <v>85</v>
      </c>
      <c r="Q133" s="117" t="s">
        <v>86</v>
      </c>
      <c r="R133" s="167">
        <v>13</v>
      </c>
      <c r="S133" s="168">
        <v>43623.528194444443</v>
      </c>
    </row>
    <row r="134" spans="1:19" x14ac:dyDescent="0.2">
      <c r="A134" s="111">
        <v>132</v>
      </c>
      <c r="B134" s="117" t="s">
        <v>93</v>
      </c>
      <c r="C134" s="111" t="s">
        <v>39</v>
      </c>
      <c r="D134" s="121" t="s">
        <v>306</v>
      </c>
      <c r="E134" s="116">
        <v>5788</v>
      </c>
      <c r="F134" s="122">
        <v>1</v>
      </c>
      <c r="G134" s="116"/>
      <c r="H134" s="115">
        <f t="shared" si="2"/>
        <v>1</v>
      </c>
      <c r="I134" s="116" t="s">
        <v>10</v>
      </c>
      <c r="J134" s="116" t="s">
        <v>4</v>
      </c>
      <c r="K134" s="116" t="s">
        <v>5</v>
      </c>
      <c r="L134" s="117" t="s">
        <v>171</v>
      </c>
      <c r="M134" s="124"/>
      <c r="N134" s="117"/>
      <c r="O134" s="114">
        <v>4</v>
      </c>
      <c r="P134" s="117" t="s">
        <v>78</v>
      </c>
      <c r="Q134" s="117" t="s">
        <v>86</v>
      </c>
      <c r="R134" s="167">
        <v>1</v>
      </c>
      <c r="S134" s="168">
        <v>43164.672789351855</v>
      </c>
    </row>
    <row r="135" spans="1:19" ht="38.25" x14ac:dyDescent="0.2">
      <c r="A135" s="111">
        <v>134</v>
      </c>
      <c r="B135" s="112" t="s">
        <v>178</v>
      </c>
      <c r="C135" s="111" t="s">
        <v>39</v>
      </c>
      <c r="D135" s="113" t="s">
        <v>307</v>
      </c>
      <c r="E135" s="111">
        <v>5798</v>
      </c>
      <c r="F135" s="122">
        <v>4</v>
      </c>
      <c r="G135" s="111"/>
      <c r="H135" s="115">
        <f t="shared" si="2"/>
        <v>4</v>
      </c>
      <c r="I135" s="116" t="s">
        <v>10</v>
      </c>
      <c r="J135" s="116" t="s">
        <v>4</v>
      </c>
      <c r="K135" s="116" t="s">
        <v>5</v>
      </c>
      <c r="L135" s="117" t="s">
        <v>308</v>
      </c>
      <c r="M135" s="127" t="s">
        <v>69</v>
      </c>
      <c r="N135" s="117"/>
      <c r="O135" s="114">
        <v>5</v>
      </c>
      <c r="P135" s="117" t="s">
        <v>78</v>
      </c>
      <c r="Q135" s="117" t="s">
        <v>86</v>
      </c>
      <c r="R135" s="167">
        <v>4</v>
      </c>
      <c r="S135" s="168">
        <v>43169.007962962962</v>
      </c>
    </row>
    <row r="136" spans="1:19" x14ac:dyDescent="0.2">
      <c r="A136" s="111">
        <v>136</v>
      </c>
      <c r="B136" s="117" t="s">
        <v>93</v>
      </c>
      <c r="C136" s="111" t="s">
        <v>39</v>
      </c>
      <c r="D136" s="121" t="s">
        <v>309</v>
      </c>
      <c r="E136" s="116">
        <v>5801</v>
      </c>
      <c r="F136" s="122">
        <v>1</v>
      </c>
      <c r="G136" s="116"/>
      <c r="H136" s="115">
        <f t="shared" si="2"/>
        <v>1</v>
      </c>
      <c r="I136" s="116"/>
      <c r="J136" s="116"/>
      <c r="K136" s="116"/>
      <c r="L136" s="117" t="s">
        <v>310</v>
      </c>
      <c r="M136" s="124"/>
      <c r="N136" s="117"/>
      <c r="O136" s="114">
        <v>5</v>
      </c>
      <c r="P136" s="117" t="s">
        <v>78</v>
      </c>
      <c r="Q136" s="117" t="s">
        <v>86</v>
      </c>
      <c r="R136" s="167">
        <v>1</v>
      </c>
      <c r="S136" s="168">
        <v>43153.601435185185</v>
      </c>
    </row>
    <row r="137" spans="1:19" x14ac:dyDescent="0.2">
      <c r="A137" s="111">
        <v>141</v>
      </c>
      <c r="B137" s="117" t="s">
        <v>93</v>
      </c>
      <c r="C137" s="111" t="s">
        <v>39</v>
      </c>
      <c r="D137" s="121" t="s">
        <v>311</v>
      </c>
      <c r="E137" s="116">
        <v>5802</v>
      </c>
      <c r="F137" s="122">
        <v>1</v>
      </c>
      <c r="G137" s="116"/>
      <c r="H137" s="115">
        <f t="shared" si="2"/>
        <v>1</v>
      </c>
      <c r="I137" s="116" t="s">
        <v>10</v>
      </c>
      <c r="J137" s="116" t="s">
        <v>4</v>
      </c>
      <c r="K137" s="116" t="s">
        <v>5</v>
      </c>
      <c r="L137" s="117" t="s">
        <v>68</v>
      </c>
      <c r="M137" s="120" t="s">
        <v>138</v>
      </c>
      <c r="N137" s="117"/>
      <c r="O137" s="114">
        <v>3</v>
      </c>
      <c r="P137" s="117" t="s">
        <v>78</v>
      </c>
      <c r="Q137" s="117" t="s">
        <v>86</v>
      </c>
      <c r="R137" s="167">
        <v>1</v>
      </c>
      <c r="S137" s="168">
        <v>43161.463229166664</v>
      </c>
    </row>
    <row r="138" spans="1:19" ht="25.5" x14ac:dyDescent="0.2">
      <c r="A138" s="111">
        <v>142</v>
      </c>
      <c r="B138" s="117" t="s">
        <v>178</v>
      </c>
      <c r="C138" s="111" t="s">
        <v>39</v>
      </c>
      <c r="D138" s="121" t="s">
        <v>312</v>
      </c>
      <c r="E138" s="116">
        <v>5804</v>
      </c>
      <c r="F138" s="122">
        <v>1</v>
      </c>
      <c r="G138" s="116"/>
      <c r="H138" s="115">
        <f t="shared" si="2"/>
        <v>1</v>
      </c>
      <c r="I138" s="116" t="s">
        <v>10</v>
      </c>
      <c r="J138" s="116" t="s">
        <v>4</v>
      </c>
      <c r="K138" s="116" t="s">
        <v>5</v>
      </c>
      <c r="L138" s="117" t="s">
        <v>68</v>
      </c>
      <c r="M138" s="124"/>
      <c r="N138" s="117"/>
      <c r="O138" s="114">
        <v>2</v>
      </c>
      <c r="P138" s="117" t="s">
        <v>78</v>
      </c>
      <c r="Q138" s="117" t="s">
        <v>86</v>
      </c>
      <c r="R138" s="167">
        <v>1</v>
      </c>
      <c r="S138" s="168">
        <v>43165.674259259256</v>
      </c>
    </row>
    <row r="139" spans="1:19" x14ac:dyDescent="0.2">
      <c r="A139" s="111">
        <v>143</v>
      </c>
      <c r="B139" s="117" t="s">
        <v>93</v>
      </c>
      <c r="C139" s="111" t="s">
        <v>39</v>
      </c>
      <c r="D139" s="121" t="s">
        <v>313</v>
      </c>
      <c r="E139" s="116">
        <v>5811</v>
      </c>
      <c r="F139" s="122">
        <v>1</v>
      </c>
      <c r="G139" s="116"/>
      <c r="H139" s="115">
        <f t="shared" si="2"/>
        <v>1</v>
      </c>
      <c r="I139" s="116"/>
      <c r="J139" s="116"/>
      <c r="K139" s="116"/>
      <c r="L139" s="117" t="s">
        <v>310</v>
      </c>
      <c r="M139" s="124"/>
      <c r="N139" s="117"/>
      <c r="O139" s="114">
        <v>5</v>
      </c>
      <c r="P139" s="117" t="s">
        <v>78</v>
      </c>
      <c r="Q139" s="117" t="s">
        <v>86</v>
      </c>
      <c r="R139" s="167">
        <v>1</v>
      </c>
      <c r="S139" s="168">
        <v>43118.696203703701</v>
      </c>
    </row>
    <row r="140" spans="1:19" x14ac:dyDescent="0.2">
      <c r="A140" s="114">
        <v>443</v>
      </c>
      <c r="B140" s="120" t="s">
        <v>238</v>
      </c>
      <c r="C140" s="114" t="s">
        <v>42</v>
      </c>
      <c r="D140" s="134" t="s">
        <v>314</v>
      </c>
      <c r="E140" s="114">
        <v>5819</v>
      </c>
      <c r="F140" s="122">
        <v>1</v>
      </c>
      <c r="G140" s="122">
        <v>0</v>
      </c>
      <c r="H140" s="115">
        <f t="shared" si="2"/>
        <v>1</v>
      </c>
      <c r="I140" s="116"/>
      <c r="J140" s="116"/>
      <c r="K140" s="116"/>
      <c r="L140" s="117"/>
      <c r="M140" s="117" t="s">
        <v>74</v>
      </c>
      <c r="N140" s="117" t="s">
        <v>315</v>
      </c>
      <c r="O140" s="114">
        <v>5</v>
      </c>
      <c r="P140" s="117" t="s">
        <v>153</v>
      </c>
      <c r="Q140" s="117" t="s">
        <v>71</v>
      </c>
      <c r="R140" s="167">
        <v>1</v>
      </c>
      <c r="S140" s="168">
        <v>43160.381631944445</v>
      </c>
    </row>
    <row r="141" spans="1:19" ht="25.5" x14ac:dyDescent="0.2">
      <c r="A141" s="111">
        <v>144</v>
      </c>
      <c r="B141" s="117" t="s">
        <v>93</v>
      </c>
      <c r="C141" s="111" t="s">
        <v>39</v>
      </c>
      <c r="D141" s="121" t="s">
        <v>316</v>
      </c>
      <c r="E141" s="116">
        <v>5823</v>
      </c>
      <c r="F141" s="122">
        <v>1</v>
      </c>
      <c r="G141" s="116"/>
      <c r="H141" s="115">
        <f t="shared" si="2"/>
        <v>1</v>
      </c>
      <c r="I141" s="116" t="s">
        <v>10</v>
      </c>
      <c r="J141" s="116" t="s">
        <v>4</v>
      </c>
      <c r="K141" s="116" t="s">
        <v>5</v>
      </c>
      <c r="L141" s="117" t="s">
        <v>68</v>
      </c>
      <c r="M141" s="124"/>
      <c r="N141" s="117"/>
      <c r="O141" s="114">
        <v>5</v>
      </c>
      <c r="P141" s="117" t="s">
        <v>78</v>
      </c>
      <c r="Q141" s="117" t="s">
        <v>86</v>
      </c>
      <c r="R141" s="167">
        <v>1</v>
      </c>
      <c r="S141" s="168">
        <v>43164.452800925923</v>
      </c>
    </row>
    <row r="142" spans="1:19" ht="25.5" x14ac:dyDescent="0.2">
      <c r="A142" s="111">
        <v>148</v>
      </c>
      <c r="B142" s="117" t="s">
        <v>93</v>
      </c>
      <c r="C142" s="111" t="s">
        <v>39</v>
      </c>
      <c r="D142" s="121" t="s">
        <v>317</v>
      </c>
      <c r="E142" s="116">
        <v>5826</v>
      </c>
      <c r="F142" s="122">
        <v>1</v>
      </c>
      <c r="G142" s="116"/>
      <c r="H142" s="115">
        <f t="shared" si="2"/>
        <v>1</v>
      </c>
      <c r="I142" s="116" t="s">
        <v>7</v>
      </c>
      <c r="J142" s="116" t="s">
        <v>8</v>
      </c>
      <c r="K142" s="116" t="s">
        <v>9</v>
      </c>
      <c r="L142" s="117" t="s">
        <v>318</v>
      </c>
      <c r="M142" s="124"/>
      <c r="N142" s="117"/>
      <c r="O142" s="114">
        <v>5</v>
      </c>
      <c r="P142" s="117" t="s">
        <v>78</v>
      </c>
      <c r="Q142" s="117" t="s">
        <v>86</v>
      </c>
      <c r="R142" s="167">
        <v>1</v>
      </c>
      <c r="S142" s="168">
        <v>43133.416192129633</v>
      </c>
    </row>
    <row r="143" spans="1:19" ht="25.5" x14ac:dyDescent="0.2">
      <c r="A143" s="111">
        <v>72</v>
      </c>
      <c r="B143" s="117" t="s">
        <v>183</v>
      </c>
      <c r="C143" s="111" t="s">
        <v>42</v>
      </c>
      <c r="D143" s="121" t="s">
        <v>319</v>
      </c>
      <c r="E143" s="116">
        <v>5830</v>
      </c>
      <c r="F143" s="122">
        <v>3</v>
      </c>
      <c r="G143" s="116"/>
      <c r="H143" s="115">
        <f t="shared" si="2"/>
        <v>3</v>
      </c>
      <c r="I143" s="116" t="s">
        <v>10</v>
      </c>
      <c r="J143" s="116" t="s">
        <v>4</v>
      </c>
      <c r="K143" s="116" t="s">
        <v>5</v>
      </c>
      <c r="L143" s="117" t="s">
        <v>68</v>
      </c>
      <c r="M143" s="123" t="s">
        <v>69</v>
      </c>
      <c r="N143" s="117"/>
      <c r="O143" s="114">
        <v>5</v>
      </c>
      <c r="P143" s="117"/>
      <c r="Q143" s="117" t="s">
        <v>71</v>
      </c>
      <c r="R143" s="167">
        <v>3</v>
      </c>
      <c r="S143" s="168">
        <v>43378.621712962966</v>
      </c>
    </row>
    <row r="144" spans="1:19" x14ac:dyDescent="0.2">
      <c r="A144" s="111">
        <v>151</v>
      </c>
      <c r="B144" s="117" t="s">
        <v>93</v>
      </c>
      <c r="C144" s="111" t="s">
        <v>39</v>
      </c>
      <c r="D144" s="121" t="s">
        <v>320</v>
      </c>
      <c r="E144" s="116">
        <v>5851</v>
      </c>
      <c r="F144" s="122">
        <v>1</v>
      </c>
      <c r="G144" s="116"/>
      <c r="H144" s="115">
        <f t="shared" si="2"/>
        <v>1</v>
      </c>
      <c r="I144" s="116" t="s">
        <v>10</v>
      </c>
      <c r="J144" s="116" t="s">
        <v>4</v>
      </c>
      <c r="K144" s="116" t="s">
        <v>5</v>
      </c>
      <c r="L144" s="117" t="s">
        <v>321</v>
      </c>
      <c r="M144" s="120" t="s">
        <v>110</v>
      </c>
      <c r="N144" s="117"/>
      <c r="O144" s="114">
        <v>4</v>
      </c>
      <c r="P144" s="117" t="s">
        <v>78</v>
      </c>
      <c r="Q144" s="117" t="s">
        <v>86</v>
      </c>
      <c r="R144" s="167">
        <v>1</v>
      </c>
      <c r="S144" s="168">
        <v>43188.41684027778</v>
      </c>
    </row>
    <row r="145" spans="1:19" x14ac:dyDescent="0.2">
      <c r="A145" s="111">
        <v>152</v>
      </c>
      <c r="B145" s="117" t="s">
        <v>178</v>
      </c>
      <c r="C145" s="111" t="s">
        <v>39</v>
      </c>
      <c r="D145" s="121" t="s">
        <v>322</v>
      </c>
      <c r="E145" s="116">
        <v>5854</v>
      </c>
      <c r="F145" s="122">
        <v>1</v>
      </c>
      <c r="G145" s="116"/>
      <c r="H145" s="115">
        <f t="shared" si="2"/>
        <v>1</v>
      </c>
      <c r="I145" s="116" t="s">
        <v>10</v>
      </c>
      <c r="J145" s="116" t="s">
        <v>4</v>
      </c>
      <c r="K145" s="116" t="s">
        <v>5</v>
      </c>
      <c r="L145" s="117" t="s">
        <v>68</v>
      </c>
      <c r="M145" s="124"/>
      <c r="N145" s="117"/>
      <c r="O145" s="114">
        <v>5</v>
      </c>
      <c r="P145" s="117" t="s">
        <v>78</v>
      </c>
      <c r="Q145" s="117" t="s">
        <v>86</v>
      </c>
      <c r="R145" s="167">
        <v>1</v>
      </c>
      <c r="S145" s="168">
        <v>43189.618333333332</v>
      </c>
    </row>
    <row r="146" spans="1:19" x14ac:dyDescent="0.2">
      <c r="A146" s="111">
        <v>155</v>
      </c>
      <c r="B146" s="112" t="s">
        <v>93</v>
      </c>
      <c r="C146" s="111" t="s">
        <v>39</v>
      </c>
      <c r="D146" s="121" t="s">
        <v>323</v>
      </c>
      <c r="E146" s="111">
        <v>5856</v>
      </c>
      <c r="F146" s="122">
        <v>1</v>
      </c>
      <c r="G146" s="116"/>
      <c r="H146" s="115">
        <f t="shared" si="2"/>
        <v>1</v>
      </c>
      <c r="I146" s="116"/>
      <c r="J146" s="116"/>
      <c r="K146" s="116"/>
      <c r="L146" s="117" t="s">
        <v>324</v>
      </c>
      <c r="M146" s="124"/>
      <c r="N146" s="117"/>
      <c r="O146" s="114">
        <v>5</v>
      </c>
      <c r="P146" s="117" t="s">
        <v>78</v>
      </c>
      <c r="Q146" s="117" t="s">
        <v>86</v>
      </c>
      <c r="R146" s="167">
        <v>1</v>
      </c>
      <c r="S146" s="168">
        <v>43180.516481481478</v>
      </c>
    </row>
    <row r="147" spans="1:19" x14ac:dyDescent="0.2">
      <c r="A147" s="116">
        <v>606</v>
      </c>
      <c r="B147" s="117" t="s">
        <v>76</v>
      </c>
      <c r="C147" s="116" t="s">
        <v>41</v>
      </c>
      <c r="D147" s="121" t="s">
        <v>325</v>
      </c>
      <c r="E147" s="116">
        <v>5860</v>
      </c>
      <c r="F147" s="122">
        <v>1</v>
      </c>
      <c r="G147" s="116"/>
      <c r="H147" s="115">
        <f t="shared" si="2"/>
        <v>1</v>
      </c>
      <c r="I147" s="116"/>
      <c r="J147" s="116"/>
      <c r="K147" s="116"/>
      <c r="L147" s="117" t="s">
        <v>326</v>
      </c>
      <c r="M147" s="120"/>
      <c r="N147" s="117" t="s">
        <v>84</v>
      </c>
      <c r="O147" s="114">
        <v>3</v>
      </c>
      <c r="P147" s="117" t="s">
        <v>85</v>
      </c>
      <c r="Q147" s="117" t="s">
        <v>86</v>
      </c>
      <c r="R147" s="167">
        <v>1</v>
      </c>
      <c r="S147" s="168">
        <v>43174.353020833332</v>
      </c>
    </row>
    <row r="148" spans="1:19" x14ac:dyDescent="0.2">
      <c r="A148" s="111">
        <v>156</v>
      </c>
      <c r="B148" s="117" t="s">
        <v>93</v>
      </c>
      <c r="C148" s="111" t="s">
        <v>39</v>
      </c>
      <c r="D148" s="121" t="s">
        <v>327</v>
      </c>
      <c r="E148" s="116">
        <v>5872</v>
      </c>
      <c r="F148" s="122">
        <v>1</v>
      </c>
      <c r="G148" s="116"/>
      <c r="H148" s="115">
        <f t="shared" si="2"/>
        <v>1</v>
      </c>
      <c r="I148" s="116" t="s">
        <v>10</v>
      </c>
      <c r="J148" s="116" t="s">
        <v>4</v>
      </c>
      <c r="K148" s="116" t="s">
        <v>5</v>
      </c>
      <c r="L148" s="117" t="s">
        <v>68</v>
      </c>
      <c r="M148" s="124"/>
      <c r="N148" s="117"/>
      <c r="O148" s="114">
        <v>5</v>
      </c>
      <c r="P148" s="117" t="s">
        <v>78</v>
      </c>
      <c r="Q148" s="117" t="s">
        <v>86</v>
      </c>
      <c r="R148" s="167">
        <v>1</v>
      </c>
      <c r="S148" s="168">
        <v>43178.70412037037</v>
      </c>
    </row>
    <row r="149" spans="1:19" x14ac:dyDescent="0.2">
      <c r="A149" s="111">
        <v>161</v>
      </c>
      <c r="B149" s="117" t="s">
        <v>178</v>
      </c>
      <c r="C149" s="111" t="s">
        <v>39</v>
      </c>
      <c r="D149" s="121" t="s">
        <v>328</v>
      </c>
      <c r="E149" s="116">
        <v>5884</v>
      </c>
      <c r="F149" s="122">
        <v>1</v>
      </c>
      <c r="G149" s="116"/>
      <c r="H149" s="115">
        <f t="shared" si="2"/>
        <v>1</v>
      </c>
      <c r="I149" s="116" t="s">
        <v>10</v>
      </c>
      <c r="J149" s="116" t="s">
        <v>4</v>
      </c>
      <c r="K149" s="116" t="s">
        <v>5</v>
      </c>
      <c r="L149" s="117" t="s">
        <v>68</v>
      </c>
      <c r="M149" s="120" t="s">
        <v>138</v>
      </c>
      <c r="N149" s="117"/>
      <c r="O149" s="114">
        <v>5</v>
      </c>
      <c r="P149" s="117" t="s">
        <v>78</v>
      </c>
      <c r="Q149" s="117" t="s">
        <v>86</v>
      </c>
      <c r="R149" s="167">
        <v>1</v>
      </c>
      <c r="S149" s="168">
        <v>43202.526041666664</v>
      </c>
    </row>
    <row r="150" spans="1:19" x14ac:dyDescent="0.2">
      <c r="A150" s="114">
        <v>2019</v>
      </c>
      <c r="B150" s="120" t="s">
        <v>93</v>
      </c>
      <c r="C150" s="114" t="s">
        <v>39</v>
      </c>
      <c r="D150" s="134" t="s">
        <v>329</v>
      </c>
      <c r="E150" s="137">
        <v>5891</v>
      </c>
      <c r="F150" s="122">
        <v>0</v>
      </c>
      <c r="G150" s="122">
        <v>0</v>
      </c>
      <c r="H150" s="115">
        <f t="shared" si="2"/>
        <v>0</v>
      </c>
      <c r="I150" s="116" t="s">
        <v>10</v>
      </c>
      <c r="J150" s="116" t="s">
        <v>4</v>
      </c>
      <c r="K150" s="116" t="s">
        <v>5</v>
      </c>
      <c r="L150" s="117"/>
      <c r="M150" s="120" t="s">
        <v>110</v>
      </c>
      <c r="N150" s="120"/>
      <c r="O150" s="114"/>
      <c r="P150" s="120"/>
      <c r="Q150" s="120"/>
      <c r="R150" s="167">
        <v>0</v>
      </c>
      <c r="S150" s="168"/>
    </row>
    <row r="151" spans="1:19" x14ac:dyDescent="0.2">
      <c r="A151" s="111">
        <v>205</v>
      </c>
      <c r="B151" s="112" t="s">
        <v>219</v>
      </c>
      <c r="C151" s="111" t="s">
        <v>40</v>
      </c>
      <c r="D151" s="113" t="s">
        <v>330</v>
      </c>
      <c r="E151" s="111">
        <v>5896</v>
      </c>
      <c r="F151" s="122">
        <v>1</v>
      </c>
      <c r="G151" s="111"/>
      <c r="H151" s="115">
        <f t="shared" si="2"/>
        <v>1</v>
      </c>
      <c r="I151" s="116" t="s">
        <v>10</v>
      </c>
      <c r="J151" s="116" t="s">
        <v>4</v>
      </c>
      <c r="K151" s="116" t="s">
        <v>5</v>
      </c>
      <c r="L151" s="117" t="s">
        <v>68</v>
      </c>
      <c r="M151" s="120" t="s">
        <v>69</v>
      </c>
      <c r="N151" s="117"/>
      <c r="O151" s="114">
        <v>5</v>
      </c>
      <c r="P151" s="117" t="s">
        <v>78</v>
      </c>
      <c r="Q151" s="117" t="s">
        <v>86</v>
      </c>
      <c r="R151" s="167">
        <v>1</v>
      </c>
      <c r="S151" s="168">
        <v>43201.582905092589</v>
      </c>
    </row>
    <row r="152" spans="1:19" x14ac:dyDescent="0.2">
      <c r="A152" s="111">
        <v>162</v>
      </c>
      <c r="B152" s="117" t="s">
        <v>93</v>
      </c>
      <c r="C152" s="111" t="s">
        <v>39</v>
      </c>
      <c r="D152" s="121" t="s">
        <v>331</v>
      </c>
      <c r="E152" s="116">
        <v>5911</v>
      </c>
      <c r="F152" s="122">
        <v>1</v>
      </c>
      <c r="G152" s="116"/>
      <c r="H152" s="115">
        <f t="shared" si="2"/>
        <v>1</v>
      </c>
      <c r="I152" s="116"/>
      <c r="J152" s="116"/>
      <c r="K152" s="116"/>
      <c r="L152" s="117" t="s">
        <v>332</v>
      </c>
      <c r="M152" s="124"/>
      <c r="N152" s="117"/>
      <c r="O152" s="114">
        <v>5</v>
      </c>
      <c r="P152" s="117" t="s">
        <v>78</v>
      </c>
      <c r="Q152" s="117" t="s">
        <v>86</v>
      </c>
      <c r="R152" s="167">
        <v>1</v>
      </c>
      <c r="S152" s="168">
        <v>43180.606620370374</v>
      </c>
    </row>
    <row r="153" spans="1:19" x14ac:dyDescent="0.2">
      <c r="A153" s="111">
        <v>203</v>
      </c>
      <c r="B153" s="117" t="s">
        <v>250</v>
      </c>
      <c r="C153" s="111" t="s">
        <v>39</v>
      </c>
      <c r="D153" s="121" t="s">
        <v>333</v>
      </c>
      <c r="E153" s="116">
        <v>5912</v>
      </c>
      <c r="F153" s="122">
        <v>1</v>
      </c>
      <c r="G153" s="116"/>
      <c r="H153" s="115">
        <f t="shared" si="2"/>
        <v>1</v>
      </c>
      <c r="I153" s="116" t="s">
        <v>10</v>
      </c>
      <c r="J153" s="116" t="s">
        <v>4</v>
      </c>
      <c r="K153" s="116" t="s">
        <v>5</v>
      </c>
      <c r="L153" s="117" t="s">
        <v>68</v>
      </c>
      <c r="M153" s="124"/>
      <c r="N153" s="117"/>
      <c r="O153" s="114">
        <v>4</v>
      </c>
      <c r="P153" s="117" t="s">
        <v>78</v>
      </c>
      <c r="Q153" s="117" t="s">
        <v>86</v>
      </c>
      <c r="R153" s="167">
        <v>1</v>
      </c>
      <c r="S153" s="168">
        <v>43199.439004629632</v>
      </c>
    </row>
    <row r="154" spans="1:19" ht="25.5" x14ac:dyDescent="0.2">
      <c r="A154" s="111">
        <v>163</v>
      </c>
      <c r="B154" s="117" t="s">
        <v>93</v>
      </c>
      <c r="C154" s="111" t="s">
        <v>39</v>
      </c>
      <c r="D154" s="121" t="s">
        <v>334</v>
      </c>
      <c r="E154" s="116">
        <v>5934</v>
      </c>
      <c r="F154" s="122">
        <v>1</v>
      </c>
      <c r="G154" s="116"/>
      <c r="H154" s="115">
        <f t="shared" si="2"/>
        <v>1</v>
      </c>
      <c r="I154" s="116" t="s">
        <v>10</v>
      </c>
      <c r="J154" s="116" t="s">
        <v>4</v>
      </c>
      <c r="K154" s="116" t="s">
        <v>5</v>
      </c>
      <c r="L154" s="117" t="s">
        <v>335</v>
      </c>
      <c r="M154" s="120" t="s">
        <v>69</v>
      </c>
      <c r="N154" s="117"/>
      <c r="O154" s="114">
        <v>5</v>
      </c>
      <c r="P154" s="117" t="s">
        <v>78</v>
      </c>
      <c r="Q154" s="117" t="s">
        <v>86</v>
      </c>
      <c r="R154" s="167">
        <v>1</v>
      </c>
      <c r="S154" s="168">
        <v>43220.536874999998</v>
      </c>
    </row>
    <row r="155" spans="1:19" x14ac:dyDescent="0.2">
      <c r="A155" s="111">
        <v>167</v>
      </c>
      <c r="B155" s="117" t="s">
        <v>93</v>
      </c>
      <c r="C155" s="111" t="s">
        <v>39</v>
      </c>
      <c r="D155" s="121" t="s">
        <v>336</v>
      </c>
      <c r="E155" s="116">
        <v>5936</v>
      </c>
      <c r="F155" s="122">
        <v>1</v>
      </c>
      <c r="G155" s="116"/>
      <c r="H155" s="115">
        <f t="shared" si="2"/>
        <v>1</v>
      </c>
      <c r="I155" s="116" t="s">
        <v>3</v>
      </c>
      <c r="J155" s="116" t="s">
        <v>8</v>
      </c>
      <c r="K155" s="116" t="s">
        <v>9</v>
      </c>
      <c r="L155" s="117" t="s">
        <v>337</v>
      </c>
      <c r="M155" s="124"/>
      <c r="N155" s="117"/>
      <c r="O155" s="114">
        <v>4</v>
      </c>
      <c r="P155" s="117" t="s">
        <v>78</v>
      </c>
      <c r="Q155" s="117" t="s">
        <v>86</v>
      </c>
      <c r="R155" s="167">
        <v>1</v>
      </c>
      <c r="S155" s="168">
        <v>43215.578784722224</v>
      </c>
    </row>
    <row r="156" spans="1:19" x14ac:dyDescent="0.2">
      <c r="A156" s="111">
        <v>239</v>
      </c>
      <c r="B156" s="117" t="s">
        <v>132</v>
      </c>
      <c r="C156" s="111" t="s">
        <v>42</v>
      </c>
      <c r="D156" s="121" t="s">
        <v>338</v>
      </c>
      <c r="E156" s="116">
        <v>5942</v>
      </c>
      <c r="F156" s="122">
        <v>1</v>
      </c>
      <c r="G156" s="116"/>
      <c r="H156" s="115">
        <f t="shared" si="2"/>
        <v>1</v>
      </c>
      <c r="I156" s="116"/>
      <c r="J156" s="116"/>
      <c r="K156" s="116"/>
      <c r="L156" s="117" t="s">
        <v>92</v>
      </c>
      <c r="M156" s="124"/>
      <c r="N156" s="117"/>
      <c r="O156" s="114">
        <v>5</v>
      </c>
      <c r="P156" s="117" t="s">
        <v>85</v>
      </c>
      <c r="Q156" s="117" t="s">
        <v>86</v>
      </c>
      <c r="R156" s="167">
        <v>1</v>
      </c>
      <c r="S156" s="168">
        <v>43223.348877314813</v>
      </c>
    </row>
    <row r="157" spans="1:19" x14ac:dyDescent="0.2">
      <c r="A157" s="111">
        <v>38</v>
      </c>
      <c r="B157" s="112" t="s">
        <v>101</v>
      </c>
      <c r="C157" s="111" t="s">
        <v>40</v>
      </c>
      <c r="D157" s="113" t="s">
        <v>339</v>
      </c>
      <c r="E157" s="111">
        <v>5946</v>
      </c>
      <c r="F157" s="122">
        <v>97</v>
      </c>
      <c r="G157" s="111"/>
      <c r="H157" s="115">
        <f t="shared" si="2"/>
        <v>97</v>
      </c>
      <c r="I157" s="116" t="s">
        <v>10</v>
      </c>
      <c r="J157" s="116" t="s">
        <v>4</v>
      </c>
      <c r="K157" s="116" t="s">
        <v>5</v>
      </c>
      <c r="L157" s="117" t="s">
        <v>340</v>
      </c>
      <c r="M157" s="112" t="s">
        <v>81</v>
      </c>
      <c r="N157" s="117"/>
      <c r="O157" s="128">
        <v>5</v>
      </c>
      <c r="P157" s="117" t="s">
        <v>78</v>
      </c>
      <c r="Q157" s="117" t="s">
        <v>86</v>
      </c>
      <c r="R157" s="167">
        <v>97</v>
      </c>
      <c r="S157" s="168">
        <v>43718.37568287037</v>
      </c>
    </row>
    <row r="158" spans="1:19" ht="25.5" x14ac:dyDescent="0.2">
      <c r="A158" s="111">
        <v>216</v>
      </c>
      <c r="B158" s="117" t="s">
        <v>341</v>
      </c>
      <c r="C158" s="111" t="s">
        <v>39</v>
      </c>
      <c r="D158" s="121" t="s">
        <v>342</v>
      </c>
      <c r="E158" s="116">
        <v>5950</v>
      </c>
      <c r="F158" s="122">
        <v>1</v>
      </c>
      <c r="G158" s="116"/>
      <c r="H158" s="115">
        <f t="shared" si="2"/>
        <v>1</v>
      </c>
      <c r="I158" s="116" t="s">
        <v>10</v>
      </c>
      <c r="J158" s="116" t="s">
        <v>4</v>
      </c>
      <c r="K158" s="116" t="s">
        <v>5</v>
      </c>
      <c r="L158" s="117" t="s">
        <v>68</v>
      </c>
      <c r="M158" s="124"/>
      <c r="N158" s="117"/>
      <c r="O158" s="114">
        <v>5</v>
      </c>
      <c r="P158" s="117" t="s">
        <v>78</v>
      </c>
      <c r="Q158" s="117" t="s">
        <v>79</v>
      </c>
      <c r="R158" s="167">
        <v>1</v>
      </c>
      <c r="S158" s="168">
        <v>43220.324236111112</v>
      </c>
    </row>
    <row r="159" spans="1:19" x14ac:dyDescent="0.2">
      <c r="A159" s="114">
        <v>2085</v>
      </c>
      <c r="B159" s="120" t="s">
        <v>93</v>
      </c>
      <c r="C159" s="114" t="s">
        <v>39</v>
      </c>
      <c r="D159" s="118" t="s">
        <v>343</v>
      </c>
      <c r="E159" s="114">
        <v>5956</v>
      </c>
      <c r="F159" s="122">
        <v>0</v>
      </c>
      <c r="G159" s="118"/>
      <c r="H159" s="115">
        <f t="shared" si="2"/>
        <v>0</v>
      </c>
      <c r="I159" s="118"/>
      <c r="J159" s="118"/>
      <c r="K159" s="118"/>
      <c r="L159" s="118"/>
      <c r="M159" s="120"/>
      <c r="N159" s="120"/>
      <c r="O159" s="114" t="s">
        <v>145</v>
      </c>
      <c r="P159" s="120"/>
      <c r="Q159" s="120" t="s">
        <v>86</v>
      </c>
      <c r="R159" s="167">
        <v>0</v>
      </c>
      <c r="S159" s="168"/>
    </row>
    <row r="160" spans="1:19" x14ac:dyDescent="0.2">
      <c r="A160" s="111">
        <v>169</v>
      </c>
      <c r="B160" s="117" t="s">
        <v>93</v>
      </c>
      <c r="C160" s="111" t="s">
        <v>39</v>
      </c>
      <c r="D160" s="121" t="s">
        <v>344</v>
      </c>
      <c r="E160" s="116">
        <v>5957</v>
      </c>
      <c r="F160" s="122">
        <v>1</v>
      </c>
      <c r="G160" s="116"/>
      <c r="H160" s="115">
        <f t="shared" si="2"/>
        <v>1</v>
      </c>
      <c r="I160" s="116" t="s">
        <v>10</v>
      </c>
      <c r="J160" s="116" t="s">
        <v>4</v>
      </c>
      <c r="K160" s="116" t="s">
        <v>5</v>
      </c>
      <c r="L160" s="117" t="s">
        <v>345</v>
      </c>
      <c r="M160" s="124"/>
      <c r="N160" s="117"/>
      <c r="O160" s="114">
        <v>4</v>
      </c>
      <c r="P160" s="117" t="s">
        <v>78</v>
      </c>
      <c r="Q160" s="117" t="s">
        <v>86</v>
      </c>
      <c r="R160" s="167">
        <v>1</v>
      </c>
      <c r="S160" s="168">
        <v>43157.45045138889</v>
      </c>
    </row>
    <row r="161" spans="1:19" x14ac:dyDescent="0.2">
      <c r="A161" s="111">
        <v>170</v>
      </c>
      <c r="B161" s="117" t="s">
        <v>93</v>
      </c>
      <c r="C161" s="111" t="s">
        <v>39</v>
      </c>
      <c r="D161" s="121" t="s">
        <v>346</v>
      </c>
      <c r="E161" s="116">
        <v>5961</v>
      </c>
      <c r="F161" s="122">
        <v>1</v>
      </c>
      <c r="G161" s="116"/>
      <c r="H161" s="115">
        <f t="shared" si="2"/>
        <v>1</v>
      </c>
      <c r="I161" s="116" t="s">
        <v>10</v>
      </c>
      <c r="J161" s="116" t="s">
        <v>4</v>
      </c>
      <c r="K161" s="116" t="s">
        <v>5</v>
      </c>
      <c r="L161" s="117" t="s">
        <v>68</v>
      </c>
      <c r="M161" s="120" t="s">
        <v>138</v>
      </c>
      <c r="N161" s="117"/>
      <c r="O161" s="114">
        <v>5</v>
      </c>
      <c r="P161" s="117" t="s">
        <v>78</v>
      </c>
      <c r="Q161" s="117" t="s">
        <v>86</v>
      </c>
      <c r="R161" s="167">
        <v>1</v>
      </c>
      <c r="S161" s="168">
        <v>43223.439826388887</v>
      </c>
    </row>
    <row r="162" spans="1:19" x14ac:dyDescent="0.2">
      <c r="A162" s="111">
        <v>135</v>
      </c>
      <c r="B162" s="117" t="s">
        <v>250</v>
      </c>
      <c r="C162" s="111" t="s">
        <v>39</v>
      </c>
      <c r="D162" s="121" t="s">
        <v>347</v>
      </c>
      <c r="E162" s="116">
        <v>5963</v>
      </c>
      <c r="F162" s="122">
        <v>1</v>
      </c>
      <c r="G162" s="116"/>
      <c r="H162" s="115">
        <f t="shared" si="2"/>
        <v>1</v>
      </c>
      <c r="I162" s="116" t="s">
        <v>3</v>
      </c>
      <c r="J162" s="116" t="s">
        <v>8</v>
      </c>
      <c r="K162" s="116" t="s">
        <v>9</v>
      </c>
      <c r="L162" s="117" t="s">
        <v>177</v>
      </c>
      <c r="M162" s="124"/>
      <c r="N162" s="117"/>
      <c r="O162" s="114">
        <v>5</v>
      </c>
      <c r="P162" s="117" t="s">
        <v>78</v>
      </c>
      <c r="Q162" s="117" t="s">
        <v>86</v>
      </c>
      <c r="R162" s="167">
        <v>1</v>
      </c>
      <c r="S162" s="168">
        <v>43222.591157407405</v>
      </c>
    </row>
    <row r="163" spans="1:19" ht="25.5" x14ac:dyDescent="0.2">
      <c r="A163" s="111">
        <v>120</v>
      </c>
      <c r="B163" s="117" t="s">
        <v>348</v>
      </c>
      <c r="C163" s="111" t="s">
        <v>39</v>
      </c>
      <c r="D163" s="121" t="s">
        <v>349</v>
      </c>
      <c r="E163" s="116">
        <v>5964</v>
      </c>
      <c r="F163" s="122">
        <v>1</v>
      </c>
      <c r="G163" s="116"/>
      <c r="H163" s="115">
        <f t="shared" si="2"/>
        <v>1</v>
      </c>
      <c r="I163" s="116"/>
      <c r="J163" s="116"/>
      <c r="K163" s="116"/>
      <c r="L163" s="117" t="s">
        <v>68</v>
      </c>
      <c r="M163" s="124"/>
      <c r="N163" s="117"/>
      <c r="O163" s="114">
        <v>5</v>
      </c>
      <c r="P163" s="117" t="s">
        <v>103</v>
      </c>
      <c r="Q163" s="117" t="s">
        <v>86</v>
      </c>
      <c r="R163" s="167">
        <v>1</v>
      </c>
      <c r="S163" s="168">
        <v>43206.372303240743</v>
      </c>
    </row>
    <row r="164" spans="1:19" x14ac:dyDescent="0.2">
      <c r="A164" s="111">
        <v>172</v>
      </c>
      <c r="B164" s="112" t="s">
        <v>93</v>
      </c>
      <c r="C164" s="111" t="s">
        <v>39</v>
      </c>
      <c r="D164" s="113" t="s">
        <v>350</v>
      </c>
      <c r="E164" s="111">
        <v>5968</v>
      </c>
      <c r="F164" s="122">
        <v>2</v>
      </c>
      <c r="G164" s="111"/>
      <c r="H164" s="115">
        <f t="shared" si="2"/>
        <v>2</v>
      </c>
      <c r="I164" s="116" t="s">
        <v>10</v>
      </c>
      <c r="J164" s="116" t="s">
        <v>4</v>
      </c>
      <c r="K164" s="116" t="s">
        <v>5</v>
      </c>
      <c r="L164" s="117" t="s">
        <v>68</v>
      </c>
      <c r="M164" s="120" t="s">
        <v>69</v>
      </c>
      <c r="N164" s="117"/>
      <c r="O164" s="114">
        <v>5</v>
      </c>
      <c r="P164" s="117" t="s">
        <v>78</v>
      </c>
      <c r="Q164" s="117" t="s">
        <v>86</v>
      </c>
      <c r="R164" s="167">
        <v>2</v>
      </c>
      <c r="S164" s="168">
        <v>43528.956087962964</v>
      </c>
    </row>
    <row r="165" spans="1:19" x14ac:dyDescent="0.2">
      <c r="A165" s="111">
        <v>74</v>
      </c>
      <c r="B165" s="112" t="s">
        <v>101</v>
      </c>
      <c r="C165" s="111" t="s">
        <v>40</v>
      </c>
      <c r="D165" s="113" t="s">
        <v>351</v>
      </c>
      <c r="E165" s="111">
        <v>5969</v>
      </c>
      <c r="F165" s="122">
        <v>2</v>
      </c>
      <c r="G165" s="111"/>
      <c r="H165" s="115">
        <f t="shared" si="2"/>
        <v>2</v>
      </c>
      <c r="I165" s="116" t="s">
        <v>7</v>
      </c>
      <c r="J165" s="116" t="s">
        <v>8</v>
      </c>
      <c r="K165" s="116" t="s">
        <v>9</v>
      </c>
      <c r="L165" s="117" t="s">
        <v>352</v>
      </c>
      <c r="M165" s="127" t="s">
        <v>74</v>
      </c>
      <c r="N165" s="117"/>
      <c r="O165" s="114">
        <v>5</v>
      </c>
      <c r="P165" s="117"/>
      <c r="Q165" s="117" t="s">
        <v>353</v>
      </c>
      <c r="R165" s="167">
        <v>2</v>
      </c>
      <c r="S165" s="168">
        <v>43269.610069444447</v>
      </c>
    </row>
    <row r="166" spans="1:19" ht="25.5" x14ac:dyDescent="0.2">
      <c r="A166" s="111">
        <v>372</v>
      </c>
      <c r="B166" s="112" t="s">
        <v>101</v>
      </c>
      <c r="C166" s="111" t="s">
        <v>40</v>
      </c>
      <c r="D166" s="113" t="s">
        <v>354</v>
      </c>
      <c r="E166" s="111">
        <v>5971</v>
      </c>
      <c r="F166" s="122">
        <v>1</v>
      </c>
      <c r="G166" s="111"/>
      <c r="H166" s="115">
        <f t="shared" si="2"/>
        <v>1</v>
      </c>
      <c r="I166" s="116"/>
      <c r="J166" s="116"/>
      <c r="K166" s="116"/>
      <c r="L166" s="117" t="s">
        <v>355</v>
      </c>
      <c r="M166" s="120"/>
      <c r="N166" s="117"/>
      <c r="O166" s="114">
        <v>4</v>
      </c>
      <c r="P166" s="117" t="s">
        <v>103</v>
      </c>
      <c r="Q166" s="117" t="s">
        <v>86</v>
      </c>
      <c r="R166" s="167">
        <v>1</v>
      </c>
      <c r="S166" s="168">
        <v>43221.486296296294</v>
      </c>
    </row>
    <row r="167" spans="1:19" ht="25.5" x14ac:dyDescent="0.2">
      <c r="A167" s="111">
        <v>237</v>
      </c>
      <c r="B167" s="117" t="s">
        <v>90</v>
      </c>
      <c r="C167" s="111" t="s">
        <v>39</v>
      </c>
      <c r="D167" s="121" t="s">
        <v>356</v>
      </c>
      <c r="E167" s="116">
        <v>5985</v>
      </c>
      <c r="F167" s="122">
        <v>1</v>
      </c>
      <c r="G167" s="116"/>
      <c r="H167" s="115">
        <f t="shared" si="2"/>
        <v>1</v>
      </c>
      <c r="I167" s="116"/>
      <c r="J167" s="116"/>
      <c r="K167" s="116"/>
      <c r="L167" s="117" t="s">
        <v>357</v>
      </c>
      <c r="M167" s="117"/>
      <c r="N167" s="117"/>
      <c r="O167" s="114">
        <v>2</v>
      </c>
      <c r="P167" s="117" t="s">
        <v>78</v>
      </c>
      <c r="Q167" s="117" t="s">
        <v>86</v>
      </c>
      <c r="R167" s="167">
        <v>1</v>
      </c>
      <c r="S167" s="168">
        <v>43241.331134259257</v>
      </c>
    </row>
    <row r="168" spans="1:19" x14ac:dyDescent="0.2">
      <c r="A168" s="111">
        <v>69</v>
      </c>
      <c r="B168" s="112" t="s">
        <v>358</v>
      </c>
      <c r="C168" s="111" t="s">
        <v>39</v>
      </c>
      <c r="D168" s="113" t="s">
        <v>359</v>
      </c>
      <c r="E168" s="111">
        <v>5989</v>
      </c>
      <c r="F168" s="122">
        <v>3</v>
      </c>
      <c r="G168" s="111"/>
      <c r="H168" s="115">
        <f t="shared" si="2"/>
        <v>3</v>
      </c>
      <c r="I168" s="116" t="s">
        <v>10</v>
      </c>
      <c r="J168" s="116" t="s">
        <v>4</v>
      </c>
      <c r="K168" s="116" t="s">
        <v>5</v>
      </c>
      <c r="L168" s="117" t="s">
        <v>68</v>
      </c>
      <c r="M168" s="127" t="s">
        <v>69</v>
      </c>
      <c r="N168" s="117"/>
      <c r="O168" s="114">
        <v>5</v>
      </c>
      <c r="P168" s="117" t="s">
        <v>78</v>
      </c>
      <c r="Q168" s="117" t="s">
        <v>86</v>
      </c>
      <c r="R168" s="167">
        <v>3</v>
      </c>
      <c r="S168" s="168">
        <v>43245.559363425928</v>
      </c>
    </row>
    <row r="169" spans="1:19" x14ac:dyDescent="0.2">
      <c r="A169" s="114">
        <v>426</v>
      </c>
      <c r="B169" s="120" t="s">
        <v>360</v>
      </c>
      <c r="C169" s="114" t="s">
        <v>42</v>
      </c>
      <c r="D169" s="134" t="s">
        <v>361</v>
      </c>
      <c r="E169" s="114">
        <v>5998</v>
      </c>
      <c r="F169" s="122">
        <v>2</v>
      </c>
      <c r="G169" s="122">
        <v>0</v>
      </c>
      <c r="H169" s="115">
        <f t="shared" si="2"/>
        <v>2</v>
      </c>
      <c r="I169" s="116" t="s">
        <v>10</v>
      </c>
      <c r="J169" s="116" t="s">
        <v>4</v>
      </c>
      <c r="K169" s="116" t="s">
        <v>5</v>
      </c>
      <c r="L169" s="117" t="s">
        <v>134</v>
      </c>
      <c r="M169" s="120" t="s">
        <v>69</v>
      </c>
      <c r="N169" s="117"/>
      <c r="O169" s="114">
        <v>5</v>
      </c>
      <c r="P169" s="117" t="s">
        <v>70</v>
      </c>
      <c r="Q169" s="117" t="s">
        <v>71</v>
      </c>
      <c r="R169" s="167">
        <v>2</v>
      </c>
      <c r="S169" s="168">
        <v>43662.600034722222</v>
      </c>
    </row>
    <row r="170" spans="1:19" ht="38.25" x14ac:dyDescent="0.2">
      <c r="A170" s="111">
        <v>82</v>
      </c>
      <c r="B170" s="117" t="s">
        <v>186</v>
      </c>
      <c r="C170" s="111" t="s">
        <v>39</v>
      </c>
      <c r="D170" s="121" t="s">
        <v>187</v>
      </c>
      <c r="E170" s="116">
        <v>6010</v>
      </c>
      <c r="F170" s="122">
        <v>10</v>
      </c>
      <c r="G170" s="116"/>
      <c r="H170" s="115">
        <f t="shared" si="2"/>
        <v>10</v>
      </c>
      <c r="I170" s="116"/>
      <c r="J170" s="116"/>
      <c r="K170" s="116"/>
      <c r="L170" s="117" t="s">
        <v>188</v>
      </c>
      <c r="M170" s="117"/>
      <c r="N170" s="117" t="s">
        <v>189</v>
      </c>
      <c r="O170" s="114">
        <v>3</v>
      </c>
      <c r="P170" s="117" t="s">
        <v>85</v>
      </c>
      <c r="Q170" s="117" t="s">
        <v>202</v>
      </c>
      <c r="R170" s="167">
        <v>10</v>
      </c>
      <c r="S170" s="168">
        <v>43735.722881944443</v>
      </c>
    </row>
    <row r="171" spans="1:19" x14ac:dyDescent="0.2">
      <c r="A171" s="111">
        <v>173</v>
      </c>
      <c r="B171" s="112" t="s">
        <v>93</v>
      </c>
      <c r="C171" s="111" t="s">
        <v>39</v>
      </c>
      <c r="D171" s="121" t="s">
        <v>362</v>
      </c>
      <c r="E171" s="111">
        <v>6023</v>
      </c>
      <c r="F171" s="122">
        <v>1</v>
      </c>
      <c r="G171" s="116"/>
      <c r="H171" s="115">
        <f t="shared" si="2"/>
        <v>1</v>
      </c>
      <c r="I171" s="116"/>
      <c r="J171" s="116"/>
      <c r="K171" s="116"/>
      <c r="L171" s="117"/>
      <c r="M171" s="124"/>
      <c r="N171" s="117"/>
      <c r="O171" s="114">
        <v>4</v>
      </c>
      <c r="P171" s="117" t="s">
        <v>78</v>
      </c>
      <c r="Q171" s="117" t="s">
        <v>86</v>
      </c>
      <c r="R171" s="167">
        <v>1</v>
      </c>
      <c r="S171" s="168">
        <v>43257.66542824074</v>
      </c>
    </row>
    <row r="172" spans="1:19" x14ac:dyDescent="0.2">
      <c r="A172" s="111">
        <v>175</v>
      </c>
      <c r="B172" s="117" t="s">
        <v>93</v>
      </c>
      <c r="C172" s="111" t="s">
        <v>39</v>
      </c>
      <c r="D172" s="121" t="s">
        <v>363</v>
      </c>
      <c r="E172" s="116">
        <v>6024</v>
      </c>
      <c r="F172" s="122">
        <v>1</v>
      </c>
      <c r="G172" s="116"/>
      <c r="H172" s="115">
        <f t="shared" si="2"/>
        <v>1</v>
      </c>
      <c r="I172" s="116" t="s">
        <v>10</v>
      </c>
      <c r="J172" s="116" t="s">
        <v>4</v>
      </c>
      <c r="K172" s="116" t="s">
        <v>5</v>
      </c>
      <c r="L172" s="117" t="s">
        <v>364</v>
      </c>
      <c r="M172" s="124"/>
      <c r="N172" s="117"/>
      <c r="O172" s="114">
        <v>5</v>
      </c>
      <c r="P172" s="117" t="s">
        <v>78</v>
      </c>
      <c r="Q172" s="117" t="s">
        <v>86</v>
      </c>
      <c r="R172" s="167">
        <v>1</v>
      </c>
      <c r="S172" s="168">
        <v>43243.731423611112</v>
      </c>
    </row>
    <row r="173" spans="1:19" ht="38.25" x14ac:dyDescent="0.2">
      <c r="A173" s="111">
        <v>177</v>
      </c>
      <c r="B173" s="117" t="s">
        <v>93</v>
      </c>
      <c r="C173" s="111" t="s">
        <v>39</v>
      </c>
      <c r="D173" s="121" t="s">
        <v>365</v>
      </c>
      <c r="E173" s="116">
        <v>6025</v>
      </c>
      <c r="F173" s="122">
        <v>17</v>
      </c>
      <c r="G173" s="116"/>
      <c r="H173" s="115">
        <f t="shared" si="2"/>
        <v>17</v>
      </c>
      <c r="I173" s="116"/>
      <c r="J173" s="116"/>
      <c r="K173" s="116"/>
      <c r="L173" s="117" t="s">
        <v>112</v>
      </c>
      <c r="M173" s="124"/>
      <c r="N173" s="117"/>
      <c r="O173" s="114">
        <v>5</v>
      </c>
      <c r="P173" s="117" t="s">
        <v>78</v>
      </c>
      <c r="Q173" s="117" t="s">
        <v>86</v>
      </c>
      <c r="R173" s="167">
        <v>17</v>
      </c>
      <c r="S173" s="168">
        <v>43613.404120370367</v>
      </c>
    </row>
    <row r="174" spans="1:19" x14ac:dyDescent="0.2">
      <c r="A174" s="116">
        <v>81</v>
      </c>
      <c r="B174" s="117" t="s">
        <v>76</v>
      </c>
      <c r="C174" s="116" t="s">
        <v>41</v>
      </c>
      <c r="D174" s="121" t="s">
        <v>366</v>
      </c>
      <c r="E174" s="116">
        <v>6026</v>
      </c>
      <c r="F174" s="122">
        <v>0</v>
      </c>
      <c r="G174" s="116"/>
      <c r="H174" s="115">
        <f t="shared" si="2"/>
        <v>0</v>
      </c>
      <c r="I174" s="116" t="s">
        <v>10</v>
      </c>
      <c r="J174" s="116" t="s">
        <v>4</v>
      </c>
      <c r="K174" s="116" t="s">
        <v>5</v>
      </c>
      <c r="L174" s="117" t="s">
        <v>367</v>
      </c>
      <c r="M174" s="120" t="s">
        <v>74</v>
      </c>
      <c r="N174" s="117" t="s">
        <v>368</v>
      </c>
      <c r="O174" s="114">
        <v>5</v>
      </c>
      <c r="P174" s="117" t="s">
        <v>369</v>
      </c>
      <c r="Q174" s="117" t="s">
        <v>353</v>
      </c>
      <c r="R174" s="167">
        <v>0</v>
      </c>
      <c r="S174" s="168"/>
    </row>
    <row r="175" spans="1:19" ht="25.5" x14ac:dyDescent="0.2">
      <c r="A175" s="116">
        <v>51</v>
      </c>
      <c r="B175" s="117" t="s">
        <v>370</v>
      </c>
      <c r="C175" s="116" t="s">
        <v>39</v>
      </c>
      <c r="D175" s="121" t="s">
        <v>371</v>
      </c>
      <c r="E175" s="116">
        <v>6029</v>
      </c>
      <c r="F175" s="122">
        <v>5</v>
      </c>
      <c r="G175" s="116"/>
      <c r="H175" s="115">
        <f t="shared" si="2"/>
        <v>5</v>
      </c>
      <c r="I175" s="116" t="s">
        <v>10</v>
      </c>
      <c r="J175" s="116" t="s">
        <v>4</v>
      </c>
      <c r="K175" s="116" t="s">
        <v>5</v>
      </c>
      <c r="L175" s="117" t="s">
        <v>92</v>
      </c>
      <c r="M175" s="123" t="s">
        <v>74</v>
      </c>
      <c r="N175" s="117" t="s">
        <v>372</v>
      </c>
      <c r="O175" s="114">
        <v>3</v>
      </c>
      <c r="P175" s="117" t="s">
        <v>78</v>
      </c>
      <c r="Q175" s="117" t="s">
        <v>86</v>
      </c>
      <c r="R175" s="167">
        <v>5</v>
      </c>
      <c r="S175" s="168">
        <v>43259.439270833333</v>
      </c>
    </row>
    <row r="176" spans="1:19" x14ac:dyDescent="0.2">
      <c r="A176" s="111">
        <v>43</v>
      </c>
      <c r="B176" s="117" t="s">
        <v>250</v>
      </c>
      <c r="C176" s="111" t="s">
        <v>39</v>
      </c>
      <c r="D176" s="121" t="s">
        <v>373</v>
      </c>
      <c r="E176" s="116">
        <v>6045</v>
      </c>
      <c r="F176" s="122">
        <v>10</v>
      </c>
      <c r="G176" s="116"/>
      <c r="H176" s="115">
        <f t="shared" si="2"/>
        <v>10</v>
      </c>
      <c r="I176" s="116" t="s">
        <v>10</v>
      </c>
      <c r="J176" s="116" t="s">
        <v>4</v>
      </c>
      <c r="K176" s="116" t="s">
        <v>5</v>
      </c>
      <c r="L176" s="117" t="s">
        <v>68</v>
      </c>
      <c r="M176" s="123" t="s">
        <v>69</v>
      </c>
      <c r="N176" s="117"/>
      <c r="O176" s="114">
        <v>5</v>
      </c>
      <c r="P176" s="117" t="s">
        <v>78</v>
      </c>
      <c r="Q176" s="117" t="s">
        <v>86</v>
      </c>
      <c r="R176" s="167">
        <v>10</v>
      </c>
      <c r="S176" s="168">
        <v>43341.548194444447</v>
      </c>
    </row>
    <row r="177" spans="1:19" ht="25.5" x14ac:dyDescent="0.2">
      <c r="A177" s="111">
        <v>270</v>
      </c>
      <c r="B177" s="117" t="s">
        <v>360</v>
      </c>
      <c r="C177" s="111" t="s">
        <v>42</v>
      </c>
      <c r="D177" s="121" t="s">
        <v>374</v>
      </c>
      <c r="E177" s="116">
        <v>6046</v>
      </c>
      <c r="F177" s="149">
        <v>1</v>
      </c>
      <c r="G177" s="116"/>
      <c r="H177" s="115">
        <f t="shared" si="2"/>
        <v>1</v>
      </c>
      <c r="I177" s="116" t="s">
        <v>10</v>
      </c>
      <c r="J177" s="116" t="s">
        <v>4</v>
      </c>
      <c r="K177" s="116" t="s">
        <v>5</v>
      </c>
      <c r="L177" s="117" t="s">
        <v>375</v>
      </c>
      <c r="M177" s="124"/>
      <c r="N177" s="117"/>
      <c r="O177" s="114">
        <v>5</v>
      </c>
      <c r="P177" s="117" t="s">
        <v>255</v>
      </c>
      <c r="Q177" s="117" t="s">
        <v>86</v>
      </c>
      <c r="R177" s="129">
        <v>1</v>
      </c>
      <c r="S177" s="169">
        <v>43270.554583333331</v>
      </c>
    </row>
    <row r="178" spans="1:19" s="131" customFormat="1" ht="25.5" x14ac:dyDescent="0.2">
      <c r="A178" s="111">
        <v>180</v>
      </c>
      <c r="B178" s="117" t="s">
        <v>93</v>
      </c>
      <c r="C178" s="111" t="s">
        <v>39</v>
      </c>
      <c r="D178" s="121" t="s">
        <v>376</v>
      </c>
      <c r="E178" s="116">
        <v>6052</v>
      </c>
      <c r="F178" s="122">
        <v>1</v>
      </c>
      <c r="G178" s="116"/>
      <c r="H178" s="115">
        <f t="shared" si="2"/>
        <v>1</v>
      </c>
      <c r="I178" s="116" t="s">
        <v>10</v>
      </c>
      <c r="J178" s="116" t="s">
        <v>4</v>
      </c>
      <c r="K178" s="116" t="s">
        <v>5</v>
      </c>
      <c r="L178" s="117" t="s">
        <v>171</v>
      </c>
      <c r="M178" s="124"/>
      <c r="N178" s="117"/>
      <c r="O178" s="114">
        <v>5</v>
      </c>
      <c r="P178" s="117" t="s">
        <v>78</v>
      </c>
      <c r="Q178" s="117" t="s">
        <v>86</v>
      </c>
      <c r="R178" s="167">
        <v>1</v>
      </c>
      <c r="S178" s="168">
        <v>43269.623553240737</v>
      </c>
    </row>
    <row r="179" spans="1:19" x14ac:dyDescent="0.2">
      <c r="A179" s="111">
        <v>181</v>
      </c>
      <c r="B179" s="117" t="s">
        <v>93</v>
      </c>
      <c r="C179" s="111" t="s">
        <v>39</v>
      </c>
      <c r="D179" s="121" t="s">
        <v>377</v>
      </c>
      <c r="E179" s="116">
        <v>6067</v>
      </c>
      <c r="F179" s="122">
        <v>1</v>
      </c>
      <c r="G179" s="116"/>
      <c r="H179" s="115">
        <f t="shared" si="2"/>
        <v>1</v>
      </c>
      <c r="I179" s="116"/>
      <c r="J179" s="116"/>
      <c r="K179" s="116"/>
      <c r="L179" s="117" t="s">
        <v>378</v>
      </c>
      <c r="M179" s="124"/>
      <c r="N179" s="117"/>
      <c r="O179" s="114">
        <v>4</v>
      </c>
      <c r="P179" s="117" t="s">
        <v>78</v>
      </c>
      <c r="Q179" s="117" t="s">
        <v>86</v>
      </c>
      <c r="R179" s="167">
        <v>1</v>
      </c>
      <c r="S179" s="168">
        <v>43269.554849537039</v>
      </c>
    </row>
    <row r="180" spans="1:19" x14ac:dyDescent="0.2">
      <c r="A180" s="111">
        <v>183</v>
      </c>
      <c r="B180" s="117" t="s">
        <v>93</v>
      </c>
      <c r="C180" s="111" t="s">
        <v>39</v>
      </c>
      <c r="D180" s="121" t="s">
        <v>379</v>
      </c>
      <c r="E180" s="116">
        <v>6079</v>
      </c>
      <c r="F180" s="122">
        <v>1</v>
      </c>
      <c r="G180" s="116"/>
      <c r="H180" s="115">
        <f t="shared" si="2"/>
        <v>1</v>
      </c>
      <c r="I180" s="116" t="s">
        <v>10</v>
      </c>
      <c r="J180" s="116" t="s">
        <v>4</v>
      </c>
      <c r="K180" s="116" t="s">
        <v>5</v>
      </c>
      <c r="L180" s="117" t="s">
        <v>68</v>
      </c>
      <c r="M180" s="124"/>
      <c r="N180" s="117"/>
      <c r="O180" s="114">
        <v>5</v>
      </c>
      <c r="P180" s="117" t="s">
        <v>78</v>
      </c>
      <c r="Q180" s="117" t="s">
        <v>86</v>
      </c>
      <c r="R180" s="167">
        <v>1</v>
      </c>
      <c r="S180" s="168">
        <v>43258.394907407404</v>
      </c>
    </row>
    <row r="181" spans="1:19" ht="25.5" x14ac:dyDescent="0.2">
      <c r="A181" s="111">
        <v>64</v>
      </c>
      <c r="B181" s="117" t="s">
        <v>358</v>
      </c>
      <c r="C181" s="111" t="s">
        <v>39</v>
      </c>
      <c r="D181" s="121" t="s">
        <v>380</v>
      </c>
      <c r="E181" s="116">
        <v>6103</v>
      </c>
      <c r="F181" s="122">
        <v>4</v>
      </c>
      <c r="G181" s="116">
        <v>0</v>
      </c>
      <c r="H181" s="115">
        <f t="shared" si="2"/>
        <v>4</v>
      </c>
      <c r="I181" s="116" t="s">
        <v>10</v>
      </c>
      <c r="J181" s="116" t="s">
        <v>4</v>
      </c>
      <c r="K181" s="116" t="s">
        <v>5</v>
      </c>
      <c r="L181" s="117" t="s">
        <v>68</v>
      </c>
      <c r="M181" s="123" t="s">
        <v>69</v>
      </c>
      <c r="N181" s="117"/>
      <c r="O181" s="114">
        <v>2</v>
      </c>
      <c r="P181" s="117" t="s">
        <v>381</v>
      </c>
      <c r="Q181" s="117" t="s">
        <v>86</v>
      </c>
      <c r="R181" s="167">
        <v>4</v>
      </c>
      <c r="S181" s="168">
        <v>43571.441678240742</v>
      </c>
    </row>
    <row r="182" spans="1:19" ht="25.5" x14ac:dyDescent="0.2">
      <c r="A182" s="111">
        <v>115</v>
      </c>
      <c r="B182" s="117" t="s">
        <v>62</v>
      </c>
      <c r="C182" s="111" t="s">
        <v>42</v>
      </c>
      <c r="D182" s="121" t="s">
        <v>382</v>
      </c>
      <c r="E182" s="116">
        <v>6114</v>
      </c>
      <c r="F182" s="122">
        <v>1</v>
      </c>
      <c r="G182" s="116"/>
      <c r="H182" s="115">
        <f t="shared" si="2"/>
        <v>1</v>
      </c>
      <c r="I182" s="116" t="s">
        <v>10</v>
      </c>
      <c r="J182" s="116" t="s">
        <v>4</v>
      </c>
      <c r="K182" s="116" t="s">
        <v>5</v>
      </c>
      <c r="L182" s="117" t="s">
        <v>383</v>
      </c>
      <c r="M182" s="124" t="s">
        <v>69</v>
      </c>
      <c r="N182" s="117"/>
      <c r="O182" s="114">
        <v>2</v>
      </c>
      <c r="P182" s="117"/>
      <c r="Q182" s="117" t="s">
        <v>79</v>
      </c>
      <c r="R182" s="167">
        <v>1</v>
      </c>
      <c r="S182" s="168">
        <v>43287.486689814818</v>
      </c>
    </row>
    <row r="183" spans="1:19" x14ac:dyDescent="0.2">
      <c r="A183" s="111">
        <v>244</v>
      </c>
      <c r="B183" s="117" t="s">
        <v>384</v>
      </c>
      <c r="C183" s="111" t="s">
        <v>39</v>
      </c>
      <c r="D183" s="121" t="s">
        <v>385</v>
      </c>
      <c r="E183" s="116">
        <v>6115</v>
      </c>
      <c r="F183" s="122">
        <v>1</v>
      </c>
      <c r="G183" s="116"/>
      <c r="H183" s="115">
        <f t="shared" si="2"/>
        <v>1</v>
      </c>
      <c r="I183" s="116" t="s">
        <v>10</v>
      </c>
      <c r="J183" s="116" t="s">
        <v>4</v>
      </c>
      <c r="K183" s="116" t="s">
        <v>5</v>
      </c>
      <c r="L183" s="117" t="s">
        <v>92</v>
      </c>
      <c r="M183" s="124"/>
      <c r="N183" s="117"/>
      <c r="O183" s="114">
        <v>5</v>
      </c>
      <c r="P183" s="117" t="s">
        <v>78</v>
      </c>
      <c r="Q183" s="117" t="s">
        <v>86</v>
      </c>
      <c r="R183" s="167">
        <v>1</v>
      </c>
      <c r="S183" s="168">
        <v>43285.465752314813</v>
      </c>
    </row>
    <row r="184" spans="1:19" x14ac:dyDescent="0.2">
      <c r="A184" s="111">
        <v>248</v>
      </c>
      <c r="B184" s="117" t="s">
        <v>384</v>
      </c>
      <c r="C184" s="111" t="s">
        <v>39</v>
      </c>
      <c r="D184" s="121" t="s">
        <v>386</v>
      </c>
      <c r="E184" s="116">
        <v>6117</v>
      </c>
      <c r="F184" s="122">
        <v>1</v>
      </c>
      <c r="G184" s="116"/>
      <c r="H184" s="115">
        <f t="shared" si="2"/>
        <v>1</v>
      </c>
      <c r="I184" s="116" t="s">
        <v>10</v>
      </c>
      <c r="J184" s="116" t="s">
        <v>4</v>
      </c>
      <c r="K184" s="116" t="s">
        <v>5</v>
      </c>
      <c r="L184" s="117" t="s">
        <v>92</v>
      </c>
      <c r="M184" s="124"/>
      <c r="N184" s="117"/>
      <c r="O184" s="114">
        <v>5</v>
      </c>
      <c r="P184" s="117" t="s">
        <v>78</v>
      </c>
      <c r="Q184" s="117" t="s">
        <v>86</v>
      </c>
      <c r="R184" s="167">
        <v>1</v>
      </c>
      <c r="S184" s="168">
        <v>43285.725243055553</v>
      </c>
    </row>
    <row r="185" spans="1:19" ht="25.5" x14ac:dyDescent="0.2">
      <c r="A185" s="111">
        <v>225</v>
      </c>
      <c r="B185" s="117" t="s">
        <v>387</v>
      </c>
      <c r="C185" s="111" t="s">
        <v>39</v>
      </c>
      <c r="D185" s="121" t="s">
        <v>388</v>
      </c>
      <c r="E185" s="116">
        <v>6123</v>
      </c>
      <c r="F185" s="122">
        <v>1</v>
      </c>
      <c r="G185" s="116"/>
      <c r="H185" s="115">
        <f t="shared" si="2"/>
        <v>1</v>
      </c>
      <c r="I185" s="116" t="s">
        <v>10</v>
      </c>
      <c r="J185" s="116" t="s">
        <v>4</v>
      </c>
      <c r="K185" s="116" t="s">
        <v>5</v>
      </c>
      <c r="L185" s="117" t="s">
        <v>68</v>
      </c>
      <c r="M185" s="124"/>
      <c r="N185" s="117"/>
      <c r="O185" s="114">
        <v>5</v>
      </c>
      <c r="P185" s="117"/>
      <c r="Q185" s="117" t="s">
        <v>71</v>
      </c>
      <c r="R185" s="167">
        <v>1</v>
      </c>
      <c r="S185" s="168">
        <v>43290.520289351851</v>
      </c>
    </row>
    <row r="186" spans="1:19" x14ac:dyDescent="0.2">
      <c r="A186" s="114">
        <v>444</v>
      </c>
      <c r="B186" s="120" t="s">
        <v>238</v>
      </c>
      <c r="C186" s="114" t="s">
        <v>42</v>
      </c>
      <c r="D186" s="134" t="s">
        <v>389</v>
      </c>
      <c r="E186" s="114">
        <v>6132</v>
      </c>
      <c r="F186" s="122">
        <v>1</v>
      </c>
      <c r="G186" s="122">
        <v>0</v>
      </c>
      <c r="H186" s="115">
        <f t="shared" si="2"/>
        <v>1</v>
      </c>
      <c r="I186" s="116"/>
      <c r="J186" s="116"/>
      <c r="K186" s="116"/>
      <c r="L186" s="117" t="s">
        <v>390</v>
      </c>
      <c r="M186" s="117" t="s">
        <v>74</v>
      </c>
      <c r="N186" s="117"/>
      <c r="O186" s="114">
        <v>5</v>
      </c>
      <c r="P186" s="117" t="s">
        <v>153</v>
      </c>
      <c r="Q186" s="117" t="s">
        <v>71</v>
      </c>
      <c r="R186" s="167">
        <v>1</v>
      </c>
      <c r="S186" s="168">
        <v>43242.348634259259</v>
      </c>
    </row>
    <row r="187" spans="1:19" x14ac:dyDescent="0.2">
      <c r="A187" s="111">
        <v>184</v>
      </c>
      <c r="B187" s="117" t="s">
        <v>93</v>
      </c>
      <c r="C187" s="111" t="s">
        <v>39</v>
      </c>
      <c r="D187" s="121" t="s">
        <v>391</v>
      </c>
      <c r="E187" s="116">
        <v>6137</v>
      </c>
      <c r="F187" s="122">
        <v>1</v>
      </c>
      <c r="G187" s="116"/>
      <c r="H187" s="115">
        <f t="shared" si="2"/>
        <v>1</v>
      </c>
      <c r="I187" s="116" t="s">
        <v>10</v>
      </c>
      <c r="J187" s="116" t="s">
        <v>4</v>
      </c>
      <c r="K187" s="116" t="s">
        <v>5</v>
      </c>
      <c r="L187" s="117" t="s">
        <v>68</v>
      </c>
      <c r="M187" s="124"/>
      <c r="N187" s="117"/>
      <c r="O187" s="114">
        <v>4</v>
      </c>
      <c r="P187" s="117" t="s">
        <v>78</v>
      </c>
      <c r="Q187" s="117" t="s">
        <v>86</v>
      </c>
      <c r="R187" s="167">
        <v>1</v>
      </c>
      <c r="S187" s="168">
        <v>43297.439502314817</v>
      </c>
    </row>
    <row r="188" spans="1:19" x14ac:dyDescent="0.2">
      <c r="A188" s="114">
        <v>2086</v>
      </c>
      <c r="B188" s="120" t="s">
        <v>93</v>
      </c>
      <c r="C188" s="114" t="s">
        <v>39</v>
      </c>
      <c r="D188" s="118" t="s">
        <v>392</v>
      </c>
      <c r="E188" s="114">
        <v>6138</v>
      </c>
      <c r="F188" s="122">
        <v>1</v>
      </c>
      <c r="G188" s="118"/>
      <c r="H188" s="115">
        <f t="shared" si="2"/>
        <v>1</v>
      </c>
      <c r="I188" s="118"/>
      <c r="J188" s="118"/>
      <c r="K188" s="118"/>
      <c r="L188" s="118"/>
      <c r="M188" s="120"/>
      <c r="N188" s="120"/>
      <c r="O188" s="114" t="s">
        <v>122</v>
      </c>
      <c r="P188" s="120"/>
      <c r="Q188" s="120" t="s">
        <v>86</v>
      </c>
      <c r="R188" s="167">
        <v>1</v>
      </c>
      <c r="S188" s="168">
        <v>43293.550150462965</v>
      </c>
    </row>
    <row r="189" spans="1:19" ht="25.5" x14ac:dyDescent="0.2">
      <c r="A189" s="111">
        <v>232</v>
      </c>
      <c r="B189" s="117" t="s">
        <v>186</v>
      </c>
      <c r="C189" s="111" t="s">
        <v>39</v>
      </c>
      <c r="D189" s="121" t="s">
        <v>393</v>
      </c>
      <c r="E189" s="116">
        <v>6149</v>
      </c>
      <c r="F189" s="122">
        <v>1</v>
      </c>
      <c r="G189" s="116"/>
      <c r="H189" s="115">
        <f t="shared" si="2"/>
        <v>1</v>
      </c>
      <c r="I189" s="116" t="s">
        <v>10</v>
      </c>
      <c r="J189" s="116" t="s">
        <v>4</v>
      </c>
      <c r="K189" s="116" t="s">
        <v>5</v>
      </c>
      <c r="L189" s="117" t="s">
        <v>215</v>
      </c>
      <c r="M189" s="124"/>
      <c r="N189" s="117"/>
      <c r="O189" s="114">
        <v>4</v>
      </c>
      <c r="P189" s="117" t="s">
        <v>78</v>
      </c>
      <c r="Q189" s="117" t="s">
        <v>86</v>
      </c>
      <c r="R189" s="167">
        <v>1</v>
      </c>
      <c r="S189" s="168">
        <v>43257.655694444446</v>
      </c>
    </row>
    <row r="190" spans="1:19" x14ac:dyDescent="0.2">
      <c r="A190" s="111">
        <v>185</v>
      </c>
      <c r="B190" s="117" t="s">
        <v>93</v>
      </c>
      <c r="C190" s="111" t="s">
        <v>39</v>
      </c>
      <c r="D190" s="121" t="s">
        <v>394</v>
      </c>
      <c r="E190" s="116">
        <v>6152</v>
      </c>
      <c r="F190" s="122">
        <v>1</v>
      </c>
      <c r="G190" s="116"/>
      <c r="H190" s="115">
        <f t="shared" si="2"/>
        <v>1</v>
      </c>
      <c r="I190" s="116" t="s">
        <v>10</v>
      </c>
      <c r="J190" s="116" t="s">
        <v>4</v>
      </c>
      <c r="K190" s="116" t="s">
        <v>5</v>
      </c>
      <c r="L190" s="117" t="s">
        <v>68</v>
      </c>
      <c r="M190" s="120" t="s">
        <v>138</v>
      </c>
      <c r="N190" s="117"/>
      <c r="O190" s="114">
        <v>5</v>
      </c>
      <c r="P190" s="117" t="s">
        <v>78</v>
      </c>
      <c r="Q190" s="117" t="s">
        <v>86</v>
      </c>
      <c r="R190" s="167">
        <v>1</v>
      </c>
      <c r="S190" s="168">
        <v>43304.37841435185</v>
      </c>
    </row>
    <row r="191" spans="1:19" x14ac:dyDescent="0.2">
      <c r="A191" s="111">
        <v>187</v>
      </c>
      <c r="B191" s="117" t="s">
        <v>93</v>
      </c>
      <c r="C191" s="111" t="s">
        <v>39</v>
      </c>
      <c r="D191" s="121" t="s">
        <v>395</v>
      </c>
      <c r="E191" s="116">
        <v>6153</v>
      </c>
      <c r="F191" s="122">
        <v>1</v>
      </c>
      <c r="G191" s="116"/>
      <c r="H191" s="115">
        <f t="shared" si="2"/>
        <v>1</v>
      </c>
      <c r="I191" s="116" t="s">
        <v>10</v>
      </c>
      <c r="J191" s="116" t="s">
        <v>4</v>
      </c>
      <c r="K191" s="116" t="s">
        <v>5</v>
      </c>
      <c r="L191" s="117" t="s">
        <v>68</v>
      </c>
      <c r="M191" s="124"/>
      <c r="N191" s="117"/>
      <c r="O191" s="114">
        <v>5</v>
      </c>
      <c r="P191" s="117" t="s">
        <v>78</v>
      </c>
      <c r="Q191" s="117" t="s">
        <v>86</v>
      </c>
      <c r="R191" s="167">
        <v>1</v>
      </c>
      <c r="S191" s="168">
        <v>43301.423425925925</v>
      </c>
    </row>
    <row r="192" spans="1:19" x14ac:dyDescent="0.2">
      <c r="A192" s="111">
        <v>133</v>
      </c>
      <c r="B192" s="112" t="s">
        <v>101</v>
      </c>
      <c r="C192" s="111" t="s">
        <v>40</v>
      </c>
      <c r="D192" s="113" t="s">
        <v>396</v>
      </c>
      <c r="E192" s="111">
        <v>6155</v>
      </c>
      <c r="F192" s="122">
        <v>1</v>
      </c>
      <c r="G192" s="111"/>
      <c r="H192" s="115">
        <f t="shared" si="2"/>
        <v>1</v>
      </c>
      <c r="I192" s="116" t="s">
        <v>10</v>
      </c>
      <c r="J192" s="116" t="s">
        <v>4</v>
      </c>
      <c r="K192" s="116" t="s">
        <v>5</v>
      </c>
      <c r="L192" s="117" t="s">
        <v>397</v>
      </c>
      <c r="M192" s="120" t="s">
        <v>81</v>
      </c>
      <c r="N192" s="117" t="s">
        <v>398</v>
      </c>
      <c r="O192" s="114">
        <v>5</v>
      </c>
      <c r="P192" s="117" t="s">
        <v>78</v>
      </c>
      <c r="Q192" s="117" t="s">
        <v>86</v>
      </c>
      <c r="R192" s="167">
        <v>1</v>
      </c>
      <c r="S192" s="168">
        <v>43304.585162037038</v>
      </c>
    </row>
    <row r="193" spans="1:19" x14ac:dyDescent="0.2">
      <c r="A193" s="111">
        <v>60</v>
      </c>
      <c r="B193" s="112" t="s">
        <v>399</v>
      </c>
      <c r="C193" s="111" t="s">
        <v>39</v>
      </c>
      <c r="D193" s="113" t="s">
        <v>400</v>
      </c>
      <c r="E193" s="111">
        <v>6164</v>
      </c>
      <c r="F193" s="122">
        <v>3</v>
      </c>
      <c r="G193" s="111">
        <v>0</v>
      </c>
      <c r="H193" s="115">
        <f t="shared" si="2"/>
        <v>3</v>
      </c>
      <c r="I193" s="116" t="s">
        <v>10</v>
      </c>
      <c r="J193" s="116" t="s">
        <v>4</v>
      </c>
      <c r="K193" s="116" t="s">
        <v>5</v>
      </c>
      <c r="L193" s="117" t="s">
        <v>68</v>
      </c>
      <c r="M193" s="112" t="s">
        <v>81</v>
      </c>
      <c r="N193" s="117"/>
      <c r="O193" s="114">
        <v>5</v>
      </c>
      <c r="P193" s="117" t="s">
        <v>78</v>
      </c>
      <c r="Q193" s="117" t="s">
        <v>86</v>
      </c>
      <c r="R193" s="167">
        <v>3</v>
      </c>
      <c r="S193" s="168">
        <v>43304.383842592593</v>
      </c>
    </row>
    <row r="194" spans="1:19" x14ac:dyDescent="0.2">
      <c r="A194" s="114">
        <v>2087</v>
      </c>
      <c r="B194" s="120" t="s">
        <v>93</v>
      </c>
      <c r="C194" s="114" t="s">
        <v>39</v>
      </c>
      <c r="D194" s="118" t="s">
        <v>401</v>
      </c>
      <c r="E194" s="114">
        <v>6177</v>
      </c>
      <c r="F194" s="122">
        <v>0</v>
      </c>
      <c r="G194" s="118"/>
      <c r="H194" s="115">
        <f t="shared" ref="H194:H257" si="3">F194+G194</f>
        <v>0</v>
      </c>
      <c r="I194" s="118"/>
      <c r="J194" s="118"/>
      <c r="K194" s="118"/>
      <c r="L194" s="118"/>
      <c r="M194" s="120"/>
      <c r="N194" s="120"/>
      <c r="O194" s="114" t="s">
        <v>122</v>
      </c>
      <c r="P194" s="120"/>
      <c r="Q194" s="120" t="s">
        <v>86</v>
      </c>
      <c r="R194" s="167">
        <v>0</v>
      </c>
      <c r="S194" s="168"/>
    </row>
    <row r="195" spans="1:19" x14ac:dyDescent="0.2">
      <c r="A195" s="116">
        <v>114</v>
      </c>
      <c r="B195" s="117" t="s">
        <v>402</v>
      </c>
      <c r="C195" s="116" t="s">
        <v>39</v>
      </c>
      <c r="D195" s="121" t="s">
        <v>403</v>
      </c>
      <c r="E195" s="116">
        <v>6179</v>
      </c>
      <c r="F195" s="122">
        <v>1</v>
      </c>
      <c r="G195" s="116"/>
      <c r="H195" s="115">
        <f t="shared" si="3"/>
        <v>1</v>
      </c>
      <c r="I195" s="116"/>
      <c r="J195" s="116"/>
      <c r="K195" s="116"/>
      <c r="L195" s="117" t="s">
        <v>68</v>
      </c>
      <c r="M195" s="124"/>
      <c r="N195" s="117"/>
      <c r="O195" s="114">
        <v>3</v>
      </c>
      <c r="P195" s="117" t="s">
        <v>381</v>
      </c>
      <c r="Q195" s="117" t="s">
        <v>86</v>
      </c>
      <c r="R195" s="167">
        <v>1</v>
      </c>
      <c r="S195" s="168">
        <v>43305.645694444444</v>
      </c>
    </row>
    <row r="196" spans="1:19" x14ac:dyDescent="0.2">
      <c r="A196" s="111">
        <v>191</v>
      </c>
      <c r="B196" s="117" t="s">
        <v>93</v>
      </c>
      <c r="C196" s="111" t="s">
        <v>39</v>
      </c>
      <c r="D196" s="121" t="s">
        <v>404</v>
      </c>
      <c r="E196" s="116">
        <v>6189</v>
      </c>
      <c r="F196" s="122">
        <v>1</v>
      </c>
      <c r="G196" s="116"/>
      <c r="H196" s="115">
        <f t="shared" si="3"/>
        <v>1</v>
      </c>
      <c r="I196" s="116"/>
      <c r="J196" s="116"/>
      <c r="K196" s="116"/>
      <c r="L196" s="117" t="s">
        <v>378</v>
      </c>
      <c r="M196" s="123"/>
      <c r="N196" s="117"/>
      <c r="O196" s="114">
        <v>5</v>
      </c>
      <c r="P196" s="117" t="s">
        <v>78</v>
      </c>
      <c r="Q196" s="117" t="s">
        <v>86</v>
      </c>
      <c r="R196" s="167">
        <v>1</v>
      </c>
      <c r="S196" s="168">
        <v>43300.400416666664</v>
      </c>
    </row>
    <row r="197" spans="1:19" x14ac:dyDescent="0.2">
      <c r="A197" s="114">
        <v>2088</v>
      </c>
      <c r="B197" s="120" t="s">
        <v>93</v>
      </c>
      <c r="C197" s="114" t="s">
        <v>39</v>
      </c>
      <c r="D197" s="118" t="s">
        <v>405</v>
      </c>
      <c r="E197" s="114">
        <v>6190</v>
      </c>
      <c r="F197" s="122">
        <v>0</v>
      </c>
      <c r="G197" s="118"/>
      <c r="H197" s="115">
        <f t="shared" si="3"/>
        <v>0</v>
      </c>
      <c r="I197" s="118"/>
      <c r="J197" s="118"/>
      <c r="K197" s="118"/>
      <c r="L197" s="118"/>
      <c r="M197" s="120"/>
      <c r="N197" s="120"/>
      <c r="O197" s="114" t="s">
        <v>97</v>
      </c>
      <c r="P197" s="120"/>
      <c r="Q197" s="120" t="s">
        <v>86</v>
      </c>
      <c r="R197" s="167">
        <v>0</v>
      </c>
      <c r="S197" s="168"/>
    </row>
    <row r="198" spans="1:19" x14ac:dyDescent="0.2">
      <c r="A198" s="114">
        <v>2089</v>
      </c>
      <c r="B198" s="120" t="s">
        <v>93</v>
      </c>
      <c r="C198" s="114" t="s">
        <v>39</v>
      </c>
      <c r="D198" s="118" t="s">
        <v>406</v>
      </c>
      <c r="E198" s="114">
        <v>6193</v>
      </c>
      <c r="F198" s="122">
        <v>0</v>
      </c>
      <c r="G198" s="118"/>
      <c r="H198" s="115">
        <f t="shared" si="3"/>
        <v>0</v>
      </c>
      <c r="I198" s="118"/>
      <c r="J198" s="118"/>
      <c r="K198" s="118"/>
      <c r="L198" s="118"/>
      <c r="M198" s="120"/>
      <c r="N198" s="120"/>
      <c r="O198" s="114" t="s">
        <v>97</v>
      </c>
      <c r="P198" s="120"/>
      <c r="Q198" s="120" t="s">
        <v>86</v>
      </c>
      <c r="R198" s="167">
        <v>0</v>
      </c>
      <c r="S198" s="168"/>
    </row>
    <row r="199" spans="1:19" x14ac:dyDescent="0.2">
      <c r="A199" s="111">
        <v>193</v>
      </c>
      <c r="B199" s="117" t="s">
        <v>93</v>
      </c>
      <c r="C199" s="111" t="s">
        <v>39</v>
      </c>
      <c r="D199" s="121" t="s">
        <v>407</v>
      </c>
      <c r="E199" s="116">
        <v>6210</v>
      </c>
      <c r="F199" s="122">
        <v>1</v>
      </c>
      <c r="G199" s="116"/>
      <c r="H199" s="115">
        <f t="shared" si="3"/>
        <v>1</v>
      </c>
      <c r="I199" s="116" t="s">
        <v>10</v>
      </c>
      <c r="J199" s="116" t="s">
        <v>4</v>
      </c>
      <c r="K199" s="116" t="s">
        <v>5</v>
      </c>
      <c r="L199" s="117" t="s">
        <v>68</v>
      </c>
      <c r="M199" s="120" t="s">
        <v>110</v>
      </c>
      <c r="N199" s="117"/>
      <c r="O199" s="114">
        <v>5</v>
      </c>
      <c r="P199" s="117" t="s">
        <v>78</v>
      </c>
      <c r="Q199" s="117" t="s">
        <v>86</v>
      </c>
      <c r="R199" s="167">
        <v>1</v>
      </c>
      <c r="S199" s="168">
        <v>43306.351898148147</v>
      </c>
    </row>
    <row r="200" spans="1:19" x14ac:dyDescent="0.2">
      <c r="A200" s="111">
        <v>90</v>
      </c>
      <c r="B200" s="112" t="s">
        <v>250</v>
      </c>
      <c r="C200" s="111" t="s">
        <v>39</v>
      </c>
      <c r="D200" s="113" t="s">
        <v>408</v>
      </c>
      <c r="E200" s="111">
        <v>6211</v>
      </c>
      <c r="F200" s="122">
        <v>2</v>
      </c>
      <c r="G200" s="111"/>
      <c r="H200" s="115">
        <f t="shared" si="3"/>
        <v>2</v>
      </c>
      <c r="I200" s="116" t="s">
        <v>10</v>
      </c>
      <c r="J200" s="116" t="s">
        <v>4</v>
      </c>
      <c r="K200" s="116" t="s">
        <v>5</v>
      </c>
      <c r="L200" s="117" t="s">
        <v>68</v>
      </c>
      <c r="M200" s="112" t="s">
        <v>110</v>
      </c>
      <c r="N200" s="117"/>
      <c r="O200" s="114">
        <v>4</v>
      </c>
      <c r="P200" s="117" t="s">
        <v>78</v>
      </c>
      <c r="Q200" s="117" t="s">
        <v>86</v>
      </c>
      <c r="R200" s="167">
        <v>2</v>
      </c>
      <c r="S200" s="168">
        <v>43346.330023148148</v>
      </c>
    </row>
    <row r="201" spans="1:19" x14ac:dyDescent="0.2">
      <c r="A201" s="116">
        <v>182</v>
      </c>
      <c r="B201" s="117" t="s">
        <v>76</v>
      </c>
      <c r="C201" s="116" t="s">
        <v>41</v>
      </c>
      <c r="D201" s="121" t="s">
        <v>409</v>
      </c>
      <c r="E201" s="116">
        <v>6216</v>
      </c>
      <c r="F201" s="122">
        <v>1</v>
      </c>
      <c r="G201" s="116"/>
      <c r="H201" s="115">
        <f t="shared" si="3"/>
        <v>1</v>
      </c>
      <c r="I201" s="116"/>
      <c r="J201" s="116"/>
      <c r="K201" s="116"/>
      <c r="L201" s="117" t="s">
        <v>410</v>
      </c>
      <c r="M201" s="120"/>
      <c r="N201" s="117"/>
      <c r="O201" s="114">
        <v>5</v>
      </c>
      <c r="P201" s="117"/>
      <c r="Q201" s="117" t="s">
        <v>71</v>
      </c>
      <c r="R201" s="167">
        <v>1</v>
      </c>
      <c r="S201" s="168">
        <v>43294.57640046296</v>
      </c>
    </row>
    <row r="202" spans="1:19" ht="25.5" x14ac:dyDescent="0.2">
      <c r="A202" s="111">
        <v>195</v>
      </c>
      <c r="B202" s="117" t="s">
        <v>161</v>
      </c>
      <c r="C202" s="111" t="s">
        <v>42</v>
      </c>
      <c r="D202" s="121" t="s">
        <v>411</v>
      </c>
      <c r="E202" s="116">
        <v>6217</v>
      </c>
      <c r="F202" s="122">
        <v>1</v>
      </c>
      <c r="G202" s="116"/>
      <c r="H202" s="115">
        <f t="shared" si="3"/>
        <v>1</v>
      </c>
      <c r="I202" s="116"/>
      <c r="J202" s="116"/>
      <c r="K202" s="116"/>
      <c r="L202" s="117" t="s">
        <v>227</v>
      </c>
      <c r="M202" s="124"/>
      <c r="N202" s="117"/>
      <c r="O202" s="114">
        <v>5</v>
      </c>
      <c r="P202" s="117" t="s">
        <v>85</v>
      </c>
      <c r="Q202" s="117" t="s">
        <v>86</v>
      </c>
      <c r="R202" s="167">
        <v>1</v>
      </c>
      <c r="S202" s="168">
        <v>43319.479108796295</v>
      </c>
    </row>
    <row r="203" spans="1:19" x14ac:dyDescent="0.2">
      <c r="A203" s="111">
        <v>201</v>
      </c>
      <c r="B203" s="117" t="s">
        <v>93</v>
      </c>
      <c r="C203" s="111" t="s">
        <v>39</v>
      </c>
      <c r="D203" s="121" t="s">
        <v>412</v>
      </c>
      <c r="E203" s="116">
        <v>6218</v>
      </c>
      <c r="F203" s="122">
        <v>10</v>
      </c>
      <c r="G203" s="116"/>
      <c r="H203" s="115">
        <f t="shared" si="3"/>
        <v>10</v>
      </c>
      <c r="I203" s="116" t="s">
        <v>10</v>
      </c>
      <c r="J203" s="116" t="s">
        <v>4</v>
      </c>
      <c r="K203" s="116" t="s">
        <v>5</v>
      </c>
      <c r="L203" s="117" t="s">
        <v>68</v>
      </c>
      <c r="M203" s="124"/>
      <c r="N203" s="117"/>
      <c r="O203" s="114">
        <v>2</v>
      </c>
      <c r="P203" s="117" t="s">
        <v>78</v>
      </c>
      <c r="Q203" s="117" t="s">
        <v>86</v>
      </c>
      <c r="R203" s="167">
        <v>10</v>
      </c>
      <c r="S203" s="168">
        <v>43704.456006944441</v>
      </c>
    </row>
    <row r="204" spans="1:19" x14ac:dyDescent="0.2">
      <c r="A204" s="114">
        <v>2090</v>
      </c>
      <c r="B204" s="120" t="s">
        <v>93</v>
      </c>
      <c r="C204" s="114" t="s">
        <v>39</v>
      </c>
      <c r="D204" s="118" t="s">
        <v>413</v>
      </c>
      <c r="E204" s="114">
        <v>6221</v>
      </c>
      <c r="F204" s="122">
        <v>0</v>
      </c>
      <c r="G204" s="118"/>
      <c r="H204" s="115">
        <f t="shared" si="3"/>
        <v>0</v>
      </c>
      <c r="I204" s="118"/>
      <c r="J204" s="118"/>
      <c r="K204" s="118"/>
      <c r="L204" s="118"/>
      <c r="M204" s="120"/>
      <c r="N204" s="120"/>
      <c r="O204" s="114" t="s">
        <v>122</v>
      </c>
      <c r="P204" s="120"/>
      <c r="Q204" s="120" t="s">
        <v>86</v>
      </c>
      <c r="R204" s="167">
        <v>0</v>
      </c>
      <c r="S204" s="168"/>
    </row>
    <row r="205" spans="1:19" ht="25.5" x14ac:dyDescent="0.2">
      <c r="A205" s="111">
        <v>202</v>
      </c>
      <c r="B205" s="117" t="s">
        <v>93</v>
      </c>
      <c r="C205" s="111" t="s">
        <v>39</v>
      </c>
      <c r="D205" s="121" t="s">
        <v>414</v>
      </c>
      <c r="E205" s="116">
        <v>6223</v>
      </c>
      <c r="F205" s="122">
        <v>1</v>
      </c>
      <c r="G205" s="116"/>
      <c r="H205" s="115">
        <f t="shared" si="3"/>
        <v>1</v>
      </c>
      <c r="I205" s="116" t="s">
        <v>10</v>
      </c>
      <c r="J205" s="116" t="s">
        <v>4</v>
      </c>
      <c r="K205" s="116" t="s">
        <v>5</v>
      </c>
      <c r="L205" s="117" t="s">
        <v>68</v>
      </c>
      <c r="M205" s="124"/>
      <c r="N205" s="117"/>
      <c r="O205" s="114">
        <v>5</v>
      </c>
      <c r="P205" s="117" t="s">
        <v>78</v>
      </c>
      <c r="Q205" s="117" t="s">
        <v>86</v>
      </c>
      <c r="R205" s="167">
        <v>1</v>
      </c>
      <c r="S205" s="168">
        <v>43318.562002314815</v>
      </c>
    </row>
    <row r="206" spans="1:19" x14ac:dyDescent="0.2">
      <c r="A206" s="116">
        <v>49</v>
      </c>
      <c r="B206" s="117" t="s">
        <v>415</v>
      </c>
      <c r="C206" s="116" t="s">
        <v>41</v>
      </c>
      <c r="D206" s="121" t="s">
        <v>416</v>
      </c>
      <c r="E206" s="116">
        <v>6224</v>
      </c>
      <c r="F206" s="122">
        <v>6</v>
      </c>
      <c r="G206" s="116"/>
      <c r="H206" s="115">
        <f t="shared" si="3"/>
        <v>6</v>
      </c>
      <c r="I206" s="116"/>
      <c r="J206" s="116"/>
      <c r="K206" s="116"/>
      <c r="L206" s="117" t="s">
        <v>218</v>
      </c>
      <c r="M206" s="120"/>
      <c r="N206" s="117"/>
      <c r="O206" s="114">
        <v>4</v>
      </c>
      <c r="P206" s="117" t="s">
        <v>255</v>
      </c>
      <c r="Q206" s="117" t="s">
        <v>86</v>
      </c>
      <c r="R206" s="167">
        <v>6</v>
      </c>
      <c r="S206" s="168">
        <v>43389.347175925926</v>
      </c>
    </row>
    <row r="207" spans="1:19" x14ac:dyDescent="0.2">
      <c r="A207" s="111">
        <v>272</v>
      </c>
      <c r="B207" s="117" t="s">
        <v>161</v>
      </c>
      <c r="C207" s="111" t="s">
        <v>42</v>
      </c>
      <c r="D207" s="121" t="s">
        <v>417</v>
      </c>
      <c r="E207" s="116">
        <v>6225</v>
      </c>
      <c r="F207" s="122">
        <v>1</v>
      </c>
      <c r="G207" s="116"/>
      <c r="H207" s="115">
        <f t="shared" si="3"/>
        <v>1</v>
      </c>
      <c r="I207" s="116"/>
      <c r="J207" s="116"/>
      <c r="K207" s="116"/>
      <c r="L207" s="117" t="s">
        <v>92</v>
      </c>
      <c r="M207" s="124"/>
      <c r="N207" s="117"/>
      <c r="O207" s="114">
        <v>5</v>
      </c>
      <c r="P207" s="117" t="s">
        <v>85</v>
      </c>
      <c r="Q207" s="117" t="s">
        <v>86</v>
      </c>
      <c r="R207" s="167">
        <v>1</v>
      </c>
      <c r="S207" s="168">
        <v>43315.594155092593</v>
      </c>
    </row>
    <row r="208" spans="1:19" x14ac:dyDescent="0.2">
      <c r="A208" s="111">
        <v>273</v>
      </c>
      <c r="B208" s="117" t="s">
        <v>62</v>
      </c>
      <c r="C208" s="111" t="s">
        <v>42</v>
      </c>
      <c r="D208" s="121" t="s">
        <v>418</v>
      </c>
      <c r="E208" s="116">
        <v>6227</v>
      </c>
      <c r="F208" s="122">
        <v>1</v>
      </c>
      <c r="G208" s="116"/>
      <c r="H208" s="115">
        <f t="shared" si="3"/>
        <v>1</v>
      </c>
      <c r="I208" s="116"/>
      <c r="J208" s="116"/>
      <c r="K208" s="116"/>
      <c r="L208" s="117" t="s">
        <v>92</v>
      </c>
      <c r="M208" s="124"/>
      <c r="N208" s="117"/>
      <c r="O208" s="114">
        <v>5</v>
      </c>
      <c r="P208" s="117" t="s">
        <v>85</v>
      </c>
      <c r="Q208" s="117" t="s">
        <v>86</v>
      </c>
      <c r="R208" s="167">
        <v>1</v>
      </c>
      <c r="S208" s="168">
        <v>43321.353784722225</v>
      </c>
    </row>
    <row r="209" spans="1:19" ht="25.5" x14ac:dyDescent="0.2">
      <c r="A209" s="111">
        <v>83</v>
      </c>
      <c r="B209" s="117" t="s">
        <v>399</v>
      </c>
      <c r="C209" s="111" t="s">
        <v>39</v>
      </c>
      <c r="D209" s="121" t="s">
        <v>419</v>
      </c>
      <c r="E209" s="116">
        <v>6234</v>
      </c>
      <c r="F209" s="122">
        <v>2</v>
      </c>
      <c r="G209" s="116"/>
      <c r="H209" s="115">
        <f t="shared" si="3"/>
        <v>2</v>
      </c>
      <c r="I209" s="116"/>
      <c r="J209" s="116"/>
      <c r="K209" s="116"/>
      <c r="L209" s="117" t="s">
        <v>234</v>
      </c>
      <c r="M209" s="123"/>
      <c r="N209" s="117"/>
      <c r="O209" s="114">
        <v>5</v>
      </c>
      <c r="P209" s="117" t="s">
        <v>78</v>
      </c>
      <c r="Q209" s="117" t="s">
        <v>86</v>
      </c>
      <c r="R209" s="167">
        <v>2</v>
      </c>
      <c r="S209" s="168">
        <v>43360.438506944447</v>
      </c>
    </row>
    <row r="210" spans="1:19" x14ac:dyDescent="0.2">
      <c r="A210" s="116">
        <v>178</v>
      </c>
      <c r="B210" s="117" t="s">
        <v>76</v>
      </c>
      <c r="C210" s="116" t="s">
        <v>41</v>
      </c>
      <c r="D210" s="121" t="s">
        <v>420</v>
      </c>
      <c r="E210" s="116">
        <v>6241</v>
      </c>
      <c r="F210" s="122">
        <v>2</v>
      </c>
      <c r="G210" s="116"/>
      <c r="H210" s="115">
        <f t="shared" si="3"/>
        <v>2</v>
      </c>
      <c r="I210" s="116" t="s">
        <v>10</v>
      </c>
      <c r="J210" s="116" t="s">
        <v>4</v>
      </c>
      <c r="K210" s="116" t="s">
        <v>5</v>
      </c>
      <c r="L210" s="117" t="s">
        <v>421</v>
      </c>
      <c r="M210" s="120" t="s">
        <v>74</v>
      </c>
      <c r="N210" s="117"/>
      <c r="O210" s="114">
        <v>5</v>
      </c>
      <c r="P210" s="117"/>
      <c r="Q210" s="117" t="s">
        <v>353</v>
      </c>
      <c r="R210" s="167">
        <v>2</v>
      </c>
      <c r="S210" s="168">
        <v>43565.532905092594</v>
      </c>
    </row>
    <row r="211" spans="1:19" x14ac:dyDescent="0.2">
      <c r="A211" s="111">
        <v>250</v>
      </c>
      <c r="B211" s="117" t="s">
        <v>225</v>
      </c>
      <c r="C211" s="111" t="s">
        <v>42</v>
      </c>
      <c r="D211" s="121" t="s">
        <v>422</v>
      </c>
      <c r="E211" s="116">
        <v>6242</v>
      </c>
      <c r="F211" s="122">
        <v>1</v>
      </c>
      <c r="G211" s="116"/>
      <c r="H211" s="115">
        <f t="shared" si="3"/>
        <v>1</v>
      </c>
      <c r="I211" s="116" t="s">
        <v>10</v>
      </c>
      <c r="J211" s="116" t="s">
        <v>4</v>
      </c>
      <c r="K211" s="116" t="s">
        <v>5</v>
      </c>
      <c r="L211" s="117" t="s">
        <v>68</v>
      </c>
      <c r="M211" s="124" t="s">
        <v>81</v>
      </c>
      <c r="N211" s="117"/>
      <c r="O211" s="114">
        <v>5</v>
      </c>
      <c r="P211" s="117"/>
      <c r="Q211" s="117" t="s">
        <v>71</v>
      </c>
      <c r="R211" s="167">
        <v>1</v>
      </c>
      <c r="S211" s="168">
        <v>43326.38690972222</v>
      </c>
    </row>
    <row r="212" spans="1:19" x14ac:dyDescent="0.2">
      <c r="A212" s="114">
        <v>2091</v>
      </c>
      <c r="B212" s="120" t="s">
        <v>93</v>
      </c>
      <c r="C212" s="114" t="s">
        <v>39</v>
      </c>
      <c r="D212" s="118" t="s">
        <v>423</v>
      </c>
      <c r="E212" s="114">
        <v>6247</v>
      </c>
      <c r="F212" s="122">
        <v>1</v>
      </c>
      <c r="G212" s="118"/>
      <c r="H212" s="115">
        <f t="shared" si="3"/>
        <v>1</v>
      </c>
      <c r="I212" s="118"/>
      <c r="J212" s="118"/>
      <c r="K212" s="118"/>
      <c r="L212" s="118"/>
      <c r="M212" s="120"/>
      <c r="N212" s="120"/>
      <c r="O212" s="114" t="s">
        <v>122</v>
      </c>
      <c r="P212" s="120"/>
      <c r="Q212" s="120" t="s">
        <v>86</v>
      </c>
      <c r="R212" s="167">
        <v>1</v>
      </c>
      <c r="S212" s="168">
        <v>43315.360682870371</v>
      </c>
    </row>
    <row r="213" spans="1:19" x14ac:dyDescent="0.2">
      <c r="A213" s="111">
        <v>168</v>
      </c>
      <c r="B213" s="117" t="s">
        <v>250</v>
      </c>
      <c r="C213" s="111" t="s">
        <v>39</v>
      </c>
      <c r="D213" s="121" t="s">
        <v>424</v>
      </c>
      <c r="E213" s="116">
        <v>6251</v>
      </c>
      <c r="F213" s="122">
        <v>1</v>
      </c>
      <c r="G213" s="116"/>
      <c r="H213" s="115">
        <f t="shared" si="3"/>
        <v>1</v>
      </c>
      <c r="I213" s="116" t="s">
        <v>10</v>
      </c>
      <c r="J213" s="116" t="s">
        <v>4</v>
      </c>
      <c r="K213" s="116" t="s">
        <v>5</v>
      </c>
      <c r="L213" s="117" t="s">
        <v>68</v>
      </c>
      <c r="M213" s="124"/>
      <c r="N213" s="117"/>
      <c r="O213" s="114">
        <v>2</v>
      </c>
      <c r="P213" s="117" t="s">
        <v>78</v>
      </c>
      <c r="Q213" s="117" t="s">
        <v>86</v>
      </c>
      <c r="R213" s="167">
        <v>1</v>
      </c>
      <c r="S213" s="168">
        <v>43329.352152777778</v>
      </c>
    </row>
    <row r="214" spans="1:19" ht="25.5" x14ac:dyDescent="0.2">
      <c r="A214" s="116">
        <v>113</v>
      </c>
      <c r="B214" s="117" t="s">
        <v>425</v>
      </c>
      <c r="C214" s="116" t="s">
        <v>39</v>
      </c>
      <c r="D214" s="121" t="s">
        <v>426</v>
      </c>
      <c r="E214" s="116">
        <v>6259</v>
      </c>
      <c r="F214" s="122">
        <v>1</v>
      </c>
      <c r="G214" s="116"/>
      <c r="H214" s="115">
        <f t="shared" si="3"/>
        <v>1</v>
      </c>
      <c r="I214" s="116"/>
      <c r="J214" s="116"/>
      <c r="K214" s="116"/>
      <c r="L214" s="117" t="s">
        <v>427</v>
      </c>
      <c r="M214" s="123"/>
      <c r="N214" s="117"/>
      <c r="O214" s="114">
        <v>5</v>
      </c>
      <c r="P214" s="117" t="s">
        <v>78</v>
      </c>
      <c r="Q214" s="117" t="s">
        <v>86</v>
      </c>
      <c r="R214" s="167">
        <v>1</v>
      </c>
      <c r="S214" s="168">
        <v>43328.311018518521</v>
      </c>
    </row>
    <row r="215" spans="1:19" ht="25.5" x14ac:dyDescent="0.2">
      <c r="A215" s="116">
        <v>196</v>
      </c>
      <c r="B215" s="117" t="s">
        <v>108</v>
      </c>
      <c r="C215" s="116" t="s">
        <v>41</v>
      </c>
      <c r="D215" s="121" t="s">
        <v>428</v>
      </c>
      <c r="E215" s="116">
        <v>6274</v>
      </c>
      <c r="F215" s="122">
        <v>1</v>
      </c>
      <c r="G215" s="116"/>
      <c r="H215" s="115">
        <f t="shared" si="3"/>
        <v>1</v>
      </c>
      <c r="I215" s="116" t="s">
        <v>10</v>
      </c>
      <c r="J215" s="116" t="s">
        <v>4</v>
      </c>
      <c r="K215" s="116" t="s">
        <v>5</v>
      </c>
      <c r="L215" s="117" t="s">
        <v>429</v>
      </c>
      <c r="M215" s="120"/>
      <c r="N215" s="117"/>
      <c r="O215" s="114">
        <v>5</v>
      </c>
      <c r="P215" s="117" t="s">
        <v>78</v>
      </c>
      <c r="Q215" s="117" t="s">
        <v>86</v>
      </c>
      <c r="R215" s="167">
        <v>1</v>
      </c>
      <c r="S215" s="168">
        <v>43336.754571759258</v>
      </c>
    </row>
    <row r="216" spans="1:19" ht="25.5" x14ac:dyDescent="0.2">
      <c r="A216" s="111">
        <v>48</v>
      </c>
      <c r="B216" s="117" t="s">
        <v>430</v>
      </c>
      <c r="C216" s="111" t="s">
        <v>39</v>
      </c>
      <c r="D216" s="121" t="s">
        <v>431</v>
      </c>
      <c r="E216" s="116">
        <v>6278</v>
      </c>
      <c r="F216" s="122">
        <v>26</v>
      </c>
      <c r="G216" s="116"/>
      <c r="H216" s="115">
        <f t="shared" si="3"/>
        <v>26</v>
      </c>
      <c r="I216" s="116"/>
      <c r="J216" s="116"/>
      <c r="K216" s="116"/>
      <c r="L216" s="117" t="s">
        <v>432</v>
      </c>
      <c r="M216" s="117"/>
      <c r="N216" s="117"/>
      <c r="O216" s="114">
        <v>2</v>
      </c>
      <c r="P216" s="117"/>
      <c r="Q216" s="117" t="s">
        <v>353</v>
      </c>
      <c r="R216" s="167">
        <v>26</v>
      </c>
      <c r="S216" s="168">
        <v>43777.316886574074</v>
      </c>
    </row>
    <row r="217" spans="1:19" x14ac:dyDescent="0.2">
      <c r="A217" s="111">
        <v>96</v>
      </c>
      <c r="B217" s="112" t="s">
        <v>250</v>
      </c>
      <c r="C217" s="111" t="s">
        <v>39</v>
      </c>
      <c r="D217" s="113" t="s">
        <v>433</v>
      </c>
      <c r="E217" s="111">
        <v>6281</v>
      </c>
      <c r="F217" s="122">
        <v>2</v>
      </c>
      <c r="G217" s="111"/>
      <c r="H217" s="115">
        <f t="shared" si="3"/>
        <v>2</v>
      </c>
      <c r="I217" s="116" t="s">
        <v>10</v>
      </c>
      <c r="J217" s="116" t="s">
        <v>4</v>
      </c>
      <c r="K217" s="116" t="s">
        <v>5</v>
      </c>
      <c r="L217" s="117" t="s">
        <v>68</v>
      </c>
      <c r="M217" s="112" t="s">
        <v>110</v>
      </c>
      <c r="N217" s="117"/>
      <c r="O217" s="114">
        <v>5</v>
      </c>
      <c r="P217" s="117" t="s">
        <v>78</v>
      </c>
      <c r="Q217" s="117" t="s">
        <v>86</v>
      </c>
      <c r="R217" s="167">
        <v>2</v>
      </c>
      <c r="S217" s="168">
        <v>43329.434803240743</v>
      </c>
    </row>
    <row r="218" spans="1:19" x14ac:dyDescent="0.2">
      <c r="A218" s="111">
        <v>121</v>
      </c>
      <c r="B218" s="117" t="s">
        <v>384</v>
      </c>
      <c r="C218" s="111" t="s">
        <v>39</v>
      </c>
      <c r="D218" s="121" t="s">
        <v>434</v>
      </c>
      <c r="E218" s="116">
        <v>6284</v>
      </c>
      <c r="F218" s="122">
        <v>1</v>
      </c>
      <c r="G218" s="116"/>
      <c r="H218" s="115">
        <f t="shared" si="3"/>
        <v>1</v>
      </c>
      <c r="I218" s="116"/>
      <c r="J218" s="116"/>
      <c r="K218" s="116"/>
      <c r="L218" s="117" t="s">
        <v>218</v>
      </c>
      <c r="M218" s="124"/>
      <c r="N218" s="117"/>
      <c r="O218" s="114">
        <v>2</v>
      </c>
      <c r="P218" s="117" t="s">
        <v>78</v>
      </c>
      <c r="Q218" s="117" t="s">
        <v>86</v>
      </c>
      <c r="R218" s="167">
        <v>1</v>
      </c>
      <c r="S218" s="168">
        <v>43277.401145833333</v>
      </c>
    </row>
    <row r="219" spans="1:19" x14ac:dyDescent="0.2">
      <c r="A219" s="111">
        <v>274</v>
      </c>
      <c r="B219" s="112" t="s">
        <v>435</v>
      </c>
      <c r="C219" s="111" t="s">
        <v>40</v>
      </c>
      <c r="D219" s="113" t="s">
        <v>436</v>
      </c>
      <c r="E219" s="111">
        <v>6299</v>
      </c>
      <c r="F219" s="122">
        <v>1</v>
      </c>
      <c r="G219" s="111"/>
      <c r="H219" s="115">
        <f t="shared" si="3"/>
        <v>1</v>
      </c>
      <c r="I219" s="116"/>
      <c r="J219" s="116"/>
      <c r="K219" s="116"/>
      <c r="L219" s="117" t="s">
        <v>437</v>
      </c>
      <c r="M219" s="120"/>
      <c r="N219" s="117" t="s">
        <v>438</v>
      </c>
      <c r="O219" s="114">
        <v>3</v>
      </c>
      <c r="P219" s="117" t="s">
        <v>85</v>
      </c>
      <c r="Q219" s="117" t="s">
        <v>86</v>
      </c>
      <c r="R219" s="167">
        <v>1</v>
      </c>
      <c r="S219" s="168">
        <v>43307.521481481483</v>
      </c>
    </row>
    <row r="220" spans="1:19" ht="25.5" x14ac:dyDescent="0.2">
      <c r="A220" s="111">
        <v>190</v>
      </c>
      <c r="B220" s="117" t="s">
        <v>161</v>
      </c>
      <c r="C220" s="111" t="s">
        <v>42</v>
      </c>
      <c r="D220" s="121" t="s">
        <v>439</v>
      </c>
      <c r="E220" s="116">
        <v>6307</v>
      </c>
      <c r="F220" s="122">
        <v>1</v>
      </c>
      <c r="G220" s="116"/>
      <c r="H220" s="115">
        <f t="shared" si="3"/>
        <v>1</v>
      </c>
      <c r="I220" s="116"/>
      <c r="J220" s="116"/>
      <c r="K220" s="116"/>
      <c r="L220" s="117" t="s">
        <v>227</v>
      </c>
      <c r="M220" s="124"/>
      <c r="N220" s="117"/>
      <c r="O220" s="114">
        <v>3</v>
      </c>
      <c r="P220" s="117" t="s">
        <v>85</v>
      </c>
      <c r="Q220" s="117" t="s">
        <v>86</v>
      </c>
      <c r="R220" s="167">
        <v>1</v>
      </c>
      <c r="S220" s="168">
        <v>43318.277812499997</v>
      </c>
    </row>
    <row r="221" spans="1:19" x14ac:dyDescent="0.2">
      <c r="A221" s="111">
        <v>268</v>
      </c>
      <c r="B221" s="117" t="s">
        <v>250</v>
      </c>
      <c r="C221" s="111" t="s">
        <v>39</v>
      </c>
      <c r="D221" s="121" t="s">
        <v>440</v>
      </c>
      <c r="E221" s="116">
        <v>6314</v>
      </c>
      <c r="F221" s="122">
        <v>1</v>
      </c>
      <c r="G221" s="116"/>
      <c r="H221" s="115">
        <f t="shared" si="3"/>
        <v>1</v>
      </c>
      <c r="I221" s="116" t="s">
        <v>10</v>
      </c>
      <c r="J221" s="116" t="s">
        <v>4</v>
      </c>
      <c r="K221" s="116" t="s">
        <v>5</v>
      </c>
      <c r="L221" s="117" t="s">
        <v>68</v>
      </c>
      <c r="M221" s="124"/>
      <c r="N221" s="117"/>
      <c r="O221" s="114">
        <v>5</v>
      </c>
      <c r="P221" s="117" t="s">
        <v>78</v>
      </c>
      <c r="Q221" s="117" t="s">
        <v>86</v>
      </c>
      <c r="R221" s="167">
        <v>1</v>
      </c>
      <c r="S221" s="168">
        <v>43347.430289351854</v>
      </c>
    </row>
    <row r="222" spans="1:19" x14ac:dyDescent="0.2">
      <c r="A222" s="114">
        <v>2020</v>
      </c>
      <c r="B222" s="120" t="s">
        <v>93</v>
      </c>
      <c r="C222" s="114" t="s">
        <v>39</v>
      </c>
      <c r="D222" s="134" t="s">
        <v>441</v>
      </c>
      <c r="E222" s="137">
        <v>6316</v>
      </c>
      <c r="F222" s="122">
        <v>0</v>
      </c>
      <c r="G222" s="122">
        <v>0</v>
      </c>
      <c r="H222" s="115">
        <f t="shared" si="3"/>
        <v>0</v>
      </c>
      <c r="I222" s="116"/>
      <c r="J222" s="116"/>
      <c r="K222" s="116"/>
      <c r="L222" s="117"/>
      <c r="M222" s="120"/>
      <c r="N222" s="120"/>
      <c r="O222" s="114"/>
      <c r="P222" s="120"/>
      <c r="Q222" s="120"/>
      <c r="R222" s="167">
        <v>0</v>
      </c>
      <c r="S222" s="168"/>
    </row>
    <row r="223" spans="1:19" x14ac:dyDescent="0.2">
      <c r="A223" s="114">
        <v>2021</v>
      </c>
      <c r="B223" s="120" t="s">
        <v>93</v>
      </c>
      <c r="C223" s="114" t="s">
        <v>39</v>
      </c>
      <c r="D223" s="134" t="s">
        <v>442</v>
      </c>
      <c r="E223" s="137">
        <v>6317</v>
      </c>
      <c r="F223" s="122">
        <v>0</v>
      </c>
      <c r="G223" s="122">
        <v>0</v>
      </c>
      <c r="H223" s="115">
        <f t="shared" si="3"/>
        <v>0</v>
      </c>
      <c r="I223" s="116"/>
      <c r="J223" s="116"/>
      <c r="K223" s="116"/>
      <c r="L223" s="117"/>
      <c r="M223" s="120"/>
      <c r="N223" s="120"/>
      <c r="O223" s="114"/>
      <c r="P223" s="120"/>
      <c r="Q223" s="120"/>
      <c r="R223" s="167">
        <v>0</v>
      </c>
      <c r="S223" s="168"/>
    </row>
    <row r="224" spans="1:19" x14ac:dyDescent="0.2">
      <c r="A224" s="114">
        <v>2022</v>
      </c>
      <c r="B224" s="120" t="s">
        <v>93</v>
      </c>
      <c r="C224" s="114" t="s">
        <v>39</v>
      </c>
      <c r="D224" s="134" t="s">
        <v>443</v>
      </c>
      <c r="E224" s="137">
        <v>6318</v>
      </c>
      <c r="F224" s="122">
        <v>0</v>
      </c>
      <c r="G224" s="122">
        <v>0</v>
      </c>
      <c r="H224" s="115">
        <f t="shared" si="3"/>
        <v>0</v>
      </c>
      <c r="I224" s="116"/>
      <c r="J224" s="116"/>
      <c r="K224" s="116"/>
      <c r="L224" s="117"/>
      <c r="M224" s="120"/>
      <c r="N224" s="120"/>
      <c r="O224" s="114"/>
      <c r="P224" s="120"/>
      <c r="Q224" s="120"/>
      <c r="R224" s="167">
        <v>0</v>
      </c>
      <c r="S224" s="168"/>
    </row>
    <row r="225" spans="1:19" x14ac:dyDescent="0.2">
      <c r="A225" s="114">
        <v>2092</v>
      </c>
      <c r="B225" s="120" t="s">
        <v>93</v>
      </c>
      <c r="C225" s="114" t="s">
        <v>39</v>
      </c>
      <c r="D225" s="118" t="s">
        <v>444</v>
      </c>
      <c r="E225" s="114">
        <v>6320</v>
      </c>
      <c r="F225" s="122">
        <v>0</v>
      </c>
      <c r="G225" s="118"/>
      <c r="H225" s="115">
        <f t="shared" si="3"/>
        <v>0</v>
      </c>
      <c r="I225" s="118"/>
      <c r="J225" s="118"/>
      <c r="K225" s="118"/>
      <c r="L225" s="118"/>
      <c r="M225" s="120"/>
      <c r="N225" s="120"/>
      <c r="O225" s="114" t="s">
        <v>122</v>
      </c>
      <c r="P225" s="120"/>
      <c r="Q225" s="120" t="s">
        <v>86</v>
      </c>
      <c r="R225" s="167">
        <v>0</v>
      </c>
      <c r="S225" s="168"/>
    </row>
    <row r="226" spans="1:19" x14ac:dyDescent="0.2">
      <c r="A226" s="111">
        <v>219</v>
      </c>
      <c r="B226" s="112" t="s">
        <v>244</v>
      </c>
      <c r="C226" s="111" t="s">
        <v>39</v>
      </c>
      <c r="D226" s="121" t="s">
        <v>445</v>
      </c>
      <c r="E226" s="111">
        <v>6323</v>
      </c>
      <c r="F226" s="122">
        <v>1</v>
      </c>
      <c r="G226" s="116"/>
      <c r="H226" s="115">
        <f t="shared" si="3"/>
        <v>1</v>
      </c>
      <c r="I226" s="116"/>
      <c r="J226" s="116"/>
      <c r="K226" s="116"/>
      <c r="L226" s="117" t="s">
        <v>446</v>
      </c>
      <c r="M226" s="123"/>
      <c r="N226" s="117"/>
      <c r="O226" s="114">
        <v>5</v>
      </c>
      <c r="P226" s="117" t="s">
        <v>78</v>
      </c>
      <c r="Q226" s="117" t="s">
        <v>86</v>
      </c>
      <c r="R226" s="167">
        <v>1</v>
      </c>
      <c r="S226" s="168">
        <v>43067.400509259256</v>
      </c>
    </row>
    <row r="227" spans="1:19" ht="25.5" x14ac:dyDescent="0.2">
      <c r="A227" s="111">
        <v>208</v>
      </c>
      <c r="B227" s="117" t="s">
        <v>93</v>
      </c>
      <c r="C227" s="111" t="s">
        <v>39</v>
      </c>
      <c r="D227" s="121" t="s">
        <v>447</v>
      </c>
      <c r="E227" s="116">
        <v>6332</v>
      </c>
      <c r="F227" s="122">
        <v>1</v>
      </c>
      <c r="G227" s="116"/>
      <c r="H227" s="115">
        <f t="shared" si="3"/>
        <v>1</v>
      </c>
      <c r="I227" s="116" t="s">
        <v>3</v>
      </c>
      <c r="J227" s="116" t="s">
        <v>8</v>
      </c>
      <c r="K227" s="116" t="s">
        <v>9</v>
      </c>
      <c r="L227" s="117" t="s">
        <v>448</v>
      </c>
      <c r="M227" s="124"/>
      <c r="N227" s="117"/>
      <c r="O227" s="114">
        <v>5</v>
      </c>
      <c r="P227" s="117" t="s">
        <v>78</v>
      </c>
      <c r="Q227" s="117" t="s">
        <v>86</v>
      </c>
      <c r="R227" s="167">
        <v>1</v>
      </c>
      <c r="S227" s="168">
        <v>43356.338773148149</v>
      </c>
    </row>
    <row r="228" spans="1:19" x14ac:dyDescent="0.2">
      <c r="A228" s="111">
        <v>137</v>
      </c>
      <c r="B228" s="117" t="s">
        <v>250</v>
      </c>
      <c r="C228" s="111" t="s">
        <v>39</v>
      </c>
      <c r="D228" s="121" t="s">
        <v>449</v>
      </c>
      <c r="E228" s="116">
        <v>6333</v>
      </c>
      <c r="F228" s="122">
        <v>1</v>
      </c>
      <c r="G228" s="116"/>
      <c r="H228" s="115">
        <f t="shared" si="3"/>
        <v>1</v>
      </c>
      <c r="I228" s="116" t="s">
        <v>10</v>
      </c>
      <c r="J228" s="116" t="s">
        <v>4</v>
      </c>
      <c r="K228" s="116" t="s">
        <v>5</v>
      </c>
      <c r="L228" s="117" t="s">
        <v>68</v>
      </c>
      <c r="M228" s="124"/>
      <c r="N228" s="117"/>
      <c r="O228" s="114">
        <v>5</v>
      </c>
      <c r="P228" s="117" t="s">
        <v>78</v>
      </c>
      <c r="Q228" s="117" t="s">
        <v>86</v>
      </c>
      <c r="R228" s="167">
        <v>1</v>
      </c>
      <c r="S228" s="168">
        <v>43355.521967592591</v>
      </c>
    </row>
    <row r="229" spans="1:19" x14ac:dyDescent="0.2">
      <c r="A229" s="111">
        <v>63</v>
      </c>
      <c r="B229" s="117" t="s">
        <v>250</v>
      </c>
      <c r="C229" s="111" t="s">
        <v>39</v>
      </c>
      <c r="D229" s="121" t="s">
        <v>450</v>
      </c>
      <c r="E229" s="116">
        <v>6340</v>
      </c>
      <c r="F229" s="122">
        <v>16</v>
      </c>
      <c r="G229" s="116">
        <v>0</v>
      </c>
      <c r="H229" s="115">
        <f t="shared" si="3"/>
        <v>16</v>
      </c>
      <c r="I229" s="116" t="s">
        <v>10</v>
      </c>
      <c r="J229" s="116" t="s">
        <v>4</v>
      </c>
      <c r="K229" s="116" t="s">
        <v>5</v>
      </c>
      <c r="L229" s="117" t="s">
        <v>68</v>
      </c>
      <c r="M229" s="117" t="s">
        <v>81</v>
      </c>
      <c r="N229" s="117"/>
      <c r="O229" s="114">
        <v>5</v>
      </c>
      <c r="P229" s="117" t="s">
        <v>78</v>
      </c>
      <c r="Q229" s="117" t="s">
        <v>86</v>
      </c>
      <c r="R229" s="167">
        <v>13</v>
      </c>
      <c r="S229" s="168">
        <v>43780.383784722224</v>
      </c>
    </row>
    <row r="230" spans="1:19" x14ac:dyDescent="0.2">
      <c r="A230" s="114">
        <v>445</v>
      </c>
      <c r="B230" s="120" t="s">
        <v>244</v>
      </c>
      <c r="C230" s="114" t="s">
        <v>42</v>
      </c>
      <c r="D230" s="134" t="s">
        <v>451</v>
      </c>
      <c r="E230" s="114">
        <v>6352</v>
      </c>
      <c r="F230" s="122">
        <v>0</v>
      </c>
      <c r="G230" s="122">
        <v>0</v>
      </c>
      <c r="H230" s="115">
        <f t="shared" si="3"/>
        <v>0</v>
      </c>
      <c r="I230" s="116" t="s">
        <v>10</v>
      </c>
      <c r="J230" s="116" t="s">
        <v>4</v>
      </c>
      <c r="K230" s="116" t="s">
        <v>5</v>
      </c>
      <c r="L230" s="117" t="s">
        <v>68</v>
      </c>
      <c r="M230" s="120" t="s">
        <v>69</v>
      </c>
      <c r="N230" s="117"/>
      <c r="O230" s="114">
        <v>5</v>
      </c>
      <c r="P230" s="117" t="s">
        <v>70</v>
      </c>
      <c r="Q230" s="117" t="s">
        <v>71</v>
      </c>
      <c r="R230" s="167">
        <v>0</v>
      </c>
      <c r="S230" s="168"/>
    </row>
    <row r="231" spans="1:19" x14ac:dyDescent="0.2">
      <c r="A231" s="111">
        <v>209</v>
      </c>
      <c r="B231" s="117" t="s">
        <v>93</v>
      </c>
      <c r="C231" s="111" t="s">
        <v>39</v>
      </c>
      <c r="D231" s="121" t="s">
        <v>452</v>
      </c>
      <c r="E231" s="116">
        <v>6353</v>
      </c>
      <c r="F231" s="122">
        <v>1</v>
      </c>
      <c r="G231" s="116"/>
      <c r="H231" s="115">
        <f t="shared" si="3"/>
        <v>1</v>
      </c>
      <c r="I231" s="116" t="s">
        <v>3</v>
      </c>
      <c r="J231" s="116" t="s">
        <v>8</v>
      </c>
      <c r="K231" s="116" t="s">
        <v>9</v>
      </c>
      <c r="L231" s="117" t="s">
        <v>177</v>
      </c>
      <c r="M231" s="124"/>
      <c r="N231" s="117"/>
      <c r="O231" s="114">
        <v>4</v>
      </c>
      <c r="P231" s="117" t="s">
        <v>78</v>
      </c>
      <c r="Q231" s="117" t="s">
        <v>86</v>
      </c>
      <c r="R231" s="167">
        <v>1</v>
      </c>
      <c r="S231" s="168">
        <v>43356.56795138889</v>
      </c>
    </row>
    <row r="232" spans="1:19" x14ac:dyDescent="0.2">
      <c r="A232" s="111">
        <v>84</v>
      </c>
      <c r="B232" s="117" t="s">
        <v>360</v>
      </c>
      <c r="C232" s="111" t="s">
        <v>42</v>
      </c>
      <c r="D232" s="121" t="s">
        <v>453</v>
      </c>
      <c r="E232" s="116">
        <v>6361</v>
      </c>
      <c r="F232" s="122">
        <v>2</v>
      </c>
      <c r="G232" s="116"/>
      <c r="H232" s="115">
        <f t="shared" si="3"/>
        <v>2</v>
      </c>
      <c r="I232" s="116" t="s">
        <v>10</v>
      </c>
      <c r="J232" s="116" t="s">
        <v>4</v>
      </c>
      <c r="K232" s="116" t="s">
        <v>5</v>
      </c>
      <c r="L232" s="117" t="s">
        <v>68</v>
      </c>
      <c r="M232" s="123" t="s">
        <v>69</v>
      </c>
      <c r="N232" s="117" t="s">
        <v>75</v>
      </c>
      <c r="O232" s="114">
        <v>3</v>
      </c>
      <c r="P232" s="117"/>
      <c r="Q232" s="117" t="s">
        <v>71</v>
      </c>
      <c r="R232" s="167">
        <v>2</v>
      </c>
      <c r="S232" s="168">
        <v>43362.319918981484</v>
      </c>
    </row>
    <row r="233" spans="1:19" x14ac:dyDescent="0.2">
      <c r="A233" s="116">
        <v>332</v>
      </c>
      <c r="B233" s="117" t="s">
        <v>454</v>
      </c>
      <c r="C233" s="116" t="s">
        <v>41</v>
      </c>
      <c r="D233" s="121" t="s">
        <v>455</v>
      </c>
      <c r="E233" s="116">
        <v>6364</v>
      </c>
      <c r="F233" s="122">
        <v>17</v>
      </c>
      <c r="G233" s="116"/>
      <c r="H233" s="115">
        <f t="shared" si="3"/>
        <v>17</v>
      </c>
      <c r="I233" s="116" t="s">
        <v>10</v>
      </c>
      <c r="J233" s="116" t="s">
        <v>4</v>
      </c>
      <c r="K233" s="116" t="s">
        <v>5</v>
      </c>
      <c r="L233" s="117" t="s">
        <v>68</v>
      </c>
      <c r="M233" s="120" t="s">
        <v>110</v>
      </c>
      <c r="N233" s="117" t="s">
        <v>68</v>
      </c>
      <c r="O233" s="114">
        <v>5</v>
      </c>
      <c r="P233" s="117" t="s">
        <v>456</v>
      </c>
      <c r="Q233" s="117" t="s">
        <v>86</v>
      </c>
      <c r="R233" s="167">
        <v>17</v>
      </c>
      <c r="S233" s="168">
        <v>43747.634074074071</v>
      </c>
    </row>
    <row r="234" spans="1:19" x14ac:dyDescent="0.2">
      <c r="A234" s="116">
        <v>228</v>
      </c>
      <c r="B234" s="117" t="s">
        <v>457</v>
      </c>
      <c r="C234" s="116" t="s">
        <v>41</v>
      </c>
      <c r="D234" s="121" t="s">
        <v>458</v>
      </c>
      <c r="E234" s="116">
        <v>6374</v>
      </c>
      <c r="F234" s="122">
        <v>1</v>
      </c>
      <c r="G234" s="116"/>
      <c r="H234" s="115">
        <f t="shared" si="3"/>
        <v>1</v>
      </c>
      <c r="I234" s="116"/>
      <c r="J234" s="116"/>
      <c r="K234" s="116"/>
      <c r="L234" s="117" t="s">
        <v>218</v>
      </c>
      <c r="M234" s="120"/>
      <c r="N234" s="117"/>
      <c r="O234" s="114">
        <v>5</v>
      </c>
      <c r="P234" s="117"/>
      <c r="Q234" s="117" t="s">
        <v>71</v>
      </c>
      <c r="R234" s="167">
        <v>1</v>
      </c>
      <c r="S234" s="168">
        <v>43361.397118055553</v>
      </c>
    </row>
    <row r="235" spans="1:19" ht="25.5" x14ac:dyDescent="0.2">
      <c r="A235" s="111">
        <v>211</v>
      </c>
      <c r="B235" s="117" t="s">
        <v>93</v>
      </c>
      <c r="C235" s="111" t="s">
        <v>39</v>
      </c>
      <c r="D235" s="121" t="s">
        <v>459</v>
      </c>
      <c r="E235" s="116">
        <v>6375</v>
      </c>
      <c r="F235" s="122">
        <v>2</v>
      </c>
      <c r="G235" s="116"/>
      <c r="H235" s="115">
        <f t="shared" si="3"/>
        <v>2</v>
      </c>
      <c r="I235" s="116" t="s">
        <v>10</v>
      </c>
      <c r="J235" s="116" t="s">
        <v>4</v>
      </c>
      <c r="K235" s="116" t="s">
        <v>5</v>
      </c>
      <c r="L235" s="117" t="s">
        <v>460</v>
      </c>
      <c r="M235" s="117" t="s">
        <v>74</v>
      </c>
      <c r="N235" s="117" t="s">
        <v>202</v>
      </c>
      <c r="O235" s="114">
        <v>2</v>
      </c>
      <c r="P235" s="117" t="s">
        <v>78</v>
      </c>
      <c r="Q235" s="117" t="s">
        <v>86</v>
      </c>
      <c r="R235" s="167">
        <v>2</v>
      </c>
      <c r="S235" s="168">
        <v>43369.457314814812</v>
      </c>
    </row>
    <row r="236" spans="1:19" x14ac:dyDescent="0.2">
      <c r="A236" s="116">
        <v>85</v>
      </c>
      <c r="B236" s="117" t="s">
        <v>461</v>
      </c>
      <c r="C236" s="116" t="s">
        <v>41</v>
      </c>
      <c r="D236" s="121" t="s">
        <v>462</v>
      </c>
      <c r="E236" s="116">
        <v>6383</v>
      </c>
      <c r="F236" s="122">
        <v>2</v>
      </c>
      <c r="G236" s="116"/>
      <c r="H236" s="115">
        <f t="shared" si="3"/>
        <v>2</v>
      </c>
      <c r="I236" s="116" t="s">
        <v>10</v>
      </c>
      <c r="J236" s="116" t="s">
        <v>4</v>
      </c>
      <c r="K236" s="116" t="s">
        <v>5</v>
      </c>
      <c r="L236" s="117" t="s">
        <v>68</v>
      </c>
      <c r="M236" s="120" t="s">
        <v>74</v>
      </c>
      <c r="N236" s="117" t="s">
        <v>202</v>
      </c>
      <c r="O236" s="114">
        <v>3</v>
      </c>
      <c r="P236" s="117" t="s">
        <v>78</v>
      </c>
      <c r="Q236" s="117" t="s">
        <v>86</v>
      </c>
      <c r="R236" s="167">
        <v>2</v>
      </c>
      <c r="S236" s="168">
        <v>43367.444282407407</v>
      </c>
    </row>
    <row r="237" spans="1:19" x14ac:dyDescent="0.2">
      <c r="A237" s="111">
        <v>213</v>
      </c>
      <c r="B237" s="117" t="s">
        <v>93</v>
      </c>
      <c r="C237" s="111" t="s">
        <v>39</v>
      </c>
      <c r="D237" s="121" t="s">
        <v>463</v>
      </c>
      <c r="E237" s="116">
        <v>6393</v>
      </c>
      <c r="F237" s="122">
        <v>1</v>
      </c>
      <c r="G237" s="116"/>
      <c r="H237" s="115">
        <f t="shared" si="3"/>
        <v>1</v>
      </c>
      <c r="I237" s="116"/>
      <c r="J237" s="116"/>
      <c r="K237" s="116"/>
      <c r="L237" s="117" t="s">
        <v>464</v>
      </c>
      <c r="M237" s="124"/>
      <c r="N237" s="117"/>
      <c r="O237" s="114">
        <v>5</v>
      </c>
      <c r="P237" s="117" t="s">
        <v>465</v>
      </c>
      <c r="Q237" s="117" t="s">
        <v>86</v>
      </c>
      <c r="R237" s="167">
        <v>1</v>
      </c>
      <c r="S237" s="168">
        <v>43371.417256944442</v>
      </c>
    </row>
    <row r="238" spans="1:19" x14ac:dyDescent="0.2">
      <c r="A238" s="116">
        <v>71</v>
      </c>
      <c r="B238" s="117" t="s">
        <v>457</v>
      </c>
      <c r="C238" s="116" t="s">
        <v>41</v>
      </c>
      <c r="D238" s="121" t="s">
        <v>466</v>
      </c>
      <c r="E238" s="116">
        <v>6399</v>
      </c>
      <c r="F238" s="122">
        <v>5</v>
      </c>
      <c r="G238" s="116">
        <v>1</v>
      </c>
      <c r="H238" s="115">
        <f t="shared" si="3"/>
        <v>6</v>
      </c>
      <c r="I238" s="116"/>
      <c r="J238" s="116"/>
      <c r="K238" s="116"/>
      <c r="L238" s="117" t="s">
        <v>68</v>
      </c>
      <c r="M238" s="120" t="s">
        <v>74</v>
      </c>
      <c r="N238" s="117" t="s">
        <v>467</v>
      </c>
      <c r="O238" s="114">
        <v>5</v>
      </c>
      <c r="P238" s="117" t="s">
        <v>103</v>
      </c>
      <c r="Q238" s="117" t="s">
        <v>86</v>
      </c>
      <c r="R238" s="167">
        <v>5</v>
      </c>
      <c r="S238" s="168">
        <v>43626.523541666669</v>
      </c>
    </row>
    <row r="239" spans="1:19" x14ac:dyDescent="0.2">
      <c r="A239" s="111">
        <v>102</v>
      </c>
      <c r="B239" s="117" t="s">
        <v>225</v>
      </c>
      <c r="C239" s="111" t="s">
        <v>42</v>
      </c>
      <c r="D239" s="121" t="s">
        <v>468</v>
      </c>
      <c r="E239" s="116">
        <v>6424</v>
      </c>
      <c r="F239" s="122">
        <v>1</v>
      </c>
      <c r="G239" s="116"/>
      <c r="H239" s="115">
        <f t="shared" si="3"/>
        <v>1</v>
      </c>
      <c r="I239" s="116" t="s">
        <v>3</v>
      </c>
      <c r="J239" s="116" t="s">
        <v>8</v>
      </c>
      <c r="K239" s="116" t="s">
        <v>9</v>
      </c>
      <c r="L239" s="117" t="s">
        <v>177</v>
      </c>
      <c r="M239" s="124"/>
      <c r="N239" s="117"/>
      <c r="O239" s="114">
        <v>5</v>
      </c>
      <c r="P239" s="117"/>
      <c r="Q239" s="117" t="s">
        <v>71</v>
      </c>
      <c r="R239" s="167">
        <v>1</v>
      </c>
      <c r="S239" s="168">
        <v>43385.529965277776</v>
      </c>
    </row>
    <row r="240" spans="1:19" x14ac:dyDescent="0.2">
      <c r="A240" s="111">
        <v>77</v>
      </c>
      <c r="B240" s="117" t="s">
        <v>62</v>
      </c>
      <c r="C240" s="111" t="s">
        <v>42</v>
      </c>
      <c r="D240" s="121" t="s">
        <v>469</v>
      </c>
      <c r="E240" s="116">
        <v>6431</v>
      </c>
      <c r="F240" s="122">
        <v>2</v>
      </c>
      <c r="G240" s="116"/>
      <c r="H240" s="115">
        <f t="shared" si="3"/>
        <v>2</v>
      </c>
      <c r="I240" s="116"/>
      <c r="J240" s="116"/>
      <c r="K240" s="116"/>
      <c r="L240" s="117" t="s">
        <v>92</v>
      </c>
      <c r="M240" s="117"/>
      <c r="N240" s="117" t="s">
        <v>202</v>
      </c>
      <c r="O240" s="114">
        <v>5</v>
      </c>
      <c r="P240" s="117" t="s">
        <v>85</v>
      </c>
      <c r="Q240" s="117" t="s">
        <v>86</v>
      </c>
      <c r="R240" s="167">
        <v>2</v>
      </c>
      <c r="S240" s="168">
        <v>43411.588425925926</v>
      </c>
    </row>
    <row r="241" spans="1:19" x14ac:dyDescent="0.2">
      <c r="A241" s="116">
        <v>73</v>
      </c>
      <c r="B241" s="117" t="s">
        <v>76</v>
      </c>
      <c r="C241" s="116" t="s">
        <v>41</v>
      </c>
      <c r="D241" s="121" t="s">
        <v>470</v>
      </c>
      <c r="E241" s="116">
        <v>6440</v>
      </c>
      <c r="F241" s="122">
        <v>3</v>
      </c>
      <c r="G241" s="116"/>
      <c r="H241" s="115">
        <f t="shared" si="3"/>
        <v>3</v>
      </c>
      <c r="I241" s="116"/>
      <c r="J241" s="116"/>
      <c r="K241" s="116"/>
      <c r="L241" s="117" t="s">
        <v>471</v>
      </c>
      <c r="M241" s="120"/>
      <c r="N241" s="117" t="s">
        <v>472</v>
      </c>
      <c r="O241" s="114">
        <v>5</v>
      </c>
      <c r="P241" s="117"/>
      <c r="Q241" s="117" t="s">
        <v>353</v>
      </c>
      <c r="R241" s="167">
        <v>3</v>
      </c>
      <c r="S241" s="168">
        <v>43633.494027777779</v>
      </c>
    </row>
    <row r="242" spans="1:19" x14ac:dyDescent="0.2">
      <c r="A242" s="111">
        <v>124</v>
      </c>
      <c r="B242" s="117" t="s">
        <v>473</v>
      </c>
      <c r="C242" s="111" t="s">
        <v>39</v>
      </c>
      <c r="D242" s="121" t="s">
        <v>474</v>
      </c>
      <c r="E242" s="116">
        <v>6463</v>
      </c>
      <c r="F242" s="122">
        <v>1</v>
      </c>
      <c r="G242" s="116"/>
      <c r="H242" s="115">
        <f t="shared" si="3"/>
        <v>1</v>
      </c>
      <c r="I242" s="116" t="s">
        <v>10</v>
      </c>
      <c r="J242" s="116" t="s">
        <v>4</v>
      </c>
      <c r="K242" s="116" t="s">
        <v>5</v>
      </c>
      <c r="L242" s="117" t="s">
        <v>68</v>
      </c>
      <c r="M242" s="124"/>
      <c r="N242" s="117"/>
      <c r="O242" s="114">
        <v>5</v>
      </c>
      <c r="P242" s="117" t="s">
        <v>78</v>
      </c>
      <c r="Q242" s="117" t="s">
        <v>86</v>
      </c>
      <c r="R242" s="167">
        <v>1</v>
      </c>
      <c r="S242" s="168">
        <v>43403.373113425929</v>
      </c>
    </row>
    <row r="243" spans="1:19" x14ac:dyDescent="0.2">
      <c r="A243" s="111">
        <v>215</v>
      </c>
      <c r="B243" s="117" t="s">
        <v>93</v>
      </c>
      <c r="C243" s="111" t="s">
        <v>39</v>
      </c>
      <c r="D243" s="121" t="s">
        <v>475</v>
      </c>
      <c r="E243" s="116">
        <v>6464</v>
      </c>
      <c r="F243" s="122">
        <v>6</v>
      </c>
      <c r="G243" s="116"/>
      <c r="H243" s="115">
        <f t="shared" si="3"/>
        <v>6</v>
      </c>
      <c r="I243" s="116" t="s">
        <v>10</v>
      </c>
      <c r="J243" s="116" t="s">
        <v>4</v>
      </c>
      <c r="K243" s="116" t="s">
        <v>5</v>
      </c>
      <c r="L243" s="117" t="s">
        <v>68</v>
      </c>
      <c r="M243" s="120" t="s">
        <v>69</v>
      </c>
      <c r="N243" s="117"/>
      <c r="O243" s="114">
        <v>3</v>
      </c>
      <c r="P243" s="117" t="s">
        <v>78</v>
      </c>
      <c r="Q243" s="117" t="s">
        <v>86</v>
      </c>
      <c r="R243" s="167">
        <v>4</v>
      </c>
      <c r="S243" s="168">
        <v>43791.53738425926</v>
      </c>
    </row>
    <row r="244" spans="1:19" x14ac:dyDescent="0.2">
      <c r="A244" s="114">
        <v>2093</v>
      </c>
      <c r="B244" s="120" t="s">
        <v>93</v>
      </c>
      <c r="C244" s="114" t="s">
        <v>39</v>
      </c>
      <c r="D244" s="118" t="s">
        <v>476</v>
      </c>
      <c r="E244" s="114">
        <v>6481</v>
      </c>
      <c r="F244" s="122">
        <v>1</v>
      </c>
      <c r="G244" s="118"/>
      <c r="H244" s="115">
        <f t="shared" si="3"/>
        <v>1</v>
      </c>
      <c r="I244" s="118"/>
      <c r="J244" s="118"/>
      <c r="K244" s="118"/>
      <c r="L244" s="118"/>
      <c r="M244" s="120"/>
      <c r="N244" s="120"/>
      <c r="O244" s="114" t="s">
        <v>97</v>
      </c>
      <c r="P244" s="120"/>
      <c r="Q244" s="120" t="s">
        <v>86</v>
      </c>
      <c r="R244" s="167">
        <v>1</v>
      </c>
      <c r="S244" s="168">
        <v>43406.635706018518</v>
      </c>
    </row>
    <row r="245" spans="1:19" ht="38.25" x14ac:dyDescent="0.2">
      <c r="A245" s="111">
        <v>36</v>
      </c>
      <c r="B245" s="117" t="s">
        <v>186</v>
      </c>
      <c r="C245" s="111" t="s">
        <v>39</v>
      </c>
      <c r="D245" s="121" t="s">
        <v>187</v>
      </c>
      <c r="E245" s="116">
        <v>6498</v>
      </c>
      <c r="F245" s="122">
        <v>46</v>
      </c>
      <c r="G245" s="116"/>
      <c r="H245" s="115">
        <f t="shared" si="3"/>
        <v>46</v>
      </c>
      <c r="I245" s="116" t="s">
        <v>10</v>
      </c>
      <c r="J245" s="116" t="s">
        <v>4</v>
      </c>
      <c r="K245" s="116" t="s">
        <v>5</v>
      </c>
      <c r="L245" s="117" t="s">
        <v>188</v>
      </c>
      <c r="M245" s="117" t="s">
        <v>81</v>
      </c>
      <c r="N245" s="117" t="s">
        <v>189</v>
      </c>
      <c r="O245" s="114">
        <v>3</v>
      </c>
      <c r="P245" s="117" t="s">
        <v>78</v>
      </c>
      <c r="Q245" s="117" t="s">
        <v>86</v>
      </c>
      <c r="R245" s="167">
        <v>41</v>
      </c>
      <c r="S245" s="168">
        <v>43635.951423611114</v>
      </c>
    </row>
    <row r="246" spans="1:19" x14ac:dyDescent="0.2">
      <c r="A246" s="111">
        <v>223</v>
      </c>
      <c r="B246" s="117" t="s">
        <v>178</v>
      </c>
      <c r="C246" s="111" t="s">
        <v>39</v>
      </c>
      <c r="D246" s="121" t="s">
        <v>477</v>
      </c>
      <c r="E246" s="116">
        <v>6543</v>
      </c>
      <c r="F246" s="122">
        <v>1</v>
      </c>
      <c r="G246" s="116"/>
      <c r="H246" s="115">
        <f t="shared" si="3"/>
        <v>1</v>
      </c>
      <c r="I246" s="116" t="s">
        <v>10</v>
      </c>
      <c r="J246" s="116" t="s">
        <v>4</v>
      </c>
      <c r="K246" s="116" t="s">
        <v>5</v>
      </c>
      <c r="L246" s="117" t="s">
        <v>68</v>
      </c>
      <c r="M246" s="124"/>
      <c r="N246" s="117"/>
      <c r="O246" s="114">
        <v>4</v>
      </c>
      <c r="P246" s="117" t="s">
        <v>78</v>
      </c>
      <c r="Q246" s="117" t="s">
        <v>86</v>
      </c>
      <c r="R246" s="167">
        <v>1</v>
      </c>
      <c r="S246" s="168">
        <v>43425.437939814816</v>
      </c>
    </row>
    <row r="247" spans="1:19" x14ac:dyDescent="0.2">
      <c r="A247" s="111">
        <v>224</v>
      </c>
      <c r="B247" s="117" t="s">
        <v>93</v>
      </c>
      <c r="C247" s="111" t="s">
        <v>39</v>
      </c>
      <c r="D247" s="121" t="s">
        <v>478</v>
      </c>
      <c r="E247" s="116">
        <v>6548</v>
      </c>
      <c r="F247" s="122">
        <v>2</v>
      </c>
      <c r="G247" s="116"/>
      <c r="H247" s="115">
        <f t="shared" si="3"/>
        <v>2</v>
      </c>
      <c r="I247" s="116" t="s">
        <v>10</v>
      </c>
      <c r="J247" s="116" t="s">
        <v>4</v>
      </c>
      <c r="K247" s="116" t="s">
        <v>5</v>
      </c>
      <c r="L247" s="117" t="s">
        <v>68</v>
      </c>
      <c r="M247" s="117" t="s">
        <v>74</v>
      </c>
      <c r="N247" s="117" t="s">
        <v>372</v>
      </c>
      <c r="O247" s="114">
        <v>2</v>
      </c>
      <c r="P247" s="117" t="s">
        <v>78</v>
      </c>
      <c r="Q247" s="117" t="s">
        <v>86</v>
      </c>
      <c r="R247" s="167">
        <v>2</v>
      </c>
      <c r="S247" s="168">
        <v>43433.49119212963</v>
      </c>
    </row>
    <row r="248" spans="1:19" x14ac:dyDescent="0.2">
      <c r="A248" s="111">
        <v>226</v>
      </c>
      <c r="B248" s="117" t="s">
        <v>93</v>
      </c>
      <c r="C248" s="111" t="s">
        <v>39</v>
      </c>
      <c r="D248" s="121" t="s">
        <v>479</v>
      </c>
      <c r="E248" s="116">
        <v>6552</v>
      </c>
      <c r="F248" s="122">
        <v>1</v>
      </c>
      <c r="G248" s="116"/>
      <c r="H248" s="115">
        <f t="shared" si="3"/>
        <v>1</v>
      </c>
      <c r="I248" s="116" t="s">
        <v>10</v>
      </c>
      <c r="J248" s="116" t="s">
        <v>4</v>
      </c>
      <c r="K248" s="116" t="s">
        <v>5</v>
      </c>
      <c r="L248" s="117" t="s">
        <v>68</v>
      </c>
      <c r="M248" s="124"/>
      <c r="N248" s="117"/>
      <c r="O248" s="114">
        <v>3</v>
      </c>
      <c r="P248" s="117" t="s">
        <v>78</v>
      </c>
      <c r="Q248" s="117" t="s">
        <v>86</v>
      </c>
      <c r="R248" s="167">
        <v>1</v>
      </c>
      <c r="S248" s="168">
        <v>43424.573506944442</v>
      </c>
    </row>
    <row r="249" spans="1:19" x14ac:dyDescent="0.2">
      <c r="A249" s="116">
        <v>91</v>
      </c>
      <c r="B249" s="117" t="s">
        <v>194</v>
      </c>
      <c r="C249" s="116" t="s">
        <v>41</v>
      </c>
      <c r="D249" s="121" t="s">
        <v>480</v>
      </c>
      <c r="E249" s="116">
        <v>6569</v>
      </c>
      <c r="F249" s="122">
        <v>3</v>
      </c>
      <c r="G249" s="116"/>
      <c r="H249" s="115">
        <f t="shared" si="3"/>
        <v>3</v>
      </c>
      <c r="I249" s="116"/>
      <c r="J249" s="116"/>
      <c r="K249" s="116"/>
      <c r="L249" s="117" t="s">
        <v>218</v>
      </c>
      <c r="M249" s="120"/>
      <c r="N249" s="117"/>
      <c r="O249" s="114">
        <v>5</v>
      </c>
      <c r="P249" s="117" t="s">
        <v>255</v>
      </c>
      <c r="Q249" s="117" t="s">
        <v>86</v>
      </c>
      <c r="R249" s="167">
        <v>3</v>
      </c>
      <c r="S249" s="168">
        <v>43650.997141203705</v>
      </c>
    </row>
    <row r="250" spans="1:19" x14ac:dyDescent="0.2">
      <c r="A250" s="111">
        <v>164</v>
      </c>
      <c r="B250" s="117" t="s">
        <v>384</v>
      </c>
      <c r="C250" s="111" t="s">
        <v>39</v>
      </c>
      <c r="D250" s="121" t="s">
        <v>481</v>
      </c>
      <c r="E250" s="116">
        <v>6597</v>
      </c>
      <c r="F250" s="122">
        <v>1</v>
      </c>
      <c r="G250" s="116"/>
      <c r="H250" s="115">
        <f t="shared" si="3"/>
        <v>1</v>
      </c>
      <c r="I250" s="116"/>
      <c r="J250" s="116"/>
      <c r="K250" s="116"/>
      <c r="L250" s="117" t="s">
        <v>482</v>
      </c>
      <c r="M250" s="124"/>
      <c r="N250" s="117"/>
      <c r="O250" s="114">
        <v>5</v>
      </c>
      <c r="P250" s="117"/>
      <c r="Q250" s="117" t="s">
        <v>353</v>
      </c>
      <c r="R250" s="167">
        <v>1</v>
      </c>
      <c r="S250" s="168">
        <v>43397.5858912037</v>
      </c>
    </row>
    <row r="251" spans="1:19" ht="25.5" x14ac:dyDescent="0.2">
      <c r="A251" s="111">
        <v>227</v>
      </c>
      <c r="B251" s="117" t="s">
        <v>93</v>
      </c>
      <c r="C251" s="111" t="s">
        <v>39</v>
      </c>
      <c r="D251" s="121" t="s">
        <v>483</v>
      </c>
      <c r="E251" s="116">
        <v>6600</v>
      </c>
      <c r="F251" s="122">
        <v>1</v>
      </c>
      <c r="G251" s="116"/>
      <c r="H251" s="115">
        <f t="shared" si="3"/>
        <v>1</v>
      </c>
      <c r="I251" s="116" t="s">
        <v>10</v>
      </c>
      <c r="J251" s="116" t="s">
        <v>4</v>
      </c>
      <c r="K251" s="116" t="s">
        <v>5</v>
      </c>
      <c r="L251" s="117" t="s">
        <v>484</v>
      </c>
      <c r="M251" s="124"/>
      <c r="N251" s="117"/>
      <c r="O251" s="114">
        <v>5</v>
      </c>
      <c r="P251" s="117" t="s">
        <v>78</v>
      </c>
      <c r="Q251" s="117" t="s">
        <v>86</v>
      </c>
      <c r="R251" s="167">
        <v>1</v>
      </c>
      <c r="S251" s="168">
        <v>43432.63045138889</v>
      </c>
    </row>
    <row r="252" spans="1:19" x14ac:dyDescent="0.2">
      <c r="A252" s="111">
        <v>198</v>
      </c>
      <c r="B252" s="112" t="s">
        <v>101</v>
      </c>
      <c r="C252" s="111" t="s">
        <v>40</v>
      </c>
      <c r="D252" s="113" t="s">
        <v>485</v>
      </c>
      <c r="E252" s="111">
        <v>6601</v>
      </c>
      <c r="F252" s="122">
        <v>1</v>
      </c>
      <c r="G252" s="111"/>
      <c r="H252" s="115">
        <f t="shared" si="3"/>
        <v>1</v>
      </c>
      <c r="I252" s="116"/>
      <c r="J252" s="116"/>
      <c r="K252" s="116"/>
      <c r="L252" s="117" t="s">
        <v>171</v>
      </c>
      <c r="M252" s="120"/>
      <c r="N252" s="117" t="s">
        <v>486</v>
      </c>
      <c r="O252" s="114">
        <v>5</v>
      </c>
      <c r="P252" s="117" t="s">
        <v>85</v>
      </c>
      <c r="Q252" s="117" t="s">
        <v>86</v>
      </c>
      <c r="R252" s="167">
        <v>1</v>
      </c>
      <c r="S252" s="168">
        <v>43439.412534722222</v>
      </c>
    </row>
    <row r="253" spans="1:19" x14ac:dyDescent="0.2">
      <c r="A253" s="114">
        <v>2023</v>
      </c>
      <c r="B253" s="120" t="s">
        <v>93</v>
      </c>
      <c r="C253" s="114" t="s">
        <v>39</v>
      </c>
      <c r="D253" s="134" t="s">
        <v>487</v>
      </c>
      <c r="E253" s="137">
        <v>6610</v>
      </c>
      <c r="F253" s="122">
        <v>0</v>
      </c>
      <c r="G253" s="122">
        <v>0</v>
      </c>
      <c r="H253" s="115">
        <f t="shared" si="3"/>
        <v>0</v>
      </c>
      <c r="I253" s="116"/>
      <c r="J253" s="116"/>
      <c r="K253" s="116"/>
      <c r="L253" s="117"/>
      <c r="M253" s="120"/>
      <c r="N253" s="120"/>
      <c r="O253" s="114"/>
      <c r="P253" s="120"/>
      <c r="Q253" s="120"/>
      <c r="R253" s="167">
        <v>0</v>
      </c>
      <c r="S253" s="168"/>
    </row>
    <row r="254" spans="1:19" x14ac:dyDescent="0.2">
      <c r="A254" s="111">
        <v>229</v>
      </c>
      <c r="B254" s="117" t="s">
        <v>93</v>
      </c>
      <c r="C254" s="111" t="s">
        <v>39</v>
      </c>
      <c r="D254" s="121" t="s">
        <v>488</v>
      </c>
      <c r="E254" s="116">
        <v>6618</v>
      </c>
      <c r="F254" s="122">
        <v>1</v>
      </c>
      <c r="G254" s="116"/>
      <c r="H254" s="115">
        <f t="shared" si="3"/>
        <v>1</v>
      </c>
      <c r="I254" s="116" t="s">
        <v>10</v>
      </c>
      <c r="J254" s="116" t="s">
        <v>4</v>
      </c>
      <c r="K254" s="116" t="s">
        <v>5</v>
      </c>
      <c r="L254" s="117" t="s">
        <v>68</v>
      </c>
      <c r="M254" s="124"/>
      <c r="N254" s="117"/>
      <c r="O254" s="114">
        <v>5</v>
      </c>
      <c r="P254" s="117" t="s">
        <v>78</v>
      </c>
      <c r="Q254" s="117" t="s">
        <v>86</v>
      </c>
      <c r="R254" s="167">
        <v>1</v>
      </c>
      <c r="S254" s="168">
        <v>43439.610011574077</v>
      </c>
    </row>
    <row r="255" spans="1:19" x14ac:dyDescent="0.2">
      <c r="A255" s="111">
        <v>140</v>
      </c>
      <c r="B255" s="112" t="s">
        <v>101</v>
      </c>
      <c r="C255" s="111" t="s">
        <v>40</v>
      </c>
      <c r="D255" s="113" t="s">
        <v>489</v>
      </c>
      <c r="E255" s="111">
        <v>6619</v>
      </c>
      <c r="F255" s="122">
        <v>1</v>
      </c>
      <c r="G255" s="111">
        <v>1</v>
      </c>
      <c r="H255" s="115">
        <f t="shared" si="3"/>
        <v>2</v>
      </c>
      <c r="I255" s="116" t="s">
        <v>10</v>
      </c>
      <c r="J255" s="116" t="s">
        <v>4</v>
      </c>
      <c r="K255" s="116" t="s">
        <v>5</v>
      </c>
      <c r="L255" s="117" t="s">
        <v>68</v>
      </c>
      <c r="M255" s="127" t="s">
        <v>81</v>
      </c>
      <c r="N255" s="117"/>
      <c r="O255" s="114">
        <v>5</v>
      </c>
      <c r="P255" s="117"/>
      <c r="Q255" s="117" t="s">
        <v>71</v>
      </c>
      <c r="R255" s="167">
        <v>1</v>
      </c>
      <c r="S255" s="168">
        <v>43452.495879629627</v>
      </c>
    </row>
    <row r="256" spans="1:19" x14ac:dyDescent="0.2">
      <c r="A256" s="111">
        <v>230</v>
      </c>
      <c r="B256" s="117" t="s">
        <v>93</v>
      </c>
      <c r="C256" s="111" t="s">
        <v>39</v>
      </c>
      <c r="D256" s="121" t="s">
        <v>490</v>
      </c>
      <c r="E256" s="116">
        <v>6626</v>
      </c>
      <c r="F256" s="122">
        <v>1</v>
      </c>
      <c r="G256" s="116"/>
      <c r="H256" s="115">
        <f t="shared" si="3"/>
        <v>1</v>
      </c>
      <c r="I256" s="116" t="s">
        <v>10</v>
      </c>
      <c r="J256" s="116" t="s">
        <v>4</v>
      </c>
      <c r="K256" s="116" t="s">
        <v>5</v>
      </c>
      <c r="L256" s="117" t="s">
        <v>68</v>
      </c>
      <c r="M256" s="124"/>
      <c r="N256" s="117"/>
      <c r="O256" s="114">
        <v>4</v>
      </c>
      <c r="P256" s="117" t="s">
        <v>78</v>
      </c>
      <c r="Q256" s="117" t="s">
        <v>86</v>
      </c>
      <c r="R256" s="167">
        <v>1</v>
      </c>
      <c r="S256" s="168">
        <v>43455.407696759263</v>
      </c>
    </row>
    <row r="257" spans="1:19" x14ac:dyDescent="0.2">
      <c r="A257" s="111">
        <v>214</v>
      </c>
      <c r="B257" s="117" t="s">
        <v>250</v>
      </c>
      <c r="C257" s="111" t="s">
        <v>39</v>
      </c>
      <c r="D257" s="121" t="s">
        <v>491</v>
      </c>
      <c r="E257" s="116">
        <v>6631</v>
      </c>
      <c r="F257" s="122">
        <v>1</v>
      </c>
      <c r="G257" s="116"/>
      <c r="H257" s="115">
        <f t="shared" si="3"/>
        <v>1</v>
      </c>
      <c r="I257" s="116" t="s">
        <v>10</v>
      </c>
      <c r="J257" s="116" t="s">
        <v>4</v>
      </c>
      <c r="K257" s="116" t="s">
        <v>5</v>
      </c>
      <c r="L257" s="117" t="s">
        <v>68</v>
      </c>
      <c r="M257" s="124"/>
      <c r="N257" s="117"/>
      <c r="O257" s="114">
        <v>4</v>
      </c>
      <c r="P257" s="117" t="s">
        <v>78</v>
      </c>
      <c r="Q257" s="117" t="s">
        <v>86</v>
      </c>
      <c r="R257" s="167">
        <v>1</v>
      </c>
      <c r="S257" s="168">
        <v>43445.422233796293</v>
      </c>
    </row>
    <row r="258" spans="1:19" x14ac:dyDescent="0.2">
      <c r="A258" s="114">
        <v>2094</v>
      </c>
      <c r="B258" s="120" t="s">
        <v>93</v>
      </c>
      <c r="C258" s="114" t="s">
        <v>39</v>
      </c>
      <c r="D258" s="118" t="s">
        <v>492</v>
      </c>
      <c r="E258" s="114">
        <v>6635</v>
      </c>
      <c r="F258" s="122">
        <v>3</v>
      </c>
      <c r="G258" s="118"/>
      <c r="H258" s="115">
        <f t="shared" ref="H258:H321" si="4">F258+G258</f>
        <v>3</v>
      </c>
      <c r="I258" s="118"/>
      <c r="J258" s="118"/>
      <c r="K258" s="118"/>
      <c r="L258" s="118"/>
      <c r="M258" s="120" t="s">
        <v>81</v>
      </c>
      <c r="N258" s="120" t="s">
        <v>493</v>
      </c>
      <c r="O258" s="114" t="s">
        <v>97</v>
      </c>
      <c r="P258" s="120"/>
      <c r="Q258" s="120" t="s">
        <v>86</v>
      </c>
      <c r="R258" s="167">
        <v>3</v>
      </c>
      <c r="S258" s="168">
        <v>43475.655833333331</v>
      </c>
    </row>
    <row r="259" spans="1:19" x14ac:dyDescent="0.2">
      <c r="A259" s="116">
        <v>42</v>
      </c>
      <c r="B259" s="117" t="s">
        <v>76</v>
      </c>
      <c r="C259" s="116" t="s">
        <v>41</v>
      </c>
      <c r="D259" s="121" t="s">
        <v>494</v>
      </c>
      <c r="E259" s="116">
        <v>6664</v>
      </c>
      <c r="F259" s="122">
        <v>11</v>
      </c>
      <c r="G259" s="116"/>
      <c r="H259" s="115">
        <f t="shared" si="4"/>
        <v>11</v>
      </c>
      <c r="I259" s="116" t="s">
        <v>10</v>
      </c>
      <c r="J259" s="116" t="s">
        <v>4</v>
      </c>
      <c r="K259" s="116" t="s">
        <v>5</v>
      </c>
      <c r="L259" s="117" t="s">
        <v>495</v>
      </c>
      <c r="M259" s="120" t="s">
        <v>74</v>
      </c>
      <c r="N259" s="117" t="s">
        <v>496</v>
      </c>
      <c r="O259" s="114">
        <v>3</v>
      </c>
      <c r="P259" s="117" t="s">
        <v>369</v>
      </c>
      <c r="Q259" s="117" t="s">
        <v>86</v>
      </c>
      <c r="R259" s="167">
        <v>11</v>
      </c>
      <c r="S259" s="168">
        <v>43481.568356481483</v>
      </c>
    </row>
    <row r="260" spans="1:19" x14ac:dyDescent="0.2">
      <c r="A260" s="111">
        <v>25</v>
      </c>
      <c r="B260" s="117" t="s">
        <v>250</v>
      </c>
      <c r="C260" s="111" t="s">
        <v>39</v>
      </c>
      <c r="D260" s="121" t="s">
        <v>497</v>
      </c>
      <c r="E260" s="116">
        <v>6668</v>
      </c>
      <c r="F260" s="122">
        <v>9</v>
      </c>
      <c r="G260" s="116"/>
      <c r="H260" s="115">
        <f t="shared" si="4"/>
        <v>9</v>
      </c>
      <c r="I260" s="116" t="s">
        <v>10</v>
      </c>
      <c r="J260" s="116" t="s">
        <v>4</v>
      </c>
      <c r="K260" s="116" t="s">
        <v>5</v>
      </c>
      <c r="L260" s="117" t="s">
        <v>68</v>
      </c>
      <c r="M260" s="117" t="s">
        <v>74</v>
      </c>
      <c r="N260" s="117" t="s">
        <v>202</v>
      </c>
      <c r="O260" s="114">
        <v>5</v>
      </c>
      <c r="P260" s="117" t="s">
        <v>78</v>
      </c>
      <c r="Q260" s="117" t="s">
        <v>86</v>
      </c>
      <c r="R260" s="167">
        <v>9</v>
      </c>
      <c r="S260" s="168">
        <v>43720.566516203704</v>
      </c>
    </row>
    <row r="261" spans="1:19" ht="25.5" x14ac:dyDescent="0.2">
      <c r="A261" s="111">
        <v>217</v>
      </c>
      <c r="B261" s="117" t="s">
        <v>87</v>
      </c>
      <c r="C261" s="111" t="s">
        <v>39</v>
      </c>
      <c r="D261" s="121" t="s">
        <v>498</v>
      </c>
      <c r="E261" s="116">
        <v>6674</v>
      </c>
      <c r="F261" s="122">
        <v>1</v>
      </c>
      <c r="G261" s="116"/>
      <c r="H261" s="115">
        <f t="shared" si="4"/>
        <v>1</v>
      </c>
      <c r="I261" s="116" t="s">
        <v>3</v>
      </c>
      <c r="J261" s="116" t="s">
        <v>8</v>
      </c>
      <c r="K261" s="116" t="s">
        <v>9</v>
      </c>
      <c r="L261" s="117" t="s">
        <v>177</v>
      </c>
      <c r="M261" s="124"/>
      <c r="N261" s="117"/>
      <c r="O261" s="114">
        <v>5</v>
      </c>
      <c r="P261" s="117"/>
      <c r="Q261" s="117" t="s">
        <v>353</v>
      </c>
      <c r="R261" s="167">
        <v>1</v>
      </c>
      <c r="S261" s="168">
        <v>43487.527615740742</v>
      </c>
    </row>
    <row r="262" spans="1:19" x14ac:dyDescent="0.2">
      <c r="A262" s="111">
        <v>264</v>
      </c>
      <c r="B262" s="117" t="s">
        <v>175</v>
      </c>
      <c r="C262" s="111" t="s">
        <v>39</v>
      </c>
      <c r="D262" s="121" t="s">
        <v>499</v>
      </c>
      <c r="E262" s="116">
        <v>6684</v>
      </c>
      <c r="F262" s="122">
        <v>13</v>
      </c>
      <c r="G262" s="116"/>
      <c r="H262" s="115">
        <f t="shared" si="4"/>
        <v>13</v>
      </c>
      <c r="I262" s="116"/>
      <c r="J262" s="116"/>
      <c r="K262" s="116"/>
      <c r="L262" s="117" t="s">
        <v>68</v>
      </c>
      <c r="M262" s="124"/>
      <c r="N262" s="117"/>
      <c r="O262" s="114">
        <v>5</v>
      </c>
      <c r="P262" s="117" t="s">
        <v>85</v>
      </c>
      <c r="Q262" s="117" t="s">
        <v>86</v>
      </c>
      <c r="R262" s="167">
        <v>13</v>
      </c>
      <c r="S262" s="168">
        <v>43705.2891087963</v>
      </c>
    </row>
    <row r="263" spans="1:19" x14ac:dyDescent="0.2">
      <c r="A263" s="111">
        <v>233</v>
      </c>
      <c r="B263" s="117" t="s">
        <v>93</v>
      </c>
      <c r="C263" s="111" t="s">
        <v>39</v>
      </c>
      <c r="D263" s="121" t="s">
        <v>500</v>
      </c>
      <c r="E263" s="116">
        <v>6692</v>
      </c>
      <c r="F263" s="122">
        <v>1</v>
      </c>
      <c r="G263" s="116"/>
      <c r="H263" s="115">
        <f t="shared" si="4"/>
        <v>1</v>
      </c>
      <c r="I263" s="116" t="s">
        <v>10</v>
      </c>
      <c r="J263" s="116" t="s">
        <v>4</v>
      </c>
      <c r="K263" s="116" t="s">
        <v>5</v>
      </c>
      <c r="L263" s="117" t="s">
        <v>68</v>
      </c>
      <c r="M263" s="120" t="s">
        <v>138</v>
      </c>
      <c r="N263" s="117"/>
      <c r="O263" s="114">
        <v>5</v>
      </c>
      <c r="P263" s="117" t="s">
        <v>78</v>
      </c>
      <c r="Q263" s="117" t="s">
        <v>86</v>
      </c>
      <c r="R263" s="167">
        <v>1</v>
      </c>
      <c r="S263" s="168">
        <v>43480.579953703702</v>
      </c>
    </row>
    <row r="264" spans="1:19" x14ac:dyDescent="0.2">
      <c r="A264" s="111">
        <v>234</v>
      </c>
      <c r="B264" s="117" t="s">
        <v>93</v>
      </c>
      <c r="C264" s="111" t="s">
        <v>39</v>
      </c>
      <c r="D264" s="121" t="s">
        <v>501</v>
      </c>
      <c r="E264" s="116">
        <v>6699</v>
      </c>
      <c r="F264" s="122">
        <v>1</v>
      </c>
      <c r="G264" s="116"/>
      <c r="H264" s="115">
        <f t="shared" si="4"/>
        <v>1</v>
      </c>
      <c r="I264" s="116" t="s">
        <v>10</v>
      </c>
      <c r="J264" s="116" t="s">
        <v>4</v>
      </c>
      <c r="K264" s="116" t="s">
        <v>5</v>
      </c>
      <c r="L264" s="117" t="s">
        <v>68</v>
      </c>
      <c r="M264" s="124"/>
      <c r="N264" s="117"/>
      <c r="O264" s="114">
        <v>5</v>
      </c>
      <c r="P264" s="117" t="s">
        <v>78</v>
      </c>
      <c r="Q264" s="117" t="s">
        <v>86</v>
      </c>
      <c r="R264" s="167">
        <v>1</v>
      </c>
      <c r="S264" s="168">
        <v>43452.635763888888</v>
      </c>
    </row>
    <row r="265" spans="1:19" x14ac:dyDescent="0.2">
      <c r="A265" s="111">
        <v>240</v>
      </c>
      <c r="B265" s="117" t="s">
        <v>250</v>
      </c>
      <c r="C265" s="111" t="s">
        <v>39</v>
      </c>
      <c r="D265" s="121" t="s">
        <v>502</v>
      </c>
      <c r="E265" s="116">
        <v>6702</v>
      </c>
      <c r="F265" s="122">
        <v>1</v>
      </c>
      <c r="G265" s="116"/>
      <c r="H265" s="115">
        <f t="shared" si="4"/>
        <v>1</v>
      </c>
      <c r="I265" s="116" t="s">
        <v>10</v>
      </c>
      <c r="J265" s="116" t="s">
        <v>4</v>
      </c>
      <c r="K265" s="116" t="s">
        <v>5</v>
      </c>
      <c r="L265" s="117" t="s">
        <v>68</v>
      </c>
      <c r="M265" s="124"/>
      <c r="N265" s="117"/>
      <c r="O265" s="114">
        <v>5</v>
      </c>
      <c r="P265" s="117" t="s">
        <v>78</v>
      </c>
      <c r="Q265" s="117" t="s">
        <v>86</v>
      </c>
      <c r="R265" s="167">
        <v>1</v>
      </c>
      <c r="S265" s="168">
        <v>43494.336284722223</v>
      </c>
    </row>
    <row r="266" spans="1:19" x14ac:dyDescent="0.2">
      <c r="A266" s="111">
        <v>235</v>
      </c>
      <c r="B266" s="117" t="s">
        <v>93</v>
      </c>
      <c r="C266" s="111" t="s">
        <v>39</v>
      </c>
      <c r="D266" s="121" t="s">
        <v>503</v>
      </c>
      <c r="E266" s="116">
        <v>6704</v>
      </c>
      <c r="F266" s="122">
        <v>1</v>
      </c>
      <c r="G266" s="116"/>
      <c r="H266" s="115">
        <f t="shared" si="4"/>
        <v>1</v>
      </c>
      <c r="I266" s="116" t="s">
        <v>10</v>
      </c>
      <c r="J266" s="116" t="s">
        <v>4</v>
      </c>
      <c r="K266" s="116" t="s">
        <v>5</v>
      </c>
      <c r="L266" s="117" t="s">
        <v>68</v>
      </c>
      <c r="M266" s="120" t="s">
        <v>69</v>
      </c>
      <c r="N266" s="117"/>
      <c r="O266" s="114">
        <v>4</v>
      </c>
      <c r="P266" s="117" t="s">
        <v>78</v>
      </c>
      <c r="Q266" s="117" t="s">
        <v>86</v>
      </c>
      <c r="R266" s="167">
        <v>1</v>
      </c>
      <c r="S266" s="168">
        <v>43483.514201388891</v>
      </c>
    </row>
    <row r="267" spans="1:19" x14ac:dyDescent="0.2">
      <c r="A267" s="116">
        <v>53</v>
      </c>
      <c r="B267" s="117" t="s">
        <v>461</v>
      </c>
      <c r="C267" s="116" t="s">
        <v>41</v>
      </c>
      <c r="D267" s="121" t="s">
        <v>504</v>
      </c>
      <c r="E267" s="116">
        <v>6724</v>
      </c>
      <c r="F267" s="122">
        <v>5</v>
      </c>
      <c r="G267" s="116">
        <v>1</v>
      </c>
      <c r="H267" s="115">
        <f t="shared" si="4"/>
        <v>6</v>
      </c>
      <c r="I267" s="116" t="s">
        <v>10</v>
      </c>
      <c r="J267" s="116" t="s">
        <v>4</v>
      </c>
      <c r="K267" s="116" t="s">
        <v>5</v>
      </c>
      <c r="L267" s="117" t="s">
        <v>68</v>
      </c>
      <c r="M267" s="120" t="s">
        <v>69</v>
      </c>
      <c r="N267" s="117"/>
      <c r="O267" s="114">
        <v>5</v>
      </c>
      <c r="P267" s="117"/>
      <c r="Q267" s="117" t="s">
        <v>505</v>
      </c>
      <c r="R267" s="167">
        <v>5</v>
      </c>
      <c r="S267" s="168">
        <v>43504.579756944448</v>
      </c>
    </row>
    <row r="268" spans="1:19" x14ac:dyDescent="0.2">
      <c r="A268" s="111">
        <v>241</v>
      </c>
      <c r="B268" s="117" t="s">
        <v>93</v>
      </c>
      <c r="C268" s="111" t="s">
        <v>39</v>
      </c>
      <c r="D268" s="121" t="s">
        <v>506</v>
      </c>
      <c r="E268" s="116">
        <v>6735</v>
      </c>
      <c r="F268" s="122">
        <v>1</v>
      </c>
      <c r="G268" s="116"/>
      <c r="H268" s="115">
        <f t="shared" si="4"/>
        <v>1</v>
      </c>
      <c r="I268" s="116" t="s">
        <v>10</v>
      </c>
      <c r="J268" s="116" t="s">
        <v>4</v>
      </c>
      <c r="K268" s="116" t="s">
        <v>5</v>
      </c>
      <c r="L268" s="117" t="s">
        <v>68</v>
      </c>
      <c r="M268" s="120" t="s">
        <v>69</v>
      </c>
      <c r="N268" s="117"/>
      <c r="O268" s="114">
        <v>5</v>
      </c>
      <c r="P268" s="117" t="s">
        <v>78</v>
      </c>
      <c r="Q268" s="117" t="s">
        <v>86</v>
      </c>
      <c r="R268" s="167">
        <v>1</v>
      </c>
      <c r="S268" s="168">
        <v>43502.450104166666</v>
      </c>
    </row>
    <row r="269" spans="1:19" x14ac:dyDescent="0.2">
      <c r="A269" s="111">
        <v>242</v>
      </c>
      <c r="B269" s="117" t="s">
        <v>178</v>
      </c>
      <c r="C269" s="111" t="s">
        <v>39</v>
      </c>
      <c r="D269" s="121" t="s">
        <v>507</v>
      </c>
      <c r="E269" s="116">
        <v>6737</v>
      </c>
      <c r="F269" s="122">
        <v>1</v>
      </c>
      <c r="G269" s="116"/>
      <c r="H269" s="115">
        <f t="shared" si="4"/>
        <v>1</v>
      </c>
      <c r="I269" s="116"/>
      <c r="J269" s="116"/>
      <c r="K269" s="116"/>
      <c r="L269" s="117" t="s">
        <v>508</v>
      </c>
      <c r="M269" s="124"/>
      <c r="N269" s="117"/>
      <c r="O269" s="114">
        <v>5</v>
      </c>
      <c r="P269" s="117" t="s">
        <v>255</v>
      </c>
      <c r="Q269" s="117" t="s">
        <v>86</v>
      </c>
      <c r="R269" s="167">
        <v>1</v>
      </c>
      <c r="S269" s="168">
        <v>43510.623240740744</v>
      </c>
    </row>
    <row r="270" spans="1:19" ht="38.25" x14ac:dyDescent="0.2">
      <c r="A270" s="116">
        <v>56</v>
      </c>
      <c r="B270" s="117" t="s">
        <v>457</v>
      </c>
      <c r="C270" s="116" t="s">
        <v>41</v>
      </c>
      <c r="D270" s="121" t="s">
        <v>509</v>
      </c>
      <c r="E270" s="116">
        <v>6739</v>
      </c>
      <c r="F270" s="122">
        <v>4</v>
      </c>
      <c r="G270" s="116">
        <v>0</v>
      </c>
      <c r="H270" s="115">
        <f t="shared" si="4"/>
        <v>4</v>
      </c>
      <c r="I270" s="116"/>
      <c r="J270" s="116"/>
      <c r="K270" s="116"/>
      <c r="L270" s="117" t="s">
        <v>510</v>
      </c>
      <c r="M270" s="120" t="s">
        <v>74</v>
      </c>
      <c r="N270" s="117"/>
      <c r="O270" s="114">
        <v>4</v>
      </c>
      <c r="P270" s="117" t="s">
        <v>381</v>
      </c>
      <c r="Q270" s="117" t="s">
        <v>86</v>
      </c>
      <c r="R270" s="167">
        <v>4</v>
      </c>
      <c r="S270" s="168">
        <v>43510.348460648151</v>
      </c>
    </row>
    <row r="271" spans="1:19" x14ac:dyDescent="0.2">
      <c r="A271" s="111">
        <v>243</v>
      </c>
      <c r="B271" s="117" t="s">
        <v>178</v>
      </c>
      <c r="C271" s="111" t="s">
        <v>39</v>
      </c>
      <c r="D271" s="121" t="s">
        <v>511</v>
      </c>
      <c r="E271" s="116">
        <v>6745</v>
      </c>
      <c r="F271" s="122">
        <v>1</v>
      </c>
      <c r="G271" s="116"/>
      <c r="H271" s="115">
        <f t="shared" si="4"/>
        <v>1</v>
      </c>
      <c r="I271" s="116" t="s">
        <v>10</v>
      </c>
      <c r="J271" s="116" t="s">
        <v>4</v>
      </c>
      <c r="K271" s="116" t="s">
        <v>5</v>
      </c>
      <c r="L271" s="117" t="s">
        <v>68</v>
      </c>
      <c r="M271" s="120" t="s">
        <v>69</v>
      </c>
      <c r="N271" s="117"/>
      <c r="O271" s="114">
        <v>4</v>
      </c>
      <c r="P271" s="117" t="s">
        <v>78</v>
      </c>
      <c r="Q271" s="117" t="s">
        <v>86</v>
      </c>
      <c r="R271" s="167">
        <v>1</v>
      </c>
      <c r="S271" s="168">
        <v>43514.720567129632</v>
      </c>
    </row>
    <row r="272" spans="1:19" x14ac:dyDescent="0.2">
      <c r="A272" s="116">
        <v>159</v>
      </c>
      <c r="B272" s="117" t="s">
        <v>76</v>
      </c>
      <c r="C272" s="116" t="s">
        <v>41</v>
      </c>
      <c r="D272" s="121" t="s">
        <v>512</v>
      </c>
      <c r="E272" s="116">
        <v>6746</v>
      </c>
      <c r="F272" s="122">
        <v>3</v>
      </c>
      <c r="G272" s="116"/>
      <c r="H272" s="115">
        <f t="shared" si="4"/>
        <v>3</v>
      </c>
      <c r="I272" s="116"/>
      <c r="J272" s="116"/>
      <c r="K272" s="116"/>
      <c r="L272" s="117" t="s">
        <v>513</v>
      </c>
      <c r="M272" s="120" t="s">
        <v>110</v>
      </c>
      <c r="N272" s="117"/>
      <c r="O272" s="114">
        <v>5</v>
      </c>
      <c r="P272" s="117"/>
      <c r="Q272" s="117" t="s">
        <v>71</v>
      </c>
      <c r="R272" s="167">
        <v>3</v>
      </c>
      <c r="S272" s="168">
        <v>43606.647604166668</v>
      </c>
    </row>
    <row r="273" spans="1:19" x14ac:dyDescent="0.2">
      <c r="A273" s="114">
        <v>446</v>
      </c>
      <c r="B273" s="120" t="s">
        <v>161</v>
      </c>
      <c r="C273" s="114" t="s">
        <v>42</v>
      </c>
      <c r="D273" s="134" t="s">
        <v>514</v>
      </c>
      <c r="E273" s="114">
        <v>6748</v>
      </c>
      <c r="F273" s="122">
        <v>0</v>
      </c>
      <c r="G273" s="122">
        <v>0</v>
      </c>
      <c r="H273" s="115">
        <f t="shared" si="4"/>
        <v>0</v>
      </c>
      <c r="I273" s="116" t="s">
        <v>10</v>
      </c>
      <c r="J273" s="116" t="s">
        <v>4</v>
      </c>
      <c r="K273" s="116" t="s">
        <v>5</v>
      </c>
      <c r="L273" s="117" t="s">
        <v>68</v>
      </c>
      <c r="M273" s="120" t="s">
        <v>69</v>
      </c>
      <c r="N273" s="117"/>
      <c r="O273" s="114">
        <v>3</v>
      </c>
      <c r="P273" s="117" t="s">
        <v>70</v>
      </c>
      <c r="Q273" s="117" t="s">
        <v>71</v>
      </c>
      <c r="R273" s="167">
        <v>0</v>
      </c>
      <c r="S273" s="168"/>
    </row>
    <row r="274" spans="1:19" x14ac:dyDescent="0.2">
      <c r="A274" s="111">
        <v>131</v>
      </c>
      <c r="B274" s="117" t="s">
        <v>341</v>
      </c>
      <c r="C274" s="111" t="s">
        <v>39</v>
      </c>
      <c r="D274" s="121" t="s">
        <v>515</v>
      </c>
      <c r="E274" s="116">
        <v>6754</v>
      </c>
      <c r="F274" s="122">
        <v>1</v>
      </c>
      <c r="G274" s="116"/>
      <c r="H274" s="115">
        <f t="shared" si="4"/>
        <v>1</v>
      </c>
      <c r="I274" s="116"/>
      <c r="J274" s="116"/>
      <c r="K274" s="116"/>
      <c r="L274" s="117" t="s">
        <v>516</v>
      </c>
      <c r="M274" s="123"/>
      <c r="N274" s="117"/>
      <c r="O274" s="114">
        <v>3</v>
      </c>
      <c r="P274" s="117"/>
      <c r="Q274" s="117" t="s">
        <v>71</v>
      </c>
      <c r="R274" s="167">
        <v>1</v>
      </c>
      <c r="S274" s="168">
        <v>43518.575208333335</v>
      </c>
    </row>
    <row r="275" spans="1:19" x14ac:dyDescent="0.2">
      <c r="A275" s="111">
        <v>245</v>
      </c>
      <c r="B275" s="117" t="s">
        <v>93</v>
      </c>
      <c r="C275" s="111" t="s">
        <v>39</v>
      </c>
      <c r="D275" s="121" t="s">
        <v>517</v>
      </c>
      <c r="E275" s="116">
        <v>6758</v>
      </c>
      <c r="F275" s="122">
        <v>7</v>
      </c>
      <c r="G275" s="116"/>
      <c r="H275" s="115">
        <f t="shared" si="4"/>
        <v>7</v>
      </c>
      <c r="I275" s="116" t="s">
        <v>10</v>
      </c>
      <c r="J275" s="116" t="s">
        <v>4</v>
      </c>
      <c r="K275" s="116" t="s">
        <v>5</v>
      </c>
      <c r="L275" s="117" t="s">
        <v>68</v>
      </c>
      <c r="M275" s="123" t="s">
        <v>69</v>
      </c>
      <c r="N275" s="117"/>
      <c r="O275" s="114">
        <v>5</v>
      </c>
      <c r="P275" s="117" t="s">
        <v>78</v>
      </c>
      <c r="Q275" s="117" t="s">
        <v>86</v>
      </c>
      <c r="R275" s="167">
        <v>7</v>
      </c>
      <c r="S275" s="168">
        <v>43752.65834490741</v>
      </c>
    </row>
    <row r="276" spans="1:19" x14ac:dyDescent="0.2">
      <c r="A276" s="111">
        <v>251</v>
      </c>
      <c r="B276" s="117" t="s">
        <v>93</v>
      </c>
      <c r="C276" s="111" t="s">
        <v>39</v>
      </c>
      <c r="D276" s="121" t="s">
        <v>518</v>
      </c>
      <c r="E276" s="116">
        <v>6764</v>
      </c>
      <c r="F276" s="122">
        <v>1</v>
      </c>
      <c r="G276" s="116"/>
      <c r="H276" s="115">
        <f t="shared" si="4"/>
        <v>1</v>
      </c>
      <c r="I276" s="116" t="s">
        <v>10</v>
      </c>
      <c r="J276" s="116" t="s">
        <v>4</v>
      </c>
      <c r="K276" s="116" t="s">
        <v>5</v>
      </c>
      <c r="L276" s="117" t="s">
        <v>68</v>
      </c>
      <c r="M276" s="120" t="s">
        <v>110</v>
      </c>
      <c r="N276" s="117"/>
      <c r="O276" s="114">
        <v>5</v>
      </c>
      <c r="P276" s="117" t="s">
        <v>78</v>
      </c>
      <c r="Q276" s="117" t="s">
        <v>86</v>
      </c>
      <c r="R276" s="167">
        <v>1</v>
      </c>
      <c r="S276" s="168">
        <v>43507.519548611112</v>
      </c>
    </row>
    <row r="277" spans="1:19" x14ac:dyDescent="0.2">
      <c r="A277" s="114">
        <v>447</v>
      </c>
      <c r="B277" s="120" t="s">
        <v>225</v>
      </c>
      <c r="C277" s="114" t="s">
        <v>42</v>
      </c>
      <c r="D277" s="134" t="s">
        <v>519</v>
      </c>
      <c r="E277" s="114">
        <v>6766</v>
      </c>
      <c r="F277" s="122">
        <v>2</v>
      </c>
      <c r="G277" s="122">
        <v>0</v>
      </c>
      <c r="H277" s="115">
        <f t="shared" si="4"/>
        <v>2</v>
      </c>
      <c r="I277" s="116"/>
      <c r="J277" s="116"/>
      <c r="K277" s="116"/>
      <c r="L277" s="117"/>
      <c r="M277" s="117" t="s">
        <v>74</v>
      </c>
      <c r="N277" s="117" t="s">
        <v>520</v>
      </c>
      <c r="O277" s="114">
        <v>5</v>
      </c>
      <c r="P277" s="117" t="s">
        <v>153</v>
      </c>
      <c r="Q277" s="117" t="s">
        <v>71</v>
      </c>
      <c r="R277" s="167">
        <v>2</v>
      </c>
      <c r="S277" s="168">
        <v>43557.529826388891</v>
      </c>
    </row>
    <row r="278" spans="1:19" ht="25.5" x14ac:dyDescent="0.2">
      <c r="A278" s="111">
        <v>101</v>
      </c>
      <c r="B278" s="117" t="s">
        <v>147</v>
      </c>
      <c r="C278" s="111" t="s">
        <v>39</v>
      </c>
      <c r="D278" s="121" t="s">
        <v>521</v>
      </c>
      <c r="E278" s="116">
        <v>6767</v>
      </c>
      <c r="F278" s="122">
        <v>1</v>
      </c>
      <c r="G278" s="116"/>
      <c r="H278" s="115">
        <f t="shared" si="4"/>
        <v>1</v>
      </c>
      <c r="I278" s="116" t="s">
        <v>10</v>
      </c>
      <c r="J278" s="116" t="s">
        <v>4</v>
      </c>
      <c r="K278" s="116" t="s">
        <v>5</v>
      </c>
      <c r="L278" s="117" t="s">
        <v>68</v>
      </c>
      <c r="M278" s="124"/>
      <c r="N278" s="117"/>
      <c r="O278" s="114">
        <v>5</v>
      </c>
      <c r="P278" s="117" t="s">
        <v>78</v>
      </c>
      <c r="Q278" s="117" t="s">
        <v>86</v>
      </c>
      <c r="R278" s="167">
        <v>1</v>
      </c>
      <c r="S278" s="168">
        <v>43474.657870370371</v>
      </c>
    </row>
    <row r="279" spans="1:19" x14ac:dyDescent="0.2">
      <c r="A279" s="111">
        <v>32</v>
      </c>
      <c r="B279" s="117" t="s">
        <v>522</v>
      </c>
      <c r="C279" s="116" t="s">
        <v>39</v>
      </c>
      <c r="D279" s="121" t="s">
        <v>523</v>
      </c>
      <c r="E279" s="116">
        <v>6778</v>
      </c>
      <c r="F279" s="122">
        <v>1</v>
      </c>
      <c r="G279" s="116">
        <v>0</v>
      </c>
      <c r="H279" s="115">
        <f t="shared" si="4"/>
        <v>1</v>
      </c>
      <c r="I279" s="116" t="s">
        <v>10</v>
      </c>
      <c r="J279" s="116" t="s">
        <v>4</v>
      </c>
      <c r="K279" s="116" t="s">
        <v>5</v>
      </c>
      <c r="L279" s="117" t="s">
        <v>68</v>
      </c>
      <c r="M279" s="124"/>
      <c r="N279" s="117"/>
      <c r="O279" s="114">
        <v>5</v>
      </c>
      <c r="P279" s="117"/>
      <c r="Q279" s="117" t="s">
        <v>79</v>
      </c>
      <c r="R279" s="167">
        <v>1</v>
      </c>
      <c r="S279" s="168">
        <v>43525.389814814815</v>
      </c>
    </row>
    <row r="280" spans="1:19" x14ac:dyDescent="0.2">
      <c r="A280" s="111">
        <v>89</v>
      </c>
      <c r="B280" s="117" t="s">
        <v>524</v>
      </c>
      <c r="C280" s="111" t="s">
        <v>39</v>
      </c>
      <c r="D280" s="121" t="s">
        <v>525</v>
      </c>
      <c r="E280" s="116">
        <v>6784</v>
      </c>
      <c r="F280" s="122">
        <v>2</v>
      </c>
      <c r="G280" s="116"/>
      <c r="H280" s="115">
        <f t="shared" si="4"/>
        <v>2</v>
      </c>
      <c r="I280" s="116" t="s">
        <v>10</v>
      </c>
      <c r="J280" s="116" t="s">
        <v>4</v>
      </c>
      <c r="K280" s="116" t="s">
        <v>5</v>
      </c>
      <c r="L280" s="117" t="s">
        <v>68</v>
      </c>
      <c r="M280" s="123" t="s">
        <v>69</v>
      </c>
      <c r="N280" s="117" t="s">
        <v>526</v>
      </c>
      <c r="O280" s="114">
        <v>5</v>
      </c>
      <c r="P280" s="117" t="s">
        <v>78</v>
      </c>
      <c r="Q280" s="117" t="s">
        <v>86</v>
      </c>
      <c r="R280" s="167">
        <v>2</v>
      </c>
      <c r="S280" s="168">
        <v>43493.560902777775</v>
      </c>
    </row>
    <row r="281" spans="1:19" x14ac:dyDescent="0.2">
      <c r="A281" s="114">
        <v>2095</v>
      </c>
      <c r="B281" s="120" t="s">
        <v>178</v>
      </c>
      <c r="C281" s="114" t="s">
        <v>39</v>
      </c>
      <c r="D281" s="118" t="s">
        <v>527</v>
      </c>
      <c r="E281" s="114">
        <v>6799</v>
      </c>
      <c r="F281" s="122">
        <v>0</v>
      </c>
      <c r="G281" s="118"/>
      <c r="H281" s="115">
        <f t="shared" si="4"/>
        <v>0</v>
      </c>
      <c r="I281" s="118"/>
      <c r="J281" s="118"/>
      <c r="K281" s="118"/>
      <c r="L281" s="118"/>
      <c r="M281" s="120"/>
      <c r="N281" s="120"/>
      <c r="O281" s="114" t="s">
        <v>122</v>
      </c>
      <c r="P281" s="120"/>
      <c r="Q281" s="120" t="s">
        <v>86</v>
      </c>
      <c r="R281" s="167">
        <v>0</v>
      </c>
      <c r="S281" s="168"/>
    </row>
    <row r="282" spans="1:19" x14ac:dyDescent="0.2">
      <c r="A282" s="114">
        <v>448</v>
      </c>
      <c r="B282" s="120" t="s">
        <v>528</v>
      </c>
      <c r="C282" s="114" t="s">
        <v>42</v>
      </c>
      <c r="D282" s="134" t="s">
        <v>529</v>
      </c>
      <c r="E282" s="114">
        <v>6802</v>
      </c>
      <c r="F282" s="122">
        <v>1</v>
      </c>
      <c r="G282" s="122">
        <v>0</v>
      </c>
      <c r="H282" s="115">
        <f t="shared" si="4"/>
        <v>1</v>
      </c>
      <c r="I282" s="116" t="s">
        <v>10</v>
      </c>
      <c r="J282" s="116" t="s">
        <v>4</v>
      </c>
      <c r="K282" s="116" t="s">
        <v>5</v>
      </c>
      <c r="L282" s="117" t="s">
        <v>68</v>
      </c>
      <c r="M282" s="120" t="s">
        <v>69</v>
      </c>
      <c r="N282" s="117"/>
      <c r="O282" s="114">
        <v>5</v>
      </c>
      <c r="P282" s="117" t="s">
        <v>70</v>
      </c>
      <c r="Q282" s="117" t="s">
        <v>71</v>
      </c>
      <c r="R282" s="167">
        <v>1</v>
      </c>
      <c r="S282" s="168">
        <v>43530.602326388886</v>
      </c>
    </row>
    <row r="283" spans="1:19" x14ac:dyDescent="0.2">
      <c r="A283" s="111">
        <v>108</v>
      </c>
      <c r="B283" s="117" t="s">
        <v>530</v>
      </c>
      <c r="C283" s="111" t="s">
        <v>43</v>
      </c>
      <c r="D283" s="121" t="s">
        <v>531</v>
      </c>
      <c r="E283" s="116">
        <v>6804</v>
      </c>
      <c r="F283" s="122">
        <v>1</v>
      </c>
      <c r="G283" s="116"/>
      <c r="H283" s="115">
        <f t="shared" si="4"/>
        <v>1</v>
      </c>
      <c r="I283" s="116" t="s">
        <v>10</v>
      </c>
      <c r="J283" s="116" t="s">
        <v>4</v>
      </c>
      <c r="K283" s="116" t="s">
        <v>5</v>
      </c>
      <c r="L283" s="117" t="s">
        <v>269</v>
      </c>
      <c r="M283" s="124"/>
      <c r="N283" s="117"/>
      <c r="O283" s="114">
        <v>5</v>
      </c>
      <c r="P283" s="117"/>
      <c r="Q283" s="117" t="s">
        <v>71</v>
      </c>
      <c r="R283" s="167">
        <v>1</v>
      </c>
      <c r="S283" s="168">
        <v>43524.647048611114</v>
      </c>
    </row>
    <row r="284" spans="1:19" ht="25.5" x14ac:dyDescent="0.2">
      <c r="A284" s="116">
        <v>95</v>
      </c>
      <c r="B284" s="117" t="s">
        <v>461</v>
      </c>
      <c r="C284" s="116" t="s">
        <v>41</v>
      </c>
      <c r="D284" s="121" t="s">
        <v>532</v>
      </c>
      <c r="E284" s="116">
        <v>6816</v>
      </c>
      <c r="F284" s="122">
        <v>3</v>
      </c>
      <c r="G284" s="116"/>
      <c r="H284" s="115">
        <f t="shared" si="4"/>
        <v>3</v>
      </c>
      <c r="I284" s="116" t="s">
        <v>3</v>
      </c>
      <c r="J284" s="116" t="s">
        <v>4</v>
      </c>
      <c r="K284" s="116" t="s">
        <v>5</v>
      </c>
      <c r="L284" s="117" t="s">
        <v>533</v>
      </c>
      <c r="M284" s="120" t="s">
        <v>69</v>
      </c>
      <c r="N284" s="117"/>
      <c r="O284" s="128">
        <v>5</v>
      </c>
      <c r="P284" s="117"/>
      <c r="Q284" s="117" t="s">
        <v>353</v>
      </c>
      <c r="R284" s="167">
        <v>3</v>
      </c>
      <c r="S284" s="168">
        <v>43592.577349537038</v>
      </c>
    </row>
    <row r="285" spans="1:19" ht="25.5" x14ac:dyDescent="0.2">
      <c r="A285" s="116">
        <v>93</v>
      </c>
      <c r="B285" s="117" t="s">
        <v>457</v>
      </c>
      <c r="C285" s="116" t="s">
        <v>41</v>
      </c>
      <c r="D285" s="121" t="s">
        <v>534</v>
      </c>
      <c r="E285" s="116">
        <v>6818</v>
      </c>
      <c r="F285" s="122">
        <v>2</v>
      </c>
      <c r="G285" s="116"/>
      <c r="H285" s="115">
        <f t="shared" si="4"/>
        <v>2</v>
      </c>
      <c r="I285" s="116"/>
      <c r="J285" s="116"/>
      <c r="K285" s="116"/>
      <c r="L285" s="117" t="s">
        <v>535</v>
      </c>
      <c r="M285" s="120"/>
      <c r="N285" s="117"/>
      <c r="O285" s="114">
        <v>5</v>
      </c>
      <c r="P285" s="117" t="s">
        <v>255</v>
      </c>
      <c r="Q285" s="117" t="s">
        <v>86</v>
      </c>
      <c r="R285" s="167">
        <v>2</v>
      </c>
      <c r="S285" s="168">
        <v>43523.369618055556</v>
      </c>
    </row>
    <row r="286" spans="1:19" ht="25.5" x14ac:dyDescent="0.2">
      <c r="A286" s="116">
        <v>92</v>
      </c>
      <c r="B286" s="117" t="s">
        <v>457</v>
      </c>
      <c r="C286" s="116" t="s">
        <v>41</v>
      </c>
      <c r="D286" s="121" t="s">
        <v>536</v>
      </c>
      <c r="E286" s="116">
        <v>6826</v>
      </c>
      <c r="F286" s="122">
        <v>2</v>
      </c>
      <c r="G286" s="116">
        <v>1</v>
      </c>
      <c r="H286" s="115">
        <f t="shared" si="4"/>
        <v>3</v>
      </c>
      <c r="I286" s="116"/>
      <c r="J286" s="116"/>
      <c r="K286" s="116"/>
      <c r="L286" s="117" t="s">
        <v>537</v>
      </c>
      <c r="M286" s="120" t="s">
        <v>74</v>
      </c>
      <c r="N286" s="117"/>
      <c r="O286" s="114">
        <v>5</v>
      </c>
      <c r="P286" s="117" t="s">
        <v>103</v>
      </c>
      <c r="Q286" s="117" t="s">
        <v>86</v>
      </c>
      <c r="R286" s="167">
        <v>2</v>
      </c>
      <c r="S286" s="168">
        <v>43528.375023148146</v>
      </c>
    </row>
    <row r="287" spans="1:19" ht="25.5" x14ac:dyDescent="0.2">
      <c r="A287" s="111">
        <v>218</v>
      </c>
      <c r="B287" s="117" t="s">
        <v>250</v>
      </c>
      <c r="C287" s="111" t="s">
        <v>39</v>
      </c>
      <c r="D287" s="121" t="s">
        <v>538</v>
      </c>
      <c r="E287" s="116">
        <v>6827</v>
      </c>
      <c r="F287" s="122">
        <v>1</v>
      </c>
      <c r="G287" s="116"/>
      <c r="H287" s="115">
        <f t="shared" si="4"/>
        <v>1</v>
      </c>
      <c r="I287" s="116" t="s">
        <v>10</v>
      </c>
      <c r="J287" s="116" t="s">
        <v>4</v>
      </c>
      <c r="K287" s="116" t="s">
        <v>5</v>
      </c>
      <c r="L287" s="117" t="s">
        <v>68</v>
      </c>
      <c r="M287" s="124"/>
      <c r="N287" s="117"/>
      <c r="O287" s="114">
        <v>5</v>
      </c>
      <c r="P287" s="117" t="s">
        <v>78</v>
      </c>
      <c r="Q287" s="117" t="s">
        <v>86</v>
      </c>
      <c r="R287" s="167">
        <v>1</v>
      </c>
      <c r="S287" s="168">
        <v>43532.642164351855</v>
      </c>
    </row>
    <row r="288" spans="1:19" x14ac:dyDescent="0.2">
      <c r="A288" s="111">
        <v>253</v>
      </c>
      <c r="B288" s="117" t="s">
        <v>93</v>
      </c>
      <c r="C288" s="111" t="s">
        <v>39</v>
      </c>
      <c r="D288" s="121" t="s">
        <v>539</v>
      </c>
      <c r="E288" s="116">
        <v>6836</v>
      </c>
      <c r="F288" s="122">
        <v>3</v>
      </c>
      <c r="G288" s="116"/>
      <c r="H288" s="115">
        <f t="shared" si="4"/>
        <v>3</v>
      </c>
      <c r="I288" s="116" t="s">
        <v>3</v>
      </c>
      <c r="J288" s="116" t="s">
        <v>8</v>
      </c>
      <c r="K288" s="116" t="s">
        <v>9</v>
      </c>
      <c r="L288" s="117" t="s">
        <v>177</v>
      </c>
      <c r="M288" s="120" t="s">
        <v>69</v>
      </c>
      <c r="N288" s="117"/>
      <c r="O288" s="114">
        <v>5</v>
      </c>
      <c r="P288" s="117" t="s">
        <v>78</v>
      </c>
      <c r="Q288" s="117" t="s">
        <v>86</v>
      </c>
      <c r="R288" s="167">
        <v>3</v>
      </c>
      <c r="S288" s="168">
        <v>43515.490752314814</v>
      </c>
    </row>
    <row r="289" spans="1:19" x14ac:dyDescent="0.2">
      <c r="A289" s="116">
        <v>199</v>
      </c>
      <c r="B289" s="117" t="s">
        <v>457</v>
      </c>
      <c r="C289" s="116" t="s">
        <v>41</v>
      </c>
      <c r="D289" s="121" t="s">
        <v>540</v>
      </c>
      <c r="E289" s="116">
        <v>6848</v>
      </c>
      <c r="F289" s="122">
        <v>2</v>
      </c>
      <c r="G289" s="116"/>
      <c r="H289" s="115">
        <f t="shared" si="4"/>
        <v>2</v>
      </c>
      <c r="I289" s="116"/>
      <c r="J289" s="116"/>
      <c r="K289" s="116"/>
      <c r="L289" s="117" t="s">
        <v>218</v>
      </c>
      <c r="M289" s="120"/>
      <c r="N289" s="117"/>
      <c r="O289" s="114">
        <v>5</v>
      </c>
      <c r="P289" s="117" t="s">
        <v>369</v>
      </c>
      <c r="Q289" s="117" t="s">
        <v>86</v>
      </c>
      <c r="R289" s="167">
        <v>2</v>
      </c>
      <c r="S289" s="168">
        <v>43567.5465625</v>
      </c>
    </row>
    <row r="290" spans="1:19" x14ac:dyDescent="0.2">
      <c r="A290" s="111">
        <v>254</v>
      </c>
      <c r="B290" s="117" t="s">
        <v>93</v>
      </c>
      <c r="C290" s="111" t="s">
        <v>39</v>
      </c>
      <c r="D290" s="121" t="s">
        <v>541</v>
      </c>
      <c r="E290" s="116">
        <v>6866</v>
      </c>
      <c r="F290" s="122">
        <v>1</v>
      </c>
      <c r="G290" s="116"/>
      <c r="H290" s="115">
        <f t="shared" si="4"/>
        <v>1</v>
      </c>
      <c r="I290" s="116" t="s">
        <v>10</v>
      </c>
      <c r="J290" s="116" t="s">
        <v>4</v>
      </c>
      <c r="K290" s="116" t="s">
        <v>5</v>
      </c>
      <c r="L290" s="117" t="s">
        <v>68</v>
      </c>
      <c r="M290" s="120" t="s">
        <v>138</v>
      </c>
      <c r="N290" s="117"/>
      <c r="O290" s="114">
        <v>5</v>
      </c>
      <c r="P290" s="117" t="s">
        <v>78</v>
      </c>
      <c r="Q290" s="117" t="s">
        <v>86</v>
      </c>
      <c r="R290" s="167">
        <v>1</v>
      </c>
      <c r="S290" s="168">
        <v>43545.519409722219</v>
      </c>
    </row>
    <row r="291" spans="1:19" x14ac:dyDescent="0.2">
      <c r="A291" s="111">
        <v>255</v>
      </c>
      <c r="B291" s="117" t="s">
        <v>93</v>
      </c>
      <c r="C291" s="111" t="s">
        <v>39</v>
      </c>
      <c r="D291" s="121" t="s">
        <v>542</v>
      </c>
      <c r="E291" s="116">
        <v>6868</v>
      </c>
      <c r="F291" s="122">
        <v>1</v>
      </c>
      <c r="G291" s="116"/>
      <c r="H291" s="115">
        <f t="shared" si="4"/>
        <v>1</v>
      </c>
      <c r="I291" s="116" t="s">
        <v>10</v>
      </c>
      <c r="J291" s="116" t="s">
        <v>4</v>
      </c>
      <c r="K291" s="116" t="s">
        <v>5</v>
      </c>
      <c r="L291" s="117" t="s">
        <v>68</v>
      </c>
      <c r="M291" s="120" t="s">
        <v>138</v>
      </c>
      <c r="N291" s="117"/>
      <c r="O291" s="114">
        <v>5</v>
      </c>
      <c r="P291" s="117" t="s">
        <v>78</v>
      </c>
      <c r="Q291" s="117" t="s">
        <v>86</v>
      </c>
      <c r="R291" s="167">
        <v>1</v>
      </c>
      <c r="S291" s="168">
        <v>43545.459386574075</v>
      </c>
    </row>
    <row r="292" spans="1:19" x14ac:dyDescent="0.2">
      <c r="A292" s="111">
        <v>256</v>
      </c>
      <c r="B292" s="117" t="s">
        <v>93</v>
      </c>
      <c r="C292" s="111" t="s">
        <v>39</v>
      </c>
      <c r="D292" s="121" t="s">
        <v>543</v>
      </c>
      <c r="E292" s="116">
        <v>6872</v>
      </c>
      <c r="F292" s="122">
        <v>1</v>
      </c>
      <c r="G292" s="116"/>
      <c r="H292" s="115">
        <f t="shared" si="4"/>
        <v>1</v>
      </c>
      <c r="I292" s="116" t="s">
        <v>10</v>
      </c>
      <c r="J292" s="116" t="s">
        <v>4</v>
      </c>
      <c r="K292" s="116" t="s">
        <v>5</v>
      </c>
      <c r="L292" s="117" t="s">
        <v>544</v>
      </c>
      <c r="M292" s="120" t="s">
        <v>69</v>
      </c>
      <c r="N292" s="117"/>
      <c r="O292" s="114">
        <v>5</v>
      </c>
      <c r="P292" s="117" t="s">
        <v>78</v>
      </c>
      <c r="Q292" s="117" t="s">
        <v>86</v>
      </c>
      <c r="R292" s="167">
        <v>1</v>
      </c>
      <c r="S292" s="168">
        <v>43523.422152777777</v>
      </c>
    </row>
    <row r="293" spans="1:19" x14ac:dyDescent="0.2">
      <c r="A293" s="111">
        <v>259</v>
      </c>
      <c r="B293" s="117" t="s">
        <v>93</v>
      </c>
      <c r="C293" s="111" t="s">
        <v>39</v>
      </c>
      <c r="D293" s="121" t="s">
        <v>545</v>
      </c>
      <c r="E293" s="116">
        <v>6873</v>
      </c>
      <c r="F293" s="122">
        <v>1</v>
      </c>
      <c r="G293" s="116"/>
      <c r="H293" s="115">
        <f t="shared" si="4"/>
        <v>1</v>
      </c>
      <c r="I293" s="116" t="s">
        <v>10</v>
      </c>
      <c r="J293" s="116" t="s">
        <v>4</v>
      </c>
      <c r="K293" s="116" t="s">
        <v>5</v>
      </c>
      <c r="L293" s="117" t="s">
        <v>68</v>
      </c>
      <c r="M293" s="120" t="s">
        <v>138</v>
      </c>
      <c r="N293" s="117"/>
      <c r="O293" s="114">
        <v>4</v>
      </c>
      <c r="P293" s="117" t="s">
        <v>78</v>
      </c>
      <c r="Q293" s="117" t="s">
        <v>86</v>
      </c>
      <c r="R293" s="167">
        <v>1</v>
      </c>
      <c r="S293" s="168">
        <v>43545.471666666665</v>
      </c>
    </row>
    <row r="294" spans="1:19" ht="25.5" x14ac:dyDescent="0.2">
      <c r="A294" s="111">
        <v>262</v>
      </c>
      <c r="B294" s="117" t="s">
        <v>93</v>
      </c>
      <c r="C294" s="111" t="s">
        <v>39</v>
      </c>
      <c r="D294" s="132" t="s">
        <v>546</v>
      </c>
      <c r="E294" s="116">
        <v>6874</v>
      </c>
      <c r="F294" s="122">
        <v>1</v>
      </c>
      <c r="G294" s="116"/>
      <c r="H294" s="115">
        <f t="shared" si="4"/>
        <v>1</v>
      </c>
      <c r="I294" s="116" t="s">
        <v>10</v>
      </c>
      <c r="J294" s="116" t="s">
        <v>4</v>
      </c>
      <c r="K294" s="116" t="s">
        <v>5</v>
      </c>
      <c r="L294" s="117" t="s">
        <v>68</v>
      </c>
      <c r="M294" s="120" t="s">
        <v>69</v>
      </c>
      <c r="N294" s="117"/>
      <c r="O294" s="114">
        <v>4</v>
      </c>
      <c r="P294" s="117" t="s">
        <v>78</v>
      </c>
      <c r="Q294" s="117" t="s">
        <v>86</v>
      </c>
      <c r="R294" s="167">
        <v>1</v>
      </c>
      <c r="S294" s="168">
        <v>43531.437071759261</v>
      </c>
    </row>
    <row r="295" spans="1:19" x14ac:dyDescent="0.2">
      <c r="A295" s="111">
        <v>263</v>
      </c>
      <c r="B295" s="117" t="s">
        <v>93</v>
      </c>
      <c r="C295" s="111" t="s">
        <v>39</v>
      </c>
      <c r="D295" s="121" t="s">
        <v>547</v>
      </c>
      <c r="E295" s="116">
        <v>6875</v>
      </c>
      <c r="F295" s="122">
        <v>1</v>
      </c>
      <c r="G295" s="116"/>
      <c r="H295" s="115">
        <f t="shared" si="4"/>
        <v>1</v>
      </c>
      <c r="I295" s="116" t="s">
        <v>10</v>
      </c>
      <c r="J295" s="116" t="s">
        <v>4</v>
      </c>
      <c r="K295" s="116" t="s">
        <v>5</v>
      </c>
      <c r="L295" s="117" t="s">
        <v>68</v>
      </c>
      <c r="M295" s="120" t="s">
        <v>138</v>
      </c>
      <c r="N295" s="117"/>
      <c r="O295" s="114">
        <v>5</v>
      </c>
      <c r="P295" s="117" t="s">
        <v>78</v>
      </c>
      <c r="Q295" s="117" t="s">
        <v>86</v>
      </c>
      <c r="R295" s="167">
        <v>1</v>
      </c>
      <c r="S295" s="168">
        <v>43531.508599537039</v>
      </c>
    </row>
    <row r="296" spans="1:19" ht="25.5" x14ac:dyDescent="0.2">
      <c r="A296" s="111">
        <v>265</v>
      </c>
      <c r="B296" s="117" t="s">
        <v>93</v>
      </c>
      <c r="C296" s="111" t="s">
        <v>39</v>
      </c>
      <c r="D296" s="121" t="s">
        <v>548</v>
      </c>
      <c r="E296" s="116">
        <v>6877</v>
      </c>
      <c r="F296" s="122">
        <v>1</v>
      </c>
      <c r="G296" s="116"/>
      <c r="H296" s="115">
        <f t="shared" si="4"/>
        <v>1</v>
      </c>
      <c r="I296" s="116" t="s">
        <v>10</v>
      </c>
      <c r="J296" s="116" t="s">
        <v>4</v>
      </c>
      <c r="K296" s="116" t="s">
        <v>5</v>
      </c>
      <c r="L296" s="117" t="s">
        <v>549</v>
      </c>
      <c r="M296" s="124"/>
      <c r="N296" s="117"/>
      <c r="O296" s="114">
        <v>5</v>
      </c>
      <c r="P296" s="117" t="s">
        <v>78</v>
      </c>
      <c r="Q296" s="117" t="s">
        <v>86</v>
      </c>
      <c r="R296" s="167">
        <v>1</v>
      </c>
      <c r="S296" s="168">
        <v>43549.59474537037</v>
      </c>
    </row>
    <row r="297" spans="1:19" x14ac:dyDescent="0.2">
      <c r="A297" s="114">
        <v>2024</v>
      </c>
      <c r="B297" s="120" t="s">
        <v>93</v>
      </c>
      <c r="C297" s="114" t="s">
        <v>39</v>
      </c>
      <c r="D297" s="134" t="s">
        <v>550</v>
      </c>
      <c r="E297" s="137">
        <v>6880</v>
      </c>
      <c r="F297" s="122">
        <v>0</v>
      </c>
      <c r="G297" s="122">
        <v>0</v>
      </c>
      <c r="H297" s="115">
        <f t="shared" si="4"/>
        <v>0</v>
      </c>
      <c r="I297" s="116"/>
      <c r="J297" s="116"/>
      <c r="K297" s="116"/>
      <c r="L297" s="117"/>
      <c r="M297" s="120"/>
      <c r="N297" s="120"/>
      <c r="O297" s="114"/>
      <c r="P297" s="120"/>
      <c r="Q297" s="120"/>
      <c r="R297" s="167">
        <v>0</v>
      </c>
      <c r="S297" s="168"/>
    </row>
    <row r="298" spans="1:19" x14ac:dyDescent="0.2">
      <c r="A298" s="114">
        <v>2096</v>
      </c>
      <c r="B298" s="120" t="s">
        <v>93</v>
      </c>
      <c r="C298" s="114" t="s">
        <v>39</v>
      </c>
      <c r="D298" s="118" t="s">
        <v>551</v>
      </c>
      <c r="E298" s="114">
        <v>6881</v>
      </c>
      <c r="F298" s="122">
        <v>0</v>
      </c>
      <c r="G298" s="118"/>
      <c r="H298" s="115">
        <f t="shared" si="4"/>
        <v>0</v>
      </c>
      <c r="I298" s="118"/>
      <c r="J298" s="118"/>
      <c r="K298" s="118"/>
      <c r="L298" s="118"/>
      <c r="M298" s="120"/>
      <c r="N298" s="120"/>
      <c r="O298" s="114" t="s">
        <v>145</v>
      </c>
      <c r="P298" s="120"/>
      <c r="Q298" s="120" t="s">
        <v>86</v>
      </c>
      <c r="R298" s="167">
        <v>0</v>
      </c>
      <c r="S298" s="168"/>
    </row>
    <row r="299" spans="1:19" ht="25.5" x14ac:dyDescent="0.2">
      <c r="A299" s="111">
        <v>138</v>
      </c>
      <c r="B299" s="117" t="s">
        <v>90</v>
      </c>
      <c r="C299" s="111" t="s">
        <v>39</v>
      </c>
      <c r="D299" s="121" t="s">
        <v>552</v>
      </c>
      <c r="E299" s="116">
        <v>6883</v>
      </c>
      <c r="F299" s="122">
        <v>1</v>
      </c>
      <c r="G299" s="116"/>
      <c r="H299" s="115">
        <f t="shared" si="4"/>
        <v>1</v>
      </c>
      <c r="I299" s="116"/>
      <c r="J299" s="116"/>
      <c r="K299" s="116"/>
      <c r="L299" s="117" t="s">
        <v>553</v>
      </c>
      <c r="M299" s="124"/>
      <c r="N299" s="117"/>
      <c r="O299" s="114">
        <v>4</v>
      </c>
      <c r="P299" s="117" t="s">
        <v>465</v>
      </c>
      <c r="Q299" s="117" t="s">
        <v>86</v>
      </c>
      <c r="R299" s="167">
        <v>1</v>
      </c>
      <c r="S299" s="168">
        <v>43550.506979166668</v>
      </c>
    </row>
    <row r="300" spans="1:19" x14ac:dyDescent="0.2">
      <c r="A300" s="111">
        <v>266</v>
      </c>
      <c r="B300" s="117" t="s">
        <v>93</v>
      </c>
      <c r="C300" s="111" t="s">
        <v>39</v>
      </c>
      <c r="D300" s="121" t="s">
        <v>554</v>
      </c>
      <c r="E300" s="116">
        <v>6885</v>
      </c>
      <c r="F300" s="122">
        <v>1</v>
      </c>
      <c r="G300" s="116"/>
      <c r="H300" s="115">
        <f t="shared" si="4"/>
        <v>1</v>
      </c>
      <c r="I300" s="116" t="s">
        <v>10</v>
      </c>
      <c r="J300" s="116" t="s">
        <v>4</v>
      </c>
      <c r="K300" s="116" t="s">
        <v>5</v>
      </c>
      <c r="L300" s="117" t="s">
        <v>68</v>
      </c>
      <c r="M300" s="120" t="s">
        <v>138</v>
      </c>
      <c r="N300" s="117"/>
      <c r="O300" s="114">
        <v>5</v>
      </c>
      <c r="P300" s="117" t="s">
        <v>78</v>
      </c>
      <c r="Q300" s="117" t="s">
        <v>86</v>
      </c>
      <c r="R300" s="167">
        <v>1</v>
      </c>
      <c r="S300" s="168">
        <v>43545.466400462959</v>
      </c>
    </row>
    <row r="301" spans="1:19" ht="25.5" x14ac:dyDescent="0.2">
      <c r="A301" s="111">
        <v>153</v>
      </c>
      <c r="B301" s="112" t="s">
        <v>555</v>
      </c>
      <c r="C301" s="111" t="s">
        <v>40</v>
      </c>
      <c r="D301" s="113" t="s">
        <v>556</v>
      </c>
      <c r="E301" s="111">
        <v>6890</v>
      </c>
      <c r="F301" s="122">
        <v>1</v>
      </c>
      <c r="G301" s="111"/>
      <c r="H301" s="115">
        <f t="shared" si="4"/>
        <v>1</v>
      </c>
      <c r="I301" s="116" t="s">
        <v>7</v>
      </c>
      <c r="J301" s="116" t="s">
        <v>8</v>
      </c>
      <c r="K301" s="116" t="s">
        <v>9</v>
      </c>
      <c r="L301" s="117" t="s">
        <v>557</v>
      </c>
      <c r="M301" s="120" t="s">
        <v>74</v>
      </c>
      <c r="N301" s="117" t="s">
        <v>467</v>
      </c>
      <c r="O301" s="114">
        <v>5</v>
      </c>
      <c r="P301" s="117" t="s">
        <v>255</v>
      </c>
      <c r="Q301" s="117" t="s">
        <v>86</v>
      </c>
      <c r="R301" s="167">
        <v>1</v>
      </c>
      <c r="S301" s="168">
        <v>43551.406388888892</v>
      </c>
    </row>
    <row r="302" spans="1:19" x14ac:dyDescent="0.2">
      <c r="A302" s="114">
        <v>449</v>
      </c>
      <c r="B302" s="120" t="s">
        <v>62</v>
      </c>
      <c r="C302" s="114" t="s">
        <v>42</v>
      </c>
      <c r="D302" s="134" t="s">
        <v>558</v>
      </c>
      <c r="E302" s="114">
        <v>6891</v>
      </c>
      <c r="F302" s="122">
        <v>1</v>
      </c>
      <c r="G302" s="122">
        <v>0</v>
      </c>
      <c r="H302" s="115">
        <f t="shared" si="4"/>
        <v>1</v>
      </c>
      <c r="I302" s="116" t="s">
        <v>10</v>
      </c>
      <c r="J302" s="116" t="s">
        <v>4</v>
      </c>
      <c r="K302" s="116" t="s">
        <v>5</v>
      </c>
      <c r="L302" s="117" t="s">
        <v>68</v>
      </c>
      <c r="M302" s="120" t="s">
        <v>69</v>
      </c>
      <c r="N302" s="117"/>
      <c r="O302" s="114">
        <v>4</v>
      </c>
      <c r="P302" s="117" t="s">
        <v>70</v>
      </c>
      <c r="Q302" s="117" t="s">
        <v>71</v>
      </c>
      <c r="R302" s="167">
        <v>1</v>
      </c>
      <c r="S302" s="168">
        <v>43552.487430555557</v>
      </c>
    </row>
    <row r="303" spans="1:19" x14ac:dyDescent="0.2">
      <c r="A303" s="111">
        <v>267</v>
      </c>
      <c r="B303" s="117" t="s">
        <v>93</v>
      </c>
      <c r="C303" s="111" t="s">
        <v>39</v>
      </c>
      <c r="D303" s="121" t="s">
        <v>559</v>
      </c>
      <c r="E303" s="116">
        <v>6892</v>
      </c>
      <c r="F303" s="122">
        <v>1</v>
      </c>
      <c r="G303" s="116"/>
      <c r="H303" s="115">
        <f t="shared" si="4"/>
        <v>1</v>
      </c>
      <c r="I303" s="116" t="s">
        <v>10</v>
      </c>
      <c r="J303" s="116" t="s">
        <v>4</v>
      </c>
      <c r="K303" s="116" t="s">
        <v>5</v>
      </c>
      <c r="L303" s="117" t="s">
        <v>482</v>
      </c>
      <c r="M303" s="120" t="s">
        <v>110</v>
      </c>
      <c r="N303" s="117"/>
      <c r="O303" s="114">
        <v>5</v>
      </c>
      <c r="P303" s="117" t="s">
        <v>78</v>
      </c>
      <c r="Q303" s="117" t="s">
        <v>86</v>
      </c>
      <c r="R303" s="167">
        <v>1</v>
      </c>
      <c r="S303" s="168">
        <v>43545.51295138889</v>
      </c>
    </row>
    <row r="304" spans="1:19" x14ac:dyDescent="0.2">
      <c r="A304" s="111">
        <v>186</v>
      </c>
      <c r="B304" s="117" t="s">
        <v>175</v>
      </c>
      <c r="C304" s="111" t="s">
        <v>39</v>
      </c>
      <c r="D304" s="121" t="s">
        <v>560</v>
      </c>
      <c r="E304" s="116">
        <v>6897</v>
      </c>
      <c r="F304" s="122">
        <v>1</v>
      </c>
      <c r="G304" s="116"/>
      <c r="H304" s="115">
        <f t="shared" si="4"/>
        <v>1</v>
      </c>
      <c r="I304" s="116" t="s">
        <v>10</v>
      </c>
      <c r="J304" s="116" t="s">
        <v>4</v>
      </c>
      <c r="K304" s="116" t="s">
        <v>5</v>
      </c>
      <c r="L304" s="117" t="s">
        <v>68</v>
      </c>
      <c r="M304" s="124"/>
      <c r="N304" s="117"/>
      <c r="O304" s="114">
        <v>5</v>
      </c>
      <c r="P304" s="117"/>
      <c r="Q304" s="117" t="s">
        <v>353</v>
      </c>
      <c r="R304" s="167">
        <v>1</v>
      </c>
      <c r="S304" s="168">
        <v>43543.45416666667</v>
      </c>
    </row>
    <row r="305" spans="1:19" x14ac:dyDescent="0.2">
      <c r="A305" s="111">
        <v>192</v>
      </c>
      <c r="B305" s="112" t="s">
        <v>101</v>
      </c>
      <c r="C305" s="111" t="s">
        <v>40</v>
      </c>
      <c r="D305" s="130" t="s">
        <v>561</v>
      </c>
      <c r="E305" s="111">
        <v>6898</v>
      </c>
      <c r="F305" s="122">
        <v>1</v>
      </c>
      <c r="G305" s="111">
        <v>1</v>
      </c>
      <c r="H305" s="115">
        <f t="shared" si="4"/>
        <v>2</v>
      </c>
      <c r="I305" s="116" t="s">
        <v>7</v>
      </c>
      <c r="J305" s="116" t="s">
        <v>8</v>
      </c>
      <c r="K305" s="116" t="s">
        <v>9</v>
      </c>
      <c r="L305" s="117" t="s">
        <v>562</v>
      </c>
      <c r="M305" s="120" t="s">
        <v>74</v>
      </c>
      <c r="N305" s="117"/>
      <c r="O305" s="114">
        <v>5</v>
      </c>
      <c r="P305" s="117" t="s">
        <v>255</v>
      </c>
      <c r="Q305" s="117" t="s">
        <v>86</v>
      </c>
      <c r="R305" s="167">
        <v>1</v>
      </c>
      <c r="S305" s="168">
        <v>43528.541643518518</v>
      </c>
    </row>
    <row r="306" spans="1:19" x14ac:dyDescent="0.2">
      <c r="A306" s="111">
        <v>269</v>
      </c>
      <c r="B306" s="117" t="s">
        <v>178</v>
      </c>
      <c r="C306" s="111" t="s">
        <v>39</v>
      </c>
      <c r="D306" s="121" t="s">
        <v>563</v>
      </c>
      <c r="E306" s="116">
        <v>6899</v>
      </c>
      <c r="F306" s="122">
        <v>1</v>
      </c>
      <c r="G306" s="116"/>
      <c r="H306" s="115">
        <f t="shared" si="4"/>
        <v>1</v>
      </c>
      <c r="I306" s="116" t="s">
        <v>10</v>
      </c>
      <c r="J306" s="116" t="s">
        <v>4</v>
      </c>
      <c r="K306" s="116" t="s">
        <v>5</v>
      </c>
      <c r="L306" s="117" t="s">
        <v>68</v>
      </c>
      <c r="M306" s="124"/>
      <c r="N306" s="117"/>
      <c r="O306" s="114">
        <v>3</v>
      </c>
      <c r="P306" s="117" t="s">
        <v>78</v>
      </c>
      <c r="Q306" s="117" t="s">
        <v>86</v>
      </c>
      <c r="R306" s="167">
        <v>1</v>
      </c>
      <c r="S306" s="168">
        <v>43551.784131944441</v>
      </c>
    </row>
    <row r="307" spans="1:19" ht="51" x14ac:dyDescent="0.2">
      <c r="A307" s="111">
        <v>275</v>
      </c>
      <c r="B307" s="117" t="s">
        <v>384</v>
      </c>
      <c r="C307" s="111" t="s">
        <v>39</v>
      </c>
      <c r="D307" s="121" t="s">
        <v>564</v>
      </c>
      <c r="E307" s="116">
        <v>6910</v>
      </c>
      <c r="F307" s="122">
        <v>0</v>
      </c>
      <c r="G307" s="116">
        <v>1</v>
      </c>
      <c r="H307" s="115">
        <f t="shared" si="4"/>
        <v>1</v>
      </c>
      <c r="I307" s="116" t="s">
        <v>3</v>
      </c>
      <c r="J307" s="116" t="s">
        <v>8</v>
      </c>
      <c r="K307" s="116" t="s">
        <v>565</v>
      </c>
      <c r="L307" s="117" t="s">
        <v>566</v>
      </c>
      <c r="M307" s="124"/>
      <c r="N307" s="117"/>
      <c r="O307" s="114">
        <v>5</v>
      </c>
      <c r="P307" s="117" t="s">
        <v>78</v>
      </c>
      <c r="Q307" s="117" t="s">
        <v>86</v>
      </c>
      <c r="R307" s="167">
        <v>0</v>
      </c>
      <c r="S307" s="168"/>
    </row>
    <row r="308" spans="1:19" ht="51" x14ac:dyDescent="0.2">
      <c r="A308" s="111">
        <v>276</v>
      </c>
      <c r="B308" s="117" t="s">
        <v>90</v>
      </c>
      <c r="C308" s="111" t="s">
        <v>39</v>
      </c>
      <c r="D308" s="121" t="s">
        <v>567</v>
      </c>
      <c r="E308" s="116">
        <v>6911</v>
      </c>
      <c r="F308" s="122">
        <v>0</v>
      </c>
      <c r="G308" s="116"/>
      <c r="H308" s="115">
        <f t="shared" si="4"/>
        <v>0</v>
      </c>
      <c r="I308" s="116" t="s">
        <v>3</v>
      </c>
      <c r="J308" s="116" t="s">
        <v>8</v>
      </c>
      <c r="K308" s="116" t="s">
        <v>565</v>
      </c>
      <c r="L308" s="117" t="s">
        <v>566</v>
      </c>
      <c r="M308" s="124"/>
      <c r="N308" s="117"/>
      <c r="O308" s="114">
        <v>5</v>
      </c>
      <c r="P308" s="117" t="s">
        <v>78</v>
      </c>
      <c r="Q308" s="117" t="s">
        <v>86</v>
      </c>
      <c r="R308" s="167">
        <v>0</v>
      </c>
      <c r="S308" s="168"/>
    </row>
    <row r="309" spans="1:19" ht="51" x14ac:dyDescent="0.2">
      <c r="A309" s="111">
        <v>277</v>
      </c>
      <c r="B309" s="117" t="s">
        <v>384</v>
      </c>
      <c r="C309" s="111" t="s">
        <v>39</v>
      </c>
      <c r="D309" s="121" t="s">
        <v>568</v>
      </c>
      <c r="E309" s="116">
        <v>6913</v>
      </c>
      <c r="F309" s="122">
        <v>0</v>
      </c>
      <c r="G309" s="116"/>
      <c r="H309" s="115">
        <f t="shared" si="4"/>
        <v>0</v>
      </c>
      <c r="I309" s="116" t="s">
        <v>3</v>
      </c>
      <c r="J309" s="116" t="s">
        <v>8</v>
      </c>
      <c r="K309" s="116" t="s">
        <v>565</v>
      </c>
      <c r="L309" s="117" t="s">
        <v>566</v>
      </c>
      <c r="M309" s="124"/>
      <c r="N309" s="117"/>
      <c r="O309" s="114">
        <v>5</v>
      </c>
      <c r="P309" s="117" t="s">
        <v>78</v>
      </c>
      <c r="Q309" s="117" t="s">
        <v>86</v>
      </c>
      <c r="R309" s="167">
        <v>0</v>
      </c>
      <c r="S309" s="168"/>
    </row>
    <row r="310" spans="1:19" ht="51" x14ac:dyDescent="0.2">
      <c r="A310" s="111">
        <v>279</v>
      </c>
      <c r="B310" s="117" t="s">
        <v>384</v>
      </c>
      <c r="C310" s="111" t="s">
        <v>39</v>
      </c>
      <c r="D310" s="121" t="s">
        <v>569</v>
      </c>
      <c r="E310" s="116">
        <v>6916</v>
      </c>
      <c r="F310" s="122">
        <v>0</v>
      </c>
      <c r="G310" s="116"/>
      <c r="H310" s="115">
        <f t="shared" si="4"/>
        <v>0</v>
      </c>
      <c r="I310" s="116" t="s">
        <v>3</v>
      </c>
      <c r="J310" s="116" t="s">
        <v>8</v>
      </c>
      <c r="K310" s="116" t="s">
        <v>565</v>
      </c>
      <c r="L310" s="117" t="s">
        <v>566</v>
      </c>
      <c r="M310" s="124"/>
      <c r="N310" s="117"/>
      <c r="O310" s="114">
        <v>5</v>
      </c>
      <c r="P310" s="117" t="s">
        <v>78</v>
      </c>
      <c r="Q310" s="117" t="s">
        <v>86</v>
      </c>
      <c r="R310" s="167">
        <v>0</v>
      </c>
      <c r="S310" s="168"/>
    </row>
    <row r="311" spans="1:19" ht="51" x14ac:dyDescent="0.2">
      <c r="A311" s="111">
        <v>280</v>
      </c>
      <c r="B311" s="117" t="s">
        <v>384</v>
      </c>
      <c r="C311" s="111" t="s">
        <v>39</v>
      </c>
      <c r="D311" s="121" t="s">
        <v>570</v>
      </c>
      <c r="E311" s="116">
        <v>6918</v>
      </c>
      <c r="F311" s="122">
        <v>0</v>
      </c>
      <c r="G311" s="116">
        <v>1</v>
      </c>
      <c r="H311" s="115">
        <f t="shared" si="4"/>
        <v>1</v>
      </c>
      <c r="I311" s="116" t="s">
        <v>3</v>
      </c>
      <c r="J311" s="116" t="s">
        <v>8</v>
      </c>
      <c r="K311" s="116" t="s">
        <v>565</v>
      </c>
      <c r="L311" s="117" t="s">
        <v>566</v>
      </c>
      <c r="M311" s="124"/>
      <c r="N311" s="117"/>
      <c r="O311" s="114">
        <v>5</v>
      </c>
      <c r="P311" s="117" t="s">
        <v>78</v>
      </c>
      <c r="Q311" s="117" t="s">
        <v>86</v>
      </c>
      <c r="R311" s="167">
        <v>0</v>
      </c>
      <c r="S311" s="168"/>
    </row>
    <row r="312" spans="1:19" ht="51" x14ac:dyDescent="0.2">
      <c r="A312" s="111">
        <v>281</v>
      </c>
      <c r="B312" s="117" t="s">
        <v>384</v>
      </c>
      <c r="C312" s="111" t="s">
        <v>39</v>
      </c>
      <c r="D312" s="121" t="s">
        <v>571</v>
      </c>
      <c r="E312" s="116">
        <v>6920</v>
      </c>
      <c r="F312" s="122">
        <v>0</v>
      </c>
      <c r="G312" s="116">
        <v>1</v>
      </c>
      <c r="H312" s="115">
        <f t="shared" si="4"/>
        <v>1</v>
      </c>
      <c r="I312" s="116" t="s">
        <v>3</v>
      </c>
      <c r="J312" s="116" t="s">
        <v>8</v>
      </c>
      <c r="K312" s="116" t="s">
        <v>565</v>
      </c>
      <c r="L312" s="117" t="s">
        <v>566</v>
      </c>
      <c r="M312" s="124"/>
      <c r="N312" s="117"/>
      <c r="O312" s="114">
        <v>5</v>
      </c>
      <c r="P312" s="117" t="s">
        <v>78</v>
      </c>
      <c r="Q312" s="117" t="s">
        <v>86</v>
      </c>
      <c r="R312" s="167">
        <v>0</v>
      </c>
      <c r="S312" s="168"/>
    </row>
    <row r="313" spans="1:19" ht="51" x14ac:dyDescent="0.2">
      <c r="A313" s="111">
        <v>278</v>
      </c>
      <c r="B313" s="117" t="s">
        <v>384</v>
      </c>
      <c r="C313" s="111" t="s">
        <v>39</v>
      </c>
      <c r="D313" s="121" t="s">
        <v>572</v>
      </c>
      <c r="E313" s="116">
        <v>6921</v>
      </c>
      <c r="F313" s="122">
        <v>0</v>
      </c>
      <c r="G313" s="116"/>
      <c r="H313" s="115">
        <f t="shared" si="4"/>
        <v>0</v>
      </c>
      <c r="I313" s="116" t="s">
        <v>3</v>
      </c>
      <c r="J313" s="116" t="s">
        <v>8</v>
      </c>
      <c r="K313" s="116" t="s">
        <v>565</v>
      </c>
      <c r="L313" s="117" t="s">
        <v>566</v>
      </c>
      <c r="M313" s="124"/>
      <c r="N313" s="117"/>
      <c r="O313" s="114">
        <v>5</v>
      </c>
      <c r="P313" s="117" t="s">
        <v>78</v>
      </c>
      <c r="Q313" s="117" t="s">
        <v>86</v>
      </c>
      <c r="R313" s="167">
        <v>0</v>
      </c>
      <c r="S313" s="168"/>
    </row>
    <row r="314" spans="1:19" ht="25.5" x14ac:dyDescent="0.2">
      <c r="A314" s="111">
        <v>418</v>
      </c>
      <c r="B314" s="117" t="s">
        <v>530</v>
      </c>
      <c r="C314" s="111" t="s">
        <v>43</v>
      </c>
      <c r="D314" s="121" t="s">
        <v>573</v>
      </c>
      <c r="E314" s="111">
        <v>6922</v>
      </c>
      <c r="F314" s="122">
        <v>19</v>
      </c>
      <c r="G314" s="111"/>
      <c r="H314" s="115">
        <f t="shared" si="4"/>
        <v>19</v>
      </c>
      <c r="I314" s="116" t="s">
        <v>10</v>
      </c>
      <c r="J314" s="116" t="s">
        <v>4</v>
      </c>
      <c r="K314" s="116" t="s">
        <v>5</v>
      </c>
      <c r="L314" s="117" t="s">
        <v>574</v>
      </c>
      <c r="M314" s="117" t="s">
        <v>74</v>
      </c>
      <c r="N314" s="117"/>
      <c r="O314" s="114">
        <v>4</v>
      </c>
      <c r="P314" s="117" t="s">
        <v>78</v>
      </c>
      <c r="Q314" s="117" t="s">
        <v>79</v>
      </c>
      <c r="R314" s="167">
        <v>19</v>
      </c>
      <c r="S314" s="168">
        <v>43716.728460648148</v>
      </c>
    </row>
    <row r="315" spans="1:19" x14ac:dyDescent="0.2">
      <c r="A315" s="114">
        <v>2025</v>
      </c>
      <c r="B315" s="120" t="s">
        <v>93</v>
      </c>
      <c r="C315" s="114" t="s">
        <v>39</v>
      </c>
      <c r="D315" s="134" t="s">
        <v>575</v>
      </c>
      <c r="E315" s="137">
        <v>6925</v>
      </c>
      <c r="F315" s="122">
        <v>2</v>
      </c>
      <c r="G315" s="122">
        <v>0</v>
      </c>
      <c r="H315" s="115">
        <f t="shared" si="4"/>
        <v>2</v>
      </c>
      <c r="I315" s="116"/>
      <c r="J315" s="116"/>
      <c r="K315" s="116"/>
      <c r="L315" s="117"/>
      <c r="M315" s="120"/>
      <c r="N315" s="120"/>
      <c r="O315" s="114"/>
      <c r="P315" s="120"/>
      <c r="Q315" s="120"/>
      <c r="R315" s="167">
        <v>2</v>
      </c>
      <c r="S315" s="168">
        <v>43620.383333333331</v>
      </c>
    </row>
    <row r="316" spans="1:19" x14ac:dyDescent="0.2">
      <c r="A316" s="114">
        <v>450</v>
      </c>
      <c r="B316" s="120" t="s">
        <v>244</v>
      </c>
      <c r="C316" s="114" t="s">
        <v>42</v>
      </c>
      <c r="D316" s="134" t="s">
        <v>576</v>
      </c>
      <c r="E316" s="114">
        <v>6930</v>
      </c>
      <c r="F316" s="122">
        <v>6</v>
      </c>
      <c r="G316" s="122">
        <v>0</v>
      </c>
      <c r="H316" s="115">
        <f t="shared" si="4"/>
        <v>6</v>
      </c>
      <c r="I316" s="116"/>
      <c r="J316" s="116"/>
      <c r="K316" s="116"/>
      <c r="L316" s="117"/>
      <c r="M316" s="117" t="s">
        <v>74</v>
      </c>
      <c r="N316" s="117" t="s">
        <v>577</v>
      </c>
      <c r="O316" s="114">
        <v>5</v>
      </c>
      <c r="P316" s="117" t="s">
        <v>153</v>
      </c>
      <c r="Q316" s="117" t="s">
        <v>153</v>
      </c>
      <c r="R316" s="167">
        <v>6</v>
      </c>
      <c r="S316" s="168">
        <v>43594.476122685184</v>
      </c>
    </row>
    <row r="317" spans="1:19" x14ac:dyDescent="0.2">
      <c r="A317" s="114">
        <v>2097</v>
      </c>
      <c r="B317" s="120" t="s">
        <v>178</v>
      </c>
      <c r="C317" s="114" t="s">
        <v>39</v>
      </c>
      <c r="D317" s="118" t="s">
        <v>578</v>
      </c>
      <c r="E317" s="114">
        <v>6933</v>
      </c>
      <c r="F317" s="122">
        <v>1</v>
      </c>
      <c r="G317" s="118"/>
      <c r="H317" s="115">
        <f t="shared" si="4"/>
        <v>1</v>
      </c>
      <c r="I317" s="118"/>
      <c r="J317" s="118"/>
      <c r="K317" s="118"/>
      <c r="L317" s="118"/>
      <c r="M317" s="120"/>
      <c r="N317" s="120"/>
      <c r="O317" s="114" t="s">
        <v>97</v>
      </c>
      <c r="P317" s="120"/>
      <c r="Q317" s="120" t="s">
        <v>86</v>
      </c>
      <c r="R317" s="167">
        <v>1</v>
      </c>
      <c r="S317" s="168">
        <v>43557.789664351854</v>
      </c>
    </row>
    <row r="318" spans="1:19" x14ac:dyDescent="0.2">
      <c r="A318" s="114">
        <v>2098</v>
      </c>
      <c r="B318" s="120" t="s">
        <v>93</v>
      </c>
      <c r="C318" s="114" t="s">
        <v>39</v>
      </c>
      <c r="D318" s="118" t="s">
        <v>579</v>
      </c>
      <c r="E318" s="114">
        <v>6936</v>
      </c>
      <c r="F318" s="122">
        <v>1</v>
      </c>
      <c r="G318" s="118"/>
      <c r="H318" s="115">
        <f t="shared" si="4"/>
        <v>1</v>
      </c>
      <c r="I318" s="118"/>
      <c r="J318" s="118"/>
      <c r="K318" s="118"/>
      <c r="L318" s="118"/>
      <c r="M318" s="120"/>
      <c r="N318" s="120"/>
      <c r="O318" s="114" t="s">
        <v>122</v>
      </c>
      <c r="P318" s="120"/>
      <c r="Q318" s="120" t="s">
        <v>86</v>
      </c>
      <c r="R318" s="167">
        <v>1</v>
      </c>
      <c r="S318" s="168">
        <v>43558.388159722221</v>
      </c>
    </row>
    <row r="319" spans="1:19" x14ac:dyDescent="0.2">
      <c r="A319" s="111">
        <v>282</v>
      </c>
      <c r="B319" s="112" t="s">
        <v>101</v>
      </c>
      <c r="C319" s="111" t="s">
        <v>40</v>
      </c>
      <c r="D319" s="113" t="s">
        <v>580</v>
      </c>
      <c r="E319" s="111">
        <v>6950</v>
      </c>
      <c r="F319" s="122">
        <v>2</v>
      </c>
      <c r="G319" s="111"/>
      <c r="H319" s="115">
        <f t="shared" si="4"/>
        <v>2</v>
      </c>
      <c r="I319" s="116" t="s">
        <v>10</v>
      </c>
      <c r="J319" s="116" t="s">
        <v>4</v>
      </c>
      <c r="K319" s="116" t="s">
        <v>5</v>
      </c>
      <c r="L319" s="117" t="s">
        <v>68</v>
      </c>
      <c r="M319" s="120" t="s">
        <v>110</v>
      </c>
      <c r="N319" s="117"/>
      <c r="O319" s="114">
        <v>5</v>
      </c>
      <c r="P319" s="117" t="s">
        <v>85</v>
      </c>
      <c r="Q319" s="117" t="s">
        <v>71</v>
      </c>
      <c r="R319" s="167">
        <v>2</v>
      </c>
      <c r="S319" s="168">
        <v>43661.432581018518</v>
      </c>
    </row>
    <row r="320" spans="1:19" x14ac:dyDescent="0.2">
      <c r="A320" s="114">
        <v>2099</v>
      </c>
      <c r="B320" s="120" t="s">
        <v>178</v>
      </c>
      <c r="C320" s="114" t="s">
        <v>39</v>
      </c>
      <c r="D320" s="118" t="s">
        <v>581</v>
      </c>
      <c r="E320" s="114">
        <v>6954</v>
      </c>
      <c r="F320" s="122">
        <v>1</v>
      </c>
      <c r="G320" s="118"/>
      <c r="H320" s="115">
        <f t="shared" si="4"/>
        <v>1</v>
      </c>
      <c r="I320" s="118"/>
      <c r="J320" s="118"/>
      <c r="K320" s="118"/>
      <c r="L320" s="118"/>
      <c r="M320" s="120"/>
      <c r="N320" s="120"/>
      <c r="O320" s="114" t="s">
        <v>97</v>
      </c>
      <c r="P320" s="120"/>
      <c r="Q320" s="120" t="s">
        <v>86</v>
      </c>
      <c r="R320" s="167">
        <v>1</v>
      </c>
      <c r="S320" s="168">
        <v>43551.750625000001</v>
      </c>
    </row>
    <row r="321" spans="1:19" x14ac:dyDescent="0.2">
      <c r="A321" s="111">
        <v>283</v>
      </c>
      <c r="B321" s="112" t="s">
        <v>219</v>
      </c>
      <c r="C321" s="111" t="s">
        <v>40</v>
      </c>
      <c r="D321" s="113" t="s">
        <v>582</v>
      </c>
      <c r="E321" s="111">
        <v>6956</v>
      </c>
      <c r="F321" s="122">
        <v>2</v>
      </c>
      <c r="G321" s="111"/>
      <c r="H321" s="115">
        <f t="shared" si="4"/>
        <v>2</v>
      </c>
      <c r="I321" s="116" t="s">
        <v>10</v>
      </c>
      <c r="J321" s="116" t="s">
        <v>4</v>
      </c>
      <c r="K321" s="116" t="s">
        <v>5</v>
      </c>
      <c r="L321" s="117" t="s">
        <v>397</v>
      </c>
      <c r="M321" s="120" t="s">
        <v>69</v>
      </c>
      <c r="N321" s="117"/>
      <c r="O321" s="114">
        <v>5</v>
      </c>
      <c r="P321" s="117" t="s">
        <v>78</v>
      </c>
      <c r="Q321" s="117" t="s">
        <v>86</v>
      </c>
      <c r="R321" s="167">
        <v>2</v>
      </c>
      <c r="S321" s="168">
        <v>43664.292384259257</v>
      </c>
    </row>
    <row r="322" spans="1:19" x14ac:dyDescent="0.2">
      <c r="A322" s="114">
        <v>457</v>
      </c>
      <c r="B322" s="120" t="s">
        <v>225</v>
      </c>
      <c r="C322" s="114" t="s">
        <v>42</v>
      </c>
      <c r="D322" s="134" t="s">
        <v>583</v>
      </c>
      <c r="E322" s="114">
        <v>6963</v>
      </c>
      <c r="F322" s="122">
        <v>1</v>
      </c>
      <c r="G322" s="122">
        <v>0</v>
      </c>
      <c r="H322" s="115">
        <f t="shared" ref="H322:H385" si="5">F322+G322</f>
        <v>1</v>
      </c>
      <c r="I322" s="116"/>
      <c r="J322" s="116"/>
      <c r="K322" s="116"/>
      <c r="L322" s="117" t="s">
        <v>584</v>
      </c>
      <c r="M322" s="120"/>
      <c r="N322" s="117" t="s">
        <v>585</v>
      </c>
      <c r="O322" s="114"/>
      <c r="P322" s="117"/>
      <c r="Q322" s="117"/>
      <c r="R322" s="167">
        <v>1</v>
      </c>
      <c r="S322" s="168">
        <v>43550.503425925926</v>
      </c>
    </row>
    <row r="323" spans="1:19" x14ac:dyDescent="0.2">
      <c r="A323" s="114">
        <v>2100</v>
      </c>
      <c r="B323" s="120" t="s">
        <v>93</v>
      </c>
      <c r="C323" s="114" t="s">
        <v>39</v>
      </c>
      <c r="D323" s="118" t="s">
        <v>586</v>
      </c>
      <c r="E323" s="114">
        <v>6971</v>
      </c>
      <c r="F323" s="122">
        <v>1</v>
      </c>
      <c r="G323" s="118"/>
      <c r="H323" s="115">
        <f t="shared" si="5"/>
        <v>1</v>
      </c>
      <c r="I323" s="118" t="s">
        <v>10</v>
      </c>
      <c r="J323" s="118" t="s">
        <v>4</v>
      </c>
      <c r="K323" s="118" t="s">
        <v>5</v>
      </c>
      <c r="L323" s="118"/>
      <c r="M323" s="120" t="s">
        <v>69</v>
      </c>
      <c r="N323" s="120"/>
      <c r="O323" s="114" t="s">
        <v>122</v>
      </c>
      <c r="P323" s="120"/>
      <c r="Q323" s="120" t="s">
        <v>86</v>
      </c>
      <c r="R323" s="167">
        <v>1</v>
      </c>
      <c r="S323" s="168">
        <v>43550.612060185187</v>
      </c>
    </row>
    <row r="324" spans="1:19" x14ac:dyDescent="0.2">
      <c r="A324" s="114">
        <v>2101</v>
      </c>
      <c r="B324" s="120" t="s">
        <v>93</v>
      </c>
      <c r="C324" s="114" t="s">
        <v>39</v>
      </c>
      <c r="D324" s="118" t="s">
        <v>587</v>
      </c>
      <c r="E324" s="114">
        <v>6984</v>
      </c>
      <c r="F324" s="122">
        <v>1</v>
      </c>
      <c r="G324" s="118"/>
      <c r="H324" s="115">
        <f t="shared" si="5"/>
        <v>1</v>
      </c>
      <c r="I324" s="118"/>
      <c r="J324" s="118"/>
      <c r="K324" s="118"/>
      <c r="L324" s="118"/>
      <c r="M324" s="120"/>
      <c r="N324" s="120"/>
      <c r="O324" s="114" t="s">
        <v>122</v>
      </c>
      <c r="P324" s="120"/>
      <c r="Q324" s="120" t="s">
        <v>86</v>
      </c>
      <c r="R324" s="167">
        <v>1</v>
      </c>
      <c r="S324" s="168">
        <v>43565.486493055556</v>
      </c>
    </row>
    <row r="325" spans="1:19" x14ac:dyDescent="0.2">
      <c r="A325" s="116">
        <v>618</v>
      </c>
      <c r="B325" s="117" t="s">
        <v>588</v>
      </c>
      <c r="C325" s="116" t="s">
        <v>41</v>
      </c>
      <c r="D325" s="121" t="s">
        <v>589</v>
      </c>
      <c r="E325" s="116">
        <v>6987</v>
      </c>
      <c r="F325" s="122">
        <v>5</v>
      </c>
      <c r="G325" s="116"/>
      <c r="H325" s="115">
        <f t="shared" si="5"/>
        <v>5</v>
      </c>
      <c r="I325" s="116" t="s">
        <v>10</v>
      </c>
      <c r="J325" s="116" t="s">
        <v>4</v>
      </c>
      <c r="K325" s="116" t="s">
        <v>5</v>
      </c>
      <c r="L325" s="117" t="s">
        <v>589</v>
      </c>
      <c r="M325" s="120" t="s">
        <v>110</v>
      </c>
      <c r="N325" s="117" t="s">
        <v>590</v>
      </c>
      <c r="O325" s="114"/>
      <c r="P325" s="117"/>
      <c r="Q325" s="117"/>
      <c r="R325" s="167">
        <v>5</v>
      </c>
      <c r="S325" s="168">
        <v>43734.164652777778</v>
      </c>
    </row>
    <row r="326" spans="1:19" x14ac:dyDescent="0.2">
      <c r="A326" s="114">
        <v>2102</v>
      </c>
      <c r="B326" s="120" t="s">
        <v>93</v>
      </c>
      <c r="C326" s="114" t="s">
        <v>39</v>
      </c>
      <c r="D326" s="118" t="s">
        <v>591</v>
      </c>
      <c r="E326" s="114">
        <v>6992</v>
      </c>
      <c r="F326" s="122">
        <v>1</v>
      </c>
      <c r="G326" s="118"/>
      <c r="H326" s="115">
        <f t="shared" si="5"/>
        <v>1</v>
      </c>
      <c r="I326" s="118"/>
      <c r="J326" s="118"/>
      <c r="K326" s="118"/>
      <c r="L326" s="118"/>
      <c r="M326" s="120"/>
      <c r="N326" s="120"/>
      <c r="O326" s="114" t="s">
        <v>122</v>
      </c>
      <c r="P326" s="120"/>
      <c r="Q326" s="120" t="s">
        <v>86</v>
      </c>
      <c r="R326" s="167">
        <v>1</v>
      </c>
      <c r="S326" s="168">
        <v>43570.653541666667</v>
      </c>
    </row>
    <row r="327" spans="1:19" x14ac:dyDescent="0.2">
      <c r="A327" s="111">
        <v>28</v>
      </c>
      <c r="B327" s="117" t="s">
        <v>592</v>
      </c>
      <c r="C327" s="116" t="s">
        <v>39</v>
      </c>
      <c r="D327" s="121" t="s">
        <v>593</v>
      </c>
      <c r="E327" s="116">
        <v>6999</v>
      </c>
      <c r="F327" s="122">
        <v>25</v>
      </c>
      <c r="G327" s="116">
        <v>0</v>
      </c>
      <c r="H327" s="115">
        <f t="shared" si="5"/>
        <v>25</v>
      </c>
      <c r="I327" s="116"/>
      <c r="J327" s="116"/>
      <c r="K327" s="116"/>
      <c r="L327" s="117" t="s">
        <v>594</v>
      </c>
      <c r="M327" s="123" t="s">
        <v>81</v>
      </c>
      <c r="N327" s="117"/>
      <c r="O327" s="114">
        <v>5</v>
      </c>
      <c r="P327" s="117" t="s">
        <v>465</v>
      </c>
      <c r="Q327" s="117" t="s">
        <v>353</v>
      </c>
      <c r="R327" s="167">
        <v>25</v>
      </c>
      <c r="S327" s="168">
        <v>43749.522118055553</v>
      </c>
    </row>
    <row r="328" spans="1:19" x14ac:dyDescent="0.2">
      <c r="A328" s="114">
        <v>451</v>
      </c>
      <c r="B328" s="120" t="s">
        <v>595</v>
      </c>
      <c r="C328" s="114" t="s">
        <v>42</v>
      </c>
      <c r="D328" s="134" t="s">
        <v>596</v>
      </c>
      <c r="E328" s="114">
        <v>7010</v>
      </c>
      <c r="F328" s="122">
        <v>1</v>
      </c>
      <c r="G328" s="122">
        <v>0</v>
      </c>
      <c r="H328" s="115">
        <f t="shared" si="5"/>
        <v>1</v>
      </c>
      <c r="I328" s="116" t="s">
        <v>7</v>
      </c>
      <c r="J328" s="116" t="s">
        <v>8</v>
      </c>
      <c r="K328" s="116" t="s">
        <v>9</v>
      </c>
      <c r="L328" s="117" t="s">
        <v>597</v>
      </c>
      <c r="M328" s="117" t="s">
        <v>74</v>
      </c>
      <c r="N328" s="117" t="s">
        <v>598</v>
      </c>
      <c r="O328" s="114">
        <v>5</v>
      </c>
      <c r="P328" s="117" t="s">
        <v>153</v>
      </c>
      <c r="Q328" s="117" t="s">
        <v>153</v>
      </c>
      <c r="R328" s="167">
        <v>1</v>
      </c>
      <c r="S328" s="168">
        <v>43573.396064814813</v>
      </c>
    </row>
    <row r="329" spans="1:19" ht="25.5" x14ac:dyDescent="0.2">
      <c r="A329" s="111">
        <v>29</v>
      </c>
      <c r="B329" s="117" t="s">
        <v>473</v>
      </c>
      <c r="C329" s="116" t="s">
        <v>39</v>
      </c>
      <c r="D329" s="121" t="s">
        <v>599</v>
      </c>
      <c r="E329" s="116">
        <v>7014</v>
      </c>
      <c r="F329" s="122">
        <v>0</v>
      </c>
      <c r="G329" s="116">
        <v>3</v>
      </c>
      <c r="H329" s="115">
        <f t="shared" si="5"/>
        <v>3</v>
      </c>
      <c r="I329" s="116" t="s">
        <v>3</v>
      </c>
      <c r="J329" s="116" t="s">
        <v>8</v>
      </c>
      <c r="K329" s="116" t="s">
        <v>9</v>
      </c>
      <c r="L329" s="117" t="s">
        <v>600</v>
      </c>
      <c r="M329" s="123"/>
      <c r="N329" s="117"/>
      <c r="O329" s="114">
        <v>5</v>
      </c>
      <c r="P329" s="117" t="s">
        <v>78</v>
      </c>
      <c r="Q329" s="117" t="s">
        <v>86</v>
      </c>
      <c r="R329" s="167">
        <v>0</v>
      </c>
      <c r="S329" s="168"/>
    </row>
    <row r="330" spans="1:19" ht="25.5" x14ac:dyDescent="0.2">
      <c r="A330" s="111">
        <v>30</v>
      </c>
      <c r="B330" s="117" t="s">
        <v>473</v>
      </c>
      <c r="C330" s="116" t="s">
        <v>39</v>
      </c>
      <c r="D330" s="121" t="s">
        <v>601</v>
      </c>
      <c r="E330" s="116">
        <v>7015</v>
      </c>
      <c r="F330" s="122">
        <v>0</v>
      </c>
      <c r="G330" s="116">
        <v>4</v>
      </c>
      <c r="H330" s="115">
        <f t="shared" si="5"/>
        <v>4</v>
      </c>
      <c r="I330" s="116" t="s">
        <v>3</v>
      </c>
      <c r="J330" s="116" t="s">
        <v>8</v>
      </c>
      <c r="K330" s="116" t="s">
        <v>9</v>
      </c>
      <c r="L330" s="117" t="s">
        <v>600</v>
      </c>
      <c r="M330" s="123"/>
      <c r="N330" s="117"/>
      <c r="O330" s="114">
        <v>5</v>
      </c>
      <c r="P330" s="117" t="s">
        <v>78</v>
      </c>
      <c r="Q330" s="117" t="s">
        <v>86</v>
      </c>
      <c r="R330" s="167">
        <v>0</v>
      </c>
      <c r="S330" s="168"/>
    </row>
    <row r="331" spans="1:19" x14ac:dyDescent="0.2">
      <c r="A331" s="111">
        <v>31</v>
      </c>
      <c r="B331" s="117" t="s">
        <v>473</v>
      </c>
      <c r="C331" s="116" t="s">
        <v>39</v>
      </c>
      <c r="D331" s="121" t="s">
        <v>602</v>
      </c>
      <c r="E331" s="116">
        <v>7016</v>
      </c>
      <c r="F331" s="122">
        <v>7</v>
      </c>
      <c r="G331" s="116">
        <v>0</v>
      </c>
      <c r="H331" s="115">
        <f t="shared" si="5"/>
        <v>7</v>
      </c>
      <c r="I331" s="116"/>
      <c r="J331" s="116"/>
      <c r="K331" s="116"/>
      <c r="L331" s="117" t="s">
        <v>603</v>
      </c>
      <c r="M331" s="124"/>
      <c r="N331" s="117"/>
      <c r="O331" s="114">
        <v>5</v>
      </c>
      <c r="P331" s="117" t="s">
        <v>78</v>
      </c>
      <c r="Q331" s="117" t="s">
        <v>86</v>
      </c>
      <c r="R331" s="167">
        <v>7</v>
      </c>
      <c r="S331" s="168">
        <v>43727.616990740738</v>
      </c>
    </row>
    <row r="332" spans="1:19" x14ac:dyDescent="0.2">
      <c r="A332" s="111">
        <v>34</v>
      </c>
      <c r="B332" s="117" t="s">
        <v>604</v>
      </c>
      <c r="C332" s="111" t="s">
        <v>39</v>
      </c>
      <c r="D332" s="121" t="s">
        <v>605</v>
      </c>
      <c r="E332" s="116">
        <v>7017</v>
      </c>
      <c r="F332" s="122">
        <v>0</v>
      </c>
      <c r="G332" s="116">
        <v>14</v>
      </c>
      <c r="H332" s="115">
        <f t="shared" si="5"/>
        <v>14</v>
      </c>
      <c r="I332" s="116" t="s">
        <v>3</v>
      </c>
      <c r="J332" s="116" t="s">
        <v>8</v>
      </c>
      <c r="K332" s="116" t="s">
        <v>9</v>
      </c>
      <c r="L332" s="117" t="s">
        <v>177</v>
      </c>
      <c r="M332" s="117"/>
      <c r="N332" s="117"/>
      <c r="O332" s="114">
        <v>5</v>
      </c>
      <c r="P332" s="117" t="s">
        <v>78</v>
      </c>
      <c r="Q332" s="117" t="s">
        <v>86</v>
      </c>
      <c r="R332" s="167">
        <v>0</v>
      </c>
      <c r="S332" s="168"/>
    </row>
    <row r="333" spans="1:19" ht="38.25" x14ac:dyDescent="0.2">
      <c r="A333" s="111">
        <v>26</v>
      </c>
      <c r="B333" s="112" t="s">
        <v>250</v>
      </c>
      <c r="C333" s="111" t="s">
        <v>39</v>
      </c>
      <c r="D333" s="121" t="s">
        <v>606</v>
      </c>
      <c r="E333" s="111">
        <v>7019</v>
      </c>
      <c r="F333" s="122">
        <v>14</v>
      </c>
      <c r="G333" s="116"/>
      <c r="H333" s="115">
        <f t="shared" si="5"/>
        <v>14</v>
      </c>
      <c r="I333" s="116" t="s">
        <v>11</v>
      </c>
      <c r="J333" s="116" t="s">
        <v>8</v>
      </c>
      <c r="K333" s="116" t="s">
        <v>9</v>
      </c>
      <c r="L333" s="117" t="s">
        <v>607</v>
      </c>
      <c r="M333" s="123" t="s">
        <v>69</v>
      </c>
      <c r="N333" s="117"/>
      <c r="O333" s="114">
        <v>5</v>
      </c>
      <c r="P333" s="117"/>
      <c r="Q333" s="117" t="s">
        <v>505</v>
      </c>
      <c r="R333" s="167">
        <v>14</v>
      </c>
      <c r="S333" s="168">
        <v>43748.576655092591</v>
      </c>
    </row>
    <row r="334" spans="1:19" x14ac:dyDescent="0.2">
      <c r="A334" s="111">
        <v>355</v>
      </c>
      <c r="B334" s="112" t="s">
        <v>93</v>
      </c>
      <c r="C334" s="111" t="s">
        <v>39</v>
      </c>
      <c r="D334" s="113" t="s">
        <v>608</v>
      </c>
      <c r="E334" s="111">
        <v>7022</v>
      </c>
      <c r="F334" s="122">
        <v>47</v>
      </c>
      <c r="G334" s="111"/>
      <c r="H334" s="115">
        <f t="shared" si="5"/>
        <v>47</v>
      </c>
      <c r="I334" s="116" t="s">
        <v>10</v>
      </c>
      <c r="J334" s="116" t="s">
        <v>4</v>
      </c>
      <c r="K334" s="116" t="s">
        <v>5</v>
      </c>
      <c r="L334" s="117" t="s">
        <v>68</v>
      </c>
      <c r="M334" s="120" t="s">
        <v>69</v>
      </c>
      <c r="N334" s="117"/>
      <c r="O334" s="114">
        <v>5</v>
      </c>
      <c r="P334" s="117" t="s">
        <v>78</v>
      </c>
      <c r="Q334" s="117" t="s">
        <v>86</v>
      </c>
      <c r="R334" s="167">
        <v>32</v>
      </c>
      <c r="S334" s="168">
        <v>43754.508750000001</v>
      </c>
    </row>
    <row r="335" spans="1:19" x14ac:dyDescent="0.2">
      <c r="A335" s="114">
        <v>2103</v>
      </c>
      <c r="B335" s="120" t="s">
        <v>93</v>
      </c>
      <c r="C335" s="114" t="s">
        <v>39</v>
      </c>
      <c r="D335" s="118" t="s">
        <v>609</v>
      </c>
      <c r="E335" s="114">
        <v>7038</v>
      </c>
      <c r="F335" s="122">
        <v>1</v>
      </c>
      <c r="G335" s="118"/>
      <c r="H335" s="115">
        <f t="shared" si="5"/>
        <v>1</v>
      </c>
      <c r="I335" s="118"/>
      <c r="J335" s="118"/>
      <c r="K335" s="118"/>
      <c r="L335" s="118"/>
      <c r="M335" s="120"/>
      <c r="N335" s="120"/>
      <c r="O335" s="114" t="s">
        <v>122</v>
      </c>
      <c r="P335" s="120"/>
      <c r="Q335" s="120" t="s">
        <v>86</v>
      </c>
      <c r="R335" s="167">
        <v>1</v>
      </c>
      <c r="S335" s="168">
        <v>43564.618668981479</v>
      </c>
    </row>
    <row r="336" spans="1:19" x14ac:dyDescent="0.2">
      <c r="A336" s="114">
        <v>353</v>
      </c>
      <c r="B336" s="120" t="s">
        <v>225</v>
      </c>
      <c r="C336" s="114" t="s">
        <v>42</v>
      </c>
      <c r="D336" s="121" t="s">
        <v>610</v>
      </c>
      <c r="E336" s="114">
        <v>7043</v>
      </c>
      <c r="F336" s="122">
        <v>67</v>
      </c>
      <c r="G336" s="122"/>
      <c r="H336" s="115">
        <f t="shared" si="5"/>
        <v>67</v>
      </c>
      <c r="I336" s="116" t="s">
        <v>10</v>
      </c>
      <c r="J336" s="116" t="s">
        <v>4</v>
      </c>
      <c r="K336" s="116" t="s">
        <v>5</v>
      </c>
      <c r="L336" s="117" t="s">
        <v>134</v>
      </c>
      <c r="M336" s="120" t="s">
        <v>81</v>
      </c>
      <c r="N336" s="117"/>
      <c r="O336" s="114">
        <v>4</v>
      </c>
      <c r="P336" s="117" t="s">
        <v>70</v>
      </c>
      <c r="Q336" s="117" t="s">
        <v>71</v>
      </c>
      <c r="R336" s="167">
        <v>67</v>
      </c>
      <c r="S336" s="168">
        <v>43794.391747685186</v>
      </c>
    </row>
    <row r="337" spans="1:19" x14ac:dyDescent="0.2">
      <c r="A337" s="114">
        <v>452</v>
      </c>
      <c r="B337" s="120" t="s">
        <v>62</v>
      </c>
      <c r="C337" s="114" t="s">
        <v>42</v>
      </c>
      <c r="D337" s="134" t="s">
        <v>611</v>
      </c>
      <c r="E337" s="114">
        <v>7062</v>
      </c>
      <c r="F337" s="122">
        <v>1</v>
      </c>
      <c r="G337" s="122">
        <v>0</v>
      </c>
      <c r="H337" s="115">
        <f t="shared" si="5"/>
        <v>1</v>
      </c>
      <c r="I337" s="116" t="s">
        <v>10</v>
      </c>
      <c r="J337" s="116" t="s">
        <v>4</v>
      </c>
      <c r="K337" s="116" t="s">
        <v>5</v>
      </c>
      <c r="L337" s="117" t="s">
        <v>68</v>
      </c>
      <c r="M337" s="120" t="s">
        <v>81</v>
      </c>
      <c r="N337" s="117"/>
      <c r="O337" s="114">
        <v>2</v>
      </c>
      <c r="P337" s="117" t="s">
        <v>70</v>
      </c>
      <c r="Q337" s="117" t="s">
        <v>71</v>
      </c>
      <c r="R337" s="167">
        <v>1</v>
      </c>
      <c r="S337" s="168">
        <v>43594.586631944447</v>
      </c>
    </row>
    <row r="338" spans="1:19" x14ac:dyDescent="0.2">
      <c r="A338" s="114">
        <v>2060</v>
      </c>
      <c r="B338" s="120" t="s">
        <v>250</v>
      </c>
      <c r="C338" s="114" t="s">
        <v>39</v>
      </c>
      <c r="D338" s="134" t="s">
        <v>612</v>
      </c>
      <c r="E338" s="137">
        <v>7075</v>
      </c>
      <c r="F338" s="122">
        <v>2</v>
      </c>
      <c r="G338" s="122"/>
      <c r="H338" s="115">
        <f t="shared" si="5"/>
        <v>2</v>
      </c>
      <c r="I338" s="116"/>
      <c r="J338" s="116"/>
      <c r="K338" s="116"/>
      <c r="L338" s="117" t="s">
        <v>613</v>
      </c>
      <c r="M338" s="120"/>
      <c r="N338" s="120"/>
      <c r="O338" s="114"/>
      <c r="P338" s="120"/>
      <c r="Q338" s="117"/>
      <c r="R338" s="167">
        <v>2</v>
      </c>
      <c r="S338" s="168">
        <v>43720.330370370371</v>
      </c>
    </row>
    <row r="339" spans="1:19" ht="25.5" x14ac:dyDescent="0.2">
      <c r="A339" s="116">
        <v>619</v>
      </c>
      <c r="B339" s="117" t="s">
        <v>588</v>
      </c>
      <c r="C339" s="116" t="s">
        <v>41</v>
      </c>
      <c r="D339" s="121" t="s">
        <v>614</v>
      </c>
      <c r="E339" s="116">
        <v>7080</v>
      </c>
      <c r="F339" s="122">
        <v>4</v>
      </c>
      <c r="G339" s="116"/>
      <c r="H339" s="115">
        <f t="shared" si="5"/>
        <v>4</v>
      </c>
      <c r="I339" s="116" t="s">
        <v>10</v>
      </c>
      <c r="J339" s="116" t="s">
        <v>4</v>
      </c>
      <c r="K339" s="116" t="s">
        <v>5</v>
      </c>
      <c r="L339" s="117" t="s">
        <v>615</v>
      </c>
      <c r="M339" s="117" t="s">
        <v>110</v>
      </c>
      <c r="N339" s="117" t="s">
        <v>616</v>
      </c>
      <c r="O339" s="114"/>
      <c r="P339" s="117"/>
      <c r="Q339" s="117"/>
      <c r="R339" s="167">
        <v>4</v>
      </c>
      <c r="S339" s="168">
        <v>43802.560648148145</v>
      </c>
    </row>
    <row r="340" spans="1:19" ht="38.25" x14ac:dyDescent="0.2">
      <c r="A340" s="111">
        <v>356</v>
      </c>
      <c r="B340" s="117" t="s">
        <v>93</v>
      </c>
      <c r="C340" s="111" t="s">
        <v>39</v>
      </c>
      <c r="D340" s="121" t="s">
        <v>617</v>
      </c>
      <c r="E340" s="111">
        <v>7090</v>
      </c>
      <c r="F340" s="122">
        <v>17</v>
      </c>
      <c r="G340" s="116"/>
      <c r="H340" s="115">
        <f t="shared" si="5"/>
        <v>17</v>
      </c>
      <c r="I340" s="116"/>
      <c r="J340" s="116"/>
      <c r="K340" s="116"/>
      <c r="L340" s="117" t="s">
        <v>618</v>
      </c>
      <c r="M340" s="123" t="s">
        <v>74</v>
      </c>
      <c r="N340" s="117" t="s">
        <v>619</v>
      </c>
      <c r="O340" s="114">
        <v>5</v>
      </c>
      <c r="P340" s="117" t="s">
        <v>465</v>
      </c>
      <c r="Q340" s="117" t="s">
        <v>86</v>
      </c>
      <c r="R340" s="167">
        <v>17</v>
      </c>
      <c r="S340" s="168">
        <v>43664.911921296298</v>
      </c>
    </row>
    <row r="341" spans="1:19" x14ac:dyDescent="0.2">
      <c r="A341" s="111">
        <v>411</v>
      </c>
      <c r="B341" s="117" t="s">
        <v>250</v>
      </c>
      <c r="C341" s="111" t="s">
        <v>39</v>
      </c>
      <c r="D341" s="121" t="s">
        <v>620</v>
      </c>
      <c r="E341" s="111">
        <v>7095</v>
      </c>
      <c r="F341" s="122">
        <v>1</v>
      </c>
      <c r="G341" s="111">
        <v>9</v>
      </c>
      <c r="H341" s="115">
        <f t="shared" si="5"/>
        <v>10</v>
      </c>
      <c r="I341" s="116" t="s">
        <v>3</v>
      </c>
      <c r="J341" s="116" t="s">
        <v>8</v>
      </c>
      <c r="K341" s="116" t="s">
        <v>9</v>
      </c>
      <c r="L341" s="117" t="s">
        <v>621</v>
      </c>
      <c r="M341" s="124" t="s">
        <v>74</v>
      </c>
      <c r="N341" s="117"/>
      <c r="O341" s="114">
        <v>5</v>
      </c>
      <c r="P341" s="117" t="s">
        <v>78</v>
      </c>
      <c r="Q341" s="117" t="s">
        <v>86</v>
      </c>
      <c r="R341" s="167">
        <v>1</v>
      </c>
      <c r="S341" s="168">
        <v>43608.528969907406</v>
      </c>
    </row>
    <row r="342" spans="1:19" x14ac:dyDescent="0.2">
      <c r="A342" s="114">
        <v>2026</v>
      </c>
      <c r="B342" s="120" t="s">
        <v>93</v>
      </c>
      <c r="C342" s="114" t="s">
        <v>39</v>
      </c>
      <c r="D342" s="134" t="s">
        <v>622</v>
      </c>
      <c r="E342" s="137">
        <v>7113</v>
      </c>
      <c r="F342" s="122">
        <v>1</v>
      </c>
      <c r="G342" s="122">
        <v>0</v>
      </c>
      <c r="H342" s="115">
        <f t="shared" si="5"/>
        <v>1</v>
      </c>
      <c r="I342" s="116"/>
      <c r="J342" s="116"/>
      <c r="K342" s="116"/>
      <c r="L342" s="117"/>
      <c r="M342" s="120"/>
      <c r="N342" s="120"/>
      <c r="O342" s="114"/>
      <c r="P342" s="120"/>
      <c r="Q342" s="120"/>
      <c r="R342" s="167">
        <v>1</v>
      </c>
      <c r="S342" s="168">
        <v>43593.338171296295</v>
      </c>
    </row>
    <row r="343" spans="1:19" x14ac:dyDescent="0.2">
      <c r="A343" s="116">
        <v>354</v>
      </c>
      <c r="B343" s="117" t="s">
        <v>76</v>
      </c>
      <c r="C343" s="116" t="s">
        <v>41</v>
      </c>
      <c r="D343" s="121" t="s">
        <v>623</v>
      </c>
      <c r="E343" s="116">
        <v>7128</v>
      </c>
      <c r="F343" s="122">
        <v>16</v>
      </c>
      <c r="G343" s="116"/>
      <c r="H343" s="115">
        <f t="shared" si="5"/>
        <v>16</v>
      </c>
      <c r="I343" s="116"/>
      <c r="J343" s="116"/>
      <c r="K343" s="116"/>
      <c r="L343" s="117" t="s">
        <v>305</v>
      </c>
      <c r="M343" s="120" t="s">
        <v>74</v>
      </c>
      <c r="N343" s="117" t="s">
        <v>84</v>
      </c>
      <c r="O343" s="114">
        <v>5</v>
      </c>
      <c r="P343" s="117" t="s">
        <v>85</v>
      </c>
      <c r="Q343" s="117" t="s">
        <v>86</v>
      </c>
      <c r="R343" s="167">
        <v>16</v>
      </c>
      <c r="S343" s="168">
        <v>43636.603634259256</v>
      </c>
    </row>
    <row r="344" spans="1:19" x14ac:dyDescent="0.2">
      <c r="A344" s="114">
        <v>2027</v>
      </c>
      <c r="B344" s="120" t="s">
        <v>93</v>
      </c>
      <c r="C344" s="114" t="s">
        <v>39</v>
      </c>
      <c r="D344" s="134" t="s">
        <v>624</v>
      </c>
      <c r="E344" s="137">
        <v>7137</v>
      </c>
      <c r="F344" s="122">
        <v>1</v>
      </c>
      <c r="G344" s="122">
        <v>0</v>
      </c>
      <c r="H344" s="115">
        <f t="shared" si="5"/>
        <v>1</v>
      </c>
      <c r="I344" s="116" t="s">
        <v>10</v>
      </c>
      <c r="J344" s="116" t="s">
        <v>4</v>
      </c>
      <c r="K344" s="116" t="s">
        <v>5</v>
      </c>
      <c r="L344" s="117"/>
      <c r="M344" s="120" t="s">
        <v>138</v>
      </c>
      <c r="N344" s="120"/>
      <c r="O344" s="114"/>
      <c r="P344" s="120"/>
      <c r="Q344" s="120"/>
      <c r="R344" s="167">
        <v>1</v>
      </c>
      <c r="S344" s="168">
        <v>43615.790995370371</v>
      </c>
    </row>
    <row r="345" spans="1:19" x14ac:dyDescent="0.2">
      <c r="A345" s="114">
        <v>2028</v>
      </c>
      <c r="B345" s="120" t="s">
        <v>93</v>
      </c>
      <c r="C345" s="114" t="s">
        <v>39</v>
      </c>
      <c r="D345" s="134" t="s">
        <v>625</v>
      </c>
      <c r="E345" s="137">
        <v>7157</v>
      </c>
      <c r="F345" s="122">
        <v>3</v>
      </c>
      <c r="G345" s="122">
        <v>0</v>
      </c>
      <c r="H345" s="115">
        <f t="shared" si="5"/>
        <v>3</v>
      </c>
      <c r="I345" s="116" t="s">
        <v>10</v>
      </c>
      <c r="J345" s="116" t="s">
        <v>4</v>
      </c>
      <c r="K345" s="116" t="s">
        <v>5</v>
      </c>
      <c r="L345" s="117"/>
      <c r="M345" s="120" t="s">
        <v>69</v>
      </c>
      <c r="N345" s="120"/>
      <c r="O345" s="114"/>
      <c r="P345" s="120"/>
      <c r="Q345" s="120"/>
      <c r="R345" s="167">
        <v>3</v>
      </c>
      <c r="S345" s="168">
        <v>43643.588425925926</v>
      </c>
    </row>
    <row r="346" spans="1:19" ht="25.5" x14ac:dyDescent="0.2">
      <c r="A346" s="111">
        <v>357</v>
      </c>
      <c r="B346" s="112" t="s">
        <v>90</v>
      </c>
      <c r="C346" s="111" t="s">
        <v>39</v>
      </c>
      <c r="D346" s="113" t="s">
        <v>626</v>
      </c>
      <c r="E346" s="111">
        <v>7165</v>
      </c>
      <c r="F346" s="122">
        <v>13</v>
      </c>
      <c r="G346" s="111"/>
      <c r="H346" s="115">
        <f t="shared" si="5"/>
        <v>13</v>
      </c>
      <c r="I346" s="116" t="s">
        <v>10</v>
      </c>
      <c r="J346" s="116" t="s">
        <v>4</v>
      </c>
      <c r="K346" s="116" t="s">
        <v>5</v>
      </c>
      <c r="L346" s="117" t="s">
        <v>627</v>
      </c>
      <c r="M346" s="112" t="s">
        <v>110</v>
      </c>
      <c r="N346" s="117" t="s">
        <v>526</v>
      </c>
      <c r="O346" s="114">
        <v>5</v>
      </c>
      <c r="P346" s="117"/>
      <c r="Q346" s="117" t="s">
        <v>353</v>
      </c>
      <c r="R346" s="167">
        <v>13</v>
      </c>
      <c r="S346" s="168">
        <v>43649.442002314812</v>
      </c>
    </row>
    <row r="347" spans="1:19" x14ac:dyDescent="0.2">
      <c r="A347" s="114">
        <v>2029</v>
      </c>
      <c r="B347" s="120" t="s">
        <v>93</v>
      </c>
      <c r="C347" s="114" t="s">
        <v>39</v>
      </c>
      <c r="D347" s="134" t="s">
        <v>628</v>
      </c>
      <c r="E347" s="137">
        <v>7178</v>
      </c>
      <c r="F347" s="122">
        <v>1</v>
      </c>
      <c r="G347" s="122">
        <v>0</v>
      </c>
      <c r="H347" s="115">
        <f t="shared" si="5"/>
        <v>1</v>
      </c>
      <c r="I347" s="116"/>
      <c r="J347" s="116"/>
      <c r="K347" s="116"/>
      <c r="L347" s="117"/>
      <c r="M347" s="120"/>
      <c r="N347" s="120"/>
      <c r="O347" s="114"/>
      <c r="P347" s="120"/>
      <c r="Q347" s="120"/>
      <c r="R347" s="167">
        <v>1</v>
      </c>
      <c r="S347" s="168">
        <v>43635.619108796294</v>
      </c>
    </row>
    <row r="348" spans="1:19" x14ac:dyDescent="0.2">
      <c r="A348" s="114">
        <v>2030</v>
      </c>
      <c r="B348" s="120" t="s">
        <v>93</v>
      </c>
      <c r="C348" s="114" t="s">
        <v>39</v>
      </c>
      <c r="D348" s="134" t="s">
        <v>629</v>
      </c>
      <c r="E348" s="137">
        <v>7180</v>
      </c>
      <c r="F348" s="122">
        <v>1</v>
      </c>
      <c r="G348" s="122">
        <v>0</v>
      </c>
      <c r="H348" s="115">
        <f t="shared" si="5"/>
        <v>1</v>
      </c>
      <c r="I348" s="116"/>
      <c r="J348" s="116"/>
      <c r="K348" s="116"/>
      <c r="L348" s="117"/>
      <c r="M348" s="120"/>
      <c r="N348" s="120"/>
      <c r="O348" s="114"/>
      <c r="P348" s="120"/>
      <c r="Q348" s="120"/>
      <c r="R348" s="167">
        <v>1</v>
      </c>
      <c r="S348" s="168">
        <v>43619.588414351849</v>
      </c>
    </row>
    <row r="349" spans="1:19" x14ac:dyDescent="0.2">
      <c r="A349" s="114">
        <v>2031</v>
      </c>
      <c r="B349" s="120" t="s">
        <v>93</v>
      </c>
      <c r="C349" s="114" t="s">
        <v>39</v>
      </c>
      <c r="D349" s="134" t="s">
        <v>630</v>
      </c>
      <c r="E349" s="137">
        <v>7198</v>
      </c>
      <c r="F349" s="122">
        <v>1</v>
      </c>
      <c r="G349" s="122">
        <v>0</v>
      </c>
      <c r="H349" s="115">
        <f t="shared" si="5"/>
        <v>1</v>
      </c>
      <c r="I349" s="116" t="s">
        <v>10</v>
      </c>
      <c r="J349" s="116" t="s">
        <v>4</v>
      </c>
      <c r="K349" s="116" t="s">
        <v>5</v>
      </c>
      <c r="L349" s="117"/>
      <c r="M349" s="120" t="s">
        <v>138</v>
      </c>
      <c r="N349" s="120"/>
      <c r="O349" s="114"/>
      <c r="P349" s="120"/>
      <c r="Q349" s="120"/>
      <c r="R349" s="167">
        <v>1</v>
      </c>
      <c r="S349" s="168">
        <v>43637.47552083333</v>
      </c>
    </row>
    <row r="350" spans="1:19" x14ac:dyDescent="0.2">
      <c r="A350" s="114">
        <v>2113</v>
      </c>
      <c r="B350" s="120" t="s">
        <v>250</v>
      </c>
      <c r="C350" s="114" t="s">
        <v>39</v>
      </c>
      <c r="D350" s="118"/>
      <c r="E350" s="114" t="s">
        <v>631</v>
      </c>
      <c r="F350" s="122">
        <v>1</v>
      </c>
      <c r="G350" s="118">
        <v>0</v>
      </c>
      <c r="H350" s="115">
        <f t="shared" si="5"/>
        <v>1</v>
      </c>
      <c r="I350" s="118"/>
      <c r="J350" s="118"/>
      <c r="K350" s="118"/>
      <c r="L350" s="118"/>
      <c r="M350" s="120"/>
      <c r="N350" s="120" t="s">
        <v>632</v>
      </c>
      <c r="O350" s="114">
        <v>5</v>
      </c>
      <c r="P350" s="120"/>
      <c r="Q350" s="120" t="s">
        <v>633</v>
      </c>
      <c r="R350" s="167">
        <v>1</v>
      </c>
      <c r="S350" s="168">
        <v>43643.423321759263</v>
      </c>
    </row>
    <row r="351" spans="1:19" x14ac:dyDescent="0.2">
      <c r="A351" s="114">
        <v>2114</v>
      </c>
      <c r="B351" s="120" t="s">
        <v>634</v>
      </c>
      <c r="C351" s="114" t="s">
        <v>39</v>
      </c>
      <c r="D351" s="118"/>
      <c r="E351" s="114" t="s">
        <v>635</v>
      </c>
      <c r="F351" s="122">
        <v>1</v>
      </c>
      <c r="G351" s="118" t="s">
        <v>636</v>
      </c>
      <c r="H351" s="115">
        <f t="shared" si="5"/>
        <v>1</v>
      </c>
      <c r="I351" s="118" t="s">
        <v>10</v>
      </c>
      <c r="J351" s="118" t="s">
        <v>4</v>
      </c>
      <c r="K351" s="118" t="s">
        <v>5</v>
      </c>
      <c r="L351" s="118"/>
      <c r="M351" s="120" t="s">
        <v>69</v>
      </c>
      <c r="N351" s="120" t="s">
        <v>637</v>
      </c>
      <c r="O351" s="114">
        <v>5</v>
      </c>
      <c r="P351" s="120"/>
      <c r="Q351" s="120" t="s">
        <v>86</v>
      </c>
      <c r="R351" s="167">
        <v>1</v>
      </c>
      <c r="S351" s="168">
        <v>43650.269537037035</v>
      </c>
    </row>
    <row r="352" spans="1:19" x14ac:dyDescent="0.2">
      <c r="A352" s="114">
        <v>2112</v>
      </c>
      <c r="B352" s="120" t="s">
        <v>108</v>
      </c>
      <c r="C352" s="114" t="s">
        <v>41</v>
      </c>
      <c r="D352" s="118" t="s">
        <v>638</v>
      </c>
      <c r="E352" s="114">
        <v>7217</v>
      </c>
      <c r="F352" s="122">
        <v>1</v>
      </c>
      <c r="G352" s="118"/>
      <c r="H352" s="115">
        <f t="shared" si="5"/>
        <v>1</v>
      </c>
      <c r="I352" s="118"/>
      <c r="J352" s="118"/>
      <c r="K352" s="118"/>
      <c r="L352" s="118"/>
      <c r="M352" s="120"/>
      <c r="N352" s="120"/>
      <c r="O352" s="114">
        <v>5</v>
      </c>
      <c r="P352" s="120"/>
      <c r="Q352" s="120" t="s">
        <v>353</v>
      </c>
      <c r="R352" s="167">
        <v>1</v>
      </c>
      <c r="S352" s="168">
        <v>43646.813009259262</v>
      </c>
    </row>
    <row r="353" spans="1:19" x14ac:dyDescent="0.2">
      <c r="A353" s="114">
        <v>2115</v>
      </c>
      <c r="B353" s="120" t="s">
        <v>175</v>
      </c>
      <c r="C353" s="114" t="s">
        <v>39</v>
      </c>
      <c r="D353" s="118"/>
      <c r="E353" s="114">
        <v>7218</v>
      </c>
      <c r="F353" s="122">
        <v>1</v>
      </c>
      <c r="G353" s="118">
        <v>0</v>
      </c>
      <c r="H353" s="115">
        <f t="shared" si="5"/>
        <v>1</v>
      </c>
      <c r="I353" s="118" t="s">
        <v>10</v>
      </c>
      <c r="J353" s="118" t="s">
        <v>4</v>
      </c>
      <c r="K353" s="118" t="s">
        <v>5</v>
      </c>
      <c r="L353" s="118"/>
      <c r="M353" s="120" t="s">
        <v>69</v>
      </c>
      <c r="N353" s="120" t="s">
        <v>639</v>
      </c>
      <c r="O353" s="114">
        <v>5</v>
      </c>
      <c r="P353" s="120"/>
      <c r="Q353" s="120" t="s">
        <v>505</v>
      </c>
      <c r="R353" s="167">
        <v>1</v>
      </c>
      <c r="S353" s="168">
        <v>43650.33971064815</v>
      </c>
    </row>
    <row r="354" spans="1:19" x14ac:dyDescent="0.2">
      <c r="A354" s="114">
        <v>2116</v>
      </c>
      <c r="B354" s="120" t="s">
        <v>358</v>
      </c>
      <c r="C354" s="114" t="s">
        <v>39</v>
      </c>
      <c r="D354" s="118"/>
      <c r="E354" s="114">
        <v>7226</v>
      </c>
      <c r="F354" s="122">
        <v>1</v>
      </c>
      <c r="G354" s="138" t="s">
        <v>636</v>
      </c>
      <c r="H354" s="115">
        <f t="shared" si="5"/>
        <v>1</v>
      </c>
      <c r="I354" s="118"/>
      <c r="J354" s="118"/>
      <c r="K354" s="118"/>
      <c r="L354" s="118"/>
      <c r="M354" s="120"/>
      <c r="N354" s="120" t="s">
        <v>632</v>
      </c>
      <c r="O354" s="114">
        <v>5</v>
      </c>
      <c r="P354" s="120"/>
      <c r="Q354" s="120" t="s">
        <v>86</v>
      </c>
      <c r="R354" s="167">
        <v>1</v>
      </c>
      <c r="S354" s="168">
        <v>43651.373310185183</v>
      </c>
    </row>
    <row r="355" spans="1:19" x14ac:dyDescent="0.2">
      <c r="A355" s="114">
        <v>2117</v>
      </c>
      <c r="B355" s="120" t="s">
        <v>250</v>
      </c>
      <c r="C355" s="114" t="s">
        <v>39</v>
      </c>
      <c r="D355" s="118"/>
      <c r="E355" s="114" t="s">
        <v>640</v>
      </c>
      <c r="F355" s="122">
        <v>0</v>
      </c>
      <c r="G355" s="138" t="s">
        <v>636</v>
      </c>
      <c r="H355" s="115">
        <f t="shared" si="5"/>
        <v>0</v>
      </c>
      <c r="I355" s="118" t="s">
        <v>7</v>
      </c>
      <c r="J355" s="118" t="s">
        <v>8</v>
      </c>
      <c r="K355" s="118" t="s">
        <v>9</v>
      </c>
      <c r="L355" s="118"/>
      <c r="M355" s="120"/>
      <c r="N355" s="120"/>
      <c r="O355" s="114">
        <v>5</v>
      </c>
      <c r="P355" s="120"/>
      <c r="Q355" s="120" t="s">
        <v>633</v>
      </c>
      <c r="R355" s="167">
        <v>0</v>
      </c>
      <c r="S355" s="167"/>
    </row>
    <row r="356" spans="1:19" ht="15" x14ac:dyDescent="0.2">
      <c r="A356" s="114">
        <v>458</v>
      </c>
      <c r="B356" s="120" t="s">
        <v>641</v>
      </c>
      <c r="C356" s="114" t="s">
        <v>42</v>
      </c>
      <c r="D356" s="134" t="s">
        <v>88</v>
      </c>
      <c r="E356" s="114">
        <v>7231</v>
      </c>
      <c r="F356" s="122">
        <v>0</v>
      </c>
      <c r="G356" s="122">
        <v>1</v>
      </c>
      <c r="H356" s="115">
        <f t="shared" si="5"/>
        <v>1</v>
      </c>
      <c r="I356" s="116"/>
      <c r="J356" s="116"/>
      <c r="K356" s="116"/>
      <c r="L356" s="117" t="s">
        <v>642</v>
      </c>
      <c r="M356" s="120"/>
      <c r="N356" s="117" t="s">
        <v>643</v>
      </c>
      <c r="O356" s="114"/>
      <c r="P356" s="117"/>
      <c r="Q356" s="117"/>
      <c r="R356" s="167">
        <v>0</v>
      </c>
      <c r="S356" s="167"/>
    </row>
    <row r="357" spans="1:19" x14ac:dyDescent="0.2">
      <c r="A357" s="114">
        <v>2032</v>
      </c>
      <c r="B357" s="120" t="s">
        <v>93</v>
      </c>
      <c r="C357" s="114" t="s">
        <v>39</v>
      </c>
      <c r="D357" s="134" t="s">
        <v>644</v>
      </c>
      <c r="E357" s="137">
        <v>7233</v>
      </c>
      <c r="F357" s="122">
        <v>0</v>
      </c>
      <c r="G357" s="122">
        <v>0</v>
      </c>
      <c r="H357" s="115">
        <f t="shared" si="5"/>
        <v>0</v>
      </c>
      <c r="I357" s="116"/>
      <c r="J357" s="116"/>
      <c r="K357" s="116"/>
      <c r="L357" s="117"/>
      <c r="M357" s="120"/>
      <c r="N357" s="120"/>
      <c r="O357" s="114"/>
      <c r="P357" s="120"/>
      <c r="Q357" s="120"/>
      <c r="R357" s="167">
        <v>0</v>
      </c>
      <c r="S357" s="167"/>
    </row>
    <row r="358" spans="1:19" x14ac:dyDescent="0.2">
      <c r="A358" s="114">
        <v>2033</v>
      </c>
      <c r="B358" s="120" t="s">
        <v>93</v>
      </c>
      <c r="C358" s="114" t="s">
        <v>39</v>
      </c>
      <c r="D358" s="134" t="s">
        <v>645</v>
      </c>
      <c r="E358" s="137">
        <v>7235</v>
      </c>
      <c r="F358" s="122">
        <v>1</v>
      </c>
      <c r="G358" s="122">
        <v>0</v>
      </c>
      <c r="H358" s="115">
        <f t="shared" si="5"/>
        <v>1</v>
      </c>
      <c r="I358" s="116"/>
      <c r="J358" s="116"/>
      <c r="K358" s="116"/>
      <c r="L358" s="117"/>
      <c r="M358" s="120"/>
      <c r="N358" s="120"/>
      <c r="O358" s="114"/>
      <c r="P358" s="120"/>
      <c r="Q358" s="120"/>
      <c r="R358" s="167">
        <v>1</v>
      </c>
      <c r="S358" s="168">
        <v>43660.309340277781</v>
      </c>
    </row>
    <row r="359" spans="1:19" x14ac:dyDescent="0.2">
      <c r="A359" s="114">
        <v>2034</v>
      </c>
      <c r="B359" s="120" t="s">
        <v>93</v>
      </c>
      <c r="C359" s="114" t="s">
        <v>39</v>
      </c>
      <c r="D359" s="134" t="s">
        <v>646</v>
      </c>
      <c r="E359" s="137">
        <v>7238</v>
      </c>
      <c r="F359" s="122">
        <v>1</v>
      </c>
      <c r="G359" s="122">
        <v>0</v>
      </c>
      <c r="H359" s="115">
        <f t="shared" si="5"/>
        <v>1</v>
      </c>
      <c r="I359" s="116"/>
      <c r="J359" s="116"/>
      <c r="K359" s="116"/>
      <c r="L359" s="117"/>
      <c r="M359" s="120"/>
      <c r="N359" s="120"/>
      <c r="O359" s="114"/>
      <c r="P359" s="120"/>
      <c r="Q359" s="120"/>
      <c r="R359" s="167">
        <v>1</v>
      </c>
      <c r="S359" s="168">
        <v>43664.47378472222</v>
      </c>
    </row>
    <row r="360" spans="1:19" x14ac:dyDescent="0.2">
      <c r="A360" s="114">
        <v>2035</v>
      </c>
      <c r="B360" s="120" t="s">
        <v>93</v>
      </c>
      <c r="C360" s="114" t="s">
        <v>39</v>
      </c>
      <c r="D360" s="134" t="s">
        <v>647</v>
      </c>
      <c r="E360" s="137">
        <v>7240</v>
      </c>
      <c r="F360" s="122">
        <v>1</v>
      </c>
      <c r="G360" s="122">
        <v>0</v>
      </c>
      <c r="H360" s="115">
        <f t="shared" si="5"/>
        <v>1</v>
      </c>
      <c r="I360" s="116"/>
      <c r="J360" s="116"/>
      <c r="K360" s="116"/>
      <c r="L360" s="117"/>
      <c r="M360" s="120"/>
      <c r="N360" s="120"/>
      <c r="O360" s="114"/>
      <c r="P360" s="120"/>
      <c r="Q360" s="120"/>
      <c r="R360" s="167">
        <v>1</v>
      </c>
      <c r="S360" s="168">
        <v>43655.382488425923</v>
      </c>
    </row>
    <row r="361" spans="1:19" x14ac:dyDescent="0.2">
      <c r="A361" s="114">
        <v>2036</v>
      </c>
      <c r="B361" s="120" t="s">
        <v>93</v>
      </c>
      <c r="C361" s="114" t="s">
        <v>39</v>
      </c>
      <c r="D361" s="134" t="s">
        <v>648</v>
      </c>
      <c r="E361" s="137">
        <v>7253</v>
      </c>
      <c r="F361" s="122">
        <v>1</v>
      </c>
      <c r="G361" s="122">
        <v>0</v>
      </c>
      <c r="H361" s="115">
        <f t="shared" si="5"/>
        <v>1</v>
      </c>
      <c r="I361" s="116"/>
      <c r="J361" s="116"/>
      <c r="K361" s="116"/>
      <c r="L361" s="117"/>
      <c r="M361" s="120"/>
      <c r="N361" s="120"/>
      <c r="O361" s="114"/>
      <c r="P361" s="120"/>
      <c r="Q361" s="120"/>
      <c r="R361" s="167">
        <v>1</v>
      </c>
      <c r="S361" s="168">
        <v>43672.336053240739</v>
      </c>
    </row>
    <row r="362" spans="1:19" x14ac:dyDescent="0.2">
      <c r="A362" s="114">
        <v>2037</v>
      </c>
      <c r="B362" s="120" t="s">
        <v>93</v>
      </c>
      <c r="C362" s="114" t="s">
        <v>39</v>
      </c>
      <c r="D362" s="134" t="s">
        <v>649</v>
      </c>
      <c r="E362" s="137">
        <v>7258</v>
      </c>
      <c r="F362" s="122">
        <v>2</v>
      </c>
      <c r="G362" s="122">
        <v>0</v>
      </c>
      <c r="H362" s="115">
        <f t="shared" si="5"/>
        <v>2</v>
      </c>
      <c r="I362" s="116" t="s">
        <v>10</v>
      </c>
      <c r="J362" s="116" t="s">
        <v>4</v>
      </c>
      <c r="K362" s="116" t="s">
        <v>5</v>
      </c>
      <c r="L362" s="117"/>
      <c r="M362" s="120" t="s">
        <v>138</v>
      </c>
      <c r="N362" s="120"/>
      <c r="O362" s="114"/>
      <c r="P362" s="120"/>
      <c r="Q362" s="120"/>
      <c r="R362" s="167">
        <v>2</v>
      </c>
      <c r="S362" s="168">
        <v>43749.401307870372</v>
      </c>
    </row>
    <row r="363" spans="1:19" ht="38.25" x14ac:dyDescent="0.2">
      <c r="A363" s="114">
        <v>429</v>
      </c>
      <c r="B363" s="120" t="s">
        <v>132</v>
      </c>
      <c r="C363" s="114" t="s">
        <v>42</v>
      </c>
      <c r="D363" s="134" t="s">
        <v>650</v>
      </c>
      <c r="E363" s="114">
        <v>7264</v>
      </c>
      <c r="F363" s="122">
        <v>1</v>
      </c>
      <c r="G363" s="122">
        <v>0</v>
      </c>
      <c r="H363" s="115">
        <f t="shared" si="5"/>
        <v>1</v>
      </c>
      <c r="I363" s="116" t="s">
        <v>10</v>
      </c>
      <c r="J363" s="116" t="s">
        <v>4</v>
      </c>
      <c r="K363" s="116" t="s">
        <v>5</v>
      </c>
      <c r="L363" s="117" t="s">
        <v>651</v>
      </c>
      <c r="M363" s="120" t="s">
        <v>110</v>
      </c>
      <c r="N363" s="117"/>
      <c r="O363" s="114">
        <v>5</v>
      </c>
      <c r="P363" s="117" t="s">
        <v>70</v>
      </c>
      <c r="Q363" s="117" t="s">
        <v>71</v>
      </c>
      <c r="R363" s="167">
        <v>1</v>
      </c>
      <c r="S363" s="168">
        <v>43675.623715277776</v>
      </c>
    </row>
    <row r="364" spans="1:19" x14ac:dyDescent="0.2">
      <c r="A364" s="114">
        <v>2118</v>
      </c>
      <c r="B364" s="120" t="s">
        <v>384</v>
      </c>
      <c r="C364" s="114" t="s">
        <v>39</v>
      </c>
      <c r="D364" s="118"/>
      <c r="E364" s="114" t="s">
        <v>652</v>
      </c>
      <c r="F364" s="122">
        <v>1</v>
      </c>
      <c r="G364" s="138">
        <v>0</v>
      </c>
      <c r="H364" s="115">
        <f t="shared" si="5"/>
        <v>1</v>
      </c>
      <c r="I364" s="118"/>
      <c r="J364" s="118"/>
      <c r="K364" s="118"/>
      <c r="L364" s="118"/>
      <c r="M364" s="120"/>
      <c r="N364" s="120" t="s">
        <v>632</v>
      </c>
      <c r="O364" s="114">
        <v>5</v>
      </c>
      <c r="P364" s="120"/>
      <c r="Q364" s="120" t="s">
        <v>353</v>
      </c>
      <c r="R364" s="167">
        <v>1</v>
      </c>
      <c r="S364" s="168">
        <v>43671.664930555555</v>
      </c>
    </row>
    <row r="365" spans="1:19" x14ac:dyDescent="0.2">
      <c r="A365" s="114">
        <v>453</v>
      </c>
      <c r="B365" s="120" t="s">
        <v>225</v>
      </c>
      <c r="C365" s="114" t="s">
        <v>42</v>
      </c>
      <c r="D365" s="134" t="s">
        <v>653</v>
      </c>
      <c r="E365" s="114">
        <v>7272</v>
      </c>
      <c r="F365" s="122">
        <v>1</v>
      </c>
      <c r="G365" s="122">
        <v>0</v>
      </c>
      <c r="H365" s="115">
        <f t="shared" si="5"/>
        <v>1</v>
      </c>
      <c r="I365" s="116" t="s">
        <v>10</v>
      </c>
      <c r="J365" s="116" t="s">
        <v>4</v>
      </c>
      <c r="K365" s="116" t="s">
        <v>5</v>
      </c>
      <c r="L365" s="117" t="s">
        <v>654</v>
      </c>
      <c r="M365" s="120"/>
      <c r="N365" s="117"/>
      <c r="O365" s="114">
        <v>5</v>
      </c>
      <c r="P365" s="117" t="s">
        <v>70</v>
      </c>
      <c r="Q365" s="117" t="s">
        <v>71</v>
      </c>
      <c r="R365" s="167">
        <v>1</v>
      </c>
      <c r="S365" s="168">
        <v>43679.395543981482</v>
      </c>
    </row>
    <row r="366" spans="1:19" ht="25.5" x14ac:dyDescent="0.2">
      <c r="A366" s="114">
        <v>422</v>
      </c>
      <c r="B366" s="120" t="s">
        <v>62</v>
      </c>
      <c r="C366" s="114" t="s">
        <v>42</v>
      </c>
      <c r="D366" s="134" t="s">
        <v>655</v>
      </c>
      <c r="E366" s="114">
        <v>7280</v>
      </c>
      <c r="F366" s="122">
        <v>1</v>
      </c>
      <c r="G366" s="122">
        <v>0</v>
      </c>
      <c r="H366" s="115">
        <f t="shared" si="5"/>
        <v>1</v>
      </c>
      <c r="I366" s="116" t="s">
        <v>10</v>
      </c>
      <c r="J366" s="116" t="s">
        <v>4</v>
      </c>
      <c r="K366" s="116" t="s">
        <v>5</v>
      </c>
      <c r="L366" s="117" t="s">
        <v>656</v>
      </c>
      <c r="M366" s="120" t="s">
        <v>81</v>
      </c>
      <c r="N366" s="117"/>
      <c r="O366" s="114">
        <v>5</v>
      </c>
      <c r="P366" s="117" t="s">
        <v>70</v>
      </c>
      <c r="Q366" s="117" t="s">
        <v>71</v>
      </c>
      <c r="R366" s="167">
        <v>1</v>
      </c>
      <c r="S366" s="168">
        <v>43683.357743055552</v>
      </c>
    </row>
    <row r="367" spans="1:19" ht="25.5" x14ac:dyDescent="0.2">
      <c r="A367" s="114">
        <v>425</v>
      </c>
      <c r="B367" s="120" t="s">
        <v>62</v>
      </c>
      <c r="C367" s="114" t="s">
        <v>42</v>
      </c>
      <c r="D367" s="134" t="s">
        <v>657</v>
      </c>
      <c r="E367" s="114">
        <v>7284</v>
      </c>
      <c r="F367" s="122">
        <v>1</v>
      </c>
      <c r="G367" s="122">
        <v>0</v>
      </c>
      <c r="H367" s="115">
        <f t="shared" si="5"/>
        <v>1</v>
      </c>
      <c r="I367" s="116" t="s">
        <v>10</v>
      </c>
      <c r="J367" s="116" t="s">
        <v>4</v>
      </c>
      <c r="K367" s="116" t="s">
        <v>5</v>
      </c>
      <c r="L367" s="117" t="s">
        <v>658</v>
      </c>
      <c r="M367" s="120" t="s">
        <v>81</v>
      </c>
      <c r="N367" s="117"/>
      <c r="O367" s="114">
        <v>5</v>
      </c>
      <c r="P367" s="117" t="s">
        <v>70</v>
      </c>
      <c r="Q367" s="117" t="s">
        <v>71</v>
      </c>
      <c r="R367" s="167">
        <v>1</v>
      </c>
      <c r="S367" s="168">
        <v>43683.634733796294</v>
      </c>
    </row>
    <row r="368" spans="1:19" x14ac:dyDescent="0.2">
      <c r="A368" s="114">
        <v>454</v>
      </c>
      <c r="B368" s="120" t="s">
        <v>360</v>
      </c>
      <c r="C368" s="114" t="s">
        <v>42</v>
      </c>
      <c r="D368" s="104" t="s">
        <v>659</v>
      </c>
      <c r="E368" s="114">
        <v>7291</v>
      </c>
      <c r="F368" s="122">
        <v>0</v>
      </c>
      <c r="G368" s="122">
        <v>0</v>
      </c>
      <c r="H368" s="115">
        <f t="shared" si="5"/>
        <v>0</v>
      </c>
      <c r="I368" s="116" t="s">
        <v>3</v>
      </c>
      <c r="J368" s="116" t="s">
        <v>4</v>
      </c>
      <c r="K368" s="116" t="s">
        <v>5</v>
      </c>
      <c r="L368" s="117" t="s">
        <v>68</v>
      </c>
      <c r="M368" s="120" t="s">
        <v>81</v>
      </c>
      <c r="N368" s="117" t="s">
        <v>660</v>
      </c>
      <c r="O368" s="114">
        <v>3</v>
      </c>
      <c r="P368" s="117" t="s">
        <v>70</v>
      </c>
      <c r="Q368" s="117" t="s">
        <v>71</v>
      </c>
      <c r="R368" s="167">
        <v>0</v>
      </c>
      <c r="S368" s="167"/>
    </row>
    <row r="369" spans="1:19" x14ac:dyDescent="0.2">
      <c r="A369" s="114">
        <v>2038</v>
      </c>
      <c r="B369" s="120" t="s">
        <v>93</v>
      </c>
      <c r="C369" s="114" t="s">
        <v>39</v>
      </c>
      <c r="D369" s="134" t="s">
        <v>661</v>
      </c>
      <c r="E369" s="137">
        <v>7293</v>
      </c>
      <c r="F369" s="122">
        <v>2</v>
      </c>
      <c r="G369" s="122">
        <v>0</v>
      </c>
      <c r="H369" s="115">
        <f t="shared" si="5"/>
        <v>2</v>
      </c>
      <c r="I369" s="116" t="s">
        <v>3</v>
      </c>
      <c r="J369" s="116" t="s">
        <v>4</v>
      </c>
      <c r="K369" s="116" t="s">
        <v>5</v>
      </c>
      <c r="L369" s="117"/>
      <c r="M369" s="120" t="s">
        <v>69</v>
      </c>
      <c r="N369" s="120"/>
      <c r="O369" s="114"/>
      <c r="P369" s="120"/>
      <c r="Q369" s="120"/>
      <c r="R369" s="167">
        <v>2</v>
      </c>
      <c r="S369" s="168">
        <v>43685.309027777781</v>
      </c>
    </row>
    <row r="370" spans="1:19" x14ac:dyDescent="0.2">
      <c r="A370" s="114">
        <v>2039</v>
      </c>
      <c r="B370" s="120" t="s">
        <v>93</v>
      </c>
      <c r="C370" s="114" t="s">
        <v>39</v>
      </c>
      <c r="D370" s="134" t="s">
        <v>662</v>
      </c>
      <c r="E370" s="137">
        <v>7297</v>
      </c>
      <c r="F370" s="122">
        <v>1</v>
      </c>
      <c r="G370" s="122">
        <v>0</v>
      </c>
      <c r="H370" s="115">
        <f t="shared" si="5"/>
        <v>1</v>
      </c>
      <c r="I370" s="116"/>
      <c r="J370" s="116"/>
      <c r="K370" s="116"/>
      <c r="L370" s="117"/>
      <c r="M370" s="120"/>
      <c r="N370" s="120"/>
      <c r="O370" s="114"/>
      <c r="P370" s="120"/>
      <c r="Q370" s="120"/>
      <c r="R370" s="167">
        <v>1</v>
      </c>
      <c r="S370" s="168">
        <v>43686.420173611114</v>
      </c>
    </row>
    <row r="371" spans="1:19" x14ac:dyDescent="0.2">
      <c r="A371" s="114">
        <v>426</v>
      </c>
      <c r="B371" s="120" t="s">
        <v>62</v>
      </c>
      <c r="C371" s="114" t="s">
        <v>42</v>
      </c>
      <c r="D371" s="134" t="s">
        <v>663</v>
      </c>
      <c r="E371" s="114">
        <v>7316</v>
      </c>
      <c r="F371" s="122">
        <v>1</v>
      </c>
      <c r="G371" s="122">
        <v>0</v>
      </c>
      <c r="H371" s="115">
        <f t="shared" si="5"/>
        <v>1</v>
      </c>
      <c r="I371" s="116" t="s">
        <v>10</v>
      </c>
      <c r="J371" s="116" t="s">
        <v>4</v>
      </c>
      <c r="K371" s="116" t="s">
        <v>5</v>
      </c>
      <c r="L371" s="117" t="s">
        <v>134</v>
      </c>
      <c r="M371" s="120" t="s">
        <v>81</v>
      </c>
      <c r="N371" s="117"/>
      <c r="O371" s="114">
        <v>5</v>
      </c>
      <c r="P371" s="117" t="s">
        <v>70</v>
      </c>
      <c r="Q371" s="117" t="s">
        <v>71</v>
      </c>
      <c r="R371" s="167">
        <v>1</v>
      </c>
      <c r="S371" s="168">
        <v>43689.613553240742</v>
      </c>
    </row>
    <row r="372" spans="1:19" x14ac:dyDescent="0.2">
      <c r="A372" s="114">
        <v>2040</v>
      </c>
      <c r="B372" s="120" t="s">
        <v>93</v>
      </c>
      <c r="C372" s="114" t="s">
        <v>39</v>
      </c>
      <c r="D372" s="134" t="s">
        <v>664</v>
      </c>
      <c r="E372" s="137">
        <v>7318</v>
      </c>
      <c r="F372" s="122">
        <v>0</v>
      </c>
      <c r="G372" s="122">
        <v>1</v>
      </c>
      <c r="H372" s="115">
        <f t="shared" si="5"/>
        <v>1</v>
      </c>
      <c r="I372" s="116"/>
      <c r="J372" s="116"/>
      <c r="K372" s="116"/>
      <c r="L372" s="117"/>
      <c r="M372" s="120"/>
      <c r="N372" s="120"/>
      <c r="O372" s="114"/>
      <c r="P372" s="120"/>
      <c r="Q372" s="120"/>
      <c r="R372" s="167">
        <v>0</v>
      </c>
      <c r="S372" s="167"/>
    </row>
    <row r="373" spans="1:19" x14ac:dyDescent="0.2">
      <c r="A373" s="114">
        <v>2119</v>
      </c>
      <c r="B373" s="120" t="s">
        <v>348</v>
      </c>
      <c r="C373" s="114" t="s">
        <v>39</v>
      </c>
      <c r="D373" s="118"/>
      <c r="E373" s="114" t="s">
        <v>665</v>
      </c>
      <c r="F373" s="122">
        <v>1</v>
      </c>
      <c r="G373" s="138" t="s">
        <v>636</v>
      </c>
      <c r="H373" s="115">
        <f t="shared" si="5"/>
        <v>1</v>
      </c>
      <c r="I373" s="118"/>
      <c r="J373" s="118"/>
      <c r="K373" s="118"/>
      <c r="L373" s="118"/>
      <c r="M373" s="120"/>
      <c r="N373" s="120" t="s">
        <v>666</v>
      </c>
      <c r="O373" s="114">
        <v>5</v>
      </c>
      <c r="P373" s="120"/>
      <c r="Q373" s="120" t="s">
        <v>505</v>
      </c>
      <c r="R373" s="167">
        <v>1</v>
      </c>
      <c r="S373" s="168">
        <v>43691.659328703703</v>
      </c>
    </row>
    <row r="374" spans="1:19" x14ac:dyDescent="0.2">
      <c r="A374" s="114">
        <v>2041</v>
      </c>
      <c r="B374" s="120" t="s">
        <v>93</v>
      </c>
      <c r="C374" s="114" t="s">
        <v>39</v>
      </c>
      <c r="D374" s="134" t="s">
        <v>667</v>
      </c>
      <c r="E374" s="137">
        <v>7323</v>
      </c>
      <c r="F374" s="122">
        <v>1</v>
      </c>
      <c r="G374" s="122">
        <v>0</v>
      </c>
      <c r="H374" s="115">
        <f t="shared" si="5"/>
        <v>1</v>
      </c>
      <c r="I374" s="116" t="s">
        <v>10</v>
      </c>
      <c r="J374" s="116" t="s">
        <v>4</v>
      </c>
      <c r="K374" s="116" t="s">
        <v>5</v>
      </c>
      <c r="L374" s="117"/>
      <c r="M374" s="120" t="s">
        <v>110</v>
      </c>
      <c r="N374" s="120"/>
      <c r="O374" s="114"/>
      <c r="P374" s="120"/>
      <c r="Q374" s="120"/>
      <c r="R374" s="167">
        <v>1</v>
      </c>
      <c r="S374" s="168">
        <v>43691.655312499999</v>
      </c>
    </row>
    <row r="375" spans="1:19" x14ac:dyDescent="0.2">
      <c r="A375" s="114">
        <v>2110</v>
      </c>
      <c r="B375" s="120" t="s">
        <v>668</v>
      </c>
      <c r="C375" s="114" t="s">
        <v>41</v>
      </c>
      <c r="D375" s="118" t="s">
        <v>669</v>
      </c>
      <c r="E375" s="114">
        <v>7324</v>
      </c>
      <c r="F375" s="122">
        <v>1</v>
      </c>
      <c r="G375" s="118"/>
      <c r="H375" s="115">
        <f t="shared" si="5"/>
        <v>1</v>
      </c>
      <c r="I375" s="118"/>
      <c r="J375" s="118"/>
      <c r="K375" s="118"/>
      <c r="L375" s="118" t="s">
        <v>390</v>
      </c>
      <c r="M375" s="120"/>
      <c r="N375" s="120"/>
      <c r="O375" s="114">
        <v>5</v>
      </c>
      <c r="P375" s="120"/>
      <c r="Q375" s="120" t="s">
        <v>71</v>
      </c>
      <c r="R375" s="167">
        <v>1</v>
      </c>
      <c r="S375" s="168">
        <v>43685.800787037035</v>
      </c>
    </row>
    <row r="376" spans="1:19" x14ac:dyDescent="0.2">
      <c r="A376" s="114">
        <v>2111</v>
      </c>
      <c r="B376" s="120" t="s">
        <v>461</v>
      </c>
      <c r="C376" s="114" t="s">
        <v>41</v>
      </c>
      <c r="D376" s="118" t="s">
        <v>670</v>
      </c>
      <c r="E376" s="114">
        <v>7325</v>
      </c>
      <c r="F376" s="122">
        <v>1</v>
      </c>
      <c r="G376" s="118"/>
      <c r="H376" s="115">
        <f t="shared" si="5"/>
        <v>1</v>
      </c>
      <c r="I376" s="118" t="s">
        <v>10</v>
      </c>
      <c r="J376" s="118" t="s">
        <v>4</v>
      </c>
      <c r="K376" s="118" t="s">
        <v>5</v>
      </c>
      <c r="L376" s="118" t="s">
        <v>671</v>
      </c>
      <c r="M376" s="120" t="s">
        <v>110</v>
      </c>
      <c r="N376" s="120"/>
      <c r="O376" s="114">
        <v>5</v>
      </c>
      <c r="P376" s="120"/>
      <c r="Q376" s="120" t="s">
        <v>71</v>
      </c>
      <c r="R376" s="167">
        <v>1</v>
      </c>
      <c r="S376" s="168">
        <v>43676.388472222221</v>
      </c>
    </row>
    <row r="377" spans="1:19" x14ac:dyDescent="0.2">
      <c r="A377" s="114">
        <v>2042</v>
      </c>
      <c r="B377" s="120" t="s">
        <v>93</v>
      </c>
      <c r="C377" s="114" t="s">
        <v>39</v>
      </c>
      <c r="D377" s="134" t="s">
        <v>672</v>
      </c>
      <c r="E377" s="137">
        <v>7328</v>
      </c>
      <c r="F377" s="122">
        <v>1</v>
      </c>
      <c r="G377" s="122">
        <v>0</v>
      </c>
      <c r="H377" s="115">
        <f t="shared" si="5"/>
        <v>1</v>
      </c>
      <c r="I377" s="116" t="s">
        <v>10</v>
      </c>
      <c r="J377" s="116" t="s">
        <v>4</v>
      </c>
      <c r="K377" s="116" t="s">
        <v>5</v>
      </c>
      <c r="L377" s="117"/>
      <c r="M377" s="120" t="s">
        <v>138</v>
      </c>
      <c r="N377" s="120"/>
      <c r="O377" s="114"/>
      <c r="P377" s="120"/>
      <c r="Q377" s="120"/>
      <c r="R377" s="167">
        <v>1</v>
      </c>
      <c r="S377" s="168">
        <v>43690.889965277776</v>
      </c>
    </row>
    <row r="378" spans="1:19" x14ac:dyDescent="0.2">
      <c r="A378" s="114">
        <v>2058</v>
      </c>
      <c r="B378" s="120" t="s">
        <v>673</v>
      </c>
      <c r="C378" s="114" t="s">
        <v>39</v>
      </c>
      <c r="D378" s="134" t="s">
        <v>674</v>
      </c>
      <c r="E378" s="137">
        <v>7329</v>
      </c>
      <c r="F378" s="122">
        <v>1</v>
      </c>
      <c r="G378" s="122">
        <v>0</v>
      </c>
      <c r="H378" s="115">
        <f t="shared" si="5"/>
        <v>1</v>
      </c>
      <c r="I378" s="116" t="s">
        <v>10</v>
      </c>
      <c r="J378" s="116" t="s">
        <v>4</v>
      </c>
      <c r="K378" s="116" t="s">
        <v>5</v>
      </c>
      <c r="L378" s="117" t="s">
        <v>675</v>
      </c>
      <c r="M378" s="120" t="s">
        <v>138</v>
      </c>
      <c r="N378" s="120"/>
      <c r="O378" s="114"/>
      <c r="P378" s="120"/>
      <c r="Q378" s="117"/>
      <c r="R378" s="167">
        <v>1</v>
      </c>
      <c r="S378" s="168">
        <v>43692.377268518518</v>
      </c>
    </row>
    <row r="379" spans="1:19" x14ac:dyDescent="0.2">
      <c r="A379" s="114">
        <v>2120</v>
      </c>
      <c r="B379" s="120" t="s">
        <v>250</v>
      </c>
      <c r="C379" s="114" t="s">
        <v>39</v>
      </c>
      <c r="D379" s="118"/>
      <c r="E379" s="114" t="s">
        <v>676</v>
      </c>
      <c r="F379" s="122">
        <v>1</v>
      </c>
      <c r="G379" s="138">
        <v>0</v>
      </c>
      <c r="H379" s="115">
        <f t="shared" si="5"/>
        <v>1</v>
      </c>
      <c r="I379" s="118" t="s">
        <v>7</v>
      </c>
      <c r="J379" s="118" t="s">
        <v>8</v>
      </c>
      <c r="K379" s="118" t="s">
        <v>9</v>
      </c>
      <c r="L379" s="118"/>
      <c r="M379" s="120"/>
      <c r="N379" s="120" t="s">
        <v>677</v>
      </c>
      <c r="O379" s="114">
        <v>2</v>
      </c>
      <c r="P379" s="120"/>
      <c r="Q379" s="120" t="s">
        <v>505</v>
      </c>
      <c r="R379" s="167">
        <v>1</v>
      </c>
      <c r="S379" s="168">
        <v>43692.781909722224</v>
      </c>
    </row>
    <row r="380" spans="1:19" x14ac:dyDescent="0.2">
      <c r="A380" s="114">
        <v>2121</v>
      </c>
      <c r="B380" s="120" t="s">
        <v>678</v>
      </c>
      <c r="C380" s="114" t="s">
        <v>39</v>
      </c>
      <c r="D380" s="118"/>
      <c r="E380" s="114">
        <v>7332</v>
      </c>
      <c r="F380" s="122">
        <v>0</v>
      </c>
      <c r="G380" s="138" t="s">
        <v>636</v>
      </c>
      <c r="H380" s="115">
        <f t="shared" si="5"/>
        <v>0</v>
      </c>
      <c r="I380" s="118" t="s">
        <v>3</v>
      </c>
      <c r="J380" s="118" t="s">
        <v>4</v>
      </c>
      <c r="K380" s="118" t="s">
        <v>5</v>
      </c>
      <c r="L380" s="118"/>
      <c r="M380" s="120" t="s">
        <v>69</v>
      </c>
      <c r="N380" s="120"/>
      <c r="O380" s="114">
        <v>5</v>
      </c>
      <c r="P380" s="120"/>
      <c r="Q380" s="120" t="s">
        <v>633</v>
      </c>
      <c r="R380" s="167">
        <v>0</v>
      </c>
      <c r="S380" s="167"/>
    </row>
    <row r="381" spans="1:19" x14ac:dyDescent="0.2">
      <c r="A381" s="114">
        <v>2106</v>
      </c>
      <c r="B381" s="120" t="s">
        <v>101</v>
      </c>
      <c r="C381" s="114" t="s">
        <v>40</v>
      </c>
      <c r="D381" s="118" t="s">
        <v>679</v>
      </c>
      <c r="E381" s="114">
        <v>7334</v>
      </c>
      <c r="F381" s="122">
        <v>0</v>
      </c>
      <c r="G381" s="118"/>
      <c r="H381" s="115">
        <f t="shared" si="5"/>
        <v>0</v>
      </c>
      <c r="I381" s="118" t="s">
        <v>10</v>
      </c>
      <c r="J381" s="118" t="s">
        <v>4</v>
      </c>
      <c r="K381" s="118" t="s">
        <v>5</v>
      </c>
      <c r="L381" s="118" t="s">
        <v>680</v>
      </c>
      <c r="M381" s="120" t="s">
        <v>110</v>
      </c>
      <c r="N381" s="120"/>
      <c r="O381" s="114">
        <v>5</v>
      </c>
      <c r="P381" s="120"/>
      <c r="Q381" s="120" t="s">
        <v>353</v>
      </c>
      <c r="R381" s="167">
        <v>0</v>
      </c>
      <c r="S381" s="167"/>
    </row>
    <row r="382" spans="1:19" x14ac:dyDescent="0.2">
      <c r="A382" s="114">
        <v>2107</v>
      </c>
      <c r="B382" s="120" t="s">
        <v>101</v>
      </c>
      <c r="C382" s="114" t="s">
        <v>40</v>
      </c>
      <c r="D382" s="118" t="s">
        <v>681</v>
      </c>
      <c r="E382" s="114">
        <v>7336</v>
      </c>
      <c r="F382" s="122">
        <v>1</v>
      </c>
      <c r="G382" s="118"/>
      <c r="H382" s="115">
        <f t="shared" si="5"/>
        <v>1</v>
      </c>
      <c r="I382" s="118"/>
      <c r="J382" s="118"/>
      <c r="K382" s="118"/>
      <c r="L382" s="118" t="s">
        <v>682</v>
      </c>
      <c r="M382" s="120"/>
      <c r="N382" s="120"/>
      <c r="O382" s="114">
        <v>5</v>
      </c>
      <c r="P382" s="120"/>
      <c r="Q382" s="120" t="s">
        <v>353</v>
      </c>
      <c r="R382" s="167">
        <v>1</v>
      </c>
      <c r="S382" s="168">
        <v>43692.457175925927</v>
      </c>
    </row>
    <row r="383" spans="1:19" x14ac:dyDescent="0.2">
      <c r="A383" s="116">
        <v>408</v>
      </c>
      <c r="B383" s="117" t="s">
        <v>76</v>
      </c>
      <c r="C383" s="116" t="s">
        <v>41</v>
      </c>
      <c r="D383" s="121" t="s">
        <v>683</v>
      </c>
      <c r="E383" s="116">
        <v>7339</v>
      </c>
      <c r="F383" s="122">
        <v>12</v>
      </c>
      <c r="G383" s="116"/>
      <c r="H383" s="115">
        <f t="shared" si="5"/>
        <v>12</v>
      </c>
      <c r="I383" s="116" t="s">
        <v>10</v>
      </c>
      <c r="J383" s="116" t="s">
        <v>4</v>
      </c>
      <c r="K383" s="116" t="s">
        <v>5</v>
      </c>
      <c r="L383" s="117" t="s">
        <v>684</v>
      </c>
      <c r="M383" s="120" t="s">
        <v>69</v>
      </c>
      <c r="N383" s="117" t="s">
        <v>685</v>
      </c>
      <c r="O383" s="114">
        <v>4</v>
      </c>
      <c r="P383" s="117"/>
      <c r="Q383" s="117" t="s">
        <v>353</v>
      </c>
      <c r="R383" s="167">
        <v>12</v>
      </c>
      <c r="S383" s="168">
        <v>43776.607928240737</v>
      </c>
    </row>
    <row r="384" spans="1:19" x14ac:dyDescent="0.2">
      <c r="A384" s="114">
        <v>2043</v>
      </c>
      <c r="B384" s="120" t="s">
        <v>93</v>
      </c>
      <c r="C384" s="114" t="s">
        <v>39</v>
      </c>
      <c r="D384" s="134" t="s">
        <v>686</v>
      </c>
      <c r="E384" s="137">
        <v>7340</v>
      </c>
      <c r="F384" s="122">
        <v>1</v>
      </c>
      <c r="G384" s="122">
        <v>0</v>
      </c>
      <c r="H384" s="115">
        <f t="shared" si="5"/>
        <v>1</v>
      </c>
      <c r="I384" s="116"/>
      <c r="J384" s="116"/>
      <c r="K384" s="116"/>
      <c r="L384" s="117"/>
      <c r="M384" s="120"/>
      <c r="N384" s="120"/>
      <c r="O384" s="114"/>
      <c r="P384" s="120"/>
      <c r="Q384" s="120"/>
      <c r="R384" s="167">
        <v>1</v>
      </c>
      <c r="S384" s="168">
        <v>43692.606168981481</v>
      </c>
    </row>
    <row r="385" spans="1:19" ht="51" x14ac:dyDescent="0.2">
      <c r="A385" s="114">
        <v>423</v>
      </c>
      <c r="B385" s="120" t="s">
        <v>62</v>
      </c>
      <c r="C385" s="114" t="s">
        <v>42</v>
      </c>
      <c r="D385" s="134" t="s">
        <v>687</v>
      </c>
      <c r="E385" s="114">
        <v>7342</v>
      </c>
      <c r="F385" s="122">
        <v>1</v>
      </c>
      <c r="G385" s="122">
        <v>0</v>
      </c>
      <c r="H385" s="115">
        <f t="shared" si="5"/>
        <v>1</v>
      </c>
      <c r="I385" s="116" t="s">
        <v>10</v>
      </c>
      <c r="J385" s="116" t="s">
        <v>4</v>
      </c>
      <c r="K385" s="116" t="s">
        <v>5</v>
      </c>
      <c r="L385" s="117" t="s">
        <v>688</v>
      </c>
      <c r="M385" s="120" t="s">
        <v>69</v>
      </c>
      <c r="N385" s="117"/>
      <c r="O385" s="114">
        <v>5</v>
      </c>
      <c r="P385" s="117" t="s">
        <v>70</v>
      </c>
      <c r="Q385" s="117" t="s">
        <v>71</v>
      </c>
      <c r="R385" s="167">
        <v>1</v>
      </c>
      <c r="S385" s="168">
        <v>43685.641631944447</v>
      </c>
    </row>
    <row r="386" spans="1:19" x14ac:dyDescent="0.2">
      <c r="A386" s="114">
        <v>2122</v>
      </c>
      <c r="B386" s="120" t="s">
        <v>348</v>
      </c>
      <c r="C386" s="114" t="s">
        <v>39</v>
      </c>
      <c r="D386" s="118"/>
      <c r="E386" s="114" t="s">
        <v>689</v>
      </c>
      <c r="F386" s="122">
        <v>1</v>
      </c>
      <c r="G386" s="138" t="s">
        <v>636</v>
      </c>
      <c r="H386" s="115">
        <f t="shared" ref="H386:H446" si="6">F386+G386</f>
        <v>1</v>
      </c>
      <c r="I386" s="118"/>
      <c r="J386" s="118"/>
      <c r="K386" s="118"/>
      <c r="L386" s="118"/>
      <c r="M386" s="120"/>
      <c r="N386" s="120" t="s">
        <v>690</v>
      </c>
      <c r="O386" s="114">
        <v>5</v>
      </c>
      <c r="P386" s="120"/>
      <c r="Q386" s="120" t="s">
        <v>505</v>
      </c>
      <c r="R386" s="167">
        <v>1</v>
      </c>
      <c r="S386" s="168">
        <v>43698.735775462963</v>
      </c>
    </row>
    <row r="387" spans="1:19" x14ac:dyDescent="0.2">
      <c r="A387" s="114">
        <v>2123</v>
      </c>
      <c r="B387" s="120" t="s">
        <v>384</v>
      </c>
      <c r="C387" s="114" t="s">
        <v>39</v>
      </c>
      <c r="D387" s="118"/>
      <c r="E387" s="114" t="s">
        <v>691</v>
      </c>
      <c r="F387" s="122">
        <v>0</v>
      </c>
      <c r="G387" s="138">
        <v>0</v>
      </c>
      <c r="H387" s="115">
        <f t="shared" si="6"/>
        <v>0</v>
      </c>
      <c r="I387" s="118"/>
      <c r="J387" s="118"/>
      <c r="K387" s="118"/>
      <c r="L387" s="118"/>
      <c r="M387" s="120"/>
      <c r="N387" s="120" t="s">
        <v>692</v>
      </c>
      <c r="O387" s="114">
        <v>3</v>
      </c>
      <c r="P387" s="120"/>
      <c r="Q387" s="120" t="s">
        <v>633</v>
      </c>
      <c r="R387" s="167">
        <v>0</v>
      </c>
      <c r="S387" s="167"/>
    </row>
    <row r="388" spans="1:19" x14ac:dyDescent="0.2">
      <c r="A388" s="116">
        <v>607</v>
      </c>
      <c r="B388" s="117" t="s">
        <v>76</v>
      </c>
      <c r="C388" s="116" t="s">
        <v>41</v>
      </c>
      <c r="D388" s="121" t="s">
        <v>693</v>
      </c>
      <c r="E388" s="116">
        <v>7348</v>
      </c>
      <c r="F388" s="122">
        <v>2</v>
      </c>
      <c r="G388" s="116"/>
      <c r="H388" s="115">
        <f t="shared" si="6"/>
        <v>2</v>
      </c>
      <c r="I388" s="116" t="s">
        <v>10</v>
      </c>
      <c r="J388" s="116" t="s">
        <v>4</v>
      </c>
      <c r="K388" s="116" t="s">
        <v>5</v>
      </c>
      <c r="L388" s="117" t="s">
        <v>694</v>
      </c>
      <c r="M388" s="120" t="s">
        <v>74</v>
      </c>
      <c r="N388" s="117" t="s">
        <v>694</v>
      </c>
      <c r="O388" s="114">
        <v>4</v>
      </c>
      <c r="P388" s="117"/>
      <c r="Q388" s="117" t="s">
        <v>353</v>
      </c>
      <c r="R388" s="167">
        <v>2</v>
      </c>
      <c r="S388" s="168">
        <v>43686.364212962966</v>
      </c>
    </row>
    <row r="389" spans="1:19" x14ac:dyDescent="0.2">
      <c r="A389" s="114">
        <v>2129</v>
      </c>
      <c r="B389" s="120" t="s">
        <v>250</v>
      </c>
      <c r="C389" s="114" t="s">
        <v>39</v>
      </c>
      <c r="D389" s="118"/>
      <c r="E389" s="128" t="s">
        <v>695</v>
      </c>
      <c r="F389" s="122">
        <v>29</v>
      </c>
      <c r="G389" s="138" t="s">
        <v>636</v>
      </c>
      <c r="H389" s="115">
        <f t="shared" si="6"/>
        <v>29</v>
      </c>
      <c r="I389" s="118"/>
      <c r="J389" s="118"/>
      <c r="K389" s="118"/>
      <c r="L389" s="118"/>
      <c r="M389" s="120" t="s">
        <v>74</v>
      </c>
      <c r="N389" s="120" t="s">
        <v>696</v>
      </c>
      <c r="O389" s="114">
        <v>5</v>
      </c>
      <c r="P389" s="120"/>
      <c r="Q389" s="120" t="s">
        <v>633</v>
      </c>
      <c r="R389" s="167">
        <v>29</v>
      </c>
      <c r="S389" s="168">
        <v>43810.415555555555</v>
      </c>
    </row>
    <row r="390" spans="1:19" x14ac:dyDescent="0.2">
      <c r="A390" s="114">
        <v>2108</v>
      </c>
      <c r="B390" s="120" t="s">
        <v>101</v>
      </c>
      <c r="C390" s="114" t="s">
        <v>40</v>
      </c>
      <c r="D390" s="118" t="s">
        <v>697</v>
      </c>
      <c r="E390" s="114">
        <v>7358</v>
      </c>
      <c r="F390" s="122">
        <v>1</v>
      </c>
      <c r="G390" s="118"/>
      <c r="H390" s="115">
        <f t="shared" si="6"/>
        <v>1</v>
      </c>
      <c r="I390" s="118" t="s">
        <v>3</v>
      </c>
      <c r="J390" s="118" t="s">
        <v>8</v>
      </c>
      <c r="K390" s="118" t="s">
        <v>9</v>
      </c>
      <c r="L390" s="118" t="s">
        <v>682</v>
      </c>
      <c r="M390" s="120"/>
      <c r="N390" s="120"/>
      <c r="O390" s="114">
        <v>4</v>
      </c>
      <c r="P390" s="120"/>
      <c r="Q390" s="120" t="s">
        <v>353</v>
      </c>
      <c r="R390" s="167">
        <v>1</v>
      </c>
      <c r="S390" s="168">
        <v>43683.353680555556</v>
      </c>
    </row>
    <row r="391" spans="1:19" x14ac:dyDescent="0.2">
      <c r="A391" s="114">
        <v>2130</v>
      </c>
      <c r="B391" s="120" t="s">
        <v>250</v>
      </c>
      <c r="C391" s="114" t="s">
        <v>39</v>
      </c>
      <c r="D391" s="118"/>
      <c r="E391" s="128" t="s">
        <v>698</v>
      </c>
      <c r="F391" s="122">
        <v>7</v>
      </c>
      <c r="G391" s="138">
        <v>0</v>
      </c>
      <c r="H391" s="115">
        <f t="shared" si="6"/>
        <v>7</v>
      </c>
      <c r="I391" s="118"/>
      <c r="J391" s="118"/>
      <c r="K391" s="118"/>
      <c r="L391" s="118"/>
      <c r="M391" s="120" t="s">
        <v>74</v>
      </c>
      <c r="N391" s="120" t="s">
        <v>696</v>
      </c>
      <c r="O391" s="114">
        <v>5</v>
      </c>
      <c r="P391" s="120"/>
      <c r="Q391" s="120" t="s">
        <v>633</v>
      </c>
      <c r="R391" s="167">
        <v>7</v>
      </c>
      <c r="S391" s="168">
        <v>43719.242951388886</v>
      </c>
    </row>
    <row r="392" spans="1:19" x14ac:dyDescent="0.2">
      <c r="A392" s="114">
        <v>2044</v>
      </c>
      <c r="B392" s="120" t="s">
        <v>93</v>
      </c>
      <c r="C392" s="114" t="s">
        <v>39</v>
      </c>
      <c r="D392" s="134" t="s">
        <v>699</v>
      </c>
      <c r="E392" s="137">
        <v>7363</v>
      </c>
      <c r="F392" s="122">
        <v>6</v>
      </c>
      <c r="G392" s="122">
        <v>0</v>
      </c>
      <c r="H392" s="115">
        <f t="shared" si="6"/>
        <v>6</v>
      </c>
      <c r="I392" s="116" t="s">
        <v>10</v>
      </c>
      <c r="J392" s="116" t="s">
        <v>4</v>
      </c>
      <c r="K392" s="116" t="s">
        <v>5</v>
      </c>
      <c r="L392" s="117"/>
      <c r="M392" s="120" t="s">
        <v>110</v>
      </c>
      <c r="N392" s="120"/>
      <c r="O392" s="114"/>
      <c r="P392" s="120"/>
      <c r="Q392" s="120"/>
      <c r="R392" s="167">
        <v>6</v>
      </c>
      <c r="S392" s="168">
        <v>43707.409907407404</v>
      </c>
    </row>
    <row r="393" spans="1:19" x14ac:dyDescent="0.2">
      <c r="A393" s="114">
        <v>2045</v>
      </c>
      <c r="B393" s="120" t="s">
        <v>93</v>
      </c>
      <c r="C393" s="114" t="s">
        <v>39</v>
      </c>
      <c r="D393" s="134" t="s">
        <v>700</v>
      </c>
      <c r="E393" s="137">
        <v>7371</v>
      </c>
      <c r="F393" s="122">
        <v>1</v>
      </c>
      <c r="G393" s="122">
        <v>0</v>
      </c>
      <c r="H393" s="115">
        <f t="shared" si="6"/>
        <v>1</v>
      </c>
      <c r="I393" s="116"/>
      <c r="J393" s="116"/>
      <c r="K393" s="116"/>
      <c r="L393" s="117"/>
      <c r="M393" s="120"/>
      <c r="N393" s="120"/>
      <c r="O393" s="114"/>
      <c r="P393" s="120"/>
      <c r="Q393" s="120"/>
      <c r="R393" s="167">
        <v>1</v>
      </c>
      <c r="S393" s="168">
        <v>43689.665659722225</v>
      </c>
    </row>
    <row r="394" spans="1:19" x14ac:dyDescent="0.2">
      <c r="A394" s="114">
        <v>2046</v>
      </c>
      <c r="B394" s="120" t="s">
        <v>93</v>
      </c>
      <c r="C394" s="114" t="s">
        <v>39</v>
      </c>
      <c r="D394" s="134" t="s">
        <v>701</v>
      </c>
      <c r="E394" s="137">
        <v>7382</v>
      </c>
      <c r="F394" s="122">
        <v>1</v>
      </c>
      <c r="G394" s="122">
        <v>0</v>
      </c>
      <c r="H394" s="115">
        <f t="shared" si="6"/>
        <v>1</v>
      </c>
      <c r="I394" s="116" t="s">
        <v>10</v>
      </c>
      <c r="J394" s="116" t="s">
        <v>4</v>
      </c>
      <c r="K394" s="116" t="s">
        <v>5</v>
      </c>
      <c r="L394" s="117"/>
      <c r="M394" s="120" t="s">
        <v>110</v>
      </c>
      <c r="N394" s="120"/>
      <c r="O394" s="114"/>
      <c r="P394" s="120"/>
      <c r="Q394" s="120"/>
      <c r="R394" s="167">
        <v>1</v>
      </c>
      <c r="S394" s="168">
        <v>43697.660034722219</v>
      </c>
    </row>
    <row r="395" spans="1:19" x14ac:dyDescent="0.2">
      <c r="A395" s="114">
        <v>2131</v>
      </c>
      <c r="B395" s="120" t="s">
        <v>402</v>
      </c>
      <c r="C395" s="114" t="s">
        <v>39</v>
      </c>
      <c r="D395" s="118"/>
      <c r="E395" s="128">
        <v>7390</v>
      </c>
      <c r="F395" s="122">
        <v>3</v>
      </c>
      <c r="G395" s="138" t="s">
        <v>636</v>
      </c>
      <c r="H395" s="115">
        <f t="shared" si="6"/>
        <v>3</v>
      </c>
      <c r="I395" s="118"/>
      <c r="J395" s="118"/>
      <c r="K395" s="118"/>
      <c r="L395" s="118"/>
      <c r="M395" s="120" t="s">
        <v>74</v>
      </c>
      <c r="N395" s="120" t="s">
        <v>702</v>
      </c>
      <c r="O395" s="114">
        <v>5</v>
      </c>
      <c r="P395" s="120"/>
      <c r="Q395" s="120" t="s">
        <v>505</v>
      </c>
      <c r="R395" s="167">
        <v>3</v>
      </c>
      <c r="S395" s="168">
        <v>43718.384386574071</v>
      </c>
    </row>
    <row r="396" spans="1:19" x14ac:dyDescent="0.2">
      <c r="A396" s="114">
        <v>2047</v>
      </c>
      <c r="B396" s="120" t="s">
        <v>93</v>
      </c>
      <c r="C396" s="114" t="s">
        <v>39</v>
      </c>
      <c r="D396" s="134" t="s">
        <v>703</v>
      </c>
      <c r="E396" s="137">
        <v>7393</v>
      </c>
      <c r="F396" s="122">
        <v>4</v>
      </c>
      <c r="G396" s="122">
        <v>0</v>
      </c>
      <c r="H396" s="115">
        <f t="shared" si="6"/>
        <v>4</v>
      </c>
      <c r="I396" s="116"/>
      <c r="J396" s="116"/>
      <c r="K396" s="116"/>
      <c r="L396" s="117"/>
      <c r="M396" s="120"/>
      <c r="N396" s="120"/>
      <c r="O396" s="114"/>
      <c r="P396" s="120"/>
      <c r="Q396" s="120"/>
      <c r="R396" s="167">
        <v>4</v>
      </c>
      <c r="S396" s="168">
        <v>43718.342523148145</v>
      </c>
    </row>
    <row r="397" spans="1:19" x14ac:dyDescent="0.2">
      <c r="A397" s="114">
        <v>2048</v>
      </c>
      <c r="B397" s="120" t="s">
        <v>93</v>
      </c>
      <c r="C397" s="114" t="s">
        <v>39</v>
      </c>
      <c r="D397" s="134" t="s">
        <v>704</v>
      </c>
      <c r="E397" s="137">
        <v>7396</v>
      </c>
      <c r="F397" s="122">
        <v>1</v>
      </c>
      <c r="G397" s="122">
        <v>0</v>
      </c>
      <c r="H397" s="115">
        <f t="shared" si="6"/>
        <v>1</v>
      </c>
      <c r="I397" s="116"/>
      <c r="J397" s="116"/>
      <c r="K397" s="116"/>
      <c r="L397" s="117"/>
      <c r="M397" s="120"/>
      <c r="N397" s="120"/>
      <c r="O397" s="114"/>
      <c r="P397" s="120"/>
      <c r="Q397" s="120"/>
      <c r="R397" s="167">
        <v>1</v>
      </c>
      <c r="S397" s="168">
        <v>43714.85601851852</v>
      </c>
    </row>
    <row r="398" spans="1:19" x14ac:dyDescent="0.2">
      <c r="A398" s="114">
        <v>2049</v>
      </c>
      <c r="B398" s="120" t="s">
        <v>93</v>
      </c>
      <c r="C398" s="114" t="s">
        <v>39</v>
      </c>
      <c r="D398" s="134" t="s">
        <v>705</v>
      </c>
      <c r="E398" s="137">
        <v>7399</v>
      </c>
      <c r="F398" s="122">
        <v>5</v>
      </c>
      <c r="G398" s="122">
        <v>0</v>
      </c>
      <c r="H398" s="115">
        <f t="shared" si="6"/>
        <v>5</v>
      </c>
      <c r="I398" s="116"/>
      <c r="J398" s="116"/>
      <c r="K398" s="116"/>
      <c r="L398" s="117"/>
      <c r="M398" s="120"/>
      <c r="N398" s="120"/>
      <c r="O398" s="114"/>
      <c r="P398" s="120"/>
      <c r="Q398" s="120"/>
      <c r="R398" s="167">
        <v>5</v>
      </c>
      <c r="S398" s="168">
        <v>43770.023032407407</v>
      </c>
    </row>
    <row r="399" spans="1:19" x14ac:dyDescent="0.2">
      <c r="A399" s="114">
        <v>2109</v>
      </c>
      <c r="B399" s="120" t="s">
        <v>108</v>
      </c>
      <c r="C399" s="114" t="s">
        <v>41</v>
      </c>
      <c r="D399" s="118" t="s">
        <v>706</v>
      </c>
      <c r="E399" s="114">
        <v>7403</v>
      </c>
      <c r="F399" s="122">
        <v>1</v>
      </c>
      <c r="G399" s="118"/>
      <c r="H399" s="115">
        <f t="shared" si="6"/>
        <v>1</v>
      </c>
      <c r="I399" s="118"/>
      <c r="J399" s="118"/>
      <c r="K399" s="118"/>
      <c r="L399" s="118" t="s">
        <v>390</v>
      </c>
      <c r="M399" s="120"/>
      <c r="N399" s="120"/>
      <c r="O399" s="114">
        <v>5</v>
      </c>
      <c r="P399" s="120"/>
      <c r="Q399" s="120" t="s">
        <v>505</v>
      </c>
      <c r="R399" s="167">
        <v>1</v>
      </c>
      <c r="S399" s="168">
        <v>43613.451342592591</v>
      </c>
    </row>
    <row r="400" spans="1:19" x14ac:dyDescent="0.2">
      <c r="A400" s="114">
        <v>2050</v>
      </c>
      <c r="B400" s="120" t="s">
        <v>178</v>
      </c>
      <c r="C400" s="114" t="s">
        <v>39</v>
      </c>
      <c r="D400" s="134" t="s">
        <v>707</v>
      </c>
      <c r="E400" s="137">
        <v>7409</v>
      </c>
      <c r="F400" s="122">
        <v>1</v>
      </c>
      <c r="G400" s="122">
        <v>0</v>
      </c>
      <c r="H400" s="115">
        <f t="shared" si="6"/>
        <v>1</v>
      </c>
      <c r="I400" s="116"/>
      <c r="J400" s="116"/>
      <c r="K400" s="116"/>
      <c r="L400" s="117"/>
      <c r="M400" s="120"/>
      <c r="N400" s="120"/>
      <c r="O400" s="114"/>
      <c r="P400" s="120"/>
      <c r="Q400" s="120"/>
      <c r="R400" s="167">
        <v>1</v>
      </c>
      <c r="S400" s="168">
        <v>43704.52207175926</v>
      </c>
    </row>
    <row r="401" spans="1:19" x14ac:dyDescent="0.2">
      <c r="A401" s="114">
        <v>2132</v>
      </c>
      <c r="B401" s="120" t="s">
        <v>147</v>
      </c>
      <c r="C401" s="114" t="s">
        <v>39</v>
      </c>
      <c r="D401" s="118"/>
      <c r="E401" s="128">
        <v>7411</v>
      </c>
      <c r="F401" s="122">
        <v>1</v>
      </c>
      <c r="G401" s="138" t="s">
        <v>636</v>
      </c>
      <c r="H401" s="115">
        <f t="shared" si="6"/>
        <v>1</v>
      </c>
      <c r="I401" s="118"/>
      <c r="J401" s="118"/>
      <c r="K401" s="118"/>
      <c r="L401" s="118"/>
      <c r="M401" s="120"/>
      <c r="N401" s="120" t="s">
        <v>708</v>
      </c>
      <c r="O401" s="114">
        <v>5</v>
      </c>
      <c r="P401" s="120"/>
      <c r="Q401" s="120" t="s">
        <v>505</v>
      </c>
      <c r="R401" s="167">
        <v>1</v>
      </c>
      <c r="S401" s="168">
        <v>43679.309629629628</v>
      </c>
    </row>
    <row r="402" spans="1:19" x14ac:dyDescent="0.2">
      <c r="A402" s="114">
        <v>2061</v>
      </c>
      <c r="B402" s="120" t="s">
        <v>709</v>
      </c>
      <c r="C402" s="114" t="s">
        <v>39</v>
      </c>
      <c r="D402" s="134" t="s">
        <v>710</v>
      </c>
      <c r="E402" s="137">
        <v>7414</v>
      </c>
      <c r="F402" s="122">
        <v>1</v>
      </c>
      <c r="G402" s="122"/>
      <c r="H402" s="115">
        <f t="shared" si="6"/>
        <v>1</v>
      </c>
      <c r="I402" s="116"/>
      <c r="J402" s="116"/>
      <c r="K402" s="116"/>
      <c r="L402" s="117" t="s">
        <v>711</v>
      </c>
      <c r="M402" s="120"/>
      <c r="N402" s="120"/>
      <c r="O402" s="114"/>
      <c r="P402" s="120"/>
      <c r="Q402" s="117"/>
      <c r="R402" s="167">
        <v>1</v>
      </c>
      <c r="S402" s="168">
        <v>43712.360821759263</v>
      </c>
    </row>
    <row r="403" spans="1:19" x14ac:dyDescent="0.2">
      <c r="A403" s="114">
        <v>2051</v>
      </c>
      <c r="B403" s="120" t="s">
        <v>93</v>
      </c>
      <c r="C403" s="114" t="s">
        <v>39</v>
      </c>
      <c r="D403" s="134" t="s">
        <v>712</v>
      </c>
      <c r="E403" s="137">
        <v>7438</v>
      </c>
      <c r="F403" s="122">
        <v>2</v>
      </c>
      <c r="G403" s="122">
        <v>0</v>
      </c>
      <c r="H403" s="115">
        <f t="shared" si="6"/>
        <v>2</v>
      </c>
      <c r="I403" s="116" t="s">
        <v>10</v>
      </c>
      <c r="J403" s="116" t="s">
        <v>4</v>
      </c>
      <c r="K403" s="116" t="s">
        <v>5</v>
      </c>
      <c r="L403" s="117"/>
      <c r="M403" s="120" t="s">
        <v>110</v>
      </c>
      <c r="N403" s="120"/>
      <c r="O403" s="114"/>
      <c r="P403" s="120"/>
      <c r="Q403" s="120"/>
      <c r="R403" s="167">
        <v>2</v>
      </c>
      <c r="S403" s="168">
        <v>43727.639606481483</v>
      </c>
    </row>
    <row r="404" spans="1:19" x14ac:dyDescent="0.2">
      <c r="A404" s="114">
        <v>2062</v>
      </c>
      <c r="B404" s="120" t="s">
        <v>522</v>
      </c>
      <c r="C404" s="114" t="s">
        <v>39</v>
      </c>
      <c r="D404" s="134" t="s">
        <v>713</v>
      </c>
      <c r="E404" s="137">
        <v>7445</v>
      </c>
      <c r="F404" s="122">
        <v>6</v>
      </c>
      <c r="G404" s="122"/>
      <c r="H404" s="115">
        <f t="shared" si="6"/>
        <v>6</v>
      </c>
      <c r="I404" s="116"/>
      <c r="J404" s="116"/>
      <c r="K404" s="116"/>
      <c r="L404" s="117" t="s">
        <v>714</v>
      </c>
      <c r="M404" s="120"/>
      <c r="N404" s="120"/>
      <c r="O404" s="114"/>
      <c r="P404" s="120"/>
      <c r="Q404" s="117"/>
      <c r="R404" s="167">
        <v>6</v>
      </c>
      <c r="S404" s="168">
        <v>43747.354039351849</v>
      </c>
    </row>
    <row r="405" spans="1:19" ht="25.5" x14ac:dyDescent="0.2">
      <c r="A405" s="114">
        <v>430</v>
      </c>
      <c r="B405" s="120" t="s">
        <v>132</v>
      </c>
      <c r="C405" s="114" t="s">
        <v>42</v>
      </c>
      <c r="D405" s="134" t="s">
        <v>715</v>
      </c>
      <c r="E405" s="114">
        <v>7450</v>
      </c>
      <c r="F405" s="122">
        <v>1</v>
      </c>
      <c r="G405" s="122">
        <v>0</v>
      </c>
      <c r="H405" s="115">
        <f t="shared" si="6"/>
        <v>1</v>
      </c>
      <c r="I405" s="116" t="s">
        <v>10</v>
      </c>
      <c r="J405" s="116" t="s">
        <v>4</v>
      </c>
      <c r="K405" s="116" t="s">
        <v>5</v>
      </c>
      <c r="L405" s="117" t="s">
        <v>716</v>
      </c>
      <c r="M405" s="120" t="s">
        <v>110</v>
      </c>
      <c r="N405" s="117"/>
      <c r="O405" s="114"/>
      <c r="P405" s="117" t="s">
        <v>70</v>
      </c>
      <c r="Q405" s="117" t="s">
        <v>71</v>
      </c>
      <c r="R405" s="167">
        <v>1</v>
      </c>
      <c r="S405" s="168">
        <v>43734.347962962966</v>
      </c>
    </row>
    <row r="406" spans="1:19" x14ac:dyDescent="0.2">
      <c r="A406" s="114">
        <v>2124</v>
      </c>
      <c r="B406" s="120" t="s">
        <v>250</v>
      </c>
      <c r="C406" s="114" t="s">
        <v>39</v>
      </c>
      <c r="D406" s="118"/>
      <c r="E406" s="114" t="s">
        <v>717</v>
      </c>
      <c r="F406" s="122">
        <v>3</v>
      </c>
      <c r="G406" s="138">
        <v>0</v>
      </c>
      <c r="H406" s="115">
        <f t="shared" si="6"/>
        <v>3</v>
      </c>
      <c r="I406" s="118"/>
      <c r="J406" s="118"/>
      <c r="K406" s="118"/>
      <c r="L406" s="118"/>
      <c r="M406" s="120"/>
      <c r="N406" s="120" t="s">
        <v>690</v>
      </c>
      <c r="O406" s="114">
        <v>5</v>
      </c>
      <c r="P406" s="120"/>
      <c r="Q406" s="120" t="s">
        <v>505</v>
      </c>
      <c r="R406" s="167">
        <v>3</v>
      </c>
      <c r="S406" s="168">
        <v>43728.672719907408</v>
      </c>
    </row>
    <row r="407" spans="1:19" x14ac:dyDescent="0.2">
      <c r="A407" s="114">
        <v>2104</v>
      </c>
      <c r="B407" s="120" t="s">
        <v>93</v>
      </c>
      <c r="C407" s="114" t="s">
        <v>39</v>
      </c>
      <c r="D407" s="118" t="s">
        <v>718</v>
      </c>
      <c r="E407" s="114">
        <v>7455</v>
      </c>
      <c r="F407" s="122">
        <v>1</v>
      </c>
      <c r="G407" s="118"/>
      <c r="H407" s="115">
        <f t="shared" si="6"/>
        <v>1</v>
      </c>
      <c r="I407" s="118"/>
      <c r="J407" s="118"/>
      <c r="K407" s="118"/>
      <c r="L407" s="118"/>
      <c r="M407" s="120"/>
      <c r="N407" s="120"/>
      <c r="O407" s="114" t="s">
        <v>145</v>
      </c>
      <c r="P407" s="120"/>
      <c r="Q407" s="120" t="s">
        <v>505</v>
      </c>
      <c r="R407" s="167">
        <v>1</v>
      </c>
      <c r="S407" s="168">
        <v>43731.368530092594</v>
      </c>
    </row>
    <row r="408" spans="1:19" x14ac:dyDescent="0.2">
      <c r="A408" s="114">
        <v>2125</v>
      </c>
      <c r="B408" s="120" t="s">
        <v>250</v>
      </c>
      <c r="C408" s="114" t="s">
        <v>39</v>
      </c>
      <c r="D408" s="118" t="s">
        <v>719</v>
      </c>
      <c r="E408" s="114" t="s">
        <v>720</v>
      </c>
      <c r="F408" s="122">
        <v>1</v>
      </c>
      <c r="G408" s="138" t="s">
        <v>636</v>
      </c>
      <c r="H408" s="115">
        <f t="shared" si="6"/>
        <v>1</v>
      </c>
      <c r="I408" s="118" t="s">
        <v>10</v>
      </c>
      <c r="J408" s="118" t="s">
        <v>4</v>
      </c>
      <c r="K408" s="118" t="s">
        <v>5</v>
      </c>
      <c r="L408" s="118"/>
      <c r="M408" s="120" t="s">
        <v>110</v>
      </c>
      <c r="N408" s="120"/>
      <c r="O408" s="114">
        <v>5</v>
      </c>
      <c r="P408" s="120"/>
      <c r="Q408" s="120" t="s">
        <v>505</v>
      </c>
      <c r="R408" s="167">
        <v>1</v>
      </c>
      <c r="S408" s="168">
        <v>43728.689571759256</v>
      </c>
    </row>
    <row r="409" spans="1:19" x14ac:dyDescent="0.2">
      <c r="A409" s="114">
        <v>2052</v>
      </c>
      <c r="B409" s="120" t="s">
        <v>93</v>
      </c>
      <c r="C409" s="114" t="s">
        <v>39</v>
      </c>
      <c r="D409" s="134" t="s">
        <v>721</v>
      </c>
      <c r="E409" s="137">
        <v>7464</v>
      </c>
      <c r="F409" s="122">
        <v>1</v>
      </c>
      <c r="G409" s="122">
        <v>0</v>
      </c>
      <c r="H409" s="115">
        <f t="shared" si="6"/>
        <v>1</v>
      </c>
      <c r="I409" s="116"/>
      <c r="J409" s="116"/>
      <c r="K409" s="116"/>
      <c r="L409" s="117" t="s">
        <v>722</v>
      </c>
      <c r="M409" s="120"/>
      <c r="N409" s="120"/>
      <c r="O409" s="114"/>
      <c r="P409" s="120"/>
      <c r="Q409" s="120"/>
      <c r="R409" s="167">
        <v>1</v>
      </c>
      <c r="S409" s="168">
        <v>43731.365636574075</v>
      </c>
    </row>
    <row r="410" spans="1:19" x14ac:dyDescent="0.2">
      <c r="A410" s="114">
        <v>2053</v>
      </c>
      <c r="B410" s="120" t="s">
        <v>93</v>
      </c>
      <c r="C410" s="114" t="s">
        <v>39</v>
      </c>
      <c r="D410" s="134" t="s">
        <v>723</v>
      </c>
      <c r="E410" s="137">
        <v>7481</v>
      </c>
      <c r="F410" s="122">
        <v>1</v>
      </c>
      <c r="G410" s="122">
        <v>0</v>
      </c>
      <c r="H410" s="115">
        <f t="shared" si="6"/>
        <v>1</v>
      </c>
      <c r="I410" s="116"/>
      <c r="J410" s="116"/>
      <c r="K410" s="116"/>
      <c r="L410" s="117"/>
      <c r="M410" s="120"/>
      <c r="N410" s="120"/>
      <c r="O410" s="114"/>
      <c r="P410" s="120"/>
      <c r="Q410" s="120"/>
      <c r="R410" s="167">
        <v>1</v>
      </c>
      <c r="S410" s="168">
        <v>43732.305358796293</v>
      </c>
    </row>
    <row r="411" spans="1:19" x14ac:dyDescent="0.2">
      <c r="A411" s="114">
        <v>2126</v>
      </c>
      <c r="B411" s="120" t="s">
        <v>341</v>
      </c>
      <c r="C411" s="114" t="s">
        <v>39</v>
      </c>
      <c r="D411" s="118"/>
      <c r="E411" s="114">
        <v>7485</v>
      </c>
      <c r="F411" s="122">
        <v>0</v>
      </c>
      <c r="G411" s="138">
        <v>0</v>
      </c>
      <c r="H411" s="115">
        <f t="shared" si="6"/>
        <v>0</v>
      </c>
      <c r="I411" s="118"/>
      <c r="J411" s="118"/>
      <c r="K411" s="118"/>
      <c r="L411" s="118"/>
      <c r="M411" s="120"/>
      <c r="N411" s="120" t="s">
        <v>724</v>
      </c>
      <c r="O411" s="114">
        <v>5</v>
      </c>
      <c r="P411" s="120"/>
      <c r="Q411" s="120" t="s">
        <v>86</v>
      </c>
      <c r="R411" s="167">
        <v>0</v>
      </c>
      <c r="S411" s="167"/>
    </row>
    <row r="412" spans="1:19" ht="25.5" x14ac:dyDescent="0.2">
      <c r="A412" s="114">
        <v>2063</v>
      </c>
      <c r="B412" s="120" t="s">
        <v>725</v>
      </c>
      <c r="C412" s="114" t="s">
        <v>39</v>
      </c>
      <c r="D412" s="134"/>
      <c r="E412" s="137">
        <v>7495</v>
      </c>
      <c r="F412" s="122">
        <v>1</v>
      </c>
      <c r="G412" s="122"/>
      <c r="H412" s="115">
        <f t="shared" si="6"/>
        <v>1</v>
      </c>
      <c r="I412" s="116"/>
      <c r="J412" s="116"/>
      <c r="K412" s="116"/>
      <c r="L412" s="117" t="s">
        <v>726</v>
      </c>
      <c r="M412" s="120"/>
      <c r="N412" s="120"/>
      <c r="O412" s="114"/>
      <c r="P412" s="120"/>
      <c r="Q412" s="117"/>
      <c r="R412" s="167">
        <v>1</v>
      </c>
      <c r="S412" s="168">
        <v>43752.657326388886</v>
      </c>
    </row>
    <row r="413" spans="1:19" x14ac:dyDescent="0.2">
      <c r="A413" s="114">
        <v>2105</v>
      </c>
      <c r="B413" s="120" t="s">
        <v>108</v>
      </c>
      <c r="C413" s="114" t="s">
        <v>41</v>
      </c>
      <c r="D413" s="118" t="s">
        <v>727</v>
      </c>
      <c r="E413" s="114">
        <v>7501</v>
      </c>
      <c r="F413" s="122">
        <v>1</v>
      </c>
      <c r="G413" s="118"/>
      <c r="H413" s="115">
        <f t="shared" si="6"/>
        <v>1</v>
      </c>
      <c r="I413" s="118" t="s">
        <v>10</v>
      </c>
      <c r="J413" s="118" t="s">
        <v>4</v>
      </c>
      <c r="K413" s="118" t="s">
        <v>5</v>
      </c>
      <c r="L413" s="118"/>
      <c r="M413" s="120" t="s">
        <v>110</v>
      </c>
      <c r="N413" s="120"/>
      <c r="O413" s="114">
        <v>4</v>
      </c>
      <c r="P413" s="120"/>
      <c r="Q413" s="120" t="s">
        <v>633</v>
      </c>
      <c r="R413" s="167">
        <v>1</v>
      </c>
      <c r="S413" s="168">
        <v>43752.657638888886</v>
      </c>
    </row>
    <row r="414" spans="1:19" x14ac:dyDescent="0.2">
      <c r="A414" s="114">
        <v>2054</v>
      </c>
      <c r="B414" s="120" t="s">
        <v>93</v>
      </c>
      <c r="C414" s="114" t="s">
        <v>39</v>
      </c>
      <c r="D414" s="134" t="s">
        <v>728</v>
      </c>
      <c r="E414" s="137">
        <v>7503</v>
      </c>
      <c r="F414" s="122">
        <v>2</v>
      </c>
      <c r="G414" s="122">
        <v>0</v>
      </c>
      <c r="H414" s="115">
        <f t="shared" si="6"/>
        <v>2</v>
      </c>
      <c r="I414" s="116"/>
      <c r="J414" s="116"/>
      <c r="K414" s="116"/>
      <c r="L414" s="117"/>
      <c r="M414" s="120"/>
      <c r="N414" s="120"/>
      <c r="O414" s="114"/>
      <c r="P414" s="120"/>
      <c r="Q414" s="120"/>
      <c r="R414" s="167">
        <v>2</v>
      </c>
      <c r="S414" s="168">
        <v>43773.592453703706</v>
      </c>
    </row>
    <row r="415" spans="1:19" x14ac:dyDescent="0.2">
      <c r="A415" s="114">
        <v>2055</v>
      </c>
      <c r="B415" s="120" t="s">
        <v>93</v>
      </c>
      <c r="C415" s="114" t="s">
        <v>39</v>
      </c>
      <c r="D415" s="134" t="s">
        <v>729</v>
      </c>
      <c r="E415" s="137">
        <v>7504</v>
      </c>
      <c r="F415" s="122">
        <v>1</v>
      </c>
      <c r="G415" s="122">
        <v>0</v>
      </c>
      <c r="H415" s="115">
        <f t="shared" si="6"/>
        <v>1</v>
      </c>
      <c r="I415" s="116"/>
      <c r="J415" s="116"/>
      <c r="K415" s="116"/>
      <c r="L415" s="117" t="s">
        <v>730</v>
      </c>
      <c r="M415" s="120"/>
      <c r="N415" s="120"/>
      <c r="O415" s="114"/>
      <c r="P415" s="120"/>
      <c r="Q415" s="120"/>
      <c r="R415" s="167">
        <v>1</v>
      </c>
      <c r="S415" s="168">
        <v>43747.446226851855</v>
      </c>
    </row>
    <row r="416" spans="1:19" x14ac:dyDescent="0.2">
      <c r="A416" s="116">
        <v>616</v>
      </c>
      <c r="B416" s="117" t="s">
        <v>731</v>
      </c>
      <c r="C416" s="116" t="s">
        <v>41</v>
      </c>
      <c r="D416" s="121" t="s">
        <v>732</v>
      </c>
      <c r="E416" s="116">
        <v>7507</v>
      </c>
      <c r="F416" s="122">
        <v>1</v>
      </c>
      <c r="G416" s="116"/>
      <c r="H416" s="115">
        <f t="shared" si="6"/>
        <v>1</v>
      </c>
      <c r="I416" s="116" t="s">
        <v>10</v>
      </c>
      <c r="J416" s="116" t="s">
        <v>4</v>
      </c>
      <c r="K416" s="116" t="s">
        <v>5</v>
      </c>
      <c r="L416" s="117" t="s">
        <v>68</v>
      </c>
      <c r="M416" s="120" t="s">
        <v>110</v>
      </c>
      <c r="N416" s="117" t="s">
        <v>733</v>
      </c>
      <c r="O416" s="114"/>
      <c r="P416" s="117"/>
      <c r="Q416" s="117"/>
      <c r="R416" s="167">
        <v>1</v>
      </c>
      <c r="S416" s="168">
        <v>43754.664259259262</v>
      </c>
    </row>
    <row r="417" spans="1:19" x14ac:dyDescent="0.2">
      <c r="A417" s="116">
        <v>608</v>
      </c>
      <c r="B417" s="117" t="s">
        <v>76</v>
      </c>
      <c r="C417" s="116" t="s">
        <v>41</v>
      </c>
      <c r="D417" s="121" t="s">
        <v>734</v>
      </c>
      <c r="E417" s="116">
        <v>7508</v>
      </c>
      <c r="F417" s="122">
        <v>2</v>
      </c>
      <c r="G417" s="116"/>
      <c r="H417" s="115">
        <f t="shared" si="6"/>
        <v>2</v>
      </c>
      <c r="I417" s="116"/>
      <c r="J417" s="116"/>
      <c r="K417" s="116"/>
      <c r="L417" s="117" t="s">
        <v>513</v>
      </c>
      <c r="M417" s="120"/>
      <c r="N417" s="117"/>
      <c r="O417" s="114">
        <v>4</v>
      </c>
      <c r="P417" s="117"/>
      <c r="Q417" s="117" t="s">
        <v>353</v>
      </c>
      <c r="R417" s="167">
        <v>2</v>
      </c>
      <c r="S417" s="168">
        <v>43760.320069444446</v>
      </c>
    </row>
    <row r="418" spans="1:19" x14ac:dyDescent="0.2">
      <c r="A418" s="114">
        <v>2056</v>
      </c>
      <c r="B418" s="120" t="s">
        <v>93</v>
      </c>
      <c r="C418" s="114" t="s">
        <v>39</v>
      </c>
      <c r="D418" s="134" t="s">
        <v>735</v>
      </c>
      <c r="E418" s="137">
        <v>7511</v>
      </c>
      <c r="F418" s="122">
        <v>1</v>
      </c>
      <c r="G418" s="122">
        <v>0</v>
      </c>
      <c r="H418" s="115">
        <f t="shared" si="6"/>
        <v>1</v>
      </c>
      <c r="I418" s="116" t="s">
        <v>10</v>
      </c>
      <c r="J418" s="116" t="s">
        <v>4</v>
      </c>
      <c r="K418" s="116" t="s">
        <v>5</v>
      </c>
      <c r="L418" s="117"/>
      <c r="M418" s="120" t="s">
        <v>110</v>
      </c>
      <c r="N418" s="120"/>
      <c r="O418" s="114"/>
      <c r="P418" s="120"/>
      <c r="Q418" s="120"/>
      <c r="R418" s="167">
        <v>1</v>
      </c>
      <c r="S418" s="168">
        <v>43760.396192129629</v>
      </c>
    </row>
    <row r="419" spans="1:19" x14ac:dyDescent="0.2">
      <c r="A419" s="114">
        <v>455</v>
      </c>
      <c r="B419" s="120" t="s">
        <v>360</v>
      </c>
      <c r="C419" s="114" t="s">
        <v>42</v>
      </c>
      <c r="D419" s="134" t="s">
        <v>736</v>
      </c>
      <c r="E419" s="114">
        <v>7513</v>
      </c>
      <c r="F419" s="122">
        <v>1</v>
      </c>
      <c r="G419" s="122">
        <v>0</v>
      </c>
      <c r="H419" s="115">
        <f t="shared" si="6"/>
        <v>1</v>
      </c>
      <c r="I419" s="116" t="s">
        <v>3</v>
      </c>
      <c r="J419" s="116" t="s">
        <v>4</v>
      </c>
      <c r="K419" s="116" t="s">
        <v>5</v>
      </c>
      <c r="L419" s="117" t="s">
        <v>68</v>
      </c>
      <c r="M419" s="120" t="s">
        <v>81</v>
      </c>
      <c r="N419" s="117"/>
      <c r="O419" s="114">
        <v>5</v>
      </c>
      <c r="P419" s="117" t="s">
        <v>70</v>
      </c>
      <c r="Q419" s="117" t="s">
        <v>71</v>
      </c>
      <c r="R419" s="167">
        <v>1</v>
      </c>
      <c r="S419" s="168">
        <v>43756.507916666669</v>
      </c>
    </row>
    <row r="420" spans="1:19" x14ac:dyDescent="0.2">
      <c r="A420" s="114">
        <v>2057</v>
      </c>
      <c r="B420" s="120" t="s">
        <v>178</v>
      </c>
      <c r="C420" s="114" t="s">
        <v>39</v>
      </c>
      <c r="D420" s="134" t="s">
        <v>737</v>
      </c>
      <c r="E420" s="137">
        <v>7521</v>
      </c>
      <c r="F420" s="122">
        <v>1</v>
      </c>
      <c r="G420" s="122">
        <v>0</v>
      </c>
      <c r="H420" s="115">
        <f t="shared" si="6"/>
        <v>1</v>
      </c>
      <c r="I420" s="116" t="s">
        <v>3</v>
      </c>
      <c r="J420" s="116" t="s">
        <v>4</v>
      </c>
      <c r="K420" s="116" t="s">
        <v>5</v>
      </c>
      <c r="L420" s="117"/>
      <c r="M420" s="120" t="s">
        <v>69</v>
      </c>
      <c r="N420" s="120"/>
      <c r="O420" s="114"/>
      <c r="P420" s="120"/>
      <c r="Q420" s="117"/>
      <c r="R420" s="167">
        <v>1</v>
      </c>
      <c r="S420" s="168">
        <v>43692.641446759262</v>
      </c>
    </row>
    <row r="421" spans="1:19" x14ac:dyDescent="0.2">
      <c r="A421" s="114">
        <v>2127</v>
      </c>
      <c r="B421" s="120" t="s">
        <v>90</v>
      </c>
      <c r="C421" s="114" t="s">
        <v>39</v>
      </c>
      <c r="D421" s="118"/>
      <c r="E421" s="114" t="s">
        <v>738</v>
      </c>
      <c r="F421" s="122">
        <v>1</v>
      </c>
      <c r="G421" s="138" t="s">
        <v>636</v>
      </c>
      <c r="H421" s="115">
        <f t="shared" si="6"/>
        <v>1</v>
      </c>
      <c r="I421" s="118"/>
      <c r="J421" s="118"/>
      <c r="K421" s="118"/>
      <c r="L421" s="118"/>
      <c r="M421" s="120"/>
      <c r="N421" s="120" t="s">
        <v>739</v>
      </c>
      <c r="O421" s="114">
        <v>5</v>
      </c>
      <c r="P421" s="120"/>
      <c r="Q421" s="120" t="s">
        <v>505</v>
      </c>
      <c r="R421" s="167">
        <v>1</v>
      </c>
      <c r="S421" s="168">
        <v>43762.477881944447</v>
      </c>
    </row>
    <row r="422" spans="1:19" x14ac:dyDescent="0.2">
      <c r="A422" s="114">
        <v>2128</v>
      </c>
      <c r="B422" s="120" t="s">
        <v>93</v>
      </c>
      <c r="C422" s="114" t="s">
        <v>39</v>
      </c>
      <c r="D422" s="118"/>
      <c r="E422" s="114" t="s">
        <v>740</v>
      </c>
      <c r="F422" s="122">
        <v>1</v>
      </c>
      <c r="G422" s="138" t="s">
        <v>636</v>
      </c>
      <c r="H422" s="115">
        <f t="shared" si="6"/>
        <v>1</v>
      </c>
      <c r="I422" s="118" t="s">
        <v>10</v>
      </c>
      <c r="J422" s="118" t="s">
        <v>4</v>
      </c>
      <c r="K422" s="118" t="s">
        <v>5</v>
      </c>
      <c r="L422" s="118"/>
      <c r="M422" s="120" t="s">
        <v>69</v>
      </c>
      <c r="N422" s="120"/>
      <c r="O422" s="114">
        <v>5</v>
      </c>
      <c r="P422" s="120"/>
      <c r="Q422" s="120" t="s">
        <v>505</v>
      </c>
      <c r="R422" s="167">
        <v>1</v>
      </c>
      <c r="S422" s="168">
        <v>43756.631990740738</v>
      </c>
    </row>
    <row r="423" spans="1:19" x14ac:dyDescent="0.2">
      <c r="A423" s="166">
        <v>2554</v>
      </c>
      <c r="B423" s="147" t="s">
        <v>93</v>
      </c>
      <c r="C423" s="142" t="s">
        <v>39</v>
      </c>
      <c r="D423" s="146" t="s">
        <v>741</v>
      </c>
      <c r="E423" s="142">
        <v>7535</v>
      </c>
      <c r="F423" s="122">
        <v>1</v>
      </c>
      <c r="G423" s="142">
        <v>0</v>
      </c>
      <c r="H423" s="115">
        <f t="shared" si="6"/>
        <v>1</v>
      </c>
      <c r="I423" s="150" t="s">
        <v>10</v>
      </c>
      <c r="J423" s="150" t="s">
        <v>4</v>
      </c>
      <c r="K423" s="150" t="s">
        <v>5</v>
      </c>
      <c r="L423" s="123"/>
      <c r="M423" s="127" t="s">
        <v>69</v>
      </c>
      <c r="N423" s="123"/>
      <c r="O423" s="128">
        <v>5</v>
      </c>
      <c r="P423" s="123"/>
      <c r="Q423" s="123" t="s">
        <v>505</v>
      </c>
      <c r="R423" s="167">
        <v>1</v>
      </c>
      <c r="S423" s="168">
        <v>43762.363425925927</v>
      </c>
    </row>
    <row r="424" spans="1:19" x14ac:dyDescent="0.2">
      <c r="A424" s="166">
        <v>2517</v>
      </c>
      <c r="B424" s="147" t="s">
        <v>742</v>
      </c>
      <c r="C424" s="128" t="s">
        <v>42</v>
      </c>
      <c r="D424" s="148" t="s">
        <v>743</v>
      </c>
      <c r="E424" s="128">
        <v>7566</v>
      </c>
      <c r="F424" s="122">
        <v>1</v>
      </c>
      <c r="G424" s="149">
        <v>0</v>
      </c>
      <c r="H424" s="115">
        <f t="shared" si="6"/>
        <v>1</v>
      </c>
      <c r="I424" s="116"/>
      <c r="J424" s="116"/>
      <c r="K424" s="116"/>
      <c r="L424" s="117" t="s">
        <v>152</v>
      </c>
      <c r="M424" s="147" t="s">
        <v>74</v>
      </c>
      <c r="N424" s="117"/>
      <c r="O424" s="128">
        <v>5</v>
      </c>
      <c r="P424" s="117" t="s">
        <v>153</v>
      </c>
      <c r="Q424" s="117" t="s">
        <v>505</v>
      </c>
      <c r="R424" s="167">
        <v>1</v>
      </c>
      <c r="S424" s="168">
        <v>43773.554884259262</v>
      </c>
    </row>
    <row r="425" spans="1:19" ht="38.25" x14ac:dyDescent="0.2">
      <c r="A425" s="166">
        <v>2550</v>
      </c>
      <c r="B425" s="147" t="s">
        <v>744</v>
      </c>
      <c r="C425" s="142" t="s">
        <v>39</v>
      </c>
      <c r="D425" s="148" t="s">
        <v>745</v>
      </c>
      <c r="E425" s="128">
        <v>7592</v>
      </c>
      <c r="F425" s="122">
        <v>1</v>
      </c>
      <c r="G425" s="128">
        <v>0</v>
      </c>
      <c r="H425" s="115">
        <f t="shared" si="6"/>
        <v>1</v>
      </c>
      <c r="I425" s="150"/>
      <c r="J425" s="150"/>
      <c r="K425" s="150"/>
      <c r="L425" s="123" t="s">
        <v>746</v>
      </c>
      <c r="M425" s="147"/>
      <c r="N425" s="123"/>
      <c r="O425" s="128">
        <v>5</v>
      </c>
      <c r="P425" s="123" t="s">
        <v>747</v>
      </c>
      <c r="Q425" s="123" t="s">
        <v>86</v>
      </c>
      <c r="R425" s="167">
        <v>1</v>
      </c>
      <c r="S425" s="168">
        <v>43776.640370370369</v>
      </c>
    </row>
    <row r="426" spans="1:19" x14ac:dyDescent="0.2">
      <c r="A426" s="166">
        <v>2516</v>
      </c>
      <c r="B426" s="147" t="s">
        <v>62</v>
      </c>
      <c r="C426" s="128" t="s">
        <v>42</v>
      </c>
      <c r="D426" s="148" t="s">
        <v>748</v>
      </c>
      <c r="E426" s="128">
        <v>7595</v>
      </c>
      <c r="F426" s="122">
        <v>1</v>
      </c>
      <c r="G426" s="149">
        <v>0</v>
      </c>
      <c r="H426" s="115">
        <f t="shared" si="6"/>
        <v>1</v>
      </c>
      <c r="I426" s="116"/>
      <c r="J426" s="116"/>
      <c r="K426" s="116"/>
      <c r="L426" s="117" t="s">
        <v>152</v>
      </c>
      <c r="M426" s="147" t="s">
        <v>74</v>
      </c>
      <c r="N426" s="117"/>
      <c r="O426" s="128">
        <v>5</v>
      </c>
      <c r="P426" s="117" t="s">
        <v>153</v>
      </c>
      <c r="Q426" s="117" t="s">
        <v>71</v>
      </c>
      <c r="R426" s="167">
        <v>1</v>
      </c>
      <c r="S426" s="168">
        <v>43781.502569444441</v>
      </c>
    </row>
    <row r="427" spans="1:19" x14ac:dyDescent="0.2">
      <c r="A427" s="165">
        <v>2513</v>
      </c>
      <c r="B427" s="117" t="s">
        <v>76</v>
      </c>
      <c r="C427" s="116" t="s">
        <v>41</v>
      </c>
      <c r="D427" s="146" t="s">
        <v>749</v>
      </c>
      <c r="E427" s="142">
        <v>7601</v>
      </c>
      <c r="F427" s="122">
        <v>1</v>
      </c>
      <c r="G427" s="142">
        <v>0</v>
      </c>
      <c r="H427" s="115">
        <f t="shared" si="6"/>
        <v>1</v>
      </c>
      <c r="I427" s="116"/>
      <c r="J427" s="116"/>
      <c r="K427" s="116"/>
      <c r="L427" s="117" t="s">
        <v>750</v>
      </c>
      <c r="M427" s="127"/>
      <c r="N427" s="117" t="s">
        <v>751</v>
      </c>
      <c r="O427" s="142">
        <v>4</v>
      </c>
      <c r="P427" s="151" t="s">
        <v>752</v>
      </c>
      <c r="Q427" s="127" t="s">
        <v>86</v>
      </c>
      <c r="R427" s="167">
        <v>1</v>
      </c>
      <c r="S427" s="168">
        <v>43755.454606481479</v>
      </c>
    </row>
    <row r="428" spans="1:19" x14ac:dyDescent="0.2">
      <c r="A428" s="166">
        <v>2543</v>
      </c>
      <c r="B428" s="147" t="s">
        <v>744</v>
      </c>
      <c r="C428" s="142" t="s">
        <v>39</v>
      </c>
      <c r="D428" s="148" t="s">
        <v>753</v>
      </c>
      <c r="E428" s="128">
        <v>7610</v>
      </c>
      <c r="F428" s="122">
        <v>1</v>
      </c>
      <c r="G428" s="128">
        <v>0</v>
      </c>
      <c r="H428" s="115">
        <f t="shared" si="6"/>
        <v>1</v>
      </c>
      <c r="I428" s="150" t="s">
        <v>10</v>
      </c>
      <c r="J428" s="150" t="s">
        <v>4</v>
      </c>
      <c r="K428" s="150" t="s">
        <v>5</v>
      </c>
      <c r="L428" s="123" t="s">
        <v>68</v>
      </c>
      <c r="M428" s="147" t="s">
        <v>69</v>
      </c>
      <c r="N428" s="123"/>
      <c r="O428" s="128">
        <v>3</v>
      </c>
      <c r="P428" s="123" t="s">
        <v>754</v>
      </c>
      <c r="Q428" s="123" t="s">
        <v>86</v>
      </c>
      <c r="R428" s="167">
        <v>1</v>
      </c>
      <c r="S428" s="168">
        <v>43781.485844907409</v>
      </c>
    </row>
    <row r="429" spans="1:19" x14ac:dyDescent="0.2">
      <c r="A429" s="166">
        <v>2542</v>
      </c>
      <c r="B429" s="147" t="s">
        <v>744</v>
      </c>
      <c r="C429" s="142" t="s">
        <v>39</v>
      </c>
      <c r="D429" s="148" t="s">
        <v>755</v>
      </c>
      <c r="E429" s="128">
        <v>7611</v>
      </c>
      <c r="F429" s="122">
        <v>1</v>
      </c>
      <c r="G429" s="128">
        <v>0</v>
      </c>
      <c r="H429" s="115">
        <f t="shared" si="6"/>
        <v>1</v>
      </c>
      <c r="I429" s="150" t="s">
        <v>10</v>
      </c>
      <c r="J429" s="150" t="s">
        <v>4</v>
      </c>
      <c r="K429" s="150" t="s">
        <v>5</v>
      </c>
      <c r="L429" s="123" t="s">
        <v>68</v>
      </c>
      <c r="M429" s="147" t="s">
        <v>69</v>
      </c>
      <c r="N429" s="123"/>
      <c r="O429" s="128">
        <v>3</v>
      </c>
      <c r="P429" s="123"/>
      <c r="Q429" s="123" t="s">
        <v>71</v>
      </c>
      <c r="R429" s="167">
        <v>1</v>
      </c>
      <c r="S429" s="168">
        <v>43767.311828703707</v>
      </c>
    </row>
    <row r="430" spans="1:19" x14ac:dyDescent="0.2">
      <c r="A430" s="166">
        <v>2540</v>
      </c>
      <c r="B430" s="147" t="s">
        <v>93</v>
      </c>
      <c r="C430" s="142" t="s">
        <v>39</v>
      </c>
      <c r="D430" s="148" t="s">
        <v>756</v>
      </c>
      <c r="E430" s="137">
        <v>7632</v>
      </c>
      <c r="F430" s="122">
        <v>1</v>
      </c>
      <c r="G430" s="149">
        <v>0</v>
      </c>
      <c r="H430" s="115">
        <f t="shared" si="6"/>
        <v>1</v>
      </c>
      <c r="I430" s="150" t="s">
        <v>10</v>
      </c>
      <c r="J430" s="150" t="s">
        <v>4</v>
      </c>
      <c r="K430" s="150" t="s">
        <v>5</v>
      </c>
      <c r="L430" s="123" t="s">
        <v>757</v>
      </c>
      <c r="M430" s="147" t="s">
        <v>81</v>
      </c>
      <c r="N430" s="147"/>
      <c r="O430" s="128">
        <v>5</v>
      </c>
      <c r="P430" s="147"/>
      <c r="Q430" s="147" t="s">
        <v>505</v>
      </c>
      <c r="R430" s="167">
        <v>1</v>
      </c>
      <c r="S430" s="168">
        <v>43777.653854166667</v>
      </c>
    </row>
    <row r="431" spans="1:19" ht="25.5" x14ac:dyDescent="0.2">
      <c r="A431" s="166">
        <v>2538</v>
      </c>
      <c r="B431" s="147" t="s">
        <v>93</v>
      </c>
      <c r="C431" s="142" t="s">
        <v>39</v>
      </c>
      <c r="D431" s="148" t="s">
        <v>758</v>
      </c>
      <c r="E431" s="137">
        <v>7634</v>
      </c>
      <c r="F431" s="122">
        <v>6</v>
      </c>
      <c r="G431" s="149">
        <v>0</v>
      </c>
      <c r="H431" s="115">
        <f t="shared" si="6"/>
        <v>6</v>
      </c>
      <c r="I431" s="150" t="s">
        <v>10</v>
      </c>
      <c r="J431" s="150" t="s">
        <v>4</v>
      </c>
      <c r="K431" s="150" t="s">
        <v>5</v>
      </c>
      <c r="L431" s="123" t="s">
        <v>759</v>
      </c>
      <c r="M431" s="147" t="s">
        <v>69</v>
      </c>
      <c r="N431" s="147"/>
      <c r="O431" s="128">
        <v>3</v>
      </c>
      <c r="P431" s="147"/>
      <c r="Q431" s="147" t="s">
        <v>505</v>
      </c>
      <c r="R431" s="167">
        <v>2</v>
      </c>
      <c r="S431" s="168">
        <v>43794.464502314811</v>
      </c>
    </row>
    <row r="432" spans="1:19" x14ac:dyDescent="0.2">
      <c r="A432" s="166">
        <v>2549</v>
      </c>
      <c r="B432" s="147" t="s">
        <v>744</v>
      </c>
      <c r="C432" s="142" t="s">
        <v>39</v>
      </c>
      <c r="D432" s="148" t="s">
        <v>760</v>
      </c>
      <c r="E432" s="128">
        <v>7640</v>
      </c>
      <c r="F432" s="122">
        <v>1</v>
      </c>
      <c r="G432" s="128">
        <v>0</v>
      </c>
      <c r="H432" s="115">
        <f t="shared" si="6"/>
        <v>1</v>
      </c>
      <c r="I432" s="150"/>
      <c r="J432" s="150"/>
      <c r="K432" s="150"/>
      <c r="L432" s="123" t="s">
        <v>746</v>
      </c>
      <c r="M432" s="147"/>
      <c r="N432" s="123"/>
      <c r="O432" s="128">
        <v>4</v>
      </c>
      <c r="P432" s="123"/>
      <c r="Q432" s="123" t="s">
        <v>505</v>
      </c>
      <c r="R432" s="167">
        <v>1</v>
      </c>
      <c r="S432" s="168">
        <v>43770.453784722224</v>
      </c>
    </row>
    <row r="433" spans="1:19" x14ac:dyDescent="0.2">
      <c r="A433" s="166">
        <v>2551</v>
      </c>
      <c r="B433" s="147" t="s">
        <v>93</v>
      </c>
      <c r="C433" s="142" t="s">
        <v>39</v>
      </c>
      <c r="D433" s="146" t="s">
        <v>761</v>
      </c>
      <c r="E433" s="142">
        <v>7648</v>
      </c>
      <c r="F433" s="122">
        <v>1</v>
      </c>
      <c r="G433" s="149">
        <v>0</v>
      </c>
      <c r="H433" s="115">
        <f t="shared" si="6"/>
        <v>1</v>
      </c>
      <c r="I433" s="150"/>
      <c r="J433" s="150"/>
      <c r="K433" s="150"/>
      <c r="L433" s="123" t="s">
        <v>690</v>
      </c>
      <c r="M433" s="127"/>
      <c r="N433" s="123"/>
      <c r="O433" s="128">
        <v>5</v>
      </c>
      <c r="P433" s="123"/>
      <c r="Q433" s="123" t="s">
        <v>505</v>
      </c>
      <c r="R433" s="167">
        <v>1</v>
      </c>
      <c r="S433" s="168">
        <v>43777.548530092594</v>
      </c>
    </row>
    <row r="434" spans="1:19" x14ac:dyDescent="0.2">
      <c r="A434" s="166">
        <v>2556</v>
      </c>
      <c r="B434" s="127" t="s">
        <v>93</v>
      </c>
      <c r="C434" s="142" t="s">
        <v>39</v>
      </c>
      <c r="D434" s="146" t="s">
        <v>762</v>
      </c>
      <c r="E434" s="142">
        <v>7650</v>
      </c>
      <c r="F434" s="122">
        <v>1</v>
      </c>
      <c r="G434" s="142">
        <v>0</v>
      </c>
      <c r="H434" s="115">
        <f t="shared" si="6"/>
        <v>1</v>
      </c>
      <c r="I434" s="150" t="s">
        <v>3</v>
      </c>
      <c r="J434" s="150" t="s">
        <v>4</v>
      </c>
      <c r="K434" s="150" t="s">
        <v>5</v>
      </c>
      <c r="L434" s="123"/>
      <c r="M434" s="127" t="s">
        <v>69</v>
      </c>
      <c r="N434" s="123"/>
      <c r="O434" s="128">
        <v>5</v>
      </c>
      <c r="P434" s="123"/>
      <c r="Q434" s="123" t="s">
        <v>505</v>
      </c>
      <c r="R434" s="167">
        <v>1</v>
      </c>
      <c r="S434" s="168">
        <v>43798.36445601852</v>
      </c>
    </row>
    <row r="435" spans="1:19" ht="25.5" x14ac:dyDescent="0.2">
      <c r="A435" s="166">
        <v>2541</v>
      </c>
      <c r="B435" s="147" t="s">
        <v>93</v>
      </c>
      <c r="C435" s="142" t="s">
        <v>39</v>
      </c>
      <c r="D435" s="148" t="s">
        <v>763</v>
      </c>
      <c r="E435" s="137">
        <v>7658</v>
      </c>
      <c r="F435" s="122">
        <v>1</v>
      </c>
      <c r="G435" s="149">
        <v>0</v>
      </c>
      <c r="H435" s="115">
        <f t="shared" si="6"/>
        <v>1</v>
      </c>
      <c r="I435" s="150" t="s">
        <v>10</v>
      </c>
      <c r="J435" s="150" t="s">
        <v>4</v>
      </c>
      <c r="K435" s="150" t="s">
        <v>5</v>
      </c>
      <c r="L435" s="123" t="s">
        <v>764</v>
      </c>
      <c r="M435" s="147" t="s">
        <v>81</v>
      </c>
      <c r="N435" s="147"/>
      <c r="O435" s="128">
        <v>5</v>
      </c>
      <c r="P435" s="147"/>
      <c r="Q435" s="147" t="s">
        <v>505</v>
      </c>
      <c r="R435" s="167">
        <v>1</v>
      </c>
      <c r="S435" s="168">
        <v>43803.918900462966</v>
      </c>
    </row>
    <row r="436" spans="1:19" x14ac:dyDescent="0.2">
      <c r="A436" s="166">
        <v>2518</v>
      </c>
      <c r="B436" s="147" t="s">
        <v>62</v>
      </c>
      <c r="C436" s="128" t="s">
        <v>42</v>
      </c>
      <c r="D436" s="148" t="s">
        <v>765</v>
      </c>
      <c r="E436" s="128">
        <v>7661</v>
      </c>
      <c r="F436" s="122">
        <v>1</v>
      </c>
      <c r="G436" s="149">
        <v>0</v>
      </c>
      <c r="H436" s="115">
        <f t="shared" si="6"/>
        <v>1</v>
      </c>
      <c r="I436" s="150" t="s">
        <v>3</v>
      </c>
      <c r="J436" s="116" t="s">
        <v>4</v>
      </c>
      <c r="K436" s="116" t="s">
        <v>5</v>
      </c>
      <c r="L436" s="117" t="s">
        <v>766</v>
      </c>
      <c r="M436" s="147" t="s">
        <v>81</v>
      </c>
      <c r="N436" s="117"/>
      <c r="O436" s="128">
        <v>5</v>
      </c>
      <c r="P436" s="117" t="s">
        <v>70</v>
      </c>
      <c r="Q436" s="117" t="s">
        <v>505</v>
      </c>
      <c r="R436" s="167">
        <v>1</v>
      </c>
      <c r="S436" s="168">
        <v>43790.411215277774</v>
      </c>
    </row>
    <row r="437" spans="1:19" ht="76.5" x14ac:dyDescent="0.2">
      <c r="A437" s="111">
        <v>371</v>
      </c>
      <c r="B437" s="112" t="s">
        <v>101</v>
      </c>
      <c r="C437" s="111" t="s">
        <v>40</v>
      </c>
      <c r="D437" s="113" t="s">
        <v>767</v>
      </c>
      <c r="E437" s="111" t="s">
        <v>768</v>
      </c>
      <c r="F437" s="122">
        <v>4</v>
      </c>
      <c r="G437" s="111"/>
      <c r="H437" s="115">
        <f t="shared" si="6"/>
        <v>4</v>
      </c>
      <c r="I437" s="116" t="s">
        <v>11</v>
      </c>
      <c r="J437" s="116" t="s">
        <v>4</v>
      </c>
      <c r="K437" s="116" t="s">
        <v>5</v>
      </c>
      <c r="L437" s="117" t="s">
        <v>769</v>
      </c>
      <c r="M437" s="127" t="s">
        <v>74</v>
      </c>
      <c r="N437" s="117" t="s">
        <v>770</v>
      </c>
      <c r="O437" s="114"/>
      <c r="P437" s="117"/>
      <c r="Q437" s="117"/>
      <c r="R437" s="167">
        <v>4</v>
      </c>
      <c r="S437" s="168">
        <v>42976.323078703703</v>
      </c>
    </row>
    <row r="438" spans="1:19" ht="25.5" x14ac:dyDescent="0.2">
      <c r="A438" s="111">
        <v>358</v>
      </c>
      <c r="B438" s="112" t="s">
        <v>101</v>
      </c>
      <c r="C438" s="111" t="s">
        <v>40</v>
      </c>
      <c r="D438" s="113" t="s">
        <v>771</v>
      </c>
      <c r="E438" s="111"/>
      <c r="F438" s="111">
        <v>5</v>
      </c>
      <c r="G438" s="111"/>
      <c r="H438" s="115">
        <f t="shared" si="6"/>
        <v>5</v>
      </c>
      <c r="I438" s="116" t="s">
        <v>3</v>
      </c>
      <c r="J438" s="116" t="s">
        <v>8</v>
      </c>
      <c r="K438" s="116" t="s">
        <v>9</v>
      </c>
      <c r="L438" s="117" t="s">
        <v>772</v>
      </c>
      <c r="M438" s="120" t="s">
        <v>81</v>
      </c>
      <c r="N438" s="117"/>
      <c r="O438" s="114"/>
      <c r="P438" s="117"/>
      <c r="Q438" s="117"/>
      <c r="R438" s="116"/>
      <c r="S438" s="153"/>
    </row>
    <row r="439" spans="1:19" x14ac:dyDescent="0.2">
      <c r="A439" s="111">
        <v>359</v>
      </c>
      <c r="B439" s="112" t="s">
        <v>219</v>
      </c>
      <c r="C439" s="111" t="s">
        <v>40</v>
      </c>
      <c r="D439" s="113" t="s">
        <v>773</v>
      </c>
      <c r="E439" s="111"/>
      <c r="F439" s="111">
        <v>8</v>
      </c>
      <c r="G439" s="111"/>
      <c r="H439" s="115">
        <f t="shared" si="6"/>
        <v>8</v>
      </c>
      <c r="I439" s="116"/>
      <c r="J439" s="116"/>
      <c r="K439" s="116"/>
      <c r="L439" s="117" t="s">
        <v>774</v>
      </c>
      <c r="M439" s="120" t="s">
        <v>74</v>
      </c>
      <c r="N439" s="117"/>
      <c r="O439" s="114"/>
      <c r="P439" s="117"/>
      <c r="Q439" s="117"/>
      <c r="R439" s="116"/>
      <c r="S439" s="154"/>
    </row>
    <row r="440" spans="1:19" x14ac:dyDescent="0.2">
      <c r="A440" s="111">
        <v>360</v>
      </c>
      <c r="B440" s="112" t="s">
        <v>291</v>
      </c>
      <c r="C440" s="111" t="s">
        <v>40</v>
      </c>
      <c r="D440" s="113" t="s">
        <v>775</v>
      </c>
      <c r="E440" s="111"/>
      <c r="F440" s="111">
        <v>16</v>
      </c>
      <c r="G440" s="111"/>
      <c r="H440" s="115">
        <f t="shared" si="6"/>
        <v>16</v>
      </c>
      <c r="I440" s="116"/>
      <c r="J440" s="116"/>
      <c r="K440" s="116"/>
      <c r="L440" s="117" t="s">
        <v>774</v>
      </c>
      <c r="M440" s="120" t="s">
        <v>74</v>
      </c>
      <c r="N440" s="117"/>
      <c r="O440" s="114"/>
      <c r="P440" s="117"/>
      <c r="Q440" s="117"/>
      <c r="R440" s="116"/>
      <c r="S440" s="154"/>
    </row>
    <row r="441" spans="1:19" x14ac:dyDescent="0.2">
      <c r="A441" s="111">
        <v>361</v>
      </c>
      <c r="B441" s="112" t="s">
        <v>219</v>
      </c>
      <c r="C441" s="111" t="s">
        <v>40</v>
      </c>
      <c r="D441" s="113" t="s">
        <v>776</v>
      </c>
      <c r="E441" s="111"/>
      <c r="F441" s="111">
        <v>2</v>
      </c>
      <c r="G441" s="111"/>
      <c r="H441" s="115">
        <f t="shared" si="6"/>
        <v>2</v>
      </c>
      <c r="I441" s="116" t="s">
        <v>10</v>
      </c>
      <c r="J441" s="116" t="s">
        <v>4</v>
      </c>
      <c r="K441" s="116" t="s">
        <v>5</v>
      </c>
      <c r="L441" s="117" t="s">
        <v>777</v>
      </c>
      <c r="M441" s="120" t="s">
        <v>74</v>
      </c>
      <c r="N441" s="117"/>
      <c r="O441" s="114"/>
      <c r="P441" s="117"/>
      <c r="Q441" s="117"/>
      <c r="R441" s="116"/>
      <c r="S441" s="154"/>
    </row>
    <row r="442" spans="1:19" x14ac:dyDescent="0.2">
      <c r="A442" s="111">
        <v>362</v>
      </c>
      <c r="B442" s="112" t="s">
        <v>219</v>
      </c>
      <c r="C442" s="111" t="s">
        <v>40</v>
      </c>
      <c r="D442" s="113" t="s">
        <v>778</v>
      </c>
      <c r="E442" s="111"/>
      <c r="F442" s="111">
        <v>4</v>
      </c>
      <c r="G442" s="111"/>
      <c r="H442" s="115">
        <f t="shared" si="6"/>
        <v>4</v>
      </c>
      <c r="I442" s="116"/>
      <c r="J442" s="116"/>
      <c r="K442" s="116"/>
      <c r="L442" s="117" t="s">
        <v>779</v>
      </c>
      <c r="M442" s="120" t="s">
        <v>74</v>
      </c>
      <c r="N442" s="117"/>
      <c r="O442" s="114"/>
      <c r="P442" s="117"/>
      <c r="Q442" s="117"/>
      <c r="R442" s="116"/>
      <c r="S442" s="154"/>
    </row>
    <row r="443" spans="1:19" x14ac:dyDescent="0.2">
      <c r="A443" s="111">
        <v>363</v>
      </c>
      <c r="B443" s="112" t="s">
        <v>219</v>
      </c>
      <c r="C443" s="111" t="s">
        <v>40</v>
      </c>
      <c r="D443" s="113" t="s">
        <v>780</v>
      </c>
      <c r="E443" s="111"/>
      <c r="F443" s="111">
        <v>6</v>
      </c>
      <c r="G443" s="111"/>
      <c r="H443" s="115">
        <f t="shared" si="6"/>
        <v>6</v>
      </c>
      <c r="I443" s="116" t="s">
        <v>10</v>
      </c>
      <c r="J443" s="116" t="s">
        <v>4</v>
      </c>
      <c r="K443" s="116" t="s">
        <v>5</v>
      </c>
      <c r="L443" s="117" t="s">
        <v>397</v>
      </c>
      <c r="M443" s="120" t="s">
        <v>69</v>
      </c>
      <c r="N443" s="117"/>
      <c r="O443" s="114"/>
      <c r="P443" s="117"/>
      <c r="Q443" s="117"/>
      <c r="R443" s="116"/>
      <c r="S443" s="153"/>
    </row>
    <row r="444" spans="1:19" x14ac:dyDescent="0.2">
      <c r="A444" s="111">
        <v>364</v>
      </c>
      <c r="B444" s="112" t="s">
        <v>219</v>
      </c>
      <c r="C444" s="111" t="s">
        <v>40</v>
      </c>
      <c r="D444" s="113" t="s">
        <v>781</v>
      </c>
      <c r="E444" s="111"/>
      <c r="F444" s="111">
        <v>3</v>
      </c>
      <c r="G444" s="111"/>
      <c r="H444" s="115">
        <f t="shared" si="6"/>
        <v>3</v>
      </c>
      <c r="I444" s="116"/>
      <c r="J444" s="116"/>
      <c r="K444" s="116"/>
      <c r="L444" s="117" t="s">
        <v>782</v>
      </c>
      <c r="M444" s="120" t="s">
        <v>74</v>
      </c>
      <c r="N444" s="117"/>
      <c r="O444" s="114"/>
      <c r="P444" s="117"/>
      <c r="Q444" s="117"/>
      <c r="R444" s="116"/>
      <c r="S444" s="153"/>
    </row>
    <row r="445" spans="1:19" x14ac:dyDescent="0.2">
      <c r="A445" s="111">
        <v>365</v>
      </c>
      <c r="B445" s="112" t="s">
        <v>219</v>
      </c>
      <c r="C445" s="111" t="s">
        <v>40</v>
      </c>
      <c r="D445" s="113" t="s">
        <v>783</v>
      </c>
      <c r="E445" s="111"/>
      <c r="F445" s="111">
        <v>2</v>
      </c>
      <c r="G445" s="111"/>
      <c r="H445" s="115">
        <f t="shared" si="6"/>
        <v>2</v>
      </c>
      <c r="I445" s="116"/>
      <c r="J445" s="116"/>
      <c r="K445" s="116"/>
      <c r="L445" s="117" t="s">
        <v>784</v>
      </c>
      <c r="M445" s="120" t="s">
        <v>74</v>
      </c>
      <c r="N445" s="117"/>
      <c r="O445" s="114"/>
      <c r="P445" s="117"/>
      <c r="Q445" s="117"/>
      <c r="R445" s="116"/>
      <c r="S445" s="153"/>
    </row>
    <row r="446" spans="1:19" x14ac:dyDescent="0.2">
      <c r="A446" s="111">
        <v>366</v>
      </c>
      <c r="B446" s="117" t="s">
        <v>250</v>
      </c>
      <c r="C446" s="111" t="s">
        <v>39</v>
      </c>
      <c r="D446" s="121" t="s">
        <v>785</v>
      </c>
      <c r="E446" s="111"/>
      <c r="F446" s="111"/>
      <c r="G446" s="111"/>
      <c r="H446" s="115">
        <f t="shared" si="6"/>
        <v>0</v>
      </c>
      <c r="I446" s="116"/>
      <c r="J446" s="116"/>
      <c r="K446" s="116"/>
      <c r="L446" s="117"/>
      <c r="M446" s="124"/>
      <c r="N446" s="117"/>
      <c r="O446" s="114"/>
      <c r="P446" s="117"/>
      <c r="Q446" s="117"/>
      <c r="R446" s="116"/>
      <c r="S446" s="153"/>
    </row>
    <row r="447" spans="1:19" x14ac:dyDescent="0.2">
      <c r="A447" s="111">
        <v>367</v>
      </c>
      <c r="B447" s="112" t="s">
        <v>101</v>
      </c>
      <c r="C447" s="111" t="s">
        <v>40</v>
      </c>
      <c r="D447" s="113" t="s">
        <v>786</v>
      </c>
      <c r="E447" s="111"/>
      <c r="F447" s="111">
        <v>3</v>
      </c>
      <c r="G447" s="111"/>
      <c r="H447" s="115">
        <f t="shared" ref="H447:H510" si="7">F447+G447</f>
        <v>3</v>
      </c>
      <c r="I447" s="116" t="s">
        <v>3</v>
      </c>
      <c r="J447" s="116" t="s">
        <v>8</v>
      </c>
      <c r="K447" s="116" t="s">
        <v>9</v>
      </c>
      <c r="L447" s="117" t="s">
        <v>787</v>
      </c>
      <c r="M447" s="127" t="s">
        <v>69</v>
      </c>
      <c r="N447" s="117"/>
      <c r="O447" s="114"/>
      <c r="P447" s="117"/>
      <c r="Q447" s="117"/>
      <c r="R447" s="116"/>
      <c r="S447" s="153"/>
    </row>
    <row r="448" spans="1:19" x14ac:dyDescent="0.2">
      <c r="A448" s="111">
        <v>368</v>
      </c>
      <c r="B448" s="112" t="s">
        <v>101</v>
      </c>
      <c r="C448" s="111" t="s">
        <v>40</v>
      </c>
      <c r="D448" s="113" t="s">
        <v>788</v>
      </c>
      <c r="E448" s="111"/>
      <c r="F448" s="111">
        <v>2</v>
      </c>
      <c r="G448" s="111"/>
      <c r="H448" s="115">
        <f t="shared" si="7"/>
        <v>2</v>
      </c>
      <c r="I448" s="116" t="s">
        <v>10</v>
      </c>
      <c r="J448" s="116" t="s">
        <v>4</v>
      </c>
      <c r="K448" s="116" t="s">
        <v>5</v>
      </c>
      <c r="L448" s="117" t="s">
        <v>789</v>
      </c>
      <c r="M448" s="120" t="s">
        <v>74</v>
      </c>
      <c r="N448" s="117"/>
      <c r="O448" s="114"/>
      <c r="P448" s="117"/>
      <c r="Q448" s="117"/>
      <c r="R448" s="116"/>
      <c r="S448" s="154"/>
    </row>
    <row r="449" spans="1:19" ht="38.25" x14ac:dyDescent="0.2">
      <c r="A449" s="111">
        <v>370</v>
      </c>
      <c r="B449" s="112" t="s">
        <v>101</v>
      </c>
      <c r="C449" s="111" t="s">
        <v>40</v>
      </c>
      <c r="D449" s="113" t="s">
        <v>790</v>
      </c>
      <c r="E449" s="111"/>
      <c r="F449" s="111">
        <v>10</v>
      </c>
      <c r="G449" s="111"/>
      <c r="H449" s="115">
        <f t="shared" si="7"/>
        <v>10</v>
      </c>
      <c r="I449" s="116" t="s">
        <v>10</v>
      </c>
      <c r="J449" s="116" t="s">
        <v>4</v>
      </c>
      <c r="K449" s="116" t="s">
        <v>5</v>
      </c>
      <c r="L449" s="117" t="s">
        <v>791</v>
      </c>
      <c r="M449" s="112" t="s">
        <v>74</v>
      </c>
      <c r="N449" s="117" t="s">
        <v>792</v>
      </c>
      <c r="O449" s="128"/>
      <c r="P449" s="117"/>
      <c r="Q449" s="117"/>
      <c r="R449" s="116"/>
      <c r="S449" s="154"/>
    </row>
    <row r="450" spans="1:19" x14ac:dyDescent="0.2">
      <c r="A450" s="111">
        <v>373</v>
      </c>
      <c r="B450" s="112" t="s">
        <v>101</v>
      </c>
      <c r="C450" s="111" t="s">
        <v>40</v>
      </c>
      <c r="D450" s="113" t="s">
        <v>793</v>
      </c>
      <c r="E450" s="111"/>
      <c r="F450" s="111">
        <v>1</v>
      </c>
      <c r="G450" s="111"/>
      <c r="H450" s="115">
        <f t="shared" si="7"/>
        <v>1</v>
      </c>
      <c r="I450" s="116" t="s">
        <v>10</v>
      </c>
      <c r="J450" s="116" t="s">
        <v>4</v>
      </c>
      <c r="K450" s="116" t="s">
        <v>5</v>
      </c>
      <c r="L450" s="117" t="s">
        <v>680</v>
      </c>
      <c r="M450" s="120" t="s">
        <v>74</v>
      </c>
      <c r="N450" s="117"/>
      <c r="O450" s="114"/>
      <c r="P450" s="117"/>
      <c r="Q450" s="117"/>
      <c r="R450" s="116"/>
      <c r="S450" s="154"/>
    </row>
    <row r="451" spans="1:19" ht="25.5" x14ac:dyDescent="0.2">
      <c r="A451" s="111">
        <v>375</v>
      </c>
      <c r="B451" s="112" t="s">
        <v>101</v>
      </c>
      <c r="C451" s="111" t="s">
        <v>40</v>
      </c>
      <c r="D451" s="113" t="s">
        <v>794</v>
      </c>
      <c r="E451" s="111"/>
      <c r="F451" s="111">
        <v>8</v>
      </c>
      <c r="G451" s="111"/>
      <c r="H451" s="115">
        <f t="shared" si="7"/>
        <v>8</v>
      </c>
      <c r="I451" s="116"/>
      <c r="J451" s="116"/>
      <c r="K451" s="116"/>
      <c r="L451" s="117" t="s">
        <v>795</v>
      </c>
      <c r="M451" s="112" t="s">
        <v>74</v>
      </c>
      <c r="N451" s="117"/>
      <c r="O451" s="114"/>
      <c r="P451" s="117"/>
      <c r="Q451" s="117"/>
      <c r="R451" s="116"/>
      <c r="S451" s="153"/>
    </row>
    <row r="452" spans="1:19" ht="38.25" x14ac:dyDescent="0.2">
      <c r="A452" s="111">
        <v>376</v>
      </c>
      <c r="B452" s="112" t="s">
        <v>101</v>
      </c>
      <c r="C452" s="111" t="s">
        <v>40</v>
      </c>
      <c r="D452" s="113" t="s">
        <v>796</v>
      </c>
      <c r="E452" s="111"/>
      <c r="F452" s="111">
        <v>18</v>
      </c>
      <c r="G452" s="111"/>
      <c r="H452" s="115">
        <f t="shared" si="7"/>
        <v>18</v>
      </c>
      <c r="I452" s="116" t="s">
        <v>3</v>
      </c>
      <c r="J452" s="116" t="s">
        <v>8</v>
      </c>
      <c r="K452" s="116" t="s">
        <v>9</v>
      </c>
      <c r="L452" s="117" t="s">
        <v>797</v>
      </c>
      <c r="M452" s="133" t="s">
        <v>69</v>
      </c>
      <c r="N452" s="117"/>
      <c r="O452" s="114"/>
      <c r="P452" s="117"/>
      <c r="Q452" s="117"/>
      <c r="R452" s="116"/>
      <c r="S452" s="153"/>
    </row>
    <row r="453" spans="1:19" ht="63.75" x14ac:dyDescent="0.2">
      <c r="A453" s="111">
        <v>377</v>
      </c>
      <c r="B453" s="112" t="s">
        <v>101</v>
      </c>
      <c r="C453" s="111" t="s">
        <v>40</v>
      </c>
      <c r="D453" s="113" t="s">
        <v>798</v>
      </c>
      <c r="E453" s="111"/>
      <c r="F453" s="111">
        <v>18</v>
      </c>
      <c r="G453" s="111"/>
      <c r="H453" s="115">
        <f t="shared" si="7"/>
        <v>18</v>
      </c>
      <c r="I453" s="116" t="s">
        <v>11</v>
      </c>
      <c r="J453" s="116" t="s">
        <v>8</v>
      </c>
      <c r="K453" s="116" t="s">
        <v>9</v>
      </c>
      <c r="L453" s="117" t="s">
        <v>799</v>
      </c>
      <c r="M453" s="112" t="s">
        <v>81</v>
      </c>
      <c r="N453" s="117"/>
      <c r="O453" s="114"/>
      <c r="P453" s="117"/>
      <c r="Q453" s="117"/>
      <c r="R453" s="116"/>
      <c r="S453" s="153"/>
    </row>
    <row r="454" spans="1:19" x14ac:dyDescent="0.2">
      <c r="A454" s="111">
        <v>379</v>
      </c>
      <c r="B454" s="112" t="s">
        <v>101</v>
      </c>
      <c r="C454" s="111" t="s">
        <v>40</v>
      </c>
      <c r="D454" s="113" t="s">
        <v>800</v>
      </c>
      <c r="E454" s="111"/>
      <c r="F454" s="111">
        <v>2</v>
      </c>
      <c r="G454" s="111"/>
      <c r="H454" s="115">
        <f t="shared" si="7"/>
        <v>2</v>
      </c>
      <c r="I454" s="116" t="s">
        <v>10</v>
      </c>
      <c r="J454" s="116" t="s">
        <v>4</v>
      </c>
      <c r="K454" s="116" t="s">
        <v>5</v>
      </c>
      <c r="L454" s="117" t="s">
        <v>801</v>
      </c>
      <c r="M454" s="112" t="s">
        <v>74</v>
      </c>
      <c r="N454" s="117" t="s">
        <v>802</v>
      </c>
      <c r="O454" s="114"/>
      <c r="P454" s="117"/>
      <c r="Q454" s="117"/>
      <c r="R454" s="116"/>
      <c r="S454" s="154"/>
    </row>
    <row r="455" spans="1:19" ht="25.5" x14ac:dyDescent="0.2">
      <c r="A455" s="111">
        <v>380</v>
      </c>
      <c r="B455" s="112" t="s">
        <v>101</v>
      </c>
      <c r="C455" s="111" t="s">
        <v>40</v>
      </c>
      <c r="D455" s="113" t="s">
        <v>803</v>
      </c>
      <c r="E455" s="111"/>
      <c r="F455" s="111">
        <v>12</v>
      </c>
      <c r="G455" s="111"/>
      <c r="H455" s="115">
        <f t="shared" si="7"/>
        <v>12</v>
      </c>
      <c r="I455" s="116" t="s">
        <v>3</v>
      </c>
      <c r="J455" s="116" t="s">
        <v>4</v>
      </c>
      <c r="K455" s="116" t="s">
        <v>5</v>
      </c>
      <c r="L455" s="117" t="s">
        <v>804</v>
      </c>
      <c r="M455" s="112" t="s">
        <v>69</v>
      </c>
      <c r="N455" s="117" t="s">
        <v>802</v>
      </c>
      <c r="O455" s="114"/>
      <c r="P455" s="117"/>
      <c r="Q455" s="117"/>
      <c r="R455" s="116"/>
      <c r="S455" s="153"/>
    </row>
    <row r="456" spans="1:19" ht="25.5" x14ac:dyDescent="0.2">
      <c r="A456" s="111">
        <v>381</v>
      </c>
      <c r="B456" s="112" t="s">
        <v>101</v>
      </c>
      <c r="C456" s="111" t="s">
        <v>40</v>
      </c>
      <c r="D456" s="113" t="s">
        <v>805</v>
      </c>
      <c r="E456" s="111"/>
      <c r="F456" s="111">
        <v>4</v>
      </c>
      <c r="G456" s="111"/>
      <c r="H456" s="115">
        <f t="shared" si="7"/>
        <v>4</v>
      </c>
      <c r="I456" s="116" t="s">
        <v>3</v>
      </c>
      <c r="J456" s="116" t="s">
        <v>8</v>
      </c>
      <c r="K456" s="116" t="s">
        <v>9</v>
      </c>
      <c r="L456" s="117" t="s">
        <v>806</v>
      </c>
      <c r="M456" s="127" t="s">
        <v>69</v>
      </c>
      <c r="N456" s="117"/>
      <c r="O456" s="114"/>
      <c r="P456" s="117"/>
      <c r="Q456" s="117"/>
      <c r="R456" s="116"/>
      <c r="S456" s="153"/>
    </row>
    <row r="457" spans="1:19" ht="25.5" x14ac:dyDescent="0.2">
      <c r="A457" s="111">
        <v>382</v>
      </c>
      <c r="B457" s="112" t="s">
        <v>101</v>
      </c>
      <c r="C457" s="111" t="s">
        <v>40</v>
      </c>
      <c r="D457" s="113" t="s">
        <v>807</v>
      </c>
      <c r="E457" s="111"/>
      <c r="F457" s="111">
        <v>8</v>
      </c>
      <c r="G457" s="111">
        <v>50</v>
      </c>
      <c r="H457" s="115">
        <f t="shared" si="7"/>
        <v>58</v>
      </c>
      <c r="I457" s="116" t="s">
        <v>10</v>
      </c>
      <c r="J457" s="116" t="s">
        <v>4</v>
      </c>
      <c r="K457" s="116" t="s">
        <v>5</v>
      </c>
      <c r="L457" s="117" t="s">
        <v>808</v>
      </c>
      <c r="M457" s="127" t="s">
        <v>81</v>
      </c>
      <c r="N457" s="117"/>
      <c r="O457" s="114"/>
      <c r="P457" s="117"/>
      <c r="Q457" s="117"/>
      <c r="R457" s="116"/>
      <c r="S457" s="153"/>
    </row>
    <row r="458" spans="1:19" ht="25.5" x14ac:dyDescent="0.2">
      <c r="A458" s="111">
        <v>383</v>
      </c>
      <c r="B458" s="112" t="s">
        <v>101</v>
      </c>
      <c r="C458" s="111" t="s">
        <v>40</v>
      </c>
      <c r="D458" s="113" t="s">
        <v>809</v>
      </c>
      <c r="E458" s="111"/>
      <c r="F458" s="111">
        <v>11</v>
      </c>
      <c r="G458" s="111"/>
      <c r="H458" s="115">
        <f t="shared" si="7"/>
        <v>11</v>
      </c>
      <c r="I458" s="116" t="s">
        <v>11</v>
      </c>
      <c r="J458" s="116" t="s">
        <v>8</v>
      </c>
      <c r="K458" s="116" t="s">
        <v>565</v>
      </c>
      <c r="L458" s="117" t="s">
        <v>810</v>
      </c>
      <c r="M458" s="112" t="s">
        <v>69</v>
      </c>
      <c r="N458" s="117"/>
      <c r="O458" s="114"/>
      <c r="P458" s="117"/>
      <c r="Q458" s="117"/>
      <c r="R458" s="116"/>
      <c r="S458" s="153"/>
    </row>
    <row r="459" spans="1:19" ht="25.5" x14ac:dyDescent="0.2">
      <c r="A459" s="111">
        <v>385</v>
      </c>
      <c r="B459" s="117" t="s">
        <v>811</v>
      </c>
      <c r="C459" s="111" t="s">
        <v>39</v>
      </c>
      <c r="D459" s="121" t="s">
        <v>812</v>
      </c>
      <c r="E459" s="111"/>
      <c r="F459" s="111">
        <v>83</v>
      </c>
      <c r="G459" s="111"/>
      <c r="H459" s="115">
        <f t="shared" si="7"/>
        <v>83</v>
      </c>
      <c r="I459" s="116" t="s">
        <v>10</v>
      </c>
      <c r="J459" s="116" t="s">
        <v>4</v>
      </c>
      <c r="K459" s="116" t="s">
        <v>5</v>
      </c>
      <c r="L459" s="117" t="s">
        <v>813</v>
      </c>
      <c r="M459" s="124" t="s">
        <v>74</v>
      </c>
      <c r="N459" s="117" t="s">
        <v>814</v>
      </c>
      <c r="O459" s="114"/>
      <c r="P459" s="117"/>
      <c r="Q459" s="117"/>
      <c r="R459" s="116"/>
      <c r="S459" s="154"/>
    </row>
    <row r="460" spans="1:19" ht="38.25" x14ac:dyDescent="0.2">
      <c r="A460" s="111">
        <v>386</v>
      </c>
      <c r="B460" s="112" t="s">
        <v>101</v>
      </c>
      <c r="C460" s="111" t="s">
        <v>40</v>
      </c>
      <c r="D460" s="113" t="s">
        <v>815</v>
      </c>
      <c r="E460" s="111"/>
      <c r="F460" s="111">
        <v>5</v>
      </c>
      <c r="G460" s="111"/>
      <c r="H460" s="115">
        <f t="shared" si="7"/>
        <v>5</v>
      </c>
      <c r="I460" s="116" t="s">
        <v>11</v>
      </c>
      <c r="J460" s="116" t="s">
        <v>8</v>
      </c>
      <c r="K460" s="116" t="s">
        <v>9</v>
      </c>
      <c r="L460" s="117" t="s">
        <v>816</v>
      </c>
      <c r="M460" s="127" t="s">
        <v>74</v>
      </c>
      <c r="N460" s="117"/>
      <c r="O460" s="114"/>
      <c r="P460" s="117"/>
      <c r="Q460" s="117"/>
      <c r="R460" s="116"/>
      <c r="S460" s="154"/>
    </row>
    <row r="461" spans="1:19" x14ac:dyDescent="0.2">
      <c r="A461" s="111">
        <v>387</v>
      </c>
      <c r="B461" s="112" t="s">
        <v>358</v>
      </c>
      <c r="C461" s="111" t="s">
        <v>39</v>
      </c>
      <c r="D461" s="121" t="s">
        <v>817</v>
      </c>
      <c r="E461" s="111"/>
      <c r="F461" s="111">
        <v>3</v>
      </c>
      <c r="G461" s="111"/>
      <c r="H461" s="115">
        <f t="shared" si="7"/>
        <v>3</v>
      </c>
      <c r="I461" s="116" t="s">
        <v>10</v>
      </c>
      <c r="J461" s="116" t="s">
        <v>4</v>
      </c>
      <c r="K461" s="116" t="s">
        <v>5</v>
      </c>
      <c r="L461" s="117" t="s">
        <v>818</v>
      </c>
      <c r="M461" s="123" t="s">
        <v>81</v>
      </c>
      <c r="N461" s="117"/>
      <c r="O461" s="114"/>
      <c r="P461" s="117"/>
      <c r="Q461" s="117"/>
      <c r="R461" s="116"/>
      <c r="S461" s="153"/>
    </row>
    <row r="462" spans="1:19" ht="25.5" x14ac:dyDescent="0.2">
      <c r="A462" s="111">
        <v>388</v>
      </c>
      <c r="B462" s="112" t="s">
        <v>175</v>
      </c>
      <c r="C462" s="111" t="s">
        <v>39</v>
      </c>
      <c r="D462" s="121" t="s">
        <v>819</v>
      </c>
      <c r="E462" s="111"/>
      <c r="F462" s="111">
        <v>4</v>
      </c>
      <c r="G462" s="111"/>
      <c r="H462" s="115">
        <f t="shared" si="7"/>
        <v>4</v>
      </c>
      <c r="I462" s="116" t="s">
        <v>10</v>
      </c>
      <c r="J462" s="116" t="s">
        <v>4</v>
      </c>
      <c r="K462" s="116" t="s">
        <v>5</v>
      </c>
      <c r="L462" s="117" t="s">
        <v>820</v>
      </c>
      <c r="M462" s="123" t="s">
        <v>81</v>
      </c>
      <c r="N462" s="117"/>
      <c r="O462" s="114"/>
      <c r="P462" s="117"/>
      <c r="Q462" s="117"/>
      <c r="R462" s="116"/>
      <c r="S462" s="153"/>
    </row>
    <row r="463" spans="1:19" ht="25.5" x14ac:dyDescent="0.2">
      <c r="A463" s="111">
        <v>389</v>
      </c>
      <c r="B463" s="112" t="s">
        <v>250</v>
      </c>
      <c r="C463" s="111" t="s">
        <v>39</v>
      </c>
      <c r="D463" s="121" t="s">
        <v>821</v>
      </c>
      <c r="E463" s="111"/>
      <c r="F463" s="111">
        <v>26</v>
      </c>
      <c r="G463" s="111"/>
      <c r="H463" s="115">
        <f t="shared" si="7"/>
        <v>26</v>
      </c>
      <c r="I463" s="116" t="s">
        <v>3</v>
      </c>
      <c r="J463" s="116" t="s">
        <v>8</v>
      </c>
      <c r="K463" s="116" t="s">
        <v>9</v>
      </c>
      <c r="L463" s="117" t="s">
        <v>822</v>
      </c>
      <c r="M463" s="117"/>
      <c r="N463" s="117"/>
      <c r="O463" s="114"/>
      <c r="P463" s="117"/>
      <c r="Q463" s="117"/>
      <c r="R463" s="116"/>
      <c r="S463" s="153"/>
    </row>
    <row r="464" spans="1:19" ht="25.5" x14ac:dyDescent="0.2">
      <c r="A464" s="111">
        <v>390</v>
      </c>
      <c r="B464" s="112" t="s">
        <v>175</v>
      </c>
      <c r="C464" s="111" t="s">
        <v>39</v>
      </c>
      <c r="D464" s="113" t="s">
        <v>823</v>
      </c>
      <c r="E464" s="111">
        <v>7676</v>
      </c>
      <c r="F464" s="111">
        <v>4</v>
      </c>
      <c r="G464" s="111"/>
      <c r="H464" s="115">
        <f t="shared" si="7"/>
        <v>4</v>
      </c>
      <c r="I464" s="116" t="s">
        <v>10</v>
      </c>
      <c r="J464" s="116" t="s">
        <v>4</v>
      </c>
      <c r="K464" s="116" t="s">
        <v>5</v>
      </c>
      <c r="L464" s="117" t="s">
        <v>824</v>
      </c>
      <c r="M464" s="112" t="s">
        <v>110</v>
      </c>
      <c r="N464" s="117"/>
      <c r="O464" s="114"/>
      <c r="P464" s="117"/>
      <c r="Q464" s="117"/>
      <c r="R464" s="116"/>
      <c r="S464" s="153"/>
    </row>
    <row r="465" spans="1:19" ht="25.5" x14ac:dyDescent="0.2">
      <c r="A465" s="111">
        <v>391</v>
      </c>
      <c r="B465" s="112" t="s">
        <v>473</v>
      </c>
      <c r="C465" s="111" t="s">
        <v>39</v>
      </c>
      <c r="D465" s="121" t="s">
        <v>825</v>
      </c>
      <c r="E465" s="111"/>
      <c r="F465" s="111">
        <v>20</v>
      </c>
      <c r="G465" s="111"/>
      <c r="H465" s="115">
        <f t="shared" si="7"/>
        <v>20</v>
      </c>
      <c r="I465" s="116" t="s">
        <v>3</v>
      </c>
      <c r="J465" s="116" t="s">
        <v>8</v>
      </c>
      <c r="K465" s="116" t="s">
        <v>9</v>
      </c>
      <c r="L465" s="117" t="s">
        <v>826</v>
      </c>
      <c r="M465" s="117"/>
      <c r="N465" s="117"/>
      <c r="O465" s="114"/>
      <c r="P465" s="117"/>
      <c r="Q465" s="117"/>
      <c r="R465" s="116"/>
      <c r="S465" s="153"/>
    </row>
    <row r="466" spans="1:19" x14ac:dyDescent="0.2">
      <c r="A466" s="111">
        <v>392</v>
      </c>
      <c r="B466" s="112" t="s">
        <v>473</v>
      </c>
      <c r="C466" s="111" t="s">
        <v>39</v>
      </c>
      <c r="D466" s="121" t="s">
        <v>827</v>
      </c>
      <c r="E466" s="111"/>
      <c r="F466" s="111">
        <v>3</v>
      </c>
      <c r="G466" s="111"/>
      <c r="H466" s="115">
        <f t="shared" si="7"/>
        <v>3</v>
      </c>
      <c r="I466" s="116" t="s">
        <v>3</v>
      </c>
      <c r="J466" s="116" t="s">
        <v>8</v>
      </c>
      <c r="K466" s="116" t="s">
        <v>9</v>
      </c>
      <c r="L466" s="117" t="s">
        <v>828</v>
      </c>
      <c r="M466" s="123"/>
      <c r="N466" s="117"/>
      <c r="O466" s="114"/>
      <c r="P466" s="117"/>
      <c r="Q466" s="117"/>
      <c r="R466" s="116"/>
      <c r="S466" s="153"/>
    </row>
    <row r="467" spans="1:19" x14ac:dyDescent="0.2">
      <c r="A467" s="111">
        <v>393</v>
      </c>
      <c r="B467" s="112" t="s">
        <v>829</v>
      </c>
      <c r="C467" s="111" t="s">
        <v>42</v>
      </c>
      <c r="D467" s="121" t="s">
        <v>830</v>
      </c>
      <c r="E467" s="111"/>
      <c r="F467" s="111">
        <v>9</v>
      </c>
      <c r="G467" s="111"/>
      <c r="H467" s="115">
        <f t="shared" si="7"/>
        <v>9</v>
      </c>
      <c r="I467" s="116" t="s">
        <v>10</v>
      </c>
      <c r="J467" s="116" t="s">
        <v>4</v>
      </c>
      <c r="K467" s="116" t="s">
        <v>5</v>
      </c>
      <c r="L467" s="117" t="s">
        <v>831</v>
      </c>
      <c r="M467" s="123" t="s">
        <v>74</v>
      </c>
      <c r="N467" s="117" t="s">
        <v>832</v>
      </c>
      <c r="O467" s="128"/>
      <c r="P467" s="117"/>
      <c r="Q467" s="117"/>
      <c r="R467" s="116"/>
      <c r="S467" s="154"/>
    </row>
    <row r="468" spans="1:19" ht="25.5" x14ac:dyDescent="0.2">
      <c r="A468" s="111">
        <v>394</v>
      </c>
      <c r="B468" s="112" t="s">
        <v>473</v>
      </c>
      <c r="C468" s="111" t="s">
        <v>39</v>
      </c>
      <c r="D468" s="121" t="s">
        <v>833</v>
      </c>
      <c r="E468" s="111"/>
      <c r="F468" s="111">
        <v>5</v>
      </c>
      <c r="G468" s="111"/>
      <c r="H468" s="115">
        <f t="shared" si="7"/>
        <v>5</v>
      </c>
      <c r="I468" s="116" t="s">
        <v>10</v>
      </c>
      <c r="J468" s="116" t="s">
        <v>4</v>
      </c>
      <c r="K468" s="116" t="s">
        <v>5</v>
      </c>
      <c r="L468" s="117" t="s">
        <v>834</v>
      </c>
      <c r="M468" s="123" t="s">
        <v>74</v>
      </c>
      <c r="N468" s="117" t="s">
        <v>835</v>
      </c>
      <c r="O468" s="114"/>
      <c r="P468" s="117"/>
      <c r="Q468" s="117"/>
      <c r="R468" s="116"/>
      <c r="S468" s="154"/>
    </row>
    <row r="469" spans="1:19" ht="38.25" x14ac:dyDescent="0.2">
      <c r="A469" s="111">
        <v>395</v>
      </c>
      <c r="B469" s="112" t="s">
        <v>522</v>
      </c>
      <c r="C469" s="111" t="s">
        <v>39</v>
      </c>
      <c r="D469" s="121" t="s">
        <v>836</v>
      </c>
      <c r="E469" s="111"/>
      <c r="F469" s="111">
        <v>4</v>
      </c>
      <c r="G469" s="111"/>
      <c r="H469" s="115">
        <f t="shared" si="7"/>
        <v>4</v>
      </c>
      <c r="I469" s="116"/>
      <c r="J469" s="116"/>
      <c r="K469" s="116"/>
      <c r="L469" s="117" t="s">
        <v>837</v>
      </c>
      <c r="M469" s="123" t="s">
        <v>74</v>
      </c>
      <c r="N469" s="117" t="s">
        <v>838</v>
      </c>
      <c r="O469" s="114"/>
      <c r="P469" s="117"/>
      <c r="Q469" s="117"/>
      <c r="R469" s="116"/>
      <c r="S469" s="153"/>
    </row>
    <row r="470" spans="1:19" x14ac:dyDescent="0.2">
      <c r="A470" s="111">
        <v>396</v>
      </c>
      <c r="B470" s="112" t="s">
        <v>811</v>
      </c>
      <c r="C470" s="111" t="s">
        <v>39</v>
      </c>
      <c r="D470" s="121" t="s">
        <v>839</v>
      </c>
      <c r="E470" s="111"/>
      <c r="F470" s="111">
        <v>5</v>
      </c>
      <c r="G470" s="111"/>
      <c r="H470" s="115">
        <f t="shared" si="7"/>
        <v>5</v>
      </c>
      <c r="I470" s="116" t="s">
        <v>10</v>
      </c>
      <c r="J470" s="116" t="s">
        <v>4</v>
      </c>
      <c r="K470" s="116" t="s">
        <v>5</v>
      </c>
      <c r="L470" s="117" t="s">
        <v>834</v>
      </c>
      <c r="M470" s="123" t="s">
        <v>74</v>
      </c>
      <c r="N470" s="117" t="s">
        <v>840</v>
      </c>
      <c r="O470" s="114"/>
      <c r="P470" s="117"/>
      <c r="Q470" s="117"/>
      <c r="R470" s="116"/>
      <c r="S470" s="154"/>
    </row>
    <row r="471" spans="1:19" ht="51" x14ac:dyDescent="0.2">
      <c r="A471" s="111">
        <v>397</v>
      </c>
      <c r="B471" s="112" t="s">
        <v>811</v>
      </c>
      <c r="C471" s="111" t="s">
        <v>39</v>
      </c>
      <c r="D471" s="121" t="s">
        <v>841</v>
      </c>
      <c r="E471" s="111"/>
      <c r="F471" s="111">
        <v>15</v>
      </c>
      <c r="G471" s="111"/>
      <c r="H471" s="115">
        <f t="shared" si="7"/>
        <v>15</v>
      </c>
      <c r="I471" s="116" t="s">
        <v>11</v>
      </c>
      <c r="J471" s="116" t="s">
        <v>4</v>
      </c>
      <c r="K471" s="116" t="s">
        <v>5</v>
      </c>
      <c r="L471" s="117" t="s">
        <v>842</v>
      </c>
      <c r="M471" s="123"/>
      <c r="N471" s="117" t="s">
        <v>840</v>
      </c>
      <c r="O471" s="114"/>
      <c r="P471" s="117"/>
      <c r="Q471" s="117"/>
      <c r="R471" s="116"/>
      <c r="S471" s="153"/>
    </row>
    <row r="472" spans="1:19" x14ac:dyDescent="0.2">
      <c r="A472" s="111">
        <v>398</v>
      </c>
      <c r="B472" s="112" t="s">
        <v>250</v>
      </c>
      <c r="C472" s="111" t="s">
        <v>39</v>
      </c>
      <c r="D472" s="121" t="s">
        <v>843</v>
      </c>
      <c r="E472" s="111"/>
      <c r="F472" s="111">
        <v>4</v>
      </c>
      <c r="G472" s="111"/>
      <c r="H472" s="115">
        <f t="shared" si="7"/>
        <v>4</v>
      </c>
      <c r="I472" s="116" t="s">
        <v>11</v>
      </c>
      <c r="J472" s="116" t="s">
        <v>4</v>
      </c>
      <c r="K472" s="116" t="s">
        <v>5</v>
      </c>
      <c r="L472" s="117" t="s">
        <v>844</v>
      </c>
      <c r="M472" s="123" t="s">
        <v>81</v>
      </c>
      <c r="N472" s="117"/>
      <c r="O472" s="114"/>
      <c r="P472" s="117"/>
      <c r="Q472" s="117"/>
      <c r="R472" s="116"/>
      <c r="S472" s="153"/>
    </row>
    <row r="473" spans="1:19" x14ac:dyDescent="0.2">
      <c r="A473" s="111">
        <v>399</v>
      </c>
      <c r="B473" s="112" t="s">
        <v>175</v>
      </c>
      <c r="C473" s="111" t="s">
        <v>39</v>
      </c>
      <c r="D473" s="121" t="s">
        <v>845</v>
      </c>
      <c r="E473" s="111"/>
      <c r="F473" s="111">
        <v>21</v>
      </c>
      <c r="G473" s="111"/>
      <c r="H473" s="115">
        <f t="shared" si="7"/>
        <v>21</v>
      </c>
      <c r="I473" s="116" t="s">
        <v>10</v>
      </c>
      <c r="J473" s="116" t="s">
        <v>4</v>
      </c>
      <c r="K473" s="116" t="s">
        <v>5</v>
      </c>
      <c r="L473" s="117" t="s">
        <v>831</v>
      </c>
      <c r="M473" s="123" t="s">
        <v>81</v>
      </c>
      <c r="N473" s="117"/>
      <c r="O473" s="114"/>
      <c r="P473" s="117"/>
      <c r="Q473" s="117"/>
      <c r="R473" s="116"/>
      <c r="S473" s="153"/>
    </row>
    <row r="474" spans="1:19" ht="25.5" x14ac:dyDescent="0.2">
      <c r="A474" s="116">
        <v>400</v>
      </c>
      <c r="B474" s="117" t="s">
        <v>76</v>
      </c>
      <c r="C474" s="116" t="s">
        <v>41</v>
      </c>
      <c r="D474" s="121" t="s">
        <v>846</v>
      </c>
      <c r="E474" s="116"/>
      <c r="F474" s="116">
        <v>3</v>
      </c>
      <c r="G474" s="116"/>
      <c r="H474" s="115">
        <f t="shared" si="7"/>
        <v>3</v>
      </c>
      <c r="I474" s="116" t="s">
        <v>7</v>
      </c>
      <c r="J474" s="116" t="s">
        <v>8</v>
      </c>
      <c r="K474" s="116" t="s">
        <v>9</v>
      </c>
      <c r="L474" s="117" t="s">
        <v>847</v>
      </c>
      <c r="M474" s="120"/>
      <c r="N474" s="117"/>
      <c r="O474" s="114"/>
      <c r="P474" s="117"/>
      <c r="Q474" s="117"/>
      <c r="R474" s="116"/>
      <c r="S474" s="153"/>
    </row>
    <row r="475" spans="1:19" ht="25.5" x14ac:dyDescent="0.2">
      <c r="A475" s="116">
        <v>401</v>
      </c>
      <c r="B475" s="117" t="s">
        <v>848</v>
      </c>
      <c r="C475" s="116" t="s">
        <v>41</v>
      </c>
      <c r="D475" s="121" t="s">
        <v>849</v>
      </c>
      <c r="E475" s="116"/>
      <c r="F475" s="116">
        <v>24</v>
      </c>
      <c r="G475" s="116"/>
      <c r="H475" s="115">
        <f t="shared" si="7"/>
        <v>24</v>
      </c>
      <c r="I475" s="116"/>
      <c r="J475" s="116"/>
      <c r="K475" s="116"/>
      <c r="L475" s="117" t="s">
        <v>850</v>
      </c>
      <c r="M475" s="120"/>
      <c r="N475" s="117"/>
      <c r="O475" s="114"/>
      <c r="P475" s="117"/>
      <c r="Q475" s="117"/>
      <c r="R475" s="116"/>
      <c r="S475" s="153"/>
    </row>
    <row r="476" spans="1:19" ht="25.5" x14ac:dyDescent="0.2">
      <c r="A476" s="116">
        <v>402</v>
      </c>
      <c r="B476" s="117" t="s">
        <v>848</v>
      </c>
      <c r="C476" s="116" t="s">
        <v>41</v>
      </c>
      <c r="D476" s="121" t="s">
        <v>851</v>
      </c>
      <c r="E476" s="116"/>
      <c r="F476" s="116">
        <v>2</v>
      </c>
      <c r="G476" s="116"/>
      <c r="H476" s="115">
        <f t="shared" si="7"/>
        <v>2</v>
      </c>
      <c r="I476" s="116" t="s">
        <v>7</v>
      </c>
      <c r="J476" s="116" t="s">
        <v>8</v>
      </c>
      <c r="K476" s="116" t="s">
        <v>9</v>
      </c>
      <c r="L476" s="117" t="s">
        <v>852</v>
      </c>
      <c r="M476" s="120"/>
      <c r="N476" s="117"/>
      <c r="O476" s="114"/>
      <c r="P476" s="117"/>
      <c r="Q476" s="117"/>
      <c r="R476" s="116"/>
      <c r="S476" s="153"/>
    </row>
    <row r="477" spans="1:19" x14ac:dyDescent="0.2">
      <c r="A477" s="116">
        <v>403</v>
      </c>
      <c r="B477" s="117" t="s">
        <v>853</v>
      </c>
      <c r="C477" s="116" t="s">
        <v>41</v>
      </c>
      <c r="D477" s="121" t="s">
        <v>854</v>
      </c>
      <c r="E477" s="116"/>
      <c r="F477" s="116">
        <v>2</v>
      </c>
      <c r="G477" s="116"/>
      <c r="H477" s="115">
        <f t="shared" si="7"/>
        <v>2</v>
      </c>
      <c r="I477" s="116" t="s">
        <v>10</v>
      </c>
      <c r="J477" s="116" t="s">
        <v>4</v>
      </c>
      <c r="K477" s="116" t="s">
        <v>5</v>
      </c>
      <c r="L477" s="117" t="s">
        <v>834</v>
      </c>
      <c r="M477" s="120"/>
      <c r="N477" s="117" t="s">
        <v>855</v>
      </c>
      <c r="O477" s="114"/>
      <c r="P477" s="117"/>
      <c r="Q477" s="117"/>
      <c r="R477" s="116"/>
      <c r="S477" s="153"/>
    </row>
    <row r="478" spans="1:19" x14ac:dyDescent="0.2">
      <c r="A478" s="116">
        <v>404</v>
      </c>
      <c r="B478" s="117" t="s">
        <v>461</v>
      </c>
      <c r="C478" s="116" t="s">
        <v>41</v>
      </c>
      <c r="D478" s="121" t="s">
        <v>856</v>
      </c>
      <c r="E478" s="116"/>
      <c r="F478" s="116">
        <v>3</v>
      </c>
      <c r="G478" s="116"/>
      <c r="H478" s="115">
        <f t="shared" si="7"/>
        <v>3</v>
      </c>
      <c r="I478" s="116"/>
      <c r="J478" s="116"/>
      <c r="K478" s="116"/>
      <c r="L478" s="117" t="s">
        <v>857</v>
      </c>
      <c r="M478" s="120"/>
      <c r="N478" s="117"/>
      <c r="O478" s="114"/>
      <c r="P478" s="117"/>
      <c r="Q478" s="117"/>
      <c r="R478" s="116"/>
      <c r="S478" s="154"/>
    </row>
    <row r="479" spans="1:19" ht="38.25" x14ac:dyDescent="0.2">
      <c r="A479" s="116">
        <v>405</v>
      </c>
      <c r="B479" s="117" t="s">
        <v>858</v>
      </c>
      <c r="C479" s="116" t="s">
        <v>41</v>
      </c>
      <c r="D479" s="121" t="s">
        <v>859</v>
      </c>
      <c r="E479" s="116"/>
      <c r="F479" s="116">
        <v>3</v>
      </c>
      <c r="G479" s="116"/>
      <c r="H479" s="115">
        <f t="shared" si="7"/>
        <v>3</v>
      </c>
      <c r="I479" s="116" t="s">
        <v>7</v>
      </c>
      <c r="J479" s="116" t="s">
        <v>8</v>
      </c>
      <c r="K479" s="116" t="s">
        <v>9</v>
      </c>
      <c r="L479" s="117" t="s">
        <v>860</v>
      </c>
      <c r="M479" s="120"/>
      <c r="N479" s="117"/>
      <c r="O479" s="114"/>
      <c r="P479" s="117"/>
      <c r="Q479" s="117"/>
      <c r="R479" s="116"/>
      <c r="S479" s="153"/>
    </row>
    <row r="480" spans="1:19" ht="25.5" x14ac:dyDescent="0.2">
      <c r="A480" s="116">
        <v>406</v>
      </c>
      <c r="B480" s="117" t="s">
        <v>861</v>
      </c>
      <c r="C480" s="116" t="s">
        <v>41</v>
      </c>
      <c r="D480" s="121" t="s">
        <v>862</v>
      </c>
      <c r="E480" s="116"/>
      <c r="F480" s="116">
        <v>5</v>
      </c>
      <c r="G480" s="116"/>
      <c r="H480" s="115">
        <f t="shared" si="7"/>
        <v>5</v>
      </c>
      <c r="I480" s="116" t="s">
        <v>7</v>
      </c>
      <c r="J480" s="116" t="s">
        <v>8</v>
      </c>
      <c r="K480" s="116" t="s">
        <v>9</v>
      </c>
      <c r="L480" s="117" t="s">
        <v>863</v>
      </c>
      <c r="M480" s="120"/>
      <c r="N480" s="117"/>
      <c r="O480" s="114"/>
      <c r="P480" s="117"/>
      <c r="Q480" s="117"/>
      <c r="R480" s="116"/>
      <c r="S480" s="153"/>
    </row>
    <row r="481" spans="1:19" ht="25.5" x14ac:dyDescent="0.2">
      <c r="A481" s="116">
        <v>407</v>
      </c>
      <c r="B481" s="117" t="s">
        <v>76</v>
      </c>
      <c r="C481" s="116" t="s">
        <v>41</v>
      </c>
      <c r="D481" s="121" t="s">
        <v>864</v>
      </c>
      <c r="E481" s="116"/>
      <c r="F481" s="116">
        <v>3</v>
      </c>
      <c r="G481" s="116"/>
      <c r="H481" s="115">
        <f t="shared" si="7"/>
        <v>3</v>
      </c>
      <c r="I481" s="116"/>
      <c r="J481" s="116"/>
      <c r="K481" s="116"/>
      <c r="L481" s="117" t="s">
        <v>513</v>
      </c>
      <c r="M481" s="120"/>
      <c r="N481" s="117"/>
      <c r="O481" s="114"/>
      <c r="P481" s="117"/>
      <c r="Q481" s="117"/>
      <c r="R481" s="116"/>
      <c r="S481" s="153"/>
    </row>
    <row r="482" spans="1:19" x14ac:dyDescent="0.2">
      <c r="A482" s="111">
        <v>410</v>
      </c>
      <c r="B482" s="117" t="s">
        <v>250</v>
      </c>
      <c r="C482" s="111" t="s">
        <v>39</v>
      </c>
      <c r="D482" s="121" t="s">
        <v>865</v>
      </c>
      <c r="E482" s="111"/>
      <c r="F482" s="111"/>
      <c r="G482" s="111">
        <v>17</v>
      </c>
      <c r="H482" s="115">
        <f t="shared" si="7"/>
        <v>17</v>
      </c>
      <c r="I482" s="116" t="s">
        <v>3</v>
      </c>
      <c r="J482" s="116" t="s">
        <v>8</v>
      </c>
      <c r="K482" s="116" t="s">
        <v>9</v>
      </c>
      <c r="L482" s="117" t="s">
        <v>621</v>
      </c>
      <c r="M482" s="124"/>
      <c r="N482" s="117"/>
      <c r="O482" s="114"/>
      <c r="P482" s="117"/>
      <c r="Q482" s="117"/>
      <c r="R482" s="116"/>
      <c r="S482" s="153"/>
    </row>
    <row r="483" spans="1:19" x14ac:dyDescent="0.2">
      <c r="A483" s="111">
        <v>412</v>
      </c>
      <c r="B483" s="117" t="s">
        <v>384</v>
      </c>
      <c r="C483" s="111" t="s">
        <v>39</v>
      </c>
      <c r="D483" s="121" t="s">
        <v>866</v>
      </c>
      <c r="E483" s="111"/>
      <c r="F483" s="111"/>
      <c r="G483" s="111"/>
      <c r="H483" s="115">
        <f t="shared" si="7"/>
        <v>0</v>
      </c>
      <c r="I483" s="116" t="s">
        <v>3</v>
      </c>
      <c r="J483" s="116" t="s">
        <v>8</v>
      </c>
      <c r="K483" s="116" t="s">
        <v>9</v>
      </c>
      <c r="L483" s="117" t="s">
        <v>867</v>
      </c>
      <c r="M483" s="124"/>
      <c r="N483" s="117"/>
      <c r="O483" s="114"/>
      <c r="P483" s="117"/>
      <c r="Q483" s="117"/>
      <c r="R483" s="116"/>
      <c r="S483" s="153"/>
    </row>
    <row r="484" spans="1:19" x14ac:dyDescent="0.2">
      <c r="A484" s="111">
        <v>413</v>
      </c>
      <c r="B484" s="117" t="s">
        <v>250</v>
      </c>
      <c r="C484" s="111" t="s">
        <v>39</v>
      </c>
      <c r="D484" s="121" t="s">
        <v>868</v>
      </c>
      <c r="E484" s="111"/>
      <c r="F484" s="111"/>
      <c r="G484" s="111">
        <v>7</v>
      </c>
      <c r="H484" s="115">
        <f t="shared" si="7"/>
        <v>7</v>
      </c>
      <c r="I484" s="116" t="s">
        <v>3</v>
      </c>
      <c r="J484" s="116" t="s">
        <v>8</v>
      </c>
      <c r="K484" s="116" t="s">
        <v>9</v>
      </c>
      <c r="L484" s="117" t="s">
        <v>621</v>
      </c>
      <c r="M484" s="124"/>
      <c r="N484" s="117"/>
      <c r="O484" s="114"/>
      <c r="P484" s="117"/>
      <c r="Q484" s="117"/>
      <c r="R484" s="116"/>
      <c r="S484" s="153"/>
    </row>
    <row r="485" spans="1:19" x14ac:dyDescent="0.2">
      <c r="A485" s="111">
        <v>414</v>
      </c>
      <c r="B485" s="117" t="s">
        <v>430</v>
      </c>
      <c r="C485" s="111" t="s">
        <v>39</v>
      </c>
      <c r="D485" s="121" t="s">
        <v>869</v>
      </c>
      <c r="E485" s="111"/>
      <c r="F485" s="111"/>
      <c r="G485" s="111">
        <v>8</v>
      </c>
      <c r="H485" s="115">
        <f t="shared" si="7"/>
        <v>8</v>
      </c>
      <c r="I485" s="116" t="s">
        <v>3</v>
      </c>
      <c r="J485" s="116" t="s">
        <v>8</v>
      </c>
      <c r="K485" s="116" t="s">
        <v>9</v>
      </c>
      <c r="L485" s="117" t="s">
        <v>870</v>
      </c>
      <c r="M485" s="124"/>
      <c r="N485" s="117"/>
      <c r="O485" s="114"/>
      <c r="P485" s="117"/>
      <c r="Q485" s="117"/>
      <c r="R485" s="116"/>
      <c r="S485" s="153"/>
    </row>
    <row r="486" spans="1:19" x14ac:dyDescent="0.2">
      <c r="A486" s="111">
        <v>415</v>
      </c>
      <c r="B486" s="112" t="s">
        <v>219</v>
      </c>
      <c r="C486" s="111" t="s">
        <v>40</v>
      </c>
      <c r="D486" s="113" t="s">
        <v>871</v>
      </c>
      <c r="E486" s="111"/>
      <c r="F486" s="111"/>
      <c r="G486" s="111">
        <v>5</v>
      </c>
      <c r="H486" s="115">
        <f t="shared" si="7"/>
        <v>5</v>
      </c>
      <c r="I486" s="116" t="s">
        <v>3</v>
      </c>
      <c r="J486" s="116" t="s">
        <v>8</v>
      </c>
      <c r="K486" s="116" t="s">
        <v>9</v>
      </c>
      <c r="L486" s="117" t="s">
        <v>872</v>
      </c>
      <c r="M486" s="120" t="s">
        <v>81</v>
      </c>
      <c r="N486" s="117"/>
      <c r="O486" s="114"/>
      <c r="P486" s="117"/>
      <c r="Q486" s="117"/>
      <c r="R486" s="116"/>
      <c r="S486" s="153"/>
    </row>
    <row r="487" spans="1:19" x14ac:dyDescent="0.2">
      <c r="A487" s="111">
        <v>416</v>
      </c>
      <c r="B487" s="117" t="s">
        <v>829</v>
      </c>
      <c r="C487" s="111" t="s">
        <v>42</v>
      </c>
      <c r="D487" s="121" t="s">
        <v>873</v>
      </c>
      <c r="E487" s="111"/>
      <c r="F487" s="111"/>
      <c r="G487" s="111">
        <v>51</v>
      </c>
      <c r="H487" s="115">
        <f t="shared" si="7"/>
        <v>51</v>
      </c>
      <c r="I487" s="116" t="s">
        <v>3</v>
      </c>
      <c r="J487" s="116" t="s">
        <v>8</v>
      </c>
      <c r="K487" s="116" t="s">
        <v>9</v>
      </c>
      <c r="L487" s="117" t="s">
        <v>874</v>
      </c>
      <c r="M487" s="124"/>
      <c r="N487" s="117"/>
      <c r="O487" s="114"/>
      <c r="P487" s="117"/>
      <c r="Q487" s="117"/>
      <c r="R487" s="116"/>
      <c r="S487" s="153"/>
    </row>
    <row r="488" spans="1:19" x14ac:dyDescent="0.2">
      <c r="A488" s="116">
        <v>417</v>
      </c>
      <c r="B488" s="117" t="s">
        <v>461</v>
      </c>
      <c r="C488" s="116" t="s">
        <v>41</v>
      </c>
      <c r="D488" s="121" t="s">
        <v>875</v>
      </c>
      <c r="E488" s="116"/>
      <c r="F488" s="116"/>
      <c r="G488" s="116">
        <v>100</v>
      </c>
      <c r="H488" s="115">
        <f t="shared" si="7"/>
        <v>100</v>
      </c>
      <c r="I488" s="116" t="s">
        <v>3</v>
      </c>
      <c r="J488" s="116" t="s">
        <v>8</v>
      </c>
      <c r="K488" s="116" t="s">
        <v>9</v>
      </c>
      <c r="L488" s="117" t="s">
        <v>876</v>
      </c>
      <c r="M488" s="120" t="s">
        <v>74</v>
      </c>
      <c r="N488" s="117"/>
      <c r="O488" s="114"/>
      <c r="P488" s="117"/>
      <c r="Q488" s="117"/>
      <c r="R488" s="116"/>
      <c r="S488" s="154"/>
    </row>
    <row r="489" spans="1:19" x14ac:dyDescent="0.2">
      <c r="A489" s="114">
        <v>419</v>
      </c>
      <c r="B489" s="120" t="s">
        <v>877</v>
      </c>
      <c r="C489" s="114" t="s">
        <v>42</v>
      </c>
      <c r="D489" s="134" t="s">
        <v>878</v>
      </c>
      <c r="E489" s="114"/>
      <c r="F489" s="122">
        <v>6</v>
      </c>
      <c r="G489" s="122">
        <v>0</v>
      </c>
      <c r="H489" s="115">
        <f t="shared" si="7"/>
        <v>6</v>
      </c>
      <c r="I489" s="116" t="s">
        <v>10</v>
      </c>
      <c r="J489" s="116" t="s">
        <v>4</v>
      </c>
      <c r="K489" s="116" t="s">
        <v>5</v>
      </c>
      <c r="L489" s="117" t="s">
        <v>134</v>
      </c>
      <c r="M489" s="120" t="s">
        <v>879</v>
      </c>
      <c r="N489" s="117"/>
      <c r="O489" s="114"/>
      <c r="P489" s="117" t="s">
        <v>70</v>
      </c>
      <c r="Q489" s="117"/>
      <c r="R489" s="116"/>
      <c r="S489" s="153"/>
    </row>
    <row r="490" spans="1:19" x14ac:dyDescent="0.2">
      <c r="A490" s="114">
        <v>420</v>
      </c>
      <c r="B490" s="120" t="s">
        <v>829</v>
      </c>
      <c r="C490" s="114" t="s">
        <v>42</v>
      </c>
      <c r="D490" s="134" t="s">
        <v>880</v>
      </c>
      <c r="E490" s="114"/>
      <c r="F490" s="122">
        <v>73</v>
      </c>
      <c r="G490" s="122">
        <v>0</v>
      </c>
      <c r="H490" s="115">
        <f t="shared" si="7"/>
        <v>73</v>
      </c>
      <c r="I490" s="116" t="s">
        <v>7</v>
      </c>
      <c r="J490" s="116" t="s">
        <v>8</v>
      </c>
      <c r="K490" s="116" t="s">
        <v>9</v>
      </c>
      <c r="L490" s="117" t="s">
        <v>881</v>
      </c>
      <c r="M490" s="117" t="s">
        <v>74</v>
      </c>
      <c r="N490" s="117"/>
      <c r="O490" s="114"/>
      <c r="P490" s="117"/>
      <c r="Q490" s="117"/>
      <c r="R490" s="116"/>
      <c r="S490" s="154"/>
    </row>
    <row r="491" spans="1:19" ht="25.5" x14ac:dyDescent="0.2">
      <c r="A491" s="114">
        <v>421</v>
      </c>
      <c r="B491" s="120" t="s">
        <v>882</v>
      </c>
      <c r="C491" s="114" t="s">
        <v>42</v>
      </c>
      <c r="D491" s="134" t="s">
        <v>883</v>
      </c>
      <c r="E491" s="114"/>
      <c r="F491" s="122">
        <v>1</v>
      </c>
      <c r="G491" s="122">
        <v>0</v>
      </c>
      <c r="H491" s="115">
        <f t="shared" si="7"/>
        <v>1</v>
      </c>
      <c r="I491" s="116" t="s">
        <v>3</v>
      </c>
      <c r="J491" s="116" t="s">
        <v>8</v>
      </c>
      <c r="K491" s="116" t="s">
        <v>9</v>
      </c>
      <c r="L491" s="117" t="s">
        <v>884</v>
      </c>
      <c r="M491" s="117" t="s">
        <v>74</v>
      </c>
      <c r="N491" s="117"/>
      <c r="O491" s="114"/>
      <c r="P491" s="117"/>
      <c r="Q491" s="117"/>
      <c r="R491" s="116"/>
      <c r="S491" s="154"/>
    </row>
    <row r="492" spans="1:19" ht="25.5" x14ac:dyDescent="0.2">
      <c r="A492" s="114">
        <v>424</v>
      </c>
      <c r="B492" s="120" t="s">
        <v>62</v>
      </c>
      <c r="C492" s="114" t="s">
        <v>42</v>
      </c>
      <c r="D492" s="134" t="s">
        <v>885</v>
      </c>
      <c r="E492" s="114"/>
      <c r="F492" s="122">
        <v>5</v>
      </c>
      <c r="G492" s="122">
        <v>0</v>
      </c>
      <c r="H492" s="115">
        <f t="shared" si="7"/>
        <v>5</v>
      </c>
      <c r="I492" s="116" t="s">
        <v>3</v>
      </c>
      <c r="J492" s="116" t="s">
        <v>8</v>
      </c>
      <c r="K492" s="116" t="s">
        <v>9</v>
      </c>
      <c r="L492" s="117" t="s">
        <v>886</v>
      </c>
      <c r="M492" s="117" t="s">
        <v>74</v>
      </c>
      <c r="N492" s="117"/>
      <c r="O492" s="114"/>
      <c r="P492" s="117"/>
      <c r="Q492" s="117"/>
      <c r="R492" s="116"/>
      <c r="S492" s="154"/>
    </row>
    <row r="493" spans="1:19" ht="25.5" x14ac:dyDescent="0.2">
      <c r="A493" s="114">
        <v>427</v>
      </c>
      <c r="B493" s="120" t="s">
        <v>829</v>
      </c>
      <c r="C493" s="114" t="s">
        <v>42</v>
      </c>
      <c r="D493" s="134" t="s">
        <v>887</v>
      </c>
      <c r="E493" s="114"/>
      <c r="F493" s="122">
        <v>16</v>
      </c>
      <c r="G493" s="122">
        <v>0</v>
      </c>
      <c r="H493" s="115">
        <f t="shared" si="7"/>
        <v>16</v>
      </c>
      <c r="I493" s="116" t="s">
        <v>7</v>
      </c>
      <c r="J493" s="116" t="s">
        <v>8</v>
      </c>
      <c r="K493" s="116" t="s">
        <v>9</v>
      </c>
      <c r="L493" s="117" t="s">
        <v>888</v>
      </c>
      <c r="M493" s="117" t="s">
        <v>74</v>
      </c>
      <c r="N493" s="117"/>
      <c r="O493" s="114"/>
      <c r="P493" s="117"/>
      <c r="Q493" s="117"/>
      <c r="R493" s="116"/>
      <c r="S493" s="154"/>
    </row>
    <row r="494" spans="1:19" ht="25.5" x14ac:dyDescent="0.2">
      <c r="A494" s="114">
        <v>428</v>
      </c>
      <c r="B494" s="120" t="s">
        <v>829</v>
      </c>
      <c r="C494" s="114" t="s">
        <v>42</v>
      </c>
      <c r="D494" s="134" t="s">
        <v>889</v>
      </c>
      <c r="E494" s="114"/>
      <c r="F494" s="122">
        <v>35</v>
      </c>
      <c r="G494" s="122">
        <v>0</v>
      </c>
      <c r="H494" s="115">
        <f t="shared" si="7"/>
        <v>35</v>
      </c>
      <c r="I494" s="116" t="s">
        <v>10</v>
      </c>
      <c r="J494" s="116" t="s">
        <v>4</v>
      </c>
      <c r="K494" s="116" t="s">
        <v>5</v>
      </c>
      <c r="L494" s="117" t="s">
        <v>890</v>
      </c>
      <c r="M494" s="117" t="s">
        <v>74</v>
      </c>
      <c r="N494" s="117"/>
      <c r="O494" s="114"/>
      <c r="P494" s="117"/>
      <c r="Q494" s="117"/>
      <c r="R494" s="116"/>
      <c r="S494" s="154"/>
    </row>
    <row r="495" spans="1:19" ht="25.5" x14ac:dyDescent="0.2">
      <c r="A495" s="114">
        <v>432</v>
      </c>
      <c r="B495" s="120" t="s">
        <v>829</v>
      </c>
      <c r="C495" s="114" t="s">
        <v>42</v>
      </c>
      <c r="D495" s="134" t="s">
        <v>891</v>
      </c>
      <c r="E495" s="114"/>
      <c r="F495" s="122">
        <v>27</v>
      </c>
      <c r="G495" s="122">
        <v>0</v>
      </c>
      <c r="H495" s="115">
        <f t="shared" si="7"/>
        <v>27</v>
      </c>
      <c r="I495" s="116" t="s">
        <v>7</v>
      </c>
      <c r="J495" s="116" t="s">
        <v>8</v>
      </c>
      <c r="K495" s="116" t="s">
        <v>9</v>
      </c>
      <c r="L495" s="117" t="s">
        <v>892</v>
      </c>
      <c r="M495" s="117" t="s">
        <v>74</v>
      </c>
      <c r="N495" s="117"/>
      <c r="O495" s="114"/>
      <c r="P495" s="117"/>
      <c r="Q495" s="117"/>
      <c r="R495" s="116"/>
      <c r="S495" s="154"/>
    </row>
    <row r="496" spans="1:19" x14ac:dyDescent="0.2">
      <c r="A496" s="116">
        <v>609</v>
      </c>
      <c r="B496" s="117" t="s">
        <v>76</v>
      </c>
      <c r="C496" s="116" t="s">
        <v>41</v>
      </c>
      <c r="D496" s="121" t="s">
        <v>893</v>
      </c>
      <c r="E496" s="116"/>
      <c r="F496" s="116">
        <v>13</v>
      </c>
      <c r="G496" s="116"/>
      <c r="H496" s="115">
        <f t="shared" si="7"/>
        <v>13</v>
      </c>
      <c r="I496" s="116"/>
      <c r="J496" s="116"/>
      <c r="K496" s="116"/>
      <c r="L496" s="117" t="s">
        <v>513</v>
      </c>
      <c r="M496" s="120" t="s">
        <v>74</v>
      </c>
      <c r="N496" s="117"/>
      <c r="O496" s="114">
        <v>4</v>
      </c>
      <c r="P496" s="117"/>
      <c r="Q496" s="117"/>
      <c r="R496" s="116"/>
      <c r="S496" s="154"/>
    </row>
    <row r="497" spans="1:19" x14ac:dyDescent="0.2">
      <c r="A497" s="116">
        <v>610</v>
      </c>
      <c r="B497" s="117" t="s">
        <v>76</v>
      </c>
      <c r="C497" s="116" t="s">
        <v>41</v>
      </c>
      <c r="D497" s="121" t="s">
        <v>894</v>
      </c>
      <c r="E497" s="116"/>
      <c r="F497" s="116">
        <v>1</v>
      </c>
      <c r="G497" s="116"/>
      <c r="H497" s="115">
        <f t="shared" si="7"/>
        <v>1</v>
      </c>
      <c r="I497" s="116" t="s">
        <v>7</v>
      </c>
      <c r="J497" s="116" t="s">
        <v>8</v>
      </c>
      <c r="K497" s="116" t="s">
        <v>9</v>
      </c>
      <c r="L497" s="117"/>
      <c r="M497" s="120"/>
      <c r="N497" s="117"/>
      <c r="O497" s="114"/>
      <c r="P497" s="117"/>
      <c r="Q497" s="117"/>
      <c r="R497" s="116"/>
      <c r="S497" s="153"/>
    </row>
    <row r="498" spans="1:19" x14ac:dyDescent="0.2">
      <c r="A498" s="116">
        <v>611</v>
      </c>
      <c r="B498" s="117" t="s">
        <v>76</v>
      </c>
      <c r="C498" s="116" t="s">
        <v>41</v>
      </c>
      <c r="D498" s="121" t="s">
        <v>895</v>
      </c>
      <c r="E498" s="116"/>
      <c r="F498" s="116">
        <v>1</v>
      </c>
      <c r="G498" s="116"/>
      <c r="H498" s="115">
        <f t="shared" si="7"/>
        <v>1</v>
      </c>
      <c r="I498" s="116"/>
      <c r="J498" s="116"/>
      <c r="K498" s="116"/>
      <c r="L498" s="117" t="s">
        <v>896</v>
      </c>
      <c r="M498" s="120"/>
      <c r="N498" s="117" t="s">
        <v>897</v>
      </c>
      <c r="O498" s="114">
        <v>4</v>
      </c>
      <c r="P498" s="117" t="s">
        <v>898</v>
      </c>
      <c r="Q498" s="117" t="s">
        <v>86</v>
      </c>
      <c r="R498" s="116"/>
      <c r="S498" s="153"/>
    </row>
    <row r="499" spans="1:19" x14ac:dyDescent="0.2">
      <c r="A499" s="116">
        <v>612</v>
      </c>
      <c r="B499" s="117" t="s">
        <v>76</v>
      </c>
      <c r="C499" s="116" t="s">
        <v>41</v>
      </c>
      <c r="D499" s="121" t="s">
        <v>899</v>
      </c>
      <c r="E499" s="116"/>
      <c r="F499" s="116">
        <v>1</v>
      </c>
      <c r="G499" s="116"/>
      <c r="H499" s="115">
        <f t="shared" si="7"/>
        <v>1</v>
      </c>
      <c r="I499" s="116"/>
      <c r="J499" s="116"/>
      <c r="K499" s="116"/>
      <c r="L499" s="117" t="s">
        <v>900</v>
      </c>
      <c r="M499" s="117" t="s">
        <v>74</v>
      </c>
      <c r="N499" s="117"/>
      <c r="O499" s="114">
        <v>4</v>
      </c>
      <c r="P499" s="117" t="s">
        <v>898</v>
      </c>
      <c r="Q499" s="117" t="s">
        <v>901</v>
      </c>
      <c r="R499" s="116"/>
      <c r="S499" s="154"/>
    </row>
    <row r="500" spans="1:19" x14ac:dyDescent="0.2">
      <c r="A500" s="116">
        <v>613</v>
      </c>
      <c r="B500" s="117" t="s">
        <v>76</v>
      </c>
      <c r="C500" s="116" t="s">
        <v>41</v>
      </c>
      <c r="D500" s="121" t="s">
        <v>902</v>
      </c>
      <c r="E500" s="116"/>
      <c r="F500" s="116"/>
      <c r="G500" s="116"/>
      <c r="H500" s="115">
        <f t="shared" si="7"/>
        <v>0</v>
      </c>
      <c r="I500" s="116" t="s">
        <v>7</v>
      </c>
      <c r="J500" s="116" t="s">
        <v>8</v>
      </c>
      <c r="K500" s="116" t="s">
        <v>9</v>
      </c>
      <c r="L500" s="117" t="s">
        <v>903</v>
      </c>
      <c r="M500" s="117" t="s">
        <v>74</v>
      </c>
      <c r="N500" s="117"/>
      <c r="O500" s="114"/>
      <c r="P500" s="117"/>
      <c r="Q500" s="117"/>
      <c r="R500" s="116"/>
      <c r="S500" s="154"/>
    </row>
    <row r="501" spans="1:19" x14ac:dyDescent="0.2">
      <c r="A501" s="116">
        <v>614</v>
      </c>
      <c r="B501" s="117" t="s">
        <v>76</v>
      </c>
      <c r="C501" s="116" t="s">
        <v>41</v>
      </c>
      <c r="D501" s="121" t="s">
        <v>904</v>
      </c>
      <c r="E501" s="116"/>
      <c r="F501" s="116">
        <v>1</v>
      </c>
      <c r="G501" s="116"/>
      <c r="H501" s="115">
        <f t="shared" si="7"/>
        <v>1</v>
      </c>
      <c r="I501" s="116" t="s">
        <v>7</v>
      </c>
      <c r="J501" s="116" t="s">
        <v>8</v>
      </c>
      <c r="K501" s="116" t="s">
        <v>9</v>
      </c>
      <c r="L501" s="117" t="s">
        <v>905</v>
      </c>
      <c r="M501" s="120"/>
      <c r="N501" s="117"/>
      <c r="O501" s="114"/>
      <c r="P501" s="117"/>
      <c r="Q501" s="117"/>
      <c r="R501" s="116"/>
      <c r="S501" s="153"/>
    </row>
    <row r="502" spans="1:19" x14ac:dyDescent="0.2">
      <c r="A502" s="116">
        <v>615</v>
      </c>
      <c r="B502" s="117" t="s">
        <v>76</v>
      </c>
      <c r="C502" s="116" t="s">
        <v>41</v>
      </c>
      <c r="D502" s="121" t="s">
        <v>906</v>
      </c>
      <c r="E502" s="116">
        <v>7655</v>
      </c>
      <c r="F502" s="116"/>
      <c r="G502" s="116"/>
      <c r="H502" s="115">
        <f t="shared" si="7"/>
        <v>0</v>
      </c>
      <c r="I502" s="116" t="s">
        <v>10</v>
      </c>
      <c r="J502" s="116" t="s">
        <v>4</v>
      </c>
      <c r="K502" s="116" t="s">
        <v>5</v>
      </c>
      <c r="L502" s="117"/>
      <c r="M502" s="120" t="s">
        <v>138</v>
      </c>
      <c r="N502" s="117"/>
      <c r="O502" s="114"/>
      <c r="P502" s="117"/>
      <c r="Q502" s="117"/>
      <c r="R502" s="116"/>
      <c r="S502" s="153"/>
    </row>
    <row r="503" spans="1:19" x14ac:dyDescent="0.2">
      <c r="A503" s="116">
        <v>620</v>
      </c>
      <c r="B503" s="117" t="s">
        <v>457</v>
      </c>
      <c r="C503" s="116" t="s">
        <v>41</v>
      </c>
      <c r="D503" s="121" t="s">
        <v>907</v>
      </c>
      <c r="E503" s="116"/>
      <c r="F503" s="116">
        <v>2</v>
      </c>
      <c r="G503" s="116"/>
      <c r="H503" s="115">
        <f t="shared" si="7"/>
        <v>2</v>
      </c>
      <c r="I503" s="116" t="s">
        <v>7</v>
      </c>
      <c r="J503" s="116" t="s">
        <v>8</v>
      </c>
      <c r="K503" s="116" t="s">
        <v>9</v>
      </c>
      <c r="L503" s="117" t="s">
        <v>908</v>
      </c>
      <c r="M503" s="120"/>
      <c r="N503" s="117" t="s">
        <v>908</v>
      </c>
      <c r="O503" s="114"/>
      <c r="P503" s="117"/>
      <c r="Q503" s="117"/>
      <c r="R503" s="116"/>
      <c r="S503" s="153"/>
    </row>
    <row r="504" spans="1:19" x14ac:dyDescent="0.2">
      <c r="A504" s="116">
        <v>621</v>
      </c>
      <c r="B504" s="117" t="s">
        <v>909</v>
      </c>
      <c r="C504" s="116" t="s">
        <v>41</v>
      </c>
      <c r="D504" s="121" t="s">
        <v>910</v>
      </c>
      <c r="E504" s="116"/>
      <c r="F504" s="116">
        <v>3</v>
      </c>
      <c r="G504" s="116"/>
      <c r="H504" s="115">
        <f t="shared" si="7"/>
        <v>3</v>
      </c>
      <c r="I504" s="116" t="s">
        <v>10</v>
      </c>
      <c r="J504" s="116" t="s">
        <v>4</v>
      </c>
      <c r="K504" s="116" t="s">
        <v>5</v>
      </c>
      <c r="L504" s="117" t="s">
        <v>911</v>
      </c>
      <c r="M504" s="120"/>
      <c r="N504" s="117" t="s">
        <v>912</v>
      </c>
      <c r="O504" s="114"/>
      <c r="P504" s="117"/>
      <c r="Q504" s="117"/>
      <c r="R504" s="116"/>
      <c r="S504" s="153"/>
    </row>
    <row r="505" spans="1:19" x14ac:dyDescent="0.2">
      <c r="A505" s="116">
        <v>622</v>
      </c>
      <c r="B505" s="117" t="s">
        <v>457</v>
      </c>
      <c r="C505" s="116" t="s">
        <v>41</v>
      </c>
      <c r="D505" s="121" t="s">
        <v>913</v>
      </c>
      <c r="E505" s="116"/>
      <c r="F505" s="116">
        <v>24</v>
      </c>
      <c r="G505" s="116"/>
      <c r="H505" s="115">
        <f t="shared" si="7"/>
        <v>24</v>
      </c>
      <c r="I505" s="116" t="s">
        <v>7</v>
      </c>
      <c r="J505" s="116" t="s">
        <v>8</v>
      </c>
      <c r="K505" s="116" t="s">
        <v>9</v>
      </c>
      <c r="L505" s="117"/>
      <c r="M505" s="120"/>
      <c r="N505" s="117"/>
      <c r="O505" s="114"/>
      <c r="P505" s="117"/>
      <c r="Q505" s="117"/>
      <c r="R505" s="116"/>
      <c r="S505" s="153"/>
    </row>
    <row r="506" spans="1:19" x14ac:dyDescent="0.2">
      <c r="A506" s="116">
        <v>623</v>
      </c>
      <c r="B506" s="117" t="s">
        <v>457</v>
      </c>
      <c r="C506" s="116" t="s">
        <v>41</v>
      </c>
      <c r="D506" s="121" t="s">
        <v>914</v>
      </c>
      <c r="E506" s="116"/>
      <c r="F506" s="116">
        <v>3</v>
      </c>
      <c r="G506" s="116"/>
      <c r="H506" s="115">
        <f t="shared" si="7"/>
        <v>3</v>
      </c>
      <c r="I506" s="116" t="s">
        <v>7</v>
      </c>
      <c r="J506" s="116" t="s">
        <v>8</v>
      </c>
      <c r="K506" s="116" t="s">
        <v>9</v>
      </c>
      <c r="L506" s="117" t="s">
        <v>915</v>
      </c>
      <c r="M506" s="120"/>
      <c r="N506" s="117" t="s">
        <v>915</v>
      </c>
      <c r="O506" s="114"/>
      <c r="P506" s="117"/>
      <c r="Q506" s="117"/>
      <c r="R506" s="116"/>
      <c r="S506" s="153"/>
    </row>
    <row r="507" spans="1:19" x14ac:dyDescent="0.2">
      <c r="A507" s="116">
        <v>624</v>
      </c>
      <c r="B507" s="117" t="s">
        <v>457</v>
      </c>
      <c r="C507" s="116" t="s">
        <v>41</v>
      </c>
      <c r="D507" s="121" t="s">
        <v>916</v>
      </c>
      <c r="E507" s="116"/>
      <c r="F507" s="116">
        <v>2</v>
      </c>
      <c r="G507" s="116"/>
      <c r="H507" s="115">
        <f t="shared" si="7"/>
        <v>2</v>
      </c>
      <c r="I507" s="116" t="s">
        <v>7</v>
      </c>
      <c r="J507" s="116" t="s">
        <v>8</v>
      </c>
      <c r="K507" s="116" t="s">
        <v>9</v>
      </c>
      <c r="L507" s="117" t="s">
        <v>917</v>
      </c>
      <c r="M507" s="120"/>
      <c r="N507" s="117" t="s">
        <v>917</v>
      </c>
      <c r="O507" s="114"/>
      <c r="P507" s="117"/>
      <c r="Q507" s="117"/>
      <c r="R507" s="116"/>
      <c r="S507" s="153"/>
    </row>
    <row r="508" spans="1:19" x14ac:dyDescent="0.2">
      <c r="A508" s="116">
        <v>625</v>
      </c>
      <c r="B508" s="117" t="s">
        <v>457</v>
      </c>
      <c r="C508" s="116" t="s">
        <v>41</v>
      </c>
      <c r="D508" s="121" t="s">
        <v>918</v>
      </c>
      <c r="E508" s="116"/>
      <c r="F508" s="116">
        <v>1</v>
      </c>
      <c r="G508" s="116"/>
      <c r="H508" s="115">
        <f t="shared" si="7"/>
        <v>1</v>
      </c>
      <c r="I508" s="116" t="s">
        <v>7</v>
      </c>
      <c r="J508" s="116" t="s">
        <v>8</v>
      </c>
      <c r="K508" s="116" t="s">
        <v>9</v>
      </c>
      <c r="L508" s="117" t="s">
        <v>919</v>
      </c>
      <c r="M508" s="120"/>
      <c r="N508" s="117" t="s">
        <v>919</v>
      </c>
      <c r="O508" s="114"/>
      <c r="P508" s="117"/>
      <c r="Q508" s="117"/>
      <c r="R508" s="116"/>
      <c r="S508" s="153"/>
    </row>
    <row r="509" spans="1:19" ht="25.5" x14ac:dyDescent="0.2">
      <c r="A509" s="116">
        <v>626</v>
      </c>
      <c r="B509" s="117" t="s">
        <v>194</v>
      </c>
      <c r="C509" s="116" t="s">
        <v>41</v>
      </c>
      <c r="D509" s="121" t="s">
        <v>920</v>
      </c>
      <c r="E509" s="116"/>
      <c r="F509" s="116">
        <v>1</v>
      </c>
      <c r="G509" s="116"/>
      <c r="H509" s="115">
        <f t="shared" si="7"/>
        <v>1</v>
      </c>
      <c r="I509" s="116" t="s">
        <v>7</v>
      </c>
      <c r="J509" s="116" t="s">
        <v>8</v>
      </c>
      <c r="K509" s="116" t="s">
        <v>9</v>
      </c>
      <c r="L509" s="117" t="s">
        <v>921</v>
      </c>
      <c r="M509" s="120"/>
      <c r="N509" s="117"/>
      <c r="O509" s="114"/>
      <c r="P509" s="117"/>
      <c r="Q509" s="117"/>
      <c r="R509" s="116"/>
      <c r="S509" s="153"/>
    </row>
    <row r="510" spans="1:19" x14ac:dyDescent="0.2">
      <c r="A510" s="116">
        <v>627</v>
      </c>
      <c r="B510" s="117" t="s">
        <v>194</v>
      </c>
      <c r="C510" s="116" t="s">
        <v>41</v>
      </c>
      <c r="D510" s="121" t="s">
        <v>922</v>
      </c>
      <c r="E510" s="116"/>
      <c r="F510" s="116">
        <v>1</v>
      </c>
      <c r="G510" s="116"/>
      <c r="H510" s="115">
        <f t="shared" si="7"/>
        <v>1</v>
      </c>
      <c r="I510" s="116" t="s">
        <v>7</v>
      </c>
      <c r="J510" s="116" t="s">
        <v>8</v>
      </c>
      <c r="K510" s="116" t="s">
        <v>9</v>
      </c>
      <c r="L510" s="117" t="s">
        <v>923</v>
      </c>
      <c r="M510" s="120"/>
      <c r="N510" s="117"/>
      <c r="O510" s="114"/>
      <c r="P510" s="117"/>
      <c r="Q510" s="117"/>
      <c r="R510" s="116"/>
      <c r="S510" s="153"/>
    </row>
    <row r="511" spans="1:19" x14ac:dyDescent="0.2">
      <c r="A511" s="116">
        <v>628</v>
      </c>
      <c r="B511" s="117" t="s">
        <v>924</v>
      </c>
      <c r="C511" s="116" t="s">
        <v>41</v>
      </c>
      <c r="D511" s="121" t="s">
        <v>925</v>
      </c>
      <c r="E511" s="116"/>
      <c r="F511" s="116">
        <v>1</v>
      </c>
      <c r="G511" s="116"/>
      <c r="H511" s="115">
        <f t="shared" ref="H511:H574" si="8">F511+G511</f>
        <v>1</v>
      </c>
      <c r="I511" s="135"/>
      <c r="J511" s="135"/>
      <c r="K511" s="135"/>
      <c r="L511" s="117" t="s">
        <v>926</v>
      </c>
      <c r="M511" s="136"/>
      <c r="N511" s="117"/>
      <c r="O511" s="114"/>
      <c r="P511" s="117"/>
      <c r="Q511" s="117"/>
      <c r="R511" s="116"/>
      <c r="S511" s="153"/>
    </row>
    <row r="512" spans="1:19" x14ac:dyDescent="0.2">
      <c r="A512" s="116">
        <v>629</v>
      </c>
      <c r="B512" s="117" t="s">
        <v>924</v>
      </c>
      <c r="C512" s="116" t="s">
        <v>41</v>
      </c>
      <c r="D512" s="121" t="s">
        <v>927</v>
      </c>
      <c r="E512" s="116"/>
      <c r="F512" s="116">
        <v>1</v>
      </c>
      <c r="G512" s="116"/>
      <c r="H512" s="115">
        <f t="shared" si="8"/>
        <v>1</v>
      </c>
      <c r="I512" s="135"/>
      <c r="J512" s="135"/>
      <c r="K512" s="135"/>
      <c r="L512" s="117" t="s">
        <v>926</v>
      </c>
      <c r="M512" s="136"/>
      <c r="N512" s="117"/>
      <c r="O512" s="114"/>
      <c r="P512" s="117"/>
      <c r="Q512" s="117"/>
      <c r="R512" s="116"/>
      <c r="S512" s="153"/>
    </row>
    <row r="513" spans="1:19" x14ac:dyDescent="0.2">
      <c r="A513" s="116">
        <v>630</v>
      </c>
      <c r="B513" s="117" t="s">
        <v>928</v>
      </c>
      <c r="C513" s="116" t="s">
        <v>41</v>
      </c>
      <c r="D513" s="121" t="s">
        <v>929</v>
      </c>
      <c r="E513" s="116"/>
      <c r="F513" s="116">
        <v>1</v>
      </c>
      <c r="G513" s="116"/>
      <c r="H513" s="115">
        <f t="shared" si="8"/>
        <v>1</v>
      </c>
      <c r="I513" s="116" t="s">
        <v>10</v>
      </c>
      <c r="J513" s="116" t="s">
        <v>4</v>
      </c>
      <c r="K513" s="116" t="s">
        <v>5</v>
      </c>
      <c r="L513" s="117" t="s">
        <v>926</v>
      </c>
      <c r="M513" s="120" t="s">
        <v>138</v>
      </c>
      <c r="N513" s="117"/>
      <c r="O513" s="114"/>
      <c r="P513" s="117"/>
      <c r="Q513" s="117"/>
      <c r="R513" s="116"/>
      <c r="S513" s="153"/>
    </row>
    <row r="514" spans="1:19" x14ac:dyDescent="0.2">
      <c r="A514" s="116">
        <v>631</v>
      </c>
      <c r="B514" s="117" t="s">
        <v>194</v>
      </c>
      <c r="C514" s="116" t="s">
        <v>41</v>
      </c>
      <c r="D514" s="121" t="s">
        <v>930</v>
      </c>
      <c r="E514" s="116"/>
      <c r="F514" s="116">
        <v>13</v>
      </c>
      <c r="G514" s="116"/>
      <c r="H514" s="115">
        <f t="shared" si="8"/>
        <v>13</v>
      </c>
      <c r="I514" s="116" t="s">
        <v>3</v>
      </c>
      <c r="J514" s="116" t="s">
        <v>8</v>
      </c>
      <c r="K514" s="116" t="s">
        <v>9</v>
      </c>
      <c r="L514" s="117" t="s">
        <v>931</v>
      </c>
      <c r="M514" s="120" t="s">
        <v>138</v>
      </c>
      <c r="N514" s="117" t="s">
        <v>931</v>
      </c>
      <c r="O514" s="114"/>
      <c r="P514" s="117"/>
      <c r="Q514" s="117"/>
      <c r="R514" s="116"/>
      <c r="S514" s="153"/>
    </row>
    <row r="515" spans="1:19" x14ac:dyDescent="0.2">
      <c r="A515" s="116">
        <v>632</v>
      </c>
      <c r="B515" s="117" t="s">
        <v>457</v>
      </c>
      <c r="C515" s="116" t="s">
        <v>41</v>
      </c>
      <c r="D515" s="121" t="s">
        <v>932</v>
      </c>
      <c r="E515" s="116"/>
      <c r="F515" s="116">
        <v>1</v>
      </c>
      <c r="G515" s="116"/>
      <c r="H515" s="115">
        <f t="shared" si="8"/>
        <v>1</v>
      </c>
      <c r="I515" s="116" t="s">
        <v>10</v>
      </c>
      <c r="J515" s="116" t="s">
        <v>4</v>
      </c>
      <c r="K515" s="116" t="s">
        <v>5</v>
      </c>
      <c r="L515" s="117" t="s">
        <v>933</v>
      </c>
      <c r="M515" s="120" t="s">
        <v>138</v>
      </c>
      <c r="N515" s="117" t="s">
        <v>933</v>
      </c>
      <c r="O515" s="114"/>
      <c r="P515" s="117"/>
      <c r="Q515" s="117"/>
      <c r="R515" s="116"/>
      <c r="S515" s="153"/>
    </row>
    <row r="516" spans="1:19" x14ac:dyDescent="0.2">
      <c r="A516" s="116">
        <v>633</v>
      </c>
      <c r="B516" s="117" t="s">
        <v>924</v>
      </c>
      <c r="C516" s="116" t="s">
        <v>41</v>
      </c>
      <c r="D516" s="121" t="s">
        <v>934</v>
      </c>
      <c r="E516" s="116"/>
      <c r="F516" s="116">
        <v>1</v>
      </c>
      <c r="G516" s="116"/>
      <c r="H516" s="115">
        <f t="shared" si="8"/>
        <v>1</v>
      </c>
      <c r="I516" s="135"/>
      <c r="J516" s="135"/>
      <c r="K516" s="135"/>
      <c r="L516" s="117" t="s">
        <v>926</v>
      </c>
      <c r="M516" s="136"/>
      <c r="N516" s="117"/>
      <c r="O516" s="114"/>
      <c r="P516" s="117"/>
      <c r="Q516" s="117"/>
      <c r="R516" s="116"/>
      <c r="S516" s="153"/>
    </row>
    <row r="517" spans="1:19" x14ac:dyDescent="0.2">
      <c r="A517" s="116">
        <v>634</v>
      </c>
      <c r="B517" s="117" t="s">
        <v>924</v>
      </c>
      <c r="C517" s="116" t="s">
        <v>41</v>
      </c>
      <c r="D517" s="121" t="s">
        <v>935</v>
      </c>
      <c r="E517" s="116"/>
      <c r="F517" s="116">
        <v>1</v>
      </c>
      <c r="G517" s="116"/>
      <c r="H517" s="115">
        <f t="shared" si="8"/>
        <v>1</v>
      </c>
      <c r="I517" s="135"/>
      <c r="J517" s="135"/>
      <c r="K517" s="135"/>
      <c r="L517" s="117"/>
      <c r="M517" s="136"/>
      <c r="N517" s="117"/>
      <c r="O517" s="114"/>
      <c r="P517" s="117"/>
      <c r="Q517" s="117"/>
      <c r="R517" s="116"/>
      <c r="S517" s="153"/>
    </row>
    <row r="518" spans="1:19" x14ac:dyDescent="0.2">
      <c r="A518" s="116">
        <v>635</v>
      </c>
      <c r="B518" s="117" t="s">
        <v>924</v>
      </c>
      <c r="C518" s="116" t="s">
        <v>41</v>
      </c>
      <c r="D518" s="121" t="s">
        <v>936</v>
      </c>
      <c r="E518" s="116"/>
      <c r="F518" s="116">
        <v>1</v>
      </c>
      <c r="G518" s="116"/>
      <c r="H518" s="115">
        <f t="shared" si="8"/>
        <v>1</v>
      </c>
      <c r="I518" s="135"/>
      <c r="J518" s="135"/>
      <c r="K518" s="135"/>
      <c r="L518" s="117" t="s">
        <v>926</v>
      </c>
      <c r="M518" s="136"/>
      <c r="N518" s="117"/>
      <c r="O518" s="114"/>
      <c r="P518" s="117"/>
      <c r="Q518" s="117"/>
      <c r="R518" s="116"/>
      <c r="S518" s="153"/>
    </row>
    <row r="519" spans="1:19" x14ac:dyDescent="0.2">
      <c r="A519" s="116">
        <v>636</v>
      </c>
      <c r="B519" s="117" t="s">
        <v>858</v>
      </c>
      <c r="C519" s="116" t="s">
        <v>41</v>
      </c>
      <c r="D519" s="121" t="s">
        <v>937</v>
      </c>
      <c r="E519" s="116"/>
      <c r="F519" s="116">
        <v>1</v>
      </c>
      <c r="G519" s="116"/>
      <c r="H519" s="115">
        <f t="shared" si="8"/>
        <v>1</v>
      </c>
      <c r="I519" s="116" t="s">
        <v>7</v>
      </c>
      <c r="J519" s="116" t="s">
        <v>8</v>
      </c>
      <c r="K519" s="116" t="s">
        <v>9</v>
      </c>
      <c r="L519" s="117" t="s">
        <v>938</v>
      </c>
      <c r="M519" s="120"/>
      <c r="N519" s="117"/>
      <c r="O519" s="114"/>
      <c r="P519" s="117"/>
      <c r="Q519" s="117"/>
      <c r="R519" s="116"/>
      <c r="S519" s="153"/>
    </row>
    <row r="520" spans="1:19" x14ac:dyDescent="0.2">
      <c r="A520" s="116">
        <v>637</v>
      </c>
      <c r="B520" s="117" t="s">
        <v>924</v>
      </c>
      <c r="C520" s="116" t="s">
        <v>41</v>
      </c>
      <c r="D520" s="121" t="s">
        <v>939</v>
      </c>
      <c r="E520" s="116"/>
      <c r="F520" s="116">
        <v>1</v>
      </c>
      <c r="G520" s="116"/>
      <c r="H520" s="115">
        <f t="shared" si="8"/>
        <v>1</v>
      </c>
      <c r="I520" s="135"/>
      <c r="J520" s="135"/>
      <c r="K520" s="135"/>
      <c r="L520" s="117" t="s">
        <v>926</v>
      </c>
      <c r="M520" s="136"/>
      <c r="N520" s="117"/>
      <c r="O520" s="114"/>
      <c r="P520" s="117"/>
      <c r="Q520" s="117"/>
      <c r="R520" s="116"/>
      <c r="S520" s="153"/>
    </row>
    <row r="521" spans="1:19" x14ac:dyDescent="0.2">
      <c r="A521" s="116">
        <v>638</v>
      </c>
      <c r="B521" s="117" t="s">
        <v>924</v>
      </c>
      <c r="C521" s="116" t="s">
        <v>41</v>
      </c>
      <c r="D521" s="121" t="s">
        <v>940</v>
      </c>
      <c r="E521" s="116"/>
      <c r="F521" s="116">
        <v>1</v>
      </c>
      <c r="G521" s="116"/>
      <c r="H521" s="115">
        <f t="shared" si="8"/>
        <v>1</v>
      </c>
      <c r="I521" s="135"/>
      <c r="J521" s="135"/>
      <c r="K521" s="135"/>
      <c r="L521" s="117" t="s">
        <v>926</v>
      </c>
      <c r="M521" s="136"/>
      <c r="N521" s="117"/>
      <c r="O521" s="114"/>
      <c r="P521" s="117"/>
      <c r="Q521" s="117"/>
      <c r="R521" s="116"/>
      <c r="S521" s="153"/>
    </row>
    <row r="522" spans="1:19" x14ac:dyDescent="0.2">
      <c r="A522" s="116">
        <v>639</v>
      </c>
      <c r="B522" s="117" t="s">
        <v>928</v>
      </c>
      <c r="C522" s="116" t="s">
        <v>41</v>
      </c>
      <c r="D522" s="121" t="s">
        <v>941</v>
      </c>
      <c r="E522" s="116"/>
      <c r="F522" s="116">
        <v>1</v>
      </c>
      <c r="G522" s="116"/>
      <c r="H522" s="115">
        <f t="shared" si="8"/>
        <v>1</v>
      </c>
      <c r="I522" s="116" t="s">
        <v>10</v>
      </c>
      <c r="J522" s="116" t="s">
        <v>4</v>
      </c>
      <c r="K522" s="116" t="s">
        <v>5</v>
      </c>
      <c r="L522" s="117" t="s">
        <v>926</v>
      </c>
      <c r="M522" s="120" t="s">
        <v>138</v>
      </c>
      <c r="N522" s="117"/>
      <c r="O522" s="114"/>
      <c r="P522" s="117"/>
      <c r="Q522" s="117"/>
      <c r="R522" s="116"/>
      <c r="S522" s="153"/>
    </row>
    <row r="523" spans="1:19" x14ac:dyDescent="0.2">
      <c r="A523" s="116">
        <v>640</v>
      </c>
      <c r="B523" s="117" t="s">
        <v>928</v>
      </c>
      <c r="C523" s="116" t="s">
        <v>41</v>
      </c>
      <c r="D523" s="121" t="s">
        <v>942</v>
      </c>
      <c r="E523" s="116"/>
      <c r="F523" s="116">
        <v>2</v>
      </c>
      <c r="G523" s="116"/>
      <c r="H523" s="115">
        <f t="shared" si="8"/>
        <v>2</v>
      </c>
      <c r="I523" s="116" t="s">
        <v>10</v>
      </c>
      <c r="J523" s="116" t="s">
        <v>4</v>
      </c>
      <c r="K523" s="116" t="s">
        <v>5</v>
      </c>
      <c r="L523" s="117" t="s">
        <v>926</v>
      </c>
      <c r="M523" s="120" t="s">
        <v>138</v>
      </c>
      <c r="N523" s="117"/>
      <c r="O523" s="114"/>
      <c r="P523" s="117"/>
      <c r="Q523" s="117"/>
      <c r="R523" s="116"/>
      <c r="S523" s="153"/>
    </row>
    <row r="524" spans="1:19" x14ac:dyDescent="0.2">
      <c r="A524" s="116">
        <v>641</v>
      </c>
      <c r="B524" s="117" t="s">
        <v>241</v>
      </c>
      <c r="C524" s="116" t="s">
        <v>41</v>
      </c>
      <c r="D524" s="121" t="s">
        <v>943</v>
      </c>
      <c r="E524" s="116"/>
      <c r="F524" s="116">
        <v>1</v>
      </c>
      <c r="G524" s="116"/>
      <c r="H524" s="115">
        <f t="shared" si="8"/>
        <v>1</v>
      </c>
      <c r="I524" s="116" t="s">
        <v>3</v>
      </c>
      <c r="J524" s="116" t="s">
        <v>8</v>
      </c>
      <c r="K524" s="116" t="s">
        <v>9</v>
      </c>
      <c r="L524" s="117" t="s">
        <v>926</v>
      </c>
      <c r="M524" s="120" t="s">
        <v>138</v>
      </c>
      <c r="N524" s="117"/>
      <c r="O524" s="114"/>
      <c r="P524" s="117"/>
      <c r="Q524" s="117"/>
      <c r="R524" s="116"/>
      <c r="S524" s="153"/>
    </row>
    <row r="525" spans="1:19" x14ac:dyDescent="0.2">
      <c r="A525" s="116">
        <v>642</v>
      </c>
      <c r="B525" s="117" t="s">
        <v>924</v>
      </c>
      <c r="C525" s="116" t="s">
        <v>41</v>
      </c>
      <c r="D525" s="121" t="s">
        <v>944</v>
      </c>
      <c r="E525" s="116"/>
      <c r="F525" s="116">
        <v>1</v>
      </c>
      <c r="G525" s="116"/>
      <c r="H525" s="115">
        <f t="shared" si="8"/>
        <v>1</v>
      </c>
      <c r="I525" s="135"/>
      <c r="J525" s="135"/>
      <c r="K525" s="135"/>
      <c r="L525" s="117" t="s">
        <v>926</v>
      </c>
      <c r="M525" s="136"/>
      <c r="N525" s="117"/>
      <c r="O525" s="114"/>
      <c r="P525" s="117"/>
      <c r="Q525" s="117"/>
      <c r="R525" s="116"/>
      <c r="S525" s="153"/>
    </row>
    <row r="526" spans="1:19" x14ac:dyDescent="0.2">
      <c r="A526" s="116">
        <v>643</v>
      </c>
      <c r="B526" s="117" t="s">
        <v>183</v>
      </c>
      <c r="C526" s="116" t="s">
        <v>41</v>
      </c>
      <c r="D526" s="121" t="s">
        <v>945</v>
      </c>
      <c r="E526" s="116"/>
      <c r="F526" s="116">
        <v>1</v>
      </c>
      <c r="G526" s="116"/>
      <c r="H526" s="115">
        <f t="shared" si="8"/>
        <v>1</v>
      </c>
      <c r="I526" s="116" t="s">
        <v>10</v>
      </c>
      <c r="J526" s="116" t="s">
        <v>4</v>
      </c>
      <c r="K526" s="116" t="s">
        <v>5</v>
      </c>
      <c r="L526" s="117" t="s">
        <v>926</v>
      </c>
      <c r="M526" s="120" t="s">
        <v>138</v>
      </c>
      <c r="N526" s="117"/>
      <c r="O526" s="114"/>
      <c r="P526" s="117"/>
      <c r="Q526" s="117"/>
      <c r="R526" s="116"/>
      <c r="S526" s="153"/>
    </row>
    <row r="527" spans="1:19" x14ac:dyDescent="0.2">
      <c r="A527" s="116">
        <v>644</v>
      </c>
      <c r="B527" s="117" t="s">
        <v>924</v>
      </c>
      <c r="C527" s="116" t="s">
        <v>41</v>
      </c>
      <c r="D527" s="121" t="s">
        <v>946</v>
      </c>
      <c r="E527" s="116"/>
      <c r="F527" s="116">
        <v>1</v>
      </c>
      <c r="G527" s="116"/>
      <c r="H527" s="115">
        <f t="shared" si="8"/>
        <v>1</v>
      </c>
      <c r="I527" s="135"/>
      <c r="J527" s="135"/>
      <c r="K527" s="135"/>
      <c r="L527" s="117" t="s">
        <v>926</v>
      </c>
      <c r="M527" s="136"/>
      <c r="N527" s="117"/>
      <c r="O527" s="114"/>
      <c r="P527" s="117"/>
      <c r="Q527" s="117"/>
      <c r="R527" s="116"/>
      <c r="S527" s="153"/>
    </row>
    <row r="528" spans="1:19" x14ac:dyDescent="0.2">
      <c r="A528" s="116">
        <v>645</v>
      </c>
      <c r="B528" s="117" t="s">
        <v>947</v>
      </c>
      <c r="C528" s="116" t="s">
        <v>41</v>
      </c>
      <c r="D528" s="121" t="s">
        <v>948</v>
      </c>
      <c r="E528" s="116"/>
      <c r="F528" s="116">
        <v>1</v>
      </c>
      <c r="G528" s="116"/>
      <c r="H528" s="115">
        <f t="shared" si="8"/>
        <v>1</v>
      </c>
      <c r="I528" s="116" t="s">
        <v>7</v>
      </c>
      <c r="J528" s="116" t="s">
        <v>8</v>
      </c>
      <c r="K528" s="116" t="s">
        <v>9</v>
      </c>
      <c r="L528" s="117" t="s">
        <v>923</v>
      </c>
      <c r="M528" s="120"/>
      <c r="N528" s="117"/>
      <c r="O528" s="114"/>
      <c r="P528" s="117"/>
      <c r="Q528" s="117"/>
      <c r="R528" s="116"/>
      <c r="S528" s="153"/>
    </row>
    <row r="529" spans="1:19" x14ac:dyDescent="0.2">
      <c r="A529" s="116">
        <v>646</v>
      </c>
      <c r="B529" s="117" t="s">
        <v>225</v>
      </c>
      <c r="C529" s="116" t="s">
        <v>41</v>
      </c>
      <c r="D529" s="121" t="s">
        <v>949</v>
      </c>
      <c r="E529" s="116"/>
      <c r="F529" s="116">
        <v>1</v>
      </c>
      <c r="G529" s="116"/>
      <c r="H529" s="115">
        <f t="shared" si="8"/>
        <v>1</v>
      </c>
      <c r="I529" s="116" t="s">
        <v>10</v>
      </c>
      <c r="J529" s="116" t="s">
        <v>4</v>
      </c>
      <c r="K529" s="116" t="s">
        <v>5</v>
      </c>
      <c r="L529" s="117" t="s">
        <v>926</v>
      </c>
      <c r="M529" s="120" t="s">
        <v>138</v>
      </c>
      <c r="N529" s="117"/>
      <c r="O529" s="114"/>
      <c r="P529" s="117"/>
      <c r="Q529" s="117"/>
      <c r="R529" s="116"/>
      <c r="S529" s="153"/>
    </row>
    <row r="530" spans="1:19" x14ac:dyDescent="0.2">
      <c r="A530" s="116">
        <v>647</v>
      </c>
      <c r="B530" s="117" t="s">
        <v>924</v>
      </c>
      <c r="C530" s="116" t="s">
        <v>41</v>
      </c>
      <c r="D530" s="121" t="s">
        <v>950</v>
      </c>
      <c r="E530" s="116"/>
      <c r="F530" s="116">
        <v>1</v>
      </c>
      <c r="G530" s="116"/>
      <c r="H530" s="115">
        <f t="shared" si="8"/>
        <v>1</v>
      </c>
      <c r="I530" s="135"/>
      <c r="J530" s="135"/>
      <c r="K530" s="135"/>
      <c r="L530" s="117" t="s">
        <v>926</v>
      </c>
      <c r="M530" s="136"/>
      <c r="N530" s="117"/>
      <c r="O530" s="114"/>
      <c r="P530" s="117"/>
      <c r="Q530" s="117"/>
      <c r="R530" s="116"/>
      <c r="S530" s="153"/>
    </row>
    <row r="531" spans="1:19" x14ac:dyDescent="0.2">
      <c r="A531" s="116">
        <v>648</v>
      </c>
      <c r="B531" s="117" t="s">
        <v>924</v>
      </c>
      <c r="C531" s="116" t="s">
        <v>41</v>
      </c>
      <c r="D531" s="121" t="s">
        <v>951</v>
      </c>
      <c r="E531" s="116"/>
      <c r="F531" s="116">
        <v>1</v>
      </c>
      <c r="G531" s="116"/>
      <c r="H531" s="115">
        <f t="shared" si="8"/>
        <v>1</v>
      </c>
      <c r="I531" s="135"/>
      <c r="J531" s="135"/>
      <c r="K531" s="135"/>
      <c r="L531" s="117" t="s">
        <v>926</v>
      </c>
      <c r="M531" s="136"/>
      <c r="N531" s="117"/>
      <c r="O531" s="114"/>
      <c r="P531" s="117"/>
      <c r="Q531" s="117"/>
      <c r="R531" s="116"/>
      <c r="S531" s="153"/>
    </row>
    <row r="532" spans="1:19" x14ac:dyDescent="0.2">
      <c r="A532" s="116">
        <v>649</v>
      </c>
      <c r="B532" s="117" t="s">
        <v>108</v>
      </c>
      <c r="C532" s="116" t="s">
        <v>41</v>
      </c>
      <c r="D532" s="121" t="s">
        <v>952</v>
      </c>
      <c r="E532" s="116"/>
      <c r="F532" s="116">
        <v>1</v>
      </c>
      <c r="G532" s="116"/>
      <c r="H532" s="115">
        <f t="shared" si="8"/>
        <v>1</v>
      </c>
      <c r="I532" s="116" t="s">
        <v>11</v>
      </c>
      <c r="J532" s="116" t="s">
        <v>8</v>
      </c>
      <c r="K532" s="116" t="s">
        <v>9</v>
      </c>
      <c r="L532" s="117"/>
      <c r="M532" s="120" t="s">
        <v>138</v>
      </c>
      <c r="N532" s="117"/>
      <c r="O532" s="114"/>
      <c r="P532" s="117"/>
      <c r="Q532" s="117"/>
      <c r="R532" s="116"/>
      <c r="S532" s="153"/>
    </row>
    <row r="533" spans="1:19" x14ac:dyDescent="0.2">
      <c r="A533" s="116">
        <v>650</v>
      </c>
      <c r="B533" s="117" t="s">
        <v>108</v>
      </c>
      <c r="C533" s="116" t="s">
        <v>41</v>
      </c>
      <c r="D533" s="121" t="s">
        <v>953</v>
      </c>
      <c r="E533" s="116"/>
      <c r="F533" s="116">
        <v>1</v>
      </c>
      <c r="G533" s="116"/>
      <c r="H533" s="115">
        <f t="shared" si="8"/>
        <v>1</v>
      </c>
      <c r="I533" s="116" t="s">
        <v>10</v>
      </c>
      <c r="J533" s="116" t="s">
        <v>4</v>
      </c>
      <c r="K533" s="116" t="s">
        <v>5</v>
      </c>
      <c r="L533" s="117" t="s">
        <v>926</v>
      </c>
      <c r="M533" s="120" t="s">
        <v>138</v>
      </c>
      <c r="N533" s="117"/>
      <c r="O533" s="114"/>
      <c r="P533" s="117"/>
      <c r="Q533" s="117"/>
      <c r="R533" s="116"/>
      <c r="S533" s="153"/>
    </row>
    <row r="534" spans="1:19" x14ac:dyDescent="0.2">
      <c r="A534" s="116">
        <v>651</v>
      </c>
      <c r="B534" s="117" t="s">
        <v>108</v>
      </c>
      <c r="C534" s="116" t="s">
        <v>41</v>
      </c>
      <c r="D534" s="121" t="s">
        <v>954</v>
      </c>
      <c r="E534" s="116"/>
      <c r="F534" s="116">
        <v>1</v>
      </c>
      <c r="G534" s="116"/>
      <c r="H534" s="115">
        <f t="shared" si="8"/>
        <v>1</v>
      </c>
      <c r="I534" s="116" t="s">
        <v>7</v>
      </c>
      <c r="J534" s="116" t="s">
        <v>8</v>
      </c>
      <c r="K534" s="116" t="s">
        <v>9</v>
      </c>
      <c r="L534" s="117" t="s">
        <v>923</v>
      </c>
      <c r="M534" s="120"/>
      <c r="N534" s="117"/>
      <c r="O534" s="114"/>
      <c r="P534" s="117"/>
      <c r="Q534" s="117"/>
      <c r="R534" s="116"/>
      <c r="S534" s="153"/>
    </row>
    <row r="535" spans="1:19" x14ac:dyDescent="0.2">
      <c r="A535" s="116">
        <v>652</v>
      </c>
      <c r="B535" s="117" t="s">
        <v>924</v>
      </c>
      <c r="C535" s="116" t="s">
        <v>41</v>
      </c>
      <c r="D535" s="121" t="s">
        <v>955</v>
      </c>
      <c r="E535" s="116"/>
      <c r="F535" s="116">
        <v>1</v>
      </c>
      <c r="G535" s="116"/>
      <c r="H535" s="115">
        <f t="shared" si="8"/>
        <v>1</v>
      </c>
      <c r="I535" s="135"/>
      <c r="J535" s="135"/>
      <c r="K535" s="135"/>
      <c r="L535" s="117" t="s">
        <v>926</v>
      </c>
      <c r="M535" s="136"/>
      <c r="N535" s="117"/>
      <c r="O535" s="114"/>
      <c r="P535" s="117"/>
      <c r="Q535" s="117"/>
      <c r="R535" s="116"/>
      <c r="S535" s="153"/>
    </row>
    <row r="536" spans="1:19" x14ac:dyDescent="0.2">
      <c r="A536" s="116">
        <v>653</v>
      </c>
      <c r="B536" s="117" t="s">
        <v>924</v>
      </c>
      <c r="C536" s="116" t="s">
        <v>41</v>
      </c>
      <c r="D536" s="121" t="s">
        <v>956</v>
      </c>
      <c r="E536" s="116"/>
      <c r="F536" s="116">
        <v>1</v>
      </c>
      <c r="G536" s="116"/>
      <c r="H536" s="115">
        <f t="shared" si="8"/>
        <v>1</v>
      </c>
      <c r="I536" s="116" t="s">
        <v>7</v>
      </c>
      <c r="J536" s="116" t="s">
        <v>8</v>
      </c>
      <c r="K536" s="116" t="s">
        <v>9</v>
      </c>
      <c r="L536" s="117" t="s">
        <v>923</v>
      </c>
      <c r="M536" s="120"/>
      <c r="N536" s="117"/>
      <c r="O536" s="114"/>
      <c r="P536" s="117"/>
      <c r="Q536" s="117"/>
      <c r="R536" s="116"/>
      <c r="S536" s="153"/>
    </row>
    <row r="537" spans="1:19" x14ac:dyDescent="0.2">
      <c r="A537" s="116">
        <v>654</v>
      </c>
      <c r="B537" s="117" t="s">
        <v>924</v>
      </c>
      <c r="C537" s="116" t="s">
        <v>41</v>
      </c>
      <c r="D537" s="121" t="s">
        <v>957</v>
      </c>
      <c r="E537" s="116"/>
      <c r="F537" s="116">
        <v>1</v>
      </c>
      <c r="G537" s="116"/>
      <c r="H537" s="115">
        <f t="shared" si="8"/>
        <v>1</v>
      </c>
      <c r="I537" s="116" t="s">
        <v>7</v>
      </c>
      <c r="J537" s="116" t="s">
        <v>8</v>
      </c>
      <c r="K537" s="116" t="s">
        <v>9</v>
      </c>
      <c r="L537" s="117" t="s">
        <v>923</v>
      </c>
      <c r="M537" s="120"/>
      <c r="N537" s="117"/>
      <c r="O537" s="114"/>
      <c r="P537" s="117"/>
      <c r="Q537" s="117"/>
      <c r="R537" s="116"/>
      <c r="S537" s="153"/>
    </row>
    <row r="538" spans="1:19" x14ac:dyDescent="0.2">
      <c r="A538" s="116">
        <v>655</v>
      </c>
      <c r="B538" s="117" t="s">
        <v>194</v>
      </c>
      <c r="C538" s="116" t="s">
        <v>41</v>
      </c>
      <c r="D538" s="121" t="s">
        <v>958</v>
      </c>
      <c r="E538" s="116"/>
      <c r="F538" s="116">
        <v>1</v>
      </c>
      <c r="G538" s="116"/>
      <c r="H538" s="115">
        <f t="shared" si="8"/>
        <v>1</v>
      </c>
      <c r="I538" s="116" t="s">
        <v>10</v>
      </c>
      <c r="J538" s="116" t="s">
        <v>4</v>
      </c>
      <c r="K538" s="116" t="s">
        <v>5</v>
      </c>
      <c r="L538" s="117" t="s">
        <v>926</v>
      </c>
      <c r="M538" s="120" t="s">
        <v>138</v>
      </c>
      <c r="N538" s="117"/>
      <c r="O538" s="114"/>
      <c r="P538" s="117"/>
      <c r="Q538" s="117"/>
      <c r="R538" s="116"/>
      <c r="S538" s="153"/>
    </row>
    <row r="539" spans="1:19" x14ac:dyDescent="0.2">
      <c r="A539" s="116">
        <v>656</v>
      </c>
      <c r="B539" s="117" t="s">
        <v>924</v>
      </c>
      <c r="C539" s="116" t="s">
        <v>41</v>
      </c>
      <c r="D539" s="121" t="s">
        <v>959</v>
      </c>
      <c r="E539" s="116"/>
      <c r="F539" s="116">
        <v>1</v>
      </c>
      <c r="G539" s="116"/>
      <c r="H539" s="115">
        <f t="shared" si="8"/>
        <v>1</v>
      </c>
      <c r="I539" s="135"/>
      <c r="J539" s="135"/>
      <c r="K539" s="135"/>
      <c r="L539" s="117" t="s">
        <v>926</v>
      </c>
      <c r="M539" s="136"/>
      <c r="N539" s="117"/>
      <c r="O539" s="114"/>
      <c r="P539" s="117"/>
      <c r="Q539" s="117"/>
      <c r="R539" s="116"/>
      <c r="S539" s="153"/>
    </row>
    <row r="540" spans="1:19" x14ac:dyDescent="0.2">
      <c r="A540" s="116">
        <v>657</v>
      </c>
      <c r="B540" s="117" t="s">
        <v>216</v>
      </c>
      <c r="C540" s="116" t="s">
        <v>41</v>
      </c>
      <c r="D540" s="121" t="s">
        <v>960</v>
      </c>
      <c r="E540" s="116"/>
      <c r="F540" s="116">
        <v>1</v>
      </c>
      <c r="G540" s="116"/>
      <c r="H540" s="115">
        <f t="shared" si="8"/>
        <v>1</v>
      </c>
      <c r="I540" s="116" t="s">
        <v>10</v>
      </c>
      <c r="J540" s="116" t="s">
        <v>4</v>
      </c>
      <c r="K540" s="116" t="s">
        <v>5</v>
      </c>
      <c r="L540" s="117" t="s">
        <v>961</v>
      </c>
      <c r="M540" s="120" t="s">
        <v>138</v>
      </c>
      <c r="N540" s="117"/>
      <c r="O540" s="114"/>
      <c r="P540" s="117"/>
      <c r="Q540" s="117"/>
      <c r="R540" s="116"/>
      <c r="S540" s="153"/>
    </row>
    <row r="541" spans="1:19" x14ac:dyDescent="0.2">
      <c r="A541" s="116">
        <v>658</v>
      </c>
      <c r="B541" s="117" t="s">
        <v>924</v>
      </c>
      <c r="C541" s="116" t="s">
        <v>41</v>
      </c>
      <c r="D541" s="121" t="s">
        <v>962</v>
      </c>
      <c r="E541" s="116"/>
      <c r="F541" s="116">
        <v>2</v>
      </c>
      <c r="G541" s="116"/>
      <c r="H541" s="115">
        <f t="shared" si="8"/>
        <v>2</v>
      </c>
      <c r="I541" s="135"/>
      <c r="J541" s="135"/>
      <c r="K541" s="135"/>
      <c r="L541" s="117" t="s">
        <v>926</v>
      </c>
      <c r="M541" s="136"/>
      <c r="N541" s="117"/>
      <c r="O541" s="114"/>
      <c r="P541" s="117"/>
      <c r="Q541" s="117"/>
      <c r="R541" s="116"/>
      <c r="S541" s="153"/>
    </row>
    <row r="542" spans="1:19" x14ac:dyDescent="0.2">
      <c r="A542" s="116">
        <v>659</v>
      </c>
      <c r="B542" s="117" t="s">
        <v>928</v>
      </c>
      <c r="C542" s="116" t="s">
        <v>41</v>
      </c>
      <c r="D542" s="121" t="s">
        <v>962</v>
      </c>
      <c r="E542" s="116"/>
      <c r="F542" s="116">
        <v>1</v>
      </c>
      <c r="G542" s="116"/>
      <c r="H542" s="115">
        <f t="shared" si="8"/>
        <v>1</v>
      </c>
      <c r="I542" s="116" t="s">
        <v>10</v>
      </c>
      <c r="J542" s="116" t="s">
        <v>4</v>
      </c>
      <c r="K542" s="116" t="s">
        <v>5</v>
      </c>
      <c r="L542" s="117" t="s">
        <v>926</v>
      </c>
      <c r="M542" s="120" t="s">
        <v>138</v>
      </c>
      <c r="N542" s="117"/>
      <c r="O542" s="114"/>
      <c r="P542" s="117"/>
      <c r="Q542" s="117"/>
      <c r="R542" s="116"/>
      <c r="S542" s="153"/>
    </row>
    <row r="543" spans="1:19" x14ac:dyDescent="0.2">
      <c r="A543" s="116">
        <v>660</v>
      </c>
      <c r="B543" s="117" t="s">
        <v>928</v>
      </c>
      <c r="C543" s="116" t="s">
        <v>41</v>
      </c>
      <c r="D543" s="121" t="s">
        <v>963</v>
      </c>
      <c r="E543" s="116"/>
      <c r="F543" s="116">
        <v>1</v>
      </c>
      <c r="G543" s="116"/>
      <c r="H543" s="115">
        <f t="shared" si="8"/>
        <v>1</v>
      </c>
      <c r="I543" s="116" t="s">
        <v>10</v>
      </c>
      <c r="J543" s="116" t="s">
        <v>4</v>
      </c>
      <c r="K543" s="116" t="s">
        <v>5</v>
      </c>
      <c r="L543" s="117" t="s">
        <v>926</v>
      </c>
      <c r="M543" s="120" t="s">
        <v>138</v>
      </c>
      <c r="N543" s="117"/>
      <c r="O543" s="114"/>
      <c r="P543" s="117"/>
      <c r="Q543" s="117"/>
      <c r="R543" s="116"/>
      <c r="S543" s="153"/>
    </row>
    <row r="544" spans="1:19" x14ac:dyDescent="0.2">
      <c r="A544" s="116">
        <v>661</v>
      </c>
      <c r="B544" s="117" t="s">
        <v>924</v>
      </c>
      <c r="C544" s="116" t="s">
        <v>41</v>
      </c>
      <c r="D544" s="121" t="s">
        <v>964</v>
      </c>
      <c r="E544" s="116"/>
      <c r="F544" s="116">
        <v>1</v>
      </c>
      <c r="G544" s="116"/>
      <c r="H544" s="115">
        <f t="shared" si="8"/>
        <v>1</v>
      </c>
      <c r="I544" s="116" t="s">
        <v>7</v>
      </c>
      <c r="J544" s="116" t="s">
        <v>8</v>
      </c>
      <c r="K544" s="116" t="s">
        <v>9</v>
      </c>
      <c r="L544" s="117" t="s">
        <v>923</v>
      </c>
      <c r="M544" s="120"/>
      <c r="N544" s="117"/>
      <c r="O544" s="114"/>
      <c r="P544" s="117"/>
      <c r="Q544" s="117"/>
      <c r="R544" s="116"/>
      <c r="S544" s="153"/>
    </row>
    <row r="545" spans="1:19" x14ac:dyDescent="0.2">
      <c r="A545" s="116">
        <v>662</v>
      </c>
      <c r="B545" s="117" t="s">
        <v>924</v>
      </c>
      <c r="C545" s="116" t="s">
        <v>41</v>
      </c>
      <c r="D545" s="121" t="s">
        <v>965</v>
      </c>
      <c r="E545" s="116"/>
      <c r="F545" s="116">
        <v>1</v>
      </c>
      <c r="G545" s="116"/>
      <c r="H545" s="115">
        <f t="shared" si="8"/>
        <v>1</v>
      </c>
      <c r="I545" s="135"/>
      <c r="J545" s="135"/>
      <c r="K545" s="135"/>
      <c r="L545" s="117" t="s">
        <v>926</v>
      </c>
      <c r="M545" s="136"/>
      <c r="N545" s="117"/>
      <c r="O545" s="114"/>
      <c r="P545" s="117"/>
      <c r="Q545" s="117"/>
      <c r="R545" s="116"/>
      <c r="S545" s="153"/>
    </row>
    <row r="546" spans="1:19" x14ac:dyDescent="0.2">
      <c r="A546" s="116">
        <v>663</v>
      </c>
      <c r="B546" s="117" t="s">
        <v>924</v>
      </c>
      <c r="C546" s="116" t="s">
        <v>41</v>
      </c>
      <c r="D546" s="121" t="s">
        <v>966</v>
      </c>
      <c r="E546" s="116"/>
      <c r="F546" s="116">
        <v>1</v>
      </c>
      <c r="G546" s="116"/>
      <c r="H546" s="115">
        <f t="shared" si="8"/>
        <v>1</v>
      </c>
      <c r="I546" s="135"/>
      <c r="J546" s="135"/>
      <c r="K546" s="135"/>
      <c r="L546" s="117" t="s">
        <v>926</v>
      </c>
      <c r="M546" s="136"/>
      <c r="N546" s="117"/>
      <c r="O546" s="114"/>
      <c r="P546" s="117"/>
      <c r="Q546" s="117"/>
      <c r="R546" s="116"/>
      <c r="S546" s="153"/>
    </row>
    <row r="547" spans="1:19" x14ac:dyDescent="0.2">
      <c r="A547" s="116">
        <v>664</v>
      </c>
      <c r="B547" s="117" t="s">
        <v>924</v>
      </c>
      <c r="C547" s="116" t="s">
        <v>41</v>
      </c>
      <c r="D547" s="121" t="s">
        <v>967</v>
      </c>
      <c r="E547" s="116"/>
      <c r="F547" s="116">
        <v>1</v>
      </c>
      <c r="G547" s="116"/>
      <c r="H547" s="115">
        <f t="shared" si="8"/>
        <v>1</v>
      </c>
      <c r="I547" s="135"/>
      <c r="J547" s="135"/>
      <c r="K547" s="135"/>
      <c r="L547" s="117" t="s">
        <v>926</v>
      </c>
      <c r="M547" s="136"/>
      <c r="N547" s="117"/>
      <c r="O547" s="114"/>
      <c r="P547" s="117"/>
      <c r="Q547" s="117"/>
      <c r="R547" s="116"/>
      <c r="S547" s="153"/>
    </row>
    <row r="548" spans="1:19" x14ac:dyDescent="0.2">
      <c r="A548" s="116">
        <v>665</v>
      </c>
      <c r="B548" s="117" t="s">
        <v>924</v>
      </c>
      <c r="C548" s="116" t="s">
        <v>41</v>
      </c>
      <c r="D548" s="121" t="s">
        <v>968</v>
      </c>
      <c r="E548" s="116"/>
      <c r="F548" s="116">
        <v>1</v>
      </c>
      <c r="G548" s="116"/>
      <c r="H548" s="115">
        <f t="shared" si="8"/>
        <v>1</v>
      </c>
      <c r="I548" s="135"/>
      <c r="J548" s="135"/>
      <c r="K548" s="135"/>
      <c r="L548" s="117" t="s">
        <v>926</v>
      </c>
      <c r="M548" s="136"/>
      <c r="N548" s="117"/>
      <c r="O548" s="114"/>
      <c r="P548" s="117"/>
      <c r="Q548" s="117"/>
      <c r="R548" s="116"/>
      <c r="S548" s="153"/>
    </row>
    <row r="549" spans="1:19" x14ac:dyDescent="0.2">
      <c r="A549" s="116">
        <v>666</v>
      </c>
      <c r="B549" s="117" t="s">
        <v>924</v>
      </c>
      <c r="C549" s="116" t="s">
        <v>41</v>
      </c>
      <c r="D549" s="121" t="s">
        <v>969</v>
      </c>
      <c r="E549" s="116"/>
      <c r="F549" s="116">
        <v>1</v>
      </c>
      <c r="G549" s="116"/>
      <c r="H549" s="115">
        <f t="shared" si="8"/>
        <v>1</v>
      </c>
      <c r="I549" s="135"/>
      <c r="J549" s="135"/>
      <c r="K549" s="135"/>
      <c r="L549" s="117" t="s">
        <v>926</v>
      </c>
      <c r="M549" s="136"/>
      <c r="N549" s="117"/>
      <c r="O549" s="114"/>
      <c r="P549" s="117"/>
      <c r="Q549" s="117"/>
      <c r="R549" s="116"/>
      <c r="S549" s="153"/>
    </row>
    <row r="550" spans="1:19" x14ac:dyDescent="0.2">
      <c r="A550" s="116">
        <v>667</v>
      </c>
      <c r="B550" s="117" t="s">
        <v>194</v>
      </c>
      <c r="C550" s="116" t="s">
        <v>41</v>
      </c>
      <c r="D550" s="121" t="s">
        <v>970</v>
      </c>
      <c r="E550" s="116"/>
      <c r="F550" s="116">
        <v>1</v>
      </c>
      <c r="G550" s="116"/>
      <c r="H550" s="115">
        <f t="shared" si="8"/>
        <v>1</v>
      </c>
      <c r="I550" s="116"/>
      <c r="J550" s="116"/>
      <c r="K550" s="116"/>
      <c r="L550" s="117"/>
      <c r="M550" s="120"/>
      <c r="N550" s="117"/>
      <c r="O550" s="114"/>
      <c r="P550" s="117"/>
      <c r="Q550" s="117"/>
      <c r="R550" s="116"/>
      <c r="S550" s="153"/>
    </row>
    <row r="551" spans="1:19" ht="25.5" x14ac:dyDescent="0.2">
      <c r="A551" s="116">
        <v>668</v>
      </c>
      <c r="B551" s="117" t="s">
        <v>971</v>
      </c>
      <c r="C551" s="116" t="s">
        <v>41</v>
      </c>
      <c r="D551" s="121" t="s">
        <v>972</v>
      </c>
      <c r="E551" s="116"/>
      <c r="F551" s="116">
        <v>1</v>
      </c>
      <c r="G551" s="116"/>
      <c r="H551" s="115">
        <f t="shared" si="8"/>
        <v>1</v>
      </c>
      <c r="I551" s="116" t="s">
        <v>10</v>
      </c>
      <c r="J551" s="116" t="s">
        <v>4</v>
      </c>
      <c r="K551" s="116" t="s">
        <v>5</v>
      </c>
      <c r="L551" s="117" t="s">
        <v>973</v>
      </c>
      <c r="M551" s="120" t="s">
        <v>138</v>
      </c>
      <c r="N551" s="117" t="s">
        <v>973</v>
      </c>
      <c r="O551" s="114"/>
      <c r="P551" s="117"/>
      <c r="Q551" s="117"/>
      <c r="R551" s="116"/>
      <c r="S551" s="153"/>
    </row>
    <row r="552" spans="1:19" x14ac:dyDescent="0.2">
      <c r="A552" s="116">
        <v>670</v>
      </c>
      <c r="B552" s="117" t="s">
        <v>928</v>
      </c>
      <c r="C552" s="116" t="s">
        <v>41</v>
      </c>
      <c r="D552" s="121" t="s">
        <v>974</v>
      </c>
      <c r="E552" s="116"/>
      <c r="F552" s="116">
        <v>1</v>
      </c>
      <c r="G552" s="116"/>
      <c r="H552" s="115">
        <f t="shared" si="8"/>
        <v>1</v>
      </c>
      <c r="I552" s="116" t="s">
        <v>10</v>
      </c>
      <c r="J552" s="116" t="s">
        <v>4</v>
      </c>
      <c r="K552" s="116" t="s">
        <v>5</v>
      </c>
      <c r="L552" s="117" t="s">
        <v>926</v>
      </c>
      <c r="M552" s="120" t="s">
        <v>138</v>
      </c>
      <c r="N552" s="117"/>
      <c r="O552" s="114"/>
      <c r="P552" s="117"/>
      <c r="Q552" s="117"/>
      <c r="R552" s="116"/>
      <c r="S552" s="153"/>
    </row>
    <row r="553" spans="1:19" x14ac:dyDescent="0.2">
      <c r="A553" s="116">
        <v>671</v>
      </c>
      <c r="B553" s="117" t="s">
        <v>924</v>
      </c>
      <c r="C553" s="116" t="s">
        <v>41</v>
      </c>
      <c r="D553" s="121" t="s">
        <v>975</v>
      </c>
      <c r="E553" s="116"/>
      <c r="F553" s="116">
        <v>1</v>
      </c>
      <c r="G553" s="116"/>
      <c r="H553" s="115">
        <f t="shared" si="8"/>
        <v>1</v>
      </c>
      <c r="I553" s="135"/>
      <c r="J553" s="135"/>
      <c r="K553" s="135"/>
      <c r="L553" s="117" t="s">
        <v>926</v>
      </c>
      <c r="M553" s="136"/>
      <c r="N553" s="117"/>
      <c r="O553" s="114"/>
      <c r="P553" s="117"/>
      <c r="Q553" s="117"/>
      <c r="R553" s="116"/>
      <c r="S553" s="153"/>
    </row>
    <row r="554" spans="1:19" x14ac:dyDescent="0.2">
      <c r="A554" s="116">
        <v>672</v>
      </c>
      <c r="B554" s="117" t="s">
        <v>924</v>
      </c>
      <c r="C554" s="116" t="s">
        <v>41</v>
      </c>
      <c r="D554" s="121" t="s">
        <v>976</v>
      </c>
      <c r="E554" s="116"/>
      <c r="F554" s="116">
        <v>1</v>
      </c>
      <c r="G554" s="116"/>
      <c r="H554" s="115">
        <f t="shared" si="8"/>
        <v>1</v>
      </c>
      <c r="I554" s="135"/>
      <c r="J554" s="135"/>
      <c r="K554" s="135"/>
      <c r="L554" s="117" t="s">
        <v>926</v>
      </c>
      <c r="M554" s="136"/>
      <c r="N554" s="117"/>
      <c r="O554" s="114"/>
      <c r="P554" s="117"/>
      <c r="Q554" s="117"/>
      <c r="R554" s="116"/>
      <c r="S554" s="153"/>
    </row>
    <row r="555" spans="1:19" x14ac:dyDescent="0.2">
      <c r="A555" s="116">
        <v>673</v>
      </c>
      <c r="B555" s="117" t="s">
        <v>194</v>
      </c>
      <c r="C555" s="116" t="s">
        <v>41</v>
      </c>
      <c r="D555" s="121" t="s">
        <v>977</v>
      </c>
      <c r="E555" s="116"/>
      <c r="F555" s="116">
        <v>1</v>
      </c>
      <c r="G555" s="116"/>
      <c r="H555" s="115">
        <f t="shared" si="8"/>
        <v>1</v>
      </c>
      <c r="I555" s="116" t="s">
        <v>10</v>
      </c>
      <c r="J555" s="116" t="s">
        <v>4</v>
      </c>
      <c r="K555" s="116" t="s">
        <v>5</v>
      </c>
      <c r="L555" s="117" t="s">
        <v>926</v>
      </c>
      <c r="M555" s="120" t="s">
        <v>138</v>
      </c>
      <c r="N555" s="117"/>
      <c r="O555" s="114"/>
      <c r="P555" s="117"/>
      <c r="Q555" s="117"/>
      <c r="R555" s="116"/>
      <c r="S555" s="153"/>
    </row>
    <row r="556" spans="1:19" x14ac:dyDescent="0.2">
      <c r="A556" s="116">
        <v>674</v>
      </c>
      <c r="B556" s="117" t="s">
        <v>924</v>
      </c>
      <c r="C556" s="116" t="s">
        <v>41</v>
      </c>
      <c r="D556" s="121" t="s">
        <v>978</v>
      </c>
      <c r="E556" s="116"/>
      <c r="F556" s="116">
        <v>1</v>
      </c>
      <c r="G556" s="116"/>
      <c r="H556" s="115">
        <f t="shared" si="8"/>
        <v>1</v>
      </c>
      <c r="I556" s="135"/>
      <c r="J556" s="135"/>
      <c r="K556" s="135"/>
      <c r="L556" s="117" t="s">
        <v>926</v>
      </c>
      <c r="M556" s="136"/>
      <c r="N556" s="117"/>
      <c r="O556" s="114"/>
      <c r="P556" s="117"/>
      <c r="Q556" s="117"/>
      <c r="R556" s="116"/>
      <c r="S556" s="153"/>
    </row>
    <row r="557" spans="1:19" x14ac:dyDescent="0.2">
      <c r="A557" s="116">
        <v>675</v>
      </c>
      <c r="B557" s="117" t="s">
        <v>924</v>
      </c>
      <c r="C557" s="116" t="s">
        <v>41</v>
      </c>
      <c r="D557" s="121" t="s">
        <v>979</v>
      </c>
      <c r="E557" s="116"/>
      <c r="F557" s="116">
        <v>1</v>
      </c>
      <c r="G557" s="116"/>
      <c r="H557" s="115">
        <f t="shared" si="8"/>
        <v>1</v>
      </c>
      <c r="I557" s="135"/>
      <c r="J557" s="135"/>
      <c r="K557" s="135"/>
      <c r="L557" s="117" t="s">
        <v>926</v>
      </c>
      <c r="M557" s="136"/>
      <c r="N557" s="117"/>
      <c r="O557" s="114"/>
      <c r="P557" s="117"/>
      <c r="Q557" s="117"/>
      <c r="R557" s="116"/>
      <c r="S557" s="153"/>
    </row>
    <row r="558" spans="1:19" x14ac:dyDescent="0.2">
      <c r="A558" s="116">
        <v>676</v>
      </c>
      <c r="B558" s="117" t="s">
        <v>928</v>
      </c>
      <c r="C558" s="116" t="s">
        <v>41</v>
      </c>
      <c r="D558" s="121" t="s">
        <v>980</v>
      </c>
      <c r="E558" s="116"/>
      <c r="F558" s="116">
        <v>1</v>
      </c>
      <c r="G558" s="116"/>
      <c r="H558" s="115">
        <f t="shared" si="8"/>
        <v>1</v>
      </c>
      <c r="I558" s="116" t="s">
        <v>10</v>
      </c>
      <c r="J558" s="116" t="s">
        <v>4</v>
      </c>
      <c r="K558" s="116" t="s">
        <v>5</v>
      </c>
      <c r="L558" s="117" t="s">
        <v>926</v>
      </c>
      <c r="M558" s="120" t="s">
        <v>138</v>
      </c>
      <c r="N558" s="117"/>
      <c r="O558" s="114"/>
      <c r="P558" s="117"/>
      <c r="Q558" s="117"/>
      <c r="R558" s="116"/>
      <c r="S558" s="153"/>
    </row>
    <row r="559" spans="1:19" x14ac:dyDescent="0.2">
      <c r="A559" s="116">
        <v>677</v>
      </c>
      <c r="B559" s="117" t="s">
        <v>924</v>
      </c>
      <c r="C559" s="116" t="s">
        <v>41</v>
      </c>
      <c r="D559" s="121" t="s">
        <v>981</v>
      </c>
      <c r="E559" s="116"/>
      <c r="F559" s="116">
        <v>1</v>
      </c>
      <c r="G559" s="116"/>
      <c r="H559" s="115">
        <f t="shared" si="8"/>
        <v>1</v>
      </c>
      <c r="I559" s="116" t="s">
        <v>7</v>
      </c>
      <c r="J559" s="116" t="s">
        <v>8</v>
      </c>
      <c r="K559" s="116" t="s">
        <v>9</v>
      </c>
      <c r="L559" s="117"/>
      <c r="M559" s="117" t="s">
        <v>74</v>
      </c>
      <c r="N559" s="117"/>
      <c r="O559" s="114"/>
      <c r="P559" s="117"/>
      <c r="Q559" s="117"/>
      <c r="R559" s="116"/>
      <c r="S559" s="154"/>
    </row>
    <row r="560" spans="1:19" x14ac:dyDescent="0.2">
      <c r="A560" s="116">
        <v>678</v>
      </c>
      <c r="B560" s="117" t="s">
        <v>108</v>
      </c>
      <c r="C560" s="116" t="s">
        <v>41</v>
      </c>
      <c r="D560" s="121" t="s">
        <v>982</v>
      </c>
      <c r="E560" s="116"/>
      <c r="F560" s="116">
        <v>1</v>
      </c>
      <c r="G560" s="116"/>
      <c r="H560" s="115">
        <f t="shared" si="8"/>
        <v>1</v>
      </c>
      <c r="I560" s="116" t="s">
        <v>7</v>
      </c>
      <c r="J560" s="116" t="s">
        <v>8</v>
      </c>
      <c r="K560" s="116" t="s">
        <v>9</v>
      </c>
      <c r="L560" s="117" t="s">
        <v>923</v>
      </c>
      <c r="M560" s="120"/>
      <c r="N560" s="117"/>
      <c r="O560" s="114"/>
      <c r="P560" s="117"/>
      <c r="Q560" s="117"/>
      <c r="R560" s="116"/>
      <c r="S560" s="153"/>
    </row>
    <row r="561" spans="1:19" x14ac:dyDescent="0.2">
      <c r="A561" s="116">
        <v>679</v>
      </c>
      <c r="B561" s="117" t="s">
        <v>108</v>
      </c>
      <c r="C561" s="116" t="s">
        <v>41</v>
      </c>
      <c r="D561" s="121" t="s">
        <v>983</v>
      </c>
      <c r="E561" s="116"/>
      <c r="F561" s="116">
        <v>1</v>
      </c>
      <c r="G561" s="116"/>
      <c r="H561" s="115">
        <f t="shared" si="8"/>
        <v>1</v>
      </c>
      <c r="I561" s="116" t="s">
        <v>7</v>
      </c>
      <c r="J561" s="116" t="s">
        <v>8</v>
      </c>
      <c r="K561" s="116" t="s">
        <v>9</v>
      </c>
      <c r="L561" s="117" t="s">
        <v>923</v>
      </c>
      <c r="M561" s="120"/>
      <c r="N561" s="117"/>
      <c r="O561" s="114"/>
      <c r="P561" s="117"/>
      <c r="Q561" s="117"/>
      <c r="R561" s="116"/>
      <c r="S561" s="153"/>
    </row>
    <row r="562" spans="1:19" ht="25.5" x14ac:dyDescent="0.2">
      <c r="A562" s="116">
        <v>680</v>
      </c>
      <c r="B562" s="117" t="s">
        <v>909</v>
      </c>
      <c r="C562" s="116" t="s">
        <v>41</v>
      </c>
      <c r="D562" s="121" t="s">
        <v>984</v>
      </c>
      <c r="E562" s="116"/>
      <c r="F562" s="116">
        <v>1</v>
      </c>
      <c r="G562" s="116"/>
      <c r="H562" s="115">
        <f t="shared" si="8"/>
        <v>1</v>
      </c>
      <c r="I562" s="116" t="s">
        <v>7</v>
      </c>
      <c r="J562" s="116" t="s">
        <v>8</v>
      </c>
      <c r="K562" s="116" t="s">
        <v>9</v>
      </c>
      <c r="L562" s="117" t="s">
        <v>985</v>
      </c>
      <c r="M562" s="120"/>
      <c r="N562" s="117" t="s">
        <v>985</v>
      </c>
      <c r="O562" s="114"/>
      <c r="P562" s="117"/>
      <c r="Q562" s="117"/>
      <c r="R562" s="116"/>
      <c r="S562" s="153"/>
    </row>
    <row r="563" spans="1:19" x14ac:dyDescent="0.2">
      <c r="A563" s="116">
        <v>681</v>
      </c>
      <c r="B563" s="117" t="s">
        <v>108</v>
      </c>
      <c r="C563" s="116" t="s">
        <v>41</v>
      </c>
      <c r="D563" s="121" t="s">
        <v>986</v>
      </c>
      <c r="E563" s="116"/>
      <c r="F563" s="116">
        <v>1</v>
      </c>
      <c r="G563" s="116"/>
      <c r="H563" s="115">
        <f t="shared" si="8"/>
        <v>1</v>
      </c>
      <c r="I563" s="116" t="s">
        <v>7</v>
      </c>
      <c r="J563" s="116" t="s">
        <v>8</v>
      </c>
      <c r="K563" s="116" t="s">
        <v>9</v>
      </c>
      <c r="L563" s="117" t="s">
        <v>923</v>
      </c>
      <c r="M563" s="120"/>
      <c r="N563" s="117"/>
      <c r="O563" s="114"/>
      <c r="P563" s="117"/>
      <c r="Q563" s="117"/>
      <c r="R563" s="116"/>
      <c r="S563" s="153"/>
    </row>
    <row r="564" spans="1:19" x14ac:dyDescent="0.2">
      <c r="A564" s="116">
        <v>682</v>
      </c>
      <c r="B564" s="117" t="s">
        <v>731</v>
      </c>
      <c r="C564" s="116" t="s">
        <v>41</v>
      </c>
      <c r="D564" s="121" t="s">
        <v>987</v>
      </c>
      <c r="E564" s="116"/>
      <c r="F564" s="116">
        <v>1</v>
      </c>
      <c r="G564" s="116"/>
      <c r="H564" s="115">
        <f t="shared" si="8"/>
        <v>1</v>
      </c>
      <c r="I564" s="116" t="s">
        <v>10</v>
      </c>
      <c r="J564" s="116" t="s">
        <v>4</v>
      </c>
      <c r="K564" s="116" t="s">
        <v>5</v>
      </c>
      <c r="L564" s="117" t="s">
        <v>988</v>
      </c>
      <c r="M564" s="120" t="s">
        <v>138</v>
      </c>
      <c r="N564" s="117" t="s">
        <v>989</v>
      </c>
      <c r="O564" s="114"/>
      <c r="P564" s="117"/>
      <c r="Q564" s="117"/>
      <c r="R564" s="116"/>
      <c r="S564" s="153"/>
    </row>
    <row r="565" spans="1:19" ht="25.5" x14ac:dyDescent="0.2">
      <c r="A565" s="116">
        <v>683</v>
      </c>
      <c r="B565" s="117" t="s">
        <v>731</v>
      </c>
      <c r="C565" s="116" t="s">
        <v>41</v>
      </c>
      <c r="D565" s="121" t="s">
        <v>990</v>
      </c>
      <c r="E565" s="116"/>
      <c r="F565" s="116">
        <v>1</v>
      </c>
      <c r="G565" s="116"/>
      <c r="H565" s="115">
        <f t="shared" si="8"/>
        <v>1</v>
      </c>
      <c r="I565" s="116" t="s">
        <v>7</v>
      </c>
      <c r="J565" s="116" t="s">
        <v>8</v>
      </c>
      <c r="K565" s="116" t="s">
        <v>9</v>
      </c>
      <c r="L565" s="117" t="s">
        <v>991</v>
      </c>
      <c r="M565" s="120"/>
      <c r="N565" s="117" t="s">
        <v>991</v>
      </c>
      <c r="O565" s="114"/>
      <c r="P565" s="117"/>
      <c r="Q565" s="117"/>
      <c r="R565" s="116"/>
      <c r="S565" s="153"/>
    </row>
    <row r="566" spans="1:19" x14ac:dyDescent="0.2">
      <c r="A566" s="116">
        <v>684</v>
      </c>
      <c r="B566" s="117" t="s">
        <v>588</v>
      </c>
      <c r="C566" s="116" t="s">
        <v>41</v>
      </c>
      <c r="D566" s="121" t="s">
        <v>992</v>
      </c>
      <c r="E566" s="116"/>
      <c r="F566" s="116">
        <v>1</v>
      </c>
      <c r="G566" s="116"/>
      <c r="H566" s="115">
        <f t="shared" si="8"/>
        <v>1</v>
      </c>
      <c r="I566" s="116" t="s">
        <v>10</v>
      </c>
      <c r="J566" s="116" t="s">
        <v>4</v>
      </c>
      <c r="K566" s="116" t="s">
        <v>5</v>
      </c>
      <c r="L566" s="117" t="s">
        <v>993</v>
      </c>
      <c r="M566" s="120" t="s">
        <v>110</v>
      </c>
      <c r="N566" s="117" t="s">
        <v>994</v>
      </c>
      <c r="O566" s="114"/>
      <c r="P566" s="117"/>
      <c r="Q566" s="117"/>
      <c r="R566" s="116"/>
      <c r="S566" s="153"/>
    </row>
    <row r="567" spans="1:19" x14ac:dyDescent="0.2">
      <c r="A567" s="116">
        <v>685</v>
      </c>
      <c r="B567" s="117" t="s">
        <v>928</v>
      </c>
      <c r="C567" s="116" t="s">
        <v>41</v>
      </c>
      <c r="D567" s="121" t="s">
        <v>995</v>
      </c>
      <c r="E567" s="116"/>
      <c r="F567" s="116">
        <v>1</v>
      </c>
      <c r="G567" s="116"/>
      <c r="H567" s="115">
        <f t="shared" si="8"/>
        <v>1</v>
      </c>
      <c r="I567" s="116" t="s">
        <v>10</v>
      </c>
      <c r="J567" s="116" t="s">
        <v>4</v>
      </c>
      <c r="K567" s="116" t="s">
        <v>5</v>
      </c>
      <c r="L567" s="117" t="s">
        <v>926</v>
      </c>
      <c r="M567" s="120" t="s">
        <v>138</v>
      </c>
      <c r="N567" s="117"/>
      <c r="O567" s="114"/>
      <c r="P567" s="117"/>
      <c r="Q567" s="117"/>
      <c r="R567" s="116"/>
      <c r="S567" s="153"/>
    </row>
    <row r="568" spans="1:19" x14ac:dyDescent="0.2">
      <c r="A568" s="116">
        <v>686</v>
      </c>
      <c r="B568" s="117" t="s">
        <v>909</v>
      </c>
      <c r="C568" s="116" t="s">
        <v>41</v>
      </c>
      <c r="D568" s="121" t="s">
        <v>996</v>
      </c>
      <c r="E568" s="116"/>
      <c r="F568" s="116">
        <v>0</v>
      </c>
      <c r="G568" s="116"/>
      <c r="H568" s="115">
        <f t="shared" si="8"/>
        <v>0</v>
      </c>
      <c r="I568" s="116"/>
      <c r="J568" s="116"/>
      <c r="K568" s="116"/>
      <c r="L568" s="117" t="s">
        <v>997</v>
      </c>
      <c r="M568" s="120"/>
      <c r="N568" s="117"/>
      <c r="O568" s="114"/>
      <c r="P568" s="117"/>
      <c r="Q568" s="117"/>
      <c r="R568" s="116"/>
      <c r="S568" s="153"/>
    </row>
    <row r="569" spans="1:19" x14ac:dyDescent="0.2">
      <c r="A569" s="116">
        <v>687</v>
      </c>
      <c r="B569" s="117" t="s">
        <v>909</v>
      </c>
      <c r="C569" s="116" t="s">
        <v>41</v>
      </c>
      <c r="D569" s="121" t="s">
        <v>998</v>
      </c>
      <c r="E569" s="116"/>
      <c r="F569" s="116">
        <v>1</v>
      </c>
      <c r="G569" s="116"/>
      <c r="H569" s="115">
        <f t="shared" si="8"/>
        <v>1</v>
      </c>
      <c r="I569" s="116"/>
      <c r="J569" s="116"/>
      <c r="K569" s="116"/>
      <c r="L569" s="117" t="s">
        <v>997</v>
      </c>
      <c r="M569" s="120"/>
      <c r="N569" s="117"/>
      <c r="O569" s="114"/>
      <c r="P569" s="117"/>
      <c r="Q569" s="117"/>
      <c r="R569" s="116"/>
      <c r="S569" s="153"/>
    </row>
    <row r="570" spans="1:19" ht="25.5" x14ac:dyDescent="0.2">
      <c r="A570" s="122">
        <v>2133</v>
      </c>
      <c r="B570" s="112" t="s">
        <v>101</v>
      </c>
      <c r="C570" s="111" t="s">
        <v>40</v>
      </c>
      <c r="D570" s="113" t="s">
        <v>999</v>
      </c>
      <c r="E570" s="111"/>
      <c r="F570" s="111">
        <v>1</v>
      </c>
      <c r="G570" s="111">
        <v>50</v>
      </c>
      <c r="H570" s="115">
        <f t="shared" si="8"/>
        <v>51</v>
      </c>
      <c r="I570" s="116" t="s">
        <v>10</v>
      </c>
      <c r="J570" s="116" t="s">
        <v>4</v>
      </c>
      <c r="K570" s="116" t="s">
        <v>5</v>
      </c>
      <c r="L570" s="117" t="s">
        <v>1000</v>
      </c>
      <c r="M570" s="127" t="s">
        <v>81</v>
      </c>
      <c r="N570" s="117"/>
      <c r="O570" s="114"/>
      <c r="P570" s="117"/>
      <c r="Q570" s="117"/>
      <c r="R570" s="116"/>
      <c r="S570" s="153"/>
    </row>
    <row r="571" spans="1:19" x14ac:dyDescent="0.2">
      <c r="A571" s="165">
        <v>2500</v>
      </c>
      <c r="B571" s="117" t="s">
        <v>415</v>
      </c>
      <c r="C571" s="116" t="s">
        <v>41</v>
      </c>
      <c r="D571" s="121" t="s">
        <v>1001</v>
      </c>
      <c r="E571" s="142"/>
      <c r="F571" s="116">
        <v>1</v>
      </c>
      <c r="G571" s="142">
        <v>0</v>
      </c>
      <c r="H571" s="115">
        <f t="shared" si="8"/>
        <v>1</v>
      </c>
      <c r="I571" s="116" t="s">
        <v>7</v>
      </c>
      <c r="J571" s="116" t="s">
        <v>8</v>
      </c>
      <c r="K571" s="116" t="s">
        <v>9</v>
      </c>
      <c r="L571" s="117"/>
      <c r="M571" s="127"/>
      <c r="N571" s="117"/>
      <c r="O571" s="142">
        <v>4</v>
      </c>
      <c r="P571" s="151" t="s">
        <v>1002</v>
      </c>
      <c r="Q571" s="117" t="s">
        <v>202</v>
      </c>
      <c r="R571" s="143"/>
      <c r="S571" s="143">
        <v>43792.919444444444</v>
      </c>
    </row>
    <row r="572" spans="1:19" x14ac:dyDescent="0.2">
      <c r="A572" s="165">
        <v>2501</v>
      </c>
      <c r="B572" s="117" t="s">
        <v>457</v>
      </c>
      <c r="C572" s="116" t="s">
        <v>41</v>
      </c>
      <c r="D572" s="121" t="s">
        <v>1003</v>
      </c>
      <c r="E572" s="142"/>
      <c r="F572" s="116">
        <v>2</v>
      </c>
      <c r="G572" s="142">
        <v>0</v>
      </c>
      <c r="H572" s="115">
        <f t="shared" si="8"/>
        <v>2</v>
      </c>
      <c r="I572" s="116" t="s">
        <v>7</v>
      </c>
      <c r="J572" s="116" t="s">
        <v>8</v>
      </c>
      <c r="K572" s="116" t="s">
        <v>9</v>
      </c>
      <c r="L572" s="117"/>
      <c r="M572" s="127"/>
      <c r="N572" s="117"/>
      <c r="O572" s="142">
        <v>4</v>
      </c>
      <c r="P572" s="151" t="s">
        <v>1004</v>
      </c>
      <c r="Q572" s="117" t="s">
        <v>202</v>
      </c>
      <c r="R572" s="143"/>
      <c r="S572" s="143">
        <v>43794.487500000003</v>
      </c>
    </row>
    <row r="573" spans="1:19" x14ac:dyDescent="0.2">
      <c r="A573" s="165">
        <v>2502</v>
      </c>
      <c r="B573" s="117" t="s">
        <v>457</v>
      </c>
      <c r="C573" s="116" t="s">
        <v>41</v>
      </c>
      <c r="D573" s="117" t="s">
        <v>1005</v>
      </c>
      <c r="E573" s="142"/>
      <c r="F573" s="116">
        <v>1</v>
      </c>
      <c r="G573" s="142">
        <v>0</v>
      </c>
      <c r="H573" s="115">
        <f t="shared" si="8"/>
        <v>1</v>
      </c>
      <c r="I573" s="116" t="s">
        <v>7</v>
      </c>
      <c r="J573" s="116" t="s">
        <v>8</v>
      </c>
      <c r="K573" s="116" t="s">
        <v>9</v>
      </c>
      <c r="L573" s="117"/>
      <c r="M573" s="127"/>
      <c r="N573" s="117"/>
      <c r="O573" s="142">
        <v>4</v>
      </c>
      <c r="P573" s="151" t="s">
        <v>1006</v>
      </c>
      <c r="Q573" s="127" t="s">
        <v>86</v>
      </c>
      <c r="R573" s="143"/>
      <c r="S573" s="143">
        <v>43788.819444444445</v>
      </c>
    </row>
    <row r="574" spans="1:19" x14ac:dyDescent="0.2">
      <c r="A574" s="165">
        <v>2503</v>
      </c>
      <c r="B574" s="117" t="s">
        <v>457</v>
      </c>
      <c r="C574" s="116" t="s">
        <v>41</v>
      </c>
      <c r="D574" s="121" t="s">
        <v>1007</v>
      </c>
      <c r="E574" s="142"/>
      <c r="F574" s="116">
        <v>1</v>
      </c>
      <c r="G574" s="142">
        <v>0</v>
      </c>
      <c r="H574" s="115">
        <f t="shared" si="8"/>
        <v>1</v>
      </c>
      <c r="I574" s="116" t="s">
        <v>7</v>
      </c>
      <c r="J574" s="116" t="s">
        <v>8</v>
      </c>
      <c r="K574" s="116" t="s">
        <v>9</v>
      </c>
      <c r="L574" s="117"/>
      <c r="M574" s="127"/>
      <c r="N574" s="117"/>
      <c r="O574" s="142">
        <v>4</v>
      </c>
      <c r="P574" s="151" t="s">
        <v>1008</v>
      </c>
      <c r="Q574" s="127" t="s">
        <v>86</v>
      </c>
      <c r="R574" s="143"/>
      <c r="S574" s="143">
        <v>43778.148611111108</v>
      </c>
    </row>
    <row r="575" spans="1:19" x14ac:dyDescent="0.2">
      <c r="A575" s="165">
        <v>2504</v>
      </c>
      <c r="B575" s="117" t="s">
        <v>530</v>
      </c>
      <c r="C575" s="111" t="s">
        <v>43</v>
      </c>
      <c r="D575" s="121" t="s">
        <v>1009</v>
      </c>
      <c r="E575" s="111"/>
      <c r="F575" s="142">
        <v>1</v>
      </c>
      <c r="G575" s="142">
        <v>0</v>
      </c>
      <c r="H575" s="115">
        <f t="shared" ref="H575:H613" si="9">F575+G575</f>
        <v>1</v>
      </c>
      <c r="I575" s="116" t="s">
        <v>7</v>
      </c>
      <c r="J575" s="116" t="s">
        <v>8</v>
      </c>
      <c r="K575" s="116" t="s">
        <v>9</v>
      </c>
      <c r="L575" s="117" t="s">
        <v>1010</v>
      </c>
      <c r="M575" s="117"/>
      <c r="N575" s="117"/>
      <c r="O575" s="142">
        <v>4</v>
      </c>
      <c r="P575" s="151" t="s">
        <v>1011</v>
      </c>
      <c r="Q575" s="127" t="s">
        <v>86</v>
      </c>
      <c r="R575" s="144"/>
      <c r="S575" s="144">
        <v>43783.746770833335</v>
      </c>
    </row>
    <row r="576" spans="1:19" ht="25.5" x14ac:dyDescent="0.2">
      <c r="A576" s="165">
        <v>2505</v>
      </c>
      <c r="B576" s="117" t="s">
        <v>530</v>
      </c>
      <c r="C576" s="111" t="s">
        <v>43</v>
      </c>
      <c r="D576" s="121" t="s">
        <v>1012</v>
      </c>
      <c r="E576" s="111"/>
      <c r="F576" s="142">
        <v>1</v>
      </c>
      <c r="G576" s="142">
        <v>0</v>
      </c>
      <c r="H576" s="115">
        <f t="shared" si="9"/>
        <v>1</v>
      </c>
      <c r="I576" s="116" t="s">
        <v>7</v>
      </c>
      <c r="J576" s="116" t="s">
        <v>8</v>
      </c>
      <c r="K576" s="116" t="s">
        <v>9</v>
      </c>
      <c r="L576" s="117" t="s">
        <v>1013</v>
      </c>
      <c r="M576" s="117"/>
      <c r="N576" s="117"/>
      <c r="O576" s="142">
        <v>4</v>
      </c>
      <c r="P576" s="117"/>
      <c r="Q576" s="117" t="s">
        <v>1014</v>
      </c>
      <c r="R576" s="144"/>
      <c r="S576" s="144">
        <v>43797.362500000003</v>
      </c>
    </row>
    <row r="577" spans="1:19" x14ac:dyDescent="0.2">
      <c r="A577" s="165">
        <v>2506</v>
      </c>
      <c r="B577" s="127" t="s">
        <v>108</v>
      </c>
      <c r="C577" s="142" t="s">
        <v>41</v>
      </c>
      <c r="D577" s="145" t="s">
        <v>1015</v>
      </c>
      <c r="E577" s="142"/>
      <c r="F577" s="142">
        <v>1</v>
      </c>
      <c r="G577" s="142">
        <v>0</v>
      </c>
      <c r="H577" s="115">
        <f t="shared" si="9"/>
        <v>1</v>
      </c>
      <c r="I577" s="116" t="s">
        <v>10</v>
      </c>
      <c r="J577" s="116" t="s">
        <v>4</v>
      </c>
      <c r="K577" s="116" t="s">
        <v>5</v>
      </c>
      <c r="L577" s="117" t="s">
        <v>1016</v>
      </c>
      <c r="M577" s="127" t="s">
        <v>69</v>
      </c>
      <c r="N577" s="117"/>
      <c r="O577" s="142">
        <v>3</v>
      </c>
      <c r="P577" s="117"/>
      <c r="Q577" s="127" t="s">
        <v>86</v>
      </c>
      <c r="R577" s="144"/>
      <c r="S577" s="144">
        <v>43790.479166666664</v>
      </c>
    </row>
    <row r="578" spans="1:19" x14ac:dyDescent="0.2">
      <c r="A578" s="165">
        <v>2507</v>
      </c>
      <c r="B578" s="127" t="s">
        <v>588</v>
      </c>
      <c r="C578" s="142" t="s">
        <v>41</v>
      </c>
      <c r="D578" s="145" t="s">
        <v>1017</v>
      </c>
      <c r="E578" s="142"/>
      <c r="F578" s="142">
        <v>1</v>
      </c>
      <c r="G578" s="142">
        <v>0</v>
      </c>
      <c r="H578" s="115">
        <f t="shared" si="9"/>
        <v>1</v>
      </c>
      <c r="I578" s="116" t="s">
        <v>7</v>
      </c>
      <c r="J578" s="116" t="s">
        <v>8</v>
      </c>
      <c r="K578" s="116" t="s">
        <v>9</v>
      </c>
      <c r="L578" s="117" t="s">
        <v>1018</v>
      </c>
      <c r="M578" s="127"/>
      <c r="N578" s="117"/>
      <c r="O578" s="142">
        <v>4</v>
      </c>
      <c r="P578" s="117"/>
      <c r="Q578" s="127" t="s">
        <v>86</v>
      </c>
      <c r="R578" s="144"/>
      <c r="S578" s="144">
        <v>43782.682638888888</v>
      </c>
    </row>
    <row r="579" spans="1:19" x14ac:dyDescent="0.2">
      <c r="A579" s="165">
        <v>2508</v>
      </c>
      <c r="B579" s="117" t="s">
        <v>76</v>
      </c>
      <c r="C579" s="116" t="s">
        <v>41</v>
      </c>
      <c r="D579" s="121" t="s">
        <v>1019</v>
      </c>
      <c r="E579" s="142"/>
      <c r="F579" s="142">
        <v>1</v>
      </c>
      <c r="G579" s="142">
        <v>2</v>
      </c>
      <c r="H579" s="115">
        <f t="shared" si="9"/>
        <v>3</v>
      </c>
      <c r="I579" s="116" t="s">
        <v>10</v>
      </c>
      <c r="J579" s="116" t="s">
        <v>4</v>
      </c>
      <c r="K579" s="116" t="s">
        <v>5</v>
      </c>
      <c r="L579" s="117"/>
      <c r="M579" s="127" t="s">
        <v>69</v>
      </c>
      <c r="N579" s="117"/>
      <c r="O579" s="142">
        <v>4</v>
      </c>
      <c r="P579" s="151" t="s">
        <v>1020</v>
      </c>
      <c r="Q579" s="127" t="s">
        <v>86</v>
      </c>
      <c r="R579" s="143"/>
      <c r="S579" s="143">
        <v>43789.675000000003</v>
      </c>
    </row>
    <row r="580" spans="1:19" x14ac:dyDescent="0.2">
      <c r="A580" s="165">
        <v>2509</v>
      </c>
      <c r="B580" s="117" t="s">
        <v>76</v>
      </c>
      <c r="C580" s="116" t="s">
        <v>41</v>
      </c>
      <c r="D580" s="121" t="s">
        <v>1021</v>
      </c>
      <c r="E580" s="142"/>
      <c r="F580" s="142">
        <v>1</v>
      </c>
      <c r="G580" s="142">
        <v>0</v>
      </c>
      <c r="H580" s="115">
        <f t="shared" si="9"/>
        <v>1</v>
      </c>
      <c r="I580" s="116" t="s">
        <v>7</v>
      </c>
      <c r="J580" s="116" t="s">
        <v>8</v>
      </c>
      <c r="K580" s="116" t="s">
        <v>9</v>
      </c>
      <c r="L580" s="117"/>
      <c r="M580" s="127"/>
      <c r="N580" s="117"/>
      <c r="O580" s="142">
        <v>4</v>
      </c>
      <c r="P580" s="151" t="s">
        <v>1022</v>
      </c>
      <c r="Q580" s="127" t="s">
        <v>86</v>
      </c>
      <c r="R580" s="143"/>
      <c r="S580" s="143">
        <v>43484.588194444441</v>
      </c>
    </row>
    <row r="581" spans="1:19" x14ac:dyDescent="0.2">
      <c r="A581" s="165">
        <v>2510</v>
      </c>
      <c r="B581" s="117" t="s">
        <v>76</v>
      </c>
      <c r="C581" s="116" t="s">
        <v>41</v>
      </c>
      <c r="D581" s="121" t="s">
        <v>1023</v>
      </c>
      <c r="E581" s="142"/>
      <c r="F581" s="142">
        <v>1</v>
      </c>
      <c r="G581" s="142">
        <v>0</v>
      </c>
      <c r="H581" s="115">
        <f t="shared" si="9"/>
        <v>1</v>
      </c>
      <c r="I581" s="116" t="s">
        <v>7</v>
      </c>
      <c r="J581" s="116" t="s">
        <v>8</v>
      </c>
      <c r="K581" s="116" t="s">
        <v>9</v>
      </c>
      <c r="L581" s="117"/>
      <c r="M581" s="127"/>
      <c r="N581" s="117"/>
      <c r="O581" s="142">
        <v>4</v>
      </c>
      <c r="P581" s="151" t="s">
        <v>1024</v>
      </c>
      <c r="Q581" s="127" t="s">
        <v>86</v>
      </c>
      <c r="R581" s="143"/>
      <c r="S581" s="143">
        <v>43466.521527777775</v>
      </c>
    </row>
    <row r="582" spans="1:19" x14ac:dyDescent="0.2">
      <c r="A582" s="165">
        <v>2511</v>
      </c>
      <c r="B582" s="117" t="s">
        <v>76</v>
      </c>
      <c r="C582" s="116" t="s">
        <v>41</v>
      </c>
      <c r="D582" s="146" t="s">
        <v>1025</v>
      </c>
      <c r="E582" s="142"/>
      <c r="F582" s="142">
        <v>1</v>
      </c>
      <c r="G582" s="142">
        <v>0</v>
      </c>
      <c r="H582" s="115">
        <f t="shared" si="9"/>
        <v>1</v>
      </c>
      <c r="I582" s="116" t="s">
        <v>7</v>
      </c>
      <c r="J582" s="116" t="s">
        <v>8</v>
      </c>
      <c r="K582" s="116" t="s">
        <v>9</v>
      </c>
      <c r="L582" s="117" t="s">
        <v>1026</v>
      </c>
      <c r="M582" s="127"/>
      <c r="N582" s="117"/>
      <c r="O582" s="142">
        <v>4</v>
      </c>
      <c r="P582" s="151" t="s">
        <v>752</v>
      </c>
      <c r="Q582" s="127" t="s">
        <v>86</v>
      </c>
      <c r="R582" s="143"/>
      <c r="S582" s="143">
        <v>43768.654166666667</v>
      </c>
    </row>
    <row r="583" spans="1:19" x14ac:dyDescent="0.2">
      <c r="A583" s="165">
        <v>2512</v>
      </c>
      <c r="B583" s="117" t="s">
        <v>76</v>
      </c>
      <c r="C583" s="116" t="s">
        <v>41</v>
      </c>
      <c r="D583" s="146" t="s">
        <v>1027</v>
      </c>
      <c r="E583" s="142"/>
      <c r="F583" s="142">
        <v>1</v>
      </c>
      <c r="G583" s="142">
        <v>0</v>
      </c>
      <c r="H583" s="115">
        <f t="shared" si="9"/>
        <v>1</v>
      </c>
      <c r="I583" s="116" t="s">
        <v>10</v>
      </c>
      <c r="J583" s="116" t="s">
        <v>4</v>
      </c>
      <c r="K583" s="116" t="s">
        <v>5</v>
      </c>
      <c r="L583" s="117" t="s">
        <v>1028</v>
      </c>
      <c r="M583" s="127" t="s">
        <v>69</v>
      </c>
      <c r="N583" s="117"/>
      <c r="O583" s="142">
        <v>4</v>
      </c>
      <c r="P583" s="151" t="s">
        <v>1029</v>
      </c>
      <c r="Q583" s="117" t="s">
        <v>202</v>
      </c>
      <c r="R583" s="143"/>
      <c r="S583" s="143">
        <v>43794.780555555553</v>
      </c>
    </row>
    <row r="584" spans="1:19" x14ac:dyDescent="0.2">
      <c r="A584" s="165">
        <v>2514</v>
      </c>
      <c r="B584" s="117" t="s">
        <v>76</v>
      </c>
      <c r="C584" s="116" t="s">
        <v>41</v>
      </c>
      <c r="D584" s="146" t="s">
        <v>1030</v>
      </c>
      <c r="E584" s="142"/>
      <c r="F584" s="142">
        <v>1</v>
      </c>
      <c r="G584" s="142">
        <v>0</v>
      </c>
      <c r="H584" s="115">
        <f t="shared" si="9"/>
        <v>1</v>
      </c>
      <c r="I584" s="116" t="s">
        <v>10</v>
      </c>
      <c r="J584" s="116" t="s">
        <v>4</v>
      </c>
      <c r="K584" s="116" t="s">
        <v>5</v>
      </c>
      <c r="L584" s="117"/>
      <c r="M584" s="127" t="s">
        <v>69</v>
      </c>
      <c r="N584" s="117"/>
      <c r="O584" s="142">
        <v>4</v>
      </c>
      <c r="P584" s="151" t="s">
        <v>1031</v>
      </c>
      <c r="Q584" s="117" t="s">
        <v>202</v>
      </c>
      <c r="R584" s="143"/>
      <c r="S584" s="143">
        <v>43798.640277777777</v>
      </c>
    </row>
    <row r="585" spans="1:19" x14ac:dyDescent="0.2">
      <c r="A585" s="165">
        <v>2515</v>
      </c>
      <c r="B585" s="117" t="s">
        <v>76</v>
      </c>
      <c r="C585" s="116" t="s">
        <v>41</v>
      </c>
      <c r="D585" s="146" t="s">
        <v>1032</v>
      </c>
      <c r="E585" s="142"/>
      <c r="F585" s="142">
        <v>1</v>
      </c>
      <c r="G585" s="142">
        <v>0</v>
      </c>
      <c r="H585" s="115">
        <f t="shared" si="9"/>
        <v>1</v>
      </c>
      <c r="I585" s="116"/>
      <c r="J585" s="116"/>
      <c r="K585" s="116"/>
      <c r="L585" s="117" t="s">
        <v>1033</v>
      </c>
      <c r="M585" s="127"/>
      <c r="N585" s="117" t="s">
        <v>1034</v>
      </c>
      <c r="O585" s="142">
        <v>3</v>
      </c>
      <c r="P585" s="151" t="s">
        <v>1035</v>
      </c>
      <c r="Q585" s="127" t="s">
        <v>86</v>
      </c>
      <c r="R585" s="143"/>
      <c r="S585" s="143">
        <v>43781.868750000001</v>
      </c>
    </row>
    <row r="586" spans="1:19" x14ac:dyDescent="0.2">
      <c r="A586" s="166">
        <v>2519</v>
      </c>
      <c r="B586" s="112" t="s">
        <v>101</v>
      </c>
      <c r="C586" s="111" t="s">
        <v>40</v>
      </c>
      <c r="D586" s="113" t="s">
        <v>1036</v>
      </c>
      <c r="E586" s="111"/>
      <c r="F586" s="111">
        <v>1</v>
      </c>
      <c r="G586" s="111">
        <v>0</v>
      </c>
      <c r="H586" s="115">
        <f t="shared" si="9"/>
        <v>1</v>
      </c>
      <c r="I586" s="116" t="s">
        <v>10</v>
      </c>
      <c r="J586" s="116" t="s">
        <v>4</v>
      </c>
      <c r="K586" s="116" t="s">
        <v>5</v>
      </c>
      <c r="L586" s="117" t="s">
        <v>1037</v>
      </c>
      <c r="M586" s="127" t="s">
        <v>81</v>
      </c>
      <c r="N586" s="117"/>
      <c r="O586" s="128">
        <v>4</v>
      </c>
      <c r="P586" s="117" t="s">
        <v>1038</v>
      </c>
      <c r="Q586" s="117" t="s">
        <v>86</v>
      </c>
      <c r="R586" s="116"/>
      <c r="S586" s="155">
        <v>43794.551874999997</v>
      </c>
    </row>
    <row r="587" spans="1:19" ht="25.5" x14ac:dyDescent="0.2">
      <c r="A587" s="166">
        <v>2520</v>
      </c>
      <c r="B587" s="147" t="s">
        <v>1039</v>
      </c>
      <c r="C587" s="142" t="s">
        <v>39</v>
      </c>
      <c r="D587" s="148" t="s">
        <v>1040</v>
      </c>
      <c r="E587" s="128"/>
      <c r="F587" s="149">
        <v>2</v>
      </c>
      <c r="G587" s="161">
        <v>0</v>
      </c>
      <c r="H587" s="115">
        <f t="shared" si="9"/>
        <v>2</v>
      </c>
      <c r="I587" s="150"/>
      <c r="J587" s="150"/>
      <c r="K587" s="150"/>
      <c r="L587" s="123" t="s">
        <v>1041</v>
      </c>
      <c r="M587" s="147"/>
      <c r="N587" s="123"/>
      <c r="O587" s="128"/>
      <c r="P587" s="123"/>
      <c r="Q587" s="123"/>
      <c r="R587" s="150"/>
      <c r="S587" s="158"/>
    </row>
    <row r="588" spans="1:19" x14ac:dyDescent="0.2">
      <c r="A588" s="166">
        <v>2521</v>
      </c>
      <c r="B588" s="147" t="s">
        <v>1039</v>
      </c>
      <c r="C588" s="142" t="s">
        <v>39</v>
      </c>
      <c r="D588" s="148" t="s">
        <v>1042</v>
      </c>
      <c r="E588" s="128"/>
      <c r="F588" s="149">
        <v>2</v>
      </c>
      <c r="G588" s="161">
        <v>0</v>
      </c>
      <c r="H588" s="115">
        <f t="shared" si="9"/>
        <v>2</v>
      </c>
      <c r="I588" s="150"/>
      <c r="J588" s="150"/>
      <c r="K588" s="150"/>
      <c r="L588" s="123"/>
      <c r="M588" s="147"/>
      <c r="N588" s="123"/>
      <c r="O588" s="128"/>
      <c r="P588" s="123"/>
      <c r="Q588" s="123"/>
      <c r="R588" s="150"/>
      <c r="S588" s="158"/>
    </row>
    <row r="589" spans="1:19" ht="25.5" x14ac:dyDescent="0.2">
      <c r="A589" s="166">
        <v>2522</v>
      </c>
      <c r="B589" s="147" t="s">
        <v>295</v>
      </c>
      <c r="C589" s="142" t="s">
        <v>39</v>
      </c>
      <c r="D589" s="148" t="s">
        <v>1043</v>
      </c>
      <c r="E589" s="128"/>
      <c r="F589" s="149">
        <v>4</v>
      </c>
      <c r="G589" s="161">
        <v>0</v>
      </c>
      <c r="H589" s="115">
        <f t="shared" si="9"/>
        <v>4</v>
      </c>
      <c r="I589" s="150"/>
      <c r="J589" s="150"/>
      <c r="K589" s="150"/>
      <c r="L589" s="123" t="s">
        <v>1044</v>
      </c>
      <c r="M589" s="147"/>
      <c r="N589" s="123"/>
      <c r="O589" s="128"/>
      <c r="P589" s="123"/>
      <c r="Q589" s="123"/>
      <c r="R589" s="150"/>
      <c r="S589" s="158"/>
    </row>
    <row r="590" spans="1:19" s="157" customFormat="1" x14ac:dyDescent="0.2">
      <c r="A590" s="166">
        <v>2523</v>
      </c>
      <c r="B590" s="147" t="s">
        <v>250</v>
      </c>
      <c r="C590" s="142" t="s">
        <v>39</v>
      </c>
      <c r="D590" s="125" t="s">
        <v>1045</v>
      </c>
      <c r="E590" s="128"/>
      <c r="F590" s="149">
        <v>10</v>
      </c>
      <c r="G590" s="128"/>
      <c r="H590" s="115">
        <f t="shared" si="9"/>
        <v>10</v>
      </c>
      <c r="I590" s="162" t="s">
        <v>7</v>
      </c>
      <c r="J590" s="162" t="s">
        <v>4</v>
      </c>
      <c r="K590" s="162" t="s">
        <v>9</v>
      </c>
      <c r="L590" s="123"/>
      <c r="M590" s="147"/>
      <c r="N590" s="123"/>
      <c r="O590" s="128"/>
      <c r="P590" s="123"/>
      <c r="Q590" s="123"/>
      <c r="R590" s="150"/>
      <c r="S590" s="158"/>
    </row>
    <row r="591" spans="1:19" x14ac:dyDescent="0.2">
      <c r="A591" s="166">
        <v>2524</v>
      </c>
      <c r="B591" s="147" t="s">
        <v>250</v>
      </c>
      <c r="C591" s="142" t="s">
        <v>39</v>
      </c>
      <c r="D591" s="125" t="s">
        <v>1046</v>
      </c>
      <c r="E591" s="128"/>
      <c r="F591" s="149">
        <v>1</v>
      </c>
      <c r="G591" s="128"/>
      <c r="H591" s="115">
        <f t="shared" si="9"/>
        <v>1</v>
      </c>
      <c r="I591" s="162"/>
      <c r="J591" s="162"/>
      <c r="K591" s="162"/>
      <c r="L591" s="123"/>
      <c r="M591" s="147"/>
      <c r="N591" s="123"/>
      <c r="O591" s="128"/>
      <c r="P591" s="123"/>
      <c r="Q591" s="123"/>
      <c r="R591" s="150"/>
      <c r="S591" s="158"/>
    </row>
    <row r="592" spans="1:19" x14ac:dyDescent="0.2">
      <c r="A592" s="166">
        <v>2525</v>
      </c>
      <c r="B592" s="147" t="s">
        <v>250</v>
      </c>
      <c r="C592" s="142" t="s">
        <v>39</v>
      </c>
      <c r="D592" s="125" t="s">
        <v>1047</v>
      </c>
      <c r="E592" s="128"/>
      <c r="F592" s="149">
        <v>2</v>
      </c>
      <c r="G592" s="161">
        <v>0</v>
      </c>
      <c r="H592" s="115">
        <f t="shared" si="9"/>
        <v>2</v>
      </c>
      <c r="I592" s="162"/>
      <c r="J592" s="162"/>
      <c r="K592" s="162"/>
      <c r="L592" s="123"/>
      <c r="M592" s="147"/>
      <c r="N592" s="123"/>
      <c r="O592" s="128"/>
      <c r="P592" s="123"/>
      <c r="Q592" s="123"/>
      <c r="R592" s="150"/>
      <c r="S592" s="158"/>
    </row>
    <row r="593" spans="1:19" x14ac:dyDescent="0.2">
      <c r="A593" s="166">
        <v>2526</v>
      </c>
      <c r="B593" s="147" t="s">
        <v>90</v>
      </c>
      <c r="C593" s="142" t="s">
        <v>39</v>
      </c>
      <c r="D593" s="148" t="s">
        <v>1048</v>
      </c>
      <c r="E593" s="128"/>
      <c r="F593" s="149">
        <v>1</v>
      </c>
      <c r="G593" s="128"/>
      <c r="H593" s="115">
        <f t="shared" si="9"/>
        <v>1</v>
      </c>
      <c r="I593" s="162"/>
      <c r="J593" s="162"/>
      <c r="K593" s="162"/>
      <c r="L593" s="123"/>
      <c r="M593" s="147"/>
      <c r="N593" s="123"/>
      <c r="O593" s="128"/>
      <c r="P593" s="123"/>
      <c r="Q593" s="123"/>
      <c r="R593" s="150"/>
      <c r="S593" s="158"/>
    </row>
    <row r="594" spans="1:19" x14ac:dyDescent="0.2">
      <c r="A594" s="166">
        <v>2527</v>
      </c>
      <c r="B594" s="147" t="s">
        <v>90</v>
      </c>
      <c r="C594" s="142" t="s">
        <v>39</v>
      </c>
      <c r="D594" s="148" t="s">
        <v>1049</v>
      </c>
      <c r="E594" s="128"/>
      <c r="F594" s="149">
        <v>1</v>
      </c>
      <c r="G594" s="128"/>
      <c r="H594" s="115">
        <f t="shared" si="9"/>
        <v>1</v>
      </c>
      <c r="I594" s="162"/>
      <c r="J594" s="159"/>
      <c r="K594" s="159"/>
      <c r="L594" s="123"/>
      <c r="M594" s="147"/>
      <c r="N594" s="123"/>
      <c r="O594" s="128"/>
      <c r="P594" s="123"/>
      <c r="Q594" s="123"/>
      <c r="R594" s="150"/>
      <c r="S594" s="158"/>
    </row>
    <row r="595" spans="1:19" x14ac:dyDescent="0.2">
      <c r="A595" s="166">
        <v>2528</v>
      </c>
      <c r="B595" s="147" t="s">
        <v>725</v>
      </c>
      <c r="C595" s="142" t="s">
        <v>39</v>
      </c>
      <c r="D595" s="148" t="s">
        <v>1050</v>
      </c>
      <c r="E595" s="128"/>
      <c r="F595" s="149">
        <v>1</v>
      </c>
      <c r="G595" s="128"/>
      <c r="H595" s="115">
        <f t="shared" si="9"/>
        <v>1</v>
      </c>
      <c r="I595" s="162" t="s">
        <v>7</v>
      </c>
      <c r="J595" s="162" t="s">
        <v>8</v>
      </c>
      <c r="K595" s="162" t="s">
        <v>9</v>
      </c>
      <c r="L595" s="123"/>
      <c r="M595" s="147"/>
      <c r="N595" s="123"/>
      <c r="O595" s="128"/>
      <c r="P595" s="123"/>
      <c r="Q595" s="123"/>
      <c r="R595" s="150"/>
      <c r="S595" s="158"/>
    </row>
    <row r="596" spans="1:19" x14ac:dyDescent="0.2">
      <c r="A596" s="166">
        <v>2529</v>
      </c>
      <c r="B596" s="147" t="s">
        <v>387</v>
      </c>
      <c r="C596" s="142" t="s">
        <v>39</v>
      </c>
      <c r="D596" s="125" t="s">
        <v>1051</v>
      </c>
      <c r="E596" s="128"/>
      <c r="F596" s="149">
        <v>1</v>
      </c>
      <c r="G596" s="147">
        <v>0</v>
      </c>
      <c r="H596" s="115">
        <f t="shared" si="9"/>
        <v>1</v>
      </c>
      <c r="I596" s="159" t="s">
        <v>7</v>
      </c>
      <c r="J596" s="159" t="s">
        <v>8</v>
      </c>
      <c r="K596" s="159" t="s">
        <v>9</v>
      </c>
      <c r="L596" s="147"/>
      <c r="M596" s="147"/>
      <c r="N596" s="147"/>
      <c r="O596" s="128"/>
      <c r="P596" s="147"/>
      <c r="Q596" s="123"/>
      <c r="R596" s="150"/>
      <c r="S596" s="158"/>
    </row>
    <row r="597" spans="1:19" x14ac:dyDescent="0.2">
      <c r="A597" s="166">
        <v>2530</v>
      </c>
      <c r="B597" s="147" t="s">
        <v>522</v>
      </c>
      <c r="C597" s="142" t="s">
        <v>39</v>
      </c>
      <c r="D597" s="148" t="s">
        <v>1052</v>
      </c>
      <c r="E597" s="128"/>
      <c r="F597" s="149">
        <v>1</v>
      </c>
      <c r="G597" s="149">
        <v>1</v>
      </c>
      <c r="H597" s="115">
        <f t="shared" si="9"/>
        <v>2</v>
      </c>
      <c r="I597" s="150"/>
      <c r="J597" s="150"/>
      <c r="K597" s="150"/>
      <c r="L597" s="123" t="s">
        <v>1053</v>
      </c>
      <c r="M597" s="147"/>
      <c r="N597" s="123"/>
      <c r="O597" s="128"/>
      <c r="P597" s="123"/>
      <c r="Q597" s="123"/>
      <c r="R597" s="150"/>
      <c r="S597" s="158"/>
    </row>
    <row r="598" spans="1:19" x14ac:dyDescent="0.2">
      <c r="A598" s="166">
        <v>2531</v>
      </c>
      <c r="B598" s="147" t="s">
        <v>1054</v>
      </c>
      <c r="C598" s="142" t="s">
        <v>39</v>
      </c>
      <c r="D598" s="148" t="s">
        <v>1055</v>
      </c>
      <c r="E598" s="128"/>
      <c r="F598" s="149">
        <v>13</v>
      </c>
      <c r="G598" s="149">
        <v>0</v>
      </c>
      <c r="H598" s="115">
        <f t="shared" si="9"/>
        <v>13</v>
      </c>
      <c r="I598" s="150"/>
      <c r="J598" s="150"/>
      <c r="K598" s="150"/>
      <c r="L598" s="123" t="s">
        <v>1056</v>
      </c>
      <c r="M598" s="147"/>
      <c r="N598" s="123"/>
      <c r="O598" s="128"/>
      <c r="P598" s="123"/>
      <c r="Q598" s="123"/>
      <c r="R598" s="150"/>
      <c r="S598" s="158"/>
    </row>
    <row r="599" spans="1:19" x14ac:dyDescent="0.2">
      <c r="A599" s="166">
        <v>2532</v>
      </c>
      <c r="B599" s="147" t="s">
        <v>1057</v>
      </c>
      <c r="C599" s="142" t="s">
        <v>39</v>
      </c>
      <c r="D599" s="148" t="s">
        <v>1058</v>
      </c>
      <c r="E599" s="128"/>
      <c r="F599" s="128"/>
      <c r="G599" s="150">
        <v>0</v>
      </c>
      <c r="H599" s="115">
        <f t="shared" si="9"/>
        <v>0</v>
      </c>
      <c r="I599" s="150"/>
      <c r="J599" s="150"/>
      <c r="K599" s="150"/>
      <c r="L599" s="123" t="s">
        <v>1058</v>
      </c>
      <c r="M599" s="147"/>
      <c r="N599" s="123"/>
      <c r="O599" s="128"/>
      <c r="P599" s="123"/>
      <c r="Q599" s="123"/>
      <c r="R599" s="150"/>
      <c r="S599" s="158"/>
    </row>
    <row r="600" spans="1:19" x14ac:dyDescent="0.2">
      <c r="A600" s="166">
        <v>2533</v>
      </c>
      <c r="B600" s="123" t="s">
        <v>186</v>
      </c>
      <c r="C600" s="142" t="s">
        <v>39</v>
      </c>
      <c r="D600" s="148" t="s">
        <v>1059</v>
      </c>
      <c r="E600" s="128"/>
      <c r="F600" s="149">
        <v>1</v>
      </c>
      <c r="G600" s="128"/>
      <c r="H600" s="115">
        <f t="shared" si="9"/>
        <v>1</v>
      </c>
      <c r="I600" s="150"/>
      <c r="J600" s="150"/>
      <c r="K600" s="150"/>
      <c r="L600" s="147" t="s">
        <v>1060</v>
      </c>
      <c r="M600" s="147"/>
      <c r="N600" s="123"/>
      <c r="O600" s="128"/>
      <c r="P600" s="123"/>
      <c r="Q600" s="123"/>
      <c r="R600" s="150"/>
      <c r="S600" s="158"/>
    </row>
    <row r="601" spans="1:19" x14ac:dyDescent="0.2">
      <c r="A601" s="166">
        <v>2534</v>
      </c>
      <c r="B601" s="147" t="s">
        <v>473</v>
      </c>
      <c r="C601" s="142" t="s">
        <v>39</v>
      </c>
      <c r="D601" s="148" t="s">
        <v>1061</v>
      </c>
      <c r="E601" s="128"/>
      <c r="F601" s="149">
        <v>1</v>
      </c>
      <c r="G601" s="128"/>
      <c r="H601" s="115">
        <f t="shared" si="9"/>
        <v>1</v>
      </c>
      <c r="I601" s="150"/>
      <c r="J601" s="150"/>
      <c r="K601" s="150"/>
      <c r="L601" s="123" t="s">
        <v>1062</v>
      </c>
      <c r="M601" s="147"/>
      <c r="N601" s="123"/>
      <c r="O601" s="128"/>
      <c r="P601" s="123"/>
      <c r="Q601" s="123"/>
      <c r="R601" s="150"/>
      <c r="S601" s="158"/>
    </row>
    <row r="602" spans="1:19" x14ac:dyDescent="0.2">
      <c r="A602" s="166">
        <v>2535</v>
      </c>
      <c r="B602" s="147" t="s">
        <v>473</v>
      </c>
      <c r="C602" s="142" t="s">
        <v>39</v>
      </c>
      <c r="D602" s="125" t="s">
        <v>1063</v>
      </c>
      <c r="E602" s="128"/>
      <c r="F602" s="149">
        <v>1</v>
      </c>
      <c r="G602" s="128"/>
      <c r="H602" s="115">
        <f t="shared" si="9"/>
        <v>1</v>
      </c>
      <c r="I602" s="150" t="s">
        <v>10</v>
      </c>
      <c r="J602" s="150" t="s">
        <v>4</v>
      </c>
      <c r="K602" s="150"/>
      <c r="L602" s="129" t="s">
        <v>1063</v>
      </c>
      <c r="M602" s="147"/>
      <c r="N602" s="123"/>
      <c r="O602" s="128"/>
      <c r="P602" s="123"/>
      <c r="Q602" s="123"/>
      <c r="R602" s="150"/>
      <c r="S602" s="158"/>
    </row>
    <row r="603" spans="1:19" x14ac:dyDescent="0.2">
      <c r="A603" s="166">
        <v>2536</v>
      </c>
      <c r="B603" s="147" t="s">
        <v>592</v>
      </c>
      <c r="C603" s="142" t="s">
        <v>39</v>
      </c>
      <c r="D603" s="125" t="s">
        <v>1064</v>
      </c>
      <c r="E603" s="128"/>
      <c r="F603" s="149">
        <v>5</v>
      </c>
      <c r="G603" s="125">
        <v>0</v>
      </c>
      <c r="H603" s="115">
        <f t="shared" si="9"/>
        <v>5</v>
      </c>
      <c r="I603" s="125" t="s">
        <v>3</v>
      </c>
      <c r="J603" s="125" t="s">
        <v>4</v>
      </c>
      <c r="K603" s="125" t="s">
        <v>9</v>
      </c>
      <c r="L603" s="125" t="s">
        <v>1065</v>
      </c>
      <c r="M603" s="147"/>
      <c r="N603" s="147"/>
      <c r="O603" s="128"/>
      <c r="P603" s="147"/>
      <c r="Q603" s="147"/>
      <c r="R603" s="128"/>
      <c r="S603" s="128"/>
    </row>
    <row r="604" spans="1:19" x14ac:dyDescent="0.2">
      <c r="A604" s="166">
        <v>2537</v>
      </c>
      <c r="B604" s="147" t="s">
        <v>93</v>
      </c>
      <c r="C604" s="142" t="s">
        <v>39</v>
      </c>
      <c r="D604" s="148" t="s">
        <v>1064</v>
      </c>
      <c r="E604" s="137"/>
      <c r="F604" s="149">
        <v>18</v>
      </c>
      <c r="G604" s="149">
        <v>0</v>
      </c>
      <c r="H604" s="115">
        <f t="shared" si="9"/>
        <v>18</v>
      </c>
      <c r="I604" s="125" t="s">
        <v>7</v>
      </c>
      <c r="J604" s="125" t="s">
        <v>8</v>
      </c>
      <c r="K604" s="125" t="s">
        <v>9</v>
      </c>
      <c r="L604" s="125" t="s">
        <v>1065</v>
      </c>
      <c r="M604" s="147"/>
      <c r="N604" s="147"/>
      <c r="O604" s="128"/>
      <c r="P604" s="147"/>
      <c r="Q604" s="147"/>
      <c r="R604" s="128"/>
      <c r="S604" s="152"/>
    </row>
    <row r="605" spans="1:19" x14ac:dyDescent="0.2">
      <c r="A605" s="166">
        <v>2539</v>
      </c>
      <c r="B605" s="147" t="s">
        <v>93</v>
      </c>
      <c r="C605" s="142" t="s">
        <v>39</v>
      </c>
      <c r="D605" s="148" t="s">
        <v>1066</v>
      </c>
      <c r="E605" s="137"/>
      <c r="F605" s="149">
        <v>3</v>
      </c>
      <c r="G605" s="149">
        <v>0</v>
      </c>
      <c r="H605" s="115">
        <f t="shared" si="9"/>
        <v>3</v>
      </c>
      <c r="I605" s="150" t="s">
        <v>10</v>
      </c>
      <c r="J605" s="125" t="s">
        <v>4</v>
      </c>
      <c r="K605" s="125" t="s">
        <v>9</v>
      </c>
      <c r="L605" s="163" t="s">
        <v>1067</v>
      </c>
      <c r="M605" s="147"/>
      <c r="N605" s="147"/>
      <c r="O605" s="128"/>
      <c r="P605" s="147"/>
      <c r="Q605" s="147"/>
      <c r="R605" s="128"/>
      <c r="S605" s="152"/>
    </row>
    <row r="606" spans="1:19" x14ac:dyDescent="0.2">
      <c r="A606" s="166">
        <v>2544</v>
      </c>
      <c r="B606" s="147" t="s">
        <v>744</v>
      </c>
      <c r="C606" s="142" t="s">
        <v>39</v>
      </c>
      <c r="D606" s="148" t="s">
        <v>1068</v>
      </c>
      <c r="E606" s="128"/>
      <c r="F606" s="149">
        <v>10</v>
      </c>
      <c r="G606" s="128">
        <v>0</v>
      </c>
      <c r="H606" s="115">
        <f t="shared" si="9"/>
        <v>10</v>
      </c>
      <c r="I606" s="125" t="s">
        <v>3</v>
      </c>
      <c r="J606" s="125" t="s">
        <v>8</v>
      </c>
      <c r="K606" s="125" t="s">
        <v>9</v>
      </c>
      <c r="L606" s="123"/>
      <c r="M606" s="147"/>
      <c r="N606" s="123"/>
      <c r="O606" s="128"/>
      <c r="P606" s="123"/>
      <c r="Q606" s="123"/>
      <c r="R606" s="150"/>
      <c r="S606" s="158"/>
    </row>
    <row r="607" spans="1:19" x14ac:dyDescent="0.2">
      <c r="A607" s="166">
        <v>2545</v>
      </c>
      <c r="B607" s="147" t="s">
        <v>744</v>
      </c>
      <c r="C607" s="142" t="s">
        <v>39</v>
      </c>
      <c r="D607" s="148" t="s">
        <v>1069</v>
      </c>
      <c r="E607" s="128"/>
      <c r="F607" s="149">
        <v>1</v>
      </c>
      <c r="G607" s="128">
        <v>0</v>
      </c>
      <c r="H607" s="115">
        <f t="shared" si="9"/>
        <v>1</v>
      </c>
      <c r="I607" s="150"/>
      <c r="J607" s="150"/>
      <c r="K607" s="150"/>
      <c r="L607" s="123"/>
      <c r="M607" s="147"/>
      <c r="N607" s="123"/>
      <c r="O607" s="128"/>
      <c r="P607" s="123"/>
      <c r="Q607" s="123"/>
      <c r="R607" s="150"/>
      <c r="S607" s="158"/>
    </row>
    <row r="608" spans="1:19" x14ac:dyDescent="0.2">
      <c r="A608" s="166">
        <v>2546</v>
      </c>
      <c r="B608" s="147" t="s">
        <v>744</v>
      </c>
      <c r="C608" s="142" t="s">
        <v>39</v>
      </c>
      <c r="D608" s="148" t="s">
        <v>1066</v>
      </c>
      <c r="E608" s="128"/>
      <c r="F608" s="149">
        <v>3</v>
      </c>
      <c r="G608" s="128">
        <v>0</v>
      </c>
      <c r="H608" s="115">
        <f t="shared" si="9"/>
        <v>3</v>
      </c>
      <c r="I608" s="150" t="s">
        <v>10</v>
      </c>
      <c r="J608" s="125" t="s">
        <v>4</v>
      </c>
      <c r="K608" s="125" t="s">
        <v>9</v>
      </c>
      <c r="L608" s="123"/>
      <c r="M608" s="147"/>
      <c r="N608" s="123"/>
      <c r="O608" s="128"/>
      <c r="P608" s="123"/>
      <c r="Q608" s="123"/>
      <c r="R608" s="150"/>
      <c r="S608" s="158"/>
    </row>
    <row r="609" spans="1:19" x14ac:dyDescent="0.2">
      <c r="A609" s="166">
        <v>2552</v>
      </c>
      <c r="B609" s="147" t="s">
        <v>93</v>
      </c>
      <c r="C609" s="142" t="s">
        <v>39</v>
      </c>
      <c r="D609" s="146" t="s">
        <v>1070</v>
      </c>
      <c r="E609" s="142"/>
      <c r="F609" s="149">
        <v>1</v>
      </c>
      <c r="G609" s="142">
        <v>0</v>
      </c>
      <c r="H609" s="115">
        <f t="shared" si="9"/>
        <v>1</v>
      </c>
      <c r="I609" s="150"/>
      <c r="J609" s="150"/>
      <c r="K609" s="150"/>
      <c r="L609" s="164" t="s">
        <v>1071</v>
      </c>
      <c r="M609" s="127"/>
      <c r="N609" s="123"/>
      <c r="O609" s="128"/>
      <c r="P609" s="123"/>
      <c r="Q609" s="123"/>
      <c r="R609" s="150"/>
      <c r="S609" s="160"/>
    </row>
    <row r="610" spans="1:19" x14ac:dyDescent="0.2">
      <c r="A610" s="166">
        <v>2553</v>
      </c>
      <c r="B610" s="147" t="s">
        <v>93</v>
      </c>
      <c r="C610" s="142" t="s">
        <v>39</v>
      </c>
      <c r="D610" s="146" t="s">
        <v>1072</v>
      </c>
      <c r="E610" s="142"/>
      <c r="F610" s="149">
        <v>1</v>
      </c>
      <c r="G610" s="142">
        <v>0</v>
      </c>
      <c r="H610" s="115">
        <f t="shared" si="9"/>
        <v>1</v>
      </c>
      <c r="I610" s="150"/>
      <c r="J610" s="150"/>
      <c r="K610" s="150"/>
      <c r="L610" s="123"/>
      <c r="M610" s="127"/>
      <c r="N610" s="123"/>
      <c r="O610" s="128"/>
      <c r="P610" s="123"/>
      <c r="Q610" s="123"/>
      <c r="R610" s="150"/>
      <c r="S610" s="160"/>
    </row>
    <row r="611" spans="1:19" x14ac:dyDescent="0.2">
      <c r="A611" s="166">
        <v>2555</v>
      </c>
      <c r="B611" s="127" t="s">
        <v>93</v>
      </c>
      <c r="C611" s="142" t="s">
        <v>39</v>
      </c>
      <c r="D611" s="146" t="s">
        <v>1073</v>
      </c>
      <c r="E611" s="142"/>
      <c r="F611" s="149">
        <v>2</v>
      </c>
      <c r="G611" s="149">
        <v>0</v>
      </c>
      <c r="H611" s="115">
        <f t="shared" si="9"/>
        <v>2</v>
      </c>
      <c r="I611" s="150"/>
      <c r="J611" s="150"/>
      <c r="K611" s="150"/>
      <c r="L611" s="123" t="s">
        <v>690</v>
      </c>
      <c r="M611" s="127"/>
      <c r="N611" s="123"/>
      <c r="O611" s="128"/>
      <c r="P611" s="123"/>
      <c r="Q611" s="123"/>
      <c r="R611" s="150"/>
      <c r="S611" s="160"/>
    </row>
    <row r="612" spans="1:19" ht="25.5" x14ac:dyDescent="0.2">
      <c r="A612" s="166">
        <v>2557</v>
      </c>
      <c r="B612" s="123" t="s">
        <v>370</v>
      </c>
      <c r="C612" s="150" t="s">
        <v>39</v>
      </c>
      <c r="D612" s="145" t="s">
        <v>1074</v>
      </c>
      <c r="E612" s="150"/>
      <c r="F612" s="149">
        <v>4</v>
      </c>
      <c r="G612" s="150">
        <v>0</v>
      </c>
      <c r="H612" s="115">
        <f t="shared" si="9"/>
        <v>4</v>
      </c>
      <c r="I612" s="125" t="s">
        <v>3</v>
      </c>
      <c r="J612" s="125" t="s">
        <v>4</v>
      </c>
      <c r="K612" s="125" t="s">
        <v>9</v>
      </c>
      <c r="L612" s="123"/>
      <c r="M612" s="123"/>
      <c r="N612" s="123"/>
      <c r="O612" s="128"/>
      <c r="P612" s="123"/>
      <c r="Q612" s="123"/>
      <c r="R612" s="128"/>
      <c r="S612" s="152"/>
    </row>
    <row r="613" spans="1:19" ht="25.5" x14ac:dyDescent="0.2">
      <c r="A613" s="166">
        <v>2558</v>
      </c>
      <c r="B613" s="123" t="s">
        <v>370</v>
      </c>
      <c r="C613" s="150" t="s">
        <v>39</v>
      </c>
      <c r="D613" s="145" t="s">
        <v>1075</v>
      </c>
      <c r="E613" s="150"/>
      <c r="F613" s="149">
        <v>1</v>
      </c>
      <c r="G613" s="150">
        <v>0</v>
      </c>
      <c r="H613" s="115">
        <f t="shared" si="9"/>
        <v>1</v>
      </c>
      <c r="I613" s="150"/>
      <c r="J613" s="150"/>
      <c r="K613" s="150"/>
      <c r="L613" s="123"/>
      <c r="M613" s="123"/>
      <c r="N613" s="123"/>
      <c r="O613" s="128"/>
      <c r="P613" s="123"/>
      <c r="Q613" s="123"/>
      <c r="R613" s="128"/>
      <c r="S613" s="152"/>
    </row>
  </sheetData>
  <autoFilter ref="A1:S613"/>
  <conditionalFormatting sqref="A554 A1:A249 A378:A397 A571:A1048576">
    <cfRule type="duplicateValues" dxfId="72" priority="87"/>
  </conditionalFormatting>
  <conditionalFormatting sqref="A398">
    <cfRule type="duplicateValues" dxfId="71" priority="85"/>
  </conditionalFormatting>
  <conditionalFormatting sqref="A399">
    <cfRule type="duplicateValues" dxfId="70" priority="84"/>
  </conditionalFormatting>
  <conditionalFormatting sqref="A400">
    <cfRule type="duplicateValues" dxfId="69" priority="83"/>
  </conditionalFormatting>
  <conditionalFormatting sqref="A401">
    <cfRule type="duplicateValues" dxfId="68" priority="82"/>
  </conditionalFormatting>
  <conditionalFormatting sqref="A402">
    <cfRule type="duplicateValues" dxfId="67" priority="81"/>
  </conditionalFormatting>
  <conditionalFormatting sqref="A403">
    <cfRule type="duplicateValues" dxfId="66" priority="80"/>
  </conditionalFormatting>
  <conditionalFormatting sqref="A404">
    <cfRule type="duplicateValues" dxfId="65" priority="79"/>
  </conditionalFormatting>
  <conditionalFormatting sqref="A405">
    <cfRule type="duplicateValues" dxfId="64" priority="78"/>
  </conditionalFormatting>
  <conditionalFormatting sqref="A406">
    <cfRule type="duplicateValues" dxfId="63" priority="77"/>
  </conditionalFormatting>
  <conditionalFormatting sqref="A407">
    <cfRule type="duplicateValues" dxfId="62" priority="76"/>
  </conditionalFormatting>
  <conditionalFormatting sqref="A408">
    <cfRule type="duplicateValues" dxfId="61" priority="75"/>
  </conditionalFormatting>
  <conditionalFormatting sqref="A409">
    <cfRule type="duplicateValues" dxfId="60" priority="74"/>
  </conditionalFormatting>
  <conditionalFormatting sqref="A410">
    <cfRule type="duplicateValues" dxfId="59" priority="73"/>
  </conditionalFormatting>
  <conditionalFormatting sqref="A411">
    <cfRule type="duplicateValues" dxfId="58" priority="72"/>
  </conditionalFormatting>
  <conditionalFormatting sqref="A412">
    <cfRule type="duplicateValues" dxfId="57" priority="71"/>
  </conditionalFormatting>
  <conditionalFormatting sqref="A413">
    <cfRule type="duplicateValues" dxfId="56" priority="68"/>
  </conditionalFormatting>
  <conditionalFormatting sqref="A414">
    <cfRule type="duplicateValues" dxfId="55" priority="67"/>
  </conditionalFormatting>
  <conditionalFormatting sqref="A415">
    <cfRule type="duplicateValues" dxfId="54" priority="66"/>
  </conditionalFormatting>
  <conditionalFormatting sqref="A416">
    <cfRule type="duplicateValues" dxfId="53" priority="65"/>
  </conditionalFormatting>
  <conditionalFormatting sqref="A417">
    <cfRule type="duplicateValues" dxfId="52" priority="63"/>
  </conditionalFormatting>
  <conditionalFormatting sqref="A418">
    <cfRule type="duplicateValues" dxfId="51" priority="62"/>
  </conditionalFormatting>
  <conditionalFormatting sqref="A419">
    <cfRule type="duplicateValues" dxfId="50" priority="61"/>
  </conditionalFormatting>
  <conditionalFormatting sqref="A420">
    <cfRule type="duplicateValues" dxfId="49" priority="60"/>
  </conditionalFormatting>
  <conditionalFormatting sqref="A421">
    <cfRule type="duplicateValues" dxfId="48" priority="59"/>
  </conditionalFormatting>
  <conditionalFormatting sqref="A422">
    <cfRule type="duplicateValues" dxfId="47" priority="58"/>
  </conditionalFormatting>
  <conditionalFormatting sqref="A423">
    <cfRule type="duplicateValues" dxfId="46" priority="57"/>
  </conditionalFormatting>
  <conditionalFormatting sqref="A424">
    <cfRule type="duplicateValues" dxfId="45" priority="56"/>
  </conditionalFormatting>
  <conditionalFormatting sqref="A425">
    <cfRule type="duplicateValues" dxfId="44" priority="55"/>
  </conditionalFormatting>
  <conditionalFormatting sqref="A426">
    <cfRule type="duplicateValues" dxfId="43" priority="54"/>
  </conditionalFormatting>
  <conditionalFormatting sqref="A427">
    <cfRule type="duplicateValues" dxfId="42" priority="53"/>
  </conditionalFormatting>
  <conditionalFormatting sqref="A428">
    <cfRule type="duplicateValues" dxfId="41" priority="52"/>
  </conditionalFormatting>
  <conditionalFormatting sqref="A429">
    <cfRule type="duplicateValues" dxfId="40" priority="51"/>
  </conditionalFormatting>
  <conditionalFormatting sqref="A430">
    <cfRule type="duplicateValues" dxfId="39" priority="50"/>
  </conditionalFormatting>
  <conditionalFormatting sqref="A431">
    <cfRule type="duplicateValues" dxfId="38" priority="49"/>
  </conditionalFormatting>
  <conditionalFormatting sqref="A432">
    <cfRule type="duplicateValues" dxfId="37" priority="47"/>
  </conditionalFormatting>
  <conditionalFormatting sqref="A433">
    <cfRule type="duplicateValues" dxfId="36" priority="46"/>
  </conditionalFormatting>
  <conditionalFormatting sqref="A434">
    <cfRule type="duplicateValues" dxfId="35" priority="45"/>
  </conditionalFormatting>
  <conditionalFormatting sqref="A435">
    <cfRule type="duplicateValues" dxfId="34" priority="44"/>
  </conditionalFormatting>
  <conditionalFormatting sqref="A436">
    <cfRule type="duplicateValues" dxfId="33" priority="42"/>
  </conditionalFormatting>
  <conditionalFormatting sqref="A437">
    <cfRule type="duplicateValues" dxfId="32" priority="41"/>
  </conditionalFormatting>
  <conditionalFormatting sqref="A438">
    <cfRule type="duplicateValues" dxfId="31" priority="40"/>
  </conditionalFormatting>
  <conditionalFormatting sqref="A439">
    <cfRule type="duplicateValues" dxfId="30" priority="39"/>
  </conditionalFormatting>
  <conditionalFormatting sqref="A440">
    <cfRule type="duplicateValues" dxfId="29" priority="38"/>
  </conditionalFormatting>
  <conditionalFormatting sqref="A441">
    <cfRule type="duplicateValues" dxfId="28" priority="37"/>
  </conditionalFormatting>
  <conditionalFormatting sqref="A442">
    <cfRule type="duplicateValues" dxfId="27" priority="36"/>
  </conditionalFormatting>
  <conditionalFormatting sqref="A443">
    <cfRule type="duplicateValues" dxfId="26" priority="35"/>
  </conditionalFormatting>
  <conditionalFormatting sqref="A444">
    <cfRule type="duplicateValues" dxfId="25" priority="34"/>
  </conditionalFormatting>
  <conditionalFormatting sqref="A445">
    <cfRule type="duplicateValues" dxfId="24" priority="33"/>
  </conditionalFormatting>
  <conditionalFormatting sqref="A446">
    <cfRule type="duplicateValues" dxfId="23" priority="32"/>
  </conditionalFormatting>
  <conditionalFormatting sqref="A447">
    <cfRule type="duplicateValues" dxfId="22" priority="31"/>
  </conditionalFormatting>
  <conditionalFormatting sqref="A448">
    <cfRule type="duplicateValues" dxfId="21" priority="30"/>
  </conditionalFormatting>
  <conditionalFormatting sqref="A449">
    <cfRule type="duplicateValues" dxfId="20" priority="29"/>
  </conditionalFormatting>
  <conditionalFormatting sqref="A450">
    <cfRule type="duplicateValues" dxfId="19" priority="28"/>
  </conditionalFormatting>
  <conditionalFormatting sqref="A451">
    <cfRule type="duplicateValues" dxfId="18" priority="25"/>
  </conditionalFormatting>
  <conditionalFormatting sqref="A475">
    <cfRule type="duplicateValues" dxfId="17" priority="24"/>
  </conditionalFormatting>
  <conditionalFormatting sqref="A476">
    <cfRule type="duplicateValues" dxfId="16" priority="23"/>
  </conditionalFormatting>
  <conditionalFormatting sqref="A477:A481">
    <cfRule type="duplicateValues" dxfId="15" priority="20"/>
  </conditionalFormatting>
  <conditionalFormatting sqref="E191">
    <cfRule type="duplicateValues" dxfId="14" priority="109"/>
  </conditionalFormatting>
  <conditionalFormatting sqref="E193">
    <cfRule type="duplicateValues" dxfId="13" priority="110"/>
  </conditionalFormatting>
  <conditionalFormatting sqref="A203 E195:E201">
    <cfRule type="duplicateValues" dxfId="12" priority="111"/>
  </conditionalFormatting>
  <conditionalFormatting sqref="E202">
    <cfRule type="duplicateValues" dxfId="11" priority="113"/>
  </conditionalFormatting>
  <conditionalFormatting sqref="E205:E246">
    <cfRule type="duplicateValues" dxfId="10" priority="114"/>
  </conditionalFormatting>
  <conditionalFormatting sqref="E247:E249">
    <cfRule type="duplicateValues" dxfId="9" priority="115"/>
  </conditionalFormatting>
  <conditionalFormatting sqref="E192 E190">
    <cfRule type="duplicateValues" dxfId="8" priority="116"/>
  </conditionalFormatting>
  <conditionalFormatting sqref="E194 E1:E48 E51:E189">
    <cfRule type="duplicateValues" dxfId="7" priority="118"/>
  </conditionalFormatting>
  <conditionalFormatting sqref="E451">
    <cfRule type="duplicateValues" dxfId="6" priority="122"/>
  </conditionalFormatting>
  <conditionalFormatting sqref="E477:E481">
    <cfRule type="duplicateValues" dxfId="5" priority="123"/>
  </conditionalFormatting>
  <conditionalFormatting sqref="A555:A570">
    <cfRule type="duplicateValues" dxfId="4" priority="14"/>
  </conditionalFormatting>
  <conditionalFormatting sqref="E612">
    <cfRule type="duplicateValues" dxfId="3" priority="2"/>
  </conditionalFormatting>
  <conditionalFormatting sqref="E613">
    <cfRule type="duplicateValues" dxfId="2" priority="1"/>
  </conditionalFormatting>
  <conditionalFormatting sqref="E396:E450">
    <cfRule type="duplicateValues" dxfId="1" priority="135"/>
  </conditionalFormatting>
  <hyperlinks>
    <hyperlink ref="D215" r:id="rId1" display="https://results.cambridgeassessment.org.uk/  does not redirect"/>
  </hyperlinks>
  <pageMargins left="0.7" right="0.7" top="0.75" bottom="0.75" header="0.3" footer="0.3"/>
  <pageSetup paperSize="9" orientation="portrait" horizontalDpi="300" verticalDpi="300"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2"/>
  <sheetViews>
    <sheetView topLeftCell="A7" workbookViewId="0">
      <selection activeCell="B13" sqref="B13"/>
    </sheetView>
  </sheetViews>
  <sheetFormatPr defaultRowHeight="15" x14ac:dyDescent="0.25"/>
  <cols>
    <col min="4" max="4" width="13.42578125" customWidth="1"/>
    <col min="5" max="5" width="18.140625" customWidth="1"/>
    <col min="6" max="6" width="16.85546875" customWidth="1"/>
    <col min="7" max="7" width="20.42578125" customWidth="1"/>
  </cols>
  <sheetData>
    <row r="3" spans="4:7" x14ac:dyDescent="0.25">
      <c r="D3" t="s">
        <v>3</v>
      </c>
      <c r="E3" t="s">
        <v>5</v>
      </c>
      <c r="F3" t="s">
        <v>9</v>
      </c>
      <c r="G3" t="s">
        <v>565</v>
      </c>
    </row>
    <row r="4" spans="4:7" x14ac:dyDescent="0.25">
      <c r="D4">
        <v>43</v>
      </c>
      <c r="E4" s="82">
        <f>4/43</f>
        <v>9.3023255813953487E-2</v>
      </c>
      <c r="F4" s="82">
        <f>32/43</f>
        <v>0.7441860465116279</v>
      </c>
      <c r="G4" s="82">
        <f>7/43</f>
        <v>0.16279069767441862</v>
      </c>
    </row>
    <row r="8" spans="4:7" x14ac:dyDescent="0.25">
      <c r="D8" t="s">
        <v>11</v>
      </c>
      <c r="E8" t="s">
        <v>5</v>
      </c>
      <c r="F8" t="s">
        <v>9</v>
      </c>
      <c r="G8" t="s">
        <v>565</v>
      </c>
    </row>
    <row r="9" spans="4:7" x14ac:dyDescent="0.25">
      <c r="D9">
        <v>13</v>
      </c>
      <c r="E9" s="82">
        <f>5/13</f>
        <v>0.38461538461538464</v>
      </c>
      <c r="F9" s="82">
        <f>6/13</f>
        <v>0.46153846153846156</v>
      </c>
      <c r="G9" s="82">
        <f>2/13</f>
        <v>0.15384615384615385</v>
      </c>
    </row>
    <row r="13" spans="4:7" x14ac:dyDescent="0.25">
      <c r="D13" t="s">
        <v>1076</v>
      </c>
      <c r="E13" s="82" t="s">
        <v>5</v>
      </c>
      <c r="F13" s="82" t="s">
        <v>565</v>
      </c>
    </row>
    <row r="14" spans="4:7" x14ac:dyDescent="0.25">
      <c r="D14">
        <v>268</v>
      </c>
      <c r="E14" s="82">
        <f>267/268</f>
        <v>0.99626865671641796</v>
      </c>
      <c r="F14" s="82">
        <f>1/268</f>
        <v>3.7313432835820895E-3</v>
      </c>
    </row>
    <row r="16" spans="4:7" x14ac:dyDescent="0.25">
      <c r="E16" s="82"/>
      <c r="F16" s="82"/>
    </row>
    <row r="18" spans="5:5" x14ac:dyDescent="0.25">
      <c r="E18" s="83"/>
    </row>
    <row r="22" spans="5:5" x14ac:dyDescent="0.25">
      <c r="E22" s="82"/>
    </row>
  </sheetData>
  <pageMargins left="0.7" right="0.7" top="0.75" bottom="0.75" header="0.3" footer="0.3"/>
  <pageSetup paperSize="9"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70"/>
  <sheetViews>
    <sheetView showGridLines="0" topLeftCell="E1" zoomScaleNormal="100" workbookViewId="0">
      <pane ySplit="1" topLeftCell="A10032" activePane="bottomLeft" state="frozen"/>
      <selection activeCell="D1" sqref="D1"/>
      <selection pane="bottomLeft" activeCell="D10033" sqref="A10033:XFD10033"/>
    </sheetView>
  </sheetViews>
  <sheetFormatPr defaultColWidth="9.140625" defaultRowHeight="14.25" customHeight="1" x14ac:dyDescent="0.2"/>
  <cols>
    <col min="1" max="1" width="9" style="3" customWidth="1"/>
    <col min="2" max="2" width="10.28515625" style="3" customWidth="1"/>
    <col min="3" max="3" width="9.85546875" style="3" customWidth="1"/>
    <col min="4" max="4" width="15.5703125" style="3" customWidth="1"/>
    <col min="5" max="5" width="14.28515625" style="3" customWidth="1"/>
    <col min="6" max="6" width="13.7109375" style="3" customWidth="1"/>
    <col min="7" max="7" width="7.5703125" style="3" customWidth="1"/>
    <col min="8" max="8" width="9.5703125" style="3" customWidth="1"/>
    <col min="9" max="9" width="11.85546875" style="3" customWidth="1"/>
    <col min="10" max="10" width="17.28515625" style="3" customWidth="1"/>
    <col min="11" max="11" width="7.42578125" style="3" customWidth="1"/>
    <col min="12" max="12" width="44.28515625" style="3" customWidth="1"/>
    <col min="13" max="13" width="40.85546875" style="12" customWidth="1"/>
    <col min="14" max="14" width="10" style="3" customWidth="1"/>
    <col min="15" max="15" width="7" style="3" customWidth="1"/>
    <col min="16" max="16" width="10.28515625" style="3" customWidth="1"/>
    <col min="17" max="16384" width="9.140625" style="3"/>
  </cols>
  <sheetData>
    <row r="1" spans="1:16" s="17" customFormat="1" ht="22.9" customHeight="1" x14ac:dyDescent="0.2">
      <c r="A1" s="7" t="s">
        <v>1077</v>
      </c>
      <c r="B1" s="7" t="s">
        <v>1078</v>
      </c>
      <c r="C1" s="7" t="s">
        <v>1079</v>
      </c>
      <c r="D1" s="7" t="s">
        <v>1080</v>
      </c>
      <c r="E1" s="7" t="s">
        <v>1081</v>
      </c>
      <c r="F1" s="7" t="s">
        <v>1082</v>
      </c>
      <c r="G1" s="7" t="s">
        <v>57</v>
      </c>
      <c r="H1" s="7" t="s">
        <v>59</v>
      </c>
      <c r="I1" s="7" t="s">
        <v>1083</v>
      </c>
      <c r="J1" s="7" t="s">
        <v>45</v>
      </c>
      <c r="K1" s="7" t="s">
        <v>1084</v>
      </c>
      <c r="L1" s="7" t="s">
        <v>1085</v>
      </c>
      <c r="M1" s="29" t="s">
        <v>1086</v>
      </c>
      <c r="N1" s="7" t="s">
        <v>1087</v>
      </c>
      <c r="O1" s="7"/>
      <c r="P1" s="7" t="s">
        <v>54</v>
      </c>
    </row>
    <row r="2" spans="1:16" ht="12" customHeight="1" x14ac:dyDescent="0.2">
      <c r="A2" s="31" t="s">
        <v>1088</v>
      </c>
      <c r="B2" s="31" t="s">
        <v>1089</v>
      </c>
      <c r="C2" s="31">
        <v>563931</v>
      </c>
      <c r="D2" s="32">
        <v>43180.435289351852</v>
      </c>
      <c r="E2" s="32">
        <v>43186.388194444444</v>
      </c>
      <c r="F2" s="32">
        <v>43487.401921296296</v>
      </c>
      <c r="G2" s="31">
        <v>4</v>
      </c>
      <c r="H2" s="31" t="s">
        <v>86</v>
      </c>
      <c r="I2" s="31" t="s">
        <v>1090</v>
      </c>
      <c r="J2" s="31" t="s">
        <v>1091</v>
      </c>
      <c r="K2" s="31" t="s">
        <v>41</v>
      </c>
      <c r="L2" s="31" t="s">
        <v>1092</v>
      </c>
      <c r="M2" s="30" t="s">
        <v>1093</v>
      </c>
      <c r="N2" s="23"/>
      <c r="O2" s="23"/>
      <c r="P2" s="24"/>
    </row>
    <row r="3" spans="1:16" ht="12" customHeight="1" x14ac:dyDescent="0.2">
      <c r="A3" s="31" t="s">
        <v>1094</v>
      </c>
      <c r="B3" s="31" t="s">
        <v>1089</v>
      </c>
      <c r="C3" s="31">
        <v>601111</v>
      </c>
      <c r="D3" s="32">
        <v>43315.373344907406</v>
      </c>
      <c r="E3" s="32">
        <v>43315.64166666667</v>
      </c>
      <c r="F3" s="32">
        <v>43482.497291666667</v>
      </c>
      <c r="G3" s="31">
        <v>4</v>
      </c>
      <c r="H3" s="31" t="s">
        <v>86</v>
      </c>
      <c r="I3" s="31" t="s">
        <v>1090</v>
      </c>
      <c r="J3" s="31" t="s">
        <v>457</v>
      </c>
      <c r="K3" s="31" t="s">
        <v>41</v>
      </c>
      <c r="L3" s="31" t="s">
        <v>1095</v>
      </c>
      <c r="M3" s="30" t="s">
        <v>1096</v>
      </c>
      <c r="N3" s="23"/>
      <c r="O3" s="23"/>
      <c r="P3" s="24"/>
    </row>
    <row r="4" spans="1:16" ht="12" customHeight="1" x14ac:dyDescent="0.2">
      <c r="A4" s="31" t="s">
        <v>1097</v>
      </c>
      <c r="B4" s="31" t="s">
        <v>1098</v>
      </c>
      <c r="C4" s="31">
        <v>615901</v>
      </c>
      <c r="D4" s="32">
        <v>43370.370358796295</v>
      </c>
      <c r="E4" s="32">
        <v>43409.463414351849</v>
      </c>
      <c r="F4" s="32">
        <v>43571.339097222219</v>
      </c>
      <c r="G4" s="31">
        <v>4</v>
      </c>
      <c r="H4" s="31" t="s">
        <v>86</v>
      </c>
      <c r="I4" s="31" t="s">
        <v>1090</v>
      </c>
      <c r="J4" s="31" t="s">
        <v>369</v>
      </c>
      <c r="K4" s="31" t="s">
        <v>40</v>
      </c>
      <c r="L4" s="31" t="s">
        <v>1099</v>
      </c>
      <c r="M4" s="30" t="s">
        <v>1100</v>
      </c>
      <c r="N4" s="23"/>
      <c r="O4" s="23"/>
      <c r="P4" s="24" t="s">
        <v>1101</v>
      </c>
    </row>
    <row r="5" spans="1:16" ht="12" customHeight="1" x14ac:dyDescent="0.2">
      <c r="A5" s="31" t="s">
        <v>1102</v>
      </c>
      <c r="B5" s="31" t="s">
        <v>1103</v>
      </c>
      <c r="C5" s="31">
        <v>618752</v>
      </c>
      <c r="D5" s="32">
        <v>43382.476134259261</v>
      </c>
      <c r="E5" s="32">
        <v>43382.479166666664</v>
      </c>
      <c r="F5" s="32">
        <v>43497.223912037036</v>
      </c>
      <c r="G5" s="31">
        <v>4</v>
      </c>
      <c r="H5" s="31" t="s">
        <v>86</v>
      </c>
      <c r="I5" s="31" t="s">
        <v>1090</v>
      </c>
      <c r="J5" s="31" t="s">
        <v>219</v>
      </c>
      <c r="K5" s="31" t="s">
        <v>40</v>
      </c>
      <c r="L5" s="31" t="s">
        <v>1104</v>
      </c>
      <c r="M5" s="30" t="s">
        <v>1105</v>
      </c>
      <c r="N5" s="23"/>
      <c r="O5" s="23"/>
      <c r="P5" s="24"/>
    </row>
    <row r="6" spans="1:16" ht="12" customHeight="1" x14ac:dyDescent="0.2">
      <c r="A6" s="31" t="s">
        <v>1102</v>
      </c>
      <c r="B6" s="31" t="s">
        <v>1106</v>
      </c>
      <c r="C6" s="31">
        <v>619872</v>
      </c>
      <c r="D6" s="32">
        <v>43385.713472222225</v>
      </c>
      <c r="E6" s="32">
        <v>43385.715277777781</v>
      </c>
      <c r="F6" s="32">
        <v>43598.533634259256</v>
      </c>
      <c r="G6" s="31">
        <v>4</v>
      </c>
      <c r="H6" s="31" t="s">
        <v>86</v>
      </c>
      <c r="I6" s="31" t="s">
        <v>1090</v>
      </c>
      <c r="J6" s="31" t="s">
        <v>1107</v>
      </c>
      <c r="K6" s="31" t="s">
        <v>43</v>
      </c>
      <c r="L6" s="31" t="s">
        <v>1108</v>
      </c>
      <c r="M6" s="30" t="s">
        <v>1109</v>
      </c>
      <c r="N6" s="23"/>
      <c r="O6" s="23"/>
      <c r="P6" s="24"/>
    </row>
    <row r="7" spans="1:16" ht="12" customHeight="1" x14ac:dyDescent="0.2">
      <c r="A7" s="31" t="s">
        <v>1110</v>
      </c>
      <c r="B7" s="31" t="s">
        <v>1089</v>
      </c>
      <c r="C7" s="31">
        <v>620731</v>
      </c>
      <c r="D7" s="32">
        <v>43389.522199074076</v>
      </c>
      <c r="E7" s="32">
        <v>43455.491701388892</v>
      </c>
      <c r="F7" s="32">
        <v>43472.627812500003</v>
      </c>
      <c r="G7" s="31">
        <v>4</v>
      </c>
      <c r="H7" s="31" t="s">
        <v>202</v>
      </c>
      <c r="I7" s="31" t="s">
        <v>1090</v>
      </c>
      <c r="J7" s="31" t="s">
        <v>1111</v>
      </c>
      <c r="K7" s="31" t="s">
        <v>40</v>
      </c>
      <c r="L7" s="31" t="s">
        <v>1112</v>
      </c>
      <c r="M7" s="30" t="s">
        <v>1113</v>
      </c>
      <c r="N7" s="23"/>
      <c r="O7" s="23"/>
      <c r="P7" s="24"/>
    </row>
    <row r="8" spans="1:16" ht="12" customHeight="1" x14ac:dyDescent="0.2">
      <c r="A8" s="31" t="s">
        <v>1102</v>
      </c>
      <c r="B8" s="31" t="s">
        <v>1103</v>
      </c>
      <c r="C8" s="31">
        <v>621192</v>
      </c>
      <c r="D8" s="32">
        <v>43390.607245370367</v>
      </c>
      <c r="E8" s="32">
        <v>43390.618969907409</v>
      </c>
      <c r="F8" s="32">
        <v>43508.66783564815</v>
      </c>
      <c r="G8" s="31">
        <v>4</v>
      </c>
      <c r="H8" s="31" t="s">
        <v>86</v>
      </c>
      <c r="I8" s="31" t="s">
        <v>1090</v>
      </c>
      <c r="J8" s="31" t="s">
        <v>62</v>
      </c>
      <c r="K8" s="31" t="s">
        <v>42</v>
      </c>
      <c r="L8" s="31" t="s">
        <v>1114</v>
      </c>
      <c r="M8" s="30" t="s">
        <v>1115</v>
      </c>
      <c r="N8" s="23"/>
      <c r="O8" s="27"/>
      <c r="P8" s="28"/>
    </row>
    <row r="9" spans="1:16" ht="12" customHeight="1" x14ac:dyDescent="0.2">
      <c r="A9" s="31" t="s">
        <v>1102</v>
      </c>
      <c r="B9" s="31" t="s">
        <v>1089</v>
      </c>
      <c r="C9" s="31">
        <v>621279</v>
      </c>
      <c r="D9" s="32">
        <v>43391.263599537036</v>
      </c>
      <c r="E9" s="32">
        <v>43398.473136574074</v>
      </c>
      <c r="F9" s="32">
        <v>43476.367835648147</v>
      </c>
      <c r="G9" s="31">
        <v>4</v>
      </c>
      <c r="H9" s="31" t="s">
        <v>86</v>
      </c>
      <c r="I9" s="31" t="s">
        <v>1090</v>
      </c>
      <c r="J9" s="31" t="s">
        <v>1116</v>
      </c>
      <c r="K9" s="31" t="s">
        <v>40</v>
      </c>
      <c r="L9" s="31" t="s">
        <v>1117</v>
      </c>
      <c r="M9" s="30" t="s">
        <v>1118</v>
      </c>
      <c r="N9" s="23"/>
      <c r="O9" s="23"/>
      <c r="P9" s="24"/>
    </row>
    <row r="10" spans="1:16" ht="12" customHeight="1" x14ac:dyDescent="0.2">
      <c r="A10" s="31" t="s">
        <v>1102</v>
      </c>
      <c r="B10" s="31" t="s">
        <v>1089</v>
      </c>
      <c r="C10" s="31">
        <v>623949</v>
      </c>
      <c r="D10" s="32">
        <v>43402.407523148147</v>
      </c>
      <c r="E10" s="32">
        <v>43402.470138888886</v>
      </c>
      <c r="F10" s="32">
        <v>43475.635694444441</v>
      </c>
      <c r="G10" s="31">
        <v>4</v>
      </c>
      <c r="H10" s="31" t="s">
        <v>86</v>
      </c>
      <c r="I10" s="31" t="s">
        <v>1090</v>
      </c>
      <c r="J10" s="31" t="s">
        <v>250</v>
      </c>
      <c r="K10" s="31" t="s">
        <v>1119</v>
      </c>
      <c r="L10" s="31" t="s">
        <v>1120</v>
      </c>
      <c r="M10" s="30" t="s">
        <v>1121</v>
      </c>
      <c r="N10" s="23"/>
      <c r="O10" s="23"/>
      <c r="P10" s="24"/>
    </row>
    <row r="11" spans="1:16" ht="12" customHeight="1" x14ac:dyDescent="0.2">
      <c r="A11" s="31" t="s">
        <v>1097</v>
      </c>
      <c r="B11" s="31" t="s">
        <v>1089</v>
      </c>
      <c r="C11" s="31">
        <v>625902</v>
      </c>
      <c r="D11" s="32">
        <v>43409.629444444443</v>
      </c>
      <c r="E11" s="32">
        <v>43409.709722222222</v>
      </c>
      <c r="F11" s="32">
        <v>43469.283726851849</v>
      </c>
      <c r="G11" s="31">
        <v>4</v>
      </c>
      <c r="H11" s="31" t="s">
        <v>86</v>
      </c>
      <c r="I11" s="31" t="s">
        <v>1090</v>
      </c>
      <c r="J11" s="31" t="s">
        <v>1122</v>
      </c>
      <c r="K11" s="31" t="s">
        <v>1119</v>
      </c>
      <c r="L11" s="31" t="s">
        <v>1123</v>
      </c>
      <c r="M11" s="30" t="s">
        <v>1124</v>
      </c>
      <c r="N11" s="23"/>
      <c r="O11" s="23"/>
      <c r="P11" s="24"/>
    </row>
    <row r="12" spans="1:16" ht="12" customHeight="1" x14ac:dyDescent="0.2">
      <c r="A12" s="31" t="s">
        <v>1097</v>
      </c>
      <c r="B12" s="31" t="s">
        <v>1103</v>
      </c>
      <c r="C12" s="31">
        <v>626515</v>
      </c>
      <c r="D12" s="32">
        <v>43411.457407407404</v>
      </c>
      <c r="E12" s="32">
        <v>43411.566666666666</v>
      </c>
      <c r="F12" s="32">
        <v>43518.361180555556</v>
      </c>
      <c r="G12" s="31">
        <v>4</v>
      </c>
      <c r="H12" s="31" t="s">
        <v>86</v>
      </c>
      <c r="I12" s="31" t="s">
        <v>1090</v>
      </c>
      <c r="J12" s="31" t="s">
        <v>1125</v>
      </c>
      <c r="K12" s="31" t="s">
        <v>40</v>
      </c>
      <c r="L12" s="31" t="s">
        <v>1126</v>
      </c>
      <c r="M12" s="30" t="s">
        <v>1127</v>
      </c>
      <c r="N12" s="23"/>
      <c r="O12" s="23"/>
      <c r="P12" s="24"/>
    </row>
    <row r="13" spans="1:16" ht="12" customHeight="1" x14ac:dyDescent="0.2">
      <c r="A13" s="31" t="s">
        <v>1097</v>
      </c>
      <c r="B13" s="31" t="s">
        <v>1089</v>
      </c>
      <c r="C13" s="31">
        <v>626749</v>
      </c>
      <c r="D13" s="32">
        <v>43412.352384259262</v>
      </c>
      <c r="E13" s="32">
        <v>43412.396527777775</v>
      </c>
      <c r="F13" s="32">
        <v>43481.472881944443</v>
      </c>
      <c r="G13" s="31">
        <v>4</v>
      </c>
      <c r="H13" s="31" t="s">
        <v>86</v>
      </c>
      <c r="I13" s="31" t="s">
        <v>1090</v>
      </c>
      <c r="J13" s="31" t="s">
        <v>101</v>
      </c>
      <c r="K13" s="31" t="s">
        <v>40</v>
      </c>
      <c r="L13" s="31" t="s">
        <v>1128</v>
      </c>
      <c r="M13" s="30" t="s">
        <v>1129</v>
      </c>
      <c r="N13" s="23"/>
      <c r="O13" s="23"/>
      <c r="P13" s="24"/>
    </row>
    <row r="14" spans="1:16" ht="12" customHeight="1" x14ac:dyDescent="0.2">
      <c r="A14" s="31" t="s">
        <v>1097</v>
      </c>
      <c r="B14" s="31" t="s">
        <v>1089</v>
      </c>
      <c r="C14" s="31">
        <v>626841</v>
      </c>
      <c r="D14" s="32">
        <v>43412.436620370368</v>
      </c>
      <c r="E14" s="32">
        <v>43417.436805555553</v>
      </c>
      <c r="F14" s="32">
        <v>43473.484791666669</v>
      </c>
      <c r="G14" s="31">
        <v>4</v>
      </c>
      <c r="H14" s="31" t="s">
        <v>86</v>
      </c>
      <c r="I14" s="31" t="s">
        <v>1090</v>
      </c>
      <c r="J14" s="31" t="s">
        <v>76</v>
      </c>
      <c r="K14" s="31" t="s">
        <v>41</v>
      </c>
      <c r="L14" s="31" t="s">
        <v>1130</v>
      </c>
      <c r="M14" s="30" t="s">
        <v>1131</v>
      </c>
      <c r="N14" s="23"/>
      <c r="O14" s="23"/>
      <c r="P14" s="24"/>
    </row>
    <row r="15" spans="1:16" ht="12" customHeight="1" x14ac:dyDescent="0.2">
      <c r="A15" s="31" t="s">
        <v>1097</v>
      </c>
      <c r="B15" s="31" t="s">
        <v>1089</v>
      </c>
      <c r="C15" s="31">
        <v>629475</v>
      </c>
      <c r="D15" s="32">
        <v>43423.483923611115</v>
      </c>
      <c r="E15" s="32">
        <v>43423.66710648148</v>
      </c>
      <c r="F15" s="32">
        <v>43473.592002314814</v>
      </c>
      <c r="G15" s="31">
        <v>4</v>
      </c>
      <c r="H15" s="31" t="s">
        <v>86</v>
      </c>
      <c r="I15" s="31" t="s">
        <v>1090</v>
      </c>
      <c r="J15" s="31" t="s">
        <v>1132</v>
      </c>
      <c r="K15" s="31" t="s">
        <v>42</v>
      </c>
      <c r="L15" s="31" t="s">
        <v>1133</v>
      </c>
      <c r="M15" s="30" t="s">
        <v>1134</v>
      </c>
      <c r="N15" s="23"/>
      <c r="O15" s="23"/>
      <c r="P15" s="24" t="s">
        <v>1101</v>
      </c>
    </row>
    <row r="16" spans="1:16" ht="12" customHeight="1" x14ac:dyDescent="0.2">
      <c r="A16" s="31" t="s">
        <v>1097</v>
      </c>
      <c r="B16" s="31" t="s">
        <v>1103</v>
      </c>
      <c r="C16" s="31">
        <v>629491</v>
      </c>
      <c r="D16" s="32">
        <v>43423.496354166666</v>
      </c>
      <c r="E16" s="32">
        <v>43423.54314814815</v>
      </c>
      <c r="F16" s="32">
        <v>43517.704270833332</v>
      </c>
      <c r="G16" s="31">
        <v>4</v>
      </c>
      <c r="H16" s="31" t="s">
        <v>86</v>
      </c>
      <c r="I16" s="31" t="s">
        <v>1090</v>
      </c>
      <c r="J16" s="31" t="s">
        <v>161</v>
      </c>
      <c r="K16" s="31" t="s">
        <v>42</v>
      </c>
      <c r="L16" s="31" t="s">
        <v>1135</v>
      </c>
      <c r="M16" s="30" t="s">
        <v>1136</v>
      </c>
      <c r="N16" s="23"/>
      <c r="O16" s="23"/>
      <c r="P16" s="24"/>
    </row>
    <row r="17" spans="1:16" ht="12" customHeight="1" x14ac:dyDescent="0.2">
      <c r="A17" s="31" t="s">
        <v>1137</v>
      </c>
      <c r="B17" s="31" t="s">
        <v>1137</v>
      </c>
      <c r="C17" s="31">
        <v>684253</v>
      </c>
      <c r="D17" s="32">
        <v>43635.808634259258</v>
      </c>
      <c r="E17" s="32">
        <v>43635.80972222222</v>
      </c>
      <c r="F17" s="32">
        <v>43636.529282407406</v>
      </c>
      <c r="G17" s="31">
        <v>4</v>
      </c>
      <c r="H17" s="31" t="s">
        <v>202</v>
      </c>
      <c r="I17" s="31" t="s">
        <v>1138</v>
      </c>
      <c r="J17" s="31" t="s">
        <v>108</v>
      </c>
      <c r="K17" s="31" t="s">
        <v>41</v>
      </c>
      <c r="L17" s="31" t="s">
        <v>1139</v>
      </c>
      <c r="M17" s="30" t="s">
        <v>1140</v>
      </c>
      <c r="N17" s="23"/>
      <c r="O17" s="23"/>
      <c r="P17" s="24"/>
    </row>
    <row r="18" spans="1:16" ht="12" customHeight="1" x14ac:dyDescent="0.2">
      <c r="A18" s="31" t="s">
        <v>1110</v>
      </c>
      <c r="B18" s="31" t="s">
        <v>1089</v>
      </c>
      <c r="C18" s="31">
        <v>630437</v>
      </c>
      <c r="D18" s="32">
        <v>43426.311516203707</v>
      </c>
      <c r="E18" s="32">
        <v>43455.420138888891</v>
      </c>
      <c r="F18" s="32">
        <v>43487.343981481485</v>
      </c>
      <c r="G18" s="31">
        <v>4</v>
      </c>
      <c r="H18" s="31" t="s">
        <v>86</v>
      </c>
      <c r="I18" s="31" t="s">
        <v>1090</v>
      </c>
      <c r="J18" s="31" t="s">
        <v>1116</v>
      </c>
      <c r="K18" s="31" t="s">
        <v>40</v>
      </c>
      <c r="L18" s="31" t="s">
        <v>1141</v>
      </c>
      <c r="M18" s="30" t="s">
        <v>1142</v>
      </c>
      <c r="N18" s="23"/>
      <c r="O18" s="23"/>
      <c r="P18" s="24"/>
    </row>
    <row r="19" spans="1:16" ht="12" customHeight="1" x14ac:dyDescent="0.2">
      <c r="A19" s="31" t="s">
        <v>1097</v>
      </c>
      <c r="B19" s="31" t="s">
        <v>1089</v>
      </c>
      <c r="C19" s="31">
        <v>631703</v>
      </c>
      <c r="D19" s="32">
        <v>43431.481134259258</v>
      </c>
      <c r="E19" s="32">
        <v>43431.516539351855</v>
      </c>
      <c r="F19" s="32">
        <v>43488.545787037037</v>
      </c>
      <c r="G19" s="31">
        <v>4</v>
      </c>
      <c r="H19" s="31" t="s">
        <v>86</v>
      </c>
      <c r="I19" s="31" t="s">
        <v>1090</v>
      </c>
      <c r="J19" s="31" t="s">
        <v>161</v>
      </c>
      <c r="K19" s="31" t="s">
        <v>42</v>
      </c>
      <c r="L19" s="31" t="s">
        <v>1143</v>
      </c>
      <c r="M19" s="30" t="s">
        <v>1144</v>
      </c>
      <c r="N19" s="23"/>
      <c r="O19" s="23"/>
      <c r="P19" s="24"/>
    </row>
    <row r="20" spans="1:16" ht="12" customHeight="1" x14ac:dyDescent="0.2">
      <c r="A20" s="31" t="s">
        <v>1145</v>
      </c>
      <c r="B20" s="31" t="s">
        <v>1137</v>
      </c>
      <c r="C20" s="31">
        <v>660512</v>
      </c>
      <c r="D20" s="32">
        <v>43546.568101851852</v>
      </c>
      <c r="E20" s="32">
        <v>43546.578472222223</v>
      </c>
      <c r="F20" s="32">
        <v>43622.678541666668</v>
      </c>
      <c r="G20" s="31">
        <v>4</v>
      </c>
      <c r="H20" s="31" t="s">
        <v>86</v>
      </c>
      <c r="I20" s="31" t="s">
        <v>1138</v>
      </c>
      <c r="J20" s="31" t="s">
        <v>194</v>
      </c>
      <c r="K20" s="31" t="s">
        <v>41</v>
      </c>
      <c r="L20" s="31" t="s">
        <v>1146</v>
      </c>
      <c r="M20" s="30" t="s">
        <v>1147</v>
      </c>
      <c r="N20" s="23"/>
      <c r="O20" s="23"/>
      <c r="P20" s="24"/>
    </row>
    <row r="21" spans="1:16" ht="12" customHeight="1" x14ac:dyDescent="0.2">
      <c r="A21" s="31" t="s">
        <v>1097</v>
      </c>
      <c r="B21" s="31" t="s">
        <v>1089</v>
      </c>
      <c r="C21" s="31">
        <v>632050</v>
      </c>
      <c r="D21" s="32">
        <v>43432.496851851851</v>
      </c>
      <c r="E21" s="32">
        <v>43432.519444444442</v>
      </c>
      <c r="F21" s="32">
        <v>43490.445370370369</v>
      </c>
      <c r="G21" s="31">
        <v>4</v>
      </c>
      <c r="H21" s="31" t="s">
        <v>86</v>
      </c>
      <c r="I21" s="31" t="s">
        <v>1090</v>
      </c>
      <c r="J21" s="31" t="s">
        <v>76</v>
      </c>
      <c r="K21" s="31" t="s">
        <v>41</v>
      </c>
      <c r="L21" s="31" t="s">
        <v>1148</v>
      </c>
      <c r="M21" s="30" t="s">
        <v>1149</v>
      </c>
      <c r="N21" s="23">
        <v>5597</v>
      </c>
      <c r="O21" s="23"/>
      <c r="P21" s="24" t="s">
        <v>1150</v>
      </c>
    </row>
    <row r="22" spans="1:16" ht="12" customHeight="1" x14ac:dyDescent="0.2">
      <c r="A22" s="31" t="s">
        <v>1089</v>
      </c>
      <c r="B22" s="31" t="s">
        <v>1103</v>
      </c>
      <c r="C22" s="31">
        <v>632449</v>
      </c>
      <c r="D22" s="32">
        <v>43433.647546296299</v>
      </c>
      <c r="E22" s="32">
        <v>43468.282638888886</v>
      </c>
      <c r="F22" s="32">
        <v>43518.646539351852</v>
      </c>
      <c r="G22" s="31">
        <v>4</v>
      </c>
      <c r="H22" s="31" t="s">
        <v>86</v>
      </c>
      <c r="I22" s="31" t="s">
        <v>1090</v>
      </c>
      <c r="J22" s="31" t="s">
        <v>76</v>
      </c>
      <c r="K22" s="31" t="s">
        <v>41</v>
      </c>
      <c r="L22" s="31" t="s">
        <v>1151</v>
      </c>
      <c r="M22" s="30" t="s">
        <v>1152</v>
      </c>
      <c r="N22" s="23">
        <v>6746</v>
      </c>
      <c r="O22" s="23"/>
      <c r="P22" s="24" t="s">
        <v>1150</v>
      </c>
    </row>
    <row r="23" spans="1:16" ht="12" customHeight="1" x14ac:dyDescent="0.2">
      <c r="A23" s="31" t="s">
        <v>1110</v>
      </c>
      <c r="B23" s="31" t="s">
        <v>1089</v>
      </c>
      <c r="C23" s="31">
        <v>633413</v>
      </c>
      <c r="D23" s="32">
        <v>43438.52449074074</v>
      </c>
      <c r="E23" s="32">
        <v>43451.679861111108</v>
      </c>
      <c r="F23" s="32">
        <v>43495.692986111113</v>
      </c>
      <c r="G23" s="31">
        <v>4</v>
      </c>
      <c r="H23" s="31" t="s">
        <v>86</v>
      </c>
      <c r="I23" s="31" t="s">
        <v>1090</v>
      </c>
      <c r="J23" s="31" t="s">
        <v>1153</v>
      </c>
      <c r="K23" s="31" t="s">
        <v>40</v>
      </c>
      <c r="L23" s="31" t="s">
        <v>1154</v>
      </c>
      <c r="M23" s="30" t="s">
        <v>1155</v>
      </c>
      <c r="N23" s="23">
        <v>6279</v>
      </c>
      <c r="O23" s="23"/>
      <c r="P23" s="24" t="s">
        <v>1150</v>
      </c>
    </row>
    <row r="24" spans="1:16" ht="12" customHeight="1" x14ac:dyDescent="0.2">
      <c r="A24" s="31" t="s">
        <v>1110</v>
      </c>
      <c r="B24" s="31" t="s">
        <v>1089</v>
      </c>
      <c r="C24" s="31">
        <v>633754</v>
      </c>
      <c r="D24" s="32">
        <v>43439.556585648148</v>
      </c>
      <c r="E24" s="32">
        <v>43439.594930555555</v>
      </c>
      <c r="F24" s="32">
        <v>43475.380937499998</v>
      </c>
      <c r="G24" s="31">
        <v>4</v>
      </c>
      <c r="H24" s="31" t="s">
        <v>86</v>
      </c>
      <c r="I24" s="31" t="s">
        <v>1090</v>
      </c>
      <c r="J24" s="31" t="s">
        <v>93</v>
      </c>
      <c r="K24" s="31" t="s">
        <v>1119</v>
      </c>
      <c r="L24" s="31" t="s">
        <v>1156</v>
      </c>
      <c r="M24" s="30" t="s">
        <v>1157</v>
      </c>
      <c r="N24" s="23"/>
      <c r="O24" s="23"/>
      <c r="P24" s="24"/>
    </row>
    <row r="25" spans="1:16" ht="12" customHeight="1" x14ac:dyDescent="0.2">
      <c r="A25" s="31" t="s">
        <v>1110</v>
      </c>
      <c r="B25" s="31" t="s">
        <v>1106</v>
      </c>
      <c r="C25" s="31">
        <v>634353</v>
      </c>
      <c r="D25" s="32">
        <v>43441.556516203702</v>
      </c>
      <c r="E25" s="32">
        <v>43441.566666666666</v>
      </c>
      <c r="F25" s="32">
        <v>43599.515486111108</v>
      </c>
      <c r="G25" s="31">
        <v>4</v>
      </c>
      <c r="H25" s="31" t="s">
        <v>86</v>
      </c>
      <c r="I25" s="31" t="s">
        <v>1090</v>
      </c>
      <c r="J25" s="31" t="s">
        <v>1158</v>
      </c>
      <c r="K25" s="31" t="s">
        <v>43</v>
      </c>
      <c r="L25" s="31" t="s">
        <v>1159</v>
      </c>
      <c r="M25" s="30" t="s">
        <v>1160</v>
      </c>
      <c r="N25" s="23"/>
      <c r="O25" s="23"/>
      <c r="P25" s="24"/>
    </row>
    <row r="26" spans="1:16" ht="12" customHeight="1" x14ac:dyDescent="0.2">
      <c r="A26" s="31" t="s">
        <v>1110</v>
      </c>
      <c r="B26" s="31" t="s">
        <v>1089</v>
      </c>
      <c r="C26" s="31">
        <v>634437</v>
      </c>
      <c r="D26" s="32">
        <v>43441.99554398148</v>
      </c>
      <c r="E26" s="32">
        <v>43444.328865740739</v>
      </c>
      <c r="F26" s="32">
        <v>43469.385729166665</v>
      </c>
      <c r="G26" s="31">
        <v>4</v>
      </c>
      <c r="H26" s="31" t="s">
        <v>86</v>
      </c>
      <c r="I26" s="31" t="s">
        <v>1090</v>
      </c>
      <c r="J26" s="31" t="s">
        <v>175</v>
      </c>
      <c r="K26" s="31" t="s">
        <v>1119</v>
      </c>
      <c r="L26" s="31" t="s">
        <v>1161</v>
      </c>
      <c r="M26" s="30" t="s">
        <v>1162</v>
      </c>
      <c r="N26" s="23"/>
      <c r="O26" s="23"/>
      <c r="P26" s="24"/>
    </row>
    <row r="27" spans="1:16" ht="12" customHeight="1" x14ac:dyDescent="0.2">
      <c r="A27" s="31" t="s">
        <v>1110</v>
      </c>
      <c r="B27" s="31" t="s">
        <v>1089</v>
      </c>
      <c r="C27" s="31">
        <v>634634</v>
      </c>
      <c r="D27" s="32">
        <v>43444.397141203706</v>
      </c>
      <c r="E27" s="32">
        <v>43447.493437500001</v>
      </c>
      <c r="F27" s="32">
        <v>43496.358159722222</v>
      </c>
      <c r="G27" s="31">
        <v>4</v>
      </c>
      <c r="H27" s="31" t="s">
        <v>86</v>
      </c>
      <c r="I27" s="31" t="s">
        <v>1090</v>
      </c>
      <c r="J27" s="31" t="s">
        <v>1163</v>
      </c>
      <c r="K27" s="31" t="s">
        <v>1119</v>
      </c>
      <c r="L27" s="31" t="s">
        <v>1164</v>
      </c>
      <c r="M27" s="30" t="s">
        <v>1165</v>
      </c>
      <c r="N27" s="23"/>
      <c r="O27" s="23"/>
      <c r="P27" s="24" t="s">
        <v>1101</v>
      </c>
    </row>
    <row r="28" spans="1:16" ht="12" customHeight="1" x14ac:dyDescent="0.2">
      <c r="A28" s="31" t="s">
        <v>1110</v>
      </c>
      <c r="B28" s="31" t="s">
        <v>1089</v>
      </c>
      <c r="C28" s="31">
        <v>634877</v>
      </c>
      <c r="D28" s="32">
        <v>43444.639479166668</v>
      </c>
      <c r="E28" s="32">
        <v>43444.655682870369</v>
      </c>
      <c r="F28" s="32">
        <v>43487.529513888891</v>
      </c>
      <c r="G28" s="31">
        <v>4</v>
      </c>
      <c r="H28" s="31" t="s">
        <v>86</v>
      </c>
      <c r="I28" s="31" t="s">
        <v>1090</v>
      </c>
      <c r="J28" s="31" t="s">
        <v>461</v>
      </c>
      <c r="K28" s="31" t="s">
        <v>41</v>
      </c>
      <c r="L28" s="31" t="s">
        <v>1166</v>
      </c>
      <c r="M28" s="30" t="s">
        <v>1167</v>
      </c>
      <c r="N28" s="23"/>
      <c r="O28" s="23"/>
      <c r="P28" s="24"/>
    </row>
    <row r="29" spans="1:16" ht="12" customHeight="1" x14ac:dyDescent="0.2">
      <c r="A29" s="31" t="s">
        <v>1110</v>
      </c>
      <c r="B29" s="31" t="s">
        <v>1089</v>
      </c>
      <c r="C29" s="31">
        <v>634907</v>
      </c>
      <c r="D29" s="32">
        <v>43444.710173611114</v>
      </c>
      <c r="E29" s="32">
        <v>43448.5</v>
      </c>
      <c r="F29" s="32">
        <v>43467.748495370368</v>
      </c>
      <c r="G29" s="31">
        <v>4</v>
      </c>
      <c r="H29" s="31" t="s">
        <v>86</v>
      </c>
      <c r="I29" s="31" t="s">
        <v>1090</v>
      </c>
      <c r="J29" s="31" t="s">
        <v>947</v>
      </c>
      <c r="K29" s="31" t="s">
        <v>42</v>
      </c>
      <c r="L29" s="31" t="s">
        <v>1168</v>
      </c>
      <c r="M29" s="30" t="s">
        <v>1169</v>
      </c>
      <c r="N29" s="23"/>
      <c r="O29" s="23"/>
      <c r="P29" s="24"/>
    </row>
    <row r="30" spans="1:16" ht="12" customHeight="1" x14ac:dyDescent="0.2">
      <c r="A30" s="31" t="s">
        <v>1110</v>
      </c>
      <c r="B30" s="31" t="s">
        <v>1103</v>
      </c>
      <c r="C30" s="31">
        <v>635352</v>
      </c>
      <c r="D30" s="32">
        <v>43446.368900462963</v>
      </c>
      <c r="E30" s="32">
        <v>43446.372384259259</v>
      </c>
      <c r="F30" s="32">
        <v>43511.378958333335</v>
      </c>
      <c r="G30" s="31">
        <v>4</v>
      </c>
      <c r="H30" s="31" t="s">
        <v>86</v>
      </c>
      <c r="I30" s="31" t="s">
        <v>1090</v>
      </c>
      <c r="J30" s="31" t="s">
        <v>1170</v>
      </c>
      <c r="K30" s="31" t="s">
        <v>41</v>
      </c>
      <c r="L30" s="31" t="s">
        <v>1171</v>
      </c>
      <c r="M30" s="30" t="s">
        <v>1172</v>
      </c>
      <c r="N30" s="23"/>
      <c r="O30" s="23"/>
      <c r="P30" s="24" t="s">
        <v>1101</v>
      </c>
    </row>
    <row r="31" spans="1:16" ht="12" customHeight="1" x14ac:dyDescent="0.2">
      <c r="A31" s="31" t="s">
        <v>1110</v>
      </c>
      <c r="B31" s="31" t="s">
        <v>1103</v>
      </c>
      <c r="C31" s="31">
        <v>635451</v>
      </c>
      <c r="D31" s="32">
        <v>43446.466122685182</v>
      </c>
      <c r="E31" s="32">
        <v>43446.502164351848</v>
      </c>
      <c r="F31" s="32">
        <v>43515.449537037035</v>
      </c>
      <c r="G31" s="31">
        <v>4</v>
      </c>
      <c r="H31" s="31" t="s">
        <v>86</v>
      </c>
      <c r="I31" s="31" t="s">
        <v>1090</v>
      </c>
      <c r="J31" s="31" t="s">
        <v>250</v>
      </c>
      <c r="K31" s="31" t="s">
        <v>1119</v>
      </c>
      <c r="L31" s="31" t="s">
        <v>1173</v>
      </c>
      <c r="M31" s="30" t="s">
        <v>1174</v>
      </c>
      <c r="N31" s="23"/>
      <c r="O31" s="23"/>
      <c r="P31" s="24"/>
    </row>
    <row r="32" spans="1:16" ht="12" customHeight="1" x14ac:dyDescent="0.2">
      <c r="A32" s="31" t="s">
        <v>1110</v>
      </c>
      <c r="B32" s="31" t="s">
        <v>1089</v>
      </c>
      <c r="C32" s="31">
        <v>635492</v>
      </c>
      <c r="D32" s="32">
        <v>43446.518101851849</v>
      </c>
      <c r="E32" s="32">
        <v>43446.63958333333</v>
      </c>
      <c r="F32" s="32">
        <v>43493.522002314814</v>
      </c>
      <c r="G32" s="31">
        <v>4</v>
      </c>
      <c r="H32" s="31" t="s">
        <v>86</v>
      </c>
      <c r="I32" s="31" t="s">
        <v>1090</v>
      </c>
      <c r="J32" s="31" t="s">
        <v>62</v>
      </c>
      <c r="K32" s="31" t="s">
        <v>42</v>
      </c>
      <c r="L32" s="31" t="s">
        <v>1175</v>
      </c>
      <c r="M32" s="30" t="s">
        <v>1176</v>
      </c>
      <c r="N32" s="23"/>
      <c r="O32" s="23"/>
      <c r="P32" s="24"/>
    </row>
    <row r="33" spans="1:16" ht="12" customHeight="1" x14ac:dyDescent="0.2">
      <c r="A33" s="31" t="s">
        <v>1110</v>
      </c>
      <c r="B33" s="31" t="s">
        <v>1089</v>
      </c>
      <c r="C33" s="31">
        <v>636078</v>
      </c>
      <c r="D33" s="32">
        <v>43448.429988425924</v>
      </c>
      <c r="E33" s="32">
        <v>43448.500694444447</v>
      </c>
      <c r="F33" s="32">
        <v>43468.392407407409</v>
      </c>
      <c r="G33" s="31">
        <v>4</v>
      </c>
      <c r="H33" s="31" t="s">
        <v>86</v>
      </c>
      <c r="I33" s="31" t="s">
        <v>1090</v>
      </c>
      <c r="J33" s="31" t="s">
        <v>360</v>
      </c>
      <c r="K33" s="31" t="s">
        <v>42</v>
      </c>
      <c r="L33" s="31" t="s">
        <v>1177</v>
      </c>
      <c r="M33" s="30" t="s">
        <v>1178</v>
      </c>
      <c r="N33" s="23"/>
      <c r="O33" s="23"/>
      <c r="P33" s="24"/>
    </row>
    <row r="34" spans="1:16" ht="12" customHeight="1" x14ac:dyDescent="0.2">
      <c r="A34" s="31" t="s">
        <v>1089</v>
      </c>
      <c r="B34" s="31" t="s">
        <v>1089</v>
      </c>
      <c r="C34" s="31">
        <v>636179</v>
      </c>
      <c r="D34" s="32">
        <v>43448.603217592594</v>
      </c>
      <c r="E34" s="32">
        <v>43467.40697916667</v>
      </c>
      <c r="F34" s="32">
        <v>43472.384328703702</v>
      </c>
      <c r="G34" s="31">
        <v>4</v>
      </c>
      <c r="H34" s="31" t="s">
        <v>86</v>
      </c>
      <c r="I34" s="31" t="s">
        <v>1090</v>
      </c>
      <c r="J34" s="31" t="s">
        <v>219</v>
      </c>
      <c r="K34" s="31" t="s">
        <v>40</v>
      </c>
      <c r="L34" s="31" t="s">
        <v>1179</v>
      </c>
      <c r="M34" s="30" t="s">
        <v>1180</v>
      </c>
      <c r="N34" s="23"/>
      <c r="O34" s="23"/>
      <c r="P34" s="24"/>
    </row>
    <row r="35" spans="1:16" ht="12" customHeight="1" x14ac:dyDescent="0.2">
      <c r="A35" s="31" t="s">
        <v>1110</v>
      </c>
      <c r="B35" s="31" t="s">
        <v>1089</v>
      </c>
      <c r="C35" s="31">
        <v>636193</v>
      </c>
      <c r="D35" s="32">
        <v>43448.632361111115</v>
      </c>
      <c r="E35" s="32">
        <v>43448.648136574076</v>
      </c>
      <c r="F35" s="32">
        <v>43467.555983796294</v>
      </c>
      <c r="G35" s="31">
        <v>4</v>
      </c>
      <c r="H35" s="31" t="s">
        <v>86</v>
      </c>
      <c r="I35" s="31" t="s">
        <v>1090</v>
      </c>
      <c r="J35" s="31" t="s">
        <v>457</v>
      </c>
      <c r="K35" s="31" t="s">
        <v>41</v>
      </c>
      <c r="L35" s="31" t="s">
        <v>1181</v>
      </c>
      <c r="M35" s="30" t="s">
        <v>1182</v>
      </c>
      <c r="N35" s="23"/>
      <c r="O35" s="23"/>
      <c r="P35" s="24"/>
    </row>
    <row r="36" spans="1:16" ht="12" customHeight="1" x14ac:dyDescent="0.2">
      <c r="A36" s="31" t="s">
        <v>1110</v>
      </c>
      <c r="B36" s="31" t="s">
        <v>1089</v>
      </c>
      <c r="C36" s="31">
        <v>636230</v>
      </c>
      <c r="D36" s="32">
        <v>43449.32775462963</v>
      </c>
      <c r="E36" s="32">
        <v>43451.341608796298</v>
      </c>
      <c r="F36" s="32">
        <v>43468.376550925925</v>
      </c>
      <c r="G36" s="31">
        <v>4</v>
      </c>
      <c r="H36" s="31" t="s">
        <v>86</v>
      </c>
      <c r="I36" s="31" t="s">
        <v>1090</v>
      </c>
      <c r="J36" s="31" t="s">
        <v>93</v>
      </c>
      <c r="K36" s="31" t="s">
        <v>1119</v>
      </c>
      <c r="L36" s="31" t="s">
        <v>1183</v>
      </c>
      <c r="M36" s="30" t="s">
        <v>1184</v>
      </c>
      <c r="N36" s="23"/>
      <c r="O36" s="23"/>
      <c r="P36" s="24"/>
    </row>
    <row r="37" spans="1:16" ht="12" customHeight="1" x14ac:dyDescent="0.2">
      <c r="A37" s="31" t="s">
        <v>1110</v>
      </c>
      <c r="B37" s="31" t="s">
        <v>1089</v>
      </c>
      <c r="C37" s="31">
        <v>636684</v>
      </c>
      <c r="D37" s="32">
        <v>43451.729016203702</v>
      </c>
      <c r="E37" s="32">
        <v>43452.32916666667</v>
      </c>
      <c r="F37" s="32">
        <v>43469.415185185186</v>
      </c>
      <c r="G37" s="31">
        <v>4</v>
      </c>
      <c r="H37" s="31" t="s">
        <v>86</v>
      </c>
      <c r="I37" s="31" t="s">
        <v>1090</v>
      </c>
      <c r="J37" s="31" t="s">
        <v>457</v>
      </c>
      <c r="K37" s="31" t="s">
        <v>41</v>
      </c>
      <c r="L37" s="31" t="s">
        <v>1185</v>
      </c>
      <c r="M37" s="30" t="s">
        <v>1186</v>
      </c>
      <c r="N37" s="23"/>
      <c r="O37" s="23"/>
      <c r="P37" s="24"/>
    </row>
    <row r="38" spans="1:16" ht="12" customHeight="1" x14ac:dyDescent="0.2">
      <c r="A38" s="31" t="s">
        <v>1110</v>
      </c>
      <c r="B38" s="31" t="s">
        <v>1089</v>
      </c>
      <c r="C38" s="31">
        <v>636691</v>
      </c>
      <c r="D38" s="32">
        <v>43451.789317129631</v>
      </c>
      <c r="E38" s="32">
        <v>43452.325601851851</v>
      </c>
      <c r="F38" s="32">
        <v>43468.591053240743</v>
      </c>
      <c r="G38" s="31">
        <v>4</v>
      </c>
      <c r="H38" s="31" t="s">
        <v>86</v>
      </c>
      <c r="I38" s="31" t="s">
        <v>1090</v>
      </c>
      <c r="J38" s="31" t="s">
        <v>178</v>
      </c>
      <c r="K38" s="31" t="s">
        <v>1119</v>
      </c>
      <c r="L38" s="31" t="s">
        <v>1187</v>
      </c>
      <c r="M38" s="30" t="s">
        <v>1188</v>
      </c>
      <c r="N38" s="23"/>
      <c r="O38" s="23"/>
      <c r="P38" s="24"/>
    </row>
    <row r="39" spans="1:16" ht="12" customHeight="1" x14ac:dyDescent="0.2">
      <c r="A39" s="31" t="s">
        <v>1110</v>
      </c>
      <c r="B39" s="31" t="s">
        <v>1089</v>
      </c>
      <c r="C39" s="31">
        <v>636695</v>
      </c>
      <c r="D39" s="32">
        <v>43451.900648148148</v>
      </c>
      <c r="E39" s="32">
        <v>43452.329861111109</v>
      </c>
      <c r="F39" s="32">
        <v>43469.378738425927</v>
      </c>
      <c r="G39" s="31">
        <v>4</v>
      </c>
      <c r="H39" s="31" t="s">
        <v>86</v>
      </c>
      <c r="I39" s="31" t="s">
        <v>1090</v>
      </c>
      <c r="J39" s="31" t="s">
        <v>457</v>
      </c>
      <c r="K39" s="31" t="s">
        <v>41</v>
      </c>
      <c r="L39" s="31" t="s">
        <v>1189</v>
      </c>
      <c r="M39" s="30" t="s">
        <v>1190</v>
      </c>
      <c r="N39" s="23"/>
      <c r="O39" s="23"/>
      <c r="P39" s="24"/>
    </row>
    <row r="40" spans="1:16" ht="12" customHeight="1" x14ac:dyDescent="0.2">
      <c r="A40" s="31" t="s">
        <v>1110</v>
      </c>
      <c r="B40" s="31" t="s">
        <v>1103</v>
      </c>
      <c r="C40" s="31">
        <v>636702</v>
      </c>
      <c r="D40" s="32">
        <v>43452.149375000001</v>
      </c>
      <c r="E40" s="32">
        <v>43453.33326388889</v>
      </c>
      <c r="F40" s="32">
        <v>43500.787210648145</v>
      </c>
      <c r="G40" s="31">
        <v>4</v>
      </c>
      <c r="H40" s="31" t="s">
        <v>86</v>
      </c>
      <c r="I40" s="31" t="s">
        <v>1090</v>
      </c>
      <c r="J40" s="31" t="s">
        <v>457</v>
      </c>
      <c r="K40" s="31" t="s">
        <v>41</v>
      </c>
      <c r="L40" s="31" t="s">
        <v>1191</v>
      </c>
      <c r="M40" s="30" t="s">
        <v>1192</v>
      </c>
      <c r="N40" s="23"/>
      <c r="O40" s="23"/>
      <c r="P40" s="24"/>
    </row>
    <row r="41" spans="1:16" ht="12" customHeight="1" x14ac:dyDescent="0.2">
      <c r="A41" s="31" t="s">
        <v>1110</v>
      </c>
      <c r="B41" s="31" t="s">
        <v>1089</v>
      </c>
      <c r="C41" s="31">
        <v>636738</v>
      </c>
      <c r="D41" s="32">
        <v>43452.351076388892</v>
      </c>
      <c r="E41" s="32">
        <v>43455.468819444446</v>
      </c>
      <c r="F41" s="32">
        <v>43481.466527777775</v>
      </c>
      <c r="G41" s="31">
        <v>4</v>
      </c>
      <c r="H41" s="31" t="s">
        <v>86</v>
      </c>
      <c r="I41" s="31" t="s">
        <v>1090</v>
      </c>
      <c r="J41" s="31" t="s">
        <v>1122</v>
      </c>
      <c r="K41" s="31" t="s">
        <v>1119</v>
      </c>
      <c r="L41" s="31" t="s">
        <v>1193</v>
      </c>
      <c r="M41" s="30" t="s">
        <v>1194</v>
      </c>
      <c r="N41" s="23"/>
      <c r="O41" s="23"/>
      <c r="P41" s="24"/>
    </row>
    <row r="42" spans="1:16" ht="12" customHeight="1" x14ac:dyDescent="0.2">
      <c r="A42" s="31" t="s">
        <v>1110</v>
      </c>
      <c r="B42" s="31" t="s">
        <v>1089</v>
      </c>
      <c r="C42" s="31">
        <v>636854</v>
      </c>
      <c r="D42" s="32">
        <v>43452.418067129627</v>
      </c>
      <c r="E42" s="32">
        <v>43452.58792824074</v>
      </c>
      <c r="F42" s="32">
        <v>43467.240347222221</v>
      </c>
      <c r="G42" s="31">
        <v>4</v>
      </c>
      <c r="H42" s="31" t="s">
        <v>86</v>
      </c>
      <c r="I42" s="31" t="s">
        <v>1090</v>
      </c>
      <c r="J42" s="31" t="s">
        <v>76</v>
      </c>
      <c r="K42" s="31" t="s">
        <v>41</v>
      </c>
      <c r="L42" s="31" t="s">
        <v>1195</v>
      </c>
      <c r="M42" s="30" t="s">
        <v>1196</v>
      </c>
      <c r="N42" s="23"/>
      <c r="O42" s="23"/>
      <c r="P42" s="24"/>
    </row>
    <row r="43" spans="1:16" ht="12" customHeight="1" x14ac:dyDescent="0.2">
      <c r="A43" s="31" t="s">
        <v>1106</v>
      </c>
      <c r="B43" s="31"/>
      <c r="C43" s="31">
        <v>677840</v>
      </c>
      <c r="D43" s="32">
        <v>43614.892060185186</v>
      </c>
      <c r="E43" s="32">
        <v>43615.413888888892</v>
      </c>
      <c r="F43" s="31"/>
      <c r="G43" s="31">
        <v>4</v>
      </c>
      <c r="H43" s="31" t="s">
        <v>1014</v>
      </c>
      <c r="I43" s="31" t="s">
        <v>1090</v>
      </c>
      <c r="J43" s="31" t="s">
        <v>175</v>
      </c>
      <c r="K43" s="31" t="s">
        <v>1119</v>
      </c>
      <c r="L43" s="31" t="s">
        <v>1197</v>
      </c>
      <c r="M43" s="30"/>
      <c r="N43" s="23"/>
      <c r="O43" s="23"/>
      <c r="P43" s="24"/>
    </row>
    <row r="44" spans="1:16" ht="12" customHeight="1" x14ac:dyDescent="0.2">
      <c r="A44" s="31" t="s">
        <v>1106</v>
      </c>
      <c r="B44" s="31" t="s">
        <v>1106</v>
      </c>
      <c r="C44" s="31">
        <v>675289</v>
      </c>
      <c r="D44" s="32">
        <v>43605.971655092595</v>
      </c>
      <c r="E44" s="32">
        <v>43606.268055555556</v>
      </c>
      <c r="F44" s="32">
        <v>43607.283703703702</v>
      </c>
      <c r="G44" s="31">
        <v>4</v>
      </c>
      <c r="H44" s="31" t="s">
        <v>86</v>
      </c>
      <c r="I44" s="31" t="s">
        <v>1138</v>
      </c>
      <c r="J44" s="31" t="s">
        <v>457</v>
      </c>
      <c r="K44" s="31" t="s">
        <v>41</v>
      </c>
      <c r="L44" s="31" t="s">
        <v>1198</v>
      </c>
      <c r="M44" s="30" t="s">
        <v>1199</v>
      </c>
      <c r="N44" s="23"/>
      <c r="O44" s="23"/>
      <c r="P44" s="24"/>
    </row>
    <row r="45" spans="1:16" ht="12" customHeight="1" x14ac:dyDescent="0.2">
      <c r="A45" s="31" t="s">
        <v>1110</v>
      </c>
      <c r="B45" s="31" t="s">
        <v>1089</v>
      </c>
      <c r="C45" s="31">
        <v>636902</v>
      </c>
      <c r="D45" s="32">
        <v>43452.46565972222</v>
      </c>
      <c r="E45" s="32">
        <v>43452.506481481483</v>
      </c>
      <c r="F45" s="32">
        <v>43476.516898148147</v>
      </c>
      <c r="G45" s="31">
        <v>4</v>
      </c>
      <c r="H45" s="31" t="s">
        <v>86</v>
      </c>
      <c r="I45" s="31" t="s">
        <v>1090</v>
      </c>
      <c r="J45" s="31" t="s">
        <v>161</v>
      </c>
      <c r="K45" s="31" t="s">
        <v>42</v>
      </c>
      <c r="L45" s="31" t="s">
        <v>1200</v>
      </c>
      <c r="M45" s="30" t="s">
        <v>1201</v>
      </c>
      <c r="N45" s="23"/>
      <c r="O45" s="23"/>
      <c r="P45" s="24"/>
    </row>
    <row r="46" spans="1:16" ht="12" customHeight="1" x14ac:dyDescent="0.2">
      <c r="A46" s="31" t="s">
        <v>1110</v>
      </c>
      <c r="B46" s="31" t="s">
        <v>1089</v>
      </c>
      <c r="C46" s="31">
        <v>637033</v>
      </c>
      <c r="D46" s="32">
        <v>43452.796053240738</v>
      </c>
      <c r="E46" s="32">
        <v>43453.328472222223</v>
      </c>
      <c r="F46" s="32">
        <v>43474.318078703705</v>
      </c>
      <c r="G46" s="31">
        <v>4</v>
      </c>
      <c r="H46" s="31" t="s">
        <v>86</v>
      </c>
      <c r="I46" s="31" t="s">
        <v>1090</v>
      </c>
      <c r="J46" s="31" t="s">
        <v>457</v>
      </c>
      <c r="K46" s="31" t="s">
        <v>41</v>
      </c>
      <c r="L46" s="31" t="s">
        <v>1202</v>
      </c>
      <c r="M46" s="30" t="s">
        <v>1203</v>
      </c>
      <c r="N46" s="23"/>
      <c r="O46" s="23"/>
      <c r="P46" s="24"/>
    </row>
    <row r="47" spans="1:16" ht="12" customHeight="1" x14ac:dyDescent="0.2">
      <c r="A47" s="31" t="s">
        <v>1110</v>
      </c>
      <c r="B47" s="31" t="s">
        <v>1089</v>
      </c>
      <c r="C47" s="31">
        <v>637042</v>
      </c>
      <c r="D47" s="32">
        <v>43452.923657407409</v>
      </c>
      <c r="E47" s="32">
        <v>43453.327777777777</v>
      </c>
      <c r="F47" s="32">
        <v>43468.656956018516</v>
      </c>
      <c r="G47" s="31">
        <v>4</v>
      </c>
      <c r="H47" s="31" t="s">
        <v>86</v>
      </c>
      <c r="I47" s="31" t="s">
        <v>1090</v>
      </c>
      <c r="J47" s="31" t="s">
        <v>415</v>
      </c>
      <c r="K47" s="31" t="s">
        <v>41</v>
      </c>
      <c r="L47" s="31" t="s">
        <v>1204</v>
      </c>
      <c r="M47" s="30" t="s">
        <v>1205</v>
      </c>
      <c r="N47" s="23"/>
      <c r="O47" s="23"/>
      <c r="P47" s="24"/>
    </row>
    <row r="48" spans="1:16" ht="12" customHeight="1" x14ac:dyDescent="0.2">
      <c r="A48" s="31" t="s">
        <v>1110</v>
      </c>
      <c r="B48" s="31" t="s">
        <v>1089</v>
      </c>
      <c r="C48" s="31">
        <v>637285</v>
      </c>
      <c r="D48" s="32">
        <v>43453.593738425923</v>
      </c>
      <c r="E48" s="32">
        <v>43458.400694444441</v>
      </c>
      <c r="F48" s="32">
        <v>43472.389351851853</v>
      </c>
      <c r="G48" s="31">
        <v>4</v>
      </c>
      <c r="H48" s="31" t="s">
        <v>86</v>
      </c>
      <c r="I48" s="31" t="s">
        <v>1090</v>
      </c>
      <c r="J48" s="31" t="s">
        <v>93</v>
      </c>
      <c r="K48" s="31" t="s">
        <v>1119</v>
      </c>
      <c r="L48" s="31" t="s">
        <v>1206</v>
      </c>
      <c r="M48" s="30" t="s">
        <v>1207</v>
      </c>
      <c r="N48" s="23"/>
      <c r="O48" s="23"/>
      <c r="P48" s="24"/>
    </row>
    <row r="49" spans="1:16" ht="12" customHeight="1" x14ac:dyDescent="0.2">
      <c r="A49" s="31" t="s">
        <v>1110</v>
      </c>
      <c r="B49" s="31" t="s">
        <v>1089</v>
      </c>
      <c r="C49" s="31">
        <v>637351</v>
      </c>
      <c r="D49" s="32">
        <v>43453.757291666669</v>
      </c>
      <c r="E49" s="32">
        <v>43453.768055555556</v>
      </c>
      <c r="F49" s="32">
        <v>43475.37835648148</v>
      </c>
      <c r="G49" s="31">
        <v>4</v>
      </c>
      <c r="H49" s="31" t="s">
        <v>86</v>
      </c>
      <c r="I49" s="31" t="s">
        <v>1090</v>
      </c>
      <c r="J49" s="31" t="s">
        <v>93</v>
      </c>
      <c r="K49" s="31" t="s">
        <v>1119</v>
      </c>
      <c r="L49" s="31" t="s">
        <v>1208</v>
      </c>
      <c r="M49" s="30" t="s">
        <v>1209</v>
      </c>
      <c r="N49" s="23">
        <v>6025</v>
      </c>
      <c r="O49" s="23"/>
      <c r="P49" s="24" t="s">
        <v>1150</v>
      </c>
    </row>
    <row r="50" spans="1:16" ht="12" customHeight="1" x14ac:dyDescent="0.2">
      <c r="A50" s="31" t="s">
        <v>1110</v>
      </c>
      <c r="B50" s="31" t="s">
        <v>1089</v>
      </c>
      <c r="C50" s="31">
        <v>637448</v>
      </c>
      <c r="D50" s="32">
        <v>43454.413506944446</v>
      </c>
      <c r="E50" s="32">
        <v>43454.458333333336</v>
      </c>
      <c r="F50" s="32">
        <v>43474.560381944444</v>
      </c>
      <c r="G50" s="31">
        <v>4</v>
      </c>
      <c r="H50" s="31" t="s">
        <v>86</v>
      </c>
      <c r="I50" s="31" t="s">
        <v>1090</v>
      </c>
      <c r="J50" s="31" t="s">
        <v>1210</v>
      </c>
      <c r="K50" s="31" t="s">
        <v>42</v>
      </c>
      <c r="L50" s="31" t="s">
        <v>1211</v>
      </c>
      <c r="M50" s="30" t="s">
        <v>1212</v>
      </c>
      <c r="N50" s="23"/>
      <c r="O50" s="23"/>
      <c r="P50" s="24"/>
    </row>
    <row r="51" spans="1:16" ht="12" customHeight="1" x14ac:dyDescent="0.2">
      <c r="A51" s="31" t="s">
        <v>1137</v>
      </c>
      <c r="B51" s="31"/>
      <c r="C51" s="31">
        <v>683894</v>
      </c>
      <c r="D51" s="32">
        <v>43634.9612037037</v>
      </c>
      <c r="E51" s="32">
        <v>43635.305555555555</v>
      </c>
      <c r="F51" s="31"/>
      <c r="G51" s="31">
        <v>4</v>
      </c>
      <c r="H51" s="31" t="s">
        <v>1014</v>
      </c>
      <c r="I51" s="31" t="s">
        <v>1090</v>
      </c>
      <c r="J51" s="31" t="s">
        <v>147</v>
      </c>
      <c r="K51" s="31" t="s">
        <v>1119</v>
      </c>
      <c r="L51" s="31" t="s">
        <v>1213</v>
      </c>
      <c r="M51" s="30"/>
      <c r="N51" s="23"/>
      <c r="O51" s="23"/>
      <c r="P51" s="24"/>
    </row>
    <row r="52" spans="1:16" ht="12" customHeight="1" x14ac:dyDescent="0.2">
      <c r="A52" s="31" t="s">
        <v>1110</v>
      </c>
      <c r="B52" s="31" t="s">
        <v>1089</v>
      </c>
      <c r="C52" s="31">
        <v>637496</v>
      </c>
      <c r="D52" s="32">
        <v>43454.467407407406</v>
      </c>
      <c r="E52" s="32">
        <v>43454.479120370372</v>
      </c>
      <c r="F52" s="32">
        <v>43475.428148148145</v>
      </c>
      <c r="G52" s="31">
        <v>4</v>
      </c>
      <c r="H52" s="31" t="s">
        <v>86</v>
      </c>
      <c r="I52" s="31" t="s">
        <v>1090</v>
      </c>
      <c r="J52" s="31" t="s">
        <v>76</v>
      </c>
      <c r="K52" s="31" t="s">
        <v>41</v>
      </c>
      <c r="L52" s="31" t="s">
        <v>1148</v>
      </c>
      <c r="M52" s="30" t="s">
        <v>1214</v>
      </c>
      <c r="N52" s="23"/>
      <c r="O52" s="23"/>
      <c r="P52" s="24"/>
    </row>
    <row r="53" spans="1:16" ht="12" customHeight="1" x14ac:dyDescent="0.2">
      <c r="A53" s="31" t="s">
        <v>1110</v>
      </c>
      <c r="B53" s="31" t="s">
        <v>1089</v>
      </c>
      <c r="C53" s="31">
        <v>637525</v>
      </c>
      <c r="D53" s="32">
        <v>43454.504259259258</v>
      </c>
      <c r="E53" s="32">
        <v>43454.536192129628</v>
      </c>
      <c r="F53" s="32">
        <v>43468.599791666667</v>
      </c>
      <c r="G53" s="31">
        <v>4</v>
      </c>
      <c r="H53" s="31" t="s">
        <v>86</v>
      </c>
      <c r="I53" s="31" t="s">
        <v>1090</v>
      </c>
      <c r="J53" s="31" t="s">
        <v>219</v>
      </c>
      <c r="K53" s="31" t="s">
        <v>40</v>
      </c>
      <c r="L53" s="31" t="s">
        <v>1215</v>
      </c>
      <c r="M53" s="30" t="s">
        <v>1216</v>
      </c>
      <c r="N53" s="23"/>
      <c r="O53" s="23"/>
      <c r="P53" s="24"/>
    </row>
    <row r="54" spans="1:16" ht="12" customHeight="1" x14ac:dyDescent="0.2">
      <c r="A54" s="31" t="s">
        <v>1103</v>
      </c>
      <c r="B54" s="31" t="s">
        <v>1103</v>
      </c>
      <c r="C54" s="31">
        <v>653265</v>
      </c>
      <c r="D54" s="32">
        <v>43521.416932870372</v>
      </c>
      <c r="E54" s="32">
        <v>43521.42046296296</v>
      </c>
      <c r="F54" s="32">
        <v>43521.495439814818</v>
      </c>
      <c r="G54" s="31">
        <v>4</v>
      </c>
      <c r="H54" s="31" t="s">
        <v>86</v>
      </c>
      <c r="I54" s="31" t="s">
        <v>1090</v>
      </c>
      <c r="J54" s="31" t="s">
        <v>250</v>
      </c>
      <c r="K54" s="31" t="s">
        <v>1119</v>
      </c>
      <c r="L54" s="31" t="s">
        <v>1217</v>
      </c>
      <c r="M54" s="30" t="s">
        <v>1218</v>
      </c>
      <c r="N54" s="24"/>
      <c r="O54" s="24">
        <v>26</v>
      </c>
      <c r="P54" s="24" t="s">
        <v>1219</v>
      </c>
    </row>
    <row r="55" spans="1:16" ht="12" customHeight="1" x14ac:dyDescent="0.2">
      <c r="A55" s="31" t="s">
        <v>1110</v>
      </c>
      <c r="B55" s="31" t="s">
        <v>1089</v>
      </c>
      <c r="C55" s="31">
        <v>637717</v>
      </c>
      <c r="D55" s="32">
        <v>43455.407696759263</v>
      </c>
      <c r="E55" s="32">
        <v>43455.42087962963</v>
      </c>
      <c r="F55" s="32">
        <v>43473.579525462963</v>
      </c>
      <c r="G55" s="31">
        <v>4</v>
      </c>
      <c r="H55" s="31" t="s">
        <v>86</v>
      </c>
      <c r="I55" s="31" t="s">
        <v>1090</v>
      </c>
      <c r="J55" s="31" t="s">
        <v>93</v>
      </c>
      <c r="K55" s="31" t="s">
        <v>1119</v>
      </c>
      <c r="L55" s="31" t="s">
        <v>1220</v>
      </c>
      <c r="M55" s="30" t="s">
        <v>1221</v>
      </c>
      <c r="N55" s="23">
        <v>6626</v>
      </c>
      <c r="O55" s="23"/>
      <c r="P55" s="24" t="s">
        <v>1150</v>
      </c>
    </row>
    <row r="56" spans="1:16" ht="12" customHeight="1" x14ac:dyDescent="0.2">
      <c r="A56" s="31" t="s">
        <v>1110</v>
      </c>
      <c r="B56" s="31" t="s">
        <v>1089</v>
      </c>
      <c r="C56" s="31">
        <v>637752</v>
      </c>
      <c r="D56" s="32">
        <v>43455.461319444446</v>
      </c>
      <c r="E56" s="32">
        <v>43455.551666666666</v>
      </c>
      <c r="F56" s="32">
        <v>43474.414317129631</v>
      </c>
      <c r="G56" s="31">
        <v>4</v>
      </c>
      <c r="H56" s="31" t="s">
        <v>86</v>
      </c>
      <c r="I56" s="31" t="s">
        <v>1090</v>
      </c>
      <c r="J56" s="31" t="s">
        <v>387</v>
      </c>
      <c r="K56" s="31" t="s">
        <v>1119</v>
      </c>
      <c r="L56" s="31" t="s">
        <v>1222</v>
      </c>
      <c r="M56" s="30" t="s">
        <v>1223</v>
      </c>
      <c r="N56" s="23"/>
      <c r="O56" s="23"/>
      <c r="P56" s="24"/>
    </row>
    <row r="57" spans="1:16" ht="12" customHeight="1" x14ac:dyDescent="0.2">
      <c r="A57" s="31" t="s">
        <v>1110</v>
      </c>
      <c r="B57" s="31" t="s">
        <v>1089</v>
      </c>
      <c r="C57" s="31">
        <v>637755</v>
      </c>
      <c r="D57" s="32">
        <v>43455.467048611114</v>
      </c>
      <c r="E57" s="32">
        <v>43455.548611111109</v>
      </c>
      <c r="F57" s="32">
        <v>43468.615208333336</v>
      </c>
      <c r="G57" s="31">
        <v>4</v>
      </c>
      <c r="H57" s="31" t="s">
        <v>86</v>
      </c>
      <c r="I57" s="31" t="s">
        <v>1090</v>
      </c>
      <c r="J57" s="31" t="s">
        <v>457</v>
      </c>
      <c r="K57" s="31" t="s">
        <v>41</v>
      </c>
      <c r="L57" s="31" t="s">
        <v>1224</v>
      </c>
      <c r="M57" s="30" t="s">
        <v>1225</v>
      </c>
      <c r="N57" s="23"/>
      <c r="O57" s="23"/>
      <c r="P57" s="24"/>
    </row>
    <row r="58" spans="1:16" ht="12" customHeight="1" x14ac:dyDescent="0.2">
      <c r="A58" s="31" t="s">
        <v>1110</v>
      </c>
      <c r="B58" s="31" t="s">
        <v>1089</v>
      </c>
      <c r="C58" s="31">
        <v>637766</v>
      </c>
      <c r="D58" s="32">
        <v>43455.489606481482</v>
      </c>
      <c r="E58" s="32">
        <v>43455.496018518519</v>
      </c>
      <c r="F58" s="32">
        <v>43467.507986111108</v>
      </c>
      <c r="G58" s="31">
        <v>4</v>
      </c>
      <c r="H58" s="31" t="s">
        <v>86</v>
      </c>
      <c r="I58" s="31" t="s">
        <v>1090</v>
      </c>
      <c r="J58" s="31" t="s">
        <v>219</v>
      </c>
      <c r="K58" s="31" t="s">
        <v>40</v>
      </c>
      <c r="L58" s="31" t="s">
        <v>1226</v>
      </c>
      <c r="M58" s="30" t="s">
        <v>1227</v>
      </c>
      <c r="N58" s="23"/>
      <c r="O58" s="23"/>
      <c r="P58" s="24"/>
    </row>
    <row r="59" spans="1:16" ht="12" customHeight="1" x14ac:dyDescent="0.2">
      <c r="A59" s="31" t="s">
        <v>1110</v>
      </c>
      <c r="B59" s="31" t="s">
        <v>1089</v>
      </c>
      <c r="C59" s="31">
        <v>637806</v>
      </c>
      <c r="D59" s="32">
        <v>43455.574062500003</v>
      </c>
      <c r="E59" s="32">
        <v>43455.611805555556</v>
      </c>
      <c r="F59" s="32">
        <v>43473.38690972222</v>
      </c>
      <c r="G59" s="31">
        <v>4</v>
      </c>
      <c r="H59" s="31" t="s">
        <v>86</v>
      </c>
      <c r="I59" s="31" t="s">
        <v>1090</v>
      </c>
      <c r="J59" s="31" t="s">
        <v>457</v>
      </c>
      <c r="K59" s="31" t="s">
        <v>41</v>
      </c>
      <c r="L59" s="31" t="s">
        <v>1228</v>
      </c>
      <c r="M59" s="30" t="s">
        <v>1229</v>
      </c>
      <c r="N59" s="23"/>
      <c r="O59" s="23"/>
      <c r="P59" s="24"/>
    </row>
    <row r="60" spans="1:16" ht="12" customHeight="1" x14ac:dyDescent="0.2">
      <c r="A60" s="31" t="s">
        <v>1110</v>
      </c>
      <c r="B60" s="31" t="s">
        <v>1089</v>
      </c>
      <c r="C60" s="31">
        <v>637827</v>
      </c>
      <c r="D60" s="32">
        <v>43455.597754629627</v>
      </c>
      <c r="E60" s="32">
        <v>43458.355358796296</v>
      </c>
      <c r="F60" s="32">
        <v>43473.40766203704</v>
      </c>
      <c r="G60" s="31">
        <v>4</v>
      </c>
      <c r="H60" s="31" t="s">
        <v>86</v>
      </c>
      <c r="I60" s="31" t="s">
        <v>1090</v>
      </c>
      <c r="J60" s="31" t="s">
        <v>1122</v>
      </c>
      <c r="K60" s="31" t="s">
        <v>1119</v>
      </c>
      <c r="L60" s="31" t="s">
        <v>1230</v>
      </c>
      <c r="M60" s="30" t="s">
        <v>1231</v>
      </c>
      <c r="N60" s="23"/>
      <c r="O60" s="23"/>
      <c r="P60" s="24"/>
    </row>
    <row r="61" spans="1:16" ht="12" customHeight="1" x14ac:dyDescent="0.2">
      <c r="A61" s="31" t="s">
        <v>1110</v>
      </c>
      <c r="B61" s="31" t="s">
        <v>1089</v>
      </c>
      <c r="C61" s="31">
        <v>637853</v>
      </c>
      <c r="D61" s="32">
        <v>43455.651689814818</v>
      </c>
      <c r="E61" s="32">
        <v>43455.698414351849</v>
      </c>
      <c r="F61" s="32">
        <v>43467.603981481479</v>
      </c>
      <c r="G61" s="31">
        <v>4</v>
      </c>
      <c r="H61" s="31" t="s">
        <v>86</v>
      </c>
      <c r="I61" s="31" t="s">
        <v>1090</v>
      </c>
      <c r="J61" s="31" t="s">
        <v>93</v>
      </c>
      <c r="K61" s="31" t="s">
        <v>1119</v>
      </c>
      <c r="L61" s="31" t="s">
        <v>1232</v>
      </c>
      <c r="M61" s="30" t="s">
        <v>1233</v>
      </c>
      <c r="N61" s="23"/>
      <c r="O61" s="23"/>
      <c r="P61" s="24"/>
    </row>
    <row r="62" spans="1:16" ht="12" customHeight="1" x14ac:dyDescent="0.2">
      <c r="A62" s="31" t="s">
        <v>1110</v>
      </c>
      <c r="B62" s="31" t="s">
        <v>1089</v>
      </c>
      <c r="C62" s="31">
        <v>637865</v>
      </c>
      <c r="D62" s="32">
        <v>43455.758796296293</v>
      </c>
      <c r="E62" s="32">
        <v>43458.404166666667</v>
      </c>
      <c r="F62" s="32">
        <v>43480.336168981485</v>
      </c>
      <c r="G62" s="31">
        <v>4</v>
      </c>
      <c r="H62" s="31" t="s">
        <v>86</v>
      </c>
      <c r="I62" s="31" t="s">
        <v>1090</v>
      </c>
      <c r="J62" s="31" t="s">
        <v>178</v>
      </c>
      <c r="K62" s="31" t="s">
        <v>1119</v>
      </c>
      <c r="L62" s="31" t="s">
        <v>1234</v>
      </c>
      <c r="M62" s="30" t="s">
        <v>1235</v>
      </c>
      <c r="N62" s="23"/>
      <c r="O62" s="23"/>
      <c r="P62" s="24"/>
    </row>
    <row r="63" spans="1:16" ht="12" customHeight="1" x14ac:dyDescent="0.2">
      <c r="A63" s="31" t="s">
        <v>1110</v>
      </c>
      <c r="B63" s="31" t="s">
        <v>1089</v>
      </c>
      <c r="C63" s="31">
        <v>637993</v>
      </c>
      <c r="D63" s="32">
        <v>43458.418611111112</v>
      </c>
      <c r="E63" s="32">
        <v>43458.420138888891</v>
      </c>
      <c r="F63" s="32">
        <v>43482.324976851851</v>
      </c>
      <c r="G63" s="31">
        <v>4</v>
      </c>
      <c r="H63" s="31" t="s">
        <v>86</v>
      </c>
      <c r="I63" s="31" t="s">
        <v>1090</v>
      </c>
      <c r="J63" s="31" t="s">
        <v>250</v>
      </c>
      <c r="K63" s="31" t="s">
        <v>1119</v>
      </c>
      <c r="L63" s="31" t="s">
        <v>1236</v>
      </c>
      <c r="M63" s="30" t="s">
        <v>1237</v>
      </c>
      <c r="N63" s="23"/>
      <c r="O63" s="23"/>
      <c r="P63" s="24"/>
    </row>
    <row r="64" spans="1:16" ht="12" customHeight="1" x14ac:dyDescent="0.2">
      <c r="A64" s="31" t="s">
        <v>1106</v>
      </c>
      <c r="B64" s="31" t="s">
        <v>1106</v>
      </c>
      <c r="C64" s="31">
        <v>671829</v>
      </c>
      <c r="D64" s="32">
        <v>43593.214849537035</v>
      </c>
      <c r="E64" s="32">
        <v>43593.30641203704</v>
      </c>
      <c r="F64" s="32">
        <v>43595.168321759258</v>
      </c>
      <c r="G64" s="31">
        <v>4</v>
      </c>
      <c r="H64" s="31" t="s">
        <v>86</v>
      </c>
      <c r="I64" s="31" t="s">
        <v>1090</v>
      </c>
      <c r="J64" s="31" t="s">
        <v>1238</v>
      </c>
      <c r="K64" s="31" t="s">
        <v>1239</v>
      </c>
      <c r="L64" s="31" t="s">
        <v>1240</v>
      </c>
      <c r="M64" s="30" t="s">
        <v>1241</v>
      </c>
      <c r="N64" s="23"/>
      <c r="O64" s="23"/>
      <c r="P64" s="24"/>
    </row>
    <row r="65" spans="1:16" ht="12" customHeight="1" x14ac:dyDescent="0.2">
      <c r="A65" s="31" t="s">
        <v>1098</v>
      </c>
      <c r="B65" s="31" t="s">
        <v>1098</v>
      </c>
      <c r="C65" s="31">
        <v>665652</v>
      </c>
      <c r="D65" s="32">
        <v>43566.246689814812</v>
      </c>
      <c r="E65" s="32">
        <v>43567.412083333336</v>
      </c>
      <c r="F65" s="32">
        <v>43571.532037037039</v>
      </c>
      <c r="G65" s="31">
        <v>4</v>
      </c>
      <c r="H65" s="31" t="s">
        <v>86</v>
      </c>
      <c r="I65" s="31" t="s">
        <v>1090</v>
      </c>
      <c r="J65" s="31" t="s">
        <v>1238</v>
      </c>
      <c r="K65" s="31" t="s">
        <v>1239</v>
      </c>
      <c r="L65" s="31" t="s">
        <v>1242</v>
      </c>
      <c r="M65" s="30" t="s">
        <v>1243</v>
      </c>
      <c r="N65" s="23"/>
      <c r="O65" s="23"/>
      <c r="P65" s="24"/>
    </row>
    <row r="66" spans="1:16" ht="12" customHeight="1" x14ac:dyDescent="0.2">
      <c r="A66" s="31" t="s">
        <v>1110</v>
      </c>
      <c r="B66" s="31" t="s">
        <v>1089</v>
      </c>
      <c r="C66" s="31">
        <v>637998</v>
      </c>
      <c r="D66" s="32">
        <v>43458.423067129632</v>
      </c>
      <c r="E66" s="32">
        <v>43458.425000000003</v>
      </c>
      <c r="F66" s="32">
        <v>43476.401585648149</v>
      </c>
      <c r="G66" s="31">
        <v>4</v>
      </c>
      <c r="H66" s="31" t="s">
        <v>86</v>
      </c>
      <c r="I66" s="31" t="s">
        <v>1090</v>
      </c>
      <c r="J66" s="31" t="s">
        <v>530</v>
      </c>
      <c r="K66" s="31" t="s">
        <v>43</v>
      </c>
      <c r="L66" s="31" t="s">
        <v>1244</v>
      </c>
      <c r="M66" s="30" t="s">
        <v>1245</v>
      </c>
      <c r="N66" s="23"/>
      <c r="O66" s="23"/>
      <c r="P66" s="24"/>
    </row>
    <row r="67" spans="1:16" ht="12" customHeight="1" x14ac:dyDescent="0.2">
      <c r="A67" s="31" t="s">
        <v>1145</v>
      </c>
      <c r="B67" s="31" t="s">
        <v>1145</v>
      </c>
      <c r="C67" s="31">
        <v>658355</v>
      </c>
      <c r="D67" s="32">
        <v>43539.225648148145</v>
      </c>
      <c r="E67" s="32">
        <v>43542.448611111111</v>
      </c>
      <c r="F67" s="32">
        <v>43553.250081018516</v>
      </c>
      <c r="G67" s="31">
        <v>4</v>
      </c>
      <c r="H67" s="31" t="s">
        <v>86</v>
      </c>
      <c r="I67" s="31" t="s">
        <v>1090</v>
      </c>
      <c r="J67" s="31" t="s">
        <v>1238</v>
      </c>
      <c r="K67" s="31" t="s">
        <v>1239</v>
      </c>
      <c r="L67" s="31" t="s">
        <v>1246</v>
      </c>
      <c r="M67" s="30" t="s">
        <v>1247</v>
      </c>
      <c r="N67" s="23"/>
      <c r="O67" s="23"/>
      <c r="P67" s="24"/>
    </row>
    <row r="68" spans="1:16" ht="12" customHeight="1" x14ac:dyDescent="0.2">
      <c r="A68" s="31" t="s">
        <v>1110</v>
      </c>
      <c r="B68" s="31" t="s">
        <v>1089</v>
      </c>
      <c r="C68" s="31">
        <v>638004</v>
      </c>
      <c r="D68" s="32">
        <v>43458.429756944446</v>
      </c>
      <c r="E68" s="32">
        <v>43458.492129629631</v>
      </c>
      <c r="F68" s="32">
        <v>43467.503819444442</v>
      </c>
      <c r="G68" s="31">
        <v>4</v>
      </c>
      <c r="H68" s="31" t="s">
        <v>86</v>
      </c>
      <c r="I68" s="31" t="s">
        <v>1090</v>
      </c>
      <c r="J68" s="31" t="s">
        <v>250</v>
      </c>
      <c r="K68" s="31" t="s">
        <v>1119</v>
      </c>
      <c r="L68" s="31" t="s">
        <v>1248</v>
      </c>
      <c r="M68" s="30" t="s">
        <v>1249</v>
      </c>
      <c r="N68" s="23"/>
      <c r="O68" s="23"/>
      <c r="P68" s="24"/>
    </row>
    <row r="69" spans="1:16" ht="12" customHeight="1" x14ac:dyDescent="0.2">
      <c r="A69" s="31" t="s">
        <v>1103</v>
      </c>
      <c r="B69" s="31" t="s">
        <v>1103</v>
      </c>
      <c r="C69" s="31">
        <v>653575</v>
      </c>
      <c r="D69" s="32">
        <v>43522.376446759263</v>
      </c>
      <c r="E69" s="32">
        <v>43522.379108796296</v>
      </c>
      <c r="F69" s="32">
        <v>43522.475474537037</v>
      </c>
      <c r="G69" s="31">
        <v>4</v>
      </c>
      <c r="H69" s="31" t="s">
        <v>86</v>
      </c>
      <c r="I69" s="31" t="s">
        <v>1090</v>
      </c>
      <c r="J69" s="31" t="s">
        <v>250</v>
      </c>
      <c r="K69" s="31" t="s">
        <v>1119</v>
      </c>
      <c r="L69" s="31" t="s">
        <v>1250</v>
      </c>
      <c r="M69" s="30" t="s">
        <v>1251</v>
      </c>
      <c r="N69" s="24"/>
      <c r="O69" s="24">
        <v>26</v>
      </c>
      <c r="P69" s="24" t="s">
        <v>1219</v>
      </c>
    </row>
    <row r="70" spans="1:16" ht="12" customHeight="1" x14ac:dyDescent="0.2">
      <c r="A70" s="31" t="s">
        <v>1110</v>
      </c>
      <c r="B70" s="31" t="s">
        <v>1089</v>
      </c>
      <c r="C70" s="31">
        <v>638145</v>
      </c>
      <c r="D70" s="32">
        <v>43461.777939814812</v>
      </c>
      <c r="E70" s="32">
        <v>43462.290277777778</v>
      </c>
      <c r="F70" s="32">
        <v>43471.685902777775</v>
      </c>
      <c r="G70" s="31">
        <v>4</v>
      </c>
      <c r="H70" s="31" t="s">
        <v>86</v>
      </c>
      <c r="I70" s="31" t="s">
        <v>1090</v>
      </c>
      <c r="J70" s="31" t="s">
        <v>415</v>
      </c>
      <c r="K70" s="31" t="s">
        <v>41</v>
      </c>
      <c r="L70" s="31" t="s">
        <v>1252</v>
      </c>
      <c r="M70" s="30" t="s">
        <v>1253</v>
      </c>
      <c r="N70" s="23"/>
      <c r="O70" s="23"/>
      <c r="P70" s="24"/>
    </row>
    <row r="71" spans="1:16" ht="12" customHeight="1" x14ac:dyDescent="0.2">
      <c r="A71" s="31" t="s">
        <v>1110</v>
      </c>
      <c r="B71" s="31" t="s">
        <v>1089</v>
      </c>
      <c r="C71" s="31">
        <v>638149</v>
      </c>
      <c r="D71" s="32">
        <v>43462.001423611109</v>
      </c>
      <c r="E71" s="32">
        <v>43462.339583333334</v>
      </c>
      <c r="F71" s="32">
        <v>43495.520937499998</v>
      </c>
      <c r="G71" s="31">
        <v>4</v>
      </c>
      <c r="H71" s="31" t="s">
        <v>86</v>
      </c>
      <c r="I71" s="31" t="s">
        <v>1090</v>
      </c>
      <c r="J71" s="31" t="s">
        <v>93</v>
      </c>
      <c r="K71" s="31" t="s">
        <v>1119</v>
      </c>
      <c r="L71" s="31" t="s">
        <v>1254</v>
      </c>
      <c r="M71" s="30" t="s">
        <v>1255</v>
      </c>
      <c r="N71" s="23"/>
      <c r="O71" s="23"/>
      <c r="P71" s="24"/>
    </row>
    <row r="72" spans="1:16" ht="12" customHeight="1" x14ac:dyDescent="0.2">
      <c r="A72" s="31" t="s">
        <v>1110</v>
      </c>
      <c r="B72" s="31" t="s">
        <v>1089</v>
      </c>
      <c r="C72" s="31">
        <v>638151</v>
      </c>
      <c r="D72" s="32">
        <v>43462.036516203705</v>
      </c>
      <c r="E72" s="32">
        <v>43462.331111111111</v>
      </c>
      <c r="F72" s="32">
        <v>43469.35434027778</v>
      </c>
      <c r="G72" s="31">
        <v>4</v>
      </c>
      <c r="H72" s="31" t="s">
        <v>86</v>
      </c>
      <c r="I72" s="31" t="s">
        <v>1090</v>
      </c>
      <c r="J72" s="31" t="s">
        <v>1122</v>
      </c>
      <c r="K72" s="31" t="s">
        <v>1119</v>
      </c>
      <c r="L72" s="31" t="s">
        <v>1256</v>
      </c>
      <c r="M72" s="30" t="s">
        <v>1257</v>
      </c>
      <c r="N72" s="23"/>
      <c r="O72" s="23"/>
      <c r="P72" s="24"/>
    </row>
    <row r="73" spans="1:16" ht="12" customHeight="1" x14ac:dyDescent="0.2">
      <c r="A73" s="31" t="s">
        <v>1110</v>
      </c>
      <c r="B73" s="31" t="s">
        <v>1089</v>
      </c>
      <c r="C73" s="31">
        <v>638153</v>
      </c>
      <c r="D73" s="32">
        <v>43462.228680555556</v>
      </c>
      <c r="E73" s="32">
        <v>43462.417361111111</v>
      </c>
      <c r="F73" s="32">
        <v>43472.407129629632</v>
      </c>
      <c r="G73" s="31">
        <v>4</v>
      </c>
      <c r="H73" s="31" t="s">
        <v>86</v>
      </c>
      <c r="I73" s="31" t="s">
        <v>1090</v>
      </c>
      <c r="J73" s="31" t="s">
        <v>1122</v>
      </c>
      <c r="K73" s="31" t="s">
        <v>1119</v>
      </c>
      <c r="L73" s="31" t="s">
        <v>1258</v>
      </c>
      <c r="M73" s="30" t="s">
        <v>1259</v>
      </c>
      <c r="N73" s="23"/>
      <c r="O73" s="23"/>
      <c r="P73" s="24"/>
    </row>
    <row r="74" spans="1:16" ht="12" customHeight="1" x14ac:dyDescent="0.2">
      <c r="A74" s="31" t="s">
        <v>1110</v>
      </c>
      <c r="B74" s="31" t="s">
        <v>1089</v>
      </c>
      <c r="C74" s="31">
        <v>638162</v>
      </c>
      <c r="D74" s="32">
        <v>43462.338125000002</v>
      </c>
      <c r="E74" s="32">
        <v>43462.355555555558</v>
      </c>
      <c r="F74" s="32">
        <v>43469.379791666666</v>
      </c>
      <c r="G74" s="31">
        <v>4</v>
      </c>
      <c r="H74" s="31" t="s">
        <v>86</v>
      </c>
      <c r="I74" s="31" t="s">
        <v>1090</v>
      </c>
      <c r="J74" s="31" t="s">
        <v>858</v>
      </c>
      <c r="K74" s="31" t="s">
        <v>41</v>
      </c>
      <c r="L74" s="31" t="s">
        <v>1260</v>
      </c>
      <c r="M74" s="30" t="s">
        <v>1261</v>
      </c>
      <c r="N74" s="23"/>
      <c r="O74" s="23"/>
      <c r="P74" s="24" t="s">
        <v>1101</v>
      </c>
    </row>
    <row r="75" spans="1:16" ht="12" customHeight="1" x14ac:dyDescent="0.2">
      <c r="A75" s="31" t="s">
        <v>1110</v>
      </c>
      <c r="B75" s="31" t="s">
        <v>1089</v>
      </c>
      <c r="C75" s="31">
        <v>638170</v>
      </c>
      <c r="D75" s="32">
        <v>43462.402430555558</v>
      </c>
      <c r="E75" s="32">
        <v>43462.404861111114</v>
      </c>
      <c r="F75" s="32">
        <v>43467.694328703707</v>
      </c>
      <c r="G75" s="31">
        <v>3</v>
      </c>
      <c r="H75" s="31" t="s">
        <v>86</v>
      </c>
      <c r="I75" s="31" t="s">
        <v>1090</v>
      </c>
      <c r="J75" s="31" t="s">
        <v>1262</v>
      </c>
      <c r="K75" s="31" t="s">
        <v>40</v>
      </c>
      <c r="L75" s="31" t="s">
        <v>1263</v>
      </c>
      <c r="M75" s="30" t="s">
        <v>1264</v>
      </c>
      <c r="N75" s="23">
        <v>6617</v>
      </c>
      <c r="O75" s="23"/>
      <c r="P75" s="24" t="s">
        <v>1150</v>
      </c>
    </row>
    <row r="76" spans="1:16" ht="12" customHeight="1" x14ac:dyDescent="0.2">
      <c r="A76" s="31" t="s">
        <v>1089</v>
      </c>
      <c r="B76" s="31" t="s">
        <v>1089</v>
      </c>
      <c r="C76" s="31">
        <v>638178</v>
      </c>
      <c r="D76" s="32">
        <v>43462.454768518517</v>
      </c>
      <c r="E76" s="32">
        <v>43467.386412037034</v>
      </c>
      <c r="F76" s="32">
        <v>43468.429965277777</v>
      </c>
      <c r="G76" s="31">
        <v>4</v>
      </c>
      <c r="H76" s="31" t="s">
        <v>86</v>
      </c>
      <c r="I76" s="31" t="s">
        <v>1090</v>
      </c>
      <c r="J76" s="31" t="s">
        <v>62</v>
      </c>
      <c r="K76" s="31" t="s">
        <v>42</v>
      </c>
      <c r="L76" s="31" t="s">
        <v>1265</v>
      </c>
      <c r="M76" s="30" t="s">
        <v>1266</v>
      </c>
      <c r="N76" s="23"/>
      <c r="O76" s="23"/>
      <c r="P76" s="24"/>
    </row>
    <row r="77" spans="1:16" ht="12" customHeight="1" x14ac:dyDescent="0.2">
      <c r="A77" s="31" t="s">
        <v>1089</v>
      </c>
      <c r="B77" s="31" t="s">
        <v>1103</v>
      </c>
      <c r="C77" s="31">
        <v>638205</v>
      </c>
      <c r="D77" s="32">
        <v>43462.706504629627</v>
      </c>
      <c r="E77" s="32">
        <v>43474.492361111108</v>
      </c>
      <c r="F77" s="32">
        <v>43503.43310185185</v>
      </c>
      <c r="G77" s="31">
        <v>4</v>
      </c>
      <c r="H77" s="31" t="s">
        <v>86</v>
      </c>
      <c r="I77" s="31" t="s">
        <v>1090</v>
      </c>
      <c r="J77" s="31" t="s">
        <v>93</v>
      </c>
      <c r="K77" s="31" t="s">
        <v>1119</v>
      </c>
      <c r="L77" s="31" t="s">
        <v>1267</v>
      </c>
      <c r="M77" s="30" t="s">
        <v>1268</v>
      </c>
      <c r="N77" s="23"/>
      <c r="O77" s="23"/>
      <c r="P77" s="24"/>
    </row>
    <row r="78" spans="1:16" ht="12" customHeight="1" x14ac:dyDescent="0.2">
      <c r="A78" s="31" t="s">
        <v>1110</v>
      </c>
      <c r="B78" s="31" t="s">
        <v>1089</v>
      </c>
      <c r="C78" s="31">
        <v>638206</v>
      </c>
      <c r="D78" s="32">
        <v>43462.714085648149</v>
      </c>
      <c r="E78" s="32">
        <v>43462.71875</v>
      </c>
      <c r="F78" s="32">
        <v>43467.575486111113</v>
      </c>
      <c r="G78" s="31">
        <v>4</v>
      </c>
      <c r="H78" s="31" t="s">
        <v>86</v>
      </c>
      <c r="I78" s="31" t="s">
        <v>1090</v>
      </c>
      <c r="J78" s="31" t="s">
        <v>530</v>
      </c>
      <c r="K78" s="31" t="s">
        <v>43</v>
      </c>
      <c r="L78" s="31" t="s">
        <v>1269</v>
      </c>
      <c r="M78" s="30" t="s">
        <v>1270</v>
      </c>
      <c r="N78" s="23">
        <v>6922</v>
      </c>
      <c r="O78" s="23"/>
      <c r="P78" s="24" t="s">
        <v>1150</v>
      </c>
    </row>
    <row r="79" spans="1:16" ht="12" customHeight="1" x14ac:dyDescent="0.2">
      <c r="A79" s="31" t="s">
        <v>1110</v>
      </c>
      <c r="B79" s="31" t="s">
        <v>1089</v>
      </c>
      <c r="C79" s="31">
        <v>638264</v>
      </c>
      <c r="D79" s="32">
        <v>43464.505648148152</v>
      </c>
      <c r="E79" s="32">
        <v>43464.506249999999</v>
      </c>
      <c r="F79" s="32">
        <v>43468.534166666665</v>
      </c>
      <c r="G79" s="31">
        <v>4</v>
      </c>
      <c r="H79" s="31" t="s">
        <v>86</v>
      </c>
      <c r="I79" s="31" t="s">
        <v>1090</v>
      </c>
      <c r="J79" s="31" t="s">
        <v>415</v>
      </c>
      <c r="K79" s="31" t="s">
        <v>41</v>
      </c>
      <c r="L79" s="31" t="s">
        <v>1271</v>
      </c>
      <c r="M79" s="30" t="s">
        <v>1272</v>
      </c>
      <c r="N79" s="23"/>
      <c r="O79" s="23"/>
      <c r="P79" s="24"/>
    </row>
    <row r="80" spans="1:16" ht="12" customHeight="1" x14ac:dyDescent="0.2">
      <c r="A80" s="31" t="s">
        <v>1089</v>
      </c>
      <c r="B80" s="31" t="s">
        <v>1089</v>
      </c>
      <c r="C80" s="31">
        <v>638278</v>
      </c>
      <c r="D80" s="32">
        <v>43465.018599537034</v>
      </c>
      <c r="E80" s="32">
        <v>43467.331331018519</v>
      </c>
      <c r="F80" s="32">
        <v>43467.434224537035</v>
      </c>
      <c r="G80" s="31">
        <v>4</v>
      </c>
      <c r="H80" s="31" t="s">
        <v>86</v>
      </c>
      <c r="I80" s="31" t="s">
        <v>1090</v>
      </c>
      <c r="J80" s="31" t="s">
        <v>1273</v>
      </c>
      <c r="K80" s="31" t="s">
        <v>40</v>
      </c>
      <c r="L80" s="31" t="s">
        <v>1274</v>
      </c>
      <c r="M80" s="30" t="s">
        <v>1275</v>
      </c>
      <c r="N80" s="23"/>
      <c r="O80" s="23"/>
      <c r="P80" s="24"/>
    </row>
    <row r="81" spans="1:16" ht="12" customHeight="1" x14ac:dyDescent="0.2">
      <c r="A81" s="31" t="s">
        <v>1110</v>
      </c>
      <c r="B81" s="31" t="s">
        <v>1089</v>
      </c>
      <c r="C81" s="31">
        <v>638299</v>
      </c>
      <c r="D81" s="32">
        <v>43465.368831018517</v>
      </c>
      <c r="E81" s="32">
        <v>43465.369444444441</v>
      </c>
      <c r="F81" s="32">
        <v>43468.606458333335</v>
      </c>
      <c r="G81" s="31">
        <v>4</v>
      </c>
      <c r="H81" s="31" t="s">
        <v>86</v>
      </c>
      <c r="I81" s="31" t="s">
        <v>1090</v>
      </c>
      <c r="J81" s="31" t="s">
        <v>430</v>
      </c>
      <c r="K81" s="31" t="s">
        <v>1119</v>
      </c>
      <c r="L81" s="31" t="s">
        <v>1276</v>
      </c>
      <c r="M81" s="30" t="s">
        <v>1277</v>
      </c>
      <c r="N81" s="23"/>
      <c r="O81" s="23"/>
      <c r="P81" s="24"/>
    </row>
    <row r="82" spans="1:16" ht="12" customHeight="1" x14ac:dyDescent="0.2">
      <c r="A82" s="31" t="s">
        <v>1110</v>
      </c>
      <c r="B82" s="31" t="s">
        <v>1089</v>
      </c>
      <c r="C82" s="31">
        <v>638321</v>
      </c>
      <c r="D82" s="32">
        <v>43465.52070601852</v>
      </c>
      <c r="E82" s="32">
        <v>43465.523055555554</v>
      </c>
      <c r="F82" s="32">
        <v>43473.606099537035</v>
      </c>
      <c r="G82" s="31">
        <v>4</v>
      </c>
      <c r="H82" s="31" t="s">
        <v>86</v>
      </c>
      <c r="I82" s="31" t="s">
        <v>1090</v>
      </c>
      <c r="J82" s="31" t="s">
        <v>132</v>
      </c>
      <c r="K82" s="31" t="s">
        <v>42</v>
      </c>
      <c r="L82" s="31" t="s">
        <v>1278</v>
      </c>
      <c r="M82" s="30" t="s">
        <v>1279</v>
      </c>
      <c r="N82" s="23"/>
      <c r="O82" s="23"/>
      <c r="P82" s="24"/>
    </row>
    <row r="83" spans="1:16" ht="12" customHeight="1" x14ac:dyDescent="0.2">
      <c r="A83" s="31" t="s">
        <v>1089</v>
      </c>
      <c r="B83" s="31" t="s">
        <v>1089</v>
      </c>
      <c r="C83" s="31">
        <v>638466</v>
      </c>
      <c r="D83" s="32">
        <v>43467.374178240738</v>
      </c>
      <c r="E83" s="32">
        <v>43467.63354166667</v>
      </c>
      <c r="F83" s="32">
        <v>43490.415289351855</v>
      </c>
      <c r="G83" s="31">
        <v>4</v>
      </c>
      <c r="H83" s="31" t="s">
        <v>86</v>
      </c>
      <c r="I83" s="31" t="s">
        <v>1090</v>
      </c>
      <c r="J83" s="31" t="s">
        <v>595</v>
      </c>
      <c r="K83" s="31" t="s">
        <v>42</v>
      </c>
      <c r="L83" s="31" t="s">
        <v>1280</v>
      </c>
      <c r="M83" s="30" t="s">
        <v>1237</v>
      </c>
      <c r="N83" s="23"/>
      <c r="O83" s="23"/>
      <c r="P83" s="24"/>
    </row>
    <row r="84" spans="1:16" ht="12" customHeight="1" x14ac:dyDescent="0.2">
      <c r="A84" s="31" t="s">
        <v>1089</v>
      </c>
      <c r="B84" s="31" t="s">
        <v>1089</v>
      </c>
      <c r="C84" s="31">
        <v>638495</v>
      </c>
      <c r="D84" s="32">
        <v>43467.391817129632</v>
      </c>
      <c r="E84" s="32">
        <v>43467.592361111114</v>
      </c>
      <c r="F84" s="32">
        <v>43468.649918981479</v>
      </c>
      <c r="G84" s="31">
        <v>4</v>
      </c>
      <c r="H84" s="31" t="s">
        <v>86</v>
      </c>
      <c r="I84" s="31" t="s">
        <v>1090</v>
      </c>
      <c r="J84" s="31" t="s">
        <v>62</v>
      </c>
      <c r="K84" s="31" t="s">
        <v>42</v>
      </c>
      <c r="L84" s="31" t="s">
        <v>1281</v>
      </c>
      <c r="M84" s="30" t="s">
        <v>1282</v>
      </c>
      <c r="N84" s="23">
        <v>5659</v>
      </c>
      <c r="O84" s="23"/>
      <c r="P84" s="24" t="s">
        <v>1150</v>
      </c>
    </row>
    <row r="85" spans="1:16" ht="12" customHeight="1" x14ac:dyDescent="0.2">
      <c r="A85" s="31" t="s">
        <v>1089</v>
      </c>
      <c r="B85" s="31" t="s">
        <v>1089</v>
      </c>
      <c r="C85" s="31">
        <v>638508</v>
      </c>
      <c r="D85" s="32">
        <v>43467.398634259262</v>
      </c>
      <c r="E85" s="32">
        <v>43467.40347222222</v>
      </c>
      <c r="F85" s="32">
        <v>43469.483634259261</v>
      </c>
      <c r="G85" s="31">
        <v>4</v>
      </c>
      <c r="H85" s="31" t="s">
        <v>86</v>
      </c>
      <c r="I85" s="31" t="s">
        <v>1090</v>
      </c>
      <c r="J85" s="31" t="s">
        <v>76</v>
      </c>
      <c r="K85" s="31" t="s">
        <v>41</v>
      </c>
      <c r="L85" s="31" t="s">
        <v>1283</v>
      </c>
      <c r="M85" s="30" t="s">
        <v>1284</v>
      </c>
      <c r="N85" s="23">
        <v>5473</v>
      </c>
      <c r="O85" s="23"/>
      <c r="P85" s="24" t="s">
        <v>1150</v>
      </c>
    </row>
    <row r="86" spans="1:16" ht="12" customHeight="1" x14ac:dyDescent="0.2">
      <c r="A86" s="31" t="s">
        <v>1102</v>
      </c>
      <c r="B86" s="31" t="s">
        <v>1102</v>
      </c>
      <c r="C86" s="31">
        <v>622289</v>
      </c>
      <c r="D86" s="32">
        <v>43395.437152777777</v>
      </c>
      <c r="E86" s="32">
        <v>43395.447546296295</v>
      </c>
      <c r="F86" s="32">
        <v>43398.299097222225</v>
      </c>
      <c r="G86" s="31">
        <v>4</v>
      </c>
      <c r="H86" s="31" t="s">
        <v>86</v>
      </c>
      <c r="I86" s="31" t="s">
        <v>1090</v>
      </c>
      <c r="J86" s="31" t="s">
        <v>250</v>
      </c>
      <c r="K86" s="31" t="s">
        <v>1119</v>
      </c>
      <c r="L86" s="31" t="s">
        <v>1285</v>
      </c>
      <c r="M86" s="30" t="s">
        <v>1286</v>
      </c>
      <c r="N86" s="24"/>
      <c r="O86" s="24">
        <v>26</v>
      </c>
      <c r="P86" s="24" t="s">
        <v>1219</v>
      </c>
    </row>
    <row r="87" spans="1:16" ht="12" customHeight="1" x14ac:dyDescent="0.2">
      <c r="A87" s="31" t="s">
        <v>1089</v>
      </c>
      <c r="B87" s="31" t="s">
        <v>1089</v>
      </c>
      <c r="C87" s="31">
        <v>638531</v>
      </c>
      <c r="D87" s="32">
        <v>43467.411539351851</v>
      </c>
      <c r="E87" s="32">
        <v>43467.450069444443</v>
      </c>
      <c r="F87" s="32">
        <v>43468.457766203705</v>
      </c>
      <c r="G87" s="31">
        <v>4</v>
      </c>
      <c r="H87" s="31" t="s">
        <v>86</v>
      </c>
      <c r="I87" s="31" t="s">
        <v>1090</v>
      </c>
      <c r="J87" s="31" t="s">
        <v>250</v>
      </c>
      <c r="K87" s="31" t="s">
        <v>1119</v>
      </c>
      <c r="L87" s="31" t="s">
        <v>1248</v>
      </c>
      <c r="M87" s="30" t="s">
        <v>1287</v>
      </c>
      <c r="N87" s="23"/>
      <c r="O87" s="23"/>
      <c r="P87" s="24"/>
    </row>
    <row r="88" spans="1:16" ht="12" customHeight="1" x14ac:dyDescent="0.2">
      <c r="A88" s="31" t="s">
        <v>1089</v>
      </c>
      <c r="B88" s="31" t="s">
        <v>1089</v>
      </c>
      <c r="C88" s="31">
        <v>638555</v>
      </c>
      <c r="D88" s="32">
        <v>43467.42895833333</v>
      </c>
      <c r="E88" s="32">
        <v>43468.365972222222</v>
      </c>
      <c r="F88" s="32">
        <v>43469.61341435185</v>
      </c>
      <c r="G88" s="31">
        <v>4</v>
      </c>
      <c r="H88" s="31" t="s">
        <v>86</v>
      </c>
      <c r="I88" s="31" t="s">
        <v>1090</v>
      </c>
      <c r="J88" s="31" t="s">
        <v>1210</v>
      </c>
      <c r="K88" s="31" t="s">
        <v>42</v>
      </c>
      <c r="L88" s="31" t="s">
        <v>1288</v>
      </c>
      <c r="M88" s="30" t="s">
        <v>1289</v>
      </c>
      <c r="N88" s="23"/>
      <c r="O88" s="23"/>
      <c r="P88" s="24"/>
    </row>
    <row r="89" spans="1:16" ht="12" customHeight="1" x14ac:dyDescent="0.2">
      <c r="A89" s="31" t="s">
        <v>1089</v>
      </c>
      <c r="B89" s="31" t="s">
        <v>1089</v>
      </c>
      <c r="C89" s="31">
        <v>638620</v>
      </c>
      <c r="D89" s="32">
        <v>43467.476145833331</v>
      </c>
      <c r="E89" s="32">
        <v>43467.507094907407</v>
      </c>
      <c r="F89" s="32">
        <v>43468.575578703705</v>
      </c>
      <c r="G89" s="31">
        <v>4</v>
      </c>
      <c r="H89" s="31" t="s">
        <v>86</v>
      </c>
      <c r="I89" s="31" t="s">
        <v>1090</v>
      </c>
      <c r="J89" s="31" t="s">
        <v>175</v>
      </c>
      <c r="K89" s="31" t="s">
        <v>1119</v>
      </c>
      <c r="L89" s="31" t="s">
        <v>1290</v>
      </c>
      <c r="M89" s="30" t="s">
        <v>1291</v>
      </c>
      <c r="N89" s="23"/>
      <c r="O89" s="23"/>
      <c r="P89" s="24"/>
    </row>
    <row r="90" spans="1:16" ht="12" customHeight="1" x14ac:dyDescent="0.2">
      <c r="A90" s="31" t="s">
        <v>1089</v>
      </c>
      <c r="B90" s="31" t="s">
        <v>1089</v>
      </c>
      <c r="C90" s="31">
        <v>638660</v>
      </c>
      <c r="D90" s="32">
        <v>43467.514409722222</v>
      </c>
      <c r="E90" s="32">
        <v>43467.592361111114</v>
      </c>
      <c r="F90" s="32">
        <v>43468.650451388887</v>
      </c>
      <c r="G90" s="31">
        <v>4</v>
      </c>
      <c r="H90" s="31" t="s">
        <v>86</v>
      </c>
      <c r="I90" s="31" t="s">
        <v>1090</v>
      </c>
      <c r="J90" s="31" t="s">
        <v>225</v>
      </c>
      <c r="K90" s="31" t="s">
        <v>42</v>
      </c>
      <c r="L90" s="31" t="s">
        <v>1292</v>
      </c>
      <c r="M90" s="30" t="s">
        <v>1282</v>
      </c>
      <c r="N90" s="23">
        <v>5659</v>
      </c>
      <c r="O90" s="23"/>
      <c r="P90" s="24" t="s">
        <v>1150</v>
      </c>
    </row>
    <row r="91" spans="1:16" ht="12" customHeight="1" x14ac:dyDescent="0.2">
      <c r="A91" s="31" t="s">
        <v>1089</v>
      </c>
      <c r="B91" s="31" t="s">
        <v>1089</v>
      </c>
      <c r="C91" s="31">
        <v>638676</v>
      </c>
      <c r="D91" s="32">
        <v>43467.550023148149</v>
      </c>
      <c r="E91" s="32">
        <v>43468.290972222225</v>
      </c>
      <c r="F91" s="32">
        <v>43472.359594907408</v>
      </c>
      <c r="G91" s="31">
        <v>4</v>
      </c>
      <c r="H91" s="31" t="s">
        <v>86</v>
      </c>
      <c r="I91" s="31" t="s">
        <v>1090</v>
      </c>
      <c r="J91" s="31" t="s">
        <v>101</v>
      </c>
      <c r="K91" s="31" t="s">
        <v>40</v>
      </c>
      <c r="L91" s="31" t="s">
        <v>1293</v>
      </c>
      <c r="M91" s="30" t="s">
        <v>1294</v>
      </c>
      <c r="N91" s="23"/>
      <c r="O91" s="23"/>
      <c r="P91" s="24"/>
    </row>
    <row r="92" spans="1:16" ht="12" customHeight="1" x14ac:dyDescent="0.2">
      <c r="A92" s="31" t="s">
        <v>1137</v>
      </c>
      <c r="B92" s="31"/>
      <c r="C92" s="31">
        <v>684910</v>
      </c>
      <c r="D92" s="32">
        <v>43637.608749999999</v>
      </c>
      <c r="E92" s="32">
        <v>43637.625</v>
      </c>
      <c r="F92" s="31"/>
      <c r="G92" s="31">
        <v>4</v>
      </c>
      <c r="H92" s="31" t="s">
        <v>1014</v>
      </c>
      <c r="I92" s="31" t="s">
        <v>1090</v>
      </c>
      <c r="J92" s="31" t="s">
        <v>161</v>
      </c>
      <c r="K92" s="31" t="s">
        <v>42</v>
      </c>
      <c r="L92" s="31" t="s">
        <v>1295</v>
      </c>
      <c r="M92" s="30"/>
      <c r="N92" s="23"/>
      <c r="O92" s="23"/>
      <c r="P92" s="24"/>
    </row>
    <row r="93" spans="1:16" ht="12" customHeight="1" x14ac:dyDescent="0.2">
      <c r="A93" s="31" t="s">
        <v>1110</v>
      </c>
      <c r="B93" s="31" t="s">
        <v>1110</v>
      </c>
      <c r="C93" s="31">
        <v>634180</v>
      </c>
      <c r="D93" s="32">
        <v>43441.314247685186</v>
      </c>
      <c r="E93" s="32">
        <v>43441.352777777778</v>
      </c>
      <c r="F93" s="32">
        <v>43441.638287037036</v>
      </c>
      <c r="G93" s="31">
        <v>4</v>
      </c>
      <c r="H93" s="31" t="s">
        <v>86</v>
      </c>
      <c r="I93" s="31" t="s">
        <v>1090</v>
      </c>
      <c r="J93" s="31" t="s">
        <v>524</v>
      </c>
      <c r="K93" s="31" t="s">
        <v>41</v>
      </c>
      <c r="L93" s="31" t="s">
        <v>1296</v>
      </c>
      <c r="M93" s="30" t="s">
        <v>1297</v>
      </c>
      <c r="N93" s="23"/>
      <c r="O93" s="23"/>
      <c r="P93" s="24"/>
    </row>
    <row r="94" spans="1:16" ht="12" customHeight="1" x14ac:dyDescent="0.2">
      <c r="A94" s="31" t="s">
        <v>1089</v>
      </c>
      <c r="B94" s="31" t="s">
        <v>1089</v>
      </c>
      <c r="C94" s="31">
        <v>638737</v>
      </c>
      <c r="D94" s="32">
        <v>43467.649722222224</v>
      </c>
      <c r="E94" s="32">
        <v>43468.342361111114</v>
      </c>
      <c r="F94" s="32">
        <v>43469.409837962965</v>
      </c>
      <c r="G94" s="31">
        <v>4</v>
      </c>
      <c r="H94" s="31" t="s">
        <v>86</v>
      </c>
      <c r="I94" s="31" t="s">
        <v>1090</v>
      </c>
      <c r="J94" s="31" t="s">
        <v>595</v>
      </c>
      <c r="K94" s="31" t="s">
        <v>42</v>
      </c>
      <c r="L94" s="31" t="s">
        <v>1298</v>
      </c>
      <c r="M94" s="30" t="s">
        <v>1299</v>
      </c>
      <c r="N94" s="23"/>
      <c r="O94" s="23"/>
      <c r="P94" s="24"/>
    </row>
    <row r="95" spans="1:16" ht="12" customHeight="1" x14ac:dyDescent="0.2">
      <c r="A95" s="31" t="s">
        <v>1300</v>
      </c>
      <c r="B95" s="31" t="s">
        <v>1300</v>
      </c>
      <c r="C95" s="31">
        <v>610105</v>
      </c>
      <c r="D95" s="32">
        <v>43349.379629629628</v>
      </c>
      <c r="E95" s="32">
        <v>43349.415983796294</v>
      </c>
      <c r="F95" s="32">
        <v>43353.564837962964</v>
      </c>
      <c r="G95" s="31">
        <v>4</v>
      </c>
      <c r="H95" s="31" t="s">
        <v>86</v>
      </c>
      <c r="I95" s="31" t="s">
        <v>1090</v>
      </c>
      <c r="J95" s="31" t="s">
        <v>250</v>
      </c>
      <c r="K95" s="31" t="s">
        <v>1119</v>
      </c>
      <c r="L95" s="31" t="s">
        <v>1301</v>
      </c>
      <c r="M95" s="30" t="s">
        <v>1302</v>
      </c>
      <c r="N95" s="24"/>
      <c r="O95" s="24">
        <v>26</v>
      </c>
      <c r="P95" s="24" t="s">
        <v>1219</v>
      </c>
    </row>
    <row r="96" spans="1:16" ht="12" customHeight="1" x14ac:dyDescent="0.2">
      <c r="A96" s="31" t="s">
        <v>1089</v>
      </c>
      <c r="B96" s="31" t="s">
        <v>1089</v>
      </c>
      <c r="C96" s="31">
        <v>638769</v>
      </c>
      <c r="D96" s="32">
        <v>43467.705347222225</v>
      </c>
      <c r="E96" s="32">
        <v>43467.707152777781</v>
      </c>
      <c r="F96" s="32">
        <v>43469.484317129631</v>
      </c>
      <c r="G96" s="31">
        <v>4</v>
      </c>
      <c r="H96" s="31" t="s">
        <v>86</v>
      </c>
      <c r="I96" s="31" t="s">
        <v>1090</v>
      </c>
      <c r="J96" s="31" t="s">
        <v>76</v>
      </c>
      <c r="K96" s="31" t="s">
        <v>41</v>
      </c>
      <c r="L96" s="31" t="s">
        <v>1283</v>
      </c>
      <c r="M96" s="30" t="s">
        <v>1284</v>
      </c>
      <c r="N96" s="23">
        <v>5473</v>
      </c>
      <c r="O96" s="23"/>
      <c r="P96" s="24" t="s">
        <v>1150</v>
      </c>
    </row>
    <row r="97" spans="1:16" ht="12" customHeight="1" x14ac:dyDescent="0.2">
      <c r="A97" s="31" t="s">
        <v>1089</v>
      </c>
      <c r="B97" s="31" t="s">
        <v>1089</v>
      </c>
      <c r="C97" s="31">
        <v>638774</v>
      </c>
      <c r="D97" s="32">
        <v>43467.722395833334</v>
      </c>
      <c r="E97" s="32">
        <v>43467.73333333333</v>
      </c>
      <c r="F97" s="32">
        <v>43469.485081018516</v>
      </c>
      <c r="G97" s="31">
        <v>4</v>
      </c>
      <c r="H97" s="31" t="s">
        <v>86</v>
      </c>
      <c r="I97" s="31" t="s">
        <v>1090</v>
      </c>
      <c r="J97" s="31" t="s">
        <v>76</v>
      </c>
      <c r="K97" s="31" t="s">
        <v>41</v>
      </c>
      <c r="L97" s="31" t="s">
        <v>1283</v>
      </c>
      <c r="M97" s="30" t="s">
        <v>1284</v>
      </c>
      <c r="N97" s="23">
        <v>5473</v>
      </c>
      <c r="O97" s="23"/>
      <c r="P97" s="24" t="s">
        <v>1150</v>
      </c>
    </row>
    <row r="98" spans="1:16" ht="12" customHeight="1" x14ac:dyDescent="0.2">
      <c r="A98" s="31" t="s">
        <v>1300</v>
      </c>
      <c r="B98" s="31" t="s">
        <v>1300</v>
      </c>
      <c r="C98" s="31">
        <v>610102</v>
      </c>
      <c r="D98" s="32">
        <v>43349.379351851851</v>
      </c>
      <c r="E98" s="32">
        <v>43349.416145833333</v>
      </c>
      <c r="F98" s="32">
        <v>43353.562881944446</v>
      </c>
      <c r="G98" s="31">
        <v>4</v>
      </c>
      <c r="H98" s="31" t="s">
        <v>86</v>
      </c>
      <c r="I98" s="31" t="s">
        <v>1090</v>
      </c>
      <c r="J98" s="31" t="s">
        <v>250</v>
      </c>
      <c r="K98" s="31" t="s">
        <v>1119</v>
      </c>
      <c r="L98" s="31" t="s">
        <v>1301</v>
      </c>
      <c r="M98" s="30" t="s">
        <v>1303</v>
      </c>
      <c r="N98" s="24"/>
      <c r="O98" s="24">
        <v>26</v>
      </c>
      <c r="P98" s="24" t="s">
        <v>1219</v>
      </c>
    </row>
    <row r="99" spans="1:16" ht="12" customHeight="1" x14ac:dyDescent="0.2">
      <c r="A99" s="31" t="s">
        <v>1300</v>
      </c>
      <c r="B99" s="31" t="s">
        <v>1300</v>
      </c>
      <c r="C99" s="31">
        <v>615668</v>
      </c>
      <c r="D99" s="32">
        <v>43369.530740740738</v>
      </c>
      <c r="E99" s="32">
        <v>43369.534120370372</v>
      </c>
      <c r="F99" s="32">
        <v>43369.634618055556</v>
      </c>
      <c r="G99" s="31">
        <v>4</v>
      </c>
      <c r="H99" s="31" t="s">
        <v>86</v>
      </c>
      <c r="I99" s="31" t="s">
        <v>1090</v>
      </c>
      <c r="J99" s="31" t="s">
        <v>250</v>
      </c>
      <c r="K99" s="31" t="s">
        <v>1119</v>
      </c>
      <c r="L99" s="31" t="s">
        <v>1304</v>
      </c>
      <c r="M99" s="30" t="s">
        <v>1305</v>
      </c>
      <c r="N99" s="24"/>
      <c r="O99" s="24">
        <v>26</v>
      </c>
      <c r="P99" s="24" t="s">
        <v>1219</v>
      </c>
    </row>
    <row r="100" spans="1:16" ht="12" customHeight="1" x14ac:dyDescent="0.2">
      <c r="A100" s="31" t="s">
        <v>1089</v>
      </c>
      <c r="B100" s="31" t="s">
        <v>1089</v>
      </c>
      <c r="C100" s="31">
        <v>638805</v>
      </c>
      <c r="D100" s="32">
        <v>43468.3046412037</v>
      </c>
      <c r="E100" s="32">
        <v>43468.357870370368</v>
      </c>
      <c r="F100" s="32">
        <v>43472.411192129628</v>
      </c>
      <c r="G100" s="31">
        <v>4</v>
      </c>
      <c r="H100" s="31" t="s">
        <v>86</v>
      </c>
      <c r="I100" s="31" t="s">
        <v>1090</v>
      </c>
      <c r="J100" s="31" t="s">
        <v>93</v>
      </c>
      <c r="K100" s="31" t="s">
        <v>1119</v>
      </c>
      <c r="L100" s="31" t="s">
        <v>1306</v>
      </c>
      <c r="M100" s="30" t="s">
        <v>1307</v>
      </c>
      <c r="N100" s="23"/>
      <c r="O100" s="23"/>
      <c r="P100" s="24"/>
    </row>
    <row r="101" spans="1:16" ht="12" customHeight="1" x14ac:dyDescent="0.2">
      <c r="A101" s="31" t="s">
        <v>1089</v>
      </c>
      <c r="B101" s="31" t="s">
        <v>1089</v>
      </c>
      <c r="C101" s="31">
        <v>638812</v>
      </c>
      <c r="D101" s="32">
        <v>43468.334791666668</v>
      </c>
      <c r="E101" s="32">
        <v>43468.345833333333</v>
      </c>
      <c r="F101" s="32">
        <v>43469.482893518521</v>
      </c>
      <c r="G101" s="31">
        <v>4</v>
      </c>
      <c r="H101" s="31" t="s">
        <v>86</v>
      </c>
      <c r="I101" s="31" t="s">
        <v>1090</v>
      </c>
      <c r="J101" s="31" t="s">
        <v>76</v>
      </c>
      <c r="K101" s="31" t="s">
        <v>41</v>
      </c>
      <c r="L101" s="31" t="s">
        <v>1283</v>
      </c>
      <c r="M101" s="30" t="s">
        <v>1284</v>
      </c>
      <c r="N101" s="23">
        <v>5473</v>
      </c>
      <c r="O101" s="23"/>
      <c r="P101" s="24" t="s">
        <v>1150</v>
      </c>
    </row>
    <row r="102" spans="1:16" ht="12" customHeight="1" x14ac:dyDescent="0.2">
      <c r="A102" s="31" t="s">
        <v>1089</v>
      </c>
      <c r="B102" s="31" t="s">
        <v>1089</v>
      </c>
      <c r="C102" s="31">
        <v>638888</v>
      </c>
      <c r="D102" s="32">
        <v>43468.420995370368</v>
      </c>
      <c r="E102" s="32">
        <v>43468.443055555559</v>
      </c>
      <c r="F102" s="32">
        <v>43472.495162037034</v>
      </c>
      <c r="G102" s="31">
        <v>4</v>
      </c>
      <c r="H102" s="31" t="s">
        <v>86</v>
      </c>
      <c r="I102" s="31" t="s">
        <v>1090</v>
      </c>
      <c r="J102" s="31" t="s">
        <v>225</v>
      </c>
      <c r="K102" s="31" t="s">
        <v>42</v>
      </c>
      <c r="L102" s="31" t="s">
        <v>1308</v>
      </c>
      <c r="M102" s="30" t="s">
        <v>1237</v>
      </c>
      <c r="N102" s="23"/>
      <c r="O102" s="23"/>
      <c r="P102" s="24"/>
    </row>
    <row r="103" spans="1:16" ht="12" customHeight="1" x14ac:dyDescent="0.2">
      <c r="A103" s="31" t="s">
        <v>1089</v>
      </c>
      <c r="B103" s="31" t="s">
        <v>1089</v>
      </c>
      <c r="C103" s="31">
        <v>638891</v>
      </c>
      <c r="D103" s="32">
        <v>43468.422615740739</v>
      </c>
      <c r="E103" s="32">
        <v>43468.456944444442</v>
      </c>
      <c r="F103" s="32">
        <v>43469.615601851852</v>
      </c>
      <c r="G103" s="31">
        <v>4</v>
      </c>
      <c r="H103" s="31" t="s">
        <v>86</v>
      </c>
      <c r="I103" s="31" t="s">
        <v>1090</v>
      </c>
      <c r="J103" s="31" t="s">
        <v>1210</v>
      </c>
      <c r="K103" s="31" t="s">
        <v>42</v>
      </c>
      <c r="L103" s="31" t="s">
        <v>1309</v>
      </c>
      <c r="M103" s="30" t="s">
        <v>1310</v>
      </c>
      <c r="N103" s="23"/>
      <c r="O103" s="27"/>
      <c r="P103" s="28"/>
    </row>
    <row r="104" spans="1:16" ht="12" customHeight="1" x14ac:dyDescent="0.2">
      <c r="A104" s="31" t="s">
        <v>1089</v>
      </c>
      <c r="B104" s="31" t="s">
        <v>1089</v>
      </c>
      <c r="C104" s="31">
        <v>638894</v>
      </c>
      <c r="D104" s="32">
        <v>43468.423935185187</v>
      </c>
      <c r="E104" s="32">
        <v>43469.431250000001</v>
      </c>
      <c r="F104" s="32">
        <v>43475.382199074076</v>
      </c>
      <c r="G104" s="31">
        <v>4</v>
      </c>
      <c r="H104" s="31" t="s">
        <v>86</v>
      </c>
      <c r="I104" s="31" t="s">
        <v>1090</v>
      </c>
      <c r="J104" s="31" t="s">
        <v>250</v>
      </c>
      <c r="K104" s="31" t="s">
        <v>1119</v>
      </c>
      <c r="L104" s="31" t="s">
        <v>1311</v>
      </c>
      <c r="M104" s="30" t="s">
        <v>1312</v>
      </c>
      <c r="N104" s="23"/>
      <c r="O104" s="23"/>
      <c r="P104" s="24"/>
    </row>
    <row r="105" spans="1:16" ht="12" customHeight="1" x14ac:dyDescent="0.2">
      <c r="A105" s="31" t="s">
        <v>1089</v>
      </c>
      <c r="B105" s="31" t="s">
        <v>1089</v>
      </c>
      <c r="C105" s="31">
        <v>638902</v>
      </c>
      <c r="D105" s="32">
        <v>43468.43273148148</v>
      </c>
      <c r="E105" s="32">
        <v>43468.455555555556</v>
      </c>
      <c r="F105" s="32">
        <v>43469.427893518521</v>
      </c>
      <c r="G105" s="31">
        <v>4</v>
      </c>
      <c r="H105" s="31" t="s">
        <v>86</v>
      </c>
      <c r="I105" s="31" t="s">
        <v>1090</v>
      </c>
      <c r="J105" s="31" t="s">
        <v>101</v>
      </c>
      <c r="K105" s="31" t="s">
        <v>40</v>
      </c>
      <c r="L105" s="31" t="s">
        <v>1313</v>
      </c>
      <c r="M105" s="30" t="s">
        <v>1314</v>
      </c>
      <c r="N105" s="23"/>
      <c r="O105" s="23"/>
      <c r="P105" s="24"/>
    </row>
    <row r="106" spans="1:16" ht="12" customHeight="1" x14ac:dyDescent="0.2">
      <c r="A106" s="31" t="s">
        <v>1089</v>
      </c>
      <c r="B106" s="31" t="s">
        <v>1089</v>
      </c>
      <c r="C106" s="31">
        <v>638928</v>
      </c>
      <c r="D106" s="32">
        <v>43468.457071759258</v>
      </c>
      <c r="E106" s="32">
        <v>43468.46770833333</v>
      </c>
      <c r="F106" s="32">
        <v>43469.426342592589</v>
      </c>
      <c r="G106" s="31">
        <v>4</v>
      </c>
      <c r="H106" s="31" t="s">
        <v>86</v>
      </c>
      <c r="I106" s="31" t="s">
        <v>1090</v>
      </c>
      <c r="J106" s="31" t="s">
        <v>76</v>
      </c>
      <c r="K106" s="31" t="s">
        <v>41</v>
      </c>
      <c r="L106" s="31" t="s">
        <v>1283</v>
      </c>
      <c r="M106" s="30" t="s">
        <v>1315</v>
      </c>
      <c r="N106" s="23"/>
      <c r="O106" s="23"/>
      <c r="P106" s="24"/>
    </row>
    <row r="107" spans="1:16" ht="12" customHeight="1" x14ac:dyDescent="0.2">
      <c r="A107" s="31" t="s">
        <v>1089</v>
      </c>
      <c r="B107" s="31" t="s">
        <v>1089</v>
      </c>
      <c r="C107" s="31">
        <v>638948</v>
      </c>
      <c r="D107" s="32">
        <v>43468.486678240741</v>
      </c>
      <c r="E107" s="32">
        <v>43468.541666666664</v>
      </c>
      <c r="F107" s="32">
        <v>43469.633171296293</v>
      </c>
      <c r="G107" s="31">
        <v>4</v>
      </c>
      <c r="H107" s="31" t="s">
        <v>86</v>
      </c>
      <c r="I107" s="31" t="s">
        <v>1090</v>
      </c>
      <c r="J107" s="31" t="s">
        <v>76</v>
      </c>
      <c r="K107" s="31" t="s">
        <v>41</v>
      </c>
      <c r="L107" s="31" t="s">
        <v>1148</v>
      </c>
      <c r="M107" s="30" t="s">
        <v>1316</v>
      </c>
      <c r="N107" s="23">
        <v>5597</v>
      </c>
      <c r="O107" s="23"/>
      <c r="P107" s="24" t="s">
        <v>1150</v>
      </c>
    </row>
    <row r="108" spans="1:16" ht="12" customHeight="1" x14ac:dyDescent="0.2">
      <c r="A108" s="31" t="s">
        <v>1089</v>
      </c>
      <c r="B108" s="31" t="s">
        <v>1089</v>
      </c>
      <c r="C108" s="31">
        <v>638949</v>
      </c>
      <c r="D108" s="32">
        <v>43468.486724537041</v>
      </c>
      <c r="E108" s="32">
        <v>43468.542361111111</v>
      </c>
      <c r="F108" s="32">
        <v>43469.521064814813</v>
      </c>
      <c r="G108" s="31">
        <v>4</v>
      </c>
      <c r="H108" s="31" t="s">
        <v>86</v>
      </c>
      <c r="I108" s="31" t="s">
        <v>1090</v>
      </c>
      <c r="J108" s="31" t="s">
        <v>76</v>
      </c>
      <c r="K108" s="31" t="s">
        <v>41</v>
      </c>
      <c r="L108" s="31" t="s">
        <v>1148</v>
      </c>
      <c r="M108" s="30" t="s">
        <v>1317</v>
      </c>
      <c r="N108" s="23">
        <v>5597</v>
      </c>
      <c r="O108" s="23"/>
      <c r="P108" s="24" t="s">
        <v>1150</v>
      </c>
    </row>
    <row r="109" spans="1:16" ht="12" customHeight="1" x14ac:dyDescent="0.2">
      <c r="A109" s="31" t="s">
        <v>1089</v>
      </c>
      <c r="B109" s="31" t="s">
        <v>1089</v>
      </c>
      <c r="C109" s="31">
        <v>638950</v>
      </c>
      <c r="D109" s="32">
        <v>43468.486828703702</v>
      </c>
      <c r="E109" s="32">
        <v>43468.543055555558</v>
      </c>
      <c r="F109" s="32">
        <v>43469.519988425927</v>
      </c>
      <c r="G109" s="31">
        <v>4</v>
      </c>
      <c r="H109" s="31" t="s">
        <v>86</v>
      </c>
      <c r="I109" s="31" t="s">
        <v>1090</v>
      </c>
      <c r="J109" s="31" t="s">
        <v>76</v>
      </c>
      <c r="K109" s="31" t="s">
        <v>41</v>
      </c>
      <c r="L109" s="31" t="s">
        <v>1148</v>
      </c>
      <c r="M109" s="30" t="s">
        <v>1317</v>
      </c>
      <c r="N109" s="23">
        <v>5597</v>
      </c>
      <c r="O109" s="23"/>
      <c r="P109" s="24" t="s">
        <v>1150</v>
      </c>
    </row>
    <row r="110" spans="1:16" ht="12" customHeight="1" x14ac:dyDescent="0.2">
      <c r="A110" s="31" t="s">
        <v>1089</v>
      </c>
      <c r="B110" s="31" t="s">
        <v>1089</v>
      </c>
      <c r="C110" s="31">
        <v>638953</v>
      </c>
      <c r="D110" s="32">
        <v>43468.488703703704</v>
      </c>
      <c r="E110" s="32">
        <v>43468.604085648149</v>
      </c>
      <c r="F110" s="32">
        <v>43472.447152777779</v>
      </c>
      <c r="G110" s="31">
        <v>4</v>
      </c>
      <c r="H110" s="31" t="s">
        <v>86</v>
      </c>
      <c r="I110" s="31" t="s">
        <v>1090</v>
      </c>
      <c r="J110" s="31" t="s">
        <v>250</v>
      </c>
      <c r="K110" s="31" t="s">
        <v>1119</v>
      </c>
      <c r="L110" s="31" t="s">
        <v>1318</v>
      </c>
      <c r="M110" s="30" t="s">
        <v>1319</v>
      </c>
      <c r="N110" s="23">
        <v>7019</v>
      </c>
      <c r="O110" s="23"/>
      <c r="P110" s="24" t="s">
        <v>1150</v>
      </c>
    </row>
    <row r="111" spans="1:16" ht="12" customHeight="1" x14ac:dyDescent="0.2">
      <c r="A111" s="31" t="s">
        <v>1110</v>
      </c>
      <c r="B111" s="31" t="s">
        <v>1110</v>
      </c>
      <c r="C111" s="31">
        <v>636723</v>
      </c>
      <c r="D111" s="32">
        <v>43452.275995370372</v>
      </c>
      <c r="E111" s="32">
        <v>43452.377638888887</v>
      </c>
      <c r="F111" s="32">
        <v>43453.377210648148</v>
      </c>
      <c r="G111" s="31">
        <v>4</v>
      </c>
      <c r="H111" s="31" t="s">
        <v>86</v>
      </c>
      <c r="I111" s="31" t="s">
        <v>1090</v>
      </c>
      <c r="J111" s="31" t="s">
        <v>524</v>
      </c>
      <c r="K111" s="31" t="s">
        <v>41</v>
      </c>
      <c r="L111" s="31" t="s">
        <v>1320</v>
      </c>
      <c r="M111" s="30" t="s">
        <v>1321</v>
      </c>
      <c r="N111" s="23"/>
      <c r="O111" s="23"/>
      <c r="P111" s="24"/>
    </row>
    <row r="112" spans="1:16" ht="12" customHeight="1" x14ac:dyDescent="0.2">
      <c r="A112" s="31" t="s">
        <v>1089</v>
      </c>
      <c r="B112" s="31" t="s">
        <v>1089</v>
      </c>
      <c r="C112" s="31">
        <v>638964</v>
      </c>
      <c r="D112" s="32">
        <v>43468.508564814816</v>
      </c>
      <c r="E112" s="32">
        <v>43468.551388888889</v>
      </c>
      <c r="F112" s="32">
        <v>43469.609467592592</v>
      </c>
      <c r="G112" s="31">
        <v>4</v>
      </c>
      <c r="H112" s="31" t="s">
        <v>86</v>
      </c>
      <c r="I112" s="31" t="s">
        <v>1090</v>
      </c>
      <c r="J112" s="31" t="s">
        <v>62</v>
      </c>
      <c r="K112" s="31" t="s">
        <v>42</v>
      </c>
      <c r="L112" s="31" t="s">
        <v>1322</v>
      </c>
      <c r="M112" s="30" t="s">
        <v>1237</v>
      </c>
      <c r="N112" s="23"/>
      <c r="O112" s="23"/>
      <c r="P112" s="24"/>
    </row>
    <row r="113" spans="1:16" ht="12" customHeight="1" x14ac:dyDescent="0.2">
      <c r="A113" s="31" t="s">
        <v>1300</v>
      </c>
      <c r="B113" s="31" t="s">
        <v>1300</v>
      </c>
      <c r="C113" s="31">
        <v>613314</v>
      </c>
      <c r="D113" s="32">
        <v>43361.574849537035</v>
      </c>
      <c r="E113" s="32">
        <v>43361.582569444443</v>
      </c>
      <c r="F113" s="32">
        <v>43362.453773148147</v>
      </c>
      <c r="G113" s="31">
        <v>4</v>
      </c>
      <c r="H113" s="31" t="s">
        <v>86</v>
      </c>
      <c r="I113" s="31" t="s">
        <v>1090</v>
      </c>
      <c r="J113" s="31" t="s">
        <v>250</v>
      </c>
      <c r="K113" s="31" t="s">
        <v>1119</v>
      </c>
      <c r="L113" s="31" t="s">
        <v>1323</v>
      </c>
      <c r="M113" s="30" t="s">
        <v>1324</v>
      </c>
      <c r="N113" s="24"/>
      <c r="O113" s="24">
        <v>26</v>
      </c>
      <c r="P113" s="24" t="s">
        <v>1219</v>
      </c>
    </row>
    <row r="114" spans="1:16" ht="12" customHeight="1" x14ac:dyDescent="0.2">
      <c r="A114" s="31" t="s">
        <v>1089</v>
      </c>
      <c r="B114" s="31" t="s">
        <v>1089</v>
      </c>
      <c r="C114" s="31">
        <v>639029</v>
      </c>
      <c r="D114" s="32">
        <v>43468.626099537039</v>
      </c>
      <c r="E114" s="32">
        <v>43468.632523148146</v>
      </c>
      <c r="F114" s="32">
        <v>43473.377569444441</v>
      </c>
      <c r="G114" s="31">
        <v>4</v>
      </c>
      <c r="H114" s="31" t="s">
        <v>86</v>
      </c>
      <c r="I114" s="31" t="s">
        <v>1090</v>
      </c>
      <c r="J114" s="31" t="s">
        <v>250</v>
      </c>
      <c r="K114" s="31" t="s">
        <v>1119</v>
      </c>
      <c r="L114" s="31" t="s">
        <v>1325</v>
      </c>
      <c r="M114" s="30" t="s">
        <v>1326</v>
      </c>
      <c r="N114" s="23"/>
      <c r="O114" s="23"/>
      <c r="P114" s="24"/>
    </row>
    <row r="115" spans="1:16" ht="12" customHeight="1" x14ac:dyDescent="0.2">
      <c r="A115" s="31" t="s">
        <v>1089</v>
      </c>
      <c r="B115" s="31" t="s">
        <v>1089</v>
      </c>
      <c r="C115" s="31">
        <v>639040</v>
      </c>
      <c r="D115" s="32">
        <v>43468.649675925924</v>
      </c>
      <c r="E115" s="32">
        <v>43469.366168981483</v>
      </c>
      <c r="F115" s="32">
        <v>43473.532731481479</v>
      </c>
      <c r="G115" s="31">
        <v>4</v>
      </c>
      <c r="H115" s="31" t="s">
        <v>86</v>
      </c>
      <c r="I115" s="31" t="s">
        <v>1090</v>
      </c>
      <c r="J115" s="31" t="s">
        <v>250</v>
      </c>
      <c r="K115" s="31" t="s">
        <v>1119</v>
      </c>
      <c r="L115" s="31" t="s">
        <v>1327</v>
      </c>
      <c r="M115" s="30" t="s">
        <v>1328</v>
      </c>
      <c r="N115" s="23"/>
      <c r="O115" s="23"/>
      <c r="P115" s="24"/>
    </row>
    <row r="116" spans="1:16" ht="12" customHeight="1" x14ac:dyDescent="0.2">
      <c r="A116" s="31" t="s">
        <v>1089</v>
      </c>
      <c r="B116" s="31" t="s">
        <v>1089</v>
      </c>
      <c r="C116" s="31">
        <v>639052</v>
      </c>
      <c r="D116" s="32">
        <v>43468.679537037038</v>
      </c>
      <c r="E116" s="32">
        <v>43468.685416666667</v>
      </c>
      <c r="F116" s="32">
        <v>43487.838449074072</v>
      </c>
      <c r="G116" s="31">
        <v>4</v>
      </c>
      <c r="H116" s="31" t="s">
        <v>86</v>
      </c>
      <c r="I116" s="31" t="s">
        <v>1090</v>
      </c>
      <c r="J116" s="31" t="s">
        <v>76</v>
      </c>
      <c r="K116" s="31" t="s">
        <v>41</v>
      </c>
      <c r="L116" s="31" t="s">
        <v>1329</v>
      </c>
      <c r="M116" s="30" t="s">
        <v>1330</v>
      </c>
      <c r="N116" s="23">
        <v>6664</v>
      </c>
      <c r="O116" s="23"/>
      <c r="P116" s="24" t="s">
        <v>1150</v>
      </c>
    </row>
    <row r="117" spans="1:16" ht="12" customHeight="1" x14ac:dyDescent="0.2">
      <c r="A117" s="31" t="s">
        <v>1089</v>
      </c>
      <c r="B117" s="31" t="s">
        <v>1089</v>
      </c>
      <c r="C117" s="31">
        <v>639060</v>
      </c>
      <c r="D117" s="32">
        <v>43468.706724537034</v>
      </c>
      <c r="E117" s="32">
        <v>43469.590277777781</v>
      </c>
      <c r="F117" s="32">
        <v>43469.592013888891</v>
      </c>
      <c r="G117" s="31">
        <v>4</v>
      </c>
      <c r="H117" s="31" t="s">
        <v>86</v>
      </c>
      <c r="I117" s="31" t="s">
        <v>1090</v>
      </c>
      <c r="J117" s="31" t="s">
        <v>76</v>
      </c>
      <c r="K117" s="31" t="s">
        <v>41</v>
      </c>
      <c r="L117" s="31" t="s">
        <v>1283</v>
      </c>
      <c r="M117" s="30" t="s">
        <v>1331</v>
      </c>
      <c r="N117" s="23"/>
      <c r="O117" s="23"/>
      <c r="P117" s="24"/>
    </row>
    <row r="118" spans="1:16" ht="12" customHeight="1" x14ac:dyDescent="0.2">
      <c r="A118" s="31" t="s">
        <v>1098</v>
      </c>
      <c r="B118" s="31" t="s">
        <v>1098</v>
      </c>
      <c r="C118" s="31">
        <v>663321</v>
      </c>
      <c r="D118" s="32">
        <v>43557.463055555556</v>
      </c>
      <c r="E118" s="32">
        <v>43557.475694444445</v>
      </c>
      <c r="F118" s="32">
        <v>43563.40221064815</v>
      </c>
      <c r="G118" s="31">
        <v>4</v>
      </c>
      <c r="H118" s="31" t="s">
        <v>86</v>
      </c>
      <c r="I118" s="31" t="s">
        <v>1090</v>
      </c>
      <c r="J118" s="31" t="s">
        <v>1332</v>
      </c>
      <c r="K118" s="31" t="s">
        <v>1333</v>
      </c>
      <c r="L118" s="31" t="s">
        <v>1334</v>
      </c>
      <c r="M118" s="30" t="s">
        <v>1282</v>
      </c>
      <c r="N118" s="23"/>
      <c r="O118" s="23"/>
      <c r="P118" s="24"/>
    </row>
    <row r="119" spans="1:16" ht="12" customHeight="1" x14ac:dyDescent="0.2">
      <c r="A119" s="31" t="s">
        <v>1089</v>
      </c>
      <c r="B119" s="31" t="s">
        <v>1089</v>
      </c>
      <c r="C119" s="31">
        <v>639062</v>
      </c>
      <c r="D119" s="32">
        <v>43468.714224537034</v>
      </c>
      <c r="E119" s="32">
        <v>43469.392557870371</v>
      </c>
      <c r="F119" s="32">
        <v>43469.651030092595</v>
      </c>
      <c r="G119" s="31">
        <v>4</v>
      </c>
      <c r="H119" s="31" t="s">
        <v>86</v>
      </c>
      <c r="I119" s="31" t="s">
        <v>1090</v>
      </c>
      <c r="J119" s="31" t="s">
        <v>947</v>
      </c>
      <c r="K119" s="31" t="s">
        <v>42</v>
      </c>
      <c r="L119" s="31" t="s">
        <v>1335</v>
      </c>
      <c r="M119" s="30" t="s">
        <v>1336</v>
      </c>
      <c r="N119" s="23"/>
      <c r="O119" s="27"/>
      <c r="P119" s="28"/>
    </row>
    <row r="120" spans="1:16" ht="12" customHeight="1" x14ac:dyDescent="0.2">
      <c r="A120" s="31" t="s">
        <v>1089</v>
      </c>
      <c r="B120" s="31" t="s">
        <v>1089</v>
      </c>
      <c r="C120" s="31">
        <v>639073</v>
      </c>
      <c r="D120" s="32">
        <v>43469.127175925925</v>
      </c>
      <c r="E120" s="32">
        <v>43469.332314814812</v>
      </c>
      <c r="F120" s="32">
        <v>43481.888090277775</v>
      </c>
      <c r="G120" s="31">
        <v>4</v>
      </c>
      <c r="H120" s="31" t="s">
        <v>86</v>
      </c>
      <c r="I120" s="31" t="s">
        <v>1090</v>
      </c>
      <c r="J120" s="31" t="s">
        <v>175</v>
      </c>
      <c r="K120" s="31" t="s">
        <v>1119</v>
      </c>
      <c r="L120" s="31" t="s">
        <v>1337</v>
      </c>
      <c r="M120" s="30" t="s">
        <v>1338</v>
      </c>
      <c r="N120" s="23"/>
      <c r="O120" s="23"/>
      <c r="P120" s="24"/>
    </row>
    <row r="121" spans="1:16" ht="12" customHeight="1" x14ac:dyDescent="0.2">
      <c r="A121" s="31" t="s">
        <v>1088</v>
      </c>
      <c r="B121" s="31" t="s">
        <v>1088</v>
      </c>
      <c r="C121" s="31">
        <v>560798</v>
      </c>
      <c r="D121" s="32">
        <v>43166.619652777779</v>
      </c>
      <c r="E121" s="32">
        <v>43166.645138888889</v>
      </c>
      <c r="F121" s="32">
        <v>43166.659722222219</v>
      </c>
      <c r="G121" s="31">
        <v>4</v>
      </c>
      <c r="H121" s="31" t="s">
        <v>86</v>
      </c>
      <c r="I121" s="31" t="s">
        <v>1090</v>
      </c>
      <c r="J121" s="31" t="s">
        <v>250</v>
      </c>
      <c r="K121" s="31" t="s">
        <v>1119</v>
      </c>
      <c r="L121" s="31" t="s">
        <v>1339</v>
      </c>
      <c r="M121" s="30" t="s">
        <v>1340</v>
      </c>
      <c r="N121" s="24"/>
      <c r="O121" s="24">
        <v>26</v>
      </c>
      <c r="P121" s="24" t="s">
        <v>1219</v>
      </c>
    </row>
    <row r="122" spans="1:16" ht="12" customHeight="1" x14ac:dyDescent="0.2">
      <c r="A122" s="31" t="s">
        <v>1341</v>
      </c>
      <c r="B122" s="31" t="s">
        <v>1341</v>
      </c>
      <c r="C122" s="31">
        <v>546254</v>
      </c>
      <c r="D122" s="32">
        <v>43104.716493055559</v>
      </c>
      <c r="E122" s="32">
        <v>43105.570856481485</v>
      </c>
      <c r="F122" s="32">
        <v>43105.62222222222</v>
      </c>
      <c r="G122" s="31">
        <v>4</v>
      </c>
      <c r="H122" s="31" t="s">
        <v>86</v>
      </c>
      <c r="I122" s="31" t="s">
        <v>1090</v>
      </c>
      <c r="J122" s="31" t="s">
        <v>250</v>
      </c>
      <c r="K122" s="31" t="s">
        <v>1119</v>
      </c>
      <c r="L122" s="31" t="s">
        <v>1339</v>
      </c>
      <c r="M122" s="30" t="s">
        <v>1342</v>
      </c>
      <c r="N122" s="24"/>
      <c r="O122" s="24">
        <v>26</v>
      </c>
      <c r="P122" s="24" t="s">
        <v>1219</v>
      </c>
    </row>
    <row r="123" spans="1:16" ht="12" customHeight="1" x14ac:dyDescent="0.2">
      <c r="A123" s="31" t="s">
        <v>1089</v>
      </c>
      <c r="B123" s="31" t="s">
        <v>1089</v>
      </c>
      <c r="C123" s="31">
        <v>639192</v>
      </c>
      <c r="D123" s="32">
        <v>43469.437800925924</v>
      </c>
      <c r="E123" s="32">
        <v>43469.438888888886</v>
      </c>
      <c r="F123" s="32">
        <v>43481.48128472222</v>
      </c>
      <c r="G123" s="31">
        <v>4</v>
      </c>
      <c r="H123" s="31" t="s">
        <v>86</v>
      </c>
      <c r="I123" s="31" t="s">
        <v>1090</v>
      </c>
      <c r="J123" s="31" t="s">
        <v>219</v>
      </c>
      <c r="K123" s="31" t="s">
        <v>40</v>
      </c>
      <c r="L123" s="31" t="s">
        <v>1343</v>
      </c>
      <c r="M123" s="30" t="s">
        <v>1344</v>
      </c>
      <c r="N123" s="23"/>
      <c r="O123" s="23"/>
      <c r="P123" s="24"/>
    </row>
    <row r="124" spans="1:16" ht="12" customHeight="1" x14ac:dyDescent="0.2">
      <c r="A124" s="31" t="s">
        <v>1089</v>
      </c>
      <c r="B124" s="31" t="s">
        <v>1089</v>
      </c>
      <c r="C124" s="31">
        <v>639194</v>
      </c>
      <c r="D124" s="32">
        <v>43469.448611111111</v>
      </c>
      <c r="E124" s="32">
        <v>43469.456701388888</v>
      </c>
      <c r="F124" s="32">
        <v>43495.712719907409</v>
      </c>
      <c r="G124" s="31">
        <v>4</v>
      </c>
      <c r="H124" s="31" t="s">
        <v>86</v>
      </c>
      <c r="I124" s="31" t="s">
        <v>1090</v>
      </c>
      <c r="J124" s="31" t="s">
        <v>62</v>
      </c>
      <c r="K124" s="31" t="s">
        <v>42</v>
      </c>
      <c r="L124" s="31" t="s">
        <v>1345</v>
      </c>
      <c r="M124" s="30" t="s">
        <v>1346</v>
      </c>
      <c r="N124" s="23"/>
      <c r="O124" s="23"/>
      <c r="P124" s="24"/>
    </row>
    <row r="125" spans="1:16" ht="12" customHeight="1" x14ac:dyDescent="0.2">
      <c r="A125" s="31" t="s">
        <v>1110</v>
      </c>
      <c r="B125" s="31" t="s">
        <v>1110</v>
      </c>
      <c r="C125" s="31">
        <v>633643</v>
      </c>
      <c r="D125" s="32">
        <v>43439.407766203702</v>
      </c>
      <c r="E125" s="32">
        <v>43440.612500000003</v>
      </c>
      <c r="F125" s="32">
        <v>43446.509687500002</v>
      </c>
      <c r="G125" s="31">
        <v>4</v>
      </c>
      <c r="H125" s="31" t="s">
        <v>86</v>
      </c>
      <c r="I125" s="31" t="s">
        <v>1090</v>
      </c>
      <c r="J125" s="31" t="s">
        <v>108</v>
      </c>
      <c r="K125" s="31" t="s">
        <v>41</v>
      </c>
      <c r="L125" s="31" t="s">
        <v>1347</v>
      </c>
      <c r="M125" s="30" t="s">
        <v>1348</v>
      </c>
      <c r="N125" s="23">
        <v>5554</v>
      </c>
      <c r="O125" s="23"/>
      <c r="P125" s="24" t="s">
        <v>1150</v>
      </c>
    </row>
    <row r="126" spans="1:16" ht="12" customHeight="1" x14ac:dyDescent="0.2">
      <c r="A126" s="31" t="s">
        <v>1089</v>
      </c>
      <c r="B126" s="31" t="s">
        <v>1089</v>
      </c>
      <c r="C126" s="31">
        <v>639203</v>
      </c>
      <c r="D126" s="32">
        <v>43469.456828703704</v>
      </c>
      <c r="E126" s="32">
        <v>43469.458634259259</v>
      </c>
      <c r="F126" s="32">
        <v>43473.614259259259</v>
      </c>
      <c r="G126" s="31">
        <v>4</v>
      </c>
      <c r="H126" s="31" t="s">
        <v>86</v>
      </c>
      <c r="I126" s="31" t="s">
        <v>1090</v>
      </c>
      <c r="J126" s="31" t="s">
        <v>175</v>
      </c>
      <c r="K126" s="31" t="s">
        <v>1119</v>
      </c>
      <c r="L126" s="31" t="s">
        <v>1349</v>
      </c>
      <c r="M126" s="30" t="s">
        <v>1350</v>
      </c>
      <c r="N126" s="23"/>
      <c r="O126" s="23"/>
      <c r="P126" s="24"/>
    </row>
    <row r="127" spans="1:16" ht="12" customHeight="1" x14ac:dyDescent="0.2">
      <c r="A127" s="31" t="s">
        <v>1089</v>
      </c>
      <c r="B127" s="31" t="s">
        <v>1089</v>
      </c>
      <c r="C127" s="31">
        <v>639276</v>
      </c>
      <c r="D127" s="32">
        <v>43469.585879629631</v>
      </c>
      <c r="E127" s="32">
        <v>43469.605555555558</v>
      </c>
      <c r="F127" s="32">
        <v>43469.628692129627</v>
      </c>
      <c r="G127" s="31">
        <v>4</v>
      </c>
      <c r="H127" s="31" t="s">
        <v>86</v>
      </c>
      <c r="I127" s="31" t="s">
        <v>1090</v>
      </c>
      <c r="J127" s="31" t="s">
        <v>76</v>
      </c>
      <c r="K127" s="31" t="s">
        <v>41</v>
      </c>
      <c r="L127" s="31" t="s">
        <v>1283</v>
      </c>
      <c r="M127" s="30" t="s">
        <v>1351</v>
      </c>
      <c r="N127" s="23">
        <v>5473</v>
      </c>
      <c r="O127" s="23"/>
      <c r="P127" s="24" t="s">
        <v>1150</v>
      </c>
    </row>
    <row r="128" spans="1:16" ht="12" customHeight="1" x14ac:dyDescent="0.2">
      <c r="A128" s="31" t="s">
        <v>1110</v>
      </c>
      <c r="B128" s="31" t="s">
        <v>1110</v>
      </c>
      <c r="C128" s="31">
        <v>635319</v>
      </c>
      <c r="D128" s="32">
        <v>43446.341099537036</v>
      </c>
      <c r="E128" s="32">
        <v>43446.355682870373</v>
      </c>
      <c r="F128" s="32">
        <v>43451.284398148149</v>
      </c>
      <c r="G128" s="31">
        <v>4</v>
      </c>
      <c r="H128" s="31" t="s">
        <v>86</v>
      </c>
      <c r="I128" s="31" t="s">
        <v>1090</v>
      </c>
      <c r="J128" s="31" t="s">
        <v>457</v>
      </c>
      <c r="K128" s="31" t="s">
        <v>41</v>
      </c>
      <c r="L128" s="31" t="s">
        <v>1352</v>
      </c>
      <c r="M128" s="30" t="s">
        <v>1353</v>
      </c>
      <c r="N128" s="23"/>
      <c r="O128" s="23"/>
      <c r="P128" s="24"/>
    </row>
    <row r="129" spans="1:16" ht="12" customHeight="1" x14ac:dyDescent="0.2">
      <c r="A129" s="31" t="s">
        <v>1089</v>
      </c>
      <c r="B129" s="31" t="s">
        <v>1089</v>
      </c>
      <c r="C129" s="31">
        <v>639320</v>
      </c>
      <c r="D129" s="32">
        <v>43469.684618055559</v>
      </c>
      <c r="E129" s="32">
        <v>43469.712777777779</v>
      </c>
      <c r="F129" s="32">
        <v>43473.560439814813</v>
      </c>
      <c r="G129" s="31">
        <v>4</v>
      </c>
      <c r="H129" s="31" t="s">
        <v>86</v>
      </c>
      <c r="I129" s="31" t="s">
        <v>1090</v>
      </c>
      <c r="J129" s="31" t="s">
        <v>76</v>
      </c>
      <c r="K129" s="31" t="s">
        <v>41</v>
      </c>
      <c r="L129" s="31" t="s">
        <v>1283</v>
      </c>
      <c r="M129" s="30" t="s">
        <v>1354</v>
      </c>
      <c r="N129" s="23">
        <v>5473</v>
      </c>
      <c r="O129" s="23"/>
      <c r="P129" s="24" t="s">
        <v>1150</v>
      </c>
    </row>
    <row r="130" spans="1:16" ht="12" customHeight="1" x14ac:dyDescent="0.2">
      <c r="A130" s="31" t="s">
        <v>1355</v>
      </c>
      <c r="B130" s="31" t="s">
        <v>1355</v>
      </c>
      <c r="C130" s="31">
        <v>539759</v>
      </c>
      <c r="D130" s="32">
        <v>43069.463182870371</v>
      </c>
      <c r="E130" s="32">
        <v>43069.486863425926</v>
      </c>
      <c r="F130" s="32">
        <v>43069.576388888891</v>
      </c>
      <c r="G130" s="31">
        <v>4</v>
      </c>
      <c r="H130" s="31" t="s">
        <v>86</v>
      </c>
      <c r="I130" s="31" t="s">
        <v>1090</v>
      </c>
      <c r="J130" s="31" t="s">
        <v>250</v>
      </c>
      <c r="K130" s="31" t="s">
        <v>1119</v>
      </c>
      <c r="L130" s="31" t="s">
        <v>1356</v>
      </c>
      <c r="M130" s="30" t="s">
        <v>1357</v>
      </c>
      <c r="N130" s="24"/>
      <c r="O130" s="24">
        <v>26</v>
      </c>
      <c r="P130" s="24" t="s">
        <v>1219</v>
      </c>
    </row>
    <row r="131" spans="1:16" ht="12" customHeight="1" x14ac:dyDescent="0.2">
      <c r="A131" s="31" t="s">
        <v>1358</v>
      </c>
      <c r="B131" s="31" t="s">
        <v>1358</v>
      </c>
      <c r="C131" s="31">
        <v>519611</v>
      </c>
      <c r="D131" s="32">
        <v>42993.378935185188</v>
      </c>
      <c r="E131" s="32">
        <v>42993.390717592592</v>
      </c>
      <c r="F131" s="32">
        <v>42993.394375000003</v>
      </c>
      <c r="G131" s="31">
        <v>4</v>
      </c>
      <c r="H131" s="31" t="s">
        <v>86</v>
      </c>
      <c r="I131" s="31" t="s">
        <v>1090</v>
      </c>
      <c r="J131" s="31" t="s">
        <v>250</v>
      </c>
      <c r="K131" s="31" t="s">
        <v>1119</v>
      </c>
      <c r="L131" s="31" t="s">
        <v>1359</v>
      </c>
      <c r="M131" s="30" t="s">
        <v>1360</v>
      </c>
      <c r="N131" s="24"/>
      <c r="O131" s="24">
        <v>26</v>
      </c>
      <c r="P131" s="24" t="s">
        <v>1219</v>
      </c>
    </row>
    <row r="132" spans="1:16" ht="12" customHeight="1" x14ac:dyDescent="0.2">
      <c r="A132" s="31" t="s">
        <v>1089</v>
      </c>
      <c r="B132" s="31" t="s">
        <v>1089</v>
      </c>
      <c r="C132" s="31">
        <v>639359</v>
      </c>
      <c r="D132" s="32">
        <v>43470.983101851853</v>
      </c>
      <c r="E132" s="32">
        <v>43472.36990740741</v>
      </c>
      <c r="F132" s="32">
        <v>43472.378784722219</v>
      </c>
      <c r="G132" s="31">
        <v>4</v>
      </c>
      <c r="H132" s="31" t="s">
        <v>86</v>
      </c>
      <c r="I132" s="31" t="s">
        <v>1090</v>
      </c>
      <c r="J132" s="31" t="s">
        <v>1273</v>
      </c>
      <c r="K132" s="31" t="s">
        <v>40</v>
      </c>
      <c r="L132" s="31" t="s">
        <v>1361</v>
      </c>
      <c r="M132" s="30" t="s">
        <v>1362</v>
      </c>
      <c r="N132" s="23"/>
      <c r="O132" s="23"/>
      <c r="P132" s="24"/>
    </row>
    <row r="133" spans="1:16" ht="12" customHeight="1" x14ac:dyDescent="0.2">
      <c r="A133" s="31" t="s">
        <v>1363</v>
      </c>
      <c r="B133" s="31" t="s">
        <v>1363</v>
      </c>
      <c r="C133" s="31">
        <v>514075</v>
      </c>
      <c r="D133" s="32">
        <v>42971.322800925926</v>
      </c>
      <c r="E133" s="32">
        <v>42971.358796296299</v>
      </c>
      <c r="F133" s="32">
        <v>42971.408333333333</v>
      </c>
      <c r="G133" s="31">
        <v>4</v>
      </c>
      <c r="H133" s="31" t="s">
        <v>86</v>
      </c>
      <c r="I133" s="31" t="s">
        <v>1090</v>
      </c>
      <c r="J133" s="31" t="s">
        <v>250</v>
      </c>
      <c r="K133" s="31" t="s">
        <v>1119</v>
      </c>
      <c r="L133" s="31" t="s">
        <v>1364</v>
      </c>
      <c r="M133" s="30" t="s">
        <v>1365</v>
      </c>
      <c r="N133" s="24"/>
      <c r="O133" s="24">
        <v>26</v>
      </c>
      <c r="P133" s="24" t="s">
        <v>1219</v>
      </c>
    </row>
    <row r="134" spans="1:16" ht="12" customHeight="1" x14ac:dyDescent="0.2">
      <c r="A134" s="31" t="s">
        <v>1358</v>
      </c>
      <c r="B134" s="31" t="s">
        <v>1358</v>
      </c>
      <c r="C134" s="31">
        <v>519954</v>
      </c>
      <c r="D134" s="32">
        <v>42996.327407407407</v>
      </c>
      <c r="E134" s="32">
        <v>42996.393101851849</v>
      </c>
      <c r="F134" s="32">
        <v>43000.302083333336</v>
      </c>
      <c r="G134" s="31">
        <v>4</v>
      </c>
      <c r="H134" s="31" t="s">
        <v>86</v>
      </c>
      <c r="I134" s="31" t="s">
        <v>1090</v>
      </c>
      <c r="J134" s="31" t="s">
        <v>101</v>
      </c>
      <c r="K134" s="31" t="s">
        <v>40</v>
      </c>
      <c r="L134" s="31" t="s">
        <v>1366</v>
      </c>
      <c r="M134" s="30" t="s">
        <v>1367</v>
      </c>
      <c r="N134" s="24"/>
      <c r="O134" s="24">
        <v>261</v>
      </c>
      <c r="P134" s="24" t="s">
        <v>1219</v>
      </c>
    </row>
    <row r="135" spans="1:16" ht="12" customHeight="1" x14ac:dyDescent="0.2">
      <c r="A135" s="31" t="s">
        <v>1089</v>
      </c>
      <c r="B135" s="31" t="s">
        <v>1089</v>
      </c>
      <c r="C135" s="31">
        <v>639385</v>
      </c>
      <c r="D135" s="32">
        <v>43471.502013888887</v>
      </c>
      <c r="E135" s="32">
        <v>43472.330949074072</v>
      </c>
      <c r="F135" s="32">
        <v>43474.486041666663</v>
      </c>
      <c r="G135" s="31">
        <v>4</v>
      </c>
      <c r="H135" s="31" t="s">
        <v>86</v>
      </c>
      <c r="I135" s="31" t="s">
        <v>1090</v>
      </c>
      <c r="J135" s="31" t="s">
        <v>1107</v>
      </c>
      <c r="K135" s="31" t="s">
        <v>43</v>
      </c>
      <c r="L135" s="31" t="s">
        <v>1368</v>
      </c>
      <c r="M135" s="30" t="s">
        <v>1369</v>
      </c>
      <c r="N135" s="23"/>
      <c r="O135" s="23"/>
      <c r="P135" s="24"/>
    </row>
    <row r="136" spans="1:16" ht="12" customHeight="1" x14ac:dyDescent="0.2">
      <c r="A136" s="31" t="s">
        <v>1089</v>
      </c>
      <c r="B136" s="31" t="s">
        <v>1089</v>
      </c>
      <c r="C136" s="31">
        <v>639447</v>
      </c>
      <c r="D136" s="32">
        <v>43472.329525462963</v>
      </c>
      <c r="E136" s="32">
        <v>43472.341666666667</v>
      </c>
      <c r="F136" s="32">
        <v>43473.422754629632</v>
      </c>
      <c r="G136" s="31">
        <v>4</v>
      </c>
      <c r="H136" s="31" t="s">
        <v>86</v>
      </c>
      <c r="I136" s="31" t="s">
        <v>1090</v>
      </c>
      <c r="J136" s="31" t="s">
        <v>76</v>
      </c>
      <c r="K136" s="31" t="s">
        <v>41</v>
      </c>
      <c r="L136" s="31" t="s">
        <v>1283</v>
      </c>
      <c r="M136" s="30" t="s">
        <v>1370</v>
      </c>
      <c r="N136" s="23">
        <v>5473</v>
      </c>
      <c r="O136" s="23"/>
      <c r="P136" s="24" t="s">
        <v>1150</v>
      </c>
    </row>
    <row r="137" spans="1:16" ht="12" customHeight="1" x14ac:dyDescent="0.2">
      <c r="A137" s="31" t="s">
        <v>1089</v>
      </c>
      <c r="B137" s="31" t="s">
        <v>1089</v>
      </c>
      <c r="C137" s="31">
        <v>639453</v>
      </c>
      <c r="D137" s="32">
        <v>43472.337025462963</v>
      </c>
      <c r="E137" s="32">
        <v>43472.340277777781</v>
      </c>
      <c r="F137" s="32">
        <v>43472.36787037037</v>
      </c>
      <c r="G137" s="31">
        <v>4</v>
      </c>
      <c r="H137" s="31" t="s">
        <v>86</v>
      </c>
      <c r="I137" s="31" t="s">
        <v>1090</v>
      </c>
      <c r="J137" s="31" t="s">
        <v>76</v>
      </c>
      <c r="K137" s="31" t="s">
        <v>41</v>
      </c>
      <c r="L137" s="31" t="s">
        <v>1283</v>
      </c>
      <c r="M137" s="30" t="s">
        <v>1370</v>
      </c>
      <c r="N137" s="23">
        <v>5473</v>
      </c>
      <c r="O137" s="23"/>
      <c r="P137" s="24" t="s">
        <v>1150</v>
      </c>
    </row>
    <row r="138" spans="1:16" ht="12" customHeight="1" x14ac:dyDescent="0.2">
      <c r="A138" s="31" t="s">
        <v>1089</v>
      </c>
      <c r="B138" s="31" t="s">
        <v>1089</v>
      </c>
      <c r="C138" s="31">
        <v>639489</v>
      </c>
      <c r="D138" s="32">
        <v>43472.369444444441</v>
      </c>
      <c r="E138" s="32">
        <v>43472.381249999999</v>
      </c>
      <c r="F138" s="32">
        <v>43473.572951388887</v>
      </c>
      <c r="G138" s="31">
        <v>4</v>
      </c>
      <c r="H138" s="31" t="s">
        <v>86</v>
      </c>
      <c r="I138" s="31" t="s">
        <v>1090</v>
      </c>
      <c r="J138" s="31" t="s">
        <v>62</v>
      </c>
      <c r="K138" s="31" t="s">
        <v>42</v>
      </c>
      <c r="L138" s="31" t="s">
        <v>1371</v>
      </c>
      <c r="M138" s="30" t="s">
        <v>1372</v>
      </c>
      <c r="N138" s="23"/>
      <c r="O138" s="23"/>
      <c r="P138" s="24"/>
    </row>
    <row r="139" spans="1:16" ht="12" customHeight="1" x14ac:dyDescent="0.2">
      <c r="A139" s="31" t="s">
        <v>1089</v>
      </c>
      <c r="B139" s="31" t="s">
        <v>1089</v>
      </c>
      <c r="C139" s="31">
        <v>639559</v>
      </c>
      <c r="D139" s="32">
        <v>43472.408148148148</v>
      </c>
      <c r="E139" s="32">
        <v>43472.640277777777</v>
      </c>
      <c r="F139" s="32">
        <v>43474.668182870373</v>
      </c>
      <c r="G139" s="31">
        <v>4</v>
      </c>
      <c r="H139" s="31" t="s">
        <v>86</v>
      </c>
      <c r="I139" s="31" t="s">
        <v>1090</v>
      </c>
      <c r="J139" s="31" t="s">
        <v>250</v>
      </c>
      <c r="K139" s="31" t="s">
        <v>1119</v>
      </c>
      <c r="L139" s="31" t="s">
        <v>1373</v>
      </c>
      <c r="M139" s="30" t="s">
        <v>1374</v>
      </c>
      <c r="N139" s="23"/>
      <c r="O139" s="23"/>
      <c r="P139" s="24"/>
    </row>
    <row r="140" spans="1:16" ht="12" customHeight="1" x14ac:dyDescent="0.2">
      <c r="A140" s="31" t="s">
        <v>1089</v>
      </c>
      <c r="B140" s="31" t="s">
        <v>1089</v>
      </c>
      <c r="C140" s="31">
        <v>639577</v>
      </c>
      <c r="D140" s="32">
        <v>43472.418923611112</v>
      </c>
      <c r="E140" s="32">
        <v>43472.44908564815</v>
      </c>
      <c r="F140" s="32">
        <v>43475.419745370367</v>
      </c>
      <c r="G140" s="31">
        <v>4</v>
      </c>
      <c r="H140" s="31" t="s">
        <v>86</v>
      </c>
      <c r="I140" s="31" t="s">
        <v>1090</v>
      </c>
      <c r="J140" s="31" t="s">
        <v>101</v>
      </c>
      <c r="K140" s="31" t="s">
        <v>40</v>
      </c>
      <c r="L140" s="31" t="s">
        <v>1375</v>
      </c>
      <c r="M140" s="30" t="s">
        <v>1376</v>
      </c>
      <c r="N140" s="23"/>
      <c r="O140" s="23"/>
      <c r="P140" s="24"/>
    </row>
    <row r="141" spans="1:16" ht="12" customHeight="1" x14ac:dyDescent="0.2">
      <c r="A141" s="31" t="s">
        <v>1089</v>
      </c>
      <c r="B141" s="31" t="s">
        <v>1103</v>
      </c>
      <c r="C141" s="31">
        <v>639582</v>
      </c>
      <c r="D141" s="32">
        <v>43472.423750000002</v>
      </c>
      <c r="E141" s="32">
        <v>43494.367361111108</v>
      </c>
      <c r="F141" s="32">
        <v>43524.259664351855</v>
      </c>
      <c r="G141" s="31">
        <v>4</v>
      </c>
      <c r="H141" s="31" t="s">
        <v>86</v>
      </c>
      <c r="I141" s="31" t="s">
        <v>1090</v>
      </c>
      <c r="J141" s="31" t="s">
        <v>1377</v>
      </c>
      <c r="K141" s="31" t="s">
        <v>42</v>
      </c>
      <c r="L141" s="31" t="s">
        <v>1378</v>
      </c>
      <c r="M141" s="30" t="s">
        <v>1379</v>
      </c>
      <c r="N141" s="23"/>
      <c r="O141" s="23"/>
      <c r="P141" s="24"/>
    </row>
    <row r="142" spans="1:16" ht="12" customHeight="1" x14ac:dyDescent="0.2">
      <c r="A142" s="31" t="s">
        <v>1089</v>
      </c>
      <c r="B142" s="31" t="s">
        <v>1089</v>
      </c>
      <c r="C142" s="31">
        <v>639665</v>
      </c>
      <c r="D142" s="32">
        <v>43472.502349537041</v>
      </c>
      <c r="E142" s="32">
        <v>43472.504166666666</v>
      </c>
      <c r="F142" s="32">
        <v>43472.606631944444</v>
      </c>
      <c r="G142" s="31">
        <v>4</v>
      </c>
      <c r="H142" s="31" t="s">
        <v>86</v>
      </c>
      <c r="I142" s="31" t="s">
        <v>1090</v>
      </c>
      <c r="J142" s="31" t="s">
        <v>76</v>
      </c>
      <c r="K142" s="31" t="s">
        <v>41</v>
      </c>
      <c r="L142" s="31" t="s">
        <v>1283</v>
      </c>
      <c r="M142" s="30" t="s">
        <v>1380</v>
      </c>
      <c r="N142" s="23">
        <v>5473</v>
      </c>
      <c r="O142" s="23"/>
      <c r="P142" s="24" t="s">
        <v>1150</v>
      </c>
    </row>
    <row r="143" spans="1:16" ht="12" customHeight="1" x14ac:dyDescent="0.2">
      <c r="A143" s="31" t="s">
        <v>1089</v>
      </c>
      <c r="B143" s="31" t="s">
        <v>1089</v>
      </c>
      <c r="C143" s="31">
        <v>639682</v>
      </c>
      <c r="D143" s="32">
        <v>43472.53979166667</v>
      </c>
      <c r="E143" s="32">
        <v>43472.550694444442</v>
      </c>
      <c r="F143" s="32">
        <v>43472.590787037036</v>
      </c>
      <c r="G143" s="31">
        <v>4</v>
      </c>
      <c r="H143" s="31" t="s">
        <v>86</v>
      </c>
      <c r="I143" s="31" t="s">
        <v>1090</v>
      </c>
      <c r="J143" s="31" t="s">
        <v>76</v>
      </c>
      <c r="K143" s="31" t="s">
        <v>41</v>
      </c>
      <c r="L143" s="31" t="s">
        <v>1283</v>
      </c>
      <c r="M143" s="30" t="s">
        <v>1380</v>
      </c>
      <c r="N143" s="23">
        <v>5473</v>
      </c>
      <c r="O143" s="23"/>
      <c r="P143" s="24" t="s">
        <v>1150</v>
      </c>
    </row>
    <row r="144" spans="1:16" ht="12" customHeight="1" x14ac:dyDescent="0.2">
      <c r="A144" s="31" t="s">
        <v>1089</v>
      </c>
      <c r="B144" s="31" t="s">
        <v>1089</v>
      </c>
      <c r="C144" s="31">
        <v>639697</v>
      </c>
      <c r="D144" s="32">
        <v>43472.560659722221</v>
      </c>
      <c r="E144" s="32">
        <v>43472.56994212963</v>
      </c>
      <c r="F144" s="32">
        <v>43483.573761574073</v>
      </c>
      <c r="G144" s="31">
        <v>4</v>
      </c>
      <c r="H144" s="31" t="s">
        <v>86</v>
      </c>
      <c r="I144" s="31" t="s">
        <v>1090</v>
      </c>
      <c r="J144" s="31" t="s">
        <v>93</v>
      </c>
      <c r="K144" s="31" t="s">
        <v>1119</v>
      </c>
      <c r="L144" s="31" t="s">
        <v>1381</v>
      </c>
      <c r="M144" s="30" t="s">
        <v>1382</v>
      </c>
      <c r="N144" s="23"/>
      <c r="O144" s="23"/>
      <c r="P144" s="24"/>
    </row>
    <row r="145" spans="1:16" ht="12" customHeight="1" x14ac:dyDescent="0.2">
      <c r="A145" s="31" t="s">
        <v>1089</v>
      </c>
      <c r="B145" s="31" t="s">
        <v>1089</v>
      </c>
      <c r="C145" s="31">
        <v>639715</v>
      </c>
      <c r="D145" s="32">
        <v>43472.579594907409</v>
      </c>
      <c r="E145" s="32">
        <v>43474.494444444441</v>
      </c>
      <c r="F145" s="32">
        <v>43480.503865740742</v>
      </c>
      <c r="G145" s="31">
        <v>4</v>
      </c>
      <c r="H145" s="31" t="s">
        <v>86</v>
      </c>
      <c r="I145" s="31" t="s">
        <v>1090</v>
      </c>
      <c r="J145" s="31" t="s">
        <v>457</v>
      </c>
      <c r="K145" s="31" t="s">
        <v>41</v>
      </c>
      <c r="L145" s="31" t="s">
        <v>1383</v>
      </c>
      <c r="M145" s="30" t="s">
        <v>1384</v>
      </c>
      <c r="N145" s="23"/>
      <c r="O145" s="23"/>
      <c r="P145" s="24"/>
    </row>
    <row r="146" spans="1:16" ht="12" customHeight="1" x14ac:dyDescent="0.2">
      <c r="A146" s="31" t="s">
        <v>1089</v>
      </c>
      <c r="B146" s="31" t="s">
        <v>1089</v>
      </c>
      <c r="C146" s="31">
        <v>639724</v>
      </c>
      <c r="D146" s="32">
        <v>43472.586956018517</v>
      </c>
      <c r="E146" s="32">
        <v>43472.588807870372</v>
      </c>
      <c r="F146" s="32">
        <v>43473.573414351849</v>
      </c>
      <c r="G146" s="31">
        <v>4</v>
      </c>
      <c r="H146" s="31" t="s">
        <v>86</v>
      </c>
      <c r="I146" s="31" t="s">
        <v>1090</v>
      </c>
      <c r="J146" s="31" t="s">
        <v>93</v>
      </c>
      <c r="K146" s="31" t="s">
        <v>1119</v>
      </c>
      <c r="L146" s="31" t="s">
        <v>1385</v>
      </c>
      <c r="M146" s="30" t="s">
        <v>1386</v>
      </c>
      <c r="N146" s="23"/>
      <c r="O146" s="23"/>
      <c r="P146" s="24"/>
    </row>
    <row r="147" spans="1:16" ht="12" customHeight="1" x14ac:dyDescent="0.2">
      <c r="A147" s="31" t="s">
        <v>1089</v>
      </c>
      <c r="B147" s="31" t="s">
        <v>1089</v>
      </c>
      <c r="C147" s="31">
        <v>639737</v>
      </c>
      <c r="D147" s="32">
        <v>43472.600983796299</v>
      </c>
      <c r="E147" s="32">
        <v>43472.602777777778</v>
      </c>
      <c r="F147" s="32">
        <v>43476.609942129631</v>
      </c>
      <c r="G147" s="31">
        <v>4</v>
      </c>
      <c r="H147" s="31" t="s">
        <v>86</v>
      </c>
      <c r="I147" s="31" t="s">
        <v>1090</v>
      </c>
      <c r="J147" s="31" t="s">
        <v>93</v>
      </c>
      <c r="K147" s="31" t="s">
        <v>1119</v>
      </c>
      <c r="L147" s="31" t="s">
        <v>1387</v>
      </c>
      <c r="M147" s="30" t="s">
        <v>1388</v>
      </c>
      <c r="N147" s="23"/>
      <c r="O147" s="23"/>
      <c r="P147" s="24"/>
    </row>
    <row r="148" spans="1:16" ht="12" customHeight="1" x14ac:dyDescent="0.2">
      <c r="A148" s="31" t="s">
        <v>1089</v>
      </c>
      <c r="B148" s="31" t="s">
        <v>1089</v>
      </c>
      <c r="C148" s="31">
        <v>639781</v>
      </c>
      <c r="D148" s="32">
        <v>43472.65053240741</v>
      </c>
      <c r="E148" s="32">
        <v>43472.652777777781</v>
      </c>
      <c r="F148" s="32">
        <v>43473.408449074072</v>
      </c>
      <c r="G148" s="31">
        <v>4</v>
      </c>
      <c r="H148" s="31" t="s">
        <v>86</v>
      </c>
      <c r="I148" s="31" t="s">
        <v>1090</v>
      </c>
      <c r="J148" s="31" t="s">
        <v>76</v>
      </c>
      <c r="K148" s="31" t="s">
        <v>41</v>
      </c>
      <c r="L148" s="31" t="s">
        <v>1283</v>
      </c>
      <c r="M148" s="30" t="s">
        <v>1370</v>
      </c>
      <c r="N148" s="23">
        <v>5473</v>
      </c>
      <c r="O148" s="23"/>
      <c r="P148" s="24" t="s">
        <v>1150</v>
      </c>
    </row>
    <row r="149" spans="1:16" ht="12" customHeight="1" x14ac:dyDescent="0.2">
      <c r="A149" s="31" t="s">
        <v>1089</v>
      </c>
      <c r="B149" s="31" t="s">
        <v>1137</v>
      </c>
      <c r="C149" s="31">
        <v>639800</v>
      </c>
      <c r="D149" s="32">
        <v>43472.668229166666</v>
      </c>
      <c r="E149" s="32">
        <v>43472.67291666667</v>
      </c>
      <c r="F149" s="32">
        <v>43621.502071759256</v>
      </c>
      <c r="G149" s="31">
        <v>4</v>
      </c>
      <c r="H149" s="31" t="s">
        <v>86</v>
      </c>
      <c r="I149" s="31" t="s">
        <v>1090</v>
      </c>
      <c r="J149" s="31" t="s">
        <v>1389</v>
      </c>
      <c r="K149" s="31" t="s">
        <v>41</v>
      </c>
      <c r="L149" s="31" t="s">
        <v>1390</v>
      </c>
      <c r="M149" s="30" t="s">
        <v>1391</v>
      </c>
      <c r="N149" s="23"/>
      <c r="O149" s="23"/>
      <c r="P149" s="24"/>
    </row>
    <row r="150" spans="1:16" ht="12" customHeight="1" x14ac:dyDescent="0.2">
      <c r="A150" s="31" t="s">
        <v>1089</v>
      </c>
      <c r="B150" s="31" t="s">
        <v>1103</v>
      </c>
      <c r="C150" s="31">
        <v>639832</v>
      </c>
      <c r="D150" s="32">
        <v>43472.746898148151</v>
      </c>
      <c r="E150" s="32">
        <v>43472.748611111114</v>
      </c>
      <c r="F150" s="32">
        <v>43511.337766203702</v>
      </c>
      <c r="G150" s="31">
        <v>4</v>
      </c>
      <c r="H150" s="31" t="s">
        <v>202</v>
      </c>
      <c r="I150" s="31" t="s">
        <v>1090</v>
      </c>
      <c r="J150" s="31" t="s">
        <v>147</v>
      </c>
      <c r="K150" s="31" t="s">
        <v>1119</v>
      </c>
      <c r="L150" s="31" t="s">
        <v>1392</v>
      </c>
      <c r="M150" s="30" t="s">
        <v>1393</v>
      </c>
      <c r="N150" s="23"/>
      <c r="O150" s="23"/>
      <c r="P150" s="24"/>
    </row>
    <row r="151" spans="1:16" ht="12" customHeight="1" x14ac:dyDescent="0.2">
      <c r="A151" s="31" t="s">
        <v>1089</v>
      </c>
      <c r="B151" s="31" t="s">
        <v>1089</v>
      </c>
      <c r="C151" s="31">
        <v>639833</v>
      </c>
      <c r="D151" s="32">
        <v>43472.746944444443</v>
      </c>
      <c r="E151" s="32">
        <v>43472.748611111114</v>
      </c>
      <c r="F151" s="32">
        <v>43476.70752314815</v>
      </c>
      <c r="G151" s="31">
        <v>4</v>
      </c>
      <c r="H151" s="31" t="s">
        <v>86</v>
      </c>
      <c r="I151" s="31" t="s">
        <v>1090</v>
      </c>
      <c r="J151" s="31" t="s">
        <v>147</v>
      </c>
      <c r="K151" s="31" t="s">
        <v>1119</v>
      </c>
      <c r="L151" s="31" t="s">
        <v>1394</v>
      </c>
      <c r="M151" s="30" t="s">
        <v>1395</v>
      </c>
      <c r="N151" s="23"/>
      <c r="O151" s="23"/>
      <c r="P151" s="24"/>
    </row>
    <row r="152" spans="1:16" ht="12" customHeight="1" x14ac:dyDescent="0.2">
      <c r="A152" s="31" t="s">
        <v>1089</v>
      </c>
      <c r="B152" s="31" t="s">
        <v>1089</v>
      </c>
      <c r="C152" s="31">
        <v>639835</v>
      </c>
      <c r="D152" s="32">
        <v>43472.774398148147</v>
      </c>
      <c r="E152" s="32">
        <v>43473.24722222222</v>
      </c>
      <c r="F152" s="32">
        <v>43474.410532407404</v>
      </c>
      <c r="G152" s="31">
        <v>4</v>
      </c>
      <c r="H152" s="31" t="s">
        <v>86</v>
      </c>
      <c r="I152" s="31" t="s">
        <v>1090</v>
      </c>
      <c r="J152" s="31" t="s">
        <v>76</v>
      </c>
      <c r="K152" s="31" t="s">
        <v>41</v>
      </c>
      <c r="L152" s="31" t="s">
        <v>1283</v>
      </c>
      <c r="M152" s="30" t="s">
        <v>1396</v>
      </c>
      <c r="N152" s="23">
        <v>5473</v>
      </c>
      <c r="O152" s="23"/>
      <c r="P152" s="24" t="s">
        <v>1150</v>
      </c>
    </row>
    <row r="153" spans="1:16" ht="12" customHeight="1" x14ac:dyDescent="0.2">
      <c r="A153" s="31" t="s">
        <v>1089</v>
      </c>
      <c r="B153" s="31" t="s">
        <v>1089</v>
      </c>
      <c r="C153" s="31">
        <v>639843</v>
      </c>
      <c r="D153" s="32">
        <v>43472.944675925923</v>
      </c>
      <c r="E153" s="32">
        <v>43473.251388888886</v>
      </c>
      <c r="F153" s="32">
        <v>43475.482303240744</v>
      </c>
      <c r="G153" s="31">
        <v>4</v>
      </c>
      <c r="H153" s="31" t="s">
        <v>86</v>
      </c>
      <c r="I153" s="31" t="s">
        <v>1090</v>
      </c>
      <c r="J153" s="31" t="s">
        <v>76</v>
      </c>
      <c r="K153" s="31" t="s">
        <v>41</v>
      </c>
      <c r="L153" s="31" t="s">
        <v>1283</v>
      </c>
      <c r="M153" s="30" t="s">
        <v>1397</v>
      </c>
      <c r="N153" s="23"/>
      <c r="O153" s="23"/>
      <c r="P153" s="24"/>
    </row>
    <row r="154" spans="1:16" ht="12" customHeight="1" x14ac:dyDescent="0.2">
      <c r="A154" s="31" t="s">
        <v>1089</v>
      </c>
      <c r="B154" s="31" t="s">
        <v>1089</v>
      </c>
      <c r="C154" s="31">
        <v>639844</v>
      </c>
      <c r="D154" s="32">
        <v>43472.944675925923</v>
      </c>
      <c r="E154" s="32">
        <v>43473.25</v>
      </c>
      <c r="F154" s="32">
        <v>43475.481527777774</v>
      </c>
      <c r="G154" s="31">
        <v>4</v>
      </c>
      <c r="H154" s="31" t="s">
        <v>86</v>
      </c>
      <c r="I154" s="31" t="s">
        <v>1090</v>
      </c>
      <c r="J154" s="31" t="s">
        <v>76</v>
      </c>
      <c r="K154" s="31" t="s">
        <v>41</v>
      </c>
      <c r="L154" s="31" t="s">
        <v>1283</v>
      </c>
      <c r="M154" s="30" t="s">
        <v>1397</v>
      </c>
      <c r="N154" s="23"/>
      <c r="O154" s="23"/>
      <c r="P154" s="24"/>
    </row>
    <row r="155" spans="1:16" ht="12" customHeight="1" x14ac:dyDescent="0.2">
      <c r="A155" s="31" t="s">
        <v>1089</v>
      </c>
      <c r="B155" s="31" t="s">
        <v>1089</v>
      </c>
      <c r="C155" s="31">
        <v>639847</v>
      </c>
      <c r="D155" s="32">
        <v>43472.99800925926</v>
      </c>
      <c r="E155" s="32">
        <v>43473</v>
      </c>
      <c r="F155" s="32">
        <v>43473.553912037038</v>
      </c>
      <c r="G155" s="31">
        <v>4</v>
      </c>
      <c r="H155" s="31" t="s">
        <v>86</v>
      </c>
      <c r="I155" s="31" t="s">
        <v>1090</v>
      </c>
      <c r="J155" s="31" t="s">
        <v>1398</v>
      </c>
      <c r="K155" s="31" t="s">
        <v>1119</v>
      </c>
      <c r="L155" s="31" t="s">
        <v>1399</v>
      </c>
      <c r="M155" s="30" t="s">
        <v>1400</v>
      </c>
      <c r="N155" s="23"/>
      <c r="O155" s="23"/>
      <c r="P155" s="24"/>
    </row>
    <row r="156" spans="1:16" ht="12" customHeight="1" x14ac:dyDescent="0.2">
      <c r="A156" s="31" t="s">
        <v>1401</v>
      </c>
      <c r="B156" s="31" t="s">
        <v>1401</v>
      </c>
      <c r="C156" s="31">
        <v>594078</v>
      </c>
      <c r="D156" s="32">
        <v>43291.491354166668</v>
      </c>
      <c r="E156" s="32">
        <v>43291.504861111112</v>
      </c>
      <c r="F156" s="32">
        <v>43291.584166666667</v>
      </c>
      <c r="G156" s="31">
        <v>4</v>
      </c>
      <c r="H156" s="31" t="s">
        <v>86</v>
      </c>
      <c r="I156" s="31" t="s">
        <v>1090</v>
      </c>
      <c r="J156" s="31" t="s">
        <v>101</v>
      </c>
      <c r="K156" s="31" t="s">
        <v>40</v>
      </c>
      <c r="L156" s="31" t="s">
        <v>1402</v>
      </c>
      <c r="M156" s="30" t="s">
        <v>1403</v>
      </c>
      <c r="N156" s="24"/>
      <c r="O156" s="24">
        <v>262</v>
      </c>
      <c r="P156" s="24" t="s">
        <v>1219</v>
      </c>
    </row>
    <row r="157" spans="1:16" ht="12" customHeight="1" x14ac:dyDescent="0.2">
      <c r="A157" s="31" t="s">
        <v>1089</v>
      </c>
      <c r="B157" s="31" t="s">
        <v>1089</v>
      </c>
      <c r="C157" s="31">
        <v>639885</v>
      </c>
      <c r="D157" s="32">
        <v>43473.332187499997</v>
      </c>
      <c r="E157" s="32">
        <v>43473.358263888891</v>
      </c>
      <c r="F157" s="32">
        <v>43473.374606481484</v>
      </c>
      <c r="G157" s="31">
        <v>4</v>
      </c>
      <c r="H157" s="31" t="s">
        <v>86</v>
      </c>
      <c r="I157" s="31" t="s">
        <v>1090</v>
      </c>
      <c r="J157" s="31" t="s">
        <v>530</v>
      </c>
      <c r="K157" s="31" t="s">
        <v>43</v>
      </c>
      <c r="L157" s="31" t="s">
        <v>1404</v>
      </c>
      <c r="M157" s="30" t="s">
        <v>1369</v>
      </c>
      <c r="N157" s="23">
        <v>6922</v>
      </c>
      <c r="O157" s="23"/>
      <c r="P157" s="24" t="s">
        <v>1150</v>
      </c>
    </row>
    <row r="158" spans="1:16" ht="12" customHeight="1" x14ac:dyDescent="0.2">
      <c r="A158" s="31" t="s">
        <v>1089</v>
      </c>
      <c r="B158" s="31" t="s">
        <v>1089</v>
      </c>
      <c r="C158" s="31">
        <v>639899</v>
      </c>
      <c r="D158" s="32">
        <v>43473.348900462966</v>
      </c>
      <c r="E158" s="32">
        <v>43473.356944444444</v>
      </c>
      <c r="F158" s="32">
        <v>43475.485046296293</v>
      </c>
      <c r="G158" s="31">
        <v>4</v>
      </c>
      <c r="H158" s="31" t="s">
        <v>86</v>
      </c>
      <c r="I158" s="31" t="s">
        <v>1090</v>
      </c>
      <c r="J158" s="31" t="s">
        <v>76</v>
      </c>
      <c r="K158" s="31" t="s">
        <v>41</v>
      </c>
      <c r="L158" s="31" t="s">
        <v>1405</v>
      </c>
      <c r="M158" s="30" t="s">
        <v>1406</v>
      </c>
      <c r="N158" s="23"/>
      <c r="O158" s="23"/>
      <c r="P158" s="24"/>
    </row>
    <row r="159" spans="1:16" ht="12" customHeight="1" x14ac:dyDescent="0.2">
      <c r="A159" s="31" t="s">
        <v>1089</v>
      </c>
      <c r="B159" s="31" t="s">
        <v>1089</v>
      </c>
      <c r="C159" s="31">
        <v>639937</v>
      </c>
      <c r="D159" s="32">
        <v>43473.378530092596</v>
      </c>
      <c r="E159" s="32">
        <v>43473.397152777776</v>
      </c>
      <c r="F159" s="32">
        <v>43476.131539351853</v>
      </c>
      <c r="G159" s="31">
        <v>4</v>
      </c>
      <c r="H159" s="31" t="s">
        <v>86</v>
      </c>
      <c r="I159" s="31" t="s">
        <v>1090</v>
      </c>
      <c r="J159" s="31" t="s">
        <v>175</v>
      </c>
      <c r="K159" s="31" t="s">
        <v>1119</v>
      </c>
      <c r="L159" s="31" t="s">
        <v>1407</v>
      </c>
      <c r="M159" s="30" t="s">
        <v>1408</v>
      </c>
      <c r="N159" s="23"/>
      <c r="O159" s="23"/>
      <c r="P159" s="24"/>
    </row>
    <row r="160" spans="1:16" ht="12" customHeight="1" x14ac:dyDescent="0.2">
      <c r="A160" s="31" t="s">
        <v>1089</v>
      </c>
      <c r="B160" s="31" t="s">
        <v>1089</v>
      </c>
      <c r="C160" s="31">
        <v>639950</v>
      </c>
      <c r="D160" s="32">
        <v>43473.387384259258</v>
      </c>
      <c r="E160" s="32">
        <v>43475.482638888891</v>
      </c>
      <c r="F160" s="32">
        <v>43475.483136574076</v>
      </c>
      <c r="G160" s="31">
        <v>4</v>
      </c>
      <c r="H160" s="31" t="s">
        <v>86</v>
      </c>
      <c r="I160" s="31" t="s">
        <v>1090</v>
      </c>
      <c r="J160" s="31" t="s">
        <v>76</v>
      </c>
      <c r="K160" s="31" t="s">
        <v>41</v>
      </c>
      <c r="L160" s="31" t="s">
        <v>1283</v>
      </c>
      <c r="M160" s="30" t="s">
        <v>1397</v>
      </c>
      <c r="N160" s="23"/>
      <c r="O160" s="23"/>
      <c r="P160" s="24"/>
    </row>
    <row r="161" spans="1:16" ht="12" customHeight="1" x14ac:dyDescent="0.2">
      <c r="A161" s="31" t="s">
        <v>1089</v>
      </c>
      <c r="B161" s="31" t="s">
        <v>1089</v>
      </c>
      <c r="C161" s="31">
        <v>639969</v>
      </c>
      <c r="D161" s="32">
        <v>43473.408553240741</v>
      </c>
      <c r="E161" s="32">
        <v>43473.425833333335</v>
      </c>
      <c r="F161" s="32">
        <v>43474.409317129626</v>
      </c>
      <c r="G161" s="31">
        <v>4</v>
      </c>
      <c r="H161" s="31" t="s">
        <v>86</v>
      </c>
      <c r="I161" s="31" t="s">
        <v>1090</v>
      </c>
      <c r="J161" s="31" t="s">
        <v>76</v>
      </c>
      <c r="K161" s="31" t="s">
        <v>41</v>
      </c>
      <c r="L161" s="31" t="s">
        <v>1283</v>
      </c>
      <c r="M161" s="30" t="s">
        <v>1396</v>
      </c>
      <c r="N161" s="23">
        <v>5473</v>
      </c>
      <c r="O161" s="23"/>
      <c r="P161" s="24" t="s">
        <v>1150</v>
      </c>
    </row>
    <row r="162" spans="1:16" ht="12" customHeight="1" x14ac:dyDescent="0.2">
      <c r="A162" s="31" t="s">
        <v>1089</v>
      </c>
      <c r="B162" s="31" t="s">
        <v>1089</v>
      </c>
      <c r="C162" s="31">
        <v>639977</v>
      </c>
      <c r="D162" s="32">
        <v>43473.412881944445</v>
      </c>
      <c r="E162" s="32">
        <v>43475.695138888892</v>
      </c>
      <c r="F162" s="32">
        <v>43476.420034722221</v>
      </c>
      <c r="G162" s="31">
        <v>4</v>
      </c>
      <c r="H162" s="31" t="s">
        <v>86</v>
      </c>
      <c r="I162" s="31" t="s">
        <v>1090</v>
      </c>
      <c r="J162" s="31" t="s">
        <v>1377</v>
      </c>
      <c r="K162" s="31" t="s">
        <v>42</v>
      </c>
      <c r="L162" s="31" t="s">
        <v>1409</v>
      </c>
      <c r="M162" s="30" t="s">
        <v>1237</v>
      </c>
      <c r="N162" s="23"/>
      <c r="O162" s="23"/>
      <c r="P162" s="24"/>
    </row>
    <row r="163" spans="1:16" ht="12" customHeight="1" x14ac:dyDescent="0.2">
      <c r="A163" s="31" t="s">
        <v>1089</v>
      </c>
      <c r="B163" s="31" t="s">
        <v>1089</v>
      </c>
      <c r="C163" s="31">
        <v>639981</v>
      </c>
      <c r="D163" s="32">
        <v>43473.414687500001</v>
      </c>
      <c r="E163" s="32">
        <v>43473.433333333334</v>
      </c>
      <c r="F163" s="32">
        <v>43473.462256944447</v>
      </c>
      <c r="G163" s="31">
        <v>3</v>
      </c>
      <c r="H163" s="31" t="s">
        <v>86</v>
      </c>
      <c r="I163" s="31" t="s">
        <v>1090</v>
      </c>
      <c r="J163" s="31" t="s">
        <v>461</v>
      </c>
      <c r="K163" s="31" t="s">
        <v>41</v>
      </c>
      <c r="L163" s="31" t="s">
        <v>1410</v>
      </c>
      <c r="M163" s="30" t="s">
        <v>1411</v>
      </c>
      <c r="N163" s="23"/>
      <c r="O163" s="23"/>
      <c r="P163" s="24"/>
    </row>
    <row r="164" spans="1:16" ht="12" customHeight="1" x14ac:dyDescent="0.2">
      <c r="A164" s="31" t="s">
        <v>1089</v>
      </c>
      <c r="B164" s="31" t="s">
        <v>1089</v>
      </c>
      <c r="C164" s="31">
        <v>639997</v>
      </c>
      <c r="D164" s="32">
        <v>43473.428541666668</v>
      </c>
      <c r="E164" s="32">
        <v>43474.432638888888</v>
      </c>
      <c r="F164" s="32">
        <v>43474.647268518522</v>
      </c>
      <c r="G164" s="31">
        <v>4</v>
      </c>
      <c r="H164" s="31" t="s">
        <v>86</v>
      </c>
      <c r="I164" s="31" t="s">
        <v>1090</v>
      </c>
      <c r="J164" s="31" t="s">
        <v>250</v>
      </c>
      <c r="K164" s="31" t="s">
        <v>1119</v>
      </c>
      <c r="L164" s="31" t="s">
        <v>1325</v>
      </c>
      <c r="M164" s="30" t="s">
        <v>1412</v>
      </c>
      <c r="N164" s="23"/>
      <c r="O164" s="23"/>
      <c r="P164" s="24"/>
    </row>
    <row r="165" spans="1:16" ht="12" customHeight="1" x14ac:dyDescent="0.2">
      <c r="A165" s="31" t="s">
        <v>1089</v>
      </c>
      <c r="B165" s="31" t="s">
        <v>1089</v>
      </c>
      <c r="C165" s="31">
        <v>640036</v>
      </c>
      <c r="D165" s="32">
        <v>43473.459918981483</v>
      </c>
      <c r="E165" s="32">
        <v>43473.499513888892</v>
      </c>
      <c r="F165" s="32">
        <v>43473.558969907404</v>
      </c>
      <c r="G165" s="31">
        <v>4</v>
      </c>
      <c r="H165" s="31" t="s">
        <v>86</v>
      </c>
      <c r="I165" s="31" t="s">
        <v>1090</v>
      </c>
      <c r="J165" s="31" t="s">
        <v>76</v>
      </c>
      <c r="K165" s="31" t="s">
        <v>41</v>
      </c>
      <c r="L165" s="31" t="s">
        <v>1283</v>
      </c>
      <c r="M165" s="30" t="s">
        <v>1413</v>
      </c>
      <c r="N165" s="23">
        <v>5473</v>
      </c>
      <c r="O165" s="23"/>
      <c r="P165" s="24" t="s">
        <v>1150</v>
      </c>
    </row>
    <row r="166" spans="1:16" ht="12" customHeight="1" x14ac:dyDescent="0.2">
      <c r="A166" s="31" t="s">
        <v>1089</v>
      </c>
      <c r="B166" s="31" t="s">
        <v>1089</v>
      </c>
      <c r="C166" s="31">
        <v>640091</v>
      </c>
      <c r="D166" s="32">
        <v>43473.516203703701</v>
      </c>
      <c r="E166" s="32">
        <v>43473.527222222219</v>
      </c>
      <c r="F166" s="32">
        <v>43482.441689814812</v>
      </c>
      <c r="G166" s="31">
        <v>4</v>
      </c>
      <c r="H166" s="31" t="s">
        <v>86</v>
      </c>
      <c r="I166" s="31" t="s">
        <v>1090</v>
      </c>
      <c r="J166" s="31" t="s">
        <v>250</v>
      </c>
      <c r="K166" s="31" t="s">
        <v>1119</v>
      </c>
      <c r="L166" s="31" t="s">
        <v>1414</v>
      </c>
      <c r="M166" s="30" t="s">
        <v>1415</v>
      </c>
      <c r="N166" s="23"/>
      <c r="O166" s="23"/>
      <c r="P166" s="24"/>
    </row>
    <row r="167" spans="1:16" ht="12" customHeight="1" x14ac:dyDescent="0.2">
      <c r="A167" s="31" t="s">
        <v>1089</v>
      </c>
      <c r="B167" s="31" t="s">
        <v>1089</v>
      </c>
      <c r="C167" s="31">
        <v>640094</v>
      </c>
      <c r="D167" s="32">
        <v>43473.519560185188</v>
      </c>
      <c r="E167" s="32">
        <v>43473.527060185188</v>
      </c>
      <c r="F167" s="32">
        <v>43475.56150462963</v>
      </c>
      <c r="G167" s="31">
        <v>4</v>
      </c>
      <c r="H167" s="31" t="s">
        <v>86</v>
      </c>
      <c r="I167" s="31" t="s">
        <v>1090</v>
      </c>
      <c r="J167" s="31" t="s">
        <v>250</v>
      </c>
      <c r="K167" s="31" t="s">
        <v>1119</v>
      </c>
      <c r="L167" s="31" t="s">
        <v>1248</v>
      </c>
      <c r="M167" s="30" t="s">
        <v>1416</v>
      </c>
      <c r="N167" s="23"/>
      <c r="O167" s="23"/>
      <c r="P167" s="24"/>
    </row>
    <row r="168" spans="1:16" ht="12" customHeight="1" x14ac:dyDescent="0.2">
      <c r="A168" s="31" t="s">
        <v>1401</v>
      </c>
      <c r="B168" s="31" t="s">
        <v>1401</v>
      </c>
      <c r="C168" s="31">
        <v>599245</v>
      </c>
      <c r="D168" s="32">
        <v>43308.370381944442</v>
      </c>
      <c r="E168" s="32">
        <v>43308.576388888891</v>
      </c>
      <c r="F168" s="32">
        <v>43311.400879629633</v>
      </c>
      <c r="G168" s="31">
        <v>4</v>
      </c>
      <c r="H168" s="31" t="s">
        <v>86</v>
      </c>
      <c r="I168" s="31" t="s">
        <v>1090</v>
      </c>
      <c r="J168" s="31" t="s">
        <v>101</v>
      </c>
      <c r="K168" s="31" t="s">
        <v>40</v>
      </c>
      <c r="L168" s="31" t="s">
        <v>1417</v>
      </c>
      <c r="M168" s="30" t="s">
        <v>1418</v>
      </c>
      <c r="N168" s="24"/>
      <c r="O168" s="24">
        <v>262</v>
      </c>
      <c r="P168" s="24" t="s">
        <v>1219</v>
      </c>
    </row>
    <row r="169" spans="1:16" ht="12" customHeight="1" x14ac:dyDescent="0.2">
      <c r="A169" s="31" t="s">
        <v>1089</v>
      </c>
      <c r="B169" s="31" t="s">
        <v>1089</v>
      </c>
      <c r="C169" s="31">
        <v>640188</v>
      </c>
      <c r="D169" s="32">
        <v>43473.638159722221</v>
      </c>
      <c r="E169" s="32">
        <v>43473.713622685187</v>
      </c>
      <c r="F169" s="32">
        <v>43474.407384259262</v>
      </c>
      <c r="G169" s="31">
        <v>4</v>
      </c>
      <c r="H169" s="31" t="s">
        <v>86</v>
      </c>
      <c r="I169" s="31" t="s">
        <v>1090</v>
      </c>
      <c r="J169" s="31" t="s">
        <v>76</v>
      </c>
      <c r="K169" s="31" t="s">
        <v>41</v>
      </c>
      <c r="L169" s="31" t="s">
        <v>1283</v>
      </c>
      <c r="M169" s="30" t="s">
        <v>1419</v>
      </c>
      <c r="N169" s="23">
        <v>5473</v>
      </c>
      <c r="O169" s="23"/>
      <c r="P169" s="24" t="s">
        <v>1150</v>
      </c>
    </row>
    <row r="170" spans="1:16" ht="12" customHeight="1" x14ac:dyDescent="0.2">
      <c r="A170" s="31" t="s">
        <v>1089</v>
      </c>
      <c r="B170" s="31" t="s">
        <v>1089</v>
      </c>
      <c r="C170" s="31">
        <v>640193</v>
      </c>
      <c r="D170" s="32">
        <v>43473.649930555555</v>
      </c>
      <c r="E170" s="32">
        <v>43473.654930555553</v>
      </c>
      <c r="F170" s="32">
        <v>43473.655775462961</v>
      </c>
      <c r="G170" s="31">
        <v>4</v>
      </c>
      <c r="H170" s="31" t="s">
        <v>86</v>
      </c>
      <c r="I170" s="31" t="s">
        <v>1090</v>
      </c>
      <c r="J170" s="31" t="s">
        <v>76</v>
      </c>
      <c r="K170" s="31" t="s">
        <v>41</v>
      </c>
      <c r="L170" s="31" t="s">
        <v>1283</v>
      </c>
      <c r="M170" s="30" t="s">
        <v>1370</v>
      </c>
      <c r="N170" s="23">
        <v>5473</v>
      </c>
      <c r="O170" s="23"/>
      <c r="P170" s="24" t="s">
        <v>1150</v>
      </c>
    </row>
    <row r="171" spans="1:16" ht="12" customHeight="1" x14ac:dyDescent="0.2">
      <c r="A171" s="31" t="s">
        <v>1137</v>
      </c>
      <c r="B171" s="31" t="s">
        <v>1137</v>
      </c>
      <c r="C171" s="31">
        <v>678971</v>
      </c>
      <c r="D171" s="32">
        <v>43619.519004629627</v>
      </c>
      <c r="E171" s="32">
        <v>43626.575902777775</v>
      </c>
      <c r="F171" s="32">
        <v>43628.524305555555</v>
      </c>
      <c r="G171" s="31">
        <v>4</v>
      </c>
      <c r="H171" s="31" t="s">
        <v>86</v>
      </c>
      <c r="I171" s="31" t="s">
        <v>1420</v>
      </c>
      <c r="J171" s="31" t="s">
        <v>161</v>
      </c>
      <c r="K171" s="31" t="s">
        <v>42</v>
      </c>
      <c r="L171" s="31" t="s">
        <v>1421</v>
      </c>
      <c r="M171" s="30" t="s">
        <v>1422</v>
      </c>
      <c r="N171" s="23"/>
      <c r="O171" s="23"/>
      <c r="P171" s="24"/>
    </row>
    <row r="172" spans="1:16" ht="12" customHeight="1" x14ac:dyDescent="0.2">
      <c r="A172" s="31" t="s">
        <v>1089</v>
      </c>
      <c r="B172" s="31" t="s">
        <v>1089</v>
      </c>
      <c r="C172" s="31">
        <v>640195</v>
      </c>
      <c r="D172" s="32">
        <v>43473.651226851849</v>
      </c>
      <c r="E172" s="32">
        <v>43473.660300925927</v>
      </c>
      <c r="F172" s="32">
        <v>43480.531388888892</v>
      </c>
      <c r="G172" s="31">
        <v>4</v>
      </c>
      <c r="H172" s="31" t="s">
        <v>86</v>
      </c>
      <c r="I172" s="31" t="s">
        <v>1090</v>
      </c>
      <c r="J172" s="31" t="s">
        <v>457</v>
      </c>
      <c r="K172" s="31" t="s">
        <v>41</v>
      </c>
      <c r="L172" s="31" t="s">
        <v>1423</v>
      </c>
      <c r="M172" s="30" t="s">
        <v>1424</v>
      </c>
      <c r="N172" s="23"/>
      <c r="O172" s="23"/>
      <c r="P172" s="24"/>
    </row>
    <row r="173" spans="1:16" ht="12" customHeight="1" x14ac:dyDescent="0.2">
      <c r="A173" s="31" t="s">
        <v>1089</v>
      </c>
      <c r="B173" s="31" t="s">
        <v>1089</v>
      </c>
      <c r="C173" s="31">
        <v>640212</v>
      </c>
      <c r="D173" s="32">
        <v>43473.687256944446</v>
      </c>
      <c r="E173" s="32">
        <v>43473.688194444447</v>
      </c>
      <c r="F173" s="32">
        <v>43476.436932870369</v>
      </c>
      <c r="G173" s="31">
        <v>4</v>
      </c>
      <c r="H173" s="31" t="s">
        <v>86</v>
      </c>
      <c r="I173" s="31" t="s">
        <v>1090</v>
      </c>
      <c r="J173" s="31" t="s">
        <v>76</v>
      </c>
      <c r="K173" s="31" t="s">
        <v>41</v>
      </c>
      <c r="L173" s="31" t="s">
        <v>1283</v>
      </c>
      <c r="M173" s="30" t="s">
        <v>1425</v>
      </c>
      <c r="N173" s="23">
        <v>3228</v>
      </c>
      <c r="O173" s="23"/>
      <c r="P173" s="24" t="s">
        <v>1150</v>
      </c>
    </row>
    <row r="174" spans="1:16" ht="12" customHeight="1" x14ac:dyDescent="0.2">
      <c r="A174" s="31" t="s">
        <v>1089</v>
      </c>
      <c r="B174" s="31" t="s">
        <v>1089</v>
      </c>
      <c r="C174" s="31">
        <v>640215</v>
      </c>
      <c r="D174" s="32">
        <v>43473.690706018519</v>
      </c>
      <c r="E174" s="32">
        <v>43473.690972222219</v>
      </c>
      <c r="F174" s="32">
        <v>43476.523310185185</v>
      </c>
      <c r="G174" s="31">
        <v>4</v>
      </c>
      <c r="H174" s="31" t="s">
        <v>86</v>
      </c>
      <c r="I174" s="31" t="s">
        <v>1090</v>
      </c>
      <c r="J174" s="31" t="s">
        <v>175</v>
      </c>
      <c r="K174" s="31" t="s">
        <v>1119</v>
      </c>
      <c r="L174" s="31" t="s">
        <v>1426</v>
      </c>
      <c r="M174" s="30" t="s">
        <v>1427</v>
      </c>
      <c r="N174" s="23"/>
      <c r="O174" s="23"/>
      <c r="P174" s="24"/>
    </row>
    <row r="175" spans="1:16" ht="12" customHeight="1" x14ac:dyDescent="0.2">
      <c r="A175" s="31" t="s">
        <v>1089</v>
      </c>
      <c r="B175" s="31" t="s">
        <v>1089</v>
      </c>
      <c r="C175" s="31">
        <v>640216</v>
      </c>
      <c r="D175" s="32">
        <v>43473.692187499997</v>
      </c>
      <c r="E175" s="32">
        <v>43474.331400462965</v>
      </c>
      <c r="F175" s="32">
        <v>43482.428553240738</v>
      </c>
      <c r="G175" s="31">
        <v>4</v>
      </c>
      <c r="H175" s="31" t="s">
        <v>86</v>
      </c>
      <c r="I175" s="31" t="s">
        <v>1090</v>
      </c>
      <c r="J175" s="31" t="s">
        <v>1428</v>
      </c>
      <c r="K175" s="31" t="s">
        <v>41</v>
      </c>
      <c r="L175" s="31" t="s">
        <v>1429</v>
      </c>
      <c r="M175" s="30" t="s">
        <v>1430</v>
      </c>
      <c r="N175" s="23"/>
      <c r="O175" s="23"/>
      <c r="P175" s="24" t="s">
        <v>1101</v>
      </c>
    </row>
    <row r="176" spans="1:16" ht="12" customHeight="1" x14ac:dyDescent="0.2">
      <c r="A176" s="31" t="s">
        <v>1089</v>
      </c>
      <c r="B176" s="31" t="s">
        <v>1089</v>
      </c>
      <c r="C176" s="31">
        <v>640230</v>
      </c>
      <c r="D176" s="32">
        <v>43473.740416666667</v>
      </c>
      <c r="E176" s="32">
        <v>43474.326620370368</v>
      </c>
      <c r="F176" s="32">
        <v>43476.440138888887</v>
      </c>
      <c r="G176" s="31">
        <v>4</v>
      </c>
      <c r="H176" s="31" t="s">
        <v>86</v>
      </c>
      <c r="I176" s="31" t="s">
        <v>1090</v>
      </c>
      <c r="J176" s="31" t="s">
        <v>76</v>
      </c>
      <c r="K176" s="31" t="s">
        <v>41</v>
      </c>
      <c r="L176" s="31" t="s">
        <v>1283</v>
      </c>
      <c r="M176" s="30" t="s">
        <v>1425</v>
      </c>
      <c r="N176" s="23">
        <v>3228</v>
      </c>
      <c r="O176" s="23"/>
      <c r="P176" s="24" t="s">
        <v>1150</v>
      </c>
    </row>
    <row r="177" spans="1:16" ht="12" customHeight="1" x14ac:dyDescent="0.2">
      <c r="A177" s="31" t="s">
        <v>1089</v>
      </c>
      <c r="B177" s="31" t="s">
        <v>1089</v>
      </c>
      <c r="C177" s="31">
        <v>640233</v>
      </c>
      <c r="D177" s="32">
        <v>43473.784375000003</v>
      </c>
      <c r="E177" s="32">
        <v>43474.31958333333</v>
      </c>
      <c r="F177" s="32">
        <v>43474.413912037038</v>
      </c>
      <c r="G177" s="31">
        <v>4</v>
      </c>
      <c r="H177" s="31" t="s">
        <v>86</v>
      </c>
      <c r="I177" s="31" t="s">
        <v>1090</v>
      </c>
      <c r="J177" s="31" t="s">
        <v>76</v>
      </c>
      <c r="K177" s="31" t="s">
        <v>41</v>
      </c>
      <c r="L177" s="31" t="s">
        <v>1283</v>
      </c>
      <c r="M177" s="30" t="s">
        <v>1396</v>
      </c>
      <c r="N177" s="23">
        <v>5473</v>
      </c>
      <c r="O177" s="23"/>
      <c r="P177" s="24" t="s">
        <v>1150</v>
      </c>
    </row>
    <row r="178" spans="1:16" ht="12" customHeight="1" x14ac:dyDescent="0.2">
      <c r="A178" s="31" t="s">
        <v>1098</v>
      </c>
      <c r="B178" s="31" t="s">
        <v>1098</v>
      </c>
      <c r="C178" s="31">
        <v>663780</v>
      </c>
      <c r="D178" s="32">
        <v>43558.571620370371</v>
      </c>
      <c r="E178" s="32">
        <v>43558.577581018515</v>
      </c>
      <c r="F178" s="32">
        <v>43565.419710648152</v>
      </c>
      <c r="G178" s="31">
        <v>4</v>
      </c>
      <c r="H178" s="31" t="s">
        <v>86</v>
      </c>
      <c r="I178" s="31" t="s">
        <v>1090</v>
      </c>
      <c r="J178" s="31" t="s">
        <v>101</v>
      </c>
      <c r="K178" s="31" t="s">
        <v>40</v>
      </c>
      <c r="L178" s="31" t="s">
        <v>1431</v>
      </c>
      <c r="M178" s="30" t="s">
        <v>1432</v>
      </c>
      <c r="N178" s="24"/>
      <c r="O178" s="24">
        <v>263</v>
      </c>
      <c r="P178" s="24" t="s">
        <v>1219</v>
      </c>
    </row>
    <row r="179" spans="1:16" ht="12" customHeight="1" x14ac:dyDescent="0.2">
      <c r="A179" s="31" t="s">
        <v>1089</v>
      </c>
      <c r="B179" s="31" t="s">
        <v>1089</v>
      </c>
      <c r="C179" s="31">
        <v>640247</v>
      </c>
      <c r="D179" s="32">
        <v>43474.058935185189</v>
      </c>
      <c r="E179" s="32">
        <v>43474.320520833331</v>
      </c>
      <c r="F179" s="32">
        <v>43479.331562500003</v>
      </c>
      <c r="G179" s="31">
        <v>4</v>
      </c>
      <c r="H179" s="31" t="s">
        <v>86</v>
      </c>
      <c r="I179" s="31" t="s">
        <v>1090</v>
      </c>
      <c r="J179" s="31" t="s">
        <v>93</v>
      </c>
      <c r="K179" s="31" t="s">
        <v>1119</v>
      </c>
      <c r="L179" s="31" t="s">
        <v>1433</v>
      </c>
      <c r="M179" s="30" t="s">
        <v>1434</v>
      </c>
      <c r="N179" s="23"/>
      <c r="O179" s="23"/>
      <c r="P179" s="24"/>
    </row>
    <row r="180" spans="1:16" ht="12" customHeight="1" x14ac:dyDescent="0.2">
      <c r="A180" s="31" t="s">
        <v>1089</v>
      </c>
      <c r="B180" s="31" t="s">
        <v>1089</v>
      </c>
      <c r="C180" s="31">
        <v>640318</v>
      </c>
      <c r="D180" s="32">
        <v>43474.363518518519</v>
      </c>
      <c r="E180" s="32">
        <v>43475.43472222222</v>
      </c>
      <c r="F180" s="32">
        <v>43488.393055555556</v>
      </c>
      <c r="G180" s="31">
        <v>4</v>
      </c>
      <c r="H180" s="31" t="s">
        <v>86</v>
      </c>
      <c r="I180" s="31" t="s">
        <v>1090</v>
      </c>
      <c r="J180" s="31" t="s">
        <v>93</v>
      </c>
      <c r="K180" s="31" t="s">
        <v>1119</v>
      </c>
      <c r="L180" s="31" t="s">
        <v>1435</v>
      </c>
      <c r="M180" s="30" t="s">
        <v>1436</v>
      </c>
      <c r="N180" s="23"/>
      <c r="O180" s="23"/>
      <c r="P180" s="24"/>
    </row>
    <row r="181" spans="1:16" ht="12" customHeight="1" x14ac:dyDescent="0.2">
      <c r="A181" s="31" t="s">
        <v>1089</v>
      </c>
      <c r="B181" s="31" t="s">
        <v>1089</v>
      </c>
      <c r="C181" s="31">
        <v>640374</v>
      </c>
      <c r="D181" s="32">
        <v>43474.398622685185</v>
      </c>
      <c r="E181" s="32">
        <v>43474.40525462963</v>
      </c>
      <c r="F181" s="32">
        <v>43482.115949074076</v>
      </c>
      <c r="G181" s="31">
        <v>4</v>
      </c>
      <c r="H181" s="31" t="s">
        <v>86</v>
      </c>
      <c r="I181" s="31" t="s">
        <v>1090</v>
      </c>
      <c r="J181" s="31" t="s">
        <v>219</v>
      </c>
      <c r="K181" s="31" t="s">
        <v>40</v>
      </c>
      <c r="L181" s="31" t="s">
        <v>1437</v>
      </c>
      <c r="M181" s="30" t="s">
        <v>1438</v>
      </c>
      <c r="N181" s="23"/>
      <c r="O181" s="23"/>
      <c r="P181" s="24"/>
    </row>
    <row r="182" spans="1:16" ht="12" customHeight="1" x14ac:dyDescent="0.2">
      <c r="A182" s="31" t="s">
        <v>1089</v>
      </c>
      <c r="B182" s="31" t="s">
        <v>1089</v>
      </c>
      <c r="C182" s="31">
        <v>640403</v>
      </c>
      <c r="D182" s="32">
        <v>43474.426180555558</v>
      </c>
      <c r="E182" s="32">
        <v>43474.431250000001</v>
      </c>
      <c r="F182" s="32">
        <v>43480.509687500002</v>
      </c>
      <c r="G182" s="31">
        <v>4</v>
      </c>
      <c r="H182" s="31" t="s">
        <v>86</v>
      </c>
      <c r="I182" s="31" t="s">
        <v>1090</v>
      </c>
      <c r="J182" s="31" t="s">
        <v>76</v>
      </c>
      <c r="K182" s="31" t="s">
        <v>41</v>
      </c>
      <c r="L182" s="31" t="s">
        <v>1439</v>
      </c>
      <c r="M182" s="30" t="s">
        <v>1440</v>
      </c>
      <c r="N182" s="23"/>
      <c r="O182" s="23"/>
      <c r="P182" s="24"/>
    </row>
    <row r="183" spans="1:16" ht="12" customHeight="1" x14ac:dyDescent="0.2">
      <c r="A183" s="31" t="s">
        <v>1089</v>
      </c>
      <c r="B183" s="31" t="s">
        <v>1103</v>
      </c>
      <c r="C183" s="31">
        <v>640405</v>
      </c>
      <c r="D183" s="32">
        <v>43474.428067129629</v>
      </c>
      <c r="E183" s="32">
        <v>43474.500648148147</v>
      </c>
      <c r="F183" s="32">
        <v>43524.616701388892</v>
      </c>
      <c r="G183" s="31">
        <v>4</v>
      </c>
      <c r="H183" s="31" t="s">
        <v>86</v>
      </c>
      <c r="I183" s="31" t="s">
        <v>1090</v>
      </c>
      <c r="J183" s="31" t="s">
        <v>101</v>
      </c>
      <c r="K183" s="31" t="s">
        <v>40</v>
      </c>
      <c r="L183" s="31" t="s">
        <v>1441</v>
      </c>
      <c r="M183" s="30" t="s">
        <v>1442</v>
      </c>
      <c r="N183" s="23"/>
      <c r="O183" s="23"/>
      <c r="P183" s="24"/>
    </row>
    <row r="184" spans="1:16" ht="12" customHeight="1" x14ac:dyDescent="0.2">
      <c r="A184" s="31" t="s">
        <v>1098</v>
      </c>
      <c r="B184" s="31" t="s">
        <v>1098</v>
      </c>
      <c r="C184" s="31">
        <v>667981</v>
      </c>
      <c r="D184" s="32">
        <v>43578.370474537034</v>
      </c>
      <c r="E184" s="32">
        <v>43578.38003472222</v>
      </c>
      <c r="F184" s="32">
        <v>43578.57372685185</v>
      </c>
      <c r="G184" s="31">
        <v>4</v>
      </c>
      <c r="H184" s="31" t="s">
        <v>86</v>
      </c>
      <c r="I184" s="31" t="s">
        <v>1090</v>
      </c>
      <c r="J184" s="31" t="s">
        <v>101</v>
      </c>
      <c r="K184" s="31" t="s">
        <v>40</v>
      </c>
      <c r="L184" s="31" t="s">
        <v>1443</v>
      </c>
      <c r="M184" s="30" t="s">
        <v>1444</v>
      </c>
      <c r="N184" s="24"/>
      <c r="O184" s="24">
        <v>263</v>
      </c>
      <c r="P184" s="24" t="s">
        <v>1219</v>
      </c>
    </row>
    <row r="185" spans="1:16" ht="12" customHeight="1" x14ac:dyDescent="0.2">
      <c r="A185" s="31" t="s">
        <v>1089</v>
      </c>
      <c r="B185" s="31" t="s">
        <v>1089</v>
      </c>
      <c r="C185" s="31">
        <v>640421</v>
      </c>
      <c r="D185" s="32">
        <v>43474.447083333333</v>
      </c>
      <c r="E185" s="32">
        <v>43474.483969907407</v>
      </c>
      <c r="F185" s="32">
        <v>43475.421990740739</v>
      </c>
      <c r="G185" s="31">
        <v>4</v>
      </c>
      <c r="H185" s="31" t="s">
        <v>86</v>
      </c>
      <c r="I185" s="31" t="s">
        <v>1090</v>
      </c>
      <c r="J185" s="31" t="s">
        <v>250</v>
      </c>
      <c r="K185" s="31" t="s">
        <v>1119</v>
      </c>
      <c r="L185" s="31" t="s">
        <v>1445</v>
      </c>
      <c r="M185" s="30" t="s">
        <v>1446</v>
      </c>
      <c r="N185" s="23"/>
      <c r="O185" s="23"/>
      <c r="P185" s="24"/>
    </row>
    <row r="186" spans="1:16" ht="12" customHeight="1" x14ac:dyDescent="0.2">
      <c r="A186" s="31" t="s">
        <v>1089</v>
      </c>
      <c r="B186" s="31" t="s">
        <v>1089</v>
      </c>
      <c r="C186" s="31">
        <v>640422</v>
      </c>
      <c r="D186" s="32">
        <v>43474.447094907409</v>
      </c>
      <c r="E186" s="32">
        <v>43474.452048611114</v>
      </c>
      <c r="F186" s="32">
        <v>43474.631562499999</v>
      </c>
      <c r="G186" s="31">
        <v>4</v>
      </c>
      <c r="H186" s="31" t="s">
        <v>86</v>
      </c>
      <c r="I186" s="31" t="s">
        <v>1090</v>
      </c>
      <c r="J186" s="31" t="s">
        <v>858</v>
      </c>
      <c r="K186" s="31" t="s">
        <v>41</v>
      </c>
      <c r="L186" s="31" t="s">
        <v>1447</v>
      </c>
      <c r="M186" s="30" t="s">
        <v>1448</v>
      </c>
      <c r="N186" s="23"/>
      <c r="O186" s="23"/>
      <c r="P186" s="24"/>
    </row>
    <row r="187" spans="1:16" ht="12" customHeight="1" x14ac:dyDescent="0.2">
      <c r="A187" s="31" t="s">
        <v>1089</v>
      </c>
      <c r="B187" s="31" t="s">
        <v>1089</v>
      </c>
      <c r="C187" s="31">
        <v>640428</v>
      </c>
      <c r="D187" s="32">
        <v>43474.450775462959</v>
      </c>
      <c r="E187" s="32">
        <v>43474.461851851855</v>
      </c>
      <c r="F187" s="32">
        <v>43476.690925925926</v>
      </c>
      <c r="G187" s="31">
        <v>4</v>
      </c>
      <c r="H187" s="31" t="s">
        <v>86</v>
      </c>
      <c r="I187" s="31" t="s">
        <v>1090</v>
      </c>
      <c r="J187" s="31" t="s">
        <v>1449</v>
      </c>
      <c r="K187" s="31" t="s">
        <v>1119</v>
      </c>
      <c r="L187" s="31" t="s">
        <v>1450</v>
      </c>
      <c r="M187" s="30" t="s">
        <v>1451</v>
      </c>
      <c r="N187" s="23"/>
      <c r="O187" s="23"/>
      <c r="P187" s="24"/>
    </row>
    <row r="188" spans="1:16" ht="12" customHeight="1" x14ac:dyDescent="0.2">
      <c r="A188" s="31" t="s">
        <v>1089</v>
      </c>
      <c r="B188" s="31" t="s">
        <v>1103</v>
      </c>
      <c r="C188" s="31">
        <v>640431</v>
      </c>
      <c r="D188" s="32">
        <v>43474.452314814815</v>
      </c>
      <c r="E188" s="32">
        <v>43474.504861111112</v>
      </c>
      <c r="F188" s="32">
        <v>43507.354409722226</v>
      </c>
      <c r="G188" s="31">
        <v>4</v>
      </c>
      <c r="H188" s="31" t="s">
        <v>86</v>
      </c>
      <c r="I188" s="31" t="s">
        <v>1090</v>
      </c>
      <c r="J188" s="31" t="s">
        <v>1122</v>
      </c>
      <c r="K188" s="31" t="s">
        <v>1119</v>
      </c>
      <c r="L188" s="31" t="s">
        <v>1452</v>
      </c>
      <c r="M188" s="30" t="s">
        <v>1453</v>
      </c>
      <c r="N188" s="23"/>
      <c r="O188" s="23"/>
      <c r="P188" s="24"/>
    </row>
    <row r="189" spans="1:16" ht="12" customHeight="1" x14ac:dyDescent="0.2">
      <c r="A189" s="31" t="s">
        <v>1106</v>
      </c>
      <c r="B189" s="31" t="s">
        <v>1106</v>
      </c>
      <c r="C189" s="31">
        <v>671185</v>
      </c>
      <c r="D189" s="32">
        <v>43588.566180555557</v>
      </c>
      <c r="E189" s="32">
        <v>43592.354861111111</v>
      </c>
      <c r="F189" s="32">
        <v>43592.54583333333</v>
      </c>
      <c r="G189" s="31">
        <v>4</v>
      </c>
      <c r="H189" s="31" t="s">
        <v>86</v>
      </c>
      <c r="I189" s="31" t="s">
        <v>1090</v>
      </c>
      <c r="J189" s="31" t="s">
        <v>101</v>
      </c>
      <c r="K189" s="31" t="s">
        <v>40</v>
      </c>
      <c r="L189" s="31" t="s">
        <v>1454</v>
      </c>
      <c r="M189" s="30" t="s">
        <v>1455</v>
      </c>
      <c r="N189" s="24"/>
      <c r="O189" s="24">
        <v>263</v>
      </c>
      <c r="P189" s="24" t="s">
        <v>1219</v>
      </c>
    </row>
    <row r="190" spans="1:16" ht="12" customHeight="1" x14ac:dyDescent="0.2">
      <c r="A190" s="31" t="s">
        <v>1089</v>
      </c>
      <c r="B190" s="31" t="s">
        <v>1089</v>
      </c>
      <c r="C190" s="31">
        <v>640465</v>
      </c>
      <c r="D190" s="32">
        <v>43474.489537037036</v>
      </c>
      <c r="E190" s="32">
        <v>43474.499155092592</v>
      </c>
      <c r="F190" s="32">
        <v>43479.472453703704</v>
      </c>
      <c r="G190" s="31">
        <v>4</v>
      </c>
      <c r="H190" s="31" t="s">
        <v>86</v>
      </c>
      <c r="I190" s="31" t="s">
        <v>1090</v>
      </c>
      <c r="J190" s="31" t="s">
        <v>93</v>
      </c>
      <c r="K190" s="31" t="s">
        <v>1119</v>
      </c>
      <c r="L190" s="31" t="s">
        <v>1456</v>
      </c>
      <c r="M190" s="30" t="s">
        <v>1457</v>
      </c>
      <c r="N190" s="23"/>
      <c r="O190" s="23"/>
      <c r="P190" s="24"/>
    </row>
    <row r="191" spans="1:16" ht="12" customHeight="1" x14ac:dyDescent="0.2">
      <c r="A191" s="31" t="s">
        <v>1089</v>
      </c>
      <c r="B191" s="31" t="s">
        <v>1089</v>
      </c>
      <c r="C191" s="31">
        <v>640486</v>
      </c>
      <c r="D191" s="32">
        <v>43474.522314814814</v>
      </c>
      <c r="E191" s="32">
        <v>43474.525694444441</v>
      </c>
      <c r="F191" s="32">
        <v>43476.441122685188</v>
      </c>
      <c r="G191" s="31">
        <v>4</v>
      </c>
      <c r="H191" s="31" t="s">
        <v>86</v>
      </c>
      <c r="I191" s="31" t="s">
        <v>1090</v>
      </c>
      <c r="J191" s="31" t="s">
        <v>76</v>
      </c>
      <c r="K191" s="31" t="s">
        <v>41</v>
      </c>
      <c r="L191" s="31" t="s">
        <v>1283</v>
      </c>
      <c r="M191" s="30" t="s">
        <v>1425</v>
      </c>
      <c r="N191" s="23">
        <v>3228</v>
      </c>
      <c r="O191" s="23"/>
      <c r="P191" s="24" t="s">
        <v>1150</v>
      </c>
    </row>
    <row r="192" spans="1:16" ht="12" customHeight="1" x14ac:dyDescent="0.2">
      <c r="A192" s="31" t="s">
        <v>1089</v>
      </c>
      <c r="B192" s="31" t="s">
        <v>1089</v>
      </c>
      <c r="C192" s="31">
        <v>640512</v>
      </c>
      <c r="D192" s="32">
        <v>43474.544340277775</v>
      </c>
      <c r="E192" s="32">
        <v>43474.552083333336</v>
      </c>
      <c r="F192" s="32">
        <v>43482.411435185182</v>
      </c>
      <c r="G192" s="31">
        <v>4</v>
      </c>
      <c r="H192" s="31" t="s">
        <v>86</v>
      </c>
      <c r="I192" s="31" t="s">
        <v>1090</v>
      </c>
      <c r="J192" s="31" t="s">
        <v>76</v>
      </c>
      <c r="K192" s="31" t="s">
        <v>41</v>
      </c>
      <c r="L192" s="31" t="s">
        <v>1458</v>
      </c>
      <c r="M192" s="30" t="s">
        <v>1459</v>
      </c>
      <c r="N192" s="23">
        <v>6664</v>
      </c>
      <c r="O192" s="23"/>
      <c r="P192" s="24" t="s">
        <v>1150</v>
      </c>
    </row>
    <row r="193" spans="1:16" ht="12" customHeight="1" x14ac:dyDescent="0.2">
      <c r="A193" s="31" t="s">
        <v>1089</v>
      </c>
      <c r="B193" s="31" t="s">
        <v>1089</v>
      </c>
      <c r="C193" s="31">
        <v>640514</v>
      </c>
      <c r="D193" s="32">
        <v>43474.545219907406</v>
      </c>
      <c r="E193" s="32">
        <v>43474.563194444447</v>
      </c>
      <c r="F193" s="32">
        <v>43490.630104166667</v>
      </c>
      <c r="G193" s="31">
        <v>4</v>
      </c>
      <c r="H193" s="31" t="s">
        <v>86</v>
      </c>
      <c r="I193" s="31" t="s">
        <v>1090</v>
      </c>
      <c r="J193" s="31" t="s">
        <v>223</v>
      </c>
      <c r="K193" s="31" t="s">
        <v>40</v>
      </c>
      <c r="L193" s="31" t="s">
        <v>1460</v>
      </c>
      <c r="M193" s="30" t="s">
        <v>1461</v>
      </c>
      <c r="N193" s="23"/>
      <c r="O193" s="23"/>
      <c r="P193" s="24"/>
    </row>
    <row r="194" spans="1:16" ht="12" customHeight="1" x14ac:dyDescent="0.2">
      <c r="A194" s="31" t="s">
        <v>1089</v>
      </c>
      <c r="B194" s="31" t="s">
        <v>1103</v>
      </c>
      <c r="C194" s="31">
        <v>640527</v>
      </c>
      <c r="D194" s="32">
        <v>43474.568206018521</v>
      </c>
      <c r="E194" s="32">
        <v>43474.594259259262</v>
      </c>
      <c r="F194" s="32">
        <v>43507.462395833332</v>
      </c>
      <c r="G194" s="31">
        <v>4</v>
      </c>
      <c r="H194" s="31" t="s">
        <v>86</v>
      </c>
      <c r="I194" s="31" t="s">
        <v>1090</v>
      </c>
      <c r="J194" s="31" t="s">
        <v>62</v>
      </c>
      <c r="K194" s="31" t="s">
        <v>42</v>
      </c>
      <c r="L194" s="31" t="s">
        <v>1462</v>
      </c>
      <c r="M194" s="30" t="s">
        <v>1463</v>
      </c>
      <c r="N194" s="23">
        <v>6726</v>
      </c>
      <c r="O194" s="23"/>
      <c r="P194" s="24" t="s">
        <v>1150</v>
      </c>
    </row>
    <row r="195" spans="1:16" ht="12" customHeight="1" x14ac:dyDescent="0.2">
      <c r="A195" s="31" t="s">
        <v>1089</v>
      </c>
      <c r="B195" s="31" t="s">
        <v>1089</v>
      </c>
      <c r="C195" s="31">
        <v>640592</v>
      </c>
      <c r="D195" s="32">
        <v>43474.655682870369</v>
      </c>
      <c r="E195" s="32">
        <v>43474.671400462961</v>
      </c>
      <c r="F195" s="32">
        <v>43475.371192129627</v>
      </c>
      <c r="G195" s="31">
        <v>4</v>
      </c>
      <c r="H195" s="31" t="s">
        <v>86</v>
      </c>
      <c r="I195" s="31" t="s">
        <v>1090</v>
      </c>
      <c r="J195" s="31" t="s">
        <v>1398</v>
      </c>
      <c r="K195" s="31" t="s">
        <v>1119</v>
      </c>
      <c r="L195" s="31" t="s">
        <v>1464</v>
      </c>
      <c r="M195" s="30" t="s">
        <v>1465</v>
      </c>
      <c r="N195" s="23"/>
      <c r="O195" s="23"/>
      <c r="P195" s="24"/>
    </row>
    <row r="196" spans="1:16" ht="12" customHeight="1" x14ac:dyDescent="0.2">
      <c r="A196" s="31" t="s">
        <v>1089</v>
      </c>
      <c r="B196" s="31" t="s">
        <v>1103</v>
      </c>
      <c r="C196" s="31">
        <v>640620</v>
      </c>
      <c r="D196" s="32">
        <v>43474.72792824074</v>
      </c>
      <c r="E196" s="32">
        <v>43475.352083333331</v>
      </c>
      <c r="F196" s="32">
        <v>43509.346875000003</v>
      </c>
      <c r="G196" s="31">
        <v>4</v>
      </c>
      <c r="H196" s="31" t="s">
        <v>86</v>
      </c>
      <c r="I196" s="31" t="s">
        <v>1090</v>
      </c>
      <c r="J196" s="31" t="s">
        <v>93</v>
      </c>
      <c r="K196" s="31" t="s">
        <v>1119</v>
      </c>
      <c r="L196" s="31" t="s">
        <v>1466</v>
      </c>
      <c r="M196" s="30" t="s">
        <v>1467</v>
      </c>
      <c r="N196" s="23"/>
      <c r="O196" s="23"/>
      <c r="P196" s="24"/>
    </row>
    <row r="197" spans="1:16" ht="12" customHeight="1" x14ac:dyDescent="0.2">
      <c r="A197" s="31" t="s">
        <v>1089</v>
      </c>
      <c r="B197" s="31" t="s">
        <v>1089</v>
      </c>
      <c r="C197" s="31">
        <v>640629</v>
      </c>
      <c r="D197" s="32">
        <v>43474.827569444446</v>
      </c>
      <c r="E197" s="32">
        <v>43474.833333333336</v>
      </c>
      <c r="F197" s="32">
        <v>43476.438900462963</v>
      </c>
      <c r="G197" s="31">
        <v>4</v>
      </c>
      <c r="H197" s="31" t="s">
        <v>86</v>
      </c>
      <c r="I197" s="31" t="s">
        <v>1090</v>
      </c>
      <c r="J197" s="31" t="s">
        <v>76</v>
      </c>
      <c r="K197" s="31" t="s">
        <v>41</v>
      </c>
      <c r="L197" s="31" t="s">
        <v>1283</v>
      </c>
      <c r="M197" s="30" t="s">
        <v>1425</v>
      </c>
      <c r="N197" s="23">
        <v>3228</v>
      </c>
      <c r="O197" s="23"/>
      <c r="P197" s="24" t="s">
        <v>1150</v>
      </c>
    </row>
    <row r="198" spans="1:16" ht="12" customHeight="1" x14ac:dyDescent="0.2">
      <c r="A198" s="31" t="s">
        <v>1089</v>
      </c>
      <c r="B198" s="31" t="s">
        <v>1089</v>
      </c>
      <c r="C198" s="31">
        <v>640631</v>
      </c>
      <c r="D198" s="32">
        <v>43474.875532407408</v>
      </c>
      <c r="E198" s="32">
        <v>43475.352083333331</v>
      </c>
      <c r="F198" s="32">
        <v>43496.441041666665</v>
      </c>
      <c r="G198" s="31">
        <v>4</v>
      </c>
      <c r="H198" s="31" t="s">
        <v>86</v>
      </c>
      <c r="I198" s="31" t="s">
        <v>1090</v>
      </c>
      <c r="J198" s="31" t="s">
        <v>93</v>
      </c>
      <c r="K198" s="31" t="s">
        <v>1119</v>
      </c>
      <c r="L198" s="31" t="s">
        <v>1468</v>
      </c>
      <c r="M198" s="30" t="s">
        <v>1469</v>
      </c>
      <c r="N198" s="23"/>
      <c r="O198" s="23"/>
      <c r="P198" s="24"/>
    </row>
    <row r="199" spans="1:16" ht="12" customHeight="1" x14ac:dyDescent="0.2">
      <c r="A199" s="31" t="s">
        <v>1089</v>
      </c>
      <c r="B199" s="31" t="s">
        <v>1089</v>
      </c>
      <c r="C199" s="31">
        <v>640635</v>
      </c>
      <c r="D199" s="32">
        <v>43474.974027777775</v>
      </c>
      <c r="E199" s="32">
        <v>43474.977777777778</v>
      </c>
      <c r="F199" s="32">
        <v>43475.000601851854</v>
      </c>
      <c r="G199" s="31">
        <v>2</v>
      </c>
      <c r="H199" s="31" t="s">
        <v>86</v>
      </c>
      <c r="I199" s="31" t="s">
        <v>1090</v>
      </c>
      <c r="J199" s="31" t="s">
        <v>186</v>
      </c>
      <c r="K199" s="31" t="s">
        <v>1119</v>
      </c>
      <c r="L199" s="31" t="s">
        <v>1470</v>
      </c>
      <c r="M199" s="30" t="s">
        <v>1471</v>
      </c>
      <c r="N199" s="23">
        <v>6498</v>
      </c>
      <c r="O199" s="23"/>
      <c r="P199" s="24" t="s">
        <v>1150</v>
      </c>
    </row>
    <row r="200" spans="1:16" ht="12" customHeight="1" x14ac:dyDescent="0.2">
      <c r="A200" s="31" t="s">
        <v>1089</v>
      </c>
      <c r="B200" s="31" t="s">
        <v>1089</v>
      </c>
      <c r="C200" s="31">
        <v>640641</v>
      </c>
      <c r="D200" s="32">
        <v>43475.036793981482</v>
      </c>
      <c r="E200" s="32">
        <v>43475.042361111111</v>
      </c>
      <c r="F200" s="32">
        <v>43481.293946759259</v>
      </c>
      <c r="G200" s="31">
        <v>4</v>
      </c>
      <c r="H200" s="31" t="s">
        <v>86</v>
      </c>
      <c r="I200" s="31" t="s">
        <v>1090</v>
      </c>
      <c r="J200" s="31" t="s">
        <v>175</v>
      </c>
      <c r="K200" s="31" t="s">
        <v>1119</v>
      </c>
      <c r="L200" s="31" t="s">
        <v>1472</v>
      </c>
      <c r="M200" s="30" t="s">
        <v>1473</v>
      </c>
      <c r="N200" s="23"/>
      <c r="O200" s="23"/>
      <c r="P200" s="24"/>
    </row>
    <row r="201" spans="1:16" ht="12" customHeight="1" x14ac:dyDescent="0.2">
      <c r="A201" s="31" t="s">
        <v>1089</v>
      </c>
      <c r="B201" s="31" t="s">
        <v>1089</v>
      </c>
      <c r="C201" s="31">
        <v>640679</v>
      </c>
      <c r="D201" s="32">
        <v>43475.32303240741</v>
      </c>
      <c r="E201" s="32">
        <v>43475.66369212963</v>
      </c>
      <c r="F201" s="32">
        <v>43476.409166666665</v>
      </c>
      <c r="G201" s="31">
        <v>4</v>
      </c>
      <c r="H201" s="31" t="s">
        <v>86</v>
      </c>
      <c r="I201" s="31" t="s">
        <v>1090</v>
      </c>
      <c r="J201" s="31" t="s">
        <v>1474</v>
      </c>
      <c r="K201" s="31" t="s">
        <v>1119</v>
      </c>
      <c r="L201" s="31" t="s">
        <v>1475</v>
      </c>
      <c r="M201" s="30" t="s">
        <v>1476</v>
      </c>
      <c r="N201" s="23">
        <v>6512</v>
      </c>
      <c r="O201" s="23"/>
      <c r="P201" s="24" t="s">
        <v>1150</v>
      </c>
    </row>
    <row r="202" spans="1:16" ht="12" customHeight="1" x14ac:dyDescent="0.2">
      <c r="A202" s="31" t="s">
        <v>1089</v>
      </c>
      <c r="B202" s="31" t="s">
        <v>1089</v>
      </c>
      <c r="C202" s="31">
        <v>640680</v>
      </c>
      <c r="D202" s="32">
        <v>43475.323287037034</v>
      </c>
      <c r="E202" s="32">
        <v>43475.392361111109</v>
      </c>
      <c r="F202" s="32">
        <v>43476.429976851854</v>
      </c>
      <c r="G202" s="31">
        <v>4</v>
      </c>
      <c r="H202" s="31" t="s">
        <v>86</v>
      </c>
      <c r="I202" s="31" t="s">
        <v>1090</v>
      </c>
      <c r="J202" s="31" t="s">
        <v>62</v>
      </c>
      <c r="K202" s="31" t="s">
        <v>42</v>
      </c>
      <c r="L202" s="31" t="s">
        <v>1477</v>
      </c>
      <c r="M202" s="30" t="s">
        <v>1478</v>
      </c>
      <c r="N202" s="23"/>
      <c r="O202" s="23"/>
      <c r="P202" s="24"/>
    </row>
    <row r="203" spans="1:16" ht="12" customHeight="1" x14ac:dyDescent="0.2">
      <c r="A203" s="31" t="s">
        <v>1089</v>
      </c>
      <c r="B203" s="31" t="s">
        <v>1089</v>
      </c>
      <c r="C203" s="31">
        <v>640683</v>
      </c>
      <c r="D203" s="32">
        <v>43475.330787037034</v>
      </c>
      <c r="E203" s="32">
        <v>43475.332881944443</v>
      </c>
      <c r="F203" s="32">
        <v>43480.336840277778</v>
      </c>
      <c r="G203" s="31">
        <v>3</v>
      </c>
      <c r="H203" s="31" t="s">
        <v>86</v>
      </c>
      <c r="I203" s="31" t="s">
        <v>1090</v>
      </c>
      <c r="J203" s="31" t="s">
        <v>457</v>
      </c>
      <c r="K203" s="31" t="s">
        <v>41</v>
      </c>
      <c r="L203" s="31" t="s">
        <v>1479</v>
      </c>
      <c r="M203" s="30" t="s">
        <v>1480</v>
      </c>
      <c r="N203" s="23"/>
      <c r="O203" s="23"/>
      <c r="P203" s="24"/>
    </row>
    <row r="204" spans="1:16" ht="12" customHeight="1" x14ac:dyDescent="0.2">
      <c r="A204" s="31" t="s">
        <v>1089</v>
      </c>
      <c r="B204" s="31" t="s">
        <v>1089</v>
      </c>
      <c r="C204" s="31">
        <v>640709</v>
      </c>
      <c r="D204" s="32">
        <v>43475.36309027778</v>
      </c>
      <c r="E204" s="32">
        <v>43475.380856481483</v>
      </c>
      <c r="F204" s="32">
        <v>43476.265706018516</v>
      </c>
      <c r="G204" s="31">
        <v>4</v>
      </c>
      <c r="H204" s="31" t="s">
        <v>86</v>
      </c>
      <c r="I204" s="31" t="s">
        <v>1090</v>
      </c>
      <c r="J204" s="31" t="s">
        <v>457</v>
      </c>
      <c r="K204" s="31" t="s">
        <v>41</v>
      </c>
      <c r="L204" s="31" t="s">
        <v>1481</v>
      </c>
      <c r="M204" s="30" t="s">
        <v>1482</v>
      </c>
      <c r="N204" s="23"/>
      <c r="O204" s="23"/>
      <c r="P204" s="24"/>
    </row>
    <row r="205" spans="1:16" ht="12" customHeight="1" x14ac:dyDescent="0.2">
      <c r="A205" s="31" t="s">
        <v>1089</v>
      </c>
      <c r="B205" s="31" t="s">
        <v>1089</v>
      </c>
      <c r="C205" s="31">
        <v>640735</v>
      </c>
      <c r="D205" s="32">
        <v>43475.379525462966</v>
      </c>
      <c r="E205" s="32">
        <v>43475.39439814815</v>
      </c>
      <c r="F205" s="32">
        <v>43475.429965277777</v>
      </c>
      <c r="G205" s="31">
        <v>4</v>
      </c>
      <c r="H205" s="31" t="s">
        <v>86</v>
      </c>
      <c r="I205" s="31" t="s">
        <v>1090</v>
      </c>
      <c r="J205" s="31" t="s">
        <v>250</v>
      </c>
      <c r="K205" s="31" t="s">
        <v>1119</v>
      </c>
      <c r="L205" s="31" t="s">
        <v>1483</v>
      </c>
      <c r="M205" s="30" t="s">
        <v>1484</v>
      </c>
      <c r="N205" s="23"/>
      <c r="O205" s="23"/>
      <c r="P205" s="24"/>
    </row>
    <row r="206" spans="1:16" ht="12" customHeight="1" x14ac:dyDescent="0.2">
      <c r="A206" s="31" t="s">
        <v>1106</v>
      </c>
      <c r="B206" s="31" t="s">
        <v>1137</v>
      </c>
      <c r="C206" s="31">
        <v>676227</v>
      </c>
      <c r="D206" s="32">
        <v>43608.417141203703</v>
      </c>
      <c r="E206" s="32">
        <v>43609.290277777778</v>
      </c>
      <c r="F206" s="32">
        <v>43635.434907407405</v>
      </c>
      <c r="G206" s="31">
        <v>4</v>
      </c>
      <c r="H206" s="31" t="s">
        <v>202</v>
      </c>
      <c r="I206" s="31" t="s">
        <v>1420</v>
      </c>
      <c r="J206" s="31" t="s">
        <v>190</v>
      </c>
      <c r="K206" s="31" t="s">
        <v>1119</v>
      </c>
      <c r="L206" s="31" t="s">
        <v>1485</v>
      </c>
      <c r="M206" s="30" t="s">
        <v>1486</v>
      </c>
      <c r="N206" s="23">
        <v>6981</v>
      </c>
      <c r="O206" s="23"/>
      <c r="P206" s="24" t="s">
        <v>1150</v>
      </c>
    </row>
    <row r="207" spans="1:16" ht="12" customHeight="1" x14ac:dyDescent="0.2">
      <c r="A207" s="31" t="s">
        <v>1089</v>
      </c>
      <c r="B207" s="31" t="s">
        <v>1089</v>
      </c>
      <c r="C207" s="31">
        <v>640762</v>
      </c>
      <c r="D207" s="32">
        <v>43475.394155092596</v>
      </c>
      <c r="E207" s="32">
        <v>43475.491585648146</v>
      </c>
      <c r="F207" s="32">
        <v>43476.664085648146</v>
      </c>
      <c r="G207" s="31">
        <v>4</v>
      </c>
      <c r="H207" s="31" t="s">
        <v>86</v>
      </c>
      <c r="I207" s="31" t="s">
        <v>1090</v>
      </c>
      <c r="J207" s="31" t="s">
        <v>76</v>
      </c>
      <c r="K207" s="31" t="s">
        <v>41</v>
      </c>
      <c r="L207" s="31" t="s">
        <v>1458</v>
      </c>
      <c r="M207" s="30" t="s">
        <v>1487</v>
      </c>
      <c r="N207" s="23"/>
      <c r="O207" s="23"/>
      <c r="P207" s="24"/>
    </row>
    <row r="208" spans="1:16" ht="12" customHeight="1" x14ac:dyDescent="0.2">
      <c r="A208" s="31" t="s">
        <v>1089</v>
      </c>
      <c r="B208" s="31" t="s">
        <v>1103</v>
      </c>
      <c r="C208" s="31">
        <v>640778</v>
      </c>
      <c r="D208" s="32">
        <v>43475.4062962963</v>
      </c>
      <c r="E208" s="32">
        <v>43475.433333333334</v>
      </c>
      <c r="F208" s="32">
        <v>43503.603518518517</v>
      </c>
      <c r="G208" s="31">
        <v>4</v>
      </c>
      <c r="H208" s="31" t="s">
        <v>86</v>
      </c>
      <c r="I208" s="31" t="s">
        <v>1090</v>
      </c>
      <c r="J208" s="31" t="s">
        <v>461</v>
      </c>
      <c r="K208" s="31" t="s">
        <v>41</v>
      </c>
      <c r="L208" s="31" t="s">
        <v>1488</v>
      </c>
      <c r="M208" s="30" t="s">
        <v>1489</v>
      </c>
      <c r="N208" s="23"/>
      <c r="O208" s="23"/>
      <c r="P208" s="24"/>
    </row>
    <row r="209" spans="1:16" ht="12" customHeight="1" x14ac:dyDescent="0.2">
      <c r="A209" s="31" t="s">
        <v>1089</v>
      </c>
      <c r="B209" s="31" t="s">
        <v>1089</v>
      </c>
      <c r="C209" s="31">
        <v>640803</v>
      </c>
      <c r="D209" s="32">
        <v>43475.427384259259</v>
      </c>
      <c r="E209" s="32">
        <v>43475.431446759256</v>
      </c>
      <c r="F209" s="32">
        <v>43475.433599537035</v>
      </c>
      <c r="G209" s="31">
        <v>4</v>
      </c>
      <c r="H209" s="31" t="s">
        <v>86</v>
      </c>
      <c r="I209" s="31" t="s">
        <v>1090</v>
      </c>
      <c r="J209" s="31" t="s">
        <v>250</v>
      </c>
      <c r="K209" s="31" t="s">
        <v>1119</v>
      </c>
      <c r="L209" s="31" t="s">
        <v>1490</v>
      </c>
      <c r="M209" s="30" t="s">
        <v>1491</v>
      </c>
      <c r="N209" s="23"/>
      <c r="O209" s="23"/>
      <c r="P209" s="24"/>
    </row>
    <row r="210" spans="1:16" ht="12" customHeight="1" x14ac:dyDescent="0.2">
      <c r="A210" s="31" t="s">
        <v>1089</v>
      </c>
      <c r="B210" s="31" t="s">
        <v>1089</v>
      </c>
      <c r="C210" s="31">
        <v>640826</v>
      </c>
      <c r="D210" s="32">
        <v>43475.447569444441</v>
      </c>
      <c r="E210" s="32">
        <v>43475.450671296298</v>
      </c>
      <c r="F210" s="32">
        <v>43476.461168981485</v>
      </c>
      <c r="G210" s="31">
        <v>4</v>
      </c>
      <c r="H210" s="31" t="s">
        <v>86</v>
      </c>
      <c r="I210" s="31" t="s">
        <v>1090</v>
      </c>
      <c r="J210" s="31" t="s">
        <v>147</v>
      </c>
      <c r="K210" s="31" t="s">
        <v>1119</v>
      </c>
      <c r="L210" s="31" t="s">
        <v>1492</v>
      </c>
      <c r="M210" s="30" t="s">
        <v>1493</v>
      </c>
      <c r="N210" s="23">
        <v>5703</v>
      </c>
      <c r="O210" s="23"/>
      <c r="P210" s="24" t="s">
        <v>1150</v>
      </c>
    </row>
    <row r="211" spans="1:16" ht="12" customHeight="1" x14ac:dyDescent="0.2">
      <c r="A211" s="31" t="s">
        <v>1089</v>
      </c>
      <c r="B211" s="31" t="s">
        <v>1089</v>
      </c>
      <c r="C211" s="31">
        <v>640841</v>
      </c>
      <c r="D211" s="32">
        <v>43475.471990740742</v>
      </c>
      <c r="E211" s="32">
        <v>43475.479131944441</v>
      </c>
      <c r="F211" s="32">
        <v>43475.613449074073</v>
      </c>
      <c r="G211" s="31">
        <v>4</v>
      </c>
      <c r="H211" s="31" t="s">
        <v>86</v>
      </c>
      <c r="I211" s="31" t="s">
        <v>1090</v>
      </c>
      <c r="J211" s="31" t="s">
        <v>147</v>
      </c>
      <c r="K211" s="31" t="s">
        <v>1119</v>
      </c>
      <c r="L211" s="31" t="s">
        <v>1494</v>
      </c>
      <c r="M211" s="30" t="s">
        <v>1493</v>
      </c>
      <c r="N211" s="23"/>
      <c r="O211" s="23"/>
      <c r="P211" s="24"/>
    </row>
    <row r="212" spans="1:16" ht="12" customHeight="1" x14ac:dyDescent="0.2">
      <c r="A212" s="31" t="s">
        <v>1089</v>
      </c>
      <c r="B212" s="31" t="s">
        <v>1089</v>
      </c>
      <c r="C212" s="31">
        <v>640848</v>
      </c>
      <c r="D212" s="32">
        <v>43475.481064814812</v>
      </c>
      <c r="E212" s="32">
        <v>43475.493287037039</v>
      </c>
      <c r="F212" s="32">
        <v>43476.628657407404</v>
      </c>
      <c r="G212" s="31">
        <v>4</v>
      </c>
      <c r="H212" s="31" t="s">
        <v>86</v>
      </c>
      <c r="I212" s="31" t="s">
        <v>1090</v>
      </c>
      <c r="J212" s="31" t="s">
        <v>358</v>
      </c>
      <c r="K212" s="31" t="s">
        <v>1119</v>
      </c>
      <c r="L212" s="31" t="s">
        <v>1495</v>
      </c>
      <c r="M212" s="30" t="s">
        <v>1496</v>
      </c>
      <c r="N212" s="23"/>
      <c r="O212" s="23"/>
      <c r="P212" s="24"/>
    </row>
    <row r="213" spans="1:16" ht="12" customHeight="1" x14ac:dyDescent="0.2">
      <c r="A213" s="31" t="s">
        <v>1106</v>
      </c>
      <c r="B213" s="31" t="s">
        <v>1106</v>
      </c>
      <c r="C213" s="31">
        <v>673368</v>
      </c>
      <c r="D213" s="32">
        <v>43598.600636574076</v>
      </c>
      <c r="E213" s="32">
        <v>43598.624571759261</v>
      </c>
      <c r="F213" s="32">
        <v>43600.429791666669</v>
      </c>
      <c r="G213" s="31">
        <v>4</v>
      </c>
      <c r="H213" s="31" t="s">
        <v>86</v>
      </c>
      <c r="I213" s="31" t="s">
        <v>1090</v>
      </c>
      <c r="J213" s="31" t="s">
        <v>101</v>
      </c>
      <c r="K213" s="31" t="s">
        <v>40</v>
      </c>
      <c r="L213" s="31" t="s">
        <v>1443</v>
      </c>
      <c r="M213" s="30" t="s">
        <v>1497</v>
      </c>
      <c r="N213" s="24"/>
      <c r="O213" s="24">
        <v>263</v>
      </c>
      <c r="P213" s="24" t="s">
        <v>1219</v>
      </c>
    </row>
    <row r="214" spans="1:16" ht="12" customHeight="1" x14ac:dyDescent="0.2">
      <c r="A214" s="31" t="s">
        <v>1089</v>
      </c>
      <c r="B214" s="31" t="s">
        <v>1103</v>
      </c>
      <c r="C214" s="31">
        <v>640933</v>
      </c>
      <c r="D214" s="32">
        <v>43475.611377314817</v>
      </c>
      <c r="E214" s="32">
        <v>43475.612500000003</v>
      </c>
      <c r="F214" s="32">
        <v>43507.525555555556</v>
      </c>
      <c r="G214" s="31">
        <v>4</v>
      </c>
      <c r="H214" s="31" t="s">
        <v>86</v>
      </c>
      <c r="I214" s="31" t="s">
        <v>1090</v>
      </c>
      <c r="J214" s="31" t="s">
        <v>219</v>
      </c>
      <c r="K214" s="31" t="s">
        <v>40</v>
      </c>
      <c r="L214" s="31" t="s">
        <v>1498</v>
      </c>
      <c r="M214" s="30" t="s">
        <v>1499</v>
      </c>
      <c r="N214" s="23"/>
      <c r="O214" s="23"/>
      <c r="P214" s="24"/>
    </row>
    <row r="215" spans="1:16" ht="12" customHeight="1" x14ac:dyDescent="0.2">
      <c r="A215" s="31" t="s">
        <v>1089</v>
      </c>
      <c r="B215" s="31" t="s">
        <v>1089</v>
      </c>
      <c r="C215" s="31">
        <v>640957</v>
      </c>
      <c r="D215" s="32">
        <v>43475.637638888889</v>
      </c>
      <c r="E215" s="32">
        <v>43475.644895833335</v>
      </c>
      <c r="F215" s="32">
        <v>43475.723310185182</v>
      </c>
      <c r="G215" s="31">
        <v>2</v>
      </c>
      <c r="H215" s="31" t="s">
        <v>86</v>
      </c>
      <c r="I215" s="31" t="s">
        <v>1090</v>
      </c>
      <c r="J215" s="31" t="s">
        <v>93</v>
      </c>
      <c r="K215" s="31" t="s">
        <v>1119</v>
      </c>
      <c r="L215" s="31" t="s">
        <v>1500</v>
      </c>
      <c r="M215" s="30" t="s">
        <v>1501</v>
      </c>
      <c r="N215" s="23">
        <v>6635</v>
      </c>
      <c r="O215" s="23"/>
      <c r="P215" s="24" t="s">
        <v>1150</v>
      </c>
    </row>
    <row r="216" spans="1:16" ht="12" customHeight="1" x14ac:dyDescent="0.2">
      <c r="A216" s="31" t="s">
        <v>1089</v>
      </c>
      <c r="B216" s="31" t="s">
        <v>1089</v>
      </c>
      <c r="C216" s="31">
        <v>640967</v>
      </c>
      <c r="D216" s="32">
        <v>43475.655833333331</v>
      </c>
      <c r="E216" s="32">
        <v>43475.658553240741</v>
      </c>
      <c r="F216" s="32">
        <v>43475.721898148149</v>
      </c>
      <c r="G216" s="31">
        <v>4</v>
      </c>
      <c r="H216" s="31" t="s">
        <v>86</v>
      </c>
      <c r="I216" s="31" t="s">
        <v>1090</v>
      </c>
      <c r="J216" s="31" t="s">
        <v>93</v>
      </c>
      <c r="K216" s="31" t="s">
        <v>1119</v>
      </c>
      <c r="L216" s="31" t="s">
        <v>1502</v>
      </c>
      <c r="M216" s="30" t="s">
        <v>1503</v>
      </c>
      <c r="N216" s="23">
        <v>6635</v>
      </c>
      <c r="O216" s="23"/>
      <c r="P216" s="24" t="s">
        <v>1150</v>
      </c>
    </row>
    <row r="217" spans="1:16" ht="12" customHeight="1" x14ac:dyDescent="0.2">
      <c r="A217" s="31" t="s">
        <v>1089</v>
      </c>
      <c r="B217" s="31" t="s">
        <v>1089</v>
      </c>
      <c r="C217" s="31">
        <v>640982</v>
      </c>
      <c r="D217" s="32">
        <v>43475.678090277775</v>
      </c>
      <c r="E217" s="32">
        <v>43475.701388888891</v>
      </c>
      <c r="F217" s="32">
        <v>43483.501574074071</v>
      </c>
      <c r="G217" s="31">
        <v>4</v>
      </c>
      <c r="H217" s="31" t="s">
        <v>86</v>
      </c>
      <c r="I217" s="31" t="s">
        <v>1090</v>
      </c>
      <c r="J217" s="31" t="s">
        <v>76</v>
      </c>
      <c r="K217" s="31" t="s">
        <v>41</v>
      </c>
      <c r="L217" s="31" t="s">
        <v>1504</v>
      </c>
      <c r="M217" s="30" t="s">
        <v>1505</v>
      </c>
      <c r="N217" s="23"/>
      <c r="O217" s="23"/>
      <c r="P217" s="24"/>
    </row>
    <row r="218" spans="1:16" ht="12" customHeight="1" x14ac:dyDescent="0.2">
      <c r="A218" s="31" t="s">
        <v>1089</v>
      </c>
      <c r="B218" s="31" t="s">
        <v>1089</v>
      </c>
      <c r="C218" s="31">
        <v>640985</v>
      </c>
      <c r="D218" s="32">
        <v>43475.683657407404</v>
      </c>
      <c r="E218" s="32">
        <v>43475.685578703706</v>
      </c>
      <c r="F218" s="32">
        <v>43479.49417824074</v>
      </c>
      <c r="G218" s="31">
        <v>4</v>
      </c>
      <c r="H218" s="31" t="s">
        <v>86</v>
      </c>
      <c r="I218" s="31" t="s">
        <v>1090</v>
      </c>
      <c r="J218" s="31" t="s">
        <v>1449</v>
      </c>
      <c r="K218" s="31" t="s">
        <v>1119</v>
      </c>
      <c r="L218" s="31" t="s">
        <v>1506</v>
      </c>
      <c r="M218" s="30" t="s">
        <v>1507</v>
      </c>
      <c r="N218" s="23"/>
      <c r="O218" s="23"/>
      <c r="P218" s="24"/>
    </row>
    <row r="219" spans="1:16" ht="12" customHeight="1" x14ac:dyDescent="0.2">
      <c r="A219" s="31" t="s">
        <v>1089</v>
      </c>
      <c r="B219" s="31" t="s">
        <v>1089</v>
      </c>
      <c r="C219" s="31">
        <v>641061</v>
      </c>
      <c r="D219" s="32">
        <v>43476.362615740742</v>
      </c>
      <c r="E219" s="32">
        <v>43476.36645833333</v>
      </c>
      <c r="F219" s="32">
        <v>43476.390775462962</v>
      </c>
      <c r="G219" s="31">
        <v>4</v>
      </c>
      <c r="H219" s="31" t="s">
        <v>86</v>
      </c>
      <c r="I219" s="31" t="s">
        <v>1090</v>
      </c>
      <c r="J219" s="31" t="s">
        <v>1508</v>
      </c>
      <c r="K219" s="31" t="s">
        <v>40</v>
      </c>
      <c r="L219" s="31" t="s">
        <v>960</v>
      </c>
      <c r="M219" s="30" t="s">
        <v>1509</v>
      </c>
      <c r="N219" s="23"/>
      <c r="O219" s="23"/>
      <c r="P219" s="24"/>
    </row>
    <row r="220" spans="1:16" ht="12" customHeight="1" x14ac:dyDescent="0.2">
      <c r="A220" s="31" t="s">
        <v>1089</v>
      </c>
      <c r="B220" s="31" t="s">
        <v>1089</v>
      </c>
      <c r="C220" s="31">
        <v>641113</v>
      </c>
      <c r="D220" s="32">
        <v>43476.395787037036</v>
      </c>
      <c r="E220" s="32">
        <v>43476.397222222222</v>
      </c>
      <c r="F220" s="32">
        <v>43481.446898148148</v>
      </c>
      <c r="G220" s="31">
        <v>4</v>
      </c>
      <c r="H220" s="31" t="s">
        <v>86</v>
      </c>
      <c r="I220" s="31" t="s">
        <v>1090</v>
      </c>
      <c r="J220" s="31" t="s">
        <v>219</v>
      </c>
      <c r="K220" s="31" t="s">
        <v>40</v>
      </c>
      <c r="L220" s="31" t="s">
        <v>1510</v>
      </c>
      <c r="M220" s="30" t="s">
        <v>1511</v>
      </c>
      <c r="N220" s="23"/>
      <c r="O220" s="23"/>
      <c r="P220" s="24"/>
    </row>
    <row r="221" spans="1:16" ht="12" customHeight="1" x14ac:dyDescent="0.2">
      <c r="A221" s="31" t="s">
        <v>1102</v>
      </c>
      <c r="B221" s="31" t="s">
        <v>1102</v>
      </c>
      <c r="C221" s="31">
        <v>616600</v>
      </c>
      <c r="D221" s="32">
        <v>43374.394699074073</v>
      </c>
      <c r="E221" s="32">
        <v>43374.451226851852</v>
      </c>
      <c r="F221" s="32">
        <v>43374.513344907406</v>
      </c>
      <c r="G221" s="31">
        <v>4</v>
      </c>
      <c r="H221" s="31" t="s">
        <v>86</v>
      </c>
      <c r="I221" s="31" t="s">
        <v>1090</v>
      </c>
      <c r="J221" s="31" t="s">
        <v>101</v>
      </c>
      <c r="K221" s="31" t="s">
        <v>40</v>
      </c>
      <c r="L221" s="31" t="s">
        <v>1512</v>
      </c>
      <c r="M221" s="30" t="s">
        <v>1513</v>
      </c>
      <c r="N221" s="24"/>
      <c r="O221" s="24">
        <v>263</v>
      </c>
      <c r="P221" s="24" t="s">
        <v>1219</v>
      </c>
    </row>
    <row r="222" spans="1:16" ht="12" customHeight="1" x14ac:dyDescent="0.2">
      <c r="A222" s="31" t="s">
        <v>1089</v>
      </c>
      <c r="B222" s="31" t="s">
        <v>1089</v>
      </c>
      <c r="C222" s="31">
        <v>641172</v>
      </c>
      <c r="D222" s="32">
        <v>43476.482060185182</v>
      </c>
      <c r="E222" s="32">
        <v>43476.486793981479</v>
      </c>
      <c r="F222" s="32">
        <v>43476.706956018519</v>
      </c>
      <c r="G222" s="31">
        <v>4</v>
      </c>
      <c r="H222" s="31" t="s">
        <v>86</v>
      </c>
      <c r="I222" s="31" t="s">
        <v>1090</v>
      </c>
      <c r="J222" s="31" t="s">
        <v>909</v>
      </c>
      <c r="K222" s="31" t="s">
        <v>1119</v>
      </c>
      <c r="L222" s="31" t="s">
        <v>1514</v>
      </c>
      <c r="M222" s="30" t="s">
        <v>1515</v>
      </c>
      <c r="N222" s="23"/>
      <c r="O222" s="23"/>
      <c r="P222" s="24"/>
    </row>
    <row r="223" spans="1:16" ht="12" customHeight="1" x14ac:dyDescent="0.2">
      <c r="A223" s="31" t="s">
        <v>1089</v>
      </c>
      <c r="B223" s="31" t="s">
        <v>1089</v>
      </c>
      <c r="C223" s="31">
        <v>641173</v>
      </c>
      <c r="D223" s="32">
        <v>43476.482071759259</v>
      </c>
      <c r="E223" s="32">
        <v>43476.493055555555</v>
      </c>
      <c r="F223" s="32">
        <v>43487.611250000002</v>
      </c>
      <c r="G223" s="31">
        <v>4</v>
      </c>
      <c r="H223" s="31" t="s">
        <v>86</v>
      </c>
      <c r="I223" s="31" t="s">
        <v>1090</v>
      </c>
      <c r="J223" s="31" t="s">
        <v>76</v>
      </c>
      <c r="K223" s="31" t="s">
        <v>41</v>
      </c>
      <c r="L223" s="31" t="s">
        <v>1148</v>
      </c>
      <c r="M223" s="30" t="s">
        <v>1516</v>
      </c>
      <c r="N223" s="23"/>
      <c r="O223" s="23"/>
      <c r="P223" s="24"/>
    </row>
    <row r="224" spans="1:16" ht="12" customHeight="1" x14ac:dyDescent="0.2">
      <c r="A224" s="31" t="s">
        <v>1137</v>
      </c>
      <c r="B224" s="31"/>
      <c r="C224" s="31">
        <v>682182</v>
      </c>
      <c r="D224" s="32">
        <v>43628.671585648146</v>
      </c>
      <c r="E224" s="32">
        <v>43628.674814814818</v>
      </c>
      <c r="F224" s="31"/>
      <c r="G224" s="31">
        <v>3</v>
      </c>
      <c r="H224" s="31" t="s">
        <v>1014</v>
      </c>
      <c r="I224" s="31" t="s">
        <v>1090</v>
      </c>
      <c r="J224" s="31" t="s">
        <v>101</v>
      </c>
      <c r="K224" s="31" t="s">
        <v>40</v>
      </c>
      <c r="L224" s="31" t="s">
        <v>1517</v>
      </c>
      <c r="M224" s="30"/>
      <c r="N224" s="23"/>
      <c r="O224" s="23"/>
      <c r="P224" s="24"/>
    </row>
    <row r="225" spans="1:16" ht="12" customHeight="1" x14ac:dyDescent="0.2">
      <c r="A225" s="31" t="s">
        <v>1089</v>
      </c>
      <c r="B225" s="31" t="s">
        <v>1089</v>
      </c>
      <c r="C225" s="31">
        <v>641188</v>
      </c>
      <c r="D225" s="32">
        <v>43476.513206018521</v>
      </c>
      <c r="E225" s="32">
        <v>43479.129861111112</v>
      </c>
      <c r="F225" s="32">
        <v>43479.654062499998</v>
      </c>
      <c r="G225" s="31">
        <v>4</v>
      </c>
      <c r="H225" s="31" t="s">
        <v>86</v>
      </c>
      <c r="I225" s="31" t="s">
        <v>1090</v>
      </c>
      <c r="J225" s="31" t="s">
        <v>1518</v>
      </c>
      <c r="K225" s="31" t="s">
        <v>41</v>
      </c>
      <c r="L225" s="31" t="s">
        <v>1519</v>
      </c>
      <c r="M225" s="30" t="s">
        <v>1520</v>
      </c>
      <c r="N225" s="23"/>
      <c r="O225" s="23"/>
      <c r="P225" s="24"/>
    </row>
    <row r="226" spans="1:16" ht="12" customHeight="1" x14ac:dyDescent="0.2">
      <c r="A226" s="31" t="s">
        <v>1089</v>
      </c>
      <c r="B226" s="31" t="s">
        <v>1089</v>
      </c>
      <c r="C226" s="31">
        <v>641189</v>
      </c>
      <c r="D226" s="32">
        <v>43476.514618055553</v>
      </c>
      <c r="E226" s="32">
        <v>43476.564641203702</v>
      </c>
      <c r="F226" s="32">
        <v>43481.298148148147</v>
      </c>
      <c r="G226" s="31">
        <v>4</v>
      </c>
      <c r="H226" s="31" t="s">
        <v>86</v>
      </c>
      <c r="I226" s="31" t="s">
        <v>1090</v>
      </c>
      <c r="J226" s="31" t="s">
        <v>183</v>
      </c>
      <c r="K226" s="31" t="s">
        <v>42</v>
      </c>
      <c r="L226" s="31" t="s">
        <v>1521</v>
      </c>
      <c r="M226" s="30" t="s">
        <v>1237</v>
      </c>
      <c r="N226" s="23"/>
      <c r="O226" s="23"/>
      <c r="P226" s="24"/>
    </row>
    <row r="227" spans="1:16" ht="12" customHeight="1" x14ac:dyDescent="0.2">
      <c r="A227" s="31" t="s">
        <v>1089</v>
      </c>
      <c r="B227" s="31" t="s">
        <v>1089</v>
      </c>
      <c r="C227" s="31">
        <v>641219</v>
      </c>
      <c r="D227" s="32">
        <v>43476.584270833337</v>
      </c>
      <c r="E227" s="32">
        <v>43476.59275462963</v>
      </c>
      <c r="F227" s="32">
        <v>43482.550555555557</v>
      </c>
      <c r="G227" s="31">
        <v>4</v>
      </c>
      <c r="H227" s="31" t="s">
        <v>86</v>
      </c>
      <c r="I227" s="31" t="s">
        <v>1090</v>
      </c>
      <c r="J227" s="31" t="s">
        <v>147</v>
      </c>
      <c r="K227" s="31" t="s">
        <v>1119</v>
      </c>
      <c r="L227" s="31" t="s">
        <v>1522</v>
      </c>
      <c r="M227" s="30" t="s">
        <v>1523</v>
      </c>
      <c r="N227" s="23"/>
      <c r="O227" s="23"/>
      <c r="P227" s="24"/>
    </row>
    <row r="228" spans="1:16" ht="12" customHeight="1" x14ac:dyDescent="0.2">
      <c r="A228" s="31" t="s">
        <v>1401</v>
      </c>
      <c r="B228" s="31" t="s">
        <v>1401</v>
      </c>
      <c r="C228" s="31">
        <v>594645</v>
      </c>
      <c r="D228" s="32">
        <v>43292.672881944447</v>
      </c>
      <c r="E228" s="32">
        <v>43293.434027777781</v>
      </c>
      <c r="F228" s="32">
        <v>43298.484675925924</v>
      </c>
      <c r="G228" s="31">
        <v>4</v>
      </c>
      <c r="H228" s="31" t="s">
        <v>86</v>
      </c>
      <c r="I228" s="31" t="s">
        <v>1090</v>
      </c>
      <c r="J228" s="31" t="s">
        <v>101</v>
      </c>
      <c r="K228" s="31" t="s">
        <v>40</v>
      </c>
      <c r="L228" s="31" t="s">
        <v>1524</v>
      </c>
      <c r="M228" s="30" t="s">
        <v>1525</v>
      </c>
      <c r="N228" s="24"/>
      <c r="O228" s="24">
        <v>263</v>
      </c>
      <c r="P228" s="24" t="s">
        <v>1219</v>
      </c>
    </row>
    <row r="229" spans="1:16" ht="12" customHeight="1" x14ac:dyDescent="0.2">
      <c r="A229" s="31" t="s">
        <v>1526</v>
      </c>
      <c r="B229" s="31" t="s">
        <v>1526</v>
      </c>
      <c r="C229" s="31">
        <v>557886</v>
      </c>
      <c r="D229" s="32">
        <v>43154.600138888891</v>
      </c>
      <c r="E229" s="32">
        <v>43154.626527777778</v>
      </c>
      <c r="F229" s="32">
        <v>43157.57917824074</v>
      </c>
      <c r="G229" s="31">
        <v>4</v>
      </c>
      <c r="H229" s="31" t="s">
        <v>86</v>
      </c>
      <c r="I229" s="31" t="s">
        <v>1090</v>
      </c>
      <c r="J229" s="31" t="s">
        <v>101</v>
      </c>
      <c r="K229" s="31" t="s">
        <v>40</v>
      </c>
      <c r="L229" s="31" t="s">
        <v>1527</v>
      </c>
      <c r="M229" s="30" t="s">
        <v>1528</v>
      </c>
      <c r="N229" s="24"/>
      <c r="O229" s="24">
        <v>263</v>
      </c>
      <c r="P229" s="24" t="s">
        <v>1219</v>
      </c>
    </row>
    <row r="230" spans="1:16" ht="12" customHeight="1" x14ac:dyDescent="0.2">
      <c r="A230" s="31" t="s">
        <v>1089</v>
      </c>
      <c r="B230" s="31" t="s">
        <v>1103</v>
      </c>
      <c r="C230" s="31">
        <v>641266</v>
      </c>
      <c r="D230" s="32">
        <v>43476.680046296293</v>
      </c>
      <c r="E230" s="32">
        <v>43476.705925925926</v>
      </c>
      <c r="F230" s="32">
        <v>43504.540011574078</v>
      </c>
      <c r="G230" s="31">
        <v>3</v>
      </c>
      <c r="H230" s="31" t="s">
        <v>86</v>
      </c>
      <c r="I230" s="31" t="s">
        <v>1090</v>
      </c>
      <c r="J230" s="31" t="s">
        <v>175</v>
      </c>
      <c r="K230" s="31" t="s">
        <v>1119</v>
      </c>
      <c r="L230" s="31" t="s">
        <v>1529</v>
      </c>
      <c r="M230" s="30" t="s">
        <v>1530</v>
      </c>
      <c r="N230" s="23"/>
      <c r="O230" s="23"/>
      <c r="P230" s="24"/>
    </row>
    <row r="231" spans="1:16" ht="12" customHeight="1" x14ac:dyDescent="0.2">
      <c r="A231" s="31" t="s">
        <v>1089</v>
      </c>
      <c r="B231" s="31" t="s">
        <v>1089</v>
      </c>
      <c r="C231" s="31">
        <v>641272</v>
      </c>
      <c r="D231" s="32">
        <v>43476.689409722225</v>
      </c>
      <c r="E231" s="32">
        <v>43476.692893518521</v>
      </c>
      <c r="F231" s="32">
        <v>43476.730104166665</v>
      </c>
      <c r="G231" s="31">
        <v>4</v>
      </c>
      <c r="H231" s="31" t="s">
        <v>86</v>
      </c>
      <c r="I231" s="31" t="s">
        <v>1090</v>
      </c>
      <c r="J231" s="31" t="s">
        <v>76</v>
      </c>
      <c r="K231" s="31" t="s">
        <v>41</v>
      </c>
      <c r="L231" s="31" t="s">
        <v>1283</v>
      </c>
      <c r="M231" s="30" t="s">
        <v>1531</v>
      </c>
      <c r="N231" s="23">
        <v>3228</v>
      </c>
      <c r="O231" s="23"/>
      <c r="P231" s="24" t="s">
        <v>1150</v>
      </c>
    </row>
    <row r="232" spans="1:16" ht="12" customHeight="1" x14ac:dyDescent="0.2">
      <c r="A232" s="31" t="s">
        <v>1532</v>
      </c>
      <c r="B232" s="31" t="s">
        <v>1532</v>
      </c>
      <c r="C232" s="31">
        <v>544242</v>
      </c>
      <c r="D232" s="32">
        <v>43089.43545138889</v>
      </c>
      <c r="E232" s="32">
        <v>43089.456712962965</v>
      </c>
      <c r="F232" s="32">
        <v>43089.661805555559</v>
      </c>
      <c r="G232" s="31">
        <v>4</v>
      </c>
      <c r="H232" s="31" t="s">
        <v>86</v>
      </c>
      <c r="I232" s="31" t="s">
        <v>1090</v>
      </c>
      <c r="J232" s="31" t="s">
        <v>101</v>
      </c>
      <c r="K232" s="31" t="s">
        <v>40</v>
      </c>
      <c r="L232" s="31" t="s">
        <v>1533</v>
      </c>
      <c r="M232" s="30" t="s">
        <v>1534</v>
      </c>
      <c r="N232" s="24"/>
      <c r="O232" s="24">
        <v>263</v>
      </c>
      <c r="P232" s="24" t="s">
        <v>1219</v>
      </c>
    </row>
    <row r="233" spans="1:16" ht="12" customHeight="1" x14ac:dyDescent="0.2">
      <c r="A233" s="31" t="s">
        <v>1089</v>
      </c>
      <c r="B233" s="31" t="s">
        <v>1089</v>
      </c>
      <c r="C233" s="31">
        <v>641284</v>
      </c>
      <c r="D233" s="32">
        <v>43476.860706018517</v>
      </c>
      <c r="E233" s="32">
        <v>43480.397349537037</v>
      </c>
      <c r="F233" s="32">
        <v>43481.25439814815</v>
      </c>
      <c r="G233" s="31">
        <v>4</v>
      </c>
      <c r="H233" s="31" t="s">
        <v>86</v>
      </c>
      <c r="I233" s="31" t="s">
        <v>1090</v>
      </c>
      <c r="J233" s="31" t="s">
        <v>1122</v>
      </c>
      <c r="K233" s="31" t="s">
        <v>1119</v>
      </c>
      <c r="L233" s="31" t="s">
        <v>1535</v>
      </c>
      <c r="M233" s="30" t="s">
        <v>1536</v>
      </c>
      <c r="N233" s="23"/>
      <c r="O233" s="23"/>
      <c r="P233" s="24"/>
    </row>
    <row r="234" spans="1:16" ht="12" customHeight="1" x14ac:dyDescent="0.2">
      <c r="A234" s="31" t="s">
        <v>1089</v>
      </c>
      <c r="B234" s="31" t="s">
        <v>1089</v>
      </c>
      <c r="C234" s="31">
        <v>641298</v>
      </c>
      <c r="D234" s="32">
        <v>43477.233078703706</v>
      </c>
      <c r="E234" s="32">
        <v>43479.326388888891</v>
      </c>
      <c r="F234" s="32">
        <v>43479.691678240742</v>
      </c>
      <c r="G234" s="31">
        <v>4</v>
      </c>
      <c r="H234" s="31" t="s">
        <v>86</v>
      </c>
      <c r="I234" s="31" t="s">
        <v>1090</v>
      </c>
      <c r="J234" s="31" t="s">
        <v>76</v>
      </c>
      <c r="K234" s="31" t="s">
        <v>41</v>
      </c>
      <c r="L234" s="31" t="s">
        <v>1283</v>
      </c>
      <c r="M234" s="30" t="s">
        <v>1537</v>
      </c>
      <c r="N234" s="23">
        <v>6664</v>
      </c>
      <c r="O234" s="23"/>
      <c r="P234" s="24" t="s">
        <v>1150</v>
      </c>
    </row>
    <row r="235" spans="1:16" ht="12" customHeight="1" x14ac:dyDescent="0.2">
      <c r="A235" s="31" t="s">
        <v>1089</v>
      </c>
      <c r="B235" s="31" t="s">
        <v>1103</v>
      </c>
      <c r="C235" s="31">
        <v>641304</v>
      </c>
      <c r="D235" s="32">
        <v>43477.311886574076</v>
      </c>
      <c r="E235" s="32">
        <v>43479.329768518517</v>
      </c>
      <c r="F235" s="32">
        <v>43514.347824074073</v>
      </c>
      <c r="G235" s="31">
        <v>4</v>
      </c>
      <c r="H235" s="31" t="s">
        <v>86</v>
      </c>
      <c r="I235" s="31" t="s">
        <v>1090</v>
      </c>
      <c r="J235" s="31" t="s">
        <v>93</v>
      </c>
      <c r="K235" s="31" t="s">
        <v>1119</v>
      </c>
      <c r="L235" s="31" t="s">
        <v>1538</v>
      </c>
      <c r="M235" s="30" t="s">
        <v>1539</v>
      </c>
      <c r="N235" s="23"/>
      <c r="O235" s="23"/>
      <c r="P235" s="24"/>
    </row>
    <row r="236" spans="1:16" ht="12" customHeight="1" x14ac:dyDescent="0.2">
      <c r="A236" s="31" t="s">
        <v>1089</v>
      </c>
      <c r="B236" s="31" t="s">
        <v>1089</v>
      </c>
      <c r="C236" s="31">
        <v>641307</v>
      </c>
      <c r="D236" s="32">
        <v>43477.350104166668</v>
      </c>
      <c r="E236" s="32">
        <v>43479.323611111111</v>
      </c>
      <c r="F236" s="32">
        <v>43479.69222222222</v>
      </c>
      <c r="G236" s="31">
        <v>4</v>
      </c>
      <c r="H236" s="31" t="s">
        <v>86</v>
      </c>
      <c r="I236" s="31" t="s">
        <v>1090</v>
      </c>
      <c r="J236" s="31" t="s">
        <v>76</v>
      </c>
      <c r="K236" s="31" t="s">
        <v>41</v>
      </c>
      <c r="L236" s="31" t="s">
        <v>1283</v>
      </c>
      <c r="M236" s="30" t="s">
        <v>1537</v>
      </c>
      <c r="N236" s="23">
        <v>6664</v>
      </c>
      <c r="O236" s="23"/>
      <c r="P236" s="24" t="s">
        <v>1150</v>
      </c>
    </row>
    <row r="237" spans="1:16" ht="12" customHeight="1" x14ac:dyDescent="0.2">
      <c r="A237" s="31" t="s">
        <v>1089</v>
      </c>
      <c r="B237" s="31" t="s">
        <v>1089</v>
      </c>
      <c r="C237" s="31">
        <v>641323</v>
      </c>
      <c r="D237" s="32">
        <v>43477.67391203704</v>
      </c>
      <c r="E237" s="32">
        <v>43479.328182870369</v>
      </c>
      <c r="F237" s="32">
        <v>43482.336354166669</v>
      </c>
      <c r="G237" s="31">
        <v>4</v>
      </c>
      <c r="H237" s="31" t="s">
        <v>86</v>
      </c>
      <c r="I237" s="31" t="s">
        <v>1090</v>
      </c>
      <c r="J237" s="31" t="s">
        <v>1449</v>
      </c>
      <c r="K237" s="31" t="s">
        <v>1119</v>
      </c>
      <c r="L237" s="31" t="s">
        <v>1540</v>
      </c>
      <c r="M237" s="30" t="s">
        <v>1541</v>
      </c>
      <c r="N237" s="23"/>
      <c r="O237" s="23"/>
      <c r="P237" s="24"/>
    </row>
    <row r="238" spans="1:16" ht="12" customHeight="1" x14ac:dyDescent="0.2">
      <c r="A238" s="31" t="s">
        <v>1542</v>
      </c>
      <c r="B238" s="31" t="s">
        <v>1542</v>
      </c>
      <c r="C238" s="31">
        <v>525350</v>
      </c>
      <c r="D238" s="32">
        <v>43014.509895833333</v>
      </c>
      <c r="E238" s="32">
        <v>43014.615277777775</v>
      </c>
      <c r="F238" s="32">
        <v>43017.505555555559</v>
      </c>
      <c r="G238" s="31">
        <v>4</v>
      </c>
      <c r="H238" s="31" t="s">
        <v>86</v>
      </c>
      <c r="I238" s="31" t="s">
        <v>1090</v>
      </c>
      <c r="J238" s="31" t="s">
        <v>101</v>
      </c>
      <c r="K238" s="31" t="s">
        <v>40</v>
      </c>
      <c r="L238" s="31" t="s">
        <v>1543</v>
      </c>
      <c r="M238" s="30" t="s">
        <v>1544</v>
      </c>
      <c r="N238" s="24"/>
      <c r="O238" s="24">
        <v>263</v>
      </c>
      <c r="P238" s="24" t="s">
        <v>1219</v>
      </c>
    </row>
    <row r="239" spans="1:16" ht="12" customHeight="1" x14ac:dyDescent="0.2">
      <c r="A239" s="31" t="s">
        <v>1089</v>
      </c>
      <c r="B239" s="31" t="s">
        <v>1089</v>
      </c>
      <c r="C239" s="31">
        <v>641358</v>
      </c>
      <c r="D239" s="32">
        <v>43478.654328703706</v>
      </c>
      <c r="E239" s="32">
        <v>43479.348726851851</v>
      </c>
      <c r="F239" s="32">
        <v>43479.386250000003</v>
      </c>
      <c r="G239" s="31">
        <v>4</v>
      </c>
      <c r="H239" s="31" t="s">
        <v>86</v>
      </c>
      <c r="I239" s="31" t="s">
        <v>1090</v>
      </c>
      <c r="J239" s="31" t="s">
        <v>530</v>
      </c>
      <c r="K239" s="31" t="s">
        <v>43</v>
      </c>
      <c r="L239" s="31" t="s">
        <v>1545</v>
      </c>
      <c r="M239" s="30" t="s">
        <v>1369</v>
      </c>
      <c r="N239" s="23">
        <v>6922</v>
      </c>
      <c r="O239" s="23"/>
      <c r="P239" s="24" t="s">
        <v>1150</v>
      </c>
    </row>
    <row r="240" spans="1:16" ht="12" customHeight="1" x14ac:dyDescent="0.2">
      <c r="A240" s="31" t="s">
        <v>1089</v>
      </c>
      <c r="B240" s="31" t="s">
        <v>1089</v>
      </c>
      <c r="C240" s="31">
        <v>641375</v>
      </c>
      <c r="D240" s="32">
        <v>43479.248680555553</v>
      </c>
      <c r="E240" s="32">
        <v>43479.404178240744</v>
      </c>
      <c r="F240" s="32">
        <v>43481.299004629633</v>
      </c>
      <c r="G240" s="31">
        <v>4</v>
      </c>
      <c r="H240" s="31" t="s">
        <v>86</v>
      </c>
      <c r="I240" s="31" t="s">
        <v>1090</v>
      </c>
      <c r="J240" s="31" t="s">
        <v>947</v>
      </c>
      <c r="K240" s="31" t="s">
        <v>42</v>
      </c>
      <c r="L240" s="31" t="s">
        <v>1546</v>
      </c>
      <c r="M240" s="30" t="s">
        <v>1237</v>
      </c>
      <c r="N240" s="23"/>
      <c r="O240" s="23"/>
      <c r="P240" s="24"/>
    </row>
    <row r="241" spans="1:16" ht="12" customHeight="1" x14ac:dyDescent="0.2">
      <c r="A241" s="31" t="s">
        <v>1089</v>
      </c>
      <c r="B241" s="31" t="s">
        <v>1089</v>
      </c>
      <c r="C241" s="31">
        <v>641410</v>
      </c>
      <c r="D241" s="32">
        <v>43479.342743055553</v>
      </c>
      <c r="E241" s="32">
        <v>43479.344918981478</v>
      </c>
      <c r="F241" s="32">
        <v>43480.63795138889</v>
      </c>
      <c r="G241" s="31">
        <v>4</v>
      </c>
      <c r="H241" s="31" t="s">
        <v>86</v>
      </c>
      <c r="I241" s="31" t="s">
        <v>1090</v>
      </c>
      <c r="J241" s="31" t="s">
        <v>461</v>
      </c>
      <c r="K241" s="31" t="s">
        <v>41</v>
      </c>
      <c r="L241" s="31" t="s">
        <v>1547</v>
      </c>
      <c r="M241" s="30" t="s">
        <v>1548</v>
      </c>
      <c r="N241" s="23"/>
      <c r="O241" s="23"/>
      <c r="P241" s="24"/>
    </row>
    <row r="242" spans="1:16" ht="12" customHeight="1" x14ac:dyDescent="0.2">
      <c r="A242" s="31" t="s">
        <v>1089</v>
      </c>
      <c r="B242" s="31" t="s">
        <v>1089</v>
      </c>
      <c r="C242" s="31">
        <v>641576</v>
      </c>
      <c r="D242" s="32">
        <v>43479.468402777777</v>
      </c>
      <c r="E242" s="32">
        <v>43479.481608796297</v>
      </c>
      <c r="F242" s="32">
        <v>43480.670659722222</v>
      </c>
      <c r="G242" s="31">
        <v>4</v>
      </c>
      <c r="H242" s="31" t="s">
        <v>86</v>
      </c>
      <c r="I242" s="31" t="s">
        <v>1090</v>
      </c>
      <c r="J242" s="31" t="s">
        <v>219</v>
      </c>
      <c r="K242" s="31" t="s">
        <v>40</v>
      </c>
      <c r="L242" s="31" t="s">
        <v>1549</v>
      </c>
      <c r="M242" s="30" t="s">
        <v>1550</v>
      </c>
      <c r="N242" s="23"/>
      <c r="O242" s="23"/>
      <c r="P242" s="24"/>
    </row>
    <row r="243" spans="1:16" ht="12" customHeight="1" x14ac:dyDescent="0.2">
      <c r="A243" s="31" t="s">
        <v>1089</v>
      </c>
      <c r="B243" s="31" t="s">
        <v>1089</v>
      </c>
      <c r="C243" s="31">
        <v>641631</v>
      </c>
      <c r="D243" s="32">
        <v>43479.508310185185</v>
      </c>
      <c r="E243" s="32">
        <v>43479.524988425925</v>
      </c>
      <c r="F243" s="32">
        <v>43481.293402777781</v>
      </c>
      <c r="G243" s="31">
        <v>4</v>
      </c>
      <c r="H243" s="31" t="s">
        <v>86</v>
      </c>
      <c r="I243" s="31" t="s">
        <v>1090</v>
      </c>
      <c r="J243" s="31" t="s">
        <v>161</v>
      </c>
      <c r="K243" s="31" t="s">
        <v>42</v>
      </c>
      <c r="L243" s="31" t="s">
        <v>1551</v>
      </c>
      <c r="M243" s="30" t="s">
        <v>1552</v>
      </c>
      <c r="N243" s="23">
        <v>6664</v>
      </c>
      <c r="O243" s="23"/>
      <c r="P243" s="24" t="s">
        <v>1150</v>
      </c>
    </row>
    <row r="244" spans="1:16" ht="12" customHeight="1" x14ac:dyDescent="0.2">
      <c r="A244" s="31" t="s">
        <v>1103</v>
      </c>
      <c r="B244" s="31" t="s">
        <v>1103</v>
      </c>
      <c r="C244" s="31">
        <v>641681</v>
      </c>
      <c r="D244" s="32">
        <v>43479.582083333335</v>
      </c>
      <c r="E244" s="32">
        <v>43500.444918981484</v>
      </c>
      <c r="F244" s="32">
        <v>43509.329930555556</v>
      </c>
      <c r="G244" s="31">
        <v>4</v>
      </c>
      <c r="H244" s="31" t="s">
        <v>86</v>
      </c>
      <c r="I244" s="31" t="s">
        <v>1090</v>
      </c>
      <c r="J244" s="31" t="s">
        <v>1111</v>
      </c>
      <c r="K244" s="31" t="s">
        <v>40</v>
      </c>
      <c r="L244" s="31" t="s">
        <v>1553</v>
      </c>
      <c r="M244" s="30" t="s">
        <v>1554</v>
      </c>
      <c r="N244" s="23"/>
      <c r="O244" s="23"/>
      <c r="P244" s="24"/>
    </row>
    <row r="245" spans="1:16" ht="12" customHeight="1" x14ac:dyDescent="0.2">
      <c r="A245" s="31" t="s">
        <v>1110</v>
      </c>
      <c r="B245" s="31" t="s">
        <v>1110</v>
      </c>
      <c r="C245" s="31">
        <v>635799</v>
      </c>
      <c r="D245" s="32">
        <v>43447.488564814812</v>
      </c>
      <c r="E245" s="32">
        <v>43447.51458333333</v>
      </c>
      <c r="F245" s="32">
        <v>43448.698391203703</v>
      </c>
      <c r="G245" s="31">
        <v>4</v>
      </c>
      <c r="H245" s="31" t="s">
        <v>86</v>
      </c>
      <c r="I245" s="31" t="s">
        <v>1090</v>
      </c>
      <c r="J245" s="31" t="s">
        <v>457</v>
      </c>
      <c r="K245" s="31" t="s">
        <v>41</v>
      </c>
      <c r="L245" s="31" t="s">
        <v>1555</v>
      </c>
      <c r="M245" s="30" t="s">
        <v>1556</v>
      </c>
      <c r="N245" s="23"/>
      <c r="O245" s="23"/>
      <c r="P245" s="24"/>
    </row>
    <row r="246" spans="1:16" ht="12" customHeight="1" x14ac:dyDescent="0.2">
      <c r="A246" s="31" t="s">
        <v>1137</v>
      </c>
      <c r="B246" s="31"/>
      <c r="C246" s="31">
        <v>682050</v>
      </c>
      <c r="D246" s="32">
        <v>43628.482546296298</v>
      </c>
      <c r="E246" s="32">
        <v>43628.57471064815</v>
      </c>
      <c r="F246" s="31"/>
      <c r="G246" s="31">
        <v>4</v>
      </c>
      <c r="H246" s="31" t="s">
        <v>1014</v>
      </c>
      <c r="I246" s="31" t="s">
        <v>1090</v>
      </c>
      <c r="J246" s="31" t="s">
        <v>175</v>
      </c>
      <c r="K246" s="31" t="s">
        <v>1119</v>
      </c>
      <c r="L246" s="31" t="s">
        <v>1557</v>
      </c>
      <c r="M246" s="30"/>
      <c r="N246" s="23"/>
      <c r="O246" s="23"/>
      <c r="P246" s="24"/>
    </row>
    <row r="247" spans="1:16" ht="12" customHeight="1" x14ac:dyDescent="0.2">
      <c r="A247" s="31" t="s">
        <v>1089</v>
      </c>
      <c r="B247" s="31" t="s">
        <v>1089</v>
      </c>
      <c r="C247" s="31">
        <v>641707</v>
      </c>
      <c r="D247" s="32">
        <v>43479.625856481478</v>
      </c>
      <c r="E247" s="32">
        <v>43479.641817129632</v>
      </c>
      <c r="F247" s="32">
        <v>43480.408599537041</v>
      </c>
      <c r="G247" s="31">
        <v>4</v>
      </c>
      <c r="H247" s="31" t="s">
        <v>86</v>
      </c>
      <c r="I247" s="31" t="s">
        <v>1090</v>
      </c>
      <c r="J247" s="31" t="s">
        <v>93</v>
      </c>
      <c r="K247" s="31" t="s">
        <v>1119</v>
      </c>
      <c r="L247" s="31" t="s">
        <v>1558</v>
      </c>
      <c r="M247" s="30" t="s">
        <v>1559</v>
      </c>
      <c r="N247" s="23"/>
      <c r="O247" s="23"/>
      <c r="P247" s="24"/>
    </row>
    <row r="248" spans="1:16" ht="12" customHeight="1" x14ac:dyDescent="0.2">
      <c r="A248" s="31" t="s">
        <v>1089</v>
      </c>
      <c r="B248" s="31" t="s">
        <v>1089</v>
      </c>
      <c r="C248" s="31">
        <v>641714</v>
      </c>
      <c r="D248" s="32">
        <v>43479.635185185187</v>
      </c>
      <c r="E248" s="32">
        <v>43479.691666666666</v>
      </c>
      <c r="F248" s="32">
        <v>43479.715879629628</v>
      </c>
      <c r="G248" s="31">
        <v>4</v>
      </c>
      <c r="H248" s="31" t="s">
        <v>86</v>
      </c>
      <c r="I248" s="31" t="s">
        <v>1090</v>
      </c>
      <c r="J248" s="31" t="s">
        <v>858</v>
      </c>
      <c r="K248" s="31" t="s">
        <v>41</v>
      </c>
      <c r="L248" s="31" t="s">
        <v>1560</v>
      </c>
      <c r="M248" s="30" t="s">
        <v>1561</v>
      </c>
      <c r="N248" s="23"/>
      <c r="O248" s="23"/>
      <c r="P248" s="24"/>
    </row>
    <row r="249" spans="1:16" ht="12" customHeight="1" x14ac:dyDescent="0.2">
      <c r="A249" s="31" t="s">
        <v>1110</v>
      </c>
      <c r="B249" s="31" t="s">
        <v>1110</v>
      </c>
      <c r="C249" s="31">
        <v>635962</v>
      </c>
      <c r="D249" s="32">
        <v>43448.006145833337</v>
      </c>
      <c r="E249" s="32">
        <v>43448.340277777781</v>
      </c>
      <c r="F249" s="32">
        <v>43454.538148148145</v>
      </c>
      <c r="G249" s="31">
        <v>4</v>
      </c>
      <c r="H249" s="31" t="s">
        <v>86</v>
      </c>
      <c r="I249" s="31" t="s">
        <v>1090</v>
      </c>
      <c r="J249" s="31" t="s">
        <v>457</v>
      </c>
      <c r="K249" s="31" t="s">
        <v>41</v>
      </c>
      <c r="L249" s="31" t="s">
        <v>1562</v>
      </c>
      <c r="M249" s="30" t="s">
        <v>1563</v>
      </c>
      <c r="N249" s="23"/>
      <c r="O249" s="23"/>
      <c r="P249" s="24"/>
    </row>
    <row r="250" spans="1:16" ht="12" customHeight="1" x14ac:dyDescent="0.2">
      <c r="A250" s="31" t="s">
        <v>1089</v>
      </c>
      <c r="B250" s="31" t="s">
        <v>1089</v>
      </c>
      <c r="C250" s="31">
        <v>641724</v>
      </c>
      <c r="D250" s="32">
        <v>43479.66369212963</v>
      </c>
      <c r="E250" s="32">
        <v>43479.665972222225</v>
      </c>
      <c r="F250" s="32">
        <v>43488.634722222225</v>
      </c>
      <c r="G250" s="31">
        <v>4</v>
      </c>
      <c r="H250" s="31" t="s">
        <v>86</v>
      </c>
      <c r="I250" s="31" t="s">
        <v>1090</v>
      </c>
      <c r="J250" s="31" t="s">
        <v>101</v>
      </c>
      <c r="K250" s="31" t="s">
        <v>40</v>
      </c>
      <c r="L250" s="31" t="s">
        <v>1564</v>
      </c>
      <c r="M250" s="30" t="s">
        <v>1565</v>
      </c>
      <c r="N250" s="23"/>
      <c r="O250" s="23"/>
      <c r="P250" s="24"/>
    </row>
    <row r="251" spans="1:16" ht="12" customHeight="1" x14ac:dyDescent="0.2">
      <c r="A251" s="31" t="s">
        <v>1110</v>
      </c>
      <c r="B251" s="31" t="s">
        <v>1110</v>
      </c>
      <c r="C251" s="31">
        <v>635955</v>
      </c>
      <c r="D251" s="32">
        <v>43447.802615740744</v>
      </c>
      <c r="E251" s="32">
        <v>43448.344444444447</v>
      </c>
      <c r="F251" s="32">
        <v>43454.534120370372</v>
      </c>
      <c r="G251" s="31">
        <v>4</v>
      </c>
      <c r="H251" s="31" t="s">
        <v>86</v>
      </c>
      <c r="I251" s="31" t="s">
        <v>1090</v>
      </c>
      <c r="J251" s="31" t="s">
        <v>457</v>
      </c>
      <c r="K251" s="31" t="s">
        <v>41</v>
      </c>
      <c r="L251" s="31" t="s">
        <v>1566</v>
      </c>
      <c r="M251" s="30" t="s">
        <v>1563</v>
      </c>
      <c r="N251" s="23"/>
      <c r="O251" s="23"/>
      <c r="P251" s="24"/>
    </row>
    <row r="252" spans="1:16" ht="12" customHeight="1" x14ac:dyDescent="0.2">
      <c r="A252" s="31" t="s">
        <v>1089</v>
      </c>
      <c r="B252" s="31" t="s">
        <v>1089</v>
      </c>
      <c r="C252" s="31">
        <v>641741</v>
      </c>
      <c r="D252" s="32">
        <v>43479.70107638889</v>
      </c>
      <c r="E252" s="32">
        <v>43480.29347222222</v>
      </c>
      <c r="F252" s="32">
        <v>43482.638113425928</v>
      </c>
      <c r="G252" s="31">
        <v>4</v>
      </c>
      <c r="H252" s="31" t="s">
        <v>86</v>
      </c>
      <c r="I252" s="31" t="s">
        <v>1090</v>
      </c>
      <c r="J252" s="31" t="s">
        <v>76</v>
      </c>
      <c r="K252" s="31" t="s">
        <v>41</v>
      </c>
      <c r="L252" s="31" t="s">
        <v>1283</v>
      </c>
      <c r="M252" s="30" t="s">
        <v>1567</v>
      </c>
      <c r="N252" s="23">
        <v>6664</v>
      </c>
      <c r="O252" s="23"/>
      <c r="P252" s="24" t="s">
        <v>1150</v>
      </c>
    </row>
    <row r="253" spans="1:16" ht="12" customHeight="1" x14ac:dyDescent="0.2">
      <c r="A253" s="31" t="s">
        <v>1089</v>
      </c>
      <c r="B253" s="31" t="s">
        <v>1089</v>
      </c>
      <c r="C253" s="31">
        <v>641743</v>
      </c>
      <c r="D253" s="32">
        <v>43479.701585648145</v>
      </c>
      <c r="E253" s="32">
        <v>43479.709722222222</v>
      </c>
      <c r="F253" s="32">
        <v>43483.431701388887</v>
      </c>
      <c r="G253" s="31">
        <v>4</v>
      </c>
      <c r="H253" s="31" t="s">
        <v>86</v>
      </c>
      <c r="I253" s="31" t="s">
        <v>1090</v>
      </c>
      <c r="J253" s="31" t="s">
        <v>175</v>
      </c>
      <c r="K253" s="31" t="s">
        <v>1119</v>
      </c>
      <c r="L253" s="31" t="s">
        <v>1568</v>
      </c>
      <c r="M253" s="30" t="s">
        <v>1569</v>
      </c>
      <c r="N253" s="23"/>
      <c r="O253" s="23"/>
      <c r="P253" s="24"/>
    </row>
    <row r="254" spans="1:16" ht="12" customHeight="1" x14ac:dyDescent="0.2">
      <c r="A254" s="31" t="s">
        <v>1089</v>
      </c>
      <c r="B254" s="31" t="s">
        <v>1089</v>
      </c>
      <c r="C254" s="31">
        <v>641748</v>
      </c>
      <c r="D254" s="32">
        <v>43479.718692129631</v>
      </c>
      <c r="E254" s="32">
        <v>43479.727453703701</v>
      </c>
      <c r="F254" s="32">
        <v>43480.565000000002</v>
      </c>
      <c r="G254" s="31">
        <v>4</v>
      </c>
      <c r="H254" s="31" t="s">
        <v>86</v>
      </c>
      <c r="I254" s="31" t="s">
        <v>1090</v>
      </c>
      <c r="J254" s="31" t="s">
        <v>76</v>
      </c>
      <c r="K254" s="31" t="s">
        <v>41</v>
      </c>
      <c r="L254" s="31" t="s">
        <v>1570</v>
      </c>
      <c r="M254" s="30" t="s">
        <v>1571</v>
      </c>
      <c r="N254" s="23"/>
      <c r="O254" s="23"/>
      <c r="P254" s="24"/>
    </row>
    <row r="255" spans="1:16" ht="12" customHeight="1" x14ac:dyDescent="0.2">
      <c r="A255" s="31" t="s">
        <v>1089</v>
      </c>
      <c r="B255" s="31" t="s">
        <v>1089</v>
      </c>
      <c r="C255" s="31">
        <v>641755</v>
      </c>
      <c r="D255" s="32">
        <v>43479.891967592594</v>
      </c>
      <c r="E255" s="32">
        <v>43479.910416666666</v>
      </c>
      <c r="F255" s="32">
        <v>43486.337175925924</v>
      </c>
      <c r="G255" s="31">
        <v>4</v>
      </c>
      <c r="H255" s="31" t="s">
        <v>86</v>
      </c>
      <c r="I255" s="31" t="s">
        <v>1090</v>
      </c>
      <c r="J255" s="31" t="s">
        <v>175</v>
      </c>
      <c r="K255" s="31" t="s">
        <v>1119</v>
      </c>
      <c r="L255" s="31" t="s">
        <v>1572</v>
      </c>
      <c r="M255" s="30" t="s">
        <v>1573</v>
      </c>
      <c r="N255" s="23"/>
      <c r="O255" s="23"/>
      <c r="P255" s="24"/>
    </row>
    <row r="256" spans="1:16" ht="12" customHeight="1" x14ac:dyDescent="0.2">
      <c r="A256" s="31" t="s">
        <v>1089</v>
      </c>
      <c r="B256" s="31" t="s">
        <v>1089</v>
      </c>
      <c r="C256" s="31">
        <v>641756</v>
      </c>
      <c r="D256" s="32">
        <v>43479.913206018522</v>
      </c>
      <c r="E256" s="32">
        <v>43479.95208333333</v>
      </c>
      <c r="F256" s="32">
        <v>43480.541909722226</v>
      </c>
      <c r="G256" s="31">
        <v>4</v>
      </c>
      <c r="H256" s="31" t="s">
        <v>86</v>
      </c>
      <c r="I256" s="31" t="s">
        <v>1090</v>
      </c>
      <c r="J256" s="31" t="s">
        <v>250</v>
      </c>
      <c r="K256" s="31" t="s">
        <v>1119</v>
      </c>
      <c r="L256" s="31" t="s">
        <v>1574</v>
      </c>
      <c r="M256" s="30" t="s">
        <v>1575</v>
      </c>
      <c r="N256" s="23"/>
      <c r="O256" s="23"/>
      <c r="P256" s="24"/>
    </row>
    <row r="257" spans="1:16" ht="12" customHeight="1" x14ac:dyDescent="0.2">
      <c r="A257" s="31" t="s">
        <v>1137</v>
      </c>
      <c r="B257" s="31" t="s">
        <v>1137</v>
      </c>
      <c r="C257" s="31">
        <v>684209</v>
      </c>
      <c r="D257" s="32">
        <v>43635.614953703705</v>
      </c>
      <c r="E257" s="32">
        <v>43635.629861111112</v>
      </c>
      <c r="F257" s="32">
        <v>43636.600127314814</v>
      </c>
      <c r="G257" s="31">
        <v>4</v>
      </c>
      <c r="H257" s="31" t="s">
        <v>202</v>
      </c>
      <c r="I257" s="31" t="s">
        <v>1138</v>
      </c>
      <c r="J257" s="31" t="s">
        <v>219</v>
      </c>
      <c r="K257" s="31" t="s">
        <v>40</v>
      </c>
      <c r="L257" s="31" t="s">
        <v>1576</v>
      </c>
      <c r="M257" s="30" t="s">
        <v>1577</v>
      </c>
      <c r="N257" s="23"/>
      <c r="O257" s="23"/>
      <c r="P257" s="24"/>
    </row>
    <row r="258" spans="1:16" ht="12" customHeight="1" x14ac:dyDescent="0.2">
      <c r="A258" s="31" t="s">
        <v>1089</v>
      </c>
      <c r="B258" s="31" t="s">
        <v>1089</v>
      </c>
      <c r="C258" s="31">
        <v>641771</v>
      </c>
      <c r="D258" s="32">
        <v>43480.086446759262</v>
      </c>
      <c r="E258" s="32">
        <v>43480.294305555559</v>
      </c>
      <c r="F258" s="32">
        <v>43482.383784722224</v>
      </c>
      <c r="G258" s="31">
        <v>4</v>
      </c>
      <c r="H258" s="31" t="s">
        <v>86</v>
      </c>
      <c r="I258" s="31" t="s">
        <v>1090</v>
      </c>
      <c r="J258" s="31" t="s">
        <v>415</v>
      </c>
      <c r="K258" s="31" t="s">
        <v>41</v>
      </c>
      <c r="L258" s="31" t="s">
        <v>1578</v>
      </c>
      <c r="M258" s="30" t="s">
        <v>1579</v>
      </c>
      <c r="N258" s="23"/>
      <c r="O258" s="23"/>
      <c r="P258" s="24"/>
    </row>
    <row r="259" spans="1:16" ht="12" customHeight="1" x14ac:dyDescent="0.2">
      <c r="A259" s="31" t="s">
        <v>1089</v>
      </c>
      <c r="B259" s="31" t="s">
        <v>1089</v>
      </c>
      <c r="C259" s="31">
        <v>641807</v>
      </c>
      <c r="D259" s="32">
        <v>43480.352638888886</v>
      </c>
      <c r="E259" s="32">
        <v>43480.377083333333</v>
      </c>
      <c r="F259" s="32">
        <v>43481.544016203705</v>
      </c>
      <c r="G259" s="31">
        <v>4</v>
      </c>
      <c r="H259" s="31" t="s">
        <v>86</v>
      </c>
      <c r="I259" s="31" t="s">
        <v>1090</v>
      </c>
      <c r="J259" s="31" t="s">
        <v>62</v>
      </c>
      <c r="K259" s="31" t="s">
        <v>42</v>
      </c>
      <c r="L259" s="31" t="s">
        <v>1580</v>
      </c>
      <c r="M259" s="30" t="s">
        <v>1282</v>
      </c>
      <c r="N259" s="23">
        <v>5659</v>
      </c>
      <c r="O259" s="23"/>
      <c r="P259" s="24" t="s">
        <v>1150</v>
      </c>
    </row>
    <row r="260" spans="1:16" ht="12" customHeight="1" x14ac:dyDescent="0.2">
      <c r="A260" s="31" t="s">
        <v>1089</v>
      </c>
      <c r="B260" s="31" t="s">
        <v>1089</v>
      </c>
      <c r="C260" s="31">
        <v>641810</v>
      </c>
      <c r="D260" s="32">
        <v>43480.354456018518</v>
      </c>
      <c r="E260" s="32">
        <v>43480.365972222222</v>
      </c>
      <c r="F260" s="32">
        <v>43480.409513888888</v>
      </c>
      <c r="G260" s="31">
        <v>4</v>
      </c>
      <c r="H260" s="31" t="s">
        <v>86</v>
      </c>
      <c r="I260" s="31" t="s">
        <v>1090</v>
      </c>
      <c r="J260" s="31" t="s">
        <v>76</v>
      </c>
      <c r="K260" s="31" t="s">
        <v>41</v>
      </c>
      <c r="L260" s="31" t="s">
        <v>1283</v>
      </c>
      <c r="M260" s="30" t="s">
        <v>1581</v>
      </c>
      <c r="N260" s="23">
        <v>6664</v>
      </c>
      <c r="O260" s="23"/>
      <c r="P260" s="24" t="s">
        <v>1150</v>
      </c>
    </row>
    <row r="261" spans="1:16" ht="12" customHeight="1" x14ac:dyDescent="0.2">
      <c r="A261" s="31" t="s">
        <v>1089</v>
      </c>
      <c r="B261" s="31" t="s">
        <v>1089</v>
      </c>
      <c r="C261" s="31">
        <v>641831</v>
      </c>
      <c r="D261" s="32">
        <v>43480.375520833331</v>
      </c>
      <c r="E261" s="32">
        <v>43480.404664351852</v>
      </c>
      <c r="F261" s="32">
        <v>43489.372546296298</v>
      </c>
      <c r="G261" s="31">
        <v>4</v>
      </c>
      <c r="H261" s="31" t="s">
        <v>86</v>
      </c>
      <c r="I261" s="31" t="s">
        <v>1090</v>
      </c>
      <c r="J261" s="31" t="s">
        <v>250</v>
      </c>
      <c r="K261" s="31" t="s">
        <v>1119</v>
      </c>
      <c r="L261" s="31" t="s">
        <v>1582</v>
      </c>
      <c r="M261" s="30" t="s">
        <v>1583</v>
      </c>
      <c r="N261" s="23"/>
      <c r="O261" s="23"/>
      <c r="P261" s="24"/>
    </row>
    <row r="262" spans="1:16" ht="12" customHeight="1" x14ac:dyDescent="0.2">
      <c r="A262" s="31" t="s">
        <v>1089</v>
      </c>
      <c r="B262" s="31" t="s">
        <v>1103</v>
      </c>
      <c r="C262" s="31">
        <v>641847</v>
      </c>
      <c r="D262" s="32">
        <v>43480.391006944446</v>
      </c>
      <c r="E262" s="32">
        <v>43480.410543981481</v>
      </c>
      <c r="F262" s="32">
        <v>43518.386805555558</v>
      </c>
      <c r="G262" s="31">
        <v>4</v>
      </c>
      <c r="H262" s="31" t="s">
        <v>86</v>
      </c>
      <c r="I262" s="31" t="s">
        <v>1090</v>
      </c>
      <c r="J262" s="31" t="s">
        <v>93</v>
      </c>
      <c r="K262" s="31" t="s">
        <v>1119</v>
      </c>
      <c r="L262" s="31" t="s">
        <v>1584</v>
      </c>
      <c r="M262" s="30" t="s">
        <v>1585</v>
      </c>
      <c r="N262" s="23"/>
      <c r="O262" s="23"/>
      <c r="P262" s="24"/>
    </row>
    <row r="263" spans="1:16" ht="12" customHeight="1" x14ac:dyDescent="0.2">
      <c r="A263" s="31" t="s">
        <v>1089</v>
      </c>
      <c r="B263" s="31" t="s">
        <v>1089</v>
      </c>
      <c r="C263" s="31">
        <v>641871</v>
      </c>
      <c r="D263" s="32">
        <v>43480.408877314818</v>
      </c>
      <c r="E263" s="32">
        <v>43480.459166666667</v>
      </c>
      <c r="F263" s="32">
        <v>43481.506203703706</v>
      </c>
      <c r="G263" s="31">
        <v>4</v>
      </c>
      <c r="H263" s="31" t="s">
        <v>86</v>
      </c>
      <c r="I263" s="31" t="s">
        <v>1090</v>
      </c>
      <c r="J263" s="31" t="s">
        <v>250</v>
      </c>
      <c r="K263" s="31" t="s">
        <v>1119</v>
      </c>
      <c r="L263" s="31" t="s">
        <v>1586</v>
      </c>
      <c r="M263" s="30" t="s">
        <v>1587</v>
      </c>
      <c r="N263" s="23"/>
      <c r="O263" s="23"/>
      <c r="P263" s="24"/>
    </row>
    <row r="264" spans="1:16" ht="12" customHeight="1" x14ac:dyDescent="0.2">
      <c r="A264" s="31" t="s">
        <v>1089</v>
      </c>
      <c r="B264" s="31" t="s">
        <v>1089</v>
      </c>
      <c r="C264" s="31">
        <v>641883</v>
      </c>
      <c r="D264" s="32">
        <v>43480.41542824074</v>
      </c>
      <c r="E264" s="32">
        <v>43480.422500000001</v>
      </c>
      <c r="F264" s="32">
        <v>43480.47755787037</v>
      </c>
      <c r="G264" s="31">
        <v>4</v>
      </c>
      <c r="H264" s="31" t="s">
        <v>86</v>
      </c>
      <c r="I264" s="31" t="s">
        <v>1090</v>
      </c>
      <c r="J264" s="31" t="s">
        <v>1449</v>
      </c>
      <c r="K264" s="31" t="s">
        <v>1119</v>
      </c>
      <c r="L264" s="31" t="s">
        <v>1588</v>
      </c>
      <c r="M264" s="30" t="s">
        <v>1589</v>
      </c>
      <c r="N264" s="23">
        <v>6999</v>
      </c>
      <c r="O264" s="23"/>
      <c r="P264" s="24" t="s">
        <v>1150</v>
      </c>
    </row>
    <row r="265" spans="1:16" ht="12" customHeight="1" x14ac:dyDescent="0.2">
      <c r="A265" s="31" t="s">
        <v>1089</v>
      </c>
      <c r="B265" s="31" t="s">
        <v>1089</v>
      </c>
      <c r="C265" s="31">
        <v>641893</v>
      </c>
      <c r="D265" s="32">
        <v>43480.423425925925</v>
      </c>
      <c r="E265" s="32">
        <v>43480.430486111109</v>
      </c>
      <c r="F265" s="32">
        <v>43481.569178240738</v>
      </c>
      <c r="G265" s="31">
        <v>4</v>
      </c>
      <c r="H265" s="31" t="s">
        <v>86</v>
      </c>
      <c r="I265" s="31" t="s">
        <v>1090</v>
      </c>
      <c r="J265" s="31" t="s">
        <v>186</v>
      </c>
      <c r="K265" s="31" t="s">
        <v>1119</v>
      </c>
      <c r="L265" s="31" t="s">
        <v>1590</v>
      </c>
      <c r="M265" s="30" t="s">
        <v>1591</v>
      </c>
      <c r="N265" s="23">
        <v>6498</v>
      </c>
      <c r="O265" s="23"/>
      <c r="P265" s="24" t="s">
        <v>1150</v>
      </c>
    </row>
    <row r="266" spans="1:16" ht="12" customHeight="1" x14ac:dyDescent="0.2">
      <c r="A266" s="31" t="s">
        <v>1089</v>
      </c>
      <c r="B266" s="31" t="s">
        <v>1089</v>
      </c>
      <c r="C266" s="31">
        <v>641895</v>
      </c>
      <c r="D266" s="32">
        <v>43480.435150462959</v>
      </c>
      <c r="E266" s="32">
        <v>43480.459340277775</v>
      </c>
      <c r="F266" s="32">
        <v>43480.680185185185</v>
      </c>
      <c r="G266" s="31">
        <v>4</v>
      </c>
      <c r="H266" s="31" t="s">
        <v>86</v>
      </c>
      <c r="I266" s="31" t="s">
        <v>1090</v>
      </c>
      <c r="J266" s="31" t="s">
        <v>250</v>
      </c>
      <c r="K266" s="31" t="s">
        <v>1119</v>
      </c>
      <c r="L266" s="31" t="s">
        <v>1592</v>
      </c>
      <c r="M266" s="30" t="s">
        <v>1593</v>
      </c>
      <c r="N266" s="23"/>
      <c r="O266" s="23"/>
      <c r="P266" s="24"/>
    </row>
    <row r="267" spans="1:16" ht="12" customHeight="1" x14ac:dyDescent="0.2">
      <c r="A267" s="31" t="s">
        <v>1089</v>
      </c>
      <c r="B267" s="31" t="s">
        <v>1089</v>
      </c>
      <c r="C267" s="31">
        <v>641907</v>
      </c>
      <c r="D267" s="32">
        <v>43480.447002314817</v>
      </c>
      <c r="E267" s="32">
        <v>43480.457511574074</v>
      </c>
      <c r="F267" s="32">
        <v>43486.602650462963</v>
      </c>
      <c r="G267" s="31">
        <v>4</v>
      </c>
      <c r="H267" s="31" t="s">
        <v>86</v>
      </c>
      <c r="I267" s="31" t="s">
        <v>1090</v>
      </c>
      <c r="J267" s="31" t="s">
        <v>250</v>
      </c>
      <c r="K267" s="31" t="s">
        <v>1119</v>
      </c>
      <c r="L267" s="31" t="s">
        <v>1594</v>
      </c>
      <c r="M267" s="30" t="s">
        <v>1595</v>
      </c>
      <c r="N267" s="23">
        <v>6668</v>
      </c>
      <c r="O267" s="23"/>
      <c r="P267" s="24" t="s">
        <v>1150</v>
      </c>
    </row>
    <row r="268" spans="1:16" ht="12" customHeight="1" x14ac:dyDescent="0.2">
      <c r="A268" s="31" t="s">
        <v>1089</v>
      </c>
      <c r="B268" s="31" t="s">
        <v>1089</v>
      </c>
      <c r="C268" s="31">
        <v>641928</v>
      </c>
      <c r="D268" s="32">
        <v>43480.469386574077</v>
      </c>
      <c r="E268" s="32">
        <v>43480.472303240742</v>
      </c>
      <c r="F268" s="32">
        <v>43495.49428240741</v>
      </c>
      <c r="G268" s="31">
        <v>4</v>
      </c>
      <c r="H268" s="31" t="s">
        <v>86</v>
      </c>
      <c r="I268" s="31" t="s">
        <v>1090</v>
      </c>
      <c r="J268" s="31" t="s">
        <v>93</v>
      </c>
      <c r="K268" s="31" t="s">
        <v>1119</v>
      </c>
      <c r="L268" s="31" t="s">
        <v>1596</v>
      </c>
      <c r="M268" s="30" t="s">
        <v>1597</v>
      </c>
      <c r="N268" s="23"/>
      <c r="O268" s="23"/>
      <c r="P268" s="24"/>
    </row>
    <row r="269" spans="1:16" ht="12" customHeight="1" x14ac:dyDescent="0.2">
      <c r="A269" s="31" t="s">
        <v>1089</v>
      </c>
      <c r="B269" s="31" t="s">
        <v>1089</v>
      </c>
      <c r="C269" s="31">
        <v>641934</v>
      </c>
      <c r="D269" s="32">
        <v>43480.475740740738</v>
      </c>
      <c r="E269" s="32">
        <v>43480.59375</v>
      </c>
      <c r="F269" s="32">
        <v>43483.464085648149</v>
      </c>
      <c r="G269" s="31">
        <v>4</v>
      </c>
      <c r="H269" s="31" t="s">
        <v>86</v>
      </c>
      <c r="I269" s="31" t="s">
        <v>1090</v>
      </c>
      <c r="J269" s="31" t="s">
        <v>358</v>
      </c>
      <c r="K269" s="31" t="s">
        <v>1119</v>
      </c>
      <c r="L269" s="31" t="s">
        <v>1598</v>
      </c>
      <c r="M269" s="30" t="s">
        <v>1599</v>
      </c>
      <c r="N269" s="23">
        <v>5555</v>
      </c>
      <c r="O269" s="23"/>
      <c r="P269" s="24" t="s">
        <v>1150</v>
      </c>
    </row>
    <row r="270" spans="1:16" ht="12" customHeight="1" x14ac:dyDescent="0.2">
      <c r="A270" s="31" t="s">
        <v>1089</v>
      </c>
      <c r="B270" s="31" t="s">
        <v>1089</v>
      </c>
      <c r="C270" s="31">
        <v>641987</v>
      </c>
      <c r="D270" s="32">
        <v>43480.570555555554</v>
      </c>
      <c r="E270" s="32">
        <v>43480.587141203701</v>
      </c>
      <c r="F270" s="32">
        <v>43481.478194444448</v>
      </c>
      <c r="G270" s="31">
        <v>4</v>
      </c>
      <c r="H270" s="31" t="s">
        <v>86</v>
      </c>
      <c r="I270" s="31" t="s">
        <v>1090</v>
      </c>
      <c r="J270" s="31" t="s">
        <v>461</v>
      </c>
      <c r="K270" s="31" t="s">
        <v>41</v>
      </c>
      <c r="L270" s="31" t="s">
        <v>1600</v>
      </c>
      <c r="M270" s="30" t="s">
        <v>1601</v>
      </c>
      <c r="N270" s="23"/>
      <c r="O270" s="23"/>
      <c r="P270" s="24"/>
    </row>
    <row r="271" spans="1:16" ht="12" customHeight="1" x14ac:dyDescent="0.2">
      <c r="A271" s="31" t="s">
        <v>1089</v>
      </c>
      <c r="B271" s="31" t="s">
        <v>1089</v>
      </c>
      <c r="C271" s="31">
        <v>641988</v>
      </c>
      <c r="D271" s="32">
        <v>43480.570590277777</v>
      </c>
      <c r="E271" s="32">
        <v>43480.574629629627</v>
      </c>
      <c r="F271" s="32">
        <v>43480.578067129631</v>
      </c>
      <c r="G271" s="31">
        <v>4</v>
      </c>
      <c r="H271" s="31" t="s">
        <v>86</v>
      </c>
      <c r="I271" s="31" t="s">
        <v>1090</v>
      </c>
      <c r="J271" s="31" t="s">
        <v>186</v>
      </c>
      <c r="K271" s="31" t="s">
        <v>1119</v>
      </c>
      <c r="L271" s="31" t="s">
        <v>1602</v>
      </c>
      <c r="M271" s="30" t="s">
        <v>1603</v>
      </c>
      <c r="N271" s="23">
        <v>6498</v>
      </c>
      <c r="O271" s="23"/>
      <c r="P271" s="24" t="s">
        <v>1150</v>
      </c>
    </row>
    <row r="272" spans="1:16" ht="12" customHeight="1" x14ac:dyDescent="0.2">
      <c r="A272" s="31" t="s">
        <v>1089</v>
      </c>
      <c r="B272" s="31" t="s">
        <v>1089</v>
      </c>
      <c r="C272" s="31">
        <v>641997</v>
      </c>
      <c r="D272" s="32">
        <v>43480.579953703702</v>
      </c>
      <c r="E272" s="32">
        <v>43480.588900462964</v>
      </c>
      <c r="F272" s="32">
        <v>43496.637708333335</v>
      </c>
      <c r="G272" s="31">
        <v>4</v>
      </c>
      <c r="H272" s="31" t="s">
        <v>86</v>
      </c>
      <c r="I272" s="31" t="s">
        <v>1090</v>
      </c>
      <c r="J272" s="31" t="s">
        <v>93</v>
      </c>
      <c r="K272" s="31" t="s">
        <v>1119</v>
      </c>
      <c r="L272" s="31" t="s">
        <v>1604</v>
      </c>
      <c r="M272" s="30" t="s">
        <v>1605</v>
      </c>
      <c r="N272" s="23">
        <v>6692</v>
      </c>
      <c r="O272" s="23"/>
      <c r="P272" s="24" t="s">
        <v>1150</v>
      </c>
    </row>
    <row r="273" spans="1:16" ht="12" customHeight="1" x14ac:dyDescent="0.2">
      <c r="A273" s="31" t="s">
        <v>1089</v>
      </c>
      <c r="B273" s="31" t="s">
        <v>1089</v>
      </c>
      <c r="C273" s="31">
        <v>641998</v>
      </c>
      <c r="D273" s="32">
        <v>43480.580613425926</v>
      </c>
      <c r="E273" s="32">
        <v>43480.592199074075</v>
      </c>
      <c r="F273" s="32">
        <v>43487.523275462961</v>
      </c>
      <c r="G273" s="31">
        <v>4</v>
      </c>
      <c r="H273" s="31" t="s">
        <v>86</v>
      </c>
      <c r="I273" s="31" t="s">
        <v>1090</v>
      </c>
      <c r="J273" s="31" t="s">
        <v>76</v>
      </c>
      <c r="K273" s="31" t="s">
        <v>41</v>
      </c>
      <c r="L273" s="31" t="s">
        <v>1606</v>
      </c>
      <c r="M273" s="30" t="s">
        <v>1607</v>
      </c>
      <c r="N273" s="23"/>
      <c r="O273" s="23"/>
      <c r="P273" s="24"/>
    </row>
    <row r="274" spans="1:16" ht="12" customHeight="1" x14ac:dyDescent="0.2">
      <c r="A274" s="31" t="s">
        <v>1089</v>
      </c>
      <c r="B274" s="31" t="s">
        <v>1089</v>
      </c>
      <c r="C274" s="31">
        <v>642013</v>
      </c>
      <c r="D274" s="32">
        <v>43480.596805555557</v>
      </c>
      <c r="E274" s="32">
        <v>43480.613263888888</v>
      </c>
      <c r="F274" s="32">
        <v>43481.325486111113</v>
      </c>
      <c r="G274" s="31">
        <v>4</v>
      </c>
      <c r="H274" s="31" t="s">
        <v>86</v>
      </c>
      <c r="I274" s="31" t="s">
        <v>1090</v>
      </c>
      <c r="J274" s="31" t="s">
        <v>175</v>
      </c>
      <c r="K274" s="31" t="s">
        <v>1119</v>
      </c>
      <c r="L274" s="31" t="s">
        <v>1608</v>
      </c>
      <c r="M274" s="30" t="s">
        <v>1609</v>
      </c>
      <c r="N274" s="23"/>
      <c r="O274" s="23"/>
      <c r="P274" s="24"/>
    </row>
    <row r="275" spans="1:16" ht="12" customHeight="1" x14ac:dyDescent="0.2">
      <c r="A275" s="31" t="s">
        <v>1137</v>
      </c>
      <c r="B275" s="31"/>
      <c r="C275" s="31">
        <v>684568</v>
      </c>
      <c r="D275" s="32">
        <v>43636.611226851855</v>
      </c>
      <c r="E275" s="32">
        <v>43636.620335648149</v>
      </c>
      <c r="F275" s="31"/>
      <c r="G275" s="31">
        <v>4</v>
      </c>
      <c r="H275" s="31" t="s">
        <v>1610</v>
      </c>
      <c r="I275" s="31" t="s">
        <v>1090</v>
      </c>
      <c r="J275" s="31" t="s">
        <v>175</v>
      </c>
      <c r="K275" s="31" t="s">
        <v>1119</v>
      </c>
      <c r="L275" s="31" t="s">
        <v>1611</v>
      </c>
      <c r="M275" s="30"/>
      <c r="N275" s="23"/>
      <c r="O275" s="23"/>
      <c r="P275" s="24"/>
    </row>
    <row r="276" spans="1:16" ht="12" customHeight="1" x14ac:dyDescent="0.2">
      <c r="A276" s="31" t="s">
        <v>1089</v>
      </c>
      <c r="B276" s="31" t="s">
        <v>1089</v>
      </c>
      <c r="C276" s="31">
        <v>642014</v>
      </c>
      <c r="D276" s="32">
        <v>43480.596805555557</v>
      </c>
      <c r="E276" s="32">
        <v>43480.613888888889</v>
      </c>
      <c r="F276" s="32">
        <v>43481.730763888889</v>
      </c>
      <c r="G276" s="31">
        <v>4</v>
      </c>
      <c r="H276" s="31" t="s">
        <v>86</v>
      </c>
      <c r="I276" s="31" t="s">
        <v>1090</v>
      </c>
      <c r="J276" s="31" t="s">
        <v>175</v>
      </c>
      <c r="K276" s="31" t="s">
        <v>1119</v>
      </c>
      <c r="L276" s="31" t="s">
        <v>1612</v>
      </c>
      <c r="M276" s="30" t="s">
        <v>1613</v>
      </c>
      <c r="N276" s="23"/>
      <c r="O276" s="23"/>
      <c r="P276" s="24"/>
    </row>
    <row r="277" spans="1:16" ht="12" customHeight="1" x14ac:dyDescent="0.2">
      <c r="A277" s="31" t="s">
        <v>1089</v>
      </c>
      <c r="B277" s="31" t="s">
        <v>1089</v>
      </c>
      <c r="C277" s="31">
        <v>642031</v>
      </c>
      <c r="D277" s="32">
        <v>43480.617928240739</v>
      </c>
      <c r="E277" s="32">
        <v>43480.627615740741</v>
      </c>
      <c r="F277" s="32">
        <v>43483.350324074076</v>
      </c>
      <c r="G277" s="31">
        <v>4</v>
      </c>
      <c r="H277" s="31" t="s">
        <v>86</v>
      </c>
      <c r="I277" s="31" t="s">
        <v>1090</v>
      </c>
      <c r="J277" s="31" t="s">
        <v>101</v>
      </c>
      <c r="K277" s="31" t="s">
        <v>40</v>
      </c>
      <c r="L277" s="31" t="s">
        <v>1614</v>
      </c>
      <c r="M277" s="30" t="s">
        <v>1615</v>
      </c>
      <c r="N277" s="23"/>
      <c r="O277" s="23"/>
      <c r="P277" s="24"/>
    </row>
    <row r="278" spans="1:16" ht="12" customHeight="1" x14ac:dyDescent="0.2">
      <c r="A278" s="31" t="s">
        <v>1089</v>
      </c>
      <c r="B278" s="31" t="s">
        <v>1089</v>
      </c>
      <c r="C278" s="31">
        <v>642040</v>
      </c>
      <c r="D278" s="32">
        <v>43480.635995370372</v>
      </c>
      <c r="E278" s="32">
        <v>43480.64166666667</v>
      </c>
      <c r="F278" s="32">
        <v>43481.558078703703</v>
      </c>
      <c r="G278" s="31">
        <v>4</v>
      </c>
      <c r="H278" s="31" t="s">
        <v>86</v>
      </c>
      <c r="I278" s="31" t="s">
        <v>1090</v>
      </c>
      <c r="J278" s="31" t="s">
        <v>457</v>
      </c>
      <c r="K278" s="31" t="s">
        <v>41</v>
      </c>
      <c r="L278" s="31" t="s">
        <v>1616</v>
      </c>
      <c r="M278" s="30" t="s">
        <v>1617</v>
      </c>
      <c r="N278" s="23"/>
      <c r="O278" s="23"/>
      <c r="P278" s="24"/>
    </row>
    <row r="279" spans="1:16" ht="12" customHeight="1" x14ac:dyDescent="0.2">
      <c r="A279" s="31" t="s">
        <v>1089</v>
      </c>
      <c r="B279" s="31" t="s">
        <v>1089</v>
      </c>
      <c r="C279" s="31">
        <v>642043</v>
      </c>
      <c r="D279" s="32">
        <v>43480.63721064815</v>
      </c>
      <c r="E279" s="32">
        <v>43481.378472222219</v>
      </c>
      <c r="F279" s="32">
        <v>43483.219224537039</v>
      </c>
      <c r="G279" s="31">
        <v>4</v>
      </c>
      <c r="H279" s="31" t="s">
        <v>86</v>
      </c>
      <c r="I279" s="31" t="s">
        <v>1090</v>
      </c>
      <c r="J279" s="31" t="s">
        <v>1273</v>
      </c>
      <c r="K279" s="31" t="s">
        <v>40</v>
      </c>
      <c r="L279" s="31" t="s">
        <v>1618</v>
      </c>
      <c r="M279" s="30" t="s">
        <v>1619</v>
      </c>
      <c r="N279" s="23"/>
      <c r="O279" s="23"/>
      <c r="P279" s="24"/>
    </row>
    <row r="280" spans="1:16" ht="12" customHeight="1" x14ac:dyDescent="0.2">
      <c r="A280" s="31" t="s">
        <v>1089</v>
      </c>
      <c r="B280" s="31" t="s">
        <v>1089</v>
      </c>
      <c r="C280" s="31">
        <v>642071</v>
      </c>
      <c r="D280" s="32">
        <v>43480.662152777775</v>
      </c>
      <c r="E280" s="32">
        <v>43480.664583333331</v>
      </c>
      <c r="F280" s="32">
        <v>43482.415798611109</v>
      </c>
      <c r="G280" s="31">
        <v>4</v>
      </c>
      <c r="H280" s="31" t="s">
        <v>86</v>
      </c>
      <c r="I280" s="31" t="s">
        <v>1090</v>
      </c>
      <c r="J280" s="31" t="s">
        <v>76</v>
      </c>
      <c r="K280" s="31" t="s">
        <v>41</v>
      </c>
      <c r="L280" s="31" t="s">
        <v>1283</v>
      </c>
      <c r="M280" s="30" t="s">
        <v>1620</v>
      </c>
      <c r="N280" s="23">
        <v>6664</v>
      </c>
      <c r="O280" s="23"/>
      <c r="P280" s="24" t="s">
        <v>1150</v>
      </c>
    </row>
    <row r="281" spans="1:16" ht="12" customHeight="1" x14ac:dyDescent="0.2">
      <c r="A281" s="31" t="s">
        <v>1089</v>
      </c>
      <c r="B281" s="31" t="s">
        <v>1089</v>
      </c>
      <c r="C281" s="31">
        <v>642085</v>
      </c>
      <c r="D281" s="32">
        <v>43480.681643518517</v>
      </c>
      <c r="E281" s="32">
        <v>43480.711111111108</v>
      </c>
      <c r="F281" s="32">
        <v>43480.712048611109</v>
      </c>
      <c r="G281" s="31">
        <v>4</v>
      </c>
      <c r="H281" s="31" t="s">
        <v>86</v>
      </c>
      <c r="I281" s="31" t="s">
        <v>1090</v>
      </c>
      <c r="J281" s="31" t="s">
        <v>175</v>
      </c>
      <c r="K281" s="31" t="s">
        <v>1119</v>
      </c>
      <c r="L281" s="31" t="s">
        <v>1621</v>
      </c>
      <c r="M281" s="30" t="s">
        <v>1622</v>
      </c>
      <c r="N281" s="23"/>
      <c r="O281" s="23"/>
      <c r="P281" s="24"/>
    </row>
    <row r="282" spans="1:16" ht="12" customHeight="1" x14ac:dyDescent="0.2">
      <c r="A282" s="31" t="s">
        <v>1089</v>
      </c>
      <c r="B282" s="31" t="s">
        <v>1089</v>
      </c>
      <c r="C282" s="31">
        <v>642113</v>
      </c>
      <c r="D282" s="32">
        <v>43480.914884259262</v>
      </c>
      <c r="E282" s="32">
        <v>43483.32476851852</v>
      </c>
      <c r="F282" s="32">
        <v>43486.246041666665</v>
      </c>
      <c r="G282" s="31">
        <v>4</v>
      </c>
      <c r="H282" s="31" t="s">
        <v>86</v>
      </c>
      <c r="I282" s="31" t="s">
        <v>1090</v>
      </c>
      <c r="J282" s="31" t="s">
        <v>1122</v>
      </c>
      <c r="K282" s="31" t="s">
        <v>1119</v>
      </c>
      <c r="L282" s="31" t="s">
        <v>1623</v>
      </c>
      <c r="M282" s="30" t="s">
        <v>1624</v>
      </c>
      <c r="N282" s="23">
        <v>5141</v>
      </c>
      <c r="O282" s="23"/>
      <c r="P282" s="24" t="s">
        <v>1150</v>
      </c>
    </row>
    <row r="283" spans="1:16" ht="12" customHeight="1" x14ac:dyDescent="0.2">
      <c r="A283" s="31" t="s">
        <v>1089</v>
      </c>
      <c r="B283" s="31" t="s">
        <v>1089</v>
      </c>
      <c r="C283" s="31">
        <v>642127</v>
      </c>
      <c r="D283" s="32">
        <v>43481.198229166665</v>
      </c>
      <c r="E283" s="32">
        <v>43481.283495370371</v>
      </c>
      <c r="F283" s="32">
        <v>43493.397777777776</v>
      </c>
      <c r="G283" s="31">
        <v>4</v>
      </c>
      <c r="H283" s="31" t="s">
        <v>86</v>
      </c>
      <c r="I283" s="31" t="s">
        <v>1090</v>
      </c>
      <c r="J283" s="31" t="s">
        <v>909</v>
      </c>
      <c r="K283" s="31" t="s">
        <v>1119</v>
      </c>
      <c r="L283" s="31" t="s">
        <v>1625</v>
      </c>
      <c r="M283" s="30" t="s">
        <v>1626</v>
      </c>
      <c r="N283" s="23"/>
      <c r="O283" s="23"/>
      <c r="P283" s="24"/>
    </row>
    <row r="284" spans="1:16" ht="12" customHeight="1" x14ac:dyDescent="0.2">
      <c r="A284" s="31" t="s">
        <v>1089</v>
      </c>
      <c r="B284" s="31" t="s">
        <v>1089</v>
      </c>
      <c r="C284" s="31">
        <v>642137</v>
      </c>
      <c r="D284" s="32">
        <v>43481.293020833335</v>
      </c>
      <c r="E284" s="32">
        <v>43481.303472222222</v>
      </c>
      <c r="F284" s="32">
        <v>43482.412210648145</v>
      </c>
      <c r="G284" s="31">
        <v>4</v>
      </c>
      <c r="H284" s="31" t="s">
        <v>86</v>
      </c>
      <c r="I284" s="31" t="s">
        <v>1090</v>
      </c>
      <c r="J284" s="31" t="s">
        <v>76</v>
      </c>
      <c r="K284" s="31" t="s">
        <v>41</v>
      </c>
      <c r="L284" s="31" t="s">
        <v>1283</v>
      </c>
      <c r="M284" s="30" t="s">
        <v>1581</v>
      </c>
      <c r="N284" s="23">
        <v>6664</v>
      </c>
      <c r="O284" s="23"/>
      <c r="P284" s="24" t="s">
        <v>1150</v>
      </c>
    </row>
    <row r="285" spans="1:16" ht="12" customHeight="1" x14ac:dyDescent="0.2">
      <c r="A285" s="31" t="s">
        <v>1089</v>
      </c>
      <c r="B285" s="31" t="s">
        <v>1089</v>
      </c>
      <c r="C285" s="31">
        <v>642142</v>
      </c>
      <c r="D285" s="32">
        <v>43481.313622685186</v>
      </c>
      <c r="E285" s="32">
        <v>43481.355555555558</v>
      </c>
      <c r="F285" s="32">
        <v>43482.407858796294</v>
      </c>
      <c r="G285" s="31">
        <v>4</v>
      </c>
      <c r="H285" s="31" t="s">
        <v>86</v>
      </c>
      <c r="I285" s="31" t="s">
        <v>1090</v>
      </c>
      <c r="J285" s="31" t="s">
        <v>76</v>
      </c>
      <c r="K285" s="31" t="s">
        <v>41</v>
      </c>
      <c r="L285" s="31" t="s">
        <v>1283</v>
      </c>
      <c r="M285" s="30" t="s">
        <v>1581</v>
      </c>
      <c r="N285" s="23">
        <v>6664</v>
      </c>
      <c r="O285" s="23"/>
      <c r="P285" s="24" t="s">
        <v>1150</v>
      </c>
    </row>
    <row r="286" spans="1:16" ht="12" customHeight="1" x14ac:dyDescent="0.2">
      <c r="A286" s="31" t="s">
        <v>1089</v>
      </c>
      <c r="B286" s="31" t="s">
        <v>1089</v>
      </c>
      <c r="C286" s="31">
        <v>642297</v>
      </c>
      <c r="D286" s="32">
        <v>43481.486041666663</v>
      </c>
      <c r="E286" s="32">
        <v>43481.543055555558</v>
      </c>
      <c r="F286" s="32">
        <v>43483.655405092592</v>
      </c>
      <c r="G286" s="31">
        <v>4</v>
      </c>
      <c r="H286" s="31" t="s">
        <v>86</v>
      </c>
      <c r="I286" s="31" t="s">
        <v>1090</v>
      </c>
      <c r="J286" s="31" t="s">
        <v>93</v>
      </c>
      <c r="K286" s="31" t="s">
        <v>1119</v>
      </c>
      <c r="L286" s="31" t="s">
        <v>1627</v>
      </c>
      <c r="M286" s="30" t="s">
        <v>1628</v>
      </c>
      <c r="N286" s="23"/>
      <c r="O286" s="23"/>
      <c r="P286" s="24"/>
    </row>
    <row r="287" spans="1:16" ht="12" customHeight="1" x14ac:dyDescent="0.2">
      <c r="A287" s="31" t="s">
        <v>1089</v>
      </c>
      <c r="B287" s="31" t="s">
        <v>1089</v>
      </c>
      <c r="C287" s="31">
        <v>642304</v>
      </c>
      <c r="D287" s="32">
        <v>43481.488078703704</v>
      </c>
      <c r="E287" s="32">
        <v>43481.508449074077</v>
      </c>
      <c r="F287" s="32">
        <v>43488.48165509259</v>
      </c>
      <c r="G287" s="31">
        <v>4</v>
      </c>
      <c r="H287" s="31" t="s">
        <v>86</v>
      </c>
      <c r="I287" s="31" t="s">
        <v>1090</v>
      </c>
      <c r="J287" s="31" t="s">
        <v>250</v>
      </c>
      <c r="K287" s="31" t="s">
        <v>1119</v>
      </c>
      <c r="L287" s="31" t="s">
        <v>1629</v>
      </c>
      <c r="M287" s="30" t="s">
        <v>1630</v>
      </c>
      <c r="N287" s="23"/>
      <c r="O287" s="23"/>
      <c r="P287" s="24"/>
    </row>
    <row r="288" spans="1:16" ht="12" customHeight="1" x14ac:dyDescent="0.2">
      <c r="A288" s="31" t="s">
        <v>1089</v>
      </c>
      <c r="B288" s="31" t="s">
        <v>1089</v>
      </c>
      <c r="C288" s="31">
        <v>642319</v>
      </c>
      <c r="D288" s="32">
        <v>43481.512800925928</v>
      </c>
      <c r="E288" s="32">
        <v>43481.595219907409</v>
      </c>
      <c r="F288" s="32">
        <v>43482.469780092593</v>
      </c>
      <c r="G288" s="31">
        <v>4</v>
      </c>
      <c r="H288" s="31" t="s">
        <v>86</v>
      </c>
      <c r="I288" s="31" t="s">
        <v>1090</v>
      </c>
      <c r="J288" s="31" t="s">
        <v>341</v>
      </c>
      <c r="K288" s="31" t="s">
        <v>1119</v>
      </c>
      <c r="L288" s="31" t="s">
        <v>1631</v>
      </c>
      <c r="M288" s="30" t="s">
        <v>1632</v>
      </c>
      <c r="N288" s="23"/>
      <c r="O288" s="23"/>
      <c r="P288" s="24"/>
    </row>
    <row r="289" spans="1:16" ht="12" customHeight="1" x14ac:dyDescent="0.2">
      <c r="A289" s="31" t="s">
        <v>1089</v>
      </c>
      <c r="B289" s="31" t="s">
        <v>1089</v>
      </c>
      <c r="C289" s="31">
        <v>642414</v>
      </c>
      <c r="D289" s="32">
        <v>43481.568356481483</v>
      </c>
      <c r="E289" s="32">
        <v>43481.577488425923</v>
      </c>
      <c r="F289" s="32">
        <v>43482.414780092593</v>
      </c>
      <c r="G289" s="31">
        <v>4</v>
      </c>
      <c r="H289" s="31" t="s">
        <v>86</v>
      </c>
      <c r="I289" s="31" t="s">
        <v>1090</v>
      </c>
      <c r="J289" s="31" t="s">
        <v>76</v>
      </c>
      <c r="K289" s="31" t="s">
        <v>41</v>
      </c>
      <c r="L289" s="31" t="s">
        <v>1283</v>
      </c>
      <c r="M289" s="30" t="s">
        <v>1620</v>
      </c>
      <c r="N289" s="23">
        <v>6664</v>
      </c>
      <c r="O289" s="23"/>
      <c r="P289" s="24" t="s">
        <v>1150</v>
      </c>
    </row>
    <row r="290" spans="1:16" ht="12" customHeight="1" x14ac:dyDescent="0.2">
      <c r="A290" s="31" t="s">
        <v>1089</v>
      </c>
      <c r="B290" s="31" t="s">
        <v>1103</v>
      </c>
      <c r="C290" s="31">
        <v>642442</v>
      </c>
      <c r="D290" s="32">
        <v>43481.60255787037</v>
      </c>
      <c r="E290" s="32">
        <v>43481.609803240739</v>
      </c>
      <c r="F290" s="32">
        <v>43518.609502314815</v>
      </c>
      <c r="G290" s="31">
        <v>4</v>
      </c>
      <c r="H290" s="31" t="s">
        <v>202</v>
      </c>
      <c r="I290" s="31" t="s">
        <v>1090</v>
      </c>
      <c r="J290" s="31" t="s">
        <v>1633</v>
      </c>
      <c r="K290" s="31" t="s">
        <v>1119</v>
      </c>
      <c r="L290" s="31" t="s">
        <v>1634</v>
      </c>
      <c r="M290" s="30" t="s">
        <v>1635</v>
      </c>
      <c r="N290" s="23"/>
      <c r="O290" s="23"/>
      <c r="P290" s="24"/>
    </row>
    <row r="291" spans="1:16" ht="12" customHeight="1" x14ac:dyDescent="0.2">
      <c r="A291" s="31" t="s">
        <v>1089</v>
      </c>
      <c r="B291" s="31" t="s">
        <v>1089</v>
      </c>
      <c r="C291" s="31">
        <v>642459</v>
      </c>
      <c r="D291" s="32">
        <v>43481.621099537035</v>
      </c>
      <c r="E291" s="32">
        <v>43481.639201388891</v>
      </c>
      <c r="F291" s="32">
        <v>43482.392407407409</v>
      </c>
      <c r="G291" s="31">
        <v>4</v>
      </c>
      <c r="H291" s="31" t="s">
        <v>86</v>
      </c>
      <c r="I291" s="31" t="s">
        <v>1090</v>
      </c>
      <c r="J291" s="31" t="s">
        <v>93</v>
      </c>
      <c r="K291" s="31" t="s">
        <v>1119</v>
      </c>
      <c r="L291" s="31" t="s">
        <v>1636</v>
      </c>
      <c r="M291" s="30" t="s">
        <v>1637</v>
      </c>
      <c r="N291" s="23"/>
      <c r="O291" s="23"/>
      <c r="P291" s="24"/>
    </row>
    <row r="292" spans="1:16" ht="12" customHeight="1" x14ac:dyDescent="0.2">
      <c r="A292" s="31" t="s">
        <v>1089</v>
      </c>
      <c r="B292" s="31" t="s">
        <v>1089</v>
      </c>
      <c r="C292" s="31">
        <v>642464</v>
      </c>
      <c r="D292" s="32">
        <v>43481.624664351853</v>
      </c>
      <c r="E292" s="32">
        <v>43481.65625</v>
      </c>
      <c r="F292" s="32">
        <v>43483.466273148151</v>
      </c>
      <c r="G292" s="31">
        <v>4</v>
      </c>
      <c r="H292" s="31" t="s">
        <v>86</v>
      </c>
      <c r="I292" s="31" t="s">
        <v>1090</v>
      </c>
      <c r="J292" s="31" t="s">
        <v>93</v>
      </c>
      <c r="K292" s="31" t="s">
        <v>1119</v>
      </c>
      <c r="L292" s="31" t="s">
        <v>1638</v>
      </c>
      <c r="M292" s="30" t="s">
        <v>1639</v>
      </c>
      <c r="N292" s="23"/>
      <c r="O292" s="23"/>
      <c r="P292" s="24"/>
    </row>
    <row r="293" spans="1:16" ht="12" customHeight="1" x14ac:dyDescent="0.2">
      <c r="A293" s="31" t="s">
        <v>1089</v>
      </c>
      <c r="B293" s="31" t="s">
        <v>1089</v>
      </c>
      <c r="C293" s="31">
        <v>642479</v>
      </c>
      <c r="D293" s="32">
        <v>43481.653055555558</v>
      </c>
      <c r="E293" s="32">
        <v>43481.655150462961</v>
      </c>
      <c r="F293" s="32">
        <v>43482.383715277778</v>
      </c>
      <c r="G293" s="31">
        <v>4</v>
      </c>
      <c r="H293" s="31" t="s">
        <v>86</v>
      </c>
      <c r="I293" s="31" t="s">
        <v>1090</v>
      </c>
      <c r="J293" s="31" t="s">
        <v>93</v>
      </c>
      <c r="K293" s="31" t="s">
        <v>1119</v>
      </c>
      <c r="L293" s="31" t="s">
        <v>1640</v>
      </c>
      <c r="M293" s="30" t="s">
        <v>1641</v>
      </c>
      <c r="N293" s="23"/>
      <c r="O293" s="23"/>
      <c r="P293" s="24"/>
    </row>
    <row r="294" spans="1:16" ht="12" customHeight="1" x14ac:dyDescent="0.2">
      <c r="A294" s="31" t="s">
        <v>1089</v>
      </c>
      <c r="B294" s="31" t="s">
        <v>1089</v>
      </c>
      <c r="C294" s="31">
        <v>642488</v>
      </c>
      <c r="D294" s="32">
        <v>43481.669537037036</v>
      </c>
      <c r="E294" s="32">
        <v>43481.705277777779</v>
      </c>
      <c r="F294" s="32">
        <v>43487.626921296294</v>
      </c>
      <c r="G294" s="31">
        <v>4</v>
      </c>
      <c r="H294" s="31" t="s">
        <v>86</v>
      </c>
      <c r="I294" s="31" t="s">
        <v>1090</v>
      </c>
      <c r="J294" s="31" t="s">
        <v>461</v>
      </c>
      <c r="K294" s="31" t="s">
        <v>41</v>
      </c>
      <c r="L294" s="31" t="s">
        <v>1642</v>
      </c>
      <c r="M294" s="30" t="s">
        <v>1643</v>
      </c>
      <c r="N294" s="23"/>
      <c r="O294" s="23"/>
      <c r="P294" s="24"/>
    </row>
    <row r="295" spans="1:16" ht="12" customHeight="1" x14ac:dyDescent="0.2">
      <c r="A295" s="31" t="s">
        <v>1089</v>
      </c>
      <c r="B295" s="31" t="s">
        <v>1089</v>
      </c>
      <c r="C295" s="31">
        <v>642490</v>
      </c>
      <c r="D295" s="32">
        <v>43481.670706018522</v>
      </c>
      <c r="E295" s="32">
        <v>43483.648761574077</v>
      </c>
      <c r="F295" s="32">
        <v>43483.654895833337</v>
      </c>
      <c r="G295" s="31">
        <v>4</v>
      </c>
      <c r="H295" s="31" t="s">
        <v>86</v>
      </c>
      <c r="I295" s="31" t="s">
        <v>1090</v>
      </c>
      <c r="J295" s="31" t="s">
        <v>161</v>
      </c>
      <c r="K295" s="31" t="s">
        <v>42</v>
      </c>
      <c r="L295" s="31" t="s">
        <v>1644</v>
      </c>
      <c r="M295" s="30" t="s">
        <v>1645</v>
      </c>
      <c r="N295" s="23"/>
      <c r="O295" s="23"/>
      <c r="P295" s="24"/>
    </row>
    <row r="296" spans="1:16" ht="12" customHeight="1" x14ac:dyDescent="0.2">
      <c r="A296" s="31" t="s">
        <v>1089</v>
      </c>
      <c r="B296" s="31" t="s">
        <v>1103</v>
      </c>
      <c r="C296" s="31">
        <v>642511</v>
      </c>
      <c r="D296" s="32">
        <v>43481.70925925926</v>
      </c>
      <c r="E296" s="32">
        <v>43482.479166666664</v>
      </c>
      <c r="F296" s="32">
        <v>43501.454710648148</v>
      </c>
      <c r="G296" s="31">
        <v>4</v>
      </c>
      <c r="H296" s="31" t="s">
        <v>86</v>
      </c>
      <c r="I296" s="31" t="s">
        <v>1090</v>
      </c>
      <c r="J296" s="31" t="s">
        <v>93</v>
      </c>
      <c r="K296" s="31" t="s">
        <v>1119</v>
      </c>
      <c r="L296" s="31" t="s">
        <v>1646</v>
      </c>
      <c r="M296" s="30" t="s">
        <v>1647</v>
      </c>
      <c r="N296" s="23"/>
      <c r="O296" s="23"/>
      <c r="P296" s="24"/>
    </row>
    <row r="297" spans="1:16" ht="12" customHeight="1" x14ac:dyDescent="0.2">
      <c r="A297" s="31" t="s">
        <v>1089</v>
      </c>
      <c r="B297" s="31" t="s">
        <v>1089</v>
      </c>
      <c r="C297" s="31">
        <v>642514</v>
      </c>
      <c r="D297" s="32">
        <v>43481.713460648149</v>
      </c>
      <c r="E297" s="32">
        <v>43482.37222222222</v>
      </c>
      <c r="F297" s="32">
        <v>43486.532604166663</v>
      </c>
      <c r="G297" s="31">
        <v>4</v>
      </c>
      <c r="H297" s="31" t="s">
        <v>86</v>
      </c>
      <c r="I297" s="31" t="s">
        <v>1090</v>
      </c>
      <c r="J297" s="31" t="s">
        <v>93</v>
      </c>
      <c r="K297" s="31" t="s">
        <v>1119</v>
      </c>
      <c r="L297" s="31" t="s">
        <v>1648</v>
      </c>
      <c r="M297" s="30" t="s">
        <v>1649</v>
      </c>
      <c r="N297" s="23"/>
      <c r="O297" s="23"/>
      <c r="P297" s="24"/>
    </row>
    <row r="298" spans="1:16" ht="12" customHeight="1" x14ac:dyDescent="0.2">
      <c r="A298" s="31" t="s">
        <v>1089</v>
      </c>
      <c r="B298" s="31" t="s">
        <v>1103</v>
      </c>
      <c r="C298" s="31">
        <v>642516</v>
      </c>
      <c r="D298" s="32">
        <v>43481.722395833334</v>
      </c>
      <c r="E298" s="32">
        <v>43482.395138888889</v>
      </c>
      <c r="F298" s="32">
        <v>43501.455833333333</v>
      </c>
      <c r="G298" s="31">
        <v>4</v>
      </c>
      <c r="H298" s="31" t="s">
        <v>86</v>
      </c>
      <c r="I298" s="31" t="s">
        <v>1090</v>
      </c>
      <c r="J298" s="31" t="s">
        <v>93</v>
      </c>
      <c r="K298" s="31" t="s">
        <v>1119</v>
      </c>
      <c r="L298" s="31" t="s">
        <v>1650</v>
      </c>
      <c r="M298" s="30" t="s">
        <v>1651</v>
      </c>
      <c r="N298" s="23"/>
      <c r="O298" s="23"/>
      <c r="P298" s="24"/>
    </row>
    <row r="299" spans="1:16" ht="12" customHeight="1" x14ac:dyDescent="0.2">
      <c r="A299" s="31" t="s">
        <v>1098</v>
      </c>
      <c r="B299" s="31" t="s">
        <v>1098</v>
      </c>
      <c r="C299" s="31">
        <v>666405</v>
      </c>
      <c r="D299" s="32">
        <v>43570.36146990741</v>
      </c>
      <c r="E299" s="32">
        <v>43570.40902777778</v>
      </c>
      <c r="F299" s="32">
        <v>43572.564837962964</v>
      </c>
      <c r="G299" s="31">
        <v>4</v>
      </c>
      <c r="H299" s="31" t="s">
        <v>86</v>
      </c>
      <c r="I299" s="31" t="s">
        <v>1090</v>
      </c>
      <c r="J299" s="31" t="s">
        <v>1652</v>
      </c>
      <c r="K299" s="31" t="s">
        <v>1239</v>
      </c>
      <c r="L299" s="31" t="s">
        <v>1653</v>
      </c>
      <c r="M299" s="30" t="s">
        <v>1654</v>
      </c>
      <c r="N299" s="23"/>
      <c r="O299" s="23"/>
      <c r="P299" s="24"/>
    </row>
    <row r="300" spans="1:16" ht="12" customHeight="1" x14ac:dyDescent="0.2">
      <c r="A300" s="31" t="s">
        <v>1089</v>
      </c>
      <c r="B300" s="31" t="s">
        <v>1089</v>
      </c>
      <c r="C300" s="31">
        <v>642520</v>
      </c>
      <c r="D300" s="32">
        <v>43481.76326388889</v>
      </c>
      <c r="E300" s="32">
        <v>43482.399305555555</v>
      </c>
      <c r="F300" s="32">
        <v>43482.453344907408</v>
      </c>
      <c r="G300" s="31">
        <v>4</v>
      </c>
      <c r="H300" s="31" t="s">
        <v>86</v>
      </c>
      <c r="I300" s="31" t="s">
        <v>1090</v>
      </c>
      <c r="J300" s="31" t="s">
        <v>947</v>
      </c>
      <c r="K300" s="31" t="s">
        <v>42</v>
      </c>
      <c r="L300" s="31" t="s">
        <v>1655</v>
      </c>
      <c r="M300" s="30" t="s">
        <v>1656</v>
      </c>
      <c r="N300" s="23"/>
      <c r="O300" s="23"/>
      <c r="P300" s="24"/>
    </row>
    <row r="301" spans="1:16" ht="12" customHeight="1" x14ac:dyDescent="0.2">
      <c r="A301" s="31" t="s">
        <v>1089</v>
      </c>
      <c r="B301" s="31" t="s">
        <v>1089</v>
      </c>
      <c r="C301" s="31">
        <v>642532</v>
      </c>
      <c r="D301" s="32">
        <v>43482.044074074074</v>
      </c>
      <c r="E301" s="32">
        <v>43487.325474537036</v>
      </c>
      <c r="F301" s="32">
        <v>43496.297418981485</v>
      </c>
      <c r="G301" s="31">
        <v>4</v>
      </c>
      <c r="H301" s="31" t="s">
        <v>86</v>
      </c>
      <c r="I301" s="31" t="s">
        <v>1090</v>
      </c>
      <c r="J301" s="31" t="s">
        <v>1122</v>
      </c>
      <c r="K301" s="31" t="s">
        <v>1119</v>
      </c>
      <c r="L301" s="31" t="s">
        <v>1657</v>
      </c>
      <c r="M301" s="30" t="s">
        <v>1658</v>
      </c>
      <c r="N301" s="23"/>
      <c r="O301" s="23"/>
      <c r="P301" s="24"/>
    </row>
    <row r="302" spans="1:16" ht="12" customHeight="1" x14ac:dyDescent="0.2">
      <c r="A302" s="31" t="s">
        <v>1137</v>
      </c>
      <c r="B302" s="31"/>
      <c r="C302" s="31">
        <v>684908</v>
      </c>
      <c r="D302" s="32">
        <v>43637.60732638889</v>
      </c>
      <c r="E302" s="32">
        <v>43637.615752314814</v>
      </c>
      <c r="F302" s="31"/>
      <c r="G302" s="31">
        <v>4</v>
      </c>
      <c r="H302" s="31" t="s">
        <v>1610</v>
      </c>
      <c r="I302" s="31" t="s">
        <v>1090</v>
      </c>
      <c r="J302" s="31" t="s">
        <v>358</v>
      </c>
      <c r="K302" s="31" t="s">
        <v>1119</v>
      </c>
      <c r="L302" s="31" t="s">
        <v>1659</v>
      </c>
      <c r="M302" s="30"/>
      <c r="N302" s="23"/>
      <c r="O302" s="23"/>
      <c r="P302" s="24"/>
    </row>
    <row r="303" spans="1:16" ht="12" customHeight="1" x14ac:dyDescent="0.2">
      <c r="A303" s="31" t="s">
        <v>1089</v>
      </c>
      <c r="B303" s="31" t="s">
        <v>1089</v>
      </c>
      <c r="C303" s="31">
        <v>642558</v>
      </c>
      <c r="D303" s="32">
        <v>43482.3044212963</v>
      </c>
      <c r="E303" s="32">
        <v>43482.361307870371</v>
      </c>
      <c r="F303" s="32">
        <v>43486.367662037039</v>
      </c>
      <c r="G303" s="31">
        <v>4</v>
      </c>
      <c r="H303" s="31" t="s">
        <v>86</v>
      </c>
      <c r="I303" s="31" t="s">
        <v>1090</v>
      </c>
      <c r="J303" s="31" t="s">
        <v>147</v>
      </c>
      <c r="K303" s="31" t="s">
        <v>1119</v>
      </c>
      <c r="L303" s="31" t="s">
        <v>1660</v>
      </c>
      <c r="M303" s="30" t="s">
        <v>1661</v>
      </c>
      <c r="N303" s="23"/>
      <c r="O303" s="23"/>
      <c r="P303" s="24"/>
    </row>
    <row r="304" spans="1:16" ht="12" customHeight="1" x14ac:dyDescent="0.2">
      <c r="A304" s="31" t="s">
        <v>1089</v>
      </c>
      <c r="B304" s="31" t="s">
        <v>1089</v>
      </c>
      <c r="C304" s="31">
        <v>642598</v>
      </c>
      <c r="D304" s="32">
        <v>43482.378946759258</v>
      </c>
      <c r="E304" s="32">
        <v>43482.380810185183</v>
      </c>
      <c r="F304" s="32">
        <v>43488.397638888891</v>
      </c>
      <c r="G304" s="31">
        <v>4</v>
      </c>
      <c r="H304" s="31" t="s">
        <v>86</v>
      </c>
      <c r="I304" s="31" t="s">
        <v>1090</v>
      </c>
      <c r="J304" s="31" t="s">
        <v>457</v>
      </c>
      <c r="K304" s="31" t="s">
        <v>41</v>
      </c>
      <c r="L304" s="31" t="s">
        <v>1662</v>
      </c>
      <c r="M304" s="30" t="s">
        <v>1663</v>
      </c>
      <c r="N304" s="23"/>
      <c r="O304" s="23"/>
      <c r="P304" s="24"/>
    </row>
    <row r="305" spans="1:16" ht="12" customHeight="1" x14ac:dyDescent="0.2">
      <c r="A305" s="31" t="s">
        <v>1097</v>
      </c>
      <c r="B305" s="31" t="s">
        <v>1110</v>
      </c>
      <c r="C305" s="31">
        <v>630800</v>
      </c>
      <c r="D305" s="32">
        <v>43427.364907407406</v>
      </c>
      <c r="E305" s="32">
        <v>43427.399571759262</v>
      </c>
      <c r="F305" s="32">
        <v>43440.444456018522</v>
      </c>
      <c r="G305" s="31">
        <v>4</v>
      </c>
      <c r="H305" s="31" t="s">
        <v>86</v>
      </c>
      <c r="I305" s="31" t="s">
        <v>1090</v>
      </c>
      <c r="J305" s="31" t="s">
        <v>457</v>
      </c>
      <c r="K305" s="31" t="s">
        <v>41</v>
      </c>
      <c r="L305" s="31" t="s">
        <v>1664</v>
      </c>
      <c r="M305" s="30" t="s">
        <v>1665</v>
      </c>
      <c r="N305" s="23"/>
      <c r="O305" s="23"/>
      <c r="P305" s="24"/>
    </row>
    <row r="306" spans="1:16" ht="12" customHeight="1" x14ac:dyDescent="0.2">
      <c r="A306" s="31" t="s">
        <v>1089</v>
      </c>
      <c r="B306" s="31" t="s">
        <v>1089</v>
      </c>
      <c r="C306" s="31">
        <v>642689</v>
      </c>
      <c r="D306" s="32">
        <v>43482.461886574078</v>
      </c>
      <c r="E306" s="32">
        <v>43482.471655092595</v>
      </c>
      <c r="F306" s="32">
        <v>43482.52611111111</v>
      </c>
      <c r="G306" s="31">
        <v>4</v>
      </c>
      <c r="H306" s="31" t="s">
        <v>86</v>
      </c>
      <c r="I306" s="31" t="s">
        <v>1090</v>
      </c>
      <c r="J306" s="31" t="s">
        <v>186</v>
      </c>
      <c r="K306" s="31" t="s">
        <v>1119</v>
      </c>
      <c r="L306" s="31" t="s">
        <v>1666</v>
      </c>
      <c r="M306" s="30" t="s">
        <v>1667</v>
      </c>
      <c r="N306" s="23">
        <v>6498</v>
      </c>
      <c r="O306" s="23"/>
      <c r="P306" s="24" t="s">
        <v>1150</v>
      </c>
    </row>
    <row r="307" spans="1:16" ht="12" customHeight="1" x14ac:dyDescent="0.2">
      <c r="A307" s="31" t="s">
        <v>1089</v>
      </c>
      <c r="B307" s="31" t="s">
        <v>1089</v>
      </c>
      <c r="C307" s="31">
        <v>642876</v>
      </c>
      <c r="D307" s="32">
        <v>43482.502523148149</v>
      </c>
      <c r="E307" s="32">
        <v>43482.56527777778</v>
      </c>
      <c r="F307" s="32">
        <v>43487.411469907405</v>
      </c>
      <c r="G307" s="31">
        <v>4</v>
      </c>
      <c r="H307" s="31" t="s">
        <v>86</v>
      </c>
      <c r="I307" s="31" t="s">
        <v>1090</v>
      </c>
      <c r="J307" s="31" t="s">
        <v>101</v>
      </c>
      <c r="K307" s="31" t="s">
        <v>40</v>
      </c>
      <c r="L307" s="31" t="s">
        <v>1668</v>
      </c>
      <c r="M307" s="30" t="s">
        <v>1669</v>
      </c>
      <c r="N307" s="23"/>
      <c r="O307" s="23"/>
      <c r="P307" s="24"/>
    </row>
    <row r="308" spans="1:16" ht="12" customHeight="1" x14ac:dyDescent="0.2">
      <c r="A308" s="31" t="s">
        <v>1089</v>
      </c>
      <c r="B308" s="31" t="s">
        <v>1089</v>
      </c>
      <c r="C308" s="31">
        <v>642925</v>
      </c>
      <c r="D308" s="32">
        <v>43482.604421296295</v>
      </c>
      <c r="E308" s="32">
        <v>43482.6091087963</v>
      </c>
      <c r="F308" s="32">
        <v>43483.351087962961</v>
      </c>
      <c r="G308" s="31">
        <v>4</v>
      </c>
      <c r="H308" s="31" t="s">
        <v>86</v>
      </c>
      <c r="I308" s="31" t="s">
        <v>1090</v>
      </c>
      <c r="J308" s="31" t="s">
        <v>93</v>
      </c>
      <c r="K308" s="31" t="s">
        <v>1119</v>
      </c>
      <c r="L308" s="31" t="s">
        <v>1670</v>
      </c>
      <c r="M308" s="30" t="s">
        <v>1671</v>
      </c>
      <c r="N308" s="23"/>
      <c r="O308" s="23"/>
      <c r="P308" s="24"/>
    </row>
    <row r="309" spans="1:16" ht="12" customHeight="1" x14ac:dyDescent="0.2">
      <c r="A309" s="31" t="s">
        <v>1089</v>
      </c>
      <c r="B309" s="31" t="s">
        <v>1089</v>
      </c>
      <c r="C309" s="31">
        <v>642932</v>
      </c>
      <c r="D309" s="32">
        <v>43482.6171875</v>
      </c>
      <c r="E309" s="32">
        <v>43482.630706018521</v>
      </c>
      <c r="F309" s="32">
        <v>43483.622384259259</v>
      </c>
      <c r="G309" s="31">
        <v>4</v>
      </c>
      <c r="H309" s="31" t="s">
        <v>86</v>
      </c>
      <c r="I309" s="31" t="s">
        <v>1090</v>
      </c>
      <c r="J309" s="31" t="s">
        <v>219</v>
      </c>
      <c r="K309" s="31" t="s">
        <v>40</v>
      </c>
      <c r="L309" s="31" t="s">
        <v>1549</v>
      </c>
      <c r="M309" s="30" t="s">
        <v>1672</v>
      </c>
      <c r="N309" s="23"/>
      <c r="O309" s="23"/>
      <c r="P309" s="24"/>
    </row>
    <row r="310" spans="1:16" ht="12" customHeight="1" x14ac:dyDescent="0.2">
      <c r="A310" s="31" t="s">
        <v>1089</v>
      </c>
      <c r="B310" s="31" t="s">
        <v>1089</v>
      </c>
      <c r="C310" s="31">
        <v>642944</v>
      </c>
      <c r="D310" s="32">
        <v>43482.637060185189</v>
      </c>
      <c r="E310" s="32">
        <v>43482.641921296294</v>
      </c>
      <c r="F310" s="32">
        <v>43483.637256944443</v>
      </c>
      <c r="G310" s="31">
        <v>4</v>
      </c>
      <c r="H310" s="31" t="s">
        <v>86</v>
      </c>
      <c r="I310" s="31" t="s">
        <v>1090</v>
      </c>
      <c r="J310" s="31" t="s">
        <v>87</v>
      </c>
      <c r="K310" s="31" t="s">
        <v>1119</v>
      </c>
      <c r="L310" s="31" t="s">
        <v>1673</v>
      </c>
      <c r="M310" s="30" t="s">
        <v>1674</v>
      </c>
      <c r="N310" s="23"/>
      <c r="O310" s="23"/>
      <c r="P310" s="24"/>
    </row>
    <row r="311" spans="1:16" ht="12" customHeight="1" x14ac:dyDescent="0.2">
      <c r="A311" s="31" t="s">
        <v>1089</v>
      </c>
      <c r="B311" s="31" t="s">
        <v>1089</v>
      </c>
      <c r="C311" s="31">
        <v>642958</v>
      </c>
      <c r="D311" s="32">
        <v>43482.663298611114</v>
      </c>
      <c r="E311" s="32">
        <v>43482.686620370368</v>
      </c>
      <c r="F311" s="32">
        <v>43483.685740740744</v>
      </c>
      <c r="G311" s="31">
        <v>4</v>
      </c>
      <c r="H311" s="31" t="s">
        <v>86</v>
      </c>
      <c r="I311" s="31" t="s">
        <v>1090</v>
      </c>
      <c r="J311" s="31" t="s">
        <v>250</v>
      </c>
      <c r="K311" s="31" t="s">
        <v>1119</v>
      </c>
      <c r="L311" s="31" t="s">
        <v>1675</v>
      </c>
      <c r="M311" s="30" t="s">
        <v>1676</v>
      </c>
      <c r="N311" s="23"/>
      <c r="O311" s="23"/>
      <c r="P311" s="24"/>
    </row>
    <row r="312" spans="1:16" ht="12" customHeight="1" x14ac:dyDescent="0.2">
      <c r="A312" s="31" t="s">
        <v>1089</v>
      </c>
      <c r="B312" s="31" t="s">
        <v>1089</v>
      </c>
      <c r="C312" s="31">
        <v>642959</v>
      </c>
      <c r="D312" s="32">
        <v>43482.663310185184</v>
      </c>
      <c r="E312" s="32">
        <v>43482.665972222225</v>
      </c>
      <c r="F312" s="32">
        <v>43482.70952546296</v>
      </c>
      <c r="G312" s="31">
        <v>4</v>
      </c>
      <c r="H312" s="31" t="s">
        <v>86</v>
      </c>
      <c r="I312" s="31" t="s">
        <v>1090</v>
      </c>
      <c r="J312" s="31" t="s">
        <v>425</v>
      </c>
      <c r="K312" s="31" t="s">
        <v>1119</v>
      </c>
      <c r="L312" s="31" t="s">
        <v>1677</v>
      </c>
      <c r="M312" s="30" t="s">
        <v>1678</v>
      </c>
      <c r="N312" s="23"/>
      <c r="O312" s="23"/>
      <c r="P312" s="24"/>
    </row>
    <row r="313" spans="1:16" ht="12" customHeight="1" x14ac:dyDescent="0.2">
      <c r="A313" s="31" t="s">
        <v>1089</v>
      </c>
      <c r="B313" s="31" t="s">
        <v>1089</v>
      </c>
      <c r="C313" s="31">
        <v>642983</v>
      </c>
      <c r="D313" s="32">
        <v>43482.70417824074</v>
      </c>
      <c r="E313" s="32">
        <v>43483.324502314812</v>
      </c>
      <c r="F313" s="32">
        <v>43487.47152777778</v>
      </c>
      <c r="G313" s="31">
        <v>4</v>
      </c>
      <c r="H313" s="31" t="s">
        <v>86</v>
      </c>
      <c r="I313" s="31" t="s">
        <v>1090</v>
      </c>
      <c r="J313" s="31" t="s">
        <v>1122</v>
      </c>
      <c r="K313" s="31" t="s">
        <v>1119</v>
      </c>
      <c r="L313" s="31" t="s">
        <v>1679</v>
      </c>
      <c r="M313" s="30" t="s">
        <v>1680</v>
      </c>
      <c r="N313" s="23">
        <v>5141</v>
      </c>
      <c r="O313" s="23"/>
      <c r="P313" s="24" t="s">
        <v>1150</v>
      </c>
    </row>
    <row r="314" spans="1:16" ht="12" customHeight="1" x14ac:dyDescent="0.2">
      <c r="A314" s="31" t="s">
        <v>1089</v>
      </c>
      <c r="B314" s="31" t="s">
        <v>1103</v>
      </c>
      <c r="C314" s="31">
        <v>642993</v>
      </c>
      <c r="D314" s="32">
        <v>43482.798634259256</v>
      </c>
      <c r="E314" s="32">
        <v>43483.337812500002</v>
      </c>
      <c r="F314" s="32">
        <v>43500.394074074073</v>
      </c>
      <c r="G314" s="31">
        <v>4</v>
      </c>
      <c r="H314" s="31" t="s">
        <v>86</v>
      </c>
      <c r="I314" s="31" t="s">
        <v>1090</v>
      </c>
      <c r="J314" s="31" t="s">
        <v>93</v>
      </c>
      <c r="K314" s="31" t="s">
        <v>1119</v>
      </c>
      <c r="L314" s="31" t="s">
        <v>1681</v>
      </c>
      <c r="M314" s="30" t="s">
        <v>1682</v>
      </c>
      <c r="N314" s="23"/>
      <c r="O314" s="23"/>
      <c r="P314" s="24"/>
    </row>
    <row r="315" spans="1:16" ht="12" customHeight="1" x14ac:dyDescent="0.2">
      <c r="A315" s="31" t="s">
        <v>1106</v>
      </c>
      <c r="B315" s="31" t="s">
        <v>1106</v>
      </c>
      <c r="C315" s="31">
        <v>673752</v>
      </c>
      <c r="D315" s="32">
        <v>43599.554398148146</v>
      </c>
      <c r="E315" s="32">
        <v>43599.561666666668</v>
      </c>
      <c r="F315" s="32">
        <v>43599.624849537038</v>
      </c>
      <c r="G315" s="31">
        <v>4</v>
      </c>
      <c r="H315" s="31" t="s">
        <v>86</v>
      </c>
      <c r="I315" s="31" t="s">
        <v>1090</v>
      </c>
      <c r="J315" s="31" t="s">
        <v>225</v>
      </c>
      <c r="K315" s="31" t="s">
        <v>42</v>
      </c>
      <c r="L315" s="31" t="s">
        <v>1683</v>
      </c>
      <c r="M315" s="30" t="s">
        <v>1684</v>
      </c>
      <c r="N315" s="24"/>
      <c r="O315" s="24">
        <v>353</v>
      </c>
      <c r="P315" s="24" t="s">
        <v>1219</v>
      </c>
    </row>
    <row r="316" spans="1:16" ht="12" customHeight="1" x14ac:dyDescent="0.2">
      <c r="A316" s="31" t="s">
        <v>1089</v>
      </c>
      <c r="B316" s="31" t="s">
        <v>1089</v>
      </c>
      <c r="C316" s="31">
        <v>643005</v>
      </c>
      <c r="D316" s="32">
        <v>43483.022453703707</v>
      </c>
      <c r="E316" s="32">
        <v>43483.323969907404</v>
      </c>
      <c r="F316" s="32">
        <v>43489.363796296297</v>
      </c>
      <c r="G316" s="31">
        <v>4</v>
      </c>
      <c r="H316" s="31" t="s">
        <v>86</v>
      </c>
      <c r="I316" s="31" t="s">
        <v>1090</v>
      </c>
      <c r="J316" s="31" t="s">
        <v>147</v>
      </c>
      <c r="K316" s="31" t="s">
        <v>1119</v>
      </c>
      <c r="L316" s="31" t="s">
        <v>1685</v>
      </c>
      <c r="M316" s="30" t="s">
        <v>1686</v>
      </c>
      <c r="N316" s="23"/>
      <c r="O316" s="23"/>
      <c r="P316" s="24"/>
    </row>
    <row r="317" spans="1:16" ht="12" customHeight="1" x14ac:dyDescent="0.2">
      <c r="A317" s="31" t="s">
        <v>1089</v>
      </c>
      <c r="B317" s="31" t="s">
        <v>1089</v>
      </c>
      <c r="C317" s="31">
        <v>643011</v>
      </c>
      <c r="D317" s="32">
        <v>43483.136307870373</v>
      </c>
      <c r="E317" s="32">
        <v>43483.323518518519</v>
      </c>
      <c r="F317" s="32">
        <v>43483.545949074076</v>
      </c>
      <c r="G317" s="31">
        <v>4</v>
      </c>
      <c r="H317" s="31" t="s">
        <v>86</v>
      </c>
      <c r="I317" s="31" t="s">
        <v>1090</v>
      </c>
      <c r="J317" s="31" t="s">
        <v>399</v>
      </c>
      <c r="K317" s="31" t="s">
        <v>1119</v>
      </c>
      <c r="L317" s="31" t="s">
        <v>1687</v>
      </c>
      <c r="M317" s="30" t="s">
        <v>1688</v>
      </c>
      <c r="N317" s="23"/>
      <c r="O317" s="23"/>
      <c r="P317" s="24"/>
    </row>
    <row r="318" spans="1:16" ht="12" customHeight="1" x14ac:dyDescent="0.2">
      <c r="A318" s="31" t="s">
        <v>1089</v>
      </c>
      <c r="B318" s="31" t="s">
        <v>1089</v>
      </c>
      <c r="C318" s="31">
        <v>643038</v>
      </c>
      <c r="D318" s="32">
        <v>43483.339386574073</v>
      </c>
      <c r="E318" s="32">
        <v>43483.44085648148</v>
      </c>
      <c r="F318" s="32">
        <v>43489.62332175926</v>
      </c>
      <c r="G318" s="31">
        <v>4</v>
      </c>
      <c r="H318" s="31" t="s">
        <v>86</v>
      </c>
      <c r="I318" s="31" t="s">
        <v>1090</v>
      </c>
      <c r="J318" s="31" t="s">
        <v>250</v>
      </c>
      <c r="K318" s="31" t="s">
        <v>1119</v>
      </c>
      <c r="L318" s="31" t="s">
        <v>1689</v>
      </c>
      <c r="M318" s="30" t="s">
        <v>1690</v>
      </c>
      <c r="N318" s="23"/>
      <c r="O318" s="23"/>
      <c r="P318" s="24"/>
    </row>
    <row r="319" spans="1:16" ht="12" customHeight="1" x14ac:dyDescent="0.2">
      <c r="A319" s="31" t="s">
        <v>1089</v>
      </c>
      <c r="B319" s="31" t="s">
        <v>1089</v>
      </c>
      <c r="C319" s="31">
        <v>643039</v>
      </c>
      <c r="D319" s="32">
        <v>43483.340266203704</v>
      </c>
      <c r="E319" s="32">
        <v>43483.392361111109</v>
      </c>
      <c r="F319" s="32">
        <v>43490.603587962964</v>
      </c>
      <c r="G319" s="31">
        <v>4</v>
      </c>
      <c r="H319" s="31" t="s">
        <v>86</v>
      </c>
      <c r="I319" s="31" t="s">
        <v>1090</v>
      </c>
      <c r="J319" s="31" t="s">
        <v>93</v>
      </c>
      <c r="K319" s="31" t="s">
        <v>1119</v>
      </c>
      <c r="L319" s="31" t="s">
        <v>1691</v>
      </c>
      <c r="M319" s="30" t="s">
        <v>1692</v>
      </c>
      <c r="N319" s="23"/>
      <c r="O319" s="23"/>
      <c r="P319" s="24"/>
    </row>
    <row r="320" spans="1:16" ht="12" customHeight="1" x14ac:dyDescent="0.2">
      <c r="A320" s="31" t="s">
        <v>1103</v>
      </c>
      <c r="B320" s="31" t="s">
        <v>1103</v>
      </c>
      <c r="C320" s="31">
        <v>653779</v>
      </c>
      <c r="D320" s="32">
        <v>43522.635833333334</v>
      </c>
      <c r="E320" s="32">
        <v>43522.638425925928</v>
      </c>
      <c r="F320" s="32">
        <v>43524.623703703706</v>
      </c>
      <c r="G320" s="31">
        <v>4</v>
      </c>
      <c r="H320" s="31" t="s">
        <v>86</v>
      </c>
      <c r="I320" s="31" t="s">
        <v>1090</v>
      </c>
      <c r="J320" s="31" t="s">
        <v>101</v>
      </c>
      <c r="K320" s="31" t="s">
        <v>40</v>
      </c>
      <c r="L320" s="31" t="s">
        <v>1693</v>
      </c>
      <c r="M320" s="30" t="s">
        <v>1694</v>
      </c>
      <c r="N320" s="24"/>
      <c r="O320" s="24">
        <v>358</v>
      </c>
      <c r="P320" s="24" t="s">
        <v>1219</v>
      </c>
    </row>
    <row r="321" spans="1:16" ht="12" customHeight="1" x14ac:dyDescent="0.2">
      <c r="A321" s="31" t="s">
        <v>1098</v>
      </c>
      <c r="B321" s="31" t="s">
        <v>1098</v>
      </c>
      <c r="C321" s="31">
        <v>666967</v>
      </c>
      <c r="D321" s="32">
        <v>43571.57271990741</v>
      </c>
      <c r="E321" s="32">
        <v>43571.577118055553</v>
      </c>
      <c r="F321" s="32">
        <v>43572.513854166667</v>
      </c>
      <c r="G321" s="31">
        <v>4</v>
      </c>
      <c r="H321" s="31" t="s">
        <v>86</v>
      </c>
      <c r="I321" s="31" t="s">
        <v>1090</v>
      </c>
      <c r="J321" s="31" t="s">
        <v>101</v>
      </c>
      <c r="K321" s="31" t="s">
        <v>40</v>
      </c>
      <c r="L321" s="31" t="s">
        <v>1695</v>
      </c>
      <c r="M321" s="30" t="s">
        <v>1696</v>
      </c>
      <c r="N321" s="24"/>
      <c r="O321" s="24">
        <v>358</v>
      </c>
      <c r="P321" s="24" t="s">
        <v>1219</v>
      </c>
    </row>
    <row r="322" spans="1:16" ht="12" customHeight="1" x14ac:dyDescent="0.2">
      <c r="A322" s="31" t="s">
        <v>1089</v>
      </c>
      <c r="B322" s="31" t="s">
        <v>1089</v>
      </c>
      <c r="C322" s="31">
        <v>643097</v>
      </c>
      <c r="D322" s="32">
        <v>43483.402488425927</v>
      </c>
      <c r="E322" s="32">
        <v>43483.440416666665</v>
      </c>
      <c r="F322" s="32">
        <v>43486.376759259256</v>
      </c>
      <c r="G322" s="31">
        <v>4</v>
      </c>
      <c r="H322" s="31" t="s">
        <v>86</v>
      </c>
      <c r="I322" s="31" t="s">
        <v>1090</v>
      </c>
      <c r="J322" s="31" t="s">
        <v>250</v>
      </c>
      <c r="K322" s="31" t="s">
        <v>1119</v>
      </c>
      <c r="L322" s="31" t="s">
        <v>1697</v>
      </c>
      <c r="M322" s="30" t="s">
        <v>1698</v>
      </c>
      <c r="N322" s="23"/>
      <c r="O322" s="23"/>
      <c r="P322" s="24"/>
    </row>
    <row r="323" spans="1:16" ht="12" customHeight="1" x14ac:dyDescent="0.2">
      <c r="A323" s="31" t="s">
        <v>1089</v>
      </c>
      <c r="B323" s="31" t="s">
        <v>1089</v>
      </c>
      <c r="C323" s="31">
        <v>643113</v>
      </c>
      <c r="D323" s="32">
        <v>43483.430497685185</v>
      </c>
      <c r="E323" s="32">
        <v>43483.434027777781</v>
      </c>
      <c r="F323" s="32">
        <v>43483.522581018522</v>
      </c>
      <c r="G323" s="31">
        <v>4</v>
      </c>
      <c r="H323" s="31" t="s">
        <v>86</v>
      </c>
      <c r="I323" s="31" t="s">
        <v>1090</v>
      </c>
      <c r="J323" s="31" t="s">
        <v>387</v>
      </c>
      <c r="K323" s="31" t="s">
        <v>1119</v>
      </c>
      <c r="L323" s="31" t="s">
        <v>1699</v>
      </c>
      <c r="M323" s="30" t="s">
        <v>1700</v>
      </c>
      <c r="N323" s="23"/>
      <c r="O323" s="23"/>
      <c r="P323" s="24"/>
    </row>
    <row r="324" spans="1:16" ht="12" customHeight="1" x14ac:dyDescent="0.2">
      <c r="A324" s="31" t="s">
        <v>1089</v>
      </c>
      <c r="B324" s="31" t="s">
        <v>1089</v>
      </c>
      <c r="C324" s="31">
        <v>643123</v>
      </c>
      <c r="D324" s="32">
        <v>43483.443287037036</v>
      </c>
      <c r="E324" s="32">
        <v>43483.447511574072</v>
      </c>
      <c r="F324" s="32">
        <v>43489.375902777778</v>
      </c>
      <c r="G324" s="31">
        <v>4</v>
      </c>
      <c r="H324" s="31" t="s">
        <v>86</v>
      </c>
      <c r="I324" s="31" t="s">
        <v>1090</v>
      </c>
      <c r="J324" s="31" t="s">
        <v>101</v>
      </c>
      <c r="K324" s="31" t="s">
        <v>40</v>
      </c>
      <c r="L324" s="31" t="s">
        <v>1701</v>
      </c>
      <c r="M324" s="30" t="s">
        <v>1702</v>
      </c>
      <c r="N324" s="23"/>
      <c r="O324" s="23"/>
      <c r="P324" s="24"/>
    </row>
    <row r="325" spans="1:16" ht="12" customHeight="1" x14ac:dyDescent="0.2">
      <c r="A325" s="31" t="s">
        <v>1089</v>
      </c>
      <c r="B325" s="31" t="s">
        <v>1089</v>
      </c>
      <c r="C325" s="31">
        <v>643144</v>
      </c>
      <c r="D325" s="32">
        <v>43483.473032407404</v>
      </c>
      <c r="E325" s="32">
        <v>43487.373379629629</v>
      </c>
      <c r="F325" s="32">
        <v>43490.227002314816</v>
      </c>
      <c r="G325" s="31">
        <v>4</v>
      </c>
      <c r="H325" s="31" t="s">
        <v>86</v>
      </c>
      <c r="I325" s="31" t="s">
        <v>1090</v>
      </c>
      <c r="J325" s="31" t="s">
        <v>1122</v>
      </c>
      <c r="K325" s="31" t="s">
        <v>1119</v>
      </c>
      <c r="L325" s="31" t="s">
        <v>1703</v>
      </c>
      <c r="M325" s="30" t="s">
        <v>1704</v>
      </c>
      <c r="N325" s="23"/>
      <c r="O325" s="23"/>
      <c r="P325" s="24"/>
    </row>
    <row r="326" spans="1:16" ht="12" customHeight="1" x14ac:dyDescent="0.2">
      <c r="A326" s="31" t="s">
        <v>1089</v>
      </c>
      <c r="B326" s="31" t="s">
        <v>1103</v>
      </c>
      <c r="C326" s="31">
        <v>643168</v>
      </c>
      <c r="D326" s="32">
        <v>43483.514201388891</v>
      </c>
      <c r="E326" s="32">
        <v>43483.515381944446</v>
      </c>
      <c r="F326" s="32">
        <v>43501.706250000003</v>
      </c>
      <c r="G326" s="31">
        <v>4</v>
      </c>
      <c r="H326" s="31" t="s">
        <v>86</v>
      </c>
      <c r="I326" s="31" t="s">
        <v>1090</v>
      </c>
      <c r="J326" s="31" t="s">
        <v>93</v>
      </c>
      <c r="K326" s="31" t="s">
        <v>1119</v>
      </c>
      <c r="L326" s="31" t="s">
        <v>1705</v>
      </c>
      <c r="M326" s="30" t="s">
        <v>1706</v>
      </c>
      <c r="N326" s="23">
        <v>6704</v>
      </c>
      <c r="O326" s="23"/>
      <c r="P326" s="24" t="s">
        <v>1150</v>
      </c>
    </row>
    <row r="327" spans="1:16" ht="12" customHeight="1" x14ac:dyDescent="0.2">
      <c r="A327" s="31" t="s">
        <v>1089</v>
      </c>
      <c r="B327" s="31" t="s">
        <v>1089</v>
      </c>
      <c r="C327" s="31">
        <v>643178</v>
      </c>
      <c r="D327" s="32">
        <v>43483.54614583333</v>
      </c>
      <c r="E327" s="32">
        <v>43483.572222222225</v>
      </c>
      <c r="F327" s="32">
        <v>43487.670358796298</v>
      </c>
      <c r="G327" s="31">
        <v>4</v>
      </c>
      <c r="H327" s="31" t="s">
        <v>86</v>
      </c>
      <c r="I327" s="31" t="s">
        <v>1090</v>
      </c>
      <c r="J327" s="31" t="s">
        <v>101</v>
      </c>
      <c r="K327" s="31" t="s">
        <v>40</v>
      </c>
      <c r="L327" s="31" t="s">
        <v>1707</v>
      </c>
      <c r="M327" s="30" t="s">
        <v>1708</v>
      </c>
      <c r="N327" s="23"/>
      <c r="O327" s="23"/>
      <c r="P327" s="24"/>
    </row>
    <row r="328" spans="1:16" ht="12" customHeight="1" x14ac:dyDescent="0.2">
      <c r="A328" s="31" t="s">
        <v>1089</v>
      </c>
      <c r="B328" s="31" t="s">
        <v>1089</v>
      </c>
      <c r="C328" s="31">
        <v>643202</v>
      </c>
      <c r="D328" s="32">
        <v>43483.593726851854</v>
      </c>
      <c r="E328" s="32">
        <v>43483.62777777778</v>
      </c>
      <c r="F328" s="32">
        <v>43487.531446759262</v>
      </c>
      <c r="G328" s="31">
        <v>4</v>
      </c>
      <c r="H328" s="31" t="s">
        <v>86</v>
      </c>
      <c r="I328" s="31" t="s">
        <v>1090</v>
      </c>
      <c r="J328" s="31" t="s">
        <v>1709</v>
      </c>
      <c r="K328" s="31" t="s">
        <v>40</v>
      </c>
      <c r="L328" s="31" t="s">
        <v>1710</v>
      </c>
      <c r="M328" s="30" t="s">
        <v>1711</v>
      </c>
      <c r="N328" s="23"/>
      <c r="O328" s="23"/>
      <c r="P328" s="24" t="s">
        <v>1101</v>
      </c>
    </row>
    <row r="329" spans="1:16" ht="12" customHeight="1" x14ac:dyDescent="0.2">
      <c r="A329" s="31" t="s">
        <v>1089</v>
      </c>
      <c r="B329" s="31" t="s">
        <v>1089</v>
      </c>
      <c r="C329" s="31">
        <v>643203</v>
      </c>
      <c r="D329" s="32">
        <v>43483.597349537034</v>
      </c>
      <c r="E329" s="32">
        <v>43483.608715277776</v>
      </c>
      <c r="F329" s="32">
        <v>43488.482858796298</v>
      </c>
      <c r="G329" s="31">
        <v>4</v>
      </c>
      <c r="H329" s="31" t="s">
        <v>86</v>
      </c>
      <c r="I329" s="31" t="s">
        <v>1090</v>
      </c>
      <c r="J329" s="31" t="s">
        <v>93</v>
      </c>
      <c r="K329" s="31" t="s">
        <v>1119</v>
      </c>
      <c r="L329" s="31" t="s">
        <v>1712</v>
      </c>
      <c r="M329" s="30" t="s">
        <v>1713</v>
      </c>
      <c r="N329" s="23"/>
      <c r="O329" s="23"/>
      <c r="P329" s="24"/>
    </row>
    <row r="330" spans="1:16" ht="12" customHeight="1" x14ac:dyDescent="0.2">
      <c r="A330" s="31" t="s">
        <v>1089</v>
      </c>
      <c r="B330" s="31" t="s">
        <v>1089</v>
      </c>
      <c r="C330" s="31">
        <v>643222</v>
      </c>
      <c r="D330" s="32">
        <v>43483.621087962965</v>
      </c>
      <c r="E330" s="32">
        <v>43483.640138888892</v>
      </c>
      <c r="F330" s="32">
        <v>43486.722314814811</v>
      </c>
      <c r="G330" s="31">
        <v>3</v>
      </c>
      <c r="H330" s="31" t="s">
        <v>86</v>
      </c>
      <c r="I330" s="31" t="s">
        <v>1090</v>
      </c>
      <c r="J330" s="31" t="s">
        <v>225</v>
      </c>
      <c r="K330" s="31" t="s">
        <v>42</v>
      </c>
      <c r="L330" s="31" t="s">
        <v>1714</v>
      </c>
      <c r="M330" s="30" t="s">
        <v>1715</v>
      </c>
      <c r="N330" s="23"/>
      <c r="O330" s="23"/>
      <c r="P330" s="24"/>
    </row>
    <row r="331" spans="1:16" ht="12" customHeight="1" x14ac:dyDescent="0.2">
      <c r="A331" s="31" t="s">
        <v>1089</v>
      </c>
      <c r="B331" s="31" t="s">
        <v>1089</v>
      </c>
      <c r="C331" s="31">
        <v>643235</v>
      </c>
      <c r="D331" s="32">
        <v>43483.634780092594</v>
      </c>
      <c r="E331" s="32">
        <v>43483.651921296296</v>
      </c>
      <c r="F331" s="32">
        <v>43486.619745370372</v>
      </c>
      <c r="G331" s="31">
        <v>4</v>
      </c>
      <c r="H331" s="31" t="s">
        <v>86</v>
      </c>
      <c r="I331" s="31" t="s">
        <v>1090</v>
      </c>
      <c r="J331" s="31" t="s">
        <v>101</v>
      </c>
      <c r="K331" s="31" t="s">
        <v>40</v>
      </c>
      <c r="L331" s="31" t="s">
        <v>1716</v>
      </c>
      <c r="M331" s="30" t="s">
        <v>1717</v>
      </c>
      <c r="N331" s="23"/>
      <c r="O331" s="23"/>
      <c r="P331" s="24"/>
    </row>
    <row r="332" spans="1:16" ht="12" customHeight="1" x14ac:dyDescent="0.2">
      <c r="A332" s="31" t="s">
        <v>1098</v>
      </c>
      <c r="B332" s="31" t="s">
        <v>1098</v>
      </c>
      <c r="C332" s="31">
        <v>668530</v>
      </c>
      <c r="D332" s="32">
        <v>43579.595960648148</v>
      </c>
      <c r="E332" s="32">
        <v>43579.618750000001</v>
      </c>
      <c r="F332" s="32">
        <v>43580.621921296297</v>
      </c>
      <c r="G332" s="31">
        <v>4</v>
      </c>
      <c r="H332" s="31" t="s">
        <v>86</v>
      </c>
      <c r="I332" s="31" t="s">
        <v>1090</v>
      </c>
      <c r="J332" s="31" t="s">
        <v>101</v>
      </c>
      <c r="K332" s="31" t="s">
        <v>40</v>
      </c>
      <c r="L332" s="31" t="s">
        <v>1718</v>
      </c>
      <c r="M332" s="30" t="s">
        <v>1719</v>
      </c>
      <c r="N332" s="24"/>
      <c r="O332" s="24">
        <v>358</v>
      </c>
      <c r="P332" s="24" t="s">
        <v>1219</v>
      </c>
    </row>
    <row r="333" spans="1:16" ht="12" customHeight="1" x14ac:dyDescent="0.2">
      <c r="A333" s="31" t="s">
        <v>1089</v>
      </c>
      <c r="B333" s="31" t="s">
        <v>1089</v>
      </c>
      <c r="C333" s="31">
        <v>643268</v>
      </c>
      <c r="D333" s="32">
        <v>43483.67454861111</v>
      </c>
      <c r="E333" s="32">
        <v>43486.336539351854</v>
      </c>
      <c r="F333" s="32">
        <v>43487.472326388888</v>
      </c>
      <c r="G333" s="31">
        <v>4</v>
      </c>
      <c r="H333" s="31" t="s">
        <v>86</v>
      </c>
      <c r="I333" s="31" t="s">
        <v>1090</v>
      </c>
      <c r="J333" s="31" t="s">
        <v>1122</v>
      </c>
      <c r="K333" s="31" t="s">
        <v>1119</v>
      </c>
      <c r="L333" s="31" t="s">
        <v>1720</v>
      </c>
      <c r="M333" s="30" t="s">
        <v>1721</v>
      </c>
      <c r="N333" s="23">
        <v>5703</v>
      </c>
      <c r="O333" s="23"/>
      <c r="P333" s="24" t="s">
        <v>1150</v>
      </c>
    </row>
    <row r="334" spans="1:16" ht="12" customHeight="1" x14ac:dyDescent="0.2">
      <c r="A334" s="31" t="s">
        <v>1098</v>
      </c>
      <c r="B334" s="31" t="s">
        <v>1098</v>
      </c>
      <c r="C334" s="31">
        <v>668678</v>
      </c>
      <c r="D334" s="32">
        <v>43580.331655092596</v>
      </c>
      <c r="E334" s="32">
        <v>43580.338680555556</v>
      </c>
      <c r="F334" s="32">
        <v>43580.421238425923</v>
      </c>
      <c r="G334" s="31">
        <v>4</v>
      </c>
      <c r="H334" s="31" t="s">
        <v>86</v>
      </c>
      <c r="I334" s="31" t="s">
        <v>1090</v>
      </c>
      <c r="J334" s="31" t="s">
        <v>101</v>
      </c>
      <c r="K334" s="31" t="s">
        <v>40</v>
      </c>
      <c r="L334" s="31" t="s">
        <v>1722</v>
      </c>
      <c r="M334" s="30" t="s">
        <v>1723</v>
      </c>
      <c r="N334" s="24"/>
      <c r="O334" s="24">
        <v>358</v>
      </c>
      <c r="P334" s="24" t="s">
        <v>1219</v>
      </c>
    </row>
    <row r="335" spans="1:16" ht="12" customHeight="1" x14ac:dyDescent="0.2">
      <c r="A335" s="31" t="s">
        <v>1089</v>
      </c>
      <c r="B335" s="31" t="s">
        <v>1089</v>
      </c>
      <c r="C335" s="31">
        <v>643329</v>
      </c>
      <c r="D335" s="32">
        <v>43485.019837962966</v>
      </c>
      <c r="E335" s="32">
        <v>43486.328368055554</v>
      </c>
      <c r="F335" s="32">
        <v>43486.441331018519</v>
      </c>
      <c r="G335" s="31">
        <v>4</v>
      </c>
      <c r="H335" s="31" t="s">
        <v>86</v>
      </c>
      <c r="I335" s="31" t="s">
        <v>1090</v>
      </c>
      <c r="J335" s="31" t="s">
        <v>186</v>
      </c>
      <c r="K335" s="31" t="s">
        <v>1119</v>
      </c>
      <c r="L335" s="31" t="s">
        <v>1666</v>
      </c>
      <c r="M335" s="30" t="s">
        <v>1724</v>
      </c>
      <c r="N335" s="23">
        <v>6498</v>
      </c>
      <c r="O335" s="23"/>
      <c r="P335" s="24" t="s">
        <v>1150</v>
      </c>
    </row>
    <row r="336" spans="1:16" ht="12" customHeight="1" x14ac:dyDescent="0.2">
      <c r="A336" s="31" t="s">
        <v>1089</v>
      </c>
      <c r="B336" s="31" t="s">
        <v>1089</v>
      </c>
      <c r="C336" s="31">
        <v>643410</v>
      </c>
      <c r="D336" s="32">
        <v>43486.254710648151</v>
      </c>
      <c r="E336" s="32">
        <v>43486.272222222222</v>
      </c>
      <c r="F336" s="32">
        <v>43487.408622685187</v>
      </c>
      <c r="G336" s="31">
        <v>4</v>
      </c>
      <c r="H336" s="31" t="s">
        <v>86</v>
      </c>
      <c r="I336" s="31" t="s">
        <v>1090</v>
      </c>
      <c r="J336" s="31" t="s">
        <v>430</v>
      </c>
      <c r="K336" s="31" t="s">
        <v>1119</v>
      </c>
      <c r="L336" s="31" t="s">
        <v>1725</v>
      </c>
      <c r="M336" s="30" t="s">
        <v>1726</v>
      </c>
      <c r="N336" s="23">
        <v>6669</v>
      </c>
      <c r="O336" s="23"/>
      <c r="P336" s="24" t="s">
        <v>1150</v>
      </c>
    </row>
    <row r="337" spans="1:16" ht="12" customHeight="1" x14ac:dyDescent="0.2">
      <c r="A337" s="31" t="s">
        <v>1089</v>
      </c>
      <c r="B337" s="31" t="s">
        <v>1089</v>
      </c>
      <c r="C337" s="31">
        <v>643453</v>
      </c>
      <c r="D337" s="32">
        <v>43486.344861111109</v>
      </c>
      <c r="E337" s="32">
        <v>43486.34915509259</v>
      </c>
      <c r="F337" s="32">
        <v>43487.459027777775</v>
      </c>
      <c r="G337" s="31">
        <v>4</v>
      </c>
      <c r="H337" s="31" t="s">
        <v>86</v>
      </c>
      <c r="I337" s="31" t="s">
        <v>1090</v>
      </c>
      <c r="J337" s="31" t="s">
        <v>101</v>
      </c>
      <c r="K337" s="31" t="s">
        <v>40</v>
      </c>
      <c r="L337" s="31" t="s">
        <v>1727</v>
      </c>
      <c r="M337" s="30" t="s">
        <v>1728</v>
      </c>
      <c r="N337" s="23"/>
      <c r="O337" s="23"/>
      <c r="P337" s="24"/>
    </row>
    <row r="338" spans="1:16" ht="12" customHeight="1" x14ac:dyDescent="0.2">
      <c r="A338" s="31" t="s">
        <v>1089</v>
      </c>
      <c r="B338" s="31" t="s">
        <v>1103</v>
      </c>
      <c r="C338" s="31">
        <v>643534</v>
      </c>
      <c r="D338" s="32">
        <v>43486.40320601852</v>
      </c>
      <c r="E338" s="32">
        <v>43486.507638888892</v>
      </c>
      <c r="F338" s="32">
        <v>43507.593009259261</v>
      </c>
      <c r="G338" s="31">
        <v>4</v>
      </c>
      <c r="H338" s="31" t="s">
        <v>86</v>
      </c>
      <c r="I338" s="31" t="s">
        <v>1090</v>
      </c>
      <c r="J338" s="31" t="s">
        <v>101</v>
      </c>
      <c r="K338" s="31" t="s">
        <v>40</v>
      </c>
      <c r="L338" s="31" t="s">
        <v>1729</v>
      </c>
      <c r="M338" s="30" t="s">
        <v>1730</v>
      </c>
      <c r="N338" s="23"/>
      <c r="O338" s="23"/>
      <c r="P338" s="24"/>
    </row>
    <row r="339" spans="1:16" ht="12" customHeight="1" x14ac:dyDescent="0.2">
      <c r="A339" s="31" t="s">
        <v>1089</v>
      </c>
      <c r="B339" s="31" t="s">
        <v>1089</v>
      </c>
      <c r="C339" s="31">
        <v>643556</v>
      </c>
      <c r="D339" s="32">
        <v>43486.424733796295</v>
      </c>
      <c r="E339" s="32">
        <v>43486.522557870368</v>
      </c>
      <c r="F339" s="32">
        <v>43488.485289351855</v>
      </c>
      <c r="G339" s="31">
        <v>4</v>
      </c>
      <c r="H339" s="31" t="s">
        <v>86</v>
      </c>
      <c r="I339" s="31" t="s">
        <v>1090</v>
      </c>
      <c r="J339" s="31" t="s">
        <v>402</v>
      </c>
      <c r="K339" s="31" t="s">
        <v>1119</v>
      </c>
      <c r="L339" s="31" t="s">
        <v>522</v>
      </c>
      <c r="M339" s="30" t="s">
        <v>1731</v>
      </c>
      <c r="N339" s="23"/>
      <c r="O339" s="23"/>
      <c r="P339" s="24"/>
    </row>
    <row r="340" spans="1:16" ht="12" customHeight="1" x14ac:dyDescent="0.2">
      <c r="A340" s="31" t="s">
        <v>1089</v>
      </c>
      <c r="B340" s="31" t="s">
        <v>1089</v>
      </c>
      <c r="C340" s="31">
        <v>643586</v>
      </c>
      <c r="D340" s="32">
        <v>43486.439247685186</v>
      </c>
      <c r="E340" s="32">
        <v>43487.625694444447</v>
      </c>
      <c r="F340" s="32">
        <v>43489.604641203703</v>
      </c>
      <c r="G340" s="31">
        <v>4</v>
      </c>
      <c r="H340" s="31" t="s">
        <v>86</v>
      </c>
      <c r="I340" s="31" t="s">
        <v>1090</v>
      </c>
      <c r="J340" s="31" t="s">
        <v>461</v>
      </c>
      <c r="K340" s="31" t="s">
        <v>41</v>
      </c>
      <c r="L340" s="31" t="s">
        <v>1732</v>
      </c>
      <c r="M340" s="30" t="s">
        <v>1733</v>
      </c>
      <c r="N340" s="23"/>
      <c r="O340" s="23"/>
      <c r="P340" s="24"/>
    </row>
    <row r="341" spans="1:16" ht="12" customHeight="1" x14ac:dyDescent="0.2">
      <c r="A341" s="31" t="s">
        <v>1089</v>
      </c>
      <c r="B341" s="31" t="s">
        <v>1089</v>
      </c>
      <c r="C341" s="31">
        <v>643621</v>
      </c>
      <c r="D341" s="32">
        <v>43486.463148148148</v>
      </c>
      <c r="E341" s="32">
        <v>43486.494340277779</v>
      </c>
      <c r="F341" s="32">
        <v>43486.517418981479</v>
      </c>
      <c r="G341" s="31">
        <v>4</v>
      </c>
      <c r="H341" s="31" t="s">
        <v>86</v>
      </c>
      <c r="I341" s="31" t="s">
        <v>1090</v>
      </c>
      <c r="J341" s="31" t="s">
        <v>250</v>
      </c>
      <c r="K341" s="31" t="s">
        <v>1119</v>
      </c>
      <c r="L341" s="31" t="s">
        <v>1734</v>
      </c>
      <c r="M341" s="30" t="s">
        <v>1735</v>
      </c>
      <c r="N341" s="23"/>
      <c r="O341" s="23"/>
      <c r="P341" s="24"/>
    </row>
    <row r="342" spans="1:16" ht="12" customHeight="1" x14ac:dyDescent="0.2">
      <c r="A342" s="31" t="s">
        <v>1089</v>
      </c>
      <c r="B342" s="31" t="s">
        <v>1089</v>
      </c>
      <c r="C342" s="31">
        <v>643624</v>
      </c>
      <c r="D342" s="32">
        <v>43486.463726851849</v>
      </c>
      <c r="E342" s="32">
        <v>43486.474305555559</v>
      </c>
      <c r="F342" s="32">
        <v>43487.328831018516</v>
      </c>
      <c r="G342" s="31">
        <v>4</v>
      </c>
      <c r="H342" s="31" t="s">
        <v>86</v>
      </c>
      <c r="I342" s="31" t="s">
        <v>1090</v>
      </c>
      <c r="J342" s="31" t="s">
        <v>250</v>
      </c>
      <c r="K342" s="31" t="s">
        <v>1119</v>
      </c>
      <c r="L342" s="31" t="s">
        <v>1736</v>
      </c>
      <c r="M342" s="30" t="s">
        <v>1676</v>
      </c>
      <c r="N342" s="23"/>
      <c r="O342" s="23"/>
      <c r="P342" s="24"/>
    </row>
    <row r="343" spans="1:16" ht="12" customHeight="1" x14ac:dyDescent="0.2">
      <c r="A343" s="31" t="s">
        <v>1089</v>
      </c>
      <c r="B343" s="31" t="s">
        <v>1089</v>
      </c>
      <c r="C343" s="31">
        <v>643632</v>
      </c>
      <c r="D343" s="32">
        <v>43486.478425925925</v>
      </c>
      <c r="E343" s="32">
        <v>43486.497430555559</v>
      </c>
      <c r="F343" s="32">
        <v>43487.725671296299</v>
      </c>
      <c r="G343" s="31">
        <v>4</v>
      </c>
      <c r="H343" s="31" t="s">
        <v>86</v>
      </c>
      <c r="I343" s="31" t="s">
        <v>1090</v>
      </c>
      <c r="J343" s="31" t="s">
        <v>219</v>
      </c>
      <c r="K343" s="31" t="s">
        <v>40</v>
      </c>
      <c r="L343" s="31" t="s">
        <v>1737</v>
      </c>
      <c r="M343" s="30" t="s">
        <v>1738</v>
      </c>
      <c r="N343" s="23"/>
      <c r="O343" s="23"/>
      <c r="P343" s="24"/>
    </row>
    <row r="344" spans="1:16" ht="12" customHeight="1" x14ac:dyDescent="0.2">
      <c r="A344" s="31" t="s">
        <v>1089</v>
      </c>
      <c r="B344" s="31" t="s">
        <v>1089</v>
      </c>
      <c r="C344" s="31">
        <v>643706</v>
      </c>
      <c r="D344" s="32">
        <v>43486.555150462962</v>
      </c>
      <c r="E344" s="32">
        <v>43486.57916666667</v>
      </c>
      <c r="F344" s="32">
        <v>43487.569363425922</v>
      </c>
      <c r="G344" s="31">
        <v>4</v>
      </c>
      <c r="H344" s="31" t="s">
        <v>86</v>
      </c>
      <c r="I344" s="31" t="s">
        <v>1090</v>
      </c>
      <c r="J344" s="31" t="s">
        <v>1739</v>
      </c>
      <c r="K344" s="31" t="s">
        <v>40</v>
      </c>
      <c r="L344" s="31" t="s">
        <v>1740</v>
      </c>
      <c r="M344" s="30" t="s">
        <v>1741</v>
      </c>
      <c r="N344" s="23"/>
      <c r="O344" s="23"/>
      <c r="P344" s="24"/>
    </row>
    <row r="345" spans="1:16" ht="12" customHeight="1" x14ac:dyDescent="0.2">
      <c r="A345" s="31" t="s">
        <v>1089</v>
      </c>
      <c r="B345" s="31" t="s">
        <v>1089</v>
      </c>
      <c r="C345" s="31">
        <v>643708</v>
      </c>
      <c r="D345" s="32">
        <v>43486.564166666663</v>
      </c>
      <c r="E345" s="32">
        <v>43486.625694444447</v>
      </c>
      <c r="F345" s="32">
        <v>43494.567175925928</v>
      </c>
      <c r="G345" s="31">
        <v>4</v>
      </c>
      <c r="H345" s="31" t="s">
        <v>86</v>
      </c>
      <c r="I345" s="31" t="s">
        <v>1090</v>
      </c>
      <c r="J345" s="31" t="s">
        <v>252</v>
      </c>
      <c r="K345" s="31" t="s">
        <v>1119</v>
      </c>
      <c r="L345" s="31" t="s">
        <v>1742</v>
      </c>
      <c r="M345" s="30" t="s">
        <v>1743</v>
      </c>
      <c r="N345" s="23"/>
      <c r="O345" s="23"/>
      <c r="P345" s="24" t="s">
        <v>1101</v>
      </c>
    </row>
    <row r="346" spans="1:16" ht="12" customHeight="1" x14ac:dyDescent="0.2">
      <c r="A346" s="31" t="s">
        <v>1089</v>
      </c>
      <c r="B346" s="31" t="s">
        <v>1089</v>
      </c>
      <c r="C346" s="31">
        <v>643714</v>
      </c>
      <c r="D346" s="32">
        <v>43486.568738425929</v>
      </c>
      <c r="E346" s="32">
        <v>43486.576956018522</v>
      </c>
      <c r="F346" s="32">
        <v>43488.48097222222</v>
      </c>
      <c r="G346" s="31">
        <v>4</v>
      </c>
      <c r="H346" s="31" t="s">
        <v>86</v>
      </c>
      <c r="I346" s="31" t="s">
        <v>1090</v>
      </c>
      <c r="J346" s="31" t="s">
        <v>384</v>
      </c>
      <c r="K346" s="31" t="s">
        <v>1119</v>
      </c>
      <c r="L346" s="31" t="s">
        <v>1744</v>
      </c>
      <c r="M346" s="30" t="s">
        <v>1745</v>
      </c>
      <c r="N346" s="23"/>
      <c r="O346" s="23"/>
      <c r="P346" s="24"/>
    </row>
    <row r="347" spans="1:16" ht="12" customHeight="1" x14ac:dyDescent="0.2">
      <c r="A347" s="31" t="s">
        <v>1089</v>
      </c>
      <c r="B347" s="31" t="s">
        <v>1089</v>
      </c>
      <c r="C347" s="31">
        <v>643773</v>
      </c>
      <c r="D347" s="32">
        <v>43486.63622685185</v>
      </c>
      <c r="E347" s="32">
        <v>43486.641018518516</v>
      </c>
      <c r="F347" s="32">
        <v>43494.644745370373</v>
      </c>
      <c r="G347" s="31">
        <v>4</v>
      </c>
      <c r="H347" s="31" t="s">
        <v>86</v>
      </c>
      <c r="I347" s="31" t="s">
        <v>1090</v>
      </c>
      <c r="J347" s="31" t="s">
        <v>161</v>
      </c>
      <c r="K347" s="31" t="s">
        <v>42</v>
      </c>
      <c r="L347" s="31" t="s">
        <v>1746</v>
      </c>
      <c r="M347" s="30" t="s">
        <v>1178</v>
      </c>
      <c r="N347" s="23">
        <v>6687</v>
      </c>
      <c r="O347" s="23"/>
      <c r="P347" s="24" t="s">
        <v>1150</v>
      </c>
    </row>
    <row r="348" spans="1:16" ht="12" customHeight="1" x14ac:dyDescent="0.2">
      <c r="A348" s="31" t="s">
        <v>1089</v>
      </c>
      <c r="B348" s="31" t="s">
        <v>1089</v>
      </c>
      <c r="C348" s="31">
        <v>643780</v>
      </c>
      <c r="D348" s="32">
        <v>43486.6487037037</v>
      </c>
      <c r="E348" s="32">
        <v>43486.686574074076</v>
      </c>
      <c r="F348" s="32">
        <v>43487.368564814817</v>
      </c>
      <c r="G348" s="31">
        <v>4</v>
      </c>
      <c r="H348" s="31" t="s">
        <v>86</v>
      </c>
      <c r="I348" s="31" t="s">
        <v>1090</v>
      </c>
      <c r="J348" s="31" t="s">
        <v>93</v>
      </c>
      <c r="K348" s="31" t="s">
        <v>1119</v>
      </c>
      <c r="L348" s="31" t="s">
        <v>1747</v>
      </c>
      <c r="M348" s="30" t="s">
        <v>1748</v>
      </c>
      <c r="N348" s="23"/>
      <c r="O348" s="23"/>
      <c r="P348" s="24"/>
    </row>
    <row r="349" spans="1:16" ht="12" customHeight="1" x14ac:dyDescent="0.2">
      <c r="A349" s="31" t="s">
        <v>1089</v>
      </c>
      <c r="B349" s="31" t="s">
        <v>1089</v>
      </c>
      <c r="C349" s="31">
        <v>643781</v>
      </c>
      <c r="D349" s="32">
        <v>43486.6487037037</v>
      </c>
      <c r="E349" s="32">
        <v>43486.651388888888</v>
      </c>
      <c r="F349" s="32">
        <v>43489.282604166663</v>
      </c>
      <c r="G349" s="31">
        <v>4</v>
      </c>
      <c r="H349" s="31" t="s">
        <v>86</v>
      </c>
      <c r="I349" s="31" t="s">
        <v>1090</v>
      </c>
      <c r="J349" s="31" t="s">
        <v>219</v>
      </c>
      <c r="K349" s="31" t="s">
        <v>40</v>
      </c>
      <c r="L349" s="31" t="s">
        <v>1749</v>
      </c>
      <c r="M349" s="30" t="s">
        <v>1750</v>
      </c>
      <c r="N349" s="23"/>
      <c r="O349" s="23"/>
      <c r="P349" s="24"/>
    </row>
    <row r="350" spans="1:16" ht="12" customHeight="1" x14ac:dyDescent="0.2">
      <c r="A350" s="31" t="s">
        <v>1089</v>
      </c>
      <c r="B350" s="31" t="s">
        <v>1089</v>
      </c>
      <c r="C350" s="31">
        <v>643782</v>
      </c>
      <c r="D350" s="32">
        <v>43486.6487037037</v>
      </c>
      <c r="E350" s="32">
        <v>43486.654548611114</v>
      </c>
      <c r="F350" s="32">
        <v>43488.434756944444</v>
      </c>
      <c r="G350" s="31">
        <v>4</v>
      </c>
      <c r="H350" s="31" t="s">
        <v>86</v>
      </c>
      <c r="I350" s="31" t="s">
        <v>1090</v>
      </c>
      <c r="J350" s="31" t="s">
        <v>250</v>
      </c>
      <c r="K350" s="31" t="s">
        <v>1119</v>
      </c>
      <c r="L350" s="31" t="s">
        <v>1751</v>
      </c>
      <c r="M350" s="30" t="s">
        <v>1218</v>
      </c>
      <c r="N350" s="23"/>
      <c r="O350" s="23"/>
      <c r="P350" s="24"/>
    </row>
    <row r="351" spans="1:16" ht="12" customHeight="1" x14ac:dyDescent="0.2">
      <c r="A351" s="31" t="s">
        <v>1089</v>
      </c>
      <c r="B351" s="31" t="s">
        <v>1103</v>
      </c>
      <c r="C351" s="31">
        <v>643822</v>
      </c>
      <c r="D351" s="32">
        <v>43486.811053240737</v>
      </c>
      <c r="E351" s="32">
        <v>43487.481296296297</v>
      </c>
      <c r="F351" s="32">
        <v>43503.464039351849</v>
      </c>
      <c r="G351" s="31">
        <v>4</v>
      </c>
      <c r="H351" s="31" t="s">
        <v>86</v>
      </c>
      <c r="I351" s="31" t="s">
        <v>1090</v>
      </c>
      <c r="J351" s="31" t="s">
        <v>1122</v>
      </c>
      <c r="K351" s="31" t="s">
        <v>1119</v>
      </c>
      <c r="L351" s="31" t="s">
        <v>1752</v>
      </c>
      <c r="M351" s="30" t="s">
        <v>1753</v>
      </c>
      <c r="N351" s="23"/>
      <c r="O351" s="23"/>
      <c r="P351" s="24"/>
    </row>
    <row r="352" spans="1:16" ht="12" customHeight="1" x14ac:dyDescent="0.2">
      <c r="A352" s="31" t="s">
        <v>1089</v>
      </c>
      <c r="B352" s="31" t="s">
        <v>1089</v>
      </c>
      <c r="C352" s="31">
        <v>643828</v>
      </c>
      <c r="D352" s="32">
        <v>43486.96497685185</v>
      </c>
      <c r="E352" s="32">
        <v>43487.331087962964</v>
      </c>
      <c r="F352" s="32">
        <v>43493.326180555552</v>
      </c>
      <c r="G352" s="31">
        <v>4</v>
      </c>
      <c r="H352" s="31" t="s">
        <v>86</v>
      </c>
      <c r="I352" s="31" t="s">
        <v>1090</v>
      </c>
      <c r="J352" s="31" t="s">
        <v>457</v>
      </c>
      <c r="K352" s="31" t="s">
        <v>41</v>
      </c>
      <c r="L352" s="31" t="s">
        <v>1754</v>
      </c>
      <c r="M352" s="30" t="s">
        <v>1755</v>
      </c>
      <c r="N352" s="23"/>
      <c r="O352" s="23"/>
      <c r="P352" s="24"/>
    </row>
    <row r="353" spans="1:16" ht="12" customHeight="1" x14ac:dyDescent="0.2">
      <c r="A353" s="31" t="s">
        <v>1102</v>
      </c>
      <c r="B353" s="31" t="s">
        <v>1102</v>
      </c>
      <c r="C353" s="31">
        <v>623451</v>
      </c>
      <c r="D353" s="32">
        <v>43398.638773148145</v>
      </c>
      <c r="E353" s="32">
        <v>43399.339166666665</v>
      </c>
      <c r="F353" s="32">
        <v>43399.462800925925</v>
      </c>
      <c r="G353" s="31">
        <v>4</v>
      </c>
      <c r="H353" s="31" t="s">
        <v>86</v>
      </c>
      <c r="I353" s="31" t="s">
        <v>1090</v>
      </c>
      <c r="J353" s="31" t="s">
        <v>101</v>
      </c>
      <c r="K353" s="31" t="s">
        <v>40</v>
      </c>
      <c r="L353" s="31" t="s">
        <v>1756</v>
      </c>
      <c r="M353" s="30" t="s">
        <v>1757</v>
      </c>
      <c r="N353" s="24"/>
      <c r="O353" s="24">
        <v>358</v>
      </c>
      <c r="P353" s="24" t="s">
        <v>1219</v>
      </c>
    </row>
    <row r="354" spans="1:16" ht="12" customHeight="1" x14ac:dyDescent="0.2">
      <c r="A354" s="31" t="s">
        <v>1089</v>
      </c>
      <c r="B354" s="31" t="s">
        <v>1089</v>
      </c>
      <c r="C354" s="31">
        <v>643850</v>
      </c>
      <c r="D354" s="32">
        <v>43487.215543981481</v>
      </c>
      <c r="E354" s="32">
        <v>43487.273576388892</v>
      </c>
      <c r="F354" s="32">
        <v>43487.328912037039</v>
      </c>
      <c r="G354" s="31">
        <v>4</v>
      </c>
      <c r="H354" s="31" t="s">
        <v>86</v>
      </c>
      <c r="I354" s="31" t="s">
        <v>1090</v>
      </c>
      <c r="J354" s="31" t="s">
        <v>530</v>
      </c>
      <c r="K354" s="31" t="s">
        <v>43</v>
      </c>
      <c r="L354" s="31" t="s">
        <v>1404</v>
      </c>
      <c r="M354" s="30" t="s">
        <v>1758</v>
      </c>
      <c r="N354" s="23">
        <v>6922</v>
      </c>
      <c r="O354" s="23"/>
      <c r="P354" s="24" t="s">
        <v>1150</v>
      </c>
    </row>
    <row r="355" spans="1:16" ht="12" customHeight="1" x14ac:dyDescent="0.2">
      <c r="A355" s="31" t="s">
        <v>1089</v>
      </c>
      <c r="B355" s="31" t="s">
        <v>1089</v>
      </c>
      <c r="C355" s="31">
        <v>643895</v>
      </c>
      <c r="D355" s="32">
        <v>43487.36681712963</v>
      </c>
      <c r="E355" s="32">
        <v>43487.67291666667</v>
      </c>
      <c r="F355" s="32">
        <v>43488.450439814813</v>
      </c>
      <c r="G355" s="31">
        <v>4</v>
      </c>
      <c r="H355" s="31" t="s">
        <v>86</v>
      </c>
      <c r="I355" s="31" t="s">
        <v>1090</v>
      </c>
      <c r="J355" s="31" t="s">
        <v>1122</v>
      </c>
      <c r="K355" s="31" t="s">
        <v>1119</v>
      </c>
      <c r="L355" s="31" t="s">
        <v>1759</v>
      </c>
      <c r="M355" s="30" t="s">
        <v>1760</v>
      </c>
      <c r="N355" s="23"/>
      <c r="O355" s="23"/>
      <c r="P355" s="24"/>
    </row>
    <row r="356" spans="1:16" ht="12" customHeight="1" x14ac:dyDescent="0.2">
      <c r="A356" s="31" t="s">
        <v>1089</v>
      </c>
      <c r="B356" s="31" t="s">
        <v>1089</v>
      </c>
      <c r="C356" s="31">
        <v>643927</v>
      </c>
      <c r="D356" s="32">
        <v>43487.384965277779</v>
      </c>
      <c r="E356" s="32">
        <v>43487.416168981479</v>
      </c>
      <c r="F356" s="32">
        <v>43487.461909722224</v>
      </c>
      <c r="G356" s="31">
        <v>4</v>
      </c>
      <c r="H356" s="31" t="s">
        <v>86</v>
      </c>
      <c r="I356" s="31" t="s">
        <v>1090</v>
      </c>
      <c r="J356" s="31" t="s">
        <v>250</v>
      </c>
      <c r="K356" s="31" t="s">
        <v>1119</v>
      </c>
      <c r="L356" s="31" t="s">
        <v>1761</v>
      </c>
      <c r="M356" s="30" t="s">
        <v>1762</v>
      </c>
      <c r="N356" s="23"/>
      <c r="O356" s="23"/>
      <c r="P356" s="24"/>
    </row>
    <row r="357" spans="1:16" ht="12" customHeight="1" x14ac:dyDescent="0.2">
      <c r="A357" s="31" t="s">
        <v>1089</v>
      </c>
      <c r="B357" s="31" t="s">
        <v>1089</v>
      </c>
      <c r="C357" s="31">
        <v>643932</v>
      </c>
      <c r="D357" s="32">
        <v>43487.390092592592</v>
      </c>
      <c r="E357" s="32">
        <v>43487.39298611111</v>
      </c>
      <c r="F357" s="32">
        <v>43490.547719907408</v>
      </c>
      <c r="G357" s="31">
        <v>4</v>
      </c>
      <c r="H357" s="31" t="s">
        <v>86</v>
      </c>
      <c r="I357" s="31" t="s">
        <v>1090</v>
      </c>
      <c r="J357" s="31" t="s">
        <v>76</v>
      </c>
      <c r="K357" s="31" t="s">
        <v>41</v>
      </c>
      <c r="L357" s="31" t="s">
        <v>1763</v>
      </c>
      <c r="M357" s="30" t="s">
        <v>1764</v>
      </c>
      <c r="N357" s="23"/>
      <c r="O357" s="23"/>
      <c r="P357" s="24"/>
    </row>
    <row r="358" spans="1:16" ht="12" customHeight="1" x14ac:dyDescent="0.2">
      <c r="A358" s="31" t="s">
        <v>1089</v>
      </c>
      <c r="B358" s="31" t="s">
        <v>1089</v>
      </c>
      <c r="C358" s="31">
        <v>643942</v>
      </c>
      <c r="D358" s="32">
        <v>43487.398645833331</v>
      </c>
      <c r="E358" s="32">
        <v>43487.430590277778</v>
      </c>
      <c r="F358" s="32">
        <v>43487.529872685183</v>
      </c>
      <c r="G358" s="31">
        <v>4</v>
      </c>
      <c r="H358" s="31" t="s">
        <v>86</v>
      </c>
      <c r="I358" s="31" t="s">
        <v>1090</v>
      </c>
      <c r="J358" s="31" t="s">
        <v>358</v>
      </c>
      <c r="K358" s="31" t="s">
        <v>1119</v>
      </c>
      <c r="L358" s="31" t="s">
        <v>1765</v>
      </c>
      <c r="M358" s="30" t="s">
        <v>1766</v>
      </c>
      <c r="N358" s="23"/>
      <c r="O358" s="23"/>
      <c r="P358" s="24"/>
    </row>
    <row r="359" spans="1:16" ht="12" customHeight="1" x14ac:dyDescent="0.2">
      <c r="A359" s="31" t="s">
        <v>1089</v>
      </c>
      <c r="B359" s="31" t="s">
        <v>1089</v>
      </c>
      <c r="C359" s="31">
        <v>643957</v>
      </c>
      <c r="D359" s="32">
        <v>43487.41233796296</v>
      </c>
      <c r="E359" s="32">
        <v>43487.431944444441</v>
      </c>
      <c r="F359" s="32">
        <v>43489.392106481479</v>
      </c>
      <c r="G359" s="31">
        <v>4</v>
      </c>
      <c r="H359" s="31" t="s">
        <v>86</v>
      </c>
      <c r="I359" s="31" t="s">
        <v>1090</v>
      </c>
      <c r="J359" s="31" t="s">
        <v>457</v>
      </c>
      <c r="K359" s="31" t="s">
        <v>41</v>
      </c>
      <c r="L359" s="31" t="s">
        <v>1767</v>
      </c>
      <c r="M359" s="30" t="s">
        <v>1768</v>
      </c>
      <c r="N359" s="23"/>
      <c r="O359" s="23"/>
      <c r="P359" s="24"/>
    </row>
    <row r="360" spans="1:16" ht="12" customHeight="1" x14ac:dyDescent="0.2">
      <c r="A360" s="31" t="s">
        <v>1089</v>
      </c>
      <c r="B360" s="31" t="s">
        <v>1089</v>
      </c>
      <c r="C360" s="31">
        <v>643998</v>
      </c>
      <c r="D360" s="32">
        <v>43487.431018518517</v>
      </c>
      <c r="E360" s="32">
        <v>43487.543587962966</v>
      </c>
      <c r="F360" s="32">
        <v>43488.425636574073</v>
      </c>
      <c r="G360" s="31">
        <v>4</v>
      </c>
      <c r="H360" s="31" t="s">
        <v>86</v>
      </c>
      <c r="I360" s="31" t="s">
        <v>1090</v>
      </c>
      <c r="J360" s="31" t="s">
        <v>1122</v>
      </c>
      <c r="K360" s="31" t="s">
        <v>1119</v>
      </c>
      <c r="L360" s="31" t="s">
        <v>1769</v>
      </c>
      <c r="M360" s="30" t="s">
        <v>1770</v>
      </c>
      <c r="N360" s="23"/>
      <c r="O360" s="23"/>
      <c r="P360" s="24"/>
    </row>
    <row r="361" spans="1:16" ht="12" customHeight="1" x14ac:dyDescent="0.2">
      <c r="A361" s="31" t="s">
        <v>1089</v>
      </c>
      <c r="B361" s="31" t="s">
        <v>1103</v>
      </c>
      <c r="C361" s="31">
        <v>644000</v>
      </c>
      <c r="D361" s="32">
        <v>43487.433067129627</v>
      </c>
      <c r="E361" s="32">
        <v>43495.536805555559</v>
      </c>
      <c r="F361" s="32">
        <v>43500.695810185185</v>
      </c>
      <c r="G361" s="31">
        <v>4</v>
      </c>
      <c r="H361" s="31" t="s">
        <v>86</v>
      </c>
      <c r="I361" s="31" t="s">
        <v>1090</v>
      </c>
      <c r="J361" s="31" t="s">
        <v>147</v>
      </c>
      <c r="K361" s="31" t="s">
        <v>1119</v>
      </c>
      <c r="L361" s="31" t="s">
        <v>1771</v>
      </c>
      <c r="M361" s="30" t="s">
        <v>1772</v>
      </c>
      <c r="N361" s="23"/>
      <c r="O361" s="23"/>
      <c r="P361" s="24"/>
    </row>
    <row r="362" spans="1:16" ht="12" customHeight="1" x14ac:dyDescent="0.2">
      <c r="A362" s="31" t="s">
        <v>1089</v>
      </c>
      <c r="B362" s="31" t="s">
        <v>1089</v>
      </c>
      <c r="C362" s="31">
        <v>643050</v>
      </c>
      <c r="D362" s="32">
        <v>43483.356099537035</v>
      </c>
      <c r="E362" s="32">
        <v>43483.404178240744</v>
      </c>
      <c r="F362" s="32">
        <v>43483.516712962963</v>
      </c>
      <c r="G362" s="31">
        <v>4</v>
      </c>
      <c r="H362" s="31" t="s">
        <v>86</v>
      </c>
      <c r="I362" s="31" t="s">
        <v>1090</v>
      </c>
      <c r="J362" s="31" t="s">
        <v>219</v>
      </c>
      <c r="K362" s="31" t="s">
        <v>40</v>
      </c>
      <c r="L362" s="31" t="s">
        <v>960</v>
      </c>
      <c r="M362" s="30" t="s">
        <v>1773</v>
      </c>
      <c r="N362" s="24"/>
      <c r="O362" s="24">
        <v>359</v>
      </c>
      <c r="P362" s="24" t="s">
        <v>1219</v>
      </c>
    </row>
    <row r="363" spans="1:16" ht="12" customHeight="1" x14ac:dyDescent="0.2">
      <c r="A363" s="31" t="s">
        <v>1089</v>
      </c>
      <c r="B363" s="31" t="s">
        <v>1103</v>
      </c>
      <c r="C363" s="31">
        <v>644085</v>
      </c>
      <c r="D363" s="32">
        <v>43487.490520833337</v>
      </c>
      <c r="E363" s="32">
        <v>43488.46875</v>
      </c>
      <c r="F363" s="32">
        <v>43522.700104166666</v>
      </c>
      <c r="G363" s="31">
        <v>4</v>
      </c>
      <c r="H363" s="31" t="s">
        <v>86</v>
      </c>
      <c r="I363" s="31" t="s">
        <v>1090</v>
      </c>
      <c r="J363" s="31" t="s">
        <v>457</v>
      </c>
      <c r="K363" s="31" t="s">
        <v>41</v>
      </c>
      <c r="L363" s="31" t="s">
        <v>1774</v>
      </c>
      <c r="M363" s="30" t="s">
        <v>1775</v>
      </c>
      <c r="N363" s="23"/>
      <c r="O363" s="23"/>
      <c r="P363" s="24"/>
    </row>
    <row r="364" spans="1:16" ht="12" customHeight="1" x14ac:dyDescent="0.2">
      <c r="A364" s="31" t="s">
        <v>1089</v>
      </c>
      <c r="B364" s="31" t="s">
        <v>1089</v>
      </c>
      <c r="C364" s="31">
        <v>644108</v>
      </c>
      <c r="D364" s="32">
        <v>43487.516064814816</v>
      </c>
      <c r="E364" s="32">
        <v>43487.519791666666</v>
      </c>
      <c r="F364" s="32">
        <v>43494.434340277781</v>
      </c>
      <c r="G364" s="31">
        <v>4</v>
      </c>
      <c r="H364" s="31" t="s">
        <v>86</v>
      </c>
      <c r="I364" s="31" t="s">
        <v>1090</v>
      </c>
      <c r="J364" s="31" t="s">
        <v>250</v>
      </c>
      <c r="K364" s="31" t="s">
        <v>1119</v>
      </c>
      <c r="L364" s="31" t="s">
        <v>1776</v>
      </c>
      <c r="M364" s="30" t="s">
        <v>1777</v>
      </c>
      <c r="N364" s="23"/>
      <c r="O364" s="23"/>
      <c r="P364" s="24"/>
    </row>
    <row r="365" spans="1:16" ht="12" customHeight="1" x14ac:dyDescent="0.2">
      <c r="A365" s="31" t="s">
        <v>1089</v>
      </c>
      <c r="B365" s="31" t="s">
        <v>1103</v>
      </c>
      <c r="C365" s="31">
        <v>644113</v>
      </c>
      <c r="D365" s="32">
        <v>43487.527615740742</v>
      </c>
      <c r="E365" s="32">
        <v>43487.532766203702</v>
      </c>
      <c r="F365" s="32">
        <v>43500.355694444443</v>
      </c>
      <c r="G365" s="31">
        <v>4</v>
      </c>
      <c r="H365" s="31" t="s">
        <v>86</v>
      </c>
      <c r="I365" s="31" t="s">
        <v>1090</v>
      </c>
      <c r="J365" s="31" t="s">
        <v>87</v>
      </c>
      <c r="K365" s="31" t="s">
        <v>1119</v>
      </c>
      <c r="L365" s="31" t="s">
        <v>1778</v>
      </c>
      <c r="M365" s="30" t="s">
        <v>1779</v>
      </c>
      <c r="N365" s="23">
        <v>6674</v>
      </c>
      <c r="O365" s="23"/>
      <c r="P365" s="24" t="s">
        <v>1150</v>
      </c>
    </row>
    <row r="366" spans="1:16" ht="12" customHeight="1" x14ac:dyDescent="0.2">
      <c r="A366" s="31" t="s">
        <v>1089</v>
      </c>
      <c r="B366" s="31" t="s">
        <v>1089</v>
      </c>
      <c r="C366" s="31">
        <v>644180</v>
      </c>
      <c r="D366" s="32">
        <v>43487.632337962961</v>
      </c>
      <c r="E366" s="32">
        <v>43487.669861111113</v>
      </c>
      <c r="F366" s="32">
        <v>43494.676261574074</v>
      </c>
      <c r="G366" s="31">
        <v>4</v>
      </c>
      <c r="H366" s="31" t="s">
        <v>86</v>
      </c>
      <c r="I366" s="31" t="s">
        <v>1090</v>
      </c>
      <c r="J366" s="31" t="s">
        <v>93</v>
      </c>
      <c r="K366" s="31" t="s">
        <v>1119</v>
      </c>
      <c r="L366" s="31" t="s">
        <v>1780</v>
      </c>
      <c r="M366" s="30" t="s">
        <v>1781</v>
      </c>
      <c r="N366" s="23"/>
      <c r="O366" s="23"/>
      <c r="P366" s="24"/>
    </row>
    <row r="367" spans="1:16" ht="12" customHeight="1" x14ac:dyDescent="0.2">
      <c r="A367" s="31" t="s">
        <v>1089</v>
      </c>
      <c r="B367" s="31" t="s">
        <v>1089</v>
      </c>
      <c r="C367" s="31">
        <v>644202</v>
      </c>
      <c r="D367" s="32">
        <v>43487.6640625</v>
      </c>
      <c r="E367" s="32">
        <v>43488.363240740742</v>
      </c>
      <c r="F367" s="32">
        <v>43495.347893518519</v>
      </c>
      <c r="G367" s="31">
        <v>4</v>
      </c>
      <c r="H367" s="31" t="s">
        <v>86</v>
      </c>
      <c r="I367" s="31" t="s">
        <v>1090</v>
      </c>
      <c r="J367" s="31" t="s">
        <v>1122</v>
      </c>
      <c r="K367" s="31" t="s">
        <v>1119</v>
      </c>
      <c r="L367" s="31" t="s">
        <v>1782</v>
      </c>
      <c r="M367" s="30" t="s">
        <v>1783</v>
      </c>
      <c r="N367" s="23"/>
      <c r="O367" s="23"/>
      <c r="P367" s="24"/>
    </row>
    <row r="368" spans="1:16" ht="12" customHeight="1" x14ac:dyDescent="0.2">
      <c r="A368" s="31" t="s">
        <v>1089</v>
      </c>
      <c r="B368" s="31" t="s">
        <v>1089</v>
      </c>
      <c r="C368" s="31">
        <v>645015</v>
      </c>
      <c r="D368" s="32">
        <v>43490.408796296295</v>
      </c>
      <c r="E368" s="32">
        <v>43490.410416666666</v>
      </c>
      <c r="F368" s="32">
        <v>43490.511087962965</v>
      </c>
      <c r="G368" s="31">
        <v>4</v>
      </c>
      <c r="H368" s="31" t="s">
        <v>86</v>
      </c>
      <c r="I368" s="31" t="s">
        <v>1090</v>
      </c>
      <c r="J368" s="31" t="s">
        <v>219</v>
      </c>
      <c r="K368" s="31" t="s">
        <v>40</v>
      </c>
      <c r="L368" s="31" t="s">
        <v>960</v>
      </c>
      <c r="M368" s="30" t="s">
        <v>1784</v>
      </c>
      <c r="N368" s="24"/>
      <c r="O368" s="24">
        <v>359</v>
      </c>
      <c r="P368" s="24" t="s">
        <v>1219</v>
      </c>
    </row>
    <row r="369" spans="1:16" ht="12" customHeight="1" x14ac:dyDescent="0.2">
      <c r="A369" s="31" t="s">
        <v>1089</v>
      </c>
      <c r="B369" s="31" t="s">
        <v>1089</v>
      </c>
      <c r="C369" s="31">
        <v>644210</v>
      </c>
      <c r="D369" s="32">
        <v>43487.688946759263</v>
      </c>
      <c r="E369" s="32">
        <v>43487.709062499998</v>
      </c>
      <c r="F369" s="32">
        <v>43489.531666666669</v>
      </c>
      <c r="G369" s="31">
        <v>4</v>
      </c>
      <c r="H369" s="31" t="s">
        <v>86</v>
      </c>
      <c r="I369" s="31" t="s">
        <v>1090</v>
      </c>
      <c r="J369" s="31" t="s">
        <v>175</v>
      </c>
      <c r="K369" s="31" t="s">
        <v>1119</v>
      </c>
      <c r="L369" s="31" t="s">
        <v>1785</v>
      </c>
      <c r="M369" s="30" t="s">
        <v>1786</v>
      </c>
      <c r="N369" s="23"/>
      <c r="O369" s="23"/>
      <c r="P369" s="24"/>
    </row>
    <row r="370" spans="1:16" ht="12" customHeight="1" x14ac:dyDescent="0.2">
      <c r="A370" s="31" t="s">
        <v>1089</v>
      </c>
      <c r="B370" s="31" t="s">
        <v>1089</v>
      </c>
      <c r="C370" s="31">
        <v>644219</v>
      </c>
      <c r="D370" s="32">
        <v>43487.712546296294</v>
      </c>
      <c r="E370" s="32">
        <v>43487.72152777778</v>
      </c>
      <c r="F370" s="32">
        <v>43489.369432870371</v>
      </c>
      <c r="G370" s="31">
        <v>3</v>
      </c>
      <c r="H370" s="31" t="s">
        <v>86</v>
      </c>
      <c r="I370" s="31" t="s">
        <v>1090</v>
      </c>
      <c r="J370" s="31" t="s">
        <v>175</v>
      </c>
      <c r="K370" s="31" t="s">
        <v>1119</v>
      </c>
      <c r="L370" s="31" t="s">
        <v>1787</v>
      </c>
      <c r="M370" s="30" t="s">
        <v>1788</v>
      </c>
      <c r="N370" s="23"/>
      <c r="O370" s="23"/>
      <c r="P370" s="24"/>
    </row>
    <row r="371" spans="1:16" ht="12" customHeight="1" x14ac:dyDescent="0.2">
      <c r="A371" s="31" t="s">
        <v>1103</v>
      </c>
      <c r="B371" s="31" t="s">
        <v>1103</v>
      </c>
      <c r="C371" s="31">
        <v>648262</v>
      </c>
      <c r="D371" s="32">
        <v>43502.358090277776</v>
      </c>
      <c r="E371" s="32">
        <v>43502.36041666667</v>
      </c>
      <c r="F371" s="32">
        <v>43502.38994212963</v>
      </c>
      <c r="G371" s="31">
        <v>4</v>
      </c>
      <c r="H371" s="31" t="s">
        <v>86</v>
      </c>
      <c r="I371" s="31" t="s">
        <v>1090</v>
      </c>
      <c r="J371" s="31" t="s">
        <v>219</v>
      </c>
      <c r="K371" s="31" t="s">
        <v>40</v>
      </c>
      <c r="L371" s="31" t="s">
        <v>960</v>
      </c>
      <c r="M371" s="30" t="s">
        <v>1789</v>
      </c>
      <c r="N371" s="24"/>
      <c r="O371" s="24">
        <v>359</v>
      </c>
      <c r="P371" s="24" t="s">
        <v>1219</v>
      </c>
    </row>
    <row r="372" spans="1:16" ht="12" customHeight="1" x14ac:dyDescent="0.2">
      <c r="A372" s="31" t="s">
        <v>1089</v>
      </c>
      <c r="B372" s="31" t="s">
        <v>1103</v>
      </c>
      <c r="C372" s="31">
        <v>644234</v>
      </c>
      <c r="D372" s="32">
        <v>43487.825428240743</v>
      </c>
      <c r="E372" s="32">
        <v>43489.375</v>
      </c>
      <c r="F372" s="32">
        <v>43501.328981481478</v>
      </c>
      <c r="G372" s="31">
        <v>4</v>
      </c>
      <c r="H372" s="31" t="s">
        <v>86</v>
      </c>
      <c r="I372" s="31" t="s">
        <v>1090</v>
      </c>
      <c r="J372" s="31" t="s">
        <v>93</v>
      </c>
      <c r="K372" s="31" t="s">
        <v>1119</v>
      </c>
      <c r="L372" s="31" t="s">
        <v>1790</v>
      </c>
      <c r="M372" s="30" t="s">
        <v>1791</v>
      </c>
      <c r="N372" s="23"/>
      <c r="O372" s="23"/>
      <c r="P372" s="24"/>
    </row>
    <row r="373" spans="1:16" ht="12" customHeight="1" x14ac:dyDescent="0.2">
      <c r="A373" s="31" t="s">
        <v>1089</v>
      </c>
      <c r="B373" s="31" t="s">
        <v>1089</v>
      </c>
      <c r="C373" s="31">
        <v>644246</v>
      </c>
      <c r="D373" s="32">
        <v>43488.016157407408</v>
      </c>
      <c r="E373" s="32">
        <v>43488.313773148147</v>
      </c>
      <c r="F373" s="32">
        <v>43494.363032407404</v>
      </c>
      <c r="G373" s="31">
        <v>4</v>
      </c>
      <c r="H373" s="31" t="s">
        <v>86</v>
      </c>
      <c r="I373" s="31" t="s">
        <v>1090</v>
      </c>
      <c r="J373" s="31" t="s">
        <v>147</v>
      </c>
      <c r="K373" s="31" t="s">
        <v>1119</v>
      </c>
      <c r="L373" s="31" t="s">
        <v>1792</v>
      </c>
      <c r="M373" s="30" t="s">
        <v>1793</v>
      </c>
      <c r="N373" s="23"/>
      <c r="O373" s="23"/>
      <c r="P373" s="24"/>
    </row>
    <row r="374" spans="1:16" ht="12" customHeight="1" x14ac:dyDescent="0.2">
      <c r="A374" s="31" t="s">
        <v>1089</v>
      </c>
      <c r="B374" s="31" t="s">
        <v>1089</v>
      </c>
      <c r="C374" s="31">
        <v>644266</v>
      </c>
      <c r="D374" s="32">
        <v>43488.328506944446</v>
      </c>
      <c r="E374" s="32">
        <v>43488.419687499998</v>
      </c>
      <c r="F374" s="32">
        <v>43494.369895833333</v>
      </c>
      <c r="G374" s="31">
        <v>4</v>
      </c>
      <c r="H374" s="31" t="s">
        <v>86</v>
      </c>
      <c r="I374" s="31" t="s">
        <v>1090</v>
      </c>
      <c r="J374" s="31" t="s">
        <v>1794</v>
      </c>
      <c r="K374" s="31" t="s">
        <v>41</v>
      </c>
      <c r="L374" s="31" t="s">
        <v>1795</v>
      </c>
      <c r="M374" s="30" t="s">
        <v>1796</v>
      </c>
      <c r="N374" s="23">
        <v>6684</v>
      </c>
      <c r="O374" s="23"/>
      <c r="P374" s="24" t="s">
        <v>1150</v>
      </c>
    </row>
    <row r="375" spans="1:16" ht="12" customHeight="1" x14ac:dyDescent="0.2">
      <c r="A375" s="31" t="s">
        <v>1089</v>
      </c>
      <c r="B375" s="31" t="s">
        <v>1089</v>
      </c>
      <c r="C375" s="31">
        <v>644271</v>
      </c>
      <c r="D375" s="32">
        <v>43488.336157407408</v>
      </c>
      <c r="E375" s="32">
        <v>43488.444444444445</v>
      </c>
      <c r="F375" s="32">
        <v>43495.439247685186</v>
      </c>
      <c r="G375" s="31">
        <v>3</v>
      </c>
      <c r="H375" s="31" t="s">
        <v>86</v>
      </c>
      <c r="I375" s="31" t="s">
        <v>1090</v>
      </c>
      <c r="J375" s="31" t="s">
        <v>457</v>
      </c>
      <c r="K375" s="31" t="s">
        <v>41</v>
      </c>
      <c r="L375" s="31" t="s">
        <v>1797</v>
      </c>
      <c r="M375" s="30" t="s">
        <v>1798</v>
      </c>
      <c r="N375" s="23"/>
      <c r="O375" s="23"/>
      <c r="P375" s="24"/>
    </row>
    <row r="376" spans="1:16" ht="12" customHeight="1" x14ac:dyDescent="0.2">
      <c r="A376" s="31" t="s">
        <v>1089</v>
      </c>
      <c r="B376" s="31" t="s">
        <v>1089</v>
      </c>
      <c r="C376" s="31">
        <v>644290</v>
      </c>
      <c r="D376" s="32">
        <v>43488.363078703704</v>
      </c>
      <c r="E376" s="32">
        <v>43488.374305555553</v>
      </c>
      <c r="F376" s="32">
        <v>43488.507592592592</v>
      </c>
      <c r="G376" s="31">
        <v>4</v>
      </c>
      <c r="H376" s="31" t="s">
        <v>86</v>
      </c>
      <c r="I376" s="31" t="s">
        <v>1090</v>
      </c>
      <c r="J376" s="31" t="s">
        <v>858</v>
      </c>
      <c r="K376" s="31" t="s">
        <v>41</v>
      </c>
      <c r="L376" s="31" t="s">
        <v>1799</v>
      </c>
      <c r="M376" s="30" t="s">
        <v>1800</v>
      </c>
      <c r="N376" s="23"/>
      <c r="O376" s="23"/>
      <c r="P376" s="24"/>
    </row>
    <row r="377" spans="1:16" ht="12" customHeight="1" x14ac:dyDescent="0.2">
      <c r="A377" s="31" t="s">
        <v>1089</v>
      </c>
      <c r="B377" s="31" t="s">
        <v>1089</v>
      </c>
      <c r="C377" s="31">
        <v>644330</v>
      </c>
      <c r="D377" s="32">
        <v>43488.402789351851</v>
      </c>
      <c r="E377" s="32">
        <v>43488.430162037039</v>
      </c>
      <c r="F377" s="32">
        <v>43493.132951388892</v>
      </c>
      <c r="G377" s="31">
        <v>4</v>
      </c>
      <c r="H377" s="31" t="s">
        <v>86</v>
      </c>
      <c r="I377" s="31" t="s">
        <v>1090</v>
      </c>
      <c r="J377" s="31" t="s">
        <v>1122</v>
      </c>
      <c r="K377" s="31" t="s">
        <v>1119</v>
      </c>
      <c r="L377" s="31" t="s">
        <v>1801</v>
      </c>
      <c r="M377" s="30" t="s">
        <v>1802</v>
      </c>
      <c r="N377" s="23"/>
      <c r="O377" s="23"/>
      <c r="P377" s="24"/>
    </row>
    <row r="378" spans="1:16" ht="12" customHeight="1" x14ac:dyDescent="0.2">
      <c r="A378" s="31" t="s">
        <v>1145</v>
      </c>
      <c r="B378" s="31" t="s">
        <v>1145</v>
      </c>
      <c r="C378" s="31">
        <v>657669</v>
      </c>
      <c r="D378" s="32">
        <v>43537.360231481478</v>
      </c>
      <c r="E378" s="32">
        <v>43537.363657407404</v>
      </c>
      <c r="F378" s="32">
        <v>43537.638078703705</v>
      </c>
      <c r="G378" s="31">
        <v>4</v>
      </c>
      <c r="H378" s="31" t="s">
        <v>86</v>
      </c>
      <c r="I378" s="31" t="s">
        <v>1090</v>
      </c>
      <c r="J378" s="31" t="s">
        <v>219</v>
      </c>
      <c r="K378" s="31" t="s">
        <v>40</v>
      </c>
      <c r="L378" s="31" t="s">
        <v>960</v>
      </c>
      <c r="M378" s="30" t="s">
        <v>1803</v>
      </c>
      <c r="N378" s="24"/>
      <c r="O378" s="24">
        <v>359</v>
      </c>
      <c r="P378" s="24" t="s">
        <v>1219</v>
      </c>
    </row>
    <row r="379" spans="1:16" ht="12" customHeight="1" x14ac:dyDescent="0.2">
      <c r="A379" s="31" t="s">
        <v>1089</v>
      </c>
      <c r="B379" s="31" t="s">
        <v>1089</v>
      </c>
      <c r="C379" s="31">
        <v>644433</v>
      </c>
      <c r="D379" s="32">
        <v>43488.52002314815</v>
      </c>
      <c r="E379" s="32">
        <v>43488.572222222225</v>
      </c>
      <c r="F379" s="32">
        <v>43493.310150462959</v>
      </c>
      <c r="G379" s="31">
        <v>4</v>
      </c>
      <c r="H379" s="31" t="s">
        <v>86</v>
      </c>
      <c r="I379" s="31" t="s">
        <v>1090</v>
      </c>
      <c r="J379" s="31" t="s">
        <v>461</v>
      </c>
      <c r="K379" s="31" t="s">
        <v>41</v>
      </c>
      <c r="L379" s="31" t="s">
        <v>1804</v>
      </c>
      <c r="M379" s="30" t="s">
        <v>1805</v>
      </c>
      <c r="N379" s="23"/>
      <c r="O379" s="23"/>
      <c r="P379" s="24"/>
    </row>
    <row r="380" spans="1:16" ht="12" customHeight="1" x14ac:dyDescent="0.2">
      <c r="A380" s="31" t="s">
        <v>1089</v>
      </c>
      <c r="B380" s="31" t="s">
        <v>1089</v>
      </c>
      <c r="C380" s="31">
        <v>644467</v>
      </c>
      <c r="D380" s="32">
        <v>43488.582326388889</v>
      </c>
      <c r="E380" s="32">
        <v>43488.587106481478</v>
      </c>
      <c r="F380" s="32">
        <v>43488.664699074077</v>
      </c>
      <c r="G380" s="31">
        <v>4</v>
      </c>
      <c r="H380" s="31" t="s">
        <v>86</v>
      </c>
      <c r="I380" s="31" t="s">
        <v>1090</v>
      </c>
      <c r="J380" s="31" t="s">
        <v>93</v>
      </c>
      <c r="K380" s="31" t="s">
        <v>1119</v>
      </c>
      <c r="L380" s="31" t="s">
        <v>1806</v>
      </c>
      <c r="M380" s="30" t="s">
        <v>1807</v>
      </c>
      <c r="N380" s="23"/>
      <c r="O380" s="23"/>
      <c r="P380" s="24"/>
    </row>
    <row r="381" spans="1:16" ht="12" customHeight="1" x14ac:dyDescent="0.2">
      <c r="A381" s="31" t="s">
        <v>1089</v>
      </c>
      <c r="B381" s="31" t="s">
        <v>1089</v>
      </c>
      <c r="C381" s="31">
        <v>644521</v>
      </c>
      <c r="D381" s="32">
        <v>43488.656921296293</v>
      </c>
      <c r="E381" s="32">
        <v>43489.48165509259</v>
      </c>
      <c r="F381" s="32">
        <v>43490.609710648147</v>
      </c>
      <c r="G381" s="31">
        <v>3</v>
      </c>
      <c r="H381" s="31" t="s">
        <v>86</v>
      </c>
      <c r="I381" s="31" t="s">
        <v>1090</v>
      </c>
      <c r="J381" s="31" t="s">
        <v>62</v>
      </c>
      <c r="K381" s="31" t="s">
        <v>42</v>
      </c>
      <c r="L381" s="31" t="s">
        <v>1808</v>
      </c>
      <c r="M381" s="30" t="s">
        <v>1809</v>
      </c>
      <c r="N381" s="23"/>
      <c r="O381" s="23"/>
      <c r="P381" s="24"/>
    </row>
    <row r="382" spans="1:16" ht="12" customHeight="1" x14ac:dyDescent="0.2">
      <c r="A382" s="31" t="s">
        <v>1089</v>
      </c>
      <c r="B382" s="31" t="s">
        <v>1089</v>
      </c>
      <c r="C382" s="31">
        <v>644522</v>
      </c>
      <c r="D382" s="32">
        <v>43488.657951388886</v>
      </c>
      <c r="E382" s="32">
        <v>43489.388067129628</v>
      </c>
      <c r="F382" s="32">
        <v>43489.552870370368</v>
      </c>
      <c r="G382" s="31">
        <v>4</v>
      </c>
      <c r="H382" s="31" t="s">
        <v>86</v>
      </c>
      <c r="I382" s="31" t="s">
        <v>1090</v>
      </c>
      <c r="J382" s="31" t="s">
        <v>161</v>
      </c>
      <c r="K382" s="31" t="s">
        <v>42</v>
      </c>
      <c r="L382" s="31" t="s">
        <v>1810</v>
      </c>
      <c r="M382" s="30" t="s">
        <v>1811</v>
      </c>
      <c r="N382" s="23"/>
      <c r="O382" s="23"/>
      <c r="P382" s="24"/>
    </row>
    <row r="383" spans="1:16" ht="12" customHeight="1" x14ac:dyDescent="0.2">
      <c r="A383" s="31" t="s">
        <v>1098</v>
      </c>
      <c r="B383" s="31" t="s">
        <v>1098</v>
      </c>
      <c r="C383" s="31">
        <v>664245</v>
      </c>
      <c r="D383" s="32">
        <v>43560.325624999998</v>
      </c>
      <c r="E383" s="32">
        <v>43560.32708333333</v>
      </c>
      <c r="F383" s="32">
        <v>43560.362557870372</v>
      </c>
      <c r="G383" s="31">
        <v>4</v>
      </c>
      <c r="H383" s="31" t="s">
        <v>86</v>
      </c>
      <c r="I383" s="31" t="s">
        <v>1090</v>
      </c>
      <c r="J383" s="31" t="s">
        <v>219</v>
      </c>
      <c r="K383" s="31" t="s">
        <v>40</v>
      </c>
      <c r="L383" s="31" t="s">
        <v>960</v>
      </c>
      <c r="M383" s="30" t="s">
        <v>1812</v>
      </c>
      <c r="N383" s="24"/>
      <c r="O383" s="24">
        <v>359</v>
      </c>
      <c r="P383" s="24" t="s">
        <v>1219</v>
      </c>
    </row>
    <row r="384" spans="1:16" ht="12" customHeight="1" x14ac:dyDescent="0.2">
      <c r="A384" s="31" t="s">
        <v>1089</v>
      </c>
      <c r="B384" s="31" t="s">
        <v>1089</v>
      </c>
      <c r="C384" s="31">
        <v>644619</v>
      </c>
      <c r="D384" s="32">
        <v>43488.8903587963</v>
      </c>
      <c r="E384" s="32">
        <v>43489.359537037039</v>
      </c>
      <c r="F384" s="32">
        <v>43493.12976851852</v>
      </c>
      <c r="G384" s="31">
        <v>4</v>
      </c>
      <c r="H384" s="31" t="s">
        <v>86</v>
      </c>
      <c r="I384" s="31" t="s">
        <v>1090</v>
      </c>
      <c r="J384" s="31" t="s">
        <v>147</v>
      </c>
      <c r="K384" s="31" t="s">
        <v>1119</v>
      </c>
      <c r="L384" s="31" t="s">
        <v>1813</v>
      </c>
      <c r="M384" s="30" t="s">
        <v>1814</v>
      </c>
      <c r="N384" s="23"/>
      <c r="O384" s="23"/>
      <c r="P384" s="24"/>
    </row>
    <row r="385" spans="1:16" ht="12" customHeight="1" x14ac:dyDescent="0.2">
      <c r="A385" s="31" t="s">
        <v>1089</v>
      </c>
      <c r="B385" s="31" t="s">
        <v>1103</v>
      </c>
      <c r="C385" s="31">
        <v>644621</v>
      </c>
      <c r="D385" s="32">
        <v>43488.908958333333</v>
      </c>
      <c r="E385" s="32">
        <v>43489.299826388888</v>
      </c>
      <c r="F385" s="32">
        <v>43502.349074074074</v>
      </c>
      <c r="G385" s="31">
        <v>4</v>
      </c>
      <c r="H385" s="31" t="s">
        <v>86</v>
      </c>
      <c r="I385" s="31" t="s">
        <v>1090</v>
      </c>
      <c r="J385" s="31" t="s">
        <v>457</v>
      </c>
      <c r="K385" s="31" t="s">
        <v>41</v>
      </c>
      <c r="L385" s="31" t="s">
        <v>1815</v>
      </c>
      <c r="M385" s="30" t="s">
        <v>1816</v>
      </c>
      <c r="N385" s="23"/>
      <c r="O385" s="23"/>
      <c r="P385" s="24"/>
    </row>
    <row r="386" spans="1:16" ht="12" customHeight="1" x14ac:dyDescent="0.2">
      <c r="A386" s="31" t="s">
        <v>1089</v>
      </c>
      <c r="B386" s="31" t="s">
        <v>1103</v>
      </c>
      <c r="C386" s="31">
        <v>644679</v>
      </c>
      <c r="D386" s="32">
        <v>43489.349745370368</v>
      </c>
      <c r="E386" s="32">
        <v>43489.365659722222</v>
      </c>
      <c r="F386" s="32">
        <v>43501.673437500001</v>
      </c>
      <c r="G386" s="31">
        <v>4</v>
      </c>
      <c r="H386" s="31" t="s">
        <v>86</v>
      </c>
      <c r="I386" s="31" t="s">
        <v>1090</v>
      </c>
      <c r="J386" s="31" t="s">
        <v>250</v>
      </c>
      <c r="K386" s="31" t="s">
        <v>1119</v>
      </c>
      <c r="L386" s="31" t="s">
        <v>1817</v>
      </c>
      <c r="M386" s="30" t="s">
        <v>1818</v>
      </c>
      <c r="N386" s="23"/>
      <c r="O386" s="23"/>
      <c r="P386" s="24"/>
    </row>
    <row r="387" spans="1:16" ht="12" customHeight="1" x14ac:dyDescent="0.2">
      <c r="A387" s="31" t="s">
        <v>1089</v>
      </c>
      <c r="B387" s="31" t="s">
        <v>1089</v>
      </c>
      <c r="C387" s="31">
        <v>644771</v>
      </c>
      <c r="D387" s="32">
        <v>43489.459085648145</v>
      </c>
      <c r="E387" s="32">
        <v>43489.469710648147</v>
      </c>
      <c r="F387" s="32">
        <v>43489.503831018519</v>
      </c>
      <c r="G387" s="31">
        <v>4</v>
      </c>
      <c r="H387" s="31" t="s">
        <v>86</v>
      </c>
      <c r="I387" s="31" t="s">
        <v>1090</v>
      </c>
      <c r="J387" s="31" t="s">
        <v>93</v>
      </c>
      <c r="K387" s="31" t="s">
        <v>1119</v>
      </c>
      <c r="L387" s="31" t="s">
        <v>1819</v>
      </c>
      <c r="M387" s="30" t="s">
        <v>1820</v>
      </c>
      <c r="N387" s="23"/>
      <c r="O387" s="23"/>
      <c r="P387" s="24"/>
    </row>
    <row r="388" spans="1:16" ht="12" customHeight="1" x14ac:dyDescent="0.2">
      <c r="A388" s="31" t="s">
        <v>1089</v>
      </c>
      <c r="B388" s="31" t="s">
        <v>1103</v>
      </c>
      <c r="C388" s="31">
        <v>644782</v>
      </c>
      <c r="D388" s="32">
        <v>43489.472546296296</v>
      </c>
      <c r="E388" s="32">
        <v>43489.480555555558</v>
      </c>
      <c r="F388" s="32">
        <v>43504.431388888886</v>
      </c>
      <c r="G388" s="31">
        <v>4</v>
      </c>
      <c r="H388" s="31" t="s">
        <v>86</v>
      </c>
      <c r="I388" s="31" t="s">
        <v>1090</v>
      </c>
      <c r="J388" s="31" t="s">
        <v>1389</v>
      </c>
      <c r="K388" s="31" t="s">
        <v>41</v>
      </c>
      <c r="L388" s="31" t="s">
        <v>1821</v>
      </c>
      <c r="M388" s="30" t="s">
        <v>1822</v>
      </c>
      <c r="N388" s="23"/>
      <c r="O388" s="23"/>
      <c r="P388" s="24"/>
    </row>
    <row r="389" spans="1:16" ht="12" customHeight="1" x14ac:dyDescent="0.2">
      <c r="A389" s="31" t="s">
        <v>1089</v>
      </c>
      <c r="B389" s="31" t="s">
        <v>1089</v>
      </c>
      <c r="C389" s="31">
        <v>644785</v>
      </c>
      <c r="D389" s="32">
        <v>43489.475474537037</v>
      </c>
      <c r="E389" s="32">
        <v>43489.631249999999</v>
      </c>
      <c r="F389" s="32">
        <v>43489.644768518519</v>
      </c>
      <c r="G389" s="31">
        <v>4</v>
      </c>
      <c r="H389" s="31" t="s">
        <v>86</v>
      </c>
      <c r="I389" s="31" t="s">
        <v>1090</v>
      </c>
      <c r="J389" s="31" t="s">
        <v>161</v>
      </c>
      <c r="K389" s="31" t="s">
        <v>42</v>
      </c>
      <c r="L389" s="31" t="s">
        <v>1823</v>
      </c>
      <c r="M389" s="30" t="s">
        <v>1178</v>
      </c>
      <c r="N389" s="23"/>
      <c r="O389" s="23"/>
      <c r="P389" s="24"/>
    </row>
    <row r="390" spans="1:16" ht="12" customHeight="1" x14ac:dyDescent="0.2">
      <c r="A390" s="31" t="s">
        <v>1089</v>
      </c>
      <c r="B390" s="31" t="s">
        <v>1089</v>
      </c>
      <c r="C390" s="31">
        <v>644800</v>
      </c>
      <c r="D390" s="32">
        <v>43489.492094907408</v>
      </c>
      <c r="E390" s="32">
        <v>43489.493611111109</v>
      </c>
      <c r="F390" s="32">
        <v>43496.337164351855</v>
      </c>
      <c r="G390" s="31">
        <v>4</v>
      </c>
      <c r="H390" s="31" t="s">
        <v>86</v>
      </c>
      <c r="I390" s="31" t="s">
        <v>1090</v>
      </c>
      <c r="J390" s="31" t="s">
        <v>430</v>
      </c>
      <c r="K390" s="31" t="s">
        <v>1119</v>
      </c>
      <c r="L390" s="31" t="s">
        <v>1824</v>
      </c>
      <c r="M390" s="30" t="s">
        <v>1825</v>
      </c>
      <c r="N390" s="23"/>
      <c r="O390" s="23"/>
      <c r="P390" s="24"/>
    </row>
    <row r="391" spans="1:16" ht="12" customHeight="1" x14ac:dyDescent="0.2">
      <c r="A391" s="31" t="s">
        <v>1089</v>
      </c>
      <c r="B391" s="31" t="s">
        <v>1089</v>
      </c>
      <c r="C391" s="31">
        <v>644801</v>
      </c>
      <c r="D391" s="32">
        <v>43489.493819444448</v>
      </c>
      <c r="E391" s="32">
        <v>43489.638194444444</v>
      </c>
      <c r="F391" s="32">
        <v>43489.667800925927</v>
      </c>
      <c r="G391" s="31">
        <v>4</v>
      </c>
      <c r="H391" s="31" t="s">
        <v>86</v>
      </c>
      <c r="I391" s="31" t="s">
        <v>1090</v>
      </c>
      <c r="J391" s="31" t="s">
        <v>161</v>
      </c>
      <c r="K391" s="31" t="s">
        <v>42</v>
      </c>
      <c r="L391" s="31" t="s">
        <v>1826</v>
      </c>
      <c r="M391" s="30" t="s">
        <v>1237</v>
      </c>
      <c r="N391" s="23"/>
      <c r="O391" s="23"/>
      <c r="P391" s="24"/>
    </row>
    <row r="392" spans="1:16" ht="12" customHeight="1" x14ac:dyDescent="0.2">
      <c r="A392" s="31" t="s">
        <v>1089</v>
      </c>
      <c r="B392" s="31" t="s">
        <v>1145</v>
      </c>
      <c r="C392" s="31">
        <v>644824</v>
      </c>
      <c r="D392" s="32">
        <v>43489.531643518516</v>
      </c>
      <c r="E392" s="32">
        <v>43489.573333333334</v>
      </c>
      <c r="F392" s="32">
        <v>43528.693611111114</v>
      </c>
      <c r="G392" s="31">
        <v>4</v>
      </c>
      <c r="H392" s="31" t="s">
        <v>86</v>
      </c>
      <c r="I392" s="31" t="s">
        <v>1090</v>
      </c>
      <c r="J392" s="31" t="s">
        <v>524</v>
      </c>
      <c r="K392" s="31" t="s">
        <v>41</v>
      </c>
      <c r="L392" s="31" t="s">
        <v>1827</v>
      </c>
      <c r="M392" s="30" t="s">
        <v>1828</v>
      </c>
      <c r="N392" s="23">
        <v>6784</v>
      </c>
      <c r="O392" s="23"/>
      <c r="P392" s="24" t="s">
        <v>1150</v>
      </c>
    </row>
    <row r="393" spans="1:16" ht="12" customHeight="1" x14ac:dyDescent="0.2">
      <c r="A393" s="31" t="s">
        <v>1098</v>
      </c>
      <c r="B393" s="31" t="s">
        <v>1098</v>
      </c>
      <c r="C393" s="31">
        <v>667092</v>
      </c>
      <c r="D393" s="32">
        <v>43572.315069444441</v>
      </c>
      <c r="E393" s="32">
        <v>43572.319976851853</v>
      </c>
      <c r="F393" s="32">
        <v>43572.497175925928</v>
      </c>
      <c r="G393" s="31">
        <v>4</v>
      </c>
      <c r="H393" s="31" t="s">
        <v>86</v>
      </c>
      <c r="I393" s="31" t="s">
        <v>1090</v>
      </c>
      <c r="J393" s="31" t="s">
        <v>219</v>
      </c>
      <c r="K393" s="31" t="s">
        <v>40</v>
      </c>
      <c r="L393" s="31" t="s">
        <v>960</v>
      </c>
      <c r="M393" s="30" t="s">
        <v>1829</v>
      </c>
      <c r="N393" s="24"/>
      <c r="O393" s="24">
        <v>359</v>
      </c>
      <c r="P393" s="24" t="s">
        <v>1219</v>
      </c>
    </row>
    <row r="394" spans="1:16" ht="12" customHeight="1" x14ac:dyDescent="0.2">
      <c r="A394" s="31" t="s">
        <v>1089</v>
      </c>
      <c r="B394" s="31" t="s">
        <v>1089</v>
      </c>
      <c r="C394" s="31">
        <v>644836</v>
      </c>
      <c r="D394" s="32">
        <v>43489.546458333331</v>
      </c>
      <c r="E394" s="32">
        <v>43489.628472222219</v>
      </c>
      <c r="F394" s="32">
        <v>43493.440300925926</v>
      </c>
      <c r="G394" s="31">
        <v>4</v>
      </c>
      <c r="H394" s="31" t="s">
        <v>86</v>
      </c>
      <c r="I394" s="31" t="s">
        <v>1090</v>
      </c>
      <c r="J394" s="31" t="s">
        <v>161</v>
      </c>
      <c r="K394" s="31" t="s">
        <v>42</v>
      </c>
      <c r="L394" s="31" t="s">
        <v>1830</v>
      </c>
      <c r="M394" s="30" t="s">
        <v>1831</v>
      </c>
      <c r="N394" s="23"/>
      <c r="O394" s="23"/>
      <c r="P394" s="24"/>
    </row>
    <row r="395" spans="1:16" ht="12" customHeight="1" x14ac:dyDescent="0.2">
      <c r="A395" s="31" t="s">
        <v>1089</v>
      </c>
      <c r="B395" s="31" t="s">
        <v>1089</v>
      </c>
      <c r="C395" s="31">
        <v>644838</v>
      </c>
      <c r="D395" s="32">
        <v>43489.550011574072</v>
      </c>
      <c r="E395" s="32">
        <v>43489.625</v>
      </c>
      <c r="F395" s="32">
        <v>43496.477071759262</v>
      </c>
      <c r="G395" s="31">
        <v>4</v>
      </c>
      <c r="H395" s="31" t="s">
        <v>86</v>
      </c>
      <c r="I395" s="31" t="s">
        <v>1090</v>
      </c>
      <c r="J395" s="31" t="s">
        <v>402</v>
      </c>
      <c r="K395" s="31" t="s">
        <v>1119</v>
      </c>
      <c r="L395" s="31" t="s">
        <v>1832</v>
      </c>
      <c r="M395" s="30" t="s">
        <v>1833</v>
      </c>
      <c r="N395" s="23"/>
      <c r="O395" s="23"/>
      <c r="P395" s="24"/>
    </row>
    <row r="396" spans="1:16" ht="12" customHeight="1" x14ac:dyDescent="0.2">
      <c r="A396" s="31" t="s">
        <v>1089</v>
      </c>
      <c r="B396" s="31" t="s">
        <v>1089</v>
      </c>
      <c r="C396" s="31">
        <v>644865</v>
      </c>
      <c r="D396" s="32">
        <v>43489.587222222224</v>
      </c>
      <c r="E396" s="32">
        <v>43489.601388888892</v>
      </c>
      <c r="F396" s="32">
        <v>43489.706435185188</v>
      </c>
      <c r="G396" s="31">
        <v>4</v>
      </c>
      <c r="H396" s="31" t="s">
        <v>86</v>
      </c>
      <c r="I396" s="31" t="s">
        <v>1090</v>
      </c>
      <c r="J396" s="31" t="s">
        <v>76</v>
      </c>
      <c r="K396" s="31" t="s">
        <v>41</v>
      </c>
      <c r="L396" s="31" t="s">
        <v>1834</v>
      </c>
      <c r="M396" s="30" t="s">
        <v>1835</v>
      </c>
      <c r="N396" s="23"/>
      <c r="O396" s="23"/>
      <c r="P396" s="24"/>
    </row>
    <row r="397" spans="1:16" ht="12" customHeight="1" x14ac:dyDescent="0.2">
      <c r="A397" s="31" t="s">
        <v>1089</v>
      </c>
      <c r="B397" s="31" t="s">
        <v>1089</v>
      </c>
      <c r="C397" s="31">
        <v>644889</v>
      </c>
      <c r="D397" s="32">
        <v>43489.615648148145</v>
      </c>
      <c r="E397" s="32">
        <v>43489.658530092594</v>
      </c>
      <c r="F397" s="32">
        <v>43490.617812500001</v>
      </c>
      <c r="G397" s="31">
        <v>4</v>
      </c>
      <c r="H397" s="31" t="s">
        <v>86</v>
      </c>
      <c r="I397" s="31" t="s">
        <v>1090</v>
      </c>
      <c r="J397" s="31" t="s">
        <v>244</v>
      </c>
      <c r="K397" s="31" t="s">
        <v>42</v>
      </c>
      <c r="L397" s="31" t="s">
        <v>1836</v>
      </c>
      <c r="M397" s="30" t="s">
        <v>1837</v>
      </c>
      <c r="N397" s="23">
        <v>6103</v>
      </c>
      <c r="O397" s="23"/>
      <c r="P397" s="24" t="s">
        <v>1150</v>
      </c>
    </row>
    <row r="398" spans="1:16" ht="12" customHeight="1" x14ac:dyDescent="0.2">
      <c r="A398" s="31" t="s">
        <v>1089</v>
      </c>
      <c r="B398" s="31" t="s">
        <v>1103</v>
      </c>
      <c r="C398" s="31">
        <v>644921</v>
      </c>
      <c r="D398" s="32">
        <v>43489.679074074076</v>
      </c>
      <c r="E398" s="32">
        <v>43494.492361111108</v>
      </c>
      <c r="F398" s="32">
        <v>43504.178206018521</v>
      </c>
      <c r="G398" s="31">
        <v>3</v>
      </c>
      <c r="H398" s="31" t="s">
        <v>86</v>
      </c>
      <c r="I398" s="31" t="s">
        <v>1090</v>
      </c>
      <c r="J398" s="31" t="s">
        <v>341</v>
      </c>
      <c r="K398" s="31" t="s">
        <v>1119</v>
      </c>
      <c r="L398" s="31" t="s">
        <v>1838</v>
      </c>
      <c r="M398" s="30" t="s">
        <v>1839</v>
      </c>
      <c r="N398" s="23">
        <v>6691</v>
      </c>
      <c r="O398" s="23"/>
      <c r="P398" s="24" t="s">
        <v>1150</v>
      </c>
    </row>
    <row r="399" spans="1:16" ht="12" customHeight="1" x14ac:dyDescent="0.2">
      <c r="A399" s="31" t="s">
        <v>1089</v>
      </c>
      <c r="B399" s="31" t="s">
        <v>1103</v>
      </c>
      <c r="C399" s="31">
        <v>644924</v>
      </c>
      <c r="D399" s="32">
        <v>43489.689247685186</v>
      </c>
      <c r="E399" s="32">
        <v>43489.695868055554</v>
      </c>
      <c r="F399" s="32">
        <v>43501.618287037039</v>
      </c>
      <c r="G399" s="31">
        <v>4</v>
      </c>
      <c r="H399" s="31" t="s">
        <v>86</v>
      </c>
      <c r="I399" s="31" t="s">
        <v>1090</v>
      </c>
      <c r="J399" s="31" t="s">
        <v>178</v>
      </c>
      <c r="K399" s="31" t="s">
        <v>1119</v>
      </c>
      <c r="L399" s="31" t="s">
        <v>1840</v>
      </c>
      <c r="M399" s="30" t="s">
        <v>1841</v>
      </c>
      <c r="N399" s="23"/>
      <c r="O399" s="23"/>
      <c r="P399" s="24"/>
    </row>
    <row r="400" spans="1:16" ht="12" customHeight="1" x14ac:dyDescent="0.2">
      <c r="A400" s="31" t="s">
        <v>1089</v>
      </c>
      <c r="B400" s="31" t="s">
        <v>1089</v>
      </c>
      <c r="C400" s="31">
        <v>644962</v>
      </c>
      <c r="D400" s="32">
        <v>43490.265972222223</v>
      </c>
      <c r="E400" s="32">
        <v>43490.268055555556</v>
      </c>
      <c r="F400" s="32">
        <v>43490.349629629629</v>
      </c>
      <c r="G400" s="31">
        <v>4</v>
      </c>
      <c r="H400" s="31" t="s">
        <v>86</v>
      </c>
      <c r="I400" s="31" t="s">
        <v>1090</v>
      </c>
      <c r="J400" s="31" t="s">
        <v>387</v>
      </c>
      <c r="K400" s="31" t="s">
        <v>1119</v>
      </c>
      <c r="L400" s="31" t="s">
        <v>1842</v>
      </c>
      <c r="M400" s="30" t="s">
        <v>1843</v>
      </c>
      <c r="N400" s="23"/>
      <c r="O400" s="23"/>
      <c r="P400" s="24"/>
    </row>
    <row r="401" spans="1:16" ht="12" customHeight="1" x14ac:dyDescent="0.2">
      <c r="A401" s="31" t="s">
        <v>1089</v>
      </c>
      <c r="B401" s="31" t="s">
        <v>1103</v>
      </c>
      <c r="C401" s="31">
        <v>644985</v>
      </c>
      <c r="D401" s="32">
        <v>43490.368530092594</v>
      </c>
      <c r="E401" s="32">
        <v>43490.370462962965</v>
      </c>
      <c r="F401" s="32">
        <v>43511.491944444446</v>
      </c>
      <c r="G401" s="31">
        <v>4</v>
      </c>
      <c r="H401" s="31" t="s">
        <v>86</v>
      </c>
      <c r="I401" s="31" t="s">
        <v>1090</v>
      </c>
      <c r="J401" s="31" t="s">
        <v>1633</v>
      </c>
      <c r="K401" s="31" t="s">
        <v>1119</v>
      </c>
      <c r="L401" s="31" t="s">
        <v>1844</v>
      </c>
      <c r="M401" s="30" t="s">
        <v>1845</v>
      </c>
      <c r="N401" s="23"/>
      <c r="O401" s="23"/>
      <c r="P401" s="24"/>
    </row>
    <row r="402" spans="1:16" ht="12" customHeight="1" x14ac:dyDescent="0.2">
      <c r="A402" s="31" t="s">
        <v>1098</v>
      </c>
      <c r="B402" s="31" t="s">
        <v>1098</v>
      </c>
      <c r="C402" s="31">
        <v>667907</v>
      </c>
      <c r="D402" s="32">
        <v>43578.319212962961</v>
      </c>
      <c r="E402" s="32">
        <v>43578.320138888892</v>
      </c>
      <c r="F402" s="32">
        <v>43578.341331018521</v>
      </c>
      <c r="G402" s="31">
        <v>4</v>
      </c>
      <c r="H402" s="31" t="s">
        <v>86</v>
      </c>
      <c r="I402" s="31" t="s">
        <v>1090</v>
      </c>
      <c r="J402" s="31" t="s">
        <v>219</v>
      </c>
      <c r="K402" s="31" t="s">
        <v>40</v>
      </c>
      <c r="L402" s="31" t="s">
        <v>960</v>
      </c>
      <c r="M402" s="30" t="s">
        <v>1846</v>
      </c>
      <c r="N402" s="24"/>
      <c r="O402" s="24">
        <v>359</v>
      </c>
      <c r="P402" s="24" t="s">
        <v>1219</v>
      </c>
    </row>
    <row r="403" spans="1:16" ht="12" customHeight="1" x14ac:dyDescent="0.2">
      <c r="A403" s="31" t="s">
        <v>1089</v>
      </c>
      <c r="B403" s="31" t="s">
        <v>1103</v>
      </c>
      <c r="C403" s="31">
        <v>645047</v>
      </c>
      <c r="D403" s="32">
        <v>43490.428657407407</v>
      </c>
      <c r="E403" s="32">
        <v>43496.679189814815</v>
      </c>
      <c r="F403" s="32">
        <v>43501.678993055553</v>
      </c>
      <c r="G403" s="31">
        <v>4</v>
      </c>
      <c r="H403" s="31" t="s">
        <v>86</v>
      </c>
      <c r="I403" s="31" t="s">
        <v>1090</v>
      </c>
      <c r="J403" s="31" t="s">
        <v>1122</v>
      </c>
      <c r="K403" s="31" t="s">
        <v>1119</v>
      </c>
      <c r="L403" s="31" t="s">
        <v>1847</v>
      </c>
      <c r="M403" s="30" t="s">
        <v>1848</v>
      </c>
      <c r="N403" s="23"/>
      <c r="O403" s="23"/>
      <c r="P403" s="24"/>
    </row>
    <row r="404" spans="1:16" ht="12" customHeight="1" x14ac:dyDescent="0.2">
      <c r="A404" s="31" t="s">
        <v>1089</v>
      </c>
      <c r="B404" s="31" t="s">
        <v>1089</v>
      </c>
      <c r="C404" s="31">
        <v>645063</v>
      </c>
      <c r="D404" s="32">
        <v>43490.452592592592</v>
      </c>
      <c r="E404" s="32">
        <v>43490.48609953704</v>
      </c>
      <c r="F404" s="32">
        <v>43494.699305555558</v>
      </c>
      <c r="G404" s="31">
        <v>4</v>
      </c>
      <c r="H404" s="31" t="s">
        <v>86</v>
      </c>
      <c r="I404" s="31" t="s">
        <v>1090</v>
      </c>
      <c r="J404" s="31" t="s">
        <v>1849</v>
      </c>
      <c r="K404" s="31" t="s">
        <v>42</v>
      </c>
      <c r="L404" s="31" t="s">
        <v>1850</v>
      </c>
      <c r="M404" s="30" t="s">
        <v>1851</v>
      </c>
      <c r="N404" s="23"/>
      <c r="O404" s="23"/>
      <c r="P404" s="24"/>
    </row>
    <row r="405" spans="1:16" ht="12" customHeight="1" x14ac:dyDescent="0.2">
      <c r="A405" s="31" t="s">
        <v>1137</v>
      </c>
      <c r="B405" s="31"/>
      <c r="C405" s="31">
        <v>684474</v>
      </c>
      <c r="D405" s="32">
        <v>43636.456516203703</v>
      </c>
      <c r="E405" s="32">
        <v>43636.470960648148</v>
      </c>
      <c r="F405" s="31"/>
      <c r="G405" s="31">
        <v>4</v>
      </c>
      <c r="H405" s="31" t="s">
        <v>1014</v>
      </c>
      <c r="I405" s="31" t="s">
        <v>1090</v>
      </c>
      <c r="J405" s="31" t="s">
        <v>250</v>
      </c>
      <c r="K405" s="31" t="s">
        <v>1119</v>
      </c>
      <c r="L405" s="31" t="s">
        <v>1852</v>
      </c>
      <c r="M405" s="30"/>
      <c r="N405" s="23"/>
      <c r="O405" s="23"/>
      <c r="P405" s="24"/>
    </row>
    <row r="406" spans="1:16" ht="12" customHeight="1" x14ac:dyDescent="0.2">
      <c r="A406" s="31" t="s">
        <v>1089</v>
      </c>
      <c r="B406" s="31" t="s">
        <v>1103</v>
      </c>
      <c r="C406" s="31">
        <v>645079</v>
      </c>
      <c r="D406" s="32">
        <v>43490.468877314815</v>
      </c>
      <c r="E406" s="32">
        <v>43490.48333333333</v>
      </c>
      <c r="F406" s="32">
        <v>43500.405891203707</v>
      </c>
      <c r="G406" s="31">
        <v>4</v>
      </c>
      <c r="H406" s="31" t="s">
        <v>86</v>
      </c>
      <c r="I406" s="31" t="s">
        <v>1090</v>
      </c>
      <c r="J406" s="31" t="s">
        <v>93</v>
      </c>
      <c r="K406" s="31" t="s">
        <v>1119</v>
      </c>
      <c r="L406" s="31" t="s">
        <v>1853</v>
      </c>
      <c r="M406" s="30" t="s">
        <v>1854</v>
      </c>
      <c r="N406" s="23"/>
      <c r="O406" s="23"/>
      <c r="P406" s="24"/>
    </row>
    <row r="407" spans="1:16" ht="12" customHeight="1" x14ac:dyDescent="0.2">
      <c r="A407" s="31" t="s">
        <v>1089</v>
      </c>
      <c r="B407" s="31" t="s">
        <v>1089</v>
      </c>
      <c r="C407" s="31">
        <v>645087</v>
      </c>
      <c r="D407" s="32">
        <v>43490.487870370373</v>
      </c>
      <c r="E407" s="32">
        <v>43490.492175925923</v>
      </c>
      <c r="F407" s="32">
        <v>43494.532314814816</v>
      </c>
      <c r="G407" s="31">
        <v>4</v>
      </c>
      <c r="H407" s="31" t="s">
        <v>86</v>
      </c>
      <c r="I407" s="31" t="s">
        <v>1090</v>
      </c>
      <c r="J407" s="31" t="s">
        <v>175</v>
      </c>
      <c r="K407" s="31" t="s">
        <v>1119</v>
      </c>
      <c r="L407" s="31" t="s">
        <v>1855</v>
      </c>
      <c r="M407" s="30" t="s">
        <v>1856</v>
      </c>
      <c r="N407" s="23"/>
      <c r="O407" s="23"/>
      <c r="P407" s="24"/>
    </row>
    <row r="408" spans="1:16" ht="12" customHeight="1" x14ac:dyDescent="0.2">
      <c r="A408" s="31" t="s">
        <v>1089</v>
      </c>
      <c r="B408" s="31" t="s">
        <v>1103</v>
      </c>
      <c r="C408" s="31">
        <v>645102</v>
      </c>
      <c r="D408" s="32">
        <v>43490.516423611109</v>
      </c>
      <c r="E408" s="32">
        <v>43490.549085648148</v>
      </c>
      <c r="F408" s="32">
        <v>43502.428206018521</v>
      </c>
      <c r="G408" s="31">
        <v>4</v>
      </c>
      <c r="H408" s="31" t="s">
        <v>86</v>
      </c>
      <c r="I408" s="31" t="s">
        <v>1090</v>
      </c>
      <c r="J408" s="31" t="s">
        <v>76</v>
      </c>
      <c r="K408" s="31" t="s">
        <v>41</v>
      </c>
      <c r="L408" s="31" t="s">
        <v>1857</v>
      </c>
      <c r="M408" s="30" t="s">
        <v>1858</v>
      </c>
      <c r="N408" s="23">
        <v>6711</v>
      </c>
      <c r="O408" s="23"/>
      <c r="P408" s="24" t="s">
        <v>1150</v>
      </c>
    </row>
    <row r="409" spans="1:16" ht="12" customHeight="1" x14ac:dyDescent="0.2">
      <c r="A409" s="31" t="s">
        <v>1089</v>
      </c>
      <c r="B409" s="31" t="s">
        <v>1089</v>
      </c>
      <c r="C409" s="31">
        <v>645146</v>
      </c>
      <c r="D409" s="32">
        <v>43490.613171296296</v>
      </c>
      <c r="E409" s="32">
        <v>43490.625891203701</v>
      </c>
      <c r="F409" s="32">
        <v>43495.455381944441</v>
      </c>
      <c r="G409" s="31">
        <v>4</v>
      </c>
      <c r="H409" s="31" t="s">
        <v>86</v>
      </c>
      <c r="I409" s="31" t="s">
        <v>1090</v>
      </c>
      <c r="J409" s="31" t="s">
        <v>250</v>
      </c>
      <c r="K409" s="31" t="s">
        <v>1119</v>
      </c>
      <c r="L409" s="31" t="s">
        <v>1859</v>
      </c>
      <c r="M409" s="30" t="s">
        <v>1860</v>
      </c>
      <c r="N409" s="23"/>
      <c r="O409" s="23"/>
      <c r="P409" s="24"/>
    </row>
    <row r="410" spans="1:16" ht="12" customHeight="1" x14ac:dyDescent="0.2">
      <c r="A410" s="31" t="s">
        <v>1089</v>
      </c>
      <c r="B410" s="31" t="s">
        <v>1089</v>
      </c>
      <c r="C410" s="31">
        <v>645166</v>
      </c>
      <c r="D410" s="32">
        <v>43490.641446759262</v>
      </c>
      <c r="E410" s="32">
        <v>43490.682638888888</v>
      </c>
      <c r="F410" s="32">
        <v>43493.633738425924</v>
      </c>
      <c r="G410" s="31">
        <v>4</v>
      </c>
      <c r="H410" s="31" t="s">
        <v>86</v>
      </c>
      <c r="I410" s="31" t="s">
        <v>1090</v>
      </c>
      <c r="J410" s="31" t="s">
        <v>858</v>
      </c>
      <c r="K410" s="31" t="s">
        <v>41</v>
      </c>
      <c r="L410" s="31" t="s">
        <v>1861</v>
      </c>
      <c r="M410" s="30" t="s">
        <v>1862</v>
      </c>
      <c r="N410" s="23"/>
      <c r="O410" s="23"/>
      <c r="P410" s="24"/>
    </row>
    <row r="411" spans="1:16" ht="12" customHeight="1" x14ac:dyDescent="0.2">
      <c r="A411" s="31" t="s">
        <v>1089</v>
      </c>
      <c r="B411" s="31" t="s">
        <v>1103</v>
      </c>
      <c r="C411" s="31">
        <v>645168</v>
      </c>
      <c r="D411" s="32">
        <v>43490.643495370372</v>
      </c>
      <c r="E411" s="32">
        <v>43493.457824074074</v>
      </c>
      <c r="F411" s="32">
        <v>43504.654027777775</v>
      </c>
      <c r="G411" s="31">
        <v>4</v>
      </c>
      <c r="H411" s="31" t="s">
        <v>86</v>
      </c>
      <c r="I411" s="31" t="s">
        <v>1090</v>
      </c>
      <c r="J411" s="31" t="s">
        <v>947</v>
      </c>
      <c r="K411" s="31" t="s">
        <v>42</v>
      </c>
      <c r="L411" s="31" t="s">
        <v>1863</v>
      </c>
      <c r="M411" s="30" t="s">
        <v>1864</v>
      </c>
      <c r="N411" s="23"/>
      <c r="O411" s="23"/>
      <c r="P411" s="24"/>
    </row>
    <row r="412" spans="1:16" ht="12" customHeight="1" x14ac:dyDescent="0.2">
      <c r="A412" s="31" t="s">
        <v>1089</v>
      </c>
      <c r="B412" s="31" t="s">
        <v>1089</v>
      </c>
      <c r="C412" s="31">
        <v>645226</v>
      </c>
      <c r="D412" s="32">
        <v>43491.547337962962</v>
      </c>
      <c r="E412" s="32">
        <v>43491.564583333333</v>
      </c>
      <c r="F412" s="32">
        <v>43491.571168981478</v>
      </c>
      <c r="G412" s="31">
        <v>4</v>
      </c>
      <c r="H412" s="31" t="s">
        <v>86</v>
      </c>
      <c r="I412" s="31" t="s">
        <v>1090</v>
      </c>
      <c r="J412" s="31" t="s">
        <v>186</v>
      </c>
      <c r="K412" s="31" t="s">
        <v>1119</v>
      </c>
      <c r="L412" s="31" t="s">
        <v>1590</v>
      </c>
      <c r="M412" s="30" t="s">
        <v>1865</v>
      </c>
      <c r="N412" s="23">
        <v>6678</v>
      </c>
      <c r="O412" s="23"/>
      <c r="P412" s="24" t="s">
        <v>1150</v>
      </c>
    </row>
    <row r="413" spans="1:16" ht="12" customHeight="1" x14ac:dyDescent="0.2">
      <c r="A413" s="31" t="s">
        <v>1089</v>
      </c>
      <c r="B413" s="31" t="s">
        <v>1089</v>
      </c>
      <c r="C413" s="31">
        <v>645227</v>
      </c>
      <c r="D413" s="32">
        <v>43491.552430555559</v>
      </c>
      <c r="E413" s="32">
        <v>43491.563888888886</v>
      </c>
      <c r="F413" s="32">
        <v>43491.57167824074</v>
      </c>
      <c r="G413" s="31">
        <v>4</v>
      </c>
      <c r="H413" s="31" t="s">
        <v>86</v>
      </c>
      <c r="I413" s="31" t="s">
        <v>1090</v>
      </c>
      <c r="J413" s="31" t="s">
        <v>384</v>
      </c>
      <c r="K413" s="31" t="s">
        <v>1119</v>
      </c>
      <c r="L413" s="31" t="s">
        <v>1866</v>
      </c>
      <c r="M413" s="30" t="s">
        <v>1865</v>
      </c>
      <c r="N413" s="23">
        <v>6678</v>
      </c>
      <c r="O413" s="23"/>
      <c r="P413" s="24" t="s">
        <v>1150</v>
      </c>
    </row>
    <row r="414" spans="1:16" ht="12" customHeight="1" x14ac:dyDescent="0.2">
      <c r="A414" s="31" t="s">
        <v>1089</v>
      </c>
      <c r="B414" s="31" t="s">
        <v>1089</v>
      </c>
      <c r="C414" s="31">
        <v>645228</v>
      </c>
      <c r="D414" s="32">
        <v>43491.552442129629</v>
      </c>
      <c r="E414" s="32">
        <v>43491.563888888886</v>
      </c>
      <c r="F414" s="32">
        <v>43491.572175925925</v>
      </c>
      <c r="G414" s="31">
        <v>4</v>
      </c>
      <c r="H414" s="31" t="s">
        <v>86</v>
      </c>
      <c r="I414" s="31" t="s">
        <v>1090</v>
      </c>
      <c r="J414" s="31" t="s">
        <v>250</v>
      </c>
      <c r="K414" s="31" t="s">
        <v>1119</v>
      </c>
      <c r="L414" s="31" t="s">
        <v>1867</v>
      </c>
      <c r="M414" s="30" t="s">
        <v>1865</v>
      </c>
      <c r="N414" s="23">
        <v>6678</v>
      </c>
      <c r="O414" s="23"/>
      <c r="P414" s="24" t="s">
        <v>1150</v>
      </c>
    </row>
    <row r="415" spans="1:16" ht="12" customHeight="1" x14ac:dyDescent="0.2">
      <c r="A415" s="31" t="s">
        <v>1089</v>
      </c>
      <c r="B415" s="31" t="s">
        <v>1089</v>
      </c>
      <c r="C415" s="31">
        <v>645291</v>
      </c>
      <c r="D415" s="32">
        <v>43493.218657407408</v>
      </c>
      <c r="E415" s="32">
        <v>43493.219444444447</v>
      </c>
      <c r="F415" s="32">
        <v>43496.427002314813</v>
      </c>
      <c r="G415" s="31">
        <v>4</v>
      </c>
      <c r="H415" s="31" t="s">
        <v>86</v>
      </c>
      <c r="I415" s="31" t="s">
        <v>1090</v>
      </c>
      <c r="J415" s="31" t="s">
        <v>430</v>
      </c>
      <c r="K415" s="31" t="s">
        <v>1119</v>
      </c>
      <c r="L415" s="31" t="s">
        <v>1868</v>
      </c>
      <c r="M415" s="30" t="s">
        <v>1869</v>
      </c>
      <c r="N415" s="23"/>
      <c r="O415" s="23"/>
      <c r="P415" s="24"/>
    </row>
    <row r="416" spans="1:16" ht="12" customHeight="1" x14ac:dyDescent="0.2">
      <c r="A416" s="31" t="s">
        <v>1089</v>
      </c>
      <c r="B416" s="31" t="s">
        <v>1103</v>
      </c>
      <c r="C416" s="31">
        <v>645308</v>
      </c>
      <c r="D416" s="32">
        <v>43493.309895833336</v>
      </c>
      <c r="E416" s="32">
        <v>43493.322523148148</v>
      </c>
      <c r="F416" s="32">
        <v>43508.387592592589</v>
      </c>
      <c r="G416" s="31">
        <v>4</v>
      </c>
      <c r="H416" s="31" t="s">
        <v>86</v>
      </c>
      <c r="I416" s="31" t="s">
        <v>1090</v>
      </c>
      <c r="J416" s="31" t="s">
        <v>457</v>
      </c>
      <c r="K416" s="31" t="s">
        <v>41</v>
      </c>
      <c r="L416" s="31" t="s">
        <v>1870</v>
      </c>
      <c r="M416" s="30" t="s">
        <v>1871</v>
      </c>
      <c r="N416" s="23"/>
      <c r="O416" s="23"/>
      <c r="P416" s="24"/>
    </row>
    <row r="417" spans="1:16" ht="12" customHeight="1" x14ac:dyDescent="0.2">
      <c r="A417" s="31" t="s">
        <v>1110</v>
      </c>
      <c r="B417" s="31" t="s">
        <v>1110</v>
      </c>
      <c r="C417" s="31">
        <v>637408</v>
      </c>
      <c r="D417" s="32">
        <v>43454.361458333333</v>
      </c>
      <c r="E417" s="32">
        <v>43454.369444444441</v>
      </c>
      <c r="F417" s="32">
        <v>43454.645972222221</v>
      </c>
      <c r="G417" s="31">
        <v>4</v>
      </c>
      <c r="H417" s="31" t="s">
        <v>86</v>
      </c>
      <c r="I417" s="31" t="s">
        <v>1090</v>
      </c>
      <c r="J417" s="31" t="s">
        <v>76</v>
      </c>
      <c r="K417" s="31" t="s">
        <v>41</v>
      </c>
      <c r="L417" s="31" t="s">
        <v>1872</v>
      </c>
      <c r="M417" s="30" t="s">
        <v>1282</v>
      </c>
      <c r="N417" s="23"/>
      <c r="O417" s="23"/>
      <c r="P417" s="24"/>
    </row>
    <row r="418" spans="1:16" ht="12" customHeight="1" x14ac:dyDescent="0.2">
      <c r="A418" s="31" t="s">
        <v>1089</v>
      </c>
      <c r="B418" s="31" t="s">
        <v>1103</v>
      </c>
      <c r="C418" s="31">
        <v>645359</v>
      </c>
      <c r="D418" s="32">
        <v>43493.379583333335</v>
      </c>
      <c r="E418" s="32">
        <v>43493.384722222225</v>
      </c>
      <c r="F418" s="32">
        <v>43502.367222222223</v>
      </c>
      <c r="G418" s="31">
        <v>3</v>
      </c>
      <c r="H418" s="31" t="s">
        <v>86</v>
      </c>
      <c r="I418" s="31" t="s">
        <v>1090</v>
      </c>
      <c r="J418" s="31" t="s">
        <v>457</v>
      </c>
      <c r="K418" s="31" t="s">
        <v>41</v>
      </c>
      <c r="L418" s="31" t="s">
        <v>1873</v>
      </c>
      <c r="M418" s="30" t="s">
        <v>1874</v>
      </c>
      <c r="N418" s="23"/>
      <c r="O418" s="23"/>
      <c r="P418" s="24"/>
    </row>
    <row r="419" spans="1:16" ht="12" customHeight="1" x14ac:dyDescent="0.2">
      <c r="A419" s="31" t="s">
        <v>1102</v>
      </c>
      <c r="B419" s="31" t="s">
        <v>1106</v>
      </c>
      <c r="C419" s="31">
        <v>622433</v>
      </c>
      <c r="D419" s="32">
        <v>43395.626793981479</v>
      </c>
      <c r="E419" s="32">
        <v>43395.634027777778</v>
      </c>
      <c r="F419" s="32">
        <v>43599.268993055557</v>
      </c>
      <c r="G419" s="31">
        <v>4</v>
      </c>
      <c r="H419" s="31" t="s">
        <v>86</v>
      </c>
      <c r="I419" s="31" t="s">
        <v>1875</v>
      </c>
      <c r="J419" s="31" t="s">
        <v>1332</v>
      </c>
      <c r="K419" s="31" t="s">
        <v>1333</v>
      </c>
      <c r="L419" s="31" t="s">
        <v>1876</v>
      </c>
      <c r="M419" s="30" t="s">
        <v>1877</v>
      </c>
      <c r="N419" s="23"/>
      <c r="O419" s="23"/>
      <c r="P419" s="24"/>
    </row>
    <row r="420" spans="1:16" ht="12" customHeight="1" x14ac:dyDescent="0.2">
      <c r="A420" s="31" t="s">
        <v>1106</v>
      </c>
      <c r="B420" s="31" t="s">
        <v>1106</v>
      </c>
      <c r="C420" s="31">
        <v>673908</v>
      </c>
      <c r="D420" s="32">
        <v>43600.335636574076</v>
      </c>
      <c r="E420" s="32">
        <v>43600.340277777781</v>
      </c>
      <c r="F420" s="32">
        <v>43600.353229166663</v>
      </c>
      <c r="G420" s="31">
        <v>4</v>
      </c>
      <c r="H420" s="31" t="s">
        <v>86</v>
      </c>
      <c r="I420" s="31" t="s">
        <v>1090</v>
      </c>
      <c r="J420" s="31" t="s">
        <v>219</v>
      </c>
      <c r="K420" s="31" t="s">
        <v>40</v>
      </c>
      <c r="L420" s="31" t="s">
        <v>960</v>
      </c>
      <c r="M420" s="30" t="s">
        <v>1878</v>
      </c>
      <c r="N420" s="24"/>
      <c r="O420" s="24">
        <v>359</v>
      </c>
      <c r="P420" s="24" t="s">
        <v>1219</v>
      </c>
    </row>
    <row r="421" spans="1:16" ht="12" customHeight="1" x14ac:dyDescent="0.2">
      <c r="A421" s="31" t="s">
        <v>1089</v>
      </c>
      <c r="B421" s="31" t="s">
        <v>1103</v>
      </c>
      <c r="C421" s="31">
        <v>645453</v>
      </c>
      <c r="D421" s="32">
        <v>43493.45517361111</v>
      </c>
      <c r="E421" s="32">
        <v>43493.469641203701</v>
      </c>
      <c r="F421" s="32">
        <v>43501.349618055552</v>
      </c>
      <c r="G421" s="31">
        <v>4</v>
      </c>
      <c r="H421" s="31" t="s">
        <v>86</v>
      </c>
      <c r="I421" s="31" t="s">
        <v>1090</v>
      </c>
      <c r="J421" s="31" t="s">
        <v>250</v>
      </c>
      <c r="K421" s="31" t="s">
        <v>1119</v>
      </c>
      <c r="L421" s="31" t="s">
        <v>1879</v>
      </c>
      <c r="M421" s="30" t="s">
        <v>1880</v>
      </c>
      <c r="N421" s="23"/>
      <c r="O421" s="23"/>
      <c r="P421" s="24"/>
    </row>
    <row r="422" spans="1:16" ht="12" customHeight="1" x14ac:dyDescent="0.2">
      <c r="A422" s="31" t="s">
        <v>1103</v>
      </c>
      <c r="B422" s="31" t="s">
        <v>1103</v>
      </c>
      <c r="C422" s="31">
        <v>651181</v>
      </c>
      <c r="D422" s="32">
        <v>43511.490937499999</v>
      </c>
      <c r="E422" s="32">
        <v>43511.550034722219</v>
      </c>
      <c r="F422" s="32">
        <v>43511.621076388888</v>
      </c>
      <c r="G422" s="31">
        <v>4</v>
      </c>
      <c r="H422" s="31" t="s">
        <v>86</v>
      </c>
      <c r="I422" s="31" t="s">
        <v>1090</v>
      </c>
      <c r="J422" s="31" t="s">
        <v>1881</v>
      </c>
      <c r="K422" s="31" t="s">
        <v>1239</v>
      </c>
      <c r="L422" s="31" t="s">
        <v>1882</v>
      </c>
      <c r="M422" s="30" t="s">
        <v>1883</v>
      </c>
      <c r="N422" s="23"/>
      <c r="O422" s="23"/>
      <c r="P422" s="24"/>
    </row>
    <row r="423" spans="1:16" ht="12" customHeight="1" x14ac:dyDescent="0.2">
      <c r="A423" s="31" t="s">
        <v>1089</v>
      </c>
      <c r="B423" s="31" t="s">
        <v>1089</v>
      </c>
      <c r="C423" s="31">
        <v>645483</v>
      </c>
      <c r="D423" s="32">
        <v>43493.485000000001</v>
      </c>
      <c r="E423" s="32">
        <v>43493.562164351853</v>
      </c>
      <c r="F423" s="32">
        <v>43494.558900462966</v>
      </c>
      <c r="G423" s="31">
        <v>4</v>
      </c>
      <c r="H423" s="31" t="s">
        <v>86</v>
      </c>
      <c r="I423" s="31" t="s">
        <v>1090</v>
      </c>
      <c r="J423" s="31" t="s">
        <v>161</v>
      </c>
      <c r="K423" s="31" t="s">
        <v>42</v>
      </c>
      <c r="L423" s="31" t="s">
        <v>1884</v>
      </c>
      <c r="M423" s="30" t="s">
        <v>1885</v>
      </c>
      <c r="N423" s="23"/>
      <c r="O423" s="23"/>
      <c r="P423" s="24"/>
    </row>
    <row r="424" spans="1:16" ht="12" customHeight="1" x14ac:dyDescent="0.2">
      <c r="A424" s="31" t="s">
        <v>1089</v>
      </c>
      <c r="B424" s="31" t="s">
        <v>1145</v>
      </c>
      <c r="C424" s="31">
        <v>645537</v>
      </c>
      <c r="D424" s="32">
        <v>43493.560902777775</v>
      </c>
      <c r="E424" s="32">
        <v>43494.592361111114</v>
      </c>
      <c r="F424" s="32">
        <v>43528.693194444444</v>
      </c>
      <c r="G424" s="31">
        <v>3</v>
      </c>
      <c r="H424" s="31" t="s">
        <v>86</v>
      </c>
      <c r="I424" s="31" t="s">
        <v>1090</v>
      </c>
      <c r="J424" s="31" t="s">
        <v>1886</v>
      </c>
      <c r="K424" s="31" t="s">
        <v>41</v>
      </c>
      <c r="L424" s="31" t="s">
        <v>1887</v>
      </c>
      <c r="M424" s="30" t="s">
        <v>1828</v>
      </c>
      <c r="N424" s="23">
        <v>6784</v>
      </c>
      <c r="O424" s="23"/>
      <c r="P424" s="24" t="s">
        <v>1150</v>
      </c>
    </row>
    <row r="425" spans="1:16" ht="12" customHeight="1" x14ac:dyDescent="0.2">
      <c r="A425" s="31" t="s">
        <v>1106</v>
      </c>
      <c r="B425" s="31" t="s">
        <v>1106</v>
      </c>
      <c r="C425" s="31">
        <v>674620</v>
      </c>
      <c r="D425" s="32">
        <v>43602.384965277779</v>
      </c>
      <c r="E425" s="32">
        <v>43602.393750000003</v>
      </c>
      <c r="F425" s="32">
        <v>43602.426631944443</v>
      </c>
      <c r="G425" s="31">
        <v>4</v>
      </c>
      <c r="H425" s="31" t="s">
        <v>86</v>
      </c>
      <c r="I425" s="31" t="s">
        <v>1138</v>
      </c>
      <c r="J425" s="31" t="s">
        <v>457</v>
      </c>
      <c r="K425" s="31" t="s">
        <v>41</v>
      </c>
      <c r="L425" s="31" t="s">
        <v>1888</v>
      </c>
      <c r="M425" s="30" t="s">
        <v>1889</v>
      </c>
      <c r="N425" s="23"/>
      <c r="O425" s="23"/>
      <c r="P425" s="24"/>
    </row>
    <row r="426" spans="1:16" ht="12" customHeight="1" x14ac:dyDescent="0.2">
      <c r="A426" s="31" t="s">
        <v>1089</v>
      </c>
      <c r="B426" s="31" t="s">
        <v>1103</v>
      </c>
      <c r="C426" s="31">
        <v>645538</v>
      </c>
      <c r="D426" s="32">
        <v>43493.560937499999</v>
      </c>
      <c r="E426" s="32">
        <v>43493.593055555553</v>
      </c>
      <c r="F426" s="32">
        <v>43497.496921296297</v>
      </c>
      <c r="G426" s="31">
        <v>4</v>
      </c>
      <c r="H426" s="31" t="s">
        <v>86</v>
      </c>
      <c r="I426" s="31" t="s">
        <v>1090</v>
      </c>
      <c r="J426" s="31" t="s">
        <v>101</v>
      </c>
      <c r="K426" s="31" t="s">
        <v>40</v>
      </c>
      <c r="L426" s="31" t="s">
        <v>1890</v>
      </c>
      <c r="M426" s="30" t="s">
        <v>1891</v>
      </c>
      <c r="N426" s="23"/>
      <c r="O426" s="23"/>
      <c r="P426" s="24"/>
    </row>
    <row r="427" spans="1:16" ht="12" customHeight="1" x14ac:dyDescent="0.2">
      <c r="A427" s="31" t="s">
        <v>1089</v>
      </c>
      <c r="B427" s="31" t="s">
        <v>1089</v>
      </c>
      <c r="C427" s="31">
        <v>645562</v>
      </c>
      <c r="D427" s="32">
        <v>43493.589189814818</v>
      </c>
      <c r="E427" s="32">
        <v>43493.59097222222</v>
      </c>
      <c r="F427" s="32">
        <v>43494.355995370373</v>
      </c>
      <c r="G427" s="31">
        <v>4</v>
      </c>
      <c r="H427" s="31" t="s">
        <v>86</v>
      </c>
      <c r="I427" s="31" t="s">
        <v>1090</v>
      </c>
      <c r="J427" s="31" t="s">
        <v>1892</v>
      </c>
      <c r="K427" s="31" t="s">
        <v>1119</v>
      </c>
      <c r="L427" s="31" t="s">
        <v>1893</v>
      </c>
      <c r="M427" s="30" t="s">
        <v>1894</v>
      </c>
      <c r="N427" s="23"/>
      <c r="O427" s="27"/>
      <c r="P427" s="28"/>
    </row>
    <row r="428" spans="1:16" ht="12" customHeight="1" x14ac:dyDescent="0.2">
      <c r="A428" s="31" t="s">
        <v>1089</v>
      </c>
      <c r="B428" s="31" t="s">
        <v>1089</v>
      </c>
      <c r="C428" s="31">
        <v>645565</v>
      </c>
      <c r="D428" s="32">
        <v>43493.594039351854</v>
      </c>
      <c r="E428" s="32">
        <v>43493.609722222223</v>
      </c>
      <c r="F428" s="32">
        <v>43494.606030092589</v>
      </c>
      <c r="G428" s="31">
        <v>4</v>
      </c>
      <c r="H428" s="31" t="s">
        <v>86</v>
      </c>
      <c r="I428" s="31" t="s">
        <v>1090</v>
      </c>
      <c r="J428" s="31" t="s">
        <v>108</v>
      </c>
      <c r="K428" s="31" t="s">
        <v>41</v>
      </c>
      <c r="L428" s="31" t="s">
        <v>1895</v>
      </c>
      <c r="M428" s="30" t="s">
        <v>1896</v>
      </c>
      <c r="N428" s="23"/>
      <c r="O428" s="23"/>
      <c r="P428" s="24"/>
    </row>
    <row r="429" spans="1:16" ht="12" customHeight="1" x14ac:dyDescent="0.2">
      <c r="A429" s="31" t="s">
        <v>1089</v>
      </c>
      <c r="B429" s="31" t="s">
        <v>1089</v>
      </c>
      <c r="C429" s="31">
        <v>645581</v>
      </c>
      <c r="D429" s="32">
        <v>43493.611018518517</v>
      </c>
      <c r="E429" s="32">
        <v>43493.620324074072</v>
      </c>
      <c r="F429" s="32">
        <v>43493.636782407404</v>
      </c>
      <c r="G429" s="31">
        <v>4</v>
      </c>
      <c r="H429" s="31" t="s">
        <v>86</v>
      </c>
      <c r="I429" s="31" t="s">
        <v>1090</v>
      </c>
      <c r="J429" s="31" t="s">
        <v>1449</v>
      </c>
      <c r="K429" s="31" t="s">
        <v>1119</v>
      </c>
      <c r="L429" s="31" t="s">
        <v>1897</v>
      </c>
      <c r="M429" s="30" t="s">
        <v>1898</v>
      </c>
      <c r="N429" s="23">
        <v>6999</v>
      </c>
      <c r="O429" s="23"/>
      <c r="P429" s="24" t="s">
        <v>1150</v>
      </c>
    </row>
    <row r="430" spans="1:16" ht="12" customHeight="1" x14ac:dyDescent="0.2">
      <c r="A430" s="31" t="s">
        <v>1089</v>
      </c>
      <c r="B430" s="31" t="s">
        <v>1089</v>
      </c>
      <c r="C430" s="31">
        <v>645586</v>
      </c>
      <c r="D430" s="32">
        <v>43493.617800925924</v>
      </c>
      <c r="E430" s="32">
        <v>43493.619074074071</v>
      </c>
      <c r="F430" s="32">
        <v>43493.641550925924</v>
      </c>
      <c r="G430" s="31">
        <v>4</v>
      </c>
      <c r="H430" s="31" t="s">
        <v>86</v>
      </c>
      <c r="I430" s="31" t="s">
        <v>1090</v>
      </c>
      <c r="J430" s="31" t="s">
        <v>1449</v>
      </c>
      <c r="K430" s="31" t="s">
        <v>1119</v>
      </c>
      <c r="L430" s="31" t="s">
        <v>1899</v>
      </c>
      <c r="M430" s="30" t="s">
        <v>1898</v>
      </c>
      <c r="N430" s="23">
        <v>6999</v>
      </c>
      <c r="O430" s="23"/>
      <c r="P430" s="24" t="s">
        <v>1150</v>
      </c>
    </row>
    <row r="431" spans="1:16" ht="12" customHeight="1" x14ac:dyDescent="0.2">
      <c r="A431" s="31" t="s">
        <v>1089</v>
      </c>
      <c r="B431" s="31" t="s">
        <v>1089</v>
      </c>
      <c r="C431" s="31">
        <v>645590</v>
      </c>
      <c r="D431" s="32">
        <v>43493.622048611112</v>
      </c>
      <c r="E431" s="32">
        <v>43493.624537037038</v>
      </c>
      <c r="F431" s="32">
        <v>43493.666377314818</v>
      </c>
      <c r="G431" s="31">
        <v>4</v>
      </c>
      <c r="H431" s="31" t="s">
        <v>86</v>
      </c>
      <c r="I431" s="31" t="s">
        <v>1090</v>
      </c>
      <c r="J431" s="31" t="s">
        <v>1449</v>
      </c>
      <c r="K431" s="31" t="s">
        <v>1119</v>
      </c>
      <c r="L431" s="31" t="s">
        <v>1900</v>
      </c>
      <c r="M431" s="30" t="s">
        <v>1898</v>
      </c>
      <c r="N431" s="23">
        <v>6999</v>
      </c>
      <c r="O431" s="23"/>
      <c r="P431" s="24" t="s">
        <v>1150</v>
      </c>
    </row>
    <row r="432" spans="1:16" ht="12" customHeight="1" x14ac:dyDescent="0.2">
      <c r="A432" s="31" t="s">
        <v>1110</v>
      </c>
      <c r="B432" s="31" t="s">
        <v>1089</v>
      </c>
      <c r="C432" s="31">
        <v>637562</v>
      </c>
      <c r="D432" s="32">
        <v>43454.594236111108</v>
      </c>
      <c r="E432" s="32">
        <v>43454.607407407406</v>
      </c>
      <c r="F432" s="32">
        <v>43479.643750000003</v>
      </c>
      <c r="G432" s="31">
        <v>4</v>
      </c>
      <c r="H432" s="31" t="s">
        <v>86</v>
      </c>
      <c r="I432" s="31" t="s">
        <v>1090</v>
      </c>
      <c r="J432" s="31" t="s">
        <v>291</v>
      </c>
      <c r="K432" s="31" t="s">
        <v>40</v>
      </c>
      <c r="L432" s="31" t="s">
        <v>1901</v>
      </c>
      <c r="M432" s="30" t="s">
        <v>1902</v>
      </c>
      <c r="N432" s="24"/>
      <c r="O432" s="24">
        <v>360</v>
      </c>
      <c r="P432" s="24" t="s">
        <v>1219</v>
      </c>
    </row>
    <row r="433" spans="1:16" ht="12" customHeight="1" x14ac:dyDescent="0.2">
      <c r="A433" s="31" t="s">
        <v>1089</v>
      </c>
      <c r="B433" s="31" t="s">
        <v>1089</v>
      </c>
      <c r="C433" s="31">
        <v>645603</v>
      </c>
      <c r="D433" s="32">
        <v>43493.629571759258</v>
      </c>
      <c r="E433" s="32">
        <v>43494.444537037038</v>
      </c>
      <c r="F433" s="32">
        <v>43495.701527777775</v>
      </c>
      <c r="G433" s="31">
        <v>4</v>
      </c>
      <c r="H433" s="31" t="s">
        <v>86</v>
      </c>
      <c r="I433" s="31" t="s">
        <v>1090</v>
      </c>
      <c r="J433" s="31" t="s">
        <v>1273</v>
      </c>
      <c r="K433" s="31" t="s">
        <v>40</v>
      </c>
      <c r="L433" s="31" t="s">
        <v>1903</v>
      </c>
      <c r="M433" s="30" t="s">
        <v>1904</v>
      </c>
      <c r="N433" s="23"/>
      <c r="O433" s="23"/>
      <c r="P433" s="24"/>
    </row>
    <row r="434" spans="1:16" ht="12" customHeight="1" x14ac:dyDescent="0.2">
      <c r="A434" s="31" t="s">
        <v>1089</v>
      </c>
      <c r="B434" s="31" t="s">
        <v>1089</v>
      </c>
      <c r="C434" s="31">
        <v>645607</v>
      </c>
      <c r="D434" s="32">
        <v>43493.630810185183</v>
      </c>
      <c r="E434" s="32">
        <v>43494.484409722223</v>
      </c>
      <c r="F434" s="32">
        <v>43496.475023148145</v>
      </c>
      <c r="G434" s="31">
        <v>4</v>
      </c>
      <c r="H434" s="31" t="s">
        <v>86</v>
      </c>
      <c r="I434" s="31" t="s">
        <v>1090</v>
      </c>
      <c r="J434" s="31" t="s">
        <v>1273</v>
      </c>
      <c r="K434" s="31" t="s">
        <v>40</v>
      </c>
      <c r="L434" s="31" t="s">
        <v>1905</v>
      </c>
      <c r="M434" s="30" t="s">
        <v>1906</v>
      </c>
      <c r="N434" s="23"/>
      <c r="O434" s="23"/>
      <c r="P434" s="24"/>
    </row>
    <row r="435" spans="1:16" ht="12" customHeight="1" x14ac:dyDescent="0.2">
      <c r="A435" s="31" t="s">
        <v>1089</v>
      </c>
      <c r="B435" s="31" t="s">
        <v>1089</v>
      </c>
      <c r="C435" s="31">
        <v>640159</v>
      </c>
      <c r="D435" s="32">
        <v>43473.608657407407</v>
      </c>
      <c r="E435" s="32">
        <v>43474.418749999997</v>
      </c>
      <c r="F435" s="32">
        <v>43479.693993055553</v>
      </c>
      <c r="G435" s="31">
        <v>4</v>
      </c>
      <c r="H435" s="31" t="s">
        <v>86</v>
      </c>
      <c r="I435" s="31" t="s">
        <v>1090</v>
      </c>
      <c r="J435" s="31" t="s">
        <v>291</v>
      </c>
      <c r="K435" s="31" t="s">
        <v>40</v>
      </c>
      <c r="L435" s="31" t="s">
        <v>1907</v>
      </c>
      <c r="M435" s="30" t="s">
        <v>1908</v>
      </c>
      <c r="N435" s="24"/>
      <c r="O435" s="24">
        <v>360</v>
      </c>
      <c r="P435" s="24" t="s">
        <v>1219</v>
      </c>
    </row>
    <row r="436" spans="1:16" ht="12" customHeight="1" x14ac:dyDescent="0.2">
      <c r="A436" s="31" t="s">
        <v>1145</v>
      </c>
      <c r="B436" s="31" t="s">
        <v>1098</v>
      </c>
      <c r="C436" s="31">
        <v>662186</v>
      </c>
      <c r="D436" s="32">
        <v>43553.411261574074</v>
      </c>
      <c r="E436" s="32">
        <v>43553.428472222222</v>
      </c>
      <c r="F436" s="32">
        <v>43560.392314814817</v>
      </c>
      <c r="G436" s="31">
        <v>4</v>
      </c>
      <c r="H436" s="31" t="s">
        <v>86</v>
      </c>
      <c r="I436" s="31" t="s">
        <v>1090</v>
      </c>
      <c r="J436" s="31" t="s">
        <v>291</v>
      </c>
      <c r="K436" s="31" t="s">
        <v>40</v>
      </c>
      <c r="L436" s="31" t="s">
        <v>1909</v>
      </c>
      <c r="M436" s="30" t="s">
        <v>1910</v>
      </c>
      <c r="N436" s="24"/>
      <c r="O436" s="24">
        <v>360</v>
      </c>
      <c r="P436" s="24" t="s">
        <v>1219</v>
      </c>
    </row>
    <row r="437" spans="1:16" ht="12" customHeight="1" x14ac:dyDescent="0.2">
      <c r="A437" s="31" t="s">
        <v>1089</v>
      </c>
      <c r="B437" s="31" t="s">
        <v>1103</v>
      </c>
      <c r="C437" s="31">
        <v>645674</v>
      </c>
      <c r="D437" s="32">
        <v>43493.701840277776</v>
      </c>
      <c r="E437" s="32">
        <v>43493.705347222225</v>
      </c>
      <c r="F437" s="32">
        <v>43497.23027777778</v>
      </c>
      <c r="G437" s="31">
        <v>4</v>
      </c>
      <c r="H437" s="31" t="s">
        <v>86</v>
      </c>
      <c r="I437" s="31" t="s">
        <v>1090</v>
      </c>
      <c r="J437" s="31" t="s">
        <v>1398</v>
      </c>
      <c r="K437" s="31" t="s">
        <v>1119</v>
      </c>
      <c r="L437" s="31" t="s">
        <v>1911</v>
      </c>
      <c r="M437" s="30" t="s">
        <v>1912</v>
      </c>
      <c r="N437" s="23"/>
      <c r="O437" s="23"/>
      <c r="P437" s="24"/>
    </row>
    <row r="438" spans="1:16" ht="12" customHeight="1" x14ac:dyDescent="0.2">
      <c r="A438" s="31" t="s">
        <v>1089</v>
      </c>
      <c r="B438" s="31" t="s">
        <v>1103</v>
      </c>
      <c r="C438" s="31">
        <v>645675</v>
      </c>
      <c r="D438" s="32">
        <v>43493.701851851853</v>
      </c>
      <c r="E438" s="32">
        <v>43494.354861111111</v>
      </c>
      <c r="F438" s="32">
        <v>43523.397777777776</v>
      </c>
      <c r="G438" s="31">
        <v>4</v>
      </c>
      <c r="H438" s="31" t="s">
        <v>202</v>
      </c>
      <c r="I438" s="31" t="s">
        <v>1090</v>
      </c>
      <c r="J438" s="31" t="s">
        <v>101</v>
      </c>
      <c r="K438" s="31" t="s">
        <v>40</v>
      </c>
      <c r="L438" s="31" t="s">
        <v>1913</v>
      </c>
      <c r="M438" s="30" t="s">
        <v>1914</v>
      </c>
      <c r="N438" s="23"/>
      <c r="O438" s="23"/>
      <c r="P438" s="24"/>
    </row>
    <row r="439" spans="1:16" ht="12" customHeight="1" x14ac:dyDescent="0.2">
      <c r="A439" s="31" t="s">
        <v>1098</v>
      </c>
      <c r="B439" s="31" t="s">
        <v>1098</v>
      </c>
      <c r="C439" s="31">
        <v>667991</v>
      </c>
      <c r="D439" s="32">
        <v>43578.381840277776</v>
      </c>
      <c r="E439" s="32">
        <v>43578.421585648146</v>
      </c>
      <c r="F439" s="32">
        <v>43584.471678240741</v>
      </c>
      <c r="G439" s="31">
        <v>4</v>
      </c>
      <c r="H439" s="31" t="s">
        <v>86</v>
      </c>
      <c r="I439" s="31" t="s">
        <v>1090</v>
      </c>
      <c r="J439" s="31" t="s">
        <v>219</v>
      </c>
      <c r="K439" s="31" t="s">
        <v>40</v>
      </c>
      <c r="L439" s="31" t="s">
        <v>1915</v>
      </c>
      <c r="M439" s="30" t="s">
        <v>1916</v>
      </c>
      <c r="N439" s="24"/>
      <c r="O439" s="24">
        <v>361</v>
      </c>
      <c r="P439" s="24" t="s">
        <v>1219</v>
      </c>
    </row>
    <row r="440" spans="1:16" ht="12" customHeight="1" x14ac:dyDescent="0.2">
      <c r="A440" s="31" t="s">
        <v>1089</v>
      </c>
      <c r="B440" s="31" t="s">
        <v>1103</v>
      </c>
      <c r="C440" s="31">
        <v>645722</v>
      </c>
      <c r="D440" s="32">
        <v>43494.02443287037</v>
      </c>
      <c r="E440" s="32">
        <v>43495.332708333335</v>
      </c>
      <c r="F440" s="32">
        <v>43501.236388888887</v>
      </c>
      <c r="G440" s="31">
        <v>4</v>
      </c>
      <c r="H440" s="31" t="s">
        <v>86</v>
      </c>
      <c r="I440" s="31" t="s">
        <v>1090</v>
      </c>
      <c r="J440" s="31" t="s">
        <v>1122</v>
      </c>
      <c r="K440" s="31" t="s">
        <v>1119</v>
      </c>
      <c r="L440" s="31" t="s">
        <v>1917</v>
      </c>
      <c r="M440" s="30" t="s">
        <v>1918</v>
      </c>
      <c r="N440" s="23"/>
      <c r="O440" s="23"/>
      <c r="P440" s="24"/>
    </row>
    <row r="441" spans="1:16" ht="12" customHeight="1" x14ac:dyDescent="0.2">
      <c r="A441" s="31" t="s">
        <v>1089</v>
      </c>
      <c r="B441" s="31" t="s">
        <v>1103</v>
      </c>
      <c r="C441" s="31">
        <v>645725</v>
      </c>
      <c r="D441" s="32">
        <v>43494.146296296298</v>
      </c>
      <c r="E441" s="32">
        <v>43494.328252314815</v>
      </c>
      <c r="F441" s="32">
        <v>43507.597488425927</v>
      </c>
      <c r="G441" s="31">
        <v>4</v>
      </c>
      <c r="H441" s="31" t="s">
        <v>86</v>
      </c>
      <c r="I441" s="31" t="s">
        <v>1090</v>
      </c>
      <c r="J441" s="31" t="s">
        <v>1122</v>
      </c>
      <c r="K441" s="31" t="s">
        <v>1119</v>
      </c>
      <c r="L441" s="31" t="s">
        <v>1919</v>
      </c>
      <c r="M441" s="30" t="s">
        <v>1920</v>
      </c>
      <c r="N441" s="23"/>
      <c r="O441" s="23"/>
      <c r="P441" s="24"/>
    </row>
    <row r="442" spans="1:16" ht="12" customHeight="1" x14ac:dyDescent="0.2">
      <c r="A442" s="31" t="s">
        <v>1089</v>
      </c>
      <c r="B442" s="31" t="s">
        <v>1103</v>
      </c>
      <c r="C442" s="31">
        <v>645751</v>
      </c>
      <c r="D442" s="32">
        <v>43494.336284722223</v>
      </c>
      <c r="E442" s="32">
        <v>43494.36215277778</v>
      </c>
      <c r="F442" s="32">
        <v>43497.670671296299</v>
      </c>
      <c r="G442" s="31">
        <v>4</v>
      </c>
      <c r="H442" s="31" t="s">
        <v>86</v>
      </c>
      <c r="I442" s="31" t="s">
        <v>1090</v>
      </c>
      <c r="J442" s="31" t="s">
        <v>250</v>
      </c>
      <c r="K442" s="31" t="s">
        <v>1119</v>
      </c>
      <c r="L442" s="31" t="s">
        <v>1921</v>
      </c>
      <c r="M442" s="30" t="s">
        <v>1922</v>
      </c>
      <c r="N442" s="23">
        <v>6702</v>
      </c>
      <c r="O442" s="23"/>
      <c r="P442" s="24" t="s">
        <v>1150</v>
      </c>
    </row>
    <row r="443" spans="1:16" ht="12" customHeight="1" x14ac:dyDescent="0.2">
      <c r="A443" s="31" t="s">
        <v>1089</v>
      </c>
      <c r="B443" s="31" t="s">
        <v>1103</v>
      </c>
      <c r="C443" s="31">
        <v>645815</v>
      </c>
      <c r="D443" s="32">
        <v>43494.391631944447</v>
      </c>
      <c r="E443" s="32">
        <v>43494.420081018521</v>
      </c>
      <c r="F443" s="32">
        <v>43500.413657407407</v>
      </c>
      <c r="G443" s="31">
        <v>4</v>
      </c>
      <c r="H443" s="31" t="s">
        <v>86</v>
      </c>
      <c r="I443" s="31" t="s">
        <v>1090</v>
      </c>
      <c r="J443" s="31" t="s">
        <v>244</v>
      </c>
      <c r="K443" s="31" t="s">
        <v>42</v>
      </c>
      <c r="L443" s="31" t="s">
        <v>1923</v>
      </c>
      <c r="M443" s="30" t="s">
        <v>1924</v>
      </c>
      <c r="N443" s="23"/>
      <c r="O443" s="23"/>
      <c r="P443" s="24"/>
    </row>
    <row r="444" spans="1:16" ht="12" customHeight="1" x14ac:dyDescent="0.2">
      <c r="A444" s="31" t="s">
        <v>1089</v>
      </c>
      <c r="B444" s="31" t="s">
        <v>1089</v>
      </c>
      <c r="C444" s="31">
        <v>645863</v>
      </c>
      <c r="D444" s="32">
        <v>43494.432569444441</v>
      </c>
      <c r="E444" s="32">
        <v>43494.662499999999</v>
      </c>
      <c r="F444" s="32">
        <v>43495.581006944441</v>
      </c>
      <c r="G444" s="31">
        <v>4</v>
      </c>
      <c r="H444" s="31" t="s">
        <v>86</v>
      </c>
      <c r="I444" s="31" t="s">
        <v>1090</v>
      </c>
      <c r="J444" s="31" t="s">
        <v>219</v>
      </c>
      <c r="K444" s="31" t="s">
        <v>40</v>
      </c>
      <c r="L444" s="31" t="s">
        <v>1925</v>
      </c>
      <c r="M444" s="30" t="s">
        <v>1926</v>
      </c>
      <c r="N444" s="23"/>
      <c r="O444" s="23"/>
      <c r="P444" s="24"/>
    </row>
    <row r="445" spans="1:16" ht="12" customHeight="1" x14ac:dyDescent="0.2">
      <c r="A445" s="31" t="s">
        <v>1089</v>
      </c>
      <c r="B445" s="31" t="s">
        <v>1089</v>
      </c>
      <c r="C445" s="31">
        <v>645898</v>
      </c>
      <c r="D445" s="32">
        <v>43494.456863425927</v>
      </c>
      <c r="E445" s="32">
        <v>43494.56077546296</v>
      </c>
      <c r="F445" s="32">
        <v>43495.470324074071</v>
      </c>
      <c r="G445" s="31">
        <v>4</v>
      </c>
      <c r="H445" s="31" t="s">
        <v>86</v>
      </c>
      <c r="I445" s="31" t="s">
        <v>1090</v>
      </c>
      <c r="J445" s="31" t="s">
        <v>161</v>
      </c>
      <c r="K445" s="31" t="s">
        <v>42</v>
      </c>
      <c r="L445" s="31" t="s">
        <v>1927</v>
      </c>
      <c r="M445" s="30" t="s">
        <v>1928</v>
      </c>
      <c r="N445" s="23"/>
      <c r="O445" s="23"/>
      <c r="P445" s="24"/>
    </row>
    <row r="446" spans="1:16" ht="12" customHeight="1" x14ac:dyDescent="0.2">
      <c r="A446" s="31" t="s">
        <v>1089</v>
      </c>
      <c r="B446" s="31" t="s">
        <v>1103</v>
      </c>
      <c r="C446" s="31">
        <v>645960</v>
      </c>
      <c r="D446" s="32">
        <v>43494.533958333333</v>
      </c>
      <c r="E446" s="32">
        <v>43495.557638888888</v>
      </c>
      <c r="F446" s="32">
        <v>43500.457986111112</v>
      </c>
      <c r="G446" s="31">
        <v>4</v>
      </c>
      <c r="H446" s="31" t="s">
        <v>86</v>
      </c>
      <c r="I446" s="31" t="s">
        <v>1090</v>
      </c>
      <c r="J446" s="31" t="s">
        <v>76</v>
      </c>
      <c r="K446" s="31" t="s">
        <v>41</v>
      </c>
      <c r="L446" s="31" t="s">
        <v>1929</v>
      </c>
      <c r="M446" s="30" t="s">
        <v>1930</v>
      </c>
      <c r="N446" s="23"/>
      <c r="O446" s="23"/>
      <c r="P446" s="24"/>
    </row>
    <row r="447" spans="1:16" ht="12" customHeight="1" x14ac:dyDescent="0.2">
      <c r="A447" s="31" t="s">
        <v>1089</v>
      </c>
      <c r="B447" s="31" t="s">
        <v>1103</v>
      </c>
      <c r="C447" s="31">
        <v>645968</v>
      </c>
      <c r="D447" s="32">
        <v>43494.541307870371</v>
      </c>
      <c r="E447" s="32">
        <v>43494.555196759262</v>
      </c>
      <c r="F447" s="32">
        <v>43502.45517361111</v>
      </c>
      <c r="G447" s="31">
        <v>4</v>
      </c>
      <c r="H447" s="31" t="s">
        <v>86</v>
      </c>
      <c r="I447" s="31" t="s">
        <v>1090</v>
      </c>
      <c r="J447" s="31" t="s">
        <v>1122</v>
      </c>
      <c r="K447" s="31" t="s">
        <v>1119</v>
      </c>
      <c r="L447" s="31" t="s">
        <v>1931</v>
      </c>
      <c r="M447" s="30" t="s">
        <v>1932</v>
      </c>
      <c r="N447" s="27">
        <v>5141</v>
      </c>
      <c r="O447" s="23"/>
      <c r="P447" s="24" t="s">
        <v>1150</v>
      </c>
    </row>
    <row r="448" spans="1:16" ht="12" customHeight="1" x14ac:dyDescent="0.2">
      <c r="A448" s="31" t="s">
        <v>1089</v>
      </c>
      <c r="B448" s="31" t="s">
        <v>1103</v>
      </c>
      <c r="C448" s="31">
        <v>645974</v>
      </c>
      <c r="D448" s="32">
        <v>43494.546400462961</v>
      </c>
      <c r="E448" s="32">
        <v>43494.555243055554</v>
      </c>
      <c r="F448" s="32">
        <v>43497.48196759259</v>
      </c>
      <c r="G448" s="31">
        <v>4</v>
      </c>
      <c r="H448" s="31" t="s">
        <v>86</v>
      </c>
      <c r="I448" s="31" t="s">
        <v>1090</v>
      </c>
      <c r="J448" s="31" t="s">
        <v>1739</v>
      </c>
      <c r="K448" s="31" t="s">
        <v>40</v>
      </c>
      <c r="L448" s="31" t="s">
        <v>1933</v>
      </c>
      <c r="M448" s="30" t="s">
        <v>1934</v>
      </c>
      <c r="N448" s="23"/>
      <c r="O448" s="23"/>
      <c r="P448" s="24"/>
    </row>
    <row r="449" spans="1:16" ht="12" customHeight="1" x14ac:dyDescent="0.2">
      <c r="A449" s="31" t="s">
        <v>1089</v>
      </c>
      <c r="B449" s="31" t="s">
        <v>1103</v>
      </c>
      <c r="C449" s="31">
        <v>646011</v>
      </c>
      <c r="D449" s="32">
        <v>43494.595775462964</v>
      </c>
      <c r="E449" s="32">
        <v>43494.608159722222</v>
      </c>
      <c r="F449" s="32">
        <v>43507.415856481479</v>
      </c>
      <c r="G449" s="31">
        <v>4</v>
      </c>
      <c r="H449" s="31" t="s">
        <v>86</v>
      </c>
      <c r="I449" s="31" t="s">
        <v>1090</v>
      </c>
      <c r="J449" s="31" t="s">
        <v>250</v>
      </c>
      <c r="K449" s="31" t="s">
        <v>1119</v>
      </c>
      <c r="L449" s="31" t="s">
        <v>1935</v>
      </c>
      <c r="M449" s="30" t="s">
        <v>1936</v>
      </c>
      <c r="N449" s="23"/>
      <c r="O449" s="23"/>
      <c r="P449" s="24"/>
    </row>
    <row r="450" spans="1:16" ht="12" customHeight="1" x14ac:dyDescent="0.2">
      <c r="A450" s="31" t="s">
        <v>1089</v>
      </c>
      <c r="B450" s="31" t="s">
        <v>1089</v>
      </c>
      <c r="C450" s="31">
        <v>646024</v>
      </c>
      <c r="D450" s="32">
        <v>43494.614606481482</v>
      </c>
      <c r="E450" s="32">
        <v>43494.651087962964</v>
      </c>
      <c r="F450" s="32">
        <v>43496.884571759256</v>
      </c>
      <c r="G450" s="31">
        <v>4</v>
      </c>
      <c r="H450" s="31" t="s">
        <v>86</v>
      </c>
      <c r="I450" s="31" t="s">
        <v>1090</v>
      </c>
      <c r="J450" s="31" t="s">
        <v>524</v>
      </c>
      <c r="K450" s="31" t="s">
        <v>41</v>
      </c>
      <c r="L450" s="31" t="s">
        <v>1937</v>
      </c>
      <c r="M450" s="30" t="s">
        <v>1938</v>
      </c>
      <c r="N450" s="23"/>
      <c r="O450" s="23"/>
      <c r="P450" s="24"/>
    </row>
    <row r="451" spans="1:16" ht="12" customHeight="1" x14ac:dyDescent="0.2">
      <c r="A451" s="31" t="s">
        <v>1089</v>
      </c>
      <c r="B451" s="31" t="s">
        <v>1089</v>
      </c>
      <c r="C451" s="31">
        <v>646035</v>
      </c>
      <c r="D451" s="32">
        <v>43494.632824074077</v>
      </c>
      <c r="E451" s="32">
        <v>43494.646458333336</v>
      </c>
      <c r="F451" s="32">
        <v>43496.323645833334</v>
      </c>
      <c r="G451" s="31">
        <v>4</v>
      </c>
      <c r="H451" s="31" t="s">
        <v>86</v>
      </c>
      <c r="I451" s="31" t="s">
        <v>1090</v>
      </c>
      <c r="J451" s="31" t="s">
        <v>147</v>
      </c>
      <c r="K451" s="31" t="s">
        <v>1119</v>
      </c>
      <c r="L451" s="31" t="s">
        <v>1939</v>
      </c>
      <c r="M451" s="30" t="s">
        <v>1940</v>
      </c>
      <c r="N451" s="23"/>
      <c r="O451" s="23"/>
      <c r="P451" s="24"/>
    </row>
    <row r="452" spans="1:16" ht="12" customHeight="1" x14ac:dyDescent="0.2">
      <c r="A452" s="31" t="s">
        <v>1089</v>
      </c>
      <c r="B452" s="31" t="s">
        <v>1089</v>
      </c>
      <c r="C452" s="31">
        <v>646051</v>
      </c>
      <c r="D452" s="32">
        <v>43494.653240740743</v>
      </c>
      <c r="E452" s="32">
        <v>43494.678472222222</v>
      </c>
      <c r="F452" s="32">
        <v>43495.625185185185</v>
      </c>
      <c r="G452" s="31">
        <v>4</v>
      </c>
      <c r="H452" s="31" t="s">
        <v>86</v>
      </c>
      <c r="I452" s="31" t="s">
        <v>1090</v>
      </c>
      <c r="J452" s="31" t="s">
        <v>1941</v>
      </c>
      <c r="K452" s="31" t="s">
        <v>41</v>
      </c>
      <c r="L452" s="31" t="s">
        <v>1942</v>
      </c>
      <c r="M452" s="30" t="s">
        <v>1943</v>
      </c>
      <c r="N452" s="23"/>
      <c r="O452" s="23"/>
      <c r="P452" s="24"/>
    </row>
    <row r="453" spans="1:16" ht="12" customHeight="1" x14ac:dyDescent="0.2">
      <c r="A453" s="31" t="s">
        <v>1106</v>
      </c>
      <c r="B453" s="31" t="s">
        <v>1106</v>
      </c>
      <c r="C453" s="31">
        <v>668883</v>
      </c>
      <c r="D453" s="32">
        <v>43580.599814814814</v>
      </c>
      <c r="E453" s="32">
        <v>43586.369444444441</v>
      </c>
      <c r="F453" s="32">
        <v>43586.47284722222</v>
      </c>
      <c r="G453" s="31">
        <v>4</v>
      </c>
      <c r="H453" s="31" t="s">
        <v>86</v>
      </c>
      <c r="I453" s="31" t="s">
        <v>1090</v>
      </c>
      <c r="J453" s="31" t="s">
        <v>219</v>
      </c>
      <c r="K453" s="31" t="s">
        <v>40</v>
      </c>
      <c r="L453" s="31" t="s">
        <v>1944</v>
      </c>
      <c r="M453" s="30" t="s">
        <v>1945</v>
      </c>
      <c r="N453" s="24"/>
      <c r="O453" s="24">
        <v>361</v>
      </c>
      <c r="P453" s="24" t="s">
        <v>1219</v>
      </c>
    </row>
    <row r="454" spans="1:16" ht="12" customHeight="1" x14ac:dyDescent="0.2">
      <c r="A454" s="31" t="s">
        <v>1089</v>
      </c>
      <c r="B454" s="31" t="s">
        <v>1103</v>
      </c>
      <c r="C454" s="31">
        <v>646141</v>
      </c>
      <c r="D454" s="32">
        <v>43495.163298611114</v>
      </c>
      <c r="E454" s="32">
        <v>43495.333009259259</v>
      </c>
      <c r="F454" s="32">
        <v>43500.536990740744</v>
      </c>
      <c r="G454" s="31">
        <v>4</v>
      </c>
      <c r="H454" s="31" t="s">
        <v>86</v>
      </c>
      <c r="I454" s="31" t="s">
        <v>1090</v>
      </c>
      <c r="J454" s="31" t="s">
        <v>1122</v>
      </c>
      <c r="K454" s="31" t="s">
        <v>1119</v>
      </c>
      <c r="L454" s="31" t="s">
        <v>1946</v>
      </c>
      <c r="M454" s="30" t="s">
        <v>1947</v>
      </c>
      <c r="N454" s="23">
        <v>5703</v>
      </c>
      <c r="O454" s="23"/>
      <c r="P454" s="24" t="s">
        <v>1150</v>
      </c>
    </row>
    <row r="455" spans="1:16" ht="12" customHeight="1" x14ac:dyDescent="0.2">
      <c r="A455" s="31" t="s">
        <v>1110</v>
      </c>
      <c r="B455" s="31" t="s">
        <v>1110</v>
      </c>
      <c r="C455" s="31">
        <v>637881</v>
      </c>
      <c r="D455" s="32">
        <v>43456.4215625</v>
      </c>
      <c r="E455" s="32">
        <v>43458.375486111108</v>
      </c>
      <c r="F455" s="32">
        <v>43458.509641203702</v>
      </c>
      <c r="G455" s="31">
        <v>4</v>
      </c>
      <c r="H455" s="31" t="s">
        <v>86</v>
      </c>
      <c r="I455" s="31" t="s">
        <v>1090</v>
      </c>
      <c r="J455" s="31" t="s">
        <v>858</v>
      </c>
      <c r="K455" s="31" t="s">
        <v>41</v>
      </c>
      <c r="L455" s="31" t="s">
        <v>1948</v>
      </c>
      <c r="M455" s="30" t="s">
        <v>1949</v>
      </c>
      <c r="N455" s="23"/>
      <c r="O455" s="23"/>
      <c r="P455" s="24"/>
    </row>
    <row r="456" spans="1:16" ht="12" customHeight="1" x14ac:dyDescent="0.2">
      <c r="A456" s="31" t="s">
        <v>1089</v>
      </c>
      <c r="B456" s="31" t="s">
        <v>1103</v>
      </c>
      <c r="C456" s="31">
        <v>646149</v>
      </c>
      <c r="D456" s="32">
        <v>43495.266932870371</v>
      </c>
      <c r="E456" s="32">
        <v>43495.333182870374</v>
      </c>
      <c r="F456" s="32">
        <v>43497.360844907409</v>
      </c>
      <c r="G456" s="31">
        <v>4</v>
      </c>
      <c r="H456" s="31" t="s">
        <v>86</v>
      </c>
      <c r="I456" s="31" t="s">
        <v>1090</v>
      </c>
      <c r="J456" s="31" t="s">
        <v>147</v>
      </c>
      <c r="K456" s="31" t="s">
        <v>1119</v>
      </c>
      <c r="L456" s="31" t="s">
        <v>1950</v>
      </c>
      <c r="M456" s="30" t="s">
        <v>1951</v>
      </c>
      <c r="N456" s="23"/>
      <c r="O456" s="23"/>
      <c r="P456" s="24"/>
    </row>
    <row r="457" spans="1:16" ht="12" customHeight="1" x14ac:dyDescent="0.2">
      <c r="A457" s="31" t="s">
        <v>1103</v>
      </c>
      <c r="B457" s="31" t="s">
        <v>1103</v>
      </c>
      <c r="C457" s="31">
        <v>646190</v>
      </c>
      <c r="D457" s="32">
        <v>43495.36519675926</v>
      </c>
      <c r="E457" s="32">
        <v>43502.503472222219</v>
      </c>
      <c r="F457" s="32">
        <v>43507.379675925928</v>
      </c>
      <c r="G457" s="31">
        <v>4</v>
      </c>
      <c r="H457" s="31" t="s">
        <v>86</v>
      </c>
      <c r="I457" s="31" t="s">
        <v>1090</v>
      </c>
      <c r="J457" s="31" t="s">
        <v>1952</v>
      </c>
      <c r="K457" s="31" t="s">
        <v>1119</v>
      </c>
      <c r="L457" s="31" t="s">
        <v>1953</v>
      </c>
      <c r="M457" s="30" t="s">
        <v>1954</v>
      </c>
      <c r="N457" s="23"/>
      <c r="O457" s="23"/>
      <c r="P457" s="24"/>
    </row>
    <row r="458" spans="1:16" ht="12" customHeight="1" x14ac:dyDescent="0.2">
      <c r="A458" s="31" t="s">
        <v>1089</v>
      </c>
      <c r="B458" s="31" t="s">
        <v>1089</v>
      </c>
      <c r="C458" s="31">
        <v>646211</v>
      </c>
      <c r="D458" s="32">
        <v>43495.386655092596</v>
      </c>
      <c r="E458" s="32">
        <v>43495.412152777775</v>
      </c>
      <c r="F458" s="32">
        <v>43496.436643518522</v>
      </c>
      <c r="G458" s="31">
        <v>4</v>
      </c>
      <c r="H458" s="31" t="s">
        <v>86</v>
      </c>
      <c r="I458" s="31" t="s">
        <v>1090</v>
      </c>
      <c r="J458" s="31" t="s">
        <v>161</v>
      </c>
      <c r="K458" s="31" t="s">
        <v>42</v>
      </c>
      <c r="L458" s="31" t="s">
        <v>1955</v>
      </c>
      <c r="M458" s="30" t="s">
        <v>1924</v>
      </c>
      <c r="N458" s="23"/>
      <c r="O458" s="23"/>
      <c r="P458" s="24"/>
    </row>
    <row r="459" spans="1:16" ht="12" customHeight="1" x14ac:dyDescent="0.2">
      <c r="A459" s="31" t="s">
        <v>1089</v>
      </c>
      <c r="B459" s="31" t="s">
        <v>1089</v>
      </c>
      <c r="C459" s="31">
        <v>646229</v>
      </c>
      <c r="D459" s="32">
        <v>43495.407106481478</v>
      </c>
      <c r="E459" s="32">
        <v>43495.412118055552</v>
      </c>
      <c r="F459" s="32">
        <v>43495.589780092596</v>
      </c>
      <c r="G459" s="31">
        <v>4</v>
      </c>
      <c r="H459" s="31" t="s">
        <v>86</v>
      </c>
      <c r="I459" s="31" t="s">
        <v>1090</v>
      </c>
      <c r="J459" s="31" t="s">
        <v>219</v>
      </c>
      <c r="K459" s="31" t="s">
        <v>40</v>
      </c>
      <c r="L459" s="31" t="s">
        <v>1956</v>
      </c>
      <c r="M459" s="30" t="s">
        <v>1957</v>
      </c>
      <c r="N459" s="23"/>
      <c r="O459" s="23"/>
      <c r="P459" s="24"/>
    </row>
    <row r="460" spans="1:16" ht="12" customHeight="1" x14ac:dyDescent="0.2">
      <c r="A460" s="31" t="s">
        <v>1089</v>
      </c>
      <c r="B460" s="31" t="s">
        <v>1089</v>
      </c>
      <c r="C460" s="31">
        <v>646231</v>
      </c>
      <c r="D460" s="32">
        <v>43495.407129629632</v>
      </c>
      <c r="E460" s="32">
        <v>43495.420138888891</v>
      </c>
      <c r="F460" s="32">
        <v>43495.615266203706</v>
      </c>
      <c r="G460" s="31">
        <v>4</v>
      </c>
      <c r="H460" s="31" t="s">
        <v>86</v>
      </c>
      <c r="I460" s="31" t="s">
        <v>1090</v>
      </c>
      <c r="J460" s="31" t="s">
        <v>161</v>
      </c>
      <c r="K460" s="31" t="s">
        <v>42</v>
      </c>
      <c r="L460" s="31" t="s">
        <v>1958</v>
      </c>
      <c r="M460" s="30" t="s">
        <v>1959</v>
      </c>
      <c r="N460" s="23"/>
      <c r="O460" s="23"/>
      <c r="P460" s="24"/>
    </row>
    <row r="461" spans="1:16" ht="12" customHeight="1" x14ac:dyDescent="0.2">
      <c r="A461" s="31" t="s">
        <v>1089</v>
      </c>
      <c r="B461" s="31" t="s">
        <v>1103</v>
      </c>
      <c r="C461" s="31">
        <v>646270</v>
      </c>
      <c r="D461" s="32">
        <v>43495.457303240742</v>
      </c>
      <c r="E461" s="32">
        <v>43496.41678240741</v>
      </c>
      <c r="F461" s="32">
        <v>43502.708275462966</v>
      </c>
      <c r="G461" s="31">
        <v>4</v>
      </c>
      <c r="H461" s="31" t="s">
        <v>86</v>
      </c>
      <c r="I461" s="31" t="s">
        <v>1090</v>
      </c>
      <c r="J461" s="31" t="s">
        <v>101</v>
      </c>
      <c r="K461" s="31" t="s">
        <v>40</v>
      </c>
      <c r="L461" s="31" t="s">
        <v>1960</v>
      </c>
      <c r="M461" s="30" t="s">
        <v>1961</v>
      </c>
      <c r="N461" s="23"/>
      <c r="O461" s="27"/>
      <c r="P461" s="28"/>
    </row>
    <row r="462" spans="1:16" ht="12" customHeight="1" x14ac:dyDescent="0.2">
      <c r="A462" s="31" t="s">
        <v>1089</v>
      </c>
      <c r="B462" s="31" t="s">
        <v>1089</v>
      </c>
      <c r="C462" s="31">
        <v>646278</v>
      </c>
      <c r="D462" s="32">
        <v>43495.461180555554</v>
      </c>
      <c r="E462" s="32">
        <v>43495.464421296296</v>
      </c>
      <c r="F462" s="32">
        <v>43496.508275462962</v>
      </c>
      <c r="G462" s="31">
        <v>4</v>
      </c>
      <c r="H462" s="31" t="s">
        <v>86</v>
      </c>
      <c r="I462" s="31" t="s">
        <v>1090</v>
      </c>
      <c r="J462" s="31" t="s">
        <v>87</v>
      </c>
      <c r="K462" s="31" t="s">
        <v>1119</v>
      </c>
      <c r="L462" s="31" t="s">
        <v>1962</v>
      </c>
      <c r="M462" s="30" t="s">
        <v>1963</v>
      </c>
      <c r="N462" s="23"/>
      <c r="O462" s="23"/>
      <c r="P462" s="24"/>
    </row>
    <row r="463" spans="1:16" ht="12" customHeight="1" x14ac:dyDescent="0.2">
      <c r="A463" s="31" t="s">
        <v>1089</v>
      </c>
      <c r="B463" s="31" t="s">
        <v>1103</v>
      </c>
      <c r="C463" s="31">
        <v>646300</v>
      </c>
      <c r="D463" s="32">
        <v>43495.496620370373</v>
      </c>
      <c r="E463" s="32">
        <v>43495.508414351854</v>
      </c>
      <c r="F463" s="32">
        <v>43502.421168981484</v>
      </c>
      <c r="G463" s="31">
        <v>4</v>
      </c>
      <c r="H463" s="31" t="s">
        <v>86</v>
      </c>
      <c r="I463" s="31" t="s">
        <v>1090</v>
      </c>
      <c r="J463" s="31" t="s">
        <v>76</v>
      </c>
      <c r="K463" s="31" t="s">
        <v>41</v>
      </c>
      <c r="L463" s="31" t="s">
        <v>1148</v>
      </c>
      <c r="M463" s="30" t="s">
        <v>1964</v>
      </c>
      <c r="N463" s="23">
        <v>5597</v>
      </c>
      <c r="O463" s="23"/>
      <c r="P463" s="24" t="s">
        <v>1150</v>
      </c>
    </row>
    <row r="464" spans="1:16" ht="12" customHeight="1" x14ac:dyDescent="0.2">
      <c r="A464" s="31" t="s">
        <v>1089</v>
      </c>
      <c r="B464" s="31" t="s">
        <v>1103</v>
      </c>
      <c r="C464" s="31">
        <v>646358</v>
      </c>
      <c r="D464" s="32">
        <v>43495.590231481481</v>
      </c>
      <c r="E464" s="32">
        <v>43495.595682870371</v>
      </c>
      <c r="F464" s="32">
        <v>43503.628993055558</v>
      </c>
      <c r="G464" s="31">
        <v>4</v>
      </c>
      <c r="H464" s="31" t="s">
        <v>86</v>
      </c>
      <c r="I464" s="31" t="s">
        <v>1090</v>
      </c>
      <c r="J464" s="31" t="s">
        <v>87</v>
      </c>
      <c r="K464" s="31" t="s">
        <v>1119</v>
      </c>
      <c r="L464" s="31" t="s">
        <v>1965</v>
      </c>
      <c r="M464" s="30" t="s">
        <v>1966</v>
      </c>
      <c r="N464" s="23"/>
      <c r="O464" s="23"/>
      <c r="P464" s="24"/>
    </row>
    <row r="465" spans="1:16" ht="12" customHeight="1" x14ac:dyDescent="0.2">
      <c r="A465" s="31" t="s">
        <v>1089</v>
      </c>
      <c r="B465" s="31" t="s">
        <v>1103</v>
      </c>
      <c r="C465" s="31">
        <v>646367</v>
      </c>
      <c r="D465" s="32">
        <v>43495.60434027778</v>
      </c>
      <c r="E465" s="32">
        <v>43496.358263888891</v>
      </c>
      <c r="F465" s="32">
        <v>43497.664918981478</v>
      </c>
      <c r="G465" s="31">
        <v>4</v>
      </c>
      <c r="H465" s="31" t="s">
        <v>86</v>
      </c>
      <c r="I465" s="31" t="s">
        <v>1090</v>
      </c>
      <c r="J465" s="31" t="s">
        <v>250</v>
      </c>
      <c r="K465" s="31" t="s">
        <v>1119</v>
      </c>
      <c r="L465" s="31" t="s">
        <v>1967</v>
      </c>
      <c r="M465" s="30" t="s">
        <v>1968</v>
      </c>
      <c r="N465" s="23"/>
      <c r="O465" s="23"/>
      <c r="P465" s="24"/>
    </row>
    <row r="466" spans="1:16" ht="12" customHeight="1" x14ac:dyDescent="0.2">
      <c r="A466" s="31" t="s">
        <v>1089</v>
      </c>
      <c r="B466" s="31" t="s">
        <v>1103</v>
      </c>
      <c r="C466" s="31">
        <v>646383</v>
      </c>
      <c r="D466" s="32">
        <v>43495.631585648145</v>
      </c>
      <c r="E466" s="32">
        <v>43496.295254629629</v>
      </c>
      <c r="F466" s="32">
        <v>43501.240034722221</v>
      </c>
      <c r="G466" s="31">
        <v>4</v>
      </c>
      <c r="H466" s="31" t="s">
        <v>86</v>
      </c>
      <c r="I466" s="31" t="s">
        <v>1090</v>
      </c>
      <c r="J466" s="31" t="s">
        <v>1122</v>
      </c>
      <c r="K466" s="31" t="s">
        <v>1119</v>
      </c>
      <c r="L466" s="31" t="s">
        <v>1969</v>
      </c>
      <c r="M466" s="30" t="s">
        <v>1970</v>
      </c>
      <c r="N466" s="23"/>
      <c r="O466" s="23"/>
      <c r="P466" s="24"/>
    </row>
    <row r="467" spans="1:16" ht="12" customHeight="1" x14ac:dyDescent="0.2">
      <c r="A467" s="31" t="s">
        <v>1089</v>
      </c>
      <c r="B467" s="31" t="s">
        <v>1103</v>
      </c>
      <c r="C467" s="31">
        <v>646396</v>
      </c>
      <c r="D467" s="32">
        <v>43495.664687500001</v>
      </c>
      <c r="E467" s="32">
        <v>43495.667361111111</v>
      </c>
      <c r="F467" s="32">
        <v>43497.475694444445</v>
      </c>
      <c r="G467" s="31">
        <v>4</v>
      </c>
      <c r="H467" s="31" t="s">
        <v>86</v>
      </c>
      <c r="I467" s="31" t="s">
        <v>1090</v>
      </c>
      <c r="J467" s="31" t="s">
        <v>219</v>
      </c>
      <c r="K467" s="31" t="s">
        <v>40</v>
      </c>
      <c r="L467" s="31" t="s">
        <v>1925</v>
      </c>
      <c r="M467" s="30" t="s">
        <v>1971</v>
      </c>
      <c r="N467" s="23"/>
      <c r="O467" s="23"/>
      <c r="P467" s="24"/>
    </row>
    <row r="468" spans="1:16" ht="12" customHeight="1" x14ac:dyDescent="0.2">
      <c r="A468" s="31" t="s">
        <v>1089</v>
      </c>
      <c r="B468" s="31" t="s">
        <v>1089</v>
      </c>
      <c r="C468" s="31">
        <v>646434</v>
      </c>
      <c r="D468" s="32">
        <v>43495.681284722225</v>
      </c>
      <c r="E468" s="32">
        <v>43496.37572916667</v>
      </c>
      <c r="F468" s="32">
        <v>43496.464780092596</v>
      </c>
      <c r="G468" s="31">
        <v>4</v>
      </c>
      <c r="H468" s="31" t="s">
        <v>86</v>
      </c>
      <c r="I468" s="31" t="s">
        <v>1090</v>
      </c>
      <c r="J468" s="31" t="s">
        <v>62</v>
      </c>
      <c r="K468" s="31" t="s">
        <v>42</v>
      </c>
      <c r="L468" s="31" t="s">
        <v>1972</v>
      </c>
      <c r="M468" s="30" t="s">
        <v>1973</v>
      </c>
      <c r="N468" s="23"/>
      <c r="O468" s="23"/>
      <c r="P468" s="24"/>
    </row>
    <row r="469" spans="1:16" ht="12" customHeight="1" x14ac:dyDescent="0.2">
      <c r="A469" s="31" t="s">
        <v>1145</v>
      </c>
      <c r="B469" s="31" t="s">
        <v>1145</v>
      </c>
      <c r="C469" s="31">
        <v>657178</v>
      </c>
      <c r="D469" s="32">
        <v>43535.628622685188</v>
      </c>
      <c r="E469" s="32">
        <v>43535.637499999997</v>
      </c>
      <c r="F469" s="32">
        <v>43535.665162037039</v>
      </c>
      <c r="G469" s="31">
        <v>3</v>
      </c>
      <c r="H469" s="31" t="s">
        <v>86</v>
      </c>
      <c r="I469" s="31" t="s">
        <v>1090</v>
      </c>
      <c r="J469" s="31" t="s">
        <v>219</v>
      </c>
      <c r="K469" s="31" t="s">
        <v>40</v>
      </c>
      <c r="L469" s="31" t="s">
        <v>778</v>
      </c>
      <c r="M469" s="30" t="s">
        <v>1974</v>
      </c>
      <c r="N469" s="24"/>
      <c r="O469" s="24">
        <v>362</v>
      </c>
      <c r="P469" s="24" t="s">
        <v>1219</v>
      </c>
    </row>
    <row r="470" spans="1:16" ht="12" customHeight="1" x14ac:dyDescent="0.2">
      <c r="A470" s="31" t="s">
        <v>1089</v>
      </c>
      <c r="B470" s="31" t="s">
        <v>1103</v>
      </c>
      <c r="C470" s="31">
        <v>646544</v>
      </c>
      <c r="D470" s="32">
        <v>43495.697754629633</v>
      </c>
      <c r="E470" s="32">
        <v>43495.7</v>
      </c>
      <c r="F470" s="32">
        <v>43500.413368055553</v>
      </c>
      <c r="G470" s="31">
        <v>4</v>
      </c>
      <c r="H470" s="31" t="s">
        <v>86</v>
      </c>
      <c r="I470" s="31" t="s">
        <v>1090</v>
      </c>
      <c r="J470" s="31" t="s">
        <v>219</v>
      </c>
      <c r="K470" s="31" t="s">
        <v>40</v>
      </c>
      <c r="L470" s="31" t="s">
        <v>1975</v>
      </c>
      <c r="M470" s="30" t="s">
        <v>1976</v>
      </c>
      <c r="N470" s="23"/>
      <c r="O470" s="23"/>
      <c r="P470" s="24"/>
    </row>
    <row r="471" spans="1:16" ht="12" customHeight="1" x14ac:dyDescent="0.2">
      <c r="A471" s="31" t="s">
        <v>1089</v>
      </c>
      <c r="B471" s="31" t="s">
        <v>1089</v>
      </c>
      <c r="C471" s="31">
        <v>646571</v>
      </c>
      <c r="D471" s="32">
        <v>43495.907453703701</v>
      </c>
      <c r="E471" s="32">
        <v>43496.29587962963</v>
      </c>
      <c r="F471" s="32">
        <v>43496.420486111114</v>
      </c>
      <c r="G471" s="31">
        <v>4</v>
      </c>
      <c r="H471" s="31" t="s">
        <v>86</v>
      </c>
      <c r="I471" s="31" t="s">
        <v>1090</v>
      </c>
      <c r="J471" s="31" t="s">
        <v>147</v>
      </c>
      <c r="K471" s="31" t="s">
        <v>1119</v>
      </c>
      <c r="L471" s="31" t="s">
        <v>1977</v>
      </c>
      <c r="M471" s="30" t="s">
        <v>1978</v>
      </c>
      <c r="N471" s="23">
        <v>5703</v>
      </c>
      <c r="O471" s="23"/>
      <c r="P471" s="24" t="s">
        <v>1150</v>
      </c>
    </row>
    <row r="472" spans="1:16" ht="12" customHeight="1" x14ac:dyDescent="0.2">
      <c r="A472" s="31" t="s">
        <v>1089</v>
      </c>
      <c r="B472" s="31" t="s">
        <v>1089</v>
      </c>
      <c r="C472" s="31">
        <v>646572</v>
      </c>
      <c r="D472" s="32">
        <v>43495.907465277778</v>
      </c>
      <c r="E472" s="32">
        <v>43496.295543981483</v>
      </c>
      <c r="F472" s="32">
        <v>43496.415335648147</v>
      </c>
      <c r="G472" s="31">
        <v>4</v>
      </c>
      <c r="H472" s="31" t="s">
        <v>86</v>
      </c>
      <c r="I472" s="31" t="s">
        <v>1090</v>
      </c>
      <c r="J472" s="31" t="s">
        <v>147</v>
      </c>
      <c r="K472" s="31" t="s">
        <v>1119</v>
      </c>
      <c r="L472" s="31" t="s">
        <v>1979</v>
      </c>
      <c r="M472" s="30" t="s">
        <v>1980</v>
      </c>
      <c r="N472" s="23">
        <v>5703</v>
      </c>
      <c r="O472" s="23"/>
      <c r="P472" s="24" t="s">
        <v>1150</v>
      </c>
    </row>
    <row r="473" spans="1:16" ht="12" customHeight="1" x14ac:dyDescent="0.2">
      <c r="A473" s="31" t="s">
        <v>1089</v>
      </c>
      <c r="B473" s="31" t="s">
        <v>1103</v>
      </c>
      <c r="C473" s="31">
        <v>646591</v>
      </c>
      <c r="D473" s="32">
        <v>43496.095648148148</v>
      </c>
      <c r="E473" s="32">
        <v>43496.301851851851</v>
      </c>
      <c r="F473" s="32">
        <v>43507.284421296295</v>
      </c>
      <c r="G473" s="31">
        <v>4</v>
      </c>
      <c r="H473" s="31" t="s">
        <v>86</v>
      </c>
      <c r="I473" s="31" t="s">
        <v>1090</v>
      </c>
      <c r="J473" s="31" t="s">
        <v>1122</v>
      </c>
      <c r="K473" s="31" t="s">
        <v>1119</v>
      </c>
      <c r="L473" s="31" t="s">
        <v>1981</v>
      </c>
      <c r="M473" s="30" t="s">
        <v>1982</v>
      </c>
      <c r="N473" s="27">
        <v>5141</v>
      </c>
      <c r="O473" s="23"/>
      <c r="P473" s="24" t="s">
        <v>1150</v>
      </c>
    </row>
    <row r="474" spans="1:16" ht="12" customHeight="1" x14ac:dyDescent="0.2">
      <c r="A474" s="31" t="s">
        <v>1089</v>
      </c>
      <c r="B474" s="31" t="s">
        <v>1103</v>
      </c>
      <c r="C474" s="31">
        <v>646638</v>
      </c>
      <c r="D474" s="32">
        <v>43496.366736111115</v>
      </c>
      <c r="E474" s="32">
        <v>43496.402083333334</v>
      </c>
      <c r="F474" s="32">
        <v>43509.552858796298</v>
      </c>
      <c r="G474" s="31">
        <v>4</v>
      </c>
      <c r="H474" s="31" t="s">
        <v>86</v>
      </c>
      <c r="I474" s="31" t="s">
        <v>1090</v>
      </c>
      <c r="J474" s="31" t="s">
        <v>93</v>
      </c>
      <c r="K474" s="31" t="s">
        <v>1119</v>
      </c>
      <c r="L474" s="31" t="s">
        <v>1983</v>
      </c>
      <c r="M474" s="30" t="s">
        <v>1984</v>
      </c>
      <c r="N474" s="23"/>
      <c r="O474" s="23"/>
      <c r="P474" s="24"/>
    </row>
    <row r="475" spans="1:16" ht="12" customHeight="1" x14ac:dyDescent="0.2">
      <c r="A475" s="31" t="s">
        <v>1145</v>
      </c>
      <c r="B475" s="31" t="s">
        <v>1145</v>
      </c>
      <c r="C475" s="31">
        <v>657213</v>
      </c>
      <c r="D475" s="32">
        <v>43535.666678240741</v>
      </c>
      <c r="E475" s="32">
        <v>43535.671527777777</v>
      </c>
      <c r="F475" s="32">
        <v>43536.127083333333</v>
      </c>
      <c r="G475" s="31">
        <v>4</v>
      </c>
      <c r="H475" s="31" t="s">
        <v>86</v>
      </c>
      <c r="I475" s="31" t="s">
        <v>1090</v>
      </c>
      <c r="J475" s="31" t="s">
        <v>219</v>
      </c>
      <c r="K475" s="31" t="s">
        <v>40</v>
      </c>
      <c r="L475" s="31" t="s">
        <v>778</v>
      </c>
      <c r="M475" s="30" t="s">
        <v>1985</v>
      </c>
      <c r="N475" s="24"/>
      <c r="O475" s="24">
        <v>362</v>
      </c>
      <c r="P475" s="24" t="s">
        <v>1219</v>
      </c>
    </row>
    <row r="476" spans="1:16" ht="12" customHeight="1" x14ac:dyDescent="0.2">
      <c r="A476" s="31" t="s">
        <v>1145</v>
      </c>
      <c r="B476" s="31" t="s">
        <v>1145</v>
      </c>
      <c r="C476" s="31">
        <v>655884</v>
      </c>
      <c r="D476" s="32">
        <v>43530.453784722224</v>
      </c>
      <c r="E476" s="32">
        <v>43530.48333333333</v>
      </c>
      <c r="F476" s="32">
        <v>43532.382835648146</v>
      </c>
      <c r="G476" s="31">
        <v>4</v>
      </c>
      <c r="H476" s="31" t="s">
        <v>86</v>
      </c>
      <c r="I476" s="31" t="s">
        <v>1090</v>
      </c>
      <c r="J476" s="31" t="s">
        <v>1986</v>
      </c>
      <c r="K476" s="31" t="s">
        <v>1239</v>
      </c>
      <c r="L476" s="31" t="s">
        <v>1987</v>
      </c>
      <c r="M476" s="30" t="s">
        <v>1988</v>
      </c>
      <c r="N476" s="23"/>
      <c r="O476" s="23"/>
      <c r="P476" s="24"/>
    </row>
    <row r="477" spans="1:16" ht="12" customHeight="1" x14ac:dyDescent="0.2">
      <c r="A477" s="31" t="s">
        <v>1089</v>
      </c>
      <c r="B477" s="31" t="s">
        <v>1103</v>
      </c>
      <c r="C477" s="31">
        <v>646675</v>
      </c>
      <c r="D477" s="32">
        <v>43496.396840277775</v>
      </c>
      <c r="E477" s="32">
        <v>43496.426388888889</v>
      </c>
      <c r="F477" s="32">
        <v>43502.711111111108</v>
      </c>
      <c r="G477" s="31">
        <v>4</v>
      </c>
      <c r="H477" s="31" t="s">
        <v>86</v>
      </c>
      <c r="I477" s="31" t="s">
        <v>1090</v>
      </c>
      <c r="J477" s="31" t="s">
        <v>101</v>
      </c>
      <c r="K477" s="31" t="s">
        <v>40</v>
      </c>
      <c r="L477" s="31" t="s">
        <v>1989</v>
      </c>
      <c r="M477" s="30" t="s">
        <v>1990</v>
      </c>
      <c r="N477" s="23"/>
      <c r="O477" s="23"/>
      <c r="P477" s="24"/>
    </row>
    <row r="478" spans="1:16" ht="12" customHeight="1" x14ac:dyDescent="0.2">
      <c r="A478" s="31" t="s">
        <v>1103</v>
      </c>
      <c r="B478" s="31" t="s">
        <v>1103</v>
      </c>
      <c r="C478" s="31">
        <v>646714</v>
      </c>
      <c r="D478" s="32">
        <v>43496.431504629632</v>
      </c>
      <c r="E478" s="32">
        <v>43497.404097222221</v>
      </c>
      <c r="F478" s="32">
        <v>43497.438194444447</v>
      </c>
      <c r="G478" s="31">
        <v>4</v>
      </c>
      <c r="H478" s="31" t="s">
        <v>86</v>
      </c>
      <c r="I478" s="31" t="s">
        <v>1090</v>
      </c>
      <c r="J478" s="31" t="s">
        <v>1991</v>
      </c>
      <c r="K478" s="31" t="s">
        <v>40</v>
      </c>
      <c r="L478" s="31" t="s">
        <v>1992</v>
      </c>
      <c r="M478" s="30" t="s">
        <v>1993</v>
      </c>
      <c r="N478" s="23"/>
      <c r="O478" s="23"/>
      <c r="P478" s="24"/>
    </row>
    <row r="479" spans="1:16" ht="12" customHeight="1" x14ac:dyDescent="0.2">
      <c r="A479" s="31" t="s">
        <v>1089</v>
      </c>
      <c r="B479" s="31" t="s">
        <v>1103</v>
      </c>
      <c r="C479" s="31">
        <v>646744</v>
      </c>
      <c r="D479" s="32">
        <v>43496.47865740741</v>
      </c>
      <c r="E479" s="32">
        <v>43496.48474537037</v>
      </c>
      <c r="F479" s="32">
        <v>43500.467905092592</v>
      </c>
      <c r="G479" s="31">
        <v>4</v>
      </c>
      <c r="H479" s="31" t="s">
        <v>86</v>
      </c>
      <c r="I479" s="31" t="s">
        <v>1090</v>
      </c>
      <c r="J479" s="31" t="s">
        <v>457</v>
      </c>
      <c r="K479" s="31" t="s">
        <v>41</v>
      </c>
      <c r="L479" s="31" t="s">
        <v>1994</v>
      </c>
      <c r="M479" s="30" t="s">
        <v>1995</v>
      </c>
      <c r="N479" s="27"/>
      <c r="O479" s="23"/>
      <c r="P479" s="24"/>
    </row>
    <row r="480" spans="1:16" ht="12" customHeight="1" x14ac:dyDescent="0.2">
      <c r="A480" s="31" t="s">
        <v>1089</v>
      </c>
      <c r="B480" s="31" t="s">
        <v>1103</v>
      </c>
      <c r="C480" s="31">
        <v>646792</v>
      </c>
      <c r="D480" s="32">
        <v>43496.56449074074</v>
      </c>
      <c r="E480" s="32">
        <v>43496.572291666664</v>
      </c>
      <c r="F480" s="32">
        <v>43497.56689814815</v>
      </c>
      <c r="G480" s="31">
        <v>4</v>
      </c>
      <c r="H480" s="31" t="s">
        <v>86</v>
      </c>
      <c r="I480" s="31" t="s">
        <v>1090</v>
      </c>
      <c r="J480" s="31" t="s">
        <v>250</v>
      </c>
      <c r="K480" s="31" t="s">
        <v>1119</v>
      </c>
      <c r="L480" s="31" t="s">
        <v>1996</v>
      </c>
      <c r="M480" s="30" t="s">
        <v>1997</v>
      </c>
      <c r="N480" s="23"/>
      <c r="O480" s="23"/>
      <c r="P480" s="24"/>
    </row>
    <row r="481" spans="1:16" ht="12" customHeight="1" x14ac:dyDescent="0.2">
      <c r="A481" s="31" t="s">
        <v>1098</v>
      </c>
      <c r="B481" s="31" t="s">
        <v>1098</v>
      </c>
      <c r="C481" s="31">
        <v>668483</v>
      </c>
      <c r="D481" s="32">
        <v>43579.524328703701</v>
      </c>
      <c r="E481" s="32">
        <v>43579.55678240741</v>
      </c>
      <c r="F481" s="32">
        <v>43584.448518518519</v>
      </c>
      <c r="G481" s="31">
        <v>4</v>
      </c>
      <c r="H481" s="31" t="s">
        <v>86</v>
      </c>
      <c r="I481" s="31" t="s">
        <v>1090</v>
      </c>
      <c r="J481" s="31" t="s">
        <v>1998</v>
      </c>
      <c r="K481" s="31" t="s">
        <v>1999</v>
      </c>
      <c r="L481" s="31" t="s">
        <v>2000</v>
      </c>
      <c r="M481" s="30" t="s">
        <v>1997</v>
      </c>
      <c r="N481" s="23"/>
      <c r="O481" s="23"/>
      <c r="P481" s="24"/>
    </row>
    <row r="482" spans="1:16" ht="12" customHeight="1" x14ac:dyDescent="0.2">
      <c r="A482" s="31" t="s">
        <v>1089</v>
      </c>
      <c r="B482" s="31" t="s">
        <v>1103</v>
      </c>
      <c r="C482" s="31">
        <v>646827</v>
      </c>
      <c r="D482" s="32">
        <v>43496.615069444444</v>
      </c>
      <c r="E482" s="32">
        <v>43496.624386574076</v>
      </c>
      <c r="F482" s="32">
        <v>43511.478182870371</v>
      </c>
      <c r="G482" s="31">
        <v>4</v>
      </c>
      <c r="H482" s="31" t="s">
        <v>86</v>
      </c>
      <c r="I482" s="31" t="s">
        <v>1090</v>
      </c>
      <c r="J482" s="31" t="s">
        <v>415</v>
      </c>
      <c r="K482" s="31" t="s">
        <v>41</v>
      </c>
      <c r="L482" s="31" t="s">
        <v>2001</v>
      </c>
      <c r="M482" s="30" t="s">
        <v>2002</v>
      </c>
      <c r="N482" s="23"/>
      <c r="O482" s="23"/>
      <c r="P482" s="24"/>
    </row>
    <row r="483" spans="1:16" ht="12" customHeight="1" x14ac:dyDescent="0.2">
      <c r="A483" s="31" t="s">
        <v>1089</v>
      </c>
      <c r="B483" s="31" t="s">
        <v>1103</v>
      </c>
      <c r="C483" s="31">
        <v>646833</v>
      </c>
      <c r="D483" s="32">
        <v>43496.619189814817</v>
      </c>
      <c r="E483" s="32">
        <v>43496.642361111109</v>
      </c>
      <c r="F483" s="32">
        <v>43501.374872685185</v>
      </c>
      <c r="G483" s="31">
        <v>4</v>
      </c>
      <c r="H483" s="31" t="s">
        <v>86</v>
      </c>
      <c r="I483" s="31" t="s">
        <v>1090</v>
      </c>
      <c r="J483" s="31" t="s">
        <v>183</v>
      </c>
      <c r="K483" s="31" t="s">
        <v>42</v>
      </c>
      <c r="L483" s="31" t="s">
        <v>2003</v>
      </c>
      <c r="M483" s="30" t="s">
        <v>2004</v>
      </c>
      <c r="N483" s="23"/>
      <c r="O483" s="23"/>
      <c r="P483" s="24"/>
    </row>
    <row r="484" spans="1:16" ht="12" customHeight="1" x14ac:dyDescent="0.2">
      <c r="A484" s="31" t="s">
        <v>1089</v>
      </c>
      <c r="B484" s="31" t="s">
        <v>1103</v>
      </c>
      <c r="C484" s="31">
        <v>646837</v>
      </c>
      <c r="D484" s="32">
        <v>43496.628275462965</v>
      </c>
      <c r="E484" s="32">
        <v>43496.65625</v>
      </c>
      <c r="F484" s="32">
        <v>43508.387870370374</v>
      </c>
      <c r="G484" s="31">
        <v>4</v>
      </c>
      <c r="H484" s="31" t="s">
        <v>86</v>
      </c>
      <c r="I484" s="31" t="s">
        <v>1090</v>
      </c>
      <c r="J484" s="31" t="s">
        <v>87</v>
      </c>
      <c r="K484" s="31" t="s">
        <v>1119</v>
      </c>
      <c r="L484" s="31" t="s">
        <v>2005</v>
      </c>
      <c r="M484" s="30" t="s">
        <v>2006</v>
      </c>
      <c r="N484" s="23"/>
      <c r="O484" s="23"/>
      <c r="P484" s="24"/>
    </row>
    <row r="485" spans="1:16" ht="12" customHeight="1" x14ac:dyDescent="0.2">
      <c r="A485" s="31" t="s">
        <v>1089</v>
      </c>
      <c r="B485" s="31" t="s">
        <v>1103</v>
      </c>
      <c r="C485" s="31">
        <v>646885</v>
      </c>
      <c r="D485" s="32">
        <v>43496.76152777778</v>
      </c>
      <c r="E485" s="32">
        <v>43496.76458333333</v>
      </c>
      <c r="F485" s="32">
        <v>43524.742835648147</v>
      </c>
      <c r="G485" s="31">
        <v>4</v>
      </c>
      <c r="H485" s="31" t="s">
        <v>86</v>
      </c>
      <c r="I485" s="31" t="s">
        <v>1090</v>
      </c>
      <c r="J485" s="31" t="s">
        <v>2007</v>
      </c>
      <c r="K485" s="31" t="s">
        <v>43</v>
      </c>
      <c r="L485" s="31" t="s">
        <v>2008</v>
      </c>
      <c r="M485" s="30" t="s">
        <v>2009</v>
      </c>
      <c r="N485" s="23"/>
      <c r="O485" s="23"/>
      <c r="P485" s="24"/>
    </row>
    <row r="486" spans="1:16" ht="12" customHeight="1" x14ac:dyDescent="0.2">
      <c r="A486" s="31" t="s">
        <v>1103</v>
      </c>
      <c r="B486" s="31" t="s">
        <v>1103</v>
      </c>
      <c r="C486" s="31">
        <v>646901</v>
      </c>
      <c r="D486" s="32">
        <v>43497.045949074076</v>
      </c>
      <c r="E486" s="32">
        <v>43500.512465277781</v>
      </c>
      <c r="F486" s="32">
        <v>43500.572210648148</v>
      </c>
      <c r="G486" s="31">
        <v>4</v>
      </c>
      <c r="H486" s="31" t="s">
        <v>86</v>
      </c>
      <c r="I486" s="31" t="s">
        <v>1090</v>
      </c>
      <c r="J486" s="31" t="s">
        <v>1122</v>
      </c>
      <c r="K486" s="31" t="s">
        <v>1119</v>
      </c>
      <c r="L486" s="31" t="s">
        <v>2010</v>
      </c>
      <c r="M486" s="30" t="s">
        <v>2011</v>
      </c>
      <c r="N486" s="23">
        <v>5141</v>
      </c>
      <c r="O486" s="23"/>
      <c r="P486" s="24" t="s">
        <v>1150</v>
      </c>
    </row>
    <row r="487" spans="1:16" ht="12" customHeight="1" x14ac:dyDescent="0.2">
      <c r="A487" s="31" t="s">
        <v>1137</v>
      </c>
      <c r="B487" s="31"/>
      <c r="C487" s="31">
        <v>684785</v>
      </c>
      <c r="D487" s="32">
        <v>43637.408078703702</v>
      </c>
      <c r="E487" s="32">
        <v>43637.416516203702</v>
      </c>
      <c r="F487" s="31"/>
      <c r="G487" s="31">
        <v>4</v>
      </c>
      <c r="H487" s="31" t="s">
        <v>1610</v>
      </c>
      <c r="I487" s="31" t="s">
        <v>1090</v>
      </c>
      <c r="J487" s="31" t="s">
        <v>93</v>
      </c>
      <c r="K487" s="31" t="s">
        <v>1119</v>
      </c>
      <c r="L487" s="31" t="s">
        <v>2012</v>
      </c>
      <c r="M487" s="30"/>
      <c r="N487" s="23"/>
      <c r="O487" s="23"/>
      <c r="P487" s="24"/>
    </row>
    <row r="488" spans="1:16" ht="12" customHeight="1" x14ac:dyDescent="0.2">
      <c r="A488" s="31" t="s">
        <v>1103</v>
      </c>
      <c r="B488" s="31" t="s">
        <v>1103</v>
      </c>
      <c r="C488" s="31">
        <v>646905</v>
      </c>
      <c r="D488" s="32">
        <v>43497.12773148148</v>
      </c>
      <c r="E488" s="32">
        <v>43501.329363425924</v>
      </c>
      <c r="F488" s="32">
        <v>43501.423206018517</v>
      </c>
      <c r="G488" s="31">
        <v>4</v>
      </c>
      <c r="H488" s="31" t="s">
        <v>86</v>
      </c>
      <c r="I488" s="31" t="s">
        <v>1090</v>
      </c>
      <c r="J488" s="31" t="s">
        <v>1122</v>
      </c>
      <c r="K488" s="31" t="s">
        <v>1119</v>
      </c>
      <c r="L488" s="31" t="s">
        <v>2013</v>
      </c>
      <c r="M488" s="30" t="s">
        <v>2014</v>
      </c>
      <c r="N488" s="23"/>
      <c r="O488" s="23"/>
      <c r="P488" s="24"/>
    </row>
    <row r="489" spans="1:16" ht="12" customHeight="1" x14ac:dyDescent="0.2">
      <c r="A489" s="31" t="s">
        <v>1103</v>
      </c>
      <c r="B489" s="31" t="s">
        <v>1103</v>
      </c>
      <c r="C489" s="31">
        <v>646908</v>
      </c>
      <c r="D489" s="32">
        <v>43497.196030092593</v>
      </c>
      <c r="E489" s="32">
        <v>43497.331747685188</v>
      </c>
      <c r="F489" s="32">
        <v>43517.456643518519</v>
      </c>
      <c r="G489" s="31">
        <v>4</v>
      </c>
      <c r="H489" s="31" t="s">
        <v>86</v>
      </c>
      <c r="I489" s="31" t="s">
        <v>1090</v>
      </c>
      <c r="J489" s="31" t="s">
        <v>399</v>
      </c>
      <c r="K489" s="31" t="s">
        <v>1119</v>
      </c>
      <c r="L489" s="31" t="s">
        <v>2015</v>
      </c>
      <c r="M489" s="30" t="s">
        <v>2016</v>
      </c>
      <c r="N489" s="27"/>
      <c r="O489" s="23"/>
      <c r="P489" s="24"/>
    </row>
    <row r="490" spans="1:16" ht="12" customHeight="1" x14ac:dyDescent="0.2">
      <c r="A490" s="31" t="s">
        <v>1103</v>
      </c>
      <c r="B490" s="31" t="s">
        <v>1103</v>
      </c>
      <c r="C490" s="31">
        <v>646916</v>
      </c>
      <c r="D490" s="32">
        <v>43497.259421296294</v>
      </c>
      <c r="E490" s="32">
        <v>43497.35769675926</v>
      </c>
      <c r="F490" s="32">
        <v>43507.392962962964</v>
      </c>
      <c r="G490" s="31">
        <v>4</v>
      </c>
      <c r="H490" s="31" t="s">
        <v>86</v>
      </c>
      <c r="I490" s="31" t="s">
        <v>1090</v>
      </c>
      <c r="J490" s="31" t="s">
        <v>1122</v>
      </c>
      <c r="K490" s="31" t="s">
        <v>1119</v>
      </c>
      <c r="L490" s="31" t="s">
        <v>2017</v>
      </c>
      <c r="M490" s="30" t="s">
        <v>2018</v>
      </c>
      <c r="N490" s="23"/>
      <c r="O490" s="23"/>
      <c r="P490" s="24"/>
    </row>
    <row r="491" spans="1:16" ht="12" customHeight="1" x14ac:dyDescent="0.2">
      <c r="A491" s="31" t="s">
        <v>1103</v>
      </c>
      <c r="B491" s="31" t="s">
        <v>1103</v>
      </c>
      <c r="C491" s="31">
        <v>647012</v>
      </c>
      <c r="D491" s="32">
        <v>43497.418541666666</v>
      </c>
      <c r="E491" s="32">
        <v>43497.436956018515</v>
      </c>
      <c r="F491" s="32">
        <v>43510.717106481483</v>
      </c>
      <c r="G491" s="31">
        <v>4</v>
      </c>
      <c r="H491" s="31" t="s">
        <v>86</v>
      </c>
      <c r="I491" s="31" t="s">
        <v>1090</v>
      </c>
      <c r="J491" s="31" t="s">
        <v>93</v>
      </c>
      <c r="K491" s="31" t="s">
        <v>1119</v>
      </c>
      <c r="L491" s="31" t="s">
        <v>2019</v>
      </c>
      <c r="M491" s="30" t="s">
        <v>2020</v>
      </c>
      <c r="N491" s="23"/>
      <c r="O491" s="23"/>
      <c r="P491" s="24"/>
    </row>
    <row r="492" spans="1:16" ht="12" customHeight="1" x14ac:dyDescent="0.2">
      <c r="A492" s="31" t="s">
        <v>1103</v>
      </c>
      <c r="B492" s="31" t="s">
        <v>1103</v>
      </c>
      <c r="C492" s="31">
        <v>647045</v>
      </c>
      <c r="D492" s="32">
        <v>43497.45040509259</v>
      </c>
      <c r="E492" s="32">
        <v>43497.463888888888</v>
      </c>
      <c r="F492" s="32">
        <v>43511.620555555557</v>
      </c>
      <c r="G492" s="31">
        <v>4</v>
      </c>
      <c r="H492" s="31" t="s">
        <v>86</v>
      </c>
      <c r="I492" s="31" t="s">
        <v>1090</v>
      </c>
      <c r="J492" s="31" t="s">
        <v>250</v>
      </c>
      <c r="K492" s="31" t="s">
        <v>1119</v>
      </c>
      <c r="L492" s="31" t="s">
        <v>2021</v>
      </c>
      <c r="M492" s="30" t="s">
        <v>2022</v>
      </c>
      <c r="N492" s="23"/>
      <c r="O492" s="23"/>
      <c r="P492" s="24"/>
    </row>
    <row r="493" spans="1:16" ht="12" customHeight="1" x14ac:dyDescent="0.2">
      <c r="A493" s="31" t="s">
        <v>1103</v>
      </c>
      <c r="B493" s="31" t="s">
        <v>1103</v>
      </c>
      <c r="C493" s="31">
        <v>647052</v>
      </c>
      <c r="D493" s="32">
        <v>43497.461400462962</v>
      </c>
      <c r="E493" s="32">
        <v>43497.463194444441</v>
      </c>
      <c r="F493" s="32">
        <v>43508.65347222222</v>
      </c>
      <c r="G493" s="31">
        <v>4</v>
      </c>
      <c r="H493" s="31" t="s">
        <v>86</v>
      </c>
      <c r="I493" s="31" t="s">
        <v>1090</v>
      </c>
      <c r="J493" s="31" t="s">
        <v>219</v>
      </c>
      <c r="K493" s="31" t="s">
        <v>40</v>
      </c>
      <c r="L493" s="31" t="s">
        <v>2023</v>
      </c>
      <c r="M493" s="30" t="s">
        <v>2024</v>
      </c>
      <c r="N493" s="23"/>
      <c r="O493" s="23"/>
      <c r="P493" s="24"/>
    </row>
    <row r="494" spans="1:16" ht="12" customHeight="1" x14ac:dyDescent="0.2">
      <c r="A494" s="31" t="s">
        <v>1103</v>
      </c>
      <c r="B494" s="31" t="s">
        <v>1103</v>
      </c>
      <c r="C494" s="31">
        <v>647056</v>
      </c>
      <c r="D494" s="32">
        <v>43497.468923611108</v>
      </c>
      <c r="E494" s="32">
        <v>43497.494768518518</v>
      </c>
      <c r="F494" s="32">
        <v>43502.389351851853</v>
      </c>
      <c r="G494" s="31">
        <v>4</v>
      </c>
      <c r="H494" s="31" t="s">
        <v>86</v>
      </c>
      <c r="I494" s="31" t="s">
        <v>1090</v>
      </c>
      <c r="J494" s="31" t="s">
        <v>147</v>
      </c>
      <c r="K494" s="31" t="s">
        <v>1119</v>
      </c>
      <c r="L494" s="31" t="s">
        <v>2025</v>
      </c>
      <c r="M494" s="30" t="s">
        <v>2026</v>
      </c>
      <c r="N494" s="23"/>
      <c r="O494" s="23"/>
      <c r="P494" s="24"/>
    </row>
    <row r="495" spans="1:16" ht="12" customHeight="1" x14ac:dyDescent="0.2">
      <c r="A495" s="31" t="s">
        <v>1106</v>
      </c>
      <c r="B495" s="31" t="s">
        <v>1106</v>
      </c>
      <c r="C495" s="31">
        <v>677567</v>
      </c>
      <c r="D495" s="32">
        <v>43614.367685185185</v>
      </c>
      <c r="E495" s="32">
        <v>43614.403379629628</v>
      </c>
      <c r="F495" s="32">
        <v>43614.413055555553</v>
      </c>
      <c r="G495" s="31">
        <v>4</v>
      </c>
      <c r="H495" s="31" t="s">
        <v>86</v>
      </c>
      <c r="I495" s="31" t="s">
        <v>1138</v>
      </c>
      <c r="J495" s="31" t="s">
        <v>530</v>
      </c>
      <c r="K495" s="31" t="s">
        <v>43</v>
      </c>
      <c r="L495" s="31" t="s">
        <v>2027</v>
      </c>
      <c r="M495" s="30" t="s">
        <v>1369</v>
      </c>
      <c r="N495" s="23"/>
      <c r="O495" s="23"/>
      <c r="P495" s="24"/>
    </row>
    <row r="496" spans="1:16" ht="12" customHeight="1" x14ac:dyDescent="0.2">
      <c r="A496" s="31" t="s">
        <v>1103</v>
      </c>
      <c r="B496" s="31" t="s">
        <v>1103</v>
      </c>
      <c r="C496" s="31">
        <v>647095</v>
      </c>
      <c r="D496" s="32">
        <v>43497.513912037037</v>
      </c>
      <c r="E496" s="32">
        <v>43497.558333333334</v>
      </c>
      <c r="F496" s="32">
        <v>43504.353194444448</v>
      </c>
      <c r="G496" s="31">
        <v>4</v>
      </c>
      <c r="H496" s="31" t="s">
        <v>86</v>
      </c>
      <c r="I496" s="31" t="s">
        <v>1090</v>
      </c>
      <c r="J496" s="31" t="s">
        <v>161</v>
      </c>
      <c r="K496" s="31" t="s">
        <v>42</v>
      </c>
      <c r="L496" s="31" t="s">
        <v>2028</v>
      </c>
      <c r="M496" s="30" t="s">
        <v>1282</v>
      </c>
      <c r="N496" s="23"/>
      <c r="O496" s="23"/>
      <c r="P496" s="24"/>
    </row>
    <row r="497" spans="1:16" ht="12" customHeight="1" x14ac:dyDescent="0.2">
      <c r="A497" s="31" t="s">
        <v>1103</v>
      </c>
      <c r="B497" s="31" t="s">
        <v>1103</v>
      </c>
      <c r="C497" s="31">
        <v>647119</v>
      </c>
      <c r="D497" s="32">
        <v>43497.569293981483</v>
      </c>
      <c r="E497" s="32">
        <v>43497.606759259259</v>
      </c>
      <c r="F497" s="32">
        <v>43504.487546296295</v>
      </c>
      <c r="G497" s="31">
        <v>4</v>
      </c>
      <c r="H497" s="31" t="s">
        <v>86</v>
      </c>
      <c r="I497" s="31" t="s">
        <v>1090</v>
      </c>
      <c r="J497" s="31" t="s">
        <v>161</v>
      </c>
      <c r="K497" s="31" t="s">
        <v>42</v>
      </c>
      <c r="L497" s="31" t="s">
        <v>2029</v>
      </c>
      <c r="M497" s="30" t="s">
        <v>2030</v>
      </c>
      <c r="N497" s="23"/>
      <c r="O497" s="23"/>
      <c r="P497" s="24"/>
    </row>
    <row r="498" spans="1:16" ht="12" customHeight="1" x14ac:dyDescent="0.2">
      <c r="A498" s="31" t="s">
        <v>1103</v>
      </c>
      <c r="B498" s="31" t="s">
        <v>1103</v>
      </c>
      <c r="C498" s="31">
        <v>647128</v>
      </c>
      <c r="D498" s="32">
        <v>43497.588113425925</v>
      </c>
      <c r="E498" s="32">
        <v>43497.645833333336</v>
      </c>
      <c r="F498" s="32">
        <v>43501.433217592596</v>
      </c>
      <c r="G498" s="31">
        <v>4</v>
      </c>
      <c r="H498" s="31" t="s">
        <v>86</v>
      </c>
      <c r="I498" s="31" t="s">
        <v>1090</v>
      </c>
      <c r="J498" s="31" t="s">
        <v>524</v>
      </c>
      <c r="K498" s="31" t="s">
        <v>41</v>
      </c>
      <c r="L498" s="31" t="s">
        <v>2031</v>
      </c>
      <c r="M498" s="30" t="s">
        <v>2032</v>
      </c>
      <c r="N498" s="23"/>
      <c r="O498" s="23"/>
      <c r="P498" s="24"/>
    </row>
    <row r="499" spans="1:16" ht="12" customHeight="1" x14ac:dyDescent="0.2">
      <c r="A499" s="31" t="s">
        <v>1098</v>
      </c>
      <c r="B499" s="31" t="s">
        <v>1098</v>
      </c>
      <c r="C499" s="31">
        <v>665827</v>
      </c>
      <c r="D499" s="32">
        <v>43566.495196759257</v>
      </c>
      <c r="E499" s="32">
        <v>43566.513819444444</v>
      </c>
      <c r="F499" s="32">
        <v>43567.444884259261</v>
      </c>
      <c r="G499" s="31">
        <v>4</v>
      </c>
      <c r="H499" s="31" t="s">
        <v>86</v>
      </c>
      <c r="I499" s="31" t="s">
        <v>1138</v>
      </c>
      <c r="J499" s="31" t="s">
        <v>530</v>
      </c>
      <c r="K499" s="31" t="s">
        <v>43</v>
      </c>
      <c r="L499" s="31" t="s">
        <v>2033</v>
      </c>
      <c r="M499" s="30" t="s">
        <v>1369</v>
      </c>
      <c r="N499" s="23"/>
      <c r="O499" s="23"/>
      <c r="P499" s="24"/>
    </row>
    <row r="500" spans="1:16" ht="12" customHeight="1" x14ac:dyDescent="0.2">
      <c r="A500" s="31" t="s">
        <v>1103</v>
      </c>
      <c r="B500" s="31" t="s">
        <v>1103</v>
      </c>
      <c r="C500" s="31">
        <v>647137</v>
      </c>
      <c r="D500" s="32">
        <v>43497.603796296295</v>
      </c>
      <c r="E500" s="32">
        <v>43500.429861111108</v>
      </c>
      <c r="F500" s="32">
        <v>43502.564803240741</v>
      </c>
      <c r="G500" s="31">
        <v>4</v>
      </c>
      <c r="H500" s="31" t="s">
        <v>86</v>
      </c>
      <c r="I500" s="31" t="s">
        <v>1090</v>
      </c>
      <c r="J500" s="31" t="s">
        <v>93</v>
      </c>
      <c r="K500" s="31" t="s">
        <v>1119</v>
      </c>
      <c r="L500" s="31" t="s">
        <v>2034</v>
      </c>
      <c r="M500" s="30" t="s">
        <v>2035</v>
      </c>
      <c r="N500" s="23"/>
      <c r="O500" s="23"/>
      <c r="P500" s="24"/>
    </row>
    <row r="501" spans="1:16" ht="12" customHeight="1" x14ac:dyDescent="0.2">
      <c r="A501" s="31" t="s">
        <v>1145</v>
      </c>
      <c r="B501" s="31" t="s">
        <v>1145</v>
      </c>
      <c r="C501" s="31">
        <v>658044</v>
      </c>
      <c r="D501" s="32">
        <v>43538.36037037037</v>
      </c>
      <c r="E501" s="32">
        <v>43538.365277777775</v>
      </c>
      <c r="F501" s="32">
        <v>43539.622430555559</v>
      </c>
      <c r="G501" s="31">
        <v>4</v>
      </c>
      <c r="H501" s="31" t="s">
        <v>86</v>
      </c>
      <c r="I501" s="31" t="s">
        <v>1138</v>
      </c>
      <c r="J501" s="31" t="s">
        <v>530</v>
      </c>
      <c r="K501" s="31" t="s">
        <v>43</v>
      </c>
      <c r="L501" s="31" t="s">
        <v>2036</v>
      </c>
      <c r="M501" s="30" t="s">
        <v>1011</v>
      </c>
      <c r="N501" s="23"/>
      <c r="O501" s="23"/>
      <c r="P501" s="24"/>
    </row>
    <row r="502" spans="1:16" ht="12" customHeight="1" x14ac:dyDescent="0.2">
      <c r="A502" s="31" t="s">
        <v>1103</v>
      </c>
      <c r="B502" s="31" t="s">
        <v>1103</v>
      </c>
      <c r="C502" s="31">
        <v>647164</v>
      </c>
      <c r="D502" s="32">
        <v>43497.614282407405</v>
      </c>
      <c r="E502" s="32">
        <v>43500.502083333333</v>
      </c>
      <c r="F502" s="32">
        <v>43503.680810185186</v>
      </c>
      <c r="G502" s="31">
        <v>4</v>
      </c>
      <c r="H502" s="31" t="s">
        <v>86</v>
      </c>
      <c r="I502" s="31" t="s">
        <v>1090</v>
      </c>
      <c r="J502" s="31" t="s">
        <v>1273</v>
      </c>
      <c r="K502" s="31" t="s">
        <v>40</v>
      </c>
      <c r="L502" s="31" t="s">
        <v>2037</v>
      </c>
      <c r="M502" s="30" t="s">
        <v>2038</v>
      </c>
      <c r="N502" s="23"/>
      <c r="O502" s="23"/>
      <c r="P502" s="24"/>
    </row>
    <row r="503" spans="1:16" ht="12" customHeight="1" x14ac:dyDescent="0.2">
      <c r="A503" s="31" t="s">
        <v>1106</v>
      </c>
      <c r="B503" s="31" t="s">
        <v>1106</v>
      </c>
      <c r="C503" s="31">
        <v>647165</v>
      </c>
      <c r="D503" s="32">
        <v>43497.614282407405</v>
      </c>
      <c r="E503" s="32">
        <v>43586.601388888892</v>
      </c>
      <c r="F503" s="32">
        <v>43587.357766203706</v>
      </c>
      <c r="G503" s="31">
        <v>4</v>
      </c>
      <c r="H503" s="31" t="s">
        <v>86</v>
      </c>
      <c r="I503" s="31" t="s">
        <v>1090</v>
      </c>
      <c r="J503" s="31" t="s">
        <v>1273</v>
      </c>
      <c r="K503" s="31" t="s">
        <v>40</v>
      </c>
      <c r="L503" s="31" t="s">
        <v>2039</v>
      </c>
      <c r="M503" s="30" t="s">
        <v>2040</v>
      </c>
      <c r="N503" s="23"/>
      <c r="O503" s="23"/>
      <c r="P503" s="24"/>
    </row>
    <row r="504" spans="1:16" ht="12" customHeight="1" x14ac:dyDescent="0.2">
      <c r="A504" s="31" t="s">
        <v>1137</v>
      </c>
      <c r="B504" s="31"/>
      <c r="C504" s="31">
        <v>683648</v>
      </c>
      <c r="D504" s="32">
        <v>43634.390462962961</v>
      </c>
      <c r="E504" s="32">
        <v>43634.562974537039</v>
      </c>
      <c r="F504" s="31"/>
      <c r="G504" s="31">
        <v>4</v>
      </c>
      <c r="H504" s="31" t="s">
        <v>1014</v>
      </c>
      <c r="I504" s="31" t="s">
        <v>1090</v>
      </c>
      <c r="J504" s="31" t="s">
        <v>225</v>
      </c>
      <c r="K504" s="31" t="s">
        <v>42</v>
      </c>
      <c r="L504" s="31" t="s">
        <v>2041</v>
      </c>
      <c r="M504" s="30"/>
      <c r="N504" s="23"/>
      <c r="O504" s="23"/>
      <c r="P504" s="24"/>
    </row>
    <row r="505" spans="1:16" ht="12" customHeight="1" x14ac:dyDescent="0.2">
      <c r="A505" s="31" t="s">
        <v>1103</v>
      </c>
      <c r="B505" s="31" t="s">
        <v>1103</v>
      </c>
      <c r="C505" s="31">
        <v>647183</v>
      </c>
      <c r="D505" s="32">
        <v>43497.615648148145</v>
      </c>
      <c r="E505" s="32">
        <v>43501.383229166669</v>
      </c>
      <c r="F505" s="32">
        <v>43501.397523148145</v>
      </c>
      <c r="G505" s="31">
        <v>4</v>
      </c>
      <c r="H505" s="31" t="s">
        <v>86</v>
      </c>
      <c r="I505" s="31" t="s">
        <v>1090</v>
      </c>
      <c r="J505" s="31" t="s">
        <v>1273</v>
      </c>
      <c r="K505" s="31" t="s">
        <v>40</v>
      </c>
      <c r="L505" s="31" t="s">
        <v>2042</v>
      </c>
      <c r="M505" s="30" t="s">
        <v>2043</v>
      </c>
      <c r="N505" s="23"/>
      <c r="O505" s="23"/>
      <c r="P505" s="24"/>
    </row>
    <row r="506" spans="1:16" ht="12" customHeight="1" x14ac:dyDescent="0.2">
      <c r="A506" s="31" t="s">
        <v>1103</v>
      </c>
      <c r="B506" s="31" t="s">
        <v>1103</v>
      </c>
      <c r="C506" s="31">
        <v>647275</v>
      </c>
      <c r="D506" s="32">
        <v>43497.662615740737</v>
      </c>
      <c r="E506" s="32">
        <v>43500.421168981484</v>
      </c>
      <c r="F506" s="32">
        <v>43500.536469907405</v>
      </c>
      <c r="G506" s="31">
        <v>4</v>
      </c>
      <c r="H506" s="31" t="s">
        <v>86</v>
      </c>
      <c r="I506" s="31" t="s">
        <v>1090</v>
      </c>
      <c r="J506" s="31" t="s">
        <v>250</v>
      </c>
      <c r="K506" s="31" t="s">
        <v>1119</v>
      </c>
      <c r="L506" s="31" t="s">
        <v>2044</v>
      </c>
      <c r="M506" s="30" t="s">
        <v>2045</v>
      </c>
      <c r="N506" s="23"/>
      <c r="O506" s="23"/>
      <c r="P506" s="24"/>
    </row>
    <row r="507" spans="1:16" ht="12" customHeight="1" x14ac:dyDescent="0.2">
      <c r="A507" s="31" t="s">
        <v>1103</v>
      </c>
      <c r="B507" s="31" t="s">
        <v>1103</v>
      </c>
      <c r="C507" s="31">
        <v>647285</v>
      </c>
      <c r="D507" s="32">
        <v>43497.679432870369</v>
      </c>
      <c r="E507" s="32">
        <v>43497.683321759258</v>
      </c>
      <c r="F507" s="32">
        <v>43502.404120370367</v>
      </c>
      <c r="G507" s="31">
        <v>4</v>
      </c>
      <c r="H507" s="31" t="s">
        <v>86</v>
      </c>
      <c r="I507" s="31" t="s">
        <v>1090</v>
      </c>
      <c r="J507" s="31" t="s">
        <v>175</v>
      </c>
      <c r="K507" s="31" t="s">
        <v>1119</v>
      </c>
      <c r="L507" s="31" t="s">
        <v>2046</v>
      </c>
      <c r="M507" s="30" t="s">
        <v>2047</v>
      </c>
      <c r="N507" s="23"/>
      <c r="O507" s="23"/>
      <c r="P507" s="24"/>
    </row>
    <row r="508" spans="1:16" ht="12" customHeight="1" x14ac:dyDescent="0.2">
      <c r="A508" s="31" t="s">
        <v>1103</v>
      </c>
      <c r="B508" s="31" t="s">
        <v>1103</v>
      </c>
      <c r="C508" s="31">
        <v>647330</v>
      </c>
      <c r="D508" s="32">
        <v>43498.482731481483</v>
      </c>
      <c r="E508" s="32">
        <v>43500.3</v>
      </c>
      <c r="F508" s="32">
        <v>43500.716608796298</v>
      </c>
      <c r="G508" s="31">
        <v>4</v>
      </c>
      <c r="H508" s="31" t="s">
        <v>86</v>
      </c>
      <c r="I508" s="31" t="s">
        <v>1090</v>
      </c>
      <c r="J508" s="31" t="s">
        <v>76</v>
      </c>
      <c r="K508" s="31" t="s">
        <v>41</v>
      </c>
      <c r="L508" s="31" t="s">
        <v>1148</v>
      </c>
      <c r="M508" s="30" t="s">
        <v>2048</v>
      </c>
      <c r="N508" s="23">
        <v>5597</v>
      </c>
      <c r="O508" s="23"/>
      <c r="P508" s="24" t="s">
        <v>1150</v>
      </c>
    </row>
    <row r="509" spans="1:16" ht="12" customHeight="1" x14ac:dyDescent="0.2">
      <c r="A509" s="31" t="s">
        <v>1103</v>
      </c>
      <c r="B509" s="31" t="s">
        <v>1103</v>
      </c>
      <c r="C509" s="31">
        <v>647332</v>
      </c>
      <c r="D509" s="32">
        <v>43498.50986111111</v>
      </c>
      <c r="E509" s="32">
        <v>43500.260520833333</v>
      </c>
      <c r="F509" s="32">
        <v>43500.56</v>
      </c>
      <c r="G509" s="31">
        <v>4</v>
      </c>
      <c r="H509" s="31" t="s">
        <v>86</v>
      </c>
      <c r="I509" s="31" t="s">
        <v>1090</v>
      </c>
      <c r="J509" s="31" t="s">
        <v>415</v>
      </c>
      <c r="K509" s="31" t="s">
        <v>41</v>
      </c>
      <c r="L509" s="31" t="s">
        <v>2049</v>
      </c>
      <c r="M509" s="30" t="s">
        <v>2050</v>
      </c>
      <c r="N509" s="23"/>
      <c r="O509" s="23"/>
      <c r="P509" s="24"/>
    </row>
    <row r="510" spans="1:16" ht="12" customHeight="1" x14ac:dyDescent="0.2">
      <c r="A510" s="31" t="s">
        <v>1103</v>
      </c>
      <c r="B510" s="31" t="s">
        <v>1103</v>
      </c>
      <c r="C510" s="31">
        <v>647335</v>
      </c>
      <c r="D510" s="32">
        <v>43498.52375</v>
      </c>
      <c r="E510" s="32">
        <v>43500.260115740741</v>
      </c>
      <c r="F510" s="32">
        <v>43500.347569444442</v>
      </c>
      <c r="G510" s="31">
        <v>4</v>
      </c>
      <c r="H510" s="31" t="s">
        <v>86</v>
      </c>
      <c r="I510" s="31" t="s">
        <v>1090</v>
      </c>
      <c r="J510" s="31" t="s">
        <v>415</v>
      </c>
      <c r="K510" s="31" t="s">
        <v>41</v>
      </c>
      <c r="L510" s="31" t="s">
        <v>2049</v>
      </c>
      <c r="M510" s="30" t="s">
        <v>2051</v>
      </c>
      <c r="N510" s="23"/>
      <c r="O510" s="23"/>
      <c r="P510" s="24"/>
    </row>
    <row r="511" spans="1:16" ht="12" customHeight="1" x14ac:dyDescent="0.2">
      <c r="A511" s="31" t="s">
        <v>1098</v>
      </c>
      <c r="B511" s="31" t="s">
        <v>1106</v>
      </c>
      <c r="C511" s="31">
        <v>670214</v>
      </c>
      <c r="D511" s="32">
        <v>43585.612986111111</v>
      </c>
      <c r="E511" s="32">
        <v>43585.613888888889</v>
      </c>
      <c r="F511" s="32">
        <v>43586.37159722222</v>
      </c>
      <c r="G511" s="31">
        <v>4</v>
      </c>
      <c r="H511" s="31" t="s">
        <v>86</v>
      </c>
      <c r="I511" s="31" t="s">
        <v>1090</v>
      </c>
      <c r="J511" s="31" t="s">
        <v>219</v>
      </c>
      <c r="K511" s="31" t="s">
        <v>40</v>
      </c>
      <c r="L511" s="31" t="s">
        <v>778</v>
      </c>
      <c r="M511" s="30" t="s">
        <v>2052</v>
      </c>
      <c r="N511" s="24"/>
      <c r="O511" s="24">
        <v>362</v>
      </c>
      <c r="P511" s="24" t="s">
        <v>1219</v>
      </c>
    </row>
    <row r="512" spans="1:16" ht="12" customHeight="1" x14ac:dyDescent="0.2">
      <c r="A512" s="31" t="s">
        <v>1103</v>
      </c>
      <c r="B512" s="31" t="s">
        <v>1103</v>
      </c>
      <c r="C512" s="31">
        <v>647528</v>
      </c>
      <c r="D512" s="32">
        <v>43500.399965277778</v>
      </c>
      <c r="E512" s="32">
        <v>43500.467800925922</v>
      </c>
      <c r="F512" s="32">
        <v>43500.652511574073</v>
      </c>
      <c r="G512" s="31">
        <v>4</v>
      </c>
      <c r="H512" s="31" t="s">
        <v>86</v>
      </c>
      <c r="I512" s="31" t="s">
        <v>1090</v>
      </c>
      <c r="J512" s="31" t="s">
        <v>341</v>
      </c>
      <c r="K512" s="31" t="s">
        <v>1119</v>
      </c>
      <c r="L512" s="31" t="s">
        <v>522</v>
      </c>
      <c r="M512" s="30" t="s">
        <v>2053</v>
      </c>
      <c r="N512" s="23"/>
      <c r="O512" s="23"/>
      <c r="P512" s="24"/>
    </row>
    <row r="513" spans="1:16" ht="12" customHeight="1" x14ac:dyDescent="0.2">
      <c r="A513" s="31" t="s">
        <v>1103</v>
      </c>
      <c r="B513" s="31" t="s">
        <v>1103</v>
      </c>
      <c r="C513" s="31">
        <v>647577</v>
      </c>
      <c r="D513" s="32">
        <v>43500.436608796299</v>
      </c>
      <c r="E513" s="32">
        <v>43500.444525462961</v>
      </c>
      <c r="F513" s="32">
        <v>43501.467407407406</v>
      </c>
      <c r="G513" s="31">
        <v>4</v>
      </c>
      <c r="H513" s="31" t="s">
        <v>86</v>
      </c>
      <c r="I513" s="31" t="s">
        <v>1090</v>
      </c>
      <c r="J513" s="31" t="s">
        <v>415</v>
      </c>
      <c r="K513" s="31" t="s">
        <v>41</v>
      </c>
      <c r="L513" s="31" t="s">
        <v>2054</v>
      </c>
      <c r="M513" s="30" t="s">
        <v>2055</v>
      </c>
      <c r="N513" s="23"/>
      <c r="O513" s="23"/>
      <c r="P513" s="24"/>
    </row>
    <row r="514" spans="1:16" ht="12" customHeight="1" x14ac:dyDescent="0.2">
      <c r="A514" s="31" t="s">
        <v>1103</v>
      </c>
      <c r="B514" s="31" t="s">
        <v>1103</v>
      </c>
      <c r="C514" s="31">
        <v>647610</v>
      </c>
      <c r="D514" s="32">
        <v>43500.45994212963</v>
      </c>
      <c r="E514" s="32">
        <v>43500.471643518518</v>
      </c>
      <c r="F514" s="32">
        <v>43504.390173611115</v>
      </c>
      <c r="G514" s="31">
        <v>4</v>
      </c>
      <c r="H514" s="31" t="s">
        <v>86</v>
      </c>
      <c r="I514" s="31" t="s">
        <v>1090</v>
      </c>
      <c r="J514" s="31" t="s">
        <v>250</v>
      </c>
      <c r="K514" s="31" t="s">
        <v>1119</v>
      </c>
      <c r="L514" s="31" t="s">
        <v>2056</v>
      </c>
      <c r="M514" s="30" t="s">
        <v>2057</v>
      </c>
      <c r="N514" s="23"/>
      <c r="O514" s="23"/>
      <c r="P514" s="24"/>
    </row>
    <row r="515" spans="1:16" ht="12" customHeight="1" x14ac:dyDescent="0.2">
      <c r="A515" s="31" t="s">
        <v>1103</v>
      </c>
      <c r="B515" s="31" t="s">
        <v>1103</v>
      </c>
      <c r="C515" s="31">
        <v>647648</v>
      </c>
      <c r="D515" s="32">
        <v>43500.494444444441</v>
      </c>
      <c r="E515" s="32">
        <v>43500.496527777781</v>
      </c>
      <c r="F515" s="32">
        <v>43500.624537037038</v>
      </c>
      <c r="G515" s="31">
        <v>4</v>
      </c>
      <c r="H515" s="31" t="s">
        <v>86</v>
      </c>
      <c r="I515" s="31" t="s">
        <v>1090</v>
      </c>
      <c r="J515" s="31" t="s">
        <v>93</v>
      </c>
      <c r="K515" s="31" t="s">
        <v>1119</v>
      </c>
      <c r="L515" s="31" t="s">
        <v>2058</v>
      </c>
      <c r="M515" s="30" t="s">
        <v>2059</v>
      </c>
      <c r="N515" s="23"/>
      <c r="O515" s="23"/>
      <c r="P515" s="24"/>
    </row>
    <row r="516" spans="1:16" ht="12" customHeight="1" x14ac:dyDescent="0.2">
      <c r="A516" s="31" t="s">
        <v>1103</v>
      </c>
      <c r="B516" s="31" t="s">
        <v>1103</v>
      </c>
      <c r="C516" s="31">
        <v>647668</v>
      </c>
      <c r="D516" s="32">
        <v>43500.518599537034</v>
      </c>
      <c r="E516" s="32">
        <v>43500.525902777779</v>
      </c>
      <c r="F516" s="32">
        <v>43501.449953703705</v>
      </c>
      <c r="G516" s="31">
        <v>4</v>
      </c>
      <c r="H516" s="31" t="s">
        <v>86</v>
      </c>
      <c r="I516" s="31" t="s">
        <v>1090</v>
      </c>
      <c r="J516" s="31" t="s">
        <v>93</v>
      </c>
      <c r="K516" s="31" t="s">
        <v>1119</v>
      </c>
      <c r="L516" s="31" t="s">
        <v>2060</v>
      </c>
      <c r="M516" s="30" t="s">
        <v>2061</v>
      </c>
      <c r="N516" s="23"/>
      <c r="O516" s="23"/>
      <c r="P516" s="24"/>
    </row>
    <row r="517" spans="1:16" ht="12" customHeight="1" x14ac:dyDescent="0.2">
      <c r="A517" s="31" t="s">
        <v>1103</v>
      </c>
      <c r="B517" s="31" t="s">
        <v>1103</v>
      </c>
      <c r="C517" s="31">
        <v>647700</v>
      </c>
      <c r="D517" s="32">
        <v>43500.578599537039</v>
      </c>
      <c r="E517" s="32">
        <v>43501.530555555553</v>
      </c>
      <c r="F517" s="32">
        <v>43504.485347222224</v>
      </c>
      <c r="G517" s="31">
        <v>4</v>
      </c>
      <c r="H517" s="31" t="s">
        <v>86</v>
      </c>
      <c r="I517" s="31" t="s">
        <v>1090</v>
      </c>
      <c r="J517" s="31" t="s">
        <v>219</v>
      </c>
      <c r="K517" s="31" t="s">
        <v>40</v>
      </c>
      <c r="L517" s="31" t="s">
        <v>2062</v>
      </c>
      <c r="M517" s="30" t="s">
        <v>2063</v>
      </c>
      <c r="N517" s="23"/>
      <c r="O517" s="23"/>
      <c r="P517" s="24"/>
    </row>
    <row r="518" spans="1:16" ht="12" customHeight="1" x14ac:dyDescent="0.2">
      <c r="A518" s="31" t="s">
        <v>1103</v>
      </c>
      <c r="B518" s="31" t="s">
        <v>1103</v>
      </c>
      <c r="C518" s="31">
        <v>647708</v>
      </c>
      <c r="D518" s="32">
        <v>43500.583055555559</v>
      </c>
      <c r="E518" s="32">
        <v>43501.606377314813</v>
      </c>
      <c r="F518" s="32">
        <v>43502.572534722225</v>
      </c>
      <c r="G518" s="31">
        <v>4</v>
      </c>
      <c r="H518" s="31" t="s">
        <v>86</v>
      </c>
      <c r="I518" s="31" t="s">
        <v>1090</v>
      </c>
      <c r="J518" s="31" t="s">
        <v>1122</v>
      </c>
      <c r="K518" s="31" t="s">
        <v>1119</v>
      </c>
      <c r="L518" s="31" t="s">
        <v>2064</v>
      </c>
      <c r="M518" s="30" t="s">
        <v>2065</v>
      </c>
      <c r="N518" s="27">
        <v>5141</v>
      </c>
      <c r="O518" s="23"/>
      <c r="P518" s="24" t="s">
        <v>1150</v>
      </c>
    </row>
    <row r="519" spans="1:16" ht="12" customHeight="1" x14ac:dyDescent="0.2">
      <c r="A519" s="31" t="s">
        <v>1103</v>
      </c>
      <c r="B519" s="31" t="s">
        <v>1103</v>
      </c>
      <c r="C519" s="31">
        <v>647750</v>
      </c>
      <c r="D519" s="32">
        <v>43500.632106481484</v>
      </c>
      <c r="E519" s="32">
        <v>43500.639293981483</v>
      </c>
      <c r="F519" s="32">
        <v>43500.648842592593</v>
      </c>
      <c r="G519" s="31">
        <v>4</v>
      </c>
      <c r="H519" s="31" t="s">
        <v>86</v>
      </c>
      <c r="I519" s="31" t="s">
        <v>1090</v>
      </c>
      <c r="J519" s="31" t="s">
        <v>186</v>
      </c>
      <c r="K519" s="31" t="s">
        <v>1119</v>
      </c>
      <c r="L519" s="31" t="s">
        <v>1590</v>
      </c>
      <c r="M519" s="30" t="s">
        <v>2066</v>
      </c>
      <c r="N519" s="23"/>
      <c r="O519" s="23"/>
      <c r="P519" s="24"/>
    </row>
    <row r="520" spans="1:16" ht="12" customHeight="1" x14ac:dyDescent="0.2">
      <c r="A520" s="31" t="s">
        <v>1103</v>
      </c>
      <c r="B520" s="31" t="s">
        <v>1145</v>
      </c>
      <c r="C520" s="31">
        <v>647752</v>
      </c>
      <c r="D520" s="32">
        <v>43500.635625000003</v>
      </c>
      <c r="E520" s="32">
        <v>43500.646851851852</v>
      </c>
      <c r="F520" s="32">
        <v>43529.714583333334</v>
      </c>
      <c r="G520" s="31">
        <v>4</v>
      </c>
      <c r="H520" s="31" t="s">
        <v>86</v>
      </c>
      <c r="I520" s="31" t="s">
        <v>1090</v>
      </c>
      <c r="J520" s="31" t="s">
        <v>457</v>
      </c>
      <c r="K520" s="31" t="s">
        <v>41</v>
      </c>
      <c r="L520" s="31" t="s">
        <v>2067</v>
      </c>
      <c r="M520" s="30" t="s">
        <v>2068</v>
      </c>
      <c r="N520" s="23"/>
      <c r="O520" s="23"/>
      <c r="P520" s="24"/>
    </row>
    <row r="521" spans="1:16" ht="12" customHeight="1" x14ac:dyDescent="0.2">
      <c r="A521" s="31" t="s">
        <v>1103</v>
      </c>
      <c r="B521" s="31" t="s">
        <v>1103</v>
      </c>
      <c r="C521" s="31">
        <v>647793</v>
      </c>
      <c r="D521" s="32">
        <v>43500.699560185189</v>
      </c>
      <c r="E521" s="32">
        <v>43501.397916666669</v>
      </c>
      <c r="F521" s="32">
        <v>43502.513692129629</v>
      </c>
      <c r="G521" s="31">
        <v>4</v>
      </c>
      <c r="H521" s="31" t="s">
        <v>86</v>
      </c>
      <c r="I521" s="31" t="s">
        <v>1090</v>
      </c>
      <c r="J521" s="31" t="s">
        <v>2069</v>
      </c>
      <c r="K521" s="31" t="s">
        <v>42</v>
      </c>
      <c r="L521" s="31" t="s">
        <v>2070</v>
      </c>
      <c r="M521" s="30" t="s">
        <v>2071</v>
      </c>
      <c r="N521" s="23"/>
      <c r="O521" s="23"/>
      <c r="P521" s="24"/>
    </row>
    <row r="522" spans="1:16" ht="12" customHeight="1" x14ac:dyDescent="0.2">
      <c r="A522" s="31" t="s">
        <v>1103</v>
      </c>
      <c r="B522" s="31" t="s">
        <v>1103</v>
      </c>
      <c r="C522" s="31">
        <v>647804</v>
      </c>
      <c r="D522" s="32">
        <v>43500.851122685184</v>
      </c>
      <c r="E522" s="32">
        <v>43501.270821759259</v>
      </c>
      <c r="F522" s="32">
        <v>43502.371041666665</v>
      </c>
      <c r="G522" s="31">
        <v>4</v>
      </c>
      <c r="H522" s="31" t="s">
        <v>86</v>
      </c>
      <c r="I522" s="31" t="s">
        <v>1090</v>
      </c>
      <c r="J522" s="31" t="s">
        <v>530</v>
      </c>
      <c r="K522" s="31" t="s">
        <v>43</v>
      </c>
      <c r="L522" s="31" t="s">
        <v>1404</v>
      </c>
      <c r="M522" s="30" t="s">
        <v>1270</v>
      </c>
      <c r="N522" s="23">
        <v>6922</v>
      </c>
      <c r="O522" s="23"/>
      <c r="P522" s="24" t="s">
        <v>1150</v>
      </c>
    </row>
    <row r="523" spans="1:16" ht="12" customHeight="1" x14ac:dyDescent="0.2">
      <c r="A523" s="31" t="s">
        <v>1103</v>
      </c>
      <c r="B523" s="31" t="s">
        <v>1103</v>
      </c>
      <c r="C523" s="31">
        <v>647812</v>
      </c>
      <c r="D523" s="32">
        <v>43500.980775462966</v>
      </c>
      <c r="E523" s="32">
        <v>43501.317395833335</v>
      </c>
      <c r="F523" s="32">
        <v>43508.429594907408</v>
      </c>
      <c r="G523" s="31">
        <v>4</v>
      </c>
      <c r="H523" s="31" t="s">
        <v>86</v>
      </c>
      <c r="I523" s="31" t="s">
        <v>1090</v>
      </c>
      <c r="J523" s="31" t="s">
        <v>430</v>
      </c>
      <c r="K523" s="31" t="s">
        <v>1119</v>
      </c>
      <c r="L523" s="31" t="s">
        <v>2072</v>
      </c>
      <c r="M523" s="30" t="s">
        <v>2073</v>
      </c>
      <c r="N523" s="23"/>
      <c r="O523" s="23"/>
      <c r="P523" s="24"/>
    </row>
    <row r="524" spans="1:16" ht="12" customHeight="1" x14ac:dyDescent="0.2">
      <c r="A524" s="31" t="s">
        <v>1137</v>
      </c>
      <c r="B524" s="31"/>
      <c r="C524" s="31">
        <v>680608</v>
      </c>
      <c r="D524" s="32">
        <v>43623.576319444444</v>
      </c>
      <c r="E524" s="32">
        <v>43623.676655092589</v>
      </c>
      <c r="F524" s="31"/>
      <c r="G524" s="31">
        <v>4</v>
      </c>
      <c r="H524" s="31" t="s">
        <v>1610</v>
      </c>
      <c r="I524" s="31" t="s">
        <v>1090</v>
      </c>
      <c r="J524" s="31" t="s">
        <v>1153</v>
      </c>
      <c r="K524" s="31" t="s">
        <v>40</v>
      </c>
      <c r="L524" s="31" t="s">
        <v>2074</v>
      </c>
      <c r="M524" s="30"/>
      <c r="N524" s="23"/>
      <c r="O524" s="23"/>
      <c r="P524" s="24"/>
    </row>
    <row r="525" spans="1:16" ht="12" customHeight="1" x14ac:dyDescent="0.2">
      <c r="A525" s="31" t="s">
        <v>1103</v>
      </c>
      <c r="B525" s="31" t="s">
        <v>1103</v>
      </c>
      <c r="C525" s="31">
        <v>647816</v>
      </c>
      <c r="D525" s="32">
        <v>43501.11210648148</v>
      </c>
      <c r="E525" s="32">
        <v>43501.432638888888</v>
      </c>
      <c r="F525" s="32">
        <v>43501.659791666665</v>
      </c>
      <c r="G525" s="31">
        <v>4</v>
      </c>
      <c r="H525" s="31" t="s">
        <v>86</v>
      </c>
      <c r="I525" s="31" t="s">
        <v>1090</v>
      </c>
      <c r="J525" s="31" t="s">
        <v>1122</v>
      </c>
      <c r="K525" s="31" t="s">
        <v>1119</v>
      </c>
      <c r="L525" s="31" t="s">
        <v>2075</v>
      </c>
      <c r="M525" s="30" t="s">
        <v>2076</v>
      </c>
      <c r="N525" s="27">
        <v>5141</v>
      </c>
      <c r="O525" s="23"/>
      <c r="P525" s="24" t="s">
        <v>1150</v>
      </c>
    </row>
    <row r="526" spans="1:16" ht="12" customHeight="1" x14ac:dyDescent="0.2">
      <c r="A526" s="31" t="s">
        <v>1103</v>
      </c>
      <c r="B526" s="31" t="s">
        <v>1103</v>
      </c>
      <c r="C526" s="31">
        <v>647827</v>
      </c>
      <c r="D526" s="32">
        <v>43501.274513888886</v>
      </c>
      <c r="E526" s="32">
        <v>43501.425000000003</v>
      </c>
      <c r="F526" s="32">
        <v>43502.35664351852</v>
      </c>
      <c r="G526" s="31">
        <v>4</v>
      </c>
      <c r="H526" s="31" t="s">
        <v>86</v>
      </c>
      <c r="I526" s="31" t="s">
        <v>1090</v>
      </c>
      <c r="J526" s="31" t="s">
        <v>76</v>
      </c>
      <c r="K526" s="31" t="s">
        <v>41</v>
      </c>
      <c r="L526" s="31" t="s">
        <v>1283</v>
      </c>
      <c r="M526" s="30" t="s">
        <v>2077</v>
      </c>
      <c r="N526" s="23">
        <v>5473</v>
      </c>
      <c r="O526" s="23"/>
      <c r="P526" s="24" t="s">
        <v>1150</v>
      </c>
    </row>
    <row r="527" spans="1:16" ht="12" customHeight="1" x14ac:dyDescent="0.2">
      <c r="A527" s="31" t="s">
        <v>1103</v>
      </c>
      <c r="B527" s="31" t="s">
        <v>1103</v>
      </c>
      <c r="C527" s="31">
        <v>647858</v>
      </c>
      <c r="D527" s="32">
        <v>43501.349328703705</v>
      </c>
      <c r="E527" s="32">
        <v>43501.353472222225</v>
      </c>
      <c r="F527" s="32">
        <v>43502.709409722222</v>
      </c>
      <c r="G527" s="31">
        <v>4</v>
      </c>
      <c r="H527" s="31" t="s">
        <v>86</v>
      </c>
      <c r="I527" s="31" t="s">
        <v>1090</v>
      </c>
      <c r="J527" s="31" t="s">
        <v>1389</v>
      </c>
      <c r="K527" s="31" t="s">
        <v>41</v>
      </c>
      <c r="L527" s="31" t="s">
        <v>2078</v>
      </c>
      <c r="M527" s="30" t="s">
        <v>2079</v>
      </c>
      <c r="N527" s="23">
        <v>6714</v>
      </c>
      <c r="O527" s="23"/>
      <c r="P527" s="24" t="s">
        <v>1150</v>
      </c>
    </row>
    <row r="528" spans="1:16" ht="12" customHeight="1" x14ac:dyDescent="0.2">
      <c r="A528" s="31" t="s">
        <v>1103</v>
      </c>
      <c r="B528" s="31" t="s">
        <v>1103</v>
      </c>
      <c r="C528" s="31">
        <v>647877</v>
      </c>
      <c r="D528" s="32">
        <v>43501.365046296298</v>
      </c>
      <c r="E528" s="32">
        <v>43501.434027777781</v>
      </c>
      <c r="F528" s="32">
        <v>43501.435370370367</v>
      </c>
      <c r="G528" s="31">
        <v>4</v>
      </c>
      <c r="H528" s="31" t="s">
        <v>86</v>
      </c>
      <c r="I528" s="31" t="s">
        <v>1090</v>
      </c>
      <c r="J528" s="31" t="s">
        <v>947</v>
      </c>
      <c r="K528" s="31" t="s">
        <v>42</v>
      </c>
      <c r="L528" s="31" t="s">
        <v>2080</v>
      </c>
      <c r="M528" s="30" t="s">
        <v>2081</v>
      </c>
      <c r="N528" s="23"/>
      <c r="O528" s="23"/>
      <c r="P528" s="24"/>
    </row>
    <row r="529" spans="1:16" ht="12" customHeight="1" x14ac:dyDescent="0.2">
      <c r="A529" s="31" t="s">
        <v>1106</v>
      </c>
      <c r="B529" s="31" t="s">
        <v>1106</v>
      </c>
      <c r="C529" s="31">
        <v>670526</v>
      </c>
      <c r="D529" s="32">
        <v>43586.543171296296</v>
      </c>
      <c r="E529" s="32">
        <v>43586.549305555556</v>
      </c>
      <c r="F529" s="32">
        <v>43586.633576388886</v>
      </c>
      <c r="G529" s="31">
        <v>4</v>
      </c>
      <c r="H529" s="31" t="s">
        <v>86</v>
      </c>
      <c r="I529" s="31" t="s">
        <v>1090</v>
      </c>
      <c r="J529" s="31" t="s">
        <v>219</v>
      </c>
      <c r="K529" s="31" t="s">
        <v>40</v>
      </c>
      <c r="L529" s="31" t="s">
        <v>778</v>
      </c>
      <c r="M529" s="30" t="s">
        <v>2082</v>
      </c>
      <c r="N529" s="24"/>
      <c r="O529" s="24">
        <v>362</v>
      </c>
      <c r="P529" s="24" t="s">
        <v>1219</v>
      </c>
    </row>
    <row r="530" spans="1:16" ht="12" customHeight="1" x14ac:dyDescent="0.2">
      <c r="A530" s="31" t="s">
        <v>1145</v>
      </c>
      <c r="B530" s="31" t="s">
        <v>1106</v>
      </c>
      <c r="C530" s="31">
        <v>654500</v>
      </c>
      <c r="D530" s="32">
        <v>43524.688530092593</v>
      </c>
      <c r="E530" s="32">
        <v>43528.415462962963</v>
      </c>
      <c r="F530" s="32">
        <v>43600.548113425924</v>
      </c>
      <c r="G530" s="31">
        <v>4</v>
      </c>
      <c r="H530" s="31" t="s">
        <v>86</v>
      </c>
      <c r="I530" s="31" t="s">
        <v>1420</v>
      </c>
      <c r="J530" s="31" t="s">
        <v>225</v>
      </c>
      <c r="K530" s="31" t="s">
        <v>42</v>
      </c>
      <c r="L530" s="31" t="s">
        <v>2083</v>
      </c>
      <c r="M530" s="30" t="s">
        <v>2084</v>
      </c>
      <c r="N530" s="23"/>
      <c r="O530" s="23"/>
      <c r="P530" s="24"/>
    </row>
    <row r="531" spans="1:16" ht="12" customHeight="1" x14ac:dyDescent="0.2">
      <c r="A531" s="31" t="s">
        <v>1089</v>
      </c>
      <c r="B531" s="31" t="s">
        <v>1089</v>
      </c>
      <c r="C531" s="31">
        <v>640443</v>
      </c>
      <c r="D531" s="32">
        <v>43474.463969907411</v>
      </c>
      <c r="E531" s="32">
        <v>43474.501226851855</v>
      </c>
      <c r="F531" s="32">
        <v>43487.724895833337</v>
      </c>
      <c r="G531" s="31">
        <v>4</v>
      </c>
      <c r="H531" s="31" t="s">
        <v>86</v>
      </c>
      <c r="I531" s="31" t="s">
        <v>1090</v>
      </c>
      <c r="J531" s="31" t="s">
        <v>219</v>
      </c>
      <c r="K531" s="31" t="s">
        <v>40</v>
      </c>
      <c r="L531" s="31" t="s">
        <v>2085</v>
      </c>
      <c r="M531" s="30" t="s">
        <v>2086</v>
      </c>
      <c r="N531" s="24"/>
      <c r="O531" s="24">
        <v>363</v>
      </c>
      <c r="P531" s="24" t="s">
        <v>1219</v>
      </c>
    </row>
    <row r="532" spans="1:16" ht="12" customHeight="1" x14ac:dyDescent="0.2">
      <c r="A532" s="31" t="s">
        <v>1106</v>
      </c>
      <c r="B532" s="31" t="s">
        <v>1106</v>
      </c>
      <c r="C532" s="31">
        <v>675456</v>
      </c>
      <c r="D532" s="32">
        <v>43606.390659722223</v>
      </c>
      <c r="E532" s="32">
        <v>43606.601724537039</v>
      </c>
      <c r="F532" s="32">
        <v>43607.378032407411</v>
      </c>
      <c r="G532" s="31">
        <v>4</v>
      </c>
      <c r="H532" s="31" t="s">
        <v>86</v>
      </c>
      <c r="I532" s="31" t="s">
        <v>1138</v>
      </c>
      <c r="J532" s="31" t="s">
        <v>225</v>
      </c>
      <c r="K532" s="31" t="s">
        <v>42</v>
      </c>
      <c r="L532" s="31" t="s">
        <v>2087</v>
      </c>
      <c r="M532" s="30" t="s">
        <v>2088</v>
      </c>
      <c r="N532" s="23"/>
      <c r="O532" s="23"/>
      <c r="P532" s="24"/>
    </row>
    <row r="533" spans="1:16" ht="12" customHeight="1" x14ac:dyDescent="0.2">
      <c r="A533" s="31" t="s">
        <v>1103</v>
      </c>
      <c r="B533" s="31" t="s">
        <v>1103</v>
      </c>
      <c r="C533" s="31">
        <v>647965</v>
      </c>
      <c r="D533" s="32">
        <v>43501.454351851855</v>
      </c>
      <c r="E533" s="32">
        <v>43501.530497685184</v>
      </c>
      <c r="F533" s="32">
        <v>43501.677187499998</v>
      </c>
      <c r="G533" s="31">
        <v>4</v>
      </c>
      <c r="H533" s="31" t="s">
        <v>86</v>
      </c>
      <c r="I533" s="31" t="s">
        <v>1090</v>
      </c>
      <c r="J533" s="31" t="s">
        <v>183</v>
      </c>
      <c r="K533" s="31" t="s">
        <v>42</v>
      </c>
      <c r="L533" s="31" t="s">
        <v>2089</v>
      </c>
      <c r="M533" s="30" t="s">
        <v>2090</v>
      </c>
      <c r="N533" s="23">
        <v>5473</v>
      </c>
      <c r="O533" s="23"/>
      <c r="P533" s="24" t="s">
        <v>1150</v>
      </c>
    </row>
    <row r="534" spans="1:16" ht="12" customHeight="1" x14ac:dyDescent="0.2">
      <c r="A534" s="31" t="s">
        <v>1089</v>
      </c>
      <c r="B534" s="31" t="s">
        <v>1089</v>
      </c>
      <c r="C534" s="31">
        <v>641330</v>
      </c>
      <c r="D534" s="32">
        <v>43477.731134259258</v>
      </c>
      <c r="E534" s="32">
        <v>43479.325324074074</v>
      </c>
      <c r="F534" s="32">
        <v>43479.390509259261</v>
      </c>
      <c r="G534" s="31">
        <v>4</v>
      </c>
      <c r="H534" s="31" t="s">
        <v>86</v>
      </c>
      <c r="I534" s="31" t="s">
        <v>1090</v>
      </c>
      <c r="J534" s="31" t="s">
        <v>219</v>
      </c>
      <c r="K534" s="31" t="s">
        <v>40</v>
      </c>
      <c r="L534" s="31" t="s">
        <v>2085</v>
      </c>
      <c r="M534" s="30" t="s">
        <v>2091</v>
      </c>
      <c r="N534" s="24"/>
      <c r="O534" s="24">
        <v>363</v>
      </c>
      <c r="P534" s="24" t="s">
        <v>1219</v>
      </c>
    </row>
    <row r="535" spans="1:16" ht="12" customHeight="1" x14ac:dyDescent="0.2">
      <c r="A535" s="31" t="s">
        <v>1103</v>
      </c>
      <c r="B535" s="31" t="s">
        <v>1103</v>
      </c>
      <c r="C535" s="31">
        <v>648053</v>
      </c>
      <c r="D535" s="32">
        <v>43501.573530092595</v>
      </c>
      <c r="E535" s="32">
        <v>43502.573611111111</v>
      </c>
      <c r="F535" s="32">
        <v>43510.729537037034</v>
      </c>
      <c r="G535" s="31">
        <v>4</v>
      </c>
      <c r="H535" s="31" t="s">
        <v>86</v>
      </c>
      <c r="I535" s="31" t="s">
        <v>1090</v>
      </c>
      <c r="J535" s="31" t="s">
        <v>93</v>
      </c>
      <c r="K535" s="31" t="s">
        <v>1119</v>
      </c>
      <c r="L535" s="31" t="s">
        <v>2092</v>
      </c>
      <c r="M535" s="30" t="s">
        <v>2093</v>
      </c>
      <c r="N535" s="23"/>
      <c r="O535" s="23"/>
      <c r="P535" s="24"/>
    </row>
    <row r="536" spans="1:16" ht="12" customHeight="1" x14ac:dyDescent="0.2">
      <c r="A536" s="31" t="s">
        <v>1103</v>
      </c>
      <c r="B536" s="31" t="s">
        <v>1103</v>
      </c>
      <c r="C536" s="31">
        <v>648077</v>
      </c>
      <c r="D536" s="32">
        <v>43501.602152777778</v>
      </c>
      <c r="E536" s="32">
        <v>43501.649305555555</v>
      </c>
      <c r="F536" s="32">
        <v>43504.555150462962</v>
      </c>
      <c r="G536" s="31">
        <v>4</v>
      </c>
      <c r="H536" s="31" t="s">
        <v>86</v>
      </c>
      <c r="I536" s="31" t="s">
        <v>1090</v>
      </c>
      <c r="J536" s="31" t="s">
        <v>161</v>
      </c>
      <c r="K536" s="31" t="s">
        <v>42</v>
      </c>
      <c r="L536" s="31" t="s">
        <v>2094</v>
      </c>
      <c r="M536" s="30" t="s">
        <v>1282</v>
      </c>
      <c r="N536" s="23"/>
      <c r="O536" s="23"/>
      <c r="P536" s="24"/>
    </row>
    <row r="537" spans="1:16" ht="12" customHeight="1" x14ac:dyDescent="0.2">
      <c r="A537" s="31" t="s">
        <v>1103</v>
      </c>
      <c r="B537" s="31" t="s">
        <v>1103</v>
      </c>
      <c r="C537" s="31">
        <v>648105</v>
      </c>
      <c r="D537" s="32">
        <v>43501.628263888888</v>
      </c>
      <c r="E537" s="32">
        <v>43501.636805555558</v>
      </c>
      <c r="F537" s="32">
        <v>43507.259733796294</v>
      </c>
      <c r="G537" s="31">
        <v>4</v>
      </c>
      <c r="H537" s="31" t="s">
        <v>86</v>
      </c>
      <c r="I537" s="31" t="s">
        <v>1090</v>
      </c>
      <c r="J537" s="31" t="s">
        <v>1941</v>
      </c>
      <c r="K537" s="31" t="s">
        <v>41</v>
      </c>
      <c r="L537" s="31" t="s">
        <v>2095</v>
      </c>
      <c r="M537" s="30" t="s">
        <v>2096</v>
      </c>
      <c r="N537" s="23">
        <v>6714</v>
      </c>
      <c r="O537" s="23"/>
      <c r="P537" s="24" t="s">
        <v>1150</v>
      </c>
    </row>
    <row r="538" spans="1:16" ht="12" customHeight="1" x14ac:dyDescent="0.2">
      <c r="A538" s="31" t="s">
        <v>1103</v>
      </c>
      <c r="B538" s="31" t="s">
        <v>1103</v>
      </c>
      <c r="C538" s="31">
        <v>648107</v>
      </c>
      <c r="D538" s="32">
        <v>43501.62903935185</v>
      </c>
      <c r="E538" s="32">
        <v>43501.657488425924</v>
      </c>
      <c r="F538" s="32">
        <v>43502.398402777777</v>
      </c>
      <c r="G538" s="31">
        <v>4</v>
      </c>
      <c r="H538" s="31" t="s">
        <v>86</v>
      </c>
      <c r="I538" s="31" t="s">
        <v>1090</v>
      </c>
      <c r="J538" s="31" t="s">
        <v>250</v>
      </c>
      <c r="K538" s="31" t="s">
        <v>1119</v>
      </c>
      <c r="L538" s="31" t="s">
        <v>2097</v>
      </c>
      <c r="M538" s="30" t="s">
        <v>2098</v>
      </c>
      <c r="N538" s="23"/>
      <c r="O538" s="23"/>
      <c r="P538" s="24"/>
    </row>
    <row r="539" spans="1:16" ht="12" customHeight="1" x14ac:dyDescent="0.2">
      <c r="A539" s="31" t="s">
        <v>1103</v>
      </c>
      <c r="B539" s="31" t="s">
        <v>1103</v>
      </c>
      <c r="C539" s="31">
        <v>648144</v>
      </c>
      <c r="D539" s="32">
        <v>43501.653622685182</v>
      </c>
      <c r="E539" s="32">
        <v>43501.655555555553</v>
      </c>
      <c r="F539" s="32">
        <v>43501.663935185185</v>
      </c>
      <c r="G539" s="31">
        <v>4</v>
      </c>
      <c r="H539" s="31" t="s">
        <v>86</v>
      </c>
      <c r="I539" s="31" t="s">
        <v>1090</v>
      </c>
      <c r="J539" s="31" t="s">
        <v>161</v>
      </c>
      <c r="K539" s="31" t="s">
        <v>42</v>
      </c>
      <c r="L539" s="31" t="s">
        <v>2099</v>
      </c>
      <c r="M539" s="30" t="s">
        <v>2100</v>
      </c>
      <c r="N539" s="23"/>
      <c r="O539" s="23"/>
      <c r="P539" s="24"/>
    </row>
    <row r="540" spans="1:16" ht="12" customHeight="1" x14ac:dyDescent="0.2">
      <c r="A540" s="31" t="s">
        <v>1103</v>
      </c>
      <c r="B540" s="31" t="s">
        <v>1103</v>
      </c>
      <c r="C540" s="31">
        <v>648189</v>
      </c>
      <c r="D540" s="32">
        <v>43501.806689814817</v>
      </c>
      <c r="E540" s="32">
        <v>43502.349236111113</v>
      </c>
      <c r="F540" s="32">
        <v>43514.288391203707</v>
      </c>
      <c r="G540" s="31">
        <v>4</v>
      </c>
      <c r="H540" s="31" t="s">
        <v>86</v>
      </c>
      <c r="I540" s="31" t="s">
        <v>1090</v>
      </c>
      <c r="J540" s="31" t="s">
        <v>1122</v>
      </c>
      <c r="K540" s="31" t="s">
        <v>1119</v>
      </c>
      <c r="L540" s="31" t="s">
        <v>2101</v>
      </c>
      <c r="M540" s="30" t="s">
        <v>2102</v>
      </c>
      <c r="N540" s="23">
        <v>5141</v>
      </c>
      <c r="O540" s="23"/>
      <c r="P540" s="24" t="s">
        <v>1150</v>
      </c>
    </row>
    <row r="541" spans="1:16" ht="12" customHeight="1" x14ac:dyDescent="0.2">
      <c r="A541" s="31" t="s">
        <v>1103</v>
      </c>
      <c r="B541" s="31" t="s">
        <v>1103</v>
      </c>
      <c r="C541" s="31">
        <v>647941</v>
      </c>
      <c r="D541" s="32">
        <v>43501.423101851855</v>
      </c>
      <c r="E541" s="32">
        <v>43501.425115740742</v>
      </c>
      <c r="F541" s="32">
        <v>43504.477916666663</v>
      </c>
      <c r="G541" s="31">
        <v>4</v>
      </c>
      <c r="H541" s="31" t="s">
        <v>86</v>
      </c>
      <c r="I541" s="31" t="s">
        <v>1090</v>
      </c>
      <c r="J541" s="31" t="s">
        <v>219</v>
      </c>
      <c r="K541" s="31" t="s">
        <v>40</v>
      </c>
      <c r="L541" s="31" t="s">
        <v>2103</v>
      </c>
      <c r="M541" s="30" t="s">
        <v>2104</v>
      </c>
      <c r="N541" s="24"/>
      <c r="O541" s="24">
        <v>363</v>
      </c>
      <c r="P541" s="24" t="s">
        <v>1219</v>
      </c>
    </row>
    <row r="542" spans="1:16" ht="12" customHeight="1" x14ac:dyDescent="0.2">
      <c r="A542" s="31" t="s">
        <v>1103</v>
      </c>
      <c r="B542" s="31" t="s">
        <v>1103</v>
      </c>
      <c r="C542" s="31">
        <v>648290</v>
      </c>
      <c r="D542" s="32">
        <v>43502.392488425925</v>
      </c>
      <c r="E542" s="32">
        <v>43502.410393518519</v>
      </c>
      <c r="F542" s="32">
        <v>43503.483877314815</v>
      </c>
      <c r="G542" s="31">
        <v>4</v>
      </c>
      <c r="H542" s="31" t="s">
        <v>86</v>
      </c>
      <c r="I542" s="31" t="s">
        <v>1090</v>
      </c>
      <c r="J542" s="31" t="s">
        <v>219</v>
      </c>
      <c r="K542" s="31" t="s">
        <v>40</v>
      </c>
      <c r="L542" s="31" t="s">
        <v>2105</v>
      </c>
      <c r="M542" s="30" t="s">
        <v>2106</v>
      </c>
      <c r="N542" s="23"/>
      <c r="O542" s="23"/>
      <c r="P542" s="24"/>
    </row>
    <row r="543" spans="1:16" ht="12" customHeight="1" x14ac:dyDescent="0.2">
      <c r="A543" s="31" t="s">
        <v>1103</v>
      </c>
      <c r="B543" s="31" t="s">
        <v>1103</v>
      </c>
      <c r="C543" s="31">
        <v>648322</v>
      </c>
      <c r="D543" s="32">
        <v>43502.416238425925</v>
      </c>
      <c r="E543" s="32">
        <v>43502.424201388887</v>
      </c>
      <c r="F543" s="32">
        <v>43516.454571759263</v>
      </c>
      <c r="G543" s="31">
        <v>4</v>
      </c>
      <c r="H543" s="31" t="s">
        <v>86</v>
      </c>
      <c r="I543" s="31" t="s">
        <v>1090</v>
      </c>
      <c r="J543" s="31" t="s">
        <v>219</v>
      </c>
      <c r="K543" s="31" t="s">
        <v>40</v>
      </c>
      <c r="L543" s="31" t="s">
        <v>2107</v>
      </c>
      <c r="M543" s="30" t="s">
        <v>2108</v>
      </c>
      <c r="N543" s="23">
        <v>5412</v>
      </c>
      <c r="O543" s="23"/>
      <c r="P543" s="24" t="s">
        <v>1150</v>
      </c>
    </row>
    <row r="544" spans="1:16" ht="12" customHeight="1" x14ac:dyDescent="0.2">
      <c r="A544" s="31" t="s">
        <v>1103</v>
      </c>
      <c r="B544" s="31" t="s">
        <v>1103</v>
      </c>
      <c r="C544" s="31">
        <v>648335</v>
      </c>
      <c r="D544" s="32">
        <v>43502.426249999997</v>
      </c>
      <c r="E544" s="32">
        <v>43502.48333333333</v>
      </c>
      <c r="F544" s="32">
        <v>43502.513414351852</v>
      </c>
      <c r="G544" s="31">
        <v>4</v>
      </c>
      <c r="H544" s="31" t="s">
        <v>86</v>
      </c>
      <c r="I544" s="31" t="s">
        <v>1090</v>
      </c>
      <c r="J544" s="31" t="s">
        <v>183</v>
      </c>
      <c r="K544" s="31" t="s">
        <v>42</v>
      </c>
      <c r="L544" s="31" t="s">
        <v>2109</v>
      </c>
      <c r="M544" s="30" t="s">
        <v>2110</v>
      </c>
      <c r="N544" s="23"/>
      <c r="O544" s="23"/>
      <c r="P544" s="24"/>
    </row>
    <row r="545" spans="1:16" ht="12" customHeight="1" x14ac:dyDescent="0.2">
      <c r="A545" s="31" t="s">
        <v>1103</v>
      </c>
      <c r="B545" s="31" t="s">
        <v>1103</v>
      </c>
      <c r="C545" s="31">
        <v>648355</v>
      </c>
      <c r="D545" s="32">
        <v>43502.45008101852</v>
      </c>
      <c r="E545" s="32">
        <v>43502.472222222219</v>
      </c>
      <c r="F545" s="32">
        <v>43503.419942129629</v>
      </c>
      <c r="G545" s="31">
        <v>4</v>
      </c>
      <c r="H545" s="31" t="s">
        <v>86</v>
      </c>
      <c r="I545" s="31" t="s">
        <v>1090</v>
      </c>
      <c r="J545" s="31" t="s">
        <v>947</v>
      </c>
      <c r="K545" s="31" t="s">
        <v>42</v>
      </c>
      <c r="L545" s="31" t="s">
        <v>2111</v>
      </c>
      <c r="M545" s="30" t="s">
        <v>2112</v>
      </c>
      <c r="N545" s="23"/>
      <c r="O545" s="23"/>
      <c r="P545" s="24"/>
    </row>
    <row r="546" spans="1:16" ht="12" customHeight="1" x14ac:dyDescent="0.2">
      <c r="A546" s="31" t="s">
        <v>1103</v>
      </c>
      <c r="B546" s="31" t="s">
        <v>1103</v>
      </c>
      <c r="C546" s="31">
        <v>648356</v>
      </c>
      <c r="D546" s="32">
        <v>43502.450104166666</v>
      </c>
      <c r="E546" s="32">
        <v>43502.4687037037</v>
      </c>
      <c r="F546" s="32">
        <v>43516.551851851851</v>
      </c>
      <c r="G546" s="31">
        <v>4</v>
      </c>
      <c r="H546" s="31" t="s">
        <v>86</v>
      </c>
      <c r="I546" s="31" t="s">
        <v>1090</v>
      </c>
      <c r="J546" s="31" t="s">
        <v>93</v>
      </c>
      <c r="K546" s="31" t="s">
        <v>1119</v>
      </c>
      <c r="L546" s="31" t="s">
        <v>2113</v>
      </c>
      <c r="M546" s="30" t="s">
        <v>2114</v>
      </c>
      <c r="N546" s="23">
        <v>6735</v>
      </c>
      <c r="O546" s="23"/>
      <c r="P546" s="24" t="s">
        <v>1150</v>
      </c>
    </row>
    <row r="547" spans="1:16" ht="12" customHeight="1" x14ac:dyDescent="0.2">
      <c r="A547" s="31" t="s">
        <v>1103</v>
      </c>
      <c r="B547" s="31" t="s">
        <v>1103</v>
      </c>
      <c r="C547" s="31">
        <v>648368</v>
      </c>
      <c r="D547" s="32">
        <v>43502.463831018518</v>
      </c>
      <c r="E547" s="32">
        <v>43502.488553240742</v>
      </c>
      <c r="F547" s="32">
        <v>43503.484027777777</v>
      </c>
      <c r="G547" s="31">
        <v>4</v>
      </c>
      <c r="H547" s="31" t="s">
        <v>86</v>
      </c>
      <c r="I547" s="31" t="s">
        <v>1090</v>
      </c>
      <c r="J547" s="31" t="s">
        <v>101</v>
      </c>
      <c r="K547" s="31" t="s">
        <v>40</v>
      </c>
      <c r="L547" s="31" t="s">
        <v>2115</v>
      </c>
      <c r="M547" s="30" t="s">
        <v>2116</v>
      </c>
      <c r="N547" s="23"/>
      <c r="O547" s="23"/>
      <c r="P547" s="24"/>
    </row>
    <row r="548" spans="1:16" ht="12" customHeight="1" x14ac:dyDescent="0.2">
      <c r="A548" s="31" t="s">
        <v>1103</v>
      </c>
      <c r="B548" s="31" t="s">
        <v>1103</v>
      </c>
      <c r="C548" s="31">
        <v>648469</v>
      </c>
      <c r="D548" s="32">
        <v>43502.578136574077</v>
      </c>
      <c r="E548" s="32">
        <v>43502.664583333331</v>
      </c>
      <c r="F548" s="32">
        <v>43503.357870370368</v>
      </c>
      <c r="G548" s="31">
        <v>4</v>
      </c>
      <c r="H548" s="31" t="s">
        <v>86</v>
      </c>
      <c r="I548" s="31" t="s">
        <v>1090</v>
      </c>
      <c r="J548" s="31" t="s">
        <v>1991</v>
      </c>
      <c r="K548" s="31" t="s">
        <v>40</v>
      </c>
      <c r="L548" s="31" t="s">
        <v>2117</v>
      </c>
      <c r="M548" s="30" t="s">
        <v>2118</v>
      </c>
      <c r="N548" s="23"/>
      <c r="O548" s="23"/>
      <c r="P548" s="24"/>
    </row>
    <row r="549" spans="1:16" ht="12" customHeight="1" x14ac:dyDescent="0.2">
      <c r="A549" s="31" t="s">
        <v>1103</v>
      </c>
      <c r="B549" s="31" t="s">
        <v>1103</v>
      </c>
      <c r="C549" s="31">
        <v>648502</v>
      </c>
      <c r="D549" s="32">
        <v>43502.645682870374</v>
      </c>
      <c r="E549" s="32">
        <v>43502.662210648145</v>
      </c>
      <c r="F549" s="32">
        <v>43503.470439814817</v>
      </c>
      <c r="G549" s="31">
        <v>4</v>
      </c>
      <c r="H549" s="31" t="s">
        <v>86</v>
      </c>
      <c r="I549" s="31" t="s">
        <v>1090</v>
      </c>
      <c r="J549" s="31" t="s">
        <v>87</v>
      </c>
      <c r="K549" s="31" t="s">
        <v>1119</v>
      </c>
      <c r="L549" s="31" t="s">
        <v>2119</v>
      </c>
      <c r="M549" s="30" t="s">
        <v>2120</v>
      </c>
      <c r="N549" s="23"/>
      <c r="O549" s="23"/>
      <c r="P549" s="24"/>
    </row>
    <row r="550" spans="1:16" ht="12" customHeight="1" x14ac:dyDescent="0.2">
      <c r="A550" s="31" t="s">
        <v>1103</v>
      </c>
      <c r="B550" s="31" t="s">
        <v>1103</v>
      </c>
      <c r="C550" s="31">
        <v>648509</v>
      </c>
      <c r="D550" s="32">
        <v>43502.665520833332</v>
      </c>
      <c r="E550" s="32">
        <v>43504.392361111109</v>
      </c>
      <c r="F550" s="32">
        <v>43508.573113425926</v>
      </c>
      <c r="G550" s="31">
        <v>4</v>
      </c>
      <c r="H550" s="31" t="s">
        <v>86</v>
      </c>
      <c r="I550" s="31" t="s">
        <v>1090</v>
      </c>
      <c r="J550" s="31" t="s">
        <v>457</v>
      </c>
      <c r="K550" s="31" t="s">
        <v>41</v>
      </c>
      <c r="L550" s="31" t="s">
        <v>2121</v>
      </c>
      <c r="M550" s="30" t="s">
        <v>2122</v>
      </c>
      <c r="N550" s="23"/>
      <c r="O550" s="23"/>
      <c r="P550" s="24"/>
    </row>
    <row r="551" spans="1:16" ht="12" customHeight="1" x14ac:dyDescent="0.2">
      <c r="A551" s="31" t="s">
        <v>1103</v>
      </c>
      <c r="B551" s="31" t="s">
        <v>1103</v>
      </c>
      <c r="C551" s="31">
        <v>648660</v>
      </c>
      <c r="D551" s="32">
        <v>43503.399004629631</v>
      </c>
      <c r="E551" s="32">
        <v>43503.548611111109</v>
      </c>
      <c r="F551" s="32">
        <v>43507.582696759258</v>
      </c>
      <c r="G551" s="31">
        <v>4</v>
      </c>
      <c r="H551" s="31" t="s">
        <v>86</v>
      </c>
      <c r="I551" s="31" t="s">
        <v>1090</v>
      </c>
      <c r="J551" s="31" t="s">
        <v>2123</v>
      </c>
      <c r="K551" s="31" t="s">
        <v>40</v>
      </c>
      <c r="L551" s="31" t="s">
        <v>2124</v>
      </c>
      <c r="M551" s="30" t="s">
        <v>2125</v>
      </c>
      <c r="N551" s="23"/>
      <c r="O551" s="23"/>
      <c r="P551" s="24" t="s">
        <v>1101</v>
      </c>
    </row>
    <row r="552" spans="1:16" ht="12" customHeight="1" x14ac:dyDescent="0.2">
      <c r="A552" s="31" t="s">
        <v>1103</v>
      </c>
      <c r="B552" s="31" t="s">
        <v>1103</v>
      </c>
      <c r="C552" s="31">
        <v>648678</v>
      </c>
      <c r="D552" s="32">
        <v>43503.41510416667</v>
      </c>
      <c r="E552" s="32">
        <v>43503.422534722224</v>
      </c>
      <c r="F552" s="32">
        <v>43503.613449074073</v>
      </c>
      <c r="G552" s="31">
        <v>4</v>
      </c>
      <c r="H552" s="31" t="s">
        <v>86</v>
      </c>
      <c r="I552" s="31" t="s">
        <v>1090</v>
      </c>
      <c r="J552" s="31" t="s">
        <v>971</v>
      </c>
      <c r="K552" s="31" t="s">
        <v>41</v>
      </c>
      <c r="L552" s="31" t="s">
        <v>2126</v>
      </c>
      <c r="M552" s="30" t="s">
        <v>2127</v>
      </c>
      <c r="N552" s="23"/>
      <c r="O552" s="23"/>
      <c r="P552" s="24"/>
    </row>
    <row r="553" spans="1:16" ht="12" customHeight="1" x14ac:dyDescent="0.2">
      <c r="A553" s="31" t="s">
        <v>1103</v>
      </c>
      <c r="B553" s="31" t="s">
        <v>1103</v>
      </c>
      <c r="C553" s="31">
        <v>648698</v>
      </c>
      <c r="D553" s="32">
        <v>43503.42560185185</v>
      </c>
      <c r="E553" s="32">
        <v>43510.581354166665</v>
      </c>
      <c r="F553" s="32">
        <v>43510.596736111111</v>
      </c>
      <c r="G553" s="31">
        <v>4</v>
      </c>
      <c r="H553" s="31" t="s">
        <v>86</v>
      </c>
      <c r="I553" s="31" t="s">
        <v>1090</v>
      </c>
      <c r="J553" s="31" t="s">
        <v>161</v>
      </c>
      <c r="K553" s="31" t="s">
        <v>42</v>
      </c>
      <c r="L553" s="31" t="s">
        <v>2128</v>
      </c>
      <c r="M553" s="30" t="s">
        <v>2129</v>
      </c>
      <c r="N553" s="23"/>
      <c r="O553" s="23"/>
      <c r="P553" s="24"/>
    </row>
    <row r="554" spans="1:16" ht="12" customHeight="1" x14ac:dyDescent="0.2">
      <c r="A554" s="31" t="s">
        <v>1103</v>
      </c>
      <c r="B554" s="31" t="s">
        <v>1145</v>
      </c>
      <c r="C554" s="31">
        <v>648739</v>
      </c>
      <c r="D554" s="32">
        <v>43503.447604166664</v>
      </c>
      <c r="E554" s="32">
        <v>43503.454224537039</v>
      </c>
      <c r="F554" s="32">
        <v>43530.358124999999</v>
      </c>
      <c r="G554" s="31">
        <v>4</v>
      </c>
      <c r="H554" s="31" t="s">
        <v>86</v>
      </c>
      <c r="I554" s="31" t="s">
        <v>1090</v>
      </c>
      <c r="J554" s="31" t="s">
        <v>93</v>
      </c>
      <c r="K554" s="31" t="s">
        <v>1119</v>
      </c>
      <c r="L554" s="31" t="s">
        <v>2130</v>
      </c>
      <c r="M554" s="30" t="s">
        <v>2131</v>
      </c>
      <c r="N554" s="23"/>
      <c r="O554" s="23"/>
      <c r="P554" s="24"/>
    </row>
    <row r="555" spans="1:16" ht="12" customHeight="1" x14ac:dyDescent="0.2">
      <c r="A555" s="31" t="s">
        <v>1110</v>
      </c>
      <c r="B555" s="31" t="s">
        <v>1110</v>
      </c>
      <c r="C555" s="31">
        <v>637125</v>
      </c>
      <c r="D555" s="32">
        <v>43453.399837962963</v>
      </c>
      <c r="E555" s="32">
        <v>43453.413993055554</v>
      </c>
      <c r="F555" s="32">
        <v>43455.398518518516</v>
      </c>
      <c r="G555" s="31">
        <v>4</v>
      </c>
      <c r="H555" s="31" t="s">
        <v>86</v>
      </c>
      <c r="I555" s="31" t="s">
        <v>1090</v>
      </c>
      <c r="J555" s="31" t="s">
        <v>461</v>
      </c>
      <c r="K555" s="31" t="s">
        <v>41</v>
      </c>
      <c r="L555" s="31" t="s">
        <v>2132</v>
      </c>
      <c r="M555" s="30" t="s">
        <v>2133</v>
      </c>
      <c r="N555" s="23"/>
      <c r="O555" s="23"/>
      <c r="P555" s="24"/>
    </row>
    <row r="556" spans="1:16" ht="12" customHeight="1" x14ac:dyDescent="0.2">
      <c r="A556" s="31" t="s">
        <v>1103</v>
      </c>
      <c r="B556" s="31" t="s">
        <v>1103</v>
      </c>
      <c r="C556" s="31">
        <v>648752</v>
      </c>
      <c r="D556" s="32">
        <v>43503.457152777781</v>
      </c>
      <c r="E556" s="32">
        <v>43503.472546296296</v>
      </c>
      <c r="F556" s="32">
        <v>43504.485358796293</v>
      </c>
      <c r="G556" s="31">
        <v>4</v>
      </c>
      <c r="H556" s="31" t="s">
        <v>86</v>
      </c>
      <c r="I556" s="31" t="s">
        <v>1090</v>
      </c>
      <c r="J556" s="31" t="s">
        <v>147</v>
      </c>
      <c r="K556" s="31" t="s">
        <v>1119</v>
      </c>
      <c r="L556" s="31" t="s">
        <v>2134</v>
      </c>
      <c r="M556" s="30" t="s">
        <v>2135</v>
      </c>
      <c r="N556" s="23"/>
      <c r="O556" s="23"/>
      <c r="P556" s="24"/>
    </row>
    <row r="557" spans="1:16" ht="12" customHeight="1" x14ac:dyDescent="0.2">
      <c r="A557" s="31" t="s">
        <v>1103</v>
      </c>
      <c r="B557" s="31" t="s">
        <v>1145</v>
      </c>
      <c r="C557" s="31">
        <v>648765</v>
      </c>
      <c r="D557" s="32">
        <v>43503.470625000002</v>
      </c>
      <c r="E557" s="32">
        <v>43503.513483796298</v>
      </c>
      <c r="F557" s="32">
        <v>43550.633831018517</v>
      </c>
      <c r="G557" s="31">
        <v>4</v>
      </c>
      <c r="H557" s="31" t="s">
        <v>86</v>
      </c>
      <c r="I557" s="31" t="s">
        <v>1090</v>
      </c>
      <c r="J557" s="31" t="s">
        <v>1739</v>
      </c>
      <c r="K557" s="31" t="s">
        <v>40</v>
      </c>
      <c r="L557" s="31" t="s">
        <v>2136</v>
      </c>
      <c r="M557" s="30" t="s">
        <v>2137</v>
      </c>
      <c r="N557" s="23"/>
      <c r="O557" s="23"/>
      <c r="P557" s="24"/>
    </row>
    <row r="558" spans="1:16" ht="12" customHeight="1" x14ac:dyDescent="0.2">
      <c r="A558" s="31" t="s">
        <v>1103</v>
      </c>
      <c r="B558" s="31" t="s">
        <v>1103</v>
      </c>
      <c r="C558" s="31">
        <v>648774</v>
      </c>
      <c r="D558" s="32">
        <v>43503.480127314811</v>
      </c>
      <c r="E558" s="32">
        <v>43503.537488425929</v>
      </c>
      <c r="F558" s="32">
        <v>43504.493368055555</v>
      </c>
      <c r="G558" s="31">
        <v>4</v>
      </c>
      <c r="H558" s="31" t="s">
        <v>86</v>
      </c>
      <c r="I558" s="31" t="s">
        <v>1090</v>
      </c>
      <c r="J558" s="31" t="s">
        <v>161</v>
      </c>
      <c r="K558" s="31" t="s">
        <v>42</v>
      </c>
      <c r="L558" s="31" t="s">
        <v>2138</v>
      </c>
      <c r="M558" s="30" t="s">
        <v>2071</v>
      </c>
      <c r="N558" s="23"/>
      <c r="O558" s="23"/>
      <c r="P558" s="24"/>
    </row>
    <row r="559" spans="1:16" ht="12" customHeight="1" x14ac:dyDescent="0.2">
      <c r="A559" s="31" t="s">
        <v>1103</v>
      </c>
      <c r="B559" s="31" t="s">
        <v>1103</v>
      </c>
      <c r="C559" s="31">
        <v>648787</v>
      </c>
      <c r="D559" s="32">
        <v>43503.486793981479</v>
      </c>
      <c r="E559" s="32">
        <v>43503.499398148146</v>
      </c>
      <c r="F559" s="32">
        <v>43504.400219907409</v>
      </c>
      <c r="G559" s="31">
        <v>4</v>
      </c>
      <c r="H559" s="31" t="s">
        <v>86</v>
      </c>
      <c r="I559" s="31" t="s">
        <v>1090</v>
      </c>
      <c r="J559" s="31" t="s">
        <v>524</v>
      </c>
      <c r="K559" s="31" t="s">
        <v>41</v>
      </c>
      <c r="L559" s="31" t="s">
        <v>2139</v>
      </c>
      <c r="M559" s="30" t="s">
        <v>2140</v>
      </c>
      <c r="N559" s="23"/>
      <c r="O559" s="23"/>
      <c r="P559" s="24"/>
    </row>
    <row r="560" spans="1:16" ht="12" customHeight="1" x14ac:dyDescent="0.2">
      <c r="A560" s="31" t="s">
        <v>1103</v>
      </c>
      <c r="B560" s="31" t="s">
        <v>1103</v>
      </c>
      <c r="C560" s="31">
        <v>648793</v>
      </c>
      <c r="D560" s="32">
        <v>43503.493576388886</v>
      </c>
      <c r="E560" s="32">
        <v>43503.509027777778</v>
      </c>
      <c r="F560" s="32">
        <v>43508.357141203705</v>
      </c>
      <c r="G560" s="31">
        <v>4</v>
      </c>
      <c r="H560" s="31" t="s">
        <v>86</v>
      </c>
      <c r="I560" s="31" t="s">
        <v>1090</v>
      </c>
      <c r="J560" s="31" t="s">
        <v>101</v>
      </c>
      <c r="K560" s="31" t="s">
        <v>40</v>
      </c>
      <c r="L560" s="31" t="s">
        <v>2141</v>
      </c>
      <c r="M560" s="30" t="s">
        <v>2142</v>
      </c>
      <c r="N560" s="23"/>
      <c r="O560" s="23"/>
      <c r="P560" s="24"/>
    </row>
    <row r="561" spans="1:16" ht="12" customHeight="1" x14ac:dyDescent="0.2">
      <c r="A561" s="31" t="s">
        <v>1103</v>
      </c>
      <c r="B561" s="31" t="s">
        <v>1103</v>
      </c>
      <c r="C561" s="31">
        <v>648800</v>
      </c>
      <c r="D561" s="32">
        <v>43503.506724537037</v>
      </c>
      <c r="E561" s="32">
        <v>43503.527777777781</v>
      </c>
      <c r="F561" s="32">
        <v>43503.577685185184</v>
      </c>
      <c r="G561" s="31">
        <v>4</v>
      </c>
      <c r="H561" s="31" t="s">
        <v>86</v>
      </c>
      <c r="I561" s="31" t="s">
        <v>1090</v>
      </c>
      <c r="J561" s="31" t="s">
        <v>101</v>
      </c>
      <c r="K561" s="31" t="s">
        <v>40</v>
      </c>
      <c r="L561" s="31" t="s">
        <v>2143</v>
      </c>
      <c r="M561" s="30" t="s">
        <v>2144</v>
      </c>
      <c r="N561" s="23"/>
      <c r="O561" s="23"/>
      <c r="P561" s="24"/>
    </row>
    <row r="562" spans="1:16" ht="12" customHeight="1" x14ac:dyDescent="0.2">
      <c r="A562" s="31" t="s">
        <v>1145</v>
      </c>
      <c r="B562" s="31" t="s">
        <v>1145</v>
      </c>
      <c r="C562" s="31">
        <v>657229</v>
      </c>
      <c r="D562" s="32">
        <v>43535.688391203701</v>
      </c>
      <c r="E562" s="32">
        <v>43536.316666666666</v>
      </c>
      <c r="F562" s="32">
        <v>43538.618263888886</v>
      </c>
      <c r="G562" s="31">
        <v>4</v>
      </c>
      <c r="H562" s="31" t="s">
        <v>86</v>
      </c>
      <c r="I562" s="31" t="s">
        <v>1090</v>
      </c>
      <c r="J562" s="31" t="s">
        <v>219</v>
      </c>
      <c r="K562" s="31" t="s">
        <v>40</v>
      </c>
      <c r="L562" s="31" t="s">
        <v>2145</v>
      </c>
      <c r="M562" s="30" t="s">
        <v>2146</v>
      </c>
      <c r="N562" s="24"/>
      <c r="O562" s="24">
        <v>363</v>
      </c>
      <c r="P562" s="24" t="s">
        <v>1219</v>
      </c>
    </row>
    <row r="563" spans="1:16" ht="12" customHeight="1" x14ac:dyDescent="0.2">
      <c r="A563" s="31" t="s">
        <v>1103</v>
      </c>
      <c r="B563" s="31" t="s">
        <v>1103</v>
      </c>
      <c r="C563" s="31">
        <v>648834</v>
      </c>
      <c r="D563" s="32">
        <v>43503.553680555553</v>
      </c>
      <c r="E563" s="32">
        <v>43503.568576388891</v>
      </c>
      <c r="F563" s="32">
        <v>43503.575752314813</v>
      </c>
      <c r="G563" s="31">
        <v>4</v>
      </c>
      <c r="H563" s="31" t="s">
        <v>86</v>
      </c>
      <c r="I563" s="31" t="s">
        <v>1090</v>
      </c>
      <c r="J563" s="31" t="s">
        <v>161</v>
      </c>
      <c r="K563" s="31" t="s">
        <v>42</v>
      </c>
      <c r="L563" s="31" t="s">
        <v>2147</v>
      </c>
      <c r="M563" s="30" t="s">
        <v>2148</v>
      </c>
      <c r="N563" s="23"/>
      <c r="O563" s="23"/>
      <c r="P563" s="24"/>
    </row>
    <row r="564" spans="1:16" ht="12" customHeight="1" x14ac:dyDescent="0.2">
      <c r="A564" s="31" t="s">
        <v>1103</v>
      </c>
      <c r="B564" s="31" t="s">
        <v>1103</v>
      </c>
      <c r="C564" s="31">
        <v>648856</v>
      </c>
      <c r="D564" s="32">
        <v>43503.59884259259</v>
      </c>
      <c r="E564" s="32">
        <v>43503.601701388892</v>
      </c>
      <c r="F564" s="32">
        <v>43510.54760416667</v>
      </c>
      <c r="G564" s="31">
        <v>4</v>
      </c>
      <c r="H564" s="31" t="s">
        <v>86</v>
      </c>
      <c r="I564" s="31" t="s">
        <v>1090</v>
      </c>
      <c r="J564" s="31" t="s">
        <v>93</v>
      </c>
      <c r="K564" s="31" t="s">
        <v>1119</v>
      </c>
      <c r="L564" s="31" t="s">
        <v>2149</v>
      </c>
      <c r="M564" s="30" t="s">
        <v>2150</v>
      </c>
      <c r="N564" s="23"/>
      <c r="O564" s="23"/>
      <c r="P564" s="24"/>
    </row>
    <row r="565" spans="1:16" ht="12" customHeight="1" x14ac:dyDescent="0.2">
      <c r="A565" s="31" t="s">
        <v>1103</v>
      </c>
      <c r="B565" s="31" t="s">
        <v>1103</v>
      </c>
      <c r="C565" s="31">
        <v>648858</v>
      </c>
      <c r="D565" s="32">
        <v>43503.60491898148</v>
      </c>
      <c r="E565" s="32">
        <v>43503.646018518521</v>
      </c>
      <c r="F565" s="32">
        <v>43504.658356481479</v>
      </c>
      <c r="G565" s="31">
        <v>4</v>
      </c>
      <c r="H565" s="31" t="s">
        <v>86</v>
      </c>
      <c r="I565" s="31" t="s">
        <v>1090</v>
      </c>
      <c r="J565" s="31" t="s">
        <v>341</v>
      </c>
      <c r="K565" s="31" t="s">
        <v>1119</v>
      </c>
      <c r="L565" s="31" t="s">
        <v>2151</v>
      </c>
      <c r="M565" s="30" t="s">
        <v>2152</v>
      </c>
      <c r="N565" s="23">
        <v>6691</v>
      </c>
      <c r="O565" s="23"/>
      <c r="P565" s="24" t="s">
        <v>1150</v>
      </c>
    </row>
    <row r="566" spans="1:16" ht="12" customHeight="1" x14ac:dyDescent="0.2">
      <c r="A566" s="31" t="s">
        <v>1103</v>
      </c>
      <c r="B566" s="31" t="s">
        <v>1103</v>
      </c>
      <c r="C566" s="31">
        <v>648860</v>
      </c>
      <c r="D566" s="32">
        <v>43503.613240740742</v>
      </c>
      <c r="E566" s="32">
        <v>43503.647627314815</v>
      </c>
      <c r="F566" s="32">
        <v>43504.617893518516</v>
      </c>
      <c r="G566" s="31">
        <v>4</v>
      </c>
      <c r="H566" s="31" t="s">
        <v>86</v>
      </c>
      <c r="I566" s="31" t="s">
        <v>1090</v>
      </c>
      <c r="J566" s="31" t="s">
        <v>244</v>
      </c>
      <c r="K566" s="31" t="s">
        <v>42</v>
      </c>
      <c r="L566" s="31" t="s">
        <v>2153</v>
      </c>
      <c r="M566" s="30" t="s">
        <v>2154</v>
      </c>
      <c r="N566" s="23"/>
      <c r="O566" s="23"/>
      <c r="P566" s="24"/>
    </row>
    <row r="567" spans="1:16" ht="12" customHeight="1" x14ac:dyDescent="0.2">
      <c r="A567" s="31" t="s">
        <v>1097</v>
      </c>
      <c r="B567" s="31" t="s">
        <v>1110</v>
      </c>
      <c r="C567" s="31">
        <v>631786</v>
      </c>
      <c r="D567" s="32">
        <v>43431.601539351854</v>
      </c>
      <c r="E567" s="32">
        <v>43431.638194444444</v>
      </c>
      <c r="F567" s="32">
        <v>43438.412291666667</v>
      </c>
      <c r="G567" s="31">
        <v>4</v>
      </c>
      <c r="H567" s="31" t="s">
        <v>86</v>
      </c>
      <c r="I567" s="31" t="s">
        <v>1090</v>
      </c>
      <c r="J567" s="31" t="s">
        <v>461</v>
      </c>
      <c r="K567" s="31" t="s">
        <v>41</v>
      </c>
      <c r="L567" s="31" t="s">
        <v>2155</v>
      </c>
      <c r="M567" s="30" t="s">
        <v>2156</v>
      </c>
      <c r="N567" s="23"/>
      <c r="O567" s="23"/>
      <c r="P567" s="24"/>
    </row>
    <row r="568" spans="1:16" ht="12" customHeight="1" x14ac:dyDescent="0.2">
      <c r="A568" s="31" t="s">
        <v>1103</v>
      </c>
      <c r="B568" s="31" t="s">
        <v>1103</v>
      </c>
      <c r="C568" s="31">
        <v>648865</v>
      </c>
      <c r="D568" s="32">
        <v>43503.616412037038</v>
      </c>
      <c r="E568" s="32">
        <v>43503.626388888886</v>
      </c>
      <c r="F568" s="32">
        <v>43504.609270833331</v>
      </c>
      <c r="G568" s="31">
        <v>4</v>
      </c>
      <c r="H568" s="31" t="s">
        <v>86</v>
      </c>
      <c r="I568" s="31" t="s">
        <v>1090</v>
      </c>
      <c r="J568" s="31" t="s">
        <v>1107</v>
      </c>
      <c r="K568" s="31" t="s">
        <v>43</v>
      </c>
      <c r="L568" s="31" t="s">
        <v>2157</v>
      </c>
      <c r="M568" s="30" t="s">
        <v>1822</v>
      </c>
      <c r="N568" s="23"/>
      <c r="O568" s="23"/>
      <c r="P568" s="24"/>
    </row>
    <row r="569" spans="1:16" ht="12" customHeight="1" x14ac:dyDescent="0.2">
      <c r="A569" s="31" t="s">
        <v>1103</v>
      </c>
      <c r="B569" s="31" t="s">
        <v>1103</v>
      </c>
      <c r="C569" s="31">
        <v>648866</v>
      </c>
      <c r="D569" s="32">
        <v>43503.618148148147</v>
      </c>
      <c r="E569" s="32">
        <v>43503.644513888888</v>
      </c>
      <c r="F569" s="32">
        <v>43504.484826388885</v>
      </c>
      <c r="G569" s="31">
        <v>4</v>
      </c>
      <c r="H569" s="31" t="s">
        <v>86</v>
      </c>
      <c r="I569" s="31" t="s">
        <v>1090</v>
      </c>
      <c r="J569" s="31" t="s">
        <v>219</v>
      </c>
      <c r="K569" s="31" t="s">
        <v>40</v>
      </c>
      <c r="L569" s="31" t="s">
        <v>1510</v>
      </c>
      <c r="M569" s="30" t="s">
        <v>2158</v>
      </c>
      <c r="N569" s="23"/>
      <c r="O569" s="23"/>
      <c r="P569" s="24"/>
    </row>
    <row r="570" spans="1:16" ht="12" customHeight="1" x14ac:dyDescent="0.2">
      <c r="A570" s="31" t="s">
        <v>1103</v>
      </c>
      <c r="B570" s="31" t="s">
        <v>1103</v>
      </c>
      <c r="C570" s="31">
        <v>648880</v>
      </c>
      <c r="D570" s="32">
        <v>43503.638298611113</v>
      </c>
      <c r="E570" s="32">
        <v>43504.485902777778</v>
      </c>
      <c r="F570" s="32">
        <v>43509.369375000002</v>
      </c>
      <c r="G570" s="31">
        <v>4</v>
      </c>
      <c r="H570" s="31" t="s">
        <v>86</v>
      </c>
      <c r="I570" s="31" t="s">
        <v>1090</v>
      </c>
      <c r="J570" s="31" t="s">
        <v>1122</v>
      </c>
      <c r="K570" s="31" t="s">
        <v>1119</v>
      </c>
      <c r="L570" s="31" t="s">
        <v>2159</v>
      </c>
      <c r="M570" s="30" t="s">
        <v>2160</v>
      </c>
      <c r="N570" s="23"/>
      <c r="O570" s="23"/>
      <c r="P570" s="24"/>
    </row>
    <row r="571" spans="1:16" ht="12" customHeight="1" x14ac:dyDescent="0.2">
      <c r="A571" s="31" t="s">
        <v>1103</v>
      </c>
      <c r="B571" s="31" t="s">
        <v>1103</v>
      </c>
      <c r="C571" s="31">
        <v>648885</v>
      </c>
      <c r="D571" s="32">
        <v>43503.647928240738</v>
      </c>
      <c r="E571" s="32">
        <v>43503.942361111112</v>
      </c>
      <c r="F571" s="32">
        <v>43504.384930555556</v>
      </c>
      <c r="G571" s="31">
        <v>4</v>
      </c>
      <c r="H571" s="31" t="s">
        <v>86</v>
      </c>
      <c r="I571" s="31" t="s">
        <v>1090</v>
      </c>
      <c r="J571" s="31" t="s">
        <v>2161</v>
      </c>
      <c r="K571" s="31" t="s">
        <v>40</v>
      </c>
      <c r="L571" s="31" t="s">
        <v>2162</v>
      </c>
      <c r="M571" s="30" t="s">
        <v>2163</v>
      </c>
      <c r="N571" s="23"/>
      <c r="O571" s="23"/>
      <c r="P571" s="24"/>
    </row>
    <row r="572" spans="1:16" ht="12" customHeight="1" x14ac:dyDescent="0.2">
      <c r="A572" s="31" t="s">
        <v>1103</v>
      </c>
      <c r="B572" s="31" t="s">
        <v>1103</v>
      </c>
      <c r="C572" s="31">
        <v>648903</v>
      </c>
      <c r="D572" s="32">
        <v>43503.670543981483</v>
      </c>
      <c r="E572" s="32">
        <v>43503.729108796295</v>
      </c>
      <c r="F572" s="32">
        <v>43517.6643287037</v>
      </c>
      <c r="G572" s="31">
        <v>4</v>
      </c>
      <c r="H572" s="31" t="s">
        <v>86</v>
      </c>
      <c r="I572" s="31" t="s">
        <v>1090</v>
      </c>
      <c r="J572" s="31" t="s">
        <v>219</v>
      </c>
      <c r="K572" s="31" t="s">
        <v>40</v>
      </c>
      <c r="L572" s="31" t="s">
        <v>2164</v>
      </c>
      <c r="M572" s="30" t="s">
        <v>2165</v>
      </c>
      <c r="N572" s="23"/>
      <c r="O572" s="23"/>
      <c r="P572" s="24"/>
    </row>
    <row r="573" spans="1:16" ht="12" customHeight="1" x14ac:dyDescent="0.2">
      <c r="A573" s="31" t="s">
        <v>1103</v>
      </c>
      <c r="B573" s="31" t="s">
        <v>1103</v>
      </c>
      <c r="C573" s="31">
        <v>648955</v>
      </c>
      <c r="D573" s="32">
        <v>43504.244398148148</v>
      </c>
      <c r="E573" s="32">
        <v>43504.33053240741</v>
      </c>
      <c r="F573" s="32">
        <v>43514.298518518517</v>
      </c>
      <c r="G573" s="31">
        <v>4</v>
      </c>
      <c r="H573" s="31" t="s">
        <v>86</v>
      </c>
      <c r="I573" s="31" t="s">
        <v>1090</v>
      </c>
      <c r="J573" s="31" t="s">
        <v>147</v>
      </c>
      <c r="K573" s="31" t="s">
        <v>1119</v>
      </c>
      <c r="L573" s="31" t="s">
        <v>2166</v>
      </c>
      <c r="M573" s="30" t="s">
        <v>2167</v>
      </c>
      <c r="N573" s="23"/>
      <c r="O573" s="23"/>
      <c r="P573" s="24"/>
    </row>
    <row r="574" spans="1:16" ht="12" customHeight="1" x14ac:dyDescent="0.2">
      <c r="A574" s="31" t="s">
        <v>1103</v>
      </c>
      <c r="B574" s="31" t="s">
        <v>1103</v>
      </c>
      <c r="C574" s="31">
        <v>649017</v>
      </c>
      <c r="D574" s="32">
        <v>43504.382303240738</v>
      </c>
      <c r="E574" s="32">
        <v>43504.386805555558</v>
      </c>
      <c r="F574" s="32">
        <v>43507.479560185187</v>
      </c>
      <c r="G574" s="31">
        <v>4</v>
      </c>
      <c r="H574" s="31" t="s">
        <v>86</v>
      </c>
      <c r="I574" s="31" t="s">
        <v>1090</v>
      </c>
      <c r="J574" s="31" t="s">
        <v>2168</v>
      </c>
      <c r="K574" s="31" t="s">
        <v>1119</v>
      </c>
      <c r="L574" s="31" t="s">
        <v>2169</v>
      </c>
      <c r="M574" s="30" t="s">
        <v>2170</v>
      </c>
      <c r="N574" s="23"/>
      <c r="O574" s="23"/>
      <c r="P574" s="24" t="s">
        <v>1101</v>
      </c>
    </row>
    <row r="575" spans="1:16" ht="12" customHeight="1" x14ac:dyDescent="0.2">
      <c r="A575" s="31" t="s">
        <v>1103</v>
      </c>
      <c r="B575" s="31" t="s">
        <v>1103</v>
      </c>
      <c r="C575" s="31">
        <v>649021</v>
      </c>
      <c r="D575" s="32">
        <v>43504.387349537035</v>
      </c>
      <c r="E575" s="32">
        <v>43504.434525462966</v>
      </c>
      <c r="F575" s="32">
        <v>43507.649537037039</v>
      </c>
      <c r="G575" s="31">
        <v>4</v>
      </c>
      <c r="H575" s="31" t="s">
        <v>86</v>
      </c>
      <c r="I575" s="31" t="s">
        <v>1090</v>
      </c>
      <c r="J575" s="31" t="s">
        <v>93</v>
      </c>
      <c r="K575" s="31" t="s">
        <v>1119</v>
      </c>
      <c r="L575" s="31" t="s">
        <v>2171</v>
      </c>
      <c r="M575" s="30" t="s">
        <v>2172</v>
      </c>
      <c r="N575" s="23"/>
      <c r="O575" s="23"/>
      <c r="P575" s="24"/>
    </row>
    <row r="576" spans="1:16" ht="12" customHeight="1" x14ac:dyDescent="0.2">
      <c r="A576" s="31" t="s">
        <v>1103</v>
      </c>
      <c r="B576" s="31" t="s">
        <v>1103</v>
      </c>
      <c r="C576" s="31">
        <v>649025</v>
      </c>
      <c r="D576" s="32">
        <v>43504.388518518521</v>
      </c>
      <c r="E576" s="32">
        <v>43504.438888888886</v>
      </c>
      <c r="F576" s="32">
        <v>43504.492372685185</v>
      </c>
      <c r="G576" s="31">
        <v>4</v>
      </c>
      <c r="H576" s="31" t="s">
        <v>86</v>
      </c>
      <c r="I576" s="31" t="s">
        <v>1090</v>
      </c>
      <c r="J576" s="31" t="s">
        <v>461</v>
      </c>
      <c r="K576" s="31" t="s">
        <v>41</v>
      </c>
      <c r="L576" s="31" t="s">
        <v>2173</v>
      </c>
      <c r="M576" s="30" t="s">
        <v>2174</v>
      </c>
      <c r="N576" s="23">
        <v>6724</v>
      </c>
      <c r="O576" s="23"/>
      <c r="P576" s="24" t="s">
        <v>1150</v>
      </c>
    </row>
    <row r="577" spans="1:16" ht="12" customHeight="1" x14ac:dyDescent="0.2">
      <c r="A577" s="31" t="s">
        <v>1103</v>
      </c>
      <c r="B577" s="31" t="s">
        <v>1103</v>
      </c>
      <c r="C577" s="31">
        <v>649032</v>
      </c>
      <c r="D577" s="32">
        <v>43504.397939814815</v>
      </c>
      <c r="E577" s="32">
        <v>43504.484027777777</v>
      </c>
      <c r="F577" s="32">
        <v>43504.577696759261</v>
      </c>
      <c r="G577" s="31">
        <v>4</v>
      </c>
      <c r="H577" s="31" t="s">
        <v>86</v>
      </c>
      <c r="I577" s="31" t="s">
        <v>1090</v>
      </c>
      <c r="J577" s="31" t="s">
        <v>76</v>
      </c>
      <c r="K577" s="31" t="s">
        <v>41</v>
      </c>
      <c r="L577" s="31" t="s">
        <v>2175</v>
      </c>
      <c r="M577" s="30" t="s">
        <v>2176</v>
      </c>
      <c r="N577" s="23">
        <v>5786</v>
      </c>
      <c r="O577" s="23"/>
      <c r="P577" s="24" t="s">
        <v>1150</v>
      </c>
    </row>
    <row r="578" spans="1:16" ht="12" customHeight="1" x14ac:dyDescent="0.2">
      <c r="A578" s="31" t="s">
        <v>1103</v>
      </c>
      <c r="B578" s="31" t="s">
        <v>1103</v>
      </c>
      <c r="C578" s="31">
        <v>649053</v>
      </c>
      <c r="D578" s="32">
        <v>43504.420219907406</v>
      </c>
      <c r="E578" s="32">
        <v>43504.443472222221</v>
      </c>
      <c r="F578" s="32">
        <v>43515.418888888889</v>
      </c>
      <c r="G578" s="31">
        <v>4</v>
      </c>
      <c r="H578" s="31" t="s">
        <v>86</v>
      </c>
      <c r="I578" s="31" t="s">
        <v>1090</v>
      </c>
      <c r="J578" s="31" t="s">
        <v>461</v>
      </c>
      <c r="K578" s="31" t="s">
        <v>41</v>
      </c>
      <c r="L578" s="31" t="s">
        <v>2177</v>
      </c>
      <c r="M578" s="30" t="s">
        <v>2178</v>
      </c>
      <c r="N578" s="23">
        <v>6724</v>
      </c>
      <c r="O578" s="23"/>
      <c r="P578" s="24" t="s">
        <v>1150</v>
      </c>
    </row>
    <row r="579" spans="1:16" ht="12" customHeight="1" x14ac:dyDescent="0.2">
      <c r="A579" s="31" t="s">
        <v>1098</v>
      </c>
      <c r="B579" s="31" t="s">
        <v>1106</v>
      </c>
      <c r="C579" s="31">
        <v>664137</v>
      </c>
      <c r="D579" s="32">
        <v>43559.595439814817</v>
      </c>
      <c r="E579" s="32">
        <v>43559.601446759261</v>
      </c>
      <c r="F579" s="32">
        <v>43606.636701388888</v>
      </c>
      <c r="G579" s="31">
        <v>4</v>
      </c>
      <c r="H579" s="31" t="s">
        <v>86</v>
      </c>
      <c r="I579" s="31" t="s">
        <v>1138</v>
      </c>
      <c r="J579" s="31" t="s">
        <v>186</v>
      </c>
      <c r="K579" s="31" t="s">
        <v>1119</v>
      </c>
      <c r="L579" s="31" t="s">
        <v>2179</v>
      </c>
      <c r="M579" s="30" t="s">
        <v>2180</v>
      </c>
      <c r="N579" s="23"/>
      <c r="O579" s="23"/>
      <c r="P579" s="24"/>
    </row>
    <row r="580" spans="1:16" ht="12" customHeight="1" x14ac:dyDescent="0.2">
      <c r="A580" s="31" t="s">
        <v>1098</v>
      </c>
      <c r="B580" s="31" t="s">
        <v>1106</v>
      </c>
      <c r="C580" s="31">
        <v>663791</v>
      </c>
      <c r="D580" s="32">
        <v>43558.586840277778</v>
      </c>
      <c r="E580" s="32">
        <v>43558.598680555559</v>
      </c>
      <c r="F580" s="32">
        <v>43606.636400462965</v>
      </c>
      <c r="G580" s="31">
        <v>4</v>
      </c>
      <c r="H580" s="31" t="s">
        <v>86</v>
      </c>
      <c r="I580" s="31" t="s">
        <v>1138</v>
      </c>
      <c r="J580" s="31" t="s">
        <v>186</v>
      </c>
      <c r="K580" s="31" t="s">
        <v>1119</v>
      </c>
      <c r="L580" s="31" t="s">
        <v>2181</v>
      </c>
      <c r="M580" s="30" t="s">
        <v>2180</v>
      </c>
      <c r="N580" s="23"/>
      <c r="O580" s="23"/>
      <c r="P580" s="24"/>
    </row>
    <row r="581" spans="1:16" ht="12" customHeight="1" x14ac:dyDescent="0.2">
      <c r="A581" s="31" t="s">
        <v>1098</v>
      </c>
      <c r="B581" s="31" t="s">
        <v>1106</v>
      </c>
      <c r="C581" s="31">
        <v>665740</v>
      </c>
      <c r="D581" s="32">
        <v>43566.380995370368</v>
      </c>
      <c r="E581" s="32">
        <v>43566.38958333333</v>
      </c>
      <c r="F581" s="32">
        <v>43606.636979166666</v>
      </c>
      <c r="G581" s="31">
        <v>4</v>
      </c>
      <c r="H581" s="31" t="s">
        <v>86</v>
      </c>
      <c r="I581" s="31" t="s">
        <v>1138</v>
      </c>
      <c r="J581" s="31" t="s">
        <v>186</v>
      </c>
      <c r="K581" s="31" t="s">
        <v>1119</v>
      </c>
      <c r="L581" s="31" t="s">
        <v>2182</v>
      </c>
      <c r="M581" s="30" t="s">
        <v>2180</v>
      </c>
      <c r="N581" s="23"/>
      <c r="O581" s="23"/>
      <c r="P581" s="24"/>
    </row>
    <row r="582" spans="1:16" ht="12" customHeight="1" x14ac:dyDescent="0.2">
      <c r="A582" s="31" t="s">
        <v>1103</v>
      </c>
      <c r="B582" s="31" t="s">
        <v>1103</v>
      </c>
      <c r="C582" s="31">
        <v>649074</v>
      </c>
      <c r="D582" s="32">
        <v>43504.444189814814</v>
      </c>
      <c r="E582" s="32">
        <v>43504.455763888887</v>
      </c>
      <c r="F582" s="32">
        <v>43504.491516203707</v>
      </c>
      <c r="G582" s="31">
        <v>4</v>
      </c>
      <c r="H582" s="31" t="s">
        <v>86</v>
      </c>
      <c r="I582" s="31" t="s">
        <v>1090</v>
      </c>
      <c r="J582" s="31" t="s">
        <v>461</v>
      </c>
      <c r="K582" s="31" t="s">
        <v>41</v>
      </c>
      <c r="L582" s="31" t="s">
        <v>2183</v>
      </c>
      <c r="M582" s="30" t="s">
        <v>2174</v>
      </c>
      <c r="N582" s="23">
        <v>6724</v>
      </c>
      <c r="O582" s="23"/>
      <c r="P582" s="24" t="s">
        <v>1150</v>
      </c>
    </row>
    <row r="583" spans="1:16" ht="12" customHeight="1" x14ac:dyDescent="0.2">
      <c r="A583" s="31" t="s">
        <v>1098</v>
      </c>
      <c r="B583" s="31" t="s">
        <v>1098</v>
      </c>
      <c r="C583" s="31">
        <v>668761</v>
      </c>
      <c r="D583" s="32">
        <v>43580.411516203705</v>
      </c>
      <c r="E583" s="32">
        <v>43580.422222222223</v>
      </c>
      <c r="F583" s="32">
        <v>43581.470370370371</v>
      </c>
      <c r="G583" s="31">
        <v>4</v>
      </c>
      <c r="H583" s="31" t="s">
        <v>86</v>
      </c>
      <c r="I583" s="31" t="s">
        <v>1090</v>
      </c>
      <c r="J583" s="31" t="s">
        <v>219</v>
      </c>
      <c r="K583" s="31" t="s">
        <v>40</v>
      </c>
      <c r="L583" s="31" t="s">
        <v>2184</v>
      </c>
      <c r="M583" s="30" t="s">
        <v>2185</v>
      </c>
      <c r="N583" s="24"/>
      <c r="O583" s="24">
        <v>363</v>
      </c>
      <c r="P583" s="24" t="s">
        <v>1219</v>
      </c>
    </row>
    <row r="584" spans="1:16" ht="12" customHeight="1" x14ac:dyDescent="0.2">
      <c r="A584" s="31" t="s">
        <v>1103</v>
      </c>
      <c r="B584" s="31" t="s">
        <v>1103</v>
      </c>
      <c r="C584" s="31">
        <v>649083</v>
      </c>
      <c r="D584" s="32">
        <v>43504.452210648145</v>
      </c>
      <c r="E584" s="32">
        <v>43504.455509259256</v>
      </c>
      <c r="F584" s="32">
        <v>43504.543263888889</v>
      </c>
      <c r="G584" s="31">
        <v>4</v>
      </c>
      <c r="H584" s="31" t="s">
        <v>86</v>
      </c>
      <c r="I584" s="31" t="s">
        <v>1090</v>
      </c>
      <c r="J584" s="31" t="s">
        <v>76</v>
      </c>
      <c r="K584" s="31" t="s">
        <v>41</v>
      </c>
      <c r="L584" s="31" t="s">
        <v>2186</v>
      </c>
      <c r="M584" s="30" t="s">
        <v>2187</v>
      </c>
      <c r="N584" s="23"/>
      <c r="O584" s="23"/>
      <c r="P584" s="24"/>
    </row>
    <row r="585" spans="1:16" ht="12" customHeight="1" x14ac:dyDescent="0.2">
      <c r="A585" s="31" t="s">
        <v>1103</v>
      </c>
      <c r="B585" s="31" t="s">
        <v>1103</v>
      </c>
      <c r="C585" s="31">
        <v>649143</v>
      </c>
      <c r="D585" s="32">
        <v>43504.54146990741</v>
      </c>
      <c r="E585" s="32">
        <v>43504.583402777775</v>
      </c>
      <c r="F585" s="32">
        <v>43504.66611111111</v>
      </c>
      <c r="G585" s="31">
        <v>4</v>
      </c>
      <c r="H585" s="31" t="s">
        <v>86</v>
      </c>
      <c r="I585" s="31" t="s">
        <v>1090</v>
      </c>
      <c r="J585" s="31" t="s">
        <v>461</v>
      </c>
      <c r="K585" s="31" t="s">
        <v>41</v>
      </c>
      <c r="L585" s="31" t="s">
        <v>2183</v>
      </c>
      <c r="M585" s="30" t="s">
        <v>2188</v>
      </c>
      <c r="N585" s="23">
        <v>6724</v>
      </c>
      <c r="O585" s="23"/>
      <c r="P585" s="24" t="s">
        <v>1150</v>
      </c>
    </row>
    <row r="586" spans="1:16" ht="12" customHeight="1" x14ac:dyDescent="0.2">
      <c r="A586" s="31" t="s">
        <v>1103</v>
      </c>
      <c r="B586" s="31" t="s">
        <v>1103</v>
      </c>
      <c r="C586" s="31">
        <v>649148</v>
      </c>
      <c r="D586" s="32">
        <v>43504.548946759256</v>
      </c>
      <c r="E586" s="32">
        <v>43507.344710648147</v>
      </c>
      <c r="F586" s="32">
        <v>43517.444525462961</v>
      </c>
      <c r="G586" s="31">
        <v>4</v>
      </c>
      <c r="H586" s="31" t="s">
        <v>86</v>
      </c>
      <c r="I586" s="31" t="s">
        <v>1090</v>
      </c>
      <c r="J586" s="31" t="s">
        <v>175</v>
      </c>
      <c r="K586" s="31" t="s">
        <v>1119</v>
      </c>
      <c r="L586" s="31" t="s">
        <v>2189</v>
      </c>
      <c r="M586" s="30" t="s">
        <v>2190</v>
      </c>
      <c r="N586" s="23"/>
      <c r="O586" s="23"/>
      <c r="P586" s="24"/>
    </row>
    <row r="587" spans="1:16" ht="12" customHeight="1" x14ac:dyDescent="0.2">
      <c r="A587" s="31" t="s">
        <v>1103</v>
      </c>
      <c r="B587" s="31" t="s">
        <v>1103</v>
      </c>
      <c r="C587" s="31">
        <v>649173</v>
      </c>
      <c r="D587" s="32">
        <v>43504.579756944448</v>
      </c>
      <c r="E587" s="32">
        <v>43504.584456018521</v>
      </c>
      <c r="F587" s="32">
        <v>43504.665000000001</v>
      </c>
      <c r="G587" s="31">
        <v>4</v>
      </c>
      <c r="H587" s="31" t="s">
        <v>86</v>
      </c>
      <c r="I587" s="31" t="s">
        <v>1090</v>
      </c>
      <c r="J587" s="31" t="s">
        <v>461</v>
      </c>
      <c r="K587" s="31" t="s">
        <v>41</v>
      </c>
      <c r="L587" s="31" t="s">
        <v>2191</v>
      </c>
      <c r="M587" s="30" t="s">
        <v>2192</v>
      </c>
      <c r="N587" s="23">
        <v>6724</v>
      </c>
      <c r="O587" s="23"/>
      <c r="P587" s="24" t="s">
        <v>1150</v>
      </c>
    </row>
    <row r="588" spans="1:16" ht="12" customHeight="1" x14ac:dyDescent="0.2">
      <c r="A588" s="31" t="s">
        <v>1103</v>
      </c>
      <c r="B588" s="31" t="s">
        <v>1103</v>
      </c>
      <c r="C588" s="31">
        <v>649190</v>
      </c>
      <c r="D588" s="32">
        <v>43504.613993055558</v>
      </c>
      <c r="E588" s="32">
        <v>43504.634270833332</v>
      </c>
      <c r="F588" s="32">
        <v>43507.418310185189</v>
      </c>
      <c r="G588" s="31">
        <v>4</v>
      </c>
      <c r="H588" s="31" t="s">
        <v>86</v>
      </c>
      <c r="I588" s="31" t="s">
        <v>1090</v>
      </c>
      <c r="J588" s="31" t="s">
        <v>341</v>
      </c>
      <c r="K588" s="31" t="s">
        <v>1119</v>
      </c>
      <c r="L588" s="31" t="s">
        <v>2193</v>
      </c>
      <c r="M588" s="30" t="s">
        <v>2194</v>
      </c>
      <c r="N588" s="23">
        <v>6691</v>
      </c>
      <c r="O588" s="23"/>
      <c r="P588" s="24" t="s">
        <v>1150</v>
      </c>
    </row>
    <row r="589" spans="1:16" ht="12" customHeight="1" x14ac:dyDescent="0.2">
      <c r="A589" s="31" t="s">
        <v>1103</v>
      </c>
      <c r="B589" s="31" t="s">
        <v>1103</v>
      </c>
      <c r="C589" s="31">
        <v>649194</v>
      </c>
      <c r="D589" s="32">
        <v>43504.62332175926</v>
      </c>
      <c r="E589" s="32">
        <v>43504.671712962961</v>
      </c>
      <c r="F589" s="32">
        <v>43508.418414351851</v>
      </c>
      <c r="G589" s="31">
        <v>4</v>
      </c>
      <c r="H589" s="31" t="s">
        <v>86</v>
      </c>
      <c r="I589" s="31" t="s">
        <v>1090</v>
      </c>
      <c r="J589" s="31" t="s">
        <v>2195</v>
      </c>
      <c r="K589" s="31" t="s">
        <v>41</v>
      </c>
      <c r="L589" s="31" t="s">
        <v>2196</v>
      </c>
      <c r="M589" s="30" t="s">
        <v>2197</v>
      </c>
      <c r="N589" s="23"/>
      <c r="O589" s="23"/>
      <c r="P589" s="24" t="s">
        <v>1101</v>
      </c>
    </row>
    <row r="590" spans="1:16" ht="12" customHeight="1" x14ac:dyDescent="0.2">
      <c r="A590" s="31" t="s">
        <v>1103</v>
      </c>
      <c r="B590" s="31" t="s">
        <v>1103</v>
      </c>
      <c r="C590" s="31">
        <v>649199</v>
      </c>
      <c r="D590" s="32">
        <v>43504.636550925927</v>
      </c>
      <c r="E590" s="32">
        <v>43504.649733796294</v>
      </c>
      <c r="F590" s="32">
        <v>43523.467094907406</v>
      </c>
      <c r="G590" s="31">
        <v>4</v>
      </c>
      <c r="H590" s="31" t="s">
        <v>86</v>
      </c>
      <c r="I590" s="31" t="s">
        <v>1090</v>
      </c>
      <c r="J590" s="31" t="s">
        <v>457</v>
      </c>
      <c r="K590" s="31" t="s">
        <v>41</v>
      </c>
      <c r="L590" s="31" t="s">
        <v>2198</v>
      </c>
      <c r="M590" s="30" t="s">
        <v>2199</v>
      </c>
      <c r="N590" s="23"/>
      <c r="O590" s="23"/>
      <c r="P590" s="24"/>
    </row>
    <row r="591" spans="1:16" ht="12" customHeight="1" x14ac:dyDescent="0.2">
      <c r="A591" s="31" t="s">
        <v>1103</v>
      </c>
      <c r="B591" s="31" t="s">
        <v>1103</v>
      </c>
      <c r="C591" s="31">
        <v>649224</v>
      </c>
      <c r="D591" s="32">
        <v>43504.783206018517</v>
      </c>
      <c r="E591" s="32">
        <v>43507.345092592594</v>
      </c>
      <c r="F591" s="32">
        <v>43518.430810185186</v>
      </c>
      <c r="G591" s="31">
        <v>4</v>
      </c>
      <c r="H591" s="31" t="s">
        <v>86</v>
      </c>
      <c r="I591" s="31" t="s">
        <v>1090</v>
      </c>
      <c r="J591" s="31" t="s">
        <v>147</v>
      </c>
      <c r="K591" s="31" t="s">
        <v>1119</v>
      </c>
      <c r="L591" s="31" t="s">
        <v>2200</v>
      </c>
      <c r="M591" s="30" t="s">
        <v>2201</v>
      </c>
      <c r="N591" s="23"/>
      <c r="O591" s="23"/>
      <c r="P591" s="24"/>
    </row>
    <row r="592" spans="1:16" ht="12" customHeight="1" x14ac:dyDescent="0.2">
      <c r="A592" s="31" t="s">
        <v>1103</v>
      </c>
      <c r="B592" s="31" t="s">
        <v>1103</v>
      </c>
      <c r="C592" s="31">
        <v>649226</v>
      </c>
      <c r="D592" s="32">
        <v>43504.836006944446</v>
      </c>
      <c r="E592" s="32">
        <v>43507.332094907404</v>
      </c>
      <c r="F592" s="32">
        <v>43514.301122685189</v>
      </c>
      <c r="G592" s="31">
        <v>4</v>
      </c>
      <c r="H592" s="31" t="s">
        <v>86</v>
      </c>
      <c r="I592" s="31" t="s">
        <v>1090</v>
      </c>
      <c r="J592" s="31" t="s">
        <v>1122</v>
      </c>
      <c r="K592" s="31" t="s">
        <v>1119</v>
      </c>
      <c r="L592" s="31" t="s">
        <v>2202</v>
      </c>
      <c r="M592" s="30" t="s">
        <v>2203</v>
      </c>
      <c r="N592" s="23">
        <v>5141</v>
      </c>
      <c r="O592" s="23"/>
      <c r="P592" s="24" t="s">
        <v>1150</v>
      </c>
    </row>
    <row r="593" spans="1:16" ht="12" customHeight="1" x14ac:dyDescent="0.2">
      <c r="A593" s="31" t="s">
        <v>1103</v>
      </c>
      <c r="B593" s="31" t="s">
        <v>1103</v>
      </c>
      <c r="C593" s="31">
        <v>649227</v>
      </c>
      <c r="D593" s="32">
        <v>43504.91369212963</v>
      </c>
      <c r="E593" s="32">
        <v>43507.312071759261</v>
      </c>
      <c r="F593" s="32">
        <v>43522.701724537037</v>
      </c>
      <c r="G593" s="31">
        <v>4</v>
      </c>
      <c r="H593" s="31" t="s">
        <v>86</v>
      </c>
      <c r="I593" s="31" t="s">
        <v>1090</v>
      </c>
      <c r="J593" s="31" t="s">
        <v>457</v>
      </c>
      <c r="K593" s="31" t="s">
        <v>41</v>
      </c>
      <c r="L593" s="31" t="s">
        <v>2204</v>
      </c>
      <c r="M593" s="30" t="s">
        <v>2205</v>
      </c>
      <c r="N593" s="23"/>
      <c r="O593" s="23"/>
      <c r="P593" s="24"/>
    </row>
    <row r="594" spans="1:16" ht="12" customHeight="1" x14ac:dyDescent="0.2">
      <c r="A594" s="31" t="s">
        <v>1103</v>
      </c>
      <c r="B594" s="31" t="s">
        <v>1103</v>
      </c>
      <c r="C594" s="31">
        <v>649384</v>
      </c>
      <c r="D594" s="32">
        <v>43507.352858796294</v>
      </c>
      <c r="E594" s="32">
        <v>43507.407164351855</v>
      </c>
      <c r="F594" s="32">
        <v>43511.557025462964</v>
      </c>
      <c r="G594" s="31">
        <v>4</v>
      </c>
      <c r="H594" s="31" t="s">
        <v>86</v>
      </c>
      <c r="I594" s="31" t="s">
        <v>1090</v>
      </c>
      <c r="J594" s="31" t="s">
        <v>2069</v>
      </c>
      <c r="K594" s="31" t="s">
        <v>42</v>
      </c>
      <c r="L594" s="31" t="s">
        <v>2206</v>
      </c>
      <c r="M594" s="30" t="s">
        <v>2207</v>
      </c>
      <c r="N594" s="23"/>
      <c r="O594" s="23"/>
      <c r="P594" s="24"/>
    </row>
    <row r="595" spans="1:16" ht="12" customHeight="1" x14ac:dyDescent="0.2">
      <c r="A595" s="31" t="s">
        <v>1103</v>
      </c>
      <c r="B595" s="31" t="s">
        <v>1145</v>
      </c>
      <c r="C595" s="31">
        <v>649386</v>
      </c>
      <c r="D595" s="32">
        <v>43507.355381944442</v>
      </c>
      <c r="E595" s="32">
        <v>43507.371400462966</v>
      </c>
      <c r="F595" s="32">
        <v>43531.377858796295</v>
      </c>
      <c r="G595" s="31">
        <v>4</v>
      </c>
      <c r="H595" s="31" t="s">
        <v>86</v>
      </c>
      <c r="I595" s="31" t="s">
        <v>1090</v>
      </c>
      <c r="J595" s="31" t="s">
        <v>457</v>
      </c>
      <c r="K595" s="31" t="s">
        <v>41</v>
      </c>
      <c r="L595" s="31" t="s">
        <v>2208</v>
      </c>
      <c r="M595" s="30" t="s">
        <v>2209</v>
      </c>
      <c r="N595" s="23"/>
      <c r="O595" s="23"/>
      <c r="P595" s="24"/>
    </row>
    <row r="596" spans="1:16" ht="12" customHeight="1" x14ac:dyDescent="0.2">
      <c r="A596" s="31" t="s">
        <v>1103</v>
      </c>
      <c r="B596" s="31" t="s">
        <v>1103</v>
      </c>
      <c r="C596" s="31">
        <v>649436</v>
      </c>
      <c r="D596" s="32">
        <v>43507.400081018517</v>
      </c>
      <c r="E596" s="32">
        <v>43507.407361111109</v>
      </c>
      <c r="F596" s="32">
        <v>43507.502488425926</v>
      </c>
      <c r="G596" s="31">
        <v>4</v>
      </c>
      <c r="H596" s="31" t="s">
        <v>86</v>
      </c>
      <c r="I596" s="31" t="s">
        <v>1090</v>
      </c>
      <c r="J596" s="31" t="s">
        <v>219</v>
      </c>
      <c r="K596" s="31" t="s">
        <v>40</v>
      </c>
      <c r="L596" s="31" t="s">
        <v>2210</v>
      </c>
      <c r="M596" s="30" t="s">
        <v>2211</v>
      </c>
      <c r="N596" s="23"/>
      <c r="O596" s="23"/>
      <c r="P596" s="24"/>
    </row>
    <row r="597" spans="1:16" ht="12" customHeight="1" x14ac:dyDescent="0.2">
      <c r="A597" s="31" t="s">
        <v>1103</v>
      </c>
      <c r="B597" s="31" t="s">
        <v>1103</v>
      </c>
      <c r="C597" s="31">
        <v>649449</v>
      </c>
      <c r="D597" s="32">
        <v>43507.414351851854</v>
      </c>
      <c r="E597" s="32">
        <v>43507.418842592589</v>
      </c>
      <c r="F597" s="32">
        <v>43509.670300925929</v>
      </c>
      <c r="G597" s="31">
        <v>4</v>
      </c>
      <c r="H597" s="31" t="s">
        <v>86</v>
      </c>
      <c r="I597" s="31" t="s">
        <v>1090</v>
      </c>
      <c r="J597" s="31" t="s">
        <v>1739</v>
      </c>
      <c r="K597" s="31" t="s">
        <v>40</v>
      </c>
      <c r="L597" s="31" t="s">
        <v>2212</v>
      </c>
      <c r="M597" s="30" t="s">
        <v>2213</v>
      </c>
      <c r="N597" s="23"/>
      <c r="O597" s="23"/>
      <c r="P597" s="24"/>
    </row>
    <row r="598" spans="1:16" ht="12" customHeight="1" x14ac:dyDescent="0.2">
      <c r="A598" s="31" t="s">
        <v>1103</v>
      </c>
      <c r="B598" s="31" t="s">
        <v>1103</v>
      </c>
      <c r="C598" s="31">
        <v>649476</v>
      </c>
      <c r="D598" s="32">
        <v>43507.434849537036</v>
      </c>
      <c r="E598" s="32">
        <v>43507.469768518517</v>
      </c>
      <c r="F598" s="32">
        <v>43510.393993055557</v>
      </c>
      <c r="G598" s="31">
        <v>4</v>
      </c>
      <c r="H598" s="31" t="s">
        <v>86</v>
      </c>
      <c r="I598" s="31" t="s">
        <v>1090</v>
      </c>
      <c r="J598" s="31" t="s">
        <v>93</v>
      </c>
      <c r="K598" s="31" t="s">
        <v>1119</v>
      </c>
      <c r="L598" s="31" t="s">
        <v>2214</v>
      </c>
      <c r="M598" s="30" t="s">
        <v>2215</v>
      </c>
      <c r="N598" s="23"/>
      <c r="O598" s="23"/>
      <c r="P598" s="24"/>
    </row>
    <row r="599" spans="1:16" ht="12" customHeight="1" x14ac:dyDescent="0.2">
      <c r="A599" s="31" t="s">
        <v>1103</v>
      </c>
      <c r="B599" s="31" t="s">
        <v>1103</v>
      </c>
      <c r="C599" s="31">
        <v>649478</v>
      </c>
      <c r="D599" s="32">
        <v>43507.435949074075</v>
      </c>
      <c r="E599" s="32">
        <v>43509.36173611111</v>
      </c>
      <c r="F599" s="32">
        <v>43510.280821759261</v>
      </c>
      <c r="G599" s="31">
        <v>4</v>
      </c>
      <c r="H599" s="31" t="s">
        <v>86</v>
      </c>
      <c r="I599" s="31" t="s">
        <v>1090</v>
      </c>
      <c r="J599" s="31" t="s">
        <v>1122</v>
      </c>
      <c r="K599" s="31" t="s">
        <v>1119</v>
      </c>
      <c r="L599" s="31" t="s">
        <v>2216</v>
      </c>
      <c r="M599" s="30" t="s">
        <v>2217</v>
      </c>
      <c r="N599" s="23"/>
      <c r="O599" s="23"/>
      <c r="P599" s="24"/>
    </row>
    <row r="600" spans="1:16" ht="12" customHeight="1" x14ac:dyDescent="0.2">
      <c r="A600" s="31" t="s">
        <v>1103</v>
      </c>
      <c r="B600" s="31" t="s">
        <v>1103</v>
      </c>
      <c r="C600" s="31">
        <v>649505</v>
      </c>
      <c r="D600" s="32">
        <v>43507.452175925922</v>
      </c>
      <c r="E600" s="32">
        <v>43507.476423611108</v>
      </c>
      <c r="F600" s="32">
        <v>43510.375844907408</v>
      </c>
      <c r="G600" s="31">
        <v>4</v>
      </c>
      <c r="H600" s="31" t="s">
        <v>86</v>
      </c>
      <c r="I600" s="31" t="s">
        <v>1090</v>
      </c>
      <c r="J600" s="31" t="s">
        <v>250</v>
      </c>
      <c r="K600" s="31" t="s">
        <v>1119</v>
      </c>
      <c r="L600" s="31" t="s">
        <v>2218</v>
      </c>
      <c r="M600" s="30" t="s">
        <v>2219</v>
      </c>
      <c r="N600" s="23"/>
      <c r="O600" s="23"/>
      <c r="P600" s="24"/>
    </row>
    <row r="601" spans="1:16" ht="12" customHeight="1" x14ac:dyDescent="0.2">
      <c r="A601" s="31" t="s">
        <v>1103</v>
      </c>
      <c r="B601" s="31" t="s">
        <v>1103</v>
      </c>
      <c r="C601" s="31">
        <v>649506</v>
      </c>
      <c r="D601" s="32">
        <v>43507.452939814815</v>
      </c>
      <c r="E601" s="32">
        <v>43507.469525462962</v>
      </c>
      <c r="F601" s="32">
        <v>43510.356759259259</v>
      </c>
      <c r="G601" s="31">
        <v>3</v>
      </c>
      <c r="H601" s="31" t="s">
        <v>86</v>
      </c>
      <c r="I601" s="31" t="s">
        <v>1090</v>
      </c>
      <c r="J601" s="31" t="s">
        <v>93</v>
      </c>
      <c r="K601" s="31" t="s">
        <v>1119</v>
      </c>
      <c r="L601" s="31" t="s">
        <v>2220</v>
      </c>
      <c r="M601" s="30" t="s">
        <v>2221</v>
      </c>
      <c r="N601" s="23"/>
      <c r="O601" s="23"/>
      <c r="P601" s="24"/>
    </row>
    <row r="602" spans="1:16" ht="12" customHeight="1" x14ac:dyDescent="0.2">
      <c r="A602" s="31" t="s">
        <v>1103</v>
      </c>
      <c r="B602" s="31" t="s">
        <v>1103</v>
      </c>
      <c r="C602" s="31">
        <v>649514</v>
      </c>
      <c r="D602" s="32">
        <v>43507.45789351852</v>
      </c>
      <c r="E602" s="32">
        <v>43507.662986111114</v>
      </c>
      <c r="F602" s="32">
        <v>43511.623807870368</v>
      </c>
      <c r="G602" s="31">
        <v>4</v>
      </c>
      <c r="H602" s="31" t="s">
        <v>86</v>
      </c>
      <c r="I602" s="31" t="s">
        <v>1090</v>
      </c>
      <c r="J602" s="31" t="s">
        <v>101</v>
      </c>
      <c r="K602" s="31" t="s">
        <v>40</v>
      </c>
      <c r="L602" s="31" t="s">
        <v>2222</v>
      </c>
      <c r="M602" s="30" t="s">
        <v>2223</v>
      </c>
      <c r="N602" s="23"/>
      <c r="O602" s="23"/>
      <c r="P602" s="24"/>
    </row>
    <row r="603" spans="1:16" ht="12" customHeight="1" x14ac:dyDescent="0.2">
      <c r="A603" s="31" t="s">
        <v>1145</v>
      </c>
      <c r="B603" s="31" t="s">
        <v>1098</v>
      </c>
      <c r="C603" s="31">
        <v>661667</v>
      </c>
      <c r="D603" s="32">
        <v>43551.602453703701</v>
      </c>
      <c r="E603" s="32">
        <v>43551.655914351853</v>
      </c>
      <c r="F603" s="32">
        <v>43572.377500000002</v>
      </c>
      <c r="G603" s="31">
        <v>4</v>
      </c>
      <c r="H603" s="31" t="s">
        <v>86</v>
      </c>
      <c r="I603" s="31" t="s">
        <v>1090</v>
      </c>
      <c r="J603" s="31" t="s">
        <v>1332</v>
      </c>
      <c r="K603" s="31" t="s">
        <v>1333</v>
      </c>
      <c r="L603" s="31" t="s">
        <v>2224</v>
      </c>
      <c r="M603" s="30" t="s">
        <v>2225</v>
      </c>
      <c r="N603" s="23">
        <v>6952</v>
      </c>
      <c r="O603" s="23"/>
      <c r="P603" s="24" t="s">
        <v>1150</v>
      </c>
    </row>
    <row r="604" spans="1:16" ht="12" customHeight="1" x14ac:dyDescent="0.2">
      <c r="A604" s="31" t="s">
        <v>1103</v>
      </c>
      <c r="B604" s="31" t="s">
        <v>1103</v>
      </c>
      <c r="C604" s="31">
        <v>649530</v>
      </c>
      <c r="D604" s="32">
        <v>43507.482245370367</v>
      </c>
      <c r="E604" s="32">
        <v>43507.49722222222</v>
      </c>
      <c r="F604" s="32">
        <v>43509.553726851853</v>
      </c>
      <c r="G604" s="31">
        <v>4</v>
      </c>
      <c r="H604" s="31" t="s">
        <v>86</v>
      </c>
      <c r="I604" s="31" t="s">
        <v>1090</v>
      </c>
      <c r="J604" s="31" t="s">
        <v>93</v>
      </c>
      <c r="K604" s="31" t="s">
        <v>1119</v>
      </c>
      <c r="L604" s="31" t="s">
        <v>2226</v>
      </c>
      <c r="M604" s="30" t="s">
        <v>2227</v>
      </c>
      <c r="N604" s="23"/>
      <c r="O604" s="23"/>
      <c r="P604" s="24"/>
    </row>
    <row r="605" spans="1:16" ht="12" customHeight="1" x14ac:dyDescent="0.2">
      <c r="A605" s="31" t="s">
        <v>1103</v>
      </c>
      <c r="B605" s="31" t="s">
        <v>1103</v>
      </c>
      <c r="C605" s="31">
        <v>649532</v>
      </c>
      <c r="D605" s="32">
        <v>43507.482430555552</v>
      </c>
      <c r="E605" s="32">
        <v>43507.493310185186</v>
      </c>
      <c r="F605" s="32">
        <v>43510.647418981483</v>
      </c>
      <c r="G605" s="31">
        <v>4</v>
      </c>
      <c r="H605" s="31" t="s">
        <v>86</v>
      </c>
      <c r="I605" s="31" t="s">
        <v>1090</v>
      </c>
      <c r="J605" s="31" t="s">
        <v>415</v>
      </c>
      <c r="K605" s="31" t="s">
        <v>41</v>
      </c>
      <c r="L605" s="31" t="s">
        <v>2228</v>
      </c>
      <c r="M605" s="30" t="s">
        <v>2229</v>
      </c>
      <c r="N605" s="23"/>
      <c r="O605" s="23"/>
      <c r="P605" s="24"/>
    </row>
    <row r="606" spans="1:16" ht="12" customHeight="1" x14ac:dyDescent="0.2">
      <c r="A606" s="31" t="s">
        <v>1103</v>
      </c>
      <c r="B606" s="31" t="s">
        <v>1103</v>
      </c>
      <c r="C606" s="31">
        <v>649533</v>
      </c>
      <c r="D606" s="32">
        <v>43507.483599537038</v>
      </c>
      <c r="E606" s="32">
        <v>43507.487696759257</v>
      </c>
      <c r="F606" s="32">
        <v>43509.507071759261</v>
      </c>
      <c r="G606" s="31">
        <v>4</v>
      </c>
      <c r="H606" s="31" t="s">
        <v>86</v>
      </c>
      <c r="I606" s="31" t="s">
        <v>1090</v>
      </c>
      <c r="J606" s="31" t="s">
        <v>219</v>
      </c>
      <c r="K606" s="31" t="s">
        <v>40</v>
      </c>
      <c r="L606" s="31" t="s">
        <v>2230</v>
      </c>
      <c r="M606" s="30" t="s">
        <v>2231</v>
      </c>
      <c r="N606" s="23"/>
      <c r="O606" s="23"/>
      <c r="P606" s="24"/>
    </row>
    <row r="607" spans="1:16" ht="12" customHeight="1" x14ac:dyDescent="0.2">
      <c r="A607" s="31" t="s">
        <v>1103</v>
      </c>
      <c r="B607" s="31" t="s">
        <v>1103</v>
      </c>
      <c r="C607" s="31">
        <v>649545</v>
      </c>
      <c r="D607" s="32">
        <v>43507.495995370373</v>
      </c>
      <c r="E607" s="32">
        <v>43507.511053240742</v>
      </c>
      <c r="F607" s="32">
        <v>43507.551851851851</v>
      </c>
      <c r="G607" s="31">
        <v>4</v>
      </c>
      <c r="H607" s="31" t="s">
        <v>86</v>
      </c>
      <c r="I607" s="31" t="s">
        <v>1090</v>
      </c>
      <c r="J607" s="31" t="s">
        <v>1398</v>
      </c>
      <c r="K607" s="31" t="s">
        <v>1119</v>
      </c>
      <c r="L607" s="31" t="s">
        <v>2232</v>
      </c>
      <c r="M607" s="30" t="s">
        <v>2233</v>
      </c>
      <c r="N607" s="23"/>
      <c r="O607" s="23"/>
      <c r="P607" s="24"/>
    </row>
    <row r="608" spans="1:16" ht="12" customHeight="1" x14ac:dyDescent="0.2">
      <c r="A608" s="31" t="s">
        <v>1103</v>
      </c>
      <c r="B608" s="31" t="s">
        <v>1103</v>
      </c>
      <c r="C608" s="31">
        <v>649554</v>
      </c>
      <c r="D608" s="32">
        <v>43507.506747685184</v>
      </c>
      <c r="E608" s="32">
        <v>43507.520138888889</v>
      </c>
      <c r="F608" s="32">
        <v>43510.635983796295</v>
      </c>
      <c r="G608" s="31">
        <v>4</v>
      </c>
      <c r="H608" s="31" t="s">
        <v>86</v>
      </c>
      <c r="I608" s="31" t="s">
        <v>1090</v>
      </c>
      <c r="J608" s="31" t="s">
        <v>76</v>
      </c>
      <c r="K608" s="31" t="s">
        <v>41</v>
      </c>
      <c r="L608" s="31" t="s">
        <v>1148</v>
      </c>
      <c r="M608" s="30" t="s">
        <v>2234</v>
      </c>
      <c r="N608" s="23"/>
      <c r="O608" s="23"/>
      <c r="P608" s="24"/>
    </row>
    <row r="609" spans="1:16" ht="12" customHeight="1" x14ac:dyDescent="0.2">
      <c r="A609" s="31" t="s">
        <v>1103</v>
      </c>
      <c r="B609" s="31" t="s">
        <v>1103</v>
      </c>
      <c r="C609" s="31">
        <v>649559</v>
      </c>
      <c r="D609" s="32">
        <v>43507.519548611112</v>
      </c>
      <c r="E609" s="32">
        <v>43507.523217592592</v>
      </c>
      <c r="F609" s="32">
        <v>43523.72047453704</v>
      </c>
      <c r="G609" s="31">
        <v>4</v>
      </c>
      <c r="H609" s="31" t="s">
        <v>86</v>
      </c>
      <c r="I609" s="31" t="s">
        <v>1090</v>
      </c>
      <c r="J609" s="31" t="s">
        <v>93</v>
      </c>
      <c r="K609" s="31" t="s">
        <v>1119</v>
      </c>
      <c r="L609" s="31" t="s">
        <v>2235</v>
      </c>
      <c r="M609" s="30" t="s">
        <v>2236</v>
      </c>
      <c r="N609" s="23">
        <v>6764</v>
      </c>
      <c r="O609" s="23"/>
      <c r="P609" s="24" t="s">
        <v>1150</v>
      </c>
    </row>
    <row r="610" spans="1:16" ht="12" customHeight="1" x14ac:dyDescent="0.2">
      <c r="A610" s="31" t="s">
        <v>1103</v>
      </c>
      <c r="B610" s="31" t="s">
        <v>1103</v>
      </c>
      <c r="C610" s="31">
        <v>649594</v>
      </c>
      <c r="D610" s="32">
        <v>43507.576956018522</v>
      </c>
      <c r="E610" s="32">
        <v>43507.589421296296</v>
      </c>
      <c r="F610" s="32">
        <v>43517.628287037034</v>
      </c>
      <c r="G610" s="31">
        <v>4</v>
      </c>
      <c r="H610" s="31" t="s">
        <v>86</v>
      </c>
      <c r="I610" s="31" t="s">
        <v>1090</v>
      </c>
      <c r="J610" s="31" t="s">
        <v>93</v>
      </c>
      <c r="K610" s="31" t="s">
        <v>1119</v>
      </c>
      <c r="L610" s="31" t="s">
        <v>2237</v>
      </c>
      <c r="M610" s="30" t="s">
        <v>2238</v>
      </c>
      <c r="N610" s="23"/>
      <c r="O610" s="23"/>
      <c r="P610" s="24"/>
    </row>
    <row r="611" spans="1:16" ht="12" customHeight="1" x14ac:dyDescent="0.2">
      <c r="A611" s="31" t="s">
        <v>1103</v>
      </c>
      <c r="B611" s="31" t="s">
        <v>1103</v>
      </c>
      <c r="C611" s="31">
        <v>649625</v>
      </c>
      <c r="D611" s="32">
        <v>43507.610775462963</v>
      </c>
      <c r="E611" s="32">
        <v>43509.6872337963</v>
      </c>
      <c r="F611" s="32">
        <v>43510.502222222225</v>
      </c>
      <c r="G611" s="31">
        <v>4</v>
      </c>
      <c r="H611" s="31" t="s">
        <v>86</v>
      </c>
      <c r="I611" s="31" t="s">
        <v>1090</v>
      </c>
      <c r="J611" s="31" t="s">
        <v>341</v>
      </c>
      <c r="K611" s="31" t="s">
        <v>1119</v>
      </c>
      <c r="L611" s="31" t="s">
        <v>2239</v>
      </c>
      <c r="M611" s="30" t="s">
        <v>2240</v>
      </c>
      <c r="N611" s="23"/>
      <c r="O611" s="23"/>
      <c r="P611" s="24"/>
    </row>
    <row r="612" spans="1:16" ht="12" customHeight="1" x14ac:dyDescent="0.2">
      <c r="A612" s="31" t="s">
        <v>1103</v>
      </c>
      <c r="B612" s="31" t="s">
        <v>1103</v>
      </c>
      <c r="C612" s="31">
        <v>649633</v>
      </c>
      <c r="D612" s="32">
        <v>43507.620949074073</v>
      </c>
      <c r="E612" s="32">
        <v>43507.629560185182</v>
      </c>
      <c r="F612" s="32">
        <v>43508.460532407407</v>
      </c>
      <c r="G612" s="31">
        <v>4</v>
      </c>
      <c r="H612" s="31" t="s">
        <v>86</v>
      </c>
      <c r="I612" s="31" t="s">
        <v>1090</v>
      </c>
      <c r="J612" s="31" t="s">
        <v>341</v>
      </c>
      <c r="K612" s="31" t="s">
        <v>1119</v>
      </c>
      <c r="L612" s="31" t="s">
        <v>2241</v>
      </c>
      <c r="M612" s="30" t="s">
        <v>2242</v>
      </c>
      <c r="N612" s="23">
        <v>6691</v>
      </c>
      <c r="O612" s="23"/>
      <c r="P612" s="24" t="s">
        <v>1150</v>
      </c>
    </row>
    <row r="613" spans="1:16" ht="12" customHeight="1" x14ac:dyDescent="0.2">
      <c r="A613" s="31" t="s">
        <v>1103</v>
      </c>
      <c r="B613" s="31" t="s">
        <v>1103</v>
      </c>
      <c r="C613" s="31">
        <v>649661</v>
      </c>
      <c r="D613" s="32">
        <v>43507.675555555557</v>
      </c>
      <c r="E613" s="32">
        <v>43508.402777777781</v>
      </c>
      <c r="F613" s="32">
        <v>43508.54215277778</v>
      </c>
      <c r="G613" s="31">
        <v>4</v>
      </c>
      <c r="H613" s="31" t="s">
        <v>86</v>
      </c>
      <c r="I613" s="31" t="s">
        <v>1090</v>
      </c>
      <c r="J613" s="31" t="s">
        <v>2243</v>
      </c>
      <c r="K613" s="31" t="s">
        <v>42</v>
      </c>
      <c r="L613" s="31" t="s">
        <v>2244</v>
      </c>
      <c r="M613" s="30" t="s">
        <v>2245</v>
      </c>
      <c r="N613" s="23"/>
      <c r="O613" s="23"/>
      <c r="P613" s="24" t="s">
        <v>1101</v>
      </c>
    </row>
    <row r="614" spans="1:16" ht="12" customHeight="1" x14ac:dyDescent="0.2">
      <c r="A614" s="31" t="s">
        <v>1103</v>
      </c>
      <c r="B614" s="31" t="s">
        <v>1103</v>
      </c>
      <c r="C614" s="31">
        <v>649762</v>
      </c>
      <c r="D614" s="32">
        <v>43508.314293981479</v>
      </c>
      <c r="E614" s="32">
        <v>43508.319594907407</v>
      </c>
      <c r="F614" s="32">
        <v>43517.421319444446</v>
      </c>
      <c r="G614" s="31">
        <v>3</v>
      </c>
      <c r="H614" s="31" t="s">
        <v>86</v>
      </c>
      <c r="I614" s="31" t="s">
        <v>1090</v>
      </c>
      <c r="J614" s="31" t="s">
        <v>457</v>
      </c>
      <c r="K614" s="31" t="s">
        <v>41</v>
      </c>
      <c r="L614" s="31" t="s">
        <v>2246</v>
      </c>
      <c r="M614" s="30" t="s">
        <v>2247</v>
      </c>
      <c r="N614" s="23">
        <v>6739</v>
      </c>
      <c r="O614" s="23"/>
      <c r="P614" s="24" t="s">
        <v>1150</v>
      </c>
    </row>
    <row r="615" spans="1:16" ht="12" customHeight="1" x14ac:dyDescent="0.2">
      <c r="A615" s="31" t="s">
        <v>1106</v>
      </c>
      <c r="B615" s="31" t="s">
        <v>1106</v>
      </c>
      <c r="C615" s="31">
        <v>670553</v>
      </c>
      <c r="D615" s="32">
        <v>43586.569722222222</v>
      </c>
      <c r="E615" s="32">
        <v>43586.577199074076</v>
      </c>
      <c r="F615" s="32">
        <v>43587.527569444443</v>
      </c>
      <c r="G615" s="31">
        <v>4</v>
      </c>
      <c r="H615" s="31" t="s">
        <v>86</v>
      </c>
      <c r="I615" s="31" t="s">
        <v>1090</v>
      </c>
      <c r="J615" s="31" t="s">
        <v>219</v>
      </c>
      <c r="K615" s="31" t="s">
        <v>40</v>
      </c>
      <c r="L615" s="31" t="s">
        <v>2248</v>
      </c>
      <c r="M615" s="30" t="s">
        <v>2249</v>
      </c>
      <c r="N615" s="24"/>
      <c r="O615" s="24">
        <v>363</v>
      </c>
      <c r="P615" s="24" t="s">
        <v>1219</v>
      </c>
    </row>
    <row r="616" spans="1:16" ht="12" customHeight="1" x14ac:dyDescent="0.2">
      <c r="A616" s="31" t="s">
        <v>1145</v>
      </c>
      <c r="B616" s="31" t="s">
        <v>1145</v>
      </c>
      <c r="C616" s="31">
        <v>655818</v>
      </c>
      <c r="D616" s="32">
        <v>43530.383113425924</v>
      </c>
      <c r="E616" s="32">
        <v>43530.385162037041</v>
      </c>
      <c r="F616" s="32">
        <v>43531.420405092591</v>
      </c>
      <c r="G616" s="31">
        <v>4</v>
      </c>
      <c r="H616" s="31" t="s">
        <v>86</v>
      </c>
      <c r="I616" s="31" t="s">
        <v>1090</v>
      </c>
      <c r="J616" s="31" t="s">
        <v>219</v>
      </c>
      <c r="K616" s="31" t="s">
        <v>40</v>
      </c>
      <c r="L616" s="31" t="s">
        <v>2250</v>
      </c>
      <c r="M616" s="30" t="s">
        <v>2251</v>
      </c>
      <c r="N616" s="24"/>
      <c r="O616" s="24">
        <v>364</v>
      </c>
      <c r="P616" s="24" t="s">
        <v>1219</v>
      </c>
    </row>
    <row r="617" spans="1:16" ht="12" customHeight="1" x14ac:dyDescent="0.2">
      <c r="A617" s="31" t="s">
        <v>1145</v>
      </c>
      <c r="B617" s="31" t="s">
        <v>1145</v>
      </c>
      <c r="C617" s="31">
        <v>656541</v>
      </c>
      <c r="D617" s="32">
        <v>43532.433368055557</v>
      </c>
      <c r="E617" s="32">
        <v>43532.5</v>
      </c>
      <c r="F617" s="32">
        <v>43535.445324074077</v>
      </c>
      <c r="G617" s="31">
        <v>4</v>
      </c>
      <c r="H617" s="31" t="s">
        <v>86</v>
      </c>
      <c r="I617" s="31" t="s">
        <v>1090</v>
      </c>
      <c r="J617" s="31" t="s">
        <v>219</v>
      </c>
      <c r="K617" s="31" t="s">
        <v>40</v>
      </c>
      <c r="L617" s="31" t="s">
        <v>2250</v>
      </c>
      <c r="M617" s="30" t="s">
        <v>2252</v>
      </c>
      <c r="N617" s="24"/>
      <c r="O617" s="24">
        <v>364</v>
      </c>
      <c r="P617" s="24" t="s">
        <v>1219</v>
      </c>
    </row>
    <row r="618" spans="1:16" ht="12" customHeight="1" x14ac:dyDescent="0.2">
      <c r="A618" s="31" t="s">
        <v>1098</v>
      </c>
      <c r="B618" s="31" t="s">
        <v>1098</v>
      </c>
      <c r="C618" s="31">
        <v>665578</v>
      </c>
      <c r="D618" s="32">
        <v>43565.597546296296</v>
      </c>
      <c r="E618" s="32">
        <v>43565.604884259257</v>
      </c>
      <c r="F618" s="32">
        <v>43566.543379629627</v>
      </c>
      <c r="G618" s="31">
        <v>4</v>
      </c>
      <c r="H618" s="31" t="s">
        <v>86</v>
      </c>
      <c r="I618" s="31" t="s">
        <v>1090</v>
      </c>
      <c r="J618" s="31" t="s">
        <v>219</v>
      </c>
      <c r="K618" s="31" t="s">
        <v>40</v>
      </c>
      <c r="L618" s="31" t="s">
        <v>2253</v>
      </c>
      <c r="M618" s="30" t="s">
        <v>2254</v>
      </c>
      <c r="N618" s="24"/>
      <c r="O618" s="24">
        <v>364</v>
      </c>
      <c r="P618" s="24" t="s">
        <v>1219</v>
      </c>
    </row>
    <row r="619" spans="1:16" ht="12" customHeight="1" x14ac:dyDescent="0.2">
      <c r="A619" s="31" t="s">
        <v>1103</v>
      </c>
      <c r="B619" s="31" t="s">
        <v>1103</v>
      </c>
      <c r="C619" s="31">
        <v>649858</v>
      </c>
      <c r="D619" s="32">
        <v>43508.406851851854</v>
      </c>
      <c r="E619" s="32">
        <v>43510.657210648147</v>
      </c>
      <c r="F619" s="32">
        <v>43511.708310185182</v>
      </c>
      <c r="G619" s="31">
        <v>4</v>
      </c>
      <c r="H619" s="31" t="s">
        <v>86</v>
      </c>
      <c r="I619" s="31" t="s">
        <v>1090</v>
      </c>
      <c r="J619" s="31" t="s">
        <v>1091</v>
      </c>
      <c r="K619" s="31" t="s">
        <v>41</v>
      </c>
      <c r="L619" s="31" t="s">
        <v>2255</v>
      </c>
      <c r="M619" s="30" t="s">
        <v>2256</v>
      </c>
      <c r="N619" s="23"/>
      <c r="O619" s="23"/>
      <c r="P619" s="24"/>
    </row>
    <row r="620" spans="1:16" ht="12" customHeight="1" x14ac:dyDescent="0.2">
      <c r="A620" s="31" t="s">
        <v>1103</v>
      </c>
      <c r="B620" s="31" t="s">
        <v>1103</v>
      </c>
      <c r="C620" s="31">
        <v>649925</v>
      </c>
      <c r="D620" s="32">
        <v>43508.487303240741</v>
      </c>
      <c r="E620" s="32">
        <v>43510.561111111114</v>
      </c>
      <c r="F620" s="32">
        <v>43523.470925925925</v>
      </c>
      <c r="G620" s="31">
        <v>4</v>
      </c>
      <c r="H620" s="31" t="s">
        <v>86</v>
      </c>
      <c r="I620" s="31" t="s">
        <v>1090</v>
      </c>
      <c r="J620" s="31" t="s">
        <v>93</v>
      </c>
      <c r="K620" s="31" t="s">
        <v>1119</v>
      </c>
      <c r="L620" s="31" t="s">
        <v>2257</v>
      </c>
      <c r="M620" s="30" t="s">
        <v>2258</v>
      </c>
      <c r="N620" s="23"/>
      <c r="O620" s="23"/>
      <c r="P620" s="24"/>
    </row>
    <row r="621" spans="1:16" ht="12" customHeight="1" x14ac:dyDescent="0.2">
      <c r="A621" s="31" t="s">
        <v>1103</v>
      </c>
      <c r="B621" s="31" t="s">
        <v>1103</v>
      </c>
      <c r="C621" s="31">
        <v>649926</v>
      </c>
      <c r="D621" s="32">
        <v>43508.487615740742</v>
      </c>
      <c r="E621" s="32">
        <v>43508.497777777775</v>
      </c>
      <c r="F621" s="32">
        <v>43508.623333333337</v>
      </c>
      <c r="G621" s="31">
        <v>4</v>
      </c>
      <c r="H621" s="31" t="s">
        <v>86</v>
      </c>
      <c r="I621" s="31" t="s">
        <v>1090</v>
      </c>
      <c r="J621" s="31" t="s">
        <v>76</v>
      </c>
      <c r="K621" s="31" t="s">
        <v>41</v>
      </c>
      <c r="L621" s="31" t="s">
        <v>1148</v>
      </c>
      <c r="M621" s="30" t="s">
        <v>2259</v>
      </c>
      <c r="N621" s="23">
        <v>5597</v>
      </c>
      <c r="O621" s="23"/>
      <c r="P621" s="24" t="s">
        <v>1150</v>
      </c>
    </row>
    <row r="622" spans="1:16" ht="12" customHeight="1" x14ac:dyDescent="0.2">
      <c r="A622" s="31" t="s">
        <v>1103</v>
      </c>
      <c r="B622" s="31" t="s">
        <v>1103</v>
      </c>
      <c r="C622" s="31">
        <v>649953</v>
      </c>
      <c r="D622" s="32">
        <v>43508.510717592595</v>
      </c>
      <c r="E622" s="32">
        <v>43508.611111111109</v>
      </c>
      <c r="F622" s="32">
        <v>43509.407847222225</v>
      </c>
      <c r="G622" s="31">
        <v>4</v>
      </c>
      <c r="H622" s="31" t="s">
        <v>86</v>
      </c>
      <c r="I622" s="31" t="s">
        <v>1090</v>
      </c>
      <c r="J622" s="31" t="s">
        <v>225</v>
      </c>
      <c r="K622" s="31" t="s">
        <v>42</v>
      </c>
      <c r="L622" s="31" t="s">
        <v>2260</v>
      </c>
      <c r="M622" s="30" t="s">
        <v>2261</v>
      </c>
      <c r="N622" s="23"/>
      <c r="O622" s="23"/>
      <c r="P622" s="24"/>
    </row>
    <row r="623" spans="1:16" ht="12" customHeight="1" x14ac:dyDescent="0.2">
      <c r="A623" s="31" t="s">
        <v>1103</v>
      </c>
      <c r="B623" s="31" t="s">
        <v>1145</v>
      </c>
      <c r="C623" s="31">
        <v>649976</v>
      </c>
      <c r="D623" s="32">
        <v>43508.553946759261</v>
      </c>
      <c r="E623" s="32">
        <v>43510.359027777777</v>
      </c>
      <c r="F623" s="32">
        <v>43525.63590277778</v>
      </c>
      <c r="G623" s="31">
        <v>4</v>
      </c>
      <c r="H623" s="31" t="s">
        <v>86</v>
      </c>
      <c r="I623" s="31" t="s">
        <v>1090</v>
      </c>
      <c r="J623" s="31" t="s">
        <v>1163</v>
      </c>
      <c r="K623" s="31" t="s">
        <v>1119</v>
      </c>
      <c r="L623" s="31" t="s">
        <v>2262</v>
      </c>
      <c r="M623" s="30" t="s">
        <v>2263</v>
      </c>
      <c r="N623" s="23"/>
      <c r="O623" s="23"/>
      <c r="P623" s="24" t="s">
        <v>1101</v>
      </c>
    </row>
    <row r="624" spans="1:16" ht="12" customHeight="1" x14ac:dyDescent="0.2">
      <c r="A624" s="31" t="s">
        <v>1145</v>
      </c>
      <c r="B624" s="31" t="s">
        <v>1098</v>
      </c>
      <c r="C624" s="31">
        <v>660274</v>
      </c>
      <c r="D624" s="32">
        <v>43545.669351851851</v>
      </c>
      <c r="E624" s="32">
        <v>43546.320833333331</v>
      </c>
      <c r="F624" s="32">
        <v>43557.61210648148</v>
      </c>
      <c r="G624" s="31">
        <v>4</v>
      </c>
      <c r="H624" s="31" t="s">
        <v>86</v>
      </c>
      <c r="I624" s="31" t="s">
        <v>1090</v>
      </c>
      <c r="J624" s="31" t="s">
        <v>219</v>
      </c>
      <c r="K624" s="31" t="s">
        <v>40</v>
      </c>
      <c r="L624" s="31" t="s">
        <v>2264</v>
      </c>
      <c r="M624" s="30" t="s">
        <v>2265</v>
      </c>
      <c r="N624" s="24"/>
      <c r="O624" s="24">
        <v>365</v>
      </c>
      <c r="P624" s="24" t="s">
        <v>1219</v>
      </c>
    </row>
    <row r="625" spans="1:16" ht="12" customHeight="1" x14ac:dyDescent="0.2">
      <c r="A625" s="31" t="s">
        <v>1103</v>
      </c>
      <c r="B625" s="31" t="s">
        <v>1103</v>
      </c>
      <c r="C625" s="31">
        <v>649987</v>
      </c>
      <c r="D625" s="32">
        <v>43508.567025462966</v>
      </c>
      <c r="E625" s="32">
        <v>43508.597916666666</v>
      </c>
      <c r="F625" s="32">
        <v>43508.707766203705</v>
      </c>
      <c r="G625" s="31">
        <v>4</v>
      </c>
      <c r="H625" s="31" t="s">
        <v>86</v>
      </c>
      <c r="I625" s="31" t="s">
        <v>1090</v>
      </c>
      <c r="J625" s="31" t="s">
        <v>62</v>
      </c>
      <c r="K625" s="31" t="s">
        <v>42</v>
      </c>
      <c r="L625" s="31" t="s">
        <v>2266</v>
      </c>
      <c r="M625" s="30" t="s">
        <v>1883</v>
      </c>
      <c r="N625" s="23"/>
      <c r="O625" s="23"/>
      <c r="P625" s="24"/>
    </row>
    <row r="626" spans="1:16" ht="12" customHeight="1" x14ac:dyDescent="0.2">
      <c r="A626" s="31" t="s">
        <v>1103</v>
      </c>
      <c r="B626" s="31" t="s">
        <v>1103</v>
      </c>
      <c r="C626" s="31">
        <v>650020</v>
      </c>
      <c r="D626" s="32">
        <v>43508.598807870374</v>
      </c>
      <c r="E626" s="32">
        <v>43508.601388888892</v>
      </c>
      <c r="F626" s="32">
        <v>43512.053067129629</v>
      </c>
      <c r="G626" s="31">
        <v>4</v>
      </c>
      <c r="H626" s="31" t="s">
        <v>86</v>
      </c>
      <c r="I626" s="31" t="s">
        <v>1090</v>
      </c>
      <c r="J626" s="31" t="s">
        <v>219</v>
      </c>
      <c r="K626" s="31" t="s">
        <v>40</v>
      </c>
      <c r="L626" s="31" t="s">
        <v>2267</v>
      </c>
      <c r="M626" s="30" t="s">
        <v>2268</v>
      </c>
      <c r="N626" s="23"/>
      <c r="O626" s="23"/>
      <c r="P626" s="24"/>
    </row>
    <row r="627" spans="1:16" ht="12" customHeight="1" x14ac:dyDescent="0.2">
      <c r="A627" s="31" t="s">
        <v>1110</v>
      </c>
      <c r="B627" s="31" t="s">
        <v>1110</v>
      </c>
      <c r="C627" s="31">
        <v>634185</v>
      </c>
      <c r="D627" s="32">
        <v>43441.340601851851</v>
      </c>
      <c r="E627" s="32">
        <v>43441.352083333331</v>
      </c>
      <c r="F627" s="32">
        <v>43446.385081018518</v>
      </c>
      <c r="G627" s="31">
        <v>4</v>
      </c>
      <c r="H627" s="31" t="s">
        <v>86</v>
      </c>
      <c r="I627" s="31" t="s">
        <v>1090</v>
      </c>
      <c r="J627" s="31" t="s">
        <v>241</v>
      </c>
      <c r="K627" s="31" t="s">
        <v>41</v>
      </c>
      <c r="L627" s="31" t="s">
        <v>943</v>
      </c>
      <c r="M627" s="30" t="s">
        <v>2269</v>
      </c>
      <c r="N627" s="23">
        <v>5296</v>
      </c>
      <c r="O627" s="23"/>
      <c r="P627" s="24" t="s">
        <v>1150</v>
      </c>
    </row>
    <row r="628" spans="1:16" ht="12" customHeight="1" x14ac:dyDescent="0.2">
      <c r="A628" s="31" t="s">
        <v>1110</v>
      </c>
      <c r="B628" s="31" t="s">
        <v>1110</v>
      </c>
      <c r="C628" s="31">
        <v>635773</v>
      </c>
      <c r="D628" s="32">
        <v>43447.465543981481</v>
      </c>
      <c r="E628" s="32">
        <v>43447.46875</v>
      </c>
      <c r="F628" s="32">
        <v>43454.371157407404</v>
      </c>
      <c r="G628" s="31">
        <v>4</v>
      </c>
      <c r="H628" s="31" t="s">
        <v>86</v>
      </c>
      <c r="I628" s="31" t="s">
        <v>1090</v>
      </c>
      <c r="J628" s="31" t="s">
        <v>241</v>
      </c>
      <c r="K628" s="31" t="s">
        <v>41</v>
      </c>
      <c r="L628" s="31" t="s">
        <v>2270</v>
      </c>
      <c r="M628" s="30" t="s">
        <v>2271</v>
      </c>
      <c r="N628" s="23">
        <v>5296</v>
      </c>
      <c r="O628" s="23"/>
      <c r="P628" s="24" t="s">
        <v>1150</v>
      </c>
    </row>
    <row r="629" spans="1:16" ht="12" customHeight="1" x14ac:dyDescent="0.2">
      <c r="A629" s="31" t="s">
        <v>1110</v>
      </c>
      <c r="B629" s="31" t="s">
        <v>1110</v>
      </c>
      <c r="C629" s="31">
        <v>632875</v>
      </c>
      <c r="D629" s="32">
        <v>43437.362210648149</v>
      </c>
      <c r="E629" s="32">
        <v>43437.392361111109</v>
      </c>
      <c r="F629" s="32">
        <v>43437.448159722226</v>
      </c>
      <c r="G629" s="31">
        <v>4</v>
      </c>
      <c r="H629" s="31" t="s">
        <v>86</v>
      </c>
      <c r="I629" s="31" t="s">
        <v>1090</v>
      </c>
      <c r="J629" s="31" t="s">
        <v>241</v>
      </c>
      <c r="K629" s="31" t="s">
        <v>41</v>
      </c>
      <c r="L629" s="31" t="s">
        <v>2272</v>
      </c>
      <c r="M629" s="30" t="s">
        <v>2273</v>
      </c>
      <c r="N629" s="23"/>
      <c r="O629" s="23"/>
      <c r="P629" s="24"/>
    </row>
    <row r="630" spans="1:16" ht="12" customHeight="1" x14ac:dyDescent="0.2">
      <c r="A630" s="31" t="s">
        <v>1103</v>
      </c>
      <c r="B630" s="31" t="s">
        <v>1103</v>
      </c>
      <c r="C630" s="31">
        <v>650046</v>
      </c>
      <c r="D630" s="32">
        <v>43508.637627314813</v>
      </c>
      <c r="E630" s="32">
        <v>43508.641111111108</v>
      </c>
      <c r="F630" s="32">
        <v>43509.612314814818</v>
      </c>
      <c r="G630" s="31">
        <v>4</v>
      </c>
      <c r="H630" s="31" t="s">
        <v>86</v>
      </c>
      <c r="I630" s="31" t="s">
        <v>1090</v>
      </c>
      <c r="J630" s="31" t="s">
        <v>341</v>
      </c>
      <c r="K630" s="31" t="s">
        <v>1119</v>
      </c>
      <c r="L630" s="31" t="s">
        <v>2274</v>
      </c>
      <c r="M630" s="30" t="s">
        <v>2275</v>
      </c>
      <c r="N630" s="23">
        <v>6691</v>
      </c>
      <c r="O630" s="23"/>
      <c r="P630" s="24" t="s">
        <v>1150</v>
      </c>
    </row>
    <row r="631" spans="1:16" ht="12" customHeight="1" x14ac:dyDescent="0.2">
      <c r="A631" s="31" t="s">
        <v>1110</v>
      </c>
      <c r="B631" s="31" t="s">
        <v>1110</v>
      </c>
      <c r="C631" s="31">
        <v>636112</v>
      </c>
      <c r="D631" s="32">
        <v>43448.458344907405</v>
      </c>
      <c r="E631" s="32">
        <v>43448.470833333333</v>
      </c>
      <c r="F631" s="32">
        <v>43448.485868055555</v>
      </c>
      <c r="G631" s="31">
        <v>3</v>
      </c>
      <c r="H631" s="31" t="s">
        <v>86</v>
      </c>
      <c r="I631" s="31" t="s">
        <v>1090</v>
      </c>
      <c r="J631" s="31" t="s">
        <v>461</v>
      </c>
      <c r="K631" s="31" t="s">
        <v>41</v>
      </c>
      <c r="L631" s="31" t="s">
        <v>2276</v>
      </c>
      <c r="M631" s="30" t="s">
        <v>1369</v>
      </c>
      <c r="N631" s="23"/>
      <c r="O631" s="23"/>
      <c r="P631" s="24"/>
    </row>
    <row r="632" spans="1:16" ht="12" customHeight="1" x14ac:dyDescent="0.2">
      <c r="A632" s="31" t="s">
        <v>1103</v>
      </c>
      <c r="B632" s="31" t="s">
        <v>1103</v>
      </c>
      <c r="C632" s="31">
        <v>650071</v>
      </c>
      <c r="D632" s="32">
        <v>43508.675497685188</v>
      </c>
      <c r="E632" s="32">
        <v>43509.380555555559</v>
      </c>
      <c r="F632" s="32">
        <v>43509.600902777776</v>
      </c>
      <c r="G632" s="31">
        <v>4</v>
      </c>
      <c r="H632" s="31" t="s">
        <v>86</v>
      </c>
      <c r="I632" s="31" t="s">
        <v>1090</v>
      </c>
      <c r="J632" s="31" t="s">
        <v>947</v>
      </c>
      <c r="K632" s="31" t="s">
        <v>42</v>
      </c>
      <c r="L632" s="31" t="s">
        <v>2277</v>
      </c>
      <c r="M632" s="30" t="s">
        <v>1883</v>
      </c>
      <c r="N632" s="23"/>
      <c r="O632" s="23"/>
      <c r="P632" s="24"/>
    </row>
    <row r="633" spans="1:16" ht="12" customHeight="1" x14ac:dyDescent="0.2">
      <c r="A633" s="31" t="s">
        <v>1103</v>
      </c>
      <c r="B633" s="31" t="s">
        <v>1103</v>
      </c>
      <c r="C633" s="31">
        <v>650073</v>
      </c>
      <c r="D633" s="32">
        <v>43508.687442129631</v>
      </c>
      <c r="E633" s="32">
        <v>43510.376018518517</v>
      </c>
      <c r="F633" s="32">
        <v>43510.412210648145</v>
      </c>
      <c r="G633" s="31">
        <v>4</v>
      </c>
      <c r="H633" s="31" t="s">
        <v>86</v>
      </c>
      <c r="I633" s="31" t="s">
        <v>1090</v>
      </c>
      <c r="J633" s="31" t="s">
        <v>348</v>
      </c>
      <c r="K633" s="31" t="s">
        <v>1119</v>
      </c>
      <c r="L633" s="31" t="s">
        <v>2278</v>
      </c>
      <c r="M633" s="30" t="s">
        <v>2279</v>
      </c>
      <c r="N633" s="23">
        <v>6732</v>
      </c>
      <c r="O633" s="23"/>
      <c r="P633" s="24" t="s">
        <v>1150</v>
      </c>
    </row>
    <row r="634" spans="1:16" ht="12" customHeight="1" x14ac:dyDescent="0.2">
      <c r="A634" s="31" t="s">
        <v>1103</v>
      </c>
      <c r="B634" s="31" t="s">
        <v>1145</v>
      </c>
      <c r="C634" s="31">
        <v>650104</v>
      </c>
      <c r="D634" s="32">
        <v>43508.932256944441</v>
      </c>
      <c r="E634" s="32">
        <v>43508.94027777778</v>
      </c>
      <c r="F634" s="32">
        <v>43526.675266203703</v>
      </c>
      <c r="G634" s="31">
        <v>3</v>
      </c>
      <c r="H634" s="31" t="s">
        <v>86</v>
      </c>
      <c r="I634" s="31" t="s">
        <v>1090</v>
      </c>
      <c r="J634" s="31" t="s">
        <v>430</v>
      </c>
      <c r="K634" s="31" t="s">
        <v>1119</v>
      </c>
      <c r="L634" s="31" t="s">
        <v>2280</v>
      </c>
      <c r="M634" s="30" t="s">
        <v>2281</v>
      </c>
      <c r="N634" s="23">
        <v>6775</v>
      </c>
      <c r="O634" s="23"/>
      <c r="P634" s="24" t="s">
        <v>1150</v>
      </c>
    </row>
    <row r="635" spans="1:16" ht="12" customHeight="1" x14ac:dyDescent="0.2">
      <c r="A635" s="31" t="s">
        <v>1103</v>
      </c>
      <c r="B635" s="31" t="s">
        <v>1103</v>
      </c>
      <c r="C635" s="31">
        <v>650114</v>
      </c>
      <c r="D635" s="32">
        <v>43509.051921296297</v>
      </c>
      <c r="E635" s="32">
        <v>43509.361770833333</v>
      </c>
      <c r="F635" s="32">
        <v>43509.391608796293</v>
      </c>
      <c r="G635" s="31">
        <v>4</v>
      </c>
      <c r="H635" s="31" t="s">
        <v>86</v>
      </c>
      <c r="I635" s="31" t="s">
        <v>1090</v>
      </c>
      <c r="J635" s="31" t="s">
        <v>147</v>
      </c>
      <c r="K635" s="31" t="s">
        <v>1119</v>
      </c>
      <c r="L635" s="31" t="s">
        <v>2282</v>
      </c>
      <c r="M635" s="30" t="s">
        <v>2283</v>
      </c>
      <c r="N635" s="23"/>
      <c r="O635" s="23"/>
      <c r="P635" s="24"/>
    </row>
    <row r="636" spans="1:16" ht="12" customHeight="1" x14ac:dyDescent="0.2">
      <c r="A636" s="31" t="s">
        <v>1103</v>
      </c>
      <c r="B636" s="31" t="s">
        <v>1103</v>
      </c>
      <c r="C636" s="31">
        <v>650228</v>
      </c>
      <c r="D636" s="32">
        <v>43509.323923611111</v>
      </c>
      <c r="E636" s="32">
        <v>43509.33625</v>
      </c>
      <c r="F636" s="32">
        <v>43509.434930555559</v>
      </c>
      <c r="G636" s="31">
        <v>2</v>
      </c>
      <c r="H636" s="31" t="s">
        <v>86</v>
      </c>
      <c r="I636" s="31" t="s">
        <v>1090</v>
      </c>
      <c r="J636" s="31" t="s">
        <v>457</v>
      </c>
      <c r="K636" s="31" t="s">
        <v>41</v>
      </c>
      <c r="L636" s="31" t="s">
        <v>2284</v>
      </c>
      <c r="M636" s="30" t="s">
        <v>2285</v>
      </c>
      <c r="N636" s="23">
        <v>6739</v>
      </c>
      <c r="O636" s="23"/>
      <c r="P636" s="24" t="s">
        <v>1150</v>
      </c>
    </row>
    <row r="637" spans="1:16" ht="12" customHeight="1" x14ac:dyDescent="0.2">
      <c r="A637" s="31" t="s">
        <v>1103</v>
      </c>
      <c r="B637" s="31" t="s">
        <v>1103</v>
      </c>
      <c r="C637" s="31">
        <v>650238</v>
      </c>
      <c r="D637" s="32">
        <v>43509.343668981484</v>
      </c>
      <c r="E637" s="32">
        <v>43509.372546296298</v>
      </c>
      <c r="F637" s="32">
        <v>43510.231469907405</v>
      </c>
      <c r="G637" s="31">
        <v>4</v>
      </c>
      <c r="H637" s="31" t="s">
        <v>86</v>
      </c>
      <c r="I637" s="31" t="s">
        <v>1090</v>
      </c>
      <c r="J637" s="31" t="s">
        <v>1122</v>
      </c>
      <c r="K637" s="31" t="s">
        <v>1119</v>
      </c>
      <c r="L637" s="31" t="s">
        <v>2286</v>
      </c>
      <c r="M637" s="30" t="s">
        <v>2287</v>
      </c>
      <c r="N637" s="23"/>
      <c r="O637" s="23"/>
      <c r="P637" s="24"/>
    </row>
    <row r="638" spans="1:16" ht="12" customHeight="1" x14ac:dyDescent="0.2">
      <c r="A638" s="31" t="s">
        <v>1103</v>
      </c>
      <c r="B638" s="31" t="s">
        <v>1103</v>
      </c>
      <c r="C638" s="31">
        <v>650310</v>
      </c>
      <c r="D638" s="32">
        <v>43509.422581018516</v>
      </c>
      <c r="E638" s="32">
        <v>43509.428472222222</v>
      </c>
      <c r="F638" s="32">
        <v>43515.674687500003</v>
      </c>
      <c r="G638" s="31">
        <v>3</v>
      </c>
      <c r="H638" s="31" t="s">
        <v>86</v>
      </c>
      <c r="I638" s="31" t="s">
        <v>1090</v>
      </c>
      <c r="J638" s="31" t="s">
        <v>457</v>
      </c>
      <c r="K638" s="31" t="s">
        <v>41</v>
      </c>
      <c r="L638" s="31" t="s">
        <v>2288</v>
      </c>
      <c r="M638" s="30" t="s">
        <v>2289</v>
      </c>
      <c r="N638" s="23">
        <v>6739</v>
      </c>
      <c r="O638" s="23"/>
      <c r="P638" s="24" t="s">
        <v>1150</v>
      </c>
    </row>
    <row r="639" spans="1:16" ht="12" customHeight="1" x14ac:dyDescent="0.2">
      <c r="A639" s="31" t="s">
        <v>1103</v>
      </c>
      <c r="B639" s="31" t="s">
        <v>1103</v>
      </c>
      <c r="C639" s="31">
        <v>650344</v>
      </c>
      <c r="D639" s="32">
        <v>43509.460902777777</v>
      </c>
      <c r="E639" s="32">
        <v>43509.471250000002</v>
      </c>
      <c r="F639" s="32">
        <v>43509.61309027778</v>
      </c>
      <c r="G639" s="31">
        <v>4</v>
      </c>
      <c r="H639" s="31" t="s">
        <v>86</v>
      </c>
      <c r="I639" s="31" t="s">
        <v>1090</v>
      </c>
      <c r="J639" s="31" t="s">
        <v>341</v>
      </c>
      <c r="K639" s="31" t="s">
        <v>1119</v>
      </c>
      <c r="L639" s="31" t="s">
        <v>2290</v>
      </c>
      <c r="M639" s="30" t="s">
        <v>2275</v>
      </c>
      <c r="N639" s="23">
        <v>6691</v>
      </c>
      <c r="O639" s="23"/>
      <c r="P639" s="24" t="s">
        <v>1150</v>
      </c>
    </row>
    <row r="640" spans="1:16" ht="12" customHeight="1" x14ac:dyDescent="0.2">
      <c r="A640" s="31" t="s">
        <v>1103</v>
      </c>
      <c r="B640" s="31" t="s">
        <v>1103</v>
      </c>
      <c r="C640" s="31">
        <v>650362</v>
      </c>
      <c r="D640" s="32">
        <v>43509.475740740738</v>
      </c>
      <c r="E640" s="32">
        <v>43509.502083333333</v>
      </c>
      <c r="F640" s="32">
        <v>43509.603321759256</v>
      </c>
      <c r="G640" s="31">
        <v>4</v>
      </c>
      <c r="H640" s="31" t="s">
        <v>86</v>
      </c>
      <c r="I640" s="31" t="s">
        <v>1090</v>
      </c>
      <c r="J640" s="31" t="s">
        <v>250</v>
      </c>
      <c r="K640" s="31" t="s">
        <v>1119</v>
      </c>
      <c r="L640" s="31" t="s">
        <v>2291</v>
      </c>
      <c r="M640" s="30" t="s">
        <v>2292</v>
      </c>
      <c r="N640" s="23"/>
      <c r="O640" s="23"/>
      <c r="P640" s="24"/>
    </row>
    <row r="641" spans="1:16" ht="12" customHeight="1" x14ac:dyDescent="0.2">
      <c r="A641" s="31" t="s">
        <v>1106</v>
      </c>
      <c r="B641" s="31" t="s">
        <v>1106</v>
      </c>
      <c r="C641" s="31">
        <v>671996</v>
      </c>
      <c r="D641" s="32">
        <v>43593.428101851852</v>
      </c>
      <c r="E641" s="32">
        <v>43593.437152777777</v>
      </c>
      <c r="F641" s="32">
        <v>43599.448518518519</v>
      </c>
      <c r="G641" s="31">
        <v>4</v>
      </c>
      <c r="H641" s="31" t="s">
        <v>86</v>
      </c>
      <c r="I641" s="31" t="s">
        <v>1090</v>
      </c>
      <c r="J641" s="31" t="s">
        <v>219</v>
      </c>
      <c r="K641" s="31" t="s">
        <v>40</v>
      </c>
      <c r="L641" s="31" t="s">
        <v>2293</v>
      </c>
      <c r="M641" s="30" t="s">
        <v>2294</v>
      </c>
      <c r="N641" s="24"/>
      <c r="O641" s="24">
        <v>365</v>
      </c>
      <c r="P641" s="24" t="s">
        <v>1219</v>
      </c>
    </row>
    <row r="642" spans="1:16" ht="12" customHeight="1" x14ac:dyDescent="0.2">
      <c r="A642" s="31" t="s">
        <v>1103</v>
      </c>
      <c r="B642" s="31" t="s">
        <v>1103</v>
      </c>
      <c r="C642" s="31">
        <v>650395</v>
      </c>
      <c r="D642" s="32">
        <v>43509.510868055557</v>
      </c>
      <c r="E642" s="32">
        <v>43509.532037037039</v>
      </c>
      <c r="F642" s="32">
        <v>43510.486678240741</v>
      </c>
      <c r="G642" s="31">
        <v>4</v>
      </c>
      <c r="H642" s="31" t="s">
        <v>86</v>
      </c>
      <c r="I642" s="31" t="s">
        <v>1090</v>
      </c>
      <c r="J642" s="31" t="s">
        <v>76</v>
      </c>
      <c r="K642" s="31" t="s">
        <v>41</v>
      </c>
      <c r="L642" s="31" t="s">
        <v>1148</v>
      </c>
      <c r="M642" s="30" t="s">
        <v>2295</v>
      </c>
      <c r="N642" s="23">
        <v>5597</v>
      </c>
      <c r="O642" s="23"/>
      <c r="P642" s="24" t="s">
        <v>1150</v>
      </c>
    </row>
    <row r="643" spans="1:16" ht="12" customHeight="1" x14ac:dyDescent="0.2">
      <c r="A643" s="31" t="s">
        <v>1103</v>
      </c>
      <c r="B643" s="31" t="s">
        <v>1103</v>
      </c>
      <c r="C643" s="31">
        <v>650397</v>
      </c>
      <c r="D643" s="32">
        <v>43509.512337962966</v>
      </c>
      <c r="E643" s="32">
        <v>43509.532395833332</v>
      </c>
      <c r="F643" s="32">
        <v>43515.470185185186</v>
      </c>
      <c r="G643" s="31">
        <v>4</v>
      </c>
      <c r="H643" s="31" t="s">
        <v>86</v>
      </c>
      <c r="I643" s="31" t="s">
        <v>1090</v>
      </c>
      <c r="J643" s="31" t="s">
        <v>76</v>
      </c>
      <c r="K643" s="31" t="s">
        <v>41</v>
      </c>
      <c r="L643" s="31" t="s">
        <v>1148</v>
      </c>
      <c r="M643" s="30" t="s">
        <v>2296</v>
      </c>
      <c r="N643" s="23"/>
      <c r="O643" s="23"/>
      <c r="P643" s="24"/>
    </row>
    <row r="644" spans="1:16" ht="12" customHeight="1" x14ac:dyDescent="0.2">
      <c r="A644" s="31" t="s">
        <v>1103</v>
      </c>
      <c r="B644" s="31" t="s">
        <v>1103</v>
      </c>
      <c r="C644" s="31">
        <v>650415</v>
      </c>
      <c r="D644" s="32">
        <v>43509.533055555556</v>
      </c>
      <c r="E644" s="32">
        <v>43509.659722222219</v>
      </c>
      <c r="F644" s="32">
        <v>43510.491296296299</v>
      </c>
      <c r="G644" s="31">
        <v>4</v>
      </c>
      <c r="H644" s="31" t="s">
        <v>86</v>
      </c>
      <c r="I644" s="31" t="s">
        <v>1090</v>
      </c>
      <c r="J644" s="31" t="s">
        <v>108</v>
      </c>
      <c r="K644" s="31" t="s">
        <v>41</v>
      </c>
      <c r="L644" s="31" t="s">
        <v>2297</v>
      </c>
      <c r="M644" s="30" t="s">
        <v>2298</v>
      </c>
      <c r="N644" s="23"/>
      <c r="O644" s="23"/>
      <c r="P644" s="24"/>
    </row>
    <row r="645" spans="1:16" ht="12" customHeight="1" x14ac:dyDescent="0.2">
      <c r="A645" s="31" t="s">
        <v>1103</v>
      </c>
      <c r="B645" s="31" t="s">
        <v>1103</v>
      </c>
      <c r="C645" s="31">
        <v>650464</v>
      </c>
      <c r="D645" s="32">
        <v>43509.569050925929</v>
      </c>
      <c r="E645" s="32">
        <v>43509.573819444442</v>
      </c>
      <c r="F645" s="32">
        <v>43514.681215277778</v>
      </c>
      <c r="G645" s="31">
        <v>4</v>
      </c>
      <c r="H645" s="31" t="s">
        <v>86</v>
      </c>
      <c r="I645" s="31" t="s">
        <v>1090</v>
      </c>
      <c r="J645" s="31" t="s">
        <v>415</v>
      </c>
      <c r="K645" s="31" t="s">
        <v>41</v>
      </c>
      <c r="L645" s="31" t="s">
        <v>2299</v>
      </c>
      <c r="M645" s="30" t="s">
        <v>2300</v>
      </c>
      <c r="N645" s="23"/>
      <c r="O645" s="23"/>
      <c r="P645" s="24"/>
    </row>
    <row r="646" spans="1:16" ht="12" customHeight="1" x14ac:dyDescent="0.2">
      <c r="A646" s="31" t="s">
        <v>1103</v>
      </c>
      <c r="B646" s="31" t="s">
        <v>1103</v>
      </c>
      <c r="C646" s="31">
        <v>650475</v>
      </c>
      <c r="D646" s="32">
        <v>43509.587696759256</v>
      </c>
      <c r="E646" s="32">
        <v>43509.596712962964</v>
      </c>
      <c r="F646" s="32">
        <v>43509.599849537037</v>
      </c>
      <c r="G646" s="31">
        <v>4</v>
      </c>
      <c r="H646" s="31" t="s">
        <v>86</v>
      </c>
      <c r="I646" s="31" t="s">
        <v>1090</v>
      </c>
      <c r="J646" s="31" t="s">
        <v>250</v>
      </c>
      <c r="K646" s="31" t="s">
        <v>1119</v>
      </c>
      <c r="L646" s="31" t="s">
        <v>2301</v>
      </c>
      <c r="M646" s="30" t="s">
        <v>2302</v>
      </c>
      <c r="N646" s="23"/>
      <c r="O646" s="27"/>
      <c r="P646" s="28"/>
    </row>
    <row r="647" spans="1:16" ht="12" customHeight="1" x14ac:dyDescent="0.2">
      <c r="A647" s="31" t="s">
        <v>1110</v>
      </c>
      <c r="B647" s="31" t="s">
        <v>1110</v>
      </c>
      <c r="C647" s="31">
        <v>635855</v>
      </c>
      <c r="D647" s="32">
        <v>43447.595023148147</v>
      </c>
      <c r="E647" s="32">
        <v>43447.654467592591</v>
      </c>
      <c r="F647" s="32">
        <v>43447.658125000002</v>
      </c>
      <c r="G647" s="31">
        <v>4</v>
      </c>
      <c r="H647" s="31" t="s">
        <v>86</v>
      </c>
      <c r="I647" s="31" t="s">
        <v>1090</v>
      </c>
      <c r="J647" s="31" t="s">
        <v>241</v>
      </c>
      <c r="K647" s="31" t="s">
        <v>41</v>
      </c>
      <c r="L647" s="31" t="s">
        <v>242</v>
      </c>
      <c r="M647" s="30" t="s">
        <v>2303</v>
      </c>
      <c r="N647" s="23">
        <v>5296</v>
      </c>
      <c r="O647" s="23"/>
      <c r="P647" s="24" t="s">
        <v>1150</v>
      </c>
    </row>
    <row r="648" spans="1:16" ht="12" customHeight="1" x14ac:dyDescent="0.2">
      <c r="A648" s="31" t="s">
        <v>1103</v>
      </c>
      <c r="B648" s="31" t="s">
        <v>1103</v>
      </c>
      <c r="C648" s="31">
        <v>650484</v>
      </c>
      <c r="D648" s="32">
        <v>43509.597430555557</v>
      </c>
      <c r="E648" s="32">
        <v>43518.463888888888</v>
      </c>
      <c r="F648" s="32">
        <v>43523.451990740738</v>
      </c>
      <c r="G648" s="31">
        <v>4</v>
      </c>
      <c r="H648" s="31" t="s">
        <v>86</v>
      </c>
      <c r="I648" s="31" t="s">
        <v>1090</v>
      </c>
      <c r="J648" s="31" t="s">
        <v>461</v>
      </c>
      <c r="K648" s="31" t="s">
        <v>41</v>
      </c>
      <c r="L648" s="31" t="s">
        <v>461</v>
      </c>
      <c r="M648" s="30" t="s">
        <v>2304</v>
      </c>
      <c r="N648" s="23"/>
      <c r="O648" s="23"/>
      <c r="P648" s="24"/>
    </row>
    <row r="649" spans="1:16" ht="12" customHeight="1" x14ac:dyDescent="0.2">
      <c r="A649" s="31" t="s">
        <v>1103</v>
      </c>
      <c r="B649" s="31" t="s">
        <v>1103</v>
      </c>
      <c r="C649" s="31">
        <v>650487</v>
      </c>
      <c r="D649" s="32">
        <v>43509.600937499999</v>
      </c>
      <c r="E649" s="32">
        <v>43509.628067129626</v>
      </c>
      <c r="F649" s="32">
        <v>43514.498518518521</v>
      </c>
      <c r="G649" s="31">
        <v>4</v>
      </c>
      <c r="H649" s="31" t="s">
        <v>86</v>
      </c>
      <c r="I649" s="31" t="s">
        <v>1090</v>
      </c>
      <c r="J649" s="31" t="s">
        <v>93</v>
      </c>
      <c r="K649" s="31" t="s">
        <v>1119</v>
      </c>
      <c r="L649" s="31" t="s">
        <v>2305</v>
      </c>
      <c r="M649" s="30" t="s">
        <v>2306</v>
      </c>
      <c r="N649" s="23"/>
      <c r="O649" s="23"/>
      <c r="P649" s="24"/>
    </row>
    <row r="650" spans="1:16" ht="12" customHeight="1" x14ac:dyDescent="0.2">
      <c r="A650" s="31" t="s">
        <v>1103</v>
      </c>
      <c r="B650" s="31" t="s">
        <v>1103</v>
      </c>
      <c r="C650" s="31">
        <v>650494</v>
      </c>
      <c r="D650" s="32">
        <v>43509.615891203706</v>
      </c>
      <c r="E650" s="32">
        <v>43509.635833333334</v>
      </c>
      <c r="F650" s="32">
        <v>43510.673530092594</v>
      </c>
      <c r="G650" s="31">
        <v>4</v>
      </c>
      <c r="H650" s="31" t="s">
        <v>86</v>
      </c>
      <c r="I650" s="31" t="s">
        <v>1090</v>
      </c>
      <c r="J650" s="31" t="s">
        <v>250</v>
      </c>
      <c r="K650" s="31" t="s">
        <v>1119</v>
      </c>
      <c r="L650" s="31" t="s">
        <v>2307</v>
      </c>
      <c r="M650" s="30" t="s">
        <v>2308</v>
      </c>
      <c r="N650" s="23"/>
      <c r="O650" s="23"/>
      <c r="P650" s="24"/>
    </row>
    <row r="651" spans="1:16" ht="12" customHeight="1" x14ac:dyDescent="0.2">
      <c r="A651" s="31" t="s">
        <v>1103</v>
      </c>
      <c r="B651" s="31" t="s">
        <v>1103</v>
      </c>
      <c r="C651" s="31">
        <v>650580</v>
      </c>
      <c r="D651" s="32">
        <v>43509.673449074071</v>
      </c>
      <c r="E651" s="32">
        <v>43509.759722222225</v>
      </c>
      <c r="F651" s="32">
        <v>43510.488229166665</v>
      </c>
      <c r="G651" s="31">
        <v>4</v>
      </c>
      <c r="H651" s="31" t="s">
        <v>86</v>
      </c>
      <c r="I651" s="31" t="s">
        <v>1090</v>
      </c>
      <c r="J651" s="31" t="s">
        <v>1739</v>
      </c>
      <c r="K651" s="31" t="s">
        <v>40</v>
      </c>
      <c r="L651" s="31" t="s">
        <v>223</v>
      </c>
      <c r="M651" s="30" t="s">
        <v>2309</v>
      </c>
      <c r="N651" s="23"/>
      <c r="O651" s="23"/>
      <c r="P651" s="24"/>
    </row>
    <row r="652" spans="1:16" ht="12" customHeight="1" x14ac:dyDescent="0.2">
      <c r="A652" s="31" t="s">
        <v>1103</v>
      </c>
      <c r="B652" s="31" t="s">
        <v>1103</v>
      </c>
      <c r="C652" s="31">
        <v>650585</v>
      </c>
      <c r="D652" s="32">
        <v>43509.680601851855</v>
      </c>
      <c r="E652" s="32">
        <v>43510.37290509259</v>
      </c>
      <c r="F652" s="32">
        <v>43514.457384259258</v>
      </c>
      <c r="G652" s="31">
        <v>4</v>
      </c>
      <c r="H652" s="31" t="s">
        <v>86</v>
      </c>
      <c r="I652" s="31" t="s">
        <v>1090</v>
      </c>
      <c r="J652" s="31" t="s">
        <v>147</v>
      </c>
      <c r="K652" s="31" t="s">
        <v>1119</v>
      </c>
      <c r="L652" s="31" t="s">
        <v>2310</v>
      </c>
      <c r="M652" s="30" t="s">
        <v>2311</v>
      </c>
      <c r="N652" s="23"/>
      <c r="O652" s="23"/>
      <c r="P652" s="24"/>
    </row>
    <row r="653" spans="1:16" ht="12" customHeight="1" x14ac:dyDescent="0.2">
      <c r="A653" s="31" t="s">
        <v>1103</v>
      </c>
      <c r="B653" s="31" t="s">
        <v>1103</v>
      </c>
      <c r="C653" s="31">
        <v>650599</v>
      </c>
      <c r="D653" s="32">
        <v>43509.715173611112</v>
      </c>
      <c r="E653" s="32">
        <v>43510.333784722221</v>
      </c>
      <c r="F653" s="32">
        <v>43511.579687500001</v>
      </c>
      <c r="G653" s="31">
        <v>4</v>
      </c>
      <c r="H653" s="31" t="s">
        <v>86</v>
      </c>
      <c r="I653" s="31" t="s">
        <v>1090</v>
      </c>
      <c r="J653" s="31" t="s">
        <v>101</v>
      </c>
      <c r="K653" s="31" t="s">
        <v>40</v>
      </c>
      <c r="L653" s="31" t="s">
        <v>2312</v>
      </c>
      <c r="M653" s="30" t="s">
        <v>2313</v>
      </c>
      <c r="N653" s="23"/>
      <c r="O653" s="23"/>
      <c r="P653" s="24"/>
    </row>
    <row r="654" spans="1:16" ht="12" customHeight="1" x14ac:dyDescent="0.2">
      <c r="A654" s="31" t="s">
        <v>1103</v>
      </c>
      <c r="B654" s="31" t="s">
        <v>1103</v>
      </c>
      <c r="C654" s="31">
        <v>650685</v>
      </c>
      <c r="D654" s="32">
        <v>43510.348460648151</v>
      </c>
      <c r="E654" s="32">
        <v>43510.353437500002</v>
      </c>
      <c r="F654" s="32">
        <v>43516.31459490741</v>
      </c>
      <c r="G654" s="31">
        <v>4</v>
      </c>
      <c r="H654" s="31" t="s">
        <v>86</v>
      </c>
      <c r="I654" s="31" t="s">
        <v>1090</v>
      </c>
      <c r="J654" s="31" t="s">
        <v>457</v>
      </c>
      <c r="K654" s="31" t="s">
        <v>41</v>
      </c>
      <c r="L654" s="31" t="s">
        <v>2314</v>
      </c>
      <c r="M654" s="30" t="s">
        <v>2315</v>
      </c>
      <c r="N654" s="23">
        <v>6739</v>
      </c>
      <c r="O654" s="23"/>
      <c r="P654" s="24" t="s">
        <v>1150</v>
      </c>
    </row>
    <row r="655" spans="1:16" ht="12" customHeight="1" x14ac:dyDescent="0.2">
      <c r="A655" s="31" t="s">
        <v>1103</v>
      </c>
      <c r="B655" s="31" t="s">
        <v>1103</v>
      </c>
      <c r="C655" s="31">
        <v>650712</v>
      </c>
      <c r="D655" s="32">
        <v>43510.380891203706</v>
      </c>
      <c r="E655" s="32">
        <v>43511.417650462965</v>
      </c>
      <c r="F655" s="32">
        <v>43515.410092592596</v>
      </c>
      <c r="G655" s="31">
        <v>4</v>
      </c>
      <c r="H655" s="31" t="s">
        <v>86</v>
      </c>
      <c r="I655" s="31" t="s">
        <v>1090</v>
      </c>
      <c r="J655" s="31" t="s">
        <v>1122</v>
      </c>
      <c r="K655" s="31" t="s">
        <v>1119</v>
      </c>
      <c r="L655" s="31" t="s">
        <v>2316</v>
      </c>
      <c r="M655" s="30" t="s">
        <v>2317</v>
      </c>
      <c r="N655" s="23">
        <v>5141</v>
      </c>
      <c r="O655" s="23"/>
      <c r="P655" s="24" t="s">
        <v>1150</v>
      </c>
    </row>
    <row r="656" spans="1:16" ht="12" customHeight="1" x14ac:dyDescent="0.2">
      <c r="A656" s="31" t="s">
        <v>1103</v>
      </c>
      <c r="B656" s="31" t="s">
        <v>1103</v>
      </c>
      <c r="C656" s="31">
        <v>650717</v>
      </c>
      <c r="D656" s="32">
        <v>43510.388020833336</v>
      </c>
      <c r="E656" s="32">
        <v>43510.393055555556</v>
      </c>
      <c r="F656" s="32">
        <v>43514.686990740738</v>
      </c>
      <c r="G656" s="31">
        <v>4</v>
      </c>
      <c r="H656" s="31" t="s">
        <v>86</v>
      </c>
      <c r="I656" s="31" t="s">
        <v>1090</v>
      </c>
      <c r="J656" s="31" t="s">
        <v>186</v>
      </c>
      <c r="K656" s="31" t="s">
        <v>1119</v>
      </c>
      <c r="L656" s="31" t="s">
        <v>2318</v>
      </c>
      <c r="M656" s="30" t="s">
        <v>2319</v>
      </c>
      <c r="N656" s="23"/>
      <c r="O656" s="23"/>
      <c r="P656" s="24"/>
    </row>
    <row r="657" spans="1:16" ht="12" customHeight="1" x14ac:dyDescent="0.2">
      <c r="A657" s="31" t="s">
        <v>1103</v>
      </c>
      <c r="B657" s="31" t="s">
        <v>1103</v>
      </c>
      <c r="C657" s="31">
        <v>650819</v>
      </c>
      <c r="D657" s="32">
        <v>43510.433749999997</v>
      </c>
      <c r="E657" s="32">
        <v>43510.447222222225</v>
      </c>
      <c r="F657" s="32">
        <v>43511.340798611112</v>
      </c>
      <c r="G657" s="31">
        <v>4</v>
      </c>
      <c r="H657" s="31" t="s">
        <v>86</v>
      </c>
      <c r="I657" s="31" t="s">
        <v>1090</v>
      </c>
      <c r="J657" s="31" t="s">
        <v>87</v>
      </c>
      <c r="K657" s="31" t="s">
        <v>1119</v>
      </c>
      <c r="L657" s="31" t="s">
        <v>2320</v>
      </c>
      <c r="M657" s="30" t="s">
        <v>2321</v>
      </c>
      <c r="N657" s="23"/>
      <c r="O657" s="23"/>
      <c r="P657" s="24"/>
    </row>
    <row r="658" spans="1:16" ht="12" customHeight="1" x14ac:dyDescent="0.2">
      <c r="A658" s="31" t="s">
        <v>1103</v>
      </c>
      <c r="B658" s="31" t="s">
        <v>1103</v>
      </c>
      <c r="C658" s="31">
        <v>650839</v>
      </c>
      <c r="D658" s="32">
        <v>43510.451840277776</v>
      </c>
      <c r="E658" s="32">
        <v>43511.632638888892</v>
      </c>
      <c r="F658" s="32">
        <v>43511.679652777777</v>
      </c>
      <c r="G658" s="31">
        <v>4</v>
      </c>
      <c r="H658" s="31" t="s">
        <v>86</v>
      </c>
      <c r="I658" s="31" t="s">
        <v>1090</v>
      </c>
      <c r="J658" s="31" t="s">
        <v>250</v>
      </c>
      <c r="K658" s="31" t="s">
        <v>1119</v>
      </c>
      <c r="L658" s="31" t="s">
        <v>2322</v>
      </c>
      <c r="M658" s="30" t="s">
        <v>2323</v>
      </c>
      <c r="N658" s="23">
        <v>6668</v>
      </c>
      <c r="O658" s="23"/>
      <c r="P658" s="24" t="s">
        <v>1150</v>
      </c>
    </row>
    <row r="659" spans="1:16" ht="12" customHeight="1" x14ac:dyDescent="0.2">
      <c r="A659" s="31" t="s">
        <v>1103</v>
      </c>
      <c r="B659" s="31" t="s">
        <v>1103</v>
      </c>
      <c r="C659" s="31">
        <v>650840</v>
      </c>
      <c r="D659" s="32">
        <v>43510.451840277776</v>
      </c>
      <c r="E659" s="32">
        <v>43510.476840277777</v>
      </c>
      <c r="F659" s="32">
        <v>43511.565706018519</v>
      </c>
      <c r="G659" s="31">
        <v>4</v>
      </c>
      <c r="H659" s="31" t="s">
        <v>86</v>
      </c>
      <c r="I659" s="31" t="s">
        <v>1090</v>
      </c>
      <c r="J659" s="31" t="s">
        <v>250</v>
      </c>
      <c r="K659" s="31" t="s">
        <v>1119</v>
      </c>
      <c r="L659" s="31" t="s">
        <v>2324</v>
      </c>
      <c r="M659" s="30" t="s">
        <v>2325</v>
      </c>
      <c r="N659" s="23"/>
      <c r="O659" s="23"/>
      <c r="P659" s="24"/>
    </row>
    <row r="660" spans="1:16" ht="12" customHeight="1" x14ac:dyDescent="0.2">
      <c r="A660" s="31" t="s">
        <v>1103</v>
      </c>
      <c r="B660" s="31" t="s">
        <v>1103</v>
      </c>
      <c r="C660" s="31">
        <v>650859</v>
      </c>
      <c r="D660" s="32">
        <v>43510.47760416667</v>
      </c>
      <c r="E660" s="32">
        <v>43510.503576388888</v>
      </c>
      <c r="F660" s="32">
        <v>43511.338495370372</v>
      </c>
      <c r="G660" s="31">
        <v>4</v>
      </c>
      <c r="H660" s="31" t="s">
        <v>86</v>
      </c>
      <c r="I660" s="31" t="s">
        <v>1090</v>
      </c>
      <c r="J660" s="31" t="s">
        <v>402</v>
      </c>
      <c r="K660" s="31" t="s">
        <v>1119</v>
      </c>
      <c r="L660" s="31" t="s">
        <v>2326</v>
      </c>
      <c r="M660" s="30" t="s">
        <v>2327</v>
      </c>
      <c r="N660" s="23">
        <v>6691</v>
      </c>
      <c r="O660" s="23"/>
      <c r="P660" s="24" t="s">
        <v>1150</v>
      </c>
    </row>
    <row r="661" spans="1:16" ht="12" customHeight="1" x14ac:dyDescent="0.2">
      <c r="A661" s="31" t="s">
        <v>1103</v>
      </c>
      <c r="B661" s="31" t="s">
        <v>1103</v>
      </c>
      <c r="C661" s="31">
        <v>650913</v>
      </c>
      <c r="D661" s="32">
        <v>43510.548321759263</v>
      </c>
      <c r="E661" s="32">
        <v>43510.54928240741</v>
      </c>
      <c r="F661" s="32">
        <v>43511.453460648147</v>
      </c>
      <c r="G661" s="31">
        <v>4</v>
      </c>
      <c r="H661" s="31" t="s">
        <v>86</v>
      </c>
      <c r="I661" s="31" t="s">
        <v>1090</v>
      </c>
      <c r="J661" s="31" t="s">
        <v>430</v>
      </c>
      <c r="K661" s="31" t="s">
        <v>1119</v>
      </c>
      <c r="L661" s="31" t="s">
        <v>2328</v>
      </c>
      <c r="M661" s="30" t="s">
        <v>2329</v>
      </c>
      <c r="N661" s="23">
        <v>6775</v>
      </c>
      <c r="O661" s="23"/>
      <c r="P661" s="24" t="s">
        <v>1150</v>
      </c>
    </row>
    <row r="662" spans="1:16" ht="12" customHeight="1" x14ac:dyDescent="0.2">
      <c r="A662" s="31" t="s">
        <v>1103</v>
      </c>
      <c r="B662" s="31" t="s">
        <v>1103</v>
      </c>
      <c r="C662" s="31">
        <v>650934</v>
      </c>
      <c r="D662" s="32">
        <v>43510.587685185186</v>
      </c>
      <c r="E662" s="32">
        <v>43510.61986111111</v>
      </c>
      <c r="F662" s="32">
        <v>43510.697789351849</v>
      </c>
      <c r="G662" s="31">
        <v>4</v>
      </c>
      <c r="H662" s="31" t="s">
        <v>86</v>
      </c>
      <c r="I662" s="31" t="s">
        <v>1090</v>
      </c>
      <c r="J662" s="31" t="s">
        <v>1398</v>
      </c>
      <c r="K662" s="31" t="s">
        <v>1119</v>
      </c>
      <c r="L662" s="31" t="s">
        <v>2330</v>
      </c>
      <c r="M662" s="30" t="s">
        <v>2331</v>
      </c>
      <c r="N662" s="23"/>
      <c r="O662" s="23"/>
      <c r="P662" s="24"/>
    </row>
    <row r="663" spans="1:16" ht="12" customHeight="1" x14ac:dyDescent="0.2">
      <c r="A663" s="31" t="s">
        <v>1103</v>
      </c>
      <c r="B663" s="31" t="s">
        <v>1103</v>
      </c>
      <c r="C663" s="31">
        <v>650961</v>
      </c>
      <c r="D663" s="32">
        <v>43510.623240740744</v>
      </c>
      <c r="E663" s="32">
        <v>43510.637395833335</v>
      </c>
      <c r="F663" s="32">
        <v>43514.505787037036</v>
      </c>
      <c r="G663" s="31">
        <v>4</v>
      </c>
      <c r="H663" s="31" t="s">
        <v>86</v>
      </c>
      <c r="I663" s="31" t="s">
        <v>1090</v>
      </c>
      <c r="J663" s="31" t="s">
        <v>178</v>
      </c>
      <c r="K663" s="31" t="s">
        <v>1119</v>
      </c>
      <c r="L663" s="31" t="s">
        <v>2332</v>
      </c>
      <c r="M663" s="30" t="s">
        <v>2333</v>
      </c>
      <c r="N663" s="23">
        <v>6737</v>
      </c>
      <c r="O663" s="23"/>
      <c r="P663" s="24" t="s">
        <v>1150</v>
      </c>
    </row>
    <row r="664" spans="1:16" ht="12" customHeight="1" x14ac:dyDescent="0.2">
      <c r="A664" s="31" t="s">
        <v>1103</v>
      </c>
      <c r="B664" s="31" t="s">
        <v>1103</v>
      </c>
      <c r="C664" s="31">
        <v>650965</v>
      </c>
      <c r="D664" s="32">
        <v>43510.627141203702</v>
      </c>
      <c r="E664" s="32">
        <v>43510.654328703706</v>
      </c>
      <c r="F664" s="32">
        <v>43515.337488425925</v>
      </c>
      <c r="G664" s="31">
        <v>4</v>
      </c>
      <c r="H664" s="31" t="s">
        <v>86</v>
      </c>
      <c r="I664" s="31" t="s">
        <v>1090</v>
      </c>
      <c r="J664" s="31" t="s">
        <v>161</v>
      </c>
      <c r="K664" s="31" t="s">
        <v>42</v>
      </c>
      <c r="L664" s="31" t="s">
        <v>2334</v>
      </c>
      <c r="M664" s="30" t="s">
        <v>2335</v>
      </c>
      <c r="N664" s="23"/>
      <c r="O664" s="23"/>
      <c r="P664" s="24"/>
    </row>
    <row r="665" spans="1:16" ht="12" customHeight="1" x14ac:dyDescent="0.2">
      <c r="A665" s="31" t="s">
        <v>1106</v>
      </c>
      <c r="B665" s="31" t="s">
        <v>1106</v>
      </c>
      <c r="C665" s="31">
        <v>671935</v>
      </c>
      <c r="D665" s="32">
        <v>43593.368807870371</v>
      </c>
      <c r="E665" s="32">
        <v>43593.400694444441</v>
      </c>
      <c r="F665" s="32">
        <v>43599.439004629632</v>
      </c>
      <c r="G665" s="31">
        <v>4</v>
      </c>
      <c r="H665" s="31" t="s">
        <v>86</v>
      </c>
      <c r="I665" s="31" t="s">
        <v>1090</v>
      </c>
      <c r="J665" s="31" t="s">
        <v>101</v>
      </c>
      <c r="K665" s="31" t="s">
        <v>40</v>
      </c>
      <c r="L665" s="31" t="s">
        <v>786</v>
      </c>
      <c r="M665" s="30" t="s">
        <v>2336</v>
      </c>
      <c r="N665" s="24"/>
      <c r="O665" s="24">
        <v>367</v>
      </c>
      <c r="P665" s="24" t="s">
        <v>1219</v>
      </c>
    </row>
    <row r="666" spans="1:16" ht="12" customHeight="1" x14ac:dyDescent="0.2">
      <c r="A666" s="31" t="s">
        <v>1103</v>
      </c>
      <c r="B666" s="31" t="s">
        <v>1103</v>
      </c>
      <c r="C666" s="31">
        <v>651010</v>
      </c>
      <c r="D666" s="32">
        <v>43510.689479166664</v>
      </c>
      <c r="E666" s="32">
        <v>43511.362500000003</v>
      </c>
      <c r="F666" s="32">
        <v>43511.467395833337</v>
      </c>
      <c r="G666" s="31">
        <v>4</v>
      </c>
      <c r="H666" s="31" t="s">
        <v>86</v>
      </c>
      <c r="I666" s="31" t="s">
        <v>1090</v>
      </c>
      <c r="J666" s="31" t="s">
        <v>341</v>
      </c>
      <c r="K666" s="31" t="s">
        <v>1119</v>
      </c>
      <c r="L666" s="31" t="s">
        <v>2290</v>
      </c>
      <c r="M666" s="30" t="s">
        <v>2337</v>
      </c>
      <c r="N666" s="23">
        <v>6691</v>
      </c>
      <c r="O666" s="23"/>
      <c r="P666" s="24" t="s">
        <v>1150</v>
      </c>
    </row>
    <row r="667" spans="1:16" ht="12" customHeight="1" x14ac:dyDescent="0.2">
      <c r="A667" s="31" t="s">
        <v>1137</v>
      </c>
      <c r="B667" s="31"/>
      <c r="C667" s="31">
        <v>684878</v>
      </c>
      <c r="D667" s="32">
        <v>43637.556273148148</v>
      </c>
      <c r="E667" s="32">
        <v>43637.649305555555</v>
      </c>
      <c r="F667" s="31"/>
      <c r="G667" s="31">
        <v>4</v>
      </c>
      <c r="H667" s="31" t="s">
        <v>1014</v>
      </c>
      <c r="I667" s="31" t="s">
        <v>1090</v>
      </c>
      <c r="J667" s="31" t="s">
        <v>161</v>
      </c>
      <c r="K667" s="31" t="s">
        <v>42</v>
      </c>
      <c r="L667" s="31" t="s">
        <v>2338</v>
      </c>
      <c r="M667" s="30"/>
      <c r="N667" s="23"/>
      <c r="O667" s="23"/>
      <c r="P667" s="24"/>
    </row>
    <row r="668" spans="1:16" ht="12" customHeight="1" x14ac:dyDescent="0.2">
      <c r="A668" s="31" t="s">
        <v>1103</v>
      </c>
      <c r="B668" s="31" t="s">
        <v>1103</v>
      </c>
      <c r="C668" s="31">
        <v>651017</v>
      </c>
      <c r="D668" s="32">
        <v>43510.710902777777</v>
      </c>
      <c r="E668" s="32">
        <v>43511.363888888889</v>
      </c>
      <c r="F668" s="32">
        <v>43511.428113425929</v>
      </c>
      <c r="G668" s="31">
        <v>4</v>
      </c>
      <c r="H668" s="31" t="s">
        <v>86</v>
      </c>
      <c r="I668" s="31" t="s">
        <v>1090</v>
      </c>
      <c r="J668" s="31" t="s">
        <v>147</v>
      </c>
      <c r="K668" s="31" t="s">
        <v>1119</v>
      </c>
      <c r="L668" s="31" t="s">
        <v>2339</v>
      </c>
      <c r="M668" s="30" t="s">
        <v>2340</v>
      </c>
      <c r="N668" s="23"/>
      <c r="O668" s="23"/>
      <c r="P668" s="24"/>
    </row>
    <row r="669" spans="1:16" ht="12" customHeight="1" x14ac:dyDescent="0.2">
      <c r="A669" s="31" t="s">
        <v>1145</v>
      </c>
      <c r="B669" s="31" t="s">
        <v>1145</v>
      </c>
      <c r="C669" s="31">
        <v>661982</v>
      </c>
      <c r="D669" s="32">
        <v>43552.561921296299</v>
      </c>
      <c r="E669" s="32">
        <v>43552.619189814817</v>
      </c>
      <c r="F669" s="32">
        <v>43553.660752314812</v>
      </c>
      <c r="G669" s="31">
        <v>4</v>
      </c>
      <c r="H669" s="31" t="s">
        <v>86</v>
      </c>
      <c r="I669" s="31" t="s">
        <v>1138</v>
      </c>
      <c r="J669" s="31" t="s">
        <v>161</v>
      </c>
      <c r="K669" s="31" t="s">
        <v>42</v>
      </c>
      <c r="L669" s="31" t="s">
        <v>2341</v>
      </c>
      <c r="M669" s="30" t="s">
        <v>1883</v>
      </c>
      <c r="N669" s="23"/>
      <c r="O669" s="23"/>
      <c r="P669" s="24"/>
    </row>
    <row r="670" spans="1:16" ht="12" customHeight="1" x14ac:dyDescent="0.2">
      <c r="A670" s="31" t="s">
        <v>1103</v>
      </c>
      <c r="B670" s="31" t="s">
        <v>1103</v>
      </c>
      <c r="C670" s="31">
        <v>651043</v>
      </c>
      <c r="D670" s="32">
        <v>43510.98065972222</v>
      </c>
      <c r="E670" s="32">
        <v>43511.346203703702</v>
      </c>
      <c r="F670" s="32">
        <v>43523.366689814815</v>
      </c>
      <c r="G670" s="31">
        <v>4</v>
      </c>
      <c r="H670" s="31" t="s">
        <v>86</v>
      </c>
      <c r="I670" s="31" t="s">
        <v>1090</v>
      </c>
      <c r="J670" s="31" t="s">
        <v>93</v>
      </c>
      <c r="K670" s="31" t="s">
        <v>1119</v>
      </c>
      <c r="L670" s="31" t="s">
        <v>2342</v>
      </c>
      <c r="M670" s="30" t="s">
        <v>2343</v>
      </c>
      <c r="N670" s="23"/>
      <c r="O670" s="23"/>
      <c r="P670" s="24"/>
    </row>
    <row r="671" spans="1:16" ht="12" customHeight="1" x14ac:dyDescent="0.2">
      <c r="A671" s="31" t="s">
        <v>1103</v>
      </c>
      <c r="B671" s="31" t="s">
        <v>1103</v>
      </c>
      <c r="C671" s="31">
        <v>651088</v>
      </c>
      <c r="D671" s="32">
        <v>43511.366643518515</v>
      </c>
      <c r="E671" s="32">
        <v>43511.390277777777</v>
      </c>
      <c r="F671" s="32">
        <v>43511.482511574075</v>
      </c>
      <c r="G671" s="31">
        <v>4</v>
      </c>
      <c r="H671" s="31" t="s">
        <v>86</v>
      </c>
      <c r="I671" s="31" t="s">
        <v>1090</v>
      </c>
      <c r="J671" s="31" t="s">
        <v>225</v>
      </c>
      <c r="K671" s="31" t="s">
        <v>42</v>
      </c>
      <c r="L671" s="31" t="s">
        <v>2344</v>
      </c>
      <c r="M671" s="30" t="s">
        <v>1883</v>
      </c>
      <c r="N671" s="23"/>
      <c r="O671" s="23"/>
      <c r="P671" s="24"/>
    </row>
    <row r="672" spans="1:16" ht="12" customHeight="1" x14ac:dyDescent="0.2">
      <c r="A672" s="31" t="s">
        <v>1103</v>
      </c>
      <c r="B672" s="31" t="s">
        <v>1103</v>
      </c>
      <c r="C672" s="31">
        <v>651232</v>
      </c>
      <c r="D672" s="32">
        <v>43511.555509259262</v>
      </c>
      <c r="E672" s="32">
        <v>43511.57916666667</v>
      </c>
      <c r="F672" s="32">
        <v>43516.421099537038</v>
      </c>
      <c r="G672" s="31">
        <v>4</v>
      </c>
      <c r="H672" s="31" t="s">
        <v>86</v>
      </c>
      <c r="I672" s="31" t="s">
        <v>1090</v>
      </c>
      <c r="J672" s="31" t="s">
        <v>147</v>
      </c>
      <c r="K672" s="31" t="s">
        <v>1119</v>
      </c>
      <c r="L672" s="31" t="s">
        <v>2345</v>
      </c>
      <c r="M672" s="30" t="s">
        <v>2346</v>
      </c>
      <c r="N672" s="23">
        <v>5703</v>
      </c>
      <c r="O672" s="23"/>
      <c r="P672" s="24" t="s">
        <v>1150</v>
      </c>
    </row>
    <row r="673" spans="1:16" ht="12" customHeight="1" x14ac:dyDescent="0.2">
      <c r="A673" s="31" t="s">
        <v>1103</v>
      </c>
      <c r="B673" s="31" t="s">
        <v>1103</v>
      </c>
      <c r="C673" s="31">
        <v>651242</v>
      </c>
      <c r="D673" s="32">
        <v>43511.571967592594</v>
      </c>
      <c r="E673" s="32">
        <v>43511.615752314814</v>
      </c>
      <c r="F673" s="32">
        <v>43514.641608796293</v>
      </c>
      <c r="G673" s="31">
        <v>4</v>
      </c>
      <c r="H673" s="31" t="s">
        <v>86</v>
      </c>
      <c r="I673" s="31" t="s">
        <v>1090</v>
      </c>
      <c r="J673" s="31" t="s">
        <v>101</v>
      </c>
      <c r="K673" s="31" t="s">
        <v>40</v>
      </c>
      <c r="L673" s="31" t="s">
        <v>2347</v>
      </c>
      <c r="M673" s="30" t="s">
        <v>2348</v>
      </c>
      <c r="N673" s="23"/>
      <c r="O673" s="23"/>
      <c r="P673" s="24"/>
    </row>
    <row r="674" spans="1:16" ht="12" customHeight="1" x14ac:dyDescent="0.2">
      <c r="A674" s="31" t="s">
        <v>1137</v>
      </c>
      <c r="B674" s="31"/>
      <c r="C674" s="31">
        <v>684348</v>
      </c>
      <c r="D674" s="32">
        <v>43636.334965277776</v>
      </c>
      <c r="E674" s="32">
        <v>43636.444444444445</v>
      </c>
      <c r="F674" s="31"/>
      <c r="G674" s="31">
        <v>4</v>
      </c>
      <c r="H674" s="31" t="s">
        <v>1014</v>
      </c>
      <c r="I674" s="31" t="s">
        <v>1090</v>
      </c>
      <c r="J674" s="31" t="s">
        <v>90</v>
      </c>
      <c r="K674" s="31" t="s">
        <v>1119</v>
      </c>
      <c r="L674" s="31" t="s">
        <v>2349</v>
      </c>
      <c r="M674" s="30"/>
      <c r="N674" s="23">
        <v>7165</v>
      </c>
      <c r="O674" s="23"/>
      <c r="P674" s="24" t="s">
        <v>1150</v>
      </c>
    </row>
    <row r="675" spans="1:16" ht="12" customHeight="1" x14ac:dyDescent="0.2">
      <c r="A675" s="31" t="s">
        <v>1145</v>
      </c>
      <c r="B675" s="31" t="s">
        <v>1145</v>
      </c>
      <c r="C675" s="31">
        <v>651255</v>
      </c>
      <c r="D675" s="32">
        <v>43511.602222222224</v>
      </c>
      <c r="E675" s="32">
        <v>43530.538101851853</v>
      </c>
      <c r="F675" s="32">
        <v>43530.544340277775</v>
      </c>
      <c r="G675" s="31">
        <v>3</v>
      </c>
      <c r="H675" s="31" t="s">
        <v>86</v>
      </c>
      <c r="I675" s="31" t="s">
        <v>1090</v>
      </c>
      <c r="J675" s="31" t="s">
        <v>341</v>
      </c>
      <c r="K675" s="31" t="s">
        <v>1119</v>
      </c>
      <c r="L675" s="31" t="s">
        <v>2350</v>
      </c>
      <c r="M675" s="30" t="s">
        <v>2351</v>
      </c>
      <c r="N675" s="23"/>
      <c r="O675" s="23"/>
      <c r="P675" s="24"/>
    </row>
    <row r="676" spans="1:16" ht="12" customHeight="1" x14ac:dyDescent="0.2">
      <c r="A676" s="31" t="s">
        <v>1103</v>
      </c>
      <c r="B676" s="31" t="s">
        <v>1103</v>
      </c>
      <c r="C676" s="31">
        <v>651256</v>
      </c>
      <c r="D676" s="32">
        <v>43511.603182870371</v>
      </c>
      <c r="E676" s="32">
        <v>43511.611284722225</v>
      </c>
      <c r="F676" s="32">
        <v>43521.386331018519</v>
      </c>
      <c r="G676" s="31">
        <v>3</v>
      </c>
      <c r="H676" s="31" t="s">
        <v>86</v>
      </c>
      <c r="I676" s="31" t="s">
        <v>1090</v>
      </c>
      <c r="J676" s="31" t="s">
        <v>93</v>
      </c>
      <c r="K676" s="31" t="s">
        <v>1119</v>
      </c>
      <c r="L676" s="31" t="s">
        <v>2352</v>
      </c>
      <c r="M676" s="30" t="s">
        <v>2353</v>
      </c>
      <c r="N676" s="23"/>
      <c r="O676" s="23"/>
      <c r="P676" s="24"/>
    </row>
    <row r="677" spans="1:16" ht="12" customHeight="1" x14ac:dyDescent="0.2">
      <c r="A677" s="31" t="s">
        <v>1103</v>
      </c>
      <c r="B677" s="31" t="s">
        <v>1103</v>
      </c>
      <c r="C677" s="31">
        <v>651262</v>
      </c>
      <c r="D677" s="32">
        <v>43511.61346064815</v>
      </c>
      <c r="E677" s="32">
        <v>43511.636805555558</v>
      </c>
      <c r="F677" s="32">
        <v>43514.50172453704</v>
      </c>
      <c r="G677" s="31">
        <v>4</v>
      </c>
      <c r="H677" s="31" t="s">
        <v>86</v>
      </c>
      <c r="I677" s="31" t="s">
        <v>1090</v>
      </c>
      <c r="J677" s="31" t="s">
        <v>225</v>
      </c>
      <c r="K677" s="31" t="s">
        <v>42</v>
      </c>
      <c r="L677" s="31" t="s">
        <v>2354</v>
      </c>
      <c r="M677" s="30" t="s">
        <v>2355</v>
      </c>
      <c r="N677" s="23"/>
      <c r="O677" s="23"/>
      <c r="P677" s="24"/>
    </row>
    <row r="678" spans="1:16" ht="12" customHeight="1" x14ac:dyDescent="0.2">
      <c r="A678" s="31" t="s">
        <v>1103</v>
      </c>
      <c r="B678" s="31" t="s">
        <v>1103</v>
      </c>
      <c r="C678" s="31">
        <v>651269</v>
      </c>
      <c r="D678" s="32">
        <v>43511.627187500002</v>
      </c>
      <c r="E678" s="32">
        <v>43511.641724537039</v>
      </c>
      <c r="F678" s="32">
        <v>43514.408900462964</v>
      </c>
      <c r="G678" s="31">
        <v>4</v>
      </c>
      <c r="H678" s="31" t="s">
        <v>86</v>
      </c>
      <c r="I678" s="31" t="s">
        <v>1090</v>
      </c>
      <c r="J678" s="31" t="s">
        <v>225</v>
      </c>
      <c r="K678" s="31" t="s">
        <v>42</v>
      </c>
      <c r="L678" s="31" t="s">
        <v>2356</v>
      </c>
      <c r="M678" s="30" t="s">
        <v>2357</v>
      </c>
      <c r="N678" s="23"/>
      <c r="O678" s="23"/>
      <c r="P678" s="24"/>
    </row>
    <row r="679" spans="1:16" ht="12" customHeight="1" x14ac:dyDescent="0.2">
      <c r="A679" s="31" t="s">
        <v>1089</v>
      </c>
      <c r="B679" s="31" t="s">
        <v>1089</v>
      </c>
      <c r="C679" s="31">
        <v>642543</v>
      </c>
      <c r="D679" s="32">
        <v>43482.230057870373</v>
      </c>
      <c r="E679" s="32">
        <v>43482.287430555552</v>
      </c>
      <c r="F679" s="32">
        <v>43482.369444444441</v>
      </c>
      <c r="G679" s="31">
        <v>4</v>
      </c>
      <c r="H679" s="31" t="s">
        <v>86</v>
      </c>
      <c r="I679" s="31" t="s">
        <v>1090</v>
      </c>
      <c r="J679" s="31" t="s">
        <v>2358</v>
      </c>
      <c r="K679" s="31" t="s">
        <v>1239</v>
      </c>
      <c r="L679" s="31" t="s">
        <v>2359</v>
      </c>
      <c r="M679" s="30" t="s">
        <v>2360</v>
      </c>
      <c r="N679" s="23"/>
      <c r="O679" s="23"/>
      <c r="P679" s="24"/>
    </row>
    <row r="680" spans="1:16" ht="12" customHeight="1" x14ac:dyDescent="0.2">
      <c r="A680" s="31" t="s">
        <v>1089</v>
      </c>
      <c r="B680" s="31" t="s">
        <v>1089</v>
      </c>
      <c r="C680" s="31">
        <v>642542</v>
      </c>
      <c r="D680" s="32">
        <v>43482.230046296296</v>
      </c>
      <c r="E680" s="32">
        <v>43482.291122685187</v>
      </c>
      <c r="F680" s="32">
        <v>43482.368750000001</v>
      </c>
      <c r="G680" s="31">
        <v>4</v>
      </c>
      <c r="H680" s="31" t="s">
        <v>86</v>
      </c>
      <c r="I680" s="31" t="s">
        <v>1090</v>
      </c>
      <c r="J680" s="31" t="s">
        <v>2358</v>
      </c>
      <c r="K680" s="31" t="s">
        <v>1239</v>
      </c>
      <c r="L680" s="31" t="s">
        <v>2359</v>
      </c>
      <c r="M680" s="30" t="s">
        <v>2360</v>
      </c>
      <c r="N680" s="23"/>
      <c r="O680" s="23"/>
      <c r="P680" s="24"/>
    </row>
    <row r="681" spans="1:16" ht="12" customHeight="1" x14ac:dyDescent="0.2">
      <c r="A681" s="31" t="s">
        <v>1089</v>
      </c>
      <c r="B681" s="31" t="s">
        <v>1089</v>
      </c>
      <c r="C681" s="31">
        <v>641371</v>
      </c>
      <c r="D681" s="32">
        <v>43479.231099537035</v>
      </c>
      <c r="E681" s="32">
        <v>43479.333009259259</v>
      </c>
      <c r="F681" s="32">
        <v>43479.391064814816</v>
      </c>
      <c r="G681" s="31">
        <v>4</v>
      </c>
      <c r="H681" s="31" t="s">
        <v>86</v>
      </c>
      <c r="I681" s="31" t="s">
        <v>1090</v>
      </c>
      <c r="J681" s="31" t="s">
        <v>2358</v>
      </c>
      <c r="K681" s="31" t="s">
        <v>1239</v>
      </c>
      <c r="L681" s="31" t="s">
        <v>2359</v>
      </c>
      <c r="M681" s="30" t="s">
        <v>2361</v>
      </c>
      <c r="N681" s="23"/>
      <c r="O681" s="23"/>
      <c r="P681" s="24"/>
    </row>
    <row r="682" spans="1:16" ht="12" customHeight="1" x14ac:dyDescent="0.2">
      <c r="A682" s="31" t="s">
        <v>1089</v>
      </c>
      <c r="B682" s="31" t="s">
        <v>1089</v>
      </c>
      <c r="C682" s="31">
        <v>641370</v>
      </c>
      <c r="D682" s="32">
        <v>43479.231099537035</v>
      </c>
      <c r="E682" s="32">
        <v>43479.333194444444</v>
      </c>
      <c r="F682" s="32">
        <v>43479.390682870369</v>
      </c>
      <c r="G682" s="31">
        <v>4</v>
      </c>
      <c r="H682" s="31" t="s">
        <v>86</v>
      </c>
      <c r="I682" s="31" t="s">
        <v>1090</v>
      </c>
      <c r="J682" s="31" t="s">
        <v>2358</v>
      </c>
      <c r="K682" s="31" t="s">
        <v>1239</v>
      </c>
      <c r="L682" s="31" t="s">
        <v>2359</v>
      </c>
      <c r="M682" s="30" t="s">
        <v>2361</v>
      </c>
      <c r="N682" s="23"/>
      <c r="O682" s="23"/>
      <c r="P682" s="24"/>
    </row>
    <row r="683" spans="1:16" ht="12" customHeight="1" x14ac:dyDescent="0.2">
      <c r="A683" s="31" t="s">
        <v>1089</v>
      </c>
      <c r="B683" s="31" t="s">
        <v>1089</v>
      </c>
      <c r="C683" s="31">
        <v>641346</v>
      </c>
      <c r="D683" s="32">
        <v>43478.231342592589</v>
      </c>
      <c r="E683" s="32">
        <v>43479.333773148152</v>
      </c>
      <c r="F683" s="32">
        <v>43479.391342592593</v>
      </c>
      <c r="G683" s="31">
        <v>4</v>
      </c>
      <c r="H683" s="31" t="s">
        <v>86</v>
      </c>
      <c r="I683" s="31" t="s">
        <v>1090</v>
      </c>
      <c r="J683" s="31" t="s">
        <v>2358</v>
      </c>
      <c r="K683" s="31" t="s">
        <v>1239</v>
      </c>
      <c r="L683" s="31" t="s">
        <v>2359</v>
      </c>
      <c r="M683" s="30" t="s">
        <v>2361</v>
      </c>
      <c r="N683" s="23"/>
      <c r="O683" s="23"/>
      <c r="P683" s="24"/>
    </row>
    <row r="684" spans="1:16" ht="12" customHeight="1" x14ac:dyDescent="0.2">
      <c r="A684" s="31" t="s">
        <v>1089</v>
      </c>
      <c r="B684" s="31" t="s">
        <v>1089</v>
      </c>
      <c r="C684" s="31">
        <v>641345</v>
      </c>
      <c r="D684" s="32">
        <v>43478.231342592589</v>
      </c>
      <c r="E684" s="32">
        <v>43479.333587962959</v>
      </c>
      <c r="F684" s="32">
        <v>43479.533680555556</v>
      </c>
      <c r="G684" s="31">
        <v>4</v>
      </c>
      <c r="H684" s="31" t="s">
        <v>86</v>
      </c>
      <c r="I684" s="31" t="s">
        <v>1090</v>
      </c>
      <c r="J684" s="31" t="s">
        <v>2358</v>
      </c>
      <c r="K684" s="31" t="s">
        <v>1239</v>
      </c>
      <c r="L684" s="31" t="s">
        <v>2359</v>
      </c>
      <c r="M684" s="30" t="s">
        <v>2362</v>
      </c>
      <c r="N684" s="23"/>
      <c r="O684" s="23"/>
      <c r="P684" s="24"/>
    </row>
    <row r="685" spans="1:16" ht="12" customHeight="1" x14ac:dyDescent="0.2">
      <c r="A685" s="31" t="s">
        <v>1089</v>
      </c>
      <c r="B685" s="31" t="s">
        <v>1089</v>
      </c>
      <c r="C685" s="31">
        <v>641024</v>
      </c>
      <c r="D685" s="32">
        <v>43476.230439814812</v>
      </c>
      <c r="E685" s="32">
        <v>43476.342789351853</v>
      </c>
      <c r="F685" s="32">
        <v>43476.356944444444</v>
      </c>
      <c r="G685" s="31">
        <v>4</v>
      </c>
      <c r="H685" s="31" t="s">
        <v>86</v>
      </c>
      <c r="I685" s="31" t="s">
        <v>1090</v>
      </c>
      <c r="J685" s="31" t="s">
        <v>2358</v>
      </c>
      <c r="K685" s="31" t="s">
        <v>1239</v>
      </c>
      <c r="L685" s="31" t="s">
        <v>2359</v>
      </c>
      <c r="M685" s="30" t="s">
        <v>2360</v>
      </c>
      <c r="N685" s="23"/>
      <c r="O685" s="23"/>
      <c r="P685" s="24"/>
    </row>
    <row r="686" spans="1:16" ht="12" customHeight="1" x14ac:dyDescent="0.2">
      <c r="A686" s="31" t="s">
        <v>1089</v>
      </c>
      <c r="B686" s="31" t="s">
        <v>1089</v>
      </c>
      <c r="C686" s="31">
        <v>641023</v>
      </c>
      <c r="D686" s="32">
        <v>43476.230428240742</v>
      </c>
      <c r="E686" s="32">
        <v>43476.343032407407</v>
      </c>
      <c r="F686" s="32">
        <v>43476.357638888891</v>
      </c>
      <c r="G686" s="31">
        <v>4</v>
      </c>
      <c r="H686" s="31" t="s">
        <v>86</v>
      </c>
      <c r="I686" s="31" t="s">
        <v>1090</v>
      </c>
      <c r="J686" s="31" t="s">
        <v>2358</v>
      </c>
      <c r="K686" s="31" t="s">
        <v>1239</v>
      </c>
      <c r="L686" s="31" t="s">
        <v>2359</v>
      </c>
      <c r="M686" s="30" t="s">
        <v>2360</v>
      </c>
      <c r="N686" s="23"/>
      <c r="O686" s="23"/>
      <c r="P686" s="24"/>
    </row>
    <row r="687" spans="1:16" ht="12" customHeight="1" x14ac:dyDescent="0.2">
      <c r="A687" s="31" t="s">
        <v>1103</v>
      </c>
      <c r="B687" s="31" t="s">
        <v>1103</v>
      </c>
      <c r="C687" s="31">
        <v>651283</v>
      </c>
      <c r="D687" s="32">
        <v>43511.641423611109</v>
      </c>
      <c r="E687" s="32">
        <v>43514.407638888886</v>
      </c>
      <c r="F687" s="32">
        <v>43515.526990740742</v>
      </c>
      <c r="G687" s="31">
        <v>4</v>
      </c>
      <c r="H687" s="31" t="s">
        <v>86</v>
      </c>
      <c r="I687" s="31" t="s">
        <v>1090</v>
      </c>
      <c r="J687" s="31" t="s">
        <v>2363</v>
      </c>
      <c r="K687" s="31" t="s">
        <v>1119</v>
      </c>
      <c r="L687" s="31" t="s">
        <v>2364</v>
      </c>
      <c r="M687" s="30" t="s">
        <v>2365</v>
      </c>
      <c r="N687" s="23"/>
      <c r="O687" s="23"/>
      <c r="P687" s="24"/>
    </row>
    <row r="688" spans="1:16" ht="12" customHeight="1" x14ac:dyDescent="0.2">
      <c r="A688" s="31" t="s">
        <v>1103</v>
      </c>
      <c r="B688" s="31" t="s">
        <v>1103</v>
      </c>
      <c r="C688" s="31">
        <v>651299</v>
      </c>
      <c r="D688" s="32">
        <v>43511.673888888887</v>
      </c>
      <c r="E688" s="32">
        <v>43511.686481481483</v>
      </c>
      <c r="F688" s="32">
        <v>43514.406967592593</v>
      </c>
      <c r="G688" s="31">
        <v>4</v>
      </c>
      <c r="H688" s="31" t="s">
        <v>86</v>
      </c>
      <c r="I688" s="31" t="s">
        <v>1090</v>
      </c>
      <c r="J688" s="31" t="s">
        <v>250</v>
      </c>
      <c r="K688" s="31" t="s">
        <v>1119</v>
      </c>
      <c r="L688" s="31" t="s">
        <v>2366</v>
      </c>
      <c r="M688" s="30" t="s">
        <v>2367</v>
      </c>
      <c r="N688" s="23"/>
      <c r="O688" s="23"/>
      <c r="P688" s="24"/>
    </row>
    <row r="689" spans="1:16" ht="12" customHeight="1" x14ac:dyDescent="0.2">
      <c r="A689" s="31" t="s">
        <v>1103</v>
      </c>
      <c r="B689" s="31" t="s">
        <v>1103</v>
      </c>
      <c r="C689" s="31">
        <v>651314</v>
      </c>
      <c r="D689" s="32">
        <v>43511.8200462963</v>
      </c>
      <c r="E689" s="32">
        <v>43515.336805555555</v>
      </c>
      <c r="F689" s="32">
        <v>43521.264606481483</v>
      </c>
      <c r="G689" s="31">
        <v>4</v>
      </c>
      <c r="H689" s="31" t="s">
        <v>86</v>
      </c>
      <c r="I689" s="31" t="s">
        <v>1090</v>
      </c>
      <c r="J689" s="31" t="s">
        <v>1122</v>
      </c>
      <c r="K689" s="31" t="s">
        <v>1119</v>
      </c>
      <c r="L689" s="31" t="s">
        <v>2368</v>
      </c>
      <c r="M689" s="30" t="s">
        <v>2369</v>
      </c>
      <c r="N689" s="23"/>
      <c r="O689" s="23"/>
      <c r="P689" s="24"/>
    </row>
    <row r="690" spans="1:16" ht="12" customHeight="1" x14ac:dyDescent="0.2">
      <c r="A690" s="31" t="s">
        <v>1103</v>
      </c>
      <c r="B690" s="31" t="s">
        <v>1103</v>
      </c>
      <c r="C690" s="31">
        <v>651317</v>
      </c>
      <c r="D690" s="32">
        <v>43511.859722222223</v>
      </c>
      <c r="E690" s="32">
        <v>43515.446967592594</v>
      </c>
      <c r="F690" s="32">
        <v>43521.324675925927</v>
      </c>
      <c r="G690" s="31">
        <v>4</v>
      </c>
      <c r="H690" s="31" t="s">
        <v>86</v>
      </c>
      <c r="I690" s="31" t="s">
        <v>1090</v>
      </c>
      <c r="J690" s="31" t="s">
        <v>1122</v>
      </c>
      <c r="K690" s="31" t="s">
        <v>1119</v>
      </c>
      <c r="L690" s="31" t="s">
        <v>2370</v>
      </c>
      <c r="M690" s="30" t="s">
        <v>2371</v>
      </c>
      <c r="N690" s="23">
        <v>5141</v>
      </c>
      <c r="O690" s="23"/>
      <c r="P690" s="24" t="s">
        <v>1150</v>
      </c>
    </row>
    <row r="691" spans="1:16" ht="12" customHeight="1" x14ac:dyDescent="0.2">
      <c r="A691" s="31" t="s">
        <v>1106</v>
      </c>
      <c r="B691" s="31" t="s">
        <v>1106</v>
      </c>
      <c r="C691" s="31">
        <v>677340</v>
      </c>
      <c r="D691" s="32">
        <v>43613.55537037037</v>
      </c>
      <c r="E691" s="32">
        <v>43613.557638888888</v>
      </c>
      <c r="F691" s="32">
        <v>43616.338206018518</v>
      </c>
      <c r="G691" s="31">
        <v>4</v>
      </c>
      <c r="H691" s="31" t="s">
        <v>86</v>
      </c>
      <c r="I691" s="31" t="s">
        <v>1138</v>
      </c>
      <c r="J691" s="31" t="s">
        <v>219</v>
      </c>
      <c r="K691" s="31" t="s">
        <v>40</v>
      </c>
      <c r="L691" s="31" t="s">
        <v>2372</v>
      </c>
      <c r="M691" s="30" t="s">
        <v>2373</v>
      </c>
      <c r="N691" s="23"/>
      <c r="O691" s="27"/>
      <c r="P691" s="28"/>
    </row>
    <row r="692" spans="1:16" ht="12" customHeight="1" x14ac:dyDescent="0.2">
      <c r="A692" s="31" t="s">
        <v>1103</v>
      </c>
      <c r="B692" s="31" t="s">
        <v>1103</v>
      </c>
      <c r="C692" s="31">
        <v>651340</v>
      </c>
      <c r="D692" s="32">
        <v>43512.038298611114</v>
      </c>
      <c r="E692" s="32">
        <v>43516.386111111111</v>
      </c>
      <c r="F692" s="32">
        <v>43521.326435185183</v>
      </c>
      <c r="G692" s="31">
        <v>4</v>
      </c>
      <c r="H692" s="31" t="s">
        <v>86</v>
      </c>
      <c r="I692" s="31" t="s">
        <v>1090</v>
      </c>
      <c r="J692" s="31" t="s">
        <v>1122</v>
      </c>
      <c r="K692" s="31" t="s">
        <v>1119</v>
      </c>
      <c r="L692" s="31" t="s">
        <v>2374</v>
      </c>
      <c r="M692" s="30" t="s">
        <v>2375</v>
      </c>
      <c r="N692" s="23">
        <v>5141</v>
      </c>
      <c r="O692" s="23"/>
      <c r="P692" s="24" t="s">
        <v>1150</v>
      </c>
    </row>
    <row r="693" spans="1:16" ht="12" customHeight="1" x14ac:dyDescent="0.2">
      <c r="A693" s="31" t="s">
        <v>1103</v>
      </c>
      <c r="B693" s="31" t="s">
        <v>1103</v>
      </c>
      <c r="C693" s="31">
        <v>651503</v>
      </c>
      <c r="D693" s="32">
        <v>43514.184363425928</v>
      </c>
      <c r="E693" s="32">
        <v>43514.320821759262</v>
      </c>
      <c r="F693" s="32">
        <v>43521.526759259257</v>
      </c>
      <c r="G693" s="31">
        <v>4</v>
      </c>
      <c r="H693" s="31" t="s">
        <v>86</v>
      </c>
      <c r="I693" s="31" t="s">
        <v>1090</v>
      </c>
      <c r="J693" s="31" t="s">
        <v>1398</v>
      </c>
      <c r="K693" s="31" t="s">
        <v>1119</v>
      </c>
      <c r="L693" s="31" t="s">
        <v>2376</v>
      </c>
      <c r="M693" s="30" t="s">
        <v>2377</v>
      </c>
      <c r="N693" s="23"/>
      <c r="O693" s="23"/>
      <c r="P693" s="24"/>
    </row>
    <row r="694" spans="1:16" ht="12" customHeight="1" x14ac:dyDescent="0.2">
      <c r="A694" s="31" t="s">
        <v>1103</v>
      </c>
      <c r="B694" s="31" t="s">
        <v>1103</v>
      </c>
      <c r="C694" s="31">
        <v>651602</v>
      </c>
      <c r="D694" s="32">
        <v>43514.405138888891</v>
      </c>
      <c r="E694" s="32">
        <v>43514.448275462964</v>
      </c>
      <c r="F694" s="32">
        <v>43518.639143518521</v>
      </c>
      <c r="G694" s="31">
        <v>4</v>
      </c>
      <c r="H694" s="31" t="s">
        <v>86</v>
      </c>
      <c r="I694" s="31" t="s">
        <v>1090</v>
      </c>
      <c r="J694" s="31" t="s">
        <v>461</v>
      </c>
      <c r="K694" s="31" t="s">
        <v>41</v>
      </c>
      <c r="L694" s="31" t="s">
        <v>2378</v>
      </c>
      <c r="M694" s="30" t="s">
        <v>2379</v>
      </c>
      <c r="N694" s="23"/>
      <c r="O694" s="23"/>
      <c r="P694" s="24"/>
    </row>
    <row r="695" spans="1:16" ht="12" customHeight="1" x14ac:dyDescent="0.2">
      <c r="A695" s="31" t="s">
        <v>1103</v>
      </c>
      <c r="B695" s="31" t="s">
        <v>1103</v>
      </c>
      <c r="C695" s="31">
        <v>651615</v>
      </c>
      <c r="D695" s="32">
        <v>43514.420717592591</v>
      </c>
      <c r="E695" s="32">
        <v>43514.466284722221</v>
      </c>
      <c r="F695" s="32">
        <v>43514.577604166669</v>
      </c>
      <c r="G695" s="31">
        <v>4</v>
      </c>
      <c r="H695" s="31" t="s">
        <v>86</v>
      </c>
      <c r="I695" s="31" t="s">
        <v>1090</v>
      </c>
      <c r="J695" s="31" t="s">
        <v>250</v>
      </c>
      <c r="K695" s="31" t="s">
        <v>1119</v>
      </c>
      <c r="L695" s="31" t="s">
        <v>2380</v>
      </c>
      <c r="M695" s="30" t="s">
        <v>2381</v>
      </c>
      <c r="N695" s="23"/>
      <c r="O695" s="23"/>
      <c r="P695" s="24"/>
    </row>
    <row r="696" spans="1:16" ht="12" customHeight="1" x14ac:dyDescent="0.2">
      <c r="A696" s="31" t="s">
        <v>1145</v>
      </c>
      <c r="B696" s="31" t="s">
        <v>1145</v>
      </c>
      <c r="C696" s="31">
        <v>661789</v>
      </c>
      <c r="D696" s="32">
        <v>43552.238530092596</v>
      </c>
      <c r="E696" s="32">
        <v>43552.327685185184</v>
      </c>
      <c r="F696" s="32">
        <v>43552.38658564815</v>
      </c>
      <c r="G696" s="31">
        <v>4</v>
      </c>
      <c r="H696" s="31" t="s">
        <v>86</v>
      </c>
      <c r="I696" s="31" t="s">
        <v>1090</v>
      </c>
      <c r="J696" s="31" t="s">
        <v>2358</v>
      </c>
      <c r="K696" s="31" t="s">
        <v>1239</v>
      </c>
      <c r="L696" s="31" t="s">
        <v>2359</v>
      </c>
      <c r="M696" s="30" t="s">
        <v>2382</v>
      </c>
      <c r="N696" s="23"/>
      <c r="O696" s="27"/>
      <c r="P696" s="28"/>
    </row>
    <row r="697" spans="1:16" ht="12" customHeight="1" x14ac:dyDescent="0.2">
      <c r="A697" s="31" t="s">
        <v>1145</v>
      </c>
      <c r="B697" s="31" t="s">
        <v>1145</v>
      </c>
      <c r="C697" s="31">
        <v>661788</v>
      </c>
      <c r="D697" s="32">
        <v>43552.238530092596</v>
      </c>
      <c r="E697" s="32">
        <v>43552.327835648146</v>
      </c>
      <c r="F697" s="32">
        <v>43552.386863425927</v>
      </c>
      <c r="G697" s="31">
        <v>4</v>
      </c>
      <c r="H697" s="31" t="s">
        <v>86</v>
      </c>
      <c r="I697" s="31" t="s">
        <v>1090</v>
      </c>
      <c r="J697" s="31" t="s">
        <v>2358</v>
      </c>
      <c r="K697" s="31" t="s">
        <v>1239</v>
      </c>
      <c r="L697" s="31" t="s">
        <v>2359</v>
      </c>
      <c r="M697" s="30" t="s">
        <v>2382</v>
      </c>
      <c r="N697" s="23"/>
      <c r="O697" s="27"/>
      <c r="P697" s="28"/>
    </row>
    <row r="698" spans="1:16" ht="12" customHeight="1" x14ac:dyDescent="0.2">
      <c r="A698" s="31" t="s">
        <v>1145</v>
      </c>
      <c r="B698" s="31" t="s">
        <v>1145</v>
      </c>
      <c r="C698" s="31">
        <v>661417</v>
      </c>
      <c r="D698" s="32">
        <v>43551.232118055559</v>
      </c>
      <c r="E698" s="32">
        <v>43551.340636574074</v>
      </c>
      <c r="F698" s="32">
        <v>43552.372615740744</v>
      </c>
      <c r="G698" s="31">
        <v>4</v>
      </c>
      <c r="H698" s="31" t="s">
        <v>86</v>
      </c>
      <c r="I698" s="31" t="s">
        <v>1090</v>
      </c>
      <c r="J698" s="31" t="s">
        <v>2358</v>
      </c>
      <c r="K698" s="31" t="s">
        <v>1239</v>
      </c>
      <c r="L698" s="31" t="s">
        <v>2359</v>
      </c>
      <c r="M698" s="30" t="s">
        <v>2382</v>
      </c>
      <c r="N698" s="23"/>
      <c r="O698" s="27"/>
      <c r="P698" s="28"/>
    </row>
    <row r="699" spans="1:16" ht="12" customHeight="1" x14ac:dyDescent="0.2">
      <c r="A699" s="31" t="s">
        <v>1145</v>
      </c>
      <c r="B699" s="31" t="s">
        <v>1145</v>
      </c>
      <c r="C699" s="31">
        <v>661416</v>
      </c>
      <c r="D699" s="32">
        <v>43551.229768518519</v>
      </c>
      <c r="E699" s="32">
        <v>43551.340833333335</v>
      </c>
      <c r="F699" s="32">
        <v>43552.37295138889</v>
      </c>
      <c r="G699" s="31">
        <v>4</v>
      </c>
      <c r="H699" s="31" t="s">
        <v>86</v>
      </c>
      <c r="I699" s="31" t="s">
        <v>1090</v>
      </c>
      <c r="J699" s="31" t="s">
        <v>2358</v>
      </c>
      <c r="K699" s="31" t="s">
        <v>1239</v>
      </c>
      <c r="L699" s="31" t="s">
        <v>2359</v>
      </c>
      <c r="M699" s="30" t="s">
        <v>2382</v>
      </c>
      <c r="N699" s="23"/>
      <c r="O699" s="27"/>
      <c r="P699" s="28"/>
    </row>
    <row r="700" spans="1:16" ht="12" customHeight="1" x14ac:dyDescent="0.2">
      <c r="A700" s="31" t="s">
        <v>1145</v>
      </c>
      <c r="B700" s="31" t="s">
        <v>1145</v>
      </c>
      <c r="C700" s="31">
        <v>660329</v>
      </c>
      <c r="D700" s="32">
        <v>43546.230231481481</v>
      </c>
      <c r="E700" s="32">
        <v>43546.384027777778</v>
      </c>
      <c r="F700" s="32">
        <v>43550.376585648148</v>
      </c>
      <c r="G700" s="31">
        <v>4</v>
      </c>
      <c r="H700" s="31" t="s">
        <v>86</v>
      </c>
      <c r="I700" s="31" t="s">
        <v>1090</v>
      </c>
      <c r="J700" s="31" t="s">
        <v>2358</v>
      </c>
      <c r="K700" s="31" t="s">
        <v>1239</v>
      </c>
      <c r="L700" s="31" t="s">
        <v>2359</v>
      </c>
      <c r="M700" s="30" t="s">
        <v>2382</v>
      </c>
      <c r="N700" s="23"/>
      <c r="O700" s="27"/>
      <c r="P700" s="28"/>
    </row>
    <row r="701" spans="1:16" ht="12" customHeight="1" x14ac:dyDescent="0.2">
      <c r="A701" s="31" t="s">
        <v>1145</v>
      </c>
      <c r="B701" s="31" t="s">
        <v>1145</v>
      </c>
      <c r="C701" s="31">
        <v>660328</v>
      </c>
      <c r="D701" s="32">
        <v>43546.230231481481</v>
      </c>
      <c r="E701" s="32">
        <v>43546.384027777778</v>
      </c>
      <c r="F701" s="32">
        <v>43552.285474537035</v>
      </c>
      <c r="G701" s="31">
        <v>4</v>
      </c>
      <c r="H701" s="31" t="s">
        <v>86</v>
      </c>
      <c r="I701" s="31" t="s">
        <v>1090</v>
      </c>
      <c r="J701" s="31" t="s">
        <v>2358</v>
      </c>
      <c r="K701" s="31" t="s">
        <v>1239</v>
      </c>
      <c r="L701" s="31" t="s">
        <v>2359</v>
      </c>
      <c r="M701" s="30" t="s">
        <v>2383</v>
      </c>
      <c r="N701" s="23"/>
      <c r="O701" s="27"/>
      <c r="P701" s="28"/>
    </row>
    <row r="702" spans="1:16" ht="12" customHeight="1" x14ac:dyDescent="0.2">
      <c r="A702" s="31" t="s">
        <v>1145</v>
      </c>
      <c r="B702" s="31" t="s">
        <v>1145</v>
      </c>
      <c r="C702" s="31">
        <v>659220</v>
      </c>
      <c r="D702" s="32">
        <v>43543.232025462959</v>
      </c>
      <c r="E702" s="32">
        <v>43543.389918981484</v>
      </c>
      <c r="F702" s="32">
        <v>43543.568460648145</v>
      </c>
      <c r="G702" s="31">
        <v>4</v>
      </c>
      <c r="H702" s="31" t="s">
        <v>86</v>
      </c>
      <c r="I702" s="31" t="s">
        <v>1090</v>
      </c>
      <c r="J702" s="31" t="s">
        <v>2358</v>
      </c>
      <c r="K702" s="31" t="s">
        <v>1239</v>
      </c>
      <c r="L702" s="31" t="s">
        <v>2359</v>
      </c>
      <c r="M702" s="30" t="s">
        <v>2384</v>
      </c>
      <c r="N702" s="23"/>
      <c r="O702" s="27"/>
      <c r="P702" s="28"/>
    </row>
    <row r="703" spans="1:16" ht="12" customHeight="1" x14ac:dyDescent="0.2">
      <c r="A703" s="31" t="s">
        <v>1145</v>
      </c>
      <c r="B703" s="31" t="s">
        <v>1145</v>
      </c>
      <c r="C703" s="31">
        <v>658682</v>
      </c>
      <c r="D703" s="32">
        <v>43540.233229166668</v>
      </c>
      <c r="E703" s="32">
        <v>43543.388888888891</v>
      </c>
      <c r="F703" s="32">
        <v>43543.568206018521</v>
      </c>
      <c r="G703" s="31">
        <v>4</v>
      </c>
      <c r="H703" s="31" t="s">
        <v>86</v>
      </c>
      <c r="I703" s="31" t="s">
        <v>1090</v>
      </c>
      <c r="J703" s="31" t="s">
        <v>2358</v>
      </c>
      <c r="K703" s="31" t="s">
        <v>1239</v>
      </c>
      <c r="L703" s="31" t="s">
        <v>2359</v>
      </c>
      <c r="M703" s="30" t="s">
        <v>2384</v>
      </c>
      <c r="N703" s="23"/>
      <c r="O703" s="27"/>
      <c r="P703" s="28"/>
    </row>
    <row r="704" spans="1:16" ht="12" customHeight="1" x14ac:dyDescent="0.2">
      <c r="A704" s="31" t="s">
        <v>1098</v>
      </c>
      <c r="B704" s="31" t="s">
        <v>1098</v>
      </c>
      <c r="C704" s="31">
        <v>668939</v>
      </c>
      <c r="D704" s="32">
        <v>43581.231041666666</v>
      </c>
      <c r="E704" s="32">
        <v>43581.318391203706</v>
      </c>
      <c r="F704" s="32">
        <v>43584.44027777778</v>
      </c>
      <c r="G704" s="31">
        <v>4</v>
      </c>
      <c r="H704" s="31" t="s">
        <v>86</v>
      </c>
      <c r="I704" s="31" t="s">
        <v>1090</v>
      </c>
      <c r="J704" s="31" t="s">
        <v>2358</v>
      </c>
      <c r="K704" s="31" t="s">
        <v>1239</v>
      </c>
      <c r="L704" s="31" t="s">
        <v>2359</v>
      </c>
      <c r="M704" s="30" t="s">
        <v>2385</v>
      </c>
      <c r="N704" s="23"/>
      <c r="O704" s="27"/>
      <c r="P704" s="28"/>
    </row>
    <row r="705" spans="1:16" ht="12" customHeight="1" x14ac:dyDescent="0.2">
      <c r="A705" s="31" t="s">
        <v>1098</v>
      </c>
      <c r="B705" s="31" t="s">
        <v>1098</v>
      </c>
      <c r="C705" s="31">
        <v>668938</v>
      </c>
      <c r="D705" s="32">
        <v>43581.231041666666</v>
      </c>
      <c r="E705" s="32">
        <v>43581.317476851851</v>
      </c>
      <c r="F705" s="32">
        <v>43584.443749999999</v>
      </c>
      <c r="G705" s="31">
        <v>4</v>
      </c>
      <c r="H705" s="31" t="s">
        <v>86</v>
      </c>
      <c r="I705" s="31" t="s">
        <v>1090</v>
      </c>
      <c r="J705" s="31" t="s">
        <v>2358</v>
      </c>
      <c r="K705" s="31" t="s">
        <v>1239</v>
      </c>
      <c r="L705" s="31" t="s">
        <v>2359</v>
      </c>
      <c r="M705" s="30" t="s">
        <v>2386</v>
      </c>
      <c r="N705" s="23"/>
      <c r="O705" s="27"/>
      <c r="P705" s="28"/>
    </row>
    <row r="706" spans="1:16" ht="12" customHeight="1" x14ac:dyDescent="0.2">
      <c r="A706" s="31" t="s">
        <v>1098</v>
      </c>
      <c r="B706" s="31" t="s">
        <v>1098</v>
      </c>
      <c r="C706" s="31">
        <v>668626</v>
      </c>
      <c r="D706" s="32">
        <v>43580.230162037034</v>
      </c>
      <c r="E706" s="32">
        <v>43580.323611111111</v>
      </c>
      <c r="F706" s="32">
        <v>43584.440972222219</v>
      </c>
      <c r="G706" s="31">
        <v>4</v>
      </c>
      <c r="H706" s="31" t="s">
        <v>86</v>
      </c>
      <c r="I706" s="31" t="s">
        <v>1090</v>
      </c>
      <c r="J706" s="31" t="s">
        <v>2358</v>
      </c>
      <c r="K706" s="31" t="s">
        <v>1239</v>
      </c>
      <c r="L706" s="31" t="s">
        <v>2359</v>
      </c>
      <c r="M706" s="30" t="s">
        <v>2385</v>
      </c>
      <c r="N706" s="23"/>
      <c r="O706" s="27"/>
      <c r="P706" s="28"/>
    </row>
    <row r="707" spans="1:16" ht="12" customHeight="1" x14ac:dyDescent="0.2">
      <c r="A707" s="31" t="s">
        <v>1098</v>
      </c>
      <c r="B707" s="31" t="s">
        <v>1098</v>
      </c>
      <c r="C707" s="31">
        <v>668625</v>
      </c>
      <c r="D707" s="32">
        <v>43580.230127314811</v>
      </c>
      <c r="E707" s="32">
        <v>43580.323391203703</v>
      </c>
      <c r="F707" s="32">
        <v>43580.359722222223</v>
      </c>
      <c r="G707" s="31">
        <v>4</v>
      </c>
      <c r="H707" s="31" t="s">
        <v>86</v>
      </c>
      <c r="I707" s="31" t="s">
        <v>1090</v>
      </c>
      <c r="J707" s="31" t="s">
        <v>2358</v>
      </c>
      <c r="K707" s="31" t="s">
        <v>1239</v>
      </c>
      <c r="L707" s="31" t="s">
        <v>2359</v>
      </c>
      <c r="M707" s="30" t="s">
        <v>2385</v>
      </c>
      <c r="N707" s="23"/>
      <c r="O707" s="27"/>
      <c r="P707" s="28"/>
    </row>
    <row r="708" spans="1:16" ht="12" customHeight="1" x14ac:dyDescent="0.2">
      <c r="A708" s="31" t="s">
        <v>1098</v>
      </c>
      <c r="B708" s="31" t="s">
        <v>1098</v>
      </c>
      <c r="C708" s="31">
        <v>668244</v>
      </c>
      <c r="D708" s="32">
        <v>43579.232685185183</v>
      </c>
      <c r="E708" s="32">
        <v>43579.231249999997</v>
      </c>
      <c r="F708" s="32">
        <v>43579.361111111109</v>
      </c>
      <c r="G708" s="31">
        <v>4</v>
      </c>
      <c r="H708" s="31" t="s">
        <v>86</v>
      </c>
      <c r="I708" s="31" t="s">
        <v>1090</v>
      </c>
      <c r="J708" s="31" t="s">
        <v>2358</v>
      </c>
      <c r="K708" s="31" t="s">
        <v>1239</v>
      </c>
      <c r="L708" s="31" t="s">
        <v>2359</v>
      </c>
      <c r="M708" s="30" t="s">
        <v>2386</v>
      </c>
      <c r="N708" s="23"/>
      <c r="O708" s="27"/>
      <c r="P708" s="28"/>
    </row>
    <row r="709" spans="1:16" ht="12" customHeight="1" x14ac:dyDescent="0.2">
      <c r="A709" s="31" t="s">
        <v>1098</v>
      </c>
      <c r="B709" s="31" t="s">
        <v>1098</v>
      </c>
      <c r="C709" s="31">
        <v>668243</v>
      </c>
      <c r="D709" s="32">
        <v>43579.232685185183</v>
      </c>
      <c r="E709" s="32">
        <v>43579.231249999997</v>
      </c>
      <c r="F709" s="32">
        <v>43579.361805555556</v>
      </c>
      <c r="G709" s="31">
        <v>4</v>
      </c>
      <c r="H709" s="31" t="s">
        <v>86</v>
      </c>
      <c r="I709" s="31" t="s">
        <v>1090</v>
      </c>
      <c r="J709" s="31" t="s">
        <v>2358</v>
      </c>
      <c r="K709" s="31" t="s">
        <v>1239</v>
      </c>
      <c r="L709" s="31" t="s">
        <v>2359</v>
      </c>
      <c r="M709" s="30" t="s">
        <v>2385</v>
      </c>
      <c r="N709" s="23"/>
      <c r="O709" s="27"/>
      <c r="P709" s="28"/>
    </row>
    <row r="710" spans="1:16" ht="12" customHeight="1" x14ac:dyDescent="0.2">
      <c r="A710" s="31" t="s">
        <v>1098</v>
      </c>
      <c r="B710" s="31" t="s">
        <v>1098</v>
      </c>
      <c r="C710" s="31">
        <v>667731</v>
      </c>
      <c r="D710" s="32">
        <v>43576.230208333334</v>
      </c>
      <c r="E710" s="32">
        <v>43578.325856481482</v>
      </c>
      <c r="F710" s="32">
        <v>43578.337511574071</v>
      </c>
      <c r="G710" s="31">
        <v>4</v>
      </c>
      <c r="H710" s="31" t="s">
        <v>86</v>
      </c>
      <c r="I710" s="31" t="s">
        <v>1090</v>
      </c>
      <c r="J710" s="31" t="s">
        <v>2358</v>
      </c>
      <c r="K710" s="31" t="s">
        <v>1239</v>
      </c>
      <c r="L710" s="31" t="s">
        <v>2359</v>
      </c>
      <c r="M710" s="30" t="s">
        <v>2387</v>
      </c>
      <c r="N710" s="23"/>
      <c r="O710" s="27"/>
      <c r="P710" s="28"/>
    </row>
    <row r="711" spans="1:16" ht="12" customHeight="1" x14ac:dyDescent="0.2">
      <c r="A711" s="31" t="s">
        <v>1098</v>
      </c>
      <c r="B711" s="31" t="s">
        <v>1098</v>
      </c>
      <c r="C711" s="31">
        <v>667730</v>
      </c>
      <c r="D711" s="32">
        <v>43576.230196759258</v>
      </c>
      <c r="E711" s="32">
        <v>43578.32571759259</v>
      </c>
      <c r="F711" s="32">
        <v>43578.331817129627</v>
      </c>
      <c r="G711" s="31">
        <v>4</v>
      </c>
      <c r="H711" s="31" t="s">
        <v>86</v>
      </c>
      <c r="I711" s="31" t="s">
        <v>1090</v>
      </c>
      <c r="J711" s="31" t="s">
        <v>2358</v>
      </c>
      <c r="K711" s="31" t="s">
        <v>1239</v>
      </c>
      <c r="L711" s="31" t="s">
        <v>2359</v>
      </c>
      <c r="M711" s="30" t="s">
        <v>2388</v>
      </c>
      <c r="N711" s="23"/>
      <c r="O711" s="27"/>
      <c r="P711" s="28"/>
    </row>
    <row r="712" spans="1:16" ht="12" customHeight="1" x14ac:dyDescent="0.2">
      <c r="A712" s="31" t="s">
        <v>1098</v>
      </c>
      <c r="B712" s="31" t="s">
        <v>1098</v>
      </c>
      <c r="C712" s="31">
        <v>667707</v>
      </c>
      <c r="D712" s="32">
        <v>43575.235231481478</v>
      </c>
      <c r="E712" s="32">
        <v>43578.325555555559</v>
      </c>
      <c r="F712" s="32">
        <v>43578.335763888892</v>
      </c>
      <c r="G712" s="31">
        <v>4</v>
      </c>
      <c r="H712" s="31" t="s">
        <v>86</v>
      </c>
      <c r="I712" s="31" t="s">
        <v>1090</v>
      </c>
      <c r="J712" s="31" t="s">
        <v>2358</v>
      </c>
      <c r="K712" s="31" t="s">
        <v>1239</v>
      </c>
      <c r="L712" s="31" t="s">
        <v>2359</v>
      </c>
      <c r="M712" s="30" t="s">
        <v>2387</v>
      </c>
      <c r="N712" s="23"/>
      <c r="O712" s="27"/>
      <c r="P712" s="28"/>
    </row>
    <row r="713" spans="1:16" ht="12" customHeight="1" x14ac:dyDescent="0.2">
      <c r="A713" s="31" t="s">
        <v>1098</v>
      </c>
      <c r="B713" s="31" t="s">
        <v>1098</v>
      </c>
      <c r="C713" s="31">
        <v>667706</v>
      </c>
      <c r="D713" s="32">
        <v>43575.235231481478</v>
      </c>
      <c r="E713" s="32">
        <v>43578.325104166666</v>
      </c>
      <c r="F713" s="32">
        <v>43578.330335648148</v>
      </c>
      <c r="G713" s="31">
        <v>4</v>
      </c>
      <c r="H713" s="31" t="s">
        <v>86</v>
      </c>
      <c r="I713" s="31" t="s">
        <v>1090</v>
      </c>
      <c r="J713" s="31" t="s">
        <v>2358</v>
      </c>
      <c r="K713" s="31" t="s">
        <v>1239</v>
      </c>
      <c r="L713" s="31" t="s">
        <v>2359</v>
      </c>
      <c r="M713" s="30" t="s">
        <v>2388</v>
      </c>
      <c r="N713" s="23"/>
      <c r="O713" s="27"/>
      <c r="P713" s="28"/>
    </row>
    <row r="714" spans="1:16" ht="12" customHeight="1" x14ac:dyDescent="0.2">
      <c r="A714" s="31" t="s">
        <v>1098</v>
      </c>
      <c r="B714" s="31" t="s">
        <v>1098</v>
      </c>
      <c r="C714" s="31">
        <v>667664</v>
      </c>
      <c r="D714" s="32">
        <v>43574.231805555559</v>
      </c>
      <c r="E714" s="32">
        <v>43578.324988425928</v>
      </c>
      <c r="F714" s="32">
        <v>43578.479166666664</v>
      </c>
      <c r="G714" s="31">
        <v>4</v>
      </c>
      <c r="H714" s="31" t="s">
        <v>86</v>
      </c>
      <c r="I714" s="31" t="s">
        <v>1090</v>
      </c>
      <c r="J714" s="31" t="s">
        <v>2358</v>
      </c>
      <c r="K714" s="31" t="s">
        <v>1239</v>
      </c>
      <c r="L714" s="31" t="s">
        <v>2359</v>
      </c>
      <c r="M714" s="30" t="s">
        <v>2386</v>
      </c>
      <c r="N714" s="23"/>
      <c r="O714" s="27"/>
      <c r="P714" s="28"/>
    </row>
    <row r="715" spans="1:16" ht="12" customHeight="1" x14ac:dyDescent="0.2">
      <c r="A715" s="31" t="s">
        <v>1098</v>
      </c>
      <c r="B715" s="31" t="s">
        <v>1098</v>
      </c>
      <c r="C715" s="31">
        <v>667663</v>
      </c>
      <c r="D715" s="32">
        <v>43574.231805555559</v>
      </c>
      <c r="E715" s="32">
        <v>43578.325995370367</v>
      </c>
      <c r="F715" s="32">
        <v>43578.472222222219</v>
      </c>
      <c r="G715" s="31">
        <v>4</v>
      </c>
      <c r="H715" s="31" t="s">
        <v>86</v>
      </c>
      <c r="I715" s="31" t="s">
        <v>1090</v>
      </c>
      <c r="J715" s="31" t="s">
        <v>2358</v>
      </c>
      <c r="K715" s="31" t="s">
        <v>1239</v>
      </c>
      <c r="L715" s="31" t="s">
        <v>2359</v>
      </c>
      <c r="M715" s="30" t="s">
        <v>2385</v>
      </c>
      <c r="N715" s="23"/>
      <c r="O715" s="27"/>
      <c r="P715" s="28"/>
    </row>
    <row r="716" spans="1:16" ht="12" customHeight="1" x14ac:dyDescent="0.2">
      <c r="A716" s="31" t="s">
        <v>1098</v>
      </c>
      <c r="B716" s="31" t="s">
        <v>1098</v>
      </c>
      <c r="C716" s="31">
        <v>667400</v>
      </c>
      <c r="D716" s="32">
        <v>43573.248298611114</v>
      </c>
      <c r="E716" s="32">
        <v>43573.328425925924</v>
      </c>
      <c r="F716" s="32">
        <v>43585.408703703702</v>
      </c>
      <c r="G716" s="31">
        <v>4</v>
      </c>
      <c r="H716" s="31" t="s">
        <v>86</v>
      </c>
      <c r="I716" s="31" t="s">
        <v>1090</v>
      </c>
      <c r="J716" s="31" t="s">
        <v>2358</v>
      </c>
      <c r="K716" s="31" t="s">
        <v>1239</v>
      </c>
      <c r="L716" s="31" t="s">
        <v>2359</v>
      </c>
      <c r="M716" s="30" t="s">
        <v>2389</v>
      </c>
      <c r="N716" s="23"/>
      <c r="O716" s="27"/>
      <c r="P716" s="28"/>
    </row>
    <row r="717" spans="1:16" ht="12" customHeight="1" x14ac:dyDescent="0.2">
      <c r="A717" s="31" t="s">
        <v>1098</v>
      </c>
      <c r="B717" s="31" t="s">
        <v>1098</v>
      </c>
      <c r="C717" s="31">
        <v>667399</v>
      </c>
      <c r="D717" s="32">
        <v>43573.24827546296</v>
      </c>
      <c r="E717" s="32">
        <v>43573.328055555554</v>
      </c>
      <c r="F717" s="32">
        <v>43585.409212962964</v>
      </c>
      <c r="G717" s="31">
        <v>4</v>
      </c>
      <c r="H717" s="31" t="s">
        <v>86</v>
      </c>
      <c r="I717" s="31" t="s">
        <v>1090</v>
      </c>
      <c r="J717" s="31" t="s">
        <v>2358</v>
      </c>
      <c r="K717" s="31" t="s">
        <v>1239</v>
      </c>
      <c r="L717" s="31" t="s">
        <v>2359</v>
      </c>
      <c r="M717" s="30" t="s">
        <v>2390</v>
      </c>
      <c r="N717" s="23"/>
      <c r="O717" s="27"/>
      <c r="P717" s="28"/>
    </row>
    <row r="718" spans="1:16" ht="12" customHeight="1" x14ac:dyDescent="0.2">
      <c r="A718" s="31" t="s">
        <v>1098</v>
      </c>
      <c r="B718" s="31" t="s">
        <v>1098</v>
      </c>
      <c r="C718" s="31">
        <v>662508</v>
      </c>
      <c r="D718" s="32">
        <v>43556.230787037035</v>
      </c>
      <c r="E718" s="32">
        <v>43556.350243055553</v>
      </c>
      <c r="F718" s="32">
        <v>43556.367511574077</v>
      </c>
      <c r="G718" s="31">
        <v>4</v>
      </c>
      <c r="H718" s="31" t="s">
        <v>86</v>
      </c>
      <c r="I718" s="31" t="s">
        <v>1090</v>
      </c>
      <c r="J718" s="31" t="s">
        <v>2358</v>
      </c>
      <c r="K718" s="31" t="s">
        <v>1239</v>
      </c>
      <c r="L718" s="31" t="s">
        <v>2359</v>
      </c>
      <c r="M718" s="30" t="s">
        <v>2391</v>
      </c>
      <c r="N718" s="23"/>
      <c r="O718" s="27"/>
      <c r="P718" s="28"/>
    </row>
    <row r="719" spans="1:16" ht="12" customHeight="1" x14ac:dyDescent="0.2">
      <c r="A719" s="31" t="s">
        <v>1098</v>
      </c>
      <c r="B719" s="31" t="s">
        <v>1098</v>
      </c>
      <c r="C719" s="31">
        <v>662444</v>
      </c>
      <c r="D719" s="32">
        <v>43554.244363425925</v>
      </c>
      <c r="E719" s="32">
        <v>43556.338310185187</v>
      </c>
      <c r="F719" s="32">
        <v>43556.57503472222</v>
      </c>
      <c r="G719" s="31">
        <v>4</v>
      </c>
      <c r="H719" s="31" t="s">
        <v>86</v>
      </c>
      <c r="I719" s="31" t="s">
        <v>1090</v>
      </c>
      <c r="J719" s="31" t="s">
        <v>2358</v>
      </c>
      <c r="K719" s="31" t="s">
        <v>1239</v>
      </c>
      <c r="L719" s="31" t="s">
        <v>2359</v>
      </c>
      <c r="M719" s="30" t="s">
        <v>2392</v>
      </c>
      <c r="N719" s="23"/>
      <c r="O719" s="27"/>
      <c r="P719" s="28"/>
    </row>
    <row r="720" spans="1:16" ht="12" customHeight="1" x14ac:dyDescent="0.2">
      <c r="A720" s="31" t="s">
        <v>1098</v>
      </c>
      <c r="B720" s="31" t="s">
        <v>1098</v>
      </c>
      <c r="C720" s="31">
        <v>662443</v>
      </c>
      <c r="D720" s="32">
        <v>43554.244351851848</v>
      </c>
      <c r="E720" s="32">
        <v>43556.338136574072</v>
      </c>
      <c r="F720" s="32">
        <v>43556.57439814815</v>
      </c>
      <c r="G720" s="31">
        <v>4</v>
      </c>
      <c r="H720" s="31" t="s">
        <v>86</v>
      </c>
      <c r="I720" s="31" t="s">
        <v>1090</v>
      </c>
      <c r="J720" s="31" t="s">
        <v>2358</v>
      </c>
      <c r="K720" s="31" t="s">
        <v>1239</v>
      </c>
      <c r="L720" s="31" t="s">
        <v>2359</v>
      </c>
      <c r="M720" s="30" t="s">
        <v>2392</v>
      </c>
      <c r="N720" s="23"/>
      <c r="O720" s="27"/>
      <c r="P720" s="28"/>
    </row>
    <row r="721" spans="1:16" ht="12" customHeight="1" x14ac:dyDescent="0.2">
      <c r="A721" s="31" t="s">
        <v>1103</v>
      </c>
      <c r="B721" s="31" t="s">
        <v>1103</v>
      </c>
      <c r="C721" s="31">
        <v>651695</v>
      </c>
      <c r="D721" s="32">
        <v>43514.498449074075</v>
      </c>
      <c r="E721" s="32">
        <v>43515.452777777777</v>
      </c>
      <c r="F721" s="32">
        <v>43524.36209490741</v>
      </c>
      <c r="G721" s="31">
        <v>4</v>
      </c>
      <c r="H721" s="31" t="s">
        <v>86</v>
      </c>
      <c r="I721" s="31" t="s">
        <v>1090</v>
      </c>
      <c r="J721" s="31" t="s">
        <v>93</v>
      </c>
      <c r="K721" s="31" t="s">
        <v>1119</v>
      </c>
      <c r="L721" s="31" t="s">
        <v>2393</v>
      </c>
      <c r="M721" s="30" t="s">
        <v>2394</v>
      </c>
      <c r="N721" s="23">
        <v>6758</v>
      </c>
      <c r="O721" s="23"/>
      <c r="P721" s="24" t="s">
        <v>1150</v>
      </c>
    </row>
    <row r="722" spans="1:16" ht="12" customHeight="1" x14ac:dyDescent="0.2">
      <c r="A722" s="31" t="s">
        <v>1103</v>
      </c>
      <c r="B722" s="31" t="s">
        <v>1103</v>
      </c>
      <c r="C722" s="31">
        <v>651719</v>
      </c>
      <c r="D722" s="32">
        <v>43514.544675925928</v>
      </c>
      <c r="E722" s="32">
        <v>43514.573495370372</v>
      </c>
      <c r="F722" s="32">
        <v>43515.636979166666</v>
      </c>
      <c r="G722" s="31">
        <v>4</v>
      </c>
      <c r="H722" s="31" t="s">
        <v>86</v>
      </c>
      <c r="I722" s="31" t="s">
        <v>1090</v>
      </c>
      <c r="J722" s="31" t="s">
        <v>341</v>
      </c>
      <c r="K722" s="31" t="s">
        <v>1119</v>
      </c>
      <c r="L722" s="31" t="s">
        <v>2395</v>
      </c>
      <c r="M722" s="30" t="s">
        <v>2396</v>
      </c>
      <c r="N722" s="23"/>
      <c r="O722" s="23"/>
      <c r="P722" s="24"/>
    </row>
    <row r="723" spans="1:16" ht="12" customHeight="1" x14ac:dyDescent="0.2">
      <c r="A723" s="31" t="s">
        <v>1098</v>
      </c>
      <c r="B723" s="31" t="s">
        <v>1098</v>
      </c>
      <c r="C723" s="31">
        <v>663898</v>
      </c>
      <c r="D723" s="32">
        <v>43559.27851851852</v>
      </c>
      <c r="E723" s="32">
        <v>43559.566064814811</v>
      </c>
      <c r="F723" s="32">
        <v>43563.369895833333</v>
      </c>
      <c r="G723" s="31">
        <v>4</v>
      </c>
      <c r="H723" s="31" t="s">
        <v>86</v>
      </c>
      <c r="I723" s="31" t="s">
        <v>1090</v>
      </c>
      <c r="J723" s="31" t="s">
        <v>1652</v>
      </c>
      <c r="K723" s="31" t="s">
        <v>1239</v>
      </c>
      <c r="L723" s="31" t="s">
        <v>2397</v>
      </c>
      <c r="M723" s="30" t="s">
        <v>2398</v>
      </c>
      <c r="N723" s="23"/>
      <c r="O723" s="23"/>
      <c r="P723" s="24"/>
    </row>
    <row r="724" spans="1:16" ht="12" customHeight="1" x14ac:dyDescent="0.2">
      <c r="A724" s="31" t="s">
        <v>1137</v>
      </c>
      <c r="B724" s="31" t="s">
        <v>1137</v>
      </c>
      <c r="C724" s="31">
        <v>681473</v>
      </c>
      <c r="D724" s="32">
        <v>43627.289050925923</v>
      </c>
      <c r="E724" s="32">
        <v>43627.436620370368</v>
      </c>
      <c r="F724" s="32">
        <v>43627.456828703704</v>
      </c>
      <c r="G724" s="31">
        <v>4</v>
      </c>
      <c r="H724" s="31" t="s">
        <v>86</v>
      </c>
      <c r="I724" s="31" t="s">
        <v>1090</v>
      </c>
      <c r="J724" s="31" t="s">
        <v>1652</v>
      </c>
      <c r="K724" s="31" t="s">
        <v>1239</v>
      </c>
      <c r="L724" s="31" t="s">
        <v>2397</v>
      </c>
      <c r="M724" s="30" t="s">
        <v>2399</v>
      </c>
      <c r="N724" s="23"/>
      <c r="O724" s="23"/>
      <c r="P724" s="24"/>
    </row>
    <row r="725" spans="1:16" ht="12" customHeight="1" x14ac:dyDescent="0.2">
      <c r="A725" s="31" t="s">
        <v>1106</v>
      </c>
      <c r="B725" s="31" t="s">
        <v>1137</v>
      </c>
      <c r="C725" s="31">
        <v>677364</v>
      </c>
      <c r="D725" s="32">
        <v>43613.573680555557</v>
      </c>
      <c r="E725" s="32">
        <v>43613.593726851854</v>
      </c>
      <c r="F725" s="32">
        <v>43620.293807870374</v>
      </c>
      <c r="G725" s="31">
        <v>4</v>
      </c>
      <c r="H725" s="31" t="s">
        <v>86</v>
      </c>
      <c r="I725" s="31" t="s">
        <v>1090</v>
      </c>
      <c r="J725" s="31" t="s">
        <v>101</v>
      </c>
      <c r="K725" s="31" t="s">
        <v>40</v>
      </c>
      <c r="L725" s="31" t="s">
        <v>2400</v>
      </c>
      <c r="M725" s="30" t="s">
        <v>2401</v>
      </c>
      <c r="N725" s="24"/>
      <c r="O725" s="24">
        <v>367</v>
      </c>
      <c r="P725" s="24" t="s">
        <v>1219</v>
      </c>
    </row>
    <row r="726" spans="1:16" ht="12" customHeight="1" x14ac:dyDescent="0.2">
      <c r="A726" s="31" t="s">
        <v>1103</v>
      </c>
      <c r="B726" s="31" t="s">
        <v>1103</v>
      </c>
      <c r="C726" s="31">
        <v>651754</v>
      </c>
      <c r="D726" s="32">
        <v>43514.59171296296</v>
      </c>
      <c r="E726" s="32">
        <v>43514.595300925925</v>
      </c>
      <c r="F726" s="32">
        <v>43516.415775462963</v>
      </c>
      <c r="G726" s="31">
        <v>4</v>
      </c>
      <c r="H726" s="31" t="s">
        <v>86</v>
      </c>
      <c r="I726" s="31" t="s">
        <v>1090</v>
      </c>
      <c r="J726" s="31" t="s">
        <v>341</v>
      </c>
      <c r="K726" s="31" t="s">
        <v>1119</v>
      </c>
      <c r="L726" s="31" t="s">
        <v>2402</v>
      </c>
      <c r="M726" s="30" t="s">
        <v>2403</v>
      </c>
      <c r="N726" s="23">
        <v>6691</v>
      </c>
      <c r="O726" s="23"/>
      <c r="P726" s="24" t="s">
        <v>1150</v>
      </c>
    </row>
    <row r="727" spans="1:16" ht="12" customHeight="1" x14ac:dyDescent="0.2">
      <c r="A727" s="31" t="s">
        <v>1103</v>
      </c>
      <c r="B727" s="31" t="s">
        <v>1103</v>
      </c>
      <c r="C727" s="31">
        <v>651762</v>
      </c>
      <c r="D727" s="32">
        <v>43514.601481481484</v>
      </c>
      <c r="E727" s="32">
        <v>43514.604166666664</v>
      </c>
      <c r="F727" s="32">
        <v>43517.462002314816</v>
      </c>
      <c r="G727" s="31">
        <v>4</v>
      </c>
      <c r="H727" s="31" t="s">
        <v>86</v>
      </c>
      <c r="I727" s="31" t="s">
        <v>1090</v>
      </c>
      <c r="J727" s="31" t="s">
        <v>101</v>
      </c>
      <c r="K727" s="31" t="s">
        <v>40</v>
      </c>
      <c r="L727" s="31" t="s">
        <v>2404</v>
      </c>
      <c r="M727" s="30" t="s">
        <v>2405</v>
      </c>
      <c r="N727" s="23">
        <v>3290</v>
      </c>
      <c r="O727" s="23"/>
      <c r="P727" s="24" t="s">
        <v>1150</v>
      </c>
    </row>
    <row r="728" spans="1:16" ht="12" customHeight="1" x14ac:dyDescent="0.2">
      <c r="A728" s="31" t="s">
        <v>1103</v>
      </c>
      <c r="B728" s="31" t="s">
        <v>1145</v>
      </c>
      <c r="C728" s="31">
        <v>651789</v>
      </c>
      <c r="D728" s="32">
        <v>43514.653252314813</v>
      </c>
      <c r="E728" s="32">
        <v>43522.69027777778</v>
      </c>
      <c r="F728" s="32">
        <v>43525.409328703703</v>
      </c>
      <c r="G728" s="31">
        <v>4</v>
      </c>
      <c r="H728" s="31" t="s">
        <v>86</v>
      </c>
      <c r="I728" s="31" t="s">
        <v>1090</v>
      </c>
      <c r="J728" s="31" t="s">
        <v>93</v>
      </c>
      <c r="K728" s="31" t="s">
        <v>1119</v>
      </c>
      <c r="L728" s="31" t="s">
        <v>2406</v>
      </c>
      <c r="M728" s="30" t="s">
        <v>2407</v>
      </c>
      <c r="N728" s="23">
        <v>6758</v>
      </c>
      <c r="O728" s="23"/>
      <c r="P728" s="24" t="s">
        <v>1150</v>
      </c>
    </row>
    <row r="729" spans="1:16" ht="12" customHeight="1" x14ac:dyDescent="0.2">
      <c r="A729" s="31" t="s">
        <v>1103</v>
      </c>
      <c r="B729" s="31" t="s">
        <v>1103</v>
      </c>
      <c r="C729" s="31">
        <v>651816</v>
      </c>
      <c r="D729" s="32">
        <v>43514.720567129632</v>
      </c>
      <c r="E729" s="32">
        <v>43514.726342592592</v>
      </c>
      <c r="F729" s="32">
        <v>43518.382962962962</v>
      </c>
      <c r="G729" s="31">
        <v>4</v>
      </c>
      <c r="H729" s="31" t="s">
        <v>86</v>
      </c>
      <c r="I729" s="31" t="s">
        <v>1090</v>
      </c>
      <c r="J729" s="31" t="s">
        <v>178</v>
      </c>
      <c r="K729" s="31" t="s">
        <v>1119</v>
      </c>
      <c r="L729" s="31" t="s">
        <v>2408</v>
      </c>
      <c r="M729" s="30" t="s">
        <v>2409</v>
      </c>
      <c r="N729" s="23">
        <v>6745</v>
      </c>
      <c r="O729" s="23"/>
      <c r="P729" s="24" t="s">
        <v>1150</v>
      </c>
    </row>
    <row r="730" spans="1:16" ht="12" customHeight="1" x14ac:dyDescent="0.2">
      <c r="A730" s="31" t="s">
        <v>1103</v>
      </c>
      <c r="B730" s="31" t="s">
        <v>1103</v>
      </c>
      <c r="C730" s="31">
        <v>651823</v>
      </c>
      <c r="D730" s="32">
        <v>43514.857627314814</v>
      </c>
      <c r="E730" s="32">
        <v>43515.456944444442</v>
      </c>
      <c r="F730" s="32">
        <v>43524.333449074074</v>
      </c>
      <c r="G730" s="31">
        <v>4</v>
      </c>
      <c r="H730" s="31" t="s">
        <v>86</v>
      </c>
      <c r="I730" s="31" t="s">
        <v>1090</v>
      </c>
      <c r="J730" s="31" t="s">
        <v>93</v>
      </c>
      <c r="K730" s="31" t="s">
        <v>1119</v>
      </c>
      <c r="L730" s="31" t="s">
        <v>2410</v>
      </c>
      <c r="M730" s="30" t="s">
        <v>2411</v>
      </c>
      <c r="N730" s="23"/>
      <c r="O730" s="23"/>
      <c r="P730" s="24"/>
    </row>
    <row r="731" spans="1:16" ht="12" customHeight="1" x14ac:dyDescent="0.2">
      <c r="A731" s="31" t="s">
        <v>1103</v>
      </c>
      <c r="B731" s="31" t="s">
        <v>1103</v>
      </c>
      <c r="C731" s="31">
        <v>651885</v>
      </c>
      <c r="D731" s="32">
        <v>43515.360335648147</v>
      </c>
      <c r="E731" s="32">
        <v>43515.369444444441</v>
      </c>
      <c r="F731" s="32">
        <v>43522.636631944442</v>
      </c>
      <c r="G731" s="31">
        <v>4</v>
      </c>
      <c r="H731" s="31" t="s">
        <v>86</v>
      </c>
      <c r="I731" s="31" t="s">
        <v>1090</v>
      </c>
      <c r="J731" s="31" t="s">
        <v>76</v>
      </c>
      <c r="K731" s="31" t="s">
        <v>41</v>
      </c>
      <c r="L731" s="31" t="s">
        <v>2412</v>
      </c>
      <c r="M731" s="30" t="s">
        <v>2413</v>
      </c>
      <c r="N731" s="23"/>
      <c r="O731" s="23"/>
      <c r="P731" s="24"/>
    </row>
    <row r="732" spans="1:16" ht="12" customHeight="1" x14ac:dyDescent="0.2">
      <c r="A732" s="31" t="s">
        <v>1103</v>
      </c>
      <c r="B732" s="31" t="s">
        <v>1103</v>
      </c>
      <c r="C732" s="31">
        <v>651934</v>
      </c>
      <c r="D732" s="32">
        <v>43515.412881944445</v>
      </c>
      <c r="E732" s="32">
        <v>43515.452361111114</v>
      </c>
      <c r="F732" s="32">
        <v>43521.687256944446</v>
      </c>
      <c r="G732" s="31">
        <v>4</v>
      </c>
      <c r="H732" s="31" t="s">
        <v>86</v>
      </c>
      <c r="I732" s="31" t="s">
        <v>1090</v>
      </c>
      <c r="J732" s="31" t="s">
        <v>161</v>
      </c>
      <c r="K732" s="31" t="s">
        <v>42</v>
      </c>
      <c r="L732" s="31" t="s">
        <v>2414</v>
      </c>
      <c r="M732" s="30" t="s">
        <v>1822</v>
      </c>
      <c r="N732" s="23"/>
      <c r="O732" s="23"/>
      <c r="P732" s="24"/>
    </row>
    <row r="733" spans="1:16" ht="12" customHeight="1" x14ac:dyDescent="0.2">
      <c r="A733" s="31" t="s">
        <v>2415</v>
      </c>
      <c r="B733" s="31" t="s">
        <v>2415</v>
      </c>
      <c r="C733" s="31">
        <v>566223</v>
      </c>
      <c r="D733" s="32">
        <v>43193.432835648149</v>
      </c>
      <c r="E733" s="32">
        <v>43193.583668981482</v>
      </c>
      <c r="F733" s="32">
        <v>43199.363888888889</v>
      </c>
      <c r="G733" s="31">
        <v>4</v>
      </c>
      <c r="H733" s="31" t="s">
        <v>86</v>
      </c>
      <c r="I733" s="31" t="s">
        <v>1090</v>
      </c>
      <c r="J733" s="31" t="s">
        <v>101</v>
      </c>
      <c r="K733" s="31" t="s">
        <v>40</v>
      </c>
      <c r="L733" s="31" t="s">
        <v>786</v>
      </c>
      <c r="M733" s="30" t="s">
        <v>2416</v>
      </c>
      <c r="N733" s="24"/>
      <c r="O733" s="24">
        <v>367</v>
      </c>
      <c r="P733" s="24" t="s">
        <v>1219</v>
      </c>
    </row>
    <row r="734" spans="1:16" ht="12" customHeight="1" x14ac:dyDescent="0.2">
      <c r="A734" s="31" t="s">
        <v>1103</v>
      </c>
      <c r="B734" s="31" t="s">
        <v>1103</v>
      </c>
      <c r="C734" s="31">
        <v>651974</v>
      </c>
      <c r="D734" s="32">
        <v>43515.468206018515</v>
      </c>
      <c r="E734" s="32">
        <v>43515.64230324074</v>
      </c>
      <c r="F734" s="32">
        <v>43516.389791666668</v>
      </c>
      <c r="G734" s="31">
        <v>4</v>
      </c>
      <c r="H734" s="31" t="s">
        <v>86</v>
      </c>
      <c r="I734" s="31" t="s">
        <v>1090</v>
      </c>
      <c r="J734" s="31" t="s">
        <v>909</v>
      </c>
      <c r="K734" s="31" t="s">
        <v>1119</v>
      </c>
      <c r="L734" s="31" t="s">
        <v>2364</v>
      </c>
      <c r="M734" s="30" t="s">
        <v>2417</v>
      </c>
      <c r="N734" s="23"/>
      <c r="O734" s="23"/>
      <c r="P734" s="24"/>
    </row>
    <row r="735" spans="1:16" ht="12" customHeight="1" x14ac:dyDescent="0.2">
      <c r="A735" s="31" t="s">
        <v>1103</v>
      </c>
      <c r="B735" s="31" t="s">
        <v>1145</v>
      </c>
      <c r="C735" s="31">
        <v>651980</v>
      </c>
      <c r="D735" s="32">
        <v>43515.471446759257</v>
      </c>
      <c r="E735" s="32">
        <v>43515.493587962963</v>
      </c>
      <c r="F735" s="32">
        <v>43536.569097222222</v>
      </c>
      <c r="G735" s="31">
        <v>4</v>
      </c>
      <c r="H735" s="31" t="s">
        <v>86</v>
      </c>
      <c r="I735" s="31" t="s">
        <v>1090</v>
      </c>
      <c r="J735" s="31" t="s">
        <v>415</v>
      </c>
      <c r="K735" s="31" t="s">
        <v>41</v>
      </c>
      <c r="L735" s="31" t="s">
        <v>2418</v>
      </c>
      <c r="M735" s="30" t="s">
        <v>2419</v>
      </c>
      <c r="N735" s="23"/>
      <c r="O735" s="23"/>
      <c r="P735" s="24"/>
    </row>
    <row r="736" spans="1:16" ht="12" customHeight="1" x14ac:dyDescent="0.2">
      <c r="A736" s="31" t="s">
        <v>1103</v>
      </c>
      <c r="B736" s="31" t="s">
        <v>1103</v>
      </c>
      <c r="C736" s="31">
        <v>651985</v>
      </c>
      <c r="D736" s="32">
        <v>43515.476412037038</v>
      </c>
      <c r="E736" s="32">
        <v>43515.487245370372</v>
      </c>
      <c r="F736" s="32">
        <v>43516.470069444447</v>
      </c>
      <c r="G736" s="31">
        <v>4</v>
      </c>
      <c r="H736" s="31" t="s">
        <v>86</v>
      </c>
      <c r="I736" s="31" t="s">
        <v>1090</v>
      </c>
      <c r="J736" s="31" t="s">
        <v>93</v>
      </c>
      <c r="K736" s="31" t="s">
        <v>1119</v>
      </c>
      <c r="L736" s="31" t="s">
        <v>2420</v>
      </c>
      <c r="M736" s="30" t="s">
        <v>2421</v>
      </c>
      <c r="N736" s="23">
        <v>6836</v>
      </c>
      <c r="O736" s="23"/>
      <c r="P736" s="24" t="s">
        <v>1150</v>
      </c>
    </row>
    <row r="737" spans="1:16" ht="12" customHeight="1" x14ac:dyDescent="0.2">
      <c r="A737" s="31" t="s">
        <v>1103</v>
      </c>
      <c r="B737" s="31" t="s">
        <v>1103</v>
      </c>
      <c r="C737" s="31">
        <v>651986</v>
      </c>
      <c r="D737" s="32">
        <v>43515.478159722225</v>
      </c>
      <c r="E737" s="32">
        <v>43515.532847222225</v>
      </c>
      <c r="F737" s="32">
        <v>43518.63616898148</v>
      </c>
      <c r="G737" s="31">
        <v>4</v>
      </c>
      <c r="H737" s="31" t="s">
        <v>86</v>
      </c>
      <c r="I737" s="31" t="s">
        <v>1090</v>
      </c>
      <c r="J737" s="31" t="s">
        <v>250</v>
      </c>
      <c r="K737" s="31" t="s">
        <v>1119</v>
      </c>
      <c r="L737" s="31" t="s">
        <v>2422</v>
      </c>
      <c r="M737" s="30" t="s">
        <v>2423</v>
      </c>
      <c r="N737" s="23"/>
      <c r="O737" s="23"/>
      <c r="P737" s="24"/>
    </row>
    <row r="738" spans="1:16" ht="12" customHeight="1" x14ac:dyDescent="0.2">
      <c r="A738" s="31" t="s">
        <v>1103</v>
      </c>
      <c r="B738" s="31" t="s">
        <v>1103</v>
      </c>
      <c r="C738" s="31">
        <v>651987</v>
      </c>
      <c r="D738" s="32">
        <v>43515.478310185186</v>
      </c>
      <c r="E738" s="32">
        <v>43515.494664351849</v>
      </c>
      <c r="F738" s="32">
        <v>43515.690960648149</v>
      </c>
      <c r="G738" s="31">
        <v>4</v>
      </c>
      <c r="H738" s="31" t="s">
        <v>86</v>
      </c>
      <c r="I738" s="31" t="s">
        <v>1090</v>
      </c>
      <c r="J738" s="31" t="s">
        <v>93</v>
      </c>
      <c r="K738" s="31" t="s">
        <v>1119</v>
      </c>
      <c r="L738" s="31" t="s">
        <v>2424</v>
      </c>
      <c r="M738" s="30" t="s">
        <v>2425</v>
      </c>
      <c r="N738" s="23">
        <v>6836</v>
      </c>
      <c r="O738" s="23"/>
      <c r="P738" s="24" t="s">
        <v>1150</v>
      </c>
    </row>
    <row r="739" spans="1:16" ht="12" customHeight="1" x14ac:dyDescent="0.2">
      <c r="A739" s="31" t="s">
        <v>1103</v>
      </c>
      <c r="B739" s="31" t="s">
        <v>1103</v>
      </c>
      <c r="C739" s="31">
        <v>651998</v>
      </c>
      <c r="D739" s="32">
        <v>43515.490752314814</v>
      </c>
      <c r="E739" s="32">
        <v>43515.494328703702</v>
      </c>
      <c r="F739" s="32">
        <v>43515.691296296296</v>
      </c>
      <c r="G739" s="31">
        <v>4</v>
      </c>
      <c r="H739" s="31" t="s">
        <v>86</v>
      </c>
      <c r="I739" s="31" t="s">
        <v>1090</v>
      </c>
      <c r="J739" s="31" t="s">
        <v>93</v>
      </c>
      <c r="K739" s="31" t="s">
        <v>1119</v>
      </c>
      <c r="L739" s="31" t="s">
        <v>2426</v>
      </c>
      <c r="M739" s="30" t="s">
        <v>2425</v>
      </c>
      <c r="N739" s="23">
        <v>6836</v>
      </c>
      <c r="O739" s="23"/>
      <c r="P739" s="24" t="s">
        <v>1150</v>
      </c>
    </row>
    <row r="740" spans="1:16" ht="12" customHeight="1" x14ac:dyDescent="0.2">
      <c r="A740" s="31" t="s">
        <v>1355</v>
      </c>
      <c r="B740" s="31" t="s">
        <v>1355</v>
      </c>
      <c r="C740" s="31">
        <v>534862</v>
      </c>
      <c r="D740" s="32">
        <v>43049.429976851854</v>
      </c>
      <c r="E740" s="32">
        <v>43049.466967592591</v>
      </c>
      <c r="F740" s="32">
        <v>43049.532638888886</v>
      </c>
      <c r="G740" s="31">
        <v>4</v>
      </c>
      <c r="H740" s="31" t="s">
        <v>86</v>
      </c>
      <c r="I740" s="31" t="s">
        <v>1090</v>
      </c>
      <c r="J740" s="31" t="s">
        <v>101</v>
      </c>
      <c r="K740" s="31" t="s">
        <v>40</v>
      </c>
      <c r="L740" s="31" t="s">
        <v>2427</v>
      </c>
      <c r="M740" s="30" t="s">
        <v>2428</v>
      </c>
      <c r="N740" s="24"/>
      <c r="O740" s="24">
        <v>368</v>
      </c>
      <c r="P740" s="24" t="s">
        <v>1219</v>
      </c>
    </row>
    <row r="741" spans="1:16" ht="12" customHeight="1" x14ac:dyDescent="0.2">
      <c r="A741" s="31" t="s">
        <v>1103</v>
      </c>
      <c r="B741" s="31" t="s">
        <v>1103</v>
      </c>
      <c r="C741" s="31">
        <v>652070</v>
      </c>
      <c r="D741" s="32">
        <v>43515.617407407408</v>
      </c>
      <c r="E741" s="32">
        <v>43516.370138888888</v>
      </c>
      <c r="F741" s="32">
        <v>43516.584537037037</v>
      </c>
      <c r="G741" s="31">
        <v>4</v>
      </c>
      <c r="H741" s="31" t="s">
        <v>86</v>
      </c>
      <c r="I741" s="31" t="s">
        <v>1090</v>
      </c>
      <c r="J741" s="31" t="s">
        <v>161</v>
      </c>
      <c r="K741" s="31" t="s">
        <v>42</v>
      </c>
      <c r="L741" s="31" t="s">
        <v>2429</v>
      </c>
      <c r="M741" s="30" t="s">
        <v>2430</v>
      </c>
      <c r="N741" s="23"/>
      <c r="O741" s="23"/>
      <c r="P741" s="24"/>
    </row>
    <row r="742" spans="1:16" ht="12" customHeight="1" x14ac:dyDescent="0.2">
      <c r="A742" s="31" t="s">
        <v>1103</v>
      </c>
      <c r="B742" s="31" t="s">
        <v>1103</v>
      </c>
      <c r="C742" s="31">
        <v>652104</v>
      </c>
      <c r="D742" s="32">
        <v>43515.6565162037</v>
      </c>
      <c r="E742" s="32">
        <v>43515.66814814815</v>
      </c>
      <c r="F742" s="32">
        <v>43524.31521990741</v>
      </c>
      <c r="G742" s="31">
        <v>4</v>
      </c>
      <c r="H742" s="31" t="s">
        <v>86</v>
      </c>
      <c r="I742" s="31" t="s">
        <v>1090</v>
      </c>
      <c r="J742" s="31" t="s">
        <v>250</v>
      </c>
      <c r="K742" s="31" t="s">
        <v>1119</v>
      </c>
      <c r="L742" s="31" t="s">
        <v>2431</v>
      </c>
      <c r="M742" s="30" t="s">
        <v>2432</v>
      </c>
      <c r="N742" s="23"/>
      <c r="O742" s="23"/>
      <c r="P742" s="24"/>
    </row>
    <row r="743" spans="1:16" ht="12" customHeight="1" x14ac:dyDescent="0.2">
      <c r="A743" s="31" t="s">
        <v>1103</v>
      </c>
      <c r="B743" s="31" t="s">
        <v>1103</v>
      </c>
      <c r="C743" s="31">
        <v>652138</v>
      </c>
      <c r="D743" s="32">
        <v>43515.863587962966</v>
      </c>
      <c r="E743" s="32">
        <v>43516.312789351854</v>
      </c>
      <c r="F743" s="32">
        <v>43521.672106481485</v>
      </c>
      <c r="G743" s="31">
        <v>4</v>
      </c>
      <c r="H743" s="31" t="s">
        <v>86</v>
      </c>
      <c r="I743" s="31" t="s">
        <v>1090</v>
      </c>
      <c r="J743" s="31" t="s">
        <v>93</v>
      </c>
      <c r="K743" s="31" t="s">
        <v>1119</v>
      </c>
      <c r="L743" s="31" t="s">
        <v>2433</v>
      </c>
      <c r="M743" s="30" t="s">
        <v>2434</v>
      </c>
      <c r="N743" s="23"/>
      <c r="O743" s="23"/>
      <c r="P743" s="24"/>
    </row>
    <row r="744" spans="1:16" ht="12" customHeight="1" x14ac:dyDescent="0.2">
      <c r="A744" s="31" t="s">
        <v>1103</v>
      </c>
      <c r="B744" s="31" t="s">
        <v>1103</v>
      </c>
      <c r="C744" s="31">
        <v>652251</v>
      </c>
      <c r="D744" s="32">
        <v>43516.394085648149</v>
      </c>
      <c r="E744" s="32">
        <v>43516.395138888889</v>
      </c>
      <c r="F744" s="32">
        <v>43516.590081018519</v>
      </c>
      <c r="G744" s="31">
        <v>4</v>
      </c>
      <c r="H744" s="31" t="s">
        <v>86</v>
      </c>
      <c r="I744" s="31" t="s">
        <v>1090</v>
      </c>
      <c r="J744" s="31" t="s">
        <v>250</v>
      </c>
      <c r="K744" s="31" t="s">
        <v>1119</v>
      </c>
      <c r="L744" s="31" t="s">
        <v>2435</v>
      </c>
      <c r="M744" s="30" t="s">
        <v>2436</v>
      </c>
      <c r="N744" s="23"/>
      <c r="O744" s="23"/>
      <c r="P744" s="24"/>
    </row>
    <row r="745" spans="1:16" ht="12" customHeight="1" x14ac:dyDescent="0.2">
      <c r="A745" s="31" t="s">
        <v>1103</v>
      </c>
      <c r="B745" s="31" t="s">
        <v>1103</v>
      </c>
      <c r="C745" s="31">
        <v>652368</v>
      </c>
      <c r="D745" s="32">
        <v>43516.56040509259</v>
      </c>
      <c r="E745" s="32">
        <v>43516.5625</v>
      </c>
      <c r="F745" s="32">
        <v>43516.634918981479</v>
      </c>
      <c r="G745" s="31">
        <v>4</v>
      </c>
      <c r="H745" s="31" t="s">
        <v>86</v>
      </c>
      <c r="I745" s="31" t="s">
        <v>1090</v>
      </c>
      <c r="J745" s="31" t="s">
        <v>530</v>
      </c>
      <c r="K745" s="31" t="s">
        <v>41</v>
      </c>
      <c r="L745" s="31" t="s">
        <v>2437</v>
      </c>
      <c r="M745" s="30" t="s">
        <v>2438</v>
      </c>
      <c r="N745" s="23">
        <v>6922</v>
      </c>
      <c r="O745" s="23"/>
      <c r="P745" s="24" t="s">
        <v>1150</v>
      </c>
    </row>
    <row r="746" spans="1:16" ht="12" customHeight="1" x14ac:dyDescent="0.2">
      <c r="A746" s="31" t="s">
        <v>1103</v>
      </c>
      <c r="B746" s="31" t="s">
        <v>1103</v>
      </c>
      <c r="C746" s="31">
        <v>652382</v>
      </c>
      <c r="D746" s="32">
        <v>43516.576388888891</v>
      </c>
      <c r="E746" s="32">
        <v>43516.586331018516</v>
      </c>
      <c r="F746" s="32">
        <v>43517.526134259257</v>
      </c>
      <c r="G746" s="31">
        <v>4</v>
      </c>
      <c r="H746" s="31" t="s">
        <v>86</v>
      </c>
      <c r="I746" s="31" t="s">
        <v>1090</v>
      </c>
      <c r="J746" s="31" t="s">
        <v>341</v>
      </c>
      <c r="K746" s="31" t="s">
        <v>1119</v>
      </c>
      <c r="L746" s="31" t="s">
        <v>2439</v>
      </c>
      <c r="M746" s="30" t="s">
        <v>2440</v>
      </c>
      <c r="N746" s="23"/>
      <c r="O746" s="23"/>
      <c r="P746" s="24"/>
    </row>
    <row r="747" spans="1:16" ht="12" customHeight="1" x14ac:dyDescent="0.2">
      <c r="A747" s="31" t="s">
        <v>1103</v>
      </c>
      <c r="B747" s="31" t="s">
        <v>1103</v>
      </c>
      <c r="C747" s="31">
        <v>652401</v>
      </c>
      <c r="D747" s="32">
        <v>43516.605706018519</v>
      </c>
      <c r="E747" s="32">
        <v>43516.610763888886</v>
      </c>
      <c r="F747" s="32">
        <v>43518.342511574076</v>
      </c>
      <c r="G747" s="31">
        <v>4</v>
      </c>
      <c r="H747" s="31" t="s">
        <v>86</v>
      </c>
      <c r="I747" s="31" t="s">
        <v>1090</v>
      </c>
      <c r="J747" s="31" t="s">
        <v>341</v>
      </c>
      <c r="K747" s="31" t="s">
        <v>1119</v>
      </c>
      <c r="L747" s="31" t="s">
        <v>2402</v>
      </c>
      <c r="M747" s="30" t="s">
        <v>2441</v>
      </c>
      <c r="N747" s="23">
        <v>6691</v>
      </c>
      <c r="O747" s="23"/>
      <c r="P747" s="24" t="s">
        <v>1150</v>
      </c>
    </row>
    <row r="748" spans="1:16" ht="12" customHeight="1" x14ac:dyDescent="0.2">
      <c r="A748" s="31" t="s">
        <v>1103</v>
      </c>
      <c r="B748" s="31" t="s">
        <v>1103</v>
      </c>
      <c r="C748" s="31">
        <v>652405</v>
      </c>
      <c r="D748" s="32">
        <v>43516.609803240739</v>
      </c>
      <c r="E748" s="32">
        <v>43516.62976851852</v>
      </c>
      <c r="F748" s="32">
        <v>43522.340763888889</v>
      </c>
      <c r="G748" s="31">
        <v>4</v>
      </c>
      <c r="H748" s="31" t="s">
        <v>86</v>
      </c>
      <c r="I748" s="31" t="s">
        <v>1090</v>
      </c>
      <c r="J748" s="31" t="s">
        <v>341</v>
      </c>
      <c r="K748" s="31" t="s">
        <v>1119</v>
      </c>
      <c r="L748" s="31" t="s">
        <v>2442</v>
      </c>
      <c r="M748" s="30" t="s">
        <v>2443</v>
      </c>
      <c r="N748" s="23"/>
      <c r="O748" s="23"/>
      <c r="P748" s="24"/>
    </row>
    <row r="749" spans="1:16" ht="12" customHeight="1" x14ac:dyDescent="0.2">
      <c r="A749" s="31" t="s">
        <v>1103</v>
      </c>
      <c r="B749" s="31" t="s">
        <v>1103</v>
      </c>
      <c r="C749" s="31">
        <v>652409</v>
      </c>
      <c r="D749" s="32">
        <v>43516.617048611108</v>
      </c>
      <c r="E749" s="32">
        <v>43516.624236111114</v>
      </c>
      <c r="F749" s="32">
        <v>43522.33935185185</v>
      </c>
      <c r="G749" s="31">
        <v>4</v>
      </c>
      <c r="H749" s="31" t="s">
        <v>86</v>
      </c>
      <c r="I749" s="31" t="s">
        <v>1090</v>
      </c>
      <c r="J749" s="31" t="s">
        <v>341</v>
      </c>
      <c r="K749" s="31" t="s">
        <v>1119</v>
      </c>
      <c r="L749" s="31" t="s">
        <v>2442</v>
      </c>
      <c r="M749" s="30" t="s">
        <v>2443</v>
      </c>
      <c r="N749" s="23"/>
      <c r="O749" s="23"/>
      <c r="P749" s="24"/>
    </row>
    <row r="750" spans="1:16" ht="12" customHeight="1" x14ac:dyDescent="0.2">
      <c r="A750" s="31" t="s">
        <v>1103</v>
      </c>
      <c r="B750" s="31" t="s">
        <v>1103</v>
      </c>
      <c r="C750" s="31">
        <v>652420</v>
      </c>
      <c r="D750" s="32">
        <v>43516.633425925924</v>
      </c>
      <c r="E750" s="32">
        <v>43516.642997685187</v>
      </c>
      <c r="F750" s="32">
        <v>43517.393101851849</v>
      </c>
      <c r="G750" s="31">
        <v>4</v>
      </c>
      <c r="H750" s="31" t="s">
        <v>86</v>
      </c>
      <c r="I750" s="31" t="s">
        <v>1090</v>
      </c>
      <c r="J750" s="31" t="s">
        <v>2444</v>
      </c>
      <c r="K750" s="31" t="s">
        <v>1119</v>
      </c>
      <c r="L750" s="31" t="s">
        <v>2445</v>
      </c>
      <c r="M750" s="30" t="s">
        <v>2446</v>
      </c>
      <c r="N750" s="23"/>
      <c r="O750" s="23"/>
      <c r="P750" s="24" t="s">
        <v>1101</v>
      </c>
    </row>
    <row r="751" spans="1:16" ht="12" customHeight="1" x14ac:dyDescent="0.2">
      <c r="A751" s="31" t="s">
        <v>1103</v>
      </c>
      <c r="B751" s="31" t="s">
        <v>1103</v>
      </c>
      <c r="C751" s="31">
        <v>652424</v>
      </c>
      <c r="D751" s="32">
        <v>43516.64162037037</v>
      </c>
      <c r="E751" s="32">
        <v>43516.677905092591</v>
      </c>
      <c r="F751" s="32">
        <v>43523.388854166667</v>
      </c>
      <c r="G751" s="31">
        <v>4</v>
      </c>
      <c r="H751" s="31" t="s">
        <v>86</v>
      </c>
      <c r="I751" s="31" t="s">
        <v>1090</v>
      </c>
      <c r="J751" s="31" t="s">
        <v>93</v>
      </c>
      <c r="K751" s="31" t="s">
        <v>1119</v>
      </c>
      <c r="L751" s="31" t="s">
        <v>2447</v>
      </c>
      <c r="M751" s="30" t="s">
        <v>2448</v>
      </c>
      <c r="N751" s="23"/>
      <c r="O751" s="23"/>
      <c r="P751" s="24"/>
    </row>
    <row r="752" spans="1:16" ht="12" customHeight="1" x14ac:dyDescent="0.2">
      <c r="A752" s="31" t="s">
        <v>1103</v>
      </c>
      <c r="B752" s="31" t="s">
        <v>1103</v>
      </c>
      <c r="C752" s="31">
        <v>652425</v>
      </c>
      <c r="D752" s="32">
        <v>43516.643252314818</v>
      </c>
      <c r="E752" s="32">
        <v>43516.6796875</v>
      </c>
      <c r="F752" s="32">
        <v>43517.463449074072</v>
      </c>
      <c r="G752" s="31">
        <v>4</v>
      </c>
      <c r="H752" s="31" t="s">
        <v>86</v>
      </c>
      <c r="I752" s="31" t="s">
        <v>1090</v>
      </c>
      <c r="J752" s="31" t="s">
        <v>101</v>
      </c>
      <c r="K752" s="31" t="s">
        <v>40</v>
      </c>
      <c r="L752" s="31" t="s">
        <v>2449</v>
      </c>
      <c r="M752" s="30" t="s">
        <v>2450</v>
      </c>
      <c r="N752" s="23"/>
      <c r="O752" s="23"/>
      <c r="P752" s="24"/>
    </row>
    <row r="753" spans="1:16" ht="12" customHeight="1" x14ac:dyDescent="0.2">
      <c r="A753" s="31" t="s">
        <v>1103</v>
      </c>
      <c r="B753" s="31" t="s">
        <v>1103</v>
      </c>
      <c r="C753" s="31">
        <v>652438</v>
      </c>
      <c r="D753" s="32">
        <v>43516.658310185187</v>
      </c>
      <c r="E753" s="32">
        <v>43516.679479166669</v>
      </c>
      <c r="F753" s="32">
        <v>43517.46601851852</v>
      </c>
      <c r="G753" s="31">
        <v>4</v>
      </c>
      <c r="H753" s="31" t="s">
        <v>86</v>
      </c>
      <c r="I753" s="31" t="s">
        <v>1090</v>
      </c>
      <c r="J753" s="31" t="s">
        <v>101</v>
      </c>
      <c r="K753" s="31" t="s">
        <v>40</v>
      </c>
      <c r="L753" s="31" t="s">
        <v>2451</v>
      </c>
      <c r="M753" s="30" t="s">
        <v>2450</v>
      </c>
      <c r="N753" s="23"/>
      <c r="O753" s="27"/>
      <c r="P753" s="28"/>
    </row>
    <row r="754" spans="1:16" ht="12" customHeight="1" x14ac:dyDescent="0.2">
      <c r="A754" s="31" t="s">
        <v>1103</v>
      </c>
      <c r="B754" s="31" t="s">
        <v>1103</v>
      </c>
      <c r="C754" s="31">
        <v>652439</v>
      </c>
      <c r="D754" s="32">
        <v>43516.659270833334</v>
      </c>
      <c r="E754" s="32">
        <v>43516.677199074074</v>
      </c>
      <c r="F754" s="32">
        <v>43518.394849537035</v>
      </c>
      <c r="G754" s="31">
        <v>4</v>
      </c>
      <c r="H754" s="31" t="s">
        <v>86</v>
      </c>
      <c r="I754" s="31" t="s">
        <v>1090</v>
      </c>
      <c r="J754" s="31" t="s">
        <v>101</v>
      </c>
      <c r="K754" s="31" t="s">
        <v>40</v>
      </c>
      <c r="L754" s="31" t="s">
        <v>2452</v>
      </c>
      <c r="M754" s="30" t="s">
        <v>2453</v>
      </c>
      <c r="N754" s="23"/>
      <c r="O754" s="23"/>
      <c r="P754" s="24"/>
    </row>
    <row r="755" spans="1:16" ht="12" customHeight="1" x14ac:dyDescent="0.2">
      <c r="A755" s="31" t="s">
        <v>1103</v>
      </c>
      <c r="B755" s="31" t="s">
        <v>1098</v>
      </c>
      <c r="C755" s="31">
        <v>652445</v>
      </c>
      <c r="D755" s="32">
        <v>43516.677905092591</v>
      </c>
      <c r="E755" s="32">
        <v>43516.690960648149</v>
      </c>
      <c r="F755" s="32">
        <v>43564.516087962962</v>
      </c>
      <c r="G755" s="31">
        <v>4</v>
      </c>
      <c r="H755" s="31" t="s">
        <v>86</v>
      </c>
      <c r="I755" s="31" t="s">
        <v>1090</v>
      </c>
      <c r="J755" s="31" t="s">
        <v>219</v>
      </c>
      <c r="K755" s="31" t="s">
        <v>40</v>
      </c>
      <c r="L755" s="31" t="s">
        <v>2454</v>
      </c>
      <c r="M755" s="30" t="s">
        <v>2455</v>
      </c>
      <c r="N755" s="23"/>
      <c r="O755" s="23"/>
      <c r="P755" s="24"/>
    </row>
    <row r="756" spans="1:16" ht="12" customHeight="1" x14ac:dyDescent="0.2">
      <c r="A756" s="31" t="s">
        <v>1103</v>
      </c>
      <c r="B756" s="31" t="s">
        <v>1103</v>
      </c>
      <c r="C756" s="31">
        <v>652447</v>
      </c>
      <c r="D756" s="32">
        <v>43516.677905092591</v>
      </c>
      <c r="E756" s="32">
        <v>43517.368055555555</v>
      </c>
      <c r="F756" s="32">
        <v>43517.580972222226</v>
      </c>
      <c r="G756" s="31">
        <v>4</v>
      </c>
      <c r="H756" s="31" t="s">
        <v>86</v>
      </c>
      <c r="I756" s="31" t="s">
        <v>1090</v>
      </c>
      <c r="J756" s="31" t="s">
        <v>1163</v>
      </c>
      <c r="K756" s="31" t="s">
        <v>1119</v>
      </c>
      <c r="L756" s="31" t="s">
        <v>2456</v>
      </c>
      <c r="M756" s="30" t="s">
        <v>2457</v>
      </c>
      <c r="N756" s="23"/>
      <c r="O756" s="23"/>
      <c r="P756" s="24" t="s">
        <v>1101</v>
      </c>
    </row>
    <row r="757" spans="1:16" ht="12" customHeight="1" x14ac:dyDescent="0.2">
      <c r="A757" s="31" t="s">
        <v>1103</v>
      </c>
      <c r="B757" s="31" t="s">
        <v>1103</v>
      </c>
      <c r="C757" s="31">
        <v>652459</v>
      </c>
      <c r="D757" s="32">
        <v>43516.708668981482</v>
      </c>
      <c r="E757" s="32">
        <v>43517.331250000003</v>
      </c>
      <c r="F757" s="32">
        <v>43518.341527777775</v>
      </c>
      <c r="G757" s="31">
        <v>4</v>
      </c>
      <c r="H757" s="31" t="s">
        <v>86</v>
      </c>
      <c r="I757" s="31" t="s">
        <v>1090</v>
      </c>
      <c r="J757" s="31" t="s">
        <v>341</v>
      </c>
      <c r="K757" s="31" t="s">
        <v>1119</v>
      </c>
      <c r="L757" s="31" t="s">
        <v>2402</v>
      </c>
      <c r="M757" s="30" t="s">
        <v>2441</v>
      </c>
      <c r="N757" s="23">
        <v>6691</v>
      </c>
      <c r="O757" s="23"/>
      <c r="P757" s="24" t="s">
        <v>1150</v>
      </c>
    </row>
    <row r="758" spans="1:16" ht="12" customHeight="1" x14ac:dyDescent="0.2">
      <c r="A758" s="31" t="s">
        <v>1542</v>
      </c>
      <c r="B758" s="31" t="s">
        <v>1542</v>
      </c>
      <c r="C758" s="31">
        <v>528101</v>
      </c>
      <c r="D758" s="32">
        <v>43025.524618055555</v>
      </c>
      <c r="E758" s="32">
        <v>43025.557916666665</v>
      </c>
      <c r="F758" s="32">
        <v>43028.552083333336</v>
      </c>
      <c r="G758" s="31">
        <v>4</v>
      </c>
      <c r="H758" s="31" t="s">
        <v>86</v>
      </c>
      <c r="I758" s="31" t="s">
        <v>1090</v>
      </c>
      <c r="J758" s="31" t="s">
        <v>101</v>
      </c>
      <c r="K758" s="31" t="s">
        <v>40</v>
      </c>
      <c r="L758" s="31" t="s">
        <v>2458</v>
      </c>
      <c r="M758" s="30" t="s">
        <v>2459</v>
      </c>
      <c r="N758" s="24"/>
      <c r="O758" s="24">
        <v>368</v>
      </c>
      <c r="P758" s="24" t="s">
        <v>1219</v>
      </c>
    </row>
    <row r="759" spans="1:16" ht="12" customHeight="1" x14ac:dyDescent="0.2">
      <c r="A759" s="31" t="s">
        <v>1103</v>
      </c>
      <c r="B759" s="31" t="s">
        <v>1103</v>
      </c>
      <c r="C759" s="31">
        <v>652478</v>
      </c>
      <c r="D759" s="32">
        <v>43517.023032407407</v>
      </c>
      <c r="E759" s="32">
        <v>43517.33321759259</v>
      </c>
      <c r="F759" s="32">
        <v>43522.427812499998</v>
      </c>
      <c r="G759" s="31">
        <v>4</v>
      </c>
      <c r="H759" s="31" t="s">
        <v>86</v>
      </c>
      <c r="I759" s="31" t="s">
        <v>1090</v>
      </c>
      <c r="J759" s="31" t="s">
        <v>909</v>
      </c>
      <c r="K759" s="31" t="s">
        <v>1119</v>
      </c>
      <c r="L759" s="31" t="s">
        <v>2460</v>
      </c>
      <c r="M759" s="30" t="s">
        <v>2461</v>
      </c>
      <c r="N759" s="23"/>
      <c r="O759" s="23"/>
      <c r="P759" s="24"/>
    </row>
    <row r="760" spans="1:16" ht="12" customHeight="1" x14ac:dyDescent="0.2">
      <c r="A760" s="31" t="s">
        <v>1103</v>
      </c>
      <c r="B760" s="31" t="s">
        <v>1103</v>
      </c>
      <c r="C760" s="31">
        <v>652479</v>
      </c>
      <c r="D760" s="32">
        <v>43517.023032407407</v>
      </c>
      <c r="E760" s="32">
        <v>43517.331273148149</v>
      </c>
      <c r="F760" s="32">
        <v>43517.457858796297</v>
      </c>
      <c r="G760" s="31">
        <v>4</v>
      </c>
      <c r="H760" s="31" t="s">
        <v>86</v>
      </c>
      <c r="I760" s="31" t="s">
        <v>1090</v>
      </c>
      <c r="J760" s="31" t="s">
        <v>1122</v>
      </c>
      <c r="K760" s="31" t="s">
        <v>1119</v>
      </c>
      <c r="L760" s="31" t="s">
        <v>2462</v>
      </c>
      <c r="M760" s="30" t="s">
        <v>2463</v>
      </c>
      <c r="N760" s="23"/>
      <c r="O760" s="23"/>
      <c r="P760" s="24"/>
    </row>
    <row r="761" spans="1:16" ht="12" customHeight="1" x14ac:dyDescent="0.2">
      <c r="A761" s="31" t="s">
        <v>1103</v>
      </c>
      <c r="B761" s="31" t="s">
        <v>1103</v>
      </c>
      <c r="C761" s="31">
        <v>652480</v>
      </c>
      <c r="D761" s="32">
        <v>43517.023032407407</v>
      </c>
      <c r="E761" s="32">
        <v>43517.332569444443</v>
      </c>
      <c r="F761" s="32">
        <v>43517.458425925928</v>
      </c>
      <c r="G761" s="31">
        <v>4</v>
      </c>
      <c r="H761" s="31" t="s">
        <v>86</v>
      </c>
      <c r="I761" s="31" t="s">
        <v>1090</v>
      </c>
      <c r="J761" s="31" t="s">
        <v>1398</v>
      </c>
      <c r="K761" s="31" t="s">
        <v>1119</v>
      </c>
      <c r="L761" s="31" t="s">
        <v>2464</v>
      </c>
      <c r="M761" s="30" t="s">
        <v>2463</v>
      </c>
      <c r="N761" s="23"/>
      <c r="O761" s="23"/>
      <c r="P761" s="24"/>
    </row>
    <row r="762" spans="1:16" ht="12" customHeight="1" x14ac:dyDescent="0.2">
      <c r="A762" s="31" t="s">
        <v>1103</v>
      </c>
      <c r="B762" s="31" t="s">
        <v>1103</v>
      </c>
      <c r="C762" s="31">
        <v>652501</v>
      </c>
      <c r="D762" s="32">
        <v>43517.242581018516</v>
      </c>
      <c r="E762" s="32">
        <v>43517.32912037037</v>
      </c>
      <c r="F762" s="32">
        <v>43522.238159722219</v>
      </c>
      <c r="G762" s="31">
        <v>4</v>
      </c>
      <c r="H762" s="31" t="s">
        <v>86</v>
      </c>
      <c r="I762" s="31" t="s">
        <v>1090</v>
      </c>
      <c r="J762" s="31" t="s">
        <v>147</v>
      </c>
      <c r="K762" s="31" t="s">
        <v>1119</v>
      </c>
      <c r="L762" s="31" t="s">
        <v>2465</v>
      </c>
      <c r="M762" s="30" t="s">
        <v>2466</v>
      </c>
      <c r="N762" s="23"/>
      <c r="O762" s="23"/>
      <c r="P762" s="24"/>
    </row>
    <row r="763" spans="1:16" ht="12" customHeight="1" x14ac:dyDescent="0.2">
      <c r="A763" s="31" t="s">
        <v>1103</v>
      </c>
      <c r="B763" s="31" t="s">
        <v>1145</v>
      </c>
      <c r="C763" s="31">
        <v>652535</v>
      </c>
      <c r="D763" s="32">
        <v>43517.352060185185</v>
      </c>
      <c r="E763" s="32">
        <v>43517.360995370371</v>
      </c>
      <c r="F763" s="32">
        <v>43536.579745370371</v>
      </c>
      <c r="G763" s="31">
        <v>4</v>
      </c>
      <c r="H763" s="31" t="s">
        <v>86</v>
      </c>
      <c r="I763" s="31" t="s">
        <v>1090</v>
      </c>
      <c r="J763" s="31" t="s">
        <v>457</v>
      </c>
      <c r="K763" s="31" t="s">
        <v>41</v>
      </c>
      <c r="L763" s="31" t="s">
        <v>2467</v>
      </c>
      <c r="M763" s="30" t="s">
        <v>2468</v>
      </c>
      <c r="N763" s="23">
        <v>6818</v>
      </c>
      <c r="O763" s="23"/>
      <c r="P763" s="24" t="s">
        <v>1150</v>
      </c>
    </row>
    <row r="764" spans="1:16" ht="12" customHeight="1" x14ac:dyDescent="0.2">
      <c r="A764" s="31" t="s">
        <v>1103</v>
      </c>
      <c r="B764" s="31" t="s">
        <v>1145</v>
      </c>
      <c r="C764" s="31">
        <v>652539</v>
      </c>
      <c r="D764" s="32">
        <v>43517.36215277778</v>
      </c>
      <c r="E764" s="32">
        <v>43517.367256944446</v>
      </c>
      <c r="F764" s="32">
        <v>43545.398460648146</v>
      </c>
      <c r="G764" s="31">
        <v>4</v>
      </c>
      <c r="H764" s="31" t="s">
        <v>86</v>
      </c>
      <c r="I764" s="31" t="s">
        <v>1090</v>
      </c>
      <c r="J764" s="31" t="s">
        <v>219</v>
      </c>
      <c r="K764" s="31" t="s">
        <v>40</v>
      </c>
      <c r="L764" s="31" t="s">
        <v>2469</v>
      </c>
      <c r="M764" s="30" t="s">
        <v>2470</v>
      </c>
      <c r="N764" s="23"/>
      <c r="O764" s="23"/>
      <c r="P764" s="24"/>
    </row>
    <row r="765" spans="1:16" ht="12" customHeight="1" x14ac:dyDescent="0.2">
      <c r="A765" s="31" t="s">
        <v>1103</v>
      </c>
      <c r="B765" s="31" t="s">
        <v>1145</v>
      </c>
      <c r="C765" s="31">
        <v>652564</v>
      </c>
      <c r="D765" s="32">
        <v>43517.373668981483</v>
      </c>
      <c r="E765" s="32">
        <v>43518.383402777778</v>
      </c>
      <c r="F765" s="32">
        <v>43528.621307870373</v>
      </c>
      <c r="G765" s="31">
        <v>4</v>
      </c>
      <c r="H765" s="31" t="s">
        <v>86</v>
      </c>
      <c r="I765" s="31" t="s">
        <v>1090</v>
      </c>
      <c r="J765" s="31" t="s">
        <v>225</v>
      </c>
      <c r="K765" s="31" t="s">
        <v>42</v>
      </c>
      <c r="L765" s="31" t="s">
        <v>2471</v>
      </c>
      <c r="M765" s="30" t="s">
        <v>2472</v>
      </c>
      <c r="N765" s="23">
        <v>6766</v>
      </c>
      <c r="O765" s="23"/>
      <c r="P765" s="24" t="s">
        <v>1150</v>
      </c>
    </row>
    <row r="766" spans="1:16" ht="12" customHeight="1" x14ac:dyDescent="0.2">
      <c r="A766" s="31" t="s">
        <v>1103</v>
      </c>
      <c r="B766" s="31" t="s">
        <v>1103</v>
      </c>
      <c r="C766" s="31">
        <v>652617</v>
      </c>
      <c r="D766" s="32">
        <v>43517.438993055555</v>
      </c>
      <c r="E766" s="32">
        <v>43517.442685185182</v>
      </c>
      <c r="F766" s="32">
        <v>43517.504548611112</v>
      </c>
      <c r="G766" s="31">
        <v>4</v>
      </c>
      <c r="H766" s="31" t="s">
        <v>86</v>
      </c>
      <c r="I766" s="31" t="s">
        <v>1090</v>
      </c>
      <c r="J766" s="31" t="s">
        <v>250</v>
      </c>
      <c r="K766" s="31" t="s">
        <v>1119</v>
      </c>
      <c r="L766" s="31" t="s">
        <v>2473</v>
      </c>
      <c r="M766" s="30" t="s">
        <v>2474</v>
      </c>
      <c r="N766" s="23"/>
      <c r="O766" s="23"/>
      <c r="P766" s="24"/>
    </row>
    <row r="767" spans="1:16" ht="12" customHeight="1" x14ac:dyDescent="0.2">
      <c r="A767" s="31" t="s">
        <v>1103</v>
      </c>
      <c r="B767" s="31" t="s">
        <v>1103</v>
      </c>
      <c r="C767" s="31">
        <v>652626</v>
      </c>
      <c r="D767" s="32">
        <v>43517.453148148146</v>
      </c>
      <c r="E767" s="32">
        <v>43517.466377314813</v>
      </c>
      <c r="F767" s="32">
        <v>43518.331469907411</v>
      </c>
      <c r="G767" s="31">
        <v>4</v>
      </c>
      <c r="H767" s="31" t="s">
        <v>86</v>
      </c>
      <c r="I767" s="31" t="s">
        <v>1090</v>
      </c>
      <c r="J767" s="31" t="s">
        <v>341</v>
      </c>
      <c r="K767" s="31" t="s">
        <v>1119</v>
      </c>
      <c r="L767" s="31" t="s">
        <v>2290</v>
      </c>
      <c r="M767" s="30" t="s">
        <v>2475</v>
      </c>
      <c r="N767" s="23">
        <v>6691</v>
      </c>
      <c r="O767" s="23"/>
      <c r="P767" s="24" t="s">
        <v>1150</v>
      </c>
    </row>
    <row r="768" spans="1:16" ht="12" customHeight="1" x14ac:dyDescent="0.2">
      <c r="A768" s="31" t="s">
        <v>1103</v>
      </c>
      <c r="B768" s="31" t="s">
        <v>1103</v>
      </c>
      <c r="C768" s="31">
        <v>652632</v>
      </c>
      <c r="D768" s="32">
        <v>43517.456145833334</v>
      </c>
      <c r="E768" s="32">
        <v>43517.461805555555</v>
      </c>
      <c r="F768" s="32">
        <v>43518.417071759257</v>
      </c>
      <c r="G768" s="31">
        <v>4</v>
      </c>
      <c r="H768" s="31" t="s">
        <v>86</v>
      </c>
      <c r="I768" s="31" t="s">
        <v>1090</v>
      </c>
      <c r="J768" s="31" t="s">
        <v>461</v>
      </c>
      <c r="K768" s="31" t="s">
        <v>41</v>
      </c>
      <c r="L768" s="31" t="s">
        <v>2476</v>
      </c>
      <c r="M768" s="30" t="s">
        <v>2477</v>
      </c>
      <c r="N768" s="23"/>
      <c r="O768" s="23"/>
      <c r="P768" s="24"/>
    </row>
    <row r="769" spans="1:16" ht="12" customHeight="1" x14ac:dyDescent="0.2">
      <c r="A769" s="31" t="s">
        <v>1103</v>
      </c>
      <c r="B769" s="31" t="s">
        <v>1103</v>
      </c>
      <c r="C769" s="31">
        <v>652635</v>
      </c>
      <c r="D769" s="32">
        <v>43517.458935185183</v>
      </c>
      <c r="E769" s="32">
        <v>43517.463888888888</v>
      </c>
      <c r="F769" s="32">
        <v>43522.503171296295</v>
      </c>
      <c r="G769" s="31">
        <v>4</v>
      </c>
      <c r="H769" s="31" t="s">
        <v>86</v>
      </c>
      <c r="I769" s="31" t="s">
        <v>1090</v>
      </c>
      <c r="J769" s="31" t="s">
        <v>219</v>
      </c>
      <c r="K769" s="31" t="s">
        <v>40</v>
      </c>
      <c r="L769" s="31" t="s">
        <v>2478</v>
      </c>
      <c r="M769" s="30" t="s">
        <v>2479</v>
      </c>
      <c r="N769" s="23"/>
      <c r="O769" s="23"/>
      <c r="P769" s="24"/>
    </row>
    <row r="770" spans="1:16" ht="12" customHeight="1" x14ac:dyDescent="0.2">
      <c r="A770" s="31" t="s">
        <v>1103</v>
      </c>
      <c r="B770" s="31" t="s">
        <v>1145</v>
      </c>
      <c r="C770" s="31">
        <v>652646</v>
      </c>
      <c r="D770" s="32">
        <v>43517.472384259258</v>
      </c>
      <c r="E770" s="32">
        <v>43524.49255787037</v>
      </c>
      <c r="F770" s="32">
        <v>43528.271469907406</v>
      </c>
      <c r="G770" s="31">
        <v>4</v>
      </c>
      <c r="H770" s="31" t="s">
        <v>86</v>
      </c>
      <c r="I770" s="31" t="s">
        <v>1090</v>
      </c>
      <c r="J770" s="31" t="s">
        <v>147</v>
      </c>
      <c r="K770" s="31" t="s">
        <v>1119</v>
      </c>
      <c r="L770" s="31" t="s">
        <v>2480</v>
      </c>
      <c r="M770" s="30" t="s">
        <v>2481</v>
      </c>
      <c r="N770" s="23"/>
      <c r="O770" s="23"/>
      <c r="P770" s="24"/>
    </row>
    <row r="771" spans="1:16" ht="12" customHeight="1" x14ac:dyDescent="0.2">
      <c r="A771" s="31" t="s">
        <v>1103</v>
      </c>
      <c r="B771" s="31" t="s">
        <v>1103</v>
      </c>
      <c r="C771" s="31">
        <v>652655</v>
      </c>
      <c r="D771" s="32">
        <v>43517.488344907404</v>
      </c>
      <c r="E771" s="32">
        <v>43521.453553240739</v>
      </c>
      <c r="F771" s="32">
        <v>43523.224432870367</v>
      </c>
      <c r="G771" s="31">
        <v>4</v>
      </c>
      <c r="H771" s="31" t="s">
        <v>86</v>
      </c>
      <c r="I771" s="31" t="s">
        <v>1090</v>
      </c>
      <c r="J771" s="31" t="s">
        <v>1122</v>
      </c>
      <c r="K771" s="31" t="s">
        <v>1119</v>
      </c>
      <c r="L771" s="31" t="s">
        <v>2482</v>
      </c>
      <c r="M771" s="30" t="s">
        <v>2483</v>
      </c>
      <c r="N771" s="23"/>
      <c r="O771" s="23"/>
      <c r="P771" s="24"/>
    </row>
    <row r="772" spans="1:16" ht="12" customHeight="1" x14ac:dyDescent="0.2">
      <c r="A772" s="31" t="s">
        <v>1103</v>
      </c>
      <c r="B772" s="31" t="s">
        <v>1103</v>
      </c>
      <c r="C772" s="31">
        <v>652658</v>
      </c>
      <c r="D772" s="32">
        <v>43517.492997685185</v>
      </c>
      <c r="E772" s="32">
        <v>43517.496527777781</v>
      </c>
      <c r="F772" s="32">
        <v>43523.668796296297</v>
      </c>
      <c r="G772" s="31">
        <v>4</v>
      </c>
      <c r="H772" s="31" t="s">
        <v>86</v>
      </c>
      <c r="I772" s="31" t="s">
        <v>1090</v>
      </c>
      <c r="J772" s="31" t="s">
        <v>76</v>
      </c>
      <c r="K772" s="31" t="s">
        <v>41</v>
      </c>
      <c r="L772" s="31" t="s">
        <v>1148</v>
      </c>
      <c r="M772" s="30" t="s">
        <v>2484</v>
      </c>
      <c r="N772" s="23">
        <v>5597</v>
      </c>
      <c r="O772" s="23"/>
      <c r="P772" s="24" t="s">
        <v>1150</v>
      </c>
    </row>
    <row r="773" spans="1:16" ht="12" customHeight="1" x14ac:dyDescent="0.2">
      <c r="A773" s="31" t="s">
        <v>1103</v>
      </c>
      <c r="B773" s="31" t="s">
        <v>1103</v>
      </c>
      <c r="C773" s="31">
        <v>652678</v>
      </c>
      <c r="D773" s="32">
        <v>43517.532870370371</v>
      </c>
      <c r="E773" s="32">
        <v>43517.546168981484</v>
      </c>
      <c r="F773" s="32">
        <v>43517.646215277775</v>
      </c>
      <c r="G773" s="31">
        <v>4</v>
      </c>
      <c r="H773" s="31" t="s">
        <v>86</v>
      </c>
      <c r="I773" s="31" t="s">
        <v>1090</v>
      </c>
      <c r="J773" s="31" t="s">
        <v>250</v>
      </c>
      <c r="K773" s="31" t="s">
        <v>1119</v>
      </c>
      <c r="L773" s="31" t="s">
        <v>2485</v>
      </c>
      <c r="M773" s="30" t="s">
        <v>2486</v>
      </c>
      <c r="N773" s="23">
        <v>6668</v>
      </c>
      <c r="O773" s="23"/>
      <c r="P773" s="24" t="s">
        <v>1150</v>
      </c>
    </row>
    <row r="774" spans="1:16" ht="12" customHeight="1" x14ac:dyDescent="0.2">
      <c r="A774" s="31" t="s">
        <v>1103</v>
      </c>
      <c r="B774" s="31" t="s">
        <v>1103</v>
      </c>
      <c r="C774" s="31">
        <v>652708</v>
      </c>
      <c r="D774" s="32">
        <v>43517.595717592594</v>
      </c>
      <c r="E774" s="32">
        <v>43517.637499999997</v>
      </c>
      <c r="F774" s="32">
        <v>43518.551296296297</v>
      </c>
      <c r="G774" s="31">
        <v>4</v>
      </c>
      <c r="H774" s="31" t="s">
        <v>86</v>
      </c>
      <c r="I774" s="31" t="s">
        <v>1090</v>
      </c>
      <c r="J774" s="31" t="s">
        <v>461</v>
      </c>
      <c r="K774" s="31" t="s">
        <v>41</v>
      </c>
      <c r="L774" s="31" t="s">
        <v>2487</v>
      </c>
      <c r="M774" s="30" t="s">
        <v>2340</v>
      </c>
      <c r="N774" s="23"/>
      <c r="O774" s="23"/>
      <c r="P774" s="24"/>
    </row>
    <row r="775" spans="1:16" ht="12" customHeight="1" x14ac:dyDescent="0.2">
      <c r="A775" s="31" t="s">
        <v>1103</v>
      </c>
      <c r="B775" s="31" t="s">
        <v>1103</v>
      </c>
      <c r="C775" s="31">
        <v>652718</v>
      </c>
      <c r="D775" s="32">
        <v>43517.610115740739</v>
      </c>
      <c r="E775" s="32">
        <v>43518.429166666669</v>
      </c>
      <c r="F775" s="32">
        <v>43518.47483796296</v>
      </c>
      <c r="G775" s="31">
        <v>4</v>
      </c>
      <c r="H775" s="31" t="s">
        <v>86</v>
      </c>
      <c r="I775" s="31" t="s">
        <v>1090</v>
      </c>
      <c r="J775" s="31" t="s">
        <v>461</v>
      </c>
      <c r="K775" s="31" t="s">
        <v>41</v>
      </c>
      <c r="L775" s="31" t="s">
        <v>2488</v>
      </c>
      <c r="M775" s="30" t="s">
        <v>2489</v>
      </c>
      <c r="N775" s="23"/>
      <c r="O775" s="23"/>
      <c r="P775" s="24"/>
    </row>
    <row r="776" spans="1:16" ht="12" customHeight="1" x14ac:dyDescent="0.2">
      <c r="A776" s="31" t="s">
        <v>1103</v>
      </c>
      <c r="B776" s="31" t="s">
        <v>1103</v>
      </c>
      <c r="C776" s="31">
        <v>652730</v>
      </c>
      <c r="D776" s="32">
        <v>43517.634201388886</v>
      </c>
      <c r="E776" s="32">
        <v>43517.659131944441</v>
      </c>
      <c r="F776" s="32">
        <v>43522.337696759256</v>
      </c>
      <c r="G776" s="31">
        <v>4</v>
      </c>
      <c r="H776" s="31" t="s">
        <v>86</v>
      </c>
      <c r="I776" s="31" t="s">
        <v>1090</v>
      </c>
      <c r="J776" s="31" t="s">
        <v>341</v>
      </c>
      <c r="K776" s="31" t="s">
        <v>1119</v>
      </c>
      <c r="L776" s="31" t="s">
        <v>2290</v>
      </c>
      <c r="M776" s="30" t="s">
        <v>2490</v>
      </c>
      <c r="N776" s="23">
        <v>6691</v>
      </c>
      <c r="O776" s="23"/>
      <c r="P776" s="24" t="s">
        <v>1150</v>
      </c>
    </row>
    <row r="777" spans="1:16" ht="12" customHeight="1" x14ac:dyDescent="0.2">
      <c r="A777" s="31" t="s">
        <v>1103</v>
      </c>
      <c r="B777" s="31" t="s">
        <v>1145</v>
      </c>
      <c r="C777" s="31">
        <v>652743</v>
      </c>
      <c r="D777" s="32">
        <v>43517.654710648145</v>
      </c>
      <c r="E777" s="32">
        <v>43517.696898148148</v>
      </c>
      <c r="F777" s="32">
        <v>43525.363206018519</v>
      </c>
      <c r="G777" s="31">
        <v>4</v>
      </c>
      <c r="H777" s="31" t="s">
        <v>86</v>
      </c>
      <c r="I777" s="31" t="s">
        <v>1090</v>
      </c>
      <c r="J777" s="31" t="s">
        <v>219</v>
      </c>
      <c r="K777" s="31" t="s">
        <v>40</v>
      </c>
      <c r="L777" s="31" t="s">
        <v>2491</v>
      </c>
      <c r="M777" s="30" t="s">
        <v>2492</v>
      </c>
      <c r="N777" s="23"/>
      <c r="O777" s="23"/>
      <c r="P777" s="24"/>
    </row>
    <row r="778" spans="1:16" ht="12" customHeight="1" x14ac:dyDescent="0.2">
      <c r="A778" s="31" t="s">
        <v>1089</v>
      </c>
      <c r="B778" s="31" t="s">
        <v>1089</v>
      </c>
      <c r="C778" s="31">
        <v>641537</v>
      </c>
      <c r="D778" s="32">
        <v>43479.444918981484</v>
      </c>
      <c r="E778" s="32">
        <v>43480.319409722222</v>
      </c>
      <c r="F778" s="32">
        <v>43482.937303240738</v>
      </c>
      <c r="G778" s="31">
        <v>4</v>
      </c>
      <c r="H778" s="31" t="s">
        <v>86</v>
      </c>
      <c r="I778" s="31" t="s">
        <v>1090</v>
      </c>
      <c r="J778" s="31" t="s">
        <v>1652</v>
      </c>
      <c r="K778" s="31" t="s">
        <v>1239</v>
      </c>
      <c r="L778" s="31" t="s">
        <v>2493</v>
      </c>
      <c r="M778" s="30" t="s">
        <v>2494</v>
      </c>
      <c r="N778" s="23"/>
      <c r="O778" s="23"/>
      <c r="P778" s="24"/>
    </row>
    <row r="779" spans="1:16" ht="12" customHeight="1" x14ac:dyDescent="0.2">
      <c r="A779" s="31" t="s">
        <v>1103</v>
      </c>
      <c r="B779" s="31" t="s">
        <v>1103</v>
      </c>
      <c r="C779" s="31">
        <v>652772</v>
      </c>
      <c r="D779" s="32">
        <v>43517.743194444447</v>
      </c>
      <c r="E779" s="32">
        <v>43518.31659722222</v>
      </c>
      <c r="F779" s="32">
        <v>43523.327326388891</v>
      </c>
      <c r="G779" s="31">
        <v>4</v>
      </c>
      <c r="H779" s="31" t="s">
        <v>86</v>
      </c>
      <c r="I779" s="31" t="s">
        <v>1090</v>
      </c>
      <c r="J779" s="31" t="s">
        <v>341</v>
      </c>
      <c r="K779" s="31" t="s">
        <v>1119</v>
      </c>
      <c r="L779" s="31" t="s">
        <v>2402</v>
      </c>
      <c r="M779" s="30" t="s">
        <v>2495</v>
      </c>
      <c r="N779" s="23">
        <v>6691</v>
      </c>
      <c r="O779" s="23"/>
      <c r="P779" s="24" t="s">
        <v>1150</v>
      </c>
    </row>
    <row r="780" spans="1:16" ht="12" customHeight="1" x14ac:dyDescent="0.2">
      <c r="A780" s="31" t="s">
        <v>1103</v>
      </c>
      <c r="B780" s="31" t="s">
        <v>1145</v>
      </c>
      <c r="C780" s="31">
        <v>652795</v>
      </c>
      <c r="D780" s="32">
        <v>43518.179791666669</v>
      </c>
      <c r="E780" s="32">
        <v>43518.39638888889</v>
      </c>
      <c r="F780" s="32">
        <v>43525.535937499997</v>
      </c>
      <c r="G780" s="31">
        <v>3</v>
      </c>
      <c r="H780" s="31" t="s">
        <v>86</v>
      </c>
      <c r="I780" s="31" t="s">
        <v>1090</v>
      </c>
      <c r="J780" s="31" t="s">
        <v>457</v>
      </c>
      <c r="K780" s="31" t="s">
        <v>41</v>
      </c>
      <c r="L780" s="31" t="s">
        <v>2496</v>
      </c>
      <c r="M780" s="30" t="s">
        <v>2497</v>
      </c>
      <c r="N780" s="23">
        <v>6826</v>
      </c>
      <c r="O780" s="23"/>
      <c r="P780" s="24" t="s">
        <v>1150</v>
      </c>
    </row>
    <row r="781" spans="1:16" ht="12" customHeight="1" x14ac:dyDescent="0.2">
      <c r="A781" s="31" t="s">
        <v>1103</v>
      </c>
      <c r="B781" s="31" t="s">
        <v>1145</v>
      </c>
      <c r="C781" s="31">
        <v>652812</v>
      </c>
      <c r="D781" s="32">
        <v>43518.322581018518</v>
      </c>
      <c r="E781" s="32">
        <v>43518.398611111108</v>
      </c>
      <c r="F781" s="32">
        <v>43532.343784722223</v>
      </c>
      <c r="G781" s="31">
        <v>3</v>
      </c>
      <c r="H781" s="31" t="s">
        <v>86</v>
      </c>
      <c r="I781" s="31" t="s">
        <v>1090</v>
      </c>
      <c r="J781" s="31" t="s">
        <v>457</v>
      </c>
      <c r="K781" s="31" t="s">
        <v>41</v>
      </c>
      <c r="L781" s="31" t="s">
        <v>2498</v>
      </c>
      <c r="M781" s="30" t="s">
        <v>2499</v>
      </c>
      <c r="N781" s="23"/>
      <c r="O781" s="23"/>
      <c r="P781" s="24"/>
    </row>
    <row r="782" spans="1:16" ht="12" customHeight="1" x14ac:dyDescent="0.2">
      <c r="A782" s="31" t="s">
        <v>1103</v>
      </c>
      <c r="B782" s="31" t="s">
        <v>1145</v>
      </c>
      <c r="C782" s="31">
        <v>652836</v>
      </c>
      <c r="D782" s="32">
        <v>43518.3674537037</v>
      </c>
      <c r="E782" s="32">
        <v>43518.382928240739</v>
      </c>
      <c r="F782" s="32">
        <v>43530.393449074072</v>
      </c>
      <c r="G782" s="31">
        <v>4</v>
      </c>
      <c r="H782" s="31" t="s">
        <v>86</v>
      </c>
      <c r="I782" s="31" t="s">
        <v>1090</v>
      </c>
      <c r="J782" s="31" t="s">
        <v>250</v>
      </c>
      <c r="K782" s="31" t="s">
        <v>1119</v>
      </c>
      <c r="L782" s="31" t="s">
        <v>2500</v>
      </c>
      <c r="M782" s="30" t="s">
        <v>2501</v>
      </c>
      <c r="N782" s="23"/>
      <c r="O782" s="23"/>
      <c r="P782" s="24"/>
    </row>
    <row r="783" spans="1:16" ht="12" customHeight="1" x14ac:dyDescent="0.2">
      <c r="A783" s="31" t="s">
        <v>1145</v>
      </c>
      <c r="B783" s="31" t="s">
        <v>1145</v>
      </c>
      <c r="C783" s="31">
        <v>652845</v>
      </c>
      <c r="D783" s="32">
        <v>43518.383125</v>
      </c>
      <c r="E783" s="32">
        <v>43530.400937500002</v>
      </c>
      <c r="F783" s="32">
        <v>43543.673726851855</v>
      </c>
      <c r="G783" s="31">
        <v>4</v>
      </c>
      <c r="H783" s="31" t="s">
        <v>86</v>
      </c>
      <c r="I783" s="31" t="s">
        <v>1090</v>
      </c>
      <c r="J783" s="31" t="s">
        <v>2502</v>
      </c>
      <c r="K783" s="31" t="s">
        <v>40</v>
      </c>
      <c r="L783" s="31" t="s">
        <v>2503</v>
      </c>
      <c r="M783" s="30" t="s">
        <v>2504</v>
      </c>
      <c r="N783" s="23"/>
      <c r="O783" s="23"/>
      <c r="P783" s="24" t="s">
        <v>1101</v>
      </c>
    </row>
    <row r="784" spans="1:16" ht="12" customHeight="1" x14ac:dyDescent="0.2">
      <c r="A784" s="31" t="s">
        <v>1103</v>
      </c>
      <c r="B784" s="31" t="s">
        <v>1103</v>
      </c>
      <c r="C784" s="31">
        <v>652848</v>
      </c>
      <c r="D784" s="32">
        <v>43518.38480324074</v>
      </c>
      <c r="E784" s="32">
        <v>43518.391782407409</v>
      </c>
      <c r="F784" s="32">
        <v>43524.631631944445</v>
      </c>
      <c r="G784" s="31">
        <v>4</v>
      </c>
      <c r="H784" s="31" t="s">
        <v>86</v>
      </c>
      <c r="I784" s="31" t="s">
        <v>1090</v>
      </c>
      <c r="J784" s="31" t="s">
        <v>93</v>
      </c>
      <c r="K784" s="31" t="s">
        <v>1119</v>
      </c>
      <c r="L784" s="31" t="s">
        <v>2505</v>
      </c>
      <c r="M784" s="30" t="s">
        <v>2506</v>
      </c>
      <c r="N784" s="23"/>
      <c r="O784" s="23"/>
      <c r="P784" s="24"/>
    </row>
    <row r="785" spans="1:16" ht="12" customHeight="1" x14ac:dyDescent="0.2">
      <c r="A785" s="31" t="s">
        <v>1103</v>
      </c>
      <c r="B785" s="31" t="s">
        <v>1103</v>
      </c>
      <c r="C785" s="31">
        <v>652870</v>
      </c>
      <c r="D785" s="32">
        <v>43518.404351851852</v>
      </c>
      <c r="E785" s="32">
        <v>43518.408333333333</v>
      </c>
      <c r="F785" s="32">
        <v>43521.430821759262</v>
      </c>
      <c r="G785" s="31">
        <v>4</v>
      </c>
      <c r="H785" s="31" t="s">
        <v>86</v>
      </c>
      <c r="I785" s="31" t="s">
        <v>1090</v>
      </c>
      <c r="J785" s="31" t="s">
        <v>62</v>
      </c>
      <c r="K785" s="31" t="s">
        <v>42</v>
      </c>
      <c r="L785" s="31" t="s">
        <v>2507</v>
      </c>
      <c r="M785" s="30" t="s">
        <v>2508</v>
      </c>
      <c r="N785" s="23">
        <v>5659</v>
      </c>
      <c r="O785" s="23"/>
      <c r="P785" s="24" t="s">
        <v>1150</v>
      </c>
    </row>
    <row r="786" spans="1:16" ht="12" customHeight="1" x14ac:dyDescent="0.2">
      <c r="A786" s="31" t="s">
        <v>1103</v>
      </c>
      <c r="B786" s="31" t="s">
        <v>1103</v>
      </c>
      <c r="C786" s="31">
        <v>652871</v>
      </c>
      <c r="D786" s="32">
        <v>43518.404479166667</v>
      </c>
      <c r="E786" s="32">
        <v>43518.409988425927</v>
      </c>
      <c r="F786" s="32">
        <v>43518.619317129633</v>
      </c>
      <c r="G786" s="31">
        <v>4</v>
      </c>
      <c r="H786" s="31" t="s">
        <v>86</v>
      </c>
      <c r="I786" s="31" t="s">
        <v>1090</v>
      </c>
      <c r="J786" s="31" t="s">
        <v>250</v>
      </c>
      <c r="K786" s="31" t="s">
        <v>1119</v>
      </c>
      <c r="L786" s="31" t="s">
        <v>2509</v>
      </c>
      <c r="M786" s="30" t="s">
        <v>2510</v>
      </c>
      <c r="N786" s="23"/>
      <c r="O786" s="23"/>
      <c r="P786" s="24"/>
    </row>
    <row r="787" spans="1:16" ht="12" customHeight="1" x14ac:dyDescent="0.2">
      <c r="A787" s="31" t="s">
        <v>1103</v>
      </c>
      <c r="B787" s="31" t="s">
        <v>1103</v>
      </c>
      <c r="C787" s="31">
        <v>652886</v>
      </c>
      <c r="D787" s="32">
        <v>43518.418958333335</v>
      </c>
      <c r="E787" s="32">
        <v>43518.440972222219</v>
      </c>
      <c r="F787" s="32">
        <v>43518.552129629628</v>
      </c>
      <c r="G787" s="31">
        <v>4</v>
      </c>
      <c r="H787" s="31" t="s">
        <v>86</v>
      </c>
      <c r="I787" s="31" t="s">
        <v>1090</v>
      </c>
      <c r="J787" s="31" t="s">
        <v>183</v>
      </c>
      <c r="K787" s="31" t="s">
        <v>42</v>
      </c>
      <c r="L787" s="31" t="s">
        <v>2511</v>
      </c>
      <c r="M787" s="30" t="s">
        <v>2340</v>
      </c>
      <c r="N787" s="23"/>
      <c r="O787" s="23"/>
      <c r="P787" s="24"/>
    </row>
    <row r="788" spans="1:16" ht="12" customHeight="1" x14ac:dyDescent="0.2">
      <c r="A788" s="31" t="s">
        <v>1103</v>
      </c>
      <c r="B788" s="31" t="s">
        <v>1103</v>
      </c>
      <c r="C788" s="31">
        <v>652891</v>
      </c>
      <c r="D788" s="32">
        <v>43518.424120370371</v>
      </c>
      <c r="E788" s="32">
        <v>43518.443749999999</v>
      </c>
      <c r="F788" s="32">
        <v>43524.59716435185</v>
      </c>
      <c r="G788" s="31">
        <v>4</v>
      </c>
      <c r="H788" s="31" t="s">
        <v>86</v>
      </c>
      <c r="I788" s="31" t="s">
        <v>1090</v>
      </c>
      <c r="J788" s="31" t="s">
        <v>161</v>
      </c>
      <c r="K788" s="31" t="s">
        <v>42</v>
      </c>
      <c r="L788" s="31" t="s">
        <v>2153</v>
      </c>
      <c r="M788" s="30" t="s">
        <v>2512</v>
      </c>
      <c r="N788" s="23"/>
      <c r="O788" s="23"/>
      <c r="P788" s="24"/>
    </row>
    <row r="789" spans="1:16" ht="12" customHeight="1" x14ac:dyDescent="0.2">
      <c r="A789" s="31" t="s">
        <v>1103</v>
      </c>
      <c r="B789" s="31" t="s">
        <v>1145</v>
      </c>
      <c r="C789" s="31">
        <v>652931</v>
      </c>
      <c r="D789" s="32">
        <v>43518.49324074074</v>
      </c>
      <c r="E789" s="32">
        <v>43518.5</v>
      </c>
      <c r="F789" s="32">
        <v>43525.387013888889</v>
      </c>
      <c r="G789" s="31">
        <v>4</v>
      </c>
      <c r="H789" s="31" t="s">
        <v>86</v>
      </c>
      <c r="I789" s="31" t="s">
        <v>1090</v>
      </c>
      <c r="J789" s="31" t="s">
        <v>93</v>
      </c>
      <c r="K789" s="31" t="s">
        <v>1119</v>
      </c>
      <c r="L789" s="31" t="s">
        <v>2513</v>
      </c>
      <c r="M789" s="30" t="s">
        <v>2514</v>
      </c>
      <c r="N789" s="23"/>
      <c r="O789" s="23"/>
      <c r="P789" s="24"/>
    </row>
    <row r="790" spans="1:16" ht="12" customHeight="1" x14ac:dyDescent="0.2">
      <c r="A790" s="31" t="s">
        <v>1103</v>
      </c>
      <c r="B790" s="31" t="s">
        <v>1103</v>
      </c>
      <c r="C790" s="31">
        <v>652945</v>
      </c>
      <c r="D790" s="32">
        <v>43518.513854166667</v>
      </c>
      <c r="E790" s="32">
        <v>43523.694444444445</v>
      </c>
      <c r="F790" s="32">
        <v>43524.408715277779</v>
      </c>
      <c r="G790" s="31">
        <v>4</v>
      </c>
      <c r="H790" s="31" t="s">
        <v>86</v>
      </c>
      <c r="I790" s="31" t="s">
        <v>1090</v>
      </c>
      <c r="J790" s="31" t="s">
        <v>219</v>
      </c>
      <c r="K790" s="31" t="s">
        <v>40</v>
      </c>
      <c r="L790" s="31" t="s">
        <v>2515</v>
      </c>
      <c r="M790" s="30" t="s">
        <v>2516</v>
      </c>
      <c r="N790" s="23"/>
      <c r="O790" s="23"/>
      <c r="P790" s="24"/>
    </row>
    <row r="791" spans="1:16" ht="12" customHeight="1" x14ac:dyDescent="0.2">
      <c r="A791" s="31" t="s">
        <v>1103</v>
      </c>
      <c r="B791" s="31" t="s">
        <v>1103</v>
      </c>
      <c r="C791" s="31">
        <v>652949</v>
      </c>
      <c r="D791" s="32">
        <v>43518.53224537037</v>
      </c>
      <c r="E791" s="32">
        <v>43518.602488425924</v>
      </c>
      <c r="F791" s="32">
        <v>43518.628229166665</v>
      </c>
      <c r="G791" s="31">
        <v>4</v>
      </c>
      <c r="H791" s="31" t="s">
        <v>86</v>
      </c>
      <c r="I791" s="31" t="s">
        <v>1090</v>
      </c>
      <c r="J791" s="31" t="s">
        <v>225</v>
      </c>
      <c r="K791" s="31" t="s">
        <v>42</v>
      </c>
      <c r="L791" s="31" t="s">
        <v>2517</v>
      </c>
      <c r="M791" s="30" t="s">
        <v>1883</v>
      </c>
      <c r="N791" s="23"/>
      <c r="O791" s="23"/>
      <c r="P791" s="24"/>
    </row>
    <row r="792" spans="1:16" ht="12" customHeight="1" x14ac:dyDescent="0.2">
      <c r="A792" s="31" t="s">
        <v>1103</v>
      </c>
      <c r="B792" s="31" t="s">
        <v>1103</v>
      </c>
      <c r="C792" s="31">
        <v>652972</v>
      </c>
      <c r="D792" s="32">
        <v>43518.573692129627</v>
      </c>
      <c r="E792" s="32">
        <v>43521.479895833334</v>
      </c>
      <c r="F792" s="32">
        <v>43523.471041666664</v>
      </c>
      <c r="G792" s="31">
        <v>4</v>
      </c>
      <c r="H792" s="31" t="s">
        <v>86</v>
      </c>
      <c r="I792" s="31" t="s">
        <v>1090</v>
      </c>
      <c r="J792" s="31" t="s">
        <v>1122</v>
      </c>
      <c r="K792" s="31" t="s">
        <v>1119</v>
      </c>
      <c r="L792" s="31" t="s">
        <v>2518</v>
      </c>
      <c r="M792" s="30" t="s">
        <v>2519</v>
      </c>
      <c r="N792" s="23"/>
      <c r="O792" s="23"/>
      <c r="P792" s="24"/>
    </row>
    <row r="793" spans="1:16" ht="12" customHeight="1" x14ac:dyDescent="0.2">
      <c r="A793" s="31" t="s">
        <v>1103</v>
      </c>
      <c r="B793" s="31" t="s">
        <v>1103</v>
      </c>
      <c r="C793" s="31">
        <v>652974</v>
      </c>
      <c r="D793" s="32">
        <v>43518.575208333335</v>
      </c>
      <c r="E793" s="32">
        <v>43518.581238425926</v>
      </c>
      <c r="F793" s="32">
        <v>43522.431851851848</v>
      </c>
      <c r="G793" s="31">
        <v>4</v>
      </c>
      <c r="H793" s="31" t="s">
        <v>86</v>
      </c>
      <c r="I793" s="31" t="s">
        <v>1090</v>
      </c>
      <c r="J793" s="31" t="s">
        <v>341</v>
      </c>
      <c r="K793" s="31" t="s">
        <v>1119</v>
      </c>
      <c r="L793" s="31" t="s">
        <v>2520</v>
      </c>
      <c r="M793" s="30" t="s">
        <v>2521</v>
      </c>
      <c r="N793" s="23">
        <v>6754</v>
      </c>
      <c r="O793" s="23"/>
      <c r="P793" s="24" t="s">
        <v>1150</v>
      </c>
    </row>
    <row r="794" spans="1:16" ht="12" customHeight="1" x14ac:dyDescent="0.2">
      <c r="A794" s="31" t="s">
        <v>1103</v>
      </c>
      <c r="B794" s="31" t="s">
        <v>1103</v>
      </c>
      <c r="C794" s="31">
        <v>652979</v>
      </c>
      <c r="D794" s="32">
        <v>43518.584629629629</v>
      </c>
      <c r="E794" s="32">
        <v>43518.60429398148</v>
      </c>
      <c r="F794" s="32">
        <v>43523.327731481484</v>
      </c>
      <c r="G794" s="31">
        <v>4</v>
      </c>
      <c r="H794" s="31" t="s">
        <v>86</v>
      </c>
      <c r="I794" s="31" t="s">
        <v>1090</v>
      </c>
      <c r="J794" s="31" t="s">
        <v>341</v>
      </c>
      <c r="K794" s="31" t="s">
        <v>1119</v>
      </c>
      <c r="L794" s="31" t="s">
        <v>2522</v>
      </c>
      <c r="M794" s="30" t="s">
        <v>2495</v>
      </c>
      <c r="N794" s="23"/>
      <c r="O794" s="23"/>
      <c r="P794" s="24"/>
    </row>
    <row r="795" spans="1:16" ht="12" customHeight="1" x14ac:dyDescent="0.2">
      <c r="A795" s="31" t="s">
        <v>1103</v>
      </c>
      <c r="B795" s="31" t="s">
        <v>1103</v>
      </c>
      <c r="C795" s="31">
        <v>653001</v>
      </c>
      <c r="D795" s="32">
        <v>43518.628206018519</v>
      </c>
      <c r="E795" s="32">
        <v>43518.630555555559</v>
      </c>
      <c r="F795" s="32">
        <v>43521.689768518518</v>
      </c>
      <c r="G795" s="31">
        <v>4</v>
      </c>
      <c r="H795" s="31" t="s">
        <v>86</v>
      </c>
      <c r="I795" s="31" t="s">
        <v>1090</v>
      </c>
      <c r="J795" s="31" t="s">
        <v>93</v>
      </c>
      <c r="K795" s="31" t="s">
        <v>1119</v>
      </c>
      <c r="L795" s="31" t="s">
        <v>2523</v>
      </c>
      <c r="M795" s="30" t="s">
        <v>2524</v>
      </c>
      <c r="N795" s="23"/>
      <c r="O795" s="23"/>
      <c r="P795" s="24"/>
    </row>
    <row r="796" spans="1:16" ht="12" customHeight="1" x14ac:dyDescent="0.2">
      <c r="A796" s="31" t="s">
        <v>1103</v>
      </c>
      <c r="B796" s="31" t="s">
        <v>1145</v>
      </c>
      <c r="C796" s="31">
        <v>653008</v>
      </c>
      <c r="D796" s="32">
        <v>43518.635983796295</v>
      </c>
      <c r="E796" s="32">
        <v>43521.371527777781</v>
      </c>
      <c r="F796" s="32">
        <v>43532.661400462966</v>
      </c>
      <c r="G796" s="31">
        <v>4</v>
      </c>
      <c r="H796" s="31" t="s">
        <v>86</v>
      </c>
      <c r="I796" s="31" t="s">
        <v>1090</v>
      </c>
      <c r="J796" s="31" t="s">
        <v>1122</v>
      </c>
      <c r="K796" s="31" t="s">
        <v>1119</v>
      </c>
      <c r="L796" s="31" t="s">
        <v>2525</v>
      </c>
      <c r="M796" s="30" t="s">
        <v>2526</v>
      </c>
      <c r="N796" s="23"/>
      <c r="O796" s="23"/>
      <c r="P796" s="24"/>
    </row>
    <row r="797" spans="1:16" ht="12" customHeight="1" x14ac:dyDescent="0.2">
      <c r="A797" s="31" t="s">
        <v>1103</v>
      </c>
      <c r="B797" s="31" t="s">
        <v>1103</v>
      </c>
      <c r="C797" s="31">
        <v>653024</v>
      </c>
      <c r="D797" s="32">
        <v>43518.717453703706</v>
      </c>
      <c r="E797" s="32">
        <v>43521.394687499997</v>
      </c>
      <c r="F797" s="32">
        <v>43521.67759259259</v>
      </c>
      <c r="G797" s="31">
        <v>4</v>
      </c>
      <c r="H797" s="31" t="s">
        <v>86</v>
      </c>
      <c r="I797" s="31" t="s">
        <v>1090</v>
      </c>
      <c r="J797" s="31" t="s">
        <v>341</v>
      </c>
      <c r="K797" s="31" t="s">
        <v>1119</v>
      </c>
      <c r="L797" s="31" t="s">
        <v>2527</v>
      </c>
      <c r="M797" s="30" t="s">
        <v>2528</v>
      </c>
      <c r="N797" s="23">
        <v>6691</v>
      </c>
      <c r="O797" s="23"/>
      <c r="P797" s="24" t="s">
        <v>1150</v>
      </c>
    </row>
    <row r="798" spans="1:16" ht="12" customHeight="1" x14ac:dyDescent="0.2">
      <c r="A798" s="31" t="s">
        <v>1103</v>
      </c>
      <c r="B798" s="31" t="s">
        <v>1103</v>
      </c>
      <c r="C798" s="31">
        <v>653029</v>
      </c>
      <c r="D798" s="32">
        <v>43518.733368055553</v>
      </c>
      <c r="E798" s="32">
        <v>43521.404282407406</v>
      </c>
      <c r="F798" s="32">
        <v>43521.486631944441</v>
      </c>
      <c r="G798" s="31">
        <v>4</v>
      </c>
      <c r="H798" s="31" t="s">
        <v>86</v>
      </c>
      <c r="I798" s="31" t="s">
        <v>1090</v>
      </c>
      <c r="J798" s="31" t="s">
        <v>341</v>
      </c>
      <c r="K798" s="31" t="s">
        <v>1119</v>
      </c>
      <c r="L798" s="31" t="s">
        <v>2529</v>
      </c>
      <c r="M798" s="30" t="s">
        <v>2530</v>
      </c>
      <c r="N798" s="23">
        <v>6691</v>
      </c>
      <c r="O798" s="23"/>
      <c r="P798" s="24" t="s">
        <v>1150</v>
      </c>
    </row>
    <row r="799" spans="1:16" ht="12" customHeight="1" x14ac:dyDescent="0.2">
      <c r="A799" s="31" t="s">
        <v>1103</v>
      </c>
      <c r="B799" s="31" t="s">
        <v>1103</v>
      </c>
      <c r="C799" s="31">
        <v>653066</v>
      </c>
      <c r="D799" s="32">
        <v>43519.203159722223</v>
      </c>
      <c r="E799" s="32">
        <v>43519.211805555555</v>
      </c>
      <c r="F799" s="32">
        <v>43521.482743055552</v>
      </c>
      <c r="G799" s="31">
        <v>4</v>
      </c>
      <c r="H799" s="31" t="s">
        <v>86</v>
      </c>
      <c r="I799" s="31" t="s">
        <v>1090</v>
      </c>
      <c r="J799" s="31" t="s">
        <v>1892</v>
      </c>
      <c r="K799" s="31" t="s">
        <v>1119</v>
      </c>
      <c r="L799" s="31" t="s">
        <v>2531</v>
      </c>
      <c r="M799" s="30" t="s">
        <v>2532</v>
      </c>
      <c r="N799" s="23"/>
      <c r="O799" s="27"/>
      <c r="P799" s="28"/>
    </row>
    <row r="800" spans="1:16" ht="12" customHeight="1" x14ac:dyDescent="0.2">
      <c r="A800" s="31" t="s">
        <v>1103</v>
      </c>
      <c r="B800" s="31" t="s">
        <v>1103</v>
      </c>
      <c r="C800" s="31">
        <v>653094</v>
      </c>
      <c r="D800" s="32">
        <v>43519.956805555557</v>
      </c>
      <c r="E800" s="32">
        <v>43521.341782407406</v>
      </c>
      <c r="F800" s="32">
        <v>43521.48741898148</v>
      </c>
      <c r="G800" s="31">
        <v>4</v>
      </c>
      <c r="H800" s="31" t="s">
        <v>86</v>
      </c>
      <c r="I800" s="31" t="s">
        <v>1090</v>
      </c>
      <c r="J800" s="31" t="s">
        <v>1892</v>
      </c>
      <c r="K800" s="31" t="s">
        <v>1119</v>
      </c>
      <c r="L800" s="31" t="s">
        <v>2531</v>
      </c>
      <c r="M800" s="30" t="s">
        <v>2533</v>
      </c>
      <c r="N800" s="23"/>
      <c r="O800" s="27"/>
      <c r="P800" s="28"/>
    </row>
    <row r="801" spans="1:16" ht="12" customHeight="1" x14ac:dyDescent="0.2">
      <c r="A801" s="31" t="s">
        <v>1103</v>
      </c>
      <c r="B801" s="31" t="s">
        <v>1103</v>
      </c>
      <c r="C801" s="31">
        <v>653150</v>
      </c>
      <c r="D801" s="32">
        <v>43520.820439814815</v>
      </c>
      <c r="E801" s="32">
        <v>43521.341481481482</v>
      </c>
      <c r="F801" s="32">
        <v>43521.484988425924</v>
      </c>
      <c r="G801" s="31">
        <v>4</v>
      </c>
      <c r="H801" s="31" t="s">
        <v>86</v>
      </c>
      <c r="I801" s="31" t="s">
        <v>1090</v>
      </c>
      <c r="J801" s="31" t="s">
        <v>1892</v>
      </c>
      <c r="K801" s="31" t="s">
        <v>1119</v>
      </c>
      <c r="L801" s="31" t="s">
        <v>2531</v>
      </c>
      <c r="M801" s="30" t="s">
        <v>2534</v>
      </c>
      <c r="N801" s="23"/>
      <c r="O801" s="27"/>
      <c r="P801" s="28"/>
    </row>
    <row r="802" spans="1:16" ht="12" customHeight="1" x14ac:dyDescent="0.2">
      <c r="A802" s="31" t="s">
        <v>1103</v>
      </c>
      <c r="B802" s="31" t="s">
        <v>1103</v>
      </c>
      <c r="C802" s="31">
        <v>653163</v>
      </c>
      <c r="D802" s="32">
        <v>43521.14534722222</v>
      </c>
      <c r="E802" s="32">
        <v>43521.370833333334</v>
      </c>
      <c r="F802" s="32">
        <v>43521.445520833331</v>
      </c>
      <c r="G802" s="31">
        <v>4</v>
      </c>
      <c r="H802" s="31" t="s">
        <v>86</v>
      </c>
      <c r="I802" s="31" t="s">
        <v>1090</v>
      </c>
      <c r="J802" s="31" t="s">
        <v>2535</v>
      </c>
      <c r="K802" s="31" t="s">
        <v>1119</v>
      </c>
      <c r="L802" s="31" t="s">
        <v>2536</v>
      </c>
      <c r="M802" s="30" t="s">
        <v>2537</v>
      </c>
      <c r="N802" s="23"/>
      <c r="O802" s="23"/>
      <c r="P802" s="24"/>
    </row>
    <row r="803" spans="1:16" ht="12" customHeight="1" x14ac:dyDescent="0.2">
      <c r="A803" s="31" t="s">
        <v>1103</v>
      </c>
      <c r="B803" s="31" t="s">
        <v>1103</v>
      </c>
      <c r="C803" s="31">
        <v>653203</v>
      </c>
      <c r="D803" s="32">
        <v>43521.3515625</v>
      </c>
      <c r="E803" s="32">
        <v>43521.388888888891</v>
      </c>
      <c r="F803" s="32">
        <v>43521.487476851849</v>
      </c>
      <c r="G803" s="31">
        <v>4</v>
      </c>
      <c r="H803" s="31" t="s">
        <v>86</v>
      </c>
      <c r="I803" s="31" t="s">
        <v>1090</v>
      </c>
      <c r="J803" s="31" t="s">
        <v>341</v>
      </c>
      <c r="K803" s="31" t="s">
        <v>1119</v>
      </c>
      <c r="L803" s="31" t="s">
        <v>2522</v>
      </c>
      <c r="M803" s="30" t="s">
        <v>2538</v>
      </c>
      <c r="N803" s="23"/>
      <c r="O803" s="23"/>
      <c r="P803" s="24"/>
    </row>
    <row r="804" spans="1:16" ht="12" customHeight="1" x14ac:dyDescent="0.2">
      <c r="A804" s="31" t="s">
        <v>1103</v>
      </c>
      <c r="B804" s="31" t="s">
        <v>1103</v>
      </c>
      <c r="C804" s="31">
        <v>653212</v>
      </c>
      <c r="D804" s="32">
        <v>43521.366898148146</v>
      </c>
      <c r="E804" s="32">
        <v>43521.469444444447</v>
      </c>
      <c r="F804" s="32">
        <v>43521.669525462959</v>
      </c>
      <c r="G804" s="31">
        <v>4</v>
      </c>
      <c r="H804" s="31" t="s">
        <v>86</v>
      </c>
      <c r="I804" s="31" t="s">
        <v>1090</v>
      </c>
      <c r="J804" s="31" t="s">
        <v>2539</v>
      </c>
      <c r="K804" s="31" t="s">
        <v>40</v>
      </c>
      <c r="L804" s="31" t="s">
        <v>2540</v>
      </c>
      <c r="M804" s="30" t="s">
        <v>2541</v>
      </c>
      <c r="N804" s="23"/>
      <c r="O804" s="23"/>
      <c r="P804" s="24" t="s">
        <v>1101</v>
      </c>
    </row>
    <row r="805" spans="1:16" ht="12" customHeight="1" x14ac:dyDescent="0.2">
      <c r="A805" s="31" t="s">
        <v>1089</v>
      </c>
      <c r="B805" s="31" t="s">
        <v>1089</v>
      </c>
      <c r="C805" s="31">
        <v>641140</v>
      </c>
      <c r="D805" s="32">
        <v>43476.428854166668</v>
      </c>
      <c r="E805" s="32">
        <v>43476.502303240741</v>
      </c>
      <c r="F805" s="32">
        <v>43479.59202546296</v>
      </c>
      <c r="G805" s="31">
        <v>4</v>
      </c>
      <c r="H805" s="31" t="s">
        <v>86</v>
      </c>
      <c r="I805" s="31" t="s">
        <v>1090</v>
      </c>
      <c r="J805" s="31" t="s">
        <v>101</v>
      </c>
      <c r="K805" s="31" t="s">
        <v>40</v>
      </c>
      <c r="L805" s="31" t="s">
        <v>2542</v>
      </c>
      <c r="M805" s="30" t="s">
        <v>2543</v>
      </c>
      <c r="N805" s="24"/>
      <c r="O805" s="24">
        <v>370</v>
      </c>
      <c r="P805" s="24" t="s">
        <v>1219</v>
      </c>
    </row>
    <row r="806" spans="1:16" ht="12" customHeight="1" x14ac:dyDescent="0.2">
      <c r="A806" s="31" t="s">
        <v>1103</v>
      </c>
      <c r="B806" s="31" t="s">
        <v>1103</v>
      </c>
      <c r="C806" s="31">
        <v>653298</v>
      </c>
      <c r="D806" s="32">
        <v>43521.444826388892</v>
      </c>
      <c r="E806" s="32">
        <v>43521.472916666666</v>
      </c>
      <c r="F806" s="32">
        <v>43521.622337962966</v>
      </c>
      <c r="G806" s="31">
        <v>4</v>
      </c>
      <c r="H806" s="31" t="s">
        <v>86</v>
      </c>
      <c r="I806" s="31" t="s">
        <v>1090</v>
      </c>
      <c r="J806" s="31" t="s">
        <v>225</v>
      </c>
      <c r="K806" s="31" t="s">
        <v>42</v>
      </c>
      <c r="L806" s="31" t="s">
        <v>2544</v>
      </c>
      <c r="M806" s="30" t="s">
        <v>2545</v>
      </c>
      <c r="N806" s="23"/>
      <c r="O806" s="23"/>
      <c r="P806" s="24"/>
    </row>
    <row r="807" spans="1:16" ht="12" customHeight="1" x14ac:dyDescent="0.2">
      <c r="A807" s="31" t="s">
        <v>1098</v>
      </c>
      <c r="B807" s="31" t="s">
        <v>1098</v>
      </c>
      <c r="C807" s="31">
        <v>662763</v>
      </c>
      <c r="D807" s="32">
        <v>43556.457268518519</v>
      </c>
      <c r="E807" s="32">
        <v>43556.506701388891</v>
      </c>
      <c r="F807" s="32">
        <v>43564.449490740742</v>
      </c>
      <c r="G807" s="31">
        <v>4</v>
      </c>
      <c r="H807" s="31" t="s">
        <v>86</v>
      </c>
      <c r="I807" s="31" t="s">
        <v>1090</v>
      </c>
      <c r="J807" s="31" t="s">
        <v>101</v>
      </c>
      <c r="K807" s="31" t="s">
        <v>40</v>
      </c>
      <c r="L807" s="31" t="s">
        <v>2546</v>
      </c>
      <c r="M807" s="30" t="s">
        <v>2547</v>
      </c>
      <c r="N807" s="24"/>
      <c r="O807" s="24">
        <v>370</v>
      </c>
      <c r="P807" s="24" t="s">
        <v>1219</v>
      </c>
    </row>
    <row r="808" spans="1:16" ht="12" customHeight="1" x14ac:dyDescent="0.2">
      <c r="A808" s="31" t="s">
        <v>1103</v>
      </c>
      <c r="B808" s="31" t="s">
        <v>1103</v>
      </c>
      <c r="C808" s="31">
        <v>653338</v>
      </c>
      <c r="D808" s="32">
        <v>43521.487141203703</v>
      </c>
      <c r="E808" s="32">
        <v>43521.544444444444</v>
      </c>
      <c r="F808" s="32">
        <v>43522.529409722221</v>
      </c>
      <c r="G808" s="31">
        <v>4</v>
      </c>
      <c r="H808" s="31" t="s">
        <v>86</v>
      </c>
      <c r="I808" s="31" t="s">
        <v>1090</v>
      </c>
      <c r="J808" s="31" t="s">
        <v>250</v>
      </c>
      <c r="K808" s="31" t="s">
        <v>1119</v>
      </c>
      <c r="L808" s="31" t="s">
        <v>2548</v>
      </c>
      <c r="M808" s="30" t="s">
        <v>2549</v>
      </c>
      <c r="N808" s="23"/>
      <c r="O808" s="23"/>
      <c r="P808" s="24"/>
    </row>
    <row r="809" spans="1:16" ht="12" customHeight="1" x14ac:dyDescent="0.2">
      <c r="A809" s="31" t="s">
        <v>1103</v>
      </c>
      <c r="B809" s="31" t="s">
        <v>1145</v>
      </c>
      <c r="C809" s="31">
        <v>653357</v>
      </c>
      <c r="D809" s="32">
        <v>43521.508032407408</v>
      </c>
      <c r="E809" s="32">
        <v>43522.446527777778</v>
      </c>
      <c r="F809" s="32">
        <v>43528.536273148151</v>
      </c>
      <c r="G809" s="31">
        <v>4</v>
      </c>
      <c r="H809" s="31" t="s">
        <v>86</v>
      </c>
      <c r="I809" s="31" t="s">
        <v>1090</v>
      </c>
      <c r="J809" s="31" t="s">
        <v>250</v>
      </c>
      <c r="K809" s="31" t="s">
        <v>1119</v>
      </c>
      <c r="L809" s="31" t="s">
        <v>2550</v>
      </c>
      <c r="M809" s="30" t="s">
        <v>2551</v>
      </c>
      <c r="N809" s="23"/>
      <c r="O809" s="23"/>
      <c r="P809" s="24"/>
    </row>
    <row r="810" spans="1:16" ht="12" customHeight="1" x14ac:dyDescent="0.2">
      <c r="A810" s="31" t="s">
        <v>1103</v>
      </c>
      <c r="B810" s="31" t="s">
        <v>1103</v>
      </c>
      <c r="C810" s="31">
        <v>653377</v>
      </c>
      <c r="D810" s="32">
        <v>43521.539525462962</v>
      </c>
      <c r="E810" s="32">
        <v>43521.583356481482</v>
      </c>
      <c r="F810" s="32">
        <v>43524.410243055558</v>
      </c>
      <c r="G810" s="31">
        <v>4</v>
      </c>
      <c r="H810" s="31" t="s">
        <v>86</v>
      </c>
      <c r="I810" s="31" t="s">
        <v>1090</v>
      </c>
      <c r="J810" s="31" t="s">
        <v>250</v>
      </c>
      <c r="K810" s="31" t="s">
        <v>1119</v>
      </c>
      <c r="L810" s="31" t="s">
        <v>2552</v>
      </c>
      <c r="M810" s="30" t="s">
        <v>2553</v>
      </c>
      <c r="N810" s="23"/>
      <c r="O810" s="23"/>
      <c r="P810" s="24"/>
    </row>
    <row r="811" spans="1:16" ht="12" customHeight="1" x14ac:dyDescent="0.2">
      <c r="A811" s="31" t="s">
        <v>1103</v>
      </c>
      <c r="B811" s="31" t="s">
        <v>1103</v>
      </c>
      <c r="C811" s="31">
        <v>653422</v>
      </c>
      <c r="D811" s="32">
        <v>43521.619050925925</v>
      </c>
      <c r="E811" s="32">
        <v>43521.624421296299</v>
      </c>
      <c r="F811" s="32">
        <v>43522.600231481483</v>
      </c>
      <c r="G811" s="31">
        <v>4</v>
      </c>
      <c r="H811" s="31" t="s">
        <v>86</v>
      </c>
      <c r="I811" s="31" t="s">
        <v>1090</v>
      </c>
      <c r="J811" s="31" t="s">
        <v>250</v>
      </c>
      <c r="K811" s="31" t="s">
        <v>1119</v>
      </c>
      <c r="L811" s="31" t="s">
        <v>2554</v>
      </c>
      <c r="M811" s="30" t="s">
        <v>2555</v>
      </c>
      <c r="N811" s="23"/>
      <c r="O811" s="23"/>
      <c r="P811" s="24"/>
    </row>
    <row r="812" spans="1:16" ht="12" customHeight="1" x14ac:dyDescent="0.2">
      <c r="A812" s="31" t="s">
        <v>1103</v>
      </c>
      <c r="B812" s="31" t="s">
        <v>1103</v>
      </c>
      <c r="C812" s="31">
        <v>653430</v>
      </c>
      <c r="D812" s="32">
        <v>43521.627129629633</v>
      </c>
      <c r="E812" s="32">
        <v>43522.373657407406</v>
      </c>
      <c r="F812" s="32">
        <v>43524.459837962961</v>
      </c>
      <c r="G812" s="31">
        <v>4</v>
      </c>
      <c r="H812" s="31" t="s">
        <v>86</v>
      </c>
      <c r="I812" s="31" t="s">
        <v>1090</v>
      </c>
      <c r="J812" s="31" t="s">
        <v>1122</v>
      </c>
      <c r="K812" s="31" t="s">
        <v>1119</v>
      </c>
      <c r="L812" s="31" t="s">
        <v>2556</v>
      </c>
      <c r="M812" s="30" t="s">
        <v>2557</v>
      </c>
      <c r="N812" s="23">
        <v>5141</v>
      </c>
      <c r="O812" s="23"/>
      <c r="P812" s="24" t="s">
        <v>1150</v>
      </c>
    </row>
    <row r="813" spans="1:16" ht="12" customHeight="1" x14ac:dyDescent="0.2">
      <c r="A813" s="31" t="s">
        <v>1103</v>
      </c>
      <c r="B813" s="31" t="s">
        <v>1145</v>
      </c>
      <c r="C813" s="31">
        <v>653448</v>
      </c>
      <c r="D813" s="32">
        <v>43521.661527777775</v>
      </c>
      <c r="E813" s="32">
        <v>43524.429166666669</v>
      </c>
      <c r="F813" s="32">
        <v>43530.399224537039</v>
      </c>
      <c r="G813" s="31">
        <v>4</v>
      </c>
      <c r="H813" s="31" t="s">
        <v>86</v>
      </c>
      <c r="I813" s="31" t="s">
        <v>1090</v>
      </c>
      <c r="J813" s="31" t="s">
        <v>415</v>
      </c>
      <c r="K813" s="31" t="s">
        <v>41</v>
      </c>
      <c r="L813" s="31" t="s">
        <v>2558</v>
      </c>
      <c r="M813" s="30" t="s">
        <v>2559</v>
      </c>
      <c r="N813" s="23"/>
      <c r="O813" s="23"/>
      <c r="P813" s="24"/>
    </row>
    <row r="814" spans="1:16" ht="12" customHeight="1" x14ac:dyDescent="0.2">
      <c r="A814" s="31" t="s">
        <v>1103</v>
      </c>
      <c r="B814" s="31" t="s">
        <v>1103</v>
      </c>
      <c r="C814" s="31">
        <v>653467</v>
      </c>
      <c r="D814" s="32">
        <v>43521.704525462963</v>
      </c>
      <c r="E814" s="32">
        <v>43521.70957175926</v>
      </c>
      <c r="F814" s="32">
        <v>43524.409814814811</v>
      </c>
      <c r="G814" s="31">
        <v>4</v>
      </c>
      <c r="H814" s="31" t="s">
        <v>86</v>
      </c>
      <c r="I814" s="31" t="s">
        <v>1090</v>
      </c>
      <c r="J814" s="31" t="s">
        <v>250</v>
      </c>
      <c r="K814" s="31" t="s">
        <v>1119</v>
      </c>
      <c r="L814" s="31" t="s">
        <v>2560</v>
      </c>
      <c r="M814" s="30" t="s">
        <v>2553</v>
      </c>
      <c r="N814" s="23"/>
      <c r="O814" s="23"/>
      <c r="P814" s="24"/>
    </row>
    <row r="815" spans="1:16" ht="12" customHeight="1" x14ac:dyDescent="0.2">
      <c r="A815" s="31" t="s">
        <v>1137</v>
      </c>
      <c r="B815" s="31" t="s">
        <v>1137</v>
      </c>
      <c r="C815" s="31">
        <v>679314</v>
      </c>
      <c r="D815" s="32">
        <v>43620.401724537034</v>
      </c>
      <c r="E815" s="32">
        <v>43620.446712962963</v>
      </c>
      <c r="F815" s="32">
        <v>43620.746087962965</v>
      </c>
      <c r="G815" s="31">
        <v>4</v>
      </c>
      <c r="H815" s="31" t="s">
        <v>86</v>
      </c>
      <c r="I815" s="31" t="s">
        <v>1090</v>
      </c>
      <c r="J815" s="31" t="s">
        <v>101</v>
      </c>
      <c r="K815" s="31" t="s">
        <v>40</v>
      </c>
      <c r="L815" s="31" t="s">
        <v>2561</v>
      </c>
      <c r="M815" s="30" t="s">
        <v>2562</v>
      </c>
      <c r="N815" s="24"/>
      <c r="O815" s="24">
        <v>370</v>
      </c>
      <c r="P815" s="24" t="s">
        <v>1219</v>
      </c>
    </row>
    <row r="816" spans="1:16" ht="12" customHeight="1" x14ac:dyDescent="0.2">
      <c r="A816" s="31" t="s">
        <v>1103</v>
      </c>
      <c r="B816" s="31" t="s">
        <v>1145</v>
      </c>
      <c r="C816" s="31">
        <v>653504</v>
      </c>
      <c r="D816" s="32">
        <v>43522.071226851855</v>
      </c>
      <c r="E816" s="32">
        <v>43522.329444444447</v>
      </c>
      <c r="F816" s="32">
        <v>43525.336412037039</v>
      </c>
      <c r="G816" s="31">
        <v>3</v>
      </c>
      <c r="H816" s="31" t="s">
        <v>86</v>
      </c>
      <c r="I816" s="31" t="s">
        <v>1090</v>
      </c>
      <c r="J816" s="31" t="s">
        <v>415</v>
      </c>
      <c r="K816" s="31" t="s">
        <v>41</v>
      </c>
      <c r="L816" s="31" t="s">
        <v>2563</v>
      </c>
      <c r="M816" s="30" t="s">
        <v>2564</v>
      </c>
      <c r="N816" s="23"/>
      <c r="O816" s="23"/>
      <c r="P816" s="24"/>
    </row>
    <row r="817" spans="1:16" ht="12" customHeight="1" x14ac:dyDescent="0.2">
      <c r="A817" s="31" t="s">
        <v>1103</v>
      </c>
      <c r="B817" s="31" t="s">
        <v>1145</v>
      </c>
      <c r="C817" s="31">
        <v>653505</v>
      </c>
      <c r="D817" s="32">
        <v>43522.086493055554</v>
      </c>
      <c r="E817" s="32">
        <v>43522.344861111109</v>
      </c>
      <c r="F817" s="32">
        <v>43537.361307870371</v>
      </c>
      <c r="G817" s="31">
        <v>4</v>
      </c>
      <c r="H817" s="31" t="s">
        <v>86</v>
      </c>
      <c r="I817" s="31" t="s">
        <v>1090</v>
      </c>
      <c r="J817" s="31" t="s">
        <v>93</v>
      </c>
      <c r="K817" s="31" t="s">
        <v>1119</v>
      </c>
      <c r="L817" s="31" t="s">
        <v>2565</v>
      </c>
      <c r="M817" s="30" t="s">
        <v>2566</v>
      </c>
      <c r="N817" s="23"/>
      <c r="O817" s="23"/>
      <c r="P817" s="24"/>
    </row>
    <row r="818" spans="1:16" ht="12" customHeight="1" x14ac:dyDescent="0.2">
      <c r="A818" s="31" t="s">
        <v>1103</v>
      </c>
      <c r="B818" s="31" t="s">
        <v>1145</v>
      </c>
      <c r="C818" s="31">
        <v>653510</v>
      </c>
      <c r="D818" s="32">
        <v>43522.165034722224</v>
      </c>
      <c r="E818" s="32">
        <v>43522.337500000001</v>
      </c>
      <c r="F818" s="32">
        <v>43525.198333333334</v>
      </c>
      <c r="G818" s="31">
        <v>4</v>
      </c>
      <c r="H818" s="31" t="s">
        <v>86</v>
      </c>
      <c r="I818" s="31" t="s">
        <v>1090</v>
      </c>
      <c r="J818" s="31" t="s">
        <v>358</v>
      </c>
      <c r="K818" s="31" t="s">
        <v>1119</v>
      </c>
      <c r="L818" s="31" t="s">
        <v>2567</v>
      </c>
      <c r="M818" s="30" t="s">
        <v>2568</v>
      </c>
      <c r="N818" s="23"/>
      <c r="O818" s="23"/>
      <c r="P818" s="24"/>
    </row>
    <row r="819" spans="1:16" ht="12" customHeight="1" x14ac:dyDescent="0.2">
      <c r="A819" s="31" t="s">
        <v>1110</v>
      </c>
      <c r="B819" s="31" t="s">
        <v>1110</v>
      </c>
      <c r="C819" s="31">
        <v>636875</v>
      </c>
      <c r="D819" s="32">
        <v>43452.426828703705</v>
      </c>
      <c r="E819" s="32">
        <v>43452.439201388886</v>
      </c>
      <c r="F819" s="32">
        <v>43452.590312499997</v>
      </c>
      <c r="G819" s="31">
        <v>4</v>
      </c>
      <c r="H819" s="31" t="s">
        <v>86</v>
      </c>
      <c r="I819" s="31" t="s">
        <v>1090</v>
      </c>
      <c r="J819" s="31" t="s">
        <v>101</v>
      </c>
      <c r="K819" s="31" t="s">
        <v>40</v>
      </c>
      <c r="L819" s="31" t="s">
        <v>2546</v>
      </c>
      <c r="M819" s="30" t="s">
        <v>2569</v>
      </c>
      <c r="N819" s="24"/>
      <c r="O819" s="24">
        <v>370</v>
      </c>
      <c r="P819" s="24" t="s">
        <v>1219</v>
      </c>
    </row>
    <row r="820" spans="1:16" ht="12" customHeight="1" x14ac:dyDescent="0.2">
      <c r="A820" s="31" t="s">
        <v>1094</v>
      </c>
      <c r="B820" s="31" t="s">
        <v>1094</v>
      </c>
      <c r="C820" s="31">
        <v>604083</v>
      </c>
      <c r="D820" s="32">
        <v>43327.45884259259</v>
      </c>
      <c r="E820" s="32">
        <v>43327.495879629627</v>
      </c>
      <c r="F820" s="32">
        <v>43329.33321759259</v>
      </c>
      <c r="G820" s="31">
        <v>4</v>
      </c>
      <c r="H820" s="31" t="s">
        <v>86</v>
      </c>
      <c r="I820" s="31" t="s">
        <v>1090</v>
      </c>
      <c r="J820" s="31" t="s">
        <v>101</v>
      </c>
      <c r="K820" s="31" t="s">
        <v>40</v>
      </c>
      <c r="L820" s="31" t="s">
        <v>2570</v>
      </c>
      <c r="M820" s="30" t="s">
        <v>2571</v>
      </c>
      <c r="N820" s="24"/>
      <c r="O820" s="24">
        <v>370</v>
      </c>
      <c r="P820" s="24" t="s">
        <v>1219</v>
      </c>
    </row>
    <row r="821" spans="1:16" ht="12" customHeight="1" x14ac:dyDescent="0.2">
      <c r="A821" s="31" t="s">
        <v>1103</v>
      </c>
      <c r="B821" s="31" t="s">
        <v>1145</v>
      </c>
      <c r="C821" s="31">
        <v>653617</v>
      </c>
      <c r="D821" s="32">
        <v>43522.415370370371</v>
      </c>
      <c r="E821" s="32">
        <v>43522.430555555555</v>
      </c>
      <c r="F821" s="32">
        <v>43525.564004629632</v>
      </c>
      <c r="G821" s="31">
        <v>4</v>
      </c>
      <c r="H821" s="31" t="s">
        <v>86</v>
      </c>
      <c r="I821" s="31" t="s">
        <v>1090</v>
      </c>
      <c r="J821" s="31" t="s">
        <v>2572</v>
      </c>
      <c r="K821" s="31" t="s">
        <v>40</v>
      </c>
      <c r="L821" s="31" t="s">
        <v>2573</v>
      </c>
      <c r="M821" s="30" t="s">
        <v>2574</v>
      </c>
      <c r="N821" s="23"/>
      <c r="O821" s="23"/>
      <c r="P821" s="24"/>
    </row>
    <row r="822" spans="1:16" ht="12" customHeight="1" x14ac:dyDescent="0.2">
      <c r="A822" s="31" t="s">
        <v>1145</v>
      </c>
      <c r="B822" s="31" t="s">
        <v>1145</v>
      </c>
      <c r="C822" s="31">
        <v>653634</v>
      </c>
      <c r="D822" s="32">
        <v>43522.433958333335</v>
      </c>
      <c r="E822" s="32">
        <v>43525.470833333333</v>
      </c>
      <c r="F822" s="32">
        <v>43528.586574074077</v>
      </c>
      <c r="G822" s="31">
        <v>4</v>
      </c>
      <c r="H822" s="31" t="s">
        <v>86</v>
      </c>
      <c r="I822" s="31" t="s">
        <v>1090</v>
      </c>
      <c r="J822" s="31" t="s">
        <v>2575</v>
      </c>
      <c r="K822" s="31" t="s">
        <v>1119</v>
      </c>
      <c r="L822" s="31" t="s">
        <v>2576</v>
      </c>
      <c r="M822" s="30" t="s">
        <v>2577</v>
      </c>
      <c r="N822" s="23"/>
      <c r="O822" s="23"/>
      <c r="P822" s="24"/>
    </row>
    <row r="823" spans="1:16" ht="12" customHeight="1" x14ac:dyDescent="0.2">
      <c r="A823" s="31" t="s">
        <v>1103</v>
      </c>
      <c r="B823" s="31" t="s">
        <v>1103</v>
      </c>
      <c r="C823" s="31">
        <v>653648</v>
      </c>
      <c r="D823" s="32">
        <v>43522.460868055554</v>
      </c>
      <c r="E823" s="32">
        <v>43522.48033564815</v>
      </c>
      <c r="F823" s="32">
        <v>43523.357083333336</v>
      </c>
      <c r="G823" s="31">
        <v>4</v>
      </c>
      <c r="H823" s="31" t="s">
        <v>86</v>
      </c>
      <c r="I823" s="31" t="s">
        <v>1090</v>
      </c>
      <c r="J823" s="31" t="s">
        <v>250</v>
      </c>
      <c r="K823" s="31" t="s">
        <v>1119</v>
      </c>
      <c r="L823" s="31" t="s">
        <v>2578</v>
      </c>
      <c r="M823" s="30" t="s">
        <v>2579</v>
      </c>
      <c r="N823" s="23"/>
      <c r="O823" s="23"/>
      <c r="P823" s="24"/>
    </row>
    <row r="824" spans="1:16" ht="12" customHeight="1" x14ac:dyDescent="0.2">
      <c r="A824" s="31" t="s">
        <v>1103</v>
      </c>
      <c r="B824" s="31" t="s">
        <v>1103</v>
      </c>
      <c r="C824" s="31">
        <v>653650</v>
      </c>
      <c r="D824" s="32">
        <v>43522.464085648149</v>
      </c>
      <c r="E824" s="32">
        <v>43522.54583333333</v>
      </c>
      <c r="F824" s="32">
        <v>43523.359895833331</v>
      </c>
      <c r="G824" s="31">
        <v>4</v>
      </c>
      <c r="H824" s="31" t="s">
        <v>86</v>
      </c>
      <c r="I824" s="31" t="s">
        <v>1090</v>
      </c>
      <c r="J824" s="31" t="s">
        <v>161</v>
      </c>
      <c r="K824" s="31" t="s">
        <v>42</v>
      </c>
      <c r="L824" s="31" t="s">
        <v>2580</v>
      </c>
      <c r="M824" s="30" t="s">
        <v>1282</v>
      </c>
      <c r="N824" s="23"/>
      <c r="O824" s="23"/>
      <c r="P824" s="24"/>
    </row>
    <row r="825" spans="1:16" ht="12" customHeight="1" x14ac:dyDescent="0.2">
      <c r="A825" s="31" t="s">
        <v>1103</v>
      </c>
      <c r="B825" s="31" t="s">
        <v>1103</v>
      </c>
      <c r="C825" s="31">
        <v>653652</v>
      </c>
      <c r="D825" s="32">
        <v>43522.46502314815</v>
      </c>
      <c r="E825" s="32">
        <v>43522.477962962963</v>
      </c>
      <c r="F825" s="32">
        <v>43522.550057870372</v>
      </c>
      <c r="G825" s="31">
        <v>4</v>
      </c>
      <c r="H825" s="31" t="s">
        <v>86</v>
      </c>
      <c r="I825" s="31" t="s">
        <v>1090</v>
      </c>
      <c r="J825" s="31" t="s">
        <v>341</v>
      </c>
      <c r="K825" s="31" t="s">
        <v>1119</v>
      </c>
      <c r="L825" s="31" t="s">
        <v>2402</v>
      </c>
      <c r="M825" s="30" t="s">
        <v>2581</v>
      </c>
      <c r="N825" s="23">
        <v>6691</v>
      </c>
      <c r="O825" s="23"/>
      <c r="P825" s="24" t="s">
        <v>1150</v>
      </c>
    </row>
    <row r="826" spans="1:16" ht="12" customHeight="1" x14ac:dyDescent="0.2">
      <c r="A826" s="31" t="s">
        <v>1103</v>
      </c>
      <c r="B826" s="31" t="s">
        <v>1145</v>
      </c>
      <c r="C826" s="31">
        <v>653686</v>
      </c>
      <c r="D826" s="32">
        <v>43522.500590277778</v>
      </c>
      <c r="E826" s="32">
        <v>43522.519699074073</v>
      </c>
      <c r="F826" s="32">
        <v>43525.478078703702</v>
      </c>
      <c r="G826" s="31">
        <v>4</v>
      </c>
      <c r="H826" s="31" t="s">
        <v>86</v>
      </c>
      <c r="I826" s="31" t="s">
        <v>1090</v>
      </c>
      <c r="J826" s="31" t="s">
        <v>358</v>
      </c>
      <c r="K826" s="31" t="s">
        <v>1119</v>
      </c>
      <c r="L826" s="31" t="s">
        <v>2582</v>
      </c>
      <c r="M826" s="30" t="s">
        <v>2583</v>
      </c>
      <c r="N826" s="23"/>
      <c r="O826" s="23"/>
      <c r="P826" s="24"/>
    </row>
    <row r="827" spans="1:16" ht="12" customHeight="1" x14ac:dyDescent="0.2">
      <c r="A827" s="31" t="s">
        <v>1103</v>
      </c>
      <c r="B827" s="31" t="s">
        <v>1103</v>
      </c>
      <c r="C827" s="31">
        <v>653743</v>
      </c>
      <c r="D827" s="32">
        <v>43522.589212962965</v>
      </c>
      <c r="E827" s="32">
        <v>43522.60052083333</v>
      </c>
      <c r="F827" s="32">
        <v>43522.625763888886</v>
      </c>
      <c r="G827" s="31">
        <v>4</v>
      </c>
      <c r="H827" s="31" t="s">
        <v>86</v>
      </c>
      <c r="I827" s="31" t="s">
        <v>1090</v>
      </c>
      <c r="J827" s="31" t="s">
        <v>161</v>
      </c>
      <c r="K827" s="31" t="s">
        <v>42</v>
      </c>
      <c r="L827" s="31" t="s">
        <v>2584</v>
      </c>
      <c r="M827" s="30" t="s">
        <v>2585</v>
      </c>
      <c r="N827" s="23"/>
      <c r="O827" s="23"/>
      <c r="P827" s="24"/>
    </row>
    <row r="828" spans="1:16" ht="12" customHeight="1" x14ac:dyDescent="0.2">
      <c r="A828" s="31" t="s">
        <v>1103</v>
      </c>
      <c r="B828" s="31" t="s">
        <v>1145</v>
      </c>
      <c r="C828" s="31">
        <v>653750</v>
      </c>
      <c r="D828" s="32">
        <v>43522.61215277778</v>
      </c>
      <c r="E828" s="32">
        <v>43522.647349537037</v>
      </c>
      <c r="F828" s="32">
        <v>43530.604583333334</v>
      </c>
      <c r="G828" s="31">
        <v>4</v>
      </c>
      <c r="H828" s="31" t="s">
        <v>86</v>
      </c>
      <c r="I828" s="31" t="s">
        <v>1090</v>
      </c>
      <c r="J828" s="31" t="s">
        <v>341</v>
      </c>
      <c r="K828" s="31" t="s">
        <v>1119</v>
      </c>
      <c r="L828" s="31" t="s">
        <v>2402</v>
      </c>
      <c r="M828" s="30" t="s">
        <v>2586</v>
      </c>
      <c r="N828" s="23">
        <v>6691</v>
      </c>
      <c r="O828" s="23"/>
      <c r="P828" s="24" t="s">
        <v>1150</v>
      </c>
    </row>
    <row r="829" spans="1:16" ht="12" customHeight="1" x14ac:dyDescent="0.2">
      <c r="A829" s="31" t="s">
        <v>1103</v>
      </c>
      <c r="B829" s="31" t="s">
        <v>1145</v>
      </c>
      <c r="C829" s="31">
        <v>653776</v>
      </c>
      <c r="D829" s="32">
        <v>43522.629606481481</v>
      </c>
      <c r="E829" s="32">
        <v>43522.638888888891</v>
      </c>
      <c r="F829" s="32">
        <v>43531.384085648147</v>
      </c>
      <c r="G829" s="31">
        <v>4</v>
      </c>
      <c r="H829" s="31" t="s">
        <v>86</v>
      </c>
      <c r="I829" s="31" t="s">
        <v>1090</v>
      </c>
      <c r="J829" s="31" t="s">
        <v>93</v>
      </c>
      <c r="K829" s="31" t="s">
        <v>1119</v>
      </c>
      <c r="L829" s="31" t="s">
        <v>2587</v>
      </c>
      <c r="M829" s="30" t="s">
        <v>2588</v>
      </c>
      <c r="N829" s="23"/>
      <c r="O829" s="23"/>
      <c r="P829" s="24"/>
    </row>
    <row r="830" spans="1:16" ht="12" customHeight="1" x14ac:dyDescent="0.2">
      <c r="A830" s="31" t="s">
        <v>1106</v>
      </c>
      <c r="B830" s="31"/>
      <c r="C830" s="31">
        <v>677310</v>
      </c>
      <c r="D830" s="32">
        <v>43613.525659722225</v>
      </c>
      <c r="E830" s="32">
        <v>43613.596770833334</v>
      </c>
      <c r="F830" s="31"/>
      <c r="G830" s="31">
        <v>4</v>
      </c>
      <c r="H830" s="31" t="s">
        <v>1014</v>
      </c>
      <c r="I830" s="31" t="s">
        <v>1090</v>
      </c>
      <c r="J830" s="31" t="s">
        <v>219</v>
      </c>
      <c r="K830" s="31" t="s">
        <v>40</v>
      </c>
      <c r="L830" s="31" t="s">
        <v>2589</v>
      </c>
      <c r="M830" s="30"/>
      <c r="N830" s="23"/>
      <c r="O830" s="23"/>
      <c r="P830" s="24"/>
    </row>
    <row r="831" spans="1:16" ht="12" customHeight="1" x14ac:dyDescent="0.2">
      <c r="A831" s="31" t="s">
        <v>1137</v>
      </c>
      <c r="B831" s="31"/>
      <c r="C831" s="31">
        <v>679946</v>
      </c>
      <c r="D831" s="32">
        <v>43621.650462962964</v>
      </c>
      <c r="E831" s="32">
        <v>43622.288888888892</v>
      </c>
      <c r="F831" s="31"/>
      <c r="G831" s="31">
        <v>4</v>
      </c>
      <c r="H831" s="31" t="s">
        <v>1014</v>
      </c>
      <c r="I831" s="31" t="s">
        <v>1090</v>
      </c>
      <c r="J831" s="31" t="s">
        <v>219</v>
      </c>
      <c r="K831" s="31" t="s">
        <v>40</v>
      </c>
      <c r="L831" s="31" t="s">
        <v>2590</v>
      </c>
      <c r="M831" s="30"/>
      <c r="N831" s="23"/>
      <c r="O831" s="23"/>
      <c r="P831" s="24"/>
    </row>
    <row r="832" spans="1:16" ht="12" customHeight="1" x14ac:dyDescent="0.2">
      <c r="A832" s="31" t="s">
        <v>1103</v>
      </c>
      <c r="B832" s="31" t="s">
        <v>1103</v>
      </c>
      <c r="C832" s="31">
        <v>653777</v>
      </c>
      <c r="D832" s="32">
        <v>43522.631712962961</v>
      </c>
      <c r="E832" s="32">
        <v>43522.635497685187</v>
      </c>
      <c r="F832" s="32">
        <v>43522.65</v>
      </c>
      <c r="G832" s="31">
        <v>4</v>
      </c>
      <c r="H832" s="31" t="s">
        <v>86</v>
      </c>
      <c r="I832" s="31" t="s">
        <v>1090</v>
      </c>
      <c r="J832" s="31" t="s">
        <v>76</v>
      </c>
      <c r="K832" s="31" t="s">
        <v>41</v>
      </c>
      <c r="L832" s="31" t="s">
        <v>1283</v>
      </c>
      <c r="M832" s="30" t="s">
        <v>2591</v>
      </c>
      <c r="N832" s="23"/>
      <c r="O832" s="23"/>
      <c r="P832" s="24"/>
    </row>
    <row r="833" spans="1:16" ht="12" customHeight="1" x14ac:dyDescent="0.2">
      <c r="A833" s="31" t="s">
        <v>2592</v>
      </c>
      <c r="B833" s="31" t="s">
        <v>2592</v>
      </c>
      <c r="C833" s="31">
        <v>589002</v>
      </c>
      <c r="D833" s="32">
        <v>43275.571863425925</v>
      </c>
      <c r="E833" s="32">
        <v>43276.374178240738</v>
      </c>
      <c r="F833" s="32">
        <v>43276.461909722224</v>
      </c>
      <c r="G833" s="31">
        <v>4</v>
      </c>
      <c r="H833" s="31" t="s">
        <v>86</v>
      </c>
      <c r="I833" s="31" t="s">
        <v>1090</v>
      </c>
      <c r="J833" s="31" t="s">
        <v>101</v>
      </c>
      <c r="K833" s="31" t="s">
        <v>40</v>
      </c>
      <c r="L833" s="31" t="s">
        <v>2546</v>
      </c>
      <c r="M833" s="30" t="s">
        <v>2593</v>
      </c>
      <c r="N833" s="24"/>
      <c r="O833" s="24">
        <v>370</v>
      </c>
      <c r="P833" s="24" t="s">
        <v>1219</v>
      </c>
    </row>
    <row r="834" spans="1:16" ht="12" customHeight="1" x14ac:dyDescent="0.2">
      <c r="A834" s="31" t="s">
        <v>1103</v>
      </c>
      <c r="B834" s="31" t="s">
        <v>1145</v>
      </c>
      <c r="C834" s="31">
        <v>653781</v>
      </c>
      <c r="D834" s="32">
        <v>43522.641805555555</v>
      </c>
      <c r="E834" s="32">
        <v>43522.654861111114</v>
      </c>
      <c r="F834" s="32">
        <v>43528.356122685182</v>
      </c>
      <c r="G834" s="31">
        <v>4</v>
      </c>
      <c r="H834" s="31" t="s">
        <v>86</v>
      </c>
      <c r="I834" s="31" t="s">
        <v>1090</v>
      </c>
      <c r="J834" s="31" t="s">
        <v>225</v>
      </c>
      <c r="K834" s="31" t="s">
        <v>42</v>
      </c>
      <c r="L834" s="31" t="s">
        <v>2594</v>
      </c>
      <c r="M834" s="30" t="s">
        <v>2595</v>
      </c>
      <c r="N834" s="23">
        <v>5659</v>
      </c>
      <c r="O834" s="23"/>
      <c r="P834" s="24" t="s">
        <v>1150</v>
      </c>
    </row>
    <row r="835" spans="1:16" ht="12" customHeight="1" x14ac:dyDescent="0.2">
      <c r="A835" s="31" t="s">
        <v>1103</v>
      </c>
      <c r="B835" s="31" t="s">
        <v>1103</v>
      </c>
      <c r="C835" s="31">
        <v>653786</v>
      </c>
      <c r="D835" s="32">
        <v>43522.652002314811</v>
      </c>
      <c r="E835" s="32">
        <v>43522.657488425924</v>
      </c>
      <c r="F835" s="32">
        <v>43522.685648148145</v>
      </c>
      <c r="G835" s="31">
        <v>4</v>
      </c>
      <c r="H835" s="31" t="s">
        <v>86</v>
      </c>
      <c r="I835" s="31" t="s">
        <v>1090</v>
      </c>
      <c r="J835" s="31" t="s">
        <v>341</v>
      </c>
      <c r="K835" s="31" t="s">
        <v>1119</v>
      </c>
      <c r="L835" s="31" t="s">
        <v>2402</v>
      </c>
      <c r="M835" s="30" t="s">
        <v>2596</v>
      </c>
      <c r="N835" s="23">
        <v>6691</v>
      </c>
      <c r="O835" s="23"/>
      <c r="P835" s="24" t="s">
        <v>1150</v>
      </c>
    </row>
    <row r="836" spans="1:16" ht="12" customHeight="1" x14ac:dyDescent="0.2">
      <c r="A836" s="31" t="s">
        <v>1145</v>
      </c>
      <c r="B836" s="31" t="s">
        <v>1145</v>
      </c>
      <c r="C836" s="31">
        <v>653793</v>
      </c>
      <c r="D836" s="32">
        <v>43522.663252314815</v>
      </c>
      <c r="E836" s="32">
        <v>43531.55972222222</v>
      </c>
      <c r="F836" s="32">
        <v>43535.363020833334</v>
      </c>
      <c r="G836" s="31">
        <v>3</v>
      </c>
      <c r="H836" s="31" t="s">
        <v>86</v>
      </c>
      <c r="I836" s="31" t="s">
        <v>1090</v>
      </c>
      <c r="J836" s="31" t="s">
        <v>2597</v>
      </c>
      <c r="K836" s="31" t="s">
        <v>1119</v>
      </c>
      <c r="L836" s="31" t="s">
        <v>2598</v>
      </c>
      <c r="M836" s="30" t="s">
        <v>2599</v>
      </c>
      <c r="N836" s="23">
        <v>6805</v>
      </c>
      <c r="O836" s="23"/>
      <c r="P836" s="24" t="s">
        <v>1150</v>
      </c>
    </row>
    <row r="837" spans="1:16" ht="12" customHeight="1" x14ac:dyDescent="0.2">
      <c r="A837" s="31" t="s">
        <v>1103</v>
      </c>
      <c r="B837" s="31" t="s">
        <v>1145</v>
      </c>
      <c r="C837" s="31">
        <v>653824</v>
      </c>
      <c r="D837" s="32">
        <v>43522.863009259258</v>
      </c>
      <c r="E837" s="32">
        <v>43523.364583333336</v>
      </c>
      <c r="F837" s="32">
        <v>43536.365439814814</v>
      </c>
      <c r="G837" s="31">
        <v>4</v>
      </c>
      <c r="H837" s="31" t="s">
        <v>86</v>
      </c>
      <c r="I837" s="31" t="s">
        <v>1090</v>
      </c>
      <c r="J837" s="31" t="s">
        <v>2597</v>
      </c>
      <c r="K837" s="31" t="s">
        <v>1119</v>
      </c>
      <c r="L837" s="31" t="s">
        <v>2600</v>
      </c>
      <c r="M837" s="30" t="s">
        <v>2601</v>
      </c>
      <c r="N837" s="23"/>
      <c r="O837" s="23"/>
      <c r="P837" s="24" t="s">
        <v>1101</v>
      </c>
    </row>
    <row r="838" spans="1:16" ht="12" customHeight="1" x14ac:dyDescent="0.2">
      <c r="A838" s="31" t="s">
        <v>1103</v>
      </c>
      <c r="B838" s="31" t="s">
        <v>1145</v>
      </c>
      <c r="C838" s="31">
        <v>653827</v>
      </c>
      <c r="D838" s="32">
        <v>43522.926724537036</v>
      </c>
      <c r="E838" s="32">
        <v>43524.338888888888</v>
      </c>
      <c r="F838" s="32">
        <v>43542.444305555553</v>
      </c>
      <c r="G838" s="31">
        <v>4</v>
      </c>
      <c r="H838" s="31" t="s">
        <v>86</v>
      </c>
      <c r="I838" s="31" t="s">
        <v>1090</v>
      </c>
      <c r="J838" s="31" t="s">
        <v>175</v>
      </c>
      <c r="K838" s="31" t="s">
        <v>1119</v>
      </c>
      <c r="L838" s="31" t="s">
        <v>2602</v>
      </c>
      <c r="M838" s="30" t="s">
        <v>2603</v>
      </c>
      <c r="N838" s="23"/>
      <c r="O838" s="23"/>
      <c r="P838" s="24"/>
    </row>
    <row r="839" spans="1:16" ht="12" customHeight="1" x14ac:dyDescent="0.2">
      <c r="A839" s="31" t="s">
        <v>1145</v>
      </c>
      <c r="B839" s="31" t="s">
        <v>1145</v>
      </c>
      <c r="C839" s="31">
        <v>653831</v>
      </c>
      <c r="D839" s="32">
        <v>43523.01666666667</v>
      </c>
      <c r="E839" s="32">
        <v>43542.466666666667</v>
      </c>
      <c r="F839" s="32">
        <v>43544.54828703704</v>
      </c>
      <c r="G839" s="31">
        <v>4</v>
      </c>
      <c r="H839" s="31" t="s">
        <v>86</v>
      </c>
      <c r="I839" s="31" t="s">
        <v>1090</v>
      </c>
      <c r="J839" s="31" t="s">
        <v>93</v>
      </c>
      <c r="K839" s="31" t="s">
        <v>1119</v>
      </c>
      <c r="L839" s="31" t="s">
        <v>2604</v>
      </c>
      <c r="M839" s="30" t="s">
        <v>2605</v>
      </c>
      <c r="N839" s="23"/>
      <c r="O839" s="23"/>
      <c r="P839" s="24"/>
    </row>
    <row r="840" spans="1:16" ht="12" customHeight="1" x14ac:dyDescent="0.2">
      <c r="A840" s="31" t="s">
        <v>1103</v>
      </c>
      <c r="B840" s="31" t="s">
        <v>1145</v>
      </c>
      <c r="C840" s="31">
        <v>653886</v>
      </c>
      <c r="D840" s="32">
        <v>43523.369618055556</v>
      </c>
      <c r="E840" s="32">
        <v>43523.378819444442</v>
      </c>
      <c r="F840" s="32">
        <v>43536.579155092593</v>
      </c>
      <c r="G840" s="31">
        <v>4</v>
      </c>
      <c r="H840" s="31" t="s">
        <v>86</v>
      </c>
      <c r="I840" s="31" t="s">
        <v>1090</v>
      </c>
      <c r="J840" s="31" t="s">
        <v>457</v>
      </c>
      <c r="K840" s="31" t="s">
        <v>41</v>
      </c>
      <c r="L840" s="31" t="s">
        <v>2606</v>
      </c>
      <c r="M840" s="30" t="s">
        <v>2607</v>
      </c>
      <c r="N840" s="23">
        <v>6818</v>
      </c>
      <c r="O840" s="23"/>
      <c r="P840" s="24" t="s">
        <v>1150</v>
      </c>
    </row>
    <row r="841" spans="1:16" ht="12" customHeight="1" x14ac:dyDescent="0.2">
      <c r="A841" s="31" t="s">
        <v>1103</v>
      </c>
      <c r="B841" s="31" t="s">
        <v>1103</v>
      </c>
      <c r="C841" s="31">
        <v>653915</v>
      </c>
      <c r="D841" s="32">
        <v>43523.401226851849</v>
      </c>
      <c r="E841" s="32">
        <v>43523.403749999998</v>
      </c>
      <c r="F841" s="32">
        <v>43523.486458333333</v>
      </c>
      <c r="G841" s="31">
        <v>4</v>
      </c>
      <c r="H841" s="31" t="s">
        <v>86</v>
      </c>
      <c r="I841" s="31" t="s">
        <v>1090</v>
      </c>
      <c r="J841" s="31" t="s">
        <v>250</v>
      </c>
      <c r="K841" s="31" t="s">
        <v>1119</v>
      </c>
      <c r="L841" s="31" t="s">
        <v>2608</v>
      </c>
      <c r="M841" s="30" t="s">
        <v>2609</v>
      </c>
      <c r="N841" s="23"/>
      <c r="O841" s="23"/>
      <c r="P841" s="24"/>
    </row>
    <row r="842" spans="1:16" ht="12" customHeight="1" x14ac:dyDescent="0.2">
      <c r="A842" s="31" t="s">
        <v>1103</v>
      </c>
      <c r="B842" s="31" t="s">
        <v>1145</v>
      </c>
      <c r="C842" s="31">
        <v>653931</v>
      </c>
      <c r="D842" s="32">
        <v>43523.415000000001</v>
      </c>
      <c r="E842" s="32">
        <v>43524.383333333331</v>
      </c>
      <c r="F842" s="32">
        <v>43529.29414351852</v>
      </c>
      <c r="G842" s="31">
        <v>4</v>
      </c>
      <c r="H842" s="31" t="s">
        <v>86</v>
      </c>
      <c r="I842" s="31" t="s">
        <v>1090</v>
      </c>
      <c r="J842" s="31" t="s">
        <v>194</v>
      </c>
      <c r="K842" s="31" t="s">
        <v>41</v>
      </c>
      <c r="L842" s="31" t="s">
        <v>2610</v>
      </c>
      <c r="M842" s="30" t="s">
        <v>2611</v>
      </c>
      <c r="N842" s="23"/>
      <c r="O842" s="23"/>
      <c r="P842" s="24"/>
    </row>
    <row r="843" spans="1:16" ht="12" customHeight="1" x14ac:dyDescent="0.2">
      <c r="A843" s="31" t="s">
        <v>1145</v>
      </c>
      <c r="B843" s="31" t="s">
        <v>1145</v>
      </c>
      <c r="C843" s="31">
        <v>653936</v>
      </c>
      <c r="D843" s="32">
        <v>43523.422152777777</v>
      </c>
      <c r="E843" s="32">
        <v>43542.466666666667</v>
      </c>
      <c r="F843" s="32">
        <v>43550.527037037034</v>
      </c>
      <c r="G843" s="31">
        <v>4</v>
      </c>
      <c r="H843" s="31" t="s">
        <v>86</v>
      </c>
      <c r="I843" s="31" t="s">
        <v>1090</v>
      </c>
      <c r="J843" s="31" t="s">
        <v>93</v>
      </c>
      <c r="K843" s="31" t="s">
        <v>1119</v>
      </c>
      <c r="L843" s="31" t="s">
        <v>2612</v>
      </c>
      <c r="M843" s="30" t="s">
        <v>2613</v>
      </c>
      <c r="N843" s="23">
        <v>6872</v>
      </c>
      <c r="O843" s="23"/>
      <c r="P843" s="24" t="s">
        <v>1150</v>
      </c>
    </row>
    <row r="844" spans="1:16" ht="12" customHeight="1" x14ac:dyDescent="0.2">
      <c r="A844" s="31" t="s">
        <v>1103</v>
      </c>
      <c r="B844" s="31" t="s">
        <v>1103</v>
      </c>
      <c r="C844" s="31">
        <v>653949</v>
      </c>
      <c r="D844" s="32">
        <v>43523.445462962962</v>
      </c>
      <c r="E844" s="32">
        <v>43523.48673611111</v>
      </c>
      <c r="F844" s="32">
        <v>43524.434548611112</v>
      </c>
      <c r="G844" s="31">
        <v>4</v>
      </c>
      <c r="H844" s="31" t="s">
        <v>86</v>
      </c>
      <c r="I844" s="31" t="s">
        <v>1090</v>
      </c>
      <c r="J844" s="31" t="s">
        <v>947</v>
      </c>
      <c r="K844" s="31" t="s">
        <v>42</v>
      </c>
      <c r="L844" s="31" t="s">
        <v>2614</v>
      </c>
      <c r="M844" s="30" t="s">
        <v>2391</v>
      </c>
      <c r="N844" s="23"/>
      <c r="O844" s="23"/>
      <c r="P844" s="24"/>
    </row>
    <row r="845" spans="1:16" ht="12" customHeight="1" x14ac:dyDescent="0.2">
      <c r="A845" s="31" t="s">
        <v>1103</v>
      </c>
      <c r="B845" s="31" t="s">
        <v>1145</v>
      </c>
      <c r="C845" s="31">
        <v>653964</v>
      </c>
      <c r="D845" s="32">
        <v>43523.465208333335</v>
      </c>
      <c r="E845" s="32">
        <v>43523.470833333333</v>
      </c>
      <c r="F845" s="32">
        <v>43530.457719907405</v>
      </c>
      <c r="G845" s="31">
        <v>4</v>
      </c>
      <c r="H845" s="31" t="s">
        <v>86</v>
      </c>
      <c r="I845" s="31" t="s">
        <v>1090</v>
      </c>
      <c r="J845" s="31" t="s">
        <v>225</v>
      </c>
      <c r="K845" s="31" t="s">
        <v>42</v>
      </c>
      <c r="L845" s="31" t="s">
        <v>2615</v>
      </c>
      <c r="M845" s="30" t="s">
        <v>2616</v>
      </c>
      <c r="N845" s="23"/>
      <c r="O845" s="23"/>
      <c r="P845" s="24"/>
    </row>
    <row r="846" spans="1:16" ht="12" customHeight="1" x14ac:dyDescent="0.2">
      <c r="A846" s="31" t="s">
        <v>1103</v>
      </c>
      <c r="B846" s="31" t="s">
        <v>1145</v>
      </c>
      <c r="C846" s="31">
        <v>653970</v>
      </c>
      <c r="D846" s="32">
        <v>43523.469895833332</v>
      </c>
      <c r="E846" s="32">
        <v>43523.48678240741</v>
      </c>
      <c r="F846" s="32">
        <v>43529.526585648149</v>
      </c>
      <c r="G846" s="31">
        <v>4</v>
      </c>
      <c r="H846" s="31" t="s">
        <v>86</v>
      </c>
      <c r="I846" s="31" t="s">
        <v>1090</v>
      </c>
      <c r="J846" s="31" t="s">
        <v>101</v>
      </c>
      <c r="K846" s="31" t="s">
        <v>40</v>
      </c>
      <c r="L846" s="31" t="s">
        <v>2617</v>
      </c>
      <c r="M846" s="30" t="s">
        <v>2618</v>
      </c>
      <c r="N846" s="23"/>
      <c r="O846" s="23"/>
      <c r="P846" s="24"/>
    </row>
    <row r="847" spans="1:16" ht="12" customHeight="1" x14ac:dyDescent="0.2">
      <c r="A847" s="31" t="s">
        <v>1103</v>
      </c>
      <c r="B847" s="31" t="s">
        <v>1145</v>
      </c>
      <c r="C847" s="31">
        <v>653990</v>
      </c>
      <c r="D847" s="32">
        <v>43523.489560185182</v>
      </c>
      <c r="E847" s="32">
        <v>43523.505300925928</v>
      </c>
      <c r="F847" s="32">
        <v>43537.436863425923</v>
      </c>
      <c r="G847" s="31">
        <v>4</v>
      </c>
      <c r="H847" s="31" t="s">
        <v>86</v>
      </c>
      <c r="I847" s="31" t="s">
        <v>1090</v>
      </c>
      <c r="J847" s="31" t="s">
        <v>76</v>
      </c>
      <c r="K847" s="31" t="s">
        <v>41</v>
      </c>
      <c r="L847" s="31" t="s">
        <v>1148</v>
      </c>
      <c r="M847" s="30" t="s">
        <v>2619</v>
      </c>
      <c r="N847" s="23"/>
      <c r="O847" s="23"/>
      <c r="P847" s="24"/>
    </row>
    <row r="848" spans="1:16" ht="12" customHeight="1" x14ac:dyDescent="0.2">
      <c r="A848" s="31" t="s">
        <v>1103</v>
      </c>
      <c r="B848" s="31" t="s">
        <v>1145</v>
      </c>
      <c r="C848" s="31">
        <v>653999</v>
      </c>
      <c r="D848" s="32">
        <v>43523.505659722221</v>
      </c>
      <c r="E848" s="32">
        <v>43524.407627314817</v>
      </c>
      <c r="F848" s="32">
        <v>43539.477187500001</v>
      </c>
      <c r="G848" s="31">
        <v>4</v>
      </c>
      <c r="H848" s="31" t="s">
        <v>86</v>
      </c>
      <c r="I848" s="31" t="s">
        <v>1090</v>
      </c>
      <c r="J848" s="31" t="s">
        <v>360</v>
      </c>
      <c r="K848" s="31" t="s">
        <v>42</v>
      </c>
      <c r="L848" s="31" t="s">
        <v>2620</v>
      </c>
      <c r="M848" s="30" t="s">
        <v>2621</v>
      </c>
      <c r="N848" s="23"/>
      <c r="O848" s="23"/>
      <c r="P848" s="24"/>
    </row>
    <row r="849" spans="1:16" ht="12" customHeight="1" x14ac:dyDescent="0.2">
      <c r="A849" s="31" t="s">
        <v>1103</v>
      </c>
      <c r="B849" s="31" t="s">
        <v>1145</v>
      </c>
      <c r="C849" s="31">
        <v>654003</v>
      </c>
      <c r="D849" s="32">
        <v>43523.507789351854</v>
      </c>
      <c r="E849" s="32">
        <v>43523.575567129628</v>
      </c>
      <c r="F849" s="32">
        <v>43542.562280092592</v>
      </c>
      <c r="G849" s="31">
        <v>4</v>
      </c>
      <c r="H849" s="31" t="s">
        <v>86</v>
      </c>
      <c r="I849" s="31" t="s">
        <v>1090</v>
      </c>
      <c r="J849" s="31" t="s">
        <v>101</v>
      </c>
      <c r="K849" s="31" t="s">
        <v>40</v>
      </c>
      <c r="L849" s="31" t="s">
        <v>2622</v>
      </c>
      <c r="M849" s="30" t="s">
        <v>2623</v>
      </c>
      <c r="N849" s="23"/>
      <c r="O849" s="23"/>
      <c r="P849" s="24"/>
    </row>
    <row r="850" spans="1:16" ht="12" customHeight="1" x14ac:dyDescent="0.2">
      <c r="A850" s="31" t="s">
        <v>1103</v>
      </c>
      <c r="B850" s="31" t="s">
        <v>1103</v>
      </c>
      <c r="C850" s="31">
        <v>654004</v>
      </c>
      <c r="D850" s="32">
        <v>43523.507800925923</v>
      </c>
      <c r="E850" s="32">
        <v>43523.632418981484</v>
      </c>
      <c r="F850" s="32">
        <v>43524.610115740739</v>
      </c>
      <c r="G850" s="31">
        <v>4</v>
      </c>
      <c r="H850" s="31" t="s">
        <v>86</v>
      </c>
      <c r="I850" s="31" t="s">
        <v>1090</v>
      </c>
      <c r="J850" s="31" t="s">
        <v>2624</v>
      </c>
      <c r="K850" s="31" t="s">
        <v>40</v>
      </c>
      <c r="L850" s="31" t="s">
        <v>2625</v>
      </c>
      <c r="M850" s="30" t="s">
        <v>2626</v>
      </c>
      <c r="N850" s="23"/>
      <c r="O850" s="23"/>
      <c r="P850" s="24" t="s">
        <v>1101</v>
      </c>
    </row>
    <row r="851" spans="1:16" ht="12" customHeight="1" x14ac:dyDescent="0.2">
      <c r="A851" s="31" t="s">
        <v>1145</v>
      </c>
      <c r="B851" s="31" t="s">
        <v>1098</v>
      </c>
      <c r="C851" s="31">
        <v>654025</v>
      </c>
      <c r="D851" s="32">
        <v>43523.559872685182</v>
      </c>
      <c r="E851" s="32">
        <v>43543.438194444447</v>
      </c>
      <c r="F851" s="32">
        <v>43558.613865740743</v>
      </c>
      <c r="G851" s="31">
        <v>4</v>
      </c>
      <c r="H851" s="31" t="s">
        <v>86</v>
      </c>
      <c r="I851" s="31" t="s">
        <v>1090</v>
      </c>
      <c r="J851" s="31" t="s">
        <v>76</v>
      </c>
      <c r="K851" s="31" t="s">
        <v>41</v>
      </c>
      <c r="L851" s="31" t="s">
        <v>2627</v>
      </c>
      <c r="M851" s="30" t="s">
        <v>2628</v>
      </c>
      <c r="N851" s="23">
        <v>6915</v>
      </c>
      <c r="O851" s="23"/>
      <c r="P851" s="24" t="s">
        <v>1150</v>
      </c>
    </row>
    <row r="852" spans="1:16" ht="12" customHeight="1" x14ac:dyDescent="0.2">
      <c r="A852" s="31" t="s">
        <v>2415</v>
      </c>
      <c r="B852" s="31" t="s">
        <v>2415</v>
      </c>
      <c r="C852" s="31">
        <v>567222</v>
      </c>
      <c r="D852" s="32">
        <v>43196.544270833336</v>
      </c>
      <c r="E852" s="32">
        <v>43199.378611111111</v>
      </c>
      <c r="F852" s="32">
        <v>43209.356944444444</v>
      </c>
      <c r="G852" s="31">
        <v>4</v>
      </c>
      <c r="H852" s="31" t="s">
        <v>86</v>
      </c>
      <c r="I852" s="31" t="s">
        <v>1090</v>
      </c>
      <c r="J852" s="31" t="s">
        <v>101</v>
      </c>
      <c r="K852" s="31" t="s">
        <v>40</v>
      </c>
      <c r="L852" s="31" t="s">
        <v>2546</v>
      </c>
      <c r="M852" s="30" t="s">
        <v>2629</v>
      </c>
      <c r="N852" s="24"/>
      <c r="O852" s="24">
        <v>370</v>
      </c>
      <c r="P852" s="24" t="s">
        <v>1219</v>
      </c>
    </row>
    <row r="853" spans="1:16" ht="12" customHeight="1" x14ac:dyDescent="0.2">
      <c r="A853" s="31" t="s">
        <v>1103</v>
      </c>
      <c r="B853" s="31" t="s">
        <v>1145</v>
      </c>
      <c r="C853" s="31">
        <v>654087</v>
      </c>
      <c r="D853" s="32">
        <v>43523.646944444445</v>
      </c>
      <c r="E853" s="32">
        <v>43524.39398148148</v>
      </c>
      <c r="F853" s="32">
        <v>43525.52553240741</v>
      </c>
      <c r="G853" s="31">
        <v>4</v>
      </c>
      <c r="H853" s="31" t="s">
        <v>86</v>
      </c>
      <c r="I853" s="31" t="s">
        <v>1090</v>
      </c>
      <c r="J853" s="31" t="s">
        <v>947</v>
      </c>
      <c r="K853" s="31" t="s">
        <v>42</v>
      </c>
      <c r="L853" s="31" t="s">
        <v>2630</v>
      </c>
      <c r="M853" s="30" t="s">
        <v>2631</v>
      </c>
      <c r="N853" s="23"/>
      <c r="O853" s="23"/>
      <c r="P853" s="24"/>
    </row>
    <row r="854" spans="1:16" ht="12" customHeight="1" x14ac:dyDescent="0.2">
      <c r="A854" s="31" t="s">
        <v>1103</v>
      </c>
      <c r="B854" s="31" t="s">
        <v>1145</v>
      </c>
      <c r="C854" s="31">
        <v>654088</v>
      </c>
      <c r="D854" s="32">
        <v>43523.647013888891</v>
      </c>
      <c r="E854" s="32">
        <v>43523.661539351851</v>
      </c>
      <c r="F854" s="32">
        <v>43532.347002314818</v>
      </c>
      <c r="G854" s="31">
        <v>4</v>
      </c>
      <c r="H854" s="31" t="s">
        <v>86</v>
      </c>
      <c r="I854" s="31" t="s">
        <v>1090</v>
      </c>
      <c r="J854" s="31" t="s">
        <v>219</v>
      </c>
      <c r="K854" s="31" t="s">
        <v>40</v>
      </c>
      <c r="L854" s="31" t="s">
        <v>2632</v>
      </c>
      <c r="M854" s="30" t="s">
        <v>2633</v>
      </c>
      <c r="N854" s="23"/>
      <c r="O854" s="23"/>
      <c r="P854" s="24"/>
    </row>
    <row r="855" spans="1:16" ht="12" customHeight="1" x14ac:dyDescent="0.2">
      <c r="A855" s="31" t="s">
        <v>1145</v>
      </c>
      <c r="B855" s="31" t="s">
        <v>1145</v>
      </c>
      <c r="C855" s="31">
        <v>654093</v>
      </c>
      <c r="D855" s="32">
        <v>43523.6484375</v>
      </c>
      <c r="E855" s="32">
        <v>43528.412951388891</v>
      </c>
      <c r="F855" s="32">
        <v>43528.685891203706</v>
      </c>
      <c r="G855" s="31">
        <v>4</v>
      </c>
      <c r="H855" s="31" t="s">
        <v>86</v>
      </c>
      <c r="I855" s="31" t="s">
        <v>1090</v>
      </c>
      <c r="J855" s="31" t="s">
        <v>2168</v>
      </c>
      <c r="K855" s="31" t="s">
        <v>1119</v>
      </c>
      <c r="L855" s="31" t="s">
        <v>2634</v>
      </c>
      <c r="M855" s="30" t="s">
        <v>2635</v>
      </c>
      <c r="N855" s="23"/>
      <c r="O855" s="23"/>
      <c r="P855" s="24" t="s">
        <v>1101</v>
      </c>
    </row>
    <row r="856" spans="1:16" ht="12" customHeight="1" x14ac:dyDescent="0.2">
      <c r="A856" s="31" t="s">
        <v>1103</v>
      </c>
      <c r="B856" s="31" t="s">
        <v>1145</v>
      </c>
      <c r="C856" s="31">
        <v>654112</v>
      </c>
      <c r="D856" s="32">
        <v>43523.66741898148</v>
      </c>
      <c r="E856" s="32">
        <v>43524.407754629632</v>
      </c>
      <c r="F856" s="32">
        <v>43528.266412037039</v>
      </c>
      <c r="G856" s="31">
        <v>4</v>
      </c>
      <c r="H856" s="31" t="s">
        <v>86</v>
      </c>
      <c r="I856" s="31" t="s">
        <v>1090</v>
      </c>
      <c r="J856" s="31" t="s">
        <v>301</v>
      </c>
      <c r="K856" s="31" t="s">
        <v>42</v>
      </c>
      <c r="L856" s="31" t="s">
        <v>2636</v>
      </c>
      <c r="M856" s="30" t="s">
        <v>2637</v>
      </c>
      <c r="N856" s="23"/>
      <c r="O856" s="23"/>
      <c r="P856" s="24" t="s">
        <v>1101</v>
      </c>
    </row>
    <row r="857" spans="1:16" ht="12" customHeight="1" x14ac:dyDescent="0.2">
      <c r="A857" s="31" t="s">
        <v>1103</v>
      </c>
      <c r="B857" s="31" t="s">
        <v>1145</v>
      </c>
      <c r="C857" s="31">
        <v>654119</v>
      </c>
      <c r="D857" s="32">
        <v>43523.671724537038</v>
      </c>
      <c r="E857" s="32">
        <v>43523.690972222219</v>
      </c>
      <c r="F857" s="32">
        <v>43531.599085648151</v>
      </c>
      <c r="G857" s="31">
        <v>4</v>
      </c>
      <c r="H857" s="31" t="s">
        <v>86</v>
      </c>
      <c r="I857" s="31" t="s">
        <v>1090</v>
      </c>
      <c r="J857" s="31" t="s">
        <v>250</v>
      </c>
      <c r="K857" s="31" t="s">
        <v>1119</v>
      </c>
      <c r="L857" s="31" t="s">
        <v>2638</v>
      </c>
      <c r="M857" s="30" t="s">
        <v>2639</v>
      </c>
      <c r="N857" s="23"/>
      <c r="O857" s="23"/>
      <c r="P857" s="24"/>
    </row>
    <row r="858" spans="1:16" ht="12" customHeight="1" x14ac:dyDescent="0.2">
      <c r="A858" s="31" t="s">
        <v>1341</v>
      </c>
      <c r="B858" s="31" t="s">
        <v>1526</v>
      </c>
      <c r="C858" s="31">
        <v>552308</v>
      </c>
      <c r="D858" s="32">
        <v>43131.345243055555</v>
      </c>
      <c r="E858" s="32">
        <v>43131.379062499997</v>
      </c>
      <c r="F858" s="32">
        <v>43133.494444444441</v>
      </c>
      <c r="G858" s="31">
        <v>4</v>
      </c>
      <c r="H858" s="31" t="s">
        <v>86</v>
      </c>
      <c r="I858" s="31" t="s">
        <v>1090</v>
      </c>
      <c r="J858" s="31" t="s">
        <v>101</v>
      </c>
      <c r="K858" s="31" t="s">
        <v>40</v>
      </c>
      <c r="L858" s="31" t="s">
        <v>2640</v>
      </c>
      <c r="M858" s="30" t="s">
        <v>2641</v>
      </c>
      <c r="N858" s="24"/>
      <c r="O858" s="24">
        <v>370</v>
      </c>
      <c r="P858" s="24" t="s">
        <v>1219</v>
      </c>
    </row>
    <row r="859" spans="1:16" ht="12" customHeight="1" x14ac:dyDescent="0.2">
      <c r="A859" s="31" t="s">
        <v>1103</v>
      </c>
      <c r="B859" s="31" t="s">
        <v>1103</v>
      </c>
      <c r="C859" s="31">
        <v>654146</v>
      </c>
      <c r="D859" s="32">
        <v>43523.836504629631</v>
      </c>
      <c r="E859" s="32">
        <v>43524.323298611111</v>
      </c>
      <c r="F859" s="32">
        <v>43524.538310185184</v>
      </c>
      <c r="G859" s="31">
        <v>4</v>
      </c>
      <c r="H859" s="31" t="s">
        <v>86</v>
      </c>
      <c r="I859" s="31" t="s">
        <v>1090</v>
      </c>
      <c r="J859" s="31" t="s">
        <v>457</v>
      </c>
      <c r="K859" s="31" t="s">
        <v>41</v>
      </c>
      <c r="L859" s="31" t="s">
        <v>2642</v>
      </c>
      <c r="M859" s="30" t="s">
        <v>2643</v>
      </c>
      <c r="N859" s="23"/>
      <c r="O859" s="23"/>
      <c r="P859" s="24"/>
    </row>
    <row r="860" spans="1:16" ht="12" customHeight="1" x14ac:dyDescent="0.2">
      <c r="A860" s="31" t="s">
        <v>1103</v>
      </c>
      <c r="B860" s="31" t="s">
        <v>1145</v>
      </c>
      <c r="C860" s="31">
        <v>654155</v>
      </c>
      <c r="D860" s="32">
        <v>43523.928877314815</v>
      </c>
      <c r="E860" s="32">
        <v>43524.365347222221</v>
      </c>
      <c r="F860" s="32">
        <v>43531.417870370373</v>
      </c>
      <c r="G860" s="31">
        <v>4</v>
      </c>
      <c r="H860" s="31" t="s">
        <v>86</v>
      </c>
      <c r="I860" s="31" t="s">
        <v>1090</v>
      </c>
      <c r="J860" s="31" t="s">
        <v>147</v>
      </c>
      <c r="K860" s="31" t="s">
        <v>1119</v>
      </c>
      <c r="L860" s="31" t="s">
        <v>2644</v>
      </c>
      <c r="M860" s="30" t="s">
        <v>2645</v>
      </c>
      <c r="N860" s="23">
        <v>5703</v>
      </c>
      <c r="O860" s="23"/>
      <c r="P860" s="24" t="s">
        <v>1150</v>
      </c>
    </row>
    <row r="861" spans="1:16" ht="12" customHeight="1" x14ac:dyDescent="0.2">
      <c r="A861" s="31" t="s">
        <v>1103</v>
      </c>
      <c r="B861" s="31" t="s">
        <v>1145</v>
      </c>
      <c r="C861" s="31">
        <v>654157</v>
      </c>
      <c r="D861" s="32">
        <v>43524.02716435185</v>
      </c>
      <c r="E861" s="32">
        <v>43524.34642361111</v>
      </c>
      <c r="F861" s="32">
        <v>43529.347581018519</v>
      </c>
      <c r="G861" s="31">
        <v>4</v>
      </c>
      <c r="H861" s="31" t="s">
        <v>86</v>
      </c>
      <c r="I861" s="31" t="s">
        <v>1090</v>
      </c>
      <c r="J861" s="31" t="s">
        <v>93</v>
      </c>
      <c r="K861" s="31" t="s">
        <v>1119</v>
      </c>
      <c r="L861" s="31" t="s">
        <v>2646</v>
      </c>
      <c r="M861" s="30" t="s">
        <v>2647</v>
      </c>
      <c r="N861" s="23"/>
      <c r="O861" s="23"/>
      <c r="P861" s="24"/>
    </row>
    <row r="862" spans="1:16" ht="12" customHeight="1" x14ac:dyDescent="0.2">
      <c r="A862" s="31" t="s">
        <v>1103</v>
      </c>
      <c r="B862" s="31" t="s">
        <v>1145</v>
      </c>
      <c r="C862" s="31">
        <v>654218</v>
      </c>
      <c r="D862" s="32">
        <v>43524.370613425926</v>
      </c>
      <c r="E862" s="32">
        <v>43524.403414351851</v>
      </c>
      <c r="F862" s="32">
        <v>43525.358043981483</v>
      </c>
      <c r="G862" s="31">
        <v>3</v>
      </c>
      <c r="H862" s="31" t="s">
        <v>86</v>
      </c>
      <c r="I862" s="31" t="s">
        <v>1090</v>
      </c>
      <c r="J862" s="31" t="s">
        <v>457</v>
      </c>
      <c r="K862" s="31" t="s">
        <v>41</v>
      </c>
      <c r="L862" s="31" t="s">
        <v>2648</v>
      </c>
      <c r="M862" s="30" t="s">
        <v>2649</v>
      </c>
      <c r="N862" s="23"/>
      <c r="O862" s="23"/>
      <c r="P862" s="24"/>
    </row>
    <row r="863" spans="1:16" ht="12" customHeight="1" x14ac:dyDescent="0.2">
      <c r="A863" s="31" t="s">
        <v>1358</v>
      </c>
      <c r="B863" s="31" t="s">
        <v>1542</v>
      </c>
      <c r="C863" s="31">
        <v>522880</v>
      </c>
      <c r="D863" s="32">
        <v>43005.617847222224</v>
      </c>
      <c r="E863" s="32">
        <v>43006.356249999997</v>
      </c>
      <c r="F863" s="32">
        <v>43021.461805555555</v>
      </c>
      <c r="G863" s="31">
        <v>4</v>
      </c>
      <c r="H863" s="31" t="s">
        <v>86</v>
      </c>
      <c r="I863" s="31" t="s">
        <v>1090</v>
      </c>
      <c r="J863" s="31" t="s">
        <v>101</v>
      </c>
      <c r="K863" s="31" t="s">
        <v>40</v>
      </c>
      <c r="L863" s="31" t="s">
        <v>2650</v>
      </c>
      <c r="M863" s="30" t="s">
        <v>2651</v>
      </c>
      <c r="N863" s="24"/>
      <c r="O863" s="24">
        <v>370</v>
      </c>
      <c r="P863" s="24" t="s">
        <v>1219</v>
      </c>
    </row>
    <row r="864" spans="1:16" ht="12" customHeight="1" x14ac:dyDescent="0.2">
      <c r="A864" s="31" t="s">
        <v>1103</v>
      </c>
      <c r="B864" s="31" t="s">
        <v>1145</v>
      </c>
      <c r="C864" s="31">
        <v>654299</v>
      </c>
      <c r="D864" s="32">
        <v>43524.427256944444</v>
      </c>
      <c r="E864" s="32">
        <v>43524.444884259261</v>
      </c>
      <c r="F864" s="32">
        <v>43525.597141203703</v>
      </c>
      <c r="G864" s="31">
        <v>4</v>
      </c>
      <c r="H864" s="31" t="s">
        <v>86</v>
      </c>
      <c r="I864" s="31" t="s">
        <v>1090</v>
      </c>
      <c r="J864" s="31" t="s">
        <v>358</v>
      </c>
      <c r="K864" s="31" t="s">
        <v>1119</v>
      </c>
      <c r="L864" s="31" t="s">
        <v>2652</v>
      </c>
      <c r="M864" s="30" t="s">
        <v>2653</v>
      </c>
      <c r="N864" s="23"/>
      <c r="O864" s="23"/>
      <c r="P864" s="24"/>
    </row>
    <row r="865" spans="1:16" ht="12" customHeight="1" x14ac:dyDescent="0.2">
      <c r="A865" s="31" t="s">
        <v>1103</v>
      </c>
      <c r="B865" s="31" t="s">
        <v>1145</v>
      </c>
      <c r="C865" s="31">
        <v>654393</v>
      </c>
      <c r="D865" s="32">
        <v>43524.519907407404</v>
      </c>
      <c r="E865" s="32">
        <v>43524.527881944443</v>
      </c>
      <c r="F865" s="32">
        <v>43531.489872685182</v>
      </c>
      <c r="G865" s="31">
        <v>3</v>
      </c>
      <c r="H865" s="31" t="s">
        <v>86</v>
      </c>
      <c r="I865" s="31" t="s">
        <v>1090</v>
      </c>
      <c r="J865" s="31" t="s">
        <v>2243</v>
      </c>
      <c r="K865" s="31" t="s">
        <v>42</v>
      </c>
      <c r="L865" s="31" t="s">
        <v>2654</v>
      </c>
      <c r="M865" s="30" t="s">
        <v>2655</v>
      </c>
      <c r="N865" s="23"/>
      <c r="O865" s="23"/>
      <c r="P865" s="24" t="s">
        <v>1101</v>
      </c>
    </row>
    <row r="866" spans="1:16" ht="12" customHeight="1" x14ac:dyDescent="0.2">
      <c r="A866" s="31" t="s">
        <v>1098</v>
      </c>
      <c r="B866" s="31" t="s">
        <v>1106</v>
      </c>
      <c r="C866" s="31">
        <v>668580</v>
      </c>
      <c r="D866" s="32">
        <v>43579.666203703702</v>
      </c>
      <c r="E866" s="32">
        <v>43579.677777777775</v>
      </c>
      <c r="F866" s="32">
        <v>43595.335613425923</v>
      </c>
      <c r="G866" s="31">
        <v>4</v>
      </c>
      <c r="H866" s="31" t="s">
        <v>86</v>
      </c>
      <c r="I866" s="31" t="s">
        <v>1138</v>
      </c>
      <c r="J866" s="31" t="s">
        <v>219</v>
      </c>
      <c r="K866" s="31" t="s">
        <v>40</v>
      </c>
      <c r="L866" s="31" t="s">
        <v>2656</v>
      </c>
      <c r="M866" s="30" t="s">
        <v>2657</v>
      </c>
      <c r="N866" s="23"/>
      <c r="O866" s="23"/>
      <c r="P866" s="24"/>
    </row>
    <row r="867" spans="1:16" ht="12" customHeight="1" x14ac:dyDescent="0.2">
      <c r="A867" s="31" t="s">
        <v>1103</v>
      </c>
      <c r="B867" s="31" t="s">
        <v>1145</v>
      </c>
      <c r="C867" s="31">
        <v>654397</v>
      </c>
      <c r="D867" s="32">
        <v>43524.524247685185</v>
      </c>
      <c r="E867" s="32">
        <v>43524.607662037037</v>
      </c>
      <c r="F867" s="32">
        <v>43528.688287037039</v>
      </c>
      <c r="G867" s="31">
        <v>4</v>
      </c>
      <c r="H867" s="31" t="s">
        <v>86</v>
      </c>
      <c r="I867" s="31" t="s">
        <v>1090</v>
      </c>
      <c r="J867" s="31" t="s">
        <v>161</v>
      </c>
      <c r="K867" s="31" t="s">
        <v>42</v>
      </c>
      <c r="L867" s="31" t="s">
        <v>2658</v>
      </c>
      <c r="M867" s="30" t="s">
        <v>2659</v>
      </c>
      <c r="N867" s="23"/>
      <c r="O867" s="23"/>
      <c r="P867" s="24"/>
    </row>
    <row r="868" spans="1:16" ht="12" customHeight="1" x14ac:dyDescent="0.2">
      <c r="A868" s="31" t="s">
        <v>1103</v>
      </c>
      <c r="B868" s="31" t="s">
        <v>1145</v>
      </c>
      <c r="C868" s="31">
        <v>654441</v>
      </c>
      <c r="D868" s="32">
        <v>43524.605439814812</v>
      </c>
      <c r="E868" s="32">
        <v>43524.669918981483</v>
      </c>
      <c r="F868" s="32">
        <v>43531.621030092596</v>
      </c>
      <c r="G868" s="31">
        <v>4</v>
      </c>
      <c r="H868" s="31" t="s">
        <v>86</v>
      </c>
      <c r="I868" s="31" t="s">
        <v>1090</v>
      </c>
      <c r="J868" s="31" t="s">
        <v>384</v>
      </c>
      <c r="K868" s="31" t="s">
        <v>1119</v>
      </c>
      <c r="L868" s="31" t="s">
        <v>2660</v>
      </c>
      <c r="M868" s="30" t="s">
        <v>2661</v>
      </c>
      <c r="N868" s="23"/>
      <c r="O868" s="23"/>
      <c r="P868" s="24"/>
    </row>
    <row r="869" spans="1:16" ht="12" customHeight="1" x14ac:dyDescent="0.2">
      <c r="A869" s="31" t="s">
        <v>1103</v>
      </c>
      <c r="B869" s="31" t="s">
        <v>1145</v>
      </c>
      <c r="C869" s="31">
        <v>654443</v>
      </c>
      <c r="D869" s="32">
        <v>43524.609849537039</v>
      </c>
      <c r="E869" s="32">
        <v>43524.628472222219</v>
      </c>
      <c r="F869" s="32">
        <v>43525.578935185185</v>
      </c>
      <c r="G869" s="31">
        <v>4</v>
      </c>
      <c r="H869" s="31" t="s">
        <v>86</v>
      </c>
      <c r="I869" s="31" t="s">
        <v>1090</v>
      </c>
      <c r="J869" s="31" t="s">
        <v>1398</v>
      </c>
      <c r="K869" s="31" t="s">
        <v>1119</v>
      </c>
      <c r="L869" s="31" t="s">
        <v>2662</v>
      </c>
      <c r="M869" s="30" t="s">
        <v>2663</v>
      </c>
      <c r="N869" s="23"/>
      <c r="O869" s="23"/>
      <c r="P869" s="24"/>
    </row>
    <row r="870" spans="1:16" ht="12" customHeight="1" x14ac:dyDescent="0.2">
      <c r="A870" s="31" t="s">
        <v>1103</v>
      </c>
      <c r="B870" s="31" t="s">
        <v>1145</v>
      </c>
      <c r="C870" s="31">
        <v>654476</v>
      </c>
      <c r="D870" s="32">
        <v>43524.645104166666</v>
      </c>
      <c r="E870" s="32">
        <v>43524.659907407404</v>
      </c>
      <c r="F870" s="32">
        <v>43531.416655092595</v>
      </c>
      <c r="G870" s="31">
        <v>4</v>
      </c>
      <c r="H870" s="31" t="s">
        <v>86</v>
      </c>
      <c r="I870" s="31" t="s">
        <v>1090</v>
      </c>
      <c r="J870" s="31" t="s">
        <v>341</v>
      </c>
      <c r="K870" s="31" t="s">
        <v>1119</v>
      </c>
      <c r="L870" s="31" t="s">
        <v>2402</v>
      </c>
      <c r="M870" s="30" t="s">
        <v>2664</v>
      </c>
      <c r="N870" s="23">
        <v>6691</v>
      </c>
      <c r="O870" s="23"/>
      <c r="P870" s="24" t="s">
        <v>1150</v>
      </c>
    </row>
    <row r="871" spans="1:16" ht="12" customHeight="1" x14ac:dyDescent="0.2">
      <c r="A871" s="31" t="s">
        <v>1103</v>
      </c>
      <c r="B871" s="31" t="s">
        <v>1145</v>
      </c>
      <c r="C871" s="31">
        <v>654478</v>
      </c>
      <c r="D871" s="32">
        <v>43524.647048611114</v>
      </c>
      <c r="E871" s="32">
        <v>43524.674942129626</v>
      </c>
      <c r="F871" s="32">
        <v>43531.585682870369</v>
      </c>
      <c r="G871" s="31">
        <v>4</v>
      </c>
      <c r="H871" s="31" t="s">
        <v>86</v>
      </c>
      <c r="I871" s="31" t="s">
        <v>1090</v>
      </c>
      <c r="J871" s="31" t="s">
        <v>461</v>
      </c>
      <c r="K871" s="31" t="s">
        <v>41</v>
      </c>
      <c r="L871" s="31" t="s">
        <v>2665</v>
      </c>
      <c r="M871" s="30" t="s">
        <v>2666</v>
      </c>
      <c r="N871" s="23">
        <v>6804</v>
      </c>
      <c r="O871" s="23"/>
      <c r="P871" s="24" t="s">
        <v>1150</v>
      </c>
    </row>
    <row r="872" spans="1:16" ht="12" customHeight="1" x14ac:dyDescent="0.2">
      <c r="A872" s="31" t="s">
        <v>1103</v>
      </c>
      <c r="B872" s="31" t="s">
        <v>1145</v>
      </c>
      <c r="C872" s="31">
        <v>654479</v>
      </c>
      <c r="D872" s="32">
        <v>43524.647326388891</v>
      </c>
      <c r="E872" s="32">
        <v>43524.665729166663</v>
      </c>
      <c r="F872" s="32">
        <v>43530.508888888886</v>
      </c>
      <c r="G872" s="31">
        <v>4</v>
      </c>
      <c r="H872" s="31" t="s">
        <v>86</v>
      </c>
      <c r="I872" s="31" t="s">
        <v>1090</v>
      </c>
      <c r="J872" s="31" t="s">
        <v>219</v>
      </c>
      <c r="K872" s="31" t="s">
        <v>40</v>
      </c>
      <c r="L872" s="31" t="s">
        <v>2667</v>
      </c>
      <c r="M872" s="30" t="s">
        <v>2668</v>
      </c>
      <c r="N872" s="23"/>
      <c r="O872" s="23"/>
      <c r="P872" s="24"/>
    </row>
    <row r="873" spans="1:16" ht="12" customHeight="1" x14ac:dyDescent="0.2">
      <c r="A873" s="31" t="s">
        <v>1103</v>
      </c>
      <c r="B873" s="31" t="s">
        <v>1145</v>
      </c>
      <c r="C873" s="31">
        <v>654505</v>
      </c>
      <c r="D873" s="32">
        <v>43524.702800925923</v>
      </c>
      <c r="E873" s="32">
        <v>43524.715277777781</v>
      </c>
      <c r="F873" s="32">
        <v>43525.580231481479</v>
      </c>
      <c r="G873" s="31">
        <v>4</v>
      </c>
      <c r="H873" s="31" t="s">
        <v>86</v>
      </c>
      <c r="I873" s="31" t="s">
        <v>1090</v>
      </c>
      <c r="J873" s="31" t="s">
        <v>108</v>
      </c>
      <c r="K873" s="31" t="s">
        <v>41</v>
      </c>
      <c r="L873" s="31" t="s">
        <v>2669</v>
      </c>
      <c r="M873" s="30" t="s">
        <v>2663</v>
      </c>
      <c r="N873" s="23"/>
      <c r="O873" s="23"/>
      <c r="P873" s="24"/>
    </row>
    <row r="874" spans="1:16" ht="12" customHeight="1" x14ac:dyDescent="0.2">
      <c r="A874" s="31" t="s">
        <v>1137</v>
      </c>
      <c r="B874" s="31"/>
      <c r="C874" s="31">
        <v>681132</v>
      </c>
      <c r="D874" s="32">
        <v>43626.413587962961</v>
      </c>
      <c r="E874" s="32">
        <v>43626.419502314813</v>
      </c>
      <c r="F874" s="31"/>
      <c r="G874" s="31">
        <v>4</v>
      </c>
      <c r="H874" s="31" t="s">
        <v>1014</v>
      </c>
      <c r="I874" s="31" t="s">
        <v>1090</v>
      </c>
      <c r="J874" s="31" t="s">
        <v>219</v>
      </c>
      <c r="K874" s="31" t="s">
        <v>40</v>
      </c>
      <c r="L874" s="31" t="s">
        <v>2670</v>
      </c>
      <c r="M874" s="30"/>
      <c r="N874" s="23"/>
      <c r="O874" s="23"/>
      <c r="P874" s="24"/>
    </row>
    <row r="875" spans="1:16" ht="12" customHeight="1" x14ac:dyDescent="0.2">
      <c r="A875" s="31" t="s">
        <v>1145</v>
      </c>
      <c r="B875" s="31" t="s">
        <v>1145</v>
      </c>
      <c r="C875" s="31">
        <v>654592</v>
      </c>
      <c r="D875" s="32">
        <v>43525.389814814815</v>
      </c>
      <c r="E875" s="32">
        <v>43525.407256944447</v>
      </c>
      <c r="F875" s="32">
        <v>43528.588252314818</v>
      </c>
      <c r="G875" s="31">
        <v>4</v>
      </c>
      <c r="H875" s="31" t="s">
        <v>86</v>
      </c>
      <c r="I875" s="31" t="s">
        <v>1090</v>
      </c>
      <c r="J875" s="31" t="s">
        <v>341</v>
      </c>
      <c r="K875" s="31" t="s">
        <v>1119</v>
      </c>
      <c r="L875" s="31" t="s">
        <v>2671</v>
      </c>
      <c r="M875" s="30" t="s">
        <v>2672</v>
      </c>
      <c r="N875" s="23">
        <v>6778</v>
      </c>
      <c r="O875" s="23"/>
      <c r="P875" s="24" t="s">
        <v>1150</v>
      </c>
    </row>
    <row r="876" spans="1:16" ht="12" customHeight="1" x14ac:dyDescent="0.2">
      <c r="A876" s="31" t="s">
        <v>1102</v>
      </c>
      <c r="B876" s="31" t="s">
        <v>1098</v>
      </c>
      <c r="C876" s="31">
        <v>617107</v>
      </c>
      <c r="D876" s="32">
        <v>43375.549641203703</v>
      </c>
      <c r="E876" s="32">
        <v>43375.569444444445</v>
      </c>
      <c r="F876" s="32">
        <v>43578.556956018518</v>
      </c>
      <c r="G876" s="31">
        <v>4</v>
      </c>
      <c r="H876" s="31" t="s">
        <v>86</v>
      </c>
      <c r="I876" s="31" t="s">
        <v>1138</v>
      </c>
      <c r="J876" s="31" t="s">
        <v>524</v>
      </c>
      <c r="K876" s="31" t="s">
        <v>41</v>
      </c>
      <c r="L876" s="31" t="s">
        <v>2673</v>
      </c>
      <c r="M876" s="30" t="s">
        <v>2674</v>
      </c>
      <c r="N876" s="23"/>
      <c r="O876" s="23"/>
      <c r="P876" s="24"/>
    </row>
    <row r="877" spans="1:16" ht="12" customHeight="1" x14ac:dyDescent="0.2">
      <c r="A877" s="31" t="s">
        <v>1145</v>
      </c>
      <c r="B877" s="31" t="s">
        <v>1145</v>
      </c>
      <c r="C877" s="31">
        <v>654601</v>
      </c>
      <c r="D877" s="32">
        <v>43525.403171296297</v>
      </c>
      <c r="E877" s="32">
        <v>43528.357638888891</v>
      </c>
      <c r="F877" s="32">
        <v>43530.709050925929</v>
      </c>
      <c r="G877" s="31">
        <v>4</v>
      </c>
      <c r="H877" s="31" t="s">
        <v>86</v>
      </c>
      <c r="I877" s="31" t="s">
        <v>1090</v>
      </c>
      <c r="J877" s="31" t="s">
        <v>219</v>
      </c>
      <c r="K877" s="31" t="s">
        <v>40</v>
      </c>
      <c r="L877" s="31" t="s">
        <v>2675</v>
      </c>
      <c r="M877" s="30" t="s">
        <v>2676</v>
      </c>
      <c r="N877" s="23"/>
      <c r="O877" s="23"/>
      <c r="P877" s="24"/>
    </row>
    <row r="878" spans="1:16" ht="12" customHeight="1" x14ac:dyDescent="0.2">
      <c r="A878" s="31" t="s">
        <v>1098</v>
      </c>
      <c r="B878" s="31" t="s">
        <v>1098</v>
      </c>
      <c r="C878" s="31">
        <v>669416</v>
      </c>
      <c r="D878" s="32">
        <v>43583.998912037037</v>
      </c>
      <c r="E878" s="32">
        <v>43584.064583333333</v>
      </c>
      <c r="F878" s="32">
        <v>43584.595289351855</v>
      </c>
      <c r="G878" s="31">
        <v>4</v>
      </c>
      <c r="H878" s="31" t="s">
        <v>86</v>
      </c>
      <c r="I878" s="31" t="s">
        <v>2677</v>
      </c>
      <c r="J878" s="31" t="s">
        <v>108</v>
      </c>
      <c r="K878" s="31" t="s">
        <v>41</v>
      </c>
      <c r="L878" s="31" t="s">
        <v>1139</v>
      </c>
      <c r="M878" s="30" t="s">
        <v>2678</v>
      </c>
      <c r="N878" s="23"/>
      <c r="O878" s="23"/>
      <c r="P878" s="24"/>
    </row>
    <row r="879" spans="1:16" ht="12" customHeight="1" x14ac:dyDescent="0.2">
      <c r="A879" s="31" t="s">
        <v>1102</v>
      </c>
      <c r="B879" s="31" t="s">
        <v>1098</v>
      </c>
      <c r="C879" s="31">
        <v>618579</v>
      </c>
      <c r="D879" s="32">
        <v>43382.325624999998</v>
      </c>
      <c r="E879" s="32">
        <v>43382.328472222223</v>
      </c>
      <c r="F879" s="32">
        <v>43578.618692129632</v>
      </c>
      <c r="G879" s="31">
        <v>4</v>
      </c>
      <c r="H879" s="31" t="s">
        <v>86</v>
      </c>
      <c r="I879" s="31" t="s">
        <v>1138</v>
      </c>
      <c r="J879" s="31" t="s">
        <v>108</v>
      </c>
      <c r="K879" s="31" t="s">
        <v>41</v>
      </c>
      <c r="L879" s="31" t="s">
        <v>2679</v>
      </c>
      <c r="M879" s="30" t="s">
        <v>2680</v>
      </c>
      <c r="N879" s="23"/>
      <c r="O879" s="23"/>
      <c r="P879" s="24"/>
    </row>
    <row r="880" spans="1:16" ht="12" customHeight="1" x14ac:dyDescent="0.2">
      <c r="A880" s="31" t="s">
        <v>1145</v>
      </c>
      <c r="B880" s="31" t="s">
        <v>1145</v>
      </c>
      <c r="C880" s="31">
        <v>654626</v>
      </c>
      <c r="D880" s="32">
        <v>43525.432743055557</v>
      </c>
      <c r="E880" s="32">
        <v>43525.439085648148</v>
      </c>
      <c r="F880" s="32">
        <v>43525.546493055554</v>
      </c>
      <c r="G880" s="31">
        <v>4</v>
      </c>
      <c r="H880" s="31" t="s">
        <v>86</v>
      </c>
      <c r="I880" s="31" t="s">
        <v>1090</v>
      </c>
      <c r="J880" s="31" t="s">
        <v>1449</v>
      </c>
      <c r="K880" s="31" t="s">
        <v>1119</v>
      </c>
      <c r="L880" s="31" t="s">
        <v>2681</v>
      </c>
      <c r="M880" s="30" t="s">
        <v>2682</v>
      </c>
      <c r="N880" s="23">
        <v>6999</v>
      </c>
      <c r="O880" s="23"/>
      <c r="P880" s="24" t="s">
        <v>1150</v>
      </c>
    </row>
    <row r="881" spans="1:16" ht="12" customHeight="1" x14ac:dyDescent="0.2">
      <c r="A881" s="31" t="s">
        <v>1145</v>
      </c>
      <c r="B881" s="31" t="s">
        <v>1145</v>
      </c>
      <c r="C881" s="31">
        <v>654711</v>
      </c>
      <c r="D881" s="32">
        <v>43525.579293981478</v>
      </c>
      <c r="E881" s="32">
        <v>43525.619351851848</v>
      </c>
      <c r="F881" s="32">
        <v>43525.693495370368</v>
      </c>
      <c r="G881" s="31">
        <v>4</v>
      </c>
      <c r="H881" s="31" t="s">
        <v>86</v>
      </c>
      <c r="I881" s="31" t="s">
        <v>1090</v>
      </c>
      <c r="J881" s="31" t="s">
        <v>93</v>
      </c>
      <c r="K881" s="31" t="s">
        <v>1119</v>
      </c>
      <c r="L881" s="31" t="s">
        <v>2683</v>
      </c>
      <c r="M881" s="30" t="s">
        <v>2684</v>
      </c>
      <c r="N881" s="23"/>
      <c r="O881" s="23"/>
      <c r="P881" s="24"/>
    </row>
    <row r="882" spans="1:16" ht="12" customHeight="1" x14ac:dyDescent="0.2">
      <c r="A882" s="31" t="s">
        <v>1145</v>
      </c>
      <c r="B882" s="31" t="s">
        <v>1145</v>
      </c>
      <c r="C882" s="31">
        <v>654735</v>
      </c>
      <c r="D882" s="32">
        <v>43525.617673611108</v>
      </c>
      <c r="E882" s="32">
        <v>43525.622303240743</v>
      </c>
      <c r="F882" s="32">
        <v>43525.656956018516</v>
      </c>
      <c r="G882" s="31">
        <v>4</v>
      </c>
      <c r="H882" s="31" t="s">
        <v>86</v>
      </c>
      <c r="I882" s="31" t="s">
        <v>1090</v>
      </c>
      <c r="J882" s="31" t="s">
        <v>341</v>
      </c>
      <c r="K882" s="31" t="s">
        <v>1119</v>
      </c>
      <c r="L882" s="31" t="s">
        <v>2402</v>
      </c>
      <c r="M882" s="30" t="s">
        <v>2685</v>
      </c>
      <c r="N882" s="23"/>
      <c r="O882" s="23"/>
      <c r="P882" s="24"/>
    </row>
    <row r="883" spans="1:16" ht="12" customHeight="1" x14ac:dyDescent="0.2">
      <c r="A883" s="31" t="s">
        <v>1145</v>
      </c>
      <c r="B883" s="31" t="s">
        <v>1098</v>
      </c>
      <c r="C883" s="31">
        <v>654736</v>
      </c>
      <c r="D883" s="32">
        <v>43525.619444444441</v>
      </c>
      <c r="E883" s="32">
        <v>43525.622615740744</v>
      </c>
      <c r="F883" s="32">
        <v>43558.664652777778</v>
      </c>
      <c r="G883" s="31">
        <v>4</v>
      </c>
      <c r="H883" s="31" t="s">
        <v>202</v>
      </c>
      <c r="I883" s="31" t="s">
        <v>1090</v>
      </c>
      <c r="J883" s="31" t="s">
        <v>457</v>
      </c>
      <c r="K883" s="31" t="s">
        <v>41</v>
      </c>
      <c r="L883" s="31" t="s">
        <v>2686</v>
      </c>
      <c r="M883" s="30" t="s">
        <v>2687</v>
      </c>
      <c r="N883" s="23"/>
      <c r="O883" s="23"/>
      <c r="P883" s="24"/>
    </row>
    <row r="884" spans="1:16" ht="12" customHeight="1" x14ac:dyDescent="0.2">
      <c r="A884" s="31" t="s">
        <v>1145</v>
      </c>
      <c r="B884" s="31" t="s">
        <v>1145</v>
      </c>
      <c r="C884" s="31">
        <v>654744</v>
      </c>
      <c r="D884" s="32">
        <v>43525.633368055554</v>
      </c>
      <c r="E884" s="32">
        <v>43529.415277777778</v>
      </c>
      <c r="F884" s="32">
        <v>43530.453090277777</v>
      </c>
      <c r="G884" s="31">
        <v>4</v>
      </c>
      <c r="H884" s="31" t="s">
        <v>86</v>
      </c>
      <c r="I884" s="31" t="s">
        <v>1090</v>
      </c>
      <c r="J884" s="31" t="s">
        <v>301</v>
      </c>
      <c r="K884" s="31" t="s">
        <v>42</v>
      </c>
      <c r="L884" s="31" t="s">
        <v>2688</v>
      </c>
      <c r="M884" s="30" t="s">
        <v>2689</v>
      </c>
      <c r="N884" s="23"/>
      <c r="O884" s="23"/>
      <c r="P884" s="24" t="s">
        <v>1101</v>
      </c>
    </row>
    <row r="885" spans="1:16" ht="12" customHeight="1" x14ac:dyDescent="0.2">
      <c r="A885" s="31" t="s">
        <v>1145</v>
      </c>
      <c r="B885" s="31" t="s">
        <v>1145</v>
      </c>
      <c r="C885" s="31">
        <v>654783</v>
      </c>
      <c r="D885" s="32">
        <v>43525.972870370373</v>
      </c>
      <c r="E885" s="32">
        <v>43528.321423611109</v>
      </c>
      <c r="F885" s="32">
        <v>43535.365856481483</v>
      </c>
      <c r="G885" s="31">
        <v>4</v>
      </c>
      <c r="H885" s="31" t="s">
        <v>86</v>
      </c>
      <c r="I885" s="31" t="s">
        <v>1090</v>
      </c>
      <c r="J885" s="31" t="s">
        <v>147</v>
      </c>
      <c r="K885" s="31" t="s">
        <v>1119</v>
      </c>
      <c r="L885" s="31" t="s">
        <v>2690</v>
      </c>
      <c r="M885" s="30" t="s">
        <v>2691</v>
      </c>
      <c r="N885" s="23"/>
      <c r="O885" s="23"/>
      <c r="P885" s="24"/>
    </row>
    <row r="886" spans="1:16" ht="12" customHeight="1" x14ac:dyDescent="0.2">
      <c r="A886" s="31" t="s">
        <v>1145</v>
      </c>
      <c r="B886" s="31" t="s">
        <v>1145</v>
      </c>
      <c r="C886" s="31">
        <v>654795</v>
      </c>
      <c r="D886" s="32">
        <v>43526.297106481485</v>
      </c>
      <c r="E886" s="32">
        <v>43528.335324074076</v>
      </c>
      <c r="F886" s="32">
        <v>43531.593194444446</v>
      </c>
      <c r="G886" s="31">
        <v>4</v>
      </c>
      <c r="H886" s="31" t="s">
        <v>86</v>
      </c>
      <c r="I886" s="31" t="s">
        <v>1090</v>
      </c>
      <c r="J886" s="31" t="s">
        <v>93</v>
      </c>
      <c r="K886" s="31" t="s">
        <v>1119</v>
      </c>
      <c r="L886" s="31" t="s">
        <v>2692</v>
      </c>
      <c r="M886" s="30" t="s">
        <v>2693</v>
      </c>
      <c r="N886" s="23"/>
      <c r="O886" s="23"/>
      <c r="P886" s="24"/>
    </row>
    <row r="887" spans="1:16" ht="12" customHeight="1" x14ac:dyDescent="0.2">
      <c r="A887" s="31" t="s">
        <v>1145</v>
      </c>
      <c r="B887" s="31" t="s">
        <v>1145</v>
      </c>
      <c r="C887" s="31">
        <v>654797</v>
      </c>
      <c r="D887" s="32">
        <v>43526.322013888886</v>
      </c>
      <c r="E887" s="32">
        <v>43531.403113425928</v>
      </c>
      <c r="F887" s="32">
        <v>43532.234756944446</v>
      </c>
      <c r="G887" s="31">
        <v>4</v>
      </c>
      <c r="H887" s="31" t="s">
        <v>86</v>
      </c>
      <c r="I887" s="31" t="s">
        <v>1090</v>
      </c>
      <c r="J887" s="31" t="s">
        <v>1122</v>
      </c>
      <c r="K887" s="31" t="s">
        <v>1119</v>
      </c>
      <c r="L887" s="31" t="s">
        <v>2694</v>
      </c>
      <c r="M887" s="30" t="s">
        <v>2695</v>
      </c>
      <c r="N887" s="23"/>
      <c r="O887" s="23"/>
      <c r="P887" s="24"/>
    </row>
    <row r="888" spans="1:16" ht="12" customHeight="1" x14ac:dyDescent="0.2">
      <c r="A888" s="31" t="s">
        <v>1145</v>
      </c>
      <c r="B888" s="31" t="s">
        <v>1145</v>
      </c>
      <c r="C888" s="31">
        <v>654803</v>
      </c>
      <c r="D888" s="32">
        <v>43526.433703703704</v>
      </c>
      <c r="E888" s="32">
        <v>43530.402187500003</v>
      </c>
      <c r="F888" s="32">
        <v>43536.382893518516</v>
      </c>
      <c r="G888" s="31">
        <v>4</v>
      </c>
      <c r="H888" s="31" t="s">
        <v>86</v>
      </c>
      <c r="I888" s="31" t="s">
        <v>1090</v>
      </c>
      <c r="J888" s="31" t="s">
        <v>1122</v>
      </c>
      <c r="K888" s="31" t="s">
        <v>1119</v>
      </c>
      <c r="L888" s="31" t="s">
        <v>2696</v>
      </c>
      <c r="M888" s="30" t="s">
        <v>2697</v>
      </c>
      <c r="N888" s="23"/>
      <c r="O888" s="23"/>
      <c r="P888" s="24"/>
    </row>
    <row r="889" spans="1:16" ht="12" customHeight="1" x14ac:dyDescent="0.2">
      <c r="A889" s="31" t="s">
        <v>1363</v>
      </c>
      <c r="B889" s="31" t="s">
        <v>1363</v>
      </c>
      <c r="C889" s="31">
        <v>508402</v>
      </c>
      <c r="D889" s="32">
        <v>42949.55978009259</v>
      </c>
      <c r="E889" s="32">
        <v>42949.693055555559</v>
      </c>
      <c r="F889" s="32">
        <v>42956.319444444445</v>
      </c>
      <c r="G889" s="31">
        <v>4</v>
      </c>
      <c r="H889" s="31" t="s">
        <v>86</v>
      </c>
      <c r="I889" s="31" t="s">
        <v>1090</v>
      </c>
      <c r="J889" s="31" t="s">
        <v>101</v>
      </c>
      <c r="K889" s="31" t="s">
        <v>40</v>
      </c>
      <c r="L889" s="31" t="s">
        <v>2698</v>
      </c>
      <c r="M889" s="30" t="s">
        <v>2699</v>
      </c>
      <c r="N889" s="24"/>
      <c r="O889" s="24">
        <v>370</v>
      </c>
      <c r="P889" s="24" t="s">
        <v>1219</v>
      </c>
    </row>
    <row r="890" spans="1:16" ht="12" customHeight="1" x14ac:dyDescent="0.2">
      <c r="A890" s="31" t="s">
        <v>1145</v>
      </c>
      <c r="B890" s="31" t="s">
        <v>1145</v>
      </c>
      <c r="C890" s="31">
        <v>654963</v>
      </c>
      <c r="D890" s="32">
        <v>43528.375023148146</v>
      </c>
      <c r="E890" s="32">
        <v>43528.389988425923</v>
      </c>
      <c r="F890" s="32">
        <v>43538.541504629633</v>
      </c>
      <c r="G890" s="31">
        <v>4</v>
      </c>
      <c r="H890" s="31" t="s">
        <v>86</v>
      </c>
      <c r="I890" s="31" t="s">
        <v>1090</v>
      </c>
      <c r="J890" s="31" t="s">
        <v>457</v>
      </c>
      <c r="K890" s="31" t="s">
        <v>41</v>
      </c>
      <c r="L890" s="31" t="s">
        <v>2700</v>
      </c>
      <c r="M890" s="30" t="s">
        <v>2701</v>
      </c>
      <c r="N890" s="23">
        <v>6826</v>
      </c>
      <c r="O890" s="23"/>
      <c r="P890" s="24" t="s">
        <v>1150</v>
      </c>
    </row>
    <row r="891" spans="1:16" ht="12" customHeight="1" x14ac:dyDescent="0.2">
      <c r="A891" s="31" t="s">
        <v>1145</v>
      </c>
      <c r="B891" s="31" t="s">
        <v>1145</v>
      </c>
      <c r="C891" s="31">
        <v>655050</v>
      </c>
      <c r="D891" s="32">
        <v>43528.429467592592</v>
      </c>
      <c r="E891" s="32">
        <v>43528.522372685184</v>
      </c>
      <c r="F891" s="32">
        <v>43529.634317129632</v>
      </c>
      <c r="G891" s="31">
        <v>4</v>
      </c>
      <c r="H891" s="31" t="s">
        <v>86</v>
      </c>
      <c r="I891" s="31" t="s">
        <v>1090</v>
      </c>
      <c r="J891" s="31" t="s">
        <v>947</v>
      </c>
      <c r="K891" s="31" t="s">
        <v>42</v>
      </c>
      <c r="L891" s="31" t="s">
        <v>2702</v>
      </c>
      <c r="M891" s="30" t="s">
        <v>2703</v>
      </c>
      <c r="N891" s="23"/>
      <c r="O891" s="23"/>
      <c r="P891" s="24"/>
    </row>
    <row r="892" spans="1:16" ht="12" customHeight="1" x14ac:dyDescent="0.2">
      <c r="A892" s="31" t="s">
        <v>1145</v>
      </c>
      <c r="B892" s="31" t="s">
        <v>1145</v>
      </c>
      <c r="C892" s="31">
        <v>655066</v>
      </c>
      <c r="D892" s="32">
        <v>43528.443055555559</v>
      </c>
      <c r="E892" s="32">
        <v>43528.461574074077</v>
      </c>
      <c r="F892" s="32">
        <v>43528.652581018519</v>
      </c>
      <c r="G892" s="31">
        <v>4</v>
      </c>
      <c r="H892" s="31" t="s">
        <v>86</v>
      </c>
      <c r="I892" s="31" t="s">
        <v>1090</v>
      </c>
      <c r="J892" s="31" t="s">
        <v>250</v>
      </c>
      <c r="K892" s="31" t="s">
        <v>1119</v>
      </c>
      <c r="L892" s="31" t="s">
        <v>2704</v>
      </c>
      <c r="M892" s="30" t="s">
        <v>2705</v>
      </c>
      <c r="N892" s="23"/>
      <c r="O892" s="23"/>
      <c r="P892" s="24"/>
    </row>
    <row r="893" spans="1:16" ht="12" customHeight="1" x14ac:dyDescent="0.2">
      <c r="A893" s="31" t="s">
        <v>1137</v>
      </c>
      <c r="B893" s="31"/>
      <c r="C893" s="31">
        <v>684833</v>
      </c>
      <c r="D893" s="32">
        <v>43637.47552083333</v>
      </c>
      <c r="E893" s="32">
        <v>43637.480208333334</v>
      </c>
      <c r="F893" s="31"/>
      <c r="G893" s="31">
        <v>4</v>
      </c>
      <c r="H893" s="31" t="s">
        <v>1014</v>
      </c>
      <c r="I893" s="31" t="s">
        <v>1090</v>
      </c>
      <c r="J893" s="31" t="s">
        <v>93</v>
      </c>
      <c r="K893" s="31" t="s">
        <v>1119</v>
      </c>
      <c r="L893" s="31" t="s">
        <v>2706</v>
      </c>
      <c r="M893" s="30"/>
      <c r="N893" s="23"/>
      <c r="O893" s="23"/>
      <c r="P893" s="24"/>
    </row>
    <row r="894" spans="1:16" ht="12" customHeight="1" x14ac:dyDescent="0.2">
      <c r="A894" s="31" t="s">
        <v>1145</v>
      </c>
      <c r="B894" s="31" t="s">
        <v>1145</v>
      </c>
      <c r="C894" s="31">
        <v>655123</v>
      </c>
      <c r="D894" s="32">
        <v>43528.484502314815</v>
      </c>
      <c r="E894" s="32">
        <v>43528.490706018521</v>
      </c>
      <c r="F894" s="32">
        <v>43528.503287037034</v>
      </c>
      <c r="G894" s="31">
        <v>4</v>
      </c>
      <c r="H894" s="31" t="s">
        <v>86</v>
      </c>
      <c r="I894" s="31" t="s">
        <v>1090</v>
      </c>
      <c r="J894" s="31" t="s">
        <v>1449</v>
      </c>
      <c r="K894" s="31" t="s">
        <v>1119</v>
      </c>
      <c r="L894" s="31" t="s">
        <v>592</v>
      </c>
      <c r="M894" s="30" t="s">
        <v>2682</v>
      </c>
      <c r="N894" s="23">
        <v>6999</v>
      </c>
      <c r="O894" s="23"/>
      <c r="P894" s="24" t="s">
        <v>1150</v>
      </c>
    </row>
    <row r="895" spans="1:16" ht="12" customHeight="1" x14ac:dyDescent="0.2">
      <c r="A895" s="31" t="s">
        <v>1145</v>
      </c>
      <c r="B895" s="31" t="s">
        <v>1145</v>
      </c>
      <c r="C895" s="31">
        <v>655143</v>
      </c>
      <c r="D895" s="32">
        <v>43528.501099537039</v>
      </c>
      <c r="E895" s="32">
        <v>43530.601388888892</v>
      </c>
      <c r="F895" s="32">
        <v>43537.462731481479</v>
      </c>
      <c r="G895" s="31">
        <v>4</v>
      </c>
      <c r="H895" s="31" t="s">
        <v>86</v>
      </c>
      <c r="I895" s="31" t="s">
        <v>1090</v>
      </c>
      <c r="J895" s="31" t="s">
        <v>2707</v>
      </c>
      <c r="K895" s="31" t="s">
        <v>40</v>
      </c>
      <c r="L895" s="31" t="s">
        <v>2708</v>
      </c>
      <c r="M895" s="30" t="s">
        <v>2709</v>
      </c>
      <c r="N895" s="23"/>
      <c r="O895" s="23"/>
      <c r="P895" s="24" t="s">
        <v>1101</v>
      </c>
    </row>
    <row r="896" spans="1:16" ht="12" customHeight="1" x14ac:dyDescent="0.2">
      <c r="A896" s="31" t="s">
        <v>1145</v>
      </c>
      <c r="B896" s="31" t="s">
        <v>1145</v>
      </c>
      <c r="C896" s="31">
        <v>655175</v>
      </c>
      <c r="D896" s="32">
        <v>43528.541643518518</v>
      </c>
      <c r="E896" s="32">
        <v>43528.555879629632</v>
      </c>
      <c r="F896" s="32">
        <v>43529.580138888887</v>
      </c>
      <c r="G896" s="31">
        <v>2</v>
      </c>
      <c r="H896" s="31" t="s">
        <v>86</v>
      </c>
      <c r="I896" s="31" t="s">
        <v>1090</v>
      </c>
      <c r="J896" s="31" t="s">
        <v>101</v>
      </c>
      <c r="K896" s="31" t="s">
        <v>40</v>
      </c>
      <c r="L896" s="31" t="s">
        <v>2710</v>
      </c>
      <c r="M896" s="30" t="s">
        <v>2711</v>
      </c>
      <c r="N896" s="23">
        <v>6898</v>
      </c>
      <c r="O896" s="23"/>
      <c r="P896" s="24" t="s">
        <v>1150</v>
      </c>
    </row>
    <row r="897" spans="1:16" ht="12" customHeight="1" x14ac:dyDescent="0.2">
      <c r="A897" s="31" t="s">
        <v>1145</v>
      </c>
      <c r="B897" s="31" t="s">
        <v>1145</v>
      </c>
      <c r="C897" s="31">
        <v>655176</v>
      </c>
      <c r="D897" s="32">
        <v>43528.550462962965</v>
      </c>
      <c r="E897" s="32">
        <v>43528.620335648149</v>
      </c>
      <c r="F897" s="32">
        <v>43530.50984953704</v>
      </c>
      <c r="G897" s="31">
        <v>4</v>
      </c>
      <c r="H897" s="31" t="s">
        <v>86</v>
      </c>
      <c r="I897" s="31" t="s">
        <v>1090</v>
      </c>
      <c r="J897" s="31" t="s">
        <v>101</v>
      </c>
      <c r="K897" s="31" t="s">
        <v>40</v>
      </c>
      <c r="L897" s="31" t="s">
        <v>2712</v>
      </c>
      <c r="M897" s="30" t="s">
        <v>2713</v>
      </c>
      <c r="N897" s="23"/>
      <c r="O897" s="23"/>
      <c r="P897" s="24"/>
    </row>
    <row r="898" spans="1:16" ht="12" customHeight="1" x14ac:dyDescent="0.2">
      <c r="A898" s="31" t="s">
        <v>1106</v>
      </c>
      <c r="B898" s="31"/>
      <c r="C898" s="31">
        <v>676043</v>
      </c>
      <c r="D898" s="32">
        <v>43607.640810185185</v>
      </c>
      <c r="E898" s="32">
        <v>43607.656145833331</v>
      </c>
      <c r="F898" s="31"/>
      <c r="G898" s="31">
        <v>4</v>
      </c>
      <c r="H898" s="31" t="s">
        <v>1014</v>
      </c>
      <c r="I898" s="31" t="s">
        <v>1090</v>
      </c>
      <c r="J898" s="31" t="s">
        <v>93</v>
      </c>
      <c r="K898" s="31" t="s">
        <v>1119</v>
      </c>
      <c r="L898" s="31" t="s">
        <v>2714</v>
      </c>
      <c r="M898" s="30"/>
      <c r="N898" s="23"/>
      <c r="O898" s="23"/>
      <c r="P898" s="24"/>
    </row>
    <row r="899" spans="1:16" ht="12" customHeight="1" x14ac:dyDescent="0.2">
      <c r="A899" s="31" t="s">
        <v>1145</v>
      </c>
      <c r="B899" s="31" t="s">
        <v>1145</v>
      </c>
      <c r="C899" s="31">
        <v>655179</v>
      </c>
      <c r="D899" s="32">
        <v>43528.551747685182</v>
      </c>
      <c r="E899" s="32">
        <v>43528.575358796297</v>
      </c>
      <c r="F899" s="32">
        <v>43530.701296296298</v>
      </c>
      <c r="G899" s="31">
        <v>4</v>
      </c>
      <c r="H899" s="31" t="s">
        <v>86</v>
      </c>
      <c r="I899" s="31" t="s">
        <v>1090</v>
      </c>
      <c r="J899" s="31" t="s">
        <v>2715</v>
      </c>
      <c r="K899" s="31" t="s">
        <v>1119</v>
      </c>
      <c r="L899" s="31" t="s">
        <v>2716</v>
      </c>
      <c r="M899" s="30" t="s">
        <v>2717</v>
      </c>
      <c r="N899" s="23"/>
      <c r="O899" s="23"/>
      <c r="P899" s="24"/>
    </row>
    <row r="900" spans="1:16" ht="12" customHeight="1" x14ac:dyDescent="0.2">
      <c r="A900" s="31" t="s">
        <v>1145</v>
      </c>
      <c r="B900" s="31" t="s">
        <v>1145</v>
      </c>
      <c r="C900" s="31">
        <v>655187</v>
      </c>
      <c r="D900" s="32">
        <v>43528.561921296299</v>
      </c>
      <c r="E900" s="32">
        <v>43528.582638888889</v>
      </c>
      <c r="F900" s="32">
        <v>43530.477268518516</v>
      </c>
      <c r="G900" s="31">
        <v>4</v>
      </c>
      <c r="H900" s="31" t="s">
        <v>86</v>
      </c>
      <c r="I900" s="31" t="s">
        <v>1090</v>
      </c>
      <c r="J900" s="31" t="s">
        <v>175</v>
      </c>
      <c r="K900" s="31" t="s">
        <v>1119</v>
      </c>
      <c r="L900" s="31" t="s">
        <v>2718</v>
      </c>
      <c r="M900" s="30" t="s">
        <v>2719</v>
      </c>
      <c r="N900" s="23"/>
      <c r="O900" s="23"/>
      <c r="P900" s="24"/>
    </row>
    <row r="901" spans="1:16" ht="12" customHeight="1" x14ac:dyDescent="0.2">
      <c r="A901" s="31" t="s">
        <v>1145</v>
      </c>
      <c r="B901" s="31" t="s">
        <v>1145</v>
      </c>
      <c r="C901" s="31">
        <v>655191</v>
      </c>
      <c r="D901" s="32">
        <v>43528.566064814811</v>
      </c>
      <c r="E901" s="32">
        <v>43528.590960648151</v>
      </c>
      <c r="F901" s="32">
        <v>43529.538981481484</v>
      </c>
      <c r="G901" s="31">
        <v>4</v>
      </c>
      <c r="H901" s="31" t="s">
        <v>86</v>
      </c>
      <c r="I901" s="31" t="s">
        <v>1090</v>
      </c>
      <c r="J901" s="31" t="s">
        <v>341</v>
      </c>
      <c r="K901" s="31" t="s">
        <v>1119</v>
      </c>
      <c r="L901" s="31" t="s">
        <v>2720</v>
      </c>
      <c r="M901" s="30" t="s">
        <v>2721</v>
      </c>
      <c r="N901" s="23"/>
      <c r="O901" s="23"/>
      <c r="P901" s="24"/>
    </row>
    <row r="902" spans="1:16" ht="12" customHeight="1" x14ac:dyDescent="0.2">
      <c r="A902" s="31" t="s">
        <v>1145</v>
      </c>
      <c r="B902" s="31" t="s">
        <v>1145</v>
      </c>
      <c r="C902" s="31">
        <v>655221</v>
      </c>
      <c r="D902" s="32">
        <v>43528.590601851851</v>
      </c>
      <c r="E902" s="32">
        <v>43528.594444444447</v>
      </c>
      <c r="F902" s="32">
        <v>43536.438194444447</v>
      </c>
      <c r="G902" s="31">
        <v>4</v>
      </c>
      <c r="H902" s="31" t="s">
        <v>86</v>
      </c>
      <c r="I902" s="31" t="s">
        <v>1090</v>
      </c>
      <c r="J902" s="31" t="s">
        <v>971</v>
      </c>
      <c r="K902" s="31" t="s">
        <v>41</v>
      </c>
      <c r="L902" s="31" t="s">
        <v>2722</v>
      </c>
      <c r="M902" s="30" t="s">
        <v>2723</v>
      </c>
      <c r="N902" s="23"/>
      <c r="O902" s="23"/>
      <c r="P902" s="24"/>
    </row>
    <row r="903" spans="1:16" ht="12" customHeight="1" x14ac:dyDescent="0.2">
      <c r="A903" s="31" t="s">
        <v>1145</v>
      </c>
      <c r="B903" s="31" t="s">
        <v>1145</v>
      </c>
      <c r="C903" s="31">
        <v>655285</v>
      </c>
      <c r="D903" s="32">
        <v>43528.679201388892</v>
      </c>
      <c r="E903" s="32">
        <v>43529.335416666669</v>
      </c>
      <c r="F903" s="32">
        <v>43530.575983796298</v>
      </c>
      <c r="G903" s="31">
        <v>4</v>
      </c>
      <c r="H903" s="31" t="s">
        <v>86</v>
      </c>
      <c r="I903" s="31" t="s">
        <v>1090</v>
      </c>
      <c r="J903" s="31" t="s">
        <v>1122</v>
      </c>
      <c r="K903" s="31" t="s">
        <v>1119</v>
      </c>
      <c r="L903" s="31" t="s">
        <v>2724</v>
      </c>
      <c r="M903" s="30" t="s">
        <v>2725</v>
      </c>
      <c r="N903" s="23">
        <v>5703</v>
      </c>
      <c r="O903" s="23"/>
      <c r="P903" s="24" t="s">
        <v>1150</v>
      </c>
    </row>
    <row r="904" spans="1:16" ht="12" customHeight="1" x14ac:dyDescent="0.2">
      <c r="A904" s="31" t="s">
        <v>1145</v>
      </c>
      <c r="B904" s="31" t="s">
        <v>1145</v>
      </c>
      <c r="C904" s="31">
        <v>655287</v>
      </c>
      <c r="D904" s="32">
        <v>43528.683993055558</v>
      </c>
      <c r="E904" s="32">
        <v>43528.687268518515</v>
      </c>
      <c r="F904" s="32">
        <v>43539.442881944444</v>
      </c>
      <c r="G904" s="31">
        <v>4</v>
      </c>
      <c r="H904" s="31" t="s">
        <v>86</v>
      </c>
      <c r="I904" s="31" t="s">
        <v>1090</v>
      </c>
      <c r="J904" s="31" t="s">
        <v>93</v>
      </c>
      <c r="K904" s="31" t="s">
        <v>1119</v>
      </c>
      <c r="L904" s="31" t="s">
        <v>2726</v>
      </c>
      <c r="M904" s="30" t="s">
        <v>2727</v>
      </c>
      <c r="N904" s="23"/>
      <c r="O904" s="23"/>
      <c r="P904" s="24"/>
    </row>
    <row r="905" spans="1:16" ht="12" customHeight="1" x14ac:dyDescent="0.2">
      <c r="A905" s="31" t="s">
        <v>1145</v>
      </c>
      <c r="B905" s="31" t="s">
        <v>1145</v>
      </c>
      <c r="C905" s="31">
        <v>655297</v>
      </c>
      <c r="D905" s="32">
        <v>43528.706990740742</v>
      </c>
      <c r="E905" s="32">
        <v>43528.726388888892</v>
      </c>
      <c r="F905" s="32">
        <v>43535.597777777781</v>
      </c>
      <c r="G905" s="31">
        <v>4</v>
      </c>
      <c r="H905" s="31" t="s">
        <v>86</v>
      </c>
      <c r="I905" s="31" t="s">
        <v>1090</v>
      </c>
      <c r="J905" s="31" t="s">
        <v>175</v>
      </c>
      <c r="K905" s="31" t="s">
        <v>1119</v>
      </c>
      <c r="L905" s="31" t="s">
        <v>2728</v>
      </c>
      <c r="M905" s="30" t="s">
        <v>2729</v>
      </c>
      <c r="N905" s="23"/>
      <c r="O905" s="23"/>
      <c r="P905" s="24"/>
    </row>
    <row r="906" spans="1:16" ht="12" customHeight="1" x14ac:dyDescent="0.2">
      <c r="A906" s="31" t="s">
        <v>1145</v>
      </c>
      <c r="B906" s="31" t="s">
        <v>1145</v>
      </c>
      <c r="C906" s="31">
        <v>655320</v>
      </c>
      <c r="D906" s="32">
        <v>43528.956087962964</v>
      </c>
      <c r="E906" s="32">
        <v>43529.328321759262</v>
      </c>
      <c r="F906" s="32">
        <v>43538.421423611115</v>
      </c>
      <c r="G906" s="31">
        <v>4</v>
      </c>
      <c r="H906" s="31" t="s">
        <v>86</v>
      </c>
      <c r="I906" s="31" t="s">
        <v>1090</v>
      </c>
      <c r="J906" s="31" t="s">
        <v>93</v>
      </c>
      <c r="K906" s="31" t="s">
        <v>1119</v>
      </c>
      <c r="L906" s="31" t="s">
        <v>2730</v>
      </c>
      <c r="M906" s="30" t="s">
        <v>2731</v>
      </c>
      <c r="N906" s="23">
        <v>5968</v>
      </c>
      <c r="O906" s="23"/>
      <c r="P906" s="24" t="s">
        <v>1150</v>
      </c>
    </row>
    <row r="907" spans="1:16" ht="12" customHeight="1" x14ac:dyDescent="0.2">
      <c r="A907" s="31" t="s">
        <v>1145</v>
      </c>
      <c r="B907" s="31" t="s">
        <v>1145</v>
      </c>
      <c r="C907" s="31">
        <v>655421</v>
      </c>
      <c r="D907" s="32">
        <v>43529.370752314811</v>
      </c>
      <c r="E907" s="32">
        <v>43529.445138888892</v>
      </c>
      <c r="F907" s="32">
        <v>43530.445891203701</v>
      </c>
      <c r="G907" s="31">
        <v>4</v>
      </c>
      <c r="H907" s="31" t="s">
        <v>86</v>
      </c>
      <c r="I907" s="31" t="s">
        <v>1090</v>
      </c>
      <c r="J907" s="31" t="s">
        <v>1377</v>
      </c>
      <c r="K907" s="31" t="s">
        <v>42</v>
      </c>
      <c r="L907" s="31" t="s">
        <v>2732</v>
      </c>
      <c r="M907" s="30" t="s">
        <v>2733</v>
      </c>
      <c r="N907" s="23"/>
      <c r="O907" s="23"/>
      <c r="P907" s="24"/>
    </row>
    <row r="908" spans="1:16" ht="12" customHeight="1" x14ac:dyDescent="0.2">
      <c r="A908" s="31" t="s">
        <v>1145</v>
      </c>
      <c r="B908" s="31" t="s">
        <v>1145</v>
      </c>
      <c r="C908" s="31">
        <v>655437</v>
      </c>
      <c r="D908" s="32">
        <v>43529.384664351855</v>
      </c>
      <c r="E908" s="32">
        <v>43529.48541666667</v>
      </c>
      <c r="F908" s="32">
        <v>43535.661377314813</v>
      </c>
      <c r="G908" s="31">
        <v>4</v>
      </c>
      <c r="H908" s="31" t="s">
        <v>86</v>
      </c>
      <c r="I908" s="31" t="s">
        <v>1090</v>
      </c>
      <c r="J908" s="31" t="s">
        <v>461</v>
      </c>
      <c r="K908" s="31" t="s">
        <v>41</v>
      </c>
      <c r="L908" s="31" t="s">
        <v>2734</v>
      </c>
      <c r="M908" s="30" t="s">
        <v>2735</v>
      </c>
      <c r="N908" s="23">
        <v>6816</v>
      </c>
      <c r="O908" s="23"/>
      <c r="P908" s="24" t="s">
        <v>1150</v>
      </c>
    </row>
    <row r="909" spans="1:16" ht="12" customHeight="1" x14ac:dyDescent="0.2">
      <c r="A909" s="31" t="s">
        <v>1145</v>
      </c>
      <c r="B909" s="31" t="s">
        <v>1145</v>
      </c>
      <c r="C909" s="31">
        <v>655473</v>
      </c>
      <c r="D909" s="32">
        <v>43529.413310185184</v>
      </c>
      <c r="E909" s="32">
        <v>43529.51363425926</v>
      </c>
      <c r="F909" s="32">
        <v>43530.645312499997</v>
      </c>
      <c r="G909" s="31">
        <v>4</v>
      </c>
      <c r="H909" s="31" t="s">
        <v>86</v>
      </c>
      <c r="I909" s="31" t="s">
        <v>1090</v>
      </c>
      <c r="J909" s="31" t="s">
        <v>161</v>
      </c>
      <c r="K909" s="31" t="s">
        <v>42</v>
      </c>
      <c r="L909" s="31" t="s">
        <v>2736</v>
      </c>
      <c r="M909" s="30" t="s">
        <v>2737</v>
      </c>
      <c r="N909" s="23"/>
      <c r="O909" s="23"/>
      <c r="P909" s="24"/>
    </row>
    <row r="910" spans="1:16" ht="12" customHeight="1" x14ac:dyDescent="0.2">
      <c r="A910" s="31" t="s">
        <v>1097</v>
      </c>
      <c r="B910" s="31" t="s">
        <v>1097</v>
      </c>
      <c r="C910" s="31">
        <v>628372</v>
      </c>
      <c r="D910" s="32">
        <v>43418.489305555559</v>
      </c>
      <c r="E910" s="32">
        <v>43418.518750000003</v>
      </c>
      <c r="F910" s="32">
        <v>43426.383125</v>
      </c>
      <c r="G910" s="31">
        <v>4</v>
      </c>
      <c r="H910" s="31" t="s">
        <v>86</v>
      </c>
      <c r="I910" s="31" t="s">
        <v>1090</v>
      </c>
      <c r="J910" s="31" t="s">
        <v>101</v>
      </c>
      <c r="K910" s="31" t="s">
        <v>40</v>
      </c>
      <c r="L910" s="31" t="s">
        <v>2738</v>
      </c>
      <c r="M910" s="30" t="s">
        <v>2739</v>
      </c>
      <c r="N910" s="24"/>
      <c r="O910" s="24">
        <v>376</v>
      </c>
      <c r="P910" s="24" t="s">
        <v>1219</v>
      </c>
    </row>
    <row r="911" spans="1:16" ht="12" customHeight="1" x14ac:dyDescent="0.2">
      <c r="A911" s="31" t="s">
        <v>1145</v>
      </c>
      <c r="B911" s="31" t="s">
        <v>1145</v>
      </c>
      <c r="C911" s="31">
        <v>655580</v>
      </c>
      <c r="D911" s="32">
        <v>43529.50372685185</v>
      </c>
      <c r="E911" s="32">
        <v>43529.522222222222</v>
      </c>
      <c r="F911" s="32">
        <v>43536.623414351852</v>
      </c>
      <c r="G911" s="31">
        <v>4</v>
      </c>
      <c r="H911" s="31" t="s">
        <v>86</v>
      </c>
      <c r="I911" s="31" t="s">
        <v>1090</v>
      </c>
      <c r="J911" s="31" t="s">
        <v>461</v>
      </c>
      <c r="K911" s="31" t="s">
        <v>41</v>
      </c>
      <c r="L911" s="31" t="s">
        <v>2740</v>
      </c>
      <c r="M911" s="30" t="s">
        <v>2741</v>
      </c>
      <c r="N911" s="23">
        <v>6816</v>
      </c>
      <c r="O911" s="23"/>
      <c r="P911" s="24" t="s">
        <v>1150</v>
      </c>
    </row>
    <row r="912" spans="1:16" ht="12" customHeight="1" x14ac:dyDescent="0.2">
      <c r="A912" s="31" t="s">
        <v>1145</v>
      </c>
      <c r="B912" s="31" t="s">
        <v>1145</v>
      </c>
      <c r="C912" s="31">
        <v>655605</v>
      </c>
      <c r="D912" s="32">
        <v>43529.563842592594</v>
      </c>
      <c r="E912" s="32">
        <v>43529.568032407406</v>
      </c>
      <c r="F912" s="32">
        <v>43529.660983796297</v>
      </c>
      <c r="G912" s="31">
        <v>4</v>
      </c>
      <c r="H912" s="31" t="s">
        <v>86</v>
      </c>
      <c r="I912" s="31" t="s">
        <v>1090</v>
      </c>
      <c r="J912" s="31" t="s">
        <v>93</v>
      </c>
      <c r="K912" s="31" t="s">
        <v>1119</v>
      </c>
      <c r="L912" s="31" t="s">
        <v>2742</v>
      </c>
      <c r="M912" s="30" t="s">
        <v>2743</v>
      </c>
      <c r="N912" s="23"/>
      <c r="O912" s="23"/>
      <c r="P912" s="24"/>
    </row>
    <row r="913" spans="1:16" ht="12" customHeight="1" x14ac:dyDescent="0.2">
      <c r="A913" s="31" t="s">
        <v>1145</v>
      </c>
      <c r="B913" s="31" t="s">
        <v>1098</v>
      </c>
      <c r="C913" s="31">
        <v>655612</v>
      </c>
      <c r="D913" s="32">
        <v>43529.568229166667</v>
      </c>
      <c r="E913" s="32">
        <v>43531.402777777781</v>
      </c>
      <c r="F913" s="32">
        <v>43581.537094907406</v>
      </c>
      <c r="G913" s="31">
        <v>4</v>
      </c>
      <c r="H913" s="31" t="s">
        <v>86</v>
      </c>
      <c r="I913" s="31" t="s">
        <v>1090</v>
      </c>
      <c r="J913" s="31" t="s">
        <v>161</v>
      </c>
      <c r="K913" s="31" t="s">
        <v>42</v>
      </c>
      <c r="L913" s="31" t="s">
        <v>2744</v>
      </c>
      <c r="M913" s="30" t="s">
        <v>2745</v>
      </c>
      <c r="N913" s="23"/>
      <c r="O913" s="23"/>
      <c r="P913" s="24"/>
    </row>
    <row r="914" spans="1:16" ht="12" customHeight="1" x14ac:dyDescent="0.2">
      <c r="A914" s="31" t="s">
        <v>1145</v>
      </c>
      <c r="B914" s="31" t="s">
        <v>1145</v>
      </c>
      <c r="C914" s="31">
        <v>655617</v>
      </c>
      <c r="D914" s="32">
        <v>43529.573981481481</v>
      </c>
      <c r="E914" s="32">
        <v>43529.657962962963</v>
      </c>
      <c r="F914" s="32">
        <v>43531.376203703701</v>
      </c>
      <c r="G914" s="31">
        <v>4</v>
      </c>
      <c r="H914" s="31" t="s">
        <v>86</v>
      </c>
      <c r="I914" s="31" t="s">
        <v>1090</v>
      </c>
      <c r="J914" s="31" t="s">
        <v>358</v>
      </c>
      <c r="K914" s="31" t="s">
        <v>1119</v>
      </c>
      <c r="L914" s="31" t="s">
        <v>2746</v>
      </c>
      <c r="M914" s="30" t="s">
        <v>2747</v>
      </c>
      <c r="N914" s="23"/>
      <c r="O914" s="23"/>
      <c r="P914" s="24"/>
    </row>
    <row r="915" spans="1:16" ht="12" customHeight="1" x14ac:dyDescent="0.2">
      <c r="A915" s="31" t="s">
        <v>1145</v>
      </c>
      <c r="B915" s="31" t="s">
        <v>1145</v>
      </c>
      <c r="C915" s="31">
        <v>655698</v>
      </c>
      <c r="D915" s="32">
        <v>43529.66914351852</v>
      </c>
      <c r="E915" s="32">
        <v>43529.686365740738</v>
      </c>
      <c r="F915" s="32">
        <v>43537.415150462963</v>
      </c>
      <c r="G915" s="31">
        <v>4</v>
      </c>
      <c r="H915" s="31" t="s">
        <v>86</v>
      </c>
      <c r="I915" s="31" t="s">
        <v>1090</v>
      </c>
      <c r="J915" s="31" t="s">
        <v>178</v>
      </c>
      <c r="K915" s="31" t="s">
        <v>1119</v>
      </c>
      <c r="L915" s="31" t="s">
        <v>2748</v>
      </c>
      <c r="M915" s="30" t="s">
        <v>2749</v>
      </c>
      <c r="N915" s="23">
        <v>6758</v>
      </c>
      <c r="O915" s="23"/>
      <c r="P915" s="24" t="s">
        <v>1150</v>
      </c>
    </row>
    <row r="916" spans="1:16" ht="12" customHeight="1" x14ac:dyDescent="0.2">
      <c r="A916" s="31" t="s">
        <v>1145</v>
      </c>
      <c r="B916" s="31" t="s">
        <v>1145</v>
      </c>
      <c r="C916" s="31">
        <v>655701</v>
      </c>
      <c r="D916" s="32">
        <v>43529.670983796299</v>
      </c>
      <c r="E916" s="32">
        <v>43530.334027777775</v>
      </c>
      <c r="F916" s="32">
        <v>43530.532048611109</v>
      </c>
      <c r="G916" s="31">
        <v>4</v>
      </c>
      <c r="H916" s="31" t="s">
        <v>86</v>
      </c>
      <c r="I916" s="31" t="s">
        <v>1090</v>
      </c>
      <c r="J916" s="31" t="s">
        <v>175</v>
      </c>
      <c r="K916" s="31" t="s">
        <v>1119</v>
      </c>
      <c r="L916" s="31" t="s">
        <v>2750</v>
      </c>
      <c r="M916" s="30" t="s">
        <v>2751</v>
      </c>
      <c r="N916" s="23"/>
      <c r="O916" s="23"/>
      <c r="P916" s="24"/>
    </row>
    <row r="917" spans="1:16" ht="12" customHeight="1" x14ac:dyDescent="0.2">
      <c r="A917" s="31" t="s">
        <v>1145</v>
      </c>
      <c r="B917" s="31" t="s">
        <v>1145</v>
      </c>
      <c r="C917" s="31">
        <v>655703</v>
      </c>
      <c r="D917" s="32">
        <v>43529.671388888892</v>
      </c>
      <c r="E917" s="32">
        <v>43529.675694444442</v>
      </c>
      <c r="F917" s="32">
        <v>43537.731388888889</v>
      </c>
      <c r="G917" s="31">
        <v>4</v>
      </c>
      <c r="H917" s="31" t="s">
        <v>86</v>
      </c>
      <c r="I917" s="31" t="s">
        <v>1090</v>
      </c>
      <c r="J917" s="31" t="s">
        <v>219</v>
      </c>
      <c r="K917" s="31" t="s">
        <v>40</v>
      </c>
      <c r="L917" s="31" t="s">
        <v>2752</v>
      </c>
      <c r="M917" s="30" t="s">
        <v>2753</v>
      </c>
      <c r="N917" s="23"/>
      <c r="O917" s="23"/>
      <c r="P917" s="24"/>
    </row>
    <row r="918" spans="1:16" ht="12" customHeight="1" x14ac:dyDescent="0.2">
      <c r="A918" s="31" t="s">
        <v>1145</v>
      </c>
      <c r="B918" s="31" t="s">
        <v>1145</v>
      </c>
      <c r="C918" s="31">
        <v>655709</v>
      </c>
      <c r="D918" s="32">
        <v>43529.682800925926</v>
      </c>
      <c r="E918" s="32">
        <v>43529.729861111111</v>
      </c>
      <c r="F918" s="32">
        <v>43539.621435185189</v>
      </c>
      <c r="G918" s="31">
        <v>4</v>
      </c>
      <c r="H918" s="31" t="s">
        <v>86</v>
      </c>
      <c r="I918" s="31" t="s">
        <v>1090</v>
      </c>
      <c r="J918" s="31" t="s">
        <v>87</v>
      </c>
      <c r="K918" s="31" t="s">
        <v>1119</v>
      </c>
      <c r="L918" s="31" t="s">
        <v>2754</v>
      </c>
      <c r="M918" s="30" t="s">
        <v>2755</v>
      </c>
      <c r="N918" s="23"/>
      <c r="O918" s="23"/>
      <c r="P918" s="24"/>
    </row>
    <row r="919" spans="1:16" ht="12" customHeight="1" x14ac:dyDescent="0.2">
      <c r="A919" s="31" t="s">
        <v>1145</v>
      </c>
      <c r="B919" s="31" t="s">
        <v>1145</v>
      </c>
      <c r="C919" s="31">
        <v>655745</v>
      </c>
      <c r="D919" s="32">
        <v>43530.116550925923</v>
      </c>
      <c r="E919" s="32">
        <v>43530.372916666667</v>
      </c>
      <c r="F919" s="32">
        <v>43537.337962962964</v>
      </c>
      <c r="G919" s="31">
        <v>4</v>
      </c>
      <c r="H919" s="31" t="s">
        <v>86</v>
      </c>
      <c r="I919" s="31" t="s">
        <v>1090</v>
      </c>
      <c r="J919" s="31" t="s">
        <v>457</v>
      </c>
      <c r="K919" s="31" t="s">
        <v>41</v>
      </c>
      <c r="L919" s="31" t="s">
        <v>2756</v>
      </c>
      <c r="M919" s="30" t="s">
        <v>2757</v>
      </c>
      <c r="N919" s="23"/>
      <c r="O919" s="23"/>
      <c r="P919" s="24"/>
    </row>
    <row r="920" spans="1:16" ht="12" customHeight="1" x14ac:dyDescent="0.2">
      <c r="A920" s="31" t="s">
        <v>1145</v>
      </c>
      <c r="B920" s="31" t="s">
        <v>1145</v>
      </c>
      <c r="C920" s="31">
        <v>655807</v>
      </c>
      <c r="D920" s="32">
        <v>43530.376458333332</v>
      </c>
      <c r="E920" s="32">
        <v>43532.444502314815</v>
      </c>
      <c r="F920" s="32">
        <v>43532.451423611114</v>
      </c>
      <c r="G920" s="31">
        <v>4</v>
      </c>
      <c r="H920" s="31" t="s">
        <v>86</v>
      </c>
      <c r="I920" s="31" t="s">
        <v>1090</v>
      </c>
      <c r="J920" s="31" t="s">
        <v>2758</v>
      </c>
      <c r="K920" s="31" t="s">
        <v>40</v>
      </c>
      <c r="L920" s="31" t="s">
        <v>2759</v>
      </c>
      <c r="M920" s="30" t="s">
        <v>2760</v>
      </c>
      <c r="N920" s="23"/>
      <c r="O920" s="23"/>
      <c r="P920" s="24" t="s">
        <v>1101</v>
      </c>
    </row>
    <row r="921" spans="1:16" ht="12" customHeight="1" x14ac:dyDescent="0.2">
      <c r="A921" s="31" t="s">
        <v>2415</v>
      </c>
      <c r="B921" s="31" t="s">
        <v>2415</v>
      </c>
      <c r="C921" s="31">
        <v>566571</v>
      </c>
      <c r="D921" s="32">
        <v>43194.422453703701</v>
      </c>
      <c r="E921" s="32">
        <v>43194.582465277781</v>
      </c>
      <c r="F921" s="32">
        <v>43195.489583333336</v>
      </c>
      <c r="G921" s="31">
        <v>4</v>
      </c>
      <c r="H921" s="31" t="s">
        <v>86</v>
      </c>
      <c r="I921" s="31" t="s">
        <v>1090</v>
      </c>
      <c r="J921" s="31" t="s">
        <v>101</v>
      </c>
      <c r="K921" s="31" t="s">
        <v>40</v>
      </c>
      <c r="L921" s="31" t="s">
        <v>2761</v>
      </c>
      <c r="M921" s="30" t="s">
        <v>2762</v>
      </c>
      <c r="N921" s="24"/>
      <c r="O921" s="24">
        <v>376</v>
      </c>
      <c r="P921" s="24" t="s">
        <v>1219</v>
      </c>
    </row>
    <row r="922" spans="1:16" ht="12" customHeight="1" x14ac:dyDescent="0.2">
      <c r="A922" s="31" t="s">
        <v>1145</v>
      </c>
      <c r="B922" s="31" t="s">
        <v>1145</v>
      </c>
      <c r="C922" s="31">
        <v>655869</v>
      </c>
      <c r="D922" s="32">
        <v>43530.436608796299</v>
      </c>
      <c r="E922" s="32">
        <v>43530.487673611111</v>
      </c>
      <c r="F922" s="32">
        <v>43531.575671296298</v>
      </c>
      <c r="G922" s="31">
        <v>4</v>
      </c>
      <c r="H922" s="31" t="s">
        <v>86</v>
      </c>
      <c r="I922" s="31" t="s">
        <v>1090</v>
      </c>
      <c r="J922" s="31" t="s">
        <v>101</v>
      </c>
      <c r="K922" s="31" t="s">
        <v>40</v>
      </c>
      <c r="L922" s="31" t="s">
        <v>2763</v>
      </c>
      <c r="M922" s="30" t="s">
        <v>2764</v>
      </c>
      <c r="N922" s="23"/>
      <c r="O922" s="23"/>
      <c r="P922" s="24"/>
    </row>
    <row r="923" spans="1:16" ht="12" customHeight="1" x14ac:dyDescent="0.2">
      <c r="A923" s="31" t="s">
        <v>1145</v>
      </c>
      <c r="B923" s="31" t="s">
        <v>1145</v>
      </c>
      <c r="C923" s="31">
        <v>655890</v>
      </c>
      <c r="D923" s="32">
        <v>43530.460590277777</v>
      </c>
      <c r="E923" s="32">
        <v>43530.476388888892</v>
      </c>
      <c r="F923" s="32">
        <v>43538.559594907405</v>
      </c>
      <c r="G923" s="31">
        <v>4</v>
      </c>
      <c r="H923" s="31" t="s">
        <v>86</v>
      </c>
      <c r="I923" s="31" t="s">
        <v>1090</v>
      </c>
      <c r="J923" s="31" t="s">
        <v>93</v>
      </c>
      <c r="K923" s="31" t="s">
        <v>1119</v>
      </c>
      <c r="L923" s="31" t="s">
        <v>2765</v>
      </c>
      <c r="M923" s="30" t="s">
        <v>2766</v>
      </c>
      <c r="N923" s="23"/>
      <c r="O923" s="23"/>
      <c r="P923" s="24"/>
    </row>
    <row r="924" spans="1:16" ht="12" customHeight="1" x14ac:dyDescent="0.2">
      <c r="A924" s="31" t="s">
        <v>1145</v>
      </c>
      <c r="B924" s="31" t="s">
        <v>1145</v>
      </c>
      <c r="C924" s="31">
        <v>655895</v>
      </c>
      <c r="D924" s="32">
        <v>43530.465601851851</v>
      </c>
      <c r="E924" s="32">
        <v>43530.486805555556</v>
      </c>
      <c r="F924" s="32">
        <v>43532.652268518519</v>
      </c>
      <c r="G924" s="31">
        <v>4</v>
      </c>
      <c r="H924" s="31" t="s">
        <v>86</v>
      </c>
      <c r="I924" s="31" t="s">
        <v>1090</v>
      </c>
      <c r="J924" s="31" t="s">
        <v>87</v>
      </c>
      <c r="K924" s="31" t="s">
        <v>1119</v>
      </c>
      <c r="L924" s="31" t="s">
        <v>2767</v>
      </c>
      <c r="M924" s="30" t="s">
        <v>2768</v>
      </c>
      <c r="N924" s="23"/>
      <c r="O924" s="23"/>
      <c r="P924" s="24"/>
    </row>
    <row r="925" spans="1:16" ht="12" customHeight="1" x14ac:dyDescent="0.2">
      <c r="A925" s="31" t="s">
        <v>1355</v>
      </c>
      <c r="B925" s="31" t="s">
        <v>1526</v>
      </c>
      <c r="C925" s="31">
        <v>532427</v>
      </c>
      <c r="D925" s="32">
        <v>43040.630740740744</v>
      </c>
      <c r="E925" s="32">
        <v>43040.648032407407</v>
      </c>
      <c r="F925" s="32">
        <v>43153.519444444442</v>
      </c>
      <c r="G925" s="31">
        <v>4</v>
      </c>
      <c r="H925" s="31" t="s">
        <v>86</v>
      </c>
      <c r="I925" s="31" t="s">
        <v>1090</v>
      </c>
      <c r="J925" s="31" t="s">
        <v>101</v>
      </c>
      <c r="K925" s="31" t="s">
        <v>40</v>
      </c>
      <c r="L925" s="31" t="s">
        <v>2769</v>
      </c>
      <c r="M925" s="30" t="s">
        <v>2770</v>
      </c>
      <c r="N925" s="24"/>
      <c r="O925" s="24">
        <v>376</v>
      </c>
      <c r="P925" s="24" t="s">
        <v>1219</v>
      </c>
    </row>
    <row r="926" spans="1:16" ht="12" customHeight="1" x14ac:dyDescent="0.2">
      <c r="A926" s="31" t="s">
        <v>1145</v>
      </c>
      <c r="B926" s="31" t="s">
        <v>1145</v>
      </c>
      <c r="C926" s="31">
        <v>655922</v>
      </c>
      <c r="D926" s="32">
        <v>43530.48741898148</v>
      </c>
      <c r="E926" s="32">
        <v>43530.504270833335</v>
      </c>
      <c r="F926" s="32">
        <v>43531.62027777778</v>
      </c>
      <c r="G926" s="31">
        <v>4</v>
      </c>
      <c r="H926" s="31" t="s">
        <v>86</v>
      </c>
      <c r="I926" s="31" t="s">
        <v>1090</v>
      </c>
      <c r="J926" s="31" t="s">
        <v>93</v>
      </c>
      <c r="K926" s="31" t="s">
        <v>1119</v>
      </c>
      <c r="L926" s="31" t="s">
        <v>2771</v>
      </c>
      <c r="M926" s="30" t="s">
        <v>2772</v>
      </c>
      <c r="N926" s="23"/>
      <c r="O926" s="23"/>
      <c r="P926" s="24"/>
    </row>
    <row r="927" spans="1:16" ht="12" customHeight="1" x14ac:dyDescent="0.2">
      <c r="A927" s="31" t="s">
        <v>1145</v>
      </c>
      <c r="B927" s="31" t="s">
        <v>1145</v>
      </c>
      <c r="C927" s="31">
        <v>655938</v>
      </c>
      <c r="D927" s="32">
        <v>43530.502754629626</v>
      </c>
      <c r="E927" s="32">
        <v>43530.510347222225</v>
      </c>
      <c r="F927" s="32">
        <v>43535.665277777778</v>
      </c>
      <c r="G927" s="31">
        <v>4</v>
      </c>
      <c r="H927" s="31" t="s">
        <v>86</v>
      </c>
      <c r="I927" s="31" t="s">
        <v>1090</v>
      </c>
      <c r="J927" s="31" t="s">
        <v>219</v>
      </c>
      <c r="K927" s="31" t="s">
        <v>40</v>
      </c>
      <c r="L927" s="31" t="s">
        <v>2773</v>
      </c>
      <c r="M927" s="30" t="s">
        <v>2774</v>
      </c>
      <c r="N927" s="23"/>
      <c r="O927" s="23"/>
      <c r="P927" s="24"/>
    </row>
    <row r="928" spans="1:16" ht="12" customHeight="1" x14ac:dyDescent="0.2">
      <c r="A928" s="31" t="s">
        <v>1145</v>
      </c>
      <c r="B928" s="31" t="s">
        <v>1145</v>
      </c>
      <c r="C928" s="31">
        <v>655960</v>
      </c>
      <c r="D928" s="32">
        <v>43530.543946759259</v>
      </c>
      <c r="E928" s="32">
        <v>43535.510868055557</v>
      </c>
      <c r="F928" s="32">
        <v>43535.512800925928</v>
      </c>
      <c r="G928" s="31">
        <v>4</v>
      </c>
      <c r="H928" s="31" t="s">
        <v>86</v>
      </c>
      <c r="I928" s="31" t="s">
        <v>1090</v>
      </c>
      <c r="J928" s="31" t="s">
        <v>2775</v>
      </c>
      <c r="K928" s="31" t="s">
        <v>2776</v>
      </c>
      <c r="L928" s="31" t="s">
        <v>2777</v>
      </c>
      <c r="M928" s="30" t="s">
        <v>2778</v>
      </c>
      <c r="N928" s="23"/>
      <c r="O928" s="23"/>
      <c r="P928" s="24"/>
    </row>
    <row r="929" spans="1:16" ht="12" customHeight="1" x14ac:dyDescent="0.2">
      <c r="A929" s="31" t="s">
        <v>1145</v>
      </c>
      <c r="B929" s="31" t="s">
        <v>1145</v>
      </c>
      <c r="C929" s="31">
        <v>655963</v>
      </c>
      <c r="D929" s="32">
        <v>43530.54650462963</v>
      </c>
      <c r="E929" s="32">
        <v>43530.568298611113</v>
      </c>
      <c r="F929" s="32">
        <v>43537.563240740739</v>
      </c>
      <c r="G929" s="31">
        <v>4</v>
      </c>
      <c r="H929" s="31" t="s">
        <v>86</v>
      </c>
      <c r="I929" s="31" t="s">
        <v>1090</v>
      </c>
      <c r="J929" s="31" t="s">
        <v>1739</v>
      </c>
      <c r="K929" s="31" t="s">
        <v>40</v>
      </c>
      <c r="L929" s="31" t="s">
        <v>2779</v>
      </c>
      <c r="M929" s="30" t="s">
        <v>2780</v>
      </c>
      <c r="N929" s="23"/>
      <c r="O929" s="23"/>
      <c r="P929" s="24"/>
    </row>
    <row r="930" spans="1:16" ht="12" customHeight="1" x14ac:dyDescent="0.2">
      <c r="A930" s="31" t="s">
        <v>1145</v>
      </c>
      <c r="B930" s="31" t="s">
        <v>1145</v>
      </c>
      <c r="C930" s="31">
        <v>656007</v>
      </c>
      <c r="D930" s="32">
        <v>43530.600023148145</v>
      </c>
      <c r="E930" s="32">
        <v>43530.658333333333</v>
      </c>
      <c r="F930" s="32">
        <v>43531.476018518515</v>
      </c>
      <c r="G930" s="31">
        <v>4</v>
      </c>
      <c r="H930" s="31" t="s">
        <v>86</v>
      </c>
      <c r="I930" s="31" t="s">
        <v>1090</v>
      </c>
      <c r="J930" s="31" t="s">
        <v>161</v>
      </c>
      <c r="K930" s="31" t="s">
        <v>42</v>
      </c>
      <c r="L930" s="31" t="s">
        <v>2781</v>
      </c>
      <c r="M930" s="30" t="s">
        <v>2782</v>
      </c>
      <c r="N930" s="23"/>
      <c r="O930" s="23"/>
      <c r="P930" s="24"/>
    </row>
    <row r="931" spans="1:16" ht="12" customHeight="1" x14ac:dyDescent="0.2">
      <c r="A931" s="31" t="s">
        <v>1145</v>
      </c>
      <c r="B931" s="31" t="s">
        <v>1145</v>
      </c>
      <c r="C931" s="31">
        <v>656067</v>
      </c>
      <c r="D931" s="32">
        <v>43530.67695601852</v>
      </c>
      <c r="E931" s="32">
        <v>43530.704988425925</v>
      </c>
      <c r="F931" s="32">
        <v>43531.705312500002</v>
      </c>
      <c r="G931" s="31">
        <v>4</v>
      </c>
      <c r="H931" s="31" t="s">
        <v>86</v>
      </c>
      <c r="I931" s="31" t="s">
        <v>1090</v>
      </c>
      <c r="J931" s="31" t="s">
        <v>2715</v>
      </c>
      <c r="K931" s="31" t="s">
        <v>1119</v>
      </c>
      <c r="L931" s="31" t="s">
        <v>2783</v>
      </c>
      <c r="M931" s="30" t="s">
        <v>2784</v>
      </c>
      <c r="N931" s="23"/>
      <c r="O931" s="23"/>
      <c r="P931" s="24"/>
    </row>
    <row r="932" spans="1:16" ht="12" customHeight="1" x14ac:dyDescent="0.2">
      <c r="A932" s="31" t="s">
        <v>1145</v>
      </c>
      <c r="B932" s="31" t="s">
        <v>1145</v>
      </c>
      <c r="C932" s="31">
        <v>656070</v>
      </c>
      <c r="D932" s="32">
        <v>43530.684340277781</v>
      </c>
      <c r="E932" s="32">
        <v>43532.35355324074</v>
      </c>
      <c r="F932" s="32">
        <v>43536.540532407409</v>
      </c>
      <c r="G932" s="31">
        <v>4</v>
      </c>
      <c r="H932" s="31" t="s">
        <v>86</v>
      </c>
      <c r="I932" s="31" t="s">
        <v>1090</v>
      </c>
      <c r="J932" s="31" t="s">
        <v>1518</v>
      </c>
      <c r="K932" s="31" t="s">
        <v>41</v>
      </c>
      <c r="L932" s="31" t="s">
        <v>2785</v>
      </c>
      <c r="M932" s="30" t="s">
        <v>2786</v>
      </c>
      <c r="N932" s="23"/>
      <c r="O932" s="23"/>
      <c r="P932" s="24"/>
    </row>
    <row r="933" spans="1:16" ht="12" customHeight="1" x14ac:dyDescent="0.2">
      <c r="A933" s="31" t="s">
        <v>1145</v>
      </c>
      <c r="B933" s="31" t="s">
        <v>1145</v>
      </c>
      <c r="C933" s="31">
        <v>656072</v>
      </c>
      <c r="D933" s="32">
        <v>43530.715509259258</v>
      </c>
      <c r="E933" s="32">
        <v>43531.321851851855</v>
      </c>
      <c r="F933" s="32">
        <v>43535.333368055559</v>
      </c>
      <c r="G933" s="31">
        <v>4</v>
      </c>
      <c r="H933" s="31" t="s">
        <v>86</v>
      </c>
      <c r="I933" s="31" t="s">
        <v>1090</v>
      </c>
      <c r="J933" s="31" t="s">
        <v>175</v>
      </c>
      <c r="K933" s="31" t="s">
        <v>1119</v>
      </c>
      <c r="L933" s="31" t="s">
        <v>2787</v>
      </c>
      <c r="M933" s="30" t="s">
        <v>2788</v>
      </c>
      <c r="N933" s="23"/>
      <c r="O933" s="23"/>
      <c r="P933" s="24"/>
    </row>
    <row r="934" spans="1:16" ht="12" customHeight="1" x14ac:dyDescent="0.2">
      <c r="A934" s="31" t="s">
        <v>1145</v>
      </c>
      <c r="B934" s="31" t="s">
        <v>1145</v>
      </c>
      <c r="C934" s="31">
        <v>656093</v>
      </c>
      <c r="D934" s="32">
        <v>43530.933136574073</v>
      </c>
      <c r="E934" s="32">
        <v>43530.990972222222</v>
      </c>
      <c r="F934" s="32">
        <v>43531.337939814817</v>
      </c>
      <c r="G934" s="31">
        <v>4</v>
      </c>
      <c r="H934" s="31" t="s">
        <v>86</v>
      </c>
      <c r="I934" s="31" t="s">
        <v>1090</v>
      </c>
      <c r="J934" s="31" t="s">
        <v>1107</v>
      </c>
      <c r="K934" s="31" t="s">
        <v>43</v>
      </c>
      <c r="L934" s="31" t="s">
        <v>2789</v>
      </c>
      <c r="M934" s="30" t="s">
        <v>2790</v>
      </c>
      <c r="N934" s="23">
        <v>6797</v>
      </c>
      <c r="O934" s="23"/>
      <c r="P934" s="24" t="s">
        <v>1150</v>
      </c>
    </row>
    <row r="935" spans="1:16" ht="12" customHeight="1" x14ac:dyDescent="0.2">
      <c r="A935" s="31" t="s">
        <v>1145</v>
      </c>
      <c r="B935" s="31" t="s">
        <v>1145</v>
      </c>
      <c r="C935" s="31">
        <v>656200</v>
      </c>
      <c r="D935" s="32">
        <v>43531.410092592596</v>
      </c>
      <c r="E935" s="32">
        <v>43531.454861111109</v>
      </c>
      <c r="F935" s="32">
        <v>43538.629490740743</v>
      </c>
      <c r="G935" s="31">
        <v>4</v>
      </c>
      <c r="H935" s="31" t="s">
        <v>86</v>
      </c>
      <c r="I935" s="31" t="s">
        <v>1090</v>
      </c>
      <c r="J935" s="31" t="s">
        <v>219</v>
      </c>
      <c r="K935" s="31" t="s">
        <v>40</v>
      </c>
      <c r="L935" s="31" t="s">
        <v>2791</v>
      </c>
      <c r="M935" s="30" t="s">
        <v>2792</v>
      </c>
      <c r="N935" s="23"/>
      <c r="O935" s="23"/>
      <c r="P935" s="24"/>
    </row>
    <row r="936" spans="1:16" ht="12" customHeight="1" x14ac:dyDescent="0.2">
      <c r="A936" s="31" t="s">
        <v>1145</v>
      </c>
      <c r="B936" s="31" t="s">
        <v>1145</v>
      </c>
      <c r="C936" s="31">
        <v>656208</v>
      </c>
      <c r="D936" s="32">
        <v>43531.418032407404</v>
      </c>
      <c r="E936" s="32">
        <v>43531.459548611114</v>
      </c>
      <c r="F936" s="32">
        <v>43542.355254629627</v>
      </c>
      <c r="G936" s="31">
        <v>4</v>
      </c>
      <c r="H936" s="31" t="s">
        <v>86</v>
      </c>
      <c r="I936" s="31" t="s">
        <v>1090</v>
      </c>
      <c r="J936" s="31" t="s">
        <v>457</v>
      </c>
      <c r="K936" s="31" t="s">
        <v>41</v>
      </c>
      <c r="L936" s="31" t="s">
        <v>2793</v>
      </c>
      <c r="M936" s="30" t="s">
        <v>2794</v>
      </c>
      <c r="N936" s="23"/>
      <c r="O936" s="23"/>
      <c r="P936" s="24"/>
    </row>
    <row r="937" spans="1:16" ht="12" customHeight="1" x14ac:dyDescent="0.2">
      <c r="A937" s="31" t="s">
        <v>1145</v>
      </c>
      <c r="B937" s="31" t="s">
        <v>1145</v>
      </c>
      <c r="C937" s="31">
        <v>656230</v>
      </c>
      <c r="D937" s="32">
        <v>43531.437071759261</v>
      </c>
      <c r="E937" s="32">
        <v>43550.734027777777</v>
      </c>
      <c r="F937" s="32">
        <v>43550.734155092592</v>
      </c>
      <c r="G937" s="31">
        <v>4</v>
      </c>
      <c r="H937" s="31" t="s">
        <v>86</v>
      </c>
      <c r="I937" s="31" t="s">
        <v>1090</v>
      </c>
      <c r="J937" s="31" t="s">
        <v>93</v>
      </c>
      <c r="K937" s="31" t="s">
        <v>1119</v>
      </c>
      <c r="L937" s="31" t="s">
        <v>2742</v>
      </c>
      <c r="M937" s="30" t="s">
        <v>2795</v>
      </c>
      <c r="N937" s="23">
        <v>6874</v>
      </c>
      <c r="O937" s="23"/>
      <c r="P937" s="24" t="s">
        <v>1150</v>
      </c>
    </row>
    <row r="938" spans="1:16" ht="12" customHeight="1" x14ac:dyDescent="0.2">
      <c r="A938" s="31" t="s">
        <v>1145</v>
      </c>
      <c r="B938" s="31" t="s">
        <v>1098</v>
      </c>
      <c r="C938" s="31">
        <v>656251</v>
      </c>
      <c r="D938" s="32">
        <v>43531.463703703703</v>
      </c>
      <c r="E938" s="32">
        <v>43553.455555555556</v>
      </c>
      <c r="F938" s="32">
        <v>43556.608993055554</v>
      </c>
      <c r="G938" s="31">
        <v>4</v>
      </c>
      <c r="H938" s="31" t="s">
        <v>86</v>
      </c>
      <c r="I938" s="31" t="s">
        <v>1090</v>
      </c>
      <c r="J938" s="31" t="s">
        <v>93</v>
      </c>
      <c r="K938" s="31" t="s">
        <v>1119</v>
      </c>
      <c r="L938" s="31" t="s">
        <v>2796</v>
      </c>
      <c r="M938" s="30" t="s">
        <v>2797</v>
      </c>
      <c r="N938" s="23"/>
      <c r="O938" s="23"/>
      <c r="P938" s="24"/>
    </row>
    <row r="939" spans="1:16" ht="12" customHeight="1" x14ac:dyDescent="0.2">
      <c r="A939" s="31" t="s">
        <v>1145</v>
      </c>
      <c r="B939" s="31" t="s">
        <v>1145</v>
      </c>
      <c r="C939" s="31">
        <v>656261</v>
      </c>
      <c r="D939" s="32">
        <v>43531.474699074075</v>
      </c>
      <c r="E939" s="32">
        <v>43531.477951388886</v>
      </c>
      <c r="F939" s="32">
        <v>43531.667800925927</v>
      </c>
      <c r="G939" s="31">
        <v>4</v>
      </c>
      <c r="H939" s="31" t="s">
        <v>86</v>
      </c>
      <c r="I939" s="31" t="s">
        <v>1090</v>
      </c>
      <c r="J939" s="31" t="s">
        <v>219</v>
      </c>
      <c r="K939" s="31" t="s">
        <v>40</v>
      </c>
      <c r="L939" s="31" t="s">
        <v>2798</v>
      </c>
      <c r="M939" s="30" t="s">
        <v>2799</v>
      </c>
      <c r="N939" s="23"/>
      <c r="O939" s="23"/>
      <c r="P939" s="24"/>
    </row>
    <row r="940" spans="1:16" ht="12" customHeight="1" x14ac:dyDescent="0.2">
      <c r="A940" s="31" t="s">
        <v>1145</v>
      </c>
      <c r="B940" s="31" t="s">
        <v>1145</v>
      </c>
      <c r="C940" s="31">
        <v>656275</v>
      </c>
      <c r="D940" s="32">
        <v>43531.493020833332</v>
      </c>
      <c r="E940" s="32">
        <v>43531.517997685187</v>
      </c>
      <c r="F940" s="32">
        <v>43532.383055555554</v>
      </c>
      <c r="G940" s="31">
        <v>3</v>
      </c>
      <c r="H940" s="31" t="s">
        <v>86</v>
      </c>
      <c r="I940" s="31" t="s">
        <v>1090</v>
      </c>
      <c r="J940" s="31" t="s">
        <v>93</v>
      </c>
      <c r="K940" s="31" t="s">
        <v>1119</v>
      </c>
      <c r="L940" s="31" t="s">
        <v>2800</v>
      </c>
      <c r="M940" s="30" t="s">
        <v>2801</v>
      </c>
      <c r="N940" s="23"/>
      <c r="O940" s="23"/>
      <c r="P940" s="24"/>
    </row>
    <row r="941" spans="1:16" ht="12" customHeight="1" x14ac:dyDescent="0.2">
      <c r="A941" s="31" t="s">
        <v>1145</v>
      </c>
      <c r="B941" s="31" t="s">
        <v>1145</v>
      </c>
      <c r="C941" s="31">
        <v>656282</v>
      </c>
      <c r="D941" s="32">
        <v>43531.49560185185</v>
      </c>
      <c r="E941" s="32">
        <v>43531.503472222219</v>
      </c>
      <c r="F941" s="32">
        <v>43532.514085648145</v>
      </c>
      <c r="G941" s="31">
        <v>4</v>
      </c>
      <c r="H941" s="31" t="s">
        <v>86</v>
      </c>
      <c r="I941" s="31" t="s">
        <v>1090</v>
      </c>
      <c r="J941" s="31" t="s">
        <v>147</v>
      </c>
      <c r="K941" s="31" t="s">
        <v>1119</v>
      </c>
      <c r="L941" s="31" t="s">
        <v>2802</v>
      </c>
      <c r="M941" s="30" t="s">
        <v>2803</v>
      </c>
      <c r="N941" s="23">
        <v>5703</v>
      </c>
      <c r="O941" s="23"/>
      <c r="P941" s="24" t="s">
        <v>1150</v>
      </c>
    </row>
    <row r="942" spans="1:16" ht="12" customHeight="1" x14ac:dyDescent="0.2">
      <c r="A942" s="31" t="s">
        <v>1145</v>
      </c>
      <c r="B942" s="31" t="s">
        <v>1145</v>
      </c>
      <c r="C942" s="31">
        <v>656287</v>
      </c>
      <c r="D942" s="32">
        <v>43531.508599537039</v>
      </c>
      <c r="E942" s="32">
        <v>43531.524131944447</v>
      </c>
      <c r="F942" s="32">
        <v>43550.733634259261</v>
      </c>
      <c r="G942" s="31">
        <v>4</v>
      </c>
      <c r="H942" s="31" t="s">
        <v>86</v>
      </c>
      <c r="I942" s="31" t="s">
        <v>1090</v>
      </c>
      <c r="J942" s="31" t="s">
        <v>93</v>
      </c>
      <c r="K942" s="31" t="s">
        <v>1119</v>
      </c>
      <c r="L942" s="31" t="s">
        <v>2742</v>
      </c>
      <c r="M942" s="30" t="s">
        <v>2795</v>
      </c>
      <c r="N942" s="23">
        <v>6875</v>
      </c>
      <c r="O942" s="23"/>
      <c r="P942" s="24" t="s">
        <v>1150</v>
      </c>
    </row>
    <row r="943" spans="1:16" ht="12" customHeight="1" x14ac:dyDescent="0.2">
      <c r="A943" s="31" t="s">
        <v>1145</v>
      </c>
      <c r="B943" s="31" t="s">
        <v>1145</v>
      </c>
      <c r="C943" s="31">
        <v>656345</v>
      </c>
      <c r="D943" s="32">
        <v>43531.581597222219</v>
      </c>
      <c r="E943" s="32">
        <v>43532.387743055559</v>
      </c>
      <c r="F943" s="32">
        <v>43535.571840277778</v>
      </c>
      <c r="G943" s="31">
        <v>4</v>
      </c>
      <c r="H943" s="31" t="s">
        <v>86</v>
      </c>
      <c r="I943" s="31" t="s">
        <v>1090</v>
      </c>
      <c r="J943" s="31" t="s">
        <v>2069</v>
      </c>
      <c r="K943" s="31" t="s">
        <v>42</v>
      </c>
      <c r="L943" s="31" t="s">
        <v>2804</v>
      </c>
      <c r="M943" s="30" t="s">
        <v>2071</v>
      </c>
      <c r="N943" s="23"/>
      <c r="O943" s="23"/>
      <c r="P943" s="24"/>
    </row>
    <row r="944" spans="1:16" ht="12" customHeight="1" x14ac:dyDescent="0.2">
      <c r="A944" s="31" t="s">
        <v>1145</v>
      </c>
      <c r="B944" s="31" t="s">
        <v>1145</v>
      </c>
      <c r="C944" s="31">
        <v>656395</v>
      </c>
      <c r="D944" s="32">
        <v>43531.661516203705</v>
      </c>
      <c r="E944" s="32">
        <v>43531.672523148147</v>
      </c>
      <c r="F944" s="32">
        <v>43532.349016203705</v>
      </c>
      <c r="G944" s="31">
        <v>4</v>
      </c>
      <c r="H944" s="31" t="s">
        <v>86</v>
      </c>
      <c r="I944" s="31" t="s">
        <v>1090</v>
      </c>
      <c r="J944" s="31" t="s">
        <v>186</v>
      </c>
      <c r="K944" s="31" t="s">
        <v>1119</v>
      </c>
      <c r="L944" s="31" t="s">
        <v>2805</v>
      </c>
      <c r="M944" s="30" t="s">
        <v>2806</v>
      </c>
      <c r="N944" s="23"/>
      <c r="O944" s="23"/>
      <c r="P944" s="24"/>
    </row>
    <row r="945" spans="1:16" ht="12" customHeight="1" x14ac:dyDescent="0.2">
      <c r="A945" s="31" t="s">
        <v>1145</v>
      </c>
      <c r="B945" s="31" t="s">
        <v>1145</v>
      </c>
      <c r="C945" s="31">
        <v>656424</v>
      </c>
      <c r="D945" s="32">
        <v>43531.738715277781</v>
      </c>
      <c r="E945" s="32">
        <v>43532.352685185186</v>
      </c>
      <c r="F945" s="32">
        <v>43535.415277777778</v>
      </c>
      <c r="G945" s="31">
        <v>4</v>
      </c>
      <c r="H945" s="31" t="s">
        <v>86</v>
      </c>
      <c r="I945" s="31" t="s">
        <v>1090</v>
      </c>
      <c r="J945" s="31" t="s">
        <v>101</v>
      </c>
      <c r="K945" s="31" t="s">
        <v>40</v>
      </c>
      <c r="L945" s="31" t="s">
        <v>2807</v>
      </c>
      <c r="M945" s="30" t="s">
        <v>2808</v>
      </c>
      <c r="N945" s="23"/>
      <c r="O945" s="23"/>
      <c r="P945" s="24"/>
    </row>
    <row r="946" spans="1:16" ht="12" customHeight="1" x14ac:dyDescent="0.2">
      <c r="A946" s="31" t="s">
        <v>1145</v>
      </c>
      <c r="B946" s="31" t="s">
        <v>1145</v>
      </c>
      <c r="C946" s="31">
        <v>656439</v>
      </c>
      <c r="D946" s="32">
        <v>43532.094282407408</v>
      </c>
      <c r="E946" s="32">
        <v>43532.339166666665</v>
      </c>
      <c r="F946" s="32">
        <v>43536.368726851855</v>
      </c>
      <c r="G946" s="31">
        <v>4</v>
      </c>
      <c r="H946" s="31" t="s">
        <v>86</v>
      </c>
      <c r="I946" s="31" t="s">
        <v>1090</v>
      </c>
      <c r="J946" s="31" t="s">
        <v>457</v>
      </c>
      <c r="K946" s="31" t="s">
        <v>41</v>
      </c>
      <c r="L946" s="31" t="s">
        <v>2809</v>
      </c>
      <c r="M946" s="30" t="s">
        <v>2810</v>
      </c>
      <c r="N946" s="23">
        <v>6399</v>
      </c>
      <c r="O946" s="23"/>
      <c r="P946" s="24" t="s">
        <v>1150</v>
      </c>
    </row>
    <row r="947" spans="1:16" ht="12" customHeight="1" x14ac:dyDescent="0.2">
      <c r="A947" s="31" t="s">
        <v>1145</v>
      </c>
      <c r="B947" s="31" t="s">
        <v>1145</v>
      </c>
      <c r="C947" s="31">
        <v>656441</v>
      </c>
      <c r="D947" s="32">
        <v>43532.187569444446</v>
      </c>
      <c r="E947" s="32">
        <v>43532.334189814814</v>
      </c>
      <c r="F947" s="32">
        <v>43535.240879629629</v>
      </c>
      <c r="G947" s="31">
        <v>4</v>
      </c>
      <c r="H947" s="31" t="s">
        <v>86</v>
      </c>
      <c r="I947" s="31" t="s">
        <v>1090</v>
      </c>
      <c r="J947" s="31" t="s">
        <v>1122</v>
      </c>
      <c r="K947" s="31" t="s">
        <v>1119</v>
      </c>
      <c r="L947" s="31" t="s">
        <v>2811</v>
      </c>
      <c r="M947" s="30" t="s">
        <v>2812</v>
      </c>
      <c r="N947" s="23"/>
      <c r="O947" s="23"/>
      <c r="P947" s="24"/>
    </row>
    <row r="948" spans="1:16" ht="12" customHeight="1" x14ac:dyDescent="0.2">
      <c r="A948" s="31" t="s">
        <v>1145</v>
      </c>
      <c r="B948" s="31" t="s">
        <v>1145</v>
      </c>
      <c r="C948" s="31">
        <v>656449</v>
      </c>
      <c r="D948" s="32">
        <v>43532.303194444445</v>
      </c>
      <c r="E948" s="32">
        <v>43532.388773148145</v>
      </c>
      <c r="F948" s="32">
        <v>43535.251273148147</v>
      </c>
      <c r="G948" s="31">
        <v>4</v>
      </c>
      <c r="H948" s="31" t="s">
        <v>86</v>
      </c>
      <c r="I948" s="31" t="s">
        <v>1090</v>
      </c>
      <c r="J948" s="31" t="s">
        <v>1122</v>
      </c>
      <c r="K948" s="31" t="s">
        <v>1119</v>
      </c>
      <c r="L948" s="31" t="s">
        <v>2813</v>
      </c>
      <c r="M948" s="30" t="s">
        <v>2814</v>
      </c>
      <c r="N948" s="23"/>
      <c r="O948" s="23"/>
      <c r="P948" s="24"/>
    </row>
    <row r="949" spans="1:16" ht="12" customHeight="1" x14ac:dyDescent="0.2">
      <c r="A949" s="31" t="s">
        <v>1145</v>
      </c>
      <c r="B949" s="31" t="s">
        <v>1145</v>
      </c>
      <c r="C949" s="31">
        <v>656452</v>
      </c>
      <c r="D949" s="32">
        <v>43532.32340277778</v>
      </c>
      <c r="E949" s="32">
        <v>43532.336296296293</v>
      </c>
      <c r="F949" s="32">
        <v>43539.364502314813</v>
      </c>
      <c r="G949" s="31">
        <v>3</v>
      </c>
      <c r="H949" s="31" t="s">
        <v>86</v>
      </c>
      <c r="I949" s="31" t="s">
        <v>1090</v>
      </c>
      <c r="J949" s="31" t="s">
        <v>457</v>
      </c>
      <c r="K949" s="31" t="s">
        <v>41</v>
      </c>
      <c r="L949" s="31" t="s">
        <v>2815</v>
      </c>
      <c r="M949" s="30" t="s">
        <v>2816</v>
      </c>
      <c r="N949" s="23"/>
      <c r="O949" s="23"/>
      <c r="P949" s="24"/>
    </row>
    <row r="950" spans="1:16" ht="12" customHeight="1" x14ac:dyDescent="0.2">
      <c r="A950" s="31" t="s">
        <v>1137</v>
      </c>
      <c r="B950" s="31" t="s">
        <v>1137</v>
      </c>
      <c r="C950" s="31">
        <v>656473</v>
      </c>
      <c r="D950" s="32">
        <v>43532.363553240742</v>
      </c>
      <c r="E950" s="32">
        <v>43629.44017361111</v>
      </c>
      <c r="F950" s="32">
        <v>43629.533495370371</v>
      </c>
      <c r="G950" s="31">
        <v>4</v>
      </c>
      <c r="H950" s="31" t="s">
        <v>202</v>
      </c>
      <c r="I950" s="31" t="s">
        <v>1090</v>
      </c>
      <c r="J950" s="31" t="s">
        <v>2758</v>
      </c>
      <c r="K950" s="31" t="s">
        <v>40</v>
      </c>
      <c r="L950" s="31" t="s">
        <v>2817</v>
      </c>
      <c r="M950" s="30" t="s">
        <v>2818</v>
      </c>
      <c r="N950" s="23"/>
      <c r="O950" s="23"/>
      <c r="P950" s="24" t="s">
        <v>1101</v>
      </c>
    </row>
    <row r="951" spans="1:16" ht="12" customHeight="1" x14ac:dyDescent="0.2">
      <c r="A951" s="31" t="s">
        <v>1145</v>
      </c>
      <c r="B951" s="31" t="s">
        <v>1145</v>
      </c>
      <c r="C951" s="31">
        <v>656479</v>
      </c>
      <c r="D951" s="32">
        <v>43532.369155092594</v>
      </c>
      <c r="E951" s="32">
        <v>43532.431388888886</v>
      </c>
      <c r="F951" s="32">
        <v>43542.518148148149</v>
      </c>
      <c r="G951" s="31">
        <v>4</v>
      </c>
      <c r="H951" s="31" t="s">
        <v>86</v>
      </c>
      <c r="I951" s="31" t="s">
        <v>1090</v>
      </c>
      <c r="J951" s="31" t="s">
        <v>457</v>
      </c>
      <c r="K951" s="31" t="s">
        <v>41</v>
      </c>
      <c r="L951" s="31" t="s">
        <v>2819</v>
      </c>
      <c r="M951" s="30" t="s">
        <v>2820</v>
      </c>
      <c r="N951" s="23"/>
      <c r="O951" s="23"/>
      <c r="P951" s="24"/>
    </row>
    <row r="952" spans="1:16" ht="12" customHeight="1" x14ac:dyDescent="0.2">
      <c r="A952" s="31" t="s">
        <v>1145</v>
      </c>
      <c r="B952" s="31" t="s">
        <v>1145</v>
      </c>
      <c r="C952" s="31">
        <v>656481</v>
      </c>
      <c r="D952" s="32">
        <v>43532.371307870373</v>
      </c>
      <c r="E952" s="32">
        <v>43532.488553240742</v>
      </c>
      <c r="F952" s="32">
        <v>43533.354733796295</v>
      </c>
      <c r="G952" s="31">
        <v>4</v>
      </c>
      <c r="H952" s="31" t="s">
        <v>86</v>
      </c>
      <c r="I952" s="31" t="s">
        <v>1090</v>
      </c>
      <c r="J952" s="31" t="s">
        <v>2775</v>
      </c>
      <c r="K952" s="31" t="s">
        <v>2776</v>
      </c>
      <c r="L952" s="31" t="s">
        <v>2821</v>
      </c>
      <c r="M952" s="30" t="s">
        <v>2822</v>
      </c>
      <c r="N952" s="23"/>
      <c r="O952" s="23"/>
      <c r="P952" s="24"/>
    </row>
    <row r="953" spans="1:16" ht="12" customHeight="1" x14ac:dyDescent="0.2">
      <c r="A953" s="31" t="s">
        <v>1145</v>
      </c>
      <c r="B953" s="31" t="s">
        <v>1145</v>
      </c>
      <c r="C953" s="31">
        <v>656489</v>
      </c>
      <c r="D953" s="32">
        <v>43532.382106481484</v>
      </c>
      <c r="E953" s="32">
        <v>43532.414351851854</v>
      </c>
      <c r="F953" s="32">
        <v>43532.458506944444</v>
      </c>
      <c r="G953" s="31">
        <v>4</v>
      </c>
      <c r="H953" s="31" t="s">
        <v>86</v>
      </c>
      <c r="I953" s="31" t="s">
        <v>1090</v>
      </c>
      <c r="J953" s="31" t="s">
        <v>219</v>
      </c>
      <c r="K953" s="31" t="s">
        <v>40</v>
      </c>
      <c r="L953" s="31" t="s">
        <v>2823</v>
      </c>
      <c r="M953" s="30" t="s">
        <v>2824</v>
      </c>
      <c r="N953" s="23"/>
      <c r="O953" s="23"/>
      <c r="P953" s="24"/>
    </row>
    <row r="954" spans="1:16" ht="12" customHeight="1" x14ac:dyDescent="0.2">
      <c r="A954" s="31" t="s">
        <v>1145</v>
      </c>
      <c r="B954" s="31" t="s">
        <v>1145</v>
      </c>
      <c r="C954" s="31">
        <v>656492</v>
      </c>
      <c r="D954" s="32">
        <v>43532.386192129627</v>
      </c>
      <c r="E954" s="32">
        <v>43532.402685185189</v>
      </c>
      <c r="F954" s="32">
        <v>43543.503449074073</v>
      </c>
      <c r="G954" s="31">
        <v>4</v>
      </c>
      <c r="H954" s="31" t="s">
        <v>86</v>
      </c>
      <c r="I954" s="31" t="s">
        <v>1090</v>
      </c>
      <c r="J954" s="31" t="s">
        <v>358</v>
      </c>
      <c r="K954" s="31" t="s">
        <v>1119</v>
      </c>
      <c r="L954" s="31" t="s">
        <v>2825</v>
      </c>
      <c r="M954" s="30" t="s">
        <v>2826</v>
      </c>
      <c r="N954" s="23"/>
      <c r="O954" s="23"/>
      <c r="P954" s="24"/>
    </row>
    <row r="955" spans="1:16" ht="12" customHeight="1" x14ac:dyDescent="0.2">
      <c r="A955" s="31" t="s">
        <v>1542</v>
      </c>
      <c r="B955" s="31" t="s">
        <v>1542</v>
      </c>
      <c r="C955" s="31">
        <v>528007</v>
      </c>
      <c r="D955" s="32">
        <v>43025.409525462965</v>
      </c>
      <c r="E955" s="32">
        <v>43025.479166666664</v>
      </c>
      <c r="F955" s="32">
        <v>43027.450694444444</v>
      </c>
      <c r="G955" s="31">
        <v>4</v>
      </c>
      <c r="H955" s="31" t="s">
        <v>86</v>
      </c>
      <c r="I955" s="31" t="s">
        <v>1090</v>
      </c>
      <c r="J955" s="31" t="s">
        <v>101</v>
      </c>
      <c r="K955" s="31" t="s">
        <v>40</v>
      </c>
      <c r="L955" s="31" t="s">
        <v>2827</v>
      </c>
      <c r="M955" s="30" t="s">
        <v>2828</v>
      </c>
      <c r="N955" s="24"/>
      <c r="O955" s="24">
        <v>376</v>
      </c>
      <c r="P955" s="24" t="s">
        <v>1219</v>
      </c>
    </row>
    <row r="956" spans="1:16" ht="12" customHeight="1" x14ac:dyDescent="0.2">
      <c r="A956" s="31" t="s">
        <v>1145</v>
      </c>
      <c r="B956" s="31" t="s">
        <v>1145</v>
      </c>
      <c r="C956" s="31">
        <v>656535</v>
      </c>
      <c r="D956" s="32">
        <v>43532.425185185188</v>
      </c>
      <c r="E956" s="32">
        <v>43532.447013888886</v>
      </c>
      <c r="F956" s="32">
        <v>43535.598657407405</v>
      </c>
      <c r="G956" s="31">
        <v>4</v>
      </c>
      <c r="H956" s="31" t="s">
        <v>86</v>
      </c>
      <c r="I956" s="31" t="s">
        <v>1090</v>
      </c>
      <c r="J956" s="31" t="s">
        <v>175</v>
      </c>
      <c r="K956" s="31" t="s">
        <v>1119</v>
      </c>
      <c r="L956" s="31" t="s">
        <v>2829</v>
      </c>
      <c r="M956" s="30" t="s">
        <v>2830</v>
      </c>
      <c r="N956" s="23"/>
      <c r="O956" s="23"/>
      <c r="P956" s="24"/>
    </row>
    <row r="957" spans="1:16" ht="12" customHeight="1" x14ac:dyDescent="0.2">
      <c r="A957" s="31" t="s">
        <v>1542</v>
      </c>
      <c r="B957" s="31" t="s">
        <v>1542</v>
      </c>
      <c r="C957" s="31">
        <v>528977</v>
      </c>
      <c r="D957" s="32">
        <v>43027.622812499998</v>
      </c>
      <c r="E957" s="32">
        <v>43028.34652777778</v>
      </c>
      <c r="F957" s="32">
        <v>43028.511805555558</v>
      </c>
      <c r="G957" s="31">
        <v>4</v>
      </c>
      <c r="H957" s="31" t="s">
        <v>86</v>
      </c>
      <c r="I957" s="31" t="s">
        <v>1090</v>
      </c>
      <c r="J957" s="31" t="s">
        <v>101</v>
      </c>
      <c r="K957" s="31" t="s">
        <v>40</v>
      </c>
      <c r="L957" s="31" t="s">
        <v>2831</v>
      </c>
      <c r="M957" s="30" t="s">
        <v>2832</v>
      </c>
      <c r="N957" s="24"/>
      <c r="O957" s="24">
        <v>376</v>
      </c>
      <c r="P957" s="24" t="s">
        <v>1219</v>
      </c>
    </row>
    <row r="958" spans="1:16" ht="12" customHeight="1" x14ac:dyDescent="0.2">
      <c r="A958" s="31" t="s">
        <v>1145</v>
      </c>
      <c r="B958" s="31" t="s">
        <v>1145</v>
      </c>
      <c r="C958" s="31">
        <v>656544</v>
      </c>
      <c r="D958" s="32">
        <v>43532.434236111112</v>
      </c>
      <c r="E958" s="32">
        <v>43532.544108796297</v>
      </c>
      <c r="F958" s="32">
        <v>43535.34983796296</v>
      </c>
      <c r="G958" s="31">
        <v>4</v>
      </c>
      <c r="H958" s="31" t="s">
        <v>86</v>
      </c>
      <c r="I958" s="31" t="s">
        <v>1090</v>
      </c>
      <c r="J958" s="31" t="s">
        <v>2775</v>
      </c>
      <c r="K958" s="31" t="s">
        <v>2776</v>
      </c>
      <c r="L958" s="31" t="s">
        <v>2833</v>
      </c>
      <c r="M958" s="30" t="s">
        <v>2834</v>
      </c>
      <c r="N958" s="23"/>
      <c r="O958" s="23"/>
      <c r="P958" s="24"/>
    </row>
    <row r="959" spans="1:16" ht="12" customHeight="1" x14ac:dyDescent="0.2">
      <c r="A959" s="31" t="s">
        <v>1542</v>
      </c>
      <c r="B959" s="31" t="s">
        <v>1542</v>
      </c>
      <c r="C959" s="31">
        <v>528060</v>
      </c>
      <c r="D959" s="32">
        <v>43025.456689814811</v>
      </c>
      <c r="E959" s="32">
        <v>43025.629861111112</v>
      </c>
      <c r="F959" s="32">
        <v>43032.462500000001</v>
      </c>
      <c r="G959" s="31">
        <v>4</v>
      </c>
      <c r="H959" s="31" t="s">
        <v>86</v>
      </c>
      <c r="I959" s="31" t="s">
        <v>1090</v>
      </c>
      <c r="J959" s="31" t="s">
        <v>101</v>
      </c>
      <c r="K959" s="31" t="s">
        <v>40</v>
      </c>
      <c r="L959" s="31" t="s">
        <v>2769</v>
      </c>
      <c r="M959" s="30" t="s">
        <v>2835</v>
      </c>
      <c r="N959" s="24"/>
      <c r="O959" s="24">
        <v>376</v>
      </c>
      <c r="P959" s="24" t="s">
        <v>1219</v>
      </c>
    </row>
    <row r="960" spans="1:16" ht="12" customHeight="1" x14ac:dyDescent="0.2">
      <c r="A960" s="31" t="s">
        <v>1145</v>
      </c>
      <c r="B960" s="31" t="s">
        <v>1145</v>
      </c>
      <c r="C960" s="31">
        <v>656595</v>
      </c>
      <c r="D960" s="32">
        <v>43532.475462962961</v>
      </c>
      <c r="E960" s="32">
        <v>43532.550694444442</v>
      </c>
      <c r="F960" s="32">
        <v>43553.433194444442</v>
      </c>
      <c r="G960" s="31">
        <v>4</v>
      </c>
      <c r="H960" s="31" t="s">
        <v>86</v>
      </c>
      <c r="I960" s="31" t="s">
        <v>1090</v>
      </c>
      <c r="J960" s="31" t="s">
        <v>250</v>
      </c>
      <c r="K960" s="31" t="s">
        <v>1119</v>
      </c>
      <c r="L960" s="31" t="s">
        <v>2836</v>
      </c>
      <c r="M960" s="30" t="s">
        <v>2837</v>
      </c>
      <c r="N960" s="23"/>
      <c r="O960" s="23"/>
      <c r="P960" s="24"/>
    </row>
    <row r="961" spans="1:16" ht="12" customHeight="1" x14ac:dyDescent="0.2">
      <c r="A961" s="31" t="s">
        <v>1145</v>
      </c>
      <c r="B961" s="31" t="s">
        <v>1145</v>
      </c>
      <c r="C961" s="31">
        <v>656613</v>
      </c>
      <c r="D961" s="32">
        <v>43532.490937499999</v>
      </c>
      <c r="E961" s="32">
        <v>43532.503136574072</v>
      </c>
      <c r="F961" s="32">
        <v>43532.55667824074</v>
      </c>
      <c r="G961" s="31">
        <v>4</v>
      </c>
      <c r="H961" s="31" t="s">
        <v>86</v>
      </c>
      <c r="I961" s="31" t="s">
        <v>1090</v>
      </c>
      <c r="J961" s="31" t="s">
        <v>147</v>
      </c>
      <c r="K961" s="31" t="s">
        <v>1119</v>
      </c>
      <c r="L961" s="31" t="s">
        <v>2838</v>
      </c>
      <c r="M961" s="30" t="s">
        <v>2839</v>
      </c>
      <c r="N961" s="23">
        <v>5703</v>
      </c>
      <c r="O961" s="23"/>
      <c r="P961" s="24" t="s">
        <v>1150</v>
      </c>
    </row>
    <row r="962" spans="1:16" ht="12" customHeight="1" x14ac:dyDescent="0.2">
      <c r="A962" s="31" t="s">
        <v>1145</v>
      </c>
      <c r="B962" s="31" t="s">
        <v>1145</v>
      </c>
      <c r="C962" s="31">
        <v>656632</v>
      </c>
      <c r="D962" s="32">
        <v>43532.513101851851</v>
      </c>
      <c r="E962" s="32">
        <v>43532.540972222225</v>
      </c>
      <c r="F962" s="32">
        <v>43536.611701388887</v>
      </c>
      <c r="G962" s="31">
        <v>4</v>
      </c>
      <c r="H962" s="31" t="s">
        <v>86</v>
      </c>
      <c r="I962" s="31" t="s">
        <v>1090</v>
      </c>
      <c r="J962" s="31" t="s">
        <v>225</v>
      </c>
      <c r="K962" s="31" t="s">
        <v>42</v>
      </c>
      <c r="L962" s="31" t="s">
        <v>2840</v>
      </c>
      <c r="M962" s="30" t="s">
        <v>1237</v>
      </c>
      <c r="N962" s="23"/>
      <c r="O962" s="23"/>
      <c r="P962" s="24"/>
    </row>
    <row r="963" spans="1:16" ht="12" customHeight="1" x14ac:dyDescent="0.2">
      <c r="A963" s="31" t="s">
        <v>1145</v>
      </c>
      <c r="B963" s="31" t="s">
        <v>1145</v>
      </c>
      <c r="C963" s="31">
        <v>656638</v>
      </c>
      <c r="D963" s="32">
        <v>43532.526898148149</v>
      </c>
      <c r="E963" s="32">
        <v>43536.472222222219</v>
      </c>
      <c r="F963" s="32">
        <v>43539.578472222223</v>
      </c>
      <c r="G963" s="31">
        <v>4</v>
      </c>
      <c r="H963" s="31" t="s">
        <v>86</v>
      </c>
      <c r="I963" s="31" t="s">
        <v>1090</v>
      </c>
      <c r="J963" s="31" t="s">
        <v>93</v>
      </c>
      <c r="K963" s="31" t="s">
        <v>1119</v>
      </c>
      <c r="L963" s="31" t="s">
        <v>2841</v>
      </c>
      <c r="M963" s="30" t="s">
        <v>2842</v>
      </c>
      <c r="N963" s="23"/>
      <c r="O963" s="23"/>
      <c r="P963" s="24"/>
    </row>
    <row r="964" spans="1:16" ht="12" customHeight="1" x14ac:dyDescent="0.2">
      <c r="A964" s="31" t="s">
        <v>1145</v>
      </c>
      <c r="B964" s="31" t="s">
        <v>1145</v>
      </c>
      <c r="C964" s="31">
        <v>656640</v>
      </c>
      <c r="D964" s="32">
        <v>43532.528749999998</v>
      </c>
      <c r="E964" s="32">
        <v>43532.534803240742</v>
      </c>
      <c r="F964" s="32">
        <v>43539.575520833336</v>
      </c>
      <c r="G964" s="31">
        <v>4</v>
      </c>
      <c r="H964" s="31" t="s">
        <v>86</v>
      </c>
      <c r="I964" s="31" t="s">
        <v>1090</v>
      </c>
      <c r="J964" s="31" t="s">
        <v>93</v>
      </c>
      <c r="K964" s="31" t="s">
        <v>1119</v>
      </c>
      <c r="L964" s="31" t="s">
        <v>2843</v>
      </c>
      <c r="M964" s="30" t="s">
        <v>2844</v>
      </c>
      <c r="N964" s="23"/>
      <c r="O964" s="23"/>
      <c r="P964" s="24"/>
    </row>
    <row r="965" spans="1:16" ht="12" customHeight="1" x14ac:dyDescent="0.2">
      <c r="A965" s="31" t="s">
        <v>1145</v>
      </c>
      <c r="B965" s="31" t="s">
        <v>1145</v>
      </c>
      <c r="C965" s="31">
        <v>656667</v>
      </c>
      <c r="D965" s="32">
        <v>43532.570138888892</v>
      </c>
      <c r="E965" s="32">
        <v>43532.603796296295</v>
      </c>
      <c r="F965" s="32">
        <v>43538.444328703707</v>
      </c>
      <c r="G965" s="31">
        <v>4</v>
      </c>
      <c r="H965" s="31" t="s">
        <v>86</v>
      </c>
      <c r="I965" s="31" t="s">
        <v>1090</v>
      </c>
      <c r="J965" s="31" t="s">
        <v>147</v>
      </c>
      <c r="K965" s="31" t="s">
        <v>1119</v>
      </c>
      <c r="L965" s="31" t="s">
        <v>2845</v>
      </c>
      <c r="M965" s="30" t="s">
        <v>2846</v>
      </c>
      <c r="N965" s="23"/>
      <c r="O965" s="23"/>
      <c r="P965" s="24"/>
    </row>
    <row r="966" spans="1:16" ht="12" customHeight="1" x14ac:dyDescent="0.2">
      <c r="A966" s="31" t="s">
        <v>1145</v>
      </c>
      <c r="B966" s="31" t="s">
        <v>1145</v>
      </c>
      <c r="C966" s="31">
        <v>656680</v>
      </c>
      <c r="D966" s="32">
        <v>43532.584513888891</v>
      </c>
      <c r="E966" s="32">
        <v>43532.628472222219</v>
      </c>
      <c r="F966" s="32">
        <v>43539.329710648148</v>
      </c>
      <c r="G966" s="31">
        <v>4</v>
      </c>
      <c r="H966" s="31" t="s">
        <v>86</v>
      </c>
      <c r="I966" s="31" t="s">
        <v>1090</v>
      </c>
      <c r="J966" s="31" t="s">
        <v>461</v>
      </c>
      <c r="K966" s="31" t="s">
        <v>41</v>
      </c>
      <c r="L966" s="31" t="s">
        <v>2847</v>
      </c>
      <c r="M966" s="30" t="s">
        <v>2848</v>
      </c>
      <c r="N966" s="23"/>
      <c r="O966" s="23"/>
      <c r="P966" s="24"/>
    </row>
    <row r="967" spans="1:16" ht="12" customHeight="1" x14ac:dyDescent="0.2">
      <c r="A967" s="31" t="s">
        <v>1145</v>
      </c>
      <c r="B967" s="31" t="s">
        <v>1145</v>
      </c>
      <c r="C967" s="31">
        <v>656681</v>
      </c>
      <c r="D967" s="32">
        <v>43532.585416666669</v>
      </c>
      <c r="E967" s="32">
        <v>43532.596828703703</v>
      </c>
      <c r="F967" s="32">
        <v>43536.600659722222</v>
      </c>
      <c r="G967" s="31">
        <v>4</v>
      </c>
      <c r="H967" s="31" t="s">
        <v>86</v>
      </c>
      <c r="I967" s="31" t="s">
        <v>1090</v>
      </c>
      <c r="J967" s="31" t="s">
        <v>93</v>
      </c>
      <c r="K967" s="31" t="s">
        <v>1119</v>
      </c>
      <c r="L967" s="31" t="s">
        <v>2849</v>
      </c>
      <c r="M967" s="30" t="s">
        <v>2850</v>
      </c>
      <c r="N967" s="23"/>
      <c r="O967" s="23"/>
      <c r="P967" s="24"/>
    </row>
    <row r="968" spans="1:16" ht="12" customHeight="1" x14ac:dyDescent="0.2">
      <c r="A968" s="31" t="s">
        <v>1145</v>
      </c>
      <c r="B968" s="31" t="s">
        <v>1145</v>
      </c>
      <c r="C968" s="31">
        <v>656695</v>
      </c>
      <c r="D968" s="32">
        <v>43532.602395833332</v>
      </c>
      <c r="E968" s="32">
        <v>43535.327777777777</v>
      </c>
      <c r="F968" s="32">
        <v>43539.245219907411</v>
      </c>
      <c r="G968" s="31">
        <v>4</v>
      </c>
      <c r="H968" s="31" t="s">
        <v>86</v>
      </c>
      <c r="I968" s="31" t="s">
        <v>1090</v>
      </c>
      <c r="J968" s="31" t="s">
        <v>1122</v>
      </c>
      <c r="K968" s="31" t="s">
        <v>1119</v>
      </c>
      <c r="L968" s="31" t="s">
        <v>2851</v>
      </c>
      <c r="M968" s="30" t="s">
        <v>2852</v>
      </c>
      <c r="N968" s="23"/>
      <c r="O968" s="23"/>
      <c r="P968" s="24"/>
    </row>
    <row r="969" spans="1:16" ht="12" customHeight="1" x14ac:dyDescent="0.2">
      <c r="A969" s="31" t="s">
        <v>1145</v>
      </c>
      <c r="B969" s="31" t="s">
        <v>1145</v>
      </c>
      <c r="C969" s="31">
        <v>656699</v>
      </c>
      <c r="D969" s="32">
        <v>43532.61215277778</v>
      </c>
      <c r="E969" s="32">
        <v>43532.624305555553</v>
      </c>
      <c r="F969" s="32">
        <v>43536.555706018517</v>
      </c>
      <c r="G969" s="31">
        <v>4</v>
      </c>
      <c r="H969" s="31" t="s">
        <v>86</v>
      </c>
      <c r="I969" s="31" t="s">
        <v>1090</v>
      </c>
      <c r="J969" s="31" t="s">
        <v>219</v>
      </c>
      <c r="K969" s="31" t="s">
        <v>40</v>
      </c>
      <c r="L969" s="31" t="s">
        <v>2853</v>
      </c>
      <c r="M969" s="30" t="s">
        <v>1180</v>
      </c>
      <c r="N969" s="23"/>
      <c r="O969" s="23"/>
      <c r="P969" s="24"/>
    </row>
    <row r="970" spans="1:16" ht="12" customHeight="1" x14ac:dyDescent="0.2">
      <c r="A970" s="31" t="s">
        <v>1145</v>
      </c>
      <c r="B970" s="31" t="s">
        <v>1145</v>
      </c>
      <c r="C970" s="31">
        <v>656705</v>
      </c>
      <c r="D970" s="32">
        <v>43532.617893518516</v>
      </c>
      <c r="E970" s="32">
        <v>43536.42291666667</v>
      </c>
      <c r="F970" s="32">
        <v>43536.529988425929</v>
      </c>
      <c r="G970" s="31">
        <v>4</v>
      </c>
      <c r="H970" s="31" t="s">
        <v>86</v>
      </c>
      <c r="I970" s="31" t="s">
        <v>1090</v>
      </c>
      <c r="J970" s="31" t="s">
        <v>1122</v>
      </c>
      <c r="K970" s="31" t="s">
        <v>1119</v>
      </c>
      <c r="L970" s="31" t="s">
        <v>2854</v>
      </c>
      <c r="M970" s="30" t="s">
        <v>2855</v>
      </c>
      <c r="N970" s="23"/>
      <c r="O970" s="23"/>
      <c r="P970" s="24"/>
    </row>
    <row r="971" spans="1:16" ht="12" customHeight="1" x14ac:dyDescent="0.2">
      <c r="A971" s="31" t="s">
        <v>1145</v>
      </c>
      <c r="B971" s="31" t="s">
        <v>1145</v>
      </c>
      <c r="C971" s="31">
        <v>656715</v>
      </c>
      <c r="D971" s="32">
        <v>43532.630439814813</v>
      </c>
      <c r="E971" s="32">
        <v>43532.660231481481</v>
      </c>
      <c r="F971" s="32">
        <v>43539.407048611109</v>
      </c>
      <c r="G971" s="31">
        <v>4</v>
      </c>
      <c r="H971" s="31" t="s">
        <v>86</v>
      </c>
      <c r="I971" s="31" t="s">
        <v>1090</v>
      </c>
      <c r="J971" s="31" t="s">
        <v>457</v>
      </c>
      <c r="K971" s="31" t="s">
        <v>41</v>
      </c>
      <c r="L971" s="31" t="s">
        <v>2856</v>
      </c>
      <c r="M971" s="30" t="s">
        <v>2857</v>
      </c>
      <c r="N971" s="23"/>
      <c r="O971" s="23"/>
      <c r="P971" s="24"/>
    </row>
    <row r="972" spans="1:16" ht="12" customHeight="1" x14ac:dyDescent="0.2">
      <c r="A972" s="31" t="s">
        <v>1145</v>
      </c>
      <c r="B972" s="31" t="s">
        <v>1145</v>
      </c>
      <c r="C972" s="31">
        <v>656717</v>
      </c>
      <c r="D972" s="32">
        <v>43532.631296296298</v>
      </c>
      <c r="E972" s="32">
        <v>43535.428090277775</v>
      </c>
      <c r="F972" s="32">
        <v>43535.517187500001</v>
      </c>
      <c r="G972" s="31">
        <v>4</v>
      </c>
      <c r="H972" s="31" t="s">
        <v>86</v>
      </c>
      <c r="I972" s="31" t="s">
        <v>1090</v>
      </c>
      <c r="J972" s="31" t="s">
        <v>1122</v>
      </c>
      <c r="K972" s="31" t="s">
        <v>1119</v>
      </c>
      <c r="L972" s="31" t="s">
        <v>2858</v>
      </c>
      <c r="M972" s="30" t="s">
        <v>2859</v>
      </c>
      <c r="N972" s="23"/>
      <c r="O972" s="23"/>
      <c r="P972" s="24"/>
    </row>
    <row r="973" spans="1:16" ht="12" customHeight="1" x14ac:dyDescent="0.2">
      <c r="A973" s="31" t="s">
        <v>1103</v>
      </c>
      <c r="B973" s="31" t="s">
        <v>1103</v>
      </c>
      <c r="C973" s="31">
        <v>653337</v>
      </c>
      <c r="D973" s="32">
        <v>43521.486377314817</v>
      </c>
      <c r="E973" s="32">
        <v>43521.568749999999</v>
      </c>
      <c r="F973" s="32">
        <v>43524.356122685182</v>
      </c>
      <c r="G973" s="31">
        <v>4</v>
      </c>
      <c r="H973" s="31" t="s">
        <v>86</v>
      </c>
      <c r="I973" s="31" t="s">
        <v>1090</v>
      </c>
      <c r="J973" s="31" t="s">
        <v>101</v>
      </c>
      <c r="K973" s="31" t="s">
        <v>40</v>
      </c>
      <c r="L973" s="31" t="s">
        <v>2860</v>
      </c>
      <c r="M973" s="30" t="s">
        <v>2861</v>
      </c>
      <c r="N973" s="24"/>
      <c r="O973" s="24">
        <v>377</v>
      </c>
      <c r="P973" s="24" t="s">
        <v>1219</v>
      </c>
    </row>
    <row r="974" spans="1:16" ht="12" customHeight="1" x14ac:dyDescent="0.2">
      <c r="A974" s="31" t="s">
        <v>1145</v>
      </c>
      <c r="B974" s="31" t="s">
        <v>1145</v>
      </c>
      <c r="C974" s="31">
        <v>656722</v>
      </c>
      <c r="D974" s="32">
        <v>43532.642164351855</v>
      </c>
      <c r="E974" s="32">
        <v>43535.357638888891</v>
      </c>
      <c r="F974" s="32">
        <v>43538.419189814813</v>
      </c>
      <c r="G974" s="31">
        <v>4</v>
      </c>
      <c r="H974" s="31" t="s">
        <v>86</v>
      </c>
      <c r="I974" s="31" t="s">
        <v>1090</v>
      </c>
      <c r="J974" s="31" t="s">
        <v>250</v>
      </c>
      <c r="K974" s="31" t="s">
        <v>1119</v>
      </c>
      <c r="L974" s="31" t="s">
        <v>2862</v>
      </c>
      <c r="M974" s="30" t="s">
        <v>2863</v>
      </c>
      <c r="N974" s="23">
        <v>6827</v>
      </c>
      <c r="O974" s="23"/>
      <c r="P974" s="24" t="s">
        <v>1150</v>
      </c>
    </row>
    <row r="975" spans="1:16" ht="12" customHeight="1" x14ac:dyDescent="0.2">
      <c r="A975" s="31" t="s">
        <v>1145</v>
      </c>
      <c r="B975" s="31" t="s">
        <v>1145</v>
      </c>
      <c r="C975" s="31">
        <v>656752</v>
      </c>
      <c r="D975" s="32">
        <v>43532.798078703701</v>
      </c>
      <c r="E975" s="32">
        <v>43535.32708333333</v>
      </c>
      <c r="F975" s="32">
        <v>43537.232627314814</v>
      </c>
      <c r="G975" s="31">
        <v>4</v>
      </c>
      <c r="H975" s="31" t="s">
        <v>86</v>
      </c>
      <c r="I975" s="31" t="s">
        <v>1090</v>
      </c>
      <c r="J975" s="31" t="s">
        <v>1122</v>
      </c>
      <c r="K975" s="31" t="s">
        <v>1119</v>
      </c>
      <c r="L975" s="31" t="s">
        <v>2864</v>
      </c>
      <c r="M975" s="30" t="s">
        <v>2865</v>
      </c>
      <c r="N975" s="23">
        <v>5141</v>
      </c>
      <c r="O975" s="23"/>
      <c r="P975" s="24" t="s">
        <v>1150</v>
      </c>
    </row>
    <row r="976" spans="1:16" ht="12" customHeight="1" x14ac:dyDescent="0.2">
      <c r="A976" s="31" t="s">
        <v>1137</v>
      </c>
      <c r="B976" s="31" t="s">
        <v>1137</v>
      </c>
      <c r="C976" s="31">
        <v>680474</v>
      </c>
      <c r="D976" s="32">
        <v>43623.397962962961</v>
      </c>
      <c r="E976" s="32">
        <v>43633.316666666666</v>
      </c>
      <c r="F976" s="32">
        <v>43634.329884259256</v>
      </c>
      <c r="G976" s="31">
        <v>4</v>
      </c>
      <c r="H976" s="31" t="s">
        <v>202</v>
      </c>
      <c r="I976" s="31" t="s">
        <v>1090</v>
      </c>
      <c r="J976" s="31" t="s">
        <v>101</v>
      </c>
      <c r="K976" s="31" t="s">
        <v>40</v>
      </c>
      <c r="L976" s="31" t="s">
        <v>2866</v>
      </c>
      <c r="M976" s="30" t="s">
        <v>2867</v>
      </c>
      <c r="N976" s="24"/>
      <c r="O976" s="24">
        <v>377</v>
      </c>
      <c r="P976" s="24" t="s">
        <v>1219</v>
      </c>
    </row>
    <row r="977" spans="1:16" ht="12" customHeight="1" x14ac:dyDescent="0.2">
      <c r="A977" s="31" t="s">
        <v>1145</v>
      </c>
      <c r="B977" s="31" t="s">
        <v>1145</v>
      </c>
      <c r="C977" s="31">
        <v>656774</v>
      </c>
      <c r="D977" s="32">
        <v>43533.175162037034</v>
      </c>
      <c r="E977" s="32">
        <v>43534.711712962962</v>
      </c>
      <c r="F977" s="32">
        <v>43540.28087962963</v>
      </c>
      <c r="G977" s="31">
        <v>4</v>
      </c>
      <c r="H977" s="31" t="s">
        <v>86</v>
      </c>
      <c r="I977" s="31" t="s">
        <v>1090</v>
      </c>
      <c r="J977" s="31" t="s">
        <v>415</v>
      </c>
      <c r="K977" s="31" t="s">
        <v>41</v>
      </c>
      <c r="L977" s="31" t="s">
        <v>2868</v>
      </c>
      <c r="M977" s="30" t="s">
        <v>2869</v>
      </c>
      <c r="N977" s="23"/>
      <c r="O977" s="23"/>
      <c r="P977" s="24"/>
    </row>
    <row r="978" spans="1:16" ht="12" customHeight="1" x14ac:dyDescent="0.2">
      <c r="A978" s="31" t="s">
        <v>1145</v>
      </c>
      <c r="B978" s="31" t="s">
        <v>1145</v>
      </c>
      <c r="C978" s="31">
        <v>656777</v>
      </c>
      <c r="D978" s="32">
        <v>43533.315578703703</v>
      </c>
      <c r="E978" s="32">
        <v>43535.427847222221</v>
      </c>
      <c r="F978" s="32">
        <v>43539.244155092594</v>
      </c>
      <c r="G978" s="31">
        <v>4</v>
      </c>
      <c r="H978" s="31" t="s">
        <v>86</v>
      </c>
      <c r="I978" s="31" t="s">
        <v>1090</v>
      </c>
      <c r="J978" s="31" t="s">
        <v>1122</v>
      </c>
      <c r="K978" s="31" t="s">
        <v>1119</v>
      </c>
      <c r="L978" s="31" t="s">
        <v>2870</v>
      </c>
      <c r="M978" s="30" t="s">
        <v>2871</v>
      </c>
      <c r="N978" s="27">
        <v>5141</v>
      </c>
      <c r="O978" s="23"/>
      <c r="P978" s="24" t="s">
        <v>1150</v>
      </c>
    </row>
    <row r="979" spans="1:16" ht="12" customHeight="1" x14ac:dyDescent="0.2">
      <c r="A979" s="31" t="s">
        <v>1145</v>
      </c>
      <c r="B979" s="31" t="s">
        <v>1145</v>
      </c>
      <c r="C979" s="31">
        <v>656838</v>
      </c>
      <c r="D979" s="32">
        <v>43535.140034722222</v>
      </c>
      <c r="E979" s="32">
        <v>43535.285196759258</v>
      </c>
      <c r="F979" s="32">
        <v>43537.685057870367</v>
      </c>
      <c r="G979" s="31">
        <v>4</v>
      </c>
      <c r="H979" s="31" t="s">
        <v>86</v>
      </c>
      <c r="I979" s="31" t="s">
        <v>1090</v>
      </c>
      <c r="J979" s="31" t="s">
        <v>457</v>
      </c>
      <c r="K979" s="31" t="s">
        <v>41</v>
      </c>
      <c r="L979" s="31" t="s">
        <v>2872</v>
      </c>
      <c r="M979" s="30" t="s">
        <v>2873</v>
      </c>
      <c r="N979" s="23"/>
      <c r="O979" s="23"/>
      <c r="P979" s="24"/>
    </row>
    <row r="980" spans="1:16" ht="12" customHeight="1" x14ac:dyDescent="0.2">
      <c r="A980" s="31" t="s">
        <v>1145</v>
      </c>
      <c r="B980" s="31" t="s">
        <v>1145</v>
      </c>
      <c r="C980" s="31">
        <v>656939</v>
      </c>
      <c r="D980" s="32">
        <v>43535.413900462961</v>
      </c>
      <c r="E980" s="32">
        <v>43535.470763888887</v>
      </c>
      <c r="F980" s="32">
        <v>43538.432870370372</v>
      </c>
      <c r="G980" s="31">
        <v>4</v>
      </c>
      <c r="H980" s="31" t="s">
        <v>86</v>
      </c>
      <c r="I980" s="31" t="s">
        <v>1090</v>
      </c>
      <c r="J980" s="31" t="s">
        <v>1122</v>
      </c>
      <c r="K980" s="31" t="s">
        <v>1119</v>
      </c>
      <c r="L980" s="31" t="s">
        <v>2874</v>
      </c>
      <c r="M980" s="30" t="s">
        <v>2875</v>
      </c>
      <c r="N980" s="27">
        <v>5141</v>
      </c>
      <c r="O980" s="23"/>
      <c r="P980" s="24" t="s">
        <v>1150</v>
      </c>
    </row>
    <row r="981" spans="1:16" ht="12" customHeight="1" x14ac:dyDescent="0.2">
      <c r="A981" s="31" t="s">
        <v>1145</v>
      </c>
      <c r="B981" s="31" t="s">
        <v>1145</v>
      </c>
      <c r="C981" s="31">
        <v>656943</v>
      </c>
      <c r="D981" s="32">
        <v>43535.416307870371</v>
      </c>
      <c r="E981" s="32">
        <v>43535.62222222222</v>
      </c>
      <c r="F981" s="32">
        <v>43538.614490740743</v>
      </c>
      <c r="G981" s="31">
        <v>4</v>
      </c>
      <c r="H981" s="31" t="s">
        <v>86</v>
      </c>
      <c r="I981" s="31" t="s">
        <v>1090</v>
      </c>
      <c r="J981" s="31" t="s">
        <v>457</v>
      </c>
      <c r="K981" s="31" t="s">
        <v>41</v>
      </c>
      <c r="L981" s="31" t="s">
        <v>2876</v>
      </c>
      <c r="M981" s="30" t="s">
        <v>2877</v>
      </c>
      <c r="N981" s="23"/>
      <c r="O981" s="23"/>
      <c r="P981" s="24"/>
    </row>
    <row r="982" spans="1:16" ht="12" customHeight="1" x14ac:dyDescent="0.2">
      <c r="A982" s="31" t="s">
        <v>1145</v>
      </c>
      <c r="B982" s="31" t="s">
        <v>1145</v>
      </c>
      <c r="C982" s="31">
        <v>656947</v>
      </c>
      <c r="D982" s="32">
        <v>43535.421840277777</v>
      </c>
      <c r="E982" s="32">
        <v>43535.438437500001</v>
      </c>
      <c r="F982" s="32">
        <v>43539.631631944445</v>
      </c>
      <c r="G982" s="31">
        <v>4</v>
      </c>
      <c r="H982" s="31" t="s">
        <v>86</v>
      </c>
      <c r="I982" s="31" t="s">
        <v>1090</v>
      </c>
      <c r="J982" s="31" t="s">
        <v>457</v>
      </c>
      <c r="K982" s="31" t="s">
        <v>41</v>
      </c>
      <c r="L982" s="31" t="s">
        <v>2878</v>
      </c>
      <c r="M982" s="30" t="s">
        <v>2879</v>
      </c>
      <c r="N982" s="23"/>
      <c r="O982" s="23"/>
      <c r="P982" s="24"/>
    </row>
    <row r="983" spans="1:16" ht="12" customHeight="1" x14ac:dyDescent="0.2">
      <c r="A983" s="31" t="s">
        <v>1145</v>
      </c>
      <c r="B983" s="31" t="s">
        <v>1145</v>
      </c>
      <c r="C983" s="31">
        <v>656983</v>
      </c>
      <c r="D983" s="32">
        <v>43535.438750000001</v>
      </c>
      <c r="E983" s="32">
        <v>43535.44940972222</v>
      </c>
      <c r="F983" s="32">
        <v>43535.480925925927</v>
      </c>
      <c r="G983" s="31">
        <v>4</v>
      </c>
      <c r="H983" s="31" t="s">
        <v>86</v>
      </c>
      <c r="I983" s="31" t="s">
        <v>1090</v>
      </c>
      <c r="J983" s="31" t="s">
        <v>457</v>
      </c>
      <c r="K983" s="31" t="s">
        <v>41</v>
      </c>
      <c r="L983" s="31" t="s">
        <v>2880</v>
      </c>
      <c r="M983" s="30" t="s">
        <v>2881</v>
      </c>
      <c r="N983" s="23"/>
      <c r="O983" s="23"/>
      <c r="P983" s="24"/>
    </row>
    <row r="984" spans="1:16" ht="12" customHeight="1" x14ac:dyDescent="0.2">
      <c r="A984" s="31" t="s">
        <v>1145</v>
      </c>
      <c r="B984" s="31" t="s">
        <v>1098</v>
      </c>
      <c r="C984" s="31">
        <v>657041</v>
      </c>
      <c r="D984" s="32">
        <v>43535.461909722224</v>
      </c>
      <c r="E984" s="32">
        <v>43535.479201388887</v>
      </c>
      <c r="F984" s="32">
        <v>43559.562627314815</v>
      </c>
      <c r="G984" s="31">
        <v>4</v>
      </c>
      <c r="H984" s="31" t="s">
        <v>86</v>
      </c>
      <c r="I984" s="31" t="s">
        <v>1090</v>
      </c>
      <c r="J984" s="31" t="s">
        <v>1122</v>
      </c>
      <c r="K984" s="31" t="s">
        <v>1119</v>
      </c>
      <c r="L984" s="31" t="s">
        <v>2882</v>
      </c>
      <c r="M984" s="30" t="s">
        <v>2883</v>
      </c>
      <c r="N984" s="23"/>
      <c r="O984" s="23"/>
      <c r="P984" s="24"/>
    </row>
    <row r="985" spans="1:16" ht="12" customHeight="1" x14ac:dyDescent="0.2">
      <c r="A985" s="31" t="s">
        <v>1145</v>
      </c>
      <c r="B985" s="31" t="s">
        <v>1145</v>
      </c>
      <c r="C985" s="31">
        <v>657086</v>
      </c>
      <c r="D985" s="32">
        <v>43535.495671296296</v>
      </c>
      <c r="E985" s="32">
        <v>43535.60565972222</v>
      </c>
      <c r="F985" s="32">
        <v>43535.65116898148</v>
      </c>
      <c r="G985" s="31">
        <v>4</v>
      </c>
      <c r="H985" s="31" t="s">
        <v>86</v>
      </c>
      <c r="I985" s="31" t="s">
        <v>1090</v>
      </c>
      <c r="J985" s="31" t="s">
        <v>225</v>
      </c>
      <c r="K985" s="31" t="s">
        <v>42</v>
      </c>
      <c r="L985" s="31" t="s">
        <v>2884</v>
      </c>
      <c r="M985" s="30" t="s">
        <v>2885</v>
      </c>
      <c r="N985" s="23"/>
      <c r="O985" s="23"/>
      <c r="P985" s="24"/>
    </row>
    <row r="986" spans="1:16" ht="12" customHeight="1" x14ac:dyDescent="0.2">
      <c r="A986" s="31" t="s">
        <v>1145</v>
      </c>
      <c r="B986" s="31" t="s">
        <v>1145</v>
      </c>
      <c r="C986" s="31">
        <v>657107</v>
      </c>
      <c r="D986" s="32">
        <v>43535.520671296297</v>
      </c>
      <c r="E986" s="32">
        <v>43535.612569444442</v>
      </c>
      <c r="F986" s="32">
        <v>43537.484837962962</v>
      </c>
      <c r="G986" s="31">
        <v>4</v>
      </c>
      <c r="H986" s="31" t="s">
        <v>86</v>
      </c>
      <c r="I986" s="31" t="s">
        <v>1090</v>
      </c>
      <c r="J986" s="31" t="s">
        <v>161</v>
      </c>
      <c r="K986" s="31" t="s">
        <v>42</v>
      </c>
      <c r="L986" s="31" t="s">
        <v>2886</v>
      </c>
      <c r="M986" s="30" t="s">
        <v>2430</v>
      </c>
      <c r="N986" s="23"/>
      <c r="O986" s="23"/>
      <c r="P986" s="24"/>
    </row>
    <row r="987" spans="1:16" ht="12" customHeight="1" x14ac:dyDescent="0.2">
      <c r="A987" s="31" t="s">
        <v>1145</v>
      </c>
      <c r="B987" s="31" t="s">
        <v>1145</v>
      </c>
      <c r="C987" s="31">
        <v>657113</v>
      </c>
      <c r="D987" s="32">
        <v>43535.527291666665</v>
      </c>
      <c r="E987" s="32">
        <v>43535.628900462965</v>
      </c>
      <c r="F987" s="32">
        <v>43535.630486111113</v>
      </c>
      <c r="G987" s="31">
        <v>4</v>
      </c>
      <c r="H987" s="31" t="s">
        <v>86</v>
      </c>
      <c r="I987" s="31" t="s">
        <v>1090</v>
      </c>
      <c r="J987" s="31" t="s">
        <v>2775</v>
      </c>
      <c r="K987" s="31" t="s">
        <v>2776</v>
      </c>
      <c r="L987" s="31" t="s">
        <v>2887</v>
      </c>
      <c r="M987" s="30" t="s">
        <v>2888</v>
      </c>
      <c r="N987" s="23">
        <v>6858</v>
      </c>
      <c r="O987" s="23"/>
      <c r="P987" s="24" t="s">
        <v>1150</v>
      </c>
    </row>
    <row r="988" spans="1:16" ht="12" customHeight="1" x14ac:dyDescent="0.2">
      <c r="A988" s="31" t="s">
        <v>1145</v>
      </c>
      <c r="B988" s="31" t="s">
        <v>1145</v>
      </c>
      <c r="C988" s="31">
        <v>657134</v>
      </c>
      <c r="D988" s="32">
        <v>43535.574016203704</v>
      </c>
      <c r="E988" s="32">
        <v>43535.587962962964</v>
      </c>
      <c r="F988" s="32">
        <v>43535.657175925924</v>
      </c>
      <c r="G988" s="31">
        <v>4</v>
      </c>
      <c r="H988" s="31" t="s">
        <v>86</v>
      </c>
      <c r="I988" s="31" t="s">
        <v>1090</v>
      </c>
      <c r="J988" s="31" t="s">
        <v>87</v>
      </c>
      <c r="K988" s="31" t="s">
        <v>1119</v>
      </c>
      <c r="L988" s="31" t="s">
        <v>2889</v>
      </c>
      <c r="M988" s="30" t="s">
        <v>2890</v>
      </c>
      <c r="N988" s="23"/>
      <c r="O988" s="23"/>
      <c r="P988" s="24"/>
    </row>
    <row r="989" spans="1:16" ht="12" customHeight="1" x14ac:dyDescent="0.2">
      <c r="A989" s="31" t="s">
        <v>1110</v>
      </c>
      <c r="B989" s="31" t="s">
        <v>1110</v>
      </c>
      <c r="C989" s="31">
        <v>635490</v>
      </c>
      <c r="D989" s="32">
        <v>43446.517129629632</v>
      </c>
      <c r="E989" s="32">
        <v>43447.337500000001</v>
      </c>
      <c r="F989" s="32">
        <v>43458.455185185187</v>
      </c>
      <c r="G989" s="31">
        <v>4</v>
      </c>
      <c r="H989" s="31" t="s">
        <v>86</v>
      </c>
      <c r="I989" s="31" t="s">
        <v>1090</v>
      </c>
      <c r="J989" s="31" t="s">
        <v>76</v>
      </c>
      <c r="K989" s="31" t="s">
        <v>41</v>
      </c>
      <c r="L989" s="31" t="s">
        <v>2891</v>
      </c>
      <c r="M989" s="30" t="s">
        <v>2892</v>
      </c>
      <c r="N989" s="23"/>
      <c r="O989" s="23"/>
      <c r="P989" s="24"/>
    </row>
    <row r="990" spans="1:16" ht="12" customHeight="1" x14ac:dyDescent="0.2">
      <c r="A990" s="31" t="s">
        <v>1145</v>
      </c>
      <c r="B990" s="31" t="s">
        <v>1106</v>
      </c>
      <c r="C990" s="31">
        <v>657168</v>
      </c>
      <c r="D990" s="32">
        <v>43535.616979166669</v>
      </c>
      <c r="E990" s="32">
        <v>43536.268750000003</v>
      </c>
      <c r="F990" s="32">
        <v>43593.348703703705</v>
      </c>
      <c r="G990" s="31">
        <v>4</v>
      </c>
      <c r="H990" s="31" t="s">
        <v>86</v>
      </c>
      <c r="I990" s="31" t="s">
        <v>1090</v>
      </c>
      <c r="J990" s="31" t="s">
        <v>76</v>
      </c>
      <c r="K990" s="31" t="s">
        <v>41</v>
      </c>
      <c r="L990" s="31" t="s">
        <v>2893</v>
      </c>
      <c r="M990" s="30" t="s">
        <v>2894</v>
      </c>
      <c r="N990" s="23"/>
      <c r="O990" s="23"/>
      <c r="P990" s="24"/>
    </row>
    <row r="991" spans="1:16" ht="12" customHeight="1" x14ac:dyDescent="0.2">
      <c r="A991" s="31" t="s">
        <v>1145</v>
      </c>
      <c r="B991" s="31" t="s">
        <v>1145</v>
      </c>
      <c r="C991" s="31">
        <v>657176</v>
      </c>
      <c r="D991" s="32">
        <v>43535.628611111111</v>
      </c>
      <c r="E991" s="32">
        <v>43536.367361111108</v>
      </c>
      <c r="F991" s="32">
        <v>43536.424641203703</v>
      </c>
      <c r="G991" s="31">
        <v>4</v>
      </c>
      <c r="H991" s="31" t="s">
        <v>86</v>
      </c>
      <c r="I991" s="31" t="s">
        <v>1090</v>
      </c>
      <c r="J991" s="31" t="s">
        <v>1122</v>
      </c>
      <c r="K991" s="31" t="s">
        <v>1119</v>
      </c>
      <c r="L991" s="31" t="s">
        <v>2895</v>
      </c>
      <c r="M991" s="30" t="s">
        <v>2896</v>
      </c>
      <c r="N991" s="23">
        <v>5703</v>
      </c>
      <c r="O991" s="23"/>
      <c r="P991" s="24" t="s">
        <v>1150</v>
      </c>
    </row>
    <row r="992" spans="1:16" ht="12" customHeight="1" x14ac:dyDescent="0.2">
      <c r="A992" s="31" t="s">
        <v>1102</v>
      </c>
      <c r="B992" s="31" t="s">
        <v>1102</v>
      </c>
      <c r="C992" s="31">
        <v>618232</v>
      </c>
      <c r="D992" s="32">
        <v>43381.340949074074</v>
      </c>
      <c r="E992" s="32">
        <v>43381.559027777781</v>
      </c>
      <c r="F992" s="32">
        <v>43382.598032407404</v>
      </c>
      <c r="G992" s="31">
        <v>4</v>
      </c>
      <c r="H992" s="31" t="s">
        <v>86</v>
      </c>
      <c r="I992" s="31" t="s">
        <v>1090</v>
      </c>
      <c r="J992" s="31" t="s">
        <v>101</v>
      </c>
      <c r="K992" s="31" t="s">
        <v>40</v>
      </c>
      <c r="L992" s="31" t="s">
        <v>2897</v>
      </c>
      <c r="M992" s="30" t="s">
        <v>2898</v>
      </c>
      <c r="N992" s="24"/>
      <c r="O992" s="24">
        <v>377</v>
      </c>
      <c r="P992" s="24" t="s">
        <v>1219</v>
      </c>
    </row>
    <row r="993" spans="1:16" ht="12" customHeight="1" x14ac:dyDescent="0.2">
      <c r="A993" s="31" t="s">
        <v>1145</v>
      </c>
      <c r="B993" s="31" t="s">
        <v>1145</v>
      </c>
      <c r="C993" s="31">
        <v>657186</v>
      </c>
      <c r="D993" s="32">
        <v>43535.643449074072</v>
      </c>
      <c r="E993" s="32">
        <v>43535.678472222222</v>
      </c>
      <c r="F993" s="32">
        <v>43539.363391203704</v>
      </c>
      <c r="G993" s="31">
        <v>4</v>
      </c>
      <c r="H993" s="31" t="s">
        <v>86</v>
      </c>
      <c r="I993" s="31" t="s">
        <v>1090</v>
      </c>
      <c r="J993" s="31" t="s">
        <v>1739</v>
      </c>
      <c r="K993" s="31" t="s">
        <v>40</v>
      </c>
      <c r="L993" s="31" t="s">
        <v>2899</v>
      </c>
      <c r="M993" s="30" t="s">
        <v>2900</v>
      </c>
      <c r="N993" s="23"/>
      <c r="O993" s="23"/>
      <c r="P993" s="24"/>
    </row>
    <row r="994" spans="1:16" ht="12" customHeight="1" x14ac:dyDescent="0.2">
      <c r="A994" s="31" t="s">
        <v>1098</v>
      </c>
      <c r="B994" s="31" t="s">
        <v>1098</v>
      </c>
      <c r="C994" s="31">
        <v>669400</v>
      </c>
      <c r="D994" s="32">
        <v>43583.991944444446</v>
      </c>
      <c r="E994" s="32">
        <v>43584.041666666664</v>
      </c>
      <c r="F994" s="32">
        <v>43584.557152777779</v>
      </c>
      <c r="G994" s="31">
        <v>4</v>
      </c>
      <c r="H994" s="31" t="s">
        <v>86</v>
      </c>
      <c r="I994" s="31" t="s">
        <v>1138</v>
      </c>
      <c r="J994" s="31" t="s">
        <v>461</v>
      </c>
      <c r="K994" s="31" t="s">
        <v>41</v>
      </c>
      <c r="L994" s="31" t="s">
        <v>2901</v>
      </c>
      <c r="M994" s="30" t="s">
        <v>2902</v>
      </c>
      <c r="N994" s="23"/>
      <c r="O994" s="23"/>
      <c r="P994" s="24"/>
    </row>
    <row r="995" spans="1:16" ht="12" customHeight="1" x14ac:dyDescent="0.2">
      <c r="A995" s="31" t="s">
        <v>1145</v>
      </c>
      <c r="B995" s="31" t="s">
        <v>1145</v>
      </c>
      <c r="C995" s="31">
        <v>657192</v>
      </c>
      <c r="D995" s="32">
        <v>43535.645428240743</v>
      </c>
      <c r="E995" s="32">
        <v>43535.68959490741</v>
      </c>
      <c r="F995" s="32">
        <v>43536.398113425923</v>
      </c>
      <c r="G995" s="31">
        <v>4</v>
      </c>
      <c r="H995" s="31" t="s">
        <v>86</v>
      </c>
      <c r="I995" s="31" t="s">
        <v>1090</v>
      </c>
      <c r="J995" s="31" t="s">
        <v>461</v>
      </c>
      <c r="K995" s="31" t="s">
        <v>41</v>
      </c>
      <c r="L995" s="31" t="s">
        <v>2903</v>
      </c>
      <c r="M995" s="30" t="s">
        <v>2904</v>
      </c>
      <c r="N995" s="23"/>
      <c r="O995" s="23"/>
      <c r="P995" s="24"/>
    </row>
    <row r="996" spans="1:16" ht="12" customHeight="1" x14ac:dyDescent="0.2">
      <c r="A996" s="31" t="s">
        <v>1088</v>
      </c>
      <c r="B996" s="31" t="s">
        <v>1088</v>
      </c>
      <c r="C996" s="31">
        <v>561736</v>
      </c>
      <c r="D996" s="32">
        <v>43171.490185185183</v>
      </c>
      <c r="E996" s="32">
        <v>43171.581944444442</v>
      </c>
      <c r="F996" s="32">
        <v>43172.571527777778</v>
      </c>
      <c r="G996" s="31">
        <v>4</v>
      </c>
      <c r="H996" s="31" t="s">
        <v>86</v>
      </c>
      <c r="I996" s="31" t="s">
        <v>1090</v>
      </c>
      <c r="J996" s="31" t="s">
        <v>101</v>
      </c>
      <c r="K996" s="31" t="s">
        <v>40</v>
      </c>
      <c r="L996" s="31" t="s">
        <v>2905</v>
      </c>
      <c r="M996" s="30" t="s">
        <v>2906</v>
      </c>
      <c r="N996" s="24"/>
      <c r="O996" s="24">
        <v>377</v>
      </c>
      <c r="P996" s="24" t="s">
        <v>1219</v>
      </c>
    </row>
    <row r="997" spans="1:16" ht="12" customHeight="1" x14ac:dyDescent="0.2">
      <c r="A997" s="31" t="s">
        <v>1355</v>
      </c>
      <c r="B997" s="31" t="s">
        <v>1355</v>
      </c>
      <c r="C997" s="31">
        <v>534307</v>
      </c>
      <c r="D997" s="32">
        <v>43047.58421296296</v>
      </c>
      <c r="E997" s="32">
        <v>43048.415381944447</v>
      </c>
      <c r="F997" s="32">
        <v>43049.414583333331</v>
      </c>
      <c r="G997" s="31">
        <v>4</v>
      </c>
      <c r="H997" s="31" t="s">
        <v>86</v>
      </c>
      <c r="I997" s="31" t="s">
        <v>1090</v>
      </c>
      <c r="J997" s="31" t="s">
        <v>101</v>
      </c>
      <c r="K997" s="31" t="s">
        <v>40</v>
      </c>
      <c r="L997" s="31" t="s">
        <v>2907</v>
      </c>
      <c r="M997" s="30" t="s">
        <v>2908</v>
      </c>
      <c r="N997" s="24"/>
      <c r="O997" s="24">
        <v>377</v>
      </c>
      <c r="P997" s="24" t="s">
        <v>1219</v>
      </c>
    </row>
    <row r="998" spans="1:16" ht="12" customHeight="1" x14ac:dyDescent="0.2">
      <c r="A998" s="31" t="s">
        <v>1145</v>
      </c>
      <c r="B998" s="31" t="s">
        <v>1145</v>
      </c>
      <c r="C998" s="31">
        <v>657231</v>
      </c>
      <c r="D998" s="32">
        <v>43535.688472222224</v>
      </c>
      <c r="E998" s="32">
        <v>43536.423611111109</v>
      </c>
      <c r="F998" s="32">
        <v>43537.372430555559</v>
      </c>
      <c r="G998" s="31">
        <v>4</v>
      </c>
      <c r="H998" s="31" t="s">
        <v>86</v>
      </c>
      <c r="I998" s="31" t="s">
        <v>1090</v>
      </c>
      <c r="J998" s="31" t="s">
        <v>175</v>
      </c>
      <c r="K998" s="31" t="s">
        <v>1119</v>
      </c>
      <c r="L998" s="31" t="s">
        <v>2909</v>
      </c>
      <c r="M998" s="30" t="s">
        <v>2910</v>
      </c>
      <c r="N998" s="23"/>
      <c r="O998" s="23"/>
      <c r="P998" s="24"/>
    </row>
    <row r="999" spans="1:16" ht="12" customHeight="1" x14ac:dyDescent="0.2">
      <c r="A999" s="31" t="s">
        <v>1355</v>
      </c>
      <c r="B999" s="31" t="s">
        <v>1355</v>
      </c>
      <c r="C999" s="31">
        <v>533568</v>
      </c>
      <c r="D999" s="32">
        <v>43045.587650462963</v>
      </c>
      <c r="E999" s="32">
        <v>43045.646909722222</v>
      </c>
      <c r="F999" s="32">
        <v>43045.674305555556</v>
      </c>
      <c r="G999" s="31">
        <v>4</v>
      </c>
      <c r="H999" s="31" t="s">
        <v>86</v>
      </c>
      <c r="I999" s="31" t="s">
        <v>1090</v>
      </c>
      <c r="J999" s="31" t="s">
        <v>101</v>
      </c>
      <c r="K999" s="31" t="s">
        <v>40</v>
      </c>
      <c r="L999" s="31" t="s">
        <v>2911</v>
      </c>
      <c r="M999" s="30" t="s">
        <v>2912</v>
      </c>
      <c r="N999" s="24"/>
      <c r="O999" s="24">
        <v>377</v>
      </c>
      <c r="P999" s="24" t="s">
        <v>1219</v>
      </c>
    </row>
    <row r="1000" spans="1:16" ht="12" customHeight="1" x14ac:dyDescent="0.2">
      <c r="A1000" s="31" t="s">
        <v>1145</v>
      </c>
      <c r="B1000" s="31" t="s">
        <v>1145</v>
      </c>
      <c r="C1000" s="31">
        <v>657247</v>
      </c>
      <c r="D1000" s="32">
        <v>43535.818113425928</v>
      </c>
      <c r="E1000" s="32">
        <v>43536.268055555556</v>
      </c>
      <c r="F1000" s="32">
        <v>43537.496516203704</v>
      </c>
      <c r="G1000" s="31">
        <v>4</v>
      </c>
      <c r="H1000" s="31" t="s">
        <v>86</v>
      </c>
      <c r="I1000" s="31" t="s">
        <v>1090</v>
      </c>
      <c r="J1000" s="31" t="s">
        <v>175</v>
      </c>
      <c r="K1000" s="31" t="s">
        <v>1119</v>
      </c>
      <c r="L1000" s="31" t="s">
        <v>2913</v>
      </c>
      <c r="M1000" s="30" t="s">
        <v>2914</v>
      </c>
      <c r="N1000" s="23"/>
      <c r="O1000" s="23"/>
      <c r="P1000" s="24"/>
    </row>
    <row r="1001" spans="1:16" ht="12" customHeight="1" x14ac:dyDescent="0.2">
      <c r="A1001" s="31" t="s">
        <v>1089</v>
      </c>
      <c r="B1001" s="31" t="s">
        <v>1089</v>
      </c>
      <c r="C1001" s="31">
        <v>644709</v>
      </c>
      <c r="D1001" s="32">
        <v>43489.391574074078</v>
      </c>
      <c r="E1001" s="32">
        <v>43489.569444444445</v>
      </c>
      <c r="F1001" s="32">
        <v>43489.677870370368</v>
      </c>
      <c r="G1001" s="31">
        <v>4</v>
      </c>
      <c r="H1001" s="31" t="s">
        <v>86</v>
      </c>
      <c r="I1001" s="31" t="s">
        <v>1090</v>
      </c>
      <c r="J1001" s="31" t="s">
        <v>2915</v>
      </c>
      <c r="K1001" s="31" t="s">
        <v>2916</v>
      </c>
      <c r="L1001" s="31" t="s">
        <v>2917</v>
      </c>
      <c r="M1001" s="30" t="s">
        <v>2918</v>
      </c>
      <c r="N1001" s="23"/>
      <c r="O1001" s="23"/>
      <c r="P1001" s="24"/>
    </row>
    <row r="1002" spans="1:16" ht="12" customHeight="1" x14ac:dyDescent="0.2">
      <c r="A1002" s="31" t="s">
        <v>1145</v>
      </c>
      <c r="B1002" s="31" t="s">
        <v>1145</v>
      </c>
      <c r="C1002" s="31">
        <v>657264</v>
      </c>
      <c r="D1002" s="32">
        <v>43536.236168981479</v>
      </c>
      <c r="E1002" s="32">
        <v>43536.268055555556</v>
      </c>
      <c r="F1002" s="32">
        <v>43537.322534722225</v>
      </c>
      <c r="G1002" s="31">
        <v>4</v>
      </c>
      <c r="H1002" s="31" t="s">
        <v>86</v>
      </c>
      <c r="I1002" s="31" t="s">
        <v>1090</v>
      </c>
      <c r="J1002" s="31" t="s">
        <v>457</v>
      </c>
      <c r="K1002" s="31" t="s">
        <v>41</v>
      </c>
      <c r="L1002" s="31" t="s">
        <v>2919</v>
      </c>
      <c r="M1002" s="30" t="s">
        <v>2920</v>
      </c>
      <c r="N1002" s="23"/>
      <c r="O1002" s="23"/>
      <c r="P1002" s="24"/>
    </row>
    <row r="1003" spans="1:16" ht="12" customHeight="1" x14ac:dyDescent="0.2">
      <c r="A1003" s="31" t="s">
        <v>1145</v>
      </c>
      <c r="B1003" s="31" t="s">
        <v>1145</v>
      </c>
      <c r="C1003" s="31">
        <v>657306</v>
      </c>
      <c r="D1003" s="32">
        <v>43536.360451388886</v>
      </c>
      <c r="E1003" s="32">
        <v>43536.373692129629</v>
      </c>
      <c r="F1003" s="32">
        <v>43539.536446759259</v>
      </c>
      <c r="G1003" s="31">
        <v>4</v>
      </c>
      <c r="H1003" s="31" t="s">
        <v>86</v>
      </c>
      <c r="I1003" s="31" t="s">
        <v>1090</v>
      </c>
      <c r="J1003" s="31" t="s">
        <v>93</v>
      </c>
      <c r="K1003" s="31" t="s">
        <v>1119</v>
      </c>
      <c r="L1003" s="31" t="s">
        <v>2921</v>
      </c>
      <c r="M1003" s="30" t="s">
        <v>2922</v>
      </c>
      <c r="N1003" s="23"/>
      <c r="O1003" s="23"/>
      <c r="P1003" s="24"/>
    </row>
    <row r="1004" spans="1:16" ht="12" customHeight="1" x14ac:dyDescent="0.2">
      <c r="A1004" s="31" t="s">
        <v>1145</v>
      </c>
      <c r="B1004" s="31" t="s">
        <v>1145</v>
      </c>
      <c r="C1004" s="31">
        <v>657317</v>
      </c>
      <c r="D1004" s="32">
        <v>43536.368043981478</v>
      </c>
      <c r="E1004" s="32">
        <v>43537.433449074073</v>
      </c>
      <c r="F1004" s="32">
        <v>43537.434837962966</v>
      </c>
      <c r="G1004" s="31">
        <v>4</v>
      </c>
      <c r="H1004" s="31" t="s">
        <v>86</v>
      </c>
      <c r="I1004" s="31" t="s">
        <v>1090</v>
      </c>
      <c r="J1004" s="31" t="s">
        <v>2775</v>
      </c>
      <c r="K1004" s="31" t="s">
        <v>2776</v>
      </c>
      <c r="L1004" s="31" t="s">
        <v>2923</v>
      </c>
      <c r="M1004" s="30" t="s">
        <v>2924</v>
      </c>
      <c r="N1004" s="23">
        <v>6858</v>
      </c>
      <c r="O1004" s="23"/>
      <c r="P1004" s="24" t="s">
        <v>1150</v>
      </c>
    </row>
    <row r="1005" spans="1:16" ht="12" customHeight="1" x14ac:dyDescent="0.2">
      <c r="A1005" s="31" t="s">
        <v>1355</v>
      </c>
      <c r="B1005" s="31" t="s">
        <v>1355</v>
      </c>
      <c r="C1005" s="31">
        <v>532891</v>
      </c>
      <c r="D1005" s="32">
        <v>43042.343217592592</v>
      </c>
      <c r="E1005" s="32">
        <v>43042.351388888892</v>
      </c>
      <c r="F1005" s="32">
        <v>43042.470138888886</v>
      </c>
      <c r="G1005" s="31">
        <v>4</v>
      </c>
      <c r="H1005" s="31" t="s">
        <v>86</v>
      </c>
      <c r="I1005" s="31" t="s">
        <v>1090</v>
      </c>
      <c r="J1005" s="31" t="s">
        <v>101</v>
      </c>
      <c r="K1005" s="31" t="s">
        <v>40</v>
      </c>
      <c r="L1005" s="31" t="s">
        <v>2925</v>
      </c>
      <c r="M1005" s="30" t="s">
        <v>2926</v>
      </c>
      <c r="N1005" s="24"/>
      <c r="O1005" s="24">
        <v>377</v>
      </c>
      <c r="P1005" s="24" t="s">
        <v>1219</v>
      </c>
    </row>
    <row r="1006" spans="1:16" ht="12" customHeight="1" x14ac:dyDescent="0.2">
      <c r="A1006" s="31" t="s">
        <v>1137</v>
      </c>
      <c r="B1006" s="31"/>
      <c r="C1006" s="31">
        <v>682155</v>
      </c>
      <c r="D1006" s="32">
        <v>43628.622013888889</v>
      </c>
      <c r="E1006" s="32">
        <v>43628.635416666664</v>
      </c>
      <c r="F1006" s="31"/>
      <c r="G1006" s="31">
        <v>4</v>
      </c>
      <c r="H1006" s="31" t="s">
        <v>1014</v>
      </c>
      <c r="I1006" s="31" t="s">
        <v>1090</v>
      </c>
      <c r="J1006" s="31" t="s">
        <v>1398</v>
      </c>
      <c r="K1006" s="31" t="s">
        <v>1119</v>
      </c>
      <c r="L1006" s="31" t="s">
        <v>2927</v>
      </c>
      <c r="M1006" s="30"/>
      <c r="N1006" s="23"/>
      <c r="O1006" s="23"/>
      <c r="P1006" s="24"/>
    </row>
    <row r="1007" spans="1:16" ht="12" customHeight="1" x14ac:dyDescent="0.2">
      <c r="A1007" s="31" t="s">
        <v>1145</v>
      </c>
      <c r="B1007" s="31" t="s">
        <v>1145</v>
      </c>
      <c r="C1007" s="31">
        <v>657345</v>
      </c>
      <c r="D1007" s="32">
        <v>43536.390543981484</v>
      </c>
      <c r="E1007" s="32">
        <v>43536.785416666666</v>
      </c>
      <c r="F1007" s="32">
        <v>43536.786111111112</v>
      </c>
      <c r="G1007" s="31">
        <v>3</v>
      </c>
      <c r="H1007" s="31" t="s">
        <v>86</v>
      </c>
      <c r="I1007" s="31" t="s">
        <v>1090</v>
      </c>
      <c r="J1007" s="31" t="s">
        <v>93</v>
      </c>
      <c r="K1007" s="31" t="s">
        <v>1119</v>
      </c>
      <c r="L1007" s="31" t="s">
        <v>2928</v>
      </c>
      <c r="M1007" s="30" t="s">
        <v>2929</v>
      </c>
      <c r="N1007" s="23"/>
      <c r="O1007" s="23"/>
      <c r="P1007" s="24"/>
    </row>
    <row r="1008" spans="1:16" ht="12" customHeight="1" x14ac:dyDescent="0.2">
      <c r="A1008" s="31" t="s">
        <v>1145</v>
      </c>
      <c r="B1008" s="31" t="s">
        <v>1145</v>
      </c>
      <c r="C1008" s="31">
        <v>657395</v>
      </c>
      <c r="D1008" s="32">
        <v>43536.430671296293</v>
      </c>
      <c r="E1008" s="32">
        <v>43536.443055555559</v>
      </c>
      <c r="F1008" s="32">
        <v>43536.689456018517</v>
      </c>
      <c r="G1008" s="31">
        <v>4</v>
      </c>
      <c r="H1008" s="31" t="s">
        <v>86</v>
      </c>
      <c r="I1008" s="31" t="s">
        <v>1090</v>
      </c>
      <c r="J1008" s="31" t="s">
        <v>161</v>
      </c>
      <c r="K1008" s="31" t="s">
        <v>42</v>
      </c>
      <c r="L1008" s="31" t="s">
        <v>2930</v>
      </c>
      <c r="M1008" s="30" t="s">
        <v>2931</v>
      </c>
      <c r="N1008" s="23">
        <v>5659</v>
      </c>
      <c r="O1008" s="23"/>
      <c r="P1008" s="24" t="s">
        <v>1150</v>
      </c>
    </row>
    <row r="1009" spans="1:16" ht="12" customHeight="1" x14ac:dyDescent="0.2">
      <c r="A1009" s="31" t="s">
        <v>1145</v>
      </c>
      <c r="B1009" s="31" t="s">
        <v>1145</v>
      </c>
      <c r="C1009" s="31">
        <v>657421</v>
      </c>
      <c r="D1009" s="32">
        <v>43536.448750000003</v>
      </c>
      <c r="E1009" s="32">
        <v>43537.422453703701</v>
      </c>
      <c r="F1009" s="32">
        <v>43553.539479166669</v>
      </c>
      <c r="G1009" s="31">
        <v>4</v>
      </c>
      <c r="H1009" s="31" t="s">
        <v>86</v>
      </c>
      <c r="I1009" s="31" t="s">
        <v>1090</v>
      </c>
      <c r="J1009" s="31" t="s">
        <v>1428</v>
      </c>
      <c r="K1009" s="31" t="s">
        <v>41</v>
      </c>
      <c r="L1009" s="31" t="s">
        <v>2932</v>
      </c>
      <c r="M1009" s="30" t="s">
        <v>2933</v>
      </c>
      <c r="N1009" s="23"/>
      <c r="O1009" s="23"/>
      <c r="P1009" s="24"/>
    </row>
    <row r="1010" spans="1:16" ht="12" customHeight="1" x14ac:dyDescent="0.2">
      <c r="A1010" s="31" t="s">
        <v>1145</v>
      </c>
      <c r="B1010" s="31" t="s">
        <v>1145</v>
      </c>
      <c r="C1010" s="31">
        <v>657500</v>
      </c>
      <c r="D1010" s="32">
        <v>43536.567152777781</v>
      </c>
      <c r="E1010" s="32">
        <v>43551.39675925926</v>
      </c>
      <c r="F1010" s="32">
        <v>43551.402094907404</v>
      </c>
      <c r="G1010" s="31">
        <v>4</v>
      </c>
      <c r="H1010" s="31" t="s">
        <v>86</v>
      </c>
      <c r="I1010" s="31" t="s">
        <v>1090</v>
      </c>
      <c r="J1010" s="31" t="s">
        <v>2775</v>
      </c>
      <c r="K1010" s="31" t="s">
        <v>2776</v>
      </c>
      <c r="L1010" s="31" t="s">
        <v>2934</v>
      </c>
      <c r="M1010" s="30" t="s">
        <v>2935</v>
      </c>
      <c r="N1010" s="23"/>
      <c r="O1010" s="23"/>
      <c r="P1010" s="24"/>
    </row>
    <row r="1011" spans="1:16" ht="12" customHeight="1" x14ac:dyDescent="0.2">
      <c r="A1011" s="31" t="s">
        <v>1145</v>
      </c>
      <c r="B1011" s="31" t="s">
        <v>1145</v>
      </c>
      <c r="C1011" s="31">
        <v>657527</v>
      </c>
      <c r="D1011" s="32">
        <v>43536.598055555558</v>
      </c>
      <c r="E1011" s="32">
        <v>43536.609722222223</v>
      </c>
      <c r="F1011" s="32">
        <v>43538.466979166667</v>
      </c>
      <c r="G1011" s="31">
        <v>4</v>
      </c>
      <c r="H1011" s="31" t="s">
        <v>86</v>
      </c>
      <c r="I1011" s="31" t="s">
        <v>1090</v>
      </c>
      <c r="J1011" s="31" t="s">
        <v>161</v>
      </c>
      <c r="K1011" s="31" t="s">
        <v>42</v>
      </c>
      <c r="L1011" s="31" t="s">
        <v>2936</v>
      </c>
      <c r="M1011" s="30" t="s">
        <v>1237</v>
      </c>
      <c r="N1011" s="23"/>
      <c r="O1011" s="23"/>
      <c r="P1011" s="24"/>
    </row>
    <row r="1012" spans="1:16" ht="12" customHeight="1" x14ac:dyDescent="0.2">
      <c r="A1012" s="31" t="s">
        <v>1145</v>
      </c>
      <c r="B1012" s="31" t="s">
        <v>1145</v>
      </c>
      <c r="C1012" s="31">
        <v>657564</v>
      </c>
      <c r="D1012" s="32">
        <v>43536.642962962964</v>
      </c>
      <c r="E1012" s="32">
        <v>43536.658333333333</v>
      </c>
      <c r="F1012" s="32">
        <v>43537.593634259261</v>
      </c>
      <c r="G1012" s="31">
        <v>4</v>
      </c>
      <c r="H1012" s="31" t="s">
        <v>86</v>
      </c>
      <c r="I1012" s="31" t="s">
        <v>1090</v>
      </c>
      <c r="J1012" s="31" t="s">
        <v>225</v>
      </c>
      <c r="K1012" s="31" t="s">
        <v>42</v>
      </c>
      <c r="L1012" s="31" t="s">
        <v>2937</v>
      </c>
      <c r="M1012" s="30" t="s">
        <v>1237</v>
      </c>
      <c r="N1012" s="23"/>
      <c r="O1012" s="23"/>
      <c r="P1012" s="24"/>
    </row>
    <row r="1013" spans="1:16" ht="12" customHeight="1" x14ac:dyDescent="0.2">
      <c r="A1013" s="31" t="s">
        <v>1145</v>
      </c>
      <c r="B1013" s="31" t="s">
        <v>1145</v>
      </c>
      <c r="C1013" s="31">
        <v>657585</v>
      </c>
      <c r="D1013" s="32">
        <v>43536.67459490741</v>
      </c>
      <c r="E1013" s="32">
        <v>43536.678472222222</v>
      </c>
      <c r="F1013" s="32">
        <v>43549.456793981481</v>
      </c>
      <c r="G1013" s="31">
        <v>4</v>
      </c>
      <c r="H1013" s="31" t="s">
        <v>86</v>
      </c>
      <c r="I1013" s="31" t="s">
        <v>1090</v>
      </c>
      <c r="J1013" s="31" t="s">
        <v>76</v>
      </c>
      <c r="K1013" s="31" t="s">
        <v>41</v>
      </c>
      <c r="L1013" s="31" t="s">
        <v>1148</v>
      </c>
      <c r="M1013" s="30" t="s">
        <v>2484</v>
      </c>
      <c r="N1013" s="23">
        <v>5597</v>
      </c>
      <c r="O1013" s="23"/>
      <c r="P1013" s="24" t="s">
        <v>1150</v>
      </c>
    </row>
    <row r="1014" spans="1:16" ht="12" customHeight="1" x14ac:dyDescent="0.2">
      <c r="A1014" s="31" t="s">
        <v>1137</v>
      </c>
      <c r="B1014" s="31"/>
      <c r="C1014" s="31">
        <v>682479</v>
      </c>
      <c r="D1014" s="32">
        <v>43629.552372685182</v>
      </c>
      <c r="E1014" s="32">
        <v>43629.559560185182</v>
      </c>
      <c r="F1014" s="31"/>
      <c r="G1014" s="31">
        <v>4</v>
      </c>
      <c r="H1014" s="31" t="s">
        <v>1014</v>
      </c>
      <c r="I1014" s="31" t="s">
        <v>1090</v>
      </c>
      <c r="J1014" s="31" t="s">
        <v>2938</v>
      </c>
      <c r="K1014" s="31" t="s">
        <v>1119</v>
      </c>
      <c r="L1014" s="31" t="s">
        <v>2939</v>
      </c>
      <c r="M1014" s="30"/>
      <c r="N1014" s="23"/>
      <c r="O1014" s="23"/>
      <c r="P1014" s="24"/>
    </row>
    <row r="1015" spans="1:16" ht="12" customHeight="1" x14ac:dyDescent="0.2">
      <c r="A1015" s="31" t="s">
        <v>1097</v>
      </c>
      <c r="B1015" s="31" t="s">
        <v>1110</v>
      </c>
      <c r="C1015" s="31">
        <v>630205</v>
      </c>
      <c r="D1015" s="32">
        <v>43425.407280092593</v>
      </c>
      <c r="E1015" s="32">
        <v>43433.334502314814</v>
      </c>
      <c r="F1015" s="32">
        <v>43440.393530092595</v>
      </c>
      <c r="G1015" s="31">
        <v>4</v>
      </c>
      <c r="H1015" s="31" t="s">
        <v>86</v>
      </c>
      <c r="I1015" s="31" t="s">
        <v>1090</v>
      </c>
      <c r="J1015" s="31" t="s">
        <v>76</v>
      </c>
      <c r="K1015" s="31" t="s">
        <v>41</v>
      </c>
      <c r="L1015" s="31" t="s">
        <v>2940</v>
      </c>
      <c r="M1015" s="30" t="s">
        <v>2941</v>
      </c>
      <c r="N1015" s="23"/>
      <c r="O1015" s="23"/>
      <c r="P1015" s="24"/>
    </row>
    <row r="1016" spans="1:16" ht="12" customHeight="1" x14ac:dyDescent="0.2">
      <c r="A1016" s="31" t="s">
        <v>1145</v>
      </c>
      <c r="B1016" s="31" t="s">
        <v>1145</v>
      </c>
      <c r="C1016" s="31">
        <v>657665</v>
      </c>
      <c r="D1016" s="32">
        <v>43537.355173611111</v>
      </c>
      <c r="E1016" s="32">
        <v>43537.370069444441</v>
      </c>
      <c r="F1016" s="32">
        <v>43538.457453703704</v>
      </c>
      <c r="G1016" s="31">
        <v>4</v>
      </c>
      <c r="H1016" s="31" t="s">
        <v>86</v>
      </c>
      <c r="I1016" s="31" t="s">
        <v>1090</v>
      </c>
      <c r="J1016" s="31" t="s">
        <v>87</v>
      </c>
      <c r="K1016" s="31" t="s">
        <v>1119</v>
      </c>
      <c r="L1016" s="31" t="s">
        <v>2942</v>
      </c>
      <c r="M1016" s="30" t="s">
        <v>2943</v>
      </c>
      <c r="N1016" s="23"/>
      <c r="O1016" s="23"/>
      <c r="P1016" s="24"/>
    </row>
    <row r="1017" spans="1:16" ht="12" customHeight="1" x14ac:dyDescent="0.2">
      <c r="A1017" s="31" t="s">
        <v>1355</v>
      </c>
      <c r="B1017" s="31" t="s">
        <v>1355</v>
      </c>
      <c r="C1017" s="31">
        <v>532892</v>
      </c>
      <c r="D1017" s="32">
        <v>43042.344027777777</v>
      </c>
      <c r="E1017" s="32">
        <v>43042.351388888892</v>
      </c>
      <c r="F1017" s="32">
        <v>43042.5625</v>
      </c>
      <c r="G1017" s="31">
        <v>4</v>
      </c>
      <c r="H1017" s="31" t="s">
        <v>86</v>
      </c>
      <c r="I1017" s="31" t="s">
        <v>1090</v>
      </c>
      <c r="J1017" s="31" t="s">
        <v>101</v>
      </c>
      <c r="K1017" s="31" t="s">
        <v>40</v>
      </c>
      <c r="L1017" s="31" t="s">
        <v>2944</v>
      </c>
      <c r="M1017" s="30" t="s">
        <v>2945</v>
      </c>
      <c r="N1017" s="24"/>
      <c r="O1017" s="24">
        <v>377</v>
      </c>
      <c r="P1017" s="24" t="s">
        <v>1219</v>
      </c>
    </row>
    <row r="1018" spans="1:16" ht="12" customHeight="1" x14ac:dyDescent="0.2">
      <c r="A1018" s="31" t="s">
        <v>1145</v>
      </c>
      <c r="B1018" s="31" t="s">
        <v>1145</v>
      </c>
      <c r="C1018" s="31">
        <v>657688</v>
      </c>
      <c r="D1018" s="32">
        <v>43537.379212962966</v>
      </c>
      <c r="E1018" s="32">
        <v>43537.421956018516</v>
      </c>
      <c r="F1018" s="32">
        <v>43537.4844212963</v>
      </c>
      <c r="G1018" s="31">
        <v>4</v>
      </c>
      <c r="H1018" s="31" t="s">
        <v>86</v>
      </c>
      <c r="I1018" s="31" t="s">
        <v>1090</v>
      </c>
      <c r="J1018" s="31" t="s">
        <v>76</v>
      </c>
      <c r="K1018" s="31" t="s">
        <v>41</v>
      </c>
      <c r="L1018" s="31" t="s">
        <v>1148</v>
      </c>
      <c r="M1018" s="30" t="s">
        <v>2946</v>
      </c>
      <c r="N1018" s="23">
        <v>5597</v>
      </c>
      <c r="O1018" s="23"/>
      <c r="P1018" s="24" t="s">
        <v>1150</v>
      </c>
    </row>
    <row r="1019" spans="1:16" ht="12" customHeight="1" x14ac:dyDescent="0.2">
      <c r="A1019" s="31" t="s">
        <v>1145</v>
      </c>
      <c r="B1019" s="31" t="s">
        <v>1145</v>
      </c>
      <c r="C1019" s="31">
        <v>657726</v>
      </c>
      <c r="D1019" s="32">
        <v>43537.408599537041</v>
      </c>
      <c r="E1019" s="32">
        <v>43537.442361111112</v>
      </c>
      <c r="F1019" s="32">
        <v>43537.629351851851</v>
      </c>
      <c r="G1019" s="31">
        <v>4</v>
      </c>
      <c r="H1019" s="31" t="s">
        <v>86</v>
      </c>
      <c r="I1019" s="31" t="s">
        <v>1090</v>
      </c>
      <c r="J1019" s="31" t="s">
        <v>250</v>
      </c>
      <c r="K1019" s="31" t="s">
        <v>1119</v>
      </c>
      <c r="L1019" s="31" t="s">
        <v>2947</v>
      </c>
      <c r="M1019" s="30" t="s">
        <v>2948</v>
      </c>
      <c r="N1019" s="23"/>
      <c r="O1019" s="23"/>
      <c r="P1019" s="24"/>
    </row>
    <row r="1020" spans="1:16" ht="12" customHeight="1" x14ac:dyDescent="0.2">
      <c r="A1020" s="31" t="s">
        <v>1145</v>
      </c>
      <c r="B1020" s="31" t="s">
        <v>1145</v>
      </c>
      <c r="C1020" s="31">
        <v>657736</v>
      </c>
      <c r="D1020" s="32">
        <v>43537.416851851849</v>
      </c>
      <c r="E1020" s="32">
        <v>43538.398611111108</v>
      </c>
      <c r="F1020" s="32">
        <v>43538.665601851855</v>
      </c>
      <c r="G1020" s="31">
        <v>4</v>
      </c>
      <c r="H1020" s="31" t="s">
        <v>86</v>
      </c>
      <c r="I1020" s="31" t="s">
        <v>1090</v>
      </c>
      <c r="J1020" s="31" t="s">
        <v>1122</v>
      </c>
      <c r="K1020" s="31" t="s">
        <v>1119</v>
      </c>
      <c r="L1020" s="31" t="s">
        <v>2949</v>
      </c>
      <c r="M1020" s="30" t="s">
        <v>2950</v>
      </c>
      <c r="N1020" s="23"/>
      <c r="O1020" s="23"/>
      <c r="P1020" s="24"/>
    </row>
    <row r="1021" spans="1:16" ht="12" customHeight="1" x14ac:dyDescent="0.2">
      <c r="A1021" s="31" t="s">
        <v>1145</v>
      </c>
      <c r="B1021" s="31" t="s">
        <v>1098</v>
      </c>
      <c r="C1021" s="31">
        <v>657814</v>
      </c>
      <c r="D1021" s="32">
        <v>43537.486793981479</v>
      </c>
      <c r="E1021" s="32">
        <v>43537.488888888889</v>
      </c>
      <c r="F1021" s="32">
        <v>43585.591446759259</v>
      </c>
      <c r="G1021" s="31">
        <v>4</v>
      </c>
      <c r="H1021" s="31" t="s">
        <v>86</v>
      </c>
      <c r="I1021" s="31" t="s">
        <v>1090</v>
      </c>
      <c r="J1021" s="31" t="s">
        <v>219</v>
      </c>
      <c r="K1021" s="31" t="s">
        <v>40</v>
      </c>
      <c r="L1021" s="31" t="s">
        <v>2951</v>
      </c>
      <c r="M1021" s="30" t="s">
        <v>2952</v>
      </c>
      <c r="N1021" s="23"/>
      <c r="O1021" s="23"/>
      <c r="P1021" s="24"/>
    </row>
    <row r="1022" spans="1:16" ht="12" customHeight="1" x14ac:dyDescent="0.2">
      <c r="A1022" s="31" t="s">
        <v>1145</v>
      </c>
      <c r="B1022" s="31" t="s">
        <v>1145</v>
      </c>
      <c r="C1022" s="31">
        <v>657815</v>
      </c>
      <c r="D1022" s="32">
        <v>43537.487662037034</v>
      </c>
      <c r="E1022" s="32">
        <v>43537.491898148146</v>
      </c>
      <c r="F1022" s="32">
        <v>43537.505393518521</v>
      </c>
      <c r="G1022" s="31">
        <v>4</v>
      </c>
      <c r="H1022" s="31" t="s">
        <v>86</v>
      </c>
      <c r="I1022" s="31" t="s">
        <v>1090</v>
      </c>
      <c r="J1022" s="31" t="s">
        <v>76</v>
      </c>
      <c r="K1022" s="31" t="s">
        <v>41</v>
      </c>
      <c r="L1022" s="31" t="s">
        <v>2175</v>
      </c>
      <c r="M1022" s="30" t="s">
        <v>2953</v>
      </c>
      <c r="N1022" s="23"/>
      <c r="O1022" s="23"/>
      <c r="P1022" s="24"/>
    </row>
    <row r="1023" spans="1:16" ht="12" customHeight="1" x14ac:dyDescent="0.2">
      <c r="A1023" s="31" t="s">
        <v>1145</v>
      </c>
      <c r="B1023" s="31" t="s">
        <v>1145</v>
      </c>
      <c r="C1023" s="31">
        <v>657832</v>
      </c>
      <c r="D1023" s="32">
        <v>43537.505219907405</v>
      </c>
      <c r="E1023" s="32">
        <v>43537.539722222224</v>
      </c>
      <c r="F1023" s="32">
        <v>43539.535752314812</v>
      </c>
      <c r="G1023" s="31">
        <v>4</v>
      </c>
      <c r="H1023" s="31" t="s">
        <v>86</v>
      </c>
      <c r="I1023" s="31" t="s">
        <v>1090</v>
      </c>
      <c r="J1023" s="31" t="s">
        <v>101</v>
      </c>
      <c r="K1023" s="31" t="s">
        <v>40</v>
      </c>
      <c r="L1023" s="31" t="s">
        <v>2954</v>
      </c>
      <c r="M1023" s="30" t="s">
        <v>2955</v>
      </c>
      <c r="N1023" s="23"/>
      <c r="O1023" s="23"/>
      <c r="P1023" s="24"/>
    </row>
    <row r="1024" spans="1:16" ht="12" customHeight="1" x14ac:dyDescent="0.2">
      <c r="A1024" s="31" t="s">
        <v>1145</v>
      </c>
      <c r="B1024" s="31" t="s">
        <v>1145</v>
      </c>
      <c r="C1024" s="31">
        <v>657836</v>
      </c>
      <c r="D1024" s="32">
        <v>43537.517430555556</v>
      </c>
      <c r="E1024" s="32">
        <v>43537.551388888889</v>
      </c>
      <c r="F1024" s="32">
        <v>43538.452048611114</v>
      </c>
      <c r="G1024" s="31">
        <v>4</v>
      </c>
      <c r="H1024" s="31" t="s">
        <v>86</v>
      </c>
      <c r="I1024" s="31" t="s">
        <v>1090</v>
      </c>
      <c r="J1024" s="31" t="s">
        <v>87</v>
      </c>
      <c r="K1024" s="31" t="s">
        <v>1119</v>
      </c>
      <c r="L1024" s="31" t="s">
        <v>2956</v>
      </c>
      <c r="M1024" s="30" t="s">
        <v>2957</v>
      </c>
      <c r="N1024" s="23"/>
      <c r="O1024" s="23"/>
      <c r="P1024" s="24"/>
    </row>
    <row r="1025" spans="1:16" ht="12" customHeight="1" x14ac:dyDescent="0.2">
      <c r="A1025" s="31" t="s">
        <v>1145</v>
      </c>
      <c r="B1025" s="31" t="s">
        <v>1145</v>
      </c>
      <c r="C1025" s="31">
        <v>657845</v>
      </c>
      <c r="D1025" s="32">
        <v>43537.535243055558</v>
      </c>
      <c r="E1025" s="32">
        <v>43537.537499999999</v>
      </c>
      <c r="F1025" s="32">
        <v>43538.479097222225</v>
      </c>
      <c r="G1025" s="31">
        <v>4</v>
      </c>
      <c r="H1025" s="31" t="s">
        <v>86</v>
      </c>
      <c r="I1025" s="31" t="s">
        <v>1090</v>
      </c>
      <c r="J1025" s="31" t="s">
        <v>219</v>
      </c>
      <c r="K1025" s="31" t="s">
        <v>40</v>
      </c>
      <c r="L1025" s="31" t="s">
        <v>2958</v>
      </c>
      <c r="M1025" s="30" t="s">
        <v>2959</v>
      </c>
      <c r="N1025" s="23"/>
      <c r="O1025" s="23"/>
      <c r="P1025" s="24"/>
    </row>
    <row r="1026" spans="1:16" ht="12" customHeight="1" x14ac:dyDescent="0.2">
      <c r="A1026" s="31" t="s">
        <v>1145</v>
      </c>
      <c r="B1026" s="31" t="s">
        <v>1145</v>
      </c>
      <c r="C1026" s="31">
        <v>657876</v>
      </c>
      <c r="D1026" s="32">
        <v>43537.571898148148</v>
      </c>
      <c r="E1026" s="32">
        <v>43537.617997685185</v>
      </c>
      <c r="F1026" s="32">
        <v>43538.477430555555</v>
      </c>
      <c r="G1026" s="31">
        <v>4</v>
      </c>
      <c r="H1026" s="31" t="s">
        <v>86</v>
      </c>
      <c r="I1026" s="31" t="s">
        <v>1090</v>
      </c>
      <c r="J1026" s="31" t="s">
        <v>183</v>
      </c>
      <c r="K1026" s="31" t="s">
        <v>42</v>
      </c>
      <c r="L1026" s="31" t="s">
        <v>2960</v>
      </c>
      <c r="M1026" s="30" t="s">
        <v>2961</v>
      </c>
      <c r="N1026" s="23"/>
      <c r="O1026" s="23"/>
      <c r="P1026" s="24"/>
    </row>
    <row r="1027" spans="1:16" ht="12" customHeight="1" x14ac:dyDescent="0.2">
      <c r="A1027" s="31" t="s">
        <v>1145</v>
      </c>
      <c r="B1027" s="31" t="s">
        <v>1145</v>
      </c>
      <c r="C1027" s="31">
        <v>657941</v>
      </c>
      <c r="D1027" s="32">
        <v>43537.652708333335</v>
      </c>
      <c r="E1027" s="32">
        <v>43537.675729166665</v>
      </c>
      <c r="F1027" s="32">
        <v>43538.486967592595</v>
      </c>
      <c r="G1027" s="31">
        <v>4</v>
      </c>
      <c r="H1027" s="31" t="s">
        <v>86</v>
      </c>
      <c r="I1027" s="31" t="s">
        <v>1090</v>
      </c>
      <c r="J1027" s="31" t="s">
        <v>731</v>
      </c>
      <c r="K1027" s="31" t="s">
        <v>40</v>
      </c>
      <c r="L1027" s="31" t="s">
        <v>2962</v>
      </c>
      <c r="M1027" s="30" t="s">
        <v>2963</v>
      </c>
      <c r="N1027" s="23"/>
      <c r="O1027" s="23"/>
      <c r="P1027" s="24" t="s">
        <v>1101</v>
      </c>
    </row>
    <row r="1028" spans="1:16" ht="12" customHeight="1" x14ac:dyDescent="0.2">
      <c r="A1028" s="31" t="s">
        <v>1145</v>
      </c>
      <c r="B1028" s="31" t="s">
        <v>1145</v>
      </c>
      <c r="C1028" s="31">
        <v>657961</v>
      </c>
      <c r="D1028" s="32">
        <v>43537.67732638889</v>
      </c>
      <c r="E1028" s="32">
        <v>43537.691284722219</v>
      </c>
      <c r="F1028" s="32">
        <v>43546.373657407406</v>
      </c>
      <c r="G1028" s="31">
        <v>4</v>
      </c>
      <c r="H1028" s="31" t="s">
        <v>86</v>
      </c>
      <c r="I1028" s="31" t="s">
        <v>1090</v>
      </c>
      <c r="J1028" s="31" t="s">
        <v>93</v>
      </c>
      <c r="K1028" s="31" t="s">
        <v>1119</v>
      </c>
      <c r="L1028" s="31" t="s">
        <v>2964</v>
      </c>
      <c r="M1028" s="30" t="s">
        <v>2965</v>
      </c>
      <c r="N1028" s="23"/>
      <c r="O1028" s="23"/>
      <c r="P1028" s="24"/>
    </row>
    <row r="1029" spans="1:16" ht="12" customHeight="1" x14ac:dyDescent="0.2">
      <c r="A1029" s="31" t="s">
        <v>1145</v>
      </c>
      <c r="B1029" s="31" t="s">
        <v>1145</v>
      </c>
      <c r="C1029" s="31">
        <v>657988</v>
      </c>
      <c r="D1029" s="32">
        <v>43538.001759259256</v>
      </c>
      <c r="E1029" s="32">
        <v>43538.366342592592</v>
      </c>
      <c r="F1029" s="32">
        <v>43539.369386574072</v>
      </c>
      <c r="G1029" s="31">
        <v>4</v>
      </c>
      <c r="H1029" s="31" t="s">
        <v>86</v>
      </c>
      <c r="I1029" s="31" t="s">
        <v>1090</v>
      </c>
      <c r="J1029" s="31" t="s">
        <v>1122</v>
      </c>
      <c r="K1029" s="31" t="s">
        <v>1119</v>
      </c>
      <c r="L1029" s="31" t="s">
        <v>2966</v>
      </c>
      <c r="M1029" s="30" t="s">
        <v>2967</v>
      </c>
      <c r="N1029" s="23"/>
      <c r="O1029" s="23"/>
      <c r="P1029" s="24"/>
    </row>
    <row r="1030" spans="1:16" ht="12" customHeight="1" x14ac:dyDescent="0.2">
      <c r="A1030" s="31" t="s">
        <v>1145</v>
      </c>
      <c r="B1030" s="31" t="s">
        <v>1145</v>
      </c>
      <c r="C1030" s="31">
        <v>657992</v>
      </c>
      <c r="D1030" s="32">
        <v>43538.042442129627</v>
      </c>
      <c r="E1030" s="32">
        <v>43539.316666666666</v>
      </c>
      <c r="F1030" s="32">
        <v>43539.494409722225</v>
      </c>
      <c r="G1030" s="31">
        <v>4</v>
      </c>
      <c r="H1030" s="31" t="s">
        <v>86</v>
      </c>
      <c r="I1030" s="31" t="s">
        <v>1090</v>
      </c>
      <c r="J1030" s="31" t="s">
        <v>1122</v>
      </c>
      <c r="K1030" s="31" t="s">
        <v>1119</v>
      </c>
      <c r="L1030" s="31" t="s">
        <v>2968</v>
      </c>
      <c r="M1030" s="30" t="s">
        <v>2969</v>
      </c>
      <c r="N1030" s="23"/>
      <c r="O1030" s="23"/>
      <c r="P1030" s="24"/>
    </row>
    <row r="1031" spans="1:16" ht="12" customHeight="1" x14ac:dyDescent="0.2">
      <c r="A1031" s="31" t="s">
        <v>1145</v>
      </c>
      <c r="B1031" s="31" t="s">
        <v>1145</v>
      </c>
      <c r="C1031" s="31">
        <v>657998</v>
      </c>
      <c r="D1031" s="32">
        <v>43538.076585648145</v>
      </c>
      <c r="E1031" s="32">
        <v>43538.254166666666</v>
      </c>
      <c r="F1031" s="32">
        <v>43542.353125000001</v>
      </c>
      <c r="G1031" s="31">
        <v>4</v>
      </c>
      <c r="H1031" s="31" t="s">
        <v>86</v>
      </c>
      <c r="I1031" s="31" t="s">
        <v>1090</v>
      </c>
      <c r="J1031" s="31" t="s">
        <v>457</v>
      </c>
      <c r="K1031" s="31" t="s">
        <v>41</v>
      </c>
      <c r="L1031" s="31" t="s">
        <v>2970</v>
      </c>
      <c r="M1031" s="30" t="s">
        <v>2971</v>
      </c>
      <c r="N1031" s="23"/>
      <c r="O1031" s="23"/>
      <c r="P1031" s="24"/>
    </row>
    <row r="1032" spans="1:16" ht="12" customHeight="1" x14ac:dyDescent="0.2">
      <c r="A1032" s="31" t="s">
        <v>1145</v>
      </c>
      <c r="B1032" s="31" t="s">
        <v>1145</v>
      </c>
      <c r="C1032" s="31">
        <v>658018</v>
      </c>
      <c r="D1032" s="32">
        <v>43538.294259259259</v>
      </c>
      <c r="E1032" s="32">
        <v>43538.366435185184</v>
      </c>
      <c r="F1032" s="32">
        <v>43542.456574074073</v>
      </c>
      <c r="G1032" s="31">
        <v>4</v>
      </c>
      <c r="H1032" s="31" t="s">
        <v>86</v>
      </c>
      <c r="I1032" s="31" t="s">
        <v>1090</v>
      </c>
      <c r="J1032" s="31" t="s">
        <v>358</v>
      </c>
      <c r="K1032" s="31" t="s">
        <v>1119</v>
      </c>
      <c r="L1032" s="31" t="s">
        <v>2972</v>
      </c>
      <c r="M1032" s="30" t="s">
        <v>2973</v>
      </c>
      <c r="N1032" s="23"/>
      <c r="O1032" s="23"/>
      <c r="P1032" s="24"/>
    </row>
    <row r="1033" spans="1:16" ht="12" customHeight="1" x14ac:dyDescent="0.2">
      <c r="A1033" s="31" t="s">
        <v>1145</v>
      </c>
      <c r="B1033" s="31" t="s">
        <v>1145</v>
      </c>
      <c r="C1033" s="31">
        <v>658074</v>
      </c>
      <c r="D1033" s="32">
        <v>43538.394155092596</v>
      </c>
      <c r="E1033" s="32">
        <v>43538.400000000001</v>
      </c>
      <c r="F1033" s="32">
        <v>43538.493877314817</v>
      </c>
      <c r="G1033" s="31">
        <v>4</v>
      </c>
      <c r="H1033" s="31" t="s">
        <v>86</v>
      </c>
      <c r="I1033" s="31" t="s">
        <v>1090</v>
      </c>
      <c r="J1033" s="31" t="s">
        <v>250</v>
      </c>
      <c r="K1033" s="31" t="s">
        <v>1119</v>
      </c>
      <c r="L1033" s="31" t="s">
        <v>2974</v>
      </c>
      <c r="M1033" s="30" t="s">
        <v>2975</v>
      </c>
      <c r="N1033" s="23"/>
      <c r="O1033" s="23"/>
      <c r="P1033" s="24"/>
    </row>
    <row r="1034" spans="1:16" ht="12" customHeight="1" x14ac:dyDescent="0.2">
      <c r="A1034" s="31" t="s">
        <v>1145</v>
      </c>
      <c r="B1034" s="31" t="s">
        <v>1145</v>
      </c>
      <c r="C1034" s="31">
        <v>658155</v>
      </c>
      <c r="D1034" s="32">
        <v>43538.485729166663</v>
      </c>
      <c r="E1034" s="32">
        <v>43538.6</v>
      </c>
      <c r="F1034" s="32">
        <v>43549.257361111115</v>
      </c>
      <c r="G1034" s="31">
        <v>4</v>
      </c>
      <c r="H1034" s="31" t="s">
        <v>86</v>
      </c>
      <c r="I1034" s="31" t="s">
        <v>1090</v>
      </c>
      <c r="J1034" s="31" t="s">
        <v>147</v>
      </c>
      <c r="K1034" s="31" t="s">
        <v>1119</v>
      </c>
      <c r="L1034" s="31" t="s">
        <v>2976</v>
      </c>
      <c r="M1034" s="30" t="s">
        <v>2977</v>
      </c>
      <c r="N1034" s="23"/>
      <c r="O1034" s="23"/>
      <c r="P1034" s="24"/>
    </row>
    <row r="1035" spans="1:16" ht="12" customHeight="1" x14ac:dyDescent="0.2">
      <c r="A1035" s="31" t="s">
        <v>1145</v>
      </c>
      <c r="B1035" s="31" t="s">
        <v>1145</v>
      </c>
      <c r="C1035" s="31">
        <v>658213</v>
      </c>
      <c r="D1035" s="32">
        <v>43538.570763888885</v>
      </c>
      <c r="E1035" s="32">
        <v>43538.583611111113</v>
      </c>
      <c r="F1035" s="32">
        <v>43539.467430555553</v>
      </c>
      <c r="G1035" s="31">
        <v>4</v>
      </c>
      <c r="H1035" s="31" t="s">
        <v>86</v>
      </c>
      <c r="I1035" s="31" t="s">
        <v>1090</v>
      </c>
      <c r="J1035" s="31" t="s">
        <v>457</v>
      </c>
      <c r="K1035" s="31" t="s">
        <v>41</v>
      </c>
      <c r="L1035" s="31" t="s">
        <v>2978</v>
      </c>
      <c r="M1035" s="30" t="s">
        <v>2979</v>
      </c>
      <c r="N1035" s="23"/>
      <c r="O1035" s="23"/>
      <c r="P1035" s="24"/>
    </row>
    <row r="1036" spans="1:16" ht="12" customHeight="1" x14ac:dyDescent="0.2">
      <c r="A1036" s="31" t="s">
        <v>1145</v>
      </c>
      <c r="B1036" s="31" t="s">
        <v>1145</v>
      </c>
      <c r="C1036" s="31">
        <v>658220</v>
      </c>
      <c r="D1036" s="32">
        <v>43538.5862037037</v>
      </c>
      <c r="E1036" s="32">
        <v>43538.605046296296</v>
      </c>
      <c r="F1036" s="32">
        <v>43543.526932870373</v>
      </c>
      <c r="G1036" s="31">
        <v>4</v>
      </c>
      <c r="H1036" s="31" t="s">
        <v>86</v>
      </c>
      <c r="I1036" s="31" t="s">
        <v>1090</v>
      </c>
      <c r="J1036" s="31" t="s">
        <v>1122</v>
      </c>
      <c r="K1036" s="31" t="s">
        <v>1119</v>
      </c>
      <c r="L1036" s="31" t="s">
        <v>2980</v>
      </c>
      <c r="M1036" s="30" t="s">
        <v>2981</v>
      </c>
      <c r="N1036" s="23"/>
      <c r="O1036" s="23"/>
      <c r="P1036" s="24"/>
    </row>
    <row r="1037" spans="1:16" ht="12" customHeight="1" x14ac:dyDescent="0.2">
      <c r="A1037" s="31" t="s">
        <v>1145</v>
      </c>
      <c r="B1037" s="31" t="s">
        <v>1145</v>
      </c>
      <c r="C1037" s="31">
        <v>658238</v>
      </c>
      <c r="D1037" s="32">
        <v>43538.609479166669</v>
      </c>
      <c r="E1037" s="32">
        <v>43539.347222222219</v>
      </c>
      <c r="F1037" s="32">
        <v>43553.459340277775</v>
      </c>
      <c r="G1037" s="31">
        <v>4</v>
      </c>
      <c r="H1037" s="31" t="s">
        <v>86</v>
      </c>
      <c r="I1037" s="31" t="s">
        <v>1090</v>
      </c>
      <c r="J1037" s="31" t="s">
        <v>1739</v>
      </c>
      <c r="K1037" s="31" t="s">
        <v>40</v>
      </c>
      <c r="L1037" s="31" t="s">
        <v>2982</v>
      </c>
      <c r="M1037" s="30" t="s">
        <v>2983</v>
      </c>
      <c r="N1037" s="23"/>
      <c r="O1037" s="23"/>
      <c r="P1037" s="24"/>
    </row>
    <row r="1038" spans="1:16" ht="12" customHeight="1" x14ac:dyDescent="0.2">
      <c r="A1038" s="31" t="s">
        <v>1145</v>
      </c>
      <c r="B1038" s="31" t="s">
        <v>1145</v>
      </c>
      <c r="C1038" s="31">
        <v>658269</v>
      </c>
      <c r="D1038" s="32">
        <v>43538.647962962961</v>
      </c>
      <c r="E1038" s="32">
        <v>43538.661504629628</v>
      </c>
      <c r="F1038" s="32">
        <v>43543.648738425924</v>
      </c>
      <c r="G1038" s="31">
        <v>4</v>
      </c>
      <c r="H1038" s="31" t="s">
        <v>86</v>
      </c>
      <c r="I1038" s="31" t="s">
        <v>1090</v>
      </c>
      <c r="J1038" s="31" t="s">
        <v>250</v>
      </c>
      <c r="K1038" s="31" t="s">
        <v>1119</v>
      </c>
      <c r="L1038" s="31" t="s">
        <v>2984</v>
      </c>
      <c r="M1038" s="30" t="s">
        <v>2985</v>
      </c>
      <c r="N1038" s="23"/>
      <c r="O1038" s="23"/>
      <c r="P1038" s="24"/>
    </row>
    <row r="1039" spans="1:16" ht="12" customHeight="1" x14ac:dyDescent="0.2">
      <c r="A1039" s="31" t="s">
        <v>1145</v>
      </c>
      <c r="B1039" s="31" t="s">
        <v>1145</v>
      </c>
      <c r="C1039" s="31">
        <v>658280</v>
      </c>
      <c r="D1039" s="32">
        <v>43538.663414351853</v>
      </c>
      <c r="E1039" s="32">
        <v>43539.315972222219</v>
      </c>
      <c r="F1039" s="32">
        <v>43543.375798611109</v>
      </c>
      <c r="G1039" s="31">
        <v>4</v>
      </c>
      <c r="H1039" s="31" t="s">
        <v>86</v>
      </c>
      <c r="I1039" s="31" t="s">
        <v>1090</v>
      </c>
      <c r="J1039" s="31" t="s">
        <v>250</v>
      </c>
      <c r="K1039" s="31" t="s">
        <v>1119</v>
      </c>
      <c r="L1039" s="31" t="s">
        <v>2986</v>
      </c>
      <c r="M1039" s="30" t="s">
        <v>2987</v>
      </c>
      <c r="N1039" s="23"/>
      <c r="O1039" s="23"/>
      <c r="P1039" s="24"/>
    </row>
    <row r="1040" spans="1:16" ht="12" customHeight="1" x14ac:dyDescent="0.2">
      <c r="A1040" s="31" t="s">
        <v>1355</v>
      </c>
      <c r="B1040" s="31" t="s">
        <v>1355</v>
      </c>
      <c r="C1040" s="31">
        <v>532287</v>
      </c>
      <c r="D1040" s="32">
        <v>43040.435717592591</v>
      </c>
      <c r="E1040" s="32">
        <v>43040.490277777775</v>
      </c>
      <c r="F1040" s="32">
        <v>43046.340277777781</v>
      </c>
      <c r="G1040" s="31">
        <v>4</v>
      </c>
      <c r="H1040" s="31" t="s">
        <v>86</v>
      </c>
      <c r="I1040" s="31" t="s">
        <v>1090</v>
      </c>
      <c r="J1040" s="31" t="s">
        <v>101</v>
      </c>
      <c r="K1040" s="31" t="s">
        <v>40</v>
      </c>
      <c r="L1040" s="31" t="s">
        <v>2988</v>
      </c>
      <c r="M1040" s="30" t="s">
        <v>2989</v>
      </c>
      <c r="N1040" s="24"/>
      <c r="O1040" s="24">
        <v>377</v>
      </c>
      <c r="P1040" s="24" t="s">
        <v>1219</v>
      </c>
    </row>
    <row r="1041" spans="1:16" ht="12" customHeight="1" x14ac:dyDescent="0.2">
      <c r="A1041" s="31" t="s">
        <v>1355</v>
      </c>
      <c r="B1041" s="31" t="s">
        <v>1355</v>
      </c>
      <c r="C1041" s="31">
        <v>536720</v>
      </c>
      <c r="D1041" s="32">
        <v>43056.605925925927</v>
      </c>
      <c r="E1041" s="32">
        <v>43060.538888888892</v>
      </c>
      <c r="F1041" s="32">
        <v>43061.606249999997</v>
      </c>
      <c r="G1041" s="31">
        <v>4</v>
      </c>
      <c r="H1041" s="31" t="s">
        <v>86</v>
      </c>
      <c r="I1041" s="31" t="s">
        <v>1090</v>
      </c>
      <c r="J1041" s="31" t="s">
        <v>101</v>
      </c>
      <c r="K1041" s="31" t="s">
        <v>40</v>
      </c>
      <c r="L1041" s="31" t="s">
        <v>2990</v>
      </c>
      <c r="M1041" s="30" t="s">
        <v>2991</v>
      </c>
      <c r="N1041" s="24"/>
      <c r="O1041" s="24">
        <v>377</v>
      </c>
      <c r="P1041" s="24" t="s">
        <v>1219</v>
      </c>
    </row>
    <row r="1042" spans="1:16" ht="12" customHeight="1" x14ac:dyDescent="0.2">
      <c r="A1042" s="31" t="s">
        <v>1145</v>
      </c>
      <c r="B1042" s="31" t="s">
        <v>1145</v>
      </c>
      <c r="C1042" s="31">
        <v>658330</v>
      </c>
      <c r="D1042" s="32">
        <v>43538.721180555556</v>
      </c>
      <c r="E1042" s="32">
        <v>43539.481249999997</v>
      </c>
      <c r="F1042" s="32">
        <v>43542.668449074074</v>
      </c>
      <c r="G1042" s="31">
        <v>4</v>
      </c>
      <c r="H1042" s="31" t="s">
        <v>86</v>
      </c>
      <c r="I1042" s="31" t="s">
        <v>1090</v>
      </c>
      <c r="J1042" s="31" t="s">
        <v>1449</v>
      </c>
      <c r="K1042" s="31" t="s">
        <v>1119</v>
      </c>
      <c r="L1042" s="31" t="s">
        <v>1897</v>
      </c>
      <c r="M1042" s="30" t="s">
        <v>2992</v>
      </c>
      <c r="N1042" s="23"/>
      <c r="O1042" s="23"/>
      <c r="P1042" s="24"/>
    </row>
    <row r="1043" spans="1:16" ht="12" customHeight="1" x14ac:dyDescent="0.2">
      <c r="A1043" s="31" t="s">
        <v>1145</v>
      </c>
      <c r="B1043" s="31" t="s">
        <v>1145</v>
      </c>
      <c r="C1043" s="31">
        <v>658421</v>
      </c>
      <c r="D1043" s="32">
        <v>43539.373854166668</v>
      </c>
      <c r="E1043" s="32">
        <v>43539.41097222222</v>
      </c>
      <c r="F1043" s="32">
        <v>43539.412766203706</v>
      </c>
      <c r="G1043" s="31">
        <v>4</v>
      </c>
      <c r="H1043" s="31" t="s">
        <v>86</v>
      </c>
      <c r="I1043" s="31" t="s">
        <v>1090</v>
      </c>
      <c r="J1043" s="31" t="s">
        <v>2775</v>
      </c>
      <c r="K1043" s="31" t="s">
        <v>2776</v>
      </c>
      <c r="L1043" s="31" t="s">
        <v>2993</v>
      </c>
      <c r="M1043" s="30" t="s">
        <v>2994</v>
      </c>
      <c r="N1043" s="23">
        <v>6858</v>
      </c>
      <c r="O1043" s="23"/>
      <c r="P1043" s="24" t="s">
        <v>1150</v>
      </c>
    </row>
    <row r="1044" spans="1:16" ht="12" customHeight="1" x14ac:dyDescent="0.2">
      <c r="A1044" s="31" t="s">
        <v>1145</v>
      </c>
      <c r="B1044" s="31" t="s">
        <v>1145</v>
      </c>
      <c r="C1044" s="31">
        <v>658427</v>
      </c>
      <c r="D1044" s="32">
        <v>43539.376168981478</v>
      </c>
      <c r="E1044" s="32">
        <v>43539.413726851853</v>
      </c>
      <c r="F1044" s="32">
        <v>43539.416493055556</v>
      </c>
      <c r="G1044" s="31">
        <v>4</v>
      </c>
      <c r="H1044" s="31" t="s">
        <v>86</v>
      </c>
      <c r="I1044" s="31" t="s">
        <v>1090</v>
      </c>
      <c r="J1044" s="31" t="s">
        <v>2775</v>
      </c>
      <c r="K1044" s="31" t="s">
        <v>2776</v>
      </c>
      <c r="L1044" s="31" t="s">
        <v>2995</v>
      </c>
      <c r="M1044" s="30" t="s">
        <v>2996</v>
      </c>
      <c r="N1044" s="23">
        <v>6858</v>
      </c>
      <c r="O1044" s="23"/>
      <c r="P1044" s="24" t="s">
        <v>1150</v>
      </c>
    </row>
    <row r="1045" spans="1:16" ht="12" customHeight="1" x14ac:dyDescent="0.2">
      <c r="A1045" s="31" t="s">
        <v>1145</v>
      </c>
      <c r="B1045" s="31" t="s">
        <v>1145</v>
      </c>
      <c r="C1045" s="31">
        <v>658457</v>
      </c>
      <c r="D1045" s="32">
        <v>43539.410219907404</v>
      </c>
      <c r="E1045" s="32">
        <v>43539.468194444446</v>
      </c>
      <c r="F1045" s="32">
        <v>43539.490740740737</v>
      </c>
      <c r="G1045" s="31">
        <v>4</v>
      </c>
      <c r="H1045" s="31" t="s">
        <v>86</v>
      </c>
      <c r="I1045" s="31" t="s">
        <v>1090</v>
      </c>
      <c r="J1045" s="31" t="s">
        <v>175</v>
      </c>
      <c r="K1045" s="31" t="s">
        <v>1119</v>
      </c>
      <c r="L1045" s="31" t="s">
        <v>2997</v>
      </c>
      <c r="M1045" s="30" t="s">
        <v>2998</v>
      </c>
      <c r="N1045" s="23"/>
      <c r="O1045" s="23"/>
      <c r="P1045" s="24"/>
    </row>
    <row r="1046" spans="1:16" ht="12" customHeight="1" x14ac:dyDescent="0.2">
      <c r="A1046" s="31" t="s">
        <v>1145</v>
      </c>
      <c r="B1046" s="31" t="s">
        <v>1145</v>
      </c>
      <c r="C1046" s="31">
        <v>658464</v>
      </c>
      <c r="D1046" s="32">
        <v>43539.4141087963</v>
      </c>
      <c r="E1046" s="32">
        <v>43539.468402777777</v>
      </c>
      <c r="F1046" s="32">
        <v>43539.4924537037</v>
      </c>
      <c r="G1046" s="31">
        <v>4</v>
      </c>
      <c r="H1046" s="31" t="s">
        <v>86</v>
      </c>
      <c r="I1046" s="31" t="s">
        <v>1090</v>
      </c>
      <c r="J1046" s="31" t="s">
        <v>175</v>
      </c>
      <c r="K1046" s="31" t="s">
        <v>1119</v>
      </c>
      <c r="L1046" s="31" t="s">
        <v>2999</v>
      </c>
      <c r="M1046" s="30" t="s">
        <v>2340</v>
      </c>
      <c r="N1046" s="23"/>
      <c r="O1046" s="23"/>
      <c r="P1046" s="24"/>
    </row>
    <row r="1047" spans="1:16" ht="12" customHeight="1" x14ac:dyDescent="0.2">
      <c r="A1047" s="31" t="s">
        <v>1145</v>
      </c>
      <c r="B1047" s="31" t="s">
        <v>1145</v>
      </c>
      <c r="C1047" s="31">
        <v>658739</v>
      </c>
      <c r="D1047" s="32">
        <v>43541.704074074078</v>
      </c>
      <c r="E1047" s="32">
        <v>43542.319374999999</v>
      </c>
      <c r="F1047" s="32">
        <v>43542.38076388889</v>
      </c>
      <c r="G1047" s="31">
        <v>4</v>
      </c>
      <c r="H1047" s="31" t="s">
        <v>86</v>
      </c>
      <c r="I1047" s="31" t="s">
        <v>1090</v>
      </c>
      <c r="J1047" s="31" t="s">
        <v>186</v>
      </c>
      <c r="K1047" s="31" t="s">
        <v>1119</v>
      </c>
      <c r="L1047" s="31" t="s">
        <v>1666</v>
      </c>
      <c r="M1047" s="30" t="s">
        <v>3000</v>
      </c>
      <c r="N1047" s="23">
        <v>6498</v>
      </c>
      <c r="O1047" s="23"/>
      <c r="P1047" s="24" t="s">
        <v>1150</v>
      </c>
    </row>
    <row r="1048" spans="1:16" ht="12" customHeight="1" x14ac:dyDescent="0.2">
      <c r="A1048" s="31" t="s">
        <v>1145</v>
      </c>
      <c r="B1048" s="31" t="s">
        <v>1145</v>
      </c>
      <c r="C1048" s="31">
        <v>658742</v>
      </c>
      <c r="D1048" s="32">
        <v>43541.826192129629</v>
      </c>
      <c r="E1048" s="32">
        <v>43542.352777777778</v>
      </c>
      <c r="F1048" s="32">
        <v>43544.559560185182</v>
      </c>
      <c r="G1048" s="31">
        <v>4</v>
      </c>
      <c r="H1048" s="31" t="s">
        <v>86</v>
      </c>
      <c r="I1048" s="31" t="s">
        <v>1090</v>
      </c>
      <c r="J1048" s="31" t="s">
        <v>2535</v>
      </c>
      <c r="K1048" s="31" t="s">
        <v>1119</v>
      </c>
      <c r="L1048" s="31" t="s">
        <v>3001</v>
      </c>
      <c r="M1048" s="30" t="s">
        <v>3002</v>
      </c>
      <c r="N1048" s="23">
        <v>6852</v>
      </c>
      <c r="O1048" s="23"/>
      <c r="P1048" s="24" t="s">
        <v>1150</v>
      </c>
    </row>
    <row r="1049" spans="1:16" ht="12" customHeight="1" x14ac:dyDescent="0.2">
      <c r="A1049" s="31" t="s">
        <v>1145</v>
      </c>
      <c r="B1049" s="31" t="s">
        <v>1145</v>
      </c>
      <c r="C1049" s="31">
        <v>658753</v>
      </c>
      <c r="D1049" s="32">
        <v>43541.997060185182</v>
      </c>
      <c r="E1049" s="32">
        <v>43542.328101851854</v>
      </c>
      <c r="F1049" s="32">
        <v>43546.611331018517</v>
      </c>
      <c r="G1049" s="31">
        <v>4</v>
      </c>
      <c r="H1049" s="31" t="s">
        <v>86</v>
      </c>
      <c r="I1049" s="31" t="s">
        <v>1090</v>
      </c>
      <c r="J1049" s="31" t="s">
        <v>1398</v>
      </c>
      <c r="K1049" s="31" t="s">
        <v>1119</v>
      </c>
      <c r="L1049" s="31" t="s">
        <v>3003</v>
      </c>
      <c r="M1049" s="30" t="s">
        <v>3004</v>
      </c>
      <c r="N1049" s="23"/>
      <c r="O1049" s="23"/>
      <c r="P1049" s="24"/>
    </row>
    <row r="1050" spans="1:16" ht="12" customHeight="1" x14ac:dyDescent="0.2">
      <c r="A1050" s="31" t="s">
        <v>1145</v>
      </c>
      <c r="B1050" s="31" t="s">
        <v>1145</v>
      </c>
      <c r="C1050" s="31">
        <v>658821</v>
      </c>
      <c r="D1050" s="32">
        <v>43542.349953703706</v>
      </c>
      <c r="E1050" s="32">
        <v>43542.356469907405</v>
      </c>
      <c r="F1050" s="32">
        <v>43545.370312500003</v>
      </c>
      <c r="G1050" s="31">
        <v>4</v>
      </c>
      <c r="H1050" s="31" t="s">
        <v>86</v>
      </c>
      <c r="I1050" s="31" t="s">
        <v>1090</v>
      </c>
      <c r="J1050" s="31" t="s">
        <v>101</v>
      </c>
      <c r="K1050" s="31" t="s">
        <v>40</v>
      </c>
      <c r="L1050" s="31" t="s">
        <v>3005</v>
      </c>
      <c r="M1050" s="30" t="s">
        <v>3006</v>
      </c>
      <c r="N1050" s="23"/>
      <c r="O1050" s="23"/>
      <c r="P1050" s="24"/>
    </row>
    <row r="1051" spans="1:16" ht="12" customHeight="1" x14ac:dyDescent="0.2">
      <c r="A1051" s="31" t="s">
        <v>1145</v>
      </c>
      <c r="B1051" s="31" t="s">
        <v>1145</v>
      </c>
      <c r="C1051" s="31">
        <v>658824</v>
      </c>
      <c r="D1051" s="32">
        <v>43542.3516087963</v>
      </c>
      <c r="E1051" s="32">
        <v>43542.358310185184</v>
      </c>
      <c r="F1051" s="32">
        <v>43551.412939814814</v>
      </c>
      <c r="G1051" s="31">
        <v>4</v>
      </c>
      <c r="H1051" s="31" t="s">
        <v>86</v>
      </c>
      <c r="I1051" s="31" t="s">
        <v>1090</v>
      </c>
      <c r="J1051" s="31" t="s">
        <v>1210</v>
      </c>
      <c r="K1051" s="31" t="s">
        <v>42</v>
      </c>
      <c r="L1051" s="31" t="s">
        <v>3007</v>
      </c>
      <c r="M1051" s="30" t="s">
        <v>3008</v>
      </c>
      <c r="N1051" s="23"/>
      <c r="O1051" s="23"/>
      <c r="P1051" s="24"/>
    </row>
    <row r="1052" spans="1:16" ht="12" customHeight="1" x14ac:dyDescent="0.2">
      <c r="A1052" s="31" t="s">
        <v>1145</v>
      </c>
      <c r="B1052" s="31" t="s">
        <v>1145</v>
      </c>
      <c r="C1052" s="31">
        <v>658863</v>
      </c>
      <c r="D1052" s="32">
        <v>43542.38385416667</v>
      </c>
      <c r="E1052" s="32">
        <v>43542.394525462965</v>
      </c>
      <c r="F1052" s="32">
        <v>43543.664097222223</v>
      </c>
      <c r="G1052" s="31">
        <v>4</v>
      </c>
      <c r="H1052" s="31" t="s">
        <v>86</v>
      </c>
      <c r="I1052" s="31" t="s">
        <v>1090</v>
      </c>
      <c r="J1052" s="31" t="s">
        <v>87</v>
      </c>
      <c r="K1052" s="31" t="s">
        <v>1119</v>
      </c>
      <c r="L1052" s="31" t="s">
        <v>3009</v>
      </c>
      <c r="M1052" s="30" t="s">
        <v>3010</v>
      </c>
      <c r="N1052" s="23"/>
      <c r="O1052" s="23"/>
      <c r="P1052" s="24"/>
    </row>
    <row r="1053" spans="1:16" ht="12" customHeight="1" x14ac:dyDescent="0.2">
      <c r="A1053" s="31" t="s">
        <v>1145</v>
      </c>
      <c r="B1053" s="31" t="s">
        <v>1145</v>
      </c>
      <c r="C1053" s="31">
        <v>658869</v>
      </c>
      <c r="D1053" s="32">
        <v>43542.386296296296</v>
      </c>
      <c r="E1053" s="32">
        <v>43542.39980324074</v>
      </c>
      <c r="F1053" s="32">
        <v>43545.435081018521</v>
      </c>
      <c r="G1053" s="31">
        <v>4</v>
      </c>
      <c r="H1053" s="31" t="s">
        <v>86</v>
      </c>
      <c r="I1053" s="31" t="s">
        <v>1090</v>
      </c>
      <c r="J1053" s="31" t="s">
        <v>402</v>
      </c>
      <c r="K1053" s="31" t="s">
        <v>1119</v>
      </c>
      <c r="L1053" s="31" t="s">
        <v>522</v>
      </c>
      <c r="M1053" s="30" t="s">
        <v>3011</v>
      </c>
      <c r="N1053" s="23"/>
      <c r="O1053" s="23"/>
      <c r="P1053" s="24"/>
    </row>
    <row r="1054" spans="1:16" ht="12" customHeight="1" x14ac:dyDescent="0.2">
      <c r="A1054" s="31" t="s">
        <v>1145</v>
      </c>
      <c r="B1054" s="31" t="s">
        <v>1145</v>
      </c>
      <c r="C1054" s="31">
        <v>658876</v>
      </c>
      <c r="D1054" s="32">
        <v>43542.387800925928</v>
      </c>
      <c r="E1054" s="32">
        <v>43542.396203703705</v>
      </c>
      <c r="F1054" s="32">
        <v>43544.533113425925</v>
      </c>
      <c r="G1054" s="31">
        <v>4</v>
      </c>
      <c r="H1054" s="31" t="s">
        <v>86</v>
      </c>
      <c r="I1054" s="31" t="s">
        <v>1090</v>
      </c>
      <c r="J1054" s="31" t="s">
        <v>250</v>
      </c>
      <c r="K1054" s="31" t="s">
        <v>1119</v>
      </c>
      <c r="L1054" s="31" t="s">
        <v>3012</v>
      </c>
      <c r="M1054" s="30" t="s">
        <v>3013</v>
      </c>
      <c r="N1054" s="23">
        <v>3880</v>
      </c>
      <c r="O1054" s="23"/>
      <c r="P1054" s="24" t="s">
        <v>1150</v>
      </c>
    </row>
    <row r="1055" spans="1:16" ht="12" customHeight="1" x14ac:dyDescent="0.2">
      <c r="A1055" s="31" t="s">
        <v>1106</v>
      </c>
      <c r="B1055" s="31"/>
      <c r="C1055" s="31">
        <v>675824</v>
      </c>
      <c r="D1055" s="32">
        <v>43607.393692129626</v>
      </c>
      <c r="E1055" s="32">
        <v>43607.406157407408</v>
      </c>
      <c r="F1055" s="31"/>
      <c r="G1055" s="31">
        <v>4</v>
      </c>
      <c r="H1055" s="31" t="s">
        <v>1014</v>
      </c>
      <c r="I1055" s="31" t="s">
        <v>1090</v>
      </c>
      <c r="J1055" s="31" t="s">
        <v>93</v>
      </c>
      <c r="K1055" s="31" t="s">
        <v>1119</v>
      </c>
      <c r="L1055" s="31" t="s">
        <v>3014</v>
      </c>
      <c r="M1055" s="30"/>
      <c r="N1055" s="23"/>
      <c r="O1055" s="23"/>
      <c r="P1055" s="24"/>
    </row>
    <row r="1056" spans="1:16" ht="12" customHeight="1" x14ac:dyDescent="0.2">
      <c r="A1056" s="31" t="s">
        <v>1145</v>
      </c>
      <c r="B1056" s="31" t="s">
        <v>1145</v>
      </c>
      <c r="C1056" s="31">
        <v>658879</v>
      </c>
      <c r="D1056" s="32">
        <v>43542.388657407406</v>
      </c>
      <c r="E1056" s="32">
        <v>43542.404861111114</v>
      </c>
      <c r="F1056" s="32">
        <v>43549.45652777778</v>
      </c>
      <c r="G1056" s="31">
        <v>4</v>
      </c>
      <c r="H1056" s="31" t="s">
        <v>86</v>
      </c>
      <c r="I1056" s="31" t="s">
        <v>1090</v>
      </c>
      <c r="J1056" s="31" t="s">
        <v>219</v>
      </c>
      <c r="K1056" s="31" t="s">
        <v>40</v>
      </c>
      <c r="L1056" s="31" t="s">
        <v>3015</v>
      </c>
      <c r="M1056" s="30" t="s">
        <v>2470</v>
      </c>
      <c r="N1056" s="23"/>
      <c r="O1056" s="23"/>
      <c r="P1056" s="24"/>
    </row>
    <row r="1057" spans="1:16" ht="12" customHeight="1" x14ac:dyDescent="0.2">
      <c r="A1057" s="31" t="s">
        <v>1542</v>
      </c>
      <c r="B1057" s="31" t="s">
        <v>1542</v>
      </c>
      <c r="C1057" s="31">
        <v>528488</v>
      </c>
      <c r="D1057" s="32">
        <v>43026.450648148151</v>
      </c>
      <c r="E1057" s="32">
        <v>43026.593124999999</v>
      </c>
      <c r="F1057" s="32">
        <v>43027.396527777775</v>
      </c>
      <c r="G1057" s="31">
        <v>4</v>
      </c>
      <c r="H1057" s="31" t="s">
        <v>86</v>
      </c>
      <c r="I1057" s="31" t="s">
        <v>1090</v>
      </c>
      <c r="J1057" s="31" t="s">
        <v>101</v>
      </c>
      <c r="K1057" s="31" t="s">
        <v>40</v>
      </c>
      <c r="L1057" s="31" t="s">
        <v>3016</v>
      </c>
      <c r="M1057" s="30" t="s">
        <v>3017</v>
      </c>
      <c r="N1057" s="24"/>
      <c r="O1057" s="24">
        <v>377</v>
      </c>
      <c r="P1057" s="24" t="s">
        <v>1219</v>
      </c>
    </row>
    <row r="1058" spans="1:16" ht="12" customHeight="1" x14ac:dyDescent="0.2">
      <c r="A1058" s="31" t="s">
        <v>1145</v>
      </c>
      <c r="B1058" s="31" t="s">
        <v>1145</v>
      </c>
      <c r="C1058" s="31">
        <v>659013</v>
      </c>
      <c r="D1058" s="32">
        <v>43542.486574074072</v>
      </c>
      <c r="E1058" s="32">
        <v>43542.490972222222</v>
      </c>
      <c r="F1058" s="32">
        <v>43546.721932870372</v>
      </c>
      <c r="G1058" s="31">
        <v>4</v>
      </c>
      <c r="H1058" s="31" t="s">
        <v>86</v>
      </c>
      <c r="I1058" s="31" t="s">
        <v>1090</v>
      </c>
      <c r="J1058" s="31" t="s">
        <v>76</v>
      </c>
      <c r="K1058" s="31" t="s">
        <v>41</v>
      </c>
      <c r="L1058" s="31" t="s">
        <v>1148</v>
      </c>
      <c r="M1058" s="30" t="s">
        <v>2484</v>
      </c>
      <c r="N1058" s="23">
        <v>5597</v>
      </c>
      <c r="O1058" s="23"/>
      <c r="P1058" s="24" t="s">
        <v>1150</v>
      </c>
    </row>
    <row r="1059" spans="1:16" ht="12" customHeight="1" x14ac:dyDescent="0.2">
      <c r="A1059" s="31" t="s">
        <v>1145</v>
      </c>
      <c r="B1059" s="31" t="s">
        <v>1145</v>
      </c>
      <c r="C1059" s="31">
        <v>659021</v>
      </c>
      <c r="D1059" s="32">
        <v>43542.492743055554</v>
      </c>
      <c r="E1059" s="32">
        <v>43542.51121527778</v>
      </c>
      <c r="F1059" s="32">
        <v>43542.607025462959</v>
      </c>
      <c r="G1059" s="31">
        <v>4</v>
      </c>
      <c r="H1059" s="31" t="s">
        <v>86</v>
      </c>
      <c r="I1059" s="31" t="s">
        <v>1090</v>
      </c>
      <c r="J1059" s="31" t="s">
        <v>461</v>
      </c>
      <c r="K1059" s="31" t="s">
        <v>41</v>
      </c>
      <c r="L1059" s="31" t="s">
        <v>3018</v>
      </c>
      <c r="M1059" s="30" t="s">
        <v>2340</v>
      </c>
      <c r="N1059" s="23"/>
      <c r="O1059" s="23"/>
      <c r="P1059" s="24"/>
    </row>
    <row r="1060" spans="1:16" ht="12" customHeight="1" x14ac:dyDescent="0.2">
      <c r="A1060" s="31" t="s">
        <v>1145</v>
      </c>
      <c r="B1060" s="31" t="s">
        <v>1145</v>
      </c>
      <c r="C1060" s="31">
        <v>659022</v>
      </c>
      <c r="D1060" s="32">
        <v>43542.492986111109</v>
      </c>
      <c r="E1060" s="32">
        <v>43542.500578703701</v>
      </c>
      <c r="F1060" s="32">
        <v>43554.369189814817</v>
      </c>
      <c r="G1060" s="31">
        <v>4</v>
      </c>
      <c r="H1060" s="31" t="s">
        <v>86</v>
      </c>
      <c r="I1060" s="31" t="s">
        <v>1090</v>
      </c>
      <c r="J1060" s="31" t="s">
        <v>93</v>
      </c>
      <c r="K1060" s="31" t="s">
        <v>1119</v>
      </c>
      <c r="L1060" s="31" t="s">
        <v>3019</v>
      </c>
      <c r="M1060" s="30" t="s">
        <v>3020</v>
      </c>
      <c r="N1060" s="23"/>
      <c r="O1060" s="23"/>
      <c r="P1060" s="24"/>
    </row>
    <row r="1061" spans="1:16" ht="12" customHeight="1" x14ac:dyDescent="0.2">
      <c r="A1061" s="31" t="s">
        <v>1145</v>
      </c>
      <c r="B1061" s="31" t="s">
        <v>1145</v>
      </c>
      <c r="C1061" s="31">
        <v>659031</v>
      </c>
      <c r="D1061" s="32">
        <v>43542.499120370368</v>
      </c>
      <c r="E1061" s="32">
        <v>43542.531944444447</v>
      </c>
      <c r="F1061" s="32">
        <v>43544.54011574074</v>
      </c>
      <c r="G1061" s="31">
        <v>4</v>
      </c>
      <c r="H1061" s="31" t="s">
        <v>86</v>
      </c>
      <c r="I1061" s="31" t="s">
        <v>1090</v>
      </c>
      <c r="J1061" s="31" t="s">
        <v>2715</v>
      </c>
      <c r="K1061" s="31" t="s">
        <v>1119</v>
      </c>
      <c r="L1061" s="31" t="s">
        <v>3021</v>
      </c>
      <c r="M1061" s="30" t="s">
        <v>3022</v>
      </c>
      <c r="N1061" s="23"/>
      <c r="O1061" s="23"/>
      <c r="P1061" s="24"/>
    </row>
    <row r="1062" spans="1:16" ht="12" customHeight="1" x14ac:dyDescent="0.2">
      <c r="A1062" s="31" t="s">
        <v>1145</v>
      </c>
      <c r="B1062" s="31" t="s">
        <v>1145</v>
      </c>
      <c r="C1062" s="31">
        <v>659089</v>
      </c>
      <c r="D1062" s="32">
        <v>43542.570520833331</v>
      </c>
      <c r="E1062" s="32">
        <v>43543.384143518517</v>
      </c>
      <c r="F1062" s="32">
        <v>43549.259976851848</v>
      </c>
      <c r="G1062" s="31">
        <v>4</v>
      </c>
      <c r="H1062" s="31" t="s">
        <v>86</v>
      </c>
      <c r="I1062" s="31" t="s">
        <v>1090</v>
      </c>
      <c r="J1062" s="31" t="s">
        <v>1122</v>
      </c>
      <c r="K1062" s="31" t="s">
        <v>1119</v>
      </c>
      <c r="L1062" s="31" t="s">
        <v>3023</v>
      </c>
      <c r="M1062" s="30" t="s">
        <v>3024</v>
      </c>
      <c r="N1062" s="23">
        <v>5141</v>
      </c>
      <c r="O1062" s="23"/>
      <c r="P1062" s="24" t="s">
        <v>1150</v>
      </c>
    </row>
    <row r="1063" spans="1:16" ht="12" customHeight="1" x14ac:dyDescent="0.2">
      <c r="A1063" s="31" t="s">
        <v>1145</v>
      </c>
      <c r="B1063" s="31" t="s">
        <v>1145</v>
      </c>
      <c r="C1063" s="31">
        <v>659116</v>
      </c>
      <c r="D1063" s="32">
        <v>43542.59516203704</v>
      </c>
      <c r="E1063" s="32">
        <v>43542.598900462966</v>
      </c>
      <c r="F1063" s="32">
        <v>43553.396898148145</v>
      </c>
      <c r="G1063" s="31">
        <v>4</v>
      </c>
      <c r="H1063" s="31" t="s">
        <v>86</v>
      </c>
      <c r="I1063" s="31" t="s">
        <v>1090</v>
      </c>
      <c r="J1063" s="31" t="s">
        <v>358</v>
      </c>
      <c r="K1063" s="31" t="s">
        <v>1119</v>
      </c>
      <c r="L1063" s="31" t="s">
        <v>3025</v>
      </c>
      <c r="M1063" s="30" t="s">
        <v>3026</v>
      </c>
      <c r="N1063" s="23"/>
      <c r="O1063" s="23"/>
      <c r="P1063" s="24"/>
    </row>
    <row r="1064" spans="1:16" ht="12" customHeight="1" x14ac:dyDescent="0.2">
      <c r="A1064" s="31" t="s">
        <v>1145</v>
      </c>
      <c r="B1064" s="31" t="s">
        <v>1145</v>
      </c>
      <c r="C1064" s="31">
        <v>659118</v>
      </c>
      <c r="D1064" s="32">
        <v>43542.596574074072</v>
      </c>
      <c r="E1064" s="32">
        <v>43543.543530092589</v>
      </c>
      <c r="F1064" s="32">
        <v>43543.546319444446</v>
      </c>
      <c r="G1064" s="31">
        <v>4</v>
      </c>
      <c r="H1064" s="31" t="s">
        <v>86</v>
      </c>
      <c r="I1064" s="31" t="s">
        <v>1090</v>
      </c>
      <c r="J1064" s="31" t="s">
        <v>2775</v>
      </c>
      <c r="K1064" s="31" t="s">
        <v>2776</v>
      </c>
      <c r="L1064" s="31" t="s">
        <v>3027</v>
      </c>
      <c r="M1064" s="30" t="s">
        <v>3028</v>
      </c>
      <c r="N1064" s="23"/>
      <c r="O1064" s="23"/>
      <c r="P1064" s="24"/>
    </row>
    <row r="1065" spans="1:16" ht="12" customHeight="1" x14ac:dyDescent="0.2">
      <c r="A1065" s="31" t="s">
        <v>1145</v>
      </c>
      <c r="B1065" s="31" t="s">
        <v>1145</v>
      </c>
      <c r="C1065" s="31">
        <v>659148</v>
      </c>
      <c r="D1065" s="32">
        <v>43542.621932870374</v>
      </c>
      <c r="E1065" s="32">
        <v>43542.638888888891</v>
      </c>
      <c r="F1065" s="32">
        <v>43542.673425925925</v>
      </c>
      <c r="G1065" s="31">
        <v>4</v>
      </c>
      <c r="H1065" s="31" t="s">
        <v>86</v>
      </c>
      <c r="I1065" s="31" t="s">
        <v>1090</v>
      </c>
      <c r="J1065" s="31" t="s">
        <v>178</v>
      </c>
      <c r="K1065" s="31" t="s">
        <v>1119</v>
      </c>
      <c r="L1065" s="31" t="s">
        <v>3029</v>
      </c>
      <c r="M1065" s="30" t="s">
        <v>3030</v>
      </c>
      <c r="N1065" s="23"/>
      <c r="O1065" s="23"/>
      <c r="P1065" s="24"/>
    </row>
    <row r="1066" spans="1:16" ht="12" customHeight="1" x14ac:dyDescent="0.2">
      <c r="A1066" s="31" t="s">
        <v>1145</v>
      </c>
      <c r="B1066" s="31" t="s">
        <v>1145</v>
      </c>
      <c r="C1066" s="31">
        <v>659185</v>
      </c>
      <c r="D1066" s="32">
        <v>43542.677175925928</v>
      </c>
      <c r="E1066" s="32">
        <v>43543.452777777777</v>
      </c>
      <c r="F1066" s="32">
        <v>43546.688599537039</v>
      </c>
      <c r="G1066" s="31">
        <v>4</v>
      </c>
      <c r="H1066" s="31" t="s">
        <v>86</v>
      </c>
      <c r="I1066" s="31" t="s">
        <v>1090</v>
      </c>
      <c r="J1066" s="31" t="s">
        <v>101</v>
      </c>
      <c r="K1066" s="31" t="s">
        <v>40</v>
      </c>
      <c r="L1066" s="31" t="s">
        <v>3031</v>
      </c>
      <c r="M1066" s="30" t="s">
        <v>3032</v>
      </c>
      <c r="N1066" s="23"/>
      <c r="O1066" s="23"/>
      <c r="P1066" s="24"/>
    </row>
    <row r="1067" spans="1:16" ht="12" customHeight="1" x14ac:dyDescent="0.2">
      <c r="A1067" s="31" t="s">
        <v>1145</v>
      </c>
      <c r="B1067" s="31" t="s">
        <v>1145</v>
      </c>
      <c r="C1067" s="31">
        <v>659204</v>
      </c>
      <c r="D1067" s="32">
        <v>43542.95521990741</v>
      </c>
      <c r="E1067" s="32">
        <v>43543.320833333331</v>
      </c>
      <c r="F1067" s="32">
        <v>43544.434374999997</v>
      </c>
      <c r="G1067" s="31">
        <v>4</v>
      </c>
      <c r="H1067" s="31" t="s">
        <v>86</v>
      </c>
      <c r="I1067" s="31" t="s">
        <v>1090</v>
      </c>
      <c r="J1067" s="31" t="s">
        <v>457</v>
      </c>
      <c r="K1067" s="31" t="s">
        <v>41</v>
      </c>
      <c r="L1067" s="31" t="s">
        <v>3033</v>
      </c>
      <c r="M1067" s="30" t="s">
        <v>3034</v>
      </c>
      <c r="N1067" s="23"/>
      <c r="O1067" s="23"/>
      <c r="P1067" s="24"/>
    </row>
    <row r="1068" spans="1:16" ht="12" customHeight="1" x14ac:dyDescent="0.2">
      <c r="A1068" s="31" t="s">
        <v>1145</v>
      </c>
      <c r="B1068" s="31" t="s">
        <v>1145</v>
      </c>
      <c r="C1068" s="31">
        <v>659217</v>
      </c>
      <c r="D1068" s="32">
        <v>43543.180578703701</v>
      </c>
      <c r="E1068" s="32">
        <v>43543.320625</v>
      </c>
      <c r="F1068" s="32">
        <v>43543.412581018521</v>
      </c>
      <c r="G1068" s="31">
        <v>4</v>
      </c>
      <c r="H1068" s="31" t="s">
        <v>86</v>
      </c>
      <c r="I1068" s="31" t="s">
        <v>1090</v>
      </c>
      <c r="J1068" s="31" t="s">
        <v>186</v>
      </c>
      <c r="K1068" s="31" t="s">
        <v>1119</v>
      </c>
      <c r="L1068" s="31" t="s">
        <v>1666</v>
      </c>
      <c r="M1068" s="30" t="s">
        <v>3035</v>
      </c>
      <c r="N1068" s="23">
        <v>6498</v>
      </c>
      <c r="O1068" s="23"/>
      <c r="P1068" s="24" t="s">
        <v>1150</v>
      </c>
    </row>
    <row r="1069" spans="1:16" ht="12" customHeight="1" x14ac:dyDescent="0.2">
      <c r="A1069" s="31" t="s">
        <v>1145</v>
      </c>
      <c r="B1069" s="31" t="s">
        <v>1145</v>
      </c>
      <c r="C1069" s="31">
        <v>659288</v>
      </c>
      <c r="D1069" s="32">
        <v>43543.369039351855</v>
      </c>
      <c r="E1069" s="32">
        <v>43543.589594907404</v>
      </c>
      <c r="F1069" s="32">
        <v>43543.592164351852</v>
      </c>
      <c r="G1069" s="31">
        <v>4</v>
      </c>
      <c r="H1069" s="31" t="s">
        <v>86</v>
      </c>
      <c r="I1069" s="31" t="s">
        <v>1090</v>
      </c>
      <c r="J1069" s="31" t="s">
        <v>2775</v>
      </c>
      <c r="K1069" s="31" t="s">
        <v>2776</v>
      </c>
      <c r="L1069" s="31" t="s">
        <v>3036</v>
      </c>
      <c r="M1069" s="30" t="s">
        <v>3037</v>
      </c>
      <c r="N1069" s="23"/>
      <c r="O1069" s="23"/>
      <c r="P1069" s="24"/>
    </row>
    <row r="1070" spans="1:16" ht="12" customHeight="1" x14ac:dyDescent="0.2">
      <c r="A1070" s="31" t="s">
        <v>1145</v>
      </c>
      <c r="B1070" s="31" t="s">
        <v>1145</v>
      </c>
      <c r="C1070" s="31">
        <v>659297</v>
      </c>
      <c r="D1070" s="32">
        <v>43543.379201388889</v>
      </c>
      <c r="E1070" s="32">
        <v>43543.43472222222</v>
      </c>
      <c r="F1070" s="32">
        <v>43546.249722222223</v>
      </c>
      <c r="G1070" s="31">
        <v>4</v>
      </c>
      <c r="H1070" s="31" t="s">
        <v>86</v>
      </c>
      <c r="I1070" s="31" t="s">
        <v>1090</v>
      </c>
      <c r="J1070" s="31" t="s">
        <v>161</v>
      </c>
      <c r="K1070" s="31" t="s">
        <v>42</v>
      </c>
      <c r="L1070" s="31" t="s">
        <v>3038</v>
      </c>
      <c r="M1070" s="30" t="s">
        <v>1822</v>
      </c>
      <c r="N1070" s="23"/>
      <c r="O1070" s="23"/>
      <c r="P1070" s="24"/>
    </row>
    <row r="1071" spans="1:16" ht="12" customHeight="1" x14ac:dyDescent="0.2">
      <c r="A1071" s="31" t="s">
        <v>1145</v>
      </c>
      <c r="B1071" s="31" t="s">
        <v>1145</v>
      </c>
      <c r="C1071" s="31">
        <v>659299</v>
      </c>
      <c r="D1071" s="32">
        <v>43543.379641203705</v>
      </c>
      <c r="E1071" s="32">
        <v>43543.572650462964</v>
      </c>
      <c r="F1071" s="32">
        <v>43543.575173611112</v>
      </c>
      <c r="G1071" s="31">
        <v>4</v>
      </c>
      <c r="H1071" s="31" t="s">
        <v>86</v>
      </c>
      <c r="I1071" s="31" t="s">
        <v>1090</v>
      </c>
      <c r="J1071" s="31" t="s">
        <v>2775</v>
      </c>
      <c r="K1071" s="31" t="s">
        <v>2776</v>
      </c>
      <c r="L1071" s="31" t="s">
        <v>3039</v>
      </c>
      <c r="M1071" s="30" t="s">
        <v>3040</v>
      </c>
      <c r="N1071" s="23">
        <v>6858</v>
      </c>
      <c r="O1071" s="23"/>
      <c r="P1071" s="24" t="s">
        <v>1150</v>
      </c>
    </row>
    <row r="1072" spans="1:16" ht="12" customHeight="1" x14ac:dyDescent="0.2">
      <c r="A1072" s="31" t="s">
        <v>1145</v>
      </c>
      <c r="B1072" s="31" t="s">
        <v>1145</v>
      </c>
      <c r="C1072" s="31">
        <v>659319</v>
      </c>
      <c r="D1072" s="32">
        <v>43543.397604166668</v>
      </c>
      <c r="E1072" s="32">
        <v>43543.513194444444</v>
      </c>
      <c r="F1072" s="32">
        <v>43543.556400462963</v>
      </c>
      <c r="G1072" s="31">
        <v>4</v>
      </c>
      <c r="H1072" s="31" t="s">
        <v>86</v>
      </c>
      <c r="I1072" s="31" t="s">
        <v>1090</v>
      </c>
      <c r="J1072" s="31" t="s">
        <v>161</v>
      </c>
      <c r="K1072" s="31" t="s">
        <v>42</v>
      </c>
      <c r="L1072" s="31" t="s">
        <v>3041</v>
      </c>
      <c r="M1072" s="30" t="s">
        <v>1178</v>
      </c>
      <c r="N1072" s="23"/>
      <c r="O1072" s="23"/>
      <c r="P1072" s="24"/>
    </row>
    <row r="1073" spans="1:16" ht="12" customHeight="1" x14ac:dyDescent="0.2">
      <c r="A1073" s="31" t="s">
        <v>1145</v>
      </c>
      <c r="B1073" s="31" t="s">
        <v>1098</v>
      </c>
      <c r="C1073" s="31">
        <v>659331</v>
      </c>
      <c r="D1073" s="32">
        <v>43543.409131944441</v>
      </c>
      <c r="E1073" s="32">
        <v>43543.435416666667</v>
      </c>
      <c r="F1073" s="32">
        <v>43580.338159722225</v>
      </c>
      <c r="G1073" s="31">
        <v>4</v>
      </c>
      <c r="H1073" s="31" t="s">
        <v>86</v>
      </c>
      <c r="I1073" s="31" t="s">
        <v>1090</v>
      </c>
      <c r="J1073" s="31" t="s">
        <v>76</v>
      </c>
      <c r="K1073" s="31" t="s">
        <v>41</v>
      </c>
      <c r="L1073" s="31" t="s">
        <v>3042</v>
      </c>
      <c r="M1073" s="30" t="s">
        <v>3043</v>
      </c>
      <c r="N1073" s="23">
        <v>6711</v>
      </c>
      <c r="O1073" s="23"/>
      <c r="P1073" s="24" t="s">
        <v>1150</v>
      </c>
    </row>
    <row r="1074" spans="1:16" ht="12" customHeight="1" x14ac:dyDescent="0.2">
      <c r="A1074" s="31" t="s">
        <v>1145</v>
      </c>
      <c r="B1074" s="31" t="s">
        <v>1145</v>
      </c>
      <c r="C1074" s="31">
        <v>659337</v>
      </c>
      <c r="D1074" s="32">
        <v>43543.415069444447</v>
      </c>
      <c r="E1074" s="32">
        <v>43543.435416666667</v>
      </c>
      <c r="F1074" s="32">
        <v>43545.437511574077</v>
      </c>
      <c r="G1074" s="31">
        <v>4</v>
      </c>
      <c r="H1074" s="31" t="s">
        <v>86</v>
      </c>
      <c r="I1074" s="31" t="s">
        <v>1090</v>
      </c>
      <c r="J1074" s="31" t="s">
        <v>3044</v>
      </c>
      <c r="K1074" s="31" t="s">
        <v>40</v>
      </c>
      <c r="L1074" s="31" t="s">
        <v>3045</v>
      </c>
      <c r="M1074" s="30" t="s">
        <v>3046</v>
      </c>
      <c r="N1074" s="23"/>
      <c r="O1074" s="23"/>
      <c r="P1074" s="24" t="s">
        <v>1101</v>
      </c>
    </row>
    <row r="1075" spans="1:16" ht="12" customHeight="1" x14ac:dyDescent="0.2">
      <c r="A1075" s="31" t="s">
        <v>1145</v>
      </c>
      <c r="B1075" s="31" t="s">
        <v>1145</v>
      </c>
      <c r="C1075" s="31">
        <v>659341</v>
      </c>
      <c r="D1075" s="32">
        <v>43543.422002314815</v>
      </c>
      <c r="E1075" s="32">
        <v>43543.466527777775</v>
      </c>
      <c r="F1075" s="32">
        <v>43543.519780092596</v>
      </c>
      <c r="G1075" s="31">
        <v>4</v>
      </c>
      <c r="H1075" s="31" t="s">
        <v>86</v>
      </c>
      <c r="I1075" s="31" t="s">
        <v>1090</v>
      </c>
      <c r="J1075" s="31" t="s">
        <v>2775</v>
      </c>
      <c r="K1075" s="31" t="s">
        <v>2776</v>
      </c>
      <c r="L1075" s="31" t="s">
        <v>3047</v>
      </c>
      <c r="M1075" s="30" t="s">
        <v>3048</v>
      </c>
      <c r="N1075" s="23"/>
      <c r="O1075" s="23"/>
      <c r="P1075" s="24"/>
    </row>
    <row r="1076" spans="1:16" ht="12" customHeight="1" x14ac:dyDescent="0.2">
      <c r="A1076" s="31" t="s">
        <v>1145</v>
      </c>
      <c r="B1076" s="31" t="s">
        <v>1098</v>
      </c>
      <c r="C1076" s="31">
        <v>659377</v>
      </c>
      <c r="D1076" s="32">
        <v>43543.45416666667</v>
      </c>
      <c r="E1076" s="32">
        <v>43543.473611111112</v>
      </c>
      <c r="F1076" s="32">
        <v>43556.335115740738</v>
      </c>
      <c r="G1076" s="31">
        <v>4</v>
      </c>
      <c r="H1076" s="31" t="s">
        <v>86</v>
      </c>
      <c r="I1076" s="31" t="s">
        <v>1090</v>
      </c>
      <c r="J1076" s="31" t="s">
        <v>175</v>
      </c>
      <c r="K1076" s="31" t="s">
        <v>1119</v>
      </c>
      <c r="L1076" s="31" t="s">
        <v>3049</v>
      </c>
      <c r="M1076" s="30" t="s">
        <v>3050</v>
      </c>
      <c r="N1076" s="23">
        <v>6897</v>
      </c>
      <c r="O1076" s="23"/>
      <c r="P1076" s="24" t="s">
        <v>1150</v>
      </c>
    </row>
    <row r="1077" spans="1:16" ht="12" customHeight="1" x14ac:dyDescent="0.2">
      <c r="A1077" s="31" t="s">
        <v>1145</v>
      </c>
      <c r="B1077" s="31" t="s">
        <v>1145</v>
      </c>
      <c r="C1077" s="31">
        <v>659412</v>
      </c>
      <c r="D1077" s="32">
        <v>43543.488703703704</v>
      </c>
      <c r="E1077" s="32">
        <v>43543.496527777781</v>
      </c>
      <c r="F1077" s="32">
        <v>43544.677060185182</v>
      </c>
      <c r="G1077" s="31">
        <v>4</v>
      </c>
      <c r="H1077" s="31" t="s">
        <v>86</v>
      </c>
      <c r="I1077" s="31" t="s">
        <v>1090</v>
      </c>
      <c r="J1077" s="31" t="s">
        <v>241</v>
      </c>
      <c r="K1077" s="31" t="s">
        <v>41</v>
      </c>
      <c r="L1077" s="31" t="s">
        <v>1909</v>
      </c>
      <c r="M1077" s="30" t="s">
        <v>2340</v>
      </c>
      <c r="N1077" s="23"/>
      <c r="O1077" s="23"/>
      <c r="P1077" s="24"/>
    </row>
    <row r="1078" spans="1:16" ht="12" customHeight="1" x14ac:dyDescent="0.2">
      <c r="A1078" s="31" t="s">
        <v>1145</v>
      </c>
      <c r="B1078" s="31" t="s">
        <v>1145</v>
      </c>
      <c r="C1078" s="31">
        <v>659421</v>
      </c>
      <c r="D1078" s="32">
        <v>43543.497233796297</v>
      </c>
      <c r="E1078" s="32">
        <v>43543.54074074074</v>
      </c>
      <c r="F1078" s="32">
        <v>43546.552384259259</v>
      </c>
      <c r="G1078" s="31">
        <v>4</v>
      </c>
      <c r="H1078" s="31" t="s">
        <v>86</v>
      </c>
      <c r="I1078" s="31" t="s">
        <v>1090</v>
      </c>
      <c r="J1078" s="31" t="s">
        <v>1122</v>
      </c>
      <c r="K1078" s="31" t="s">
        <v>1119</v>
      </c>
      <c r="L1078" s="31" t="s">
        <v>3051</v>
      </c>
      <c r="M1078" s="30" t="s">
        <v>3052</v>
      </c>
      <c r="N1078" s="23"/>
      <c r="O1078" s="23"/>
      <c r="P1078" s="24"/>
    </row>
    <row r="1079" spans="1:16" ht="12" customHeight="1" x14ac:dyDescent="0.2">
      <c r="A1079" s="31" t="s">
        <v>1145</v>
      </c>
      <c r="B1079" s="31" t="s">
        <v>1145</v>
      </c>
      <c r="C1079" s="31">
        <v>659426</v>
      </c>
      <c r="D1079" s="32">
        <v>43543.5077662037</v>
      </c>
      <c r="E1079" s="32">
        <v>43543.536238425928</v>
      </c>
      <c r="F1079" s="32">
        <v>43543.570486111108</v>
      </c>
      <c r="G1079" s="31">
        <v>4</v>
      </c>
      <c r="H1079" s="31" t="s">
        <v>86</v>
      </c>
      <c r="I1079" s="31" t="s">
        <v>1090</v>
      </c>
      <c r="J1079" s="31" t="s">
        <v>250</v>
      </c>
      <c r="K1079" s="31" t="s">
        <v>1119</v>
      </c>
      <c r="L1079" s="31" t="s">
        <v>3053</v>
      </c>
      <c r="M1079" s="30" t="s">
        <v>3054</v>
      </c>
      <c r="N1079" s="23"/>
      <c r="O1079" s="23"/>
      <c r="P1079" s="24"/>
    </row>
    <row r="1080" spans="1:16" ht="12" customHeight="1" x14ac:dyDescent="0.2">
      <c r="A1080" s="31" t="s">
        <v>1145</v>
      </c>
      <c r="B1080" s="31" t="s">
        <v>1145</v>
      </c>
      <c r="C1080" s="31">
        <v>659428</v>
      </c>
      <c r="D1080" s="32">
        <v>43543.5077662037</v>
      </c>
      <c r="E1080" s="32">
        <v>43543.527997685182</v>
      </c>
      <c r="F1080" s="32">
        <v>43544.510671296295</v>
      </c>
      <c r="G1080" s="31">
        <v>4</v>
      </c>
      <c r="H1080" s="31" t="s">
        <v>86</v>
      </c>
      <c r="I1080" s="31" t="s">
        <v>1090</v>
      </c>
      <c r="J1080" s="31" t="s">
        <v>341</v>
      </c>
      <c r="K1080" s="31" t="s">
        <v>1119</v>
      </c>
      <c r="L1080" s="31" t="s">
        <v>3055</v>
      </c>
      <c r="M1080" s="30" t="s">
        <v>3056</v>
      </c>
      <c r="N1080" s="23"/>
      <c r="O1080" s="23"/>
      <c r="P1080" s="24"/>
    </row>
    <row r="1081" spans="1:16" ht="12" customHeight="1" x14ac:dyDescent="0.2">
      <c r="A1081" s="31" t="s">
        <v>1145</v>
      </c>
      <c r="B1081" s="31" t="s">
        <v>1145</v>
      </c>
      <c r="C1081" s="31">
        <v>659435</v>
      </c>
      <c r="D1081" s="32">
        <v>43543.517326388886</v>
      </c>
      <c r="E1081" s="32">
        <v>43543.531944444447</v>
      </c>
      <c r="F1081" s="32">
        <v>43543.5625</v>
      </c>
      <c r="G1081" s="31">
        <v>2</v>
      </c>
      <c r="H1081" s="31" t="s">
        <v>86</v>
      </c>
      <c r="I1081" s="31" t="s">
        <v>1090</v>
      </c>
      <c r="J1081" s="31" t="s">
        <v>457</v>
      </c>
      <c r="K1081" s="31" t="s">
        <v>41</v>
      </c>
      <c r="L1081" s="31" t="s">
        <v>3057</v>
      </c>
      <c r="M1081" s="30" t="s">
        <v>3058</v>
      </c>
      <c r="N1081" s="23">
        <v>6848</v>
      </c>
      <c r="O1081" s="23"/>
      <c r="P1081" s="24" t="s">
        <v>1150</v>
      </c>
    </row>
    <row r="1082" spans="1:16" ht="12" customHeight="1" x14ac:dyDescent="0.2">
      <c r="A1082" s="31" t="s">
        <v>1145</v>
      </c>
      <c r="B1082" s="31" t="s">
        <v>1145</v>
      </c>
      <c r="C1082" s="31">
        <v>659441</v>
      </c>
      <c r="D1082" s="32">
        <v>43543.530439814815</v>
      </c>
      <c r="E1082" s="32">
        <v>43543.536319444444</v>
      </c>
      <c r="F1082" s="32">
        <v>43545.677245370367</v>
      </c>
      <c r="G1082" s="31">
        <v>4</v>
      </c>
      <c r="H1082" s="31" t="s">
        <v>86</v>
      </c>
      <c r="I1082" s="31" t="s">
        <v>1090</v>
      </c>
      <c r="J1082" s="31" t="s">
        <v>76</v>
      </c>
      <c r="K1082" s="31" t="s">
        <v>41</v>
      </c>
      <c r="L1082" s="31" t="s">
        <v>1148</v>
      </c>
      <c r="M1082" s="30" t="s">
        <v>3059</v>
      </c>
      <c r="N1082" s="23">
        <v>5597</v>
      </c>
      <c r="O1082" s="23"/>
      <c r="P1082" s="24" t="s">
        <v>1150</v>
      </c>
    </row>
    <row r="1083" spans="1:16" ht="12" customHeight="1" x14ac:dyDescent="0.2">
      <c r="A1083" s="31" t="s">
        <v>1145</v>
      </c>
      <c r="B1083" s="31" t="s">
        <v>1145</v>
      </c>
      <c r="C1083" s="31">
        <v>659443</v>
      </c>
      <c r="D1083" s="32">
        <v>43543.534050925926</v>
      </c>
      <c r="E1083" s="32">
        <v>43543.604861111111</v>
      </c>
      <c r="F1083" s="32">
        <v>43546.460300925923</v>
      </c>
      <c r="G1083" s="31">
        <v>4</v>
      </c>
      <c r="H1083" s="31" t="s">
        <v>86</v>
      </c>
      <c r="I1083" s="31" t="s">
        <v>1090</v>
      </c>
      <c r="J1083" s="31" t="s">
        <v>1508</v>
      </c>
      <c r="K1083" s="31" t="s">
        <v>40</v>
      </c>
      <c r="L1083" s="31" t="s">
        <v>3060</v>
      </c>
      <c r="M1083" s="30" t="s">
        <v>3061</v>
      </c>
      <c r="N1083" s="23"/>
      <c r="O1083" s="23"/>
      <c r="P1083" s="24"/>
    </row>
    <row r="1084" spans="1:16" ht="12" customHeight="1" x14ac:dyDescent="0.2">
      <c r="A1084" s="31" t="s">
        <v>1145</v>
      </c>
      <c r="B1084" s="31" t="s">
        <v>1145</v>
      </c>
      <c r="C1084" s="31">
        <v>659446</v>
      </c>
      <c r="D1084" s="32">
        <v>43543.540405092594</v>
      </c>
      <c r="E1084" s="32">
        <v>43543.55</v>
      </c>
      <c r="F1084" s="32">
        <v>43545.404976851853</v>
      </c>
      <c r="G1084" s="31">
        <v>4</v>
      </c>
      <c r="H1084" s="31" t="s">
        <v>86</v>
      </c>
      <c r="I1084" s="31" t="s">
        <v>1090</v>
      </c>
      <c r="J1084" s="31" t="s">
        <v>101</v>
      </c>
      <c r="K1084" s="31" t="s">
        <v>40</v>
      </c>
      <c r="L1084" s="31" t="s">
        <v>3062</v>
      </c>
      <c r="M1084" s="30" t="s">
        <v>3063</v>
      </c>
      <c r="N1084" s="23"/>
      <c r="O1084" s="23"/>
      <c r="P1084" s="24"/>
    </row>
    <row r="1085" spans="1:16" ht="12" customHeight="1" x14ac:dyDescent="0.2">
      <c r="A1085" s="31" t="s">
        <v>1145</v>
      </c>
      <c r="B1085" s="31" t="s">
        <v>1145</v>
      </c>
      <c r="C1085" s="31">
        <v>659472</v>
      </c>
      <c r="D1085" s="32">
        <v>43543.579270833332</v>
      </c>
      <c r="E1085" s="32">
        <v>43543.646631944444</v>
      </c>
      <c r="F1085" s="32">
        <v>43545.584965277776</v>
      </c>
      <c r="G1085" s="31">
        <v>4</v>
      </c>
      <c r="H1085" s="31" t="s">
        <v>86</v>
      </c>
      <c r="I1085" s="31" t="s">
        <v>1090</v>
      </c>
      <c r="J1085" s="31" t="s">
        <v>101</v>
      </c>
      <c r="K1085" s="31" t="s">
        <v>40</v>
      </c>
      <c r="L1085" s="31" t="s">
        <v>3064</v>
      </c>
      <c r="M1085" s="30" t="s">
        <v>3065</v>
      </c>
      <c r="N1085" s="23"/>
      <c r="O1085" s="27"/>
      <c r="P1085" s="28"/>
    </row>
    <row r="1086" spans="1:16" ht="12" customHeight="1" x14ac:dyDescent="0.2">
      <c r="A1086" s="31" t="s">
        <v>1145</v>
      </c>
      <c r="B1086" s="31" t="s">
        <v>1145</v>
      </c>
      <c r="C1086" s="31">
        <v>659487</v>
      </c>
      <c r="D1086" s="32">
        <v>43543.594756944447</v>
      </c>
      <c r="E1086" s="32">
        <v>43549.395138888889</v>
      </c>
      <c r="F1086" s="32">
        <v>43549.549016203702</v>
      </c>
      <c r="G1086" s="31">
        <v>4</v>
      </c>
      <c r="H1086" s="31" t="s">
        <v>86</v>
      </c>
      <c r="I1086" s="31" t="s">
        <v>1090</v>
      </c>
      <c r="J1086" s="31" t="s">
        <v>1449</v>
      </c>
      <c r="K1086" s="31" t="s">
        <v>1119</v>
      </c>
      <c r="L1086" s="31" t="s">
        <v>3066</v>
      </c>
      <c r="M1086" s="30" t="s">
        <v>3067</v>
      </c>
      <c r="N1086" s="23"/>
      <c r="O1086" s="23"/>
      <c r="P1086" s="24"/>
    </row>
    <row r="1087" spans="1:16" ht="12" customHeight="1" x14ac:dyDescent="0.2">
      <c r="A1087" s="31" t="s">
        <v>1145</v>
      </c>
      <c r="B1087" s="31" t="s">
        <v>1145</v>
      </c>
      <c r="C1087" s="31">
        <v>659506</v>
      </c>
      <c r="D1087" s="32">
        <v>43543.618171296293</v>
      </c>
      <c r="E1087" s="32">
        <v>43543.63958333333</v>
      </c>
      <c r="F1087" s="32">
        <v>43544.557060185187</v>
      </c>
      <c r="G1087" s="31">
        <v>4</v>
      </c>
      <c r="H1087" s="31" t="s">
        <v>86</v>
      </c>
      <c r="I1087" s="31" t="s">
        <v>1090</v>
      </c>
      <c r="J1087" s="31" t="s">
        <v>461</v>
      </c>
      <c r="K1087" s="31" t="s">
        <v>41</v>
      </c>
      <c r="L1087" s="31" t="s">
        <v>3068</v>
      </c>
      <c r="M1087" s="30" t="s">
        <v>2340</v>
      </c>
      <c r="N1087" s="23"/>
      <c r="O1087" s="23"/>
      <c r="P1087" s="24"/>
    </row>
    <row r="1088" spans="1:16" ht="12" customHeight="1" x14ac:dyDescent="0.2">
      <c r="A1088" s="31" t="s">
        <v>1145</v>
      </c>
      <c r="B1088" s="31" t="s">
        <v>1145</v>
      </c>
      <c r="C1088" s="31">
        <v>659520</v>
      </c>
      <c r="D1088" s="32">
        <v>43543.638402777775</v>
      </c>
      <c r="E1088" s="32">
        <v>43543.643703703703</v>
      </c>
      <c r="F1088" s="32">
        <v>43551.524212962962</v>
      </c>
      <c r="G1088" s="31">
        <v>4</v>
      </c>
      <c r="H1088" s="31" t="s">
        <v>86</v>
      </c>
      <c r="I1088" s="31" t="s">
        <v>1090</v>
      </c>
      <c r="J1088" s="31" t="s">
        <v>93</v>
      </c>
      <c r="K1088" s="31" t="s">
        <v>1119</v>
      </c>
      <c r="L1088" s="31" t="s">
        <v>3069</v>
      </c>
      <c r="M1088" s="30" t="s">
        <v>3070</v>
      </c>
      <c r="N1088" s="23">
        <v>6758</v>
      </c>
      <c r="O1088" s="23"/>
      <c r="P1088" s="24" t="s">
        <v>1150</v>
      </c>
    </row>
    <row r="1089" spans="1:16" ht="12" customHeight="1" x14ac:dyDescent="0.2">
      <c r="A1089" s="31" t="s">
        <v>1145</v>
      </c>
      <c r="B1089" s="31" t="s">
        <v>1145</v>
      </c>
      <c r="C1089" s="31">
        <v>659531</v>
      </c>
      <c r="D1089" s="32">
        <v>43543.658854166664</v>
      </c>
      <c r="E1089" s="32">
        <v>43549.361168981479</v>
      </c>
      <c r="F1089" s="32">
        <v>43549.362523148149</v>
      </c>
      <c r="G1089" s="31">
        <v>4</v>
      </c>
      <c r="H1089" s="31" t="s">
        <v>86</v>
      </c>
      <c r="I1089" s="31" t="s">
        <v>1090</v>
      </c>
      <c r="J1089" s="31" t="s">
        <v>2775</v>
      </c>
      <c r="K1089" s="31" t="s">
        <v>2776</v>
      </c>
      <c r="L1089" s="31" t="s">
        <v>3071</v>
      </c>
      <c r="M1089" s="30" t="s">
        <v>3072</v>
      </c>
      <c r="N1089" s="23">
        <v>6858</v>
      </c>
      <c r="O1089" s="23"/>
      <c r="P1089" s="24" t="s">
        <v>1150</v>
      </c>
    </row>
    <row r="1090" spans="1:16" ht="12" customHeight="1" x14ac:dyDescent="0.2">
      <c r="A1090" s="31" t="s">
        <v>1145</v>
      </c>
      <c r="B1090" s="31" t="s">
        <v>1145</v>
      </c>
      <c r="C1090" s="31">
        <v>659540</v>
      </c>
      <c r="D1090" s="32">
        <v>43543.681620370371</v>
      </c>
      <c r="E1090" s="32">
        <v>43545.58394675926</v>
      </c>
      <c r="F1090" s="32">
        <v>43545.628634259258</v>
      </c>
      <c r="G1090" s="31">
        <v>4</v>
      </c>
      <c r="H1090" s="31" t="s">
        <v>86</v>
      </c>
      <c r="I1090" s="31" t="s">
        <v>1090</v>
      </c>
      <c r="J1090" s="31" t="s">
        <v>244</v>
      </c>
      <c r="K1090" s="31" t="s">
        <v>42</v>
      </c>
      <c r="L1090" s="31" t="s">
        <v>3073</v>
      </c>
      <c r="M1090" s="30" t="s">
        <v>1883</v>
      </c>
      <c r="N1090" s="23"/>
      <c r="O1090" s="23"/>
      <c r="P1090" s="24"/>
    </row>
    <row r="1091" spans="1:16" ht="12" customHeight="1" x14ac:dyDescent="0.2">
      <c r="A1091" s="31" t="s">
        <v>1145</v>
      </c>
      <c r="B1091" s="31" t="s">
        <v>1145</v>
      </c>
      <c r="C1091" s="31">
        <v>659543</v>
      </c>
      <c r="D1091" s="32">
        <v>43543.68377314815</v>
      </c>
      <c r="E1091" s="32">
        <v>43543.69226851852</v>
      </c>
      <c r="F1091" s="32">
        <v>43545.454201388886</v>
      </c>
      <c r="G1091" s="31">
        <v>4</v>
      </c>
      <c r="H1091" s="31" t="s">
        <v>86</v>
      </c>
      <c r="I1091" s="31" t="s">
        <v>1090</v>
      </c>
      <c r="J1091" s="31" t="s">
        <v>219</v>
      </c>
      <c r="K1091" s="31" t="s">
        <v>40</v>
      </c>
      <c r="L1091" s="31" t="s">
        <v>3074</v>
      </c>
      <c r="M1091" s="30" t="s">
        <v>3075</v>
      </c>
      <c r="N1091" s="23"/>
      <c r="O1091" s="23"/>
      <c r="P1091" s="24"/>
    </row>
    <row r="1092" spans="1:16" ht="12" customHeight="1" x14ac:dyDescent="0.2">
      <c r="A1092" s="31" t="s">
        <v>1145</v>
      </c>
      <c r="B1092" s="31" t="s">
        <v>1145</v>
      </c>
      <c r="C1092" s="31">
        <v>659556</v>
      </c>
      <c r="D1092" s="32">
        <v>43543.732743055552</v>
      </c>
      <c r="E1092" s="32">
        <v>43544.303067129629</v>
      </c>
      <c r="F1092" s="32">
        <v>43544.34375</v>
      </c>
      <c r="G1092" s="31">
        <v>4</v>
      </c>
      <c r="H1092" s="31" t="s">
        <v>86</v>
      </c>
      <c r="I1092" s="31" t="s">
        <v>1090</v>
      </c>
      <c r="J1092" s="31" t="s">
        <v>76</v>
      </c>
      <c r="K1092" s="31" t="s">
        <v>41</v>
      </c>
      <c r="L1092" s="31" t="s">
        <v>1283</v>
      </c>
      <c r="M1092" s="30" t="s">
        <v>3076</v>
      </c>
      <c r="N1092" s="23">
        <v>3228</v>
      </c>
      <c r="O1092" s="23"/>
      <c r="P1092" s="24" t="s">
        <v>1150</v>
      </c>
    </row>
    <row r="1093" spans="1:16" ht="12" customHeight="1" x14ac:dyDescent="0.2">
      <c r="A1093" s="31" t="s">
        <v>1145</v>
      </c>
      <c r="B1093" s="31" t="s">
        <v>1145</v>
      </c>
      <c r="C1093" s="31">
        <v>659569</v>
      </c>
      <c r="D1093" s="32">
        <v>43543.945740740739</v>
      </c>
      <c r="E1093" s="32">
        <v>43543.948611111111</v>
      </c>
      <c r="F1093" s="32">
        <v>43544.404606481483</v>
      </c>
      <c r="G1093" s="31">
        <v>4</v>
      </c>
      <c r="H1093" s="31" t="s">
        <v>86</v>
      </c>
      <c r="I1093" s="31" t="s">
        <v>1090</v>
      </c>
      <c r="J1093" s="31" t="s">
        <v>1398</v>
      </c>
      <c r="K1093" s="31" t="s">
        <v>1119</v>
      </c>
      <c r="L1093" s="31" t="s">
        <v>3077</v>
      </c>
      <c r="M1093" s="30" t="s">
        <v>3078</v>
      </c>
      <c r="N1093" s="23"/>
      <c r="O1093" s="23"/>
      <c r="P1093" s="24"/>
    </row>
    <row r="1094" spans="1:16" ht="12" customHeight="1" x14ac:dyDescent="0.2">
      <c r="A1094" s="31" t="s">
        <v>1137</v>
      </c>
      <c r="B1094" s="31"/>
      <c r="C1094" s="31">
        <v>683533</v>
      </c>
      <c r="D1094" s="32">
        <v>43634.30609953704</v>
      </c>
      <c r="E1094" s="32">
        <v>43634.571018518516</v>
      </c>
      <c r="F1094" s="31"/>
      <c r="G1094" s="31">
        <v>4</v>
      </c>
      <c r="H1094" s="31" t="s">
        <v>1610</v>
      </c>
      <c r="I1094" s="31" t="s">
        <v>1090</v>
      </c>
      <c r="J1094" s="31" t="s">
        <v>252</v>
      </c>
      <c r="K1094" s="31" t="s">
        <v>1119</v>
      </c>
      <c r="L1094" s="31" t="s">
        <v>3079</v>
      </c>
      <c r="M1094" s="30"/>
      <c r="N1094" s="23"/>
      <c r="O1094" s="23"/>
      <c r="P1094" s="24"/>
    </row>
    <row r="1095" spans="1:16" ht="12" customHeight="1" x14ac:dyDescent="0.2">
      <c r="A1095" s="31" t="s">
        <v>1145</v>
      </c>
      <c r="B1095" s="31" t="s">
        <v>1145</v>
      </c>
      <c r="C1095" s="31">
        <v>659644</v>
      </c>
      <c r="D1095" s="32">
        <v>43544.378842592596</v>
      </c>
      <c r="E1095" s="32">
        <v>43544.379861111112</v>
      </c>
      <c r="F1095" s="32">
        <v>43544.465763888889</v>
      </c>
      <c r="G1095" s="31">
        <v>4</v>
      </c>
      <c r="H1095" s="31" t="s">
        <v>86</v>
      </c>
      <c r="I1095" s="31" t="s">
        <v>1090</v>
      </c>
      <c r="J1095" s="31" t="s">
        <v>252</v>
      </c>
      <c r="K1095" s="31" t="s">
        <v>1119</v>
      </c>
      <c r="L1095" s="31" t="s">
        <v>3080</v>
      </c>
      <c r="M1095" s="30" t="s">
        <v>3081</v>
      </c>
      <c r="N1095" s="23"/>
      <c r="O1095" s="23"/>
      <c r="P1095" s="24" t="s">
        <v>1101</v>
      </c>
    </row>
    <row r="1096" spans="1:16" ht="12" customHeight="1" x14ac:dyDescent="0.2">
      <c r="A1096" s="31" t="s">
        <v>1145</v>
      </c>
      <c r="B1096" s="31" t="s">
        <v>1145</v>
      </c>
      <c r="C1096" s="31">
        <v>659647</v>
      </c>
      <c r="D1096" s="32">
        <v>43544.383715277778</v>
      </c>
      <c r="E1096" s="32">
        <v>43544.391550925924</v>
      </c>
      <c r="F1096" s="32">
        <v>43546.582361111112</v>
      </c>
      <c r="G1096" s="31">
        <v>4</v>
      </c>
      <c r="H1096" s="31" t="s">
        <v>86</v>
      </c>
      <c r="I1096" s="31" t="s">
        <v>1090</v>
      </c>
      <c r="J1096" s="31" t="s">
        <v>250</v>
      </c>
      <c r="K1096" s="31" t="s">
        <v>1119</v>
      </c>
      <c r="L1096" s="31" t="s">
        <v>3082</v>
      </c>
      <c r="M1096" s="30" t="s">
        <v>3083</v>
      </c>
      <c r="N1096" s="23"/>
      <c r="O1096" s="23"/>
      <c r="P1096" s="24"/>
    </row>
    <row r="1097" spans="1:16" ht="12" customHeight="1" x14ac:dyDescent="0.2">
      <c r="A1097" s="31" t="s">
        <v>1145</v>
      </c>
      <c r="B1097" s="31" t="s">
        <v>1145</v>
      </c>
      <c r="C1097" s="31">
        <v>659673</v>
      </c>
      <c r="D1097" s="32">
        <v>43544.399189814816</v>
      </c>
      <c r="E1097" s="32">
        <v>43544.464583333334</v>
      </c>
      <c r="F1097" s="32">
        <v>43551.531018518515</v>
      </c>
      <c r="G1097" s="31">
        <v>4</v>
      </c>
      <c r="H1097" s="31" t="s">
        <v>86</v>
      </c>
      <c r="I1097" s="31" t="s">
        <v>1090</v>
      </c>
      <c r="J1097" s="31" t="s">
        <v>909</v>
      </c>
      <c r="K1097" s="31" t="s">
        <v>1119</v>
      </c>
      <c r="L1097" s="31" t="s">
        <v>3084</v>
      </c>
      <c r="M1097" s="30" t="s">
        <v>3085</v>
      </c>
      <c r="N1097" s="23"/>
      <c r="O1097" s="23"/>
      <c r="P1097" s="24"/>
    </row>
    <row r="1098" spans="1:16" ht="12" customHeight="1" x14ac:dyDescent="0.2">
      <c r="A1098" s="31" t="s">
        <v>1145</v>
      </c>
      <c r="B1098" s="31" t="s">
        <v>1145</v>
      </c>
      <c r="C1098" s="31">
        <v>659696</v>
      </c>
      <c r="D1098" s="32">
        <v>43544.419479166667</v>
      </c>
      <c r="E1098" s="32">
        <v>43544.434525462966</v>
      </c>
      <c r="F1098" s="32">
        <v>43545.613333333335</v>
      </c>
      <c r="G1098" s="31">
        <v>4</v>
      </c>
      <c r="H1098" s="31" t="s">
        <v>86</v>
      </c>
      <c r="I1098" s="31" t="s">
        <v>1090</v>
      </c>
      <c r="J1098" s="31" t="s">
        <v>101</v>
      </c>
      <c r="K1098" s="31" t="s">
        <v>40</v>
      </c>
      <c r="L1098" s="31" t="s">
        <v>3086</v>
      </c>
      <c r="M1098" s="30" t="s">
        <v>3087</v>
      </c>
      <c r="N1098" s="23"/>
      <c r="O1098" s="23"/>
      <c r="P1098" s="24"/>
    </row>
    <row r="1099" spans="1:16" ht="12" customHeight="1" x14ac:dyDescent="0.2">
      <c r="A1099" s="31" t="s">
        <v>1145</v>
      </c>
      <c r="B1099" s="31" t="s">
        <v>1145</v>
      </c>
      <c r="C1099" s="31">
        <v>659717</v>
      </c>
      <c r="D1099" s="32">
        <v>43544.443541666667</v>
      </c>
      <c r="E1099" s="32">
        <v>43544.504166666666</v>
      </c>
      <c r="F1099" s="32">
        <v>43551.495833333334</v>
      </c>
      <c r="G1099" s="31">
        <v>4</v>
      </c>
      <c r="H1099" s="31" t="s">
        <v>86</v>
      </c>
      <c r="I1099" s="31" t="s">
        <v>1090</v>
      </c>
      <c r="J1099" s="31" t="s">
        <v>2575</v>
      </c>
      <c r="K1099" s="31" t="s">
        <v>1119</v>
      </c>
      <c r="L1099" s="31" t="s">
        <v>3088</v>
      </c>
      <c r="M1099" s="30" t="s">
        <v>3089</v>
      </c>
      <c r="N1099" s="23"/>
      <c r="O1099" s="23"/>
      <c r="P1099" s="24"/>
    </row>
    <row r="1100" spans="1:16" ht="12" customHeight="1" x14ac:dyDescent="0.2">
      <c r="A1100" s="31" t="s">
        <v>1137</v>
      </c>
      <c r="B1100" s="31"/>
      <c r="C1100" s="31">
        <v>683323</v>
      </c>
      <c r="D1100" s="32">
        <v>43633.524328703701</v>
      </c>
      <c r="E1100" s="32">
        <v>43635.539849537039</v>
      </c>
      <c r="F1100" s="31"/>
      <c r="G1100" s="31">
        <v>4</v>
      </c>
      <c r="H1100" s="31" t="s">
        <v>1014</v>
      </c>
      <c r="I1100" s="31" t="s">
        <v>1138</v>
      </c>
      <c r="J1100" s="31" t="s">
        <v>595</v>
      </c>
      <c r="K1100" s="31" t="s">
        <v>42</v>
      </c>
      <c r="L1100" s="31" t="s">
        <v>3090</v>
      </c>
      <c r="M1100" s="30"/>
      <c r="N1100" s="23"/>
      <c r="O1100" s="23"/>
      <c r="P1100" s="24"/>
    </row>
    <row r="1101" spans="1:16" ht="12" customHeight="1" x14ac:dyDescent="0.2">
      <c r="A1101" s="31" t="s">
        <v>1145</v>
      </c>
      <c r="B1101" s="31" t="s">
        <v>1145</v>
      </c>
      <c r="C1101" s="31">
        <v>659733</v>
      </c>
      <c r="D1101" s="32">
        <v>43544.466909722221</v>
      </c>
      <c r="E1101" s="32">
        <v>43544.519444444442</v>
      </c>
      <c r="F1101" s="32">
        <v>43545.501435185186</v>
      </c>
      <c r="G1101" s="31">
        <v>4</v>
      </c>
      <c r="H1101" s="31" t="s">
        <v>86</v>
      </c>
      <c r="I1101" s="31" t="s">
        <v>1090</v>
      </c>
      <c r="J1101" s="31" t="s">
        <v>108</v>
      </c>
      <c r="K1101" s="31" t="s">
        <v>41</v>
      </c>
      <c r="L1101" s="31" t="s">
        <v>3091</v>
      </c>
      <c r="M1101" s="30" t="s">
        <v>2340</v>
      </c>
      <c r="N1101" s="23"/>
      <c r="O1101" s="23"/>
      <c r="P1101" s="24"/>
    </row>
    <row r="1102" spans="1:16" ht="12" customHeight="1" x14ac:dyDescent="0.2">
      <c r="A1102" s="31" t="s">
        <v>1145</v>
      </c>
      <c r="B1102" s="31" t="s">
        <v>1145</v>
      </c>
      <c r="C1102" s="31">
        <v>659755</v>
      </c>
      <c r="D1102" s="32">
        <v>43544.492766203701</v>
      </c>
      <c r="E1102" s="32">
        <v>43544.50277777778</v>
      </c>
      <c r="F1102" s="32">
        <v>43544.668368055558</v>
      </c>
      <c r="G1102" s="31">
        <v>4</v>
      </c>
      <c r="H1102" s="31" t="s">
        <v>86</v>
      </c>
      <c r="I1102" s="31" t="s">
        <v>1090</v>
      </c>
      <c r="J1102" s="31" t="s">
        <v>461</v>
      </c>
      <c r="K1102" s="31" t="s">
        <v>41</v>
      </c>
      <c r="L1102" s="31" t="s">
        <v>3092</v>
      </c>
      <c r="M1102" s="30" t="s">
        <v>2340</v>
      </c>
      <c r="N1102" s="23"/>
      <c r="O1102" s="23"/>
      <c r="P1102" s="24"/>
    </row>
    <row r="1103" spans="1:16" ht="12" customHeight="1" x14ac:dyDescent="0.2">
      <c r="A1103" s="31" t="s">
        <v>1103</v>
      </c>
      <c r="B1103" s="31" t="s">
        <v>1103</v>
      </c>
      <c r="C1103" s="31">
        <v>647761</v>
      </c>
      <c r="D1103" s="32">
        <v>43500.646817129629</v>
      </c>
      <c r="E1103" s="32">
        <v>43501.329722222225</v>
      </c>
      <c r="F1103" s="32">
        <v>43501.557256944441</v>
      </c>
      <c r="G1103" s="31">
        <v>4</v>
      </c>
      <c r="H1103" s="31" t="s">
        <v>86</v>
      </c>
      <c r="I1103" s="31" t="s">
        <v>1090</v>
      </c>
      <c r="J1103" s="31" t="s">
        <v>1652</v>
      </c>
      <c r="K1103" s="31" t="s">
        <v>1239</v>
      </c>
      <c r="L1103" s="31" t="s">
        <v>3093</v>
      </c>
      <c r="M1103" s="30" t="s">
        <v>3094</v>
      </c>
      <c r="N1103" s="23"/>
      <c r="O1103" s="23"/>
      <c r="P1103" s="24"/>
    </row>
    <row r="1104" spans="1:16" ht="12" customHeight="1" x14ac:dyDescent="0.2">
      <c r="A1104" s="31" t="s">
        <v>1542</v>
      </c>
      <c r="B1104" s="31" t="s">
        <v>1542</v>
      </c>
      <c r="C1104" s="31">
        <v>529434</v>
      </c>
      <c r="D1104" s="32">
        <v>43031.336597222224</v>
      </c>
      <c r="E1104" s="32">
        <v>43031.380277777775</v>
      </c>
      <c r="F1104" s="32">
        <v>43031.463888888888</v>
      </c>
      <c r="G1104" s="31">
        <v>4</v>
      </c>
      <c r="H1104" s="31" t="s">
        <v>86</v>
      </c>
      <c r="I1104" s="31" t="s">
        <v>1090</v>
      </c>
      <c r="J1104" s="31" t="s">
        <v>101</v>
      </c>
      <c r="K1104" s="31" t="s">
        <v>40</v>
      </c>
      <c r="L1104" s="31" t="s">
        <v>3095</v>
      </c>
      <c r="M1104" s="30" t="s">
        <v>3096</v>
      </c>
      <c r="N1104" s="24"/>
      <c r="O1104" s="24">
        <v>377</v>
      </c>
      <c r="P1104" s="24" t="s">
        <v>1219</v>
      </c>
    </row>
    <row r="1105" spans="1:16" ht="12" customHeight="1" x14ac:dyDescent="0.2">
      <c r="A1105" s="31" t="s">
        <v>1145</v>
      </c>
      <c r="B1105" s="31" t="s">
        <v>1145</v>
      </c>
      <c r="C1105" s="31">
        <v>659837</v>
      </c>
      <c r="D1105" s="32">
        <v>43544.605266203704</v>
      </c>
      <c r="E1105" s="32">
        <v>43544.636388888888</v>
      </c>
      <c r="F1105" s="32">
        <v>43550.498287037037</v>
      </c>
      <c r="G1105" s="31">
        <v>4</v>
      </c>
      <c r="H1105" s="31" t="s">
        <v>86</v>
      </c>
      <c r="I1105" s="31" t="s">
        <v>1090</v>
      </c>
      <c r="J1105" s="31" t="s">
        <v>87</v>
      </c>
      <c r="K1105" s="31" t="s">
        <v>1119</v>
      </c>
      <c r="L1105" s="31" t="s">
        <v>3097</v>
      </c>
      <c r="M1105" s="30" t="s">
        <v>3098</v>
      </c>
      <c r="N1105" s="23"/>
      <c r="O1105" s="23"/>
      <c r="P1105" s="24"/>
    </row>
    <row r="1106" spans="1:16" ht="12" customHeight="1" x14ac:dyDescent="0.2">
      <c r="A1106" s="31" t="s">
        <v>1145</v>
      </c>
      <c r="B1106" s="31" t="s">
        <v>1145</v>
      </c>
      <c r="C1106" s="31">
        <v>659844</v>
      </c>
      <c r="D1106" s="32">
        <v>43544.611597222225</v>
      </c>
      <c r="E1106" s="32">
        <v>43545.381944444445</v>
      </c>
      <c r="F1106" s="32">
        <v>43549.491157407407</v>
      </c>
      <c r="G1106" s="31">
        <v>4</v>
      </c>
      <c r="H1106" s="31" t="s">
        <v>86</v>
      </c>
      <c r="I1106" s="31" t="s">
        <v>1090</v>
      </c>
      <c r="J1106" s="31" t="s">
        <v>219</v>
      </c>
      <c r="K1106" s="31" t="s">
        <v>40</v>
      </c>
      <c r="L1106" s="31" t="s">
        <v>3099</v>
      </c>
      <c r="M1106" s="30" t="s">
        <v>3100</v>
      </c>
      <c r="N1106" s="23"/>
      <c r="O1106" s="23"/>
      <c r="P1106" s="24"/>
    </row>
    <row r="1107" spans="1:16" ht="12" customHeight="1" x14ac:dyDescent="0.2">
      <c r="A1107" s="31" t="s">
        <v>1542</v>
      </c>
      <c r="B1107" s="31" t="s">
        <v>1542</v>
      </c>
      <c r="C1107" s="31">
        <v>527284</v>
      </c>
      <c r="D1107" s="32">
        <v>43021.583414351851</v>
      </c>
      <c r="E1107" s="32">
        <v>43021.611921296295</v>
      </c>
      <c r="F1107" s="32">
        <v>43025.431250000001</v>
      </c>
      <c r="G1107" s="31">
        <v>4</v>
      </c>
      <c r="H1107" s="31" t="s">
        <v>86</v>
      </c>
      <c r="I1107" s="31" t="s">
        <v>1090</v>
      </c>
      <c r="J1107" s="31" t="s">
        <v>101</v>
      </c>
      <c r="K1107" s="31" t="s">
        <v>40</v>
      </c>
      <c r="L1107" s="31" t="s">
        <v>3101</v>
      </c>
      <c r="M1107" s="30" t="s">
        <v>3102</v>
      </c>
      <c r="N1107" s="24"/>
      <c r="O1107" s="24">
        <v>377</v>
      </c>
      <c r="P1107" s="24" t="s">
        <v>1219</v>
      </c>
    </row>
    <row r="1108" spans="1:16" ht="12" customHeight="1" x14ac:dyDescent="0.2">
      <c r="A1108" s="31" t="s">
        <v>1145</v>
      </c>
      <c r="B1108" s="31" t="s">
        <v>1145</v>
      </c>
      <c r="C1108" s="31">
        <v>659886</v>
      </c>
      <c r="D1108" s="32">
        <v>43544.664537037039</v>
      </c>
      <c r="E1108" s="32">
        <v>43544.672048611108</v>
      </c>
      <c r="F1108" s="32">
        <v>43549.43891203704</v>
      </c>
      <c r="G1108" s="31">
        <v>4</v>
      </c>
      <c r="H1108" s="31" t="s">
        <v>86</v>
      </c>
      <c r="I1108" s="31" t="s">
        <v>1090</v>
      </c>
      <c r="J1108" s="31" t="s">
        <v>415</v>
      </c>
      <c r="K1108" s="31" t="s">
        <v>41</v>
      </c>
      <c r="L1108" s="31" t="s">
        <v>3103</v>
      </c>
      <c r="M1108" s="30" t="s">
        <v>3104</v>
      </c>
      <c r="N1108" s="23"/>
      <c r="O1108" s="23"/>
      <c r="P1108" s="24"/>
    </row>
    <row r="1109" spans="1:16" ht="12" customHeight="1" x14ac:dyDescent="0.2">
      <c r="A1109" s="31" t="s">
        <v>1145</v>
      </c>
      <c r="B1109" s="31" t="s">
        <v>1145</v>
      </c>
      <c r="C1109" s="31">
        <v>660158</v>
      </c>
      <c r="D1109" s="32">
        <v>43545.472488425927</v>
      </c>
      <c r="E1109" s="32">
        <v>43546.561111111114</v>
      </c>
      <c r="F1109" s="32">
        <v>43549.724328703705</v>
      </c>
      <c r="G1109" s="31">
        <v>4</v>
      </c>
      <c r="H1109" s="31" t="s">
        <v>86</v>
      </c>
      <c r="I1109" s="31" t="s">
        <v>1090</v>
      </c>
      <c r="J1109" s="31" t="s">
        <v>1652</v>
      </c>
      <c r="K1109" s="31" t="s">
        <v>1239</v>
      </c>
      <c r="L1109" s="31" t="s">
        <v>3105</v>
      </c>
      <c r="M1109" s="30" t="s">
        <v>3106</v>
      </c>
      <c r="N1109" s="23"/>
      <c r="O1109" s="23"/>
      <c r="P1109" s="24"/>
    </row>
    <row r="1110" spans="1:16" ht="12" customHeight="1" x14ac:dyDescent="0.2">
      <c r="A1110" s="31" t="s">
        <v>1137</v>
      </c>
      <c r="B1110" s="31"/>
      <c r="C1110" s="31">
        <v>682854</v>
      </c>
      <c r="D1110" s="32">
        <v>43630.578368055554</v>
      </c>
      <c r="E1110" s="32">
        <v>43636.677083333336</v>
      </c>
      <c r="F1110" s="31"/>
      <c r="G1110" s="31">
        <v>4</v>
      </c>
      <c r="H1110" s="31" t="s">
        <v>1014</v>
      </c>
      <c r="I1110" s="31" t="s">
        <v>1090</v>
      </c>
      <c r="J1110" s="31" t="s">
        <v>101</v>
      </c>
      <c r="K1110" s="31" t="s">
        <v>40</v>
      </c>
      <c r="L1110" s="31" t="s">
        <v>3107</v>
      </c>
      <c r="M1110" s="30"/>
      <c r="N1110" s="23"/>
      <c r="O1110" s="23"/>
      <c r="P1110" s="24"/>
    </row>
    <row r="1111" spans="1:16" ht="12" customHeight="1" x14ac:dyDescent="0.2">
      <c r="A1111" s="31" t="s">
        <v>1145</v>
      </c>
      <c r="B1111" s="31" t="s">
        <v>1145</v>
      </c>
      <c r="C1111" s="31">
        <v>659925</v>
      </c>
      <c r="D1111" s="32">
        <v>43545.010567129626</v>
      </c>
      <c r="E1111" s="32">
        <v>43546.353101851855</v>
      </c>
      <c r="F1111" s="32">
        <v>43549.269675925927</v>
      </c>
      <c r="G1111" s="31">
        <v>4</v>
      </c>
      <c r="H1111" s="31" t="s">
        <v>86</v>
      </c>
      <c r="I1111" s="31" t="s">
        <v>1090</v>
      </c>
      <c r="J1111" s="31" t="s">
        <v>1122</v>
      </c>
      <c r="K1111" s="31" t="s">
        <v>1119</v>
      </c>
      <c r="L1111" s="31" t="s">
        <v>3108</v>
      </c>
      <c r="M1111" s="30" t="s">
        <v>3109</v>
      </c>
      <c r="N1111" s="23"/>
      <c r="O1111" s="23"/>
      <c r="P1111" s="24"/>
    </row>
    <row r="1112" spans="1:16" ht="12" customHeight="1" x14ac:dyDescent="0.2">
      <c r="A1112" s="31" t="s">
        <v>1145</v>
      </c>
      <c r="B1112" s="31" t="s">
        <v>1098</v>
      </c>
      <c r="C1112" s="31">
        <v>660033</v>
      </c>
      <c r="D1112" s="32">
        <v>43545.368900462963</v>
      </c>
      <c r="E1112" s="32">
        <v>43545.393854166665</v>
      </c>
      <c r="F1112" s="32">
        <v>43559.599305555559</v>
      </c>
      <c r="G1112" s="31">
        <v>4</v>
      </c>
      <c r="H1112" s="31" t="s">
        <v>86</v>
      </c>
      <c r="I1112" s="31" t="s">
        <v>1090</v>
      </c>
      <c r="J1112" s="31" t="s">
        <v>252</v>
      </c>
      <c r="K1112" s="31" t="s">
        <v>1119</v>
      </c>
      <c r="L1112" s="31" t="s">
        <v>3110</v>
      </c>
      <c r="M1112" s="30" t="s">
        <v>3111</v>
      </c>
      <c r="N1112" s="23"/>
      <c r="O1112" s="23"/>
      <c r="P1112" s="24" t="s">
        <v>1101</v>
      </c>
    </row>
    <row r="1113" spans="1:16" ht="12" customHeight="1" x14ac:dyDescent="0.2">
      <c r="A1113" s="31" t="s">
        <v>1145</v>
      </c>
      <c r="B1113" s="31" t="s">
        <v>1145</v>
      </c>
      <c r="C1113" s="31">
        <v>660072</v>
      </c>
      <c r="D1113" s="32">
        <v>43545.394687499997</v>
      </c>
      <c r="E1113" s="32">
        <v>43545.415081018517</v>
      </c>
      <c r="F1113" s="32">
        <v>43546.423437500001</v>
      </c>
      <c r="G1113" s="31">
        <v>4</v>
      </c>
      <c r="H1113" s="31" t="s">
        <v>86</v>
      </c>
      <c r="I1113" s="31" t="s">
        <v>1090</v>
      </c>
      <c r="J1113" s="31" t="s">
        <v>161</v>
      </c>
      <c r="K1113" s="31" t="s">
        <v>42</v>
      </c>
      <c r="L1113" s="31" t="s">
        <v>3112</v>
      </c>
      <c r="M1113" s="30" t="s">
        <v>3113</v>
      </c>
      <c r="N1113" s="23"/>
      <c r="O1113" s="23"/>
      <c r="P1113" s="24"/>
    </row>
    <row r="1114" spans="1:16" ht="12" customHeight="1" x14ac:dyDescent="0.2">
      <c r="A1114" s="31" t="s">
        <v>1145</v>
      </c>
      <c r="B1114" s="31" t="s">
        <v>1145</v>
      </c>
      <c r="C1114" s="31">
        <v>660073</v>
      </c>
      <c r="D1114" s="32">
        <v>43545.394687499997</v>
      </c>
      <c r="E1114" s="32">
        <v>43545.3984375</v>
      </c>
      <c r="F1114" s="32">
        <v>43549.379340277781</v>
      </c>
      <c r="G1114" s="31">
        <v>4</v>
      </c>
      <c r="H1114" s="31" t="s">
        <v>86</v>
      </c>
      <c r="I1114" s="31" t="s">
        <v>1090</v>
      </c>
      <c r="J1114" s="31" t="s">
        <v>250</v>
      </c>
      <c r="K1114" s="31" t="s">
        <v>1119</v>
      </c>
      <c r="L1114" s="31" t="s">
        <v>3114</v>
      </c>
      <c r="M1114" s="30" t="s">
        <v>3115</v>
      </c>
      <c r="N1114" s="23"/>
      <c r="O1114" s="23"/>
      <c r="P1114" s="24"/>
    </row>
    <row r="1115" spans="1:16" ht="12" customHeight="1" x14ac:dyDescent="0.2">
      <c r="A1115" s="31" t="s">
        <v>1542</v>
      </c>
      <c r="B1115" s="31" t="s">
        <v>1542</v>
      </c>
      <c r="C1115" s="31">
        <v>526809</v>
      </c>
      <c r="D1115" s="32">
        <v>43020.438981481479</v>
      </c>
      <c r="E1115" s="32">
        <v>43020.477777777778</v>
      </c>
      <c r="F1115" s="32">
        <v>43021.325694444444</v>
      </c>
      <c r="G1115" s="31">
        <v>4</v>
      </c>
      <c r="H1115" s="31" t="s">
        <v>86</v>
      </c>
      <c r="I1115" s="31" t="s">
        <v>1090</v>
      </c>
      <c r="J1115" s="31" t="s">
        <v>101</v>
      </c>
      <c r="K1115" s="31" t="s">
        <v>40</v>
      </c>
      <c r="L1115" s="31" t="s">
        <v>3101</v>
      </c>
      <c r="M1115" s="30" t="s">
        <v>3116</v>
      </c>
      <c r="N1115" s="24"/>
      <c r="O1115" s="24">
        <v>377</v>
      </c>
      <c r="P1115" s="24" t="s">
        <v>1219</v>
      </c>
    </row>
    <row r="1116" spans="1:16" ht="12" customHeight="1" x14ac:dyDescent="0.2">
      <c r="A1116" s="31" t="s">
        <v>1542</v>
      </c>
      <c r="B1116" s="31" t="s">
        <v>1542</v>
      </c>
      <c r="C1116" s="31">
        <v>526792</v>
      </c>
      <c r="D1116" s="32">
        <v>43020.425185185188</v>
      </c>
      <c r="E1116" s="32">
        <v>43020.446493055555</v>
      </c>
      <c r="F1116" s="32">
        <v>43021.529166666667</v>
      </c>
      <c r="G1116" s="31">
        <v>4</v>
      </c>
      <c r="H1116" s="31" t="s">
        <v>86</v>
      </c>
      <c r="I1116" s="31" t="s">
        <v>1090</v>
      </c>
      <c r="J1116" s="31" t="s">
        <v>101</v>
      </c>
      <c r="K1116" s="31" t="s">
        <v>40</v>
      </c>
      <c r="L1116" s="31" t="s">
        <v>3101</v>
      </c>
      <c r="M1116" s="30" t="s">
        <v>3117</v>
      </c>
      <c r="N1116" s="24"/>
      <c r="O1116" s="24">
        <v>377</v>
      </c>
      <c r="P1116" s="24" t="s">
        <v>1219</v>
      </c>
    </row>
    <row r="1117" spans="1:16" ht="12" customHeight="1" x14ac:dyDescent="0.2">
      <c r="A1117" s="31" t="s">
        <v>1145</v>
      </c>
      <c r="B1117" s="31" t="s">
        <v>1145</v>
      </c>
      <c r="C1117" s="31">
        <v>660136</v>
      </c>
      <c r="D1117" s="32">
        <v>43545.459386574075</v>
      </c>
      <c r="E1117" s="32">
        <v>43545.478472222225</v>
      </c>
      <c r="F1117" s="32">
        <v>43550.677604166667</v>
      </c>
      <c r="G1117" s="31">
        <v>4</v>
      </c>
      <c r="H1117" s="31" t="s">
        <v>86</v>
      </c>
      <c r="I1117" s="31" t="s">
        <v>1090</v>
      </c>
      <c r="J1117" s="31" t="s">
        <v>93</v>
      </c>
      <c r="K1117" s="31" t="s">
        <v>1119</v>
      </c>
      <c r="L1117" s="31" t="s">
        <v>3118</v>
      </c>
      <c r="M1117" s="30" t="s">
        <v>3119</v>
      </c>
      <c r="N1117" s="23">
        <v>6868</v>
      </c>
      <c r="O1117" s="23"/>
      <c r="P1117" s="24" t="s">
        <v>1150</v>
      </c>
    </row>
    <row r="1118" spans="1:16" ht="12" customHeight="1" x14ac:dyDescent="0.2">
      <c r="A1118" s="31" t="s">
        <v>1145</v>
      </c>
      <c r="B1118" s="31" t="s">
        <v>1145</v>
      </c>
      <c r="C1118" s="31">
        <v>660138</v>
      </c>
      <c r="D1118" s="32">
        <v>43545.459490740737</v>
      </c>
      <c r="E1118" s="32">
        <v>43545.549375000002</v>
      </c>
      <c r="F1118" s="32">
        <v>43546.609791666669</v>
      </c>
      <c r="G1118" s="31">
        <v>4</v>
      </c>
      <c r="H1118" s="31" t="s">
        <v>86</v>
      </c>
      <c r="I1118" s="31" t="s">
        <v>1090</v>
      </c>
      <c r="J1118" s="31" t="s">
        <v>147</v>
      </c>
      <c r="K1118" s="31" t="s">
        <v>1119</v>
      </c>
      <c r="L1118" s="31" t="s">
        <v>3120</v>
      </c>
      <c r="M1118" s="30" t="s">
        <v>3121</v>
      </c>
      <c r="N1118" s="23"/>
      <c r="O1118" s="23"/>
      <c r="P1118" s="24"/>
    </row>
    <row r="1119" spans="1:16" ht="12" customHeight="1" x14ac:dyDescent="0.2">
      <c r="A1119" s="31" t="s">
        <v>1145</v>
      </c>
      <c r="B1119" s="31" t="s">
        <v>1145</v>
      </c>
      <c r="C1119" s="31">
        <v>660144</v>
      </c>
      <c r="D1119" s="32">
        <v>43545.462013888886</v>
      </c>
      <c r="E1119" s="32">
        <v>43545.702777777777</v>
      </c>
      <c r="F1119" s="32">
        <v>43546.43240740741</v>
      </c>
      <c r="G1119" s="31">
        <v>4</v>
      </c>
      <c r="H1119" s="31" t="s">
        <v>86</v>
      </c>
      <c r="I1119" s="31" t="s">
        <v>1090</v>
      </c>
      <c r="J1119" s="31" t="s">
        <v>1849</v>
      </c>
      <c r="K1119" s="31" t="s">
        <v>42</v>
      </c>
      <c r="L1119" s="31" t="s">
        <v>3122</v>
      </c>
      <c r="M1119" s="30" t="s">
        <v>1883</v>
      </c>
      <c r="N1119" s="23"/>
      <c r="O1119" s="23"/>
      <c r="P1119" s="24"/>
    </row>
    <row r="1120" spans="1:16" ht="12" customHeight="1" x14ac:dyDescent="0.2">
      <c r="A1120" s="31" t="s">
        <v>1145</v>
      </c>
      <c r="B1120" s="31" t="s">
        <v>1145</v>
      </c>
      <c r="C1120" s="31">
        <v>660151</v>
      </c>
      <c r="D1120" s="32">
        <v>43545.466400462959</v>
      </c>
      <c r="E1120" s="32">
        <v>43545.477777777778</v>
      </c>
      <c r="F1120" s="32">
        <v>43552.553587962961</v>
      </c>
      <c r="G1120" s="31">
        <v>4</v>
      </c>
      <c r="H1120" s="31" t="s">
        <v>86</v>
      </c>
      <c r="I1120" s="31" t="s">
        <v>1090</v>
      </c>
      <c r="J1120" s="31" t="s">
        <v>93</v>
      </c>
      <c r="K1120" s="31" t="s">
        <v>1119</v>
      </c>
      <c r="L1120" s="31" t="s">
        <v>3123</v>
      </c>
      <c r="M1120" s="30" t="s">
        <v>3124</v>
      </c>
      <c r="N1120" s="23">
        <v>6885</v>
      </c>
      <c r="O1120" s="23"/>
      <c r="P1120" s="24" t="s">
        <v>1150</v>
      </c>
    </row>
    <row r="1121" spans="1:16" ht="12" customHeight="1" x14ac:dyDescent="0.2">
      <c r="A1121" s="31" t="s">
        <v>1145</v>
      </c>
      <c r="B1121" s="31" t="s">
        <v>1145</v>
      </c>
      <c r="C1121" s="31">
        <v>660157</v>
      </c>
      <c r="D1121" s="32">
        <v>43545.471666666665</v>
      </c>
      <c r="E1121" s="32">
        <v>43546.380555555559</v>
      </c>
      <c r="F1121" s="32">
        <v>43550.635300925926</v>
      </c>
      <c r="G1121" s="31">
        <v>4</v>
      </c>
      <c r="H1121" s="31" t="s">
        <v>86</v>
      </c>
      <c r="I1121" s="31" t="s">
        <v>1090</v>
      </c>
      <c r="J1121" s="31" t="s">
        <v>93</v>
      </c>
      <c r="K1121" s="31" t="s">
        <v>1119</v>
      </c>
      <c r="L1121" s="31" t="s">
        <v>3125</v>
      </c>
      <c r="M1121" s="30" t="s">
        <v>3126</v>
      </c>
      <c r="N1121" s="23">
        <v>6873</v>
      </c>
      <c r="O1121" s="23"/>
      <c r="P1121" s="24" t="s">
        <v>1150</v>
      </c>
    </row>
    <row r="1122" spans="1:16" ht="12" customHeight="1" x14ac:dyDescent="0.2">
      <c r="A1122" s="31" t="s">
        <v>1098</v>
      </c>
      <c r="B1122" s="31" t="s">
        <v>1098</v>
      </c>
      <c r="C1122" s="31">
        <v>667469</v>
      </c>
      <c r="D1122" s="32">
        <v>43573.354594907411</v>
      </c>
      <c r="E1122" s="32">
        <v>43573.356747685182</v>
      </c>
      <c r="F1122" s="32">
        <v>43579.443020833336</v>
      </c>
      <c r="G1122" s="31">
        <v>4</v>
      </c>
      <c r="H1122" s="31" t="s">
        <v>86</v>
      </c>
      <c r="I1122" s="31" t="s">
        <v>1138</v>
      </c>
      <c r="J1122" s="31" t="s">
        <v>62</v>
      </c>
      <c r="K1122" s="31" t="s">
        <v>42</v>
      </c>
      <c r="L1122" s="31" t="s">
        <v>3127</v>
      </c>
      <c r="M1122" s="30" t="s">
        <v>2357</v>
      </c>
      <c r="N1122" s="23"/>
      <c r="O1122" s="23"/>
      <c r="P1122" s="24"/>
    </row>
    <row r="1123" spans="1:16" ht="12" customHeight="1" x14ac:dyDescent="0.2">
      <c r="A1123" s="31" t="s">
        <v>1145</v>
      </c>
      <c r="B1123" s="31" t="s">
        <v>1145</v>
      </c>
      <c r="C1123" s="31">
        <v>660168</v>
      </c>
      <c r="D1123" s="32">
        <v>43545.478831018518</v>
      </c>
      <c r="E1123" s="32">
        <v>43545.479861111111</v>
      </c>
      <c r="F1123" s="32">
        <v>43550.383518518516</v>
      </c>
      <c r="G1123" s="31">
        <v>4</v>
      </c>
      <c r="H1123" s="31" t="s">
        <v>86</v>
      </c>
      <c r="I1123" s="31" t="s">
        <v>1090</v>
      </c>
      <c r="J1123" s="31" t="s">
        <v>93</v>
      </c>
      <c r="K1123" s="31" t="s">
        <v>1119</v>
      </c>
      <c r="L1123" s="31" t="s">
        <v>3128</v>
      </c>
      <c r="M1123" s="30" t="s">
        <v>3129</v>
      </c>
      <c r="N1123" s="23"/>
      <c r="O1123" s="23"/>
      <c r="P1123" s="24"/>
    </row>
    <row r="1124" spans="1:16" ht="12" customHeight="1" x14ac:dyDescent="0.2">
      <c r="A1124" s="31" t="s">
        <v>1145</v>
      </c>
      <c r="B1124" s="31" t="s">
        <v>1145</v>
      </c>
      <c r="C1124" s="31">
        <v>660175</v>
      </c>
      <c r="D1124" s="32">
        <v>43545.484166666669</v>
      </c>
      <c r="E1124" s="32">
        <v>43545.50099537037</v>
      </c>
      <c r="F1124" s="32">
        <v>43551.564363425925</v>
      </c>
      <c r="G1124" s="31">
        <v>4</v>
      </c>
      <c r="H1124" s="31" t="s">
        <v>86</v>
      </c>
      <c r="I1124" s="31" t="s">
        <v>1090</v>
      </c>
      <c r="J1124" s="31" t="s">
        <v>76</v>
      </c>
      <c r="K1124" s="31" t="s">
        <v>41</v>
      </c>
      <c r="L1124" s="31" t="s">
        <v>1148</v>
      </c>
      <c r="M1124" s="30" t="s">
        <v>3130</v>
      </c>
      <c r="N1124" s="23">
        <v>5597</v>
      </c>
      <c r="O1124" s="23"/>
      <c r="P1124" s="24" t="s">
        <v>1150</v>
      </c>
    </row>
    <row r="1125" spans="1:16" ht="12" customHeight="1" x14ac:dyDescent="0.2">
      <c r="A1125" s="31" t="s">
        <v>1145</v>
      </c>
      <c r="B1125" s="31" t="s">
        <v>1145</v>
      </c>
      <c r="C1125" s="31">
        <v>660191</v>
      </c>
      <c r="D1125" s="32">
        <v>43545.507118055553</v>
      </c>
      <c r="E1125" s="32">
        <v>43545.512499999997</v>
      </c>
      <c r="F1125" s="32">
        <v>43552.844513888886</v>
      </c>
      <c r="G1125" s="31">
        <v>4</v>
      </c>
      <c r="H1125" s="31" t="s">
        <v>86</v>
      </c>
      <c r="I1125" s="31" t="s">
        <v>1090</v>
      </c>
      <c r="J1125" s="31" t="s">
        <v>93</v>
      </c>
      <c r="K1125" s="31" t="s">
        <v>1119</v>
      </c>
      <c r="L1125" s="31" t="s">
        <v>3131</v>
      </c>
      <c r="M1125" s="30" t="s">
        <v>3132</v>
      </c>
      <c r="N1125" s="23"/>
      <c r="O1125" s="23"/>
      <c r="P1125" s="24"/>
    </row>
    <row r="1126" spans="1:16" ht="12" customHeight="1" x14ac:dyDescent="0.2">
      <c r="A1126" s="31" t="s">
        <v>1145</v>
      </c>
      <c r="B1126" s="31" t="s">
        <v>1145</v>
      </c>
      <c r="C1126" s="31">
        <v>660195</v>
      </c>
      <c r="D1126" s="32">
        <v>43545.51295138889</v>
      </c>
      <c r="E1126" s="32">
        <v>43553.46597222222</v>
      </c>
      <c r="F1126" s="32">
        <v>43553.71533564815</v>
      </c>
      <c r="G1126" s="31">
        <v>4</v>
      </c>
      <c r="H1126" s="31" t="s">
        <v>86</v>
      </c>
      <c r="I1126" s="31" t="s">
        <v>1090</v>
      </c>
      <c r="J1126" s="31" t="s">
        <v>93</v>
      </c>
      <c r="K1126" s="31" t="s">
        <v>1119</v>
      </c>
      <c r="L1126" s="31" t="s">
        <v>3133</v>
      </c>
      <c r="M1126" s="30" t="s">
        <v>3134</v>
      </c>
      <c r="N1126" s="23">
        <v>6892</v>
      </c>
      <c r="O1126" s="23"/>
      <c r="P1126" s="24" t="s">
        <v>1150</v>
      </c>
    </row>
    <row r="1127" spans="1:16" ht="12" customHeight="1" x14ac:dyDescent="0.2">
      <c r="A1127" s="31" t="s">
        <v>1145</v>
      </c>
      <c r="B1127" s="31" t="s">
        <v>1145</v>
      </c>
      <c r="C1127" s="31">
        <v>660197</v>
      </c>
      <c r="D1127" s="32">
        <v>43545.519409722219</v>
      </c>
      <c r="E1127" s="32">
        <v>43545.520833333336</v>
      </c>
      <c r="F1127" s="32">
        <v>43549.673263888886</v>
      </c>
      <c r="G1127" s="31">
        <v>4</v>
      </c>
      <c r="H1127" s="31" t="s">
        <v>86</v>
      </c>
      <c r="I1127" s="31" t="s">
        <v>1090</v>
      </c>
      <c r="J1127" s="31" t="s">
        <v>93</v>
      </c>
      <c r="K1127" s="31" t="s">
        <v>1119</v>
      </c>
      <c r="L1127" s="31" t="s">
        <v>3135</v>
      </c>
      <c r="M1127" s="30" t="s">
        <v>3136</v>
      </c>
      <c r="N1127" s="23">
        <v>6866</v>
      </c>
      <c r="O1127" s="23"/>
      <c r="P1127" s="24" t="s">
        <v>1150</v>
      </c>
    </row>
    <row r="1128" spans="1:16" ht="12" customHeight="1" x14ac:dyDescent="0.2">
      <c r="A1128" s="31" t="s">
        <v>1145</v>
      </c>
      <c r="B1128" s="31" t="s">
        <v>1145</v>
      </c>
      <c r="C1128" s="31">
        <v>660263</v>
      </c>
      <c r="D1128" s="32">
        <v>43545.634664351855</v>
      </c>
      <c r="E1128" s="32">
        <v>43546.408368055556</v>
      </c>
      <c r="F1128" s="32">
        <v>43549.44158564815</v>
      </c>
      <c r="G1128" s="31">
        <v>4</v>
      </c>
      <c r="H1128" s="31" t="s">
        <v>86</v>
      </c>
      <c r="I1128" s="31" t="s">
        <v>1090</v>
      </c>
      <c r="J1128" s="31" t="s">
        <v>1886</v>
      </c>
      <c r="K1128" s="31" t="s">
        <v>41</v>
      </c>
      <c r="L1128" s="31" t="s">
        <v>3137</v>
      </c>
      <c r="M1128" s="30" t="s">
        <v>3138</v>
      </c>
      <c r="N1128" s="23"/>
      <c r="O1128" s="23"/>
      <c r="P1128" s="24"/>
    </row>
    <row r="1129" spans="1:16" ht="12" customHeight="1" x14ac:dyDescent="0.2">
      <c r="A1129" s="31" t="s">
        <v>1089</v>
      </c>
      <c r="B1129" s="31" t="s">
        <v>1089</v>
      </c>
      <c r="C1129" s="31">
        <v>643390</v>
      </c>
      <c r="D1129" s="32">
        <v>43486.013483796298</v>
      </c>
      <c r="E1129" s="32">
        <v>43486.325474537036</v>
      </c>
      <c r="F1129" s="32">
        <v>43489.126574074071</v>
      </c>
      <c r="G1129" s="31">
        <v>4</v>
      </c>
      <c r="H1129" s="31" t="s">
        <v>86</v>
      </c>
      <c r="I1129" s="31" t="s">
        <v>1138</v>
      </c>
      <c r="J1129" s="31" t="s">
        <v>108</v>
      </c>
      <c r="K1129" s="31" t="s">
        <v>41</v>
      </c>
      <c r="L1129" s="31" t="s">
        <v>1139</v>
      </c>
      <c r="M1129" s="30" t="s">
        <v>3139</v>
      </c>
      <c r="N1129" s="23"/>
      <c r="O1129" s="23"/>
      <c r="P1129" s="24"/>
    </row>
    <row r="1130" spans="1:16" ht="12" customHeight="1" x14ac:dyDescent="0.2">
      <c r="A1130" s="31" t="s">
        <v>1106</v>
      </c>
      <c r="B1130" s="31" t="s">
        <v>1106</v>
      </c>
      <c r="C1130" s="31">
        <v>676810</v>
      </c>
      <c r="D1130" s="32">
        <v>43609.82707175926</v>
      </c>
      <c r="E1130" s="32">
        <v>43609.835416666669</v>
      </c>
      <c r="F1130" s="32">
        <v>43613.35297453704</v>
      </c>
      <c r="G1130" s="31">
        <v>4</v>
      </c>
      <c r="H1130" s="31" t="s">
        <v>86</v>
      </c>
      <c r="I1130" s="31" t="s">
        <v>1138</v>
      </c>
      <c r="J1130" s="31" t="s">
        <v>108</v>
      </c>
      <c r="K1130" s="31" t="s">
        <v>41</v>
      </c>
      <c r="L1130" s="31" t="s">
        <v>1139</v>
      </c>
      <c r="M1130" s="30" t="s">
        <v>3140</v>
      </c>
      <c r="N1130" s="23"/>
      <c r="O1130" s="23"/>
      <c r="P1130" s="24"/>
    </row>
    <row r="1131" spans="1:16" ht="12" customHeight="1" x14ac:dyDescent="0.2">
      <c r="A1131" s="31" t="s">
        <v>1137</v>
      </c>
      <c r="B1131" s="31" t="s">
        <v>1137</v>
      </c>
      <c r="C1131" s="31">
        <v>683891</v>
      </c>
      <c r="D1131" s="32">
        <v>43634.849456018521</v>
      </c>
      <c r="E1131" s="32">
        <v>43634.850694444445</v>
      </c>
      <c r="F1131" s="32">
        <v>43635.335428240738</v>
      </c>
      <c r="G1131" s="31">
        <v>4</v>
      </c>
      <c r="H1131" s="31" t="s">
        <v>202</v>
      </c>
      <c r="I1131" s="31" t="s">
        <v>1138</v>
      </c>
      <c r="J1131" s="31" t="s">
        <v>108</v>
      </c>
      <c r="K1131" s="31" t="s">
        <v>41</v>
      </c>
      <c r="L1131" s="31" t="s">
        <v>1139</v>
      </c>
      <c r="M1131" s="30" t="s">
        <v>3141</v>
      </c>
      <c r="N1131" s="23"/>
      <c r="O1131" s="23"/>
      <c r="P1131" s="24"/>
    </row>
    <row r="1132" spans="1:16" ht="12" customHeight="1" x14ac:dyDescent="0.2">
      <c r="A1132" s="31" t="s">
        <v>1137</v>
      </c>
      <c r="B1132" s="31" t="s">
        <v>1137</v>
      </c>
      <c r="C1132" s="31">
        <v>682913</v>
      </c>
      <c r="D1132" s="32">
        <v>43631.228425925925</v>
      </c>
      <c r="E1132" s="32">
        <v>43633.25277777778</v>
      </c>
      <c r="F1132" s="32">
        <v>43633.436736111114</v>
      </c>
      <c r="G1132" s="31">
        <v>4</v>
      </c>
      <c r="H1132" s="31" t="s">
        <v>202</v>
      </c>
      <c r="I1132" s="31" t="s">
        <v>1138</v>
      </c>
      <c r="J1132" s="31" t="s">
        <v>108</v>
      </c>
      <c r="K1132" s="31" t="s">
        <v>41</v>
      </c>
      <c r="L1132" s="31" t="s">
        <v>1139</v>
      </c>
      <c r="M1132" s="30" t="s">
        <v>3142</v>
      </c>
      <c r="N1132" s="23"/>
      <c r="O1132" s="23"/>
      <c r="P1132" s="24"/>
    </row>
    <row r="1133" spans="1:16" ht="12" customHeight="1" x14ac:dyDescent="0.2">
      <c r="A1133" s="31" t="s">
        <v>1110</v>
      </c>
      <c r="B1133" s="31" t="s">
        <v>1089</v>
      </c>
      <c r="C1133" s="31">
        <v>637914</v>
      </c>
      <c r="D1133" s="32">
        <v>43457.559131944443</v>
      </c>
      <c r="E1133" s="32">
        <v>43458.784722222219</v>
      </c>
      <c r="F1133" s="32">
        <v>43467.132754629631</v>
      </c>
      <c r="G1133" s="31">
        <v>4</v>
      </c>
      <c r="H1133" s="31" t="s">
        <v>86</v>
      </c>
      <c r="I1133" s="31" t="s">
        <v>1138</v>
      </c>
      <c r="J1133" s="31" t="s">
        <v>108</v>
      </c>
      <c r="K1133" s="31" t="s">
        <v>41</v>
      </c>
      <c r="L1133" s="31" t="s">
        <v>1139</v>
      </c>
      <c r="M1133" s="30" t="s">
        <v>3143</v>
      </c>
      <c r="N1133" s="23"/>
      <c r="O1133" s="23"/>
      <c r="P1133" s="24"/>
    </row>
    <row r="1134" spans="1:16" ht="12" customHeight="1" x14ac:dyDescent="0.2">
      <c r="A1134" s="31" t="s">
        <v>1110</v>
      </c>
      <c r="B1134" s="31" t="s">
        <v>1110</v>
      </c>
      <c r="C1134" s="31">
        <v>635293</v>
      </c>
      <c r="D1134" s="32">
        <v>43446.263483796298</v>
      </c>
      <c r="E1134" s="32">
        <v>43446.268055555556</v>
      </c>
      <c r="F1134" s="32">
        <v>43447.014039351852</v>
      </c>
      <c r="G1134" s="31">
        <v>4</v>
      </c>
      <c r="H1134" s="31" t="s">
        <v>86</v>
      </c>
      <c r="I1134" s="31" t="s">
        <v>1090</v>
      </c>
      <c r="J1134" s="31" t="s">
        <v>108</v>
      </c>
      <c r="K1134" s="31" t="s">
        <v>41</v>
      </c>
      <c r="L1134" s="31" t="s">
        <v>1139</v>
      </c>
      <c r="M1134" s="30" t="s">
        <v>3144</v>
      </c>
      <c r="N1134" s="23"/>
      <c r="O1134" s="23"/>
      <c r="P1134" s="24"/>
    </row>
    <row r="1135" spans="1:16" ht="12" customHeight="1" x14ac:dyDescent="0.2">
      <c r="A1135" s="31" t="s">
        <v>1542</v>
      </c>
      <c r="B1135" s="31" t="s">
        <v>1542</v>
      </c>
      <c r="C1135" s="31">
        <v>526677</v>
      </c>
      <c r="D1135" s="32">
        <v>43020.298726851855</v>
      </c>
      <c r="E1135" s="32">
        <v>43020.348854166667</v>
      </c>
      <c r="F1135" s="32">
        <v>43020.399305555555</v>
      </c>
      <c r="G1135" s="31">
        <v>4</v>
      </c>
      <c r="H1135" s="31" t="s">
        <v>86</v>
      </c>
      <c r="I1135" s="31" t="s">
        <v>1090</v>
      </c>
      <c r="J1135" s="31" t="s">
        <v>101</v>
      </c>
      <c r="K1135" s="31" t="s">
        <v>40</v>
      </c>
      <c r="L1135" s="31" t="s">
        <v>3101</v>
      </c>
      <c r="M1135" s="30" t="s">
        <v>3145</v>
      </c>
      <c r="N1135" s="24"/>
      <c r="O1135" s="24">
        <v>377</v>
      </c>
      <c r="P1135" s="24" t="s">
        <v>1219</v>
      </c>
    </row>
    <row r="1136" spans="1:16" ht="12" customHeight="1" x14ac:dyDescent="0.2">
      <c r="A1136" s="31" t="s">
        <v>1145</v>
      </c>
      <c r="B1136" s="31" t="s">
        <v>1145</v>
      </c>
      <c r="C1136" s="31">
        <v>660282</v>
      </c>
      <c r="D1136" s="32">
        <v>43545.684166666666</v>
      </c>
      <c r="E1136" s="32">
        <v>43545.709722222222</v>
      </c>
      <c r="F1136" s="32">
        <v>43550.610960648148</v>
      </c>
      <c r="G1136" s="31">
        <v>4</v>
      </c>
      <c r="H1136" s="31" t="s">
        <v>86</v>
      </c>
      <c r="I1136" s="31" t="s">
        <v>1090</v>
      </c>
      <c r="J1136" s="31" t="s">
        <v>457</v>
      </c>
      <c r="K1136" s="31" t="s">
        <v>41</v>
      </c>
      <c r="L1136" s="31" t="s">
        <v>3146</v>
      </c>
      <c r="M1136" s="30" t="s">
        <v>3147</v>
      </c>
      <c r="N1136" s="23"/>
      <c r="O1136" s="23"/>
      <c r="P1136" s="24"/>
    </row>
    <row r="1137" spans="1:16" ht="12" customHeight="1" x14ac:dyDescent="0.2">
      <c r="A1137" s="31" t="s">
        <v>1145</v>
      </c>
      <c r="B1137" s="31" t="s">
        <v>1145</v>
      </c>
      <c r="C1137" s="31">
        <v>660283</v>
      </c>
      <c r="D1137" s="32">
        <v>43545.684270833335</v>
      </c>
      <c r="E1137" s="32">
        <v>43546.346990740742</v>
      </c>
      <c r="F1137" s="32">
        <v>43546.375659722224</v>
      </c>
      <c r="G1137" s="31">
        <v>4</v>
      </c>
      <c r="H1137" s="31" t="s">
        <v>86</v>
      </c>
      <c r="I1137" s="31" t="s">
        <v>1090</v>
      </c>
      <c r="J1137" s="31" t="s">
        <v>93</v>
      </c>
      <c r="K1137" s="31" t="s">
        <v>1119</v>
      </c>
      <c r="L1137" s="31" t="s">
        <v>3148</v>
      </c>
      <c r="M1137" s="30" t="s">
        <v>3149</v>
      </c>
      <c r="N1137" s="23"/>
      <c r="O1137" s="23"/>
      <c r="P1137" s="24"/>
    </row>
    <row r="1138" spans="1:16" ht="12" customHeight="1" x14ac:dyDescent="0.2">
      <c r="A1138" s="31" t="s">
        <v>1145</v>
      </c>
      <c r="B1138" s="31" t="s">
        <v>1145</v>
      </c>
      <c r="C1138" s="31">
        <v>660291</v>
      </c>
      <c r="D1138" s="32">
        <v>43545.696157407408</v>
      </c>
      <c r="E1138" s="32">
        <v>43546.390300925923</v>
      </c>
      <c r="F1138" s="32">
        <v>43549.389432870368</v>
      </c>
      <c r="G1138" s="31">
        <v>4</v>
      </c>
      <c r="H1138" s="31" t="s">
        <v>86</v>
      </c>
      <c r="I1138" s="31" t="s">
        <v>1090</v>
      </c>
      <c r="J1138" s="31" t="s">
        <v>2069</v>
      </c>
      <c r="K1138" s="31" t="s">
        <v>42</v>
      </c>
      <c r="L1138" s="31" t="s">
        <v>3150</v>
      </c>
      <c r="M1138" s="30" t="s">
        <v>1809</v>
      </c>
      <c r="N1138" s="23"/>
      <c r="O1138" s="23"/>
      <c r="P1138" s="24"/>
    </row>
    <row r="1139" spans="1:16" ht="12" customHeight="1" x14ac:dyDescent="0.2">
      <c r="A1139" s="31" t="s">
        <v>1542</v>
      </c>
      <c r="B1139" s="31" t="s">
        <v>1542</v>
      </c>
      <c r="C1139" s="31">
        <v>529087</v>
      </c>
      <c r="D1139" s="32">
        <v>43028.388055555559</v>
      </c>
      <c r="E1139" s="32">
        <v>43028.413888888892</v>
      </c>
      <c r="F1139" s="32">
        <v>43031.349305555559</v>
      </c>
      <c r="G1139" s="31">
        <v>4</v>
      </c>
      <c r="H1139" s="31" t="s">
        <v>86</v>
      </c>
      <c r="I1139" s="31" t="s">
        <v>1090</v>
      </c>
      <c r="J1139" s="31" t="s">
        <v>101</v>
      </c>
      <c r="K1139" s="31" t="s">
        <v>40</v>
      </c>
      <c r="L1139" s="31" t="s">
        <v>3151</v>
      </c>
      <c r="M1139" s="30" t="s">
        <v>3152</v>
      </c>
      <c r="N1139" s="24"/>
      <c r="O1139" s="24">
        <v>377</v>
      </c>
      <c r="P1139" s="24" t="s">
        <v>1219</v>
      </c>
    </row>
    <row r="1140" spans="1:16" ht="12" customHeight="1" x14ac:dyDescent="0.2">
      <c r="A1140" s="31" t="s">
        <v>1145</v>
      </c>
      <c r="B1140" s="31" t="s">
        <v>1145</v>
      </c>
      <c r="C1140" s="31">
        <v>660319</v>
      </c>
      <c r="D1140" s="32">
        <v>43546.03707175926</v>
      </c>
      <c r="E1140" s="32">
        <v>43546.323159722226</v>
      </c>
      <c r="F1140" s="32">
        <v>43546.616655092592</v>
      </c>
      <c r="G1140" s="31">
        <v>4</v>
      </c>
      <c r="H1140" s="31" t="s">
        <v>86</v>
      </c>
      <c r="I1140" s="31" t="s">
        <v>1090</v>
      </c>
      <c r="J1140" s="31" t="s">
        <v>358</v>
      </c>
      <c r="K1140" s="31" t="s">
        <v>1119</v>
      </c>
      <c r="L1140" s="31" t="s">
        <v>3153</v>
      </c>
      <c r="M1140" s="30" t="s">
        <v>3154</v>
      </c>
      <c r="N1140" s="23"/>
      <c r="O1140" s="23"/>
      <c r="P1140" s="24"/>
    </row>
    <row r="1141" spans="1:16" ht="12" customHeight="1" x14ac:dyDescent="0.2">
      <c r="A1141" s="31" t="s">
        <v>1145</v>
      </c>
      <c r="B1141" s="31" t="s">
        <v>1145</v>
      </c>
      <c r="C1141" s="31">
        <v>660349</v>
      </c>
      <c r="D1141" s="32">
        <v>43546.316851851851</v>
      </c>
      <c r="E1141" s="32">
        <v>43546.551319444443</v>
      </c>
      <c r="F1141" s="32">
        <v>43549.239618055559</v>
      </c>
      <c r="G1141" s="31">
        <v>4</v>
      </c>
      <c r="H1141" s="31" t="s">
        <v>86</v>
      </c>
      <c r="I1141" s="31" t="s">
        <v>1090</v>
      </c>
      <c r="J1141" s="31" t="s">
        <v>1122</v>
      </c>
      <c r="K1141" s="31" t="s">
        <v>1119</v>
      </c>
      <c r="L1141" s="31" t="s">
        <v>3155</v>
      </c>
      <c r="M1141" s="30" t="s">
        <v>3156</v>
      </c>
      <c r="N1141" s="23"/>
      <c r="O1141" s="23"/>
      <c r="P1141" s="24"/>
    </row>
    <row r="1142" spans="1:16" ht="12" customHeight="1" x14ac:dyDescent="0.2">
      <c r="A1142" s="31" t="s">
        <v>1097</v>
      </c>
      <c r="B1142" s="31" t="s">
        <v>1110</v>
      </c>
      <c r="C1142" s="31">
        <v>631461</v>
      </c>
      <c r="D1142" s="32">
        <v>43430.618391203701</v>
      </c>
      <c r="E1142" s="32">
        <v>43431.36078703704</v>
      </c>
      <c r="F1142" s="32">
        <v>43445.608518518522</v>
      </c>
      <c r="G1142" s="31">
        <v>4</v>
      </c>
      <c r="H1142" s="31" t="s">
        <v>86</v>
      </c>
      <c r="I1142" s="31" t="s">
        <v>1090</v>
      </c>
      <c r="J1142" s="31" t="s">
        <v>3157</v>
      </c>
      <c r="K1142" s="31" t="s">
        <v>41</v>
      </c>
      <c r="L1142" s="31" t="s">
        <v>3158</v>
      </c>
      <c r="M1142" s="30" t="s">
        <v>3159</v>
      </c>
      <c r="N1142" s="23"/>
      <c r="O1142" s="23"/>
      <c r="P1142" s="24"/>
    </row>
    <row r="1143" spans="1:16" ht="12" customHeight="1" x14ac:dyDescent="0.2">
      <c r="A1143" s="31" t="s">
        <v>1145</v>
      </c>
      <c r="B1143" s="31" t="s">
        <v>1145</v>
      </c>
      <c r="C1143" s="31">
        <v>660372</v>
      </c>
      <c r="D1143" s="32">
        <v>43546.362476851849</v>
      </c>
      <c r="E1143" s="32">
        <v>43546.474305555559</v>
      </c>
      <c r="F1143" s="32">
        <v>43550.339618055557</v>
      </c>
      <c r="G1143" s="31">
        <v>4</v>
      </c>
      <c r="H1143" s="31" t="s">
        <v>86</v>
      </c>
      <c r="I1143" s="31" t="s">
        <v>1090</v>
      </c>
      <c r="J1143" s="31" t="s">
        <v>1739</v>
      </c>
      <c r="K1143" s="31" t="s">
        <v>40</v>
      </c>
      <c r="L1143" s="31" t="s">
        <v>2899</v>
      </c>
      <c r="M1143" s="30" t="s">
        <v>3160</v>
      </c>
      <c r="N1143" s="23"/>
      <c r="O1143" s="23"/>
      <c r="P1143" s="24"/>
    </row>
    <row r="1144" spans="1:16" ht="12" customHeight="1" x14ac:dyDescent="0.2">
      <c r="A1144" s="31" t="s">
        <v>1145</v>
      </c>
      <c r="B1144" s="31" t="s">
        <v>1098</v>
      </c>
      <c r="C1144" s="31">
        <v>660373</v>
      </c>
      <c r="D1144" s="32">
        <v>43546.36515046296</v>
      </c>
      <c r="E1144" s="32">
        <v>43546.376134259262</v>
      </c>
      <c r="F1144" s="32">
        <v>43560.549976851849</v>
      </c>
      <c r="G1144" s="31">
        <v>4</v>
      </c>
      <c r="H1144" s="31" t="s">
        <v>86</v>
      </c>
      <c r="I1144" s="31" t="s">
        <v>1090</v>
      </c>
      <c r="J1144" s="31" t="s">
        <v>93</v>
      </c>
      <c r="K1144" s="31" t="s">
        <v>1119</v>
      </c>
      <c r="L1144" s="31" t="s">
        <v>3161</v>
      </c>
      <c r="M1144" s="30" t="s">
        <v>3162</v>
      </c>
      <c r="N1144" s="23"/>
      <c r="O1144" s="23"/>
      <c r="P1144" s="24"/>
    </row>
    <row r="1145" spans="1:16" ht="12" customHeight="1" x14ac:dyDescent="0.2">
      <c r="A1145" s="31" t="s">
        <v>1145</v>
      </c>
      <c r="B1145" s="31" t="s">
        <v>1145</v>
      </c>
      <c r="C1145" s="31">
        <v>660423</v>
      </c>
      <c r="D1145" s="32">
        <v>43546.41474537037</v>
      </c>
      <c r="E1145" s="32">
        <v>43546.415277777778</v>
      </c>
      <c r="F1145" s="32">
        <v>43549.652118055557</v>
      </c>
      <c r="G1145" s="31">
        <v>4</v>
      </c>
      <c r="H1145" s="31" t="s">
        <v>86</v>
      </c>
      <c r="I1145" s="31" t="s">
        <v>1090</v>
      </c>
      <c r="J1145" s="31" t="s">
        <v>219</v>
      </c>
      <c r="K1145" s="31" t="s">
        <v>40</v>
      </c>
      <c r="L1145" s="31" t="s">
        <v>3163</v>
      </c>
      <c r="M1145" s="30" t="s">
        <v>3164</v>
      </c>
      <c r="N1145" s="23"/>
      <c r="O1145" s="23"/>
      <c r="P1145" s="24"/>
    </row>
    <row r="1146" spans="1:16" ht="12" customHeight="1" x14ac:dyDescent="0.2">
      <c r="A1146" s="31" t="s">
        <v>1145</v>
      </c>
      <c r="B1146" s="31" t="s">
        <v>1145</v>
      </c>
      <c r="C1146" s="31">
        <v>660455</v>
      </c>
      <c r="D1146" s="32">
        <v>43546.469884259262</v>
      </c>
      <c r="E1146" s="32">
        <v>43546.505555555559</v>
      </c>
      <c r="F1146" s="32">
        <v>43546.582187499997</v>
      </c>
      <c r="G1146" s="31">
        <v>4</v>
      </c>
      <c r="H1146" s="31" t="s">
        <v>86</v>
      </c>
      <c r="I1146" s="31" t="s">
        <v>1090</v>
      </c>
      <c r="J1146" s="31" t="s">
        <v>461</v>
      </c>
      <c r="K1146" s="31" t="s">
        <v>41</v>
      </c>
      <c r="L1146" s="31" t="s">
        <v>2903</v>
      </c>
      <c r="M1146" s="30" t="s">
        <v>3165</v>
      </c>
      <c r="N1146" s="23"/>
      <c r="O1146" s="23"/>
      <c r="P1146" s="24"/>
    </row>
    <row r="1147" spans="1:16" ht="12" customHeight="1" x14ac:dyDescent="0.2">
      <c r="A1147" s="31" t="s">
        <v>1145</v>
      </c>
      <c r="B1147" s="31" t="s">
        <v>1145</v>
      </c>
      <c r="C1147" s="31">
        <v>660470</v>
      </c>
      <c r="D1147" s="32">
        <v>43546.489594907405</v>
      </c>
      <c r="E1147" s="32">
        <v>43546.504826388889</v>
      </c>
      <c r="F1147" s="32">
        <v>43551.466898148145</v>
      </c>
      <c r="G1147" s="31">
        <v>4</v>
      </c>
      <c r="H1147" s="31" t="s">
        <v>86</v>
      </c>
      <c r="I1147" s="31" t="s">
        <v>1090</v>
      </c>
      <c r="J1147" s="31" t="s">
        <v>76</v>
      </c>
      <c r="K1147" s="31" t="s">
        <v>41</v>
      </c>
      <c r="L1147" s="31" t="s">
        <v>1148</v>
      </c>
      <c r="M1147" s="30" t="s">
        <v>2484</v>
      </c>
      <c r="N1147" s="23">
        <v>5597</v>
      </c>
      <c r="O1147" s="23"/>
      <c r="P1147" s="24" t="s">
        <v>1150</v>
      </c>
    </row>
    <row r="1148" spans="1:16" ht="12" customHeight="1" x14ac:dyDescent="0.2">
      <c r="A1148" s="31" t="s">
        <v>1145</v>
      </c>
      <c r="B1148" s="31" t="s">
        <v>1145</v>
      </c>
      <c r="C1148" s="31">
        <v>660500</v>
      </c>
      <c r="D1148" s="32">
        <v>43546.560254629629</v>
      </c>
      <c r="E1148" s="32">
        <v>43546.57708333333</v>
      </c>
      <c r="F1148" s="32">
        <v>43546.613113425927</v>
      </c>
      <c r="G1148" s="31">
        <v>4</v>
      </c>
      <c r="H1148" s="31" t="s">
        <v>86</v>
      </c>
      <c r="I1148" s="31" t="s">
        <v>1090</v>
      </c>
      <c r="J1148" s="31" t="s">
        <v>250</v>
      </c>
      <c r="K1148" s="31" t="s">
        <v>1119</v>
      </c>
      <c r="L1148" s="31" t="s">
        <v>3166</v>
      </c>
      <c r="M1148" s="30" t="s">
        <v>3167</v>
      </c>
      <c r="N1148" s="23"/>
      <c r="O1148" s="23"/>
      <c r="P1148" s="24"/>
    </row>
    <row r="1149" spans="1:16" ht="12" customHeight="1" x14ac:dyDescent="0.2">
      <c r="A1149" s="31" t="s">
        <v>1145</v>
      </c>
      <c r="B1149" s="31" t="s">
        <v>1145</v>
      </c>
      <c r="C1149" s="31">
        <v>660516</v>
      </c>
      <c r="D1149" s="32">
        <v>43546.575289351851</v>
      </c>
      <c r="E1149" s="32">
        <v>43546.578148148146</v>
      </c>
      <c r="F1149" s="32">
        <v>43552.270266203705</v>
      </c>
      <c r="G1149" s="31">
        <v>4</v>
      </c>
      <c r="H1149" s="31" t="s">
        <v>86</v>
      </c>
      <c r="I1149" s="31" t="s">
        <v>1090</v>
      </c>
      <c r="J1149" s="31" t="s">
        <v>147</v>
      </c>
      <c r="K1149" s="31" t="s">
        <v>1119</v>
      </c>
      <c r="L1149" s="31" t="s">
        <v>3168</v>
      </c>
      <c r="M1149" s="30" t="s">
        <v>3169</v>
      </c>
      <c r="N1149" s="23"/>
      <c r="O1149" s="23"/>
      <c r="P1149" s="24"/>
    </row>
    <row r="1150" spans="1:16" ht="12" customHeight="1" x14ac:dyDescent="0.2">
      <c r="A1150" s="31" t="s">
        <v>1145</v>
      </c>
      <c r="B1150" s="31" t="s">
        <v>1145</v>
      </c>
      <c r="C1150" s="31">
        <v>660525</v>
      </c>
      <c r="D1150" s="32">
        <v>43546.590509259258</v>
      </c>
      <c r="E1150" s="32">
        <v>43546.669456018521</v>
      </c>
      <c r="F1150" s="32">
        <v>43546.684594907405</v>
      </c>
      <c r="G1150" s="31">
        <v>4</v>
      </c>
      <c r="H1150" s="31" t="s">
        <v>86</v>
      </c>
      <c r="I1150" s="31" t="s">
        <v>1090</v>
      </c>
      <c r="J1150" s="31" t="s">
        <v>341</v>
      </c>
      <c r="K1150" s="31" t="s">
        <v>1119</v>
      </c>
      <c r="L1150" s="31" t="s">
        <v>3170</v>
      </c>
      <c r="M1150" s="30" t="s">
        <v>3171</v>
      </c>
      <c r="N1150" s="23"/>
      <c r="O1150" s="23"/>
      <c r="P1150" s="24"/>
    </row>
    <row r="1151" spans="1:16" ht="12" customHeight="1" x14ac:dyDescent="0.2">
      <c r="A1151" s="31" t="s">
        <v>1145</v>
      </c>
      <c r="B1151" s="31" t="s">
        <v>1145</v>
      </c>
      <c r="C1151" s="31">
        <v>660529</v>
      </c>
      <c r="D1151" s="32">
        <v>43546.596446759257</v>
      </c>
      <c r="E1151" s="32">
        <v>43546.610231481478</v>
      </c>
      <c r="F1151" s="32">
        <v>43546.653240740743</v>
      </c>
      <c r="G1151" s="31">
        <v>4</v>
      </c>
      <c r="H1151" s="31" t="s">
        <v>86</v>
      </c>
      <c r="I1151" s="31" t="s">
        <v>1090</v>
      </c>
      <c r="J1151" s="31" t="s">
        <v>358</v>
      </c>
      <c r="K1151" s="31" t="s">
        <v>1119</v>
      </c>
      <c r="L1151" s="31" t="s">
        <v>3172</v>
      </c>
      <c r="M1151" s="30" t="s">
        <v>3173</v>
      </c>
      <c r="N1151" s="23"/>
      <c r="O1151" s="23"/>
      <c r="P1151" s="24"/>
    </row>
    <row r="1152" spans="1:16" ht="12" customHeight="1" x14ac:dyDescent="0.2">
      <c r="A1152" s="31" t="s">
        <v>1145</v>
      </c>
      <c r="B1152" s="31" t="s">
        <v>1145</v>
      </c>
      <c r="C1152" s="31">
        <v>660535</v>
      </c>
      <c r="D1152" s="32">
        <v>43546.605219907404</v>
      </c>
      <c r="E1152" s="32">
        <v>43546.617650462962</v>
      </c>
      <c r="F1152" s="32">
        <v>43549.655138888891</v>
      </c>
      <c r="G1152" s="31">
        <v>4</v>
      </c>
      <c r="H1152" s="31" t="s">
        <v>86</v>
      </c>
      <c r="I1152" s="31" t="s">
        <v>1090</v>
      </c>
      <c r="J1152" s="31" t="s">
        <v>93</v>
      </c>
      <c r="K1152" s="31" t="s">
        <v>1119</v>
      </c>
      <c r="L1152" s="31" t="s">
        <v>3174</v>
      </c>
      <c r="M1152" s="30" t="s">
        <v>3175</v>
      </c>
      <c r="N1152" s="23"/>
      <c r="O1152" s="23"/>
      <c r="P1152" s="24"/>
    </row>
    <row r="1153" spans="1:16" ht="12" customHeight="1" x14ac:dyDescent="0.2">
      <c r="A1153" s="31" t="s">
        <v>1137</v>
      </c>
      <c r="B1153" s="31"/>
      <c r="C1153" s="31">
        <v>683733</v>
      </c>
      <c r="D1153" s="32">
        <v>43634.478217592594</v>
      </c>
      <c r="E1153" s="32">
        <v>43635.538888888892</v>
      </c>
      <c r="F1153" s="31"/>
      <c r="G1153" s="31">
        <v>4</v>
      </c>
      <c r="H1153" s="31" t="s">
        <v>1014</v>
      </c>
      <c r="I1153" s="31" t="s">
        <v>1090</v>
      </c>
      <c r="J1153" s="31" t="s">
        <v>76</v>
      </c>
      <c r="K1153" s="31" t="s">
        <v>41</v>
      </c>
      <c r="L1153" s="31" t="s">
        <v>3176</v>
      </c>
      <c r="M1153" s="30"/>
      <c r="N1153" s="23"/>
      <c r="O1153" s="23"/>
      <c r="P1153" s="24"/>
    </row>
    <row r="1154" spans="1:16" ht="12" customHeight="1" x14ac:dyDescent="0.2">
      <c r="A1154" s="31" t="s">
        <v>1542</v>
      </c>
      <c r="B1154" s="31" t="s">
        <v>1542</v>
      </c>
      <c r="C1154" s="31">
        <v>528769</v>
      </c>
      <c r="D1154" s="32">
        <v>43027.339988425927</v>
      </c>
      <c r="E1154" s="32">
        <v>43027.377986111111</v>
      </c>
      <c r="F1154" s="32">
        <v>43032.40902777778</v>
      </c>
      <c r="G1154" s="31">
        <v>4</v>
      </c>
      <c r="H1154" s="31" t="s">
        <v>86</v>
      </c>
      <c r="I1154" s="31" t="s">
        <v>1090</v>
      </c>
      <c r="J1154" s="31" t="s">
        <v>101</v>
      </c>
      <c r="K1154" s="31" t="s">
        <v>40</v>
      </c>
      <c r="L1154" s="31" t="s">
        <v>3177</v>
      </c>
      <c r="M1154" s="30" t="s">
        <v>3178</v>
      </c>
      <c r="N1154" s="24"/>
      <c r="O1154" s="24">
        <v>377</v>
      </c>
      <c r="P1154" s="24" t="s">
        <v>1219</v>
      </c>
    </row>
    <row r="1155" spans="1:16" ht="12" customHeight="1" x14ac:dyDescent="0.2">
      <c r="A1155" s="31" t="s">
        <v>1145</v>
      </c>
      <c r="B1155" s="31" t="s">
        <v>1098</v>
      </c>
      <c r="C1155" s="31">
        <v>661680</v>
      </c>
      <c r="D1155" s="32">
        <v>43551.621261574073</v>
      </c>
      <c r="E1155" s="32">
        <v>43551.635011574072</v>
      </c>
      <c r="F1155" s="32">
        <v>43556.374085648145</v>
      </c>
      <c r="G1155" s="31">
        <v>4</v>
      </c>
      <c r="H1155" s="31" t="s">
        <v>86</v>
      </c>
      <c r="I1155" s="31" t="s">
        <v>1138</v>
      </c>
      <c r="J1155" s="31" t="s">
        <v>186</v>
      </c>
      <c r="K1155" s="31" t="s">
        <v>1119</v>
      </c>
      <c r="L1155" s="31" t="s">
        <v>3179</v>
      </c>
      <c r="M1155" s="30" t="s">
        <v>3180</v>
      </c>
      <c r="N1155" s="23"/>
      <c r="O1155" s="23"/>
      <c r="P1155" s="24"/>
    </row>
    <row r="1156" spans="1:16" ht="12" customHeight="1" x14ac:dyDescent="0.2">
      <c r="A1156" s="31" t="s">
        <v>1145</v>
      </c>
      <c r="B1156" s="31" t="s">
        <v>1145</v>
      </c>
      <c r="C1156" s="31">
        <v>660595</v>
      </c>
      <c r="D1156" s="32">
        <v>43546.823078703703</v>
      </c>
      <c r="E1156" s="32">
        <v>43550.379861111112</v>
      </c>
      <c r="F1156" s="32">
        <v>43553.490254629629</v>
      </c>
      <c r="G1156" s="31">
        <v>4</v>
      </c>
      <c r="H1156" s="31" t="s">
        <v>86</v>
      </c>
      <c r="I1156" s="31" t="s">
        <v>1090</v>
      </c>
      <c r="J1156" s="31" t="s">
        <v>1122</v>
      </c>
      <c r="K1156" s="31" t="s">
        <v>1119</v>
      </c>
      <c r="L1156" s="31" t="s">
        <v>3181</v>
      </c>
      <c r="M1156" s="30" t="s">
        <v>3182</v>
      </c>
      <c r="N1156" s="23"/>
      <c r="O1156" s="23"/>
      <c r="P1156" s="24"/>
    </row>
    <row r="1157" spans="1:16" ht="12" customHeight="1" x14ac:dyDescent="0.2">
      <c r="A1157" s="31" t="s">
        <v>1110</v>
      </c>
      <c r="B1157" s="31" t="s">
        <v>1110</v>
      </c>
      <c r="C1157" s="31">
        <v>634876</v>
      </c>
      <c r="D1157" s="32">
        <v>43444.639097222222</v>
      </c>
      <c r="E1157" s="32">
        <v>43444.647916666669</v>
      </c>
      <c r="F1157" s="32">
        <v>43452.490520833337</v>
      </c>
      <c r="G1157" s="31">
        <v>4</v>
      </c>
      <c r="H1157" s="31" t="s">
        <v>86</v>
      </c>
      <c r="I1157" s="31" t="s">
        <v>1090</v>
      </c>
      <c r="J1157" s="31" t="s">
        <v>76</v>
      </c>
      <c r="K1157" s="31" t="s">
        <v>41</v>
      </c>
      <c r="L1157" s="31" t="s">
        <v>3183</v>
      </c>
      <c r="M1157" s="30" t="s">
        <v>3184</v>
      </c>
      <c r="N1157" s="23"/>
      <c r="O1157" s="23"/>
      <c r="P1157" s="24"/>
    </row>
    <row r="1158" spans="1:16" ht="12" customHeight="1" x14ac:dyDescent="0.2">
      <c r="A1158" s="31" t="s">
        <v>1145</v>
      </c>
      <c r="B1158" s="31" t="s">
        <v>1145</v>
      </c>
      <c r="C1158" s="31">
        <v>660615</v>
      </c>
      <c r="D1158" s="32">
        <v>43547.401226851849</v>
      </c>
      <c r="E1158" s="32">
        <v>43549.60533564815</v>
      </c>
      <c r="F1158" s="32">
        <v>43551.640543981484</v>
      </c>
      <c r="G1158" s="31">
        <v>4</v>
      </c>
      <c r="H1158" s="31" t="s">
        <v>86</v>
      </c>
      <c r="I1158" s="31" t="s">
        <v>1090</v>
      </c>
      <c r="J1158" s="31" t="s">
        <v>1508</v>
      </c>
      <c r="K1158" s="31" t="s">
        <v>40</v>
      </c>
      <c r="L1158" s="31" t="s">
        <v>3185</v>
      </c>
      <c r="M1158" s="30" t="s">
        <v>3186</v>
      </c>
      <c r="N1158" s="23"/>
      <c r="O1158" s="23"/>
      <c r="P1158" s="24"/>
    </row>
    <row r="1159" spans="1:16" ht="12" customHeight="1" x14ac:dyDescent="0.2">
      <c r="A1159" s="31" t="s">
        <v>1145</v>
      </c>
      <c r="B1159" s="31" t="s">
        <v>1145</v>
      </c>
      <c r="C1159" s="31">
        <v>660624</v>
      </c>
      <c r="D1159" s="32">
        <v>43547.750254629631</v>
      </c>
      <c r="E1159" s="32">
        <v>43549.341631944444</v>
      </c>
      <c r="F1159" s="32">
        <v>43550.547002314815</v>
      </c>
      <c r="G1159" s="31">
        <v>4</v>
      </c>
      <c r="H1159" s="31" t="s">
        <v>86</v>
      </c>
      <c r="I1159" s="31" t="s">
        <v>1090</v>
      </c>
      <c r="J1159" s="31" t="s">
        <v>93</v>
      </c>
      <c r="K1159" s="31" t="s">
        <v>1119</v>
      </c>
      <c r="L1159" s="31" t="s">
        <v>3187</v>
      </c>
      <c r="M1159" s="30" t="s">
        <v>3188</v>
      </c>
      <c r="N1159" s="23"/>
      <c r="O1159" s="23"/>
      <c r="P1159" s="24"/>
    </row>
    <row r="1160" spans="1:16" ht="12" customHeight="1" x14ac:dyDescent="0.2">
      <c r="A1160" s="31" t="s">
        <v>1145</v>
      </c>
      <c r="B1160" s="31" t="s">
        <v>1145</v>
      </c>
      <c r="C1160" s="31">
        <v>660627</v>
      </c>
      <c r="D1160" s="32">
        <v>43547.895324074074</v>
      </c>
      <c r="E1160" s="32">
        <v>43549.326585648145</v>
      </c>
      <c r="F1160" s="32">
        <v>43551.528344907405</v>
      </c>
      <c r="G1160" s="31">
        <v>4</v>
      </c>
      <c r="H1160" s="31" t="s">
        <v>86</v>
      </c>
      <c r="I1160" s="31" t="s">
        <v>1090</v>
      </c>
      <c r="J1160" s="31" t="s">
        <v>399</v>
      </c>
      <c r="K1160" s="31" t="s">
        <v>1119</v>
      </c>
      <c r="L1160" s="31" t="s">
        <v>3189</v>
      </c>
      <c r="M1160" s="30" t="s">
        <v>3190</v>
      </c>
      <c r="N1160" s="23">
        <v>6951</v>
      </c>
      <c r="O1160" s="23"/>
      <c r="P1160" s="24" t="s">
        <v>1150</v>
      </c>
    </row>
    <row r="1161" spans="1:16" ht="12" customHeight="1" x14ac:dyDescent="0.2">
      <c r="A1161" s="31" t="s">
        <v>1145</v>
      </c>
      <c r="B1161" s="31" t="s">
        <v>1145</v>
      </c>
      <c r="C1161" s="31">
        <v>660653</v>
      </c>
      <c r="D1161" s="32">
        <v>43548.943043981482</v>
      </c>
      <c r="E1161" s="32">
        <v>43549.394444444442</v>
      </c>
      <c r="F1161" s="32">
        <v>43552.571631944447</v>
      </c>
      <c r="G1161" s="31">
        <v>4</v>
      </c>
      <c r="H1161" s="31" t="s">
        <v>86</v>
      </c>
      <c r="I1161" s="31" t="s">
        <v>1090</v>
      </c>
      <c r="J1161" s="31" t="s">
        <v>1122</v>
      </c>
      <c r="K1161" s="31" t="s">
        <v>1119</v>
      </c>
      <c r="L1161" s="31" t="s">
        <v>3191</v>
      </c>
      <c r="M1161" s="30" t="s">
        <v>3192</v>
      </c>
      <c r="N1161" s="23"/>
      <c r="O1161" s="23"/>
      <c r="P1161" s="24"/>
    </row>
    <row r="1162" spans="1:16" ht="12" customHeight="1" x14ac:dyDescent="0.2">
      <c r="A1162" s="31" t="s">
        <v>1145</v>
      </c>
      <c r="B1162" s="31" t="s">
        <v>1145</v>
      </c>
      <c r="C1162" s="31">
        <v>660679</v>
      </c>
      <c r="D1162" s="32">
        <v>43549.238032407404</v>
      </c>
      <c r="E1162" s="32">
        <v>43549.367361111108</v>
      </c>
      <c r="F1162" s="32">
        <v>43550.538854166669</v>
      </c>
      <c r="G1162" s="31">
        <v>4</v>
      </c>
      <c r="H1162" s="31" t="s">
        <v>86</v>
      </c>
      <c r="I1162" s="31" t="s">
        <v>1090</v>
      </c>
      <c r="J1162" s="31" t="s">
        <v>530</v>
      </c>
      <c r="K1162" s="31" t="s">
        <v>43</v>
      </c>
      <c r="L1162" s="31" t="s">
        <v>530</v>
      </c>
      <c r="M1162" s="30" t="s">
        <v>3193</v>
      </c>
      <c r="N1162" s="23">
        <v>6922</v>
      </c>
      <c r="O1162" s="23"/>
      <c r="P1162" s="24" t="s">
        <v>1150</v>
      </c>
    </row>
    <row r="1163" spans="1:16" ht="12" customHeight="1" x14ac:dyDescent="0.2">
      <c r="A1163" s="31" t="s">
        <v>1542</v>
      </c>
      <c r="B1163" s="31" t="s">
        <v>1542</v>
      </c>
      <c r="C1163" s="31">
        <v>529186</v>
      </c>
      <c r="D1163" s="32">
        <v>43028.521469907406</v>
      </c>
      <c r="E1163" s="32">
        <v>43028.621527777781</v>
      </c>
      <c r="F1163" s="32">
        <v>43032.368750000001</v>
      </c>
      <c r="G1163" s="31">
        <v>4</v>
      </c>
      <c r="H1163" s="31" t="s">
        <v>86</v>
      </c>
      <c r="I1163" s="31" t="s">
        <v>1090</v>
      </c>
      <c r="J1163" s="31" t="s">
        <v>101</v>
      </c>
      <c r="K1163" s="31" t="s">
        <v>40</v>
      </c>
      <c r="L1163" s="31" t="s">
        <v>3194</v>
      </c>
      <c r="M1163" s="30" t="s">
        <v>3195</v>
      </c>
      <c r="N1163" s="24"/>
      <c r="O1163" s="24">
        <v>377</v>
      </c>
      <c r="P1163" s="24" t="s">
        <v>1219</v>
      </c>
    </row>
    <row r="1164" spans="1:16" ht="12" customHeight="1" x14ac:dyDescent="0.2">
      <c r="A1164" s="31" t="s">
        <v>1542</v>
      </c>
      <c r="B1164" s="31" t="s">
        <v>1542</v>
      </c>
      <c r="C1164" s="31">
        <v>529092</v>
      </c>
      <c r="D1164" s="32">
        <v>43028.391064814816</v>
      </c>
      <c r="E1164" s="32">
        <v>43028.414189814815</v>
      </c>
      <c r="F1164" s="32">
        <v>43035.374305555553</v>
      </c>
      <c r="G1164" s="31">
        <v>4</v>
      </c>
      <c r="H1164" s="31" t="s">
        <v>86</v>
      </c>
      <c r="I1164" s="31" t="s">
        <v>1090</v>
      </c>
      <c r="J1164" s="31" t="s">
        <v>101</v>
      </c>
      <c r="K1164" s="31" t="s">
        <v>40</v>
      </c>
      <c r="L1164" s="31" t="s">
        <v>3196</v>
      </c>
      <c r="M1164" s="30" t="s">
        <v>3197</v>
      </c>
      <c r="N1164" s="24"/>
      <c r="O1164" s="24">
        <v>377</v>
      </c>
      <c r="P1164" s="24" t="s">
        <v>1219</v>
      </c>
    </row>
    <row r="1165" spans="1:16" ht="12" customHeight="1" x14ac:dyDescent="0.2">
      <c r="A1165" s="31" t="s">
        <v>1145</v>
      </c>
      <c r="B1165" s="31" t="s">
        <v>1145</v>
      </c>
      <c r="C1165" s="31">
        <v>660780</v>
      </c>
      <c r="D1165" s="32">
        <v>43549.398310185185</v>
      </c>
      <c r="E1165" s="32">
        <v>43549.434895833336</v>
      </c>
      <c r="F1165" s="32">
        <v>43550.511192129627</v>
      </c>
      <c r="G1165" s="31">
        <v>4</v>
      </c>
      <c r="H1165" s="31" t="s">
        <v>86</v>
      </c>
      <c r="I1165" s="31" t="s">
        <v>1090</v>
      </c>
      <c r="J1165" s="31" t="s">
        <v>947</v>
      </c>
      <c r="K1165" s="31" t="s">
        <v>42</v>
      </c>
      <c r="L1165" s="31" t="s">
        <v>3198</v>
      </c>
      <c r="M1165" s="30" t="s">
        <v>2071</v>
      </c>
      <c r="N1165" s="23"/>
      <c r="O1165" s="23"/>
      <c r="P1165" s="24"/>
    </row>
    <row r="1166" spans="1:16" ht="12" customHeight="1" x14ac:dyDescent="0.2">
      <c r="A1166" s="31" t="s">
        <v>1542</v>
      </c>
      <c r="B1166" s="31" t="s">
        <v>1542</v>
      </c>
      <c r="C1166" s="31">
        <v>529407</v>
      </c>
      <c r="D1166" s="32">
        <v>43031.318541666667</v>
      </c>
      <c r="E1166" s="32">
        <v>43031.333333333336</v>
      </c>
      <c r="F1166" s="32">
        <v>43032.535416666666</v>
      </c>
      <c r="G1166" s="31">
        <v>4</v>
      </c>
      <c r="H1166" s="31" t="s">
        <v>86</v>
      </c>
      <c r="I1166" s="31" t="s">
        <v>1090</v>
      </c>
      <c r="J1166" s="31" t="s">
        <v>101</v>
      </c>
      <c r="K1166" s="31" t="s">
        <v>40</v>
      </c>
      <c r="L1166" s="31" t="s">
        <v>3199</v>
      </c>
      <c r="M1166" s="30" t="s">
        <v>3200</v>
      </c>
      <c r="N1166" s="24"/>
      <c r="O1166" s="24">
        <v>377</v>
      </c>
      <c r="P1166" s="24" t="s">
        <v>1219</v>
      </c>
    </row>
    <row r="1167" spans="1:16" ht="12" customHeight="1" x14ac:dyDescent="0.2">
      <c r="A1167" s="31" t="s">
        <v>1145</v>
      </c>
      <c r="B1167" s="31" t="s">
        <v>1106</v>
      </c>
      <c r="C1167" s="31">
        <v>660831</v>
      </c>
      <c r="D1167" s="32">
        <v>43549.434317129628</v>
      </c>
      <c r="E1167" s="32">
        <v>43549.448611111111</v>
      </c>
      <c r="F1167" s="32">
        <v>43593.580277777779</v>
      </c>
      <c r="G1167" s="31">
        <v>4</v>
      </c>
      <c r="H1167" s="31" t="s">
        <v>86</v>
      </c>
      <c r="I1167" s="31" t="s">
        <v>1090</v>
      </c>
      <c r="J1167" s="31" t="s">
        <v>3201</v>
      </c>
      <c r="K1167" s="31" t="s">
        <v>40</v>
      </c>
      <c r="L1167" s="31" t="s">
        <v>3202</v>
      </c>
      <c r="M1167" s="30" t="s">
        <v>3203</v>
      </c>
      <c r="N1167" s="23"/>
      <c r="O1167" s="23"/>
      <c r="P1167" s="24" t="s">
        <v>1101</v>
      </c>
    </row>
    <row r="1168" spans="1:16" ht="12" customHeight="1" x14ac:dyDescent="0.2">
      <c r="A1168" s="31" t="s">
        <v>1145</v>
      </c>
      <c r="B1168" s="31" t="s">
        <v>1145</v>
      </c>
      <c r="C1168" s="31">
        <v>660833</v>
      </c>
      <c r="D1168" s="32">
        <v>43549.436342592591</v>
      </c>
      <c r="E1168" s="32">
        <v>43549.451261574075</v>
      </c>
      <c r="F1168" s="32">
        <v>43549.628993055558</v>
      </c>
      <c r="G1168" s="31">
        <v>4</v>
      </c>
      <c r="H1168" s="31" t="s">
        <v>86</v>
      </c>
      <c r="I1168" s="31" t="s">
        <v>1090</v>
      </c>
      <c r="J1168" s="31" t="s">
        <v>1739</v>
      </c>
      <c r="K1168" s="31" t="s">
        <v>40</v>
      </c>
      <c r="L1168" s="31" t="s">
        <v>3204</v>
      </c>
      <c r="M1168" s="30" t="s">
        <v>3205</v>
      </c>
      <c r="N1168" s="23"/>
      <c r="O1168" s="23"/>
      <c r="P1168" s="24"/>
    </row>
    <row r="1169" spans="1:16" ht="12" customHeight="1" x14ac:dyDescent="0.2">
      <c r="A1169" s="31" t="s">
        <v>1145</v>
      </c>
      <c r="B1169" s="31" t="s">
        <v>1145</v>
      </c>
      <c r="C1169" s="31">
        <v>660869</v>
      </c>
      <c r="D1169" s="32">
        <v>43549.465405092589</v>
      </c>
      <c r="E1169" s="32">
        <v>43549.470046296294</v>
      </c>
      <c r="F1169" s="32">
        <v>43550.382835648146</v>
      </c>
      <c r="G1169" s="31">
        <v>4</v>
      </c>
      <c r="H1169" s="31" t="s">
        <v>86</v>
      </c>
      <c r="I1169" s="31" t="s">
        <v>1090</v>
      </c>
      <c r="J1169" s="31" t="s">
        <v>358</v>
      </c>
      <c r="K1169" s="31" t="s">
        <v>1119</v>
      </c>
      <c r="L1169" s="31" t="s">
        <v>3206</v>
      </c>
      <c r="M1169" s="30" t="s">
        <v>3207</v>
      </c>
      <c r="N1169" s="23"/>
      <c r="O1169" s="23"/>
      <c r="P1169" s="24"/>
    </row>
    <row r="1170" spans="1:16" ht="12" customHeight="1" x14ac:dyDescent="0.2">
      <c r="A1170" s="31" t="s">
        <v>1542</v>
      </c>
      <c r="B1170" s="31" t="s">
        <v>1542</v>
      </c>
      <c r="C1170" s="31">
        <v>528876</v>
      </c>
      <c r="D1170" s="32">
        <v>43027.443680555552</v>
      </c>
      <c r="E1170" s="32">
        <v>43027.512499999997</v>
      </c>
      <c r="F1170" s="32">
        <v>43028.613194444442</v>
      </c>
      <c r="G1170" s="31">
        <v>4</v>
      </c>
      <c r="H1170" s="31" t="s">
        <v>86</v>
      </c>
      <c r="I1170" s="31" t="s">
        <v>1090</v>
      </c>
      <c r="J1170" s="31" t="s">
        <v>101</v>
      </c>
      <c r="K1170" s="31" t="s">
        <v>40</v>
      </c>
      <c r="L1170" s="31" t="s">
        <v>3208</v>
      </c>
      <c r="M1170" s="30" t="s">
        <v>3209</v>
      </c>
      <c r="N1170" s="24"/>
      <c r="O1170" s="24">
        <v>377</v>
      </c>
      <c r="P1170" s="24" t="s">
        <v>1219</v>
      </c>
    </row>
    <row r="1171" spans="1:16" ht="12" customHeight="1" x14ac:dyDescent="0.2">
      <c r="A1171" s="31" t="s">
        <v>1542</v>
      </c>
      <c r="B1171" s="31" t="s">
        <v>1542</v>
      </c>
      <c r="C1171" s="31">
        <v>528784</v>
      </c>
      <c r="D1171" s="32">
        <v>43027.350624999999</v>
      </c>
      <c r="E1171" s="32">
        <v>43027.37771990741</v>
      </c>
      <c r="F1171" s="32">
        <v>43038.511111111111</v>
      </c>
      <c r="G1171" s="31">
        <v>4</v>
      </c>
      <c r="H1171" s="31" t="s">
        <v>86</v>
      </c>
      <c r="I1171" s="31" t="s">
        <v>1090</v>
      </c>
      <c r="J1171" s="31" t="s">
        <v>101</v>
      </c>
      <c r="K1171" s="31" t="s">
        <v>40</v>
      </c>
      <c r="L1171" s="31" t="s">
        <v>3210</v>
      </c>
      <c r="M1171" s="30" t="s">
        <v>3211</v>
      </c>
      <c r="N1171" s="24"/>
      <c r="O1171" s="24">
        <v>377</v>
      </c>
      <c r="P1171" s="24" t="s">
        <v>1219</v>
      </c>
    </row>
    <row r="1172" spans="1:16" ht="12" customHeight="1" x14ac:dyDescent="0.2">
      <c r="A1172" s="31" t="s">
        <v>1145</v>
      </c>
      <c r="B1172" s="31" t="s">
        <v>1145</v>
      </c>
      <c r="C1172" s="31">
        <v>660964</v>
      </c>
      <c r="D1172" s="32">
        <v>43549.591539351852</v>
      </c>
      <c r="E1172" s="32">
        <v>43549.599965277775</v>
      </c>
      <c r="F1172" s="32">
        <v>43551.662187499998</v>
      </c>
      <c r="G1172" s="31">
        <v>4</v>
      </c>
      <c r="H1172" s="31" t="s">
        <v>86</v>
      </c>
      <c r="I1172" s="31" t="s">
        <v>1090</v>
      </c>
      <c r="J1172" s="31" t="s">
        <v>93</v>
      </c>
      <c r="K1172" s="31" t="s">
        <v>1119</v>
      </c>
      <c r="L1172" s="31" t="s">
        <v>3212</v>
      </c>
      <c r="M1172" s="30" t="s">
        <v>3213</v>
      </c>
      <c r="N1172" s="23"/>
      <c r="O1172" s="23"/>
      <c r="P1172" s="24"/>
    </row>
    <row r="1173" spans="1:16" ht="12" customHeight="1" x14ac:dyDescent="0.2">
      <c r="A1173" s="31" t="s">
        <v>1145</v>
      </c>
      <c r="B1173" s="31" t="s">
        <v>1145</v>
      </c>
      <c r="C1173" s="31">
        <v>660969</v>
      </c>
      <c r="D1173" s="32">
        <v>43549.59474537037</v>
      </c>
      <c r="E1173" s="32">
        <v>43549.620925925927</v>
      </c>
      <c r="F1173" s="32">
        <v>43551.565625000003</v>
      </c>
      <c r="G1173" s="31">
        <v>4</v>
      </c>
      <c r="H1173" s="31" t="s">
        <v>86</v>
      </c>
      <c r="I1173" s="31" t="s">
        <v>1090</v>
      </c>
      <c r="J1173" s="31" t="s">
        <v>93</v>
      </c>
      <c r="K1173" s="31" t="s">
        <v>1119</v>
      </c>
      <c r="L1173" s="31" t="s">
        <v>3214</v>
      </c>
      <c r="M1173" s="30" t="s">
        <v>3215</v>
      </c>
      <c r="N1173" s="23">
        <v>6877</v>
      </c>
      <c r="O1173" s="23"/>
      <c r="P1173" s="24" t="s">
        <v>1150</v>
      </c>
    </row>
    <row r="1174" spans="1:16" ht="12" customHeight="1" x14ac:dyDescent="0.2">
      <c r="A1174" s="31" t="s">
        <v>1145</v>
      </c>
      <c r="B1174" s="31" t="s">
        <v>1145</v>
      </c>
      <c r="C1174" s="31">
        <v>661021</v>
      </c>
      <c r="D1174" s="32">
        <v>43549.678356481483</v>
      </c>
      <c r="E1174" s="32">
        <v>43550.343321759261</v>
      </c>
      <c r="F1174" s="32">
        <v>43553.351875</v>
      </c>
      <c r="G1174" s="31">
        <v>4</v>
      </c>
      <c r="H1174" s="31" t="s">
        <v>86</v>
      </c>
      <c r="I1174" s="31" t="s">
        <v>1090</v>
      </c>
      <c r="J1174" s="31" t="s">
        <v>1122</v>
      </c>
      <c r="K1174" s="31" t="s">
        <v>1119</v>
      </c>
      <c r="L1174" s="31" t="s">
        <v>3216</v>
      </c>
      <c r="M1174" s="30" t="s">
        <v>3217</v>
      </c>
      <c r="N1174" s="23"/>
      <c r="O1174" s="23"/>
      <c r="P1174" s="24"/>
    </row>
    <row r="1175" spans="1:16" ht="12" customHeight="1" x14ac:dyDescent="0.2">
      <c r="A1175" s="31" t="s">
        <v>1145</v>
      </c>
      <c r="B1175" s="31" t="s">
        <v>1145</v>
      </c>
      <c r="C1175" s="31">
        <v>661025</v>
      </c>
      <c r="D1175" s="32">
        <v>43549.692488425928</v>
      </c>
      <c r="E1175" s="32">
        <v>43549.710636574076</v>
      </c>
      <c r="F1175" s="32">
        <v>43550.645277777781</v>
      </c>
      <c r="G1175" s="31">
        <v>4</v>
      </c>
      <c r="H1175" s="31" t="s">
        <v>86</v>
      </c>
      <c r="I1175" s="31" t="s">
        <v>1090</v>
      </c>
      <c r="J1175" s="31" t="s">
        <v>1398</v>
      </c>
      <c r="K1175" s="31" t="s">
        <v>1119</v>
      </c>
      <c r="L1175" s="31" t="s">
        <v>3218</v>
      </c>
      <c r="M1175" s="30" t="s">
        <v>3219</v>
      </c>
      <c r="N1175" s="23"/>
      <c r="O1175" s="23"/>
      <c r="P1175" s="24"/>
    </row>
    <row r="1176" spans="1:16" ht="12" customHeight="1" x14ac:dyDescent="0.2">
      <c r="A1176" s="31" t="s">
        <v>1145</v>
      </c>
      <c r="B1176" s="31" t="s">
        <v>1145</v>
      </c>
      <c r="C1176" s="31">
        <v>661044</v>
      </c>
      <c r="D1176" s="32">
        <v>43549.840046296296</v>
      </c>
      <c r="E1176" s="32">
        <v>43550.33965277778</v>
      </c>
      <c r="F1176" s="32">
        <v>43551.508391203701</v>
      </c>
      <c r="G1176" s="31">
        <v>4</v>
      </c>
      <c r="H1176" s="31" t="s">
        <v>86</v>
      </c>
      <c r="I1176" s="31" t="s">
        <v>1090</v>
      </c>
      <c r="J1176" s="31" t="s">
        <v>93</v>
      </c>
      <c r="K1176" s="31" t="s">
        <v>1119</v>
      </c>
      <c r="L1176" s="31" t="s">
        <v>3220</v>
      </c>
      <c r="M1176" s="30" t="s">
        <v>3221</v>
      </c>
      <c r="N1176" s="23"/>
      <c r="O1176" s="23"/>
      <c r="P1176" s="24"/>
    </row>
    <row r="1177" spans="1:16" ht="12" customHeight="1" x14ac:dyDescent="0.2">
      <c r="A1177" s="31" t="s">
        <v>1145</v>
      </c>
      <c r="B1177" s="31" t="s">
        <v>1145</v>
      </c>
      <c r="C1177" s="31">
        <v>661229</v>
      </c>
      <c r="D1177" s="32">
        <v>43550.495046296295</v>
      </c>
      <c r="E1177" s="32">
        <v>43550.501145833332</v>
      </c>
      <c r="F1177" s="32">
        <v>43550.639675925922</v>
      </c>
      <c r="G1177" s="31">
        <v>4</v>
      </c>
      <c r="H1177" s="31" t="s">
        <v>86</v>
      </c>
      <c r="I1177" s="31" t="s">
        <v>1090</v>
      </c>
      <c r="J1177" s="31" t="s">
        <v>250</v>
      </c>
      <c r="K1177" s="31" t="s">
        <v>1119</v>
      </c>
      <c r="L1177" s="31" t="s">
        <v>3222</v>
      </c>
      <c r="M1177" s="30" t="s">
        <v>3223</v>
      </c>
      <c r="N1177" s="23"/>
      <c r="O1177" s="23"/>
      <c r="P1177" s="24"/>
    </row>
    <row r="1178" spans="1:16" ht="12" customHeight="1" x14ac:dyDescent="0.2">
      <c r="A1178" s="31" t="s">
        <v>1145</v>
      </c>
      <c r="B1178" s="31" t="s">
        <v>1098</v>
      </c>
      <c r="C1178" s="31">
        <v>661239</v>
      </c>
      <c r="D1178" s="32">
        <v>43550.503425925926</v>
      </c>
      <c r="E1178" s="32">
        <v>43550.585057870368</v>
      </c>
      <c r="F1178" s="32">
        <v>43570.62945601852</v>
      </c>
      <c r="G1178" s="31">
        <v>4</v>
      </c>
      <c r="H1178" s="31" t="s">
        <v>86</v>
      </c>
      <c r="I1178" s="31" t="s">
        <v>1090</v>
      </c>
      <c r="J1178" s="31" t="s">
        <v>250</v>
      </c>
      <c r="K1178" s="31" t="s">
        <v>1119</v>
      </c>
      <c r="L1178" s="31" t="s">
        <v>3224</v>
      </c>
      <c r="M1178" s="30" t="s">
        <v>3225</v>
      </c>
      <c r="N1178" s="23">
        <v>6963</v>
      </c>
      <c r="O1178" s="23"/>
      <c r="P1178" s="24" t="s">
        <v>1150</v>
      </c>
    </row>
    <row r="1179" spans="1:16" ht="12" customHeight="1" x14ac:dyDescent="0.2">
      <c r="A1179" s="31" t="s">
        <v>1145</v>
      </c>
      <c r="B1179" s="31" t="s">
        <v>1145</v>
      </c>
      <c r="C1179" s="31">
        <v>661242</v>
      </c>
      <c r="D1179" s="32">
        <v>43550.506979166668</v>
      </c>
      <c r="E1179" s="32">
        <v>43550.551203703704</v>
      </c>
      <c r="F1179" s="32">
        <v>43552.392025462963</v>
      </c>
      <c r="G1179" s="31">
        <v>3</v>
      </c>
      <c r="H1179" s="31" t="s">
        <v>86</v>
      </c>
      <c r="I1179" s="31" t="s">
        <v>1090</v>
      </c>
      <c r="J1179" s="31" t="s">
        <v>90</v>
      </c>
      <c r="K1179" s="31" t="s">
        <v>1119</v>
      </c>
      <c r="L1179" s="31" t="s">
        <v>3226</v>
      </c>
      <c r="M1179" s="30" t="s">
        <v>3227</v>
      </c>
      <c r="N1179" s="23">
        <v>6883</v>
      </c>
      <c r="O1179" s="23"/>
      <c r="P1179" s="24" t="s">
        <v>1150</v>
      </c>
    </row>
    <row r="1180" spans="1:16" ht="12" customHeight="1" x14ac:dyDescent="0.2">
      <c r="A1180" s="31" t="s">
        <v>1145</v>
      </c>
      <c r="B1180" s="31" t="s">
        <v>1145</v>
      </c>
      <c r="C1180" s="31">
        <v>661272</v>
      </c>
      <c r="D1180" s="32">
        <v>43550.536319444444</v>
      </c>
      <c r="E1180" s="32">
        <v>43550.598611111112</v>
      </c>
      <c r="F1180" s="32">
        <v>43551.6169212963</v>
      </c>
      <c r="G1180" s="31">
        <v>4</v>
      </c>
      <c r="H1180" s="31" t="s">
        <v>86</v>
      </c>
      <c r="I1180" s="31" t="s">
        <v>1090</v>
      </c>
      <c r="J1180" s="31" t="s">
        <v>76</v>
      </c>
      <c r="K1180" s="31" t="s">
        <v>41</v>
      </c>
      <c r="L1180" s="31" t="s">
        <v>1148</v>
      </c>
      <c r="M1180" s="30" t="s">
        <v>3228</v>
      </c>
      <c r="N1180" s="23">
        <v>5597</v>
      </c>
      <c r="O1180" s="23"/>
      <c r="P1180" s="24" t="s">
        <v>1150</v>
      </c>
    </row>
    <row r="1181" spans="1:16" ht="12" customHeight="1" x14ac:dyDescent="0.2">
      <c r="A1181" s="31" t="s">
        <v>1145</v>
      </c>
      <c r="B1181" s="31" t="s">
        <v>1145</v>
      </c>
      <c r="C1181" s="31">
        <v>661280</v>
      </c>
      <c r="D1181" s="32">
        <v>43550.539814814816</v>
      </c>
      <c r="E1181" s="32">
        <v>43551.662499999999</v>
      </c>
      <c r="F1181" s="32">
        <v>43553.491516203707</v>
      </c>
      <c r="G1181" s="31">
        <v>4</v>
      </c>
      <c r="H1181" s="31" t="s">
        <v>86</v>
      </c>
      <c r="I1181" s="31" t="s">
        <v>1090</v>
      </c>
      <c r="J1181" s="31" t="s">
        <v>93</v>
      </c>
      <c r="K1181" s="31" t="s">
        <v>1119</v>
      </c>
      <c r="L1181" s="31" t="s">
        <v>3229</v>
      </c>
      <c r="M1181" s="30" t="s">
        <v>3230</v>
      </c>
      <c r="N1181" s="23"/>
      <c r="O1181" s="23"/>
      <c r="P1181" s="24"/>
    </row>
    <row r="1182" spans="1:16" ht="12" customHeight="1" x14ac:dyDescent="0.2">
      <c r="A1182" s="31" t="s">
        <v>1145</v>
      </c>
      <c r="B1182" s="31" t="s">
        <v>1145</v>
      </c>
      <c r="C1182" s="31">
        <v>661336</v>
      </c>
      <c r="D1182" s="32">
        <v>43550.610312500001</v>
      </c>
      <c r="E1182" s="32">
        <v>43550.650694444441</v>
      </c>
      <c r="F1182" s="32">
        <v>43552.388912037037</v>
      </c>
      <c r="G1182" s="31">
        <v>4</v>
      </c>
      <c r="H1182" s="31" t="s">
        <v>86</v>
      </c>
      <c r="I1182" s="31" t="s">
        <v>1090</v>
      </c>
      <c r="J1182" s="31" t="s">
        <v>101</v>
      </c>
      <c r="K1182" s="31" t="s">
        <v>40</v>
      </c>
      <c r="L1182" s="31" t="s">
        <v>3231</v>
      </c>
      <c r="M1182" s="30" t="s">
        <v>3232</v>
      </c>
      <c r="N1182" s="23"/>
      <c r="O1182" s="23"/>
      <c r="P1182" s="24"/>
    </row>
    <row r="1183" spans="1:16" ht="12" customHeight="1" x14ac:dyDescent="0.2">
      <c r="A1183" s="31" t="s">
        <v>1145</v>
      </c>
      <c r="B1183" s="31" t="s">
        <v>1098</v>
      </c>
      <c r="C1183" s="31">
        <v>661339</v>
      </c>
      <c r="D1183" s="32">
        <v>43550.612060185187</v>
      </c>
      <c r="E1183" s="32">
        <v>43550.616666666669</v>
      </c>
      <c r="F1183" s="32">
        <v>43572.363564814812</v>
      </c>
      <c r="G1183" s="31">
        <v>4</v>
      </c>
      <c r="H1183" s="31" t="s">
        <v>86</v>
      </c>
      <c r="I1183" s="31" t="s">
        <v>1090</v>
      </c>
      <c r="J1183" s="31" t="s">
        <v>93</v>
      </c>
      <c r="K1183" s="31" t="s">
        <v>1119</v>
      </c>
      <c r="L1183" s="31" t="s">
        <v>3233</v>
      </c>
      <c r="M1183" s="30" t="s">
        <v>3234</v>
      </c>
      <c r="N1183" s="23">
        <v>6971</v>
      </c>
      <c r="O1183" s="23"/>
      <c r="P1183" s="24" t="s">
        <v>1150</v>
      </c>
    </row>
    <row r="1184" spans="1:16" ht="12" customHeight="1" x14ac:dyDescent="0.2">
      <c r="A1184" s="31" t="s">
        <v>1145</v>
      </c>
      <c r="B1184" s="31" t="s">
        <v>1106</v>
      </c>
      <c r="C1184" s="31">
        <v>661340</v>
      </c>
      <c r="D1184" s="32">
        <v>43550.612870370373</v>
      </c>
      <c r="E1184" s="32">
        <v>43550.627442129633</v>
      </c>
      <c r="F1184" s="32">
        <v>43599.522256944445</v>
      </c>
      <c r="G1184" s="31">
        <v>4</v>
      </c>
      <c r="H1184" s="31" t="s">
        <v>86</v>
      </c>
      <c r="I1184" s="31" t="s">
        <v>1090</v>
      </c>
      <c r="J1184" s="31" t="s">
        <v>2444</v>
      </c>
      <c r="K1184" s="31" t="s">
        <v>1119</v>
      </c>
      <c r="L1184" s="31" t="s">
        <v>3235</v>
      </c>
      <c r="M1184" s="30" t="s">
        <v>3236</v>
      </c>
      <c r="N1184" s="23"/>
      <c r="O1184" s="23"/>
      <c r="P1184" s="24" t="s">
        <v>1101</v>
      </c>
    </row>
    <row r="1185" spans="1:16" ht="12" customHeight="1" x14ac:dyDescent="0.2">
      <c r="A1185" s="31" t="s">
        <v>1098</v>
      </c>
      <c r="B1185" s="31" t="s">
        <v>1098</v>
      </c>
      <c r="C1185" s="31">
        <v>661372</v>
      </c>
      <c r="D1185" s="32">
        <v>43550.66201388889</v>
      </c>
      <c r="E1185" s="32">
        <v>43556.539583333331</v>
      </c>
      <c r="F1185" s="32">
        <v>43558.251516203702</v>
      </c>
      <c r="G1185" s="31">
        <v>4</v>
      </c>
      <c r="H1185" s="31" t="s">
        <v>86</v>
      </c>
      <c r="I1185" s="31" t="s">
        <v>1090</v>
      </c>
      <c r="J1185" s="31" t="s">
        <v>1122</v>
      </c>
      <c r="K1185" s="31" t="s">
        <v>1119</v>
      </c>
      <c r="L1185" s="31" t="s">
        <v>3237</v>
      </c>
      <c r="M1185" s="30" t="s">
        <v>3238</v>
      </c>
      <c r="N1185" s="23">
        <v>5141</v>
      </c>
      <c r="O1185" s="23"/>
      <c r="P1185" s="24" t="s">
        <v>1150</v>
      </c>
    </row>
    <row r="1186" spans="1:16" ht="12" customHeight="1" x14ac:dyDescent="0.2">
      <c r="A1186" s="31" t="s">
        <v>1145</v>
      </c>
      <c r="B1186" s="31" t="s">
        <v>1145</v>
      </c>
      <c r="C1186" s="31">
        <v>661382</v>
      </c>
      <c r="D1186" s="32">
        <v>43550.692476851851</v>
      </c>
      <c r="E1186" s="32">
        <v>43550.719282407408</v>
      </c>
      <c r="F1186" s="32">
        <v>43551.602476851855</v>
      </c>
      <c r="G1186" s="31">
        <v>4</v>
      </c>
      <c r="H1186" s="31" t="s">
        <v>86</v>
      </c>
      <c r="I1186" s="31" t="s">
        <v>1090</v>
      </c>
      <c r="J1186" s="31" t="s">
        <v>250</v>
      </c>
      <c r="K1186" s="31" t="s">
        <v>1119</v>
      </c>
      <c r="L1186" s="31" t="s">
        <v>3239</v>
      </c>
      <c r="M1186" s="30" t="s">
        <v>3240</v>
      </c>
      <c r="N1186" s="23"/>
      <c r="O1186" s="23"/>
      <c r="P1186" s="24"/>
    </row>
    <row r="1187" spans="1:16" ht="12" customHeight="1" x14ac:dyDescent="0.2">
      <c r="A1187" s="31" t="s">
        <v>1145</v>
      </c>
      <c r="B1187" s="31" t="s">
        <v>1098</v>
      </c>
      <c r="C1187" s="31">
        <v>661405</v>
      </c>
      <c r="D1187" s="32">
        <v>43551.01829861111</v>
      </c>
      <c r="E1187" s="32">
        <v>43551.562002314815</v>
      </c>
      <c r="F1187" s="32">
        <v>43558.259467592594</v>
      </c>
      <c r="G1187" s="31">
        <v>4</v>
      </c>
      <c r="H1187" s="31" t="s">
        <v>86</v>
      </c>
      <c r="I1187" s="31" t="s">
        <v>1090</v>
      </c>
      <c r="J1187" s="31" t="s">
        <v>1122</v>
      </c>
      <c r="K1187" s="31" t="s">
        <v>1119</v>
      </c>
      <c r="L1187" s="31" t="s">
        <v>3241</v>
      </c>
      <c r="M1187" s="30" t="s">
        <v>3242</v>
      </c>
      <c r="N1187" s="27">
        <v>5141</v>
      </c>
      <c r="O1187" s="23"/>
      <c r="P1187" s="24" t="s">
        <v>1150</v>
      </c>
    </row>
    <row r="1188" spans="1:16" ht="12" customHeight="1" x14ac:dyDescent="0.2">
      <c r="A1188" s="31" t="s">
        <v>1145</v>
      </c>
      <c r="B1188" s="31" t="s">
        <v>1145</v>
      </c>
      <c r="C1188" s="31">
        <v>661432</v>
      </c>
      <c r="D1188" s="32">
        <v>43551.318379629629</v>
      </c>
      <c r="E1188" s="32">
        <v>43551.342789351853</v>
      </c>
      <c r="F1188" s="32">
        <v>43551.512766203705</v>
      </c>
      <c r="G1188" s="31">
        <v>4</v>
      </c>
      <c r="H1188" s="31" t="s">
        <v>86</v>
      </c>
      <c r="I1188" s="31" t="s">
        <v>1090</v>
      </c>
      <c r="J1188" s="31" t="s">
        <v>3243</v>
      </c>
      <c r="K1188" s="31" t="s">
        <v>1119</v>
      </c>
      <c r="L1188" s="31" t="s">
        <v>3244</v>
      </c>
      <c r="M1188" s="30" t="s">
        <v>3245</v>
      </c>
      <c r="N1188" s="23"/>
      <c r="O1188" s="23"/>
      <c r="P1188" s="24" t="s">
        <v>1101</v>
      </c>
    </row>
    <row r="1189" spans="1:16" ht="12" customHeight="1" x14ac:dyDescent="0.2">
      <c r="A1189" s="31" t="s">
        <v>1145</v>
      </c>
      <c r="B1189" s="31" t="s">
        <v>1145</v>
      </c>
      <c r="C1189" s="31">
        <v>661452</v>
      </c>
      <c r="D1189" s="32">
        <v>43551.352384259262</v>
      </c>
      <c r="E1189" s="32">
        <v>43551.371145833335</v>
      </c>
      <c r="F1189" s="32">
        <v>43551.583472222221</v>
      </c>
      <c r="G1189" s="31">
        <v>4</v>
      </c>
      <c r="H1189" s="31" t="s">
        <v>86</v>
      </c>
      <c r="I1189" s="31" t="s">
        <v>1090</v>
      </c>
      <c r="J1189" s="31" t="s">
        <v>909</v>
      </c>
      <c r="K1189" s="31" t="s">
        <v>1119</v>
      </c>
      <c r="L1189" s="31" t="s">
        <v>3246</v>
      </c>
      <c r="M1189" s="30" t="s">
        <v>3247</v>
      </c>
      <c r="N1189" s="23"/>
      <c r="O1189" s="23"/>
      <c r="P1189" s="24"/>
    </row>
    <row r="1190" spans="1:16" ht="12" customHeight="1" x14ac:dyDescent="0.2">
      <c r="A1190" s="31" t="s">
        <v>1145</v>
      </c>
      <c r="B1190" s="31" t="s">
        <v>1145</v>
      </c>
      <c r="C1190" s="31">
        <v>661461</v>
      </c>
      <c r="D1190" s="32">
        <v>43551.365381944444</v>
      </c>
      <c r="E1190" s="32">
        <v>43551.382523148146</v>
      </c>
      <c r="F1190" s="32">
        <v>43551.387557870374</v>
      </c>
      <c r="G1190" s="31">
        <v>4</v>
      </c>
      <c r="H1190" s="31" t="s">
        <v>86</v>
      </c>
      <c r="I1190" s="31" t="s">
        <v>1090</v>
      </c>
      <c r="J1190" s="31" t="s">
        <v>250</v>
      </c>
      <c r="K1190" s="31" t="s">
        <v>1119</v>
      </c>
      <c r="L1190" s="31" t="s">
        <v>3248</v>
      </c>
      <c r="M1190" s="30" t="s">
        <v>3249</v>
      </c>
      <c r="N1190" s="23"/>
      <c r="O1190" s="23"/>
      <c r="P1190" s="24"/>
    </row>
    <row r="1191" spans="1:16" ht="12" customHeight="1" x14ac:dyDescent="0.2">
      <c r="A1191" s="31" t="s">
        <v>1145</v>
      </c>
      <c r="B1191" s="31" t="s">
        <v>1098</v>
      </c>
      <c r="C1191" s="31">
        <v>661478</v>
      </c>
      <c r="D1191" s="32">
        <v>43551.378287037034</v>
      </c>
      <c r="E1191" s="32">
        <v>43551.395138888889</v>
      </c>
      <c r="F1191" s="32">
        <v>43565.454502314817</v>
      </c>
      <c r="G1191" s="31">
        <v>4</v>
      </c>
      <c r="H1191" s="31" t="s">
        <v>86</v>
      </c>
      <c r="I1191" s="31" t="s">
        <v>1090</v>
      </c>
      <c r="J1191" s="31" t="s">
        <v>524</v>
      </c>
      <c r="K1191" s="31" t="s">
        <v>41</v>
      </c>
      <c r="L1191" s="31" t="s">
        <v>3250</v>
      </c>
      <c r="M1191" s="30" t="s">
        <v>3251</v>
      </c>
      <c r="N1191" s="23"/>
      <c r="O1191" s="23"/>
      <c r="P1191" s="24"/>
    </row>
    <row r="1192" spans="1:16" ht="12" customHeight="1" x14ac:dyDescent="0.2">
      <c r="A1192" s="31" t="s">
        <v>1145</v>
      </c>
      <c r="B1192" s="31" t="s">
        <v>1145</v>
      </c>
      <c r="C1192" s="31">
        <v>661481</v>
      </c>
      <c r="D1192" s="32">
        <v>43551.380891203706</v>
      </c>
      <c r="E1192" s="32">
        <v>43551.385416666664</v>
      </c>
      <c r="F1192" s="32">
        <v>43551.619259259256</v>
      </c>
      <c r="G1192" s="31">
        <v>4</v>
      </c>
      <c r="H1192" s="31" t="s">
        <v>86</v>
      </c>
      <c r="I1192" s="31" t="s">
        <v>1090</v>
      </c>
      <c r="J1192" s="31" t="s">
        <v>219</v>
      </c>
      <c r="K1192" s="31" t="s">
        <v>40</v>
      </c>
      <c r="L1192" s="31" t="s">
        <v>3252</v>
      </c>
      <c r="M1192" s="30" t="s">
        <v>3253</v>
      </c>
      <c r="N1192" s="23"/>
      <c r="O1192" s="23"/>
      <c r="P1192" s="24"/>
    </row>
    <row r="1193" spans="1:16" ht="12" customHeight="1" x14ac:dyDescent="0.2">
      <c r="A1193" s="31" t="s">
        <v>1145</v>
      </c>
      <c r="B1193" s="31" t="s">
        <v>1145</v>
      </c>
      <c r="C1193" s="31">
        <v>661483</v>
      </c>
      <c r="D1193" s="32">
        <v>43551.381655092591</v>
      </c>
      <c r="E1193" s="32">
        <v>43551.389930555553</v>
      </c>
      <c r="F1193" s="32">
        <v>43551.420636574076</v>
      </c>
      <c r="G1193" s="31">
        <v>4</v>
      </c>
      <c r="H1193" s="31" t="s">
        <v>86</v>
      </c>
      <c r="I1193" s="31" t="s">
        <v>1090</v>
      </c>
      <c r="J1193" s="31" t="s">
        <v>76</v>
      </c>
      <c r="K1193" s="31" t="s">
        <v>41</v>
      </c>
      <c r="L1193" s="31" t="s">
        <v>2175</v>
      </c>
      <c r="M1193" s="30" t="s">
        <v>3254</v>
      </c>
      <c r="N1193" s="23">
        <v>5786</v>
      </c>
      <c r="O1193" s="23"/>
      <c r="P1193" s="24" t="s">
        <v>1150</v>
      </c>
    </row>
    <row r="1194" spans="1:16" ht="12" customHeight="1" x14ac:dyDescent="0.2">
      <c r="A1194" s="31" t="s">
        <v>1542</v>
      </c>
      <c r="B1194" s="31" t="s">
        <v>1542</v>
      </c>
      <c r="C1194" s="31">
        <v>529202</v>
      </c>
      <c r="D1194" s="32">
        <v>43028.548344907409</v>
      </c>
      <c r="E1194" s="32">
        <v>43028.620833333334</v>
      </c>
      <c r="F1194" s="32">
        <v>43031.394444444442</v>
      </c>
      <c r="G1194" s="31">
        <v>4</v>
      </c>
      <c r="H1194" s="31" t="s">
        <v>86</v>
      </c>
      <c r="I1194" s="31" t="s">
        <v>1090</v>
      </c>
      <c r="J1194" s="31" t="s">
        <v>101</v>
      </c>
      <c r="K1194" s="31" t="s">
        <v>40</v>
      </c>
      <c r="L1194" s="31" t="s">
        <v>3255</v>
      </c>
      <c r="M1194" s="30" t="s">
        <v>3256</v>
      </c>
      <c r="N1194" s="24"/>
      <c r="O1194" s="24">
        <v>377</v>
      </c>
      <c r="P1194" s="24" t="s">
        <v>1219</v>
      </c>
    </row>
    <row r="1195" spans="1:16" ht="12" customHeight="1" x14ac:dyDescent="0.2">
      <c r="A1195" s="31" t="s">
        <v>1145</v>
      </c>
      <c r="B1195" s="31" t="s">
        <v>1145</v>
      </c>
      <c r="C1195" s="31">
        <v>661501</v>
      </c>
      <c r="D1195" s="32">
        <v>43551.391921296294</v>
      </c>
      <c r="E1195" s="32">
        <v>43551.396423611113</v>
      </c>
      <c r="F1195" s="32">
        <v>43551.422418981485</v>
      </c>
      <c r="G1195" s="31">
        <v>4</v>
      </c>
      <c r="H1195" s="31" t="s">
        <v>86</v>
      </c>
      <c r="I1195" s="31" t="s">
        <v>1090</v>
      </c>
      <c r="J1195" s="31" t="s">
        <v>76</v>
      </c>
      <c r="K1195" s="31" t="s">
        <v>41</v>
      </c>
      <c r="L1195" s="31" t="s">
        <v>3257</v>
      </c>
      <c r="M1195" s="30" t="s">
        <v>3254</v>
      </c>
      <c r="N1195" s="24">
        <v>5786</v>
      </c>
      <c r="O1195" s="24"/>
      <c r="P1195" s="24" t="s">
        <v>1150</v>
      </c>
    </row>
    <row r="1196" spans="1:16" ht="12" customHeight="1" x14ac:dyDescent="0.2">
      <c r="A1196" s="31" t="s">
        <v>1145</v>
      </c>
      <c r="B1196" s="31" t="s">
        <v>1098</v>
      </c>
      <c r="C1196" s="31">
        <v>661514</v>
      </c>
      <c r="D1196" s="32">
        <v>43551.402812499997</v>
      </c>
      <c r="E1196" s="32">
        <v>43551.576354166667</v>
      </c>
      <c r="F1196" s="32">
        <v>43558.500706018516</v>
      </c>
      <c r="G1196" s="31">
        <v>4</v>
      </c>
      <c r="H1196" s="31" t="s">
        <v>86</v>
      </c>
      <c r="I1196" s="31" t="s">
        <v>1090</v>
      </c>
      <c r="J1196" s="31" t="s">
        <v>161</v>
      </c>
      <c r="K1196" s="31" t="s">
        <v>42</v>
      </c>
      <c r="L1196" s="31" t="s">
        <v>3258</v>
      </c>
      <c r="M1196" s="30" t="s">
        <v>2225</v>
      </c>
      <c r="N1196" s="23"/>
      <c r="O1196" s="23"/>
      <c r="P1196" s="24"/>
    </row>
    <row r="1197" spans="1:16" ht="12" customHeight="1" x14ac:dyDescent="0.2">
      <c r="A1197" s="31" t="s">
        <v>1145</v>
      </c>
      <c r="B1197" s="31" t="s">
        <v>1098</v>
      </c>
      <c r="C1197" s="31">
        <v>661515</v>
      </c>
      <c r="D1197" s="32">
        <v>43551.403310185182</v>
      </c>
      <c r="E1197" s="32">
        <v>43551.426388888889</v>
      </c>
      <c r="F1197" s="32">
        <v>43572.459062499998</v>
      </c>
      <c r="G1197" s="31">
        <v>4</v>
      </c>
      <c r="H1197" s="31" t="s">
        <v>86</v>
      </c>
      <c r="I1197" s="31" t="s">
        <v>1090</v>
      </c>
      <c r="J1197" s="31" t="s">
        <v>87</v>
      </c>
      <c r="K1197" s="31" t="s">
        <v>1119</v>
      </c>
      <c r="L1197" s="31" t="s">
        <v>3259</v>
      </c>
      <c r="M1197" s="30" t="s">
        <v>3260</v>
      </c>
      <c r="N1197" s="23"/>
      <c r="O1197" s="23"/>
      <c r="P1197" s="24"/>
    </row>
    <row r="1198" spans="1:16" ht="12" customHeight="1" x14ac:dyDescent="0.2">
      <c r="A1198" s="31" t="s">
        <v>1145</v>
      </c>
      <c r="B1198" s="31" t="s">
        <v>1145</v>
      </c>
      <c r="C1198" s="31">
        <v>661516</v>
      </c>
      <c r="D1198" s="32">
        <v>43551.404224537036</v>
      </c>
      <c r="E1198" s="32">
        <v>43551.431944444441</v>
      </c>
      <c r="F1198" s="32">
        <v>43551.656689814816</v>
      </c>
      <c r="G1198" s="31">
        <v>4</v>
      </c>
      <c r="H1198" s="31" t="s">
        <v>86</v>
      </c>
      <c r="I1198" s="31" t="s">
        <v>1090</v>
      </c>
      <c r="J1198" s="31" t="s">
        <v>178</v>
      </c>
      <c r="K1198" s="31" t="s">
        <v>1119</v>
      </c>
      <c r="L1198" s="31" t="s">
        <v>3261</v>
      </c>
      <c r="M1198" s="30" t="s">
        <v>3262</v>
      </c>
      <c r="N1198" s="23"/>
      <c r="O1198" s="23"/>
      <c r="P1198" s="24"/>
    </row>
    <row r="1199" spans="1:16" ht="12" customHeight="1" x14ac:dyDescent="0.2">
      <c r="A1199" s="31" t="s">
        <v>1145</v>
      </c>
      <c r="B1199" s="31" t="s">
        <v>1145</v>
      </c>
      <c r="C1199" s="31">
        <v>661522</v>
      </c>
      <c r="D1199" s="32">
        <v>43551.406388888892</v>
      </c>
      <c r="E1199" s="32">
        <v>43551.714583333334</v>
      </c>
      <c r="F1199" s="32">
        <v>43553.462141203701</v>
      </c>
      <c r="G1199" s="31">
        <v>4</v>
      </c>
      <c r="H1199" s="31" t="s">
        <v>86</v>
      </c>
      <c r="I1199" s="31" t="s">
        <v>1090</v>
      </c>
      <c r="J1199" s="31" t="s">
        <v>161</v>
      </c>
      <c r="K1199" s="31" t="s">
        <v>42</v>
      </c>
      <c r="L1199" s="31" t="s">
        <v>3263</v>
      </c>
      <c r="M1199" s="30" t="s">
        <v>3264</v>
      </c>
      <c r="N1199" s="23">
        <v>6890</v>
      </c>
      <c r="O1199" s="23"/>
      <c r="P1199" s="24" t="s">
        <v>1150</v>
      </c>
    </row>
    <row r="1200" spans="1:16" ht="12" customHeight="1" x14ac:dyDescent="0.2">
      <c r="A1200" s="31" t="s">
        <v>1145</v>
      </c>
      <c r="B1200" s="31" t="s">
        <v>1145</v>
      </c>
      <c r="C1200" s="31">
        <v>661524</v>
      </c>
      <c r="D1200" s="32">
        <v>43551.408530092594</v>
      </c>
      <c r="E1200" s="32">
        <v>43551.411747685182</v>
      </c>
      <c r="F1200" s="32">
        <v>43551.630879629629</v>
      </c>
      <c r="G1200" s="31">
        <v>4</v>
      </c>
      <c r="H1200" s="31" t="s">
        <v>86</v>
      </c>
      <c r="I1200" s="31" t="s">
        <v>1090</v>
      </c>
      <c r="J1200" s="31" t="s">
        <v>101</v>
      </c>
      <c r="K1200" s="31" t="s">
        <v>40</v>
      </c>
      <c r="L1200" s="31" t="s">
        <v>3265</v>
      </c>
      <c r="M1200" s="30" t="s">
        <v>3266</v>
      </c>
      <c r="N1200" s="23"/>
      <c r="O1200" s="23"/>
      <c r="P1200" s="24"/>
    </row>
    <row r="1201" spans="1:16" ht="12" customHeight="1" x14ac:dyDescent="0.2">
      <c r="A1201" s="31" t="s">
        <v>1145</v>
      </c>
      <c r="B1201" s="31" t="s">
        <v>1145</v>
      </c>
      <c r="C1201" s="31">
        <v>661528</v>
      </c>
      <c r="D1201" s="32">
        <v>43551.412094907406</v>
      </c>
      <c r="E1201" s="32">
        <v>43551.440949074073</v>
      </c>
      <c r="F1201" s="32">
        <v>43551.443032407406</v>
      </c>
      <c r="G1201" s="31">
        <v>4</v>
      </c>
      <c r="H1201" s="31" t="s">
        <v>86</v>
      </c>
      <c r="I1201" s="31" t="s">
        <v>1090</v>
      </c>
      <c r="J1201" s="31" t="s">
        <v>76</v>
      </c>
      <c r="K1201" s="31" t="s">
        <v>41</v>
      </c>
      <c r="L1201" s="31" t="s">
        <v>3267</v>
      </c>
      <c r="M1201" s="30" t="s">
        <v>3268</v>
      </c>
      <c r="N1201" s="23"/>
      <c r="O1201" s="23"/>
      <c r="P1201" s="24"/>
    </row>
    <row r="1202" spans="1:16" ht="12" customHeight="1" x14ac:dyDescent="0.2">
      <c r="A1202" s="31" t="s">
        <v>1145</v>
      </c>
      <c r="B1202" s="31" t="s">
        <v>1098</v>
      </c>
      <c r="C1202" s="31">
        <v>661549</v>
      </c>
      <c r="D1202" s="32">
        <v>43551.441666666666</v>
      </c>
      <c r="E1202" s="32">
        <v>43551.454861111109</v>
      </c>
      <c r="F1202" s="32">
        <v>43571.601458333331</v>
      </c>
      <c r="G1202" s="31">
        <v>4</v>
      </c>
      <c r="H1202" s="31" t="s">
        <v>86</v>
      </c>
      <c r="I1202" s="31" t="s">
        <v>1090</v>
      </c>
      <c r="J1202" s="31" t="s">
        <v>161</v>
      </c>
      <c r="K1202" s="31" t="s">
        <v>42</v>
      </c>
      <c r="L1202" s="31" t="s">
        <v>3269</v>
      </c>
      <c r="M1202" s="30" t="s">
        <v>1115</v>
      </c>
      <c r="N1202" s="23"/>
      <c r="O1202" s="23"/>
      <c r="P1202" s="24"/>
    </row>
    <row r="1203" spans="1:16" ht="12" customHeight="1" x14ac:dyDescent="0.2">
      <c r="A1203" s="31" t="s">
        <v>1145</v>
      </c>
      <c r="B1203" s="31" t="s">
        <v>1145</v>
      </c>
      <c r="C1203" s="31">
        <v>661556</v>
      </c>
      <c r="D1203" s="32">
        <v>43551.451585648145</v>
      </c>
      <c r="E1203" s="32">
        <v>43551.499861111108</v>
      </c>
      <c r="F1203" s="32">
        <v>43551.663194444445</v>
      </c>
      <c r="G1203" s="31">
        <v>4</v>
      </c>
      <c r="H1203" s="31" t="s">
        <v>86</v>
      </c>
      <c r="I1203" s="31" t="s">
        <v>1090</v>
      </c>
      <c r="J1203" s="31" t="s">
        <v>93</v>
      </c>
      <c r="K1203" s="31" t="s">
        <v>1119</v>
      </c>
      <c r="L1203" s="31" t="s">
        <v>3270</v>
      </c>
      <c r="M1203" s="30" t="s">
        <v>3271</v>
      </c>
      <c r="N1203" s="23"/>
      <c r="O1203" s="23"/>
      <c r="P1203" s="24"/>
    </row>
    <row r="1204" spans="1:16" ht="12" customHeight="1" x14ac:dyDescent="0.2">
      <c r="A1204" s="31" t="s">
        <v>1145</v>
      </c>
      <c r="B1204" s="31" t="s">
        <v>1145</v>
      </c>
      <c r="C1204" s="31">
        <v>661586</v>
      </c>
      <c r="D1204" s="32">
        <v>43551.499027777776</v>
      </c>
      <c r="E1204" s="32">
        <v>43551.516932870371</v>
      </c>
      <c r="F1204" s="32">
        <v>43551.554791666669</v>
      </c>
      <c r="G1204" s="31">
        <v>4</v>
      </c>
      <c r="H1204" s="31" t="s">
        <v>86</v>
      </c>
      <c r="I1204" s="31" t="s">
        <v>1090</v>
      </c>
      <c r="J1204" s="31" t="s">
        <v>93</v>
      </c>
      <c r="K1204" s="31" t="s">
        <v>1119</v>
      </c>
      <c r="L1204" s="31" t="s">
        <v>3272</v>
      </c>
      <c r="M1204" s="30" t="s">
        <v>3273</v>
      </c>
      <c r="N1204" s="23"/>
      <c r="O1204" s="23"/>
      <c r="P1204" s="24"/>
    </row>
    <row r="1205" spans="1:16" ht="12" customHeight="1" x14ac:dyDescent="0.2">
      <c r="A1205" s="31" t="s">
        <v>1145</v>
      </c>
      <c r="B1205" s="31" t="s">
        <v>1145</v>
      </c>
      <c r="C1205" s="31">
        <v>661587</v>
      </c>
      <c r="D1205" s="32">
        <v>43551.499224537038</v>
      </c>
      <c r="E1205" s="32">
        <v>43551.503599537034</v>
      </c>
      <c r="F1205" s="32">
        <v>43551.575243055559</v>
      </c>
      <c r="G1205" s="31">
        <v>4</v>
      </c>
      <c r="H1205" s="31" t="s">
        <v>86</v>
      </c>
      <c r="I1205" s="31" t="s">
        <v>1090</v>
      </c>
      <c r="J1205" s="31" t="s">
        <v>909</v>
      </c>
      <c r="K1205" s="31" t="s">
        <v>1119</v>
      </c>
      <c r="L1205" s="31" t="s">
        <v>3274</v>
      </c>
      <c r="M1205" s="30" t="s">
        <v>3275</v>
      </c>
      <c r="N1205" s="23"/>
      <c r="O1205" s="23"/>
      <c r="P1205" s="24"/>
    </row>
    <row r="1206" spans="1:16" ht="12" customHeight="1" x14ac:dyDescent="0.2">
      <c r="A1206" s="31" t="s">
        <v>1145</v>
      </c>
      <c r="B1206" s="31" t="s">
        <v>1098</v>
      </c>
      <c r="C1206" s="31">
        <v>661602</v>
      </c>
      <c r="D1206" s="32">
        <v>43551.513703703706</v>
      </c>
      <c r="E1206" s="32">
        <v>43551.563888888886</v>
      </c>
      <c r="F1206" s="32">
        <v>43558.600810185184</v>
      </c>
      <c r="G1206" s="31">
        <v>4</v>
      </c>
      <c r="H1206" s="31" t="s">
        <v>86</v>
      </c>
      <c r="I1206" s="31" t="s">
        <v>1090</v>
      </c>
      <c r="J1206" s="31" t="s">
        <v>76</v>
      </c>
      <c r="K1206" s="31" t="s">
        <v>41</v>
      </c>
      <c r="L1206" s="31" t="s">
        <v>1148</v>
      </c>
      <c r="M1206" s="30" t="s">
        <v>2484</v>
      </c>
      <c r="N1206" s="23"/>
      <c r="O1206" s="23"/>
      <c r="P1206" s="24"/>
    </row>
    <row r="1207" spans="1:16" ht="12" customHeight="1" x14ac:dyDescent="0.2">
      <c r="A1207" s="31" t="s">
        <v>1145</v>
      </c>
      <c r="B1207" s="31" t="s">
        <v>1145</v>
      </c>
      <c r="C1207" s="31">
        <v>661625</v>
      </c>
      <c r="D1207" s="32">
        <v>43551.545914351853</v>
      </c>
      <c r="E1207" s="32">
        <v>43551.553900462961</v>
      </c>
      <c r="F1207" s="32">
        <v>43554.174849537034</v>
      </c>
      <c r="G1207" s="31">
        <v>4</v>
      </c>
      <c r="H1207" s="31" t="s">
        <v>86</v>
      </c>
      <c r="I1207" s="31" t="s">
        <v>1090</v>
      </c>
      <c r="J1207" s="31" t="s">
        <v>457</v>
      </c>
      <c r="K1207" s="31" t="s">
        <v>41</v>
      </c>
      <c r="L1207" s="31" t="s">
        <v>3276</v>
      </c>
      <c r="M1207" s="30" t="s">
        <v>3277</v>
      </c>
      <c r="N1207" s="23"/>
      <c r="O1207" s="23"/>
      <c r="P1207" s="24"/>
    </row>
    <row r="1208" spans="1:16" ht="12" customHeight="1" x14ac:dyDescent="0.2">
      <c r="A1208" s="31" t="s">
        <v>1145</v>
      </c>
      <c r="B1208" s="31" t="s">
        <v>1145</v>
      </c>
      <c r="C1208" s="31">
        <v>661648</v>
      </c>
      <c r="D1208" s="32">
        <v>43551.585057870368</v>
      </c>
      <c r="E1208" s="32">
        <v>43551.595277777778</v>
      </c>
      <c r="F1208" s="32">
        <v>43551.70212962963</v>
      </c>
      <c r="G1208" s="31">
        <v>4</v>
      </c>
      <c r="H1208" s="31" t="s">
        <v>86</v>
      </c>
      <c r="I1208" s="31" t="s">
        <v>1090</v>
      </c>
      <c r="J1208" s="31" t="s">
        <v>219</v>
      </c>
      <c r="K1208" s="31" t="s">
        <v>40</v>
      </c>
      <c r="L1208" s="31" t="s">
        <v>3278</v>
      </c>
      <c r="M1208" s="30" t="s">
        <v>3279</v>
      </c>
      <c r="N1208" s="23"/>
      <c r="O1208" s="23"/>
      <c r="P1208" s="24"/>
    </row>
    <row r="1209" spans="1:16" ht="12" customHeight="1" x14ac:dyDescent="0.2">
      <c r="A1209" s="31" t="s">
        <v>1145</v>
      </c>
      <c r="B1209" s="31" t="s">
        <v>1145</v>
      </c>
      <c r="C1209" s="31">
        <v>661665</v>
      </c>
      <c r="D1209" s="32">
        <v>43551.599722222221</v>
      </c>
      <c r="E1209" s="32">
        <v>43551.604421296295</v>
      </c>
      <c r="F1209" s="32">
        <v>43552.55976851852</v>
      </c>
      <c r="G1209" s="31">
        <v>4</v>
      </c>
      <c r="H1209" s="31" t="s">
        <v>86</v>
      </c>
      <c r="I1209" s="31" t="s">
        <v>1090</v>
      </c>
      <c r="J1209" s="31" t="s">
        <v>358</v>
      </c>
      <c r="K1209" s="31" t="s">
        <v>1119</v>
      </c>
      <c r="L1209" s="31" t="s">
        <v>3280</v>
      </c>
      <c r="M1209" s="30" t="s">
        <v>2245</v>
      </c>
      <c r="N1209" s="23"/>
      <c r="O1209" s="23"/>
      <c r="P1209" s="24"/>
    </row>
    <row r="1210" spans="1:16" ht="12" customHeight="1" x14ac:dyDescent="0.2">
      <c r="A1210" s="31" t="s">
        <v>1542</v>
      </c>
      <c r="B1210" s="31" t="s">
        <v>1542</v>
      </c>
      <c r="C1210" s="31">
        <v>528487</v>
      </c>
      <c r="D1210" s="32">
        <v>43026.450636574074</v>
      </c>
      <c r="E1210" s="32">
        <v>43026.565833333334</v>
      </c>
      <c r="F1210" s="32">
        <v>43038.527083333334</v>
      </c>
      <c r="G1210" s="31">
        <v>4</v>
      </c>
      <c r="H1210" s="31" t="s">
        <v>86</v>
      </c>
      <c r="I1210" s="31" t="s">
        <v>1090</v>
      </c>
      <c r="J1210" s="31" t="s">
        <v>101</v>
      </c>
      <c r="K1210" s="31" t="s">
        <v>40</v>
      </c>
      <c r="L1210" s="31" t="s">
        <v>3281</v>
      </c>
      <c r="M1210" s="30" t="s">
        <v>3282</v>
      </c>
      <c r="N1210" s="24"/>
      <c r="O1210" s="24">
        <v>377</v>
      </c>
      <c r="P1210" s="24" t="s">
        <v>1219</v>
      </c>
    </row>
    <row r="1211" spans="1:16" ht="12" customHeight="1" x14ac:dyDescent="0.2">
      <c r="A1211" s="31" t="s">
        <v>1145</v>
      </c>
      <c r="B1211" s="31" t="s">
        <v>1098</v>
      </c>
      <c r="C1211" s="31">
        <v>661681</v>
      </c>
      <c r="D1211" s="32">
        <v>43551.621342592596</v>
      </c>
      <c r="E1211" s="32">
        <v>43551.640277777777</v>
      </c>
      <c r="F1211" s="32">
        <v>43560.353541666664</v>
      </c>
      <c r="G1211" s="31">
        <v>4</v>
      </c>
      <c r="H1211" s="31" t="s">
        <v>86</v>
      </c>
      <c r="I1211" s="31" t="s">
        <v>1090</v>
      </c>
      <c r="J1211" s="31" t="s">
        <v>461</v>
      </c>
      <c r="K1211" s="31" t="s">
        <v>41</v>
      </c>
      <c r="L1211" s="31" t="s">
        <v>3283</v>
      </c>
      <c r="M1211" s="30" t="s">
        <v>3284</v>
      </c>
      <c r="N1211" s="23">
        <v>6912</v>
      </c>
      <c r="O1211" s="23"/>
      <c r="P1211" s="24" t="s">
        <v>1150</v>
      </c>
    </row>
    <row r="1212" spans="1:16" ht="12" customHeight="1" x14ac:dyDescent="0.2">
      <c r="A1212" s="31" t="s">
        <v>1542</v>
      </c>
      <c r="B1212" s="31" t="s">
        <v>1542</v>
      </c>
      <c r="C1212" s="31">
        <v>530341</v>
      </c>
      <c r="D1212" s="32">
        <v>43033.498206018521</v>
      </c>
      <c r="E1212" s="32">
        <v>43033.595138888886</v>
      </c>
      <c r="F1212" s="32">
        <v>43039.497916666667</v>
      </c>
      <c r="G1212" s="31">
        <v>4</v>
      </c>
      <c r="H1212" s="31" t="s">
        <v>86</v>
      </c>
      <c r="I1212" s="31" t="s">
        <v>1090</v>
      </c>
      <c r="J1212" s="31" t="s">
        <v>101</v>
      </c>
      <c r="K1212" s="31" t="s">
        <v>40</v>
      </c>
      <c r="L1212" s="31" t="s">
        <v>3285</v>
      </c>
      <c r="M1212" s="30" t="s">
        <v>3286</v>
      </c>
      <c r="N1212" s="24"/>
      <c r="O1212" s="24">
        <v>377</v>
      </c>
      <c r="P1212" s="24" t="s">
        <v>1219</v>
      </c>
    </row>
    <row r="1213" spans="1:16" ht="12" customHeight="1" x14ac:dyDescent="0.2">
      <c r="A1213" s="31" t="s">
        <v>1358</v>
      </c>
      <c r="B1213" s="31" t="s">
        <v>1358</v>
      </c>
      <c r="C1213" s="31">
        <v>523411</v>
      </c>
      <c r="D1213" s="32">
        <v>43007.420567129629</v>
      </c>
      <c r="E1213" s="32">
        <v>43007.463055555556</v>
      </c>
      <c r="F1213" s="32">
        <v>43007.633333333331</v>
      </c>
      <c r="G1213" s="31">
        <v>4</v>
      </c>
      <c r="H1213" s="31" t="s">
        <v>86</v>
      </c>
      <c r="I1213" s="31" t="s">
        <v>1090</v>
      </c>
      <c r="J1213" s="31" t="s">
        <v>101</v>
      </c>
      <c r="K1213" s="31" t="s">
        <v>40</v>
      </c>
      <c r="L1213" s="31" t="s">
        <v>3101</v>
      </c>
      <c r="M1213" s="30" t="s">
        <v>3287</v>
      </c>
      <c r="N1213" s="24"/>
      <c r="O1213" s="24">
        <v>377</v>
      </c>
      <c r="P1213" s="24" t="s">
        <v>1219</v>
      </c>
    </row>
    <row r="1214" spans="1:16" ht="12" customHeight="1" x14ac:dyDescent="0.2">
      <c r="A1214" s="31" t="s">
        <v>1145</v>
      </c>
      <c r="B1214" s="31" t="s">
        <v>1098</v>
      </c>
      <c r="C1214" s="31">
        <v>661688</v>
      </c>
      <c r="D1214" s="32">
        <v>43551.631354166668</v>
      </c>
      <c r="E1214" s="32">
        <v>43551.640277777777</v>
      </c>
      <c r="F1214" s="32">
        <v>43558.478368055556</v>
      </c>
      <c r="G1214" s="31">
        <v>4</v>
      </c>
      <c r="H1214" s="31" t="s">
        <v>86</v>
      </c>
      <c r="I1214" s="31" t="s">
        <v>1090</v>
      </c>
      <c r="J1214" s="31" t="s">
        <v>93</v>
      </c>
      <c r="K1214" s="31" t="s">
        <v>1119</v>
      </c>
      <c r="L1214" s="31" t="s">
        <v>3288</v>
      </c>
      <c r="M1214" s="30" t="s">
        <v>3289</v>
      </c>
      <c r="N1214" s="23"/>
      <c r="O1214" s="23"/>
      <c r="P1214" s="24"/>
    </row>
    <row r="1215" spans="1:16" ht="12" customHeight="1" x14ac:dyDescent="0.2">
      <c r="A1215" s="31" t="s">
        <v>1363</v>
      </c>
      <c r="B1215" s="31" t="s">
        <v>1363</v>
      </c>
      <c r="C1215" s="31">
        <v>514156</v>
      </c>
      <c r="D1215" s="32">
        <v>42971.404027777775</v>
      </c>
      <c r="E1215" s="32">
        <v>42972.310416666667</v>
      </c>
      <c r="F1215" s="32">
        <v>42978.647233796299</v>
      </c>
      <c r="G1215" s="31">
        <v>4</v>
      </c>
      <c r="H1215" s="31" t="s">
        <v>86</v>
      </c>
      <c r="I1215" s="31" t="s">
        <v>1090</v>
      </c>
      <c r="J1215" s="31" t="s">
        <v>101</v>
      </c>
      <c r="K1215" s="31" t="s">
        <v>40</v>
      </c>
      <c r="L1215" s="31" t="s">
        <v>3016</v>
      </c>
      <c r="M1215" s="30" t="s">
        <v>3290</v>
      </c>
      <c r="N1215" s="24"/>
      <c r="O1215" s="24">
        <v>377</v>
      </c>
      <c r="P1215" s="24" t="s">
        <v>1219</v>
      </c>
    </row>
    <row r="1216" spans="1:16" ht="12" customHeight="1" x14ac:dyDescent="0.2">
      <c r="A1216" s="31" t="s">
        <v>1363</v>
      </c>
      <c r="B1216" s="31" t="s">
        <v>1363</v>
      </c>
      <c r="C1216" s="31">
        <v>512600</v>
      </c>
      <c r="D1216" s="32">
        <v>42965.399212962962</v>
      </c>
      <c r="E1216" s="32">
        <v>42968.315972222219</v>
      </c>
      <c r="F1216" s="32">
        <v>42970.388194444444</v>
      </c>
      <c r="G1216" s="31">
        <v>4</v>
      </c>
      <c r="H1216" s="31" t="s">
        <v>86</v>
      </c>
      <c r="I1216" s="31" t="s">
        <v>1090</v>
      </c>
      <c r="J1216" s="31" t="s">
        <v>101</v>
      </c>
      <c r="K1216" s="31" t="s">
        <v>40</v>
      </c>
      <c r="L1216" s="31" t="s">
        <v>3016</v>
      </c>
      <c r="M1216" s="30" t="s">
        <v>3291</v>
      </c>
      <c r="N1216" s="24"/>
      <c r="O1216" s="24">
        <v>377</v>
      </c>
      <c r="P1216" s="24" t="s">
        <v>1219</v>
      </c>
    </row>
    <row r="1217" spans="1:16" ht="12" customHeight="1" x14ac:dyDescent="0.2">
      <c r="A1217" s="31" t="s">
        <v>1089</v>
      </c>
      <c r="B1217" s="31" t="s">
        <v>1089</v>
      </c>
      <c r="C1217" s="31">
        <v>638739</v>
      </c>
      <c r="D1217" s="32">
        <v>43467.650613425925</v>
      </c>
      <c r="E1217" s="32">
        <v>43468.362696759257</v>
      </c>
      <c r="F1217" s="32">
        <v>43475.518900462965</v>
      </c>
      <c r="G1217" s="31">
        <v>4</v>
      </c>
      <c r="H1217" s="31" t="s">
        <v>86</v>
      </c>
      <c r="I1217" s="31" t="s">
        <v>1090</v>
      </c>
      <c r="J1217" s="31" t="s">
        <v>101</v>
      </c>
      <c r="K1217" s="31" t="s">
        <v>40</v>
      </c>
      <c r="L1217" s="31" t="s">
        <v>3292</v>
      </c>
      <c r="M1217" s="30" t="s">
        <v>3293</v>
      </c>
      <c r="N1217" s="24"/>
      <c r="O1217" s="24">
        <v>378</v>
      </c>
      <c r="P1217" s="24" t="s">
        <v>1219</v>
      </c>
    </row>
    <row r="1218" spans="1:16" ht="12" customHeight="1" x14ac:dyDescent="0.2">
      <c r="A1218" s="31" t="s">
        <v>1089</v>
      </c>
      <c r="B1218" s="31" t="s">
        <v>1089</v>
      </c>
      <c r="C1218" s="31">
        <v>638967</v>
      </c>
      <c r="D1218" s="32">
        <v>43468.518842592595</v>
      </c>
      <c r="E1218" s="32">
        <v>43468.576562499999</v>
      </c>
      <c r="F1218" s="32">
        <v>43472.378275462965</v>
      </c>
      <c r="G1218" s="31">
        <v>4</v>
      </c>
      <c r="H1218" s="31" t="s">
        <v>86</v>
      </c>
      <c r="I1218" s="31" t="s">
        <v>1090</v>
      </c>
      <c r="J1218" s="31" t="s">
        <v>101</v>
      </c>
      <c r="K1218" s="31" t="s">
        <v>40</v>
      </c>
      <c r="L1218" s="31" t="s">
        <v>3294</v>
      </c>
      <c r="M1218" s="30" t="s">
        <v>3295</v>
      </c>
      <c r="N1218" s="24"/>
      <c r="O1218" s="24">
        <v>378</v>
      </c>
      <c r="P1218" s="24" t="s">
        <v>1219</v>
      </c>
    </row>
    <row r="1219" spans="1:16" ht="12" customHeight="1" x14ac:dyDescent="0.2">
      <c r="A1219" s="31" t="s">
        <v>1145</v>
      </c>
      <c r="B1219" s="31" t="s">
        <v>1145</v>
      </c>
      <c r="C1219" s="31">
        <v>661708</v>
      </c>
      <c r="D1219" s="32">
        <v>43551.65483796296</v>
      </c>
      <c r="E1219" s="32">
        <v>43552.734722222223</v>
      </c>
      <c r="F1219" s="32">
        <v>43552.734791666669</v>
      </c>
      <c r="G1219" s="31">
        <v>4</v>
      </c>
      <c r="H1219" s="31" t="s">
        <v>86</v>
      </c>
      <c r="I1219" s="31" t="s">
        <v>1090</v>
      </c>
      <c r="J1219" s="31" t="s">
        <v>132</v>
      </c>
      <c r="K1219" s="31" t="s">
        <v>42</v>
      </c>
      <c r="L1219" s="31" t="s">
        <v>3296</v>
      </c>
      <c r="M1219" s="30" t="s">
        <v>2782</v>
      </c>
      <c r="N1219" s="23"/>
      <c r="O1219" s="23"/>
      <c r="P1219" s="24"/>
    </row>
    <row r="1220" spans="1:16" ht="12" customHeight="1" x14ac:dyDescent="0.2">
      <c r="A1220" s="31" t="s">
        <v>1145</v>
      </c>
      <c r="B1220" s="31" t="s">
        <v>1098</v>
      </c>
      <c r="C1220" s="31">
        <v>661712</v>
      </c>
      <c r="D1220" s="32">
        <v>43551.660682870373</v>
      </c>
      <c r="E1220" s="32">
        <v>43551.715277777781</v>
      </c>
      <c r="F1220" s="32">
        <v>43558.419074074074</v>
      </c>
      <c r="G1220" s="31">
        <v>4</v>
      </c>
      <c r="H1220" s="31" t="s">
        <v>86</v>
      </c>
      <c r="I1220" s="31" t="s">
        <v>1090</v>
      </c>
      <c r="J1220" s="31" t="s">
        <v>555</v>
      </c>
      <c r="K1220" s="31" t="s">
        <v>40</v>
      </c>
      <c r="L1220" s="31" t="s">
        <v>3297</v>
      </c>
      <c r="M1220" s="30" t="s">
        <v>3298</v>
      </c>
      <c r="N1220" s="23"/>
      <c r="O1220" s="23"/>
      <c r="P1220" s="24"/>
    </row>
    <row r="1221" spans="1:16" ht="12" customHeight="1" x14ac:dyDescent="0.2">
      <c r="A1221" s="31" t="s">
        <v>1145</v>
      </c>
      <c r="B1221" s="31" t="s">
        <v>1145</v>
      </c>
      <c r="C1221" s="31">
        <v>661733</v>
      </c>
      <c r="D1221" s="32">
        <v>43551.702488425923</v>
      </c>
      <c r="E1221" s="32">
        <v>43552.388888888891</v>
      </c>
      <c r="F1221" s="32">
        <v>43552.400289351855</v>
      </c>
      <c r="G1221" s="31">
        <v>4</v>
      </c>
      <c r="H1221" s="31" t="s">
        <v>86</v>
      </c>
      <c r="I1221" s="31" t="s">
        <v>1090</v>
      </c>
      <c r="J1221" s="31" t="s">
        <v>161</v>
      </c>
      <c r="K1221" s="31" t="s">
        <v>42</v>
      </c>
      <c r="L1221" s="31" t="s">
        <v>3299</v>
      </c>
      <c r="M1221" s="30" t="s">
        <v>3300</v>
      </c>
      <c r="N1221" s="23"/>
      <c r="O1221" s="23"/>
      <c r="P1221" s="24"/>
    </row>
    <row r="1222" spans="1:16" ht="12" customHeight="1" x14ac:dyDescent="0.2">
      <c r="A1222" s="31" t="s">
        <v>1098</v>
      </c>
      <c r="B1222" s="31" t="s">
        <v>1098</v>
      </c>
      <c r="C1222" s="31">
        <v>661749</v>
      </c>
      <c r="D1222" s="32">
        <v>43551.784131944441</v>
      </c>
      <c r="E1222" s="32">
        <v>43556.371527777781</v>
      </c>
      <c r="F1222" s="32">
        <v>43564.424351851849</v>
      </c>
      <c r="G1222" s="31">
        <v>3</v>
      </c>
      <c r="H1222" s="31" t="s">
        <v>86</v>
      </c>
      <c r="I1222" s="31" t="s">
        <v>1090</v>
      </c>
      <c r="J1222" s="31" t="s">
        <v>178</v>
      </c>
      <c r="K1222" s="31" t="s">
        <v>1119</v>
      </c>
      <c r="L1222" s="31" t="s">
        <v>3301</v>
      </c>
      <c r="M1222" s="30" t="s">
        <v>3302</v>
      </c>
      <c r="N1222" s="23">
        <v>6899</v>
      </c>
      <c r="O1222" s="23"/>
      <c r="P1222" s="24" t="s">
        <v>1150</v>
      </c>
    </row>
    <row r="1223" spans="1:16" ht="12" customHeight="1" x14ac:dyDescent="0.2">
      <c r="A1223" s="31" t="s">
        <v>1145</v>
      </c>
      <c r="B1223" s="31" t="s">
        <v>1145</v>
      </c>
      <c r="C1223" s="31">
        <v>661750</v>
      </c>
      <c r="D1223" s="32">
        <v>43551.810069444444</v>
      </c>
      <c r="E1223" s="32">
        <v>43552.417361111111</v>
      </c>
      <c r="F1223" s="32">
        <v>43552.699143518519</v>
      </c>
      <c r="G1223" s="31">
        <v>3</v>
      </c>
      <c r="H1223" s="31" t="s">
        <v>86</v>
      </c>
      <c r="I1223" s="31" t="s">
        <v>1090</v>
      </c>
      <c r="J1223" s="31" t="s">
        <v>178</v>
      </c>
      <c r="K1223" s="31" t="s">
        <v>1119</v>
      </c>
      <c r="L1223" s="31" t="s">
        <v>3303</v>
      </c>
      <c r="M1223" s="30" t="s">
        <v>3304</v>
      </c>
      <c r="N1223" s="23"/>
      <c r="O1223" s="23"/>
      <c r="P1223" s="24"/>
    </row>
    <row r="1224" spans="1:16" ht="12" customHeight="1" x14ac:dyDescent="0.2">
      <c r="A1224" s="31" t="s">
        <v>1145</v>
      </c>
      <c r="B1224" s="31" t="s">
        <v>1145</v>
      </c>
      <c r="C1224" s="31">
        <v>661753</v>
      </c>
      <c r="D1224" s="32">
        <v>43551.852187500001</v>
      </c>
      <c r="E1224" s="32">
        <v>43552.317361111112</v>
      </c>
      <c r="F1224" s="32">
        <v>43553.34579861111</v>
      </c>
      <c r="G1224" s="31">
        <v>4</v>
      </c>
      <c r="H1224" s="31" t="s">
        <v>86</v>
      </c>
      <c r="I1224" s="31" t="s">
        <v>1090</v>
      </c>
      <c r="J1224" s="31" t="s">
        <v>457</v>
      </c>
      <c r="K1224" s="31" t="s">
        <v>41</v>
      </c>
      <c r="L1224" s="31" t="s">
        <v>3305</v>
      </c>
      <c r="M1224" s="30" t="s">
        <v>3306</v>
      </c>
      <c r="N1224" s="23"/>
      <c r="O1224" s="23"/>
      <c r="P1224" s="24"/>
    </row>
    <row r="1225" spans="1:16" ht="12" customHeight="1" x14ac:dyDescent="0.2">
      <c r="A1225" s="31" t="s">
        <v>1145</v>
      </c>
      <c r="B1225" s="31" t="s">
        <v>1098</v>
      </c>
      <c r="C1225" s="31">
        <v>661757</v>
      </c>
      <c r="D1225" s="32">
        <v>43551.876655092594</v>
      </c>
      <c r="E1225" s="32">
        <v>43552.345833333333</v>
      </c>
      <c r="F1225" s="32">
        <v>43558.473182870373</v>
      </c>
      <c r="G1225" s="31">
        <v>4</v>
      </c>
      <c r="H1225" s="31" t="s">
        <v>86</v>
      </c>
      <c r="I1225" s="31" t="s">
        <v>1090</v>
      </c>
      <c r="J1225" s="31" t="s">
        <v>93</v>
      </c>
      <c r="K1225" s="31" t="s">
        <v>1119</v>
      </c>
      <c r="L1225" s="31" t="s">
        <v>3307</v>
      </c>
      <c r="M1225" s="30" t="s">
        <v>3308</v>
      </c>
      <c r="N1225" s="23"/>
      <c r="O1225" s="23"/>
      <c r="P1225" s="24"/>
    </row>
    <row r="1226" spans="1:16" ht="12" customHeight="1" x14ac:dyDescent="0.2">
      <c r="A1226" s="31" t="s">
        <v>1145</v>
      </c>
      <c r="B1226" s="31" t="s">
        <v>1098</v>
      </c>
      <c r="C1226" s="31">
        <v>661774</v>
      </c>
      <c r="D1226" s="32">
        <v>43552.037418981483</v>
      </c>
      <c r="E1226" s="32">
        <v>43552.379166666666</v>
      </c>
      <c r="F1226" s="32">
        <v>43559.453020833331</v>
      </c>
      <c r="G1226" s="31">
        <v>4</v>
      </c>
      <c r="H1226" s="31" t="s">
        <v>86</v>
      </c>
      <c r="I1226" s="31" t="s">
        <v>1090</v>
      </c>
      <c r="J1226" s="31" t="s">
        <v>93</v>
      </c>
      <c r="K1226" s="31" t="s">
        <v>1119</v>
      </c>
      <c r="L1226" s="31" t="s">
        <v>3309</v>
      </c>
      <c r="M1226" s="30" t="s">
        <v>3310</v>
      </c>
      <c r="N1226" s="23"/>
      <c r="O1226" s="23"/>
      <c r="P1226" s="24"/>
    </row>
    <row r="1227" spans="1:16" ht="12" customHeight="1" x14ac:dyDescent="0.2">
      <c r="A1227" s="31" t="s">
        <v>1145</v>
      </c>
      <c r="B1227" s="31" t="s">
        <v>1098</v>
      </c>
      <c r="C1227" s="31">
        <v>661779</v>
      </c>
      <c r="D1227" s="32">
        <v>43552.108344907407</v>
      </c>
      <c r="E1227" s="32">
        <v>43553.340277777781</v>
      </c>
      <c r="F1227" s="32">
        <v>43560.263807870368</v>
      </c>
      <c r="G1227" s="31">
        <v>4</v>
      </c>
      <c r="H1227" s="31" t="s">
        <v>86</v>
      </c>
      <c r="I1227" s="31" t="s">
        <v>1090</v>
      </c>
      <c r="J1227" s="31" t="s">
        <v>1122</v>
      </c>
      <c r="K1227" s="31" t="s">
        <v>1119</v>
      </c>
      <c r="L1227" s="31" t="s">
        <v>3311</v>
      </c>
      <c r="M1227" s="30" t="s">
        <v>3312</v>
      </c>
      <c r="N1227" s="27">
        <v>5141</v>
      </c>
      <c r="O1227" s="23"/>
      <c r="P1227" s="24" t="s">
        <v>1150</v>
      </c>
    </row>
    <row r="1228" spans="1:16" ht="12" customHeight="1" x14ac:dyDescent="0.2">
      <c r="A1228" s="31" t="s">
        <v>1089</v>
      </c>
      <c r="B1228" s="31" t="s">
        <v>1089</v>
      </c>
      <c r="C1228" s="31">
        <v>640406</v>
      </c>
      <c r="D1228" s="32">
        <v>43474.429652777777</v>
      </c>
      <c r="E1228" s="32">
        <v>43474.462638888886</v>
      </c>
      <c r="F1228" s="32">
        <v>43476.704988425925</v>
      </c>
      <c r="G1228" s="31">
        <v>4</v>
      </c>
      <c r="H1228" s="31" t="s">
        <v>86</v>
      </c>
      <c r="I1228" s="31" t="s">
        <v>1090</v>
      </c>
      <c r="J1228" s="31" t="s">
        <v>101</v>
      </c>
      <c r="K1228" s="31" t="s">
        <v>40</v>
      </c>
      <c r="L1228" s="31" t="s">
        <v>3313</v>
      </c>
      <c r="M1228" s="30" t="s">
        <v>3314</v>
      </c>
      <c r="N1228" s="24"/>
      <c r="O1228" s="24">
        <v>378</v>
      </c>
      <c r="P1228" s="24" t="s">
        <v>1219</v>
      </c>
    </row>
    <row r="1229" spans="1:16" ht="12" customHeight="1" x14ac:dyDescent="0.2">
      <c r="A1229" s="31" t="s">
        <v>1145</v>
      </c>
      <c r="B1229" s="31" t="s">
        <v>1098</v>
      </c>
      <c r="C1229" s="31">
        <v>661847</v>
      </c>
      <c r="D1229" s="32">
        <v>43552.392627314817</v>
      </c>
      <c r="E1229" s="32">
        <v>43552.394444444442</v>
      </c>
      <c r="F1229" s="32">
        <v>43564.330578703702</v>
      </c>
      <c r="G1229" s="31">
        <v>4</v>
      </c>
      <c r="H1229" s="31" t="s">
        <v>86</v>
      </c>
      <c r="I1229" s="31" t="s">
        <v>1090</v>
      </c>
      <c r="J1229" s="31" t="s">
        <v>461</v>
      </c>
      <c r="K1229" s="31" t="s">
        <v>41</v>
      </c>
      <c r="L1229" s="31" t="s">
        <v>3315</v>
      </c>
      <c r="M1229" s="30" t="s">
        <v>3316</v>
      </c>
      <c r="N1229" s="23"/>
      <c r="O1229" s="23"/>
      <c r="P1229" s="24"/>
    </row>
    <row r="1230" spans="1:16" ht="12" customHeight="1" x14ac:dyDescent="0.2">
      <c r="A1230" s="31" t="s">
        <v>1145</v>
      </c>
      <c r="B1230" s="31" t="s">
        <v>1106</v>
      </c>
      <c r="C1230" s="31">
        <v>661859</v>
      </c>
      <c r="D1230" s="32">
        <v>43552.401967592596</v>
      </c>
      <c r="E1230" s="32">
        <v>43552.421527777777</v>
      </c>
      <c r="F1230" s="32">
        <v>43600.594664351855</v>
      </c>
      <c r="G1230" s="31">
        <v>4</v>
      </c>
      <c r="H1230" s="31" t="s">
        <v>86</v>
      </c>
      <c r="I1230" s="31" t="s">
        <v>1090</v>
      </c>
      <c r="J1230" s="31" t="s">
        <v>3317</v>
      </c>
      <c r="K1230" s="31" t="s">
        <v>40</v>
      </c>
      <c r="L1230" s="31" t="s">
        <v>3318</v>
      </c>
      <c r="M1230" s="30" t="s">
        <v>3319</v>
      </c>
      <c r="N1230" s="23"/>
      <c r="O1230" s="23"/>
      <c r="P1230" s="24" t="s">
        <v>1101</v>
      </c>
    </row>
    <row r="1231" spans="1:16" ht="12" customHeight="1" x14ac:dyDescent="0.2">
      <c r="A1231" s="31" t="s">
        <v>1145</v>
      </c>
      <c r="B1231" s="31" t="s">
        <v>1098</v>
      </c>
      <c r="C1231" s="31">
        <v>661876</v>
      </c>
      <c r="D1231" s="32">
        <v>43552.418483796297</v>
      </c>
      <c r="E1231" s="32">
        <v>43553.405555555553</v>
      </c>
      <c r="F1231" s="32">
        <v>43556.437731481485</v>
      </c>
      <c r="G1231" s="31">
        <v>4</v>
      </c>
      <c r="H1231" s="31" t="s">
        <v>86</v>
      </c>
      <c r="I1231" s="31" t="s">
        <v>1090</v>
      </c>
      <c r="J1231" s="31" t="s">
        <v>101</v>
      </c>
      <c r="K1231" s="31" t="s">
        <v>40</v>
      </c>
      <c r="L1231" s="31" t="s">
        <v>3320</v>
      </c>
      <c r="M1231" s="30" t="s">
        <v>3321</v>
      </c>
      <c r="N1231" s="23"/>
      <c r="O1231" s="23"/>
      <c r="P1231" s="24"/>
    </row>
    <row r="1232" spans="1:16" ht="12" customHeight="1" x14ac:dyDescent="0.2">
      <c r="A1232" s="31" t="s">
        <v>1145</v>
      </c>
      <c r="B1232" s="31" t="s">
        <v>1145</v>
      </c>
      <c r="C1232" s="31">
        <v>661909</v>
      </c>
      <c r="D1232" s="32">
        <v>43552.452210648145</v>
      </c>
      <c r="E1232" s="32">
        <v>43552.466296296298</v>
      </c>
      <c r="F1232" s="32">
        <v>43553.348935185182</v>
      </c>
      <c r="G1232" s="31">
        <v>4</v>
      </c>
      <c r="H1232" s="31" t="s">
        <v>86</v>
      </c>
      <c r="I1232" s="31" t="s">
        <v>1090</v>
      </c>
      <c r="J1232" s="31" t="s">
        <v>457</v>
      </c>
      <c r="K1232" s="31" t="s">
        <v>41</v>
      </c>
      <c r="L1232" s="31" t="s">
        <v>3322</v>
      </c>
      <c r="M1232" s="30" t="s">
        <v>3323</v>
      </c>
      <c r="N1232" s="23"/>
      <c r="O1232" s="23"/>
      <c r="P1232" s="24"/>
    </row>
    <row r="1233" spans="1:16" ht="12" customHeight="1" x14ac:dyDescent="0.2">
      <c r="A1233" s="31" t="s">
        <v>1145</v>
      </c>
      <c r="B1233" s="31" t="s">
        <v>1145</v>
      </c>
      <c r="C1233" s="31">
        <v>661914</v>
      </c>
      <c r="D1233" s="32">
        <v>43552.458692129629</v>
      </c>
      <c r="E1233" s="32">
        <v>43553.390474537038</v>
      </c>
      <c r="F1233" s="32">
        <v>43553.584027777775</v>
      </c>
      <c r="G1233" s="31">
        <v>4</v>
      </c>
      <c r="H1233" s="31" t="s">
        <v>86</v>
      </c>
      <c r="I1233" s="31" t="s">
        <v>1090</v>
      </c>
      <c r="J1233" s="31" t="s">
        <v>2775</v>
      </c>
      <c r="K1233" s="31" t="s">
        <v>2776</v>
      </c>
      <c r="L1233" s="31" t="s">
        <v>3324</v>
      </c>
      <c r="M1233" s="30" t="s">
        <v>3325</v>
      </c>
      <c r="N1233" s="23"/>
      <c r="O1233" s="23"/>
      <c r="P1233" s="24"/>
    </row>
    <row r="1234" spans="1:16" ht="12" customHeight="1" x14ac:dyDescent="0.2">
      <c r="A1234" s="31" t="s">
        <v>1145</v>
      </c>
      <c r="B1234" s="31" t="s">
        <v>1145</v>
      </c>
      <c r="C1234" s="31">
        <v>661919</v>
      </c>
      <c r="D1234" s="32">
        <v>43552.46435185185</v>
      </c>
      <c r="E1234" s="32">
        <v>43552.508344907408</v>
      </c>
      <c r="F1234" s="32">
        <v>43552.518310185187</v>
      </c>
      <c r="G1234" s="31">
        <v>4</v>
      </c>
      <c r="H1234" s="31" t="s">
        <v>86</v>
      </c>
      <c r="I1234" s="31" t="s">
        <v>1090</v>
      </c>
      <c r="J1234" s="31" t="s">
        <v>161</v>
      </c>
      <c r="K1234" s="31" t="s">
        <v>42</v>
      </c>
      <c r="L1234" s="31" t="s">
        <v>3326</v>
      </c>
      <c r="M1234" s="30" t="s">
        <v>3327</v>
      </c>
      <c r="N1234" s="23"/>
      <c r="O1234" s="23"/>
      <c r="P1234" s="24"/>
    </row>
    <row r="1235" spans="1:16" ht="12" customHeight="1" x14ac:dyDescent="0.2">
      <c r="A1235" s="31" t="s">
        <v>1089</v>
      </c>
      <c r="B1235" s="31" t="s">
        <v>1103</v>
      </c>
      <c r="C1235" s="31">
        <v>646543</v>
      </c>
      <c r="D1235" s="32">
        <v>43495.697083333333</v>
      </c>
      <c r="E1235" s="32">
        <v>43495.698611111111</v>
      </c>
      <c r="F1235" s="32">
        <v>43504.34578703704</v>
      </c>
      <c r="G1235" s="31">
        <v>4</v>
      </c>
      <c r="H1235" s="31" t="s">
        <v>86</v>
      </c>
      <c r="I1235" s="31" t="s">
        <v>1090</v>
      </c>
      <c r="J1235" s="31" t="s">
        <v>101</v>
      </c>
      <c r="K1235" s="31" t="s">
        <v>40</v>
      </c>
      <c r="L1235" s="31" t="s">
        <v>3328</v>
      </c>
      <c r="M1235" s="30" t="s">
        <v>3329</v>
      </c>
      <c r="N1235" s="24"/>
      <c r="O1235" s="24">
        <v>378</v>
      </c>
      <c r="P1235" s="24" t="s">
        <v>1219</v>
      </c>
    </row>
    <row r="1236" spans="1:16" ht="12" customHeight="1" x14ac:dyDescent="0.2">
      <c r="A1236" s="31" t="s">
        <v>1145</v>
      </c>
      <c r="B1236" s="31" t="s">
        <v>1145</v>
      </c>
      <c r="C1236" s="31">
        <v>661939</v>
      </c>
      <c r="D1236" s="32">
        <v>43552.487430555557</v>
      </c>
      <c r="E1236" s="32">
        <v>43552.567361111112</v>
      </c>
      <c r="F1236" s="32">
        <v>43553.523263888892</v>
      </c>
      <c r="G1236" s="31">
        <v>4</v>
      </c>
      <c r="H1236" s="31" t="s">
        <v>86</v>
      </c>
      <c r="I1236" s="31" t="s">
        <v>1090</v>
      </c>
      <c r="J1236" s="31" t="s">
        <v>161</v>
      </c>
      <c r="K1236" s="31" t="s">
        <v>42</v>
      </c>
      <c r="L1236" s="31" t="s">
        <v>558</v>
      </c>
      <c r="M1236" s="30" t="s">
        <v>3330</v>
      </c>
      <c r="N1236" s="23">
        <v>6891</v>
      </c>
      <c r="O1236" s="23"/>
      <c r="P1236" s="24" t="s">
        <v>1150</v>
      </c>
    </row>
    <row r="1237" spans="1:16" ht="12" customHeight="1" x14ac:dyDescent="0.2">
      <c r="A1237" s="31" t="s">
        <v>1145</v>
      </c>
      <c r="B1237" s="31" t="s">
        <v>1098</v>
      </c>
      <c r="C1237" s="31">
        <v>661942</v>
      </c>
      <c r="D1237" s="32">
        <v>43552.490567129629</v>
      </c>
      <c r="E1237" s="32">
        <v>43552.50818287037</v>
      </c>
      <c r="F1237" s="32">
        <v>43560.370219907411</v>
      </c>
      <c r="G1237" s="31">
        <v>4</v>
      </c>
      <c r="H1237" s="31" t="s">
        <v>86</v>
      </c>
      <c r="I1237" s="31" t="s">
        <v>1090</v>
      </c>
      <c r="J1237" s="31" t="s">
        <v>384</v>
      </c>
      <c r="K1237" s="31" t="s">
        <v>1119</v>
      </c>
      <c r="L1237" s="31" t="s">
        <v>3331</v>
      </c>
      <c r="M1237" s="30" t="s">
        <v>3332</v>
      </c>
      <c r="N1237" s="23"/>
      <c r="O1237" s="23"/>
      <c r="P1237" s="24"/>
    </row>
    <row r="1238" spans="1:16" ht="12" customHeight="1" x14ac:dyDescent="0.2">
      <c r="A1238" s="31" t="s">
        <v>1137</v>
      </c>
      <c r="B1238" s="31"/>
      <c r="C1238" s="31">
        <v>682832</v>
      </c>
      <c r="D1238" s="32">
        <v>43630.544652777775</v>
      </c>
      <c r="E1238" s="32">
        <v>43630.549305555556</v>
      </c>
      <c r="F1238" s="31"/>
      <c r="G1238" s="31">
        <v>4</v>
      </c>
      <c r="H1238" s="31" t="s">
        <v>1014</v>
      </c>
      <c r="I1238" s="31" t="s">
        <v>1090</v>
      </c>
      <c r="J1238" s="31" t="s">
        <v>76</v>
      </c>
      <c r="K1238" s="31" t="s">
        <v>41</v>
      </c>
      <c r="L1238" s="31" t="s">
        <v>1283</v>
      </c>
      <c r="M1238" s="30"/>
      <c r="N1238" s="23"/>
      <c r="O1238" s="23"/>
      <c r="P1238" s="24"/>
    </row>
    <row r="1239" spans="1:16" ht="12" customHeight="1" x14ac:dyDescent="0.2">
      <c r="A1239" s="31" t="s">
        <v>1145</v>
      </c>
      <c r="B1239" s="31" t="s">
        <v>1098</v>
      </c>
      <c r="C1239" s="31">
        <v>661946</v>
      </c>
      <c r="D1239" s="32">
        <v>43552.49423611111</v>
      </c>
      <c r="E1239" s="32">
        <v>43552.502500000002</v>
      </c>
      <c r="F1239" s="32">
        <v>43560.394375000003</v>
      </c>
      <c r="G1239" s="31">
        <v>4</v>
      </c>
      <c r="H1239" s="31" t="s">
        <v>86</v>
      </c>
      <c r="I1239" s="31" t="s">
        <v>1090</v>
      </c>
      <c r="J1239" s="31" t="s">
        <v>93</v>
      </c>
      <c r="K1239" s="31" t="s">
        <v>1119</v>
      </c>
      <c r="L1239" s="31" t="s">
        <v>3333</v>
      </c>
      <c r="M1239" s="30" t="s">
        <v>3334</v>
      </c>
      <c r="N1239" s="23"/>
      <c r="O1239" s="23"/>
      <c r="P1239" s="24"/>
    </row>
    <row r="1240" spans="1:16" ht="12" customHeight="1" x14ac:dyDescent="0.2">
      <c r="A1240" s="31" t="s">
        <v>1098</v>
      </c>
      <c r="B1240" s="31" t="s">
        <v>1098</v>
      </c>
      <c r="C1240" s="31">
        <v>661947</v>
      </c>
      <c r="D1240" s="32">
        <v>43552.49423611111</v>
      </c>
      <c r="E1240" s="32">
        <v>43556.450694444444</v>
      </c>
      <c r="F1240" s="32">
        <v>43558.631863425922</v>
      </c>
      <c r="G1240" s="31">
        <v>4</v>
      </c>
      <c r="H1240" s="31" t="s">
        <v>86</v>
      </c>
      <c r="I1240" s="31" t="s">
        <v>1090</v>
      </c>
      <c r="J1240" s="31" t="s">
        <v>76</v>
      </c>
      <c r="K1240" s="31" t="s">
        <v>41</v>
      </c>
      <c r="L1240" s="31" t="s">
        <v>1148</v>
      </c>
      <c r="M1240" s="30" t="s">
        <v>3130</v>
      </c>
      <c r="N1240" s="23"/>
      <c r="O1240" s="23"/>
      <c r="P1240" s="24"/>
    </row>
    <row r="1241" spans="1:16" ht="12" customHeight="1" x14ac:dyDescent="0.2">
      <c r="A1241" s="31" t="s">
        <v>1145</v>
      </c>
      <c r="B1241" s="31" t="s">
        <v>1098</v>
      </c>
      <c r="C1241" s="31">
        <v>661983</v>
      </c>
      <c r="D1241" s="32">
        <v>43552.563750000001</v>
      </c>
      <c r="E1241" s="32">
        <v>43552.586365740739</v>
      </c>
      <c r="F1241" s="32">
        <v>43559.513611111113</v>
      </c>
      <c r="G1241" s="31">
        <v>4</v>
      </c>
      <c r="H1241" s="31" t="s">
        <v>86</v>
      </c>
      <c r="I1241" s="31" t="s">
        <v>1090</v>
      </c>
      <c r="J1241" s="31" t="s">
        <v>93</v>
      </c>
      <c r="K1241" s="31" t="s">
        <v>1119</v>
      </c>
      <c r="L1241" s="31" t="s">
        <v>575</v>
      </c>
      <c r="M1241" s="30" t="s">
        <v>3335</v>
      </c>
      <c r="N1241" s="23">
        <v>6925</v>
      </c>
      <c r="O1241" s="23"/>
      <c r="P1241" s="24" t="s">
        <v>1150</v>
      </c>
    </row>
    <row r="1242" spans="1:16" ht="12" customHeight="1" x14ac:dyDescent="0.2">
      <c r="A1242" s="31" t="s">
        <v>1145</v>
      </c>
      <c r="B1242" s="31" t="s">
        <v>1145</v>
      </c>
      <c r="C1242" s="31">
        <v>662008</v>
      </c>
      <c r="D1242" s="32">
        <v>43552.630370370367</v>
      </c>
      <c r="E1242" s="32">
        <v>43552.669629629629</v>
      </c>
      <c r="F1242" s="32">
        <v>43553.730671296296</v>
      </c>
      <c r="G1242" s="31">
        <v>4</v>
      </c>
      <c r="H1242" s="31" t="s">
        <v>86</v>
      </c>
      <c r="I1242" s="31" t="s">
        <v>1090</v>
      </c>
      <c r="J1242" s="31" t="s">
        <v>93</v>
      </c>
      <c r="K1242" s="31" t="s">
        <v>1119</v>
      </c>
      <c r="L1242" s="31" t="s">
        <v>3336</v>
      </c>
      <c r="M1242" s="30" t="s">
        <v>3337</v>
      </c>
      <c r="N1242" s="23"/>
      <c r="O1242" s="23"/>
      <c r="P1242" s="24"/>
    </row>
    <row r="1243" spans="1:16" ht="12" customHeight="1" x14ac:dyDescent="0.2">
      <c r="A1243" s="31" t="s">
        <v>1145</v>
      </c>
      <c r="B1243" s="31" t="s">
        <v>1098</v>
      </c>
      <c r="C1243" s="31">
        <v>662039</v>
      </c>
      <c r="D1243" s="32">
        <v>43552.666458333333</v>
      </c>
      <c r="E1243" s="32">
        <v>43552.670474537037</v>
      </c>
      <c r="F1243" s="32">
        <v>43556.461365740739</v>
      </c>
      <c r="G1243" s="31">
        <v>4</v>
      </c>
      <c r="H1243" s="31" t="s">
        <v>86</v>
      </c>
      <c r="I1243" s="31" t="s">
        <v>1090</v>
      </c>
      <c r="J1243" s="31" t="s">
        <v>175</v>
      </c>
      <c r="K1243" s="31" t="s">
        <v>1119</v>
      </c>
      <c r="L1243" s="31" t="s">
        <v>3338</v>
      </c>
      <c r="M1243" s="30" t="s">
        <v>3339</v>
      </c>
      <c r="N1243" s="23"/>
      <c r="O1243" s="23"/>
      <c r="P1243" s="24"/>
    </row>
    <row r="1244" spans="1:16" ht="12" customHeight="1" x14ac:dyDescent="0.2">
      <c r="A1244" s="31" t="s">
        <v>1145</v>
      </c>
      <c r="B1244" s="31" t="s">
        <v>1145</v>
      </c>
      <c r="C1244" s="31">
        <v>662043</v>
      </c>
      <c r="D1244" s="32">
        <v>43552.673564814817</v>
      </c>
      <c r="E1244" s="32">
        <v>43552.701388888891</v>
      </c>
      <c r="F1244" s="32">
        <v>43553.608773148146</v>
      </c>
      <c r="G1244" s="31">
        <v>4</v>
      </c>
      <c r="H1244" s="31" t="s">
        <v>86</v>
      </c>
      <c r="I1244" s="31" t="s">
        <v>1090</v>
      </c>
      <c r="J1244" s="31" t="s">
        <v>457</v>
      </c>
      <c r="K1244" s="31" t="s">
        <v>41</v>
      </c>
      <c r="L1244" s="31" t="s">
        <v>3340</v>
      </c>
      <c r="M1244" s="30" t="s">
        <v>3341</v>
      </c>
      <c r="N1244" s="23"/>
      <c r="O1244" s="23"/>
      <c r="P1244" s="24"/>
    </row>
    <row r="1245" spans="1:16" ht="12" customHeight="1" x14ac:dyDescent="0.2">
      <c r="A1245" s="31" t="s">
        <v>1145</v>
      </c>
      <c r="B1245" s="31" t="s">
        <v>1098</v>
      </c>
      <c r="C1245" s="31">
        <v>662074</v>
      </c>
      <c r="D1245" s="32">
        <v>43552.909432870372</v>
      </c>
      <c r="E1245" s="32">
        <v>43553.323981481481</v>
      </c>
      <c r="F1245" s="32">
        <v>43558.252233796295</v>
      </c>
      <c r="G1245" s="31">
        <v>4</v>
      </c>
      <c r="H1245" s="31" t="s">
        <v>86</v>
      </c>
      <c r="I1245" s="31" t="s">
        <v>1090</v>
      </c>
      <c r="J1245" s="31" t="s">
        <v>1122</v>
      </c>
      <c r="K1245" s="31" t="s">
        <v>1119</v>
      </c>
      <c r="L1245" s="31" t="s">
        <v>3342</v>
      </c>
      <c r="M1245" s="30" t="s">
        <v>3343</v>
      </c>
      <c r="N1245" s="23"/>
      <c r="O1245" s="23"/>
      <c r="P1245" s="24"/>
    </row>
    <row r="1246" spans="1:16" ht="12" customHeight="1" x14ac:dyDescent="0.2">
      <c r="A1246" s="31" t="s">
        <v>1089</v>
      </c>
      <c r="B1246" s="31" t="s">
        <v>1103</v>
      </c>
      <c r="C1246" s="31">
        <v>646647</v>
      </c>
      <c r="D1246" s="32">
        <v>43496.374120370368</v>
      </c>
      <c r="E1246" s="32">
        <v>43496.426388888889</v>
      </c>
      <c r="F1246" s="32">
        <v>43501.372557870367</v>
      </c>
      <c r="G1246" s="31">
        <v>4</v>
      </c>
      <c r="H1246" s="31" t="s">
        <v>86</v>
      </c>
      <c r="I1246" s="31" t="s">
        <v>1090</v>
      </c>
      <c r="J1246" s="31" t="s">
        <v>101</v>
      </c>
      <c r="K1246" s="31" t="s">
        <v>40</v>
      </c>
      <c r="L1246" s="31" t="s">
        <v>3328</v>
      </c>
      <c r="M1246" s="30" t="s">
        <v>3344</v>
      </c>
      <c r="N1246" s="24"/>
      <c r="O1246" s="24">
        <v>378</v>
      </c>
      <c r="P1246" s="24" t="s">
        <v>1219</v>
      </c>
    </row>
    <row r="1247" spans="1:16" ht="12" customHeight="1" x14ac:dyDescent="0.2">
      <c r="A1247" s="31" t="s">
        <v>1145</v>
      </c>
      <c r="B1247" s="31" t="s">
        <v>1098</v>
      </c>
      <c r="C1247" s="31">
        <v>662116</v>
      </c>
      <c r="D1247" s="32">
        <v>43553.352581018517</v>
      </c>
      <c r="E1247" s="32">
        <v>43553.362500000003</v>
      </c>
      <c r="F1247" s="32">
        <v>43557.354733796295</v>
      </c>
      <c r="G1247" s="31">
        <v>4</v>
      </c>
      <c r="H1247" s="31" t="s">
        <v>86</v>
      </c>
      <c r="I1247" s="31" t="s">
        <v>1090</v>
      </c>
      <c r="J1247" s="31" t="s">
        <v>2572</v>
      </c>
      <c r="K1247" s="31" t="s">
        <v>40</v>
      </c>
      <c r="L1247" s="31" t="s">
        <v>3345</v>
      </c>
      <c r="M1247" s="30" t="s">
        <v>3346</v>
      </c>
      <c r="N1247" s="23"/>
      <c r="O1247" s="23"/>
      <c r="P1247" s="24"/>
    </row>
    <row r="1248" spans="1:16" ht="12" customHeight="1" x14ac:dyDescent="0.2">
      <c r="A1248" s="31" t="s">
        <v>1103</v>
      </c>
      <c r="B1248" s="31" t="s">
        <v>1103</v>
      </c>
      <c r="C1248" s="31">
        <v>650373</v>
      </c>
      <c r="D1248" s="32">
        <v>43509.488229166665</v>
      </c>
      <c r="E1248" s="32">
        <v>43509.561122685183</v>
      </c>
      <c r="F1248" s="32">
        <v>43510.502893518518</v>
      </c>
      <c r="G1248" s="31">
        <v>4</v>
      </c>
      <c r="H1248" s="31" t="s">
        <v>86</v>
      </c>
      <c r="I1248" s="31" t="s">
        <v>1090</v>
      </c>
      <c r="J1248" s="31" t="s">
        <v>101</v>
      </c>
      <c r="K1248" s="31" t="s">
        <v>40</v>
      </c>
      <c r="L1248" s="31" t="s">
        <v>3328</v>
      </c>
      <c r="M1248" s="30" t="s">
        <v>3347</v>
      </c>
      <c r="N1248" s="24"/>
      <c r="O1248" s="24">
        <v>378</v>
      </c>
      <c r="P1248" s="24" t="s">
        <v>1219</v>
      </c>
    </row>
    <row r="1249" spans="1:16" ht="12" customHeight="1" x14ac:dyDescent="0.2">
      <c r="A1249" s="31" t="s">
        <v>1145</v>
      </c>
      <c r="B1249" s="31" t="s">
        <v>1145</v>
      </c>
      <c r="C1249" s="31">
        <v>659860</v>
      </c>
      <c r="D1249" s="32">
        <v>43544.641944444447</v>
      </c>
      <c r="E1249" s="32">
        <v>43544.669444444444</v>
      </c>
      <c r="F1249" s="32">
        <v>43545.484317129631</v>
      </c>
      <c r="G1249" s="31">
        <v>4</v>
      </c>
      <c r="H1249" s="31" t="s">
        <v>86</v>
      </c>
      <c r="I1249" s="31" t="s">
        <v>1090</v>
      </c>
      <c r="J1249" s="31" t="s">
        <v>101</v>
      </c>
      <c r="K1249" s="31" t="s">
        <v>40</v>
      </c>
      <c r="L1249" s="31" t="s">
        <v>3348</v>
      </c>
      <c r="M1249" s="30" t="s">
        <v>3349</v>
      </c>
      <c r="N1249" s="24"/>
      <c r="O1249" s="24">
        <v>378</v>
      </c>
      <c r="P1249" s="24" t="s">
        <v>1219</v>
      </c>
    </row>
    <row r="1250" spans="1:16" ht="12" customHeight="1" x14ac:dyDescent="0.2">
      <c r="A1250" s="31" t="s">
        <v>1145</v>
      </c>
      <c r="B1250" s="31" t="s">
        <v>1098</v>
      </c>
      <c r="C1250" s="31">
        <v>661904</v>
      </c>
      <c r="D1250" s="32">
        <v>43552.446863425925</v>
      </c>
      <c r="E1250" s="32">
        <v>43552.450694444444</v>
      </c>
      <c r="F1250" s="32">
        <v>43578.35659722222</v>
      </c>
      <c r="G1250" s="31">
        <v>4</v>
      </c>
      <c r="H1250" s="31" t="s">
        <v>86</v>
      </c>
      <c r="I1250" s="31" t="s">
        <v>1138</v>
      </c>
      <c r="J1250" s="31" t="s">
        <v>219</v>
      </c>
      <c r="K1250" s="31" t="s">
        <v>40</v>
      </c>
      <c r="L1250" s="31" t="s">
        <v>3350</v>
      </c>
      <c r="M1250" s="30" t="s">
        <v>3351</v>
      </c>
      <c r="N1250" s="23"/>
      <c r="O1250" s="23"/>
      <c r="P1250" s="24"/>
    </row>
    <row r="1251" spans="1:16" ht="12" customHeight="1" x14ac:dyDescent="0.2">
      <c r="A1251" s="31" t="s">
        <v>1145</v>
      </c>
      <c r="B1251" s="31" t="s">
        <v>1098</v>
      </c>
      <c r="C1251" s="31">
        <v>662280</v>
      </c>
      <c r="D1251" s="32">
        <v>43553.499444444446</v>
      </c>
      <c r="E1251" s="32">
        <v>43553.505555555559</v>
      </c>
      <c r="F1251" s="32">
        <v>43580.335787037038</v>
      </c>
      <c r="G1251" s="31">
        <v>4</v>
      </c>
      <c r="H1251" s="31" t="s">
        <v>86</v>
      </c>
      <c r="I1251" s="31" t="s">
        <v>1090</v>
      </c>
      <c r="J1251" s="31" t="s">
        <v>76</v>
      </c>
      <c r="K1251" s="31" t="s">
        <v>41</v>
      </c>
      <c r="L1251" s="31" t="s">
        <v>3352</v>
      </c>
      <c r="M1251" s="30" t="s">
        <v>3353</v>
      </c>
      <c r="N1251" s="23">
        <v>6711</v>
      </c>
      <c r="O1251" s="23"/>
      <c r="P1251" s="24" t="s">
        <v>1150</v>
      </c>
    </row>
    <row r="1252" spans="1:16" ht="12" customHeight="1" x14ac:dyDescent="0.2">
      <c r="A1252" s="31" t="s">
        <v>1145</v>
      </c>
      <c r="B1252" s="31" t="s">
        <v>1145</v>
      </c>
      <c r="C1252" s="31">
        <v>662304</v>
      </c>
      <c r="D1252" s="32">
        <v>43553.535810185182</v>
      </c>
      <c r="E1252" s="32">
        <v>43553.585416666669</v>
      </c>
      <c r="F1252" s="32">
        <v>43554.699571759258</v>
      </c>
      <c r="G1252" s="31">
        <v>4</v>
      </c>
      <c r="H1252" s="31" t="s">
        <v>86</v>
      </c>
      <c r="I1252" s="31" t="s">
        <v>1090</v>
      </c>
      <c r="J1252" s="31" t="s">
        <v>250</v>
      </c>
      <c r="K1252" s="31" t="s">
        <v>1119</v>
      </c>
      <c r="L1252" s="31" t="s">
        <v>3354</v>
      </c>
      <c r="M1252" s="30" t="s">
        <v>3355</v>
      </c>
      <c r="N1252" s="23"/>
      <c r="O1252" s="23"/>
      <c r="P1252" s="24"/>
    </row>
    <row r="1253" spans="1:16" ht="12" customHeight="1" x14ac:dyDescent="0.2">
      <c r="A1253" s="31" t="s">
        <v>1145</v>
      </c>
      <c r="B1253" s="31" t="s">
        <v>1098</v>
      </c>
      <c r="C1253" s="31">
        <v>662326</v>
      </c>
      <c r="D1253" s="32">
        <v>43553.577222222222</v>
      </c>
      <c r="E1253" s="32">
        <v>43553.594444444447</v>
      </c>
      <c r="F1253" s="32">
        <v>43556.486956018518</v>
      </c>
      <c r="G1253" s="31">
        <v>4</v>
      </c>
      <c r="H1253" s="31" t="s">
        <v>86</v>
      </c>
      <c r="I1253" s="31" t="s">
        <v>1090</v>
      </c>
      <c r="J1253" s="31" t="s">
        <v>93</v>
      </c>
      <c r="K1253" s="31" t="s">
        <v>1119</v>
      </c>
      <c r="L1253" s="31" t="s">
        <v>3356</v>
      </c>
      <c r="M1253" s="30" t="s">
        <v>3357</v>
      </c>
      <c r="N1253" s="23">
        <v>6758</v>
      </c>
      <c r="O1253" s="23"/>
      <c r="P1253" s="24" t="s">
        <v>1150</v>
      </c>
    </row>
    <row r="1254" spans="1:16" ht="12" customHeight="1" x14ac:dyDescent="0.2">
      <c r="A1254" s="31" t="s">
        <v>1145</v>
      </c>
      <c r="B1254" s="31" t="s">
        <v>1098</v>
      </c>
      <c r="C1254" s="31">
        <v>662420</v>
      </c>
      <c r="D1254" s="32">
        <v>43553.725451388891</v>
      </c>
      <c r="E1254" s="32">
        <v>43554.33090277778</v>
      </c>
      <c r="F1254" s="32">
        <v>43558.489120370374</v>
      </c>
      <c r="G1254" s="31">
        <v>4</v>
      </c>
      <c r="H1254" s="31" t="s">
        <v>86</v>
      </c>
      <c r="I1254" s="31" t="s">
        <v>1090</v>
      </c>
      <c r="J1254" s="31" t="s">
        <v>93</v>
      </c>
      <c r="K1254" s="31" t="s">
        <v>1119</v>
      </c>
      <c r="L1254" s="31" t="s">
        <v>3358</v>
      </c>
      <c r="M1254" s="30" t="s">
        <v>3359</v>
      </c>
      <c r="N1254" s="23"/>
      <c r="O1254" s="23"/>
      <c r="P1254" s="24"/>
    </row>
    <row r="1255" spans="1:16" ht="12" customHeight="1" x14ac:dyDescent="0.2">
      <c r="A1255" s="31" t="s">
        <v>1145</v>
      </c>
      <c r="B1255" s="31" t="s">
        <v>1098</v>
      </c>
      <c r="C1255" s="31">
        <v>662431</v>
      </c>
      <c r="D1255" s="32">
        <v>43553.809513888889</v>
      </c>
      <c r="E1255" s="32">
        <v>43554.332951388889</v>
      </c>
      <c r="F1255" s="32">
        <v>43558.293773148151</v>
      </c>
      <c r="G1255" s="31">
        <v>4</v>
      </c>
      <c r="H1255" s="31" t="s">
        <v>86</v>
      </c>
      <c r="I1255" s="31" t="s">
        <v>1090</v>
      </c>
      <c r="J1255" s="31" t="s">
        <v>93</v>
      </c>
      <c r="K1255" s="31" t="s">
        <v>1119</v>
      </c>
      <c r="L1255" s="31" t="s">
        <v>3360</v>
      </c>
      <c r="M1255" s="30" t="s">
        <v>3361</v>
      </c>
      <c r="N1255" s="23"/>
      <c r="O1255" s="23"/>
      <c r="P1255" s="24"/>
    </row>
    <row r="1256" spans="1:16" ht="12" customHeight="1" x14ac:dyDescent="0.2">
      <c r="A1256" s="31" t="s">
        <v>1145</v>
      </c>
      <c r="B1256" s="31" t="s">
        <v>1145</v>
      </c>
      <c r="C1256" s="31">
        <v>660763</v>
      </c>
      <c r="D1256" s="32">
        <v>43549.387546296297</v>
      </c>
      <c r="E1256" s="32">
        <v>43549.39471064815</v>
      </c>
      <c r="F1256" s="32">
        <v>43552.719259259262</v>
      </c>
      <c r="G1256" s="31">
        <v>4</v>
      </c>
      <c r="H1256" s="31" t="s">
        <v>86</v>
      </c>
      <c r="I1256" s="31" t="s">
        <v>1090</v>
      </c>
      <c r="J1256" s="31" t="s">
        <v>101</v>
      </c>
      <c r="K1256" s="31" t="s">
        <v>40</v>
      </c>
      <c r="L1256" s="31" t="s">
        <v>2984</v>
      </c>
      <c r="M1256" s="30" t="s">
        <v>3362</v>
      </c>
      <c r="N1256" s="24"/>
      <c r="O1256" s="24">
        <v>378</v>
      </c>
      <c r="P1256" s="24" t="s">
        <v>1219</v>
      </c>
    </row>
    <row r="1257" spans="1:16" ht="12" customHeight="1" x14ac:dyDescent="0.2">
      <c r="A1257" s="31" t="s">
        <v>1098</v>
      </c>
      <c r="B1257" s="31" t="s">
        <v>1098</v>
      </c>
      <c r="C1257" s="31">
        <v>662456</v>
      </c>
      <c r="D1257" s="32">
        <v>43554.717106481483</v>
      </c>
      <c r="E1257" s="32">
        <v>43556.297581018516</v>
      </c>
      <c r="F1257" s="32">
        <v>43560.500532407408</v>
      </c>
      <c r="G1257" s="31">
        <v>4</v>
      </c>
      <c r="H1257" s="31" t="s">
        <v>86</v>
      </c>
      <c r="I1257" s="31" t="s">
        <v>1090</v>
      </c>
      <c r="J1257" s="31" t="s">
        <v>93</v>
      </c>
      <c r="K1257" s="31" t="s">
        <v>1119</v>
      </c>
      <c r="L1257" s="31" t="s">
        <v>3363</v>
      </c>
      <c r="M1257" s="30" t="s">
        <v>3364</v>
      </c>
      <c r="N1257" s="23">
        <v>6758</v>
      </c>
      <c r="O1257" s="23"/>
      <c r="P1257" s="24" t="s">
        <v>1150</v>
      </c>
    </row>
    <row r="1258" spans="1:16" ht="12" customHeight="1" x14ac:dyDescent="0.2">
      <c r="A1258" s="31" t="s">
        <v>1098</v>
      </c>
      <c r="B1258" s="31" t="s">
        <v>1098</v>
      </c>
      <c r="C1258" s="31">
        <v>662502</v>
      </c>
      <c r="D1258" s="32">
        <v>43556.115324074075</v>
      </c>
      <c r="E1258" s="32">
        <v>43557.355555555558</v>
      </c>
      <c r="F1258" s="32">
        <v>43559.419849537036</v>
      </c>
      <c r="G1258" s="31">
        <v>4</v>
      </c>
      <c r="H1258" s="31" t="s">
        <v>86</v>
      </c>
      <c r="I1258" s="31" t="s">
        <v>1090</v>
      </c>
      <c r="J1258" s="31" t="s">
        <v>430</v>
      </c>
      <c r="K1258" s="31" t="s">
        <v>1119</v>
      </c>
      <c r="L1258" s="31" t="s">
        <v>3365</v>
      </c>
      <c r="M1258" s="30" t="s">
        <v>3366</v>
      </c>
      <c r="N1258" s="23"/>
      <c r="O1258" s="23"/>
      <c r="P1258" s="24"/>
    </row>
    <row r="1259" spans="1:16" ht="12" customHeight="1" x14ac:dyDescent="0.2">
      <c r="A1259" s="31" t="s">
        <v>1145</v>
      </c>
      <c r="B1259" s="31" t="s">
        <v>1145</v>
      </c>
      <c r="C1259" s="31">
        <v>660803</v>
      </c>
      <c r="D1259" s="32">
        <v>43549.416192129633</v>
      </c>
      <c r="E1259" s="32">
        <v>43549.435428240744</v>
      </c>
      <c r="F1259" s="32">
        <v>43551.43068287037</v>
      </c>
      <c r="G1259" s="31">
        <v>4</v>
      </c>
      <c r="H1259" s="31" t="s">
        <v>86</v>
      </c>
      <c r="I1259" s="31" t="s">
        <v>1090</v>
      </c>
      <c r="J1259" s="31" t="s">
        <v>101</v>
      </c>
      <c r="K1259" s="31" t="s">
        <v>40</v>
      </c>
      <c r="L1259" s="31" t="s">
        <v>2984</v>
      </c>
      <c r="M1259" s="30" t="s">
        <v>3367</v>
      </c>
      <c r="N1259" s="25"/>
      <c r="O1259" s="24">
        <v>378</v>
      </c>
      <c r="P1259" s="24" t="s">
        <v>1219</v>
      </c>
    </row>
    <row r="1260" spans="1:16" ht="12" customHeight="1" x14ac:dyDescent="0.2">
      <c r="A1260" s="31" t="s">
        <v>1098</v>
      </c>
      <c r="B1260" s="31" t="s">
        <v>1098</v>
      </c>
      <c r="C1260" s="31">
        <v>662580</v>
      </c>
      <c r="D1260" s="32">
        <v>43556.328819444447</v>
      </c>
      <c r="E1260" s="32">
        <v>43556.331018518518</v>
      </c>
      <c r="F1260" s="32">
        <v>43557.546284722222</v>
      </c>
      <c r="G1260" s="31">
        <v>4</v>
      </c>
      <c r="H1260" s="31" t="s">
        <v>86</v>
      </c>
      <c r="I1260" s="31" t="s">
        <v>1090</v>
      </c>
      <c r="J1260" s="31" t="s">
        <v>250</v>
      </c>
      <c r="K1260" s="31" t="s">
        <v>1119</v>
      </c>
      <c r="L1260" s="31" t="s">
        <v>2291</v>
      </c>
      <c r="M1260" s="30" t="s">
        <v>3368</v>
      </c>
      <c r="N1260" s="23">
        <v>7019</v>
      </c>
      <c r="O1260" s="23"/>
      <c r="P1260" s="24" t="s">
        <v>1150</v>
      </c>
    </row>
    <row r="1261" spans="1:16" ht="12" customHeight="1" x14ac:dyDescent="0.2">
      <c r="A1261" s="31" t="s">
        <v>1098</v>
      </c>
      <c r="B1261" s="31" t="s">
        <v>1098</v>
      </c>
      <c r="C1261" s="31">
        <v>662604</v>
      </c>
      <c r="D1261" s="32">
        <v>43556.34710648148</v>
      </c>
      <c r="E1261" s="32">
        <v>43556.380729166667</v>
      </c>
      <c r="F1261" s="32">
        <v>43558.338009259256</v>
      </c>
      <c r="G1261" s="31">
        <v>4</v>
      </c>
      <c r="H1261" s="31" t="s">
        <v>86</v>
      </c>
      <c r="I1261" s="31" t="s">
        <v>1090</v>
      </c>
      <c r="J1261" s="31" t="s">
        <v>947</v>
      </c>
      <c r="K1261" s="31" t="s">
        <v>42</v>
      </c>
      <c r="L1261" s="31" t="s">
        <v>3369</v>
      </c>
      <c r="M1261" s="30" t="s">
        <v>3370</v>
      </c>
      <c r="N1261" s="23"/>
      <c r="O1261" s="23"/>
      <c r="P1261" s="24"/>
    </row>
    <row r="1262" spans="1:16" ht="12" customHeight="1" x14ac:dyDescent="0.2">
      <c r="A1262" s="31" t="s">
        <v>1098</v>
      </c>
      <c r="B1262" s="31" t="s">
        <v>1098</v>
      </c>
      <c r="C1262" s="31">
        <v>662696</v>
      </c>
      <c r="D1262" s="32">
        <v>43556.400752314818</v>
      </c>
      <c r="E1262" s="32">
        <v>43556.510104166664</v>
      </c>
      <c r="F1262" s="32">
        <v>43566.573113425926</v>
      </c>
      <c r="G1262" s="31">
        <v>4</v>
      </c>
      <c r="H1262" s="31" t="s">
        <v>86</v>
      </c>
      <c r="I1262" s="31" t="s">
        <v>1090</v>
      </c>
      <c r="J1262" s="31" t="s">
        <v>1210</v>
      </c>
      <c r="K1262" s="31" t="s">
        <v>42</v>
      </c>
      <c r="L1262" s="31" t="s">
        <v>3371</v>
      </c>
      <c r="M1262" s="30" t="s">
        <v>3372</v>
      </c>
      <c r="N1262" s="23">
        <v>6950</v>
      </c>
      <c r="O1262" s="23"/>
      <c r="P1262" s="24" t="s">
        <v>1150</v>
      </c>
    </row>
    <row r="1263" spans="1:16" ht="12" customHeight="1" x14ac:dyDescent="0.2">
      <c r="A1263" s="31" t="s">
        <v>1098</v>
      </c>
      <c r="B1263" s="31" t="s">
        <v>1098</v>
      </c>
      <c r="C1263" s="31">
        <v>662708</v>
      </c>
      <c r="D1263" s="32">
        <v>43556.413483796299</v>
      </c>
      <c r="E1263" s="32">
        <v>43558.529861111114</v>
      </c>
      <c r="F1263" s="32">
        <v>43567.536585648151</v>
      </c>
      <c r="G1263" s="31">
        <v>4</v>
      </c>
      <c r="H1263" s="31" t="s">
        <v>86</v>
      </c>
      <c r="I1263" s="31" t="s">
        <v>1090</v>
      </c>
      <c r="J1263" s="31" t="s">
        <v>947</v>
      </c>
      <c r="K1263" s="31" t="s">
        <v>42</v>
      </c>
      <c r="L1263" s="31" t="s">
        <v>3373</v>
      </c>
      <c r="M1263" s="30" t="s">
        <v>3374</v>
      </c>
      <c r="N1263" s="23">
        <v>5659</v>
      </c>
      <c r="O1263" s="23"/>
      <c r="P1263" s="24" t="s">
        <v>1150</v>
      </c>
    </row>
    <row r="1264" spans="1:16" ht="12" customHeight="1" x14ac:dyDescent="0.2">
      <c r="A1264" s="31" t="s">
        <v>1098</v>
      </c>
      <c r="B1264" s="31" t="s">
        <v>1098</v>
      </c>
      <c r="C1264" s="31">
        <v>662729</v>
      </c>
      <c r="D1264" s="32">
        <v>43556.428715277776</v>
      </c>
      <c r="E1264" s="32">
        <v>43556.585150462961</v>
      </c>
      <c r="F1264" s="32">
        <v>43556.589895833335</v>
      </c>
      <c r="G1264" s="31">
        <v>4</v>
      </c>
      <c r="H1264" s="31" t="s">
        <v>86</v>
      </c>
      <c r="I1264" s="31" t="s">
        <v>1090</v>
      </c>
      <c r="J1264" s="31" t="s">
        <v>2775</v>
      </c>
      <c r="K1264" s="31" t="s">
        <v>2776</v>
      </c>
      <c r="L1264" s="31" t="s">
        <v>3375</v>
      </c>
      <c r="M1264" s="30" t="s">
        <v>3376</v>
      </c>
      <c r="N1264" s="23"/>
      <c r="O1264" s="23"/>
      <c r="P1264" s="24"/>
    </row>
    <row r="1265" spans="1:16" ht="12" customHeight="1" x14ac:dyDescent="0.2">
      <c r="A1265" s="31" t="s">
        <v>1098</v>
      </c>
      <c r="B1265" s="31" t="s">
        <v>1098</v>
      </c>
      <c r="C1265" s="31">
        <v>662753</v>
      </c>
      <c r="D1265" s="32">
        <v>43556.449780092589</v>
      </c>
      <c r="E1265" s="32">
        <v>43556.462430555555</v>
      </c>
      <c r="F1265" s="32">
        <v>43559.556840277779</v>
      </c>
      <c r="G1265" s="31">
        <v>4</v>
      </c>
      <c r="H1265" s="31" t="s">
        <v>86</v>
      </c>
      <c r="I1265" s="31" t="s">
        <v>1090</v>
      </c>
      <c r="J1265" s="31" t="s">
        <v>250</v>
      </c>
      <c r="K1265" s="31" t="s">
        <v>1119</v>
      </c>
      <c r="L1265" s="31" t="s">
        <v>3377</v>
      </c>
      <c r="M1265" s="30" t="s">
        <v>3378</v>
      </c>
      <c r="N1265" s="23"/>
      <c r="O1265" s="23"/>
      <c r="P1265" s="24"/>
    </row>
    <row r="1266" spans="1:16" ht="12" customHeight="1" x14ac:dyDescent="0.2">
      <c r="A1266" s="31" t="s">
        <v>1098</v>
      </c>
      <c r="B1266" s="31" t="s">
        <v>1098</v>
      </c>
      <c r="C1266" s="31">
        <v>662761</v>
      </c>
      <c r="D1266" s="32">
        <v>43556.456469907411</v>
      </c>
      <c r="E1266" s="32">
        <v>43556.460081018522</v>
      </c>
      <c r="F1266" s="32">
        <v>43558.351539351854</v>
      </c>
      <c r="G1266" s="31">
        <v>4</v>
      </c>
      <c r="H1266" s="31" t="s">
        <v>86</v>
      </c>
      <c r="I1266" s="31" t="s">
        <v>1090</v>
      </c>
      <c r="J1266" s="31" t="s">
        <v>457</v>
      </c>
      <c r="K1266" s="31" t="s">
        <v>41</v>
      </c>
      <c r="L1266" s="31" t="s">
        <v>3379</v>
      </c>
      <c r="M1266" s="30" t="s">
        <v>3380</v>
      </c>
      <c r="N1266" s="23"/>
      <c r="O1266" s="23"/>
      <c r="P1266" s="24"/>
    </row>
    <row r="1267" spans="1:16" ht="12" customHeight="1" x14ac:dyDescent="0.2">
      <c r="A1267" s="31" t="s">
        <v>1145</v>
      </c>
      <c r="B1267" s="31" t="s">
        <v>1145</v>
      </c>
      <c r="C1267" s="31">
        <v>661807</v>
      </c>
      <c r="D1267" s="32">
        <v>43552.336053240739</v>
      </c>
      <c r="E1267" s="32">
        <v>43552.340752314813</v>
      </c>
      <c r="F1267" s="32">
        <v>43553.448946759258</v>
      </c>
      <c r="G1267" s="31">
        <v>4</v>
      </c>
      <c r="H1267" s="31" t="s">
        <v>86</v>
      </c>
      <c r="I1267" s="31" t="s">
        <v>1090</v>
      </c>
      <c r="J1267" s="31" t="s">
        <v>101</v>
      </c>
      <c r="K1267" s="31" t="s">
        <v>40</v>
      </c>
      <c r="L1267" s="31" t="s">
        <v>3381</v>
      </c>
      <c r="M1267" s="30" t="s">
        <v>3382</v>
      </c>
      <c r="N1267" s="24"/>
      <c r="O1267" s="24">
        <v>378</v>
      </c>
      <c r="P1267" s="24" t="s">
        <v>1219</v>
      </c>
    </row>
    <row r="1268" spans="1:16" ht="12" customHeight="1" x14ac:dyDescent="0.2">
      <c r="A1268" s="31" t="s">
        <v>1098</v>
      </c>
      <c r="B1268" s="31" t="s">
        <v>1098</v>
      </c>
      <c r="C1268" s="31">
        <v>662778</v>
      </c>
      <c r="D1268" s="32">
        <v>43556.46912037037</v>
      </c>
      <c r="E1268" s="32">
        <v>43556.508622685185</v>
      </c>
      <c r="F1268" s="32">
        <v>43556.668356481481</v>
      </c>
      <c r="G1268" s="31">
        <v>4</v>
      </c>
      <c r="H1268" s="31" t="s">
        <v>86</v>
      </c>
      <c r="I1268" s="31" t="s">
        <v>1090</v>
      </c>
      <c r="J1268" s="31" t="s">
        <v>250</v>
      </c>
      <c r="K1268" s="31" t="s">
        <v>1119</v>
      </c>
      <c r="L1268" s="31" t="s">
        <v>3383</v>
      </c>
      <c r="M1268" s="30" t="s">
        <v>3384</v>
      </c>
      <c r="N1268" s="23"/>
      <c r="O1268" s="23"/>
      <c r="P1268" s="24"/>
    </row>
    <row r="1269" spans="1:16" ht="12" customHeight="1" x14ac:dyDescent="0.2">
      <c r="A1269" s="31" t="s">
        <v>1098</v>
      </c>
      <c r="B1269" s="31" t="s">
        <v>1098</v>
      </c>
      <c r="C1269" s="31">
        <v>663692</v>
      </c>
      <c r="D1269" s="32">
        <v>43558.445486111108</v>
      </c>
      <c r="E1269" s="32">
        <v>43558.471365740741</v>
      </c>
      <c r="F1269" s="32">
        <v>43559.520810185182</v>
      </c>
      <c r="G1269" s="31">
        <v>4</v>
      </c>
      <c r="H1269" s="31" t="s">
        <v>86</v>
      </c>
      <c r="I1269" s="31" t="s">
        <v>1090</v>
      </c>
      <c r="J1269" s="31" t="s">
        <v>101</v>
      </c>
      <c r="K1269" s="31" t="s">
        <v>40</v>
      </c>
      <c r="L1269" s="31" t="s">
        <v>3348</v>
      </c>
      <c r="M1269" s="30" t="s">
        <v>3339</v>
      </c>
      <c r="N1269" s="24"/>
      <c r="O1269" s="24">
        <v>378</v>
      </c>
      <c r="P1269" s="24" t="s">
        <v>1219</v>
      </c>
    </row>
    <row r="1270" spans="1:16" ht="12" customHeight="1" x14ac:dyDescent="0.2">
      <c r="A1270" s="31" t="s">
        <v>1098</v>
      </c>
      <c r="B1270" s="31" t="s">
        <v>1098</v>
      </c>
      <c r="C1270" s="31">
        <v>662803</v>
      </c>
      <c r="D1270" s="32">
        <v>43556.516898148147</v>
      </c>
      <c r="E1270" s="32">
        <v>43556.529490740744</v>
      </c>
      <c r="F1270" s="32">
        <v>43560.494745370372</v>
      </c>
      <c r="G1270" s="31">
        <v>4</v>
      </c>
      <c r="H1270" s="31" t="s">
        <v>86</v>
      </c>
      <c r="I1270" s="31" t="s">
        <v>1090</v>
      </c>
      <c r="J1270" s="31" t="s">
        <v>457</v>
      </c>
      <c r="K1270" s="31" t="s">
        <v>41</v>
      </c>
      <c r="L1270" s="31" t="s">
        <v>3385</v>
      </c>
      <c r="M1270" s="30" t="s">
        <v>3386</v>
      </c>
      <c r="N1270" s="23"/>
      <c r="O1270" s="23"/>
      <c r="P1270" s="24"/>
    </row>
    <row r="1271" spans="1:16" ht="12" customHeight="1" x14ac:dyDescent="0.2">
      <c r="A1271" s="31" t="s">
        <v>1098</v>
      </c>
      <c r="B1271" s="31" t="s">
        <v>1098</v>
      </c>
      <c r="C1271" s="31">
        <v>662851</v>
      </c>
      <c r="D1271" s="32">
        <v>43556.565833333334</v>
      </c>
      <c r="E1271" s="32">
        <v>43556.570138888892</v>
      </c>
      <c r="F1271" s="32">
        <v>43558.617719907408</v>
      </c>
      <c r="G1271" s="31">
        <v>4</v>
      </c>
      <c r="H1271" s="31" t="s">
        <v>86</v>
      </c>
      <c r="I1271" s="31" t="s">
        <v>1090</v>
      </c>
      <c r="J1271" s="31" t="s">
        <v>399</v>
      </c>
      <c r="K1271" s="31" t="s">
        <v>1119</v>
      </c>
      <c r="L1271" s="31" t="s">
        <v>3387</v>
      </c>
      <c r="M1271" s="30" t="s">
        <v>3388</v>
      </c>
      <c r="N1271" s="23">
        <v>6951</v>
      </c>
      <c r="O1271" s="23"/>
      <c r="P1271" s="24" t="s">
        <v>1150</v>
      </c>
    </row>
    <row r="1272" spans="1:16" ht="12" customHeight="1" x14ac:dyDescent="0.2">
      <c r="A1272" s="31" t="s">
        <v>1098</v>
      </c>
      <c r="B1272" s="31" t="s">
        <v>1098</v>
      </c>
      <c r="C1272" s="31">
        <v>662881</v>
      </c>
      <c r="D1272" s="32">
        <v>43556.593460648146</v>
      </c>
      <c r="E1272" s="32">
        <v>43556.604027777779</v>
      </c>
      <c r="F1272" s="32">
        <v>43558.64435185185</v>
      </c>
      <c r="G1272" s="31">
        <v>4</v>
      </c>
      <c r="H1272" s="31" t="s">
        <v>86</v>
      </c>
      <c r="I1272" s="31" t="s">
        <v>1090</v>
      </c>
      <c r="J1272" s="31" t="s">
        <v>93</v>
      </c>
      <c r="K1272" s="31" t="s">
        <v>1119</v>
      </c>
      <c r="L1272" s="31" t="s">
        <v>3389</v>
      </c>
      <c r="M1272" s="30" t="s">
        <v>3390</v>
      </c>
      <c r="N1272" s="23"/>
      <c r="O1272" s="23"/>
      <c r="P1272" s="24"/>
    </row>
    <row r="1273" spans="1:16" ht="12" customHeight="1" x14ac:dyDescent="0.2">
      <c r="A1273" s="31" t="s">
        <v>1098</v>
      </c>
      <c r="B1273" s="31" t="s">
        <v>1098</v>
      </c>
      <c r="C1273" s="31">
        <v>662883</v>
      </c>
      <c r="D1273" s="32">
        <v>43556.598611111112</v>
      </c>
      <c r="E1273" s="32">
        <v>43556.617974537039</v>
      </c>
      <c r="F1273" s="32">
        <v>43559.545543981483</v>
      </c>
      <c r="G1273" s="31">
        <v>4</v>
      </c>
      <c r="H1273" s="31" t="s">
        <v>86</v>
      </c>
      <c r="I1273" s="31" t="s">
        <v>1090</v>
      </c>
      <c r="J1273" s="31" t="s">
        <v>101</v>
      </c>
      <c r="K1273" s="31" t="s">
        <v>40</v>
      </c>
      <c r="L1273" s="31" t="s">
        <v>3391</v>
      </c>
      <c r="M1273" s="30" t="s">
        <v>3392</v>
      </c>
      <c r="N1273" s="23"/>
      <c r="O1273" s="23"/>
      <c r="P1273" s="24"/>
    </row>
    <row r="1274" spans="1:16" ht="12" customHeight="1" x14ac:dyDescent="0.2">
      <c r="A1274" s="31" t="s">
        <v>1098</v>
      </c>
      <c r="B1274" s="31" t="s">
        <v>1098</v>
      </c>
      <c r="C1274" s="31">
        <v>662890</v>
      </c>
      <c r="D1274" s="32">
        <v>43556.603946759256</v>
      </c>
      <c r="E1274" s="32">
        <v>43556.665277777778</v>
      </c>
      <c r="F1274" s="32">
        <v>43572.735868055555</v>
      </c>
      <c r="G1274" s="31">
        <v>4</v>
      </c>
      <c r="H1274" s="31" t="s">
        <v>86</v>
      </c>
      <c r="I1274" s="31" t="s">
        <v>1090</v>
      </c>
      <c r="J1274" s="31" t="s">
        <v>93</v>
      </c>
      <c r="K1274" s="31" t="s">
        <v>1119</v>
      </c>
      <c r="L1274" s="31" t="s">
        <v>3393</v>
      </c>
      <c r="M1274" s="30" t="s">
        <v>3394</v>
      </c>
      <c r="N1274" s="23"/>
      <c r="O1274" s="23"/>
      <c r="P1274" s="24"/>
    </row>
    <row r="1275" spans="1:16" ht="12" customHeight="1" x14ac:dyDescent="0.2">
      <c r="A1275" s="31" t="s">
        <v>1098</v>
      </c>
      <c r="B1275" s="31" t="s">
        <v>1098</v>
      </c>
      <c r="C1275" s="31">
        <v>662917</v>
      </c>
      <c r="D1275" s="32">
        <v>43556.646469907406</v>
      </c>
      <c r="E1275" s="32">
        <v>43557.363888888889</v>
      </c>
      <c r="F1275" s="32">
        <v>43557.442337962966</v>
      </c>
      <c r="G1275" s="31">
        <v>4</v>
      </c>
      <c r="H1275" s="31" t="s">
        <v>86</v>
      </c>
      <c r="I1275" s="31" t="s">
        <v>1090</v>
      </c>
      <c r="J1275" s="31" t="s">
        <v>947</v>
      </c>
      <c r="K1275" s="31" t="s">
        <v>42</v>
      </c>
      <c r="L1275" s="31" t="s">
        <v>3395</v>
      </c>
      <c r="M1275" s="30" t="s">
        <v>3396</v>
      </c>
      <c r="N1275" s="23"/>
      <c r="O1275" s="23"/>
      <c r="P1275" s="24"/>
    </row>
    <row r="1276" spans="1:16" ht="12" customHeight="1" x14ac:dyDescent="0.2">
      <c r="A1276" s="31" t="s">
        <v>1098</v>
      </c>
      <c r="B1276" s="31" t="s">
        <v>1098</v>
      </c>
      <c r="C1276" s="31">
        <v>664053</v>
      </c>
      <c r="D1276" s="32">
        <v>43559.467488425929</v>
      </c>
      <c r="E1276" s="32">
        <v>43559.486805555556</v>
      </c>
      <c r="F1276" s="32">
        <v>43560.498923611114</v>
      </c>
      <c r="G1276" s="31">
        <v>4</v>
      </c>
      <c r="H1276" s="31" t="s">
        <v>86</v>
      </c>
      <c r="I1276" s="31" t="s">
        <v>1090</v>
      </c>
      <c r="J1276" s="31" t="s">
        <v>101</v>
      </c>
      <c r="K1276" s="31" t="s">
        <v>40</v>
      </c>
      <c r="L1276" s="31" t="s">
        <v>3397</v>
      </c>
      <c r="M1276" s="30" t="s">
        <v>3339</v>
      </c>
      <c r="N1276" s="24"/>
      <c r="O1276" s="24">
        <v>378</v>
      </c>
      <c r="P1276" s="24" t="s">
        <v>1219</v>
      </c>
    </row>
    <row r="1277" spans="1:16" ht="12" customHeight="1" x14ac:dyDescent="0.2">
      <c r="A1277" s="31" t="s">
        <v>1098</v>
      </c>
      <c r="B1277" s="31" t="s">
        <v>1098</v>
      </c>
      <c r="C1277" s="31">
        <v>664350</v>
      </c>
      <c r="D1277" s="32">
        <v>43560.440104166664</v>
      </c>
      <c r="E1277" s="32">
        <v>43560.449953703705</v>
      </c>
      <c r="F1277" s="32">
        <v>43563.361377314817</v>
      </c>
      <c r="G1277" s="31">
        <v>4</v>
      </c>
      <c r="H1277" s="31" t="s">
        <v>86</v>
      </c>
      <c r="I1277" s="31" t="s">
        <v>1090</v>
      </c>
      <c r="J1277" s="31" t="s">
        <v>101</v>
      </c>
      <c r="K1277" s="31" t="s">
        <v>40</v>
      </c>
      <c r="L1277" s="31" t="s">
        <v>3348</v>
      </c>
      <c r="M1277" s="30" t="s">
        <v>3398</v>
      </c>
      <c r="N1277" s="24"/>
      <c r="O1277" s="24">
        <v>378</v>
      </c>
      <c r="P1277" s="24" t="s">
        <v>1219</v>
      </c>
    </row>
    <row r="1278" spans="1:16" ht="12" customHeight="1" x14ac:dyDescent="0.2">
      <c r="A1278" s="31" t="s">
        <v>1098</v>
      </c>
      <c r="B1278" s="31" t="s">
        <v>1098</v>
      </c>
      <c r="C1278" s="31">
        <v>666938</v>
      </c>
      <c r="D1278" s="32">
        <v>43571.532175925924</v>
      </c>
      <c r="E1278" s="32">
        <v>43571.54755787037</v>
      </c>
      <c r="F1278" s="32">
        <v>43572.463125000002</v>
      </c>
      <c r="G1278" s="31">
        <v>4</v>
      </c>
      <c r="H1278" s="31" t="s">
        <v>86</v>
      </c>
      <c r="I1278" s="31" t="s">
        <v>1090</v>
      </c>
      <c r="J1278" s="31" t="s">
        <v>101</v>
      </c>
      <c r="K1278" s="31" t="s">
        <v>40</v>
      </c>
      <c r="L1278" s="31" t="s">
        <v>3399</v>
      </c>
      <c r="M1278" s="30" t="s">
        <v>3400</v>
      </c>
      <c r="N1278" s="24"/>
      <c r="O1278" s="24">
        <v>378</v>
      </c>
      <c r="P1278" s="24" t="s">
        <v>1219</v>
      </c>
    </row>
    <row r="1279" spans="1:16" ht="12" customHeight="1" x14ac:dyDescent="0.2">
      <c r="A1279" s="31" t="s">
        <v>1106</v>
      </c>
      <c r="B1279" s="31" t="s">
        <v>1106</v>
      </c>
      <c r="C1279" s="31">
        <v>673500</v>
      </c>
      <c r="D1279" s="32">
        <v>43599.336018518516</v>
      </c>
      <c r="E1279" s="32">
        <v>43599.344340277778</v>
      </c>
      <c r="F1279" s="32">
        <v>43600.595277777778</v>
      </c>
      <c r="G1279" s="31">
        <v>4</v>
      </c>
      <c r="H1279" s="31" t="s">
        <v>86</v>
      </c>
      <c r="I1279" s="31" t="s">
        <v>1090</v>
      </c>
      <c r="J1279" s="31" t="s">
        <v>101</v>
      </c>
      <c r="K1279" s="31" t="s">
        <v>40</v>
      </c>
      <c r="L1279" s="31" t="s">
        <v>3401</v>
      </c>
      <c r="M1279" s="30" t="s">
        <v>3402</v>
      </c>
      <c r="N1279" s="24"/>
      <c r="O1279" s="24">
        <v>378</v>
      </c>
      <c r="P1279" s="24" t="s">
        <v>1219</v>
      </c>
    </row>
    <row r="1280" spans="1:16" ht="12" customHeight="1" x14ac:dyDescent="0.2">
      <c r="A1280" s="31" t="s">
        <v>1137</v>
      </c>
      <c r="B1280" s="31" t="s">
        <v>1137</v>
      </c>
      <c r="C1280" s="31">
        <v>679545</v>
      </c>
      <c r="D1280" s="32">
        <v>43620.661145833335</v>
      </c>
      <c r="E1280" s="32">
        <v>43622.354861111111</v>
      </c>
      <c r="F1280" s="32">
        <v>43628.423217592594</v>
      </c>
      <c r="G1280" s="31">
        <v>4</v>
      </c>
      <c r="H1280" s="31" t="s">
        <v>86</v>
      </c>
      <c r="I1280" s="31" t="s">
        <v>1090</v>
      </c>
      <c r="J1280" s="31" t="s">
        <v>3403</v>
      </c>
      <c r="K1280" s="31" t="s">
        <v>40</v>
      </c>
      <c r="L1280" s="31" t="s">
        <v>3404</v>
      </c>
      <c r="M1280" s="30" t="s">
        <v>3405</v>
      </c>
      <c r="N1280" s="24"/>
      <c r="O1280" s="24">
        <v>378</v>
      </c>
      <c r="P1280" s="24" t="s">
        <v>1219</v>
      </c>
    </row>
    <row r="1281" spans="1:16" ht="12" customHeight="1" x14ac:dyDescent="0.2">
      <c r="A1281" s="31" t="s">
        <v>1137</v>
      </c>
      <c r="B1281" s="31" t="s">
        <v>1137</v>
      </c>
      <c r="C1281" s="31">
        <v>682311</v>
      </c>
      <c r="D1281" s="32">
        <v>43629.355034722219</v>
      </c>
      <c r="E1281" s="32">
        <v>43629.361111111109</v>
      </c>
      <c r="F1281" s="32">
        <v>43635.523449074077</v>
      </c>
      <c r="G1281" s="31">
        <v>4</v>
      </c>
      <c r="H1281" s="31" t="s">
        <v>202</v>
      </c>
      <c r="I1281" s="31" t="s">
        <v>1090</v>
      </c>
      <c r="J1281" s="31" t="s">
        <v>101</v>
      </c>
      <c r="K1281" s="31" t="s">
        <v>40</v>
      </c>
      <c r="L1281" s="31" t="s">
        <v>3406</v>
      </c>
      <c r="M1281" s="30" t="s">
        <v>3407</v>
      </c>
      <c r="N1281" s="24"/>
      <c r="O1281" s="24">
        <v>378</v>
      </c>
      <c r="P1281" s="24" t="s">
        <v>1219</v>
      </c>
    </row>
    <row r="1282" spans="1:16" ht="12" customHeight="1" x14ac:dyDescent="0.2">
      <c r="A1282" s="31" t="s">
        <v>1102</v>
      </c>
      <c r="B1282" s="31" t="s">
        <v>1102</v>
      </c>
      <c r="C1282" s="31">
        <v>619148</v>
      </c>
      <c r="D1282" s="32">
        <v>43383.556180555555</v>
      </c>
      <c r="E1282" s="32">
        <v>43383.60428240741</v>
      </c>
      <c r="F1282" s="32">
        <v>43385.373518518521</v>
      </c>
      <c r="G1282" s="31">
        <v>4</v>
      </c>
      <c r="H1282" s="31" t="s">
        <v>86</v>
      </c>
      <c r="I1282" s="31" t="s">
        <v>1090</v>
      </c>
      <c r="J1282" s="31" t="s">
        <v>101</v>
      </c>
      <c r="K1282" s="31" t="s">
        <v>40</v>
      </c>
      <c r="L1282" s="31" t="s">
        <v>3408</v>
      </c>
      <c r="M1282" s="30" t="s">
        <v>3409</v>
      </c>
      <c r="N1282" s="24"/>
      <c r="O1282" s="24">
        <v>378</v>
      </c>
      <c r="P1282" s="24" t="s">
        <v>1219</v>
      </c>
    </row>
    <row r="1283" spans="1:16" ht="12" customHeight="1" x14ac:dyDescent="0.2">
      <c r="A1283" s="31" t="s">
        <v>1300</v>
      </c>
      <c r="B1283" s="31" t="s">
        <v>1300</v>
      </c>
      <c r="C1283" s="31">
        <v>613549</v>
      </c>
      <c r="D1283" s="32">
        <v>43362.404953703706</v>
      </c>
      <c r="E1283" s="32">
        <v>43362.551157407404</v>
      </c>
      <c r="F1283" s="32">
        <v>43364.362557870372</v>
      </c>
      <c r="G1283" s="31">
        <v>4</v>
      </c>
      <c r="H1283" s="31" t="s">
        <v>202</v>
      </c>
      <c r="I1283" s="31" t="s">
        <v>1090</v>
      </c>
      <c r="J1283" s="31" t="s">
        <v>101</v>
      </c>
      <c r="K1283" s="31" t="s">
        <v>40</v>
      </c>
      <c r="L1283" s="31" t="s">
        <v>3410</v>
      </c>
      <c r="M1283" s="30" t="s">
        <v>3411</v>
      </c>
      <c r="N1283" s="24"/>
      <c r="O1283" s="24">
        <v>378</v>
      </c>
      <c r="P1283" s="24" t="s">
        <v>1219</v>
      </c>
    </row>
    <row r="1284" spans="1:16" ht="12" customHeight="1" x14ac:dyDescent="0.2">
      <c r="A1284" s="31" t="s">
        <v>1300</v>
      </c>
      <c r="B1284" s="31" t="s">
        <v>1300</v>
      </c>
      <c r="C1284" s="31">
        <v>612768</v>
      </c>
      <c r="D1284" s="32">
        <v>43360.462233796294</v>
      </c>
      <c r="E1284" s="32">
        <v>43360.516122685185</v>
      </c>
      <c r="F1284" s="32">
        <v>43368.506678240738</v>
      </c>
      <c r="G1284" s="31">
        <v>4</v>
      </c>
      <c r="H1284" s="31" t="s">
        <v>86</v>
      </c>
      <c r="I1284" s="31" t="s">
        <v>1090</v>
      </c>
      <c r="J1284" s="31" t="s">
        <v>101</v>
      </c>
      <c r="K1284" s="31" t="s">
        <v>40</v>
      </c>
      <c r="L1284" s="31" t="s">
        <v>3412</v>
      </c>
      <c r="M1284" s="30" t="s">
        <v>3413</v>
      </c>
      <c r="N1284" s="24"/>
      <c r="O1284" s="24">
        <v>378</v>
      </c>
      <c r="P1284" s="24" t="s">
        <v>1219</v>
      </c>
    </row>
    <row r="1285" spans="1:16" ht="12" customHeight="1" x14ac:dyDescent="0.2">
      <c r="A1285" s="31" t="s">
        <v>1300</v>
      </c>
      <c r="B1285" s="31" t="s">
        <v>1300</v>
      </c>
      <c r="C1285" s="31">
        <v>613559</v>
      </c>
      <c r="D1285" s="32">
        <v>43362.420243055552</v>
      </c>
      <c r="E1285" s="32">
        <v>43362.550798611112</v>
      </c>
      <c r="F1285" s="32">
        <v>43364.361342592594</v>
      </c>
      <c r="G1285" s="31">
        <v>4</v>
      </c>
      <c r="H1285" s="31" t="s">
        <v>86</v>
      </c>
      <c r="I1285" s="31" t="s">
        <v>1090</v>
      </c>
      <c r="J1285" s="31" t="s">
        <v>101</v>
      </c>
      <c r="K1285" s="31" t="s">
        <v>40</v>
      </c>
      <c r="L1285" s="31" t="s">
        <v>3348</v>
      </c>
      <c r="M1285" s="30" t="s">
        <v>3411</v>
      </c>
      <c r="N1285" s="24"/>
      <c r="O1285" s="24">
        <v>378</v>
      </c>
      <c r="P1285" s="24" t="s">
        <v>1219</v>
      </c>
    </row>
    <row r="1286" spans="1:16" ht="12" customHeight="1" x14ac:dyDescent="0.2">
      <c r="A1286" s="31" t="s">
        <v>1094</v>
      </c>
      <c r="B1286" s="31" t="s">
        <v>1094</v>
      </c>
      <c r="C1286" s="31">
        <v>605844</v>
      </c>
      <c r="D1286" s="32">
        <v>43334.403287037036</v>
      </c>
      <c r="E1286" s="32">
        <v>43334.433333333334</v>
      </c>
      <c r="F1286" s="32">
        <v>43341.536574074074</v>
      </c>
      <c r="G1286" s="31">
        <v>4</v>
      </c>
      <c r="H1286" s="31" t="s">
        <v>86</v>
      </c>
      <c r="I1286" s="31" t="s">
        <v>1090</v>
      </c>
      <c r="J1286" s="31" t="s">
        <v>101</v>
      </c>
      <c r="K1286" s="31" t="s">
        <v>40</v>
      </c>
      <c r="L1286" s="31" t="s">
        <v>3414</v>
      </c>
      <c r="M1286" s="30" t="s">
        <v>3415</v>
      </c>
      <c r="N1286" s="24"/>
      <c r="O1286" s="24">
        <v>378</v>
      </c>
      <c r="P1286" s="24" t="s">
        <v>1219</v>
      </c>
    </row>
    <row r="1287" spans="1:16" ht="12" customHeight="1" x14ac:dyDescent="0.2">
      <c r="A1287" s="31" t="s">
        <v>2415</v>
      </c>
      <c r="B1287" s="31" t="s">
        <v>2415</v>
      </c>
      <c r="C1287" s="31">
        <v>566890</v>
      </c>
      <c r="D1287" s="32">
        <v>43195.428912037038</v>
      </c>
      <c r="E1287" s="32">
        <v>43199.357638888891</v>
      </c>
      <c r="F1287" s="32">
        <v>43200.52847222222</v>
      </c>
      <c r="G1287" s="31">
        <v>4</v>
      </c>
      <c r="H1287" s="31" t="s">
        <v>86</v>
      </c>
      <c r="I1287" s="31" t="s">
        <v>1090</v>
      </c>
      <c r="J1287" s="31" t="s">
        <v>101</v>
      </c>
      <c r="K1287" s="31" t="s">
        <v>40</v>
      </c>
      <c r="L1287" s="31" t="s">
        <v>3416</v>
      </c>
      <c r="M1287" s="30" t="s">
        <v>3417</v>
      </c>
      <c r="N1287" s="24"/>
      <c r="O1287" s="24">
        <v>378</v>
      </c>
      <c r="P1287" s="24" t="s">
        <v>1219</v>
      </c>
    </row>
    <row r="1288" spans="1:16" ht="12" customHeight="1" x14ac:dyDescent="0.2">
      <c r="A1288" s="31" t="s">
        <v>2415</v>
      </c>
      <c r="B1288" s="31" t="s">
        <v>2415</v>
      </c>
      <c r="C1288" s="31">
        <v>570507</v>
      </c>
      <c r="D1288" s="32">
        <v>43209.309398148151</v>
      </c>
      <c r="E1288" s="32">
        <v>43209.447222222225</v>
      </c>
      <c r="F1288" s="32">
        <v>43214.408333333333</v>
      </c>
      <c r="G1288" s="31">
        <v>4</v>
      </c>
      <c r="H1288" s="31" t="s">
        <v>86</v>
      </c>
      <c r="I1288" s="31" t="s">
        <v>1090</v>
      </c>
      <c r="J1288" s="31" t="s">
        <v>101</v>
      </c>
      <c r="K1288" s="31" t="s">
        <v>40</v>
      </c>
      <c r="L1288" s="31" t="s">
        <v>3418</v>
      </c>
      <c r="M1288" s="30" t="s">
        <v>3419</v>
      </c>
      <c r="N1288" s="24"/>
      <c r="O1288" s="24">
        <v>378</v>
      </c>
      <c r="P1288" s="24" t="s">
        <v>1219</v>
      </c>
    </row>
    <row r="1289" spans="1:16" ht="12" customHeight="1" x14ac:dyDescent="0.2">
      <c r="A1289" s="31" t="s">
        <v>1145</v>
      </c>
      <c r="B1289" s="31" t="s">
        <v>1145</v>
      </c>
      <c r="C1289" s="31">
        <v>659757</v>
      </c>
      <c r="D1289" s="32">
        <v>43544.496631944443</v>
      </c>
      <c r="E1289" s="32">
        <v>43544.502986111111</v>
      </c>
      <c r="F1289" s="32">
        <v>43545.315763888888</v>
      </c>
      <c r="G1289" s="31">
        <v>4</v>
      </c>
      <c r="H1289" s="31" t="s">
        <v>86</v>
      </c>
      <c r="I1289" s="31" t="s">
        <v>1090</v>
      </c>
      <c r="J1289" s="31" t="s">
        <v>101</v>
      </c>
      <c r="K1289" s="31" t="s">
        <v>40</v>
      </c>
      <c r="L1289" s="31" t="s">
        <v>3420</v>
      </c>
      <c r="M1289" s="30" t="s">
        <v>3421</v>
      </c>
      <c r="N1289" s="24"/>
      <c r="O1289" s="24">
        <v>379</v>
      </c>
      <c r="P1289" s="24" t="s">
        <v>1219</v>
      </c>
    </row>
    <row r="1290" spans="1:16" ht="12" customHeight="1" x14ac:dyDescent="0.2">
      <c r="A1290" s="31" t="s">
        <v>1097</v>
      </c>
      <c r="B1290" s="31" t="s">
        <v>1097</v>
      </c>
      <c r="C1290" s="31">
        <v>627858</v>
      </c>
      <c r="D1290" s="32">
        <v>43417.360023148147</v>
      </c>
      <c r="E1290" s="32">
        <v>43417.389317129629</v>
      </c>
      <c r="F1290" s="32">
        <v>43417.443310185183</v>
      </c>
      <c r="G1290" s="31">
        <v>4</v>
      </c>
      <c r="H1290" s="31" t="s">
        <v>86</v>
      </c>
      <c r="I1290" s="31" t="s">
        <v>1090</v>
      </c>
      <c r="J1290" s="31" t="s">
        <v>101</v>
      </c>
      <c r="K1290" s="31" t="s">
        <v>40</v>
      </c>
      <c r="L1290" s="31" t="s">
        <v>3420</v>
      </c>
      <c r="M1290" s="30" t="s">
        <v>3422</v>
      </c>
      <c r="N1290" s="24"/>
      <c r="O1290" s="24">
        <v>379</v>
      </c>
      <c r="P1290" s="24" t="s">
        <v>1219</v>
      </c>
    </row>
    <row r="1291" spans="1:16" ht="12" customHeight="1" x14ac:dyDescent="0.2">
      <c r="A1291" s="31" t="s">
        <v>1103</v>
      </c>
      <c r="B1291" s="31" t="s">
        <v>1103</v>
      </c>
      <c r="C1291" s="31">
        <v>647468</v>
      </c>
      <c r="D1291" s="32">
        <v>43500.356770833336</v>
      </c>
      <c r="E1291" s="32">
        <v>43500.391030092593</v>
      </c>
      <c r="F1291" s="32">
        <v>43503.378668981481</v>
      </c>
      <c r="G1291" s="31">
        <v>4</v>
      </c>
      <c r="H1291" s="31" t="s">
        <v>86</v>
      </c>
      <c r="I1291" s="31" t="s">
        <v>1090</v>
      </c>
      <c r="J1291" s="31" t="s">
        <v>101</v>
      </c>
      <c r="K1291" s="31" t="s">
        <v>40</v>
      </c>
      <c r="L1291" s="31" t="s">
        <v>3423</v>
      </c>
      <c r="M1291" s="30" t="s">
        <v>3424</v>
      </c>
      <c r="N1291" s="24"/>
      <c r="O1291" s="24">
        <v>380</v>
      </c>
      <c r="P1291" s="24" t="s">
        <v>1219</v>
      </c>
    </row>
    <row r="1292" spans="1:16" ht="12" customHeight="1" x14ac:dyDescent="0.2">
      <c r="A1292" s="31" t="s">
        <v>1098</v>
      </c>
      <c r="B1292" s="31" t="s">
        <v>1098</v>
      </c>
      <c r="C1292" s="31">
        <v>663376</v>
      </c>
      <c r="D1292" s="32">
        <v>43557.538263888891</v>
      </c>
      <c r="E1292" s="32">
        <v>43557.550787037035</v>
      </c>
      <c r="F1292" s="32">
        <v>43560.34270833333</v>
      </c>
      <c r="G1292" s="31">
        <v>4</v>
      </c>
      <c r="H1292" s="31" t="s">
        <v>86</v>
      </c>
      <c r="I1292" s="31" t="s">
        <v>1090</v>
      </c>
      <c r="J1292" s="31" t="s">
        <v>101</v>
      </c>
      <c r="K1292" s="31" t="s">
        <v>40</v>
      </c>
      <c r="L1292" s="31" t="s">
        <v>3425</v>
      </c>
      <c r="M1292" s="30" t="s">
        <v>3426</v>
      </c>
      <c r="N1292" s="24"/>
      <c r="O1292" s="24">
        <v>380</v>
      </c>
      <c r="P1292" s="24" t="s">
        <v>1219</v>
      </c>
    </row>
    <row r="1293" spans="1:16" ht="12" customHeight="1" x14ac:dyDescent="0.2">
      <c r="A1293" s="31" t="s">
        <v>1098</v>
      </c>
      <c r="B1293" s="31" t="s">
        <v>1098</v>
      </c>
      <c r="C1293" s="31">
        <v>667428</v>
      </c>
      <c r="D1293" s="32">
        <v>43573.318171296298</v>
      </c>
      <c r="E1293" s="32">
        <v>43573.338587962964</v>
      </c>
      <c r="F1293" s="32">
        <v>43573.557870370372</v>
      </c>
      <c r="G1293" s="31">
        <v>4</v>
      </c>
      <c r="H1293" s="31" t="s">
        <v>86</v>
      </c>
      <c r="I1293" s="31" t="s">
        <v>1090</v>
      </c>
      <c r="J1293" s="31" t="s">
        <v>101</v>
      </c>
      <c r="K1293" s="31" t="s">
        <v>40</v>
      </c>
      <c r="L1293" s="31" t="s">
        <v>3427</v>
      </c>
      <c r="M1293" s="30" t="s">
        <v>3428</v>
      </c>
      <c r="N1293" s="24"/>
      <c r="O1293" s="24">
        <v>380</v>
      </c>
      <c r="P1293" s="24" t="s">
        <v>1219</v>
      </c>
    </row>
    <row r="1294" spans="1:16" ht="12" customHeight="1" x14ac:dyDescent="0.2">
      <c r="A1294" s="31" t="s">
        <v>1098</v>
      </c>
      <c r="B1294" s="31" t="s">
        <v>1098</v>
      </c>
      <c r="C1294" s="31">
        <v>661662</v>
      </c>
      <c r="D1294" s="32">
        <v>43551.595231481479</v>
      </c>
      <c r="E1294" s="32">
        <v>43565.294444444444</v>
      </c>
      <c r="F1294" s="32">
        <v>43572.648333333331</v>
      </c>
      <c r="G1294" s="31">
        <v>4</v>
      </c>
      <c r="H1294" s="31" t="s">
        <v>86</v>
      </c>
      <c r="I1294" s="31" t="s">
        <v>1090</v>
      </c>
      <c r="J1294" s="31" t="s">
        <v>2915</v>
      </c>
      <c r="K1294" s="31" t="s">
        <v>2916</v>
      </c>
      <c r="L1294" s="31" t="s">
        <v>3429</v>
      </c>
      <c r="M1294" s="30" t="s">
        <v>3430</v>
      </c>
      <c r="N1294" s="23"/>
      <c r="O1294" s="23"/>
      <c r="P1294" s="24"/>
    </row>
    <row r="1295" spans="1:16" ht="12" customHeight="1" x14ac:dyDescent="0.2">
      <c r="A1295" s="31" t="s">
        <v>1110</v>
      </c>
      <c r="B1295" s="31" t="s">
        <v>1110</v>
      </c>
      <c r="C1295" s="31">
        <v>637754</v>
      </c>
      <c r="D1295" s="32">
        <v>43455.463726851849</v>
      </c>
      <c r="E1295" s="32">
        <v>43455.476793981485</v>
      </c>
      <c r="F1295" s="32">
        <v>43455.647916666669</v>
      </c>
      <c r="G1295" s="31">
        <v>4</v>
      </c>
      <c r="H1295" s="31" t="s">
        <v>86</v>
      </c>
      <c r="I1295" s="31" t="s">
        <v>1090</v>
      </c>
      <c r="J1295" s="31" t="s">
        <v>101</v>
      </c>
      <c r="K1295" s="31" t="s">
        <v>40</v>
      </c>
      <c r="L1295" s="31" t="s">
        <v>3431</v>
      </c>
      <c r="M1295" s="30" t="s">
        <v>3432</v>
      </c>
      <c r="N1295" s="24"/>
      <c r="O1295" s="24">
        <v>380</v>
      </c>
      <c r="P1295" s="24" t="s">
        <v>1219</v>
      </c>
    </row>
    <row r="1296" spans="1:16" ht="12" customHeight="1" x14ac:dyDescent="0.2">
      <c r="A1296" s="31" t="s">
        <v>1097</v>
      </c>
      <c r="B1296" s="31" t="s">
        <v>1097</v>
      </c>
      <c r="C1296" s="31">
        <v>628086</v>
      </c>
      <c r="D1296" s="32">
        <v>43417.633703703701</v>
      </c>
      <c r="E1296" s="32">
        <v>43418.356249999997</v>
      </c>
      <c r="F1296" s="32">
        <v>43420.394560185188</v>
      </c>
      <c r="G1296" s="31">
        <v>4</v>
      </c>
      <c r="H1296" s="31" t="s">
        <v>86</v>
      </c>
      <c r="I1296" s="31" t="s">
        <v>1090</v>
      </c>
      <c r="J1296" s="31" t="s">
        <v>101</v>
      </c>
      <c r="K1296" s="31" t="s">
        <v>40</v>
      </c>
      <c r="L1296" s="31" t="s">
        <v>3433</v>
      </c>
      <c r="M1296" s="30" t="s">
        <v>3434</v>
      </c>
      <c r="N1296" s="24"/>
      <c r="O1296" s="24">
        <v>380</v>
      </c>
      <c r="P1296" s="24" t="s">
        <v>1219</v>
      </c>
    </row>
    <row r="1297" spans="1:16" ht="12" customHeight="1" x14ac:dyDescent="0.2">
      <c r="A1297" s="31" t="s">
        <v>1097</v>
      </c>
      <c r="B1297" s="31" t="s">
        <v>1097</v>
      </c>
      <c r="C1297" s="31">
        <v>631360</v>
      </c>
      <c r="D1297" s="32">
        <v>43430.490752314814</v>
      </c>
      <c r="E1297" s="32">
        <v>43430.597916666666</v>
      </c>
      <c r="F1297" s="32">
        <v>43431.592361111114</v>
      </c>
      <c r="G1297" s="31">
        <v>4</v>
      </c>
      <c r="H1297" s="31" t="s">
        <v>86</v>
      </c>
      <c r="I1297" s="31" t="s">
        <v>1090</v>
      </c>
      <c r="J1297" s="31" t="s">
        <v>101</v>
      </c>
      <c r="K1297" s="31" t="s">
        <v>40</v>
      </c>
      <c r="L1297" s="31" t="s">
        <v>3431</v>
      </c>
      <c r="M1297" s="30" t="s">
        <v>3435</v>
      </c>
      <c r="N1297" s="24"/>
      <c r="O1297" s="24">
        <v>380</v>
      </c>
      <c r="P1297" s="24" t="s">
        <v>1219</v>
      </c>
    </row>
    <row r="1298" spans="1:16" ht="12" customHeight="1" x14ac:dyDescent="0.2">
      <c r="A1298" s="31" t="s">
        <v>2592</v>
      </c>
      <c r="B1298" s="31" t="s">
        <v>2592</v>
      </c>
      <c r="C1298" s="31">
        <v>585532</v>
      </c>
      <c r="D1298" s="32">
        <v>43263.308391203704</v>
      </c>
      <c r="E1298" s="32">
        <v>43263.329861111109</v>
      </c>
      <c r="F1298" s="32">
        <v>43263.578831018516</v>
      </c>
      <c r="G1298" s="31">
        <v>4</v>
      </c>
      <c r="H1298" s="31" t="s">
        <v>86</v>
      </c>
      <c r="I1298" s="31" t="s">
        <v>1090</v>
      </c>
      <c r="J1298" s="31" t="s">
        <v>101</v>
      </c>
      <c r="K1298" s="31" t="s">
        <v>40</v>
      </c>
      <c r="L1298" s="31" t="s">
        <v>3436</v>
      </c>
      <c r="M1298" s="30" t="s">
        <v>3437</v>
      </c>
      <c r="N1298" s="24"/>
      <c r="O1298" s="24">
        <v>380</v>
      </c>
      <c r="P1298" s="24" t="s">
        <v>1219</v>
      </c>
    </row>
    <row r="1299" spans="1:16" ht="12" customHeight="1" x14ac:dyDescent="0.2">
      <c r="A1299" s="31" t="s">
        <v>3438</v>
      </c>
      <c r="B1299" s="31" t="s">
        <v>3438</v>
      </c>
      <c r="C1299" s="31">
        <v>580724</v>
      </c>
      <c r="D1299" s="32">
        <v>43244.466180555559</v>
      </c>
      <c r="E1299" s="32">
        <v>43244.486793981479</v>
      </c>
      <c r="F1299" s="32">
        <v>43244.609722222223</v>
      </c>
      <c r="G1299" s="31">
        <v>4</v>
      </c>
      <c r="H1299" s="31" t="s">
        <v>86</v>
      </c>
      <c r="I1299" s="31" t="s">
        <v>1090</v>
      </c>
      <c r="J1299" s="31" t="s">
        <v>101</v>
      </c>
      <c r="K1299" s="31" t="s">
        <v>40</v>
      </c>
      <c r="L1299" s="31" t="s">
        <v>3425</v>
      </c>
      <c r="M1299" s="30" t="s">
        <v>3439</v>
      </c>
      <c r="N1299" s="24"/>
      <c r="O1299" s="24">
        <v>380</v>
      </c>
      <c r="P1299" s="24" t="s">
        <v>1219</v>
      </c>
    </row>
    <row r="1300" spans="1:16" ht="12" customHeight="1" x14ac:dyDescent="0.2">
      <c r="A1300" s="31" t="s">
        <v>1088</v>
      </c>
      <c r="B1300" s="31" t="s">
        <v>1088</v>
      </c>
      <c r="C1300" s="31">
        <v>564211</v>
      </c>
      <c r="D1300" s="32">
        <v>43181.426736111112</v>
      </c>
      <c r="E1300" s="32">
        <v>43181.447442129633</v>
      </c>
      <c r="F1300" s="32">
        <v>43182.377083333333</v>
      </c>
      <c r="G1300" s="31">
        <v>4</v>
      </c>
      <c r="H1300" s="31" t="s">
        <v>86</v>
      </c>
      <c r="I1300" s="31" t="s">
        <v>1090</v>
      </c>
      <c r="J1300" s="31" t="s">
        <v>101</v>
      </c>
      <c r="K1300" s="31" t="s">
        <v>40</v>
      </c>
      <c r="L1300" s="31" t="s">
        <v>3431</v>
      </c>
      <c r="M1300" s="30" t="s">
        <v>3440</v>
      </c>
      <c r="N1300" s="24"/>
      <c r="O1300" s="24">
        <v>380</v>
      </c>
      <c r="P1300" s="24" t="s">
        <v>1219</v>
      </c>
    </row>
    <row r="1301" spans="1:16" ht="12" customHeight="1" x14ac:dyDescent="0.2">
      <c r="A1301" s="31" t="s">
        <v>1098</v>
      </c>
      <c r="B1301" s="31" t="s">
        <v>1098</v>
      </c>
      <c r="C1301" s="31">
        <v>663006</v>
      </c>
      <c r="D1301" s="32">
        <v>43556.996689814812</v>
      </c>
      <c r="E1301" s="32">
        <v>43557.297222222223</v>
      </c>
      <c r="F1301" s="32">
        <v>43559.41678240741</v>
      </c>
      <c r="G1301" s="31">
        <v>4</v>
      </c>
      <c r="H1301" s="31" t="s">
        <v>86</v>
      </c>
      <c r="I1301" s="31" t="s">
        <v>1090</v>
      </c>
      <c r="J1301" s="31" t="s">
        <v>457</v>
      </c>
      <c r="K1301" s="31" t="s">
        <v>41</v>
      </c>
      <c r="L1301" s="31" t="s">
        <v>3441</v>
      </c>
      <c r="M1301" s="30" t="s">
        <v>3442</v>
      </c>
      <c r="N1301" s="23"/>
      <c r="O1301" s="23"/>
      <c r="P1301" s="24"/>
    </row>
    <row r="1302" spans="1:16" ht="12" customHeight="1" x14ac:dyDescent="0.2">
      <c r="A1302" s="31" t="s">
        <v>1526</v>
      </c>
      <c r="B1302" s="31" t="s">
        <v>1526</v>
      </c>
      <c r="C1302" s="31">
        <v>556170</v>
      </c>
      <c r="D1302" s="32">
        <v>43147.576932870368</v>
      </c>
      <c r="E1302" s="32">
        <v>43147.598414351851</v>
      </c>
      <c r="F1302" s="32">
        <v>43147.603472222225</v>
      </c>
      <c r="G1302" s="31">
        <v>4</v>
      </c>
      <c r="H1302" s="31" t="s">
        <v>86</v>
      </c>
      <c r="I1302" s="31" t="s">
        <v>1090</v>
      </c>
      <c r="J1302" s="31" t="s">
        <v>101</v>
      </c>
      <c r="K1302" s="31" t="s">
        <v>40</v>
      </c>
      <c r="L1302" s="31" t="s">
        <v>3443</v>
      </c>
      <c r="M1302" s="30" t="s">
        <v>3444</v>
      </c>
      <c r="N1302" s="24"/>
      <c r="O1302" s="24">
        <v>380</v>
      </c>
      <c r="P1302" s="24" t="s">
        <v>1219</v>
      </c>
    </row>
    <row r="1303" spans="1:16" ht="12" customHeight="1" x14ac:dyDescent="0.2">
      <c r="A1303" s="31" t="s">
        <v>1355</v>
      </c>
      <c r="B1303" s="31" t="s">
        <v>1355</v>
      </c>
      <c r="C1303" s="31">
        <v>532716</v>
      </c>
      <c r="D1303" s="32">
        <v>43041.530289351853</v>
      </c>
      <c r="E1303" s="32">
        <v>43041.538888888892</v>
      </c>
      <c r="F1303" s="32">
        <v>43041.582638888889</v>
      </c>
      <c r="G1303" s="31">
        <v>4</v>
      </c>
      <c r="H1303" s="31" t="s">
        <v>86</v>
      </c>
      <c r="I1303" s="31" t="s">
        <v>1090</v>
      </c>
      <c r="J1303" s="31" t="s">
        <v>101</v>
      </c>
      <c r="K1303" s="31" t="s">
        <v>40</v>
      </c>
      <c r="L1303" s="31" t="s">
        <v>3445</v>
      </c>
      <c r="M1303" s="30" t="s">
        <v>3446</v>
      </c>
      <c r="N1303" s="24"/>
      <c r="O1303" s="24">
        <v>380</v>
      </c>
      <c r="P1303" s="24" t="s">
        <v>1219</v>
      </c>
    </row>
    <row r="1304" spans="1:16" ht="12" customHeight="1" x14ac:dyDescent="0.2">
      <c r="A1304" s="31" t="s">
        <v>1542</v>
      </c>
      <c r="B1304" s="31" t="s">
        <v>1542</v>
      </c>
      <c r="C1304" s="31">
        <v>529589</v>
      </c>
      <c r="D1304" s="32">
        <v>43031.462777777779</v>
      </c>
      <c r="E1304" s="32">
        <v>43031.471678240741</v>
      </c>
      <c r="F1304" s="32">
        <v>43031.502916666665</v>
      </c>
      <c r="G1304" s="31">
        <v>4</v>
      </c>
      <c r="H1304" s="31" t="s">
        <v>86</v>
      </c>
      <c r="I1304" s="31" t="s">
        <v>1090</v>
      </c>
      <c r="J1304" s="31" t="s">
        <v>101</v>
      </c>
      <c r="K1304" s="31" t="s">
        <v>40</v>
      </c>
      <c r="L1304" s="31" t="s">
        <v>3431</v>
      </c>
      <c r="M1304" s="30" t="s">
        <v>3447</v>
      </c>
      <c r="N1304" s="24"/>
      <c r="O1304" s="24">
        <v>380</v>
      </c>
      <c r="P1304" s="24" t="s">
        <v>1219</v>
      </c>
    </row>
    <row r="1305" spans="1:16" ht="12" customHeight="1" x14ac:dyDescent="0.2">
      <c r="A1305" s="31" t="s">
        <v>1341</v>
      </c>
      <c r="B1305" s="31" t="s">
        <v>1341</v>
      </c>
      <c r="C1305" s="31">
        <v>547651</v>
      </c>
      <c r="D1305" s="32">
        <v>43110.575266203705</v>
      </c>
      <c r="E1305" s="32">
        <v>43110.599641203706</v>
      </c>
      <c r="F1305" s="32">
        <v>43111.677083333336</v>
      </c>
      <c r="G1305" s="31">
        <v>4</v>
      </c>
      <c r="H1305" s="31" t="s">
        <v>86</v>
      </c>
      <c r="I1305" s="31" t="s">
        <v>1090</v>
      </c>
      <c r="J1305" s="31" t="s">
        <v>101</v>
      </c>
      <c r="K1305" s="31" t="s">
        <v>40</v>
      </c>
      <c r="L1305" s="31" t="s">
        <v>3448</v>
      </c>
      <c r="M1305" s="30" t="s">
        <v>3449</v>
      </c>
      <c r="N1305" s="24"/>
      <c r="O1305" s="24">
        <v>381</v>
      </c>
      <c r="P1305" s="24" t="s">
        <v>1219</v>
      </c>
    </row>
    <row r="1306" spans="1:16" ht="12" customHeight="1" x14ac:dyDescent="0.2">
      <c r="A1306" s="31" t="s">
        <v>1355</v>
      </c>
      <c r="B1306" s="31" t="s">
        <v>1355</v>
      </c>
      <c r="C1306" s="31">
        <v>538157</v>
      </c>
      <c r="D1306" s="32">
        <v>43062.486944444441</v>
      </c>
      <c r="E1306" s="32">
        <v>43062.50439814815</v>
      </c>
      <c r="F1306" s="32">
        <v>43069.326388888891</v>
      </c>
      <c r="G1306" s="31">
        <v>4</v>
      </c>
      <c r="H1306" s="31" t="s">
        <v>86</v>
      </c>
      <c r="I1306" s="31" t="s">
        <v>1090</v>
      </c>
      <c r="J1306" s="31" t="s">
        <v>101</v>
      </c>
      <c r="K1306" s="31" t="s">
        <v>40</v>
      </c>
      <c r="L1306" s="31" t="s">
        <v>3450</v>
      </c>
      <c r="M1306" s="30" t="s">
        <v>3451</v>
      </c>
      <c r="N1306" s="24"/>
      <c r="O1306" s="24">
        <v>381</v>
      </c>
      <c r="P1306" s="24" t="s">
        <v>1219</v>
      </c>
    </row>
    <row r="1307" spans="1:16" ht="12" customHeight="1" x14ac:dyDescent="0.2">
      <c r="A1307" s="31" t="s">
        <v>1355</v>
      </c>
      <c r="B1307" s="31" t="s">
        <v>1355</v>
      </c>
      <c r="C1307" s="31">
        <v>539097</v>
      </c>
      <c r="D1307" s="32">
        <v>43067.431145833332</v>
      </c>
      <c r="E1307" s="32">
        <v>43067.54791666667</v>
      </c>
      <c r="F1307" s="32">
        <v>43069.481249999997</v>
      </c>
      <c r="G1307" s="31">
        <v>4</v>
      </c>
      <c r="H1307" s="31" t="s">
        <v>86</v>
      </c>
      <c r="I1307" s="31" t="s">
        <v>1090</v>
      </c>
      <c r="J1307" s="31" t="s">
        <v>101</v>
      </c>
      <c r="K1307" s="31" t="s">
        <v>40</v>
      </c>
      <c r="L1307" s="31" t="s">
        <v>3448</v>
      </c>
      <c r="M1307" s="30" t="s">
        <v>3452</v>
      </c>
      <c r="N1307" s="24"/>
      <c r="O1307" s="24">
        <v>381</v>
      </c>
      <c r="P1307" s="24" t="s">
        <v>1219</v>
      </c>
    </row>
    <row r="1308" spans="1:16" ht="12" customHeight="1" x14ac:dyDescent="0.2">
      <c r="A1308" s="31" t="s">
        <v>1355</v>
      </c>
      <c r="B1308" s="31" t="s">
        <v>1355</v>
      </c>
      <c r="C1308" s="31">
        <v>538026</v>
      </c>
      <c r="D1308" s="32">
        <v>43062.36550925926</v>
      </c>
      <c r="E1308" s="32">
        <v>43062.390150462961</v>
      </c>
      <c r="F1308" s="32">
        <v>43067.616666666669</v>
      </c>
      <c r="G1308" s="31">
        <v>4</v>
      </c>
      <c r="H1308" s="31" t="s">
        <v>86</v>
      </c>
      <c r="I1308" s="31" t="s">
        <v>1090</v>
      </c>
      <c r="J1308" s="31" t="s">
        <v>101</v>
      </c>
      <c r="K1308" s="31" t="s">
        <v>40</v>
      </c>
      <c r="L1308" s="31" t="s">
        <v>3448</v>
      </c>
      <c r="M1308" s="30" t="s">
        <v>3453</v>
      </c>
      <c r="N1308" s="24"/>
      <c r="O1308" s="24">
        <v>381</v>
      </c>
      <c r="P1308" s="24" t="s">
        <v>1219</v>
      </c>
    </row>
    <row r="1309" spans="1:16" ht="12" customHeight="1" x14ac:dyDescent="0.2">
      <c r="A1309" s="31" t="s">
        <v>1089</v>
      </c>
      <c r="B1309" s="31" t="s">
        <v>1103</v>
      </c>
      <c r="C1309" s="31">
        <v>645658</v>
      </c>
      <c r="D1309" s="32">
        <v>43493.670358796298</v>
      </c>
      <c r="E1309" s="32">
        <v>43494.357638888891</v>
      </c>
      <c r="F1309" s="32">
        <v>43504.426122685189</v>
      </c>
      <c r="G1309" s="31">
        <v>4</v>
      </c>
      <c r="H1309" s="31" t="s">
        <v>86</v>
      </c>
      <c r="I1309" s="31" t="s">
        <v>1090</v>
      </c>
      <c r="J1309" s="31" t="s">
        <v>101</v>
      </c>
      <c r="K1309" s="31" t="s">
        <v>40</v>
      </c>
      <c r="L1309" s="31" t="s">
        <v>2509</v>
      </c>
      <c r="M1309" s="30" t="s">
        <v>3454</v>
      </c>
      <c r="N1309" s="24"/>
      <c r="O1309" s="24">
        <v>382</v>
      </c>
      <c r="P1309" s="24" t="s">
        <v>1219</v>
      </c>
    </row>
    <row r="1310" spans="1:16" ht="12" customHeight="1" x14ac:dyDescent="0.2">
      <c r="A1310" s="31" t="s">
        <v>1103</v>
      </c>
      <c r="B1310" s="31" t="s">
        <v>1103</v>
      </c>
      <c r="C1310" s="31">
        <v>648830</v>
      </c>
      <c r="D1310" s="32">
        <v>43503.547766203701</v>
      </c>
      <c r="E1310" s="32">
        <v>43503.644444444442</v>
      </c>
      <c r="F1310" s="32">
        <v>43511.622418981482</v>
      </c>
      <c r="G1310" s="31">
        <v>4</v>
      </c>
      <c r="H1310" s="31" t="s">
        <v>86</v>
      </c>
      <c r="I1310" s="31" t="s">
        <v>1090</v>
      </c>
      <c r="J1310" s="31" t="s">
        <v>101</v>
      </c>
      <c r="K1310" s="31" t="s">
        <v>40</v>
      </c>
      <c r="L1310" s="31" t="s">
        <v>2509</v>
      </c>
      <c r="M1310" s="30" t="s">
        <v>3455</v>
      </c>
      <c r="N1310" s="24"/>
      <c r="O1310" s="24">
        <v>382</v>
      </c>
      <c r="P1310" s="24" t="s">
        <v>1219</v>
      </c>
    </row>
    <row r="1311" spans="1:16" ht="12" customHeight="1" x14ac:dyDescent="0.2">
      <c r="A1311" s="31" t="s">
        <v>1098</v>
      </c>
      <c r="B1311" s="31" t="s">
        <v>1098</v>
      </c>
      <c r="C1311" s="31">
        <v>664097</v>
      </c>
      <c r="D1311" s="32">
        <v>43559.540509259263</v>
      </c>
      <c r="E1311" s="32">
        <v>43559.543877314813</v>
      </c>
      <c r="F1311" s="32">
        <v>43565.364131944443</v>
      </c>
      <c r="G1311" s="31">
        <v>4</v>
      </c>
      <c r="H1311" s="31" t="s">
        <v>86</v>
      </c>
      <c r="I1311" s="31" t="s">
        <v>1090</v>
      </c>
      <c r="J1311" s="31" t="s">
        <v>101</v>
      </c>
      <c r="K1311" s="31" t="s">
        <v>40</v>
      </c>
      <c r="L1311" s="31" t="s">
        <v>3456</v>
      </c>
      <c r="M1311" s="30" t="s">
        <v>3457</v>
      </c>
      <c r="N1311" s="24"/>
      <c r="O1311" s="24">
        <v>382</v>
      </c>
      <c r="P1311" s="24" t="s">
        <v>1219</v>
      </c>
    </row>
    <row r="1312" spans="1:16" ht="12" customHeight="1" x14ac:dyDescent="0.2">
      <c r="A1312" s="31" t="s">
        <v>1098</v>
      </c>
      <c r="B1312" s="31" t="s">
        <v>1098</v>
      </c>
      <c r="C1312" s="31">
        <v>663024</v>
      </c>
      <c r="D1312" s="32">
        <v>43557.067557870374</v>
      </c>
      <c r="E1312" s="32">
        <v>43557.286874999998</v>
      </c>
      <c r="F1312" s="32">
        <v>43557.463831018518</v>
      </c>
      <c r="G1312" s="31">
        <v>4</v>
      </c>
      <c r="H1312" s="31" t="s">
        <v>86</v>
      </c>
      <c r="I1312" s="31" t="s">
        <v>1090</v>
      </c>
      <c r="J1312" s="31" t="s">
        <v>358</v>
      </c>
      <c r="K1312" s="31" t="s">
        <v>1119</v>
      </c>
      <c r="L1312" s="31" t="s">
        <v>3458</v>
      </c>
      <c r="M1312" s="30" t="s">
        <v>3459</v>
      </c>
      <c r="N1312" s="23"/>
      <c r="O1312" s="23"/>
      <c r="P1312" s="24"/>
    </row>
    <row r="1313" spans="1:16" ht="12" customHeight="1" x14ac:dyDescent="0.2">
      <c r="A1313" s="31" t="s">
        <v>1097</v>
      </c>
      <c r="B1313" s="31" t="s">
        <v>1097</v>
      </c>
      <c r="C1313" s="31">
        <v>626188</v>
      </c>
      <c r="D1313" s="32">
        <v>43410.52747685185</v>
      </c>
      <c r="E1313" s="32">
        <v>43410.542361111111</v>
      </c>
      <c r="F1313" s="32">
        <v>43413.626608796294</v>
      </c>
      <c r="G1313" s="31">
        <v>4</v>
      </c>
      <c r="H1313" s="31" t="s">
        <v>86</v>
      </c>
      <c r="I1313" s="31" t="s">
        <v>1090</v>
      </c>
      <c r="J1313" s="31" t="s">
        <v>101</v>
      </c>
      <c r="K1313" s="31" t="s">
        <v>40</v>
      </c>
      <c r="L1313" s="31" t="s">
        <v>3460</v>
      </c>
      <c r="M1313" s="30" t="s">
        <v>3461</v>
      </c>
      <c r="N1313" s="24"/>
      <c r="O1313" s="24">
        <v>382</v>
      </c>
      <c r="P1313" s="24" t="s">
        <v>1219</v>
      </c>
    </row>
    <row r="1314" spans="1:16" ht="12" customHeight="1" x14ac:dyDescent="0.2">
      <c r="A1314" s="31" t="s">
        <v>1300</v>
      </c>
      <c r="B1314" s="31" t="s">
        <v>1300</v>
      </c>
      <c r="C1314" s="31">
        <v>613521</v>
      </c>
      <c r="D1314" s="32">
        <v>43362.376956018517</v>
      </c>
      <c r="E1314" s="32">
        <v>43362.550162037034</v>
      </c>
      <c r="F1314" s="32">
        <v>43364.419247685182</v>
      </c>
      <c r="G1314" s="31">
        <v>4</v>
      </c>
      <c r="H1314" s="31" t="s">
        <v>86</v>
      </c>
      <c r="I1314" s="31" t="s">
        <v>1090</v>
      </c>
      <c r="J1314" s="31" t="s">
        <v>101</v>
      </c>
      <c r="K1314" s="31" t="s">
        <v>40</v>
      </c>
      <c r="L1314" s="31" t="s">
        <v>2509</v>
      </c>
      <c r="M1314" s="30" t="s">
        <v>3462</v>
      </c>
      <c r="N1314" s="24"/>
      <c r="O1314" s="24">
        <v>382</v>
      </c>
      <c r="P1314" s="24" t="s">
        <v>1219</v>
      </c>
    </row>
    <row r="1315" spans="1:16" ht="12" customHeight="1" x14ac:dyDescent="0.2">
      <c r="A1315" s="31" t="s">
        <v>2592</v>
      </c>
      <c r="B1315" s="31" t="s">
        <v>2592</v>
      </c>
      <c r="C1315" s="31">
        <v>590796</v>
      </c>
      <c r="D1315" s="32">
        <v>43280.442083333335</v>
      </c>
      <c r="E1315" s="32">
        <v>43280.483414351853</v>
      </c>
      <c r="F1315" s="32">
        <v>43280.543842592589</v>
      </c>
      <c r="G1315" s="31">
        <v>4</v>
      </c>
      <c r="H1315" s="31" t="s">
        <v>86</v>
      </c>
      <c r="I1315" s="31" t="s">
        <v>1090</v>
      </c>
      <c r="J1315" s="31" t="s">
        <v>101</v>
      </c>
      <c r="K1315" s="31" t="s">
        <v>40</v>
      </c>
      <c r="L1315" s="31" t="s">
        <v>3463</v>
      </c>
      <c r="M1315" s="30" t="s">
        <v>3457</v>
      </c>
      <c r="N1315" s="24"/>
      <c r="O1315" s="24">
        <v>382</v>
      </c>
      <c r="P1315" s="24" t="s">
        <v>1219</v>
      </c>
    </row>
    <row r="1316" spans="1:16" ht="12" customHeight="1" x14ac:dyDescent="0.2">
      <c r="A1316" s="31" t="s">
        <v>1532</v>
      </c>
      <c r="B1316" s="31" t="s">
        <v>1341</v>
      </c>
      <c r="C1316" s="31">
        <v>544321</v>
      </c>
      <c r="D1316" s="32">
        <v>43089.570150462961</v>
      </c>
      <c r="E1316" s="32">
        <v>43090.324155092596</v>
      </c>
      <c r="F1316" s="32">
        <v>43112.366666666669</v>
      </c>
      <c r="G1316" s="31">
        <v>4</v>
      </c>
      <c r="H1316" s="31" t="s">
        <v>86</v>
      </c>
      <c r="I1316" s="31" t="s">
        <v>1090</v>
      </c>
      <c r="J1316" s="31" t="s">
        <v>101</v>
      </c>
      <c r="K1316" s="31" t="s">
        <v>40</v>
      </c>
      <c r="L1316" s="31" t="s">
        <v>2509</v>
      </c>
      <c r="M1316" s="30" t="s">
        <v>3464</v>
      </c>
      <c r="N1316" s="24"/>
      <c r="O1316" s="24">
        <v>382</v>
      </c>
      <c r="P1316" s="24" t="s">
        <v>1219</v>
      </c>
    </row>
    <row r="1317" spans="1:16" ht="12" customHeight="1" x14ac:dyDescent="0.2">
      <c r="A1317" s="31" t="s">
        <v>1363</v>
      </c>
      <c r="B1317" s="31" t="s">
        <v>1363</v>
      </c>
      <c r="C1317" s="31">
        <v>508428</v>
      </c>
      <c r="D1317" s="32">
        <v>42949.601990740739</v>
      </c>
      <c r="E1317" s="32">
        <v>42950.256249999999</v>
      </c>
      <c r="F1317" s="32">
        <v>42950.45208333333</v>
      </c>
      <c r="G1317" s="31">
        <v>4</v>
      </c>
      <c r="H1317" s="31" t="s">
        <v>86</v>
      </c>
      <c r="I1317" s="31" t="s">
        <v>1090</v>
      </c>
      <c r="J1317" s="31" t="s">
        <v>101</v>
      </c>
      <c r="K1317" s="31" t="s">
        <v>40</v>
      </c>
      <c r="L1317" s="31" t="s">
        <v>2509</v>
      </c>
      <c r="M1317" s="30" t="s">
        <v>3465</v>
      </c>
      <c r="N1317" s="24"/>
      <c r="O1317" s="24">
        <v>382</v>
      </c>
      <c r="P1317" s="24" t="s">
        <v>1219</v>
      </c>
    </row>
    <row r="1318" spans="1:16" ht="12" customHeight="1" x14ac:dyDescent="0.2">
      <c r="A1318" s="31" t="s">
        <v>1110</v>
      </c>
      <c r="B1318" s="31" t="s">
        <v>1089</v>
      </c>
      <c r="C1318" s="31">
        <v>638006</v>
      </c>
      <c r="D1318" s="32">
        <v>43458.435752314814</v>
      </c>
      <c r="E1318" s="32">
        <v>43458.453472222223</v>
      </c>
      <c r="F1318" s="32">
        <v>43468.433472222219</v>
      </c>
      <c r="G1318" s="31">
        <v>4</v>
      </c>
      <c r="H1318" s="31" t="s">
        <v>86</v>
      </c>
      <c r="I1318" s="31" t="s">
        <v>1090</v>
      </c>
      <c r="J1318" s="31" t="s">
        <v>101</v>
      </c>
      <c r="K1318" s="31" t="s">
        <v>40</v>
      </c>
      <c r="L1318" s="31" t="s">
        <v>3466</v>
      </c>
      <c r="M1318" s="30" t="s">
        <v>3467</v>
      </c>
      <c r="N1318" s="24"/>
      <c r="O1318" s="24">
        <v>383</v>
      </c>
      <c r="P1318" s="24" t="s">
        <v>1219</v>
      </c>
    </row>
    <row r="1319" spans="1:16" ht="12" customHeight="1" x14ac:dyDescent="0.2">
      <c r="A1319" s="31" t="s">
        <v>1098</v>
      </c>
      <c r="B1319" s="31" t="s">
        <v>1098</v>
      </c>
      <c r="C1319" s="31">
        <v>666102</v>
      </c>
      <c r="D1319" s="32">
        <v>43567.474826388891</v>
      </c>
      <c r="E1319" s="32">
        <v>43567.481863425928</v>
      </c>
      <c r="F1319" s="32">
        <v>43570.324386574073</v>
      </c>
      <c r="G1319" s="31">
        <v>4</v>
      </c>
      <c r="H1319" s="31" t="s">
        <v>86</v>
      </c>
      <c r="I1319" s="31" t="s">
        <v>1090</v>
      </c>
      <c r="J1319" s="31" t="s">
        <v>101</v>
      </c>
      <c r="K1319" s="31" t="s">
        <v>40</v>
      </c>
      <c r="L1319" s="31" t="s">
        <v>3468</v>
      </c>
      <c r="M1319" s="30" t="s">
        <v>3147</v>
      </c>
      <c r="N1319" s="24"/>
      <c r="O1319" s="24">
        <v>383</v>
      </c>
      <c r="P1319" s="24" t="s">
        <v>1219</v>
      </c>
    </row>
    <row r="1320" spans="1:16" ht="12" customHeight="1" x14ac:dyDescent="0.2">
      <c r="A1320" s="31" t="s">
        <v>1110</v>
      </c>
      <c r="B1320" s="31" t="s">
        <v>1110</v>
      </c>
      <c r="C1320" s="31">
        <v>633259</v>
      </c>
      <c r="D1320" s="32">
        <v>43438.363564814812</v>
      </c>
      <c r="E1320" s="32">
        <v>43438.36928240741</v>
      </c>
      <c r="F1320" s="32">
        <v>43441.529351851852</v>
      </c>
      <c r="G1320" s="31">
        <v>4</v>
      </c>
      <c r="H1320" s="31" t="s">
        <v>86</v>
      </c>
      <c r="I1320" s="31" t="s">
        <v>1090</v>
      </c>
      <c r="J1320" s="31" t="s">
        <v>101</v>
      </c>
      <c r="K1320" s="31" t="s">
        <v>40</v>
      </c>
      <c r="L1320" s="31" t="s">
        <v>3466</v>
      </c>
      <c r="M1320" s="30" t="s">
        <v>3469</v>
      </c>
      <c r="N1320" s="24"/>
      <c r="O1320" s="24">
        <v>383</v>
      </c>
      <c r="P1320" s="24" t="s">
        <v>1219</v>
      </c>
    </row>
    <row r="1321" spans="1:16" ht="12" customHeight="1" x14ac:dyDescent="0.2">
      <c r="A1321" s="31" t="s">
        <v>1097</v>
      </c>
      <c r="B1321" s="31" t="s">
        <v>1097</v>
      </c>
      <c r="C1321" s="31">
        <v>628588</v>
      </c>
      <c r="D1321" s="32">
        <v>43419.369733796295</v>
      </c>
      <c r="E1321" s="32">
        <v>43419.397534722222</v>
      </c>
      <c r="F1321" s="32">
        <v>43423.361701388887</v>
      </c>
      <c r="G1321" s="31">
        <v>4</v>
      </c>
      <c r="H1321" s="31" t="s">
        <v>86</v>
      </c>
      <c r="I1321" s="31" t="s">
        <v>1090</v>
      </c>
      <c r="J1321" s="31" t="s">
        <v>101</v>
      </c>
      <c r="K1321" s="31" t="s">
        <v>40</v>
      </c>
      <c r="L1321" s="31" t="s">
        <v>3466</v>
      </c>
      <c r="M1321" s="30" t="s">
        <v>3470</v>
      </c>
      <c r="N1321" s="24"/>
      <c r="O1321" s="24">
        <v>383</v>
      </c>
      <c r="P1321" s="24" t="s">
        <v>1219</v>
      </c>
    </row>
    <row r="1322" spans="1:16" ht="12" customHeight="1" x14ac:dyDescent="0.2">
      <c r="A1322" s="31" t="s">
        <v>1300</v>
      </c>
      <c r="B1322" s="31" t="s">
        <v>1300</v>
      </c>
      <c r="C1322" s="31">
        <v>609131</v>
      </c>
      <c r="D1322" s="32">
        <v>43346.548472222225</v>
      </c>
      <c r="E1322" s="32">
        <v>43346.580254629633</v>
      </c>
      <c r="F1322" s="32">
        <v>43350.562141203707</v>
      </c>
      <c r="G1322" s="31">
        <v>4</v>
      </c>
      <c r="H1322" s="31" t="s">
        <v>86</v>
      </c>
      <c r="I1322" s="31" t="s">
        <v>1090</v>
      </c>
      <c r="J1322" s="31" t="s">
        <v>101</v>
      </c>
      <c r="K1322" s="31" t="s">
        <v>40</v>
      </c>
      <c r="L1322" s="31" t="s">
        <v>3471</v>
      </c>
      <c r="M1322" s="30" t="s">
        <v>3472</v>
      </c>
      <c r="N1322" s="24"/>
      <c r="O1322" s="24">
        <v>383</v>
      </c>
      <c r="P1322" s="24" t="s">
        <v>1219</v>
      </c>
    </row>
    <row r="1323" spans="1:16" ht="12" customHeight="1" x14ac:dyDescent="0.2">
      <c r="A1323" s="31" t="s">
        <v>1094</v>
      </c>
      <c r="B1323" s="31" t="s">
        <v>1094</v>
      </c>
      <c r="C1323" s="31">
        <v>603620</v>
      </c>
      <c r="D1323" s="32">
        <v>43326.355196759258</v>
      </c>
      <c r="E1323" s="32">
        <v>43326.375775462962</v>
      </c>
      <c r="F1323" s="32">
        <v>43335.565324074072</v>
      </c>
      <c r="G1323" s="31">
        <v>4</v>
      </c>
      <c r="H1323" s="31" t="s">
        <v>86</v>
      </c>
      <c r="I1323" s="31" t="s">
        <v>1090</v>
      </c>
      <c r="J1323" s="31" t="s">
        <v>101</v>
      </c>
      <c r="K1323" s="31" t="s">
        <v>40</v>
      </c>
      <c r="L1323" s="31" t="s">
        <v>3473</v>
      </c>
      <c r="M1323" s="30" t="s">
        <v>3474</v>
      </c>
      <c r="N1323" s="24"/>
      <c r="O1323" s="24">
        <v>383</v>
      </c>
      <c r="P1323" s="24" t="s">
        <v>1219</v>
      </c>
    </row>
    <row r="1324" spans="1:16" ht="12" customHeight="1" x14ac:dyDescent="0.2">
      <c r="A1324" s="31" t="s">
        <v>3438</v>
      </c>
      <c r="B1324" s="31" t="s">
        <v>3438</v>
      </c>
      <c r="C1324" s="31">
        <v>574079</v>
      </c>
      <c r="D1324" s="32">
        <v>43221.339606481481</v>
      </c>
      <c r="E1324" s="32">
        <v>43221.389930555553</v>
      </c>
      <c r="F1324" s="32">
        <v>43222.477777777778</v>
      </c>
      <c r="G1324" s="31">
        <v>4</v>
      </c>
      <c r="H1324" s="31" t="s">
        <v>86</v>
      </c>
      <c r="I1324" s="31" t="s">
        <v>1090</v>
      </c>
      <c r="J1324" s="31" t="s">
        <v>101</v>
      </c>
      <c r="K1324" s="31" t="s">
        <v>40</v>
      </c>
      <c r="L1324" s="31" t="s">
        <v>3473</v>
      </c>
      <c r="M1324" s="30" t="s">
        <v>3475</v>
      </c>
      <c r="N1324" s="24"/>
      <c r="O1324" s="24">
        <v>383</v>
      </c>
      <c r="P1324" s="24" t="s">
        <v>1219</v>
      </c>
    </row>
    <row r="1325" spans="1:16" ht="12" customHeight="1" x14ac:dyDescent="0.2">
      <c r="A1325" s="31" t="s">
        <v>2415</v>
      </c>
      <c r="B1325" s="31" t="s">
        <v>2415</v>
      </c>
      <c r="C1325" s="31">
        <v>569976</v>
      </c>
      <c r="D1325" s="32">
        <v>43207.607858796298</v>
      </c>
      <c r="E1325" s="32">
        <v>43208.406365740739</v>
      </c>
      <c r="F1325" s="32">
        <v>43208.630555555559</v>
      </c>
      <c r="G1325" s="31">
        <v>4</v>
      </c>
      <c r="H1325" s="31" t="s">
        <v>86</v>
      </c>
      <c r="I1325" s="31" t="s">
        <v>1090</v>
      </c>
      <c r="J1325" s="31" t="s">
        <v>101</v>
      </c>
      <c r="K1325" s="31" t="s">
        <v>40</v>
      </c>
      <c r="L1325" s="31" t="s">
        <v>3473</v>
      </c>
      <c r="M1325" s="30" t="s">
        <v>3476</v>
      </c>
      <c r="N1325" s="24"/>
      <c r="O1325" s="24">
        <v>383</v>
      </c>
      <c r="P1325" s="24" t="s">
        <v>1219</v>
      </c>
    </row>
    <row r="1326" spans="1:16" ht="12" customHeight="1" x14ac:dyDescent="0.2">
      <c r="A1326" s="31" t="s">
        <v>2415</v>
      </c>
      <c r="B1326" s="31" t="s">
        <v>2415</v>
      </c>
      <c r="C1326" s="31">
        <v>568628</v>
      </c>
      <c r="D1326" s="32">
        <v>43202.624027777776</v>
      </c>
      <c r="E1326" s="32">
        <v>43208.405914351853</v>
      </c>
      <c r="F1326" s="32">
        <v>43208.501388888886</v>
      </c>
      <c r="G1326" s="31">
        <v>4</v>
      </c>
      <c r="H1326" s="31" t="s">
        <v>86</v>
      </c>
      <c r="I1326" s="31" t="s">
        <v>1090</v>
      </c>
      <c r="J1326" s="31" t="s">
        <v>101</v>
      </c>
      <c r="K1326" s="31" t="s">
        <v>40</v>
      </c>
      <c r="L1326" s="31" t="s">
        <v>3473</v>
      </c>
      <c r="M1326" s="30" t="s">
        <v>3477</v>
      </c>
      <c r="N1326" s="24"/>
      <c r="O1326" s="24">
        <v>383</v>
      </c>
      <c r="P1326" s="24" t="s">
        <v>1219</v>
      </c>
    </row>
    <row r="1327" spans="1:16" ht="12" customHeight="1" x14ac:dyDescent="0.2">
      <c r="A1327" s="31" t="s">
        <v>1526</v>
      </c>
      <c r="B1327" s="31" t="s">
        <v>1088</v>
      </c>
      <c r="C1327" s="31">
        <v>558949</v>
      </c>
      <c r="D1327" s="32">
        <v>43159.617199074077</v>
      </c>
      <c r="E1327" s="32">
        <v>43159.678668981483</v>
      </c>
      <c r="F1327" s="32">
        <v>43173.409722222219</v>
      </c>
      <c r="G1327" s="31">
        <v>4</v>
      </c>
      <c r="H1327" s="31" t="s">
        <v>86</v>
      </c>
      <c r="I1327" s="31" t="s">
        <v>1090</v>
      </c>
      <c r="J1327" s="31" t="s">
        <v>101</v>
      </c>
      <c r="K1327" s="31" t="s">
        <v>40</v>
      </c>
      <c r="L1327" s="31" t="s">
        <v>3478</v>
      </c>
      <c r="M1327" s="30" t="s">
        <v>3479</v>
      </c>
      <c r="N1327" s="24"/>
      <c r="O1327" s="24">
        <v>383</v>
      </c>
      <c r="P1327" s="24" t="s">
        <v>1219</v>
      </c>
    </row>
    <row r="1328" spans="1:16" ht="12" customHeight="1" x14ac:dyDescent="0.2">
      <c r="A1328" s="31" t="s">
        <v>1341</v>
      </c>
      <c r="B1328" s="31" t="s">
        <v>1341</v>
      </c>
      <c r="C1328" s="31">
        <v>545472</v>
      </c>
      <c r="D1328" s="32">
        <v>43102.608842592592</v>
      </c>
      <c r="E1328" s="32">
        <v>43102.671678240738</v>
      </c>
      <c r="F1328" s="32">
        <v>43104.336805555555</v>
      </c>
      <c r="G1328" s="31">
        <v>4</v>
      </c>
      <c r="H1328" s="31" t="s">
        <v>86</v>
      </c>
      <c r="I1328" s="31" t="s">
        <v>1090</v>
      </c>
      <c r="J1328" s="31" t="s">
        <v>101</v>
      </c>
      <c r="K1328" s="31" t="s">
        <v>40</v>
      </c>
      <c r="L1328" s="31" t="s">
        <v>3478</v>
      </c>
      <c r="M1328" s="30" t="s">
        <v>3480</v>
      </c>
      <c r="N1328" s="24"/>
      <c r="O1328" s="24">
        <v>383</v>
      </c>
      <c r="P1328" s="24" t="s">
        <v>1219</v>
      </c>
    </row>
    <row r="1329" spans="1:16" ht="12" customHeight="1" x14ac:dyDescent="0.2">
      <c r="A1329" s="31" t="s">
        <v>1098</v>
      </c>
      <c r="B1329" s="31" t="s">
        <v>1098</v>
      </c>
      <c r="C1329" s="31">
        <v>662933</v>
      </c>
      <c r="D1329" s="32">
        <v>43556.701655092591</v>
      </c>
      <c r="E1329" s="32">
        <v>43557.297060185185</v>
      </c>
      <c r="F1329" s="32">
        <v>43557.579814814817</v>
      </c>
      <c r="G1329" s="31">
        <v>4</v>
      </c>
      <c r="H1329" s="31" t="s">
        <v>86</v>
      </c>
      <c r="I1329" s="31" t="s">
        <v>1090</v>
      </c>
      <c r="J1329" s="31" t="s">
        <v>3481</v>
      </c>
      <c r="K1329" s="31" t="s">
        <v>1119</v>
      </c>
      <c r="L1329" s="31" t="s">
        <v>811</v>
      </c>
      <c r="M1329" s="30" t="s">
        <v>3482</v>
      </c>
      <c r="N1329" s="24"/>
      <c r="O1329" s="24">
        <v>385</v>
      </c>
      <c r="P1329" s="24" t="s">
        <v>1219</v>
      </c>
    </row>
    <row r="1330" spans="1:16" ht="12" customHeight="1" x14ac:dyDescent="0.2">
      <c r="A1330" s="31" t="s">
        <v>1098</v>
      </c>
      <c r="B1330" s="31" t="s">
        <v>1098</v>
      </c>
      <c r="C1330" s="31">
        <v>662939</v>
      </c>
      <c r="D1330" s="32">
        <v>43556.744953703703</v>
      </c>
      <c r="E1330" s="32">
        <v>43557.350451388891</v>
      </c>
      <c r="F1330" s="32">
        <v>43557.581157407411</v>
      </c>
      <c r="G1330" s="31">
        <v>4</v>
      </c>
      <c r="H1330" s="31" t="s">
        <v>86</v>
      </c>
      <c r="I1330" s="31" t="s">
        <v>1090</v>
      </c>
      <c r="J1330" s="31" t="s">
        <v>3481</v>
      </c>
      <c r="K1330" s="31" t="s">
        <v>1119</v>
      </c>
      <c r="L1330" s="31" t="s">
        <v>811</v>
      </c>
      <c r="M1330" s="30" t="s">
        <v>3482</v>
      </c>
      <c r="N1330" s="24"/>
      <c r="O1330" s="24">
        <v>385</v>
      </c>
      <c r="P1330" s="24" t="s">
        <v>1219</v>
      </c>
    </row>
    <row r="1331" spans="1:16" ht="12" customHeight="1" x14ac:dyDescent="0.2">
      <c r="A1331" s="31" t="s">
        <v>1098</v>
      </c>
      <c r="B1331" s="31" t="s">
        <v>1098</v>
      </c>
      <c r="C1331" s="31">
        <v>662951</v>
      </c>
      <c r="D1331" s="32">
        <v>43556.768206018518</v>
      </c>
      <c r="E1331" s="32">
        <v>43557.297129629631</v>
      </c>
      <c r="F1331" s="32">
        <v>43557.58116898148</v>
      </c>
      <c r="G1331" s="31">
        <v>4</v>
      </c>
      <c r="H1331" s="31" t="s">
        <v>86</v>
      </c>
      <c r="I1331" s="31" t="s">
        <v>1090</v>
      </c>
      <c r="J1331" s="31" t="s">
        <v>3481</v>
      </c>
      <c r="K1331" s="31" t="s">
        <v>1119</v>
      </c>
      <c r="L1331" s="31" t="s">
        <v>811</v>
      </c>
      <c r="M1331" s="30" t="s">
        <v>3482</v>
      </c>
      <c r="N1331" s="24"/>
      <c r="O1331" s="24">
        <v>385</v>
      </c>
      <c r="P1331" s="24" t="s">
        <v>1219</v>
      </c>
    </row>
    <row r="1332" spans="1:16" ht="12" customHeight="1" x14ac:dyDescent="0.2">
      <c r="A1332" s="31" t="s">
        <v>1098</v>
      </c>
      <c r="B1332" s="31" t="s">
        <v>1098</v>
      </c>
      <c r="C1332" s="31">
        <v>662952</v>
      </c>
      <c r="D1332" s="32">
        <v>43556.768217592595</v>
      </c>
      <c r="E1332" s="32">
        <v>43557.293703703705</v>
      </c>
      <c r="F1332" s="32">
        <v>43557.581180555557</v>
      </c>
      <c r="G1332" s="31">
        <v>4</v>
      </c>
      <c r="H1332" s="31" t="s">
        <v>86</v>
      </c>
      <c r="I1332" s="31" t="s">
        <v>1090</v>
      </c>
      <c r="J1332" s="31" t="s">
        <v>3481</v>
      </c>
      <c r="K1332" s="31" t="s">
        <v>1119</v>
      </c>
      <c r="L1332" s="31" t="s">
        <v>811</v>
      </c>
      <c r="M1332" s="30" t="s">
        <v>3482</v>
      </c>
      <c r="N1332" s="24"/>
      <c r="O1332" s="24">
        <v>385</v>
      </c>
      <c r="P1332" s="24" t="s">
        <v>1219</v>
      </c>
    </row>
    <row r="1333" spans="1:16" ht="12" customHeight="1" x14ac:dyDescent="0.2">
      <c r="A1333" s="31" t="s">
        <v>1098</v>
      </c>
      <c r="B1333" s="31" t="s">
        <v>1098</v>
      </c>
      <c r="C1333" s="31">
        <v>662963</v>
      </c>
      <c r="D1333" s="32">
        <v>43556.785810185182</v>
      </c>
      <c r="E1333" s="32">
        <v>43557.295324074075</v>
      </c>
      <c r="F1333" s="32">
        <v>43557.581192129626</v>
      </c>
      <c r="G1333" s="31">
        <v>4</v>
      </c>
      <c r="H1333" s="31" t="s">
        <v>86</v>
      </c>
      <c r="I1333" s="31" t="s">
        <v>1090</v>
      </c>
      <c r="J1333" s="31" t="s">
        <v>3481</v>
      </c>
      <c r="K1333" s="31" t="s">
        <v>1119</v>
      </c>
      <c r="L1333" s="31" t="s">
        <v>811</v>
      </c>
      <c r="M1333" s="30" t="s">
        <v>3482</v>
      </c>
      <c r="N1333" s="24"/>
      <c r="O1333" s="24">
        <v>385</v>
      </c>
      <c r="P1333" s="24" t="s">
        <v>1219</v>
      </c>
    </row>
    <row r="1334" spans="1:16" ht="12" customHeight="1" x14ac:dyDescent="0.2">
      <c r="A1334" s="31" t="s">
        <v>1098</v>
      </c>
      <c r="B1334" s="31" t="s">
        <v>1098</v>
      </c>
      <c r="C1334" s="31">
        <v>662964</v>
      </c>
      <c r="D1334" s="32">
        <v>43556.787685185183</v>
      </c>
      <c r="E1334" s="32">
        <v>43557.298194444447</v>
      </c>
      <c r="F1334" s="32">
        <v>43557.581203703703</v>
      </c>
      <c r="G1334" s="31">
        <v>4</v>
      </c>
      <c r="H1334" s="31" t="s">
        <v>86</v>
      </c>
      <c r="I1334" s="31" t="s">
        <v>1090</v>
      </c>
      <c r="J1334" s="31" t="s">
        <v>3481</v>
      </c>
      <c r="K1334" s="31" t="s">
        <v>1119</v>
      </c>
      <c r="L1334" s="31" t="s">
        <v>811</v>
      </c>
      <c r="M1334" s="30" t="s">
        <v>3482</v>
      </c>
      <c r="N1334" s="24"/>
      <c r="O1334" s="24">
        <v>385</v>
      </c>
      <c r="P1334" s="24" t="s">
        <v>1219</v>
      </c>
    </row>
    <row r="1335" spans="1:16" ht="12" customHeight="1" x14ac:dyDescent="0.2">
      <c r="A1335" s="31" t="s">
        <v>1098</v>
      </c>
      <c r="B1335" s="31" t="s">
        <v>1098</v>
      </c>
      <c r="C1335" s="31">
        <v>662966</v>
      </c>
      <c r="D1335" s="32">
        <v>43556.788958333331</v>
      </c>
      <c r="E1335" s="32">
        <v>43557.298113425924</v>
      </c>
      <c r="F1335" s="32">
        <v>43557.58121527778</v>
      </c>
      <c r="G1335" s="31">
        <v>4</v>
      </c>
      <c r="H1335" s="31" t="s">
        <v>86</v>
      </c>
      <c r="I1335" s="31" t="s">
        <v>1090</v>
      </c>
      <c r="J1335" s="31" t="s">
        <v>3481</v>
      </c>
      <c r="K1335" s="31" t="s">
        <v>1119</v>
      </c>
      <c r="L1335" s="31" t="s">
        <v>811</v>
      </c>
      <c r="M1335" s="30" t="s">
        <v>3482</v>
      </c>
      <c r="N1335" s="24"/>
      <c r="O1335" s="24">
        <v>385</v>
      </c>
      <c r="P1335" s="24" t="s">
        <v>1219</v>
      </c>
    </row>
    <row r="1336" spans="1:16" ht="12" customHeight="1" x14ac:dyDescent="0.2">
      <c r="A1336" s="31" t="s">
        <v>1098</v>
      </c>
      <c r="B1336" s="31" t="s">
        <v>1098</v>
      </c>
      <c r="C1336" s="31">
        <v>662967</v>
      </c>
      <c r="D1336" s="32">
        <v>43556.789097222223</v>
      </c>
      <c r="E1336" s="32">
        <v>43557.350949074076</v>
      </c>
      <c r="F1336" s="32">
        <v>43557.581226851849</v>
      </c>
      <c r="G1336" s="31">
        <v>4</v>
      </c>
      <c r="H1336" s="31" t="s">
        <v>86</v>
      </c>
      <c r="I1336" s="31" t="s">
        <v>1090</v>
      </c>
      <c r="J1336" s="31" t="s">
        <v>3481</v>
      </c>
      <c r="K1336" s="31" t="s">
        <v>1119</v>
      </c>
      <c r="L1336" s="31" t="s">
        <v>811</v>
      </c>
      <c r="M1336" s="30" t="s">
        <v>3482</v>
      </c>
      <c r="N1336" s="24"/>
      <c r="O1336" s="24">
        <v>385</v>
      </c>
      <c r="P1336" s="24" t="s">
        <v>1219</v>
      </c>
    </row>
    <row r="1337" spans="1:16" ht="12" customHeight="1" x14ac:dyDescent="0.2">
      <c r="A1337" s="31" t="s">
        <v>1098</v>
      </c>
      <c r="B1337" s="31" t="s">
        <v>1098</v>
      </c>
      <c r="C1337" s="31">
        <v>662969</v>
      </c>
      <c r="D1337" s="32">
        <v>43556.797986111109</v>
      </c>
      <c r="E1337" s="32">
        <v>43557.293321759258</v>
      </c>
      <c r="F1337" s="32">
        <v>43557.581238425926</v>
      </c>
      <c r="G1337" s="31">
        <v>4</v>
      </c>
      <c r="H1337" s="31" t="s">
        <v>86</v>
      </c>
      <c r="I1337" s="31" t="s">
        <v>1090</v>
      </c>
      <c r="J1337" s="31" t="s">
        <v>3481</v>
      </c>
      <c r="K1337" s="31" t="s">
        <v>1119</v>
      </c>
      <c r="L1337" s="31" t="s">
        <v>811</v>
      </c>
      <c r="M1337" s="30" t="s">
        <v>3482</v>
      </c>
      <c r="N1337" s="24"/>
      <c r="O1337" s="24">
        <v>385</v>
      </c>
      <c r="P1337" s="24" t="s">
        <v>1219</v>
      </c>
    </row>
    <row r="1338" spans="1:16" ht="12" customHeight="1" x14ac:dyDescent="0.2">
      <c r="A1338" s="31" t="s">
        <v>1098</v>
      </c>
      <c r="B1338" s="31" t="s">
        <v>1098</v>
      </c>
      <c r="C1338" s="31">
        <v>666057</v>
      </c>
      <c r="D1338" s="32">
        <v>43567.411249999997</v>
      </c>
      <c r="E1338" s="32">
        <v>43567.441759259258</v>
      </c>
      <c r="F1338" s="32">
        <v>43570.379050925927</v>
      </c>
      <c r="G1338" s="31">
        <v>4</v>
      </c>
      <c r="H1338" s="31" t="s">
        <v>86</v>
      </c>
      <c r="I1338" s="31" t="s">
        <v>1138</v>
      </c>
      <c r="J1338" s="31" t="s">
        <v>430</v>
      </c>
      <c r="K1338" s="31" t="s">
        <v>1119</v>
      </c>
      <c r="L1338" s="31" t="s">
        <v>3483</v>
      </c>
      <c r="M1338" s="30" t="s">
        <v>3484</v>
      </c>
      <c r="N1338" s="23"/>
      <c r="O1338" s="23"/>
      <c r="P1338" s="24"/>
    </row>
    <row r="1339" spans="1:16" ht="12" customHeight="1" x14ac:dyDescent="0.2">
      <c r="A1339" s="31" t="s">
        <v>1137</v>
      </c>
      <c r="B1339" s="31"/>
      <c r="C1339" s="31">
        <v>684796</v>
      </c>
      <c r="D1339" s="32">
        <v>43637.424490740741</v>
      </c>
      <c r="E1339" s="32">
        <v>43637.469085648147</v>
      </c>
      <c r="F1339" s="31"/>
      <c r="G1339" s="31">
        <v>4</v>
      </c>
      <c r="H1339" s="31" t="s">
        <v>1610</v>
      </c>
      <c r="I1339" s="31" t="s">
        <v>1090</v>
      </c>
      <c r="J1339" s="31" t="s">
        <v>341</v>
      </c>
      <c r="K1339" s="31" t="s">
        <v>1119</v>
      </c>
      <c r="L1339" s="31" t="s">
        <v>3485</v>
      </c>
      <c r="M1339" s="30"/>
      <c r="N1339" s="23"/>
      <c r="O1339" s="23"/>
      <c r="P1339" s="24"/>
    </row>
    <row r="1340" spans="1:16" ht="12" customHeight="1" x14ac:dyDescent="0.2">
      <c r="A1340" s="31" t="s">
        <v>1098</v>
      </c>
      <c r="B1340" s="31" t="s">
        <v>1098</v>
      </c>
      <c r="C1340" s="31">
        <v>662971</v>
      </c>
      <c r="D1340" s="32">
        <v>43556.802870370368</v>
      </c>
      <c r="E1340" s="32">
        <v>43557.294999999998</v>
      </c>
      <c r="F1340" s="32">
        <v>43557.581250000003</v>
      </c>
      <c r="G1340" s="31">
        <v>4</v>
      </c>
      <c r="H1340" s="31" t="s">
        <v>86</v>
      </c>
      <c r="I1340" s="31" t="s">
        <v>1090</v>
      </c>
      <c r="J1340" s="31" t="s">
        <v>3481</v>
      </c>
      <c r="K1340" s="31" t="s">
        <v>1119</v>
      </c>
      <c r="L1340" s="31" t="s">
        <v>811</v>
      </c>
      <c r="M1340" s="30" t="s">
        <v>3482</v>
      </c>
      <c r="N1340" s="24"/>
      <c r="O1340" s="24">
        <v>385</v>
      </c>
      <c r="P1340" s="24" t="s">
        <v>1219</v>
      </c>
    </row>
    <row r="1341" spans="1:16" ht="12" customHeight="1" x14ac:dyDescent="0.2">
      <c r="A1341" s="31" t="s">
        <v>1098</v>
      </c>
      <c r="B1341" s="31" t="s">
        <v>1098</v>
      </c>
      <c r="C1341" s="31">
        <v>662972</v>
      </c>
      <c r="D1341" s="32">
        <v>43556.802893518521</v>
      </c>
      <c r="E1341" s="32">
        <v>43557.293599537035</v>
      </c>
      <c r="F1341" s="32">
        <v>43557.581261574072</v>
      </c>
      <c r="G1341" s="31">
        <v>4</v>
      </c>
      <c r="H1341" s="31" t="s">
        <v>86</v>
      </c>
      <c r="I1341" s="31" t="s">
        <v>1090</v>
      </c>
      <c r="J1341" s="31" t="s">
        <v>3481</v>
      </c>
      <c r="K1341" s="31" t="s">
        <v>1119</v>
      </c>
      <c r="L1341" s="31" t="s">
        <v>811</v>
      </c>
      <c r="M1341" s="30" t="s">
        <v>3482</v>
      </c>
      <c r="N1341" s="24"/>
      <c r="O1341" s="24">
        <v>385</v>
      </c>
      <c r="P1341" s="24" t="s">
        <v>1219</v>
      </c>
    </row>
    <row r="1342" spans="1:16" ht="12" customHeight="1" x14ac:dyDescent="0.2">
      <c r="A1342" s="31" t="s">
        <v>1098</v>
      </c>
      <c r="B1342" s="31" t="s">
        <v>1098</v>
      </c>
      <c r="C1342" s="31">
        <v>662973</v>
      </c>
      <c r="D1342" s="32">
        <v>43556.813935185186</v>
      </c>
      <c r="E1342" s="32">
        <v>43557.29482638889</v>
      </c>
      <c r="F1342" s="32">
        <v>43557.581273148149</v>
      </c>
      <c r="G1342" s="31">
        <v>4</v>
      </c>
      <c r="H1342" s="31" t="s">
        <v>86</v>
      </c>
      <c r="I1342" s="31" t="s">
        <v>1090</v>
      </c>
      <c r="J1342" s="31" t="s">
        <v>3481</v>
      </c>
      <c r="K1342" s="31" t="s">
        <v>1119</v>
      </c>
      <c r="L1342" s="31" t="s">
        <v>811</v>
      </c>
      <c r="M1342" s="30" t="s">
        <v>3482</v>
      </c>
      <c r="N1342" s="24"/>
      <c r="O1342" s="24">
        <v>385</v>
      </c>
      <c r="P1342" s="24" t="s">
        <v>1219</v>
      </c>
    </row>
    <row r="1343" spans="1:16" ht="12" customHeight="1" x14ac:dyDescent="0.2">
      <c r="A1343" s="31" t="s">
        <v>1098</v>
      </c>
      <c r="B1343" s="31" t="s">
        <v>1098</v>
      </c>
      <c r="C1343" s="31">
        <v>662974</v>
      </c>
      <c r="D1343" s="32">
        <v>43556.814212962963</v>
      </c>
      <c r="E1343" s="32">
        <v>43557.293807870374</v>
      </c>
      <c r="F1343" s="32">
        <v>43557.581284722219</v>
      </c>
      <c r="G1343" s="31">
        <v>4</v>
      </c>
      <c r="H1343" s="31" t="s">
        <v>86</v>
      </c>
      <c r="I1343" s="31" t="s">
        <v>1090</v>
      </c>
      <c r="J1343" s="31" t="s">
        <v>3481</v>
      </c>
      <c r="K1343" s="31" t="s">
        <v>1119</v>
      </c>
      <c r="L1343" s="31" t="s">
        <v>811</v>
      </c>
      <c r="M1343" s="30" t="s">
        <v>3482</v>
      </c>
      <c r="N1343" s="24"/>
      <c r="O1343" s="24">
        <v>385</v>
      </c>
      <c r="P1343" s="24" t="s">
        <v>1219</v>
      </c>
    </row>
    <row r="1344" spans="1:16" ht="12" customHeight="1" x14ac:dyDescent="0.2">
      <c r="A1344" s="31" t="s">
        <v>1098</v>
      </c>
      <c r="B1344" s="31" t="s">
        <v>1098</v>
      </c>
      <c r="C1344" s="31">
        <v>662975</v>
      </c>
      <c r="D1344" s="32">
        <v>43556.815370370372</v>
      </c>
      <c r="E1344" s="32">
        <v>43557.351076388892</v>
      </c>
      <c r="F1344" s="32">
        <v>43557.581296296295</v>
      </c>
      <c r="G1344" s="31">
        <v>4</v>
      </c>
      <c r="H1344" s="31" t="s">
        <v>86</v>
      </c>
      <c r="I1344" s="31" t="s">
        <v>1090</v>
      </c>
      <c r="J1344" s="31" t="s">
        <v>3481</v>
      </c>
      <c r="K1344" s="31" t="s">
        <v>1119</v>
      </c>
      <c r="L1344" s="31" t="s">
        <v>811</v>
      </c>
      <c r="M1344" s="30" t="s">
        <v>3482</v>
      </c>
      <c r="N1344" s="24"/>
      <c r="O1344" s="24">
        <v>385</v>
      </c>
      <c r="P1344" s="24" t="s">
        <v>1219</v>
      </c>
    </row>
    <row r="1345" spans="1:16" ht="12" customHeight="1" x14ac:dyDescent="0.2">
      <c r="A1345" s="31" t="s">
        <v>1098</v>
      </c>
      <c r="B1345" s="31" t="s">
        <v>1098</v>
      </c>
      <c r="C1345" s="31">
        <v>662986</v>
      </c>
      <c r="D1345" s="32">
        <v>43556.818622685183</v>
      </c>
      <c r="E1345" s="32">
        <v>43557.294629629629</v>
      </c>
      <c r="F1345" s="32">
        <v>43557.581307870372</v>
      </c>
      <c r="G1345" s="31">
        <v>4</v>
      </c>
      <c r="H1345" s="31" t="s">
        <v>86</v>
      </c>
      <c r="I1345" s="31" t="s">
        <v>1090</v>
      </c>
      <c r="J1345" s="31" t="s">
        <v>3481</v>
      </c>
      <c r="K1345" s="31" t="s">
        <v>1119</v>
      </c>
      <c r="L1345" s="31" t="s">
        <v>811</v>
      </c>
      <c r="M1345" s="30" t="s">
        <v>3482</v>
      </c>
      <c r="N1345" s="24"/>
      <c r="O1345" s="24">
        <v>385</v>
      </c>
      <c r="P1345" s="24" t="s">
        <v>1219</v>
      </c>
    </row>
    <row r="1346" spans="1:16" ht="12" customHeight="1" x14ac:dyDescent="0.2">
      <c r="A1346" s="31" t="s">
        <v>1098</v>
      </c>
      <c r="B1346" s="31" t="s">
        <v>1098</v>
      </c>
      <c r="C1346" s="31">
        <v>662991</v>
      </c>
      <c r="D1346" s="32">
        <v>43556.824259259258</v>
      </c>
      <c r="E1346" s="32">
        <v>43557.294756944444</v>
      </c>
      <c r="F1346" s="32">
        <v>43557.587025462963</v>
      </c>
      <c r="G1346" s="31">
        <v>4</v>
      </c>
      <c r="H1346" s="31" t="s">
        <v>86</v>
      </c>
      <c r="I1346" s="31" t="s">
        <v>1090</v>
      </c>
      <c r="J1346" s="31" t="s">
        <v>3481</v>
      </c>
      <c r="K1346" s="31" t="s">
        <v>1119</v>
      </c>
      <c r="L1346" s="31" t="s">
        <v>811</v>
      </c>
      <c r="M1346" s="30" t="s">
        <v>3482</v>
      </c>
      <c r="N1346" s="24"/>
      <c r="O1346" s="24">
        <v>385</v>
      </c>
      <c r="P1346" s="24" t="s">
        <v>1219</v>
      </c>
    </row>
    <row r="1347" spans="1:16" ht="12" customHeight="1" x14ac:dyDescent="0.2">
      <c r="A1347" s="31" t="s">
        <v>1098</v>
      </c>
      <c r="B1347" s="31" t="s">
        <v>1098</v>
      </c>
      <c r="C1347" s="31">
        <v>662992</v>
      </c>
      <c r="D1347" s="32">
        <v>43556.824537037035</v>
      </c>
      <c r="E1347" s="32">
        <v>43557.297893518517</v>
      </c>
      <c r="F1347" s="32">
        <v>43557.587037037039</v>
      </c>
      <c r="G1347" s="31">
        <v>4</v>
      </c>
      <c r="H1347" s="31" t="s">
        <v>86</v>
      </c>
      <c r="I1347" s="31" t="s">
        <v>1090</v>
      </c>
      <c r="J1347" s="31" t="s">
        <v>3481</v>
      </c>
      <c r="K1347" s="31" t="s">
        <v>1119</v>
      </c>
      <c r="L1347" s="31" t="s">
        <v>811</v>
      </c>
      <c r="M1347" s="30" t="s">
        <v>3482</v>
      </c>
      <c r="N1347" s="24"/>
      <c r="O1347" s="24">
        <v>385</v>
      </c>
      <c r="P1347" s="24" t="s">
        <v>1219</v>
      </c>
    </row>
    <row r="1348" spans="1:16" ht="12" customHeight="1" x14ac:dyDescent="0.2">
      <c r="A1348" s="31" t="s">
        <v>1098</v>
      </c>
      <c r="B1348" s="31" t="s">
        <v>1098</v>
      </c>
      <c r="C1348" s="31">
        <v>662993</v>
      </c>
      <c r="D1348" s="32">
        <v>43556.826724537037</v>
      </c>
      <c r="E1348" s="32">
        <v>43557.29347222222</v>
      </c>
      <c r="F1348" s="32">
        <v>43557.587048611109</v>
      </c>
      <c r="G1348" s="31">
        <v>4</v>
      </c>
      <c r="H1348" s="31" t="s">
        <v>86</v>
      </c>
      <c r="I1348" s="31" t="s">
        <v>1090</v>
      </c>
      <c r="J1348" s="31" t="s">
        <v>3481</v>
      </c>
      <c r="K1348" s="31" t="s">
        <v>1119</v>
      </c>
      <c r="L1348" s="31" t="s">
        <v>811</v>
      </c>
      <c r="M1348" s="30" t="s">
        <v>3482</v>
      </c>
      <c r="N1348" s="24"/>
      <c r="O1348" s="24">
        <v>385</v>
      </c>
      <c r="P1348" s="24" t="s">
        <v>1219</v>
      </c>
    </row>
    <row r="1349" spans="1:16" ht="12" customHeight="1" x14ac:dyDescent="0.2">
      <c r="A1349" s="31" t="s">
        <v>1098</v>
      </c>
      <c r="B1349" s="31" t="s">
        <v>1098</v>
      </c>
      <c r="C1349" s="31">
        <v>662994</v>
      </c>
      <c r="D1349" s="32">
        <v>43556.854664351849</v>
      </c>
      <c r="E1349" s="32">
        <v>43557.297777777778</v>
      </c>
      <c r="F1349" s="32">
        <v>43557.587060185186</v>
      </c>
      <c r="G1349" s="31">
        <v>4</v>
      </c>
      <c r="H1349" s="31" t="s">
        <v>86</v>
      </c>
      <c r="I1349" s="31" t="s">
        <v>1090</v>
      </c>
      <c r="J1349" s="31" t="s">
        <v>3481</v>
      </c>
      <c r="K1349" s="31" t="s">
        <v>1119</v>
      </c>
      <c r="L1349" s="31" t="s">
        <v>811</v>
      </c>
      <c r="M1349" s="30" t="s">
        <v>3482</v>
      </c>
      <c r="N1349" s="24"/>
      <c r="O1349" s="24">
        <v>385</v>
      </c>
      <c r="P1349" s="24" t="s">
        <v>1219</v>
      </c>
    </row>
    <row r="1350" spans="1:16" ht="12" customHeight="1" x14ac:dyDescent="0.2">
      <c r="A1350" s="31" t="s">
        <v>1098</v>
      </c>
      <c r="B1350" s="31" t="s">
        <v>1098</v>
      </c>
      <c r="C1350" s="31">
        <v>662995</v>
      </c>
      <c r="D1350" s="32">
        <v>43556.854675925926</v>
      </c>
      <c r="E1350" s="32">
        <v>43557.297199074077</v>
      </c>
      <c r="F1350" s="32">
        <v>43557.587083333332</v>
      </c>
      <c r="G1350" s="31">
        <v>4</v>
      </c>
      <c r="H1350" s="31" t="s">
        <v>86</v>
      </c>
      <c r="I1350" s="31" t="s">
        <v>1090</v>
      </c>
      <c r="J1350" s="31" t="s">
        <v>3481</v>
      </c>
      <c r="K1350" s="31" t="s">
        <v>1119</v>
      </c>
      <c r="L1350" s="31" t="s">
        <v>811</v>
      </c>
      <c r="M1350" s="30" t="s">
        <v>3482</v>
      </c>
      <c r="N1350" s="24"/>
      <c r="O1350" s="24">
        <v>385</v>
      </c>
      <c r="P1350" s="24" t="s">
        <v>1219</v>
      </c>
    </row>
    <row r="1351" spans="1:16" ht="12" customHeight="1" x14ac:dyDescent="0.2">
      <c r="A1351" s="31" t="s">
        <v>1098</v>
      </c>
      <c r="B1351" s="31" t="s">
        <v>1098</v>
      </c>
      <c r="C1351" s="31">
        <v>662998</v>
      </c>
      <c r="D1351" s="32">
        <v>43556.888148148151</v>
      </c>
      <c r="E1351" s="32">
        <v>43557.297824074078</v>
      </c>
      <c r="F1351" s="32">
        <v>43557.587094907409</v>
      </c>
      <c r="G1351" s="31">
        <v>4</v>
      </c>
      <c r="H1351" s="31" t="s">
        <v>86</v>
      </c>
      <c r="I1351" s="31" t="s">
        <v>1090</v>
      </c>
      <c r="J1351" s="31" t="s">
        <v>3481</v>
      </c>
      <c r="K1351" s="31" t="s">
        <v>1119</v>
      </c>
      <c r="L1351" s="31" t="s">
        <v>811</v>
      </c>
      <c r="M1351" s="30" t="s">
        <v>3482</v>
      </c>
      <c r="N1351" s="24"/>
      <c r="O1351" s="24">
        <v>385</v>
      </c>
      <c r="P1351" s="24" t="s">
        <v>1219</v>
      </c>
    </row>
    <row r="1352" spans="1:16" ht="12" customHeight="1" x14ac:dyDescent="0.2">
      <c r="A1352" s="31" t="s">
        <v>1098</v>
      </c>
      <c r="B1352" s="31" t="s">
        <v>1098</v>
      </c>
      <c r="C1352" s="31">
        <v>663008</v>
      </c>
      <c r="D1352" s="32">
        <v>43556.998148148145</v>
      </c>
      <c r="E1352" s="32">
        <v>43557.294247685182</v>
      </c>
      <c r="F1352" s="32">
        <v>43557.587106481478</v>
      </c>
      <c r="G1352" s="31">
        <v>4</v>
      </c>
      <c r="H1352" s="31" t="s">
        <v>86</v>
      </c>
      <c r="I1352" s="31" t="s">
        <v>1090</v>
      </c>
      <c r="J1352" s="31" t="s">
        <v>3481</v>
      </c>
      <c r="K1352" s="31" t="s">
        <v>1119</v>
      </c>
      <c r="L1352" s="31" t="s">
        <v>811</v>
      </c>
      <c r="M1352" s="30" t="s">
        <v>3482</v>
      </c>
      <c r="N1352" s="24"/>
      <c r="O1352" s="24">
        <v>385</v>
      </c>
      <c r="P1352" s="24" t="s">
        <v>1219</v>
      </c>
    </row>
    <row r="1353" spans="1:16" ht="12" customHeight="1" x14ac:dyDescent="0.2">
      <c r="A1353" s="31" t="s">
        <v>1098</v>
      </c>
      <c r="B1353" s="31" t="s">
        <v>1098</v>
      </c>
      <c r="C1353" s="31">
        <v>663009</v>
      </c>
      <c r="D1353" s="32">
        <v>43556.998229166667</v>
      </c>
      <c r="E1353" s="32">
        <v>43557.295590277776</v>
      </c>
      <c r="F1353" s="32">
        <v>43557.587118055555</v>
      </c>
      <c r="G1353" s="31">
        <v>4</v>
      </c>
      <c r="H1353" s="31" t="s">
        <v>86</v>
      </c>
      <c r="I1353" s="31" t="s">
        <v>1090</v>
      </c>
      <c r="J1353" s="31" t="s">
        <v>3481</v>
      </c>
      <c r="K1353" s="31" t="s">
        <v>1119</v>
      </c>
      <c r="L1353" s="31" t="s">
        <v>811</v>
      </c>
      <c r="M1353" s="30" t="s">
        <v>3482</v>
      </c>
      <c r="N1353" s="24"/>
      <c r="O1353" s="24">
        <v>385</v>
      </c>
      <c r="P1353" s="24" t="s">
        <v>1219</v>
      </c>
    </row>
    <row r="1354" spans="1:16" ht="12" customHeight="1" x14ac:dyDescent="0.2">
      <c r="A1354" s="31" t="s">
        <v>1098</v>
      </c>
      <c r="B1354" s="31" t="s">
        <v>1098</v>
      </c>
      <c r="C1354" s="31">
        <v>663010</v>
      </c>
      <c r="D1354" s="32">
        <v>43557.005937499998</v>
      </c>
      <c r="E1354" s="32">
        <v>43557.290671296294</v>
      </c>
      <c r="F1354" s="32">
        <v>43557.587129629632</v>
      </c>
      <c r="G1354" s="31">
        <v>4</v>
      </c>
      <c r="H1354" s="31" t="s">
        <v>86</v>
      </c>
      <c r="I1354" s="31" t="s">
        <v>1090</v>
      </c>
      <c r="J1354" s="31" t="s">
        <v>3481</v>
      </c>
      <c r="K1354" s="31" t="s">
        <v>1119</v>
      </c>
      <c r="L1354" s="31" t="s">
        <v>811</v>
      </c>
      <c r="M1354" s="30" t="s">
        <v>3482</v>
      </c>
      <c r="N1354" s="24"/>
      <c r="O1354" s="24">
        <v>385</v>
      </c>
      <c r="P1354" s="24" t="s">
        <v>1219</v>
      </c>
    </row>
    <row r="1355" spans="1:16" ht="12" customHeight="1" x14ac:dyDescent="0.2">
      <c r="A1355" s="31" t="s">
        <v>1098</v>
      </c>
      <c r="B1355" s="31" t="s">
        <v>1098</v>
      </c>
      <c r="C1355" s="31">
        <v>663011</v>
      </c>
      <c r="D1355" s="32">
        <v>43557.012986111113</v>
      </c>
      <c r="E1355" s="32">
        <v>43557.294560185182</v>
      </c>
      <c r="F1355" s="32">
        <v>43557.587673611109</v>
      </c>
      <c r="G1355" s="31">
        <v>4</v>
      </c>
      <c r="H1355" s="31" t="s">
        <v>86</v>
      </c>
      <c r="I1355" s="31" t="s">
        <v>1090</v>
      </c>
      <c r="J1355" s="31" t="s">
        <v>3481</v>
      </c>
      <c r="K1355" s="31" t="s">
        <v>1119</v>
      </c>
      <c r="L1355" s="31" t="s">
        <v>811</v>
      </c>
      <c r="M1355" s="30" t="s">
        <v>3482</v>
      </c>
      <c r="N1355" s="24"/>
      <c r="O1355" s="24">
        <v>385</v>
      </c>
      <c r="P1355" s="24" t="s">
        <v>1219</v>
      </c>
    </row>
    <row r="1356" spans="1:16" ht="12" customHeight="1" x14ac:dyDescent="0.2">
      <c r="A1356" s="31" t="s">
        <v>1098</v>
      </c>
      <c r="B1356" s="31" t="s">
        <v>1098</v>
      </c>
      <c r="C1356" s="31">
        <v>663013</v>
      </c>
      <c r="D1356" s="32">
        <v>43557.024930555555</v>
      </c>
      <c r="E1356" s="32">
        <v>43557.292500000003</v>
      </c>
      <c r="F1356" s="32">
        <v>43557.58766203704</v>
      </c>
      <c r="G1356" s="31">
        <v>4</v>
      </c>
      <c r="H1356" s="31" t="s">
        <v>86</v>
      </c>
      <c r="I1356" s="31" t="s">
        <v>1090</v>
      </c>
      <c r="J1356" s="31" t="s">
        <v>3481</v>
      </c>
      <c r="K1356" s="31" t="s">
        <v>1119</v>
      </c>
      <c r="L1356" s="31" t="s">
        <v>811</v>
      </c>
      <c r="M1356" s="30" t="s">
        <v>3482</v>
      </c>
      <c r="N1356" s="24"/>
      <c r="O1356" s="24">
        <v>385</v>
      </c>
      <c r="P1356" s="24" t="s">
        <v>1219</v>
      </c>
    </row>
    <row r="1357" spans="1:16" ht="12" customHeight="1" x14ac:dyDescent="0.2">
      <c r="A1357" s="31" t="s">
        <v>1098</v>
      </c>
      <c r="B1357" s="31" t="s">
        <v>1098</v>
      </c>
      <c r="C1357" s="31">
        <v>663014</v>
      </c>
      <c r="D1357" s="32">
        <v>43557.034641203703</v>
      </c>
      <c r="E1357" s="32">
        <v>43557.297256944446</v>
      </c>
      <c r="F1357" s="32">
        <v>43557.587650462963</v>
      </c>
      <c r="G1357" s="31">
        <v>4</v>
      </c>
      <c r="H1357" s="31" t="s">
        <v>86</v>
      </c>
      <c r="I1357" s="31" t="s">
        <v>1090</v>
      </c>
      <c r="J1357" s="31" t="s">
        <v>3481</v>
      </c>
      <c r="K1357" s="31" t="s">
        <v>1119</v>
      </c>
      <c r="L1357" s="31" t="s">
        <v>811</v>
      </c>
      <c r="M1357" s="30" t="s">
        <v>3482</v>
      </c>
      <c r="N1357" s="24"/>
      <c r="O1357" s="24">
        <v>385</v>
      </c>
      <c r="P1357" s="24" t="s">
        <v>1219</v>
      </c>
    </row>
    <row r="1358" spans="1:16" ht="12" customHeight="1" x14ac:dyDescent="0.2">
      <c r="A1358" s="31" t="s">
        <v>1098</v>
      </c>
      <c r="B1358" s="31" t="s">
        <v>1098</v>
      </c>
      <c r="C1358" s="31">
        <v>663016</v>
      </c>
      <c r="D1358" s="32">
        <v>43557.036597222221</v>
      </c>
      <c r="E1358" s="32">
        <v>43557.294930555552</v>
      </c>
      <c r="F1358" s="32">
        <v>43557.587627314817</v>
      </c>
      <c r="G1358" s="31">
        <v>4</v>
      </c>
      <c r="H1358" s="31" t="s">
        <v>86</v>
      </c>
      <c r="I1358" s="31" t="s">
        <v>1090</v>
      </c>
      <c r="J1358" s="31" t="s">
        <v>3481</v>
      </c>
      <c r="K1358" s="31" t="s">
        <v>1119</v>
      </c>
      <c r="L1358" s="31" t="s">
        <v>811</v>
      </c>
      <c r="M1358" s="30" t="s">
        <v>3482</v>
      </c>
      <c r="N1358" s="24"/>
      <c r="O1358" s="24">
        <v>385</v>
      </c>
      <c r="P1358" s="24" t="s">
        <v>1219</v>
      </c>
    </row>
    <row r="1359" spans="1:16" ht="12" customHeight="1" x14ac:dyDescent="0.2">
      <c r="A1359" s="31" t="s">
        <v>1098</v>
      </c>
      <c r="B1359" s="31" t="s">
        <v>1098</v>
      </c>
      <c r="C1359" s="31">
        <v>663017</v>
      </c>
      <c r="D1359" s="32">
        <v>43557.03707175926</v>
      </c>
      <c r="E1359" s="32">
        <v>43557.292997685188</v>
      </c>
      <c r="F1359" s="32">
        <v>43557.58761574074</v>
      </c>
      <c r="G1359" s="31">
        <v>4</v>
      </c>
      <c r="H1359" s="31" t="s">
        <v>86</v>
      </c>
      <c r="I1359" s="31" t="s">
        <v>1090</v>
      </c>
      <c r="J1359" s="31" t="s">
        <v>3481</v>
      </c>
      <c r="K1359" s="31" t="s">
        <v>1119</v>
      </c>
      <c r="L1359" s="31" t="s">
        <v>811</v>
      </c>
      <c r="M1359" s="30" t="s">
        <v>3482</v>
      </c>
      <c r="N1359" s="24"/>
      <c r="O1359" s="24">
        <v>385</v>
      </c>
      <c r="P1359" s="24" t="s">
        <v>1219</v>
      </c>
    </row>
    <row r="1360" spans="1:16" ht="12" customHeight="1" x14ac:dyDescent="0.2">
      <c r="A1360" s="31" t="s">
        <v>1098</v>
      </c>
      <c r="B1360" s="31" t="s">
        <v>1098</v>
      </c>
      <c r="C1360" s="31">
        <v>663018</v>
      </c>
      <c r="D1360" s="32">
        <v>43557.037118055552</v>
      </c>
      <c r="E1360" s="32">
        <v>43557.290937500002</v>
      </c>
      <c r="F1360" s="32">
        <v>43557.587604166663</v>
      </c>
      <c r="G1360" s="31">
        <v>4</v>
      </c>
      <c r="H1360" s="31" t="s">
        <v>86</v>
      </c>
      <c r="I1360" s="31" t="s">
        <v>1090</v>
      </c>
      <c r="J1360" s="31" t="s">
        <v>3481</v>
      </c>
      <c r="K1360" s="31" t="s">
        <v>1119</v>
      </c>
      <c r="L1360" s="31" t="s">
        <v>811</v>
      </c>
      <c r="M1360" s="30" t="s">
        <v>3482</v>
      </c>
      <c r="N1360" s="24"/>
      <c r="O1360" s="24">
        <v>385</v>
      </c>
      <c r="P1360" s="24" t="s">
        <v>1219</v>
      </c>
    </row>
    <row r="1361" spans="1:16" ht="12" customHeight="1" x14ac:dyDescent="0.2">
      <c r="A1361" s="31" t="s">
        <v>1098</v>
      </c>
      <c r="B1361" s="31" t="s">
        <v>1098</v>
      </c>
      <c r="C1361" s="31">
        <v>663021</v>
      </c>
      <c r="D1361" s="32">
        <v>43557.04515046296</v>
      </c>
      <c r="E1361" s="32">
        <v>43557.295416666668</v>
      </c>
      <c r="F1361" s="32">
        <v>43557.587592592594</v>
      </c>
      <c r="G1361" s="31">
        <v>4</v>
      </c>
      <c r="H1361" s="31" t="s">
        <v>86</v>
      </c>
      <c r="I1361" s="31" t="s">
        <v>1090</v>
      </c>
      <c r="J1361" s="31" t="s">
        <v>3481</v>
      </c>
      <c r="K1361" s="31" t="s">
        <v>1119</v>
      </c>
      <c r="L1361" s="31" t="s">
        <v>811</v>
      </c>
      <c r="M1361" s="30" t="s">
        <v>3482</v>
      </c>
      <c r="N1361" s="24"/>
      <c r="O1361" s="24">
        <v>385</v>
      </c>
      <c r="P1361" s="24" t="s">
        <v>1219</v>
      </c>
    </row>
    <row r="1362" spans="1:16" ht="12" customHeight="1" x14ac:dyDescent="0.2">
      <c r="A1362" s="31" t="s">
        <v>1137</v>
      </c>
      <c r="B1362" s="31"/>
      <c r="C1362" s="31">
        <v>680622</v>
      </c>
      <c r="D1362" s="32">
        <v>43623.59275462963</v>
      </c>
      <c r="E1362" s="32">
        <v>43627.393055555556</v>
      </c>
      <c r="F1362" s="31"/>
      <c r="G1362" s="31">
        <v>4</v>
      </c>
      <c r="H1362" s="31" t="s">
        <v>1610</v>
      </c>
      <c r="I1362" s="31" t="s">
        <v>1090</v>
      </c>
      <c r="J1362" s="31" t="s">
        <v>1111</v>
      </c>
      <c r="K1362" s="31" t="s">
        <v>40</v>
      </c>
      <c r="L1362" s="31" t="s">
        <v>3486</v>
      </c>
      <c r="M1362" s="30"/>
      <c r="N1362" s="23"/>
      <c r="O1362" s="23"/>
      <c r="P1362" s="24"/>
    </row>
    <row r="1363" spans="1:16" ht="12" customHeight="1" x14ac:dyDescent="0.2">
      <c r="A1363" s="31" t="s">
        <v>1098</v>
      </c>
      <c r="B1363" s="31" t="s">
        <v>1098</v>
      </c>
      <c r="C1363" s="31">
        <v>663025</v>
      </c>
      <c r="D1363" s="32">
        <v>43557.069108796299</v>
      </c>
      <c r="E1363" s="32">
        <v>43557.350648148145</v>
      </c>
      <c r="F1363" s="32">
        <v>43557.587581018517</v>
      </c>
      <c r="G1363" s="31">
        <v>4</v>
      </c>
      <c r="H1363" s="31" t="s">
        <v>86</v>
      </c>
      <c r="I1363" s="31" t="s">
        <v>1090</v>
      </c>
      <c r="J1363" s="31" t="s">
        <v>3481</v>
      </c>
      <c r="K1363" s="31" t="s">
        <v>1119</v>
      </c>
      <c r="L1363" s="31" t="s">
        <v>811</v>
      </c>
      <c r="M1363" s="30" t="s">
        <v>3482</v>
      </c>
      <c r="N1363" s="24"/>
      <c r="O1363" s="24">
        <v>385</v>
      </c>
      <c r="P1363" s="24" t="s">
        <v>1219</v>
      </c>
    </row>
    <row r="1364" spans="1:16" ht="12" customHeight="1" x14ac:dyDescent="0.2">
      <c r="A1364" s="31" t="s">
        <v>1098</v>
      </c>
      <c r="B1364" s="31" t="s">
        <v>1098</v>
      </c>
      <c r="C1364" s="31">
        <v>663026</v>
      </c>
      <c r="D1364" s="32">
        <v>43557.069780092592</v>
      </c>
      <c r="E1364" s="32">
        <v>43557.294490740744</v>
      </c>
      <c r="F1364" s="32">
        <v>43557.587557870371</v>
      </c>
      <c r="G1364" s="31">
        <v>4</v>
      </c>
      <c r="H1364" s="31" t="s">
        <v>86</v>
      </c>
      <c r="I1364" s="31" t="s">
        <v>1090</v>
      </c>
      <c r="J1364" s="31" t="s">
        <v>3481</v>
      </c>
      <c r="K1364" s="31" t="s">
        <v>1119</v>
      </c>
      <c r="L1364" s="31" t="s">
        <v>811</v>
      </c>
      <c r="M1364" s="30" t="s">
        <v>3482</v>
      </c>
      <c r="N1364" s="24"/>
      <c r="O1364" s="24">
        <v>385</v>
      </c>
      <c r="P1364" s="24" t="s">
        <v>1219</v>
      </c>
    </row>
    <row r="1365" spans="1:16" ht="12" customHeight="1" x14ac:dyDescent="0.2">
      <c r="A1365" s="31" t="s">
        <v>1098</v>
      </c>
      <c r="B1365" s="31" t="s">
        <v>1098</v>
      </c>
      <c r="C1365" s="31">
        <v>663027</v>
      </c>
      <c r="D1365" s="32">
        <v>43557.070543981485</v>
      </c>
      <c r="E1365" s="32">
        <v>43557.351018518515</v>
      </c>
      <c r="F1365" s="32">
        <v>43557.587557870371</v>
      </c>
      <c r="G1365" s="31">
        <v>4</v>
      </c>
      <c r="H1365" s="31" t="s">
        <v>86</v>
      </c>
      <c r="I1365" s="31" t="s">
        <v>1090</v>
      </c>
      <c r="J1365" s="31" t="s">
        <v>3481</v>
      </c>
      <c r="K1365" s="31" t="s">
        <v>1119</v>
      </c>
      <c r="L1365" s="31" t="s">
        <v>811</v>
      </c>
      <c r="M1365" s="30" t="s">
        <v>3482</v>
      </c>
      <c r="N1365" s="24"/>
      <c r="O1365" s="24">
        <v>385</v>
      </c>
      <c r="P1365" s="24" t="s">
        <v>1219</v>
      </c>
    </row>
    <row r="1366" spans="1:16" ht="12" customHeight="1" x14ac:dyDescent="0.2">
      <c r="A1366" s="31" t="s">
        <v>1098</v>
      </c>
      <c r="B1366" s="31" t="s">
        <v>1098</v>
      </c>
      <c r="C1366" s="31">
        <v>663028</v>
      </c>
      <c r="D1366" s="32">
        <v>43557.071145833332</v>
      </c>
      <c r="E1366" s="32">
        <v>43557.351145833331</v>
      </c>
      <c r="F1366" s="32">
        <v>43557.587534722225</v>
      </c>
      <c r="G1366" s="31">
        <v>4</v>
      </c>
      <c r="H1366" s="31" t="s">
        <v>86</v>
      </c>
      <c r="I1366" s="31" t="s">
        <v>1090</v>
      </c>
      <c r="J1366" s="31" t="s">
        <v>3481</v>
      </c>
      <c r="K1366" s="31" t="s">
        <v>1119</v>
      </c>
      <c r="L1366" s="31" t="s">
        <v>811</v>
      </c>
      <c r="M1366" s="30" t="s">
        <v>3482</v>
      </c>
      <c r="N1366" s="24"/>
      <c r="O1366" s="24">
        <v>385</v>
      </c>
      <c r="P1366" s="24" t="s">
        <v>1219</v>
      </c>
    </row>
    <row r="1367" spans="1:16" ht="12" customHeight="1" x14ac:dyDescent="0.2">
      <c r="A1367" s="31" t="s">
        <v>1098</v>
      </c>
      <c r="B1367" s="31" t="s">
        <v>1098</v>
      </c>
      <c r="C1367" s="31">
        <v>663029</v>
      </c>
      <c r="D1367" s="32">
        <v>43557.071226851855</v>
      </c>
      <c r="E1367" s="32">
        <v>43557.350868055553</v>
      </c>
      <c r="F1367" s="32">
        <v>43557.587523148148</v>
      </c>
      <c r="G1367" s="31">
        <v>4</v>
      </c>
      <c r="H1367" s="31" t="s">
        <v>86</v>
      </c>
      <c r="I1367" s="31" t="s">
        <v>1090</v>
      </c>
      <c r="J1367" s="31" t="s">
        <v>3481</v>
      </c>
      <c r="K1367" s="31" t="s">
        <v>1119</v>
      </c>
      <c r="L1367" s="31" t="s">
        <v>811</v>
      </c>
      <c r="M1367" s="30" t="s">
        <v>3482</v>
      </c>
      <c r="N1367" s="24"/>
      <c r="O1367" s="24">
        <v>385</v>
      </c>
      <c r="P1367" s="24" t="s">
        <v>1219</v>
      </c>
    </row>
    <row r="1368" spans="1:16" ht="12" customHeight="1" x14ac:dyDescent="0.2">
      <c r="A1368" s="31" t="s">
        <v>1089</v>
      </c>
      <c r="B1368" s="31" t="s">
        <v>1103</v>
      </c>
      <c r="C1368" s="31">
        <v>644931</v>
      </c>
      <c r="D1368" s="32">
        <v>43489.711446759262</v>
      </c>
      <c r="E1368" s="32">
        <v>43489.724305555559</v>
      </c>
      <c r="F1368" s="32">
        <v>43511.453298611108</v>
      </c>
      <c r="G1368" s="31">
        <v>4</v>
      </c>
      <c r="H1368" s="31" t="s">
        <v>86</v>
      </c>
      <c r="I1368" s="31" t="s">
        <v>1090</v>
      </c>
      <c r="J1368" s="31" t="s">
        <v>2915</v>
      </c>
      <c r="K1368" s="31" t="s">
        <v>2916</v>
      </c>
      <c r="L1368" s="31" t="s">
        <v>3487</v>
      </c>
      <c r="M1368" s="30" t="s">
        <v>3488</v>
      </c>
      <c r="N1368" s="23"/>
      <c r="O1368" s="23"/>
      <c r="P1368" s="24"/>
    </row>
    <row r="1369" spans="1:16" ht="12" customHeight="1" x14ac:dyDescent="0.2">
      <c r="A1369" s="31" t="s">
        <v>1098</v>
      </c>
      <c r="B1369" s="31" t="s">
        <v>1098</v>
      </c>
      <c r="C1369" s="31">
        <v>663186</v>
      </c>
      <c r="D1369" s="32">
        <v>43557.357118055559</v>
      </c>
      <c r="E1369" s="32">
        <v>43557.368321759262</v>
      </c>
      <c r="F1369" s="32">
        <v>43572.428252314814</v>
      </c>
      <c r="G1369" s="31">
        <v>4</v>
      </c>
      <c r="H1369" s="31" t="s">
        <v>86</v>
      </c>
      <c r="I1369" s="31" t="s">
        <v>1090</v>
      </c>
      <c r="J1369" s="31" t="s">
        <v>93</v>
      </c>
      <c r="K1369" s="31" t="s">
        <v>1119</v>
      </c>
      <c r="L1369" s="31" t="s">
        <v>811</v>
      </c>
      <c r="M1369" s="30" t="s">
        <v>3489</v>
      </c>
      <c r="N1369" s="23"/>
      <c r="O1369" s="23"/>
      <c r="P1369" s="24"/>
    </row>
    <row r="1370" spans="1:16" ht="12" customHeight="1" x14ac:dyDescent="0.2">
      <c r="A1370" s="31" t="s">
        <v>1098</v>
      </c>
      <c r="B1370" s="31" t="s">
        <v>1098</v>
      </c>
      <c r="C1370" s="31">
        <v>663030</v>
      </c>
      <c r="D1370" s="32">
        <v>43557.079259259262</v>
      </c>
      <c r="E1370" s="32">
        <v>43557.295208333337</v>
      </c>
      <c r="F1370" s="32">
        <v>43557.587511574071</v>
      </c>
      <c r="G1370" s="31">
        <v>4</v>
      </c>
      <c r="H1370" s="31" t="s">
        <v>86</v>
      </c>
      <c r="I1370" s="31" t="s">
        <v>1090</v>
      </c>
      <c r="J1370" s="31" t="s">
        <v>3481</v>
      </c>
      <c r="K1370" s="31" t="s">
        <v>1119</v>
      </c>
      <c r="L1370" s="31" t="s">
        <v>811</v>
      </c>
      <c r="M1370" s="30" t="s">
        <v>3482</v>
      </c>
      <c r="N1370" s="24"/>
      <c r="O1370" s="24">
        <v>385</v>
      </c>
      <c r="P1370" s="24" t="s">
        <v>1219</v>
      </c>
    </row>
    <row r="1371" spans="1:16" ht="12" customHeight="1" x14ac:dyDescent="0.2">
      <c r="A1371" s="31" t="s">
        <v>1098</v>
      </c>
      <c r="B1371" s="31" t="s">
        <v>1098</v>
      </c>
      <c r="C1371" s="31">
        <v>663032</v>
      </c>
      <c r="D1371" s="32">
        <v>43557.084675925929</v>
      </c>
      <c r="E1371" s="32">
        <v>43557.290486111109</v>
      </c>
      <c r="F1371" s="32">
        <v>43557.589050925926</v>
      </c>
      <c r="G1371" s="31">
        <v>4</v>
      </c>
      <c r="H1371" s="31" t="s">
        <v>86</v>
      </c>
      <c r="I1371" s="31" t="s">
        <v>1090</v>
      </c>
      <c r="J1371" s="31" t="s">
        <v>3481</v>
      </c>
      <c r="K1371" s="31" t="s">
        <v>1119</v>
      </c>
      <c r="L1371" s="31" t="s">
        <v>811</v>
      </c>
      <c r="M1371" s="30" t="s">
        <v>3482</v>
      </c>
      <c r="N1371" s="24"/>
      <c r="O1371" s="24">
        <v>385</v>
      </c>
      <c r="P1371" s="24" t="s">
        <v>1219</v>
      </c>
    </row>
    <row r="1372" spans="1:16" ht="12" customHeight="1" x14ac:dyDescent="0.2">
      <c r="A1372" s="31" t="s">
        <v>1098</v>
      </c>
      <c r="B1372" s="31" t="s">
        <v>1098</v>
      </c>
      <c r="C1372" s="31">
        <v>663033</v>
      </c>
      <c r="D1372" s="32">
        <v>43557.085925925923</v>
      </c>
      <c r="E1372" s="32">
        <v>43557.291307870371</v>
      </c>
      <c r="F1372" s="32">
        <v>43557.589062500003</v>
      </c>
      <c r="G1372" s="31">
        <v>4</v>
      </c>
      <c r="H1372" s="31" t="s">
        <v>86</v>
      </c>
      <c r="I1372" s="31" t="s">
        <v>1090</v>
      </c>
      <c r="J1372" s="31" t="s">
        <v>3481</v>
      </c>
      <c r="K1372" s="31" t="s">
        <v>1119</v>
      </c>
      <c r="L1372" s="31" t="s">
        <v>811</v>
      </c>
      <c r="M1372" s="30" t="s">
        <v>3482</v>
      </c>
      <c r="N1372" s="24"/>
      <c r="O1372" s="24">
        <v>385</v>
      </c>
      <c r="P1372" s="24" t="s">
        <v>1219</v>
      </c>
    </row>
    <row r="1373" spans="1:16" ht="12" customHeight="1" x14ac:dyDescent="0.2">
      <c r="A1373" s="31" t="s">
        <v>1098</v>
      </c>
      <c r="B1373" s="31" t="s">
        <v>1098</v>
      </c>
      <c r="C1373" s="31">
        <v>663034</v>
      </c>
      <c r="D1373" s="32">
        <v>43557.087430555555</v>
      </c>
      <c r="E1373" s="32">
        <v>43557.294074074074</v>
      </c>
      <c r="F1373" s="32">
        <v>43557.589085648149</v>
      </c>
      <c r="G1373" s="31">
        <v>4</v>
      </c>
      <c r="H1373" s="31" t="s">
        <v>86</v>
      </c>
      <c r="I1373" s="31" t="s">
        <v>1090</v>
      </c>
      <c r="J1373" s="31" t="s">
        <v>3481</v>
      </c>
      <c r="K1373" s="31" t="s">
        <v>1119</v>
      </c>
      <c r="L1373" s="31" t="s">
        <v>811</v>
      </c>
      <c r="M1373" s="30" t="s">
        <v>3482</v>
      </c>
      <c r="N1373" s="24"/>
      <c r="O1373" s="24">
        <v>385</v>
      </c>
      <c r="P1373" s="24" t="s">
        <v>1219</v>
      </c>
    </row>
    <row r="1374" spans="1:16" ht="12" customHeight="1" x14ac:dyDescent="0.2">
      <c r="A1374" s="31" t="s">
        <v>1098</v>
      </c>
      <c r="B1374" s="31" t="s">
        <v>1098</v>
      </c>
      <c r="C1374" s="31">
        <v>663035</v>
      </c>
      <c r="D1374" s="32">
        <v>43557.087476851855</v>
      </c>
      <c r="E1374" s="32">
        <v>43557.294687499998</v>
      </c>
      <c r="F1374" s="32">
        <v>43557.589097222219</v>
      </c>
      <c r="G1374" s="31">
        <v>4</v>
      </c>
      <c r="H1374" s="31" t="s">
        <v>86</v>
      </c>
      <c r="I1374" s="31" t="s">
        <v>1090</v>
      </c>
      <c r="J1374" s="31" t="s">
        <v>3481</v>
      </c>
      <c r="K1374" s="31" t="s">
        <v>1119</v>
      </c>
      <c r="L1374" s="31" t="s">
        <v>811</v>
      </c>
      <c r="M1374" s="30" t="s">
        <v>3482</v>
      </c>
      <c r="N1374" s="24"/>
      <c r="O1374" s="24">
        <v>385</v>
      </c>
      <c r="P1374" s="24" t="s">
        <v>1219</v>
      </c>
    </row>
    <row r="1375" spans="1:16" ht="12" customHeight="1" x14ac:dyDescent="0.2">
      <c r="A1375" s="31" t="s">
        <v>1098</v>
      </c>
      <c r="B1375" s="31" t="s">
        <v>1098</v>
      </c>
      <c r="C1375" s="31">
        <v>663234</v>
      </c>
      <c r="D1375" s="32">
        <v>43557.393657407411</v>
      </c>
      <c r="E1375" s="32">
        <v>43557.40116898148</v>
      </c>
      <c r="F1375" s="32">
        <v>43567.335104166668</v>
      </c>
      <c r="G1375" s="31">
        <v>4</v>
      </c>
      <c r="H1375" s="31" t="s">
        <v>86</v>
      </c>
      <c r="I1375" s="31" t="s">
        <v>1090</v>
      </c>
      <c r="J1375" s="31" t="s">
        <v>93</v>
      </c>
      <c r="K1375" s="31" t="s">
        <v>1119</v>
      </c>
      <c r="L1375" s="31" t="s">
        <v>3490</v>
      </c>
      <c r="M1375" s="30" t="s">
        <v>3491</v>
      </c>
      <c r="N1375" s="23"/>
      <c r="O1375" s="23"/>
      <c r="P1375" s="24"/>
    </row>
    <row r="1376" spans="1:16" ht="12" customHeight="1" x14ac:dyDescent="0.2">
      <c r="A1376" s="31" t="s">
        <v>1098</v>
      </c>
      <c r="B1376" s="31" t="s">
        <v>1098</v>
      </c>
      <c r="C1376" s="31">
        <v>663245</v>
      </c>
      <c r="D1376" s="32">
        <v>43557.40320601852</v>
      </c>
      <c r="E1376" s="32">
        <v>43563.486111111109</v>
      </c>
      <c r="F1376" s="32">
        <v>43565.440115740741</v>
      </c>
      <c r="G1376" s="31">
        <v>3</v>
      </c>
      <c r="H1376" s="31" t="s">
        <v>86</v>
      </c>
      <c r="I1376" s="31" t="s">
        <v>1090</v>
      </c>
      <c r="J1376" s="31" t="s">
        <v>3492</v>
      </c>
      <c r="K1376" s="31" t="s">
        <v>1119</v>
      </c>
      <c r="L1376" s="31" t="s">
        <v>3493</v>
      </c>
      <c r="M1376" s="30" t="s">
        <v>3494</v>
      </c>
      <c r="N1376" s="23"/>
      <c r="O1376" s="23"/>
      <c r="P1376" s="24" t="s">
        <v>1101</v>
      </c>
    </row>
    <row r="1377" spans="1:16" ht="12" customHeight="1" x14ac:dyDescent="0.2">
      <c r="A1377" s="31" t="s">
        <v>1098</v>
      </c>
      <c r="B1377" s="31" t="s">
        <v>1098</v>
      </c>
      <c r="C1377" s="31">
        <v>663247</v>
      </c>
      <c r="D1377" s="32">
        <v>43557.403344907405</v>
      </c>
      <c r="E1377" s="32">
        <v>43557.606249999997</v>
      </c>
      <c r="F1377" s="32">
        <v>43558.353900462964</v>
      </c>
      <c r="G1377" s="31">
        <v>4</v>
      </c>
      <c r="H1377" s="31" t="s">
        <v>86</v>
      </c>
      <c r="I1377" s="31" t="s">
        <v>1090</v>
      </c>
      <c r="J1377" s="31" t="s">
        <v>161</v>
      </c>
      <c r="K1377" s="31" t="s">
        <v>42</v>
      </c>
      <c r="L1377" s="31" t="s">
        <v>3495</v>
      </c>
      <c r="M1377" s="30" t="s">
        <v>2340</v>
      </c>
      <c r="N1377" s="23"/>
      <c r="O1377" s="23"/>
      <c r="P1377" s="24"/>
    </row>
    <row r="1378" spans="1:16" ht="12" customHeight="1" x14ac:dyDescent="0.2">
      <c r="A1378" s="31" t="s">
        <v>1098</v>
      </c>
      <c r="B1378" s="31" t="s">
        <v>1098</v>
      </c>
      <c r="C1378" s="31">
        <v>663250</v>
      </c>
      <c r="D1378" s="32">
        <v>43557.407650462963</v>
      </c>
      <c r="E1378" s="32">
        <v>43557.413935185185</v>
      </c>
      <c r="F1378" s="32">
        <v>43557.478854166664</v>
      </c>
      <c r="G1378" s="31">
        <v>4</v>
      </c>
      <c r="H1378" s="31" t="s">
        <v>86</v>
      </c>
      <c r="I1378" s="31" t="s">
        <v>1090</v>
      </c>
      <c r="J1378" s="31" t="s">
        <v>161</v>
      </c>
      <c r="K1378" s="31" t="s">
        <v>42</v>
      </c>
      <c r="L1378" s="31" t="s">
        <v>3496</v>
      </c>
      <c r="M1378" s="30" t="s">
        <v>3497</v>
      </c>
      <c r="N1378" s="23"/>
      <c r="O1378" s="23"/>
      <c r="P1378" s="24"/>
    </row>
    <row r="1379" spans="1:16" ht="12" customHeight="1" x14ac:dyDescent="0.2">
      <c r="A1379" s="31" t="s">
        <v>1098</v>
      </c>
      <c r="B1379" s="31" t="s">
        <v>1098</v>
      </c>
      <c r="C1379" s="31">
        <v>663271</v>
      </c>
      <c r="D1379" s="32">
        <v>43557.41847222222</v>
      </c>
      <c r="E1379" s="32">
        <v>43557.619502314818</v>
      </c>
      <c r="F1379" s="32">
        <v>43558.413495370369</v>
      </c>
      <c r="G1379" s="31">
        <v>4</v>
      </c>
      <c r="H1379" s="31" t="s">
        <v>86</v>
      </c>
      <c r="I1379" s="31" t="s">
        <v>1090</v>
      </c>
      <c r="J1379" s="31" t="s">
        <v>76</v>
      </c>
      <c r="K1379" s="31" t="s">
        <v>41</v>
      </c>
      <c r="L1379" s="31" t="s">
        <v>3498</v>
      </c>
      <c r="M1379" s="30" t="s">
        <v>3499</v>
      </c>
      <c r="N1379" s="23"/>
      <c r="O1379" s="23"/>
      <c r="P1379" s="24"/>
    </row>
    <row r="1380" spans="1:16" ht="12" customHeight="1" x14ac:dyDescent="0.2">
      <c r="A1380" s="31" t="s">
        <v>1098</v>
      </c>
      <c r="B1380" s="31" t="s">
        <v>1098</v>
      </c>
      <c r="C1380" s="31">
        <v>663286</v>
      </c>
      <c r="D1380" s="32">
        <v>43557.434363425928</v>
      </c>
      <c r="E1380" s="32">
        <v>43557.478472222225</v>
      </c>
      <c r="F1380" s="32">
        <v>43557.620324074072</v>
      </c>
      <c r="G1380" s="31">
        <v>4</v>
      </c>
      <c r="H1380" s="31" t="s">
        <v>86</v>
      </c>
      <c r="I1380" s="31" t="s">
        <v>1090</v>
      </c>
      <c r="J1380" s="31" t="s">
        <v>219</v>
      </c>
      <c r="K1380" s="31" t="s">
        <v>40</v>
      </c>
      <c r="L1380" s="31" t="s">
        <v>3500</v>
      </c>
      <c r="M1380" s="30" t="s">
        <v>3501</v>
      </c>
      <c r="N1380" s="23"/>
      <c r="O1380" s="23"/>
      <c r="P1380" s="24"/>
    </row>
    <row r="1381" spans="1:16" ht="12" customHeight="1" x14ac:dyDescent="0.2">
      <c r="A1381" s="31" t="s">
        <v>1098</v>
      </c>
      <c r="B1381" s="31" t="s">
        <v>1098</v>
      </c>
      <c r="C1381" s="31">
        <v>663316</v>
      </c>
      <c r="D1381" s="32">
        <v>43557.45988425926</v>
      </c>
      <c r="E1381" s="32">
        <v>43557.466666666667</v>
      </c>
      <c r="F1381" s="32">
        <v>43557.476944444446</v>
      </c>
      <c r="G1381" s="31">
        <v>4</v>
      </c>
      <c r="H1381" s="31" t="s">
        <v>86</v>
      </c>
      <c r="I1381" s="31" t="s">
        <v>1090</v>
      </c>
      <c r="J1381" s="31" t="s">
        <v>1428</v>
      </c>
      <c r="K1381" s="31" t="s">
        <v>41</v>
      </c>
      <c r="L1381" s="31" t="s">
        <v>3502</v>
      </c>
      <c r="M1381" s="30" t="s">
        <v>3503</v>
      </c>
      <c r="N1381" s="23"/>
      <c r="O1381" s="23"/>
      <c r="P1381" s="24"/>
    </row>
    <row r="1382" spans="1:16" ht="12" customHeight="1" x14ac:dyDescent="0.2">
      <c r="A1382" s="31" t="s">
        <v>1098</v>
      </c>
      <c r="B1382" s="31" t="s">
        <v>1098</v>
      </c>
      <c r="C1382" s="31">
        <v>663322</v>
      </c>
      <c r="D1382" s="32">
        <v>43557.463356481479</v>
      </c>
      <c r="E1382" s="32">
        <v>43557.471990740742</v>
      </c>
      <c r="F1382" s="32">
        <v>43559.424004629633</v>
      </c>
      <c r="G1382" s="31">
        <v>4</v>
      </c>
      <c r="H1382" s="31" t="s">
        <v>86</v>
      </c>
      <c r="I1382" s="31" t="s">
        <v>1090</v>
      </c>
      <c r="J1382" s="31" t="s">
        <v>384</v>
      </c>
      <c r="K1382" s="31" t="s">
        <v>1119</v>
      </c>
      <c r="L1382" s="31" t="s">
        <v>3504</v>
      </c>
      <c r="M1382" s="30" t="s">
        <v>3505</v>
      </c>
      <c r="N1382" s="23"/>
      <c r="O1382" s="23"/>
      <c r="P1382" s="24"/>
    </row>
    <row r="1383" spans="1:16" ht="12" customHeight="1" x14ac:dyDescent="0.2">
      <c r="A1383" s="31" t="s">
        <v>1137</v>
      </c>
      <c r="B1383" s="31"/>
      <c r="C1383" s="31">
        <v>684918</v>
      </c>
      <c r="D1383" s="32">
        <v>43637.620393518519</v>
      </c>
      <c r="E1383" s="32">
        <v>43637.631932870368</v>
      </c>
      <c r="F1383" s="31"/>
      <c r="G1383" s="31">
        <v>4</v>
      </c>
      <c r="H1383" s="31" t="s">
        <v>1014</v>
      </c>
      <c r="I1383" s="31" t="s">
        <v>1090</v>
      </c>
      <c r="J1383" s="31" t="s">
        <v>250</v>
      </c>
      <c r="K1383" s="31" t="s">
        <v>1119</v>
      </c>
      <c r="L1383" s="31" t="s">
        <v>3506</v>
      </c>
      <c r="M1383" s="30"/>
      <c r="N1383" s="23"/>
      <c r="O1383" s="23"/>
      <c r="P1383" s="24"/>
    </row>
    <row r="1384" spans="1:16" ht="12" customHeight="1" x14ac:dyDescent="0.2">
      <c r="A1384" s="31" t="s">
        <v>1098</v>
      </c>
      <c r="B1384" s="31" t="s">
        <v>1098</v>
      </c>
      <c r="C1384" s="31">
        <v>663329</v>
      </c>
      <c r="D1384" s="32">
        <v>43557.477500000001</v>
      </c>
      <c r="E1384" s="32">
        <v>43557.485601851855</v>
      </c>
      <c r="F1384" s="32">
        <v>43560.506307870368</v>
      </c>
      <c r="G1384" s="31">
        <v>4</v>
      </c>
      <c r="H1384" s="31" t="s">
        <v>86</v>
      </c>
      <c r="I1384" s="31" t="s">
        <v>1090</v>
      </c>
      <c r="J1384" s="31" t="s">
        <v>87</v>
      </c>
      <c r="K1384" s="31" t="s">
        <v>1119</v>
      </c>
      <c r="L1384" s="31" t="s">
        <v>3507</v>
      </c>
      <c r="M1384" s="30" t="s">
        <v>3508</v>
      </c>
      <c r="N1384" s="23"/>
      <c r="O1384" s="23"/>
      <c r="P1384" s="24"/>
    </row>
    <row r="1385" spans="1:16" ht="12" customHeight="1" x14ac:dyDescent="0.2">
      <c r="A1385" s="31" t="s">
        <v>1098</v>
      </c>
      <c r="B1385" s="31" t="s">
        <v>1098</v>
      </c>
      <c r="C1385" s="31">
        <v>663340</v>
      </c>
      <c r="D1385" s="32">
        <v>43557.492268518516</v>
      </c>
      <c r="E1385" s="32">
        <v>43557.497916666667</v>
      </c>
      <c r="F1385" s="32">
        <v>43560.615405092591</v>
      </c>
      <c r="G1385" s="31">
        <v>4</v>
      </c>
      <c r="H1385" s="31" t="s">
        <v>86</v>
      </c>
      <c r="I1385" s="31" t="s">
        <v>1090</v>
      </c>
      <c r="J1385" s="31" t="s">
        <v>76</v>
      </c>
      <c r="K1385" s="31" t="s">
        <v>41</v>
      </c>
      <c r="L1385" s="31" t="s">
        <v>1148</v>
      </c>
      <c r="M1385" s="30" t="s">
        <v>2484</v>
      </c>
      <c r="N1385" s="23"/>
      <c r="O1385" s="23"/>
      <c r="P1385" s="24"/>
    </row>
    <row r="1386" spans="1:16" ht="12" customHeight="1" x14ac:dyDescent="0.2">
      <c r="A1386" s="31" t="s">
        <v>1098</v>
      </c>
      <c r="B1386" s="31" t="s">
        <v>1098</v>
      </c>
      <c r="C1386" s="31">
        <v>663366</v>
      </c>
      <c r="D1386" s="32">
        <v>43557.529803240737</v>
      </c>
      <c r="E1386" s="32">
        <v>43557.638888888891</v>
      </c>
      <c r="F1386" s="32">
        <v>43558.300358796296</v>
      </c>
      <c r="G1386" s="31">
        <v>4</v>
      </c>
      <c r="H1386" s="31" t="s">
        <v>86</v>
      </c>
      <c r="I1386" s="31" t="s">
        <v>1090</v>
      </c>
      <c r="J1386" s="31" t="s">
        <v>101</v>
      </c>
      <c r="K1386" s="31" t="s">
        <v>40</v>
      </c>
      <c r="L1386" s="31" t="s">
        <v>3509</v>
      </c>
      <c r="M1386" s="30" t="s">
        <v>3510</v>
      </c>
      <c r="N1386" s="23"/>
      <c r="O1386" s="23"/>
      <c r="P1386" s="24"/>
    </row>
    <row r="1387" spans="1:16" ht="12" customHeight="1" x14ac:dyDescent="0.2">
      <c r="A1387" s="31" t="s">
        <v>1098</v>
      </c>
      <c r="B1387" s="31" t="s">
        <v>1098</v>
      </c>
      <c r="C1387" s="31">
        <v>663036</v>
      </c>
      <c r="D1387" s="32">
        <v>43557.090127314812</v>
      </c>
      <c r="E1387" s="32">
        <v>43557.298043981478</v>
      </c>
      <c r="F1387" s="32">
        <v>43557.589108796295</v>
      </c>
      <c r="G1387" s="31">
        <v>4</v>
      </c>
      <c r="H1387" s="31" t="s">
        <v>86</v>
      </c>
      <c r="I1387" s="31" t="s">
        <v>1090</v>
      </c>
      <c r="J1387" s="31" t="s">
        <v>3481</v>
      </c>
      <c r="K1387" s="31" t="s">
        <v>1119</v>
      </c>
      <c r="L1387" s="31" t="s">
        <v>811</v>
      </c>
      <c r="M1387" s="30" t="s">
        <v>3482</v>
      </c>
      <c r="N1387" s="24"/>
      <c r="O1387" s="24">
        <v>385</v>
      </c>
      <c r="P1387" s="24" t="s">
        <v>1219</v>
      </c>
    </row>
    <row r="1388" spans="1:16" ht="12" customHeight="1" x14ac:dyDescent="0.2">
      <c r="A1388" s="31" t="s">
        <v>1098</v>
      </c>
      <c r="B1388" s="31" t="s">
        <v>1098</v>
      </c>
      <c r="C1388" s="31">
        <v>663391</v>
      </c>
      <c r="D1388" s="32">
        <v>43557.553854166668</v>
      </c>
      <c r="E1388" s="32">
        <v>43557.56322916667</v>
      </c>
      <c r="F1388" s="32">
        <v>43557.621134259258</v>
      </c>
      <c r="G1388" s="31">
        <v>4</v>
      </c>
      <c r="H1388" s="31" t="s">
        <v>86</v>
      </c>
      <c r="I1388" s="31" t="s">
        <v>1090</v>
      </c>
      <c r="J1388" s="31" t="s">
        <v>250</v>
      </c>
      <c r="K1388" s="31" t="s">
        <v>1119</v>
      </c>
      <c r="L1388" s="31" t="s">
        <v>3511</v>
      </c>
      <c r="M1388" s="30" t="s">
        <v>3512</v>
      </c>
      <c r="N1388" s="23"/>
      <c r="O1388" s="23"/>
      <c r="P1388" s="24"/>
    </row>
    <row r="1389" spans="1:16" ht="12" customHeight="1" x14ac:dyDescent="0.2">
      <c r="A1389" s="31" t="s">
        <v>1098</v>
      </c>
      <c r="B1389" s="31" t="s">
        <v>1098</v>
      </c>
      <c r="C1389" s="31">
        <v>663416</v>
      </c>
      <c r="D1389" s="32">
        <v>43557.601365740738</v>
      </c>
      <c r="E1389" s="32">
        <v>43557.619733796295</v>
      </c>
      <c r="F1389" s="32">
        <v>43557.629328703704</v>
      </c>
      <c r="G1389" s="31">
        <v>4</v>
      </c>
      <c r="H1389" s="31" t="s">
        <v>86</v>
      </c>
      <c r="I1389" s="31" t="s">
        <v>1090</v>
      </c>
      <c r="J1389" s="31" t="s">
        <v>76</v>
      </c>
      <c r="K1389" s="31" t="s">
        <v>41</v>
      </c>
      <c r="L1389" s="31" t="s">
        <v>3513</v>
      </c>
      <c r="M1389" s="30" t="s">
        <v>3514</v>
      </c>
      <c r="N1389" s="23">
        <v>5786</v>
      </c>
      <c r="O1389" s="23"/>
      <c r="P1389" s="24" t="s">
        <v>1150</v>
      </c>
    </row>
    <row r="1390" spans="1:16" ht="12" customHeight="1" x14ac:dyDescent="0.2">
      <c r="A1390" s="31" t="s">
        <v>1098</v>
      </c>
      <c r="B1390" s="31" t="s">
        <v>1098</v>
      </c>
      <c r="C1390" s="31">
        <v>663429</v>
      </c>
      <c r="D1390" s="32">
        <v>43557.622337962966</v>
      </c>
      <c r="E1390" s="32">
        <v>43557.627696759257</v>
      </c>
      <c r="F1390" s="32">
        <v>43565.563773148147</v>
      </c>
      <c r="G1390" s="31">
        <v>4</v>
      </c>
      <c r="H1390" s="31" t="s">
        <v>86</v>
      </c>
      <c r="I1390" s="31" t="s">
        <v>1090</v>
      </c>
      <c r="J1390" s="31" t="s">
        <v>87</v>
      </c>
      <c r="K1390" s="31" t="s">
        <v>1119</v>
      </c>
      <c r="L1390" s="31" t="s">
        <v>3515</v>
      </c>
      <c r="M1390" s="30" t="s">
        <v>3516</v>
      </c>
      <c r="N1390" s="23"/>
      <c r="O1390" s="23"/>
      <c r="P1390" s="24"/>
    </row>
    <row r="1391" spans="1:16" ht="12" customHeight="1" x14ac:dyDescent="0.2">
      <c r="A1391" s="31" t="s">
        <v>1137</v>
      </c>
      <c r="B1391" s="31"/>
      <c r="C1391" s="31">
        <v>684765</v>
      </c>
      <c r="D1391" s="32">
        <v>43637.37903935185</v>
      </c>
      <c r="E1391" s="32">
        <v>43637.383333333331</v>
      </c>
      <c r="F1391" s="31"/>
      <c r="G1391" s="31">
        <v>4</v>
      </c>
      <c r="H1391" s="31" t="s">
        <v>1610</v>
      </c>
      <c r="I1391" s="31" t="s">
        <v>1090</v>
      </c>
      <c r="J1391" s="31" t="s">
        <v>250</v>
      </c>
      <c r="K1391" s="31" t="s">
        <v>1119</v>
      </c>
      <c r="L1391" s="31" t="s">
        <v>3517</v>
      </c>
      <c r="M1391" s="30"/>
      <c r="N1391" s="23"/>
      <c r="O1391" s="23"/>
      <c r="P1391" s="24"/>
    </row>
    <row r="1392" spans="1:16" ht="12" customHeight="1" x14ac:dyDescent="0.2">
      <c r="A1392" s="31" t="s">
        <v>1098</v>
      </c>
      <c r="B1392" s="31" t="s">
        <v>1098</v>
      </c>
      <c r="C1392" s="31">
        <v>663447</v>
      </c>
      <c r="D1392" s="32">
        <v>43557.669490740744</v>
      </c>
      <c r="E1392" s="32">
        <v>43558.319131944445</v>
      </c>
      <c r="F1392" s="32">
        <v>43584.585243055553</v>
      </c>
      <c r="G1392" s="31">
        <v>4</v>
      </c>
      <c r="H1392" s="31" t="s">
        <v>86</v>
      </c>
      <c r="I1392" s="31" t="s">
        <v>1090</v>
      </c>
      <c r="J1392" s="31" t="s">
        <v>947</v>
      </c>
      <c r="K1392" s="31" t="s">
        <v>42</v>
      </c>
      <c r="L1392" s="31" t="s">
        <v>3518</v>
      </c>
      <c r="M1392" s="30" t="s">
        <v>1178</v>
      </c>
      <c r="N1392" s="23"/>
      <c r="O1392" s="23"/>
      <c r="P1392" s="24"/>
    </row>
    <row r="1393" spans="1:16" ht="12" customHeight="1" x14ac:dyDescent="0.2">
      <c r="A1393" s="31" t="s">
        <v>1137</v>
      </c>
      <c r="B1393" s="31"/>
      <c r="C1393" s="31">
        <v>683974</v>
      </c>
      <c r="D1393" s="32">
        <v>43635.326956018522</v>
      </c>
      <c r="E1393" s="32">
        <v>43635.330104166664</v>
      </c>
      <c r="F1393" s="31"/>
      <c r="G1393" s="31">
        <v>4</v>
      </c>
      <c r="H1393" s="31" t="s">
        <v>1014</v>
      </c>
      <c r="I1393" s="31" t="s">
        <v>1090</v>
      </c>
      <c r="J1393" s="31" t="s">
        <v>250</v>
      </c>
      <c r="K1393" s="31" t="s">
        <v>1119</v>
      </c>
      <c r="L1393" s="31" t="s">
        <v>3519</v>
      </c>
      <c r="M1393" s="30"/>
      <c r="N1393" s="23">
        <v>7019</v>
      </c>
      <c r="O1393" s="23"/>
      <c r="P1393" s="24" t="s">
        <v>1150</v>
      </c>
    </row>
    <row r="1394" spans="1:16" ht="12" customHeight="1" x14ac:dyDescent="0.2">
      <c r="A1394" s="31" t="s">
        <v>1098</v>
      </c>
      <c r="B1394" s="31" t="s">
        <v>1098</v>
      </c>
      <c r="C1394" s="31">
        <v>663466</v>
      </c>
      <c r="D1394" s="32">
        <v>43557.789664351854</v>
      </c>
      <c r="E1394" s="32">
        <v>43558.443055555559</v>
      </c>
      <c r="F1394" s="32">
        <v>43581.658472222225</v>
      </c>
      <c r="G1394" s="31">
        <v>3</v>
      </c>
      <c r="H1394" s="31" t="s">
        <v>86</v>
      </c>
      <c r="I1394" s="31" t="s">
        <v>1090</v>
      </c>
      <c r="J1394" s="31" t="s">
        <v>178</v>
      </c>
      <c r="K1394" s="31" t="s">
        <v>1119</v>
      </c>
      <c r="L1394" s="31" t="s">
        <v>578</v>
      </c>
      <c r="M1394" s="30" t="s">
        <v>3520</v>
      </c>
      <c r="N1394" s="23">
        <v>6933</v>
      </c>
      <c r="O1394" s="23"/>
      <c r="P1394" s="24" t="s">
        <v>1150</v>
      </c>
    </row>
    <row r="1395" spans="1:16" ht="12" customHeight="1" x14ac:dyDescent="0.2">
      <c r="A1395" s="31" t="s">
        <v>1098</v>
      </c>
      <c r="B1395" s="31" t="s">
        <v>1098</v>
      </c>
      <c r="C1395" s="31">
        <v>663470</v>
      </c>
      <c r="D1395" s="32">
        <v>43557.823437500003</v>
      </c>
      <c r="E1395" s="32">
        <v>43558.29111111111</v>
      </c>
      <c r="F1395" s="32">
        <v>43566.648032407407</v>
      </c>
      <c r="G1395" s="31">
        <v>4</v>
      </c>
      <c r="H1395" s="31" t="s">
        <v>86</v>
      </c>
      <c r="I1395" s="31" t="s">
        <v>1090</v>
      </c>
      <c r="J1395" s="31" t="s">
        <v>358</v>
      </c>
      <c r="K1395" s="31" t="s">
        <v>1119</v>
      </c>
      <c r="L1395" s="31" t="s">
        <v>3521</v>
      </c>
      <c r="M1395" s="30" t="s">
        <v>3522</v>
      </c>
      <c r="N1395" s="23"/>
      <c r="O1395" s="23"/>
      <c r="P1395" s="24"/>
    </row>
    <row r="1396" spans="1:16" ht="12" customHeight="1" x14ac:dyDescent="0.2">
      <c r="A1396" s="31" t="s">
        <v>1098</v>
      </c>
      <c r="B1396" s="31" t="s">
        <v>1098</v>
      </c>
      <c r="C1396" s="31">
        <v>663534</v>
      </c>
      <c r="D1396" s="32">
        <v>43558.314155092594</v>
      </c>
      <c r="E1396" s="32">
        <v>43558.32916666667</v>
      </c>
      <c r="F1396" s="32">
        <v>43558.559733796297</v>
      </c>
      <c r="G1396" s="31">
        <v>4</v>
      </c>
      <c r="H1396" s="31" t="s">
        <v>86</v>
      </c>
      <c r="I1396" s="31" t="s">
        <v>1090</v>
      </c>
      <c r="J1396" s="31" t="s">
        <v>250</v>
      </c>
      <c r="K1396" s="31" t="s">
        <v>1119</v>
      </c>
      <c r="L1396" s="31" t="s">
        <v>3523</v>
      </c>
      <c r="M1396" s="30" t="s">
        <v>3524</v>
      </c>
      <c r="N1396" s="23"/>
      <c r="O1396" s="23"/>
      <c r="P1396" s="24"/>
    </row>
    <row r="1397" spans="1:16" ht="12" customHeight="1" x14ac:dyDescent="0.2">
      <c r="A1397" s="31" t="s">
        <v>1098</v>
      </c>
      <c r="B1397" s="31" t="s">
        <v>1098</v>
      </c>
      <c r="C1397" s="31">
        <v>663570</v>
      </c>
      <c r="D1397" s="32">
        <v>43558.345590277779</v>
      </c>
      <c r="E1397" s="32">
        <v>43558.459722222222</v>
      </c>
      <c r="F1397" s="32">
        <v>43559.425254629627</v>
      </c>
      <c r="G1397" s="31">
        <v>4</v>
      </c>
      <c r="H1397" s="31" t="s">
        <v>86</v>
      </c>
      <c r="I1397" s="31" t="s">
        <v>1090</v>
      </c>
      <c r="J1397" s="31" t="s">
        <v>219</v>
      </c>
      <c r="K1397" s="31" t="s">
        <v>40</v>
      </c>
      <c r="L1397" s="31" t="s">
        <v>3525</v>
      </c>
      <c r="M1397" s="30" t="s">
        <v>3526</v>
      </c>
      <c r="N1397" s="23"/>
      <c r="O1397" s="23"/>
      <c r="P1397" s="24"/>
    </row>
    <row r="1398" spans="1:16" ht="12" customHeight="1" x14ac:dyDescent="0.2">
      <c r="A1398" s="31" t="s">
        <v>1098</v>
      </c>
      <c r="B1398" s="31" t="s">
        <v>1098</v>
      </c>
      <c r="C1398" s="31">
        <v>663590</v>
      </c>
      <c r="D1398" s="32">
        <v>43558.369513888887</v>
      </c>
      <c r="E1398" s="32">
        <v>43558.378680555557</v>
      </c>
      <c r="F1398" s="32">
        <v>43559.345000000001</v>
      </c>
      <c r="G1398" s="31">
        <v>4</v>
      </c>
      <c r="H1398" s="31" t="s">
        <v>202</v>
      </c>
      <c r="I1398" s="31" t="s">
        <v>1090</v>
      </c>
      <c r="J1398" s="31" t="s">
        <v>250</v>
      </c>
      <c r="K1398" s="31" t="s">
        <v>1119</v>
      </c>
      <c r="L1398" s="31" t="s">
        <v>3397</v>
      </c>
      <c r="M1398" s="30" t="s">
        <v>3527</v>
      </c>
      <c r="N1398" s="23"/>
      <c r="O1398" s="23"/>
      <c r="P1398" s="24"/>
    </row>
    <row r="1399" spans="1:16" ht="12" customHeight="1" x14ac:dyDescent="0.2">
      <c r="A1399" s="31" t="s">
        <v>1098</v>
      </c>
      <c r="B1399" s="31" t="s">
        <v>1098</v>
      </c>
      <c r="C1399" s="31">
        <v>663595</v>
      </c>
      <c r="D1399" s="32">
        <v>43558.370138888888</v>
      </c>
      <c r="E1399" s="32">
        <v>43558.37809027778</v>
      </c>
      <c r="F1399" s="32">
        <v>43565.397060185183</v>
      </c>
      <c r="G1399" s="31">
        <v>4</v>
      </c>
      <c r="H1399" s="31" t="s">
        <v>86</v>
      </c>
      <c r="I1399" s="31" t="s">
        <v>1090</v>
      </c>
      <c r="J1399" s="31" t="s">
        <v>219</v>
      </c>
      <c r="K1399" s="31" t="s">
        <v>40</v>
      </c>
      <c r="L1399" s="31" t="s">
        <v>3528</v>
      </c>
      <c r="M1399" s="30" t="s">
        <v>3529</v>
      </c>
      <c r="N1399" s="23"/>
      <c r="O1399" s="23"/>
      <c r="P1399" s="24"/>
    </row>
    <row r="1400" spans="1:16" ht="12" customHeight="1" x14ac:dyDescent="0.2">
      <c r="A1400" s="31" t="s">
        <v>1098</v>
      </c>
      <c r="B1400" s="31" t="s">
        <v>1098</v>
      </c>
      <c r="C1400" s="31">
        <v>663612</v>
      </c>
      <c r="D1400" s="32">
        <v>43558.388159722221</v>
      </c>
      <c r="E1400" s="32">
        <v>43558.433194444442</v>
      </c>
      <c r="F1400" s="32">
        <v>43564.489571759259</v>
      </c>
      <c r="G1400" s="31">
        <v>4</v>
      </c>
      <c r="H1400" s="31" t="s">
        <v>86</v>
      </c>
      <c r="I1400" s="31" t="s">
        <v>1090</v>
      </c>
      <c r="J1400" s="31" t="s">
        <v>93</v>
      </c>
      <c r="K1400" s="31" t="s">
        <v>1119</v>
      </c>
      <c r="L1400" s="31" t="s">
        <v>3530</v>
      </c>
      <c r="M1400" s="30" t="s">
        <v>3531</v>
      </c>
      <c r="N1400" s="23">
        <v>6936</v>
      </c>
      <c r="O1400" s="23"/>
      <c r="P1400" s="24" t="s">
        <v>1150</v>
      </c>
    </row>
    <row r="1401" spans="1:16" ht="12" customHeight="1" x14ac:dyDescent="0.2">
      <c r="A1401" s="31" t="s">
        <v>1098</v>
      </c>
      <c r="B1401" s="31" t="s">
        <v>1098</v>
      </c>
      <c r="C1401" s="31">
        <v>663660</v>
      </c>
      <c r="D1401" s="32">
        <v>43558.424004629633</v>
      </c>
      <c r="E1401" s="32">
        <v>43558.44734953704</v>
      </c>
      <c r="F1401" s="32">
        <v>43558.537499999999</v>
      </c>
      <c r="G1401" s="31">
        <v>4</v>
      </c>
      <c r="H1401" s="31" t="s">
        <v>86</v>
      </c>
      <c r="I1401" s="31" t="s">
        <v>1090</v>
      </c>
      <c r="J1401" s="31" t="s">
        <v>219</v>
      </c>
      <c r="K1401" s="31" t="s">
        <v>40</v>
      </c>
      <c r="L1401" s="31" t="s">
        <v>3532</v>
      </c>
      <c r="M1401" s="30" t="s">
        <v>3533</v>
      </c>
      <c r="N1401" s="23"/>
      <c r="O1401" s="23"/>
      <c r="P1401" s="24"/>
    </row>
    <row r="1402" spans="1:16" ht="12" customHeight="1" x14ac:dyDescent="0.2">
      <c r="A1402" s="31" t="s">
        <v>1098</v>
      </c>
      <c r="B1402" s="31" t="s">
        <v>1098</v>
      </c>
      <c r="C1402" s="31">
        <v>663680</v>
      </c>
      <c r="D1402" s="32">
        <v>43558.439571759256</v>
      </c>
      <c r="E1402" s="32">
        <v>43558.466666666667</v>
      </c>
      <c r="F1402" s="32">
        <v>43559.59679398148</v>
      </c>
      <c r="G1402" s="31">
        <v>4</v>
      </c>
      <c r="H1402" s="31" t="s">
        <v>86</v>
      </c>
      <c r="I1402" s="31" t="s">
        <v>1090</v>
      </c>
      <c r="J1402" s="31" t="s">
        <v>250</v>
      </c>
      <c r="K1402" s="31" t="s">
        <v>1119</v>
      </c>
      <c r="L1402" s="31" t="s">
        <v>3534</v>
      </c>
      <c r="M1402" s="30" t="s">
        <v>3362</v>
      </c>
      <c r="N1402" s="23"/>
      <c r="O1402" s="23"/>
      <c r="P1402" s="24"/>
    </row>
    <row r="1403" spans="1:16" ht="12" customHeight="1" x14ac:dyDescent="0.2">
      <c r="A1403" s="31" t="s">
        <v>1098</v>
      </c>
      <c r="B1403" s="31" t="s">
        <v>1098</v>
      </c>
      <c r="C1403" s="31">
        <v>663686</v>
      </c>
      <c r="D1403" s="32">
        <v>43558.44195601852</v>
      </c>
      <c r="E1403" s="32">
        <v>43559.320185185185</v>
      </c>
      <c r="F1403" s="32">
        <v>43564.308553240742</v>
      </c>
      <c r="G1403" s="31">
        <v>4</v>
      </c>
      <c r="H1403" s="31" t="s">
        <v>86</v>
      </c>
      <c r="I1403" s="31" t="s">
        <v>1090</v>
      </c>
      <c r="J1403" s="31" t="s">
        <v>101</v>
      </c>
      <c r="K1403" s="31" t="s">
        <v>40</v>
      </c>
      <c r="L1403" s="31" t="s">
        <v>3535</v>
      </c>
      <c r="M1403" s="30" t="s">
        <v>1282</v>
      </c>
      <c r="N1403" s="23"/>
      <c r="O1403" s="23"/>
      <c r="P1403" s="24"/>
    </row>
    <row r="1404" spans="1:16" ht="12" customHeight="1" x14ac:dyDescent="0.2">
      <c r="A1404" s="31" t="s">
        <v>1098</v>
      </c>
      <c r="B1404" s="31" t="s">
        <v>1098</v>
      </c>
      <c r="C1404" s="31">
        <v>663037</v>
      </c>
      <c r="D1404" s="32">
        <v>43557.092523148145</v>
      </c>
      <c r="E1404" s="32">
        <v>43557.297581018516</v>
      </c>
      <c r="F1404" s="32">
        <v>43557.589131944442</v>
      </c>
      <c r="G1404" s="31">
        <v>4</v>
      </c>
      <c r="H1404" s="31" t="s">
        <v>86</v>
      </c>
      <c r="I1404" s="31" t="s">
        <v>1090</v>
      </c>
      <c r="J1404" s="31" t="s">
        <v>3481</v>
      </c>
      <c r="K1404" s="31" t="s">
        <v>1119</v>
      </c>
      <c r="L1404" s="31" t="s">
        <v>811</v>
      </c>
      <c r="M1404" s="30" t="s">
        <v>3482</v>
      </c>
      <c r="N1404" s="24"/>
      <c r="O1404" s="24">
        <v>385</v>
      </c>
      <c r="P1404" s="24" t="s">
        <v>1219</v>
      </c>
    </row>
    <row r="1405" spans="1:16" ht="12" customHeight="1" x14ac:dyDescent="0.2">
      <c r="A1405" s="31" t="s">
        <v>1098</v>
      </c>
      <c r="B1405" s="31" t="s">
        <v>1098</v>
      </c>
      <c r="C1405" s="31">
        <v>664524</v>
      </c>
      <c r="D1405" s="32">
        <v>43562.383449074077</v>
      </c>
      <c r="E1405" s="32">
        <v>43563.271527777775</v>
      </c>
      <c r="F1405" s="32">
        <v>43563.567372685182</v>
      </c>
      <c r="G1405" s="31">
        <v>4</v>
      </c>
      <c r="H1405" s="31" t="s">
        <v>86</v>
      </c>
      <c r="I1405" s="31" t="s">
        <v>1138</v>
      </c>
      <c r="J1405" s="31" t="s">
        <v>76</v>
      </c>
      <c r="K1405" s="31" t="s">
        <v>41</v>
      </c>
      <c r="L1405" s="31" t="s">
        <v>3536</v>
      </c>
      <c r="M1405" s="30" t="s">
        <v>3537</v>
      </c>
      <c r="N1405" s="23"/>
      <c r="O1405" s="23"/>
      <c r="P1405" s="24"/>
    </row>
    <row r="1406" spans="1:16" ht="12" customHeight="1" x14ac:dyDescent="0.2">
      <c r="A1406" s="31" t="s">
        <v>1098</v>
      </c>
      <c r="B1406" s="31" t="s">
        <v>1098</v>
      </c>
      <c r="C1406" s="31">
        <v>663702</v>
      </c>
      <c r="D1406" s="32">
        <v>43558.451354166667</v>
      </c>
      <c r="E1406" s="32">
        <v>43558.46597222222</v>
      </c>
      <c r="F1406" s="32">
        <v>43560.493576388886</v>
      </c>
      <c r="G1406" s="31">
        <v>4</v>
      </c>
      <c r="H1406" s="31" t="s">
        <v>86</v>
      </c>
      <c r="I1406" s="31" t="s">
        <v>1090</v>
      </c>
      <c r="J1406" s="31" t="s">
        <v>1398</v>
      </c>
      <c r="K1406" s="31" t="s">
        <v>1119</v>
      </c>
      <c r="L1406" s="31" t="s">
        <v>3538</v>
      </c>
      <c r="M1406" s="30" t="s">
        <v>3539</v>
      </c>
      <c r="N1406" s="23"/>
      <c r="O1406" s="23"/>
      <c r="P1406" s="24"/>
    </row>
    <row r="1407" spans="1:16" ht="12" customHeight="1" x14ac:dyDescent="0.2">
      <c r="A1407" s="31" t="s">
        <v>1098</v>
      </c>
      <c r="B1407" s="31" t="s">
        <v>1098</v>
      </c>
      <c r="C1407" s="31">
        <v>663718</v>
      </c>
      <c r="D1407" s="32">
        <v>43558.485266203701</v>
      </c>
      <c r="E1407" s="32">
        <v>43558.501134259262</v>
      </c>
      <c r="F1407" s="32">
        <v>43558.606180555558</v>
      </c>
      <c r="G1407" s="31">
        <v>4</v>
      </c>
      <c r="H1407" s="31" t="s">
        <v>86</v>
      </c>
      <c r="I1407" s="31" t="s">
        <v>1090</v>
      </c>
      <c r="J1407" s="31" t="s">
        <v>219</v>
      </c>
      <c r="K1407" s="31" t="s">
        <v>40</v>
      </c>
      <c r="L1407" s="31" t="s">
        <v>3540</v>
      </c>
      <c r="M1407" s="30" t="s">
        <v>3541</v>
      </c>
      <c r="N1407" s="23"/>
      <c r="O1407" s="23"/>
      <c r="P1407" s="24"/>
    </row>
    <row r="1408" spans="1:16" ht="12" customHeight="1" x14ac:dyDescent="0.2">
      <c r="A1408" s="31" t="s">
        <v>1098</v>
      </c>
      <c r="B1408" s="31" t="s">
        <v>1098</v>
      </c>
      <c r="C1408" s="31">
        <v>663729</v>
      </c>
      <c r="D1408" s="32">
        <v>43558.49962962963</v>
      </c>
      <c r="E1408" s="32">
        <v>43559.481944444444</v>
      </c>
      <c r="F1408" s="32">
        <v>43559.4999537037</v>
      </c>
      <c r="G1408" s="31">
        <v>4</v>
      </c>
      <c r="H1408" s="31" t="s">
        <v>86</v>
      </c>
      <c r="I1408" s="31" t="s">
        <v>1090</v>
      </c>
      <c r="J1408" s="31" t="s">
        <v>225</v>
      </c>
      <c r="K1408" s="31" t="s">
        <v>42</v>
      </c>
      <c r="L1408" s="31" t="s">
        <v>3542</v>
      </c>
      <c r="M1408" s="30" t="s">
        <v>1883</v>
      </c>
      <c r="N1408" s="23"/>
      <c r="O1408" s="23"/>
      <c r="P1408" s="24"/>
    </row>
    <row r="1409" spans="1:16" ht="12" customHeight="1" x14ac:dyDescent="0.2">
      <c r="A1409" s="31" t="s">
        <v>1098</v>
      </c>
      <c r="B1409" s="31" t="s">
        <v>1098</v>
      </c>
      <c r="C1409" s="31">
        <v>663756</v>
      </c>
      <c r="D1409" s="32">
        <v>43558.540231481478</v>
      </c>
      <c r="E1409" s="32">
        <v>43558.578935185185</v>
      </c>
      <c r="F1409" s="32">
        <v>43558.621747685182</v>
      </c>
      <c r="G1409" s="31">
        <v>4</v>
      </c>
      <c r="H1409" s="31" t="s">
        <v>86</v>
      </c>
      <c r="I1409" s="31" t="s">
        <v>1090</v>
      </c>
      <c r="J1409" s="31" t="s">
        <v>250</v>
      </c>
      <c r="K1409" s="31" t="s">
        <v>1119</v>
      </c>
      <c r="L1409" s="31" t="s">
        <v>3543</v>
      </c>
      <c r="M1409" s="30" t="s">
        <v>3544</v>
      </c>
      <c r="N1409" s="23"/>
      <c r="O1409" s="23"/>
      <c r="P1409" s="24"/>
    </row>
    <row r="1410" spans="1:16" ht="12" customHeight="1" x14ac:dyDescent="0.2">
      <c r="A1410" s="31" t="s">
        <v>1098</v>
      </c>
      <c r="B1410" s="31" t="s">
        <v>1098</v>
      </c>
      <c r="C1410" s="31">
        <v>663038</v>
      </c>
      <c r="D1410" s="32">
        <v>43557.097361111111</v>
      </c>
      <c r="E1410" s="32">
        <v>43557.293981481482</v>
      </c>
      <c r="F1410" s="32">
        <v>43557.589143518519</v>
      </c>
      <c r="G1410" s="31">
        <v>4</v>
      </c>
      <c r="H1410" s="31" t="s">
        <v>86</v>
      </c>
      <c r="I1410" s="31" t="s">
        <v>1090</v>
      </c>
      <c r="J1410" s="31" t="s">
        <v>3481</v>
      </c>
      <c r="K1410" s="31" t="s">
        <v>1119</v>
      </c>
      <c r="L1410" s="31" t="s">
        <v>811</v>
      </c>
      <c r="M1410" s="30" t="s">
        <v>3482</v>
      </c>
      <c r="N1410" s="24"/>
      <c r="O1410" s="24">
        <v>385</v>
      </c>
      <c r="P1410" s="24" t="s">
        <v>1219</v>
      </c>
    </row>
    <row r="1411" spans="1:16" ht="12" customHeight="1" x14ac:dyDescent="0.2">
      <c r="A1411" s="31" t="s">
        <v>1098</v>
      </c>
      <c r="B1411" s="31" t="s">
        <v>1098</v>
      </c>
      <c r="C1411" s="31">
        <v>663795</v>
      </c>
      <c r="D1411" s="32">
        <v>43558.589212962965</v>
      </c>
      <c r="E1411" s="32">
        <v>43558.618055555555</v>
      </c>
      <c r="F1411" s="32">
        <v>43558.636377314811</v>
      </c>
      <c r="G1411" s="31">
        <v>4</v>
      </c>
      <c r="H1411" s="31" t="s">
        <v>86</v>
      </c>
      <c r="I1411" s="31" t="s">
        <v>1090</v>
      </c>
      <c r="J1411" s="31" t="s">
        <v>93</v>
      </c>
      <c r="K1411" s="31" t="s">
        <v>1119</v>
      </c>
      <c r="L1411" s="31" t="s">
        <v>3545</v>
      </c>
      <c r="M1411" s="30" t="s">
        <v>3546</v>
      </c>
      <c r="N1411" s="23"/>
      <c r="O1411" s="23"/>
      <c r="P1411" s="24"/>
    </row>
    <row r="1412" spans="1:16" ht="12" customHeight="1" x14ac:dyDescent="0.2">
      <c r="A1412" s="31" t="s">
        <v>1098</v>
      </c>
      <c r="B1412" s="31" t="s">
        <v>1098</v>
      </c>
      <c r="C1412" s="31">
        <v>663813</v>
      </c>
      <c r="D1412" s="32">
        <v>43558.607499999998</v>
      </c>
      <c r="E1412" s="32">
        <v>43558.617361111108</v>
      </c>
      <c r="F1412" s="32">
        <v>43559.506365740737</v>
      </c>
      <c r="G1412" s="31">
        <v>4</v>
      </c>
      <c r="H1412" s="31" t="s">
        <v>86</v>
      </c>
      <c r="I1412" s="31" t="s">
        <v>1090</v>
      </c>
      <c r="J1412" s="31" t="s">
        <v>250</v>
      </c>
      <c r="K1412" s="31" t="s">
        <v>1119</v>
      </c>
      <c r="L1412" s="31" t="s">
        <v>3547</v>
      </c>
      <c r="M1412" s="30" t="s">
        <v>3548</v>
      </c>
      <c r="N1412" s="23"/>
      <c r="O1412" s="23"/>
      <c r="P1412" s="24"/>
    </row>
    <row r="1413" spans="1:16" ht="12" customHeight="1" x14ac:dyDescent="0.2">
      <c r="A1413" s="31" t="s">
        <v>1098</v>
      </c>
      <c r="B1413" s="31" t="s">
        <v>1098</v>
      </c>
      <c r="C1413" s="31">
        <v>663837</v>
      </c>
      <c r="D1413" s="32">
        <v>43558.644479166665</v>
      </c>
      <c r="E1413" s="32">
        <v>43558.663194444445</v>
      </c>
      <c r="F1413" s="32">
        <v>43559.622060185182</v>
      </c>
      <c r="G1413" s="31">
        <v>4</v>
      </c>
      <c r="H1413" s="31" t="s">
        <v>86</v>
      </c>
      <c r="I1413" s="31" t="s">
        <v>1090</v>
      </c>
      <c r="J1413" s="31" t="s">
        <v>194</v>
      </c>
      <c r="K1413" s="31" t="s">
        <v>41</v>
      </c>
      <c r="L1413" s="31" t="s">
        <v>3549</v>
      </c>
      <c r="M1413" s="30" t="s">
        <v>3550</v>
      </c>
      <c r="N1413" s="23"/>
      <c r="O1413" s="23"/>
      <c r="P1413" s="24"/>
    </row>
    <row r="1414" spans="1:16" ht="12" customHeight="1" x14ac:dyDescent="0.2">
      <c r="A1414" s="31" t="s">
        <v>1098</v>
      </c>
      <c r="B1414" s="31" t="s">
        <v>1098</v>
      </c>
      <c r="C1414" s="31">
        <v>663840</v>
      </c>
      <c r="D1414" s="32">
        <v>43558.651782407411</v>
      </c>
      <c r="E1414" s="32">
        <v>43558.654861111114</v>
      </c>
      <c r="F1414" s="32">
        <v>43558.683483796296</v>
      </c>
      <c r="G1414" s="31">
        <v>4</v>
      </c>
      <c r="H1414" s="31" t="s">
        <v>86</v>
      </c>
      <c r="I1414" s="31" t="s">
        <v>1090</v>
      </c>
      <c r="J1414" s="31" t="s">
        <v>93</v>
      </c>
      <c r="K1414" s="31" t="s">
        <v>1119</v>
      </c>
      <c r="L1414" s="31" t="s">
        <v>3545</v>
      </c>
      <c r="M1414" s="30" t="s">
        <v>3551</v>
      </c>
      <c r="N1414" s="23"/>
      <c r="O1414" s="23"/>
      <c r="P1414" s="24"/>
    </row>
    <row r="1415" spans="1:16" ht="12" customHeight="1" x14ac:dyDescent="0.2">
      <c r="A1415" s="31" t="s">
        <v>1098</v>
      </c>
      <c r="B1415" s="31" t="s">
        <v>1137</v>
      </c>
      <c r="C1415" s="31">
        <v>663846</v>
      </c>
      <c r="D1415" s="32">
        <v>43558.664398148147</v>
      </c>
      <c r="E1415" s="32">
        <v>43558.669444444444</v>
      </c>
      <c r="F1415" s="32">
        <v>43637.429571759261</v>
      </c>
      <c r="G1415" s="31">
        <v>4</v>
      </c>
      <c r="H1415" s="31" t="s">
        <v>202</v>
      </c>
      <c r="I1415" s="31" t="s">
        <v>1090</v>
      </c>
      <c r="J1415" s="31" t="s">
        <v>76</v>
      </c>
      <c r="K1415" s="31" t="s">
        <v>41</v>
      </c>
      <c r="L1415" s="31" t="s">
        <v>3552</v>
      </c>
      <c r="M1415" s="30" t="s">
        <v>3553</v>
      </c>
      <c r="N1415" s="23"/>
      <c r="O1415" s="23"/>
      <c r="P1415" s="24"/>
    </row>
    <row r="1416" spans="1:16" ht="12" customHeight="1" x14ac:dyDescent="0.2">
      <c r="A1416" s="31" t="s">
        <v>1098</v>
      </c>
      <c r="B1416" s="31" t="s">
        <v>1098</v>
      </c>
      <c r="C1416" s="31">
        <v>663850</v>
      </c>
      <c r="D1416" s="32">
        <v>43558.667395833334</v>
      </c>
      <c r="E1416" s="32">
        <v>43563.303912037038</v>
      </c>
      <c r="F1416" s="32">
        <v>43571.572129629632</v>
      </c>
      <c r="G1416" s="31">
        <v>4</v>
      </c>
      <c r="H1416" s="31" t="s">
        <v>86</v>
      </c>
      <c r="I1416" s="31" t="s">
        <v>1090</v>
      </c>
      <c r="J1416" s="31" t="s">
        <v>1122</v>
      </c>
      <c r="K1416" s="31" t="s">
        <v>1119</v>
      </c>
      <c r="L1416" s="31" t="s">
        <v>3554</v>
      </c>
      <c r="M1416" s="30" t="s">
        <v>3555</v>
      </c>
      <c r="N1416" s="23"/>
      <c r="O1416" s="23"/>
      <c r="P1416" s="24"/>
    </row>
    <row r="1417" spans="1:16" ht="12" customHeight="1" x14ac:dyDescent="0.2">
      <c r="A1417" s="31" t="s">
        <v>1098</v>
      </c>
      <c r="B1417" s="31" t="s">
        <v>1098</v>
      </c>
      <c r="C1417" s="31">
        <v>663877</v>
      </c>
      <c r="D1417" s="32">
        <v>43558.940555555557</v>
      </c>
      <c r="E1417" s="32">
        <v>43559.276863425926</v>
      </c>
      <c r="F1417" s="32">
        <v>43565.461261574077</v>
      </c>
      <c r="G1417" s="31">
        <v>4</v>
      </c>
      <c r="H1417" s="31" t="s">
        <v>86</v>
      </c>
      <c r="I1417" s="31" t="s">
        <v>1090</v>
      </c>
      <c r="J1417" s="31" t="s">
        <v>147</v>
      </c>
      <c r="K1417" s="31" t="s">
        <v>1119</v>
      </c>
      <c r="L1417" s="31" t="s">
        <v>2690</v>
      </c>
      <c r="M1417" s="30" t="s">
        <v>3556</v>
      </c>
      <c r="N1417" s="23"/>
      <c r="O1417" s="23"/>
      <c r="P1417" s="24"/>
    </row>
    <row r="1418" spans="1:16" ht="12" customHeight="1" x14ac:dyDescent="0.2">
      <c r="A1418" s="31" t="s">
        <v>1098</v>
      </c>
      <c r="B1418" s="31" t="s">
        <v>1098</v>
      </c>
      <c r="C1418" s="31">
        <v>663884</v>
      </c>
      <c r="D1418" s="32">
        <v>43559.114571759259</v>
      </c>
      <c r="E1418" s="32">
        <v>43559.310069444444</v>
      </c>
      <c r="F1418" s="32">
        <v>43559.314421296294</v>
      </c>
      <c r="G1418" s="31">
        <v>4</v>
      </c>
      <c r="H1418" s="31" t="s">
        <v>86</v>
      </c>
      <c r="I1418" s="31" t="s">
        <v>1090</v>
      </c>
      <c r="J1418" s="31" t="s">
        <v>93</v>
      </c>
      <c r="K1418" s="31" t="s">
        <v>1119</v>
      </c>
      <c r="L1418" s="31" t="s">
        <v>3545</v>
      </c>
      <c r="M1418" s="30" t="s">
        <v>3557</v>
      </c>
      <c r="N1418" s="23"/>
      <c r="O1418" s="23"/>
      <c r="P1418" s="24"/>
    </row>
    <row r="1419" spans="1:16" ht="12" customHeight="1" x14ac:dyDescent="0.2">
      <c r="A1419" s="31" t="s">
        <v>1098</v>
      </c>
      <c r="B1419" s="31" t="s">
        <v>1098</v>
      </c>
      <c r="C1419" s="31">
        <v>663923</v>
      </c>
      <c r="D1419" s="32">
        <v>43559.324791666666</v>
      </c>
      <c r="E1419" s="32">
        <v>43559.345833333333</v>
      </c>
      <c r="F1419" s="32">
        <v>43559.627118055556</v>
      </c>
      <c r="G1419" s="31">
        <v>4</v>
      </c>
      <c r="H1419" s="31" t="s">
        <v>86</v>
      </c>
      <c r="I1419" s="31" t="s">
        <v>1090</v>
      </c>
      <c r="J1419" s="31" t="s">
        <v>1739</v>
      </c>
      <c r="K1419" s="31" t="s">
        <v>40</v>
      </c>
      <c r="L1419" s="31" t="s">
        <v>3558</v>
      </c>
      <c r="M1419" s="30" t="s">
        <v>3147</v>
      </c>
      <c r="N1419" s="23"/>
      <c r="O1419" s="23"/>
      <c r="P1419" s="24"/>
    </row>
    <row r="1420" spans="1:16" ht="12" customHeight="1" x14ac:dyDescent="0.2">
      <c r="A1420" s="31" t="s">
        <v>1098</v>
      </c>
      <c r="B1420" s="31" t="s">
        <v>1098</v>
      </c>
      <c r="C1420" s="31">
        <v>663953</v>
      </c>
      <c r="D1420" s="32">
        <v>43559.361608796295</v>
      </c>
      <c r="E1420" s="32">
        <v>43559.379490740743</v>
      </c>
      <c r="F1420" s="32">
        <v>43565.482534722221</v>
      </c>
      <c r="G1420" s="31">
        <v>4</v>
      </c>
      <c r="H1420" s="31" t="s">
        <v>86</v>
      </c>
      <c r="I1420" s="31" t="s">
        <v>1090</v>
      </c>
      <c r="J1420" s="31" t="s">
        <v>93</v>
      </c>
      <c r="K1420" s="31" t="s">
        <v>1119</v>
      </c>
      <c r="L1420" s="31" t="s">
        <v>3559</v>
      </c>
      <c r="M1420" s="30" t="s">
        <v>3560</v>
      </c>
      <c r="N1420" s="23"/>
      <c r="O1420" s="23"/>
      <c r="P1420" s="24"/>
    </row>
    <row r="1421" spans="1:16" ht="12" customHeight="1" x14ac:dyDescent="0.2">
      <c r="A1421" s="31" t="s">
        <v>1098</v>
      </c>
      <c r="B1421" s="31" t="s">
        <v>1098</v>
      </c>
      <c r="C1421" s="31">
        <v>663046</v>
      </c>
      <c r="D1421" s="32">
        <v>43557.220370370371</v>
      </c>
      <c r="E1421" s="32">
        <v>43557.350717592592</v>
      </c>
      <c r="F1421" s="32">
        <v>43557.589155092595</v>
      </c>
      <c r="G1421" s="31">
        <v>4</v>
      </c>
      <c r="H1421" s="31" t="s">
        <v>86</v>
      </c>
      <c r="I1421" s="31" t="s">
        <v>1090</v>
      </c>
      <c r="J1421" s="31" t="s">
        <v>3481</v>
      </c>
      <c r="K1421" s="31" t="s">
        <v>1119</v>
      </c>
      <c r="L1421" s="31" t="s">
        <v>811</v>
      </c>
      <c r="M1421" s="30" t="s">
        <v>3482</v>
      </c>
      <c r="N1421" s="24"/>
      <c r="O1421" s="24">
        <v>385</v>
      </c>
      <c r="P1421" s="24" t="s">
        <v>1219</v>
      </c>
    </row>
    <row r="1422" spans="1:16" ht="12" customHeight="1" x14ac:dyDescent="0.2">
      <c r="A1422" s="31" t="s">
        <v>1145</v>
      </c>
      <c r="B1422" s="31" t="s">
        <v>1145</v>
      </c>
      <c r="C1422" s="31">
        <v>657599</v>
      </c>
      <c r="D1422" s="32">
        <v>43536.713275462964</v>
      </c>
      <c r="E1422" s="32">
        <v>43537.320833333331</v>
      </c>
      <c r="F1422" s="32">
        <v>43543.415752314817</v>
      </c>
      <c r="G1422" s="31">
        <v>4</v>
      </c>
      <c r="H1422" s="31" t="s">
        <v>86</v>
      </c>
      <c r="I1422" s="31" t="s">
        <v>1420</v>
      </c>
      <c r="J1422" s="31" t="s">
        <v>108</v>
      </c>
      <c r="K1422" s="31" t="s">
        <v>41</v>
      </c>
      <c r="L1422" s="31" t="s">
        <v>3561</v>
      </c>
      <c r="M1422" s="30" t="s">
        <v>3562</v>
      </c>
      <c r="N1422" s="23"/>
      <c r="O1422" s="23"/>
      <c r="P1422" s="24"/>
    </row>
    <row r="1423" spans="1:16" ht="12" customHeight="1" x14ac:dyDescent="0.2">
      <c r="A1423" s="31" t="s">
        <v>1098</v>
      </c>
      <c r="B1423" s="31" t="s">
        <v>1098</v>
      </c>
      <c r="C1423" s="31">
        <v>664030</v>
      </c>
      <c r="D1423" s="32">
        <v>43559.439328703702</v>
      </c>
      <c r="E1423" s="32">
        <v>43559.572916666664</v>
      </c>
      <c r="F1423" s="32">
        <v>43567.587604166663</v>
      </c>
      <c r="G1423" s="31">
        <v>4</v>
      </c>
      <c r="H1423" s="31" t="s">
        <v>86</v>
      </c>
      <c r="I1423" s="31" t="s">
        <v>1090</v>
      </c>
      <c r="J1423" s="31" t="s">
        <v>219</v>
      </c>
      <c r="K1423" s="31" t="s">
        <v>40</v>
      </c>
      <c r="L1423" s="31" t="s">
        <v>3563</v>
      </c>
      <c r="M1423" s="30" t="s">
        <v>3564</v>
      </c>
      <c r="N1423" s="23"/>
      <c r="O1423" s="23"/>
      <c r="P1423" s="24"/>
    </row>
    <row r="1424" spans="1:16" ht="12" customHeight="1" x14ac:dyDescent="0.2">
      <c r="A1424" s="31" t="s">
        <v>1098</v>
      </c>
      <c r="B1424" s="31" t="s">
        <v>1098</v>
      </c>
      <c r="C1424" s="31">
        <v>664031</v>
      </c>
      <c r="D1424" s="32">
        <v>43559.439340277779</v>
      </c>
      <c r="E1424" s="32">
        <v>43559.443749999999</v>
      </c>
      <c r="F1424" s="32">
        <v>43563.342222222222</v>
      </c>
      <c r="G1424" s="31">
        <v>4</v>
      </c>
      <c r="H1424" s="31" t="s">
        <v>86</v>
      </c>
      <c r="I1424" s="31" t="s">
        <v>1090</v>
      </c>
      <c r="J1424" s="31" t="s">
        <v>909</v>
      </c>
      <c r="K1424" s="31" t="s">
        <v>1119</v>
      </c>
      <c r="L1424" s="31" t="s">
        <v>3565</v>
      </c>
      <c r="M1424" s="30" t="s">
        <v>3566</v>
      </c>
      <c r="N1424" s="23"/>
      <c r="O1424" s="23"/>
      <c r="P1424" s="24"/>
    </row>
    <row r="1425" spans="1:16" ht="12" customHeight="1" x14ac:dyDescent="0.2">
      <c r="A1425" s="31" t="s">
        <v>1098</v>
      </c>
      <c r="B1425" s="31" t="s">
        <v>1098</v>
      </c>
      <c r="C1425" s="31">
        <v>663047</v>
      </c>
      <c r="D1425" s="32">
        <v>43557.220370370371</v>
      </c>
      <c r="E1425" s="32">
        <v>43557.35056712963</v>
      </c>
      <c r="F1425" s="32">
        <v>43557.589166666665</v>
      </c>
      <c r="G1425" s="31">
        <v>4</v>
      </c>
      <c r="H1425" s="31" t="s">
        <v>86</v>
      </c>
      <c r="I1425" s="31" t="s">
        <v>1090</v>
      </c>
      <c r="J1425" s="31" t="s">
        <v>3481</v>
      </c>
      <c r="K1425" s="31" t="s">
        <v>1119</v>
      </c>
      <c r="L1425" s="31" t="s">
        <v>811</v>
      </c>
      <c r="M1425" s="30" t="s">
        <v>3482</v>
      </c>
      <c r="N1425" s="24"/>
      <c r="O1425" s="24">
        <v>385</v>
      </c>
      <c r="P1425" s="24" t="s">
        <v>1219</v>
      </c>
    </row>
    <row r="1426" spans="1:16" ht="12" customHeight="1" x14ac:dyDescent="0.2">
      <c r="A1426" s="31" t="s">
        <v>1098</v>
      </c>
      <c r="B1426" s="31" t="s">
        <v>1098</v>
      </c>
      <c r="C1426" s="31">
        <v>664063</v>
      </c>
      <c r="D1426" s="32">
        <v>43559.47928240741</v>
      </c>
      <c r="E1426" s="32">
        <v>43559.484351851854</v>
      </c>
      <c r="F1426" s="32">
        <v>43559.503888888888</v>
      </c>
      <c r="G1426" s="31">
        <v>4</v>
      </c>
      <c r="H1426" s="31" t="s">
        <v>86</v>
      </c>
      <c r="I1426" s="31" t="s">
        <v>1090</v>
      </c>
      <c r="J1426" s="31" t="s">
        <v>250</v>
      </c>
      <c r="K1426" s="31" t="s">
        <v>1119</v>
      </c>
      <c r="L1426" s="31" t="s">
        <v>3567</v>
      </c>
      <c r="M1426" s="30" t="s">
        <v>3568</v>
      </c>
      <c r="N1426" s="23"/>
      <c r="O1426" s="23"/>
      <c r="P1426" s="24"/>
    </row>
    <row r="1427" spans="1:16" ht="12" customHeight="1" x14ac:dyDescent="0.2">
      <c r="A1427" s="31" t="s">
        <v>1098</v>
      </c>
      <c r="B1427" s="31" t="s">
        <v>1098</v>
      </c>
      <c r="C1427" s="31">
        <v>664085</v>
      </c>
      <c r="D1427" s="32">
        <v>43559.523668981485</v>
      </c>
      <c r="E1427" s="32">
        <v>43559.526018518518</v>
      </c>
      <c r="F1427" s="32">
        <v>43560.362511574072</v>
      </c>
      <c r="G1427" s="31">
        <v>4</v>
      </c>
      <c r="H1427" s="31" t="s">
        <v>86</v>
      </c>
      <c r="I1427" s="31" t="s">
        <v>1090</v>
      </c>
      <c r="J1427" s="31" t="s">
        <v>250</v>
      </c>
      <c r="K1427" s="31" t="s">
        <v>1119</v>
      </c>
      <c r="L1427" s="31" t="s">
        <v>3569</v>
      </c>
      <c r="M1427" s="30" t="s">
        <v>3570</v>
      </c>
      <c r="N1427" s="23"/>
      <c r="O1427" s="23"/>
      <c r="P1427" s="24"/>
    </row>
    <row r="1428" spans="1:16" ht="12" customHeight="1" x14ac:dyDescent="0.2">
      <c r="A1428" s="31" t="s">
        <v>1098</v>
      </c>
      <c r="B1428" s="31" t="s">
        <v>1098</v>
      </c>
      <c r="C1428" s="31">
        <v>663048</v>
      </c>
      <c r="D1428" s="32">
        <v>43557.220590277779</v>
      </c>
      <c r="E1428" s="32">
        <v>43557.29550925926</v>
      </c>
      <c r="F1428" s="32">
        <v>43557.589178240742</v>
      </c>
      <c r="G1428" s="31">
        <v>4</v>
      </c>
      <c r="H1428" s="31" t="s">
        <v>86</v>
      </c>
      <c r="I1428" s="31" t="s">
        <v>1090</v>
      </c>
      <c r="J1428" s="31" t="s">
        <v>3481</v>
      </c>
      <c r="K1428" s="31" t="s">
        <v>1119</v>
      </c>
      <c r="L1428" s="31" t="s">
        <v>811</v>
      </c>
      <c r="M1428" s="30" t="s">
        <v>3482</v>
      </c>
      <c r="N1428" s="24"/>
      <c r="O1428" s="24">
        <v>385</v>
      </c>
      <c r="P1428" s="24" t="s">
        <v>1219</v>
      </c>
    </row>
    <row r="1429" spans="1:16" ht="12" customHeight="1" x14ac:dyDescent="0.2">
      <c r="A1429" s="31" t="s">
        <v>1098</v>
      </c>
      <c r="B1429" s="31" t="s">
        <v>1098</v>
      </c>
      <c r="C1429" s="31">
        <v>664098</v>
      </c>
      <c r="D1429" s="32">
        <v>43559.543252314812</v>
      </c>
      <c r="E1429" s="32">
        <v>43559.555555555555</v>
      </c>
      <c r="F1429" s="32">
        <v>43560.277025462965</v>
      </c>
      <c r="G1429" s="31">
        <v>4</v>
      </c>
      <c r="H1429" s="31" t="s">
        <v>86</v>
      </c>
      <c r="I1429" s="31" t="s">
        <v>1090</v>
      </c>
      <c r="J1429" s="31" t="s">
        <v>101</v>
      </c>
      <c r="K1429" s="31" t="s">
        <v>40</v>
      </c>
      <c r="L1429" s="31" t="s">
        <v>3571</v>
      </c>
      <c r="M1429" s="30" t="s">
        <v>3572</v>
      </c>
      <c r="N1429" s="23"/>
      <c r="O1429" s="23"/>
      <c r="P1429" s="24"/>
    </row>
    <row r="1430" spans="1:16" ht="12" customHeight="1" x14ac:dyDescent="0.2">
      <c r="A1430" s="31" t="s">
        <v>1098</v>
      </c>
      <c r="B1430" s="31" t="s">
        <v>1098</v>
      </c>
      <c r="C1430" s="31">
        <v>664108</v>
      </c>
      <c r="D1430" s="32">
        <v>43559.552256944444</v>
      </c>
      <c r="E1430" s="32">
        <v>43559.569155092591</v>
      </c>
      <c r="F1430" s="32">
        <v>43564.364502314813</v>
      </c>
      <c r="G1430" s="31">
        <v>4</v>
      </c>
      <c r="H1430" s="31" t="s">
        <v>86</v>
      </c>
      <c r="I1430" s="31" t="s">
        <v>1090</v>
      </c>
      <c r="J1430" s="31" t="s">
        <v>457</v>
      </c>
      <c r="K1430" s="31" t="s">
        <v>41</v>
      </c>
      <c r="L1430" s="31" t="s">
        <v>3573</v>
      </c>
      <c r="M1430" s="30" t="s">
        <v>3574</v>
      </c>
      <c r="N1430" s="23"/>
      <c r="O1430" s="23"/>
      <c r="P1430" s="24"/>
    </row>
    <row r="1431" spans="1:16" ht="12" customHeight="1" x14ac:dyDescent="0.2">
      <c r="A1431" s="31" t="s">
        <v>1098</v>
      </c>
      <c r="B1431" s="31" t="s">
        <v>1098</v>
      </c>
      <c r="C1431" s="31">
        <v>664112</v>
      </c>
      <c r="D1431" s="32">
        <v>43559.558206018519</v>
      </c>
      <c r="E1431" s="32">
        <v>43559.569768518515</v>
      </c>
      <c r="F1431" s="32">
        <v>43563.629618055558</v>
      </c>
      <c r="G1431" s="31">
        <v>4</v>
      </c>
      <c r="H1431" s="31" t="s">
        <v>86</v>
      </c>
      <c r="I1431" s="31" t="s">
        <v>1090</v>
      </c>
      <c r="J1431" s="31" t="s">
        <v>93</v>
      </c>
      <c r="K1431" s="31" t="s">
        <v>1119</v>
      </c>
      <c r="L1431" s="31" t="s">
        <v>3575</v>
      </c>
      <c r="M1431" s="30" t="s">
        <v>3576</v>
      </c>
      <c r="N1431" s="23">
        <v>6025</v>
      </c>
      <c r="O1431" s="23"/>
      <c r="P1431" s="24" t="s">
        <v>1150</v>
      </c>
    </row>
    <row r="1432" spans="1:16" ht="12" customHeight="1" x14ac:dyDescent="0.2">
      <c r="A1432" s="31" t="s">
        <v>1098</v>
      </c>
      <c r="B1432" s="31" t="s">
        <v>1098</v>
      </c>
      <c r="C1432" s="31">
        <v>664127</v>
      </c>
      <c r="D1432" s="32">
        <v>43559.587025462963</v>
      </c>
      <c r="E1432" s="32">
        <v>43559.601030092592</v>
      </c>
      <c r="F1432" s="32">
        <v>43564.664826388886</v>
      </c>
      <c r="G1432" s="31">
        <v>4</v>
      </c>
      <c r="H1432" s="31" t="s">
        <v>86</v>
      </c>
      <c r="I1432" s="31" t="s">
        <v>1090</v>
      </c>
      <c r="J1432" s="31" t="s">
        <v>250</v>
      </c>
      <c r="K1432" s="31" t="s">
        <v>1119</v>
      </c>
      <c r="L1432" s="31" t="s">
        <v>3577</v>
      </c>
      <c r="M1432" s="30" t="s">
        <v>3578</v>
      </c>
      <c r="N1432" s="23"/>
      <c r="O1432" s="23"/>
      <c r="P1432" s="24"/>
    </row>
    <row r="1433" spans="1:16" ht="12" customHeight="1" x14ac:dyDescent="0.2">
      <c r="A1433" s="31" t="s">
        <v>1098</v>
      </c>
      <c r="B1433" s="31" t="s">
        <v>1098</v>
      </c>
      <c r="C1433" s="31">
        <v>664129</v>
      </c>
      <c r="D1433" s="32">
        <v>43559.591550925928</v>
      </c>
      <c r="E1433" s="32">
        <v>43559.663888888892</v>
      </c>
      <c r="F1433" s="32">
        <v>43565.667569444442</v>
      </c>
      <c r="G1433" s="31">
        <v>4</v>
      </c>
      <c r="H1433" s="31" t="s">
        <v>86</v>
      </c>
      <c r="I1433" s="31" t="s">
        <v>1090</v>
      </c>
      <c r="J1433" s="31" t="s">
        <v>175</v>
      </c>
      <c r="K1433" s="31" t="s">
        <v>1119</v>
      </c>
      <c r="L1433" s="31" t="s">
        <v>3579</v>
      </c>
      <c r="M1433" s="30" t="s">
        <v>3580</v>
      </c>
      <c r="N1433" s="23"/>
      <c r="O1433" s="23"/>
      <c r="P1433" s="24"/>
    </row>
    <row r="1434" spans="1:16" ht="12" customHeight="1" x14ac:dyDescent="0.2">
      <c r="A1434" s="31" t="s">
        <v>1137</v>
      </c>
      <c r="B1434" s="31"/>
      <c r="C1434" s="31">
        <v>684501</v>
      </c>
      <c r="D1434" s="32">
        <v>43636.50476851852</v>
      </c>
      <c r="E1434" s="32">
        <v>43636.524548611109</v>
      </c>
      <c r="F1434" s="31"/>
      <c r="G1434" s="31">
        <v>4</v>
      </c>
      <c r="H1434" s="31" t="s">
        <v>1610</v>
      </c>
      <c r="I1434" s="31" t="s">
        <v>1090</v>
      </c>
      <c r="J1434" s="31" t="s">
        <v>384</v>
      </c>
      <c r="K1434" s="31" t="s">
        <v>1119</v>
      </c>
      <c r="L1434" s="31" t="s">
        <v>3581</v>
      </c>
      <c r="M1434" s="30"/>
      <c r="N1434" s="23"/>
      <c r="O1434" s="23"/>
      <c r="P1434" s="24"/>
    </row>
    <row r="1435" spans="1:16" ht="12" customHeight="1" x14ac:dyDescent="0.2">
      <c r="A1435" s="31" t="s">
        <v>1098</v>
      </c>
      <c r="B1435" s="31" t="s">
        <v>1098</v>
      </c>
      <c r="C1435" s="31">
        <v>664134</v>
      </c>
      <c r="D1435" s="32">
        <v>43559.594756944447</v>
      </c>
      <c r="E1435" s="32">
        <v>43559.603310185186</v>
      </c>
      <c r="F1435" s="32">
        <v>43571.634664351855</v>
      </c>
      <c r="G1435" s="31">
        <v>4</v>
      </c>
      <c r="H1435" s="31" t="s">
        <v>86</v>
      </c>
      <c r="I1435" s="31" t="s">
        <v>1090</v>
      </c>
      <c r="J1435" s="31" t="s">
        <v>457</v>
      </c>
      <c r="K1435" s="31" t="s">
        <v>41</v>
      </c>
      <c r="L1435" s="31" t="s">
        <v>3582</v>
      </c>
      <c r="M1435" s="30" t="s">
        <v>3583</v>
      </c>
      <c r="N1435" s="23"/>
      <c r="O1435" s="23"/>
      <c r="P1435" s="24"/>
    </row>
    <row r="1436" spans="1:16" ht="12" customHeight="1" x14ac:dyDescent="0.2">
      <c r="A1436" s="31" t="s">
        <v>1098</v>
      </c>
      <c r="B1436" s="31" t="s">
        <v>1098</v>
      </c>
      <c r="C1436" s="31">
        <v>664150</v>
      </c>
      <c r="D1436" s="32">
        <v>43559.619629629633</v>
      </c>
      <c r="E1436" s="32">
        <v>43559.625416666669</v>
      </c>
      <c r="F1436" s="32">
        <v>43560.51321759259</v>
      </c>
      <c r="G1436" s="31">
        <v>4</v>
      </c>
      <c r="H1436" s="31" t="s">
        <v>86</v>
      </c>
      <c r="I1436" s="31" t="s">
        <v>1090</v>
      </c>
      <c r="J1436" s="31" t="s">
        <v>415</v>
      </c>
      <c r="K1436" s="31" t="s">
        <v>41</v>
      </c>
      <c r="L1436" s="31" t="s">
        <v>3584</v>
      </c>
      <c r="M1436" s="30" t="s">
        <v>3585</v>
      </c>
      <c r="N1436" s="23"/>
      <c r="O1436" s="23"/>
      <c r="P1436" s="24"/>
    </row>
    <row r="1437" spans="1:16" ht="12" customHeight="1" x14ac:dyDescent="0.2">
      <c r="A1437" s="31" t="s">
        <v>1098</v>
      </c>
      <c r="B1437" s="31" t="s">
        <v>1098</v>
      </c>
      <c r="C1437" s="31">
        <v>664153</v>
      </c>
      <c r="D1437" s="32">
        <v>43559.622847222221</v>
      </c>
      <c r="E1437" s="32">
        <v>43563.307280092595</v>
      </c>
      <c r="F1437" s="32">
        <v>43563.332118055558</v>
      </c>
      <c r="G1437" s="31">
        <v>4</v>
      </c>
      <c r="H1437" s="31" t="s">
        <v>86</v>
      </c>
      <c r="I1437" s="31" t="s">
        <v>1090</v>
      </c>
      <c r="J1437" s="31" t="s">
        <v>1163</v>
      </c>
      <c r="K1437" s="31" t="s">
        <v>1119</v>
      </c>
      <c r="L1437" s="31" t="s">
        <v>2003</v>
      </c>
      <c r="M1437" s="30" t="s">
        <v>3586</v>
      </c>
      <c r="N1437" s="23"/>
      <c r="O1437" s="23"/>
      <c r="P1437" s="24" t="s">
        <v>1101</v>
      </c>
    </row>
    <row r="1438" spans="1:16" ht="12" customHeight="1" x14ac:dyDescent="0.2">
      <c r="A1438" s="31" t="s">
        <v>1098</v>
      </c>
      <c r="B1438" s="31" t="s">
        <v>1098</v>
      </c>
      <c r="C1438" s="31">
        <v>664165</v>
      </c>
      <c r="D1438" s="32">
        <v>43559.649722222224</v>
      </c>
      <c r="E1438" s="32">
        <v>43559.688888888886</v>
      </c>
      <c r="F1438" s="32">
        <v>43560.543807870374</v>
      </c>
      <c r="G1438" s="31">
        <v>4</v>
      </c>
      <c r="H1438" s="31" t="s">
        <v>86</v>
      </c>
      <c r="I1438" s="31" t="s">
        <v>1090</v>
      </c>
      <c r="J1438" s="31" t="s">
        <v>93</v>
      </c>
      <c r="K1438" s="31" t="s">
        <v>1119</v>
      </c>
      <c r="L1438" s="31" t="s">
        <v>3587</v>
      </c>
      <c r="M1438" s="30" t="s">
        <v>3588</v>
      </c>
      <c r="N1438" s="23"/>
      <c r="O1438" s="23"/>
      <c r="P1438" s="24"/>
    </row>
    <row r="1439" spans="1:16" ht="12" customHeight="1" x14ac:dyDescent="0.2">
      <c r="A1439" s="31" t="s">
        <v>1098</v>
      </c>
      <c r="B1439" s="31" t="s">
        <v>1098</v>
      </c>
      <c r="C1439" s="31">
        <v>664167</v>
      </c>
      <c r="D1439" s="32">
        <v>43559.651643518519</v>
      </c>
      <c r="E1439" s="32">
        <v>43560.193055555559</v>
      </c>
      <c r="F1439" s="32">
        <v>43560.505300925928</v>
      </c>
      <c r="G1439" s="31">
        <v>4</v>
      </c>
      <c r="H1439" s="31" t="s">
        <v>86</v>
      </c>
      <c r="I1439" s="31" t="s">
        <v>1090</v>
      </c>
      <c r="J1439" s="31" t="s">
        <v>87</v>
      </c>
      <c r="K1439" s="31" t="s">
        <v>1119</v>
      </c>
      <c r="L1439" s="31" t="s">
        <v>3589</v>
      </c>
      <c r="M1439" s="30" t="s">
        <v>3590</v>
      </c>
      <c r="N1439" s="23"/>
      <c r="O1439" s="23"/>
      <c r="P1439" s="24"/>
    </row>
    <row r="1440" spans="1:16" ht="12" customHeight="1" x14ac:dyDescent="0.2">
      <c r="A1440" s="31" t="s">
        <v>1098</v>
      </c>
      <c r="B1440" s="31" t="s">
        <v>1098</v>
      </c>
      <c r="C1440" s="31">
        <v>664168</v>
      </c>
      <c r="D1440" s="32">
        <v>43559.661030092589</v>
      </c>
      <c r="E1440" s="32">
        <v>43565.369444444441</v>
      </c>
      <c r="F1440" s="32">
        <v>43572.373217592591</v>
      </c>
      <c r="G1440" s="31">
        <v>4</v>
      </c>
      <c r="H1440" s="31" t="s">
        <v>86</v>
      </c>
      <c r="I1440" s="31" t="s">
        <v>1090</v>
      </c>
      <c r="J1440" s="31" t="s">
        <v>93</v>
      </c>
      <c r="K1440" s="31" t="s">
        <v>1119</v>
      </c>
      <c r="L1440" s="31" t="s">
        <v>3591</v>
      </c>
      <c r="M1440" s="30" t="s">
        <v>3592</v>
      </c>
      <c r="N1440" s="23"/>
      <c r="O1440" s="23"/>
      <c r="P1440" s="24"/>
    </row>
    <row r="1441" spans="1:16" ht="12" customHeight="1" x14ac:dyDescent="0.2">
      <c r="A1441" s="31" t="s">
        <v>1098</v>
      </c>
      <c r="B1441" s="31" t="s">
        <v>1098</v>
      </c>
      <c r="C1441" s="31">
        <v>664188</v>
      </c>
      <c r="D1441" s="32">
        <v>43560.012129629627</v>
      </c>
      <c r="E1441" s="32">
        <v>43560.287743055553</v>
      </c>
      <c r="F1441" s="32">
        <v>43560.301724537036</v>
      </c>
      <c r="G1441" s="31">
        <v>4</v>
      </c>
      <c r="H1441" s="31" t="s">
        <v>86</v>
      </c>
      <c r="I1441" s="31" t="s">
        <v>1090</v>
      </c>
      <c r="J1441" s="31" t="s">
        <v>186</v>
      </c>
      <c r="K1441" s="31" t="s">
        <v>1119</v>
      </c>
      <c r="L1441" s="31" t="s">
        <v>3593</v>
      </c>
      <c r="M1441" s="30" t="s">
        <v>3594</v>
      </c>
      <c r="N1441" s="23">
        <v>6498</v>
      </c>
      <c r="O1441" s="23"/>
      <c r="P1441" s="24" t="s">
        <v>1150</v>
      </c>
    </row>
    <row r="1442" spans="1:16" ht="12" customHeight="1" x14ac:dyDescent="0.2">
      <c r="A1442" s="31" t="s">
        <v>1098</v>
      </c>
      <c r="B1442" s="31" t="s">
        <v>1098</v>
      </c>
      <c r="C1442" s="31">
        <v>664190</v>
      </c>
      <c r="D1442" s="32">
        <v>43560.040555555555</v>
      </c>
      <c r="E1442" s="32">
        <v>43560.287893518522</v>
      </c>
      <c r="F1442" s="32">
        <v>43560.302025462966</v>
      </c>
      <c r="G1442" s="31">
        <v>4</v>
      </c>
      <c r="H1442" s="31" t="s">
        <v>86</v>
      </c>
      <c r="I1442" s="31" t="s">
        <v>1090</v>
      </c>
      <c r="J1442" s="31" t="s">
        <v>186</v>
      </c>
      <c r="K1442" s="31" t="s">
        <v>1119</v>
      </c>
      <c r="L1442" s="31" t="s">
        <v>3593</v>
      </c>
      <c r="M1442" s="30" t="s">
        <v>3594</v>
      </c>
      <c r="N1442" s="23">
        <v>6498</v>
      </c>
      <c r="O1442" s="23"/>
      <c r="P1442" s="24" t="s">
        <v>1150</v>
      </c>
    </row>
    <row r="1443" spans="1:16" ht="12" customHeight="1" x14ac:dyDescent="0.2">
      <c r="A1443" s="31" t="s">
        <v>1098</v>
      </c>
      <c r="B1443" s="31" t="s">
        <v>1098</v>
      </c>
      <c r="C1443" s="31">
        <v>664196</v>
      </c>
      <c r="D1443" s="32">
        <v>43560.105844907404</v>
      </c>
      <c r="E1443" s="32">
        <v>43560.328125</v>
      </c>
      <c r="F1443" s="32">
        <v>43566.487719907411</v>
      </c>
      <c r="G1443" s="31">
        <v>4</v>
      </c>
      <c r="H1443" s="31" t="s">
        <v>86</v>
      </c>
      <c r="I1443" s="31" t="s">
        <v>1090</v>
      </c>
      <c r="J1443" s="31" t="s">
        <v>530</v>
      </c>
      <c r="K1443" s="31" t="s">
        <v>43</v>
      </c>
      <c r="L1443" s="31" t="s">
        <v>3595</v>
      </c>
      <c r="M1443" s="30" t="s">
        <v>1369</v>
      </c>
      <c r="N1443" s="23">
        <v>6922</v>
      </c>
      <c r="O1443" s="23"/>
      <c r="P1443" s="24" t="s">
        <v>1150</v>
      </c>
    </row>
    <row r="1444" spans="1:16" ht="12" customHeight="1" x14ac:dyDescent="0.2">
      <c r="A1444" s="31" t="s">
        <v>1098</v>
      </c>
      <c r="B1444" s="31" t="s">
        <v>1098</v>
      </c>
      <c r="C1444" s="31">
        <v>663049</v>
      </c>
      <c r="D1444" s="32">
        <v>43557.220601851855</v>
      </c>
      <c r="E1444" s="32">
        <v>43557.296956018516</v>
      </c>
      <c r="F1444" s="32">
        <v>43557.589189814818</v>
      </c>
      <c r="G1444" s="31">
        <v>4</v>
      </c>
      <c r="H1444" s="31" t="s">
        <v>86</v>
      </c>
      <c r="I1444" s="31" t="s">
        <v>1090</v>
      </c>
      <c r="J1444" s="31" t="s">
        <v>3481</v>
      </c>
      <c r="K1444" s="31" t="s">
        <v>1119</v>
      </c>
      <c r="L1444" s="31" t="s">
        <v>811</v>
      </c>
      <c r="M1444" s="30" t="s">
        <v>3482</v>
      </c>
      <c r="N1444" s="24"/>
      <c r="O1444" s="24">
        <v>385</v>
      </c>
      <c r="P1444" s="24" t="s">
        <v>1219</v>
      </c>
    </row>
    <row r="1445" spans="1:16" ht="12" customHeight="1" x14ac:dyDescent="0.2">
      <c r="A1445" s="31" t="s">
        <v>1098</v>
      </c>
      <c r="B1445" s="31" t="s">
        <v>1098</v>
      </c>
      <c r="C1445" s="31">
        <v>664263</v>
      </c>
      <c r="D1445" s="32">
        <v>43560.34480324074</v>
      </c>
      <c r="E1445" s="32">
        <v>43560.44730324074</v>
      </c>
      <c r="F1445" s="32">
        <v>43563.284016203703</v>
      </c>
      <c r="G1445" s="31">
        <v>4</v>
      </c>
      <c r="H1445" s="31" t="s">
        <v>86</v>
      </c>
      <c r="I1445" s="31" t="s">
        <v>1090</v>
      </c>
      <c r="J1445" s="31" t="s">
        <v>1122</v>
      </c>
      <c r="K1445" s="31" t="s">
        <v>1119</v>
      </c>
      <c r="L1445" s="31" t="s">
        <v>3596</v>
      </c>
      <c r="M1445" s="30" t="s">
        <v>3597</v>
      </c>
      <c r="N1445" s="23"/>
      <c r="O1445" s="23"/>
      <c r="P1445" s="24"/>
    </row>
    <row r="1446" spans="1:16" ht="12" customHeight="1" x14ac:dyDescent="0.2">
      <c r="A1446" s="31" t="s">
        <v>1098</v>
      </c>
      <c r="B1446" s="31" t="s">
        <v>1098</v>
      </c>
      <c r="C1446" s="31">
        <v>664315</v>
      </c>
      <c r="D1446" s="32">
        <v>43560.396689814814</v>
      </c>
      <c r="E1446" s="32">
        <v>43560.437349537038</v>
      </c>
      <c r="F1446" s="32">
        <v>43572.2890162037</v>
      </c>
      <c r="G1446" s="31">
        <v>4</v>
      </c>
      <c r="H1446" s="31" t="s">
        <v>86</v>
      </c>
      <c r="I1446" s="31" t="s">
        <v>1090</v>
      </c>
      <c r="J1446" s="31" t="s">
        <v>147</v>
      </c>
      <c r="K1446" s="31" t="s">
        <v>1119</v>
      </c>
      <c r="L1446" s="31" t="s">
        <v>3598</v>
      </c>
      <c r="M1446" s="30" t="s">
        <v>3599</v>
      </c>
      <c r="N1446" s="23">
        <v>6940</v>
      </c>
      <c r="O1446" s="23"/>
      <c r="P1446" s="24" t="s">
        <v>1150</v>
      </c>
    </row>
    <row r="1447" spans="1:16" ht="12" customHeight="1" x14ac:dyDescent="0.2">
      <c r="A1447" s="31" t="s">
        <v>1098</v>
      </c>
      <c r="B1447" s="31" t="s">
        <v>1098</v>
      </c>
      <c r="C1447" s="31">
        <v>664316</v>
      </c>
      <c r="D1447" s="32">
        <v>43560.397719907407</v>
      </c>
      <c r="E1447" s="32">
        <v>43560.414293981485</v>
      </c>
      <c r="F1447" s="32">
        <v>43566.49690972222</v>
      </c>
      <c r="G1447" s="31">
        <v>4</v>
      </c>
      <c r="H1447" s="31" t="s">
        <v>86</v>
      </c>
      <c r="I1447" s="31" t="s">
        <v>1090</v>
      </c>
      <c r="J1447" s="31" t="s">
        <v>461</v>
      </c>
      <c r="K1447" s="31" t="s">
        <v>41</v>
      </c>
      <c r="L1447" s="31" t="s">
        <v>3600</v>
      </c>
      <c r="M1447" s="30" t="s">
        <v>1369</v>
      </c>
      <c r="N1447" s="23"/>
      <c r="O1447" s="23"/>
      <c r="P1447" s="24"/>
    </row>
    <row r="1448" spans="1:16" ht="12" customHeight="1" x14ac:dyDescent="0.2">
      <c r="A1448" s="31" t="s">
        <v>1098</v>
      </c>
      <c r="B1448" s="31" t="s">
        <v>1098</v>
      </c>
      <c r="C1448" s="31">
        <v>663057</v>
      </c>
      <c r="D1448" s="32">
        <v>43557.253125000003</v>
      </c>
      <c r="E1448" s="32">
        <v>43557.297326388885</v>
      </c>
      <c r="F1448" s="32">
        <v>43557.589201388888</v>
      </c>
      <c r="G1448" s="31">
        <v>4</v>
      </c>
      <c r="H1448" s="31" t="s">
        <v>86</v>
      </c>
      <c r="I1448" s="31" t="s">
        <v>1090</v>
      </c>
      <c r="J1448" s="31" t="s">
        <v>3481</v>
      </c>
      <c r="K1448" s="31" t="s">
        <v>1119</v>
      </c>
      <c r="L1448" s="31" t="s">
        <v>811</v>
      </c>
      <c r="M1448" s="30" t="s">
        <v>3482</v>
      </c>
      <c r="N1448" s="24"/>
      <c r="O1448" s="24">
        <v>385</v>
      </c>
      <c r="P1448" s="24" t="s">
        <v>1219</v>
      </c>
    </row>
    <row r="1449" spans="1:16" ht="12" customHeight="1" x14ac:dyDescent="0.2">
      <c r="A1449" s="31" t="s">
        <v>1098</v>
      </c>
      <c r="B1449" s="31" t="s">
        <v>1098</v>
      </c>
      <c r="C1449" s="31">
        <v>664337</v>
      </c>
      <c r="D1449" s="32">
        <v>43560.426550925928</v>
      </c>
      <c r="E1449" s="32">
        <v>43560.487256944441</v>
      </c>
      <c r="F1449" s="32">
        <v>43563.333229166667</v>
      </c>
      <c r="G1449" s="31">
        <v>4</v>
      </c>
      <c r="H1449" s="31" t="s">
        <v>86</v>
      </c>
      <c r="I1449" s="31" t="s">
        <v>1090</v>
      </c>
      <c r="J1449" s="31" t="s">
        <v>87</v>
      </c>
      <c r="K1449" s="31" t="s">
        <v>1119</v>
      </c>
      <c r="L1449" s="31" t="s">
        <v>3601</v>
      </c>
      <c r="M1449" s="30" t="s">
        <v>3602</v>
      </c>
      <c r="N1449" s="23"/>
      <c r="O1449" s="23"/>
      <c r="P1449" s="24"/>
    </row>
    <row r="1450" spans="1:16" ht="12" customHeight="1" x14ac:dyDescent="0.2">
      <c r="A1450" s="31" t="s">
        <v>1098</v>
      </c>
      <c r="B1450" s="31" t="s">
        <v>1098</v>
      </c>
      <c r="C1450" s="31">
        <v>664338</v>
      </c>
      <c r="D1450" s="32">
        <v>43560.427152777775</v>
      </c>
      <c r="E1450" s="32">
        <v>43560.513888888891</v>
      </c>
      <c r="F1450" s="32">
        <v>43567.333460648151</v>
      </c>
      <c r="G1450" s="31">
        <v>4</v>
      </c>
      <c r="H1450" s="31" t="s">
        <v>86</v>
      </c>
      <c r="I1450" s="31" t="s">
        <v>1090</v>
      </c>
      <c r="J1450" s="31" t="s">
        <v>93</v>
      </c>
      <c r="K1450" s="31" t="s">
        <v>1119</v>
      </c>
      <c r="L1450" s="31" t="s">
        <v>3603</v>
      </c>
      <c r="M1450" s="30" t="s">
        <v>3604</v>
      </c>
      <c r="N1450" s="23"/>
      <c r="O1450" s="23"/>
      <c r="P1450" s="24"/>
    </row>
    <row r="1451" spans="1:16" ht="12" customHeight="1" x14ac:dyDescent="0.2">
      <c r="A1451" s="31" t="s">
        <v>1098</v>
      </c>
      <c r="B1451" s="31" t="s">
        <v>1098</v>
      </c>
      <c r="C1451" s="31">
        <v>664342</v>
      </c>
      <c r="D1451" s="32">
        <v>43560.433576388888</v>
      </c>
      <c r="E1451" s="32">
        <v>43560.459108796298</v>
      </c>
      <c r="F1451" s="32">
        <v>43573.430555555555</v>
      </c>
      <c r="G1451" s="31">
        <v>4</v>
      </c>
      <c r="H1451" s="31" t="s">
        <v>86</v>
      </c>
      <c r="I1451" s="31" t="s">
        <v>1090</v>
      </c>
      <c r="J1451" s="31" t="s">
        <v>2775</v>
      </c>
      <c r="K1451" s="31" t="s">
        <v>2776</v>
      </c>
      <c r="L1451" s="31" t="s">
        <v>3605</v>
      </c>
      <c r="M1451" s="30" t="s">
        <v>3606</v>
      </c>
      <c r="N1451" s="23"/>
      <c r="O1451" s="23"/>
      <c r="P1451" s="24"/>
    </row>
    <row r="1452" spans="1:16" ht="12" customHeight="1" x14ac:dyDescent="0.2">
      <c r="A1452" s="31" t="s">
        <v>1098</v>
      </c>
      <c r="B1452" s="31" t="s">
        <v>1098</v>
      </c>
      <c r="C1452" s="31">
        <v>663058</v>
      </c>
      <c r="D1452" s="32">
        <v>43557.253136574072</v>
      </c>
      <c r="E1452" s="32">
        <v>43557.295057870368</v>
      </c>
      <c r="F1452" s="32">
        <v>43557.589224537034</v>
      </c>
      <c r="G1452" s="31">
        <v>4</v>
      </c>
      <c r="H1452" s="31" t="s">
        <v>86</v>
      </c>
      <c r="I1452" s="31" t="s">
        <v>1090</v>
      </c>
      <c r="J1452" s="31" t="s">
        <v>3481</v>
      </c>
      <c r="K1452" s="31" t="s">
        <v>1119</v>
      </c>
      <c r="L1452" s="31" t="s">
        <v>811</v>
      </c>
      <c r="M1452" s="30" t="s">
        <v>3482</v>
      </c>
      <c r="N1452" s="24"/>
      <c r="O1452" s="24">
        <v>385</v>
      </c>
      <c r="P1452" s="24" t="s">
        <v>1219</v>
      </c>
    </row>
    <row r="1453" spans="1:16" ht="12" customHeight="1" x14ac:dyDescent="0.2">
      <c r="A1453" s="31" t="s">
        <v>1145</v>
      </c>
      <c r="B1453" s="31" t="s">
        <v>1145</v>
      </c>
      <c r="C1453" s="31">
        <v>659895</v>
      </c>
      <c r="D1453" s="32">
        <v>43544.682534722226</v>
      </c>
      <c r="E1453" s="32">
        <v>43545.3125</v>
      </c>
      <c r="F1453" s="32">
        <v>43550.5940625</v>
      </c>
      <c r="G1453" s="31">
        <v>4</v>
      </c>
      <c r="H1453" s="31" t="s">
        <v>86</v>
      </c>
      <c r="I1453" s="31" t="s">
        <v>1090</v>
      </c>
      <c r="J1453" s="31" t="s">
        <v>1332</v>
      </c>
      <c r="K1453" s="31" t="s">
        <v>1333</v>
      </c>
      <c r="L1453" s="31" t="s">
        <v>3607</v>
      </c>
      <c r="M1453" s="30" t="s">
        <v>2340</v>
      </c>
      <c r="N1453" s="23"/>
      <c r="O1453" s="23"/>
      <c r="P1453" s="24"/>
    </row>
    <row r="1454" spans="1:16" ht="12" customHeight="1" x14ac:dyDescent="0.2">
      <c r="A1454" s="31" t="s">
        <v>1098</v>
      </c>
      <c r="B1454" s="31" t="s">
        <v>1098</v>
      </c>
      <c r="C1454" s="31">
        <v>664371</v>
      </c>
      <c r="D1454" s="32">
        <v>43560.468657407408</v>
      </c>
      <c r="E1454" s="32">
        <v>43560.4762962963</v>
      </c>
      <c r="F1454" s="32">
        <v>43565.538888888892</v>
      </c>
      <c r="G1454" s="31">
        <v>4</v>
      </c>
      <c r="H1454" s="31" t="s">
        <v>86</v>
      </c>
      <c r="I1454" s="31" t="s">
        <v>1090</v>
      </c>
      <c r="J1454" s="31" t="s">
        <v>161</v>
      </c>
      <c r="K1454" s="31" t="s">
        <v>42</v>
      </c>
      <c r="L1454" s="31" t="s">
        <v>3608</v>
      </c>
      <c r="M1454" s="30" t="s">
        <v>1885</v>
      </c>
      <c r="N1454" s="23"/>
      <c r="O1454" s="23"/>
      <c r="P1454" s="24"/>
    </row>
    <row r="1455" spans="1:16" ht="12" customHeight="1" x14ac:dyDescent="0.2">
      <c r="A1455" s="31" t="s">
        <v>1098</v>
      </c>
      <c r="B1455" s="31" t="s">
        <v>1098</v>
      </c>
      <c r="C1455" s="31">
        <v>664400</v>
      </c>
      <c r="D1455" s="32">
        <v>43560.517905092594</v>
      </c>
      <c r="E1455" s="32">
        <v>43560.522743055553</v>
      </c>
      <c r="F1455" s="32">
        <v>43560.530729166669</v>
      </c>
      <c r="G1455" s="31">
        <v>4</v>
      </c>
      <c r="H1455" s="31" t="s">
        <v>86</v>
      </c>
      <c r="I1455" s="31" t="s">
        <v>1090</v>
      </c>
      <c r="J1455" s="31" t="s">
        <v>250</v>
      </c>
      <c r="K1455" s="31" t="s">
        <v>1119</v>
      </c>
      <c r="L1455" s="31" t="s">
        <v>3609</v>
      </c>
      <c r="M1455" s="30" t="s">
        <v>3610</v>
      </c>
      <c r="N1455" s="23"/>
      <c r="O1455" s="23"/>
      <c r="P1455" s="24"/>
    </row>
    <row r="1456" spans="1:16" ht="12" customHeight="1" x14ac:dyDescent="0.2">
      <c r="A1456" s="31" t="s">
        <v>1098</v>
      </c>
      <c r="B1456" s="31" t="s">
        <v>1098</v>
      </c>
      <c r="C1456" s="31">
        <v>664412</v>
      </c>
      <c r="D1456" s="32">
        <v>43560.542002314818</v>
      </c>
      <c r="E1456" s="32">
        <v>43560.556319444448</v>
      </c>
      <c r="F1456" s="32">
        <v>43566.491724537038</v>
      </c>
      <c r="G1456" s="31">
        <v>4</v>
      </c>
      <c r="H1456" s="31" t="s">
        <v>86</v>
      </c>
      <c r="I1456" s="31" t="s">
        <v>1090</v>
      </c>
      <c r="J1456" s="31" t="s">
        <v>530</v>
      </c>
      <c r="K1456" s="31" t="s">
        <v>43</v>
      </c>
      <c r="L1456" s="31" t="s">
        <v>3611</v>
      </c>
      <c r="M1456" s="30" t="s">
        <v>1369</v>
      </c>
      <c r="N1456" s="23">
        <v>6922</v>
      </c>
      <c r="O1456" s="23"/>
      <c r="P1456" s="24" t="s">
        <v>1150</v>
      </c>
    </row>
    <row r="1457" spans="1:16" ht="12" customHeight="1" x14ac:dyDescent="0.2">
      <c r="A1457" s="31" t="s">
        <v>1098</v>
      </c>
      <c r="B1457" s="31" t="s">
        <v>1098</v>
      </c>
      <c r="C1457" s="31">
        <v>664454</v>
      </c>
      <c r="D1457" s="32">
        <v>43560.60465277778</v>
      </c>
      <c r="E1457" s="32">
        <v>43560.632175925923</v>
      </c>
      <c r="F1457" s="32">
        <v>43564.328877314816</v>
      </c>
      <c r="G1457" s="31">
        <v>4</v>
      </c>
      <c r="H1457" s="31" t="s">
        <v>86</v>
      </c>
      <c r="I1457" s="31" t="s">
        <v>1090</v>
      </c>
      <c r="J1457" s="31" t="s">
        <v>101</v>
      </c>
      <c r="K1457" s="31" t="s">
        <v>40</v>
      </c>
      <c r="L1457" s="31" t="s">
        <v>3612</v>
      </c>
      <c r="M1457" s="30" t="s">
        <v>3613</v>
      </c>
      <c r="N1457" s="23"/>
      <c r="O1457" s="23"/>
      <c r="P1457" s="24"/>
    </row>
    <row r="1458" spans="1:16" ht="12" customHeight="1" x14ac:dyDescent="0.2">
      <c r="A1458" s="31" t="s">
        <v>1098</v>
      </c>
      <c r="B1458" s="31" t="s">
        <v>1098</v>
      </c>
      <c r="C1458" s="31">
        <v>664466</v>
      </c>
      <c r="D1458" s="32">
        <v>43560.70784722222</v>
      </c>
      <c r="E1458" s="32">
        <v>43563.31354166667</v>
      </c>
      <c r="F1458" s="32">
        <v>43563.360520833332</v>
      </c>
      <c r="G1458" s="31">
        <v>4</v>
      </c>
      <c r="H1458" s="31" t="s">
        <v>86</v>
      </c>
      <c r="I1458" s="31" t="s">
        <v>1090</v>
      </c>
      <c r="J1458" s="31" t="s">
        <v>93</v>
      </c>
      <c r="K1458" s="31" t="s">
        <v>1119</v>
      </c>
      <c r="L1458" s="31" t="s">
        <v>3614</v>
      </c>
      <c r="M1458" s="30" t="s">
        <v>3615</v>
      </c>
      <c r="N1458" s="23"/>
      <c r="O1458" s="23"/>
      <c r="P1458" s="24"/>
    </row>
    <row r="1459" spans="1:16" ht="12" customHeight="1" x14ac:dyDescent="0.2">
      <c r="A1459" s="31" t="s">
        <v>1098</v>
      </c>
      <c r="B1459" s="31" t="s">
        <v>1098</v>
      </c>
      <c r="C1459" s="31">
        <v>664515</v>
      </c>
      <c r="D1459" s="32">
        <v>43561.986967592595</v>
      </c>
      <c r="E1459" s="32">
        <v>43563.303472222222</v>
      </c>
      <c r="F1459" s="32">
        <v>43563.358865740738</v>
      </c>
      <c r="G1459" s="31">
        <v>4</v>
      </c>
      <c r="H1459" s="31" t="s">
        <v>86</v>
      </c>
      <c r="I1459" s="31" t="s">
        <v>1090</v>
      </c>
      <c r="J1459" s="31" t="s">
        <v>147</v>
      </c>
      <c r="K1459" s="31" t="s">
        <v>1119</v>
      </c>
      <c r="L1459" s="31" t="s">
        <v>3616</v>
      </c>
      <c r="M1459" s="30" t="s">
        <v>3617</v>
      </c>
      <c r="N1459" s="23"/>
      <c r="O1459" s="23"/>
      <c r="P1459" s="24"/>
    </row>
    <row r="1460" spans="1:16" ht="12" customHeight="1" x14ac:dyDescent="0.2">
      <c r="A1460" s="31" t="s">
        <v>1098</v>
      </c>
      <c r="B1460" s="31" t="s">
        <v>1098</v>
      </c>
      <c r="C1460" s="31">
        <v>664516</v>
      </c>
      <c r="D1460" s="32">
        <v>43562.081469907411</v>
      </c>
      <c r="E1460" s="32">
        <v>43562.618414351855</v>
      </c>
      <c r="F1460" s="32">
        <v>43563.245196759257</v>
      </c>
      <c r="G1460" s="31">
        <v>3</v>
      </c>
      <c r="H1460" s="31" t="s">
        <v>86</v>
      </c>
      <c r="I1460" s="31" t="s">
        <v>1090</v>
      </c>
      <c r="J1460" s="31" t="s">
        <v>530</v>
      </c>
      <c r="K1460" s="31" t="s">
        <v>43</v>
      </c>
      <c r="L1460" s="31" t="s">
        <v>3618</v>
      </c>
      <c r="M1460" s="30" t="s">
        <v>3619</v>
      </c>
      <c r="N1460" s="23">
        <v>6692</v>
      </c>
      <c r="O1460" s="23"/>
      <c r="P1460" s="24" t="s">
        <v>1150</v>
      </c>
    </row>
    <row r="1461" spans="1:16" ht="12" customHeight="1" x14ac:dyDescent="0.2">
      <c r="A1461" s="31" t="s">
        <v>1098</v>
      </c>
      <c r="B1461" s="31" t="s">
        <v>1098</v>
      </c>
      <c r="C1461" s="31">
        <v>664540</v>
      </c>
      <c r="D1461" s="32">
        <v>43563.135995370372</v>
      </c>
      <c r="E1461" s="32">
        <v>43563.303576388891</v>
      </c>
      <c r="F1461" s="32">
        <v>43572.429988425924</v>
      </c>
      <c r="G1461" s="31">
        <v>4</v>
      </c>
      <c r="H1461" s="31" t="s">
        <v>86</v>
      </c>
      <c r="I1461" s="31" t="s">
        <v>1090</v>
      </c>
      <c r="J1461" s="31" t="s">
        <v>1122</v>
      </c>
      <c r="K1461" s="31" t="s">
        <v>1119</v>
      </c>
      <c r="L1461" s="31" t="s">
        <v>3620</v>
      </c>
      <c r="M1461" s="30" t="s">
        <v>3621</v>
      </c>
      <c r="N1461" s="23">
        <v>5703</v>
      </c>
      <c r="O1461" s="23"/>
      <c r="P1461" s="24" t="s">
        <v>1150</v>
      </c>
    </row>
    <row r="1462" spans="1:16" ht="12" customHeight="1" x14ac:dyDescent="0.2">
      <c r="A1462" s="31" t="s">
        <v>1137</v>
      </c>
      <c r="B1462" s="31" t="s">
        <v>1137</v>
      </c>
      <c r="C1462" s="31">
        <v>664567</v>
      </c>
      <c r="D1462" s="32">
        <v>43563.295092592591</v>
      </c>
      <c r="E1462" s="32">
        <v>43622.685347222221</v>
      </c>
      <c r="F1462" s="32">
        <v>43623.50341435185</v>
      </c>
      <c r="G1462" s="31">
        <v>4</v>
      </c>
      <c r="H1462" s="31" t="s">
        <v>86</v>
      </c>
      <c r="I1462" s="31" t="s">
        <v>1090</v>
      </c>
      <c r="J1462" s="31" t="s">
        <v>175</v>
      </c>
      <c r="K1462" s="31" t="s">
        <v>1119</v>
      </c>
      <c r="L1462" s="31" t="s">
        <v>3622</v>
      </c>
      <c r="M1462" s="30" t="s">
        <v>3623</v>
      </c>
      <c r="N1462" s="23">
        <v>6512</v>
      </c>
      <c r="O1462" s="23"/>
      <c r="P1462" s="24" t="s">
        <v>1150</v>
      </c>
    </row>
    <row r="1463" spans="1:16" ht="12" customHeight="1" x14ac:dyDescent="0.2">
      <c r="A1463" s="31" t="s">
        <v>1098</v>
      </c>
      <c r="B1463" s="31" t="s">
        <v>1098</v>
      </c>
      <c r="C1463" s="31">
        <v>668837</v>
      </c>
      <c r="D1463" s="32">
        <v>43580.539305555554</v>
      </c>
      <c r="E1463" s="32">
        <v>43581.35</v>
      </c>
      <c r="F1463" s="32">
        <v>43581.424641203703</v>
      </c>
      <c r="G1463" s="31">
        <v>4</v>
      </c>
      <c r="H1463" s="31" t="s">
        <v>86</v>
      </c>
      <c r="I1463" s="31" t="s">
        <v>1090</v>
      </c>
      <c r="J1463" s="31" t="s">
        <v>3624</v>
      </c>
      <c r="K1463" s="31" t="s">
        <v>1999</v>
      </c>
      <c r="L1463" s="31" t="s">
        <v>3625</v>
      </c>
      <c r="M1463" s="30" t="s">
        <v>3626</v>
      </c>
      <c r="N1463" s="23"/>
      <c r="O1463" s="23"/>
      <c r="P1463" s="24"/>
    </row>
    <row r="1464" spans="1:16" ht="12" customHeight="1" x14ac:dyDescent="0.2">
      <c r="A1464" s="31" t="s">
        <v>1098</v>
      </c>
      <c r="B1464" s="31" t="s">
        <v>1098</v>
      </c>
      <c r="C1464" s="31">
        <v>663067</v>
      </c>
      <c r="D1464" s="32">
        <v>43557.277048611111</v>
      </c>
      <c r="E1464" s="32">
        <v>43557.290833333333</v>
      </c>
      <c r="F1464" s="32">
        <v>43557.589270833334</v>
      </c>
      <c r="G1464" s="31">
        <v>4</v>
      </c>
      <c r="H1464" s="31" t="s">
        <v>86</v>
      </c>
      <c r="I1464" s="31" t="s">
        <v>1090</v>
      </c>
      <c r="J1464" s="31" t="s">
        <v>3481</v>
      </c>
      <c r="K1464" s="31" t="s">
        <v>1119</v>
      </c>
      <c r="L1464" s="31" t="s">
        <v>811</v>
      </c>
      <c r="M1464" s="30" t="s">
        <v>3482</v>
      </c>
      <c r="N1464" s="24"/>
      <c r="O1464" s="24">
        <v>385</v>
      </c>
      <c r="P1464" s="24" t="s">
        <v>1219</v>
      </c>
    </row>
    <row r="1465" spans="1:16" ht="12" customHeight="1" x14ac:dyDescent="0.2">
      <c r="A1465" s="31" t="s">
        <v>1098</v>
      </c>
      <c r="B1465" s="31" t="s">
        <v>1098</v>
      </c>
      <c r="C1465" s="31">
        <v>664646</v>
      </c>
      <c r="D1465" s="32">
        <v>43563.352743055555</v>
      </c>
      <c r="E1465" s="32">
        <v>43563.358032407406</v>
      </c>
      <c r="F1465" s="32">
        <v>43563.555023148147</v>
      </c>
      <c r="G1465" s="31">
        <v>4</v>
      </c>
      <c r="H1465" s="31" t="s">
        <v>86</v>
      </c>
      <c r="I1465" s="31" t="s">
        <v>1090</v>
      </c>
      <c r="J1465" s="31" t="s">
        <v>108</v>
      </c>
      <c r="K1465" s="31" t="s">
        <v>41</v>
      </c>
      <c r="L1465" s="31" t="s">
        <v>3627</v>
      </c>
      <c r="M1465" s="30" t="s">
        <v>2340</v>
      </c>
      <c r="N1465" s="23"/>
      <c r="O1465" s="23"/>
      <c r="P1465" s="24"/>
    </row>
    <row r="1466" spans="1:16" ht="12" customHeight="1" x14ac:dyDescent="0.2">
      <c r="A1466" s="31" t="s">
        <v>1098</v>
      </c>
      <c r="B1466" s="31" t="s">
        <v>1098</v>
      </c>
      <c r="C1466" s="31">
        <v>664648</v>
      </c>
      <c r="D1466" s="32">
        <v>43563.353437500002</v>
      </c>
      <c r="E1466" s="32">
        <v>43563.359849537039</v>
      </c>
      <c r="F1466" s="32">
        <v>43563.475902777776</v>
      </c>
      <c r="G1466" s="31">
        <v>4</v>
      </c>
      <c r="H1466" s="31" t="s">
        <v>86</v>
      </c>
      <c r="I1466" s="31" t="s">
        <v>1090</v>
      </c>
      <c r="J1466" s="31" t="s">
        <v>341</v>
      </c>
      <c r="K1466" s="31" t="s">
        <v>1119</v>
      </c>
      <c r="L1466" s="31" t="s">
        <v>522</v>
      </c>
      <c r="M1466" s="30" t="s">
        <v>3628</v>
      </c>
      <c r="N1466" s="23"/>
      <c r="O1466" s="23"/>
      <c r="P1466" s="24"/>
    </row>
    <row r="1467" spans="1:16" ht="12" customHeight="1" x14ac:dyDescent="0.2">
      <c r="A1467" s="31" t="s">
        <v>1098</v>
      </c>
      <c r="B1467" s="31" t="s">
        <v>1098</v>
      </c>
      <c r="C1467" s="31">
        <v>664661</v>
      </c>
      <c r="D1467" s="32">
        <v>43563.363240740742</v>
      </c>
      <c r="E1467" s="32">
        <v>43563.547511574077</v>
      </c>
      <c r="F1467" s="32">
        <v>43565.334606481483</v>
      </c>
      <c r="G1467" s="31">
        <v>4</v>
      </c>
      <c r="H1467" s="31" t="s">
        <v>86</v>
      </c>
      <c r="I1467" s="31" t="s">
        <v>1090</v>
      </c>
      <c r="J1467" s="31" t="s">
        <v>3629</v>
      </c>
      <c r="K1467" s="31" t="s">
        <v>40</v>
      </c>
      <c r="L1467" s="31" t="s">
        <v>3630</v>
      </c>
      <c r="M1467" s="30" t="s">
        <v>2142</v>
      </c>
      <c r="N1467" s="23"/>
      <c r="O1467" s="23"/>
      <c r="P1467" s="24" t="s">
        <v>1101</v>
      </c>
    </row>
    <row r="1468" spans="1:16" ht="12" customHeight="1" x14ac:dyDescent="0.2">
      <c r="A1468" s="31" t="s">
        <v>1098</v>
      </c>
      <c r="B1468" s="31" t="s">
        <v>1098</v>
      </c>
      <c r="C1468" s="31">
        <v>664665</v>
      </c>
      <c r="D1468" s="32">
        <v>43563.364641203705</v>
      </c>
      <c r="E1468" s="32">
        <v>43563.398668981485</v>
      </c>
      <c r="F1468" s="32">
        <v>43563.619155092594</v>
      </c>
      <c r="G1468" s="31">
        <v>4</v>
      </c>
      <c r="H1468" s="31" t="s">
        <v>86</v>
      </c>
      <c r="I1468" s="31" t="s">
        <v>1090</v>
      </c>
      <c r="J1468" s="31" t="s">
        <v>93</v>
      </c>
      <c r="K1468" s="31" t="s">
        <v>1119</v>
      </c>
      <c r="L1468" s="31" t="s">
        <v>3631</v>
      </c>
      <c r="M1468" s="30" t="s">
        <v>3632</v>
      </c>
      <c r="N1468" s="23">
        <v>6025</v>
      </c>
      <c r="O1468" s="23"/>
      <c r="P1468" s="24" t="s">
        <v>1150</v>
      </c>
    </row>
    <row r="1469" spans="1:16" ht="12" customHeight="1" x14ac:dyDescent="0.2">
      <c r="A1469" s="31" t="s">
        <v>1098</v>
      </c>
      <c r="B1469" s="31" t="s">
        <v>1098</v>
      </c>
      <c r="C1469" s="31">
        <v>664710</v>
      </c>
      <c r="D1469" s="32">
        <v>43563.393738425926</v>
      </c>
      <c r="E1469" s="32">
        <v>43563.423645833333</v>
      </c>
      <c r="F1469" s="32">
        <v>43578.397476851853</v>
      </c>
      <c r="G1469" s="31">
        <v>4</v>
      </c>
      <c r="H1469" s="31" t="s">
        <v>86</v>
      </c>
      <c r="I1469" s="31" t="s">
        <v>1090</v>
      </c>
      <c r="J1469" s="31" t="s">
        <v>1210</v>
      </c>
      <c r="K1469" s="31" t="s">
        <v>42</v>
      </c>
      <c r="L1469" s="31" t="s">
        <v>3633</v>
      </c>
      <c r="M1469" s="30" t="s">
        <v>3634</v>
      </c>
      <c r="N1469" s="23"/>
      <c r="O1469" s="27"/>
      <c r="P1469" s="28"/>
    </row>
    <row r="1470" spans="1:16" ht="12" customHeight="1" x14ac:dyDescent="0.2">
      <c r="A1470" s="31" t="s">
        <v>1098</v>
      </c>
      <c r="B1470" s="31" t="s">
        <v>1098</v>
      </c>
      <c r="C1470" s="31">
        <v>664711</v>
      </c>
      <c r="D1470" s="32">
        <v>43563.39671296296</v>
      </c>
      <c r="E1470" s="32">
        <v>43563.399305555555</v>
      </c>
      <c r="F1470" s="32">
        <v>43564.329004629632</v>
      </c>
      <c r="G1470" s="31">
        <v>4</v>
      </c>
      <c r="H1470" s="31" t="s">
        <v>86</v>
      </c>
      <c r="I1470" s="31" t="s">
        <v>1090</v>
      </c>
      <c r="J1470" s="31" t="s">
        <v>219</v>
      </c>
      <c r="K1470" s="31" t="s">
        <v>40</v>
      </c>
      <c r="L1470" s="31" t="s">
        <v>3635</v>
      </c>
      <c r="M1470" s="30" t="s">
        <v>3636</v>
      </c>
      <c r="N1470" s="23"/>
      <c r="O1470" s="23"/>
      <c r="P1470" s="24"/>
    </row>
    <row r="1471" spans="1:16" ht="12" customHeight="1" x14ac:dyDescent="0.2">
      <c r="A1471" s="31" t="s">
        <v>1098</v>
      </c>
      <c r="B1471" s="31" t="s">
        <v>1098</v>
      </c>
      <c r="C1471" s="31">
        <v>664715</v>
      </c>
      <c r="D1471" s="32">
        <v>43563.400648148148</v>
      </c>
      <c r="E1471" s="32">
        <v>43563.418506944443</v>
      </c>
      <c r="F1471" s="32">
        <v>43565.420624999999</v>
      </c>
      <c r="G1471" s="31">
        <v>2</v>
      </c>
      <c r="H1471" s="31" t="s">
        <v>86</v>
      </c>
      <c r="I1471" s="31" t="s">
        <v>1090</v>
      </c>
      <c r="J1471" s="31" t="s">
        <v>461</v>
      </c>
      <c r="K1471" s="31" t="s">
        <v>41</v>
      </c>
      <c r="L1471" s="31" t="s">
        <v>3637</v>
      </c>
      <c r="M1471" s="30" t="s">
        <v>3638</v>
      </c>
      <c r="N1471" s="23">
        <v>6941</v>
      </c>
      <c r="O1471" s="23"/>
      <c r="P1471" s="24" t="s">
        <v>1150</v>
      </c>
    </row>
    <row r="1472" spans="1:16" ht="12" customHeight="1" x14ac:dyDescent="0.2">
      <c r="A1472" s="31" t="s">
        <v>1098</v>
      </c>
      <c r="B1472" s="31" t="s">
        <v>1098</v>
      </c>
      <c r="C1472" s="31">
        <v>664722</v>
      </c>
      <c r="D1472" s="32">
        <v>43563.403981481482</v>
      </c>
      <c r="E1472" s="32">
        <v>43563.405555555553</v>
      </c>
      <c r="F1472" s="32">
        <v>43564.330254629633</v>
      </c>
      <c r="G1472" s="31">
        <v>4</v>
      </c>
      <c r="H1472" s="31" t="s">
        <v>86</v>
      </c>
      <c r="I1472" s="31" t="s">
        <v>1090</v>
      </c>
      <c r="J1472" s="31" t="s">
        <v>219</v>
      </c>
      <c r="K1472" s="31" t="s">
        <v>40</v>
      </c>
      <c r="L1472" s="31" t="s">
        <v>3639</v>
      </c>
      <c r="M1472" s="30" t="s">
        <v>3640</v>
      </c>
      <c r="N1472" s="23"/>
      <c r="O1472" s="23"/>
      <c r="P1472" s="24"/>
    </row>
    <row r="1473" spans="1:16" ht="12" customHeight="1" x14ac:dyDescent="0.2">
      <c r="A1473" s="31" t="s">
        <v>1098</v>
      </c>
      <c r="B1473" s="31" t="s">
        <v>1098</v>
      </c>
      <c r="C1473" s="31">
        <v>664761</v>
      </c>
      <c r="D1473" s="32">
        <v>43563.43408564815</v>
      </c>
      <c r="E1473" s="32">
        <v>43563.448287037034</v>
      </c>
      <c r="F1473" s="32">
        <v>43563.56927083333</v>
      </c>
      <c r="G1473" s="31">
        <v>4</v>
      </c>
      <c r="H1473" s="31" t="s">
        <v>86</v>
      </c>
      <c r="I1473" s="31" t="s">
        <v>1090</v>
      </c>
      <c r="J1473" s="31" t="s">
        <v>87</v>
      </c>
      <c r="K1473" s="31" t="s">
        <v>1119</v>
      </c>
      <c r="L1473" s="31" t="s">
        <v>3641</v>
      </c>
      <c r="M1473" s="30" t="s">
        <v>3642</v>
      </c>
      <c r="N1473" s="23"/>
      <c r="O1473" s="23"/>
      <c r="P1473" s="24"/>
    </row>
    <row r="1474" spans="1:16" ht="12" customHeight="1" x14ac:dyDescent="0.2">
      <c r="A1474" s="31" t="s">
        <v>1098</v>
      </c>
      <c r="B1474" s="31" t="s">
        <v>1098</v>
      </c>
      <c r="C1474" s="31">
        <v>664769</v>
      </c>
      <c r="D1474" s="32">
        <v>43563.44158564815</v>
      </c>
      <c r="E1474" s="32">
        <v>43563.472222222219</v>
      </c>
      <c r="F1474" s="32">
        <v>43565.374513888892</v>
      </c>
      <c r="G1474" s="31">
        <v>4</v>
      </c>
      <c r="H1474" s="31" t="s">
        <v>86</v>
      </c>
      <c r="I1474" s="31" t="s">
        <v>1090</v>
      </c>
      <c r="J1474" s="31" t="s">
        <v>225</v>
      </c>
      <c r="K1474" s="31" t="s">
        <v>42</v>
      </c>
      <c r="L1474" s="31" t="s">
        <v>3643</v>
      </c>
      <c r="M1474" s="30" t="s">
        <v>3644</v>
      </c>
      <c r="N1474" s="23">
        <v>6981</v>
      </c>
      <c r="O1474" s="23"/>
      <c r="P1474" s="24" t="s">
        <v>1150</v>
      </c>
    </row>
    <row r="1475" spans="1:16" ht="12" customHeight="1" x14ac:dyDescent="0.2">
      <c r="A1475" s="31" t="s">
        <v>1094</v>
      </c>
      <c r="B1475" s="31" t="s">
        <v>1145</v>
      </c>
      <c r="C1475" s="31">
        <v>578001</v>
      </c>
      <c r="D1475" s="32">
        <v>43235.64947916667</v>
      </c>
      <c r="E1475" s="32">
        <v>43334.415277777778</v>
      </c>
      <c r="F1475" s="32">
        <v>43529.433703703704</v>
      </c>
      <c r="G1475" s="31">
        <v>4</v>
      </c>
      <c r="H1475" s="31" t="s">
        <v>86</v>
      </c>
      <c r="I1475" s="31" t="s">
        <v>1138</v>
      </c>
      <c r="J1475" s="31" t="s">
        <v>101</v>
      </c>
      <c r="K1475" s="31" t="s">
        <v>40</v>
      </c>
      <c r="L1475" s="31" t="s">
        <v>3645</v>
      </c>
      <c r="M1475" s="30" t="s">
        <v>3646</v>
      </c>
      <c r="N1475" s="23">
        <v>6757</v>
      </c>
      <c r="O1475" s="23"/>
      <c r="P1475" s="24" t="s">
        <v>1150</v>
      </c>
    </row>
    <row r="1476" spans="1:16" ht="12" customHeight="1" x14ac:dyDescent="0.2">
      <c r="A1476" s="31" t="s">
        <v>1098</v>
      </c>
      <c r="B1476" s="31" t="s">
        <v>1098</v>
      </c>
      <c r="C1476" s="31">
        <v>664785</v>
      </c>
      <c r="D1476" s="32">
        <v>43563.452511574076</v>
      </c>
      <c r="E1476" s="32">
        <v>43563.477083333331</v>
      </c>
      <c r="F1476" s="32">
        <v>43564.339479166665</v>
      </c>
      <c r="G1476" s="31">
        <v>4</v>
      </c>
      <c r="H1476" s="31" t="s">
        <v>86</v>
      </c>
      <c r="I1476" s="31" t="s">
        <v>1090</v>
      </c>
      <c r="J1476" s="31" t="s">
        <v>250</v>
      </c>
      <c r="K1476" s="31" t="s">
        <v>1119</v>
      </c>
      <c r="L1476" s="31" t="s">
        <v>3647</v>
      </c>
      <c r="M1476" s="30" t="s">
        <v>3648</v>
      </c>
      <c r="N1476" s="23"/>
      <c r="O1476" s="23"/>
      <c r="P1476" s="24"/>
    </row>
    <row r="1477" spans="1:16" ht="12" customHeight="1" x14ac:dyDescent="0.2">
      <c r="A1477" s="31" t="s">
        <v>1098</v>
      </c>
      <c r="B1477" s="31" t="s">
        <v>1098</v>
      </c>
      <c r="C1477" s="31">
        <v>664814</v>
      </c>
      <c r="D1477" s="32">
        <v>43563.487534722219</v>
      </c>
      <c r="E1477" s="32">
        <v>43563.49722222222</v>
      </c>
      <c r="F1477" s="32">
        <v>43564.479120370372</v>
      </c>
      <c r="G1477" s="31">
        <v>4</v>
      </c>
      <c r="H1477" s="31" t="s">
        <v>86</v>
      </c>
      <c r="I1477" s="31" t="s">
        <v>1090</v>
      </c>
      <c r="J1477" s="31" t="s">
        <v>178</v>
      </c>
      <c r="K1477" s="31" t="s">
        <v>1119</v>
      </c>
      <c r="L1477" s="31" t="s">
        <v>3649</v>
      </c>
      <c r="M1477" s="30" t="s">
        <v>3650</v>
      </c>
      <c r="N1477" s="23"/>
      <c r="O1477" s="23"/>
      <c r="P1477" s="24"/>
    </row>
    <row r="1478" spans="1:16" ht="12" customHeight="1" x14ac:dyDescent="0.2">
      <c r="A1478" s="31" t="s">
        <v>1098</v>
      </c>
      <c r="B1478" s="31" t="s">
        <v>1098</v>
      </c>
      <c r="C1478" s="31">
        <v>664834</v>
      </c>
      <c r="D1478" s="32">
        <v>43563.520335648151</v>
      </c>
      <c r="E1478" s="32">
        <v>43563.53020833333</v>
      </c>
      <c r="F1478" s="32">
        <v>43565.502592592595</v>
      </c>
      <c r="G1478" s="31">
        <v>4</v>
      </c>
      <c r="H1478" s="31" t="s">
        <v>86</v>
      </c>
      <c r="I1478" s="31" t="s">
        <v>1090</v>
      </c>
      <c r="J1478" s="31" t="s">
        <v>101</v>
      </c>
      <c r="K1478" s="31" t="s">
        <v>40</v>
      </c>
      <c r="L1478" s="31" t="s">
        <v>3651</v>
      </c>
      <c r="M1478" s="30" t="s">
        <v>3367</v>
      </c>
      <c r="N1478" s="23"/>
      <c r="O1478" s="23"/>
      <c r="P1478" s="24"/>
    </row>
    <row r="1479" spans="1:16" ht="12" customHeight="1" x14ac:dyDescent="0.2">
      <c r="A1479" s="31" t="s">
        <v>1098</v>
      </c>
      <c r="B1479" s="31" t="s">
        <v>1098</v>
      </c>
      <c r="C1479" s="31">
        <v>664836</v>
      </c>
      <c r="D1479" s="32">
        <v>43563.527465277781</v>
      </c>
      <c r="E1479" s="32">
        <v>43563.530543981484</v>
      </c>
      <c r="F1479" s="32">
        <v>43565.656180555554</v>
      </c>
      <c r="G1479" s="31">
        <v>4</v>
      </c>
      <c r="H1479" s="31" t="s">
        <v>86</v>
      </c>
      <c r="I1479" s="31" t="s">
        <v>1090</v>
      </c>
      <c r="J1479" s="31" t="s">
        <v>250</v>
      </c>
      <c r="K1479" s="31" t="s">
        <v>1119</v>
      </c>
      <c r="L1479" s="31" t="s">
        <v>3652</v>
      </c>
      <c r="M1479" s="30" t="s">
        <v>3653</v>
      </c>
      <c r="N1479" s="23"/>
      <c r="O1479" s="23"/>
      <c r="P1479" s="24"/>
    </row>
    <row r="1480" spans="1:16" ht="12" customHeight="1" x14ac:dyDescent="0.2">
      <c r="A1480" s="31" t="s">
        <v>1098</v>
      </c>
      <c r="B1480" s="31" t="s">
        <v>1098</v>
      </c>
      <c r="C1480" s="31">
        <v>664867</v>
      </c>
      <c r="D1480" s="32">
        <v>43563.559351851851</v>
      </c>
      <c r="E1480" s="32">
        <v>43563.564525462964</v>
      </c>
      <c r="F1480" s="32">
        <v>43579.469571759262</v>
      </c>
      <c r="G1480" s="31">
        <v>4</v>
      </c>
      <c r="H1480" s="31" t="s">
        <v>86</v>
      </c>
      <c r="I1480" s="31" t="s">
        <v>1090</v>
      </c>
      <c r="J1480" s="31" t="s">
        <v>250</v>
      </c>
      <c r="K1480" s="31" t="s">
        <v>1119</v>
      </c>
      <c r="L1480" s="31" t="s">
        <v>3654</v>
      </c>
      <c r="M1480" s="30" t="s">
        <v>3655</v>
      </c>
      <c r="N1480" s="23"/>
      <c r="O1480" s="23"/>
      <c r="P1480" s="24"/>
    </row>
    <row r="1481" spans="1:16" ht="12" customHeight="1" x14ac:dyDescent="0.2">
      <c r="A1481" s="31" t="s">
        <v>1098</v>
      </c>
      <c r="B1481" s="31" t="s">
        <v>1098</v>
      </c>
      <c r="C1481" s="31">
        <v>664886</v>
      </c>
      <c r="D1481" s="32">
        <v>43563.576099537036</v>
      </c>
      <c r="E1481" s="32">
        <v>43563.578148148146</v>
      </c>
      <c r="F1481" s="32">
        <v>43567.337557870371</v>
      </c>
      <c r="G1481" s="31">
        <v>4</v>
      </c>
      <c r="H1481" s="31" t="s">
        <v>86</v>
      </c>
      <c r="I1481" s="31" t="s">
        <v>1090</v>
      </c>
      <c r="J1481" s="31" t="s">
        <v>175</v>
      </c>
      <c r="K1481" s="31" t="s">
        <v>1119</v>
      </c>
      <c r="L1481" s="31" t="s">
        <v>3656</v>
      </c>
      <c r="M1481" s="30" t="s">
        <v>3657</v>
      </c>
      <c r="N1481" s="23"/>
      <c r="O1481" s="23"/>
      <c r="P1481" s="24"/>
    </row>
    <row r="1482" spans="1:16" ht="12" customHeight="1" x14ac:dyDescent="0.2">
      <c r="A1482" s="31" t="s">
        <v>1098</v>
      </c>
      <c r="B1482" s="31" t="s">
        <v>1098</v>
      </c>
      <c r="C1482" s="31">
        <v>664891</v>
      </c>
      <c r="D1482" s="32">
        <v>43563.582650462966</v>
      </c>
      <c r="E1482" s="32">
        <v>43564.354166666664</v>
      </c>
      <c r="F1482" s="32">
        <v>43565.334907407407</v>
      </c>
      <c r="G1482" s="31">
        <v>4</v>
      </c>
      <c r="H1482" s="31" t="s">
        <v>86</v>
      </c>
      <c r="I1482" s="31" t="s">
        <v>1090</v>
      </c>
      <c r="J1482" s="31" t="s">
        <v>595</v>
      </c>
      <c r="K1482" s="31" t="s">
        <v>42</v>
      </c>
      <c r="L1482" s="31" t="s">
        <v>3658</v>
      </c>
      <c r="M1482" s="30" t="s">
        <v>3659</v>
      </c>
      <c r="N1482" s="23">
        <v>7043</v>
      </c>
      <c r="O1482" s="23"/>
      <c r="P1482" s="24" t="s">
        <v>1150</v>
      </c>
    </row>
    <row r="1483" spans="1:16" ht="12" customHeight="1" x14ac:dyDescent="0.2">
      <c r="A1483" s="31" t="s">
        <v>1098</v>
      </c>
      <c r="B1483" s="31" t="s">
        <v>1098</v>
      </c>
      <c r="C1483" s="31">
        <v>664892</v>
      </c>
      <c r="D1483" s="32">
        <v>43563.582662037035</v>
      </c>
      <c r="E1483" s="32">
        <v>43564.338194444441</v>
      </c>
      <c r="F1483" s="32">
        <v>43564.418657407405</v>
      </c>
      <c r="G1483" s="31">
        <v>4</v>
      </c>
      <c r="H1483" s="31" t="s">
        <v>86</v>
      </c>
      <c r="I1483" s="31" t="s">
        <v>1090</v>
      </c>
      <c r="J1483" s="31" t="s">
        <v>3660</v>
      </c>
      <c r="K1483" s="31" t="s">
        <v>42</v>
      </c>
      <c r="L1483" s="31" t="s">
        <v>3661</v>
      </c>
      <c r="M1483" s="30" t="s">
        <v>3662</v>
      </c>
      <c r="N1483" s="23"/>
      <c r="O1483" s="23"/>
      <c r="P1483" s="24" t="s">
        <v>1101</v>
      </c>
    </row>
    <row r="1484" spans="1:16" ht="12" customHeight="1" x14ac:dyDescent="0.2">
      <c r="A1484" s="31" t="s">
        <v>1098</v>
      </c>
      <c r="B1484" s="31" t="s">
        <v>1098</v>
      </c>
      <c r="C1484" s="31">
        <v>664900</v>
      </c>
      <c r="D1484" s="32">
        <v>43563.589780092596</v>
      </c>
      <c r="E1484" s="32">
        <v>43563.660416666666</v>
      </c>
      <c r="F1484" s="32">
        <v>43564.48982638889</v>
      </c>
      <c r="G1484" s="31">
        <v>4</v>
      </c>
      <c r="H1484" s="31" t="s">
        <v>86</v>
      </c>
      <c r="I1484" s="31" t="s">
        <v>1090</v>
      </c>
      <c r="J1484" s="31" t="s">
        <v>178</v>
      </c>
      <c r="K1484" s="31" t="s">
        <v>1119</v>
      </c>
      <c r="L1484" s="31" t="s">
        <v>3663</v>
      </c>
      <c r="M1484" s="30" t="s">
        <v>3664</v>
      </c>
      <c r="N1484" s="23"/>
      <c r="O1484" s="23"/>
      <c r="P1484" s="24"/>
    </row>
    <row r="1485" spans="1:16" ht="12" customHeight="1" x14ac:dyDescent="0.2">
      <c r="A1485" s="31" t="s">
        <v>1098</v>
      </c>
      <c r="B1485" s="31" t="s">
        <v>1098</v>
      </c>
      <c r="C1485" s="31">
        <v>664920</v>
      </c>
      <c r="D1485" s="32">
        <v>43563.612326388888</v>
      </c>
      <c r="E1485" s="32">
        <v>43563.628472222219</v>
      </c>
      <c r="F1485" s="32">
        <v>43565.417349537034</v>
      </c>
      <c r="G1485" s="31">
        <v>4</v>
      </c>
      <c r="H1485" s="31" t="s">
        <v>86</v>
      </c>
      <c r="I1485" s="31" t="s">
        <v>1090</v>
      </c>
      <c r="J1485" s="31" t="s">
        <v>461</v>
      </c>
      <c r="K1485" s="31" t="s">
        <v>41</v>
      </c>
      <c r="L1485" s="31" t="s">
        <v>3665</v>
      </c>
      <c r="M1485" s="30" t="s">
        <v>3666</v>
      </c>
      <c r="N1485" s="23"/>
      <c r="O1485" s="23"/>
      <c r="P1485" s="24"/>
    </row>
    <row r="1486" spans="1:16" ht="12" customHeight="1" x14ac:dyDescent="0.2">
      <c r="A1486" s="31" t="s">
        <v>1098</v>
      </c>
      <c r="B1486" s="31" t="s">
        <v>1098</v>
      </c>
      <c r="C1486" s="31">
        <v>664942</v>
      </c>
      <c r="D1486" s="32">
        <v>43563.648715277777</v>
      </c>
      <c r="E1486" s="32">
        <v>43564.296527777777</v>
      </c>
      <c r="F1486" s="32">
        <v>43564.548958333333</v>
      </c>
      <c r="G1486" s="31">
        <v>4</v>
      </c>
      <c r="H1486" s="31" t="s">
        <v>86</v>
      </c>
      <c r="I1486" s="31" t="s">
        <v>1090</v>
      </c>
      <c r="J1486" s="31" t="s">
        <v>175</v>
      </c>
      <c r="K1486" s="31" t="s">
        <v>1119</v>
      </c>
      <c r="L1486" s="31" t="s">
        <v>3667</v>
      </c>
      <c r="M1486" s="30" t="s">
        <v>3668</v>
      </c>
      <c r="N1486" s="23"/>
      <c r="O1486" s="23"/>
      <c r="P1486" s="24"/>
    </row>
    <row r="1487" spans="1:16" ht="12" customHeight="1" x14ac:dyDescent="0.2">
      <c r="A1487" s="31" t="s">
        <v>1098</v>
      </c>
      <c r="B1487" s="31" t="s">
        <v>1098</v>
      </c>
      <c r="C1487" s="31">
        <v>664965</v>
      </c>
      <c r="D1487" s="32">
        <v>43563.684282407405</v>
      </c>
      <c r="E1487" s="32">
        <v>43564.350694444445</v>
      </c>
      <c r="F1487" s="32">
        <v>43573.479583333334</v>
      </c>
      <c r="G1487" s="31">
        <v>4</v>
      </c>
      <c r="H1487" s="31" t="s">
        <v>86</v>
      </c>
      <c r="I1487" s="31" t="s">
        <v>1090</v>
      </c>
      <c r="J1487" s="31" t="s">
        <v>175</v>
      </c>
      <c r="K1487" s="31" t="s">
        <v>1119</v>
      </c>
      <c r="L1487" s="31" t="s">
        <v>3669</v>
      </c>
      <c r="M1487" s="30" t="s">
        <v>3670</v>
      </c>
      <c r="N1487" s="23">
        <v>6940</v>
      </c>
      <c r="O1487" s="23"/>
      <c r="P1487" s="24" t="s">
        <v>1150</v>
      </c>
    </row>
    <row r="1488" spans="1:16" ht="12" customHeight="1" x14ac:dyDescent="0.2">
      <c r="A1488" s="31" t="s">
        <v>1098</v>
      </c>
      <c r="B1488" s="31" t="s">
        <v>1098</v>
      </c>
      <c r="C1488" s="31">
        <v>664980</v>
      </c>
      <c r="D1488" s="32">
        <v>43563.962847222225</v>
      </c>
      <c r="E1488" s="32">
        <v>43564.309027777781</v>
      </c>
      <c r="F1488" s="32">
        <v>43571.333761574075</v>
      </c>
      <c r="G1488" s="31">
        <v>4</v>
      </c>
      <c r="H1488" s="31" t="s">
        <v>86</v>
      </c>
      <c r="I1488" s="31" t="s">
        <v>1090</v>
      </c>
      <c r="J1488" s="31" t="s">
        <v>1122</v>
      </c>
      <c r="K1488" s="31" t="s">
        <v>1119</v>
      </c>
      <c r="L1488" s="31" t="s">
        <v>3671</v>
      </c>
      <c r="M1488" s="30" t="s">
        <v>3672</v>
      </c>
      <c r="N1488" s="23"/>
      <c r="O1488" s="23"/>
      <c r="P1488" s="24"/>
    </row>
    <row r="1489" spans="1:16" ht="12" customHeight="1" x14ac:dyDescent="0.2">
      <c r="A1489" s="31" t="s">
        <v>1098</v>
      </c>
      <c r="B1489" s="31" t="s">
        <v>1098</v>
      </c>
      <c r="C1489" s="31">
        <v>665001</v>
      </c>
      <c r="D1489" s="32">
        <v>43564.265243055554</v>
      </c>
      <c r="E1489" s="32">
        <v>43564.307233796295</v>
      </c>
      <c r="F1489" s="32">
        <v>43567.250150462962</v>
      </c>
      <c r="G1489" s="31">
        <v>4</v>
      </c>
      <c r="H1489" s="31" t="s">
        <v>86</v>
      </c>
      <c r="I1489" s="31" t="s">
        <v>1090</v>
      </c>
      <c r="J1489" s="31" t="s">
        <v>1122</v>
      </c>
      <c r="K1489" s="31" t="s">
        <v>1119</v>
      </c>
      <c r="L1489" s="31" t="s">
        <v>3673</v>
      </c>
      <c r="M1489" s="30" t="s">
        <v>3674</v>
      </c>
      <c r="N1489" s="23"/>
      <c r="O1489" s="23"/>
      <c r="P1489" s="24"/>
    </row>
    <row r="1490" spans="1:16" ht="12" customHeight="1" x14ac:dyDescent="0.2">
      <c r="A1490" s="31" t="s">
        <v>1098</v>
      </c>
      <c r="B1490" s="31" t="s">
        <v>1098</v>
      </c>
      <c r="C1490" s="31">
        <v>665086</v>
      </c>
      <c r="D1490" s="32">
        <v>43564.376064814816</v>
      </c>
      <c r="E1490" s="32">
        <v>43564.384699074071</v>
      </c>
      <c r="F1490" s="32">
        <v>43565.321562500001</v>
      </c>
      <c r="G1490" s="31">
        <v>4</v>
      </c>
      <c r="H1490" s="31" t="s">
        <v>86</v>
      </c>
      <c r="I1490" s="31" t="s">
        <v>1090</v>
      </c>
      <c r="J1490" s="31" t="s">
        <v>87</v>
      </c>
      <c r="K1490" s="31" t="s">
        <v>1119</v>
      </c>
      <c r="L1490" s="31" t="s">
        <v>3675</v>
      </c>
      <c r="M1490" s="30" t="s">
        <v>3676</v>
      </c>
      <c r="N1490" s="23"/>
      <c r="O1490" s="23"/>
      <c r="P1490" s="24"/>
    </row>
    <row r="1491" spans="1:16" ht="12" customHeight="1" x14ac:dyDescent="0.2">
      <c r="A1491" s="31" t="s">
        <v>1098</v>
      </c>
      <c r="B1491" s="31" t="s">
        <v>1098</v>
      </c>
      <c r="C1491" s="31">
        <v>665103</v>
      </c>
      <c r="D1491" s="32">
        <v>43564.395833333336</v>
      </c>
      <c r="E1491" s="32">
        <v>43564.439583333333</v>
      </c>
      <c r="F1491" s="32">
        <v>43565.336365740739</v>
      </c>
      <c r="G1491" s="31">
        <v>4</v>
      </c>
      <c r="H1491" s="31" t="s">
        <v>86</v>
      </c>
      <c r="I1491" s="31" t="s">
        <v>1090</v>
      </c>
      <c r="J1491" s="31" t="s">
        <v>1377</v>
      </c>
      <c r="K1491" s="31" t="s">
        <v>42</v>
      </c>
      <c r="L1491" s="31" t="s">
        <v>3677</v>
      </c>
      <c r="M1491" s="30" t="s">
        <v>3659</v>
      </c>
      <c r="N1491" s="23">
        <v>7043</v>
      </c>
      <c r="O1491" s="23"/>
      <c r="P1491" s="24" t="s">
        <v>1150</v>
      </c>
    </row>
    <row r="1492" spans="1:16" ht="12" customHeight="1" x14ac:dyDescent="0.2">
      <c r="A1492" s="31" t="s">
        <v>1098</v>
      </c>
      <c r="B1492" s="31" t="s">
        <v>1098</v>
      </c>
      <c r="C1492" s="31">
        <v>665118</v>
      </c>
      <c r="D1492" s="32">
        <v>43564.411296296297</v>
      </c>
      <c r="E1492" s="32">
        <v>43564.440636574072</v>
      </c>
      <c r="F1492" s="32">
        <v>43567.379317129627</v>
      </c>
      <c r="G1492" s="31">
        <v>4</v>
      </c>
      <c r="H1492" s="31" t="s">
        <v>86</v>
      </c>
      <c r="I1492" s="31" t="s">
        <v>1090</v>
      </c>
      <c r="J1492" s="31" t="s">
        <v>457</v>
      </c>
      <c r="K1492" s="31" t="s">
        <v>41</v>
      </c>
      <c r="L1492" s="31" t="s">
        <v>3678</v>
      </c>
      <c r="M1492" s="30" t="s">
        <v>3679</v>
      </c>
      <c r="N1492" s="23"/>
      <c r="O1492" s="23"/>
      <c r="P1492" s="24"/>
    </row>
    <row r="1493" spans="1:16" ht="12" customHeight="1" x14ac:dyDescent="0.2">
      <c r="A1493" s="31" t="s">
        <v>1098</v>
      </c>
      <c r="B1493" s="31" t="s">
        <v>1098</v>
      </c>
      <c r="C1493" s="31">
        <v>665134</v>
      </c>
      <c r="D1493" s="32">
        <v>43564.42591435185</v>
      </c>
      <c r="E1493" s="32">
        <v>43564.453043981484</v>
      </c>
      <c r="F1493" s="32">
        <v>43564.637488425928</v>
      </c>
      <c r="G1493" s="31">
        <v>4</v>
      </c>
      <c r="H1493" s="31" t="s">
        <v>86</v>
      </c>
      <c r="I1493" s="31" t="s">
        <v>1090</v>
      </c>
      <c r="J1493" s="31" t="s">
        <v>1739</v>
      </c>
      <c r="K1493" s="31" t="s">
        <v>40</v>
      </c>
      <c r="L1493" s="31" t="s">
        <v>3680</v>
      </c>
      <c r="M1493" s="30" t="s">
        <v>3681</v>
      </c>
      <c r="N1493" s="23"/>
      <c r="O1493" s="23"/>
      <c r="P1493" s="24"/>
    </row>
    <row r="1494" spans="1:16" ht="12" customHeight="1" x14ac:dyDescent="0.2">
      <c r="A1494" s="31" t="s">
        <v>1098</v>
      </c>
      <c r="B1494" s="31" t="s">
        <v>1098</v>
      </c>
      <c r="C1494" s="31">
        <v>665144</v>
      </c>
      <c r="D1494" s="32">
        <v>43564.434016203704</v>
      </c>
      <c r="E1494" s="32">
        <v>43564.441481481481</v>
      </c>
      <c r="F1494" s="32">
        <v>43564.562569444446</v>
      </c>
      <c r="G1494" s="31">
        <v>4</v>
      </c>
      <c r="H1494" s="31" t="s">
        <v>86</v>
      </c>
      <c r="I1494" s="31" t="s">
        <v>1090</v>
      </c>
      <c r="J1494" s="31" t="s">
        <v>909</v>
      </c>
      <c r="K1494" s="31" t="s">
        <v>1119</v>
      </c>
      <c r="L1494" s="31" t="s">
        <v>3682</v>
      </c>
      <c r="M1494" s="30" t="s">
        <v>3683</v>
      </c>
      <c r="N1494" s="23"/>
      <c r="O1494" s="23"/>
      <c r="P1494" s="24"/>
    </row>
    <row r="1495" spans="1:16" ht="12" customHeight="1" x14ac:dyDescent="0.2">
      <c r="A1495" s="31" t="s">
        <v>1098</v>
      </c>
      <c r="B1495" s="31" t="s">
        <v>1098</v>
      </c>
      <c r="C1495" s="31">
        <v>665171</v>
      </c>
      <c r="D1495" s="32">
        <v>43564.454108796293</v>
      </c>
      <c r="E1495" s="32">
        <v>43564.496539351851</v>
      </c>
      <c r="F1495" s="32">
        <v>43566.503680555557</v>
      </c>
      <c r="G1495" s="31">
        <v>4</v>
      </c>
      <c r="H1495" s="31" t="s">
        <v>86</v>
      </c>
      <c r="I1495" s="31" t="s">
        <v>1090</v>
      </c>
      <c r="J1495" s="31" t="s">
        <v>250</v>
      </c>
      <c r="K1495" s="31" t="s">
        <v>1119</v>
      </c>
      <c r="L1495" s="31" t="s">
        <v>3684</v>
      </c>
      <c r="M1495" s="30" t="s">
        <v>3685</v>
      </c>
      <c r="N1495" s="23"/>
      <c r="O1495" s="23"/>
      <c r="P1495" s="24"/>
    </row>
    <row r="1496" spans="1:16" ht="12" customHeight="1" x14ac:dyDescent="0.2">
      <c r="A1496" s="31" t="s">
        <v>1098</v>
      </c>
      <c r="B1496" s="31" t="s">
        <v>1098</v>
      </c>
      <c r="C1496" s="31">
        <v>665187</v>
      </c>
      <c r="D1496" s="32">
        <v>43564.470277777778</v>
      </c>
      <c r="E1496" s="32">
        <v>43564.551087962966</v>
      </c>
      <c r="F1496" s="32">
        <v>43573.371689814812</v>
      </c>
      <c r="G1496" s="31">
        <v>4</v>
      </c>
      <c r="H1496" s="31" t="s">
        <v>86</v>
      </c>
      <c r="I1496" s="31" t="s">
        <v>1090</v>
      </c>
      <c r="J1496" s="31" t="s">
        <v>1122</v>
      </c>
      <c r="K1496" s="31" t="s">
        <v>1119</v>
      </c>
      <c r="L1496" s="31" t="s">
        <v>3686</v>
      </c>
      <c r="M1496" s="30" t="s">
        <v>3687</v>
      </c>
      <c r="N1496" s="23"/>
      <c r="O1496" s="23"/>
      <c r="P1496" s="24"/>
    </row>
    <row r="1497" spans="1:16" ht="12" customHeight="1" x14ac:dyDescent="0.2">
      <c r="A1497" s="31" t="s">
        <v>1098</v>
      </c>
      <c r="B1497" s="31" t="s">
        <v>1098</v>
      </c>
      <c r="C1497" s="31">
        <v>665195</v>
      </c>
      <c r="D1497" s="32">
        <v>43564.485023148147</v>
      </c>
      <c r="E1497" s="32">
        <v>43564.544432870367</v>
      </c>
      <c r="F1497" s="32">
        <v>43565.611898148149</v>
      </c>
      <c r="G1497" s="31">
        <v>4</v>
      </c>
      <c r="H1497" s="31" t="s">
        <v>86</v>
      </c>
      <c r="I1497" s="31" t="s">
        <v>1090</v>
      </c>
      <c r="J1497" s="31" t="s">
        <v>62</v>
      </c>
      <c r="K1497" s="31" t="s">
        <v>42</v>
      </c>
      <c r="L1497" s="31" t="s">
        <v>3688</v>
      </c>
      <c r="M1497" s="30" t="s">
        <v>1237</v>
      </c>
      <c r="N1497" s="23"/>
      <c r="O1497" s="23"/>
      <c r="P1497" s="24"/>
    </row>
    <row r="1498" spans="1:16" ht="12" customHeight="1" x14ac:dyDescent="0.2">
      <c r="A1498" s="31" t="s">
        <v>1098</v>
      </c>
      <c r="B1498" s="31" t="s">
        <v>1098</v>
      </c>
      <c r="C1498" s="31">
        <v>665204</v>
      </c>
      <c r="D1498" s="32">
        <v>43564.51152777778</v>
      </c>
      <c r="E1498" s="32">
        <v>43564.519780092596</v>
      </c>
      <c r="F1498" s="32">
        <v>43566.683067129627</v>
      </c>
      <c r="G1498" s="31">
        <v>4</v>
      </c>
      <c r="H1498" s="31" t="s">
        <v>86</v>
      </c>
      <c r="I1498" s="31" t="s">
        <v>1090</v>
      </c>
      <c r="J1498" s="31" t="s">
        <v>76</v>
      </c>
      <c r="K1498" s="31" t="s">
        <v>41</v>
      </c>
      <c r="L1498" s="31" t="s">
        <v>1148</v>
      </c>
      <c r="M1498" s="30" t="s">
        <v>3689</v>
      </c>
      <c r="N1498" s="23"/>
      <c r="O1498" s="23"/>
      <c r="P1498" s="24"/>
    </row>
    <row r="1499" spans="1:16" ht="12" customHeight="1" x14ac:dyDescent="0.2">
      <c r="A1499" s="31" t="s">
        <v>1098</v>
      </c>
      <c r="B1499" s="31" t="s">
        <v>1098</v>
      </c>
      <c r="C1499" s="31">
        <v>665249</v>
      </c>
      <c r="D1499" s="32">
        <v>43564.568645833337</v>
      </c>
      <c r="E1499" s="32">
        <v>43564.574999999997</v>
      </c>
      <c r="F1499" s="32">
        <v>43571.701423611114</v>
      </c>
      <c r="G1499" s="31">
        <v>4</v>
      </c>
      <c r="H1499" s="31" t="s">
        <v>86</v>
      </c>
      <c r="I1499" s="31" t="s">
        <v>1090</v>
      </c>
      <c r="J1499" s="31" t="s">
        <v>42</v>
      </c>
      <c r="K1499" s="31" t="s">
        <v>42</v>
      </c>
      <c r="L1499" s="31" t="s">
        <v>3690</v>
      </c>
      <c r="M1499" s="30" t="s">
        <v>3691</v>
      </c>
      <c r="N1499" s="23"/>
      <c r="O1499" s="23"/>
      <c r="P1499" s="24" t="s">
        <v>1101</v>
      </c>
    </row>
    <row r="1500" spans="1:16" ht="12" customHeight="1" x14ac:dyDescent="0.2">
      <c r="A1500" s="31" t="s">
        <v>1098</v>
      </c>
      <c r="B1500" s="31" t="s">
        <v>1098</v>
      </c>
      <c r="C1500" s="31">
        <v>665261</v>
      </c>
      <c r="D1500" s="32">
        <v>43564.583923611113</v>
      </c>
      <c r="E1500" s="32">
        <v>43564.602569444447</v>
      </c>
      <c r="F1500" s="32">
        <v>43564.679050925923</v>
      </c>
      <c r="G1500" s="31">
        <v>4</v>
      </c>
      <c r="H1500" s="31" t="s">
        <v>86</v>
      </c>
      <c r="I1500" s="31" t="s">
        <v>1090</v>
      </c>
      <c r="J1500" s="31" t="s">
        <v>93</v>
      </c>
      <c r="K1500" s="31" t="s">
        <v>1119</v>
      </c>
      <c r="L1500" s="31" t="s">
        <v>3692</v>
      </c>
      <c r="M1500" s="30" t="s">
        <v>3693</v>
      </c>
      <c r="N1500" s="23"/>
      <c r="O1500" s="23"/>
      <c r="P1500" s="24"/>
    </row>
    <row r="1501" spans="1:16" ht="12" customHeight="1" x14ac:dyDescent="0.2">
      <c r="A1501" s="31" t="s">
        <v>1098</v>
      </c>
      <c r="B1501" s="31" t="s">
        <v>1098</v>
      </c>
      <c r="C1501" s="31">
        <v>662728</v>
      </c>
      <c r="D1501" s="32">
        <v>43556.42864583333</v>
      </c>
      <c r="E1501" s="32">
        <v>43556.434027777781</v>
      </c>
      <c r="F1501" s="32">
        <v>43556.628750000003</v>
      </c>
      <c r="G1501" s="31">
        <v>4</v>
      </c>
      <c r="H1501" s="31" t="s">
        <v>86</v>
      </c>
      <c r="I1501" s="31" t="s">
        <v>1138</v>
      </c>
      <c r="J1501" s="31" t="s">
        <v>1739</v>
      </c>
      <c r="K1501" s="31" t="s">
        <v>40</v>
      </c>
      <c r="L1501" s="31" t="s">
        <v>3694</v>
      </c>
      <c r="M1501" s="30" t="s">
        <v>3695</v>
      </c>
      <c r="N1501" s="23"/>
      <c r="O1501" s="23"/>
      <c r="P1501" s="24"/>
    </row>
    <row r="1502" spans="1:16" ht="12" customHeight="1" x14ac:dyDescent="0.2">
      <c r="A1502" s="31" t="s">
        <v>1098</v>
      </c>
      <c r="B1502" s="31" t="s">
        <v>1098</v>
      </c>
      <c r="C1502" s="31">
        <v>665271</v>
      </c>
      <c r="D1502" s="32">
        <v>43564.594907407409</v>
      </c>
      <c r="E1502" s="32">
        <v>43564.604861111111</v>
      </c>
      <c r="F1502" s="32">
        <v>43565.591539351852</v>
      </c>
      <c r="G1502" s="31">
        <v>4</v>
      </c>
      <c r="H1502" s="31" t="s">
        <v>86</v>
      </c>
      <c r="I1502" s="31" t="s">
        <v>1090</v>
      </c>
      <c r="J1502" s="31" t="s">
        <v>3696</v>
      </c>
      <c r="K1502" s="31" t="s">
        <v>40</v>
      </c>
      <c r="L1502" s="31" t="s">
        <v>3697</v>
      </c>
      <c r="M1502" s="30" t="s">
        <v>3698</v>
      </c>
      <c r="N1502" s="23"/>
      <c r="O1502" s="23"/>
      <c r="P1502" s="24"/>
    </row>
    <row r="1503" spans="1:16" ht="12" customHeight="1" x14ac:dyDescent="0.2">
      <c r="A1503" s="31" t="s">
        <v>1098</v>
      </c>
      <c r="B1503" s="31" t="s">
        <v>1098</v>
      </c>
      <c r="C1503" s="31">
        <v>665282</v>
      </c>
      <c r="D1503" s="32">
        <v>43564.617824074077</v>
      </c>
      <c r="E1503" s="32">
        <v>43564.632638888892</v>
      </c>
      <c r="F1503" s="32">
        <v>43565.612488425926</v>
      </c>
      <c r="G1503" s="31">
        <v>4</v>
      </c>
      <c r="H1503" s="31" t="s">
        <v>86</v>
      </c>
      <c r="I1503" s="31" t="s">
        <v>1090</v>
      </c>
      <c r="J1503" s="31" t="s">
        <v>399</v>
      </c>
      <c r="K1503" s="31" t="s">
        <v>1119</v>
      </c>
      <c r="L1503" s="31" t="s">
        <v>3699</v>
      </c>
      <c r="M1503" s="30" t="s">
        <v>3700</v>
      </c>
      <c r="N1503" s="23"/>
      <c r="O1503" s="23"/>
      <c r="P1503" s="24"/>
    </row>
    <row r="1504" spans="1:16" ht="12" customHeight="1" x14ac:dyDescent="0.2">
      <c r="A1504" s="31" t="s">
        <v>1098</v>
      </c>
      <c r="B1504" s="31" t="s">
        <v>1098</v>
      </c>
      <c r="C1504" s="31">
        <v>665285</v>
      </c>
      <c r="D1504" s="32">
        <v>43564.618668981479</v>
      </c>
      <c r="E1504" s="32">
        <v>43564.627928240741</v>
      </c>
      <c r="F1504" s="32">
        <v>43580.593645833331</v>
      </c>
      <c r="G1504" s="31">
        <v>3</v>
      </c>
      <c r="H1504" s="31" t="s">
        <v>86</v>
      </c>
      <c r="I1504" s="31" t="s">
        <v>1090</v>
      </c>
      <c r="J1504" s="31" t="s">
        <v>93</v>
      </c>
      <c r="K1504" s="31" t="s">
        <v>1119</v>
      </c>
      <c r="L1504" s="31" t="s">
        <v>3701</v>
      </c>
      <c r="M1504" s="30" t="s">
        <v>3702</v>
      </c>
      <c r="N1504" s="23">
        <v>7038</v>
      </c>
      <c r="O1504" s="23"/>
      <c r="P1504" s="24" t="s">
        <v>1150</v>
      </c>
    </row>
    <row r="1505" spans="1:16" ht="12" customHeight="1" x14ac:dyDescent="0.2">
      <c r="A1505" s="31" t="s">
        <v>1098</v>
      </c>
      <c r="B1505" s="31" t="s">
        <v>1098</v>
      </c>
      <c r="C1505" s="31">
        <v>665306</v>
      </c>
      <c r="D1505" s="32">
        <v>43564.653703703705</v>
      </c>
      <c r="E1505" s="32">
        <v>43565.568958333337</v>
      </c>
      <c r="F1505" s="32">
        <v>43566.34233796296</v>
      </c>
      <c r="G1505" s="31">
        <v>4</v>
      </c>
      <c r="H1505" s="31" t="s">
        <v>86</v>
      </c>
      <c r="I1505" s="31" t="s">
        <v>1090</v>
      </c>
      <c r="J1505" s="31" t="s">
        <v>147</v>
      </c>
      <c r="K1505" s="31" t="s">
        <v>1119</v>
      </c>
      <c r="L1505" s="31" t="s">
        <v>3703</v>
      </c>
      <c r="M1505" s="30" t="s">
        <v>3704</v>
      </c>
      <c r="N1505" s="23"/>
      <c r="O1505" s="23"/>
      <c r="P1505" s="24"/>
    </row>
    <row r="1506" spans="1:16" ht="12" customHeight="1" x14ac:dyDescent="0.2">
      <c r="A1506" s="31" t="s">
        <v>1103</v>
      </c>
      <c r="B1506" s="31" t="s">
        <v>1103</v>
      </c>
      <c r="C1506" s="31">
        <v>649546</v>
      </c>
      <c r="D1506" s="32">
        <v>43507.496006944442</v>
      </c>
      <c r="E1506" s="32">
        <v>43507.499305555553</v>
      </c>
      <c r="F1506" s="32">
        <v>43507.696076388886</v>
      </c>
      <c r="G1506" s="31">
        <v>4</v>
      </c>
      <c r="H1506" s="31" t="s">
        <v>86</v>
      </c>
      <c r="I1506" s="31" t="s">
        <v>1138</v>
      </c>
      <c r="J1506" s="31" t="s">
        <v>1739</v>
      </c>
      <c r="K1506" s="31" t="s">
        <v>40</v>
      </c>
      <c r="L1506" s="31" t="s">
        <v>3705</v>
      </c>
      <c r="M1506" s="30" t="s">
        <v>3706</v>
      </c>
      <c r="N1506" s="23"/>
      <c r="O1506" s="23"/>
      <c r="P1506" s="24"/>
    </row>
    <row r="1507" spans="1:16" ht="12" customHeight="1" x14ac:dyDescent="0.2">
      <c r="A1507" s="31" t="s">
        <v>1137</v>
      </c>
      <c r="B1507" s="31" t="s">
        <v>1137</v>
      </c>
      <c r="C1507" s="31">
        <v>678905</v>
      </c>
      <c r="D1507" s="32">
        <v>43619.441319444442</v>
      </c>
      <c r="E1507" s="32">
        <v>43619.446527777778</v>
      </c>
      <c r="F1507" s="32">
        <v>43620.439895833333</v>
      </c>
      <c r="G1507" s="31">
        <v>4</v>
      </c>
      <c r="H1507" s="31" t="s">
        <v>86</v>
      </c>
      <c r="I1507" s="31" t="s">
        <v>1138</v>
      </c>
      <c r="J1507" s="31" t="s">
        <v>219</v>
      </c>
      <c r="K1507" s="31" t="s">
        <v>40</v>
      </c>
      <c r="L1507" s="31" t="s">
        <v>3707</v>
      </c>
      <c r="M1507" s="30" t="s">
        <v>1282</v>
      </c>
      <c r="N1507" s="23"/>
      <c r="O1507" s="23"/>
      <c r="P1507" s="24"/>
    </row>
    <row r="1508" spans="1:16" ht="12" customHeight="1" x14ac:dyDescent="0.2">
      <c r="A1508" s="31" t="s">
        <v>1098</v>
      </c>
      <c r="B1508" s="31" t="s">
        <v>1098</v>
      </c>
      <c r="C1508" s="31">
        <v>665307</v>
      </c>
      <c r="D1508" s="32">
        <v>43564.654108796298</v>
      </c>
      <c r="E1508" s="32">
        <v>43565.346805555557</v>
      </c>
      <c r="F1508" s="32">
        <v>43565.557222222225</v>
      </c>
      <c r="G1508" s="31">
        <v>4</v>
      </c>
      <c r="H1508" s="31" t="s">
        <v>86</v>
      </c>
      <c r="I1508" s="31" t="s">
        <v>1090</v>
      </c>
      <c r="J1508" s="31" t="s">
        <v>161</v>
      </c>
      <c r="K1508" s="31" t="s">
        <v>42</v>
      </c>
      <c r="L1508" s="31" t="s">
        <v>3708</v>
      </c>
      <c r="M1508" s="30" t="s">
        <v>1883</v>
      </c>
      <c r="N1508" s="23"/>
      <c r="O1508" s="23"/>
      <c r="P1508" s="24"/>
    </row>
    <row r="1509" spans="1:16" ht="12" customHeight="1" x14ac:dyDescent="0.2">
      <c r="A1509" s="31" t="s">
        <v>1098</v>
      </c>
      <c r="B1509" s="31" t="s">
        <v>1098</v>
      </c>
      <c r="C1509" s="31">
        <v>665328</v>
      </c>
      <c r="D1509" s="32">
        <v>43564.837268518517</v>
      </c>
      <c r="E1509" s="32">
        <v>43565.545138888891</v>
      </c>
      <c r="F1509" s="32">
        <v>43573.438171296293</v>
      </c>
      <c r="G1509" s="31">
        <v>4</v>
      </c>
      <c r="H1509" s="31" t="s">
        <v>86</v>
      </c>
      <c r="I1509" s="31" t="s">
        <v>1090</v>
      </c>
      <c r="J1509" s="31" t="s">
        <v>178</v>
      </c>
      <c r="K1509" s="31" t="s">
        <v>1119</v>
      </c>
      <c r="L1509" s="31" t="s">
        <v>3709</v>
      </c>
      <c r="M1509" s="30" t="s">
        <v>3710</v>
      </c>
      <c r="N1509" s="23"/>
      <c r="O1509" s="23"/>
      <c r="P1509" s="24"/>
    </row>
    <row r="1510" spans="1:16" ht="12" customHeight="1" x14ac:dyDescent="0.2">
      <c r="A1510" s="31" t="s">
        <v>1098</v>
      </c>
      <c r="B1510" s="31" t="s">
        <v>1098</v>
      </c>
      <c r="C1510" s="31">
        <v>665335</v>
      </c>
      <c r="D1510" s="32">
        <v>43564.982453703706</v>
      </c>
      <c r="E1510" s="32">
        <v>43566.470127314817</v>
      </c>
      <c r="F1510" s="32">
        <v>43567.401956018519</v>
      </c>
      <c r="G1510" s="31">
        <v>4</v>
      </c>
      <c r="H1510" s="31" t="s">
        <v>86</v>
      </c>
      <c r="I1510" s="31" t="s">
        <v>1090</v>
      </c>
      <c r="J1510" s="31" t="s">
        <v>1122</v>
      </c>
      <c r="K1510" s="31" t="s">
        <v>1119</v>
      </c>
      <c r="L1510" s="31" t="s">
        <v>3711</v>
      </c>
      <c r="M1510" s="30" t="s">
        <v>3712</v>
      </c>
      <c r="N1510" s="23"/>
      <c r="O1510" s="23"/>
      <c r="P1510" s="24"/>
    </row>
    <row r="1511" spans="1:16" ht="12" customHeight="1" x14ac:dyDescent="0.2">
      <c r="A1511" s="31" t="s">
        <v>1098</v>
      </c>
      <c r="B1511" s="31" t="s">
        <v>1098</v>
      </c>
      <c r="C1511" s="31">
        <v>665343</v>
      </c>
      <c r="D1511" s="32">
        <v>43565.128935185188</v>
      </c>
      <c r="E1511" s="32">
        <v>43565.272303240738</v>
      </c>
      <c r="F1511" s="32">
        <v>43572.651597222219</v>
      </c>
      <c r="G1511" s="31">
        <v>3</v>
      </c>
      <c r="H1511" s="31" t="s">
        <v>86</v>
      </c>
      <c r="I1511" s="31" t="s">
        <v>1090</v>
      </c>
      <c r="J1511" s="31" t="s">
        <v>457</v>
      </c>
      <c r="K1511" s="31" t="s">
        <v>41</v>
      </c>
      <c r="L1511" s="31" t="s">
        <v>3713</v>
      </c>
      <c r="M1511" s="30" t="s">
        <v>3714</v>
      </c>
      <c r="N1511" s="23"/>
      <c r="O1511" s="23"/>
      <c r="P1511" s="24"/>
    </row>
    <row r="1512" spans="1:16" ht="12" customHeight="1" x14ac:dyDescent="0.2">
      <c r="A1512" s="31" t="s">
        <v>1098</v>
      </c>
      <c r="B1512" s="31" t="s">
        <v>1098</v>
      </c>
      <c r="C1512" s="31">
        <v>665350</v>
      </c>
      <c r="D1512" s="32">
        <v>43565.248784722222</v>
      </c>
      <c r="E1512" s="32">
        <v>43565.272916666669</v>
      </c>
      <c r="F1512" s="32">
        <v>43570.580682870372</v>
      </c>
      <c r="G1512" s="31">
        <v>4</v>
      </c>
      <c r="H1512" s="31" t="s">
        <v>86</v>
      </c>
      <c r="I1512" s="31" t="s">
        <v>1090</v>
      </c>
      <c r="J1512" s="31" t="s">
        <v>457</v>
      </c>
      <c r="K1512" s="31" t="s">
        <v>41</v>
      </c>
      <c r="L1512" s="31" t="s">
        <v>3715</v>
      </c>
      <c r="M1512" s="30" t="s">
        <v>3716</v>
      </c>
      <c r="N1512" s="23"/>
      <c r="O1512" s="23"/>
      <c r="P1512" s="24"/>
    </row>
    <row r="1513" spans="1:16" ht="12" customHeight="1" x14ac:dyDescent="0.2">
      <c r="A1513" s="31" t="s">
        <v>1098</v>
      </c>
      <c r="B1513" s="31" t="s">
        <v>1098</v>
      </c>
      <c r="C1513" s="31">
        <v>665365</v>
      </c>
      <c r="D1513" s="32">
        <v>43565.309953703705</v>
      </c>
      <c r="E1513" s="32">
        <v>43565.324305555558</v>
      </c>
      <c r="F1513" s="32">
        <v>43566.57267361111</v>
      </c>
      <c r="G1513" s="31">
        <v>4</v>
      </c>
      <c r="H1513" s="31" t="s">
        <v>86</v>
      </c>
      <c r="I1513" s="31" t="s">
        <v>1090</v>
      </c>
      <c r="J1513" s="31" t="s">
        <v>178</v>
      </c>
      <c r="K1513" s="31" t="s">
        <v>1119</v>
      </c>
      <c r="L1513" s="31" t="s">
        <v>3717</v>
      </c>
      <c r="M1513" s="30" t="s">
        <v>3718</v>
      </c>
      <c r="N1513" s="23"/>
      <c r="O1513" s="23"/>
      <c r="P1513" s="24"/>
    </row>
    <row r="1514" spans="1:16" ht="12" customHeight="1" x14ac:dyDescent="0.2">
      <c r="A1514" s="31" t="s">
        <v>1098</v>
      </c>
      <c r="B1514" s="31" t="s">
        <v>1098</v>
      </c>
      <c r="C1514" s="31">
        <v>665370</v>
      </c>
      <c r="D1514" s="32">
        <v>43565.320763888885</v>
      </c>
      <c r="E1514" s="32">
        <v>43566.684710648151</v>
      </c>
      <c r="F1514" s="32">
        <v>43567.580648148149</v>
      </c>
      <c r="G1514" s="31">
        <v>4</v>
      </c>
      <c r="H1514" s="31" t="s">
        <v>86</v>
      </c>
      <c r="I1514" s="31" t="s">
        <v>1090</v>
      </c>
      <c r="J1514" s="31" t="s">
        <v>219</v>
      </c>
      <c r="K1514" s="31" t="s">
        <v>40</v>
      </c>
      <c r="L1514" s="31" t="s">
        <v>3719</v>
      </c>
      <c r="M1514" s="30" t="s">
        <v>3720</v>
      </c>
      <c r="N1514" s="23">
        <v>6956</v>
      </c>
      <c r="O1514" s="23"/>
      <c r="P1514" s="24" t="s">
        <v>1150</v>
      </c>
    </row>
    <row r="1515" spans="1:16" ht="12" customHeight="1" x14ac:dyDescent="0.2">
      <c r="A1515" s="31" t="s">
        <v>1098</v>
      </c>
      <c r="B1515" s="31" t="s">
        <v>1098</v>
      </c>
      <c r="C1515" s="31">
        <v>665423</v>
      </c>
      <c r="D1515" s="32">
        <v>43565.371736111112</v>
      </c>
      <c r="E1515" s="32">
        <v>43565.586099537039</v>
      </c>
      <c r="F1515" s="32">
        <v>43565.592361111114</v>
      </c>
      <c r="G1515" s="31">
        <v>4</v>
      </c>
      <c r="H1515" s="31" t="s">
        <v>86</v>
      </c>
      <c r="I1515" s="31" t="s">
        <v>1090</v>
      </c>
      <c r="J1515" s="31" t="s">
        <v>2775</v>
      </c>
      <c r="K1515" s="31" t="s">
        <v>2776</v>
      </c>
      <c r="L1515" s="31" t="s">
        <v>3721</v>
      </c>
      <c r="M1515" s="30" t="s">
        <v>3722</v>
      </c>
      <c r="N1515" s="23"/>
      <c r="O1515" s="23"/>
      <c r="P1515" s="24"/>
    </row>
    <row r="1516" spans="1:16" ht="12" customHeight="1" x14ac:dyDescent="0.2">
      <c r="A1516" s="31" t="s">
        <v>1106</v>
      </c>
      <c r="B1516" s="31" t="s">
        <v>1137</v>
      </c>
      <c r="C1516" s="31">
        <v>665425</v>
      </c>
      <c r="D1516" s="32">
        <v>43565.374803240738</v>
      </c>
      <c r="E1516" s="32">
        <v>43588.415277777778</v>
      </c>
      <c r="F1516" s="32">
        <v>43619.708391203705</v>
      </c>
      <c r="G1516" s="31">
        <v>3</v>
      </c>
      <c r="H1516" s="31" t="s">
        <v>86</v>
      </c>
      <c r="I1516" s="31" t="s">
        <v>1090</v>
      </c>
      <c r="J1516" s="31" t="s">
        <v>93</v>
      </c>
      <c r="K1516" s="31" t="s">
        <v>1119</v>
      </c>
      <c r="L1516" s="31" t="s">
        <v>3723</v>
      </c>
      <c r="M1516" s="30" t="s">
        <v>3724</v>
      </c>
      <c r="N1516" s="23"/>
      <c r="O1516" s="23"/>
      <c r="P1516" s="24"/>
    </row>
    <row r="1517" spans="1:16" ht="12" customHeight="1" x14ac:dyDescent="0.2">
      <c r="A1517" s="31" t="s">
        <v>1098</v>
      </c>
      <c r="B1517" s="31" t="s">
        <v>1098</v>
      </c>
      <c r="C1517" s="31">
        <v>665427</v>
      </c>
      <c r="D1517" s="32">
        <v>43565.377743055556</v>
      </c>
      <c r="E1517" s="32">
        <v>43565.594571759262</v>
      </c>
      <c r="F1517" s="32">
        <v>43565.628750000003</v>
      </c>
      <c r="G1517" s="31">
        <v>4</v>
      </c>
      <c r="H1517" s="31" t="s">
        <v>86</v>
      </c>
      <c r="I1517" s="31" t="s">
        <v>1090</v>
      </c>
      <c r="J1517" s="31" t="s">
        <v>2775</v>
      </c>
      <c r="K1517" s="31" t="s">
        <v>2776</v>
      </c>
      <c r="L1517" s="31" t="s">
        <v>3725</v>
      </c>
      <c r="M1517" s="30" t="s">
        <v>3726</v>
      </c>
      <c r="N1517" s="23"/>
      <c r="O1517" s="23"/>
      <c r="P1517" s="24"/>
    </row>
    <row r="1518" spans="1:16" ht="12" customHeight="1" x14ac:dyDescent="0.2">
      <c r="A1518" s="31" t="s">
        <v>1098</v>
      </c>
      <c r="B1518" s="31" t="s">
        <v>1098</v>
      </c>
      <c r="C1518" s="31">
        <v>665436</v>
      </c>
      <c r="D1518" s="32">
        <v>43565.388067129628</v>
      </c>
      <c r="E1518" s="32">
        <v>43565.411597222221</v>
      </c>
      <c r="F1518" s="32">
        <v>43565.422025462962</v>
      </c>
      <c r="G1518" s="31">
        <v>4</v>
      </c>
      <c r="H1518" s="31" t="s">
        <v>86</v>
      </c>
      <c r="I1518" s="31" t="s">
        <v>1090</v>
      </c>
      <c r="J1518" s="31" t="s">
        <v>461</v>
      </c>
      <c r="K1518" s="31" t="s">
        <v>41</v>
      </c>
      <c r="L1518" s="31" t="s">
        <v>3727</v>
      </c>
      <c r="M1518" s="30" t="s">
        <v>3728</v>
      </c>
      <c r="N1518" s="23"/>
      <c r="O1518" s="23"/>
      <c r="P1518" s="24"/>
    </row>
    <row r="1519" spans="1:16" ht="12" customHeight="1" x14ac:dyDescent="0.2">
      <c r="A1519" s="31" t="s">
        <v>1098</v>
      </c>
      <c r="B1519" s="31" t="s">
        <v>1098</v>
      </c>
      <c r="C1519" s="31">
        <v>665447</v>
      </c>
      <c r="D1519" s="32">
        <v>43565.405393518522</v>
      </c>
      <c r="E1519" s="32">
        <v>43565.412442129629</v>
      </c>
      <c r="F1519" s="32">
        <v>43571.427349537036</v>
      </c>
      <c r="G1519" s="31">
        <v>4</v>
      </c>
      <c r="H1519" s="31" t="s">
        <v>86</v>
      </c>
      <c r="I1519" s="31" t="s">
        <v>1090</v>
      </c>
      <c r="J1519" s="31" t="s">
        <v>87</v>
      </c>
      <c r="K1519" s="31" t="s">
        <v>1119</v>
      </c>
      <c r="L1519" s="31" t="s">
        <v>3729</v>
      </c>
      <c r="M1519" s="30" t="s">
        <v>3730</v>
      </c>
      <c r="N1519" s="23"/>
      <c r="O1519" s="23"/>
      <c r="P1519" s="24"/>
    </row>
    <row r="1520" spans="1:16" ht="12" customHeight="1" x14ac:dyDescent="0.2">
      <c r="A1520" s="31" t="s">
        <v>1098</v>
      </c>
      <c r="B1520" s="31" t="s">
        <v>1098</v>
      </c>
      <c r="C1520" s="31">
        <v>663068</v>
      </c>
      <c r="D1520" s="32">
        <v>43557.277060185188</v>
      </c>
      <c r="E1520" s="32">
        <v>43557.29415509259</v>
      </c>
      <c r="F1520" s="32">
        <v>43557.58929398148</v>
      </c>
      <c r="G1520" s="31">
        <v>4</v>
      </c>
      <c r="H1520" s="31" t="s">
        <v>86</v>
      </c>
      <c r="I1520" s="31" t="s">
        <v>1090</v>
      </c>
      <c r="J1520" s="31" t="s">
        <v>3481</v>
      </c>
      <c r="K1520" s="31" t="s">
        <v>1119</v>
      </c>
      <c r="L1520" s="31" t="s">
        <v>811</v>
      </c>
      <c r="M1520" s="30" t="s">
        <v>3482</v>
      </c>
      <c r="N1520" s="24"/>
      <c r="O1520" s="24">
        <v>385</v>
      </c>
      <c r="P1520" s="24" t="s">
        <v>1219</v>
      </c>
    </row>
    <row r="1521" spans="1:16" ht="12" customHeight="1" x14ac:dyDescent="0.2">
      <c r="A1521" s="31" t="s">
        <v>1098</v>
      </c>
      <c r="B1521" s="31" t="s">
        <v>1098</v>
      </c>
      <c r="C1521" s="31">
        <v>665462</v>
      </c>
      <c r="D1521" s="32">
        <v>43565.417997685188</v>
      </c>
      <c r="E1521" s="32">
        <v>43565.438009259262</v>
      </c>
      <c r="F1521" s="32">
        <v>43572.325682870367</v>
      </c>
      <c r="G1521" s="31">
        <v>4</v>
      </c>
      <c r="H1521" s="31" t="s">
        <v>86</v>
      </c>
      <c r="I1521" s="31" t="s">
        <v>1090</v>
      </c>
      <c r="J1521" s="31" t="s">
        <v>93</v>
      </c>
      <c r="K1521" s="31" t="s">
        <v>1119</v>
      </c>
      <c r="L1521" s="31" t="s">
        <v>3731</v>
      </c>
      <c r="M1521" s="30" t="s">
        <v>3732</v>
      </c>
      <c r="N1521" s="23"/>
      <c r="O1521" s="23"/>
      <c r="P1521" s="24"/>
    </row>
    <row r="1522" spans="1:16" ht="12" customHeight="1" x14ac:dyDescent="0.2">
      <c r="A1522" s="31" t="s">
        <v>1098</v>
      </c>
      <c r="B1522" s="31" t="s">
        <v>1098</v>
      </c>
      <c r="C1522" s="31">
        <v>665506</v>
      </c>
      <c r="D1522" s="32">
        <v>43565.467187499999</v>
      </c>
      <c r="E1522" s="32">
        <v>43565.47152777778</v>
      </c>
      <c r="F1522" s="32">
        <v>43571.384282407409</v>
      </c>
      <c r="G1522" s="31">
        <v>4</v>
      </c>
      <c r="H1522" s="31" t="s">
        <v>86</v>
      </c>
      <c r="I1522" s="31" t="s">
        <v>1090</v>
      </c>
      <c r="J1522" s="31" t="s">
        <v>76</v>
      </c>
      <c r="K1522" s="31" t="s">
        <v>41</v>
      </c>
      <c r="L1522" s="31" t="s">
        <v>3733</v>
      </c>
      <c r="M1522" s="30" t="s">
        <v>3734</v>
      </c>
      <c r="N1522" s="23"/>
      <c r="O1522" s="23"/>
      <c r="P1522" s="24"/>
    </row>
    <row r="1523" spans="1:16" ht="12" customHeight="1" x14ac:dyDescent="0.2">
      <c r="A1523" s="31" t="s">
        <v>1137</v>
      </c>
      <c r="B1523" s="31"/>
      <c r="C1523" s="31">
        <v>683651</v>
      </c>
      <c r="D1523" s="32">
        <v>43634.395810185182</v>
      </c>
      <c r="E1523" s="32">
        <v>43634.397222222222</v>
      </c>
      <c r="F1523" s="31"/>
      <c r="G1523" s="31">
        <v>4</v>
      </c>
      <c r="H1523" s="31" t="s">
        <v>3735</v>
      </c>
      <c r="I1523" s="31" t="s">
        <v>1090</v>
      </c>
      <c r="J1523" s="31" t="s">
        <v>101</v>
      </c>
      <c r="K1523" s="31" t="s">
        <v>40</v>
      </c>
      <c r="L1523" s="31" t="s">
        <v>3736</v>
      </c>
      <c r="M1523" s="30"/>
      <c r="N1523" s="23"/>
      <c r="O1523" s="23"/>
      <c r="P1523" s="24"/>
    </row>
    <row r="1524" spans="1:16" ht="12" customHeight="1" x14ac:dyDescent="0.2">
      <c r="A1524" s="31" t="s">
        <v>1098</v>
      </c>
      <c r="B1524" s="31" t="s">
        <v>1098</v>
      </c>
      <c r="C1524" s="31">
        <v>665513</v>
      </c>
      <c r="D1524" s="32">
        <v>43565.486493055556</v>
      </c>
      <c r="E1524" s="32">
        <v>43565.494710648149</v>
      </c>
      <c r="F1524" s="32">
        <v>43578.638645833336</v>
      </c>
      <c r="G1524" s="31">
        <v>4</v>
      </c>
      <c r="H1524" s="31" t="s">
        <v>86</v>
      </c>
      <c r="I1524" s="31" t="s">
        <v>1090</v>
      </c>
      <c r="J1524" s="31" t="s">
        <v>93</v>
      </c>
      <c r="K1524" s="31" t="s">
        <v>1119</v>
      </c>
      <c r="L1524" s="31" t="s">
        <v>587</v>
      </c>
      <c r="M1524" s="30" t="s">
        <v>3737</v>
      </c>
      <c r="N1524" s="23">
        <v>6984</v>
      </c>
      <c r="O1524" s="23"/>
      <c r="P1524" s="24" t="s">
        <v>1150</v>
      </c>
    </row>
    <row r="1525" spans="1:16" ht="12" customHeight="1" x14ac:dyDescent="0.2">
      <c r="A1525" s="31" t="s">
        <v>1098</v>
      </c>
      <c r="B1525" s="31" t="s">
        <v>1098</v>
      </c>
      <c r="C1525" s="31">
        <v>665515</v>
      </c>
      <c r="D1525" s="32">
        <v>43565.490439814814</v>
      </c>
      <c r="E1525" s="32">
        <v>43565.614583333336</v>
      </c>
      <c r="F1525" s="32">
        <v>43571.591284722221</v>
      </c>
      <c r="G1525" s="31">
        <v>4</v>
      </c>
      <c r="H1525" s="31" t="s">
        <v>86</v>
      </c>
      <c r="I1525" s="31" t="s">
        <v>1090</v>
      </c>
      <c r="J1525" s="31" t="s">
        <v>2707</v>
      </c>
      <c r="K1525" s="31" t="s">
        <v>40</v>
      </c>
      <c r="L1525" s="31" t="s">
        <v>3738</v>
      </c>
      <c r="M1525" s="30" t="s">
        <v>3739</v>
      </c>
      <c r="N1525" s="23"/>
      <c r="O1525" s="23"/>
      <c r="P1525" s="24" t="s">
        <v>1101</v>
      </c>
    </row>
    <row r="1526" spans="1:16" ht="12" customHeight="1" x14ac:dyDescent="0.2">
      <c r="A1526" s="31" t="s">
        <v>1098</v>
      </c>
      <c r="B1526" s="31" t="s">
        <v>1098</v>
      </c>
      <c r="C1526" s="31">
        <v>665517</v>
      </c>
      <c r="D1526" s="32">
        <v>43565.494085648148</v>
      </c>
      <c r="E1526" s="32">
        <v>43565.60229166667</v>
      </c>
      <c r="F1526" s="32">
        <v>43567.536365740743</v>
      </c>
      <c r="G1526" s="31">
        <v>4</v>
      </c>
      <c r="H1526" s="31" t="s">
        <v>86</v>
      </c>
      <c r="I1526" s="31" t="s">
        <v>1090</v>
      </c>
      <c r="J1526" s="31" t="s">
        <v>2707</v>
      </c>
      <c r="K1526" s="31" t="s">
        <v>40</v>
      </c>
      <c r="L1526" s="31" t="s">
        <v>3740</v>
      </c>
      <c r="M1526" s="30" t="s">
        <v>3741</v>
      </c>
      <c r="N1526" s="23"/>
      <c r="O1526" s="23"/>
      <c r="P1526" s="24" t="s">
        <v>1101</v>
      </c>
    </row>
    <row r="1527" spans="1:16" ht="12" customHeight="1" x14ac:dyDescent="0.2">
      <c r="A1527" s="31" t="s">
        <v>1098</v>
      </c>
      <c r="B1527" s="31" t="s">
        <v>1098</v>
      </c>
      <c r="C1527" s="31">
        <v>665526</v>
      </c>
      <c r="D1527" s="32">
        <v>43565.508576388886</v>
      </c>
      <c r="E1527" s="32">
        <v>43565.595613425925</v>
      </c>
      <c r="F1527" s="32">
        <v>43566.439386574071</v>
      </c>
      <c r="G1527" s="31">
        <v>4</v>
      </c>
      <c r="H1527" s="31" t="s">
        <v>86</v>
      </c>
      <c r="I1527" s="31" t="s">
        <v>1090</v>
      </c>
      <c r="J1527" s="31" t="s">
        <v>161</v>
      </c>
      <c r="K1527" s="31" t="s">
        <v>42</v>
      </c>
      <c r="L1527" s="31" t="s">
        <v>3742</v>
      </c>
      <c r="M1527" s="30" t="s">
        <v>3743</v>
      </c>
      <c r="N1527" s="23"/>
      <c r="O1527" s="23"/>
      <c r="P1527" s="24"/>
    </row>
    <row r="1528" spans="1:16" ht="12" customHeight="1" x14ac:dyDescent="0.2">
      <c r="A1528" s="31" t="s">
        <v>1098</v>
      </c>
      <c r="B1528" s="31" t="s">
        <v>1098</v>
      </c>
      <c r="C1528" s="31">
        <v>665539</v>
      </c>
      <c r="D1528" s="32">
        <v>43565.532905092594</v>
      </c>
      <c r="E1528" s="32">
        <v>43565.536111111112</v>
      </c>
      <c r="F1528" s="32">
        <v>43567.400578703702</v>
      </c>
      <c r="G1528" s="31">
        <v>4</v>
      </c>
      <c r="H1528" s="31" t="s">
        <v>86</v>
      </c>
      <c r="I1528" s="31" t="s">
        <v>1090</v>
      </c>
      <c r="J1528" s="31" t="s">
        <v>76</v>
      </c>
      <c r="K1528" s="31" t="s">
        <v>41</v>
      </c>
      <c r="L1528" s="31" t="s">
        <v>3744</v>
      </c>
      <c r="M1528" s="30" t="s">
        <v>3745</v>
      </c>
      <c r="N1528" s="23">
        <v>6241</v>
      </c>
      <c r="O1528" s="23"/>
      <c r="P1528" s="24" t="s">
        <v>1150</v>
      </c>
    </row>
    <row r="1529" spans="1:16" ht="12" customHeight="1" x14ac:dyDescent="0.2">
      <c r="A1529" s="31" t="s">
        <v>1098</v>
      </c>
      <c r="B1529" s="31" t="s">
        <v>1098</v>
      </c>
      <c r="C1529" s="31">
        <v>665566</v>
      </c>
      <c r="D1529" s="32">
        <v>43565.576655092591</v>
      </c>
      <c r="E1529" s="32">
        <v>43565.587523148148</v>
      </c>
      <c r="F1529" s="32">
        <v>43570.361666666664</v>
      </c>
      <c r="G1529" s="31">
        <v>3</v>
      </c>
      <c r="H1529" s="31" t="s">
        <v>86</v>
      </c>
      <c r="I1529" s="31" t="s">
        <v>1090</v>
      </c>
      <c r="J1529" s="31" t="s">
        <v>1054</v>
      </c>
      <c r="K1529" s="31" t="s">
        <v>1119</v>
      </c>
      <c r="L1529" s="31" t="s">
        <v>3746</v>
      </c>
      <c r="M1529" s="30" t="s">
        <v>3747</v>
      </c>
      <c r="N1529" s="23">
        <v>6951</v>
      </c>
      <c r="O1529" s="23"/>
      <c r="P1529" s="24" t="s">
        <v>1150</v>
      </c>
    </row>
    <row r="1530" spans="1:16" ht="12" customHeight="1" x14ac:dyDescent="0.2">
      <c r="A1530" s="31" t="s">
        <v>1098</v>
      </c>
      <c r="B1530" s="31" t="s">
        <v>1098</v>
      </c>
      <c r="C1530" s="31">
        <v>665569</v>
      </c>
      <c r="D1530" s="32">
        <v>43565.582118055558</v>
      </c>
      <c r="E1530" s="32">
        <v>43565.599085648151</v>
      </c>
      <c r="F1530" s="32">
        <v>43566.461006944446</v>
      </c>
      <c r="G1530" s="31">
        <v>4</v>
      </c>
      <c r="H1530" s="31" t="s">
        <v>86</v>
      </c>
      <c r="I1530" s="31" t="s">
        <v>1090</v>
      </c>
      <c r="J1530" s="31" t="s">
        <v>93</v>
      </c>
      <c r="K1530" s="31" t="s">
        <v>1119</v>
      </c>
      <c r="L1530" s="31" t="s">
        <v>3748</v>
      </c>
      <c r="M1530" s="30" t="s">
        <v>3749</v>
      </c>
      <c r="N1530" s="23"/>
      <c r="O1530" s="23"/>
      <c r="P1530" s="24"/>
    </row>
    <row r="1531" spans="1:16" ht="12" customHeight="1" x14ac:dyDescent="0.2">
      <c r="A1531" s="31" t="s">
        <v>1098</v>
      </c>
      <c r="B1531" s="31" t="s">
        <v>1098</v>
      </c>
      <c r="C1531" s="31">
        <v>665573</v>
      </c>
      <c r="D1531" s="32">
        <v>43565.588541666664</v>
      </c>
      <c r="E1531" s="32">
        <v>43565.594490740739</v>
      </c>
      <c r="F1531" s="32">
        <v>43566.560729166667</v>
      </c>
      <c r="G1531" s="31">
        <v>4</v>
      </c>
      <c r="H1531" s="31" t="s">
        <v>86</v>
      </c>
      <c r="I1531" s="31" t="s">
        <v>1090</v>
      </c>
      <c r="J1531" s="31" t="s">
        <v>175</v>
      </c>
      <c r="K1531" s="31" t="s">
        <v>1119</v>
      </c>
      <c r="L1531" s="31" t="s">
        <v>3750</v>
      </c>
      <c r="M1531" s="30" t="s">
        <v>3751</v>
      </c>
      <c r="N1531" s="23"/>
      <c r="O1531" s="23"/>
      <c r="P1531" s="24"/>
    </row>
    <row r="1532" spans="1:16" ht="12" customHeight="1" x14ac:dyDescent="0.2">
      <c r="A1532" s="31" t="s">
        <v>1098</v>
      </c>
      <c r="B1532" s="31" t="s">
        <v>1098</v>
      </c>
      <c r="C1532" s="31">
        <v>663069</v>
      </c>
      <c r="D1532" s="32">
        <v>43557.277060185188</v>
      </c>
      <c r="E1532" s="32">
        <v>43557.297650462962</v>
      </c>
      <c r="F1532" s="32">
        <v>43557.590289351851</v>
      </c>
      <c r="G1532" s="31">
        <v>4</v>
      </c>
      <c r="H1532" s="31" t="s">
        <v>86</v>
      </c>
      <c r="I1532" s="31" t="s">
        <v>1090</v>
      </c>
      <c r="J1532" s="31" t="s">
        <v>3481</v>
      </c>
      <c r="K1532" s="31" t="s">
        <v>1119</v>
      </c>
      <c r="L1532" s="31" t="s">
        <v>811</v>
      </c>
      <c r="M1532" s="30" t="s">
        <v>3482</v>
      </c>
      <c r="N1532" s="24"/>
      <c r="O1532" s="24">
        <v>385</v>
      </c>
      <c r="P1532" s="24" t="s">
        <v>1219</v>
      </c>
    </row>
    <row r="1533" spans="1:16" ht="12" customHeight="1" x14ac:dyDescent="0.2">
      <c r="A1533" s="31" t="s">
        <v>1098</v>
      </c>
      <c r="B1533" s="31" t="s">
        <v>1098</v>
      </c>
      <c r="C1533" s="31">
        <v>665584</v>
      </c>
      <c r="D1533" s="32">
        <v>43565.607824074075</v>
      </c>
      <c r="E1533" s="32">
        <v>43565.629837962966</v>
      </c>
      <c r="F1533" s="32">
        <v>43567.386770833335</v>
      </c>
      <c r="G1533" s="31">
        <v>4</v>
      </c>
      <c r="H1533" s="31" t="s">
        <v>86</v>
      </c>
      <c r="I1533" s="31" t="s">
        <v>1090</v>
      </c>
      <c r="J1533" s="31" t="s">
        <v>101</v>
      </c>
      <c r="K1533" s="31" t="s">
        <v>40</v>
      </c>
      <c r="L1533" s="31" t="s">
        <v>101</v>
      </c>
      <c r="M1533" s="30" t="s">
        <v>2142</v>
      </c>
      <c r="N1533" s="23"/>
      <c r="O1533" s="23"/>
      <c r="P1533" s="24"/>
    </row>
    <row r="1534" spans="1:16" ht="12" customHeight="1" x14ac:dyDescent="0.2">
      <c r="A1534" s="31" t="s">
        <v>1098</v>
      </c>
      <c r="B1534" s="31" t="s">
        <v>1098</v>
      </c>
      <c r="C1534" s="31">
        <v>665591</v>
      </c>
      <c r="D1534" s="32">
        <v>43565.621018518519</v>
      </c>
      <c r="E1534" s="32">
        <v>43566.406145833331</v>
      </c>
      <c r="F1534" s="32">
        <v>43581.316377314812</v>
      </c>
      <c r="G1534" s="31">
        <v>4</v>
      </c>
      <c r="H1534" s="31" t="s">
        <v>86</v>
      </c>
      <c r="I1534" s="31" t="s">
        <v>1090</v>
      </c>
      <c r="J1534" s="31" t="s">
        <v>76</v>
      </c>
      <c r="K1534" s="31" t="s">
        <v>41</v>
      </c>
      <c r="L1534" s="31" t="s">
        <v>3752</v>
      </c>
      <c r="M1534" s="30" t="s">
        <v>3753</v>
      </c>
      <c r="N1534" s="23"/>
      <c r="O1534" s="23"/>
      <c r="P1534" s="24"/>
    </row>
    <row r="1535" spans="1:16" ht="12" customHeight="1" x14ac:dyDescent="0.2">
      <c r="A1535" s="31" t="s">
        <v>1098</v>
      </c>
      <c r="B1535" s="31" t="s">
        <v>1098</v>
      </c>
      <c r="C1535" s="31">
        <v>665610</v>
      </c>
      <c r="D1535" s="32">
        <v>43565.646817129629</v>
      </c>
      <c r="E1535" s="32">
        <v>43565.653981481482</v>
      </c>
      <c r="F1535" s="32">
        <v>43570.445092592592</v>
      </c>
      <c r="G1535" s="31">
        <v>4</v>
      </c>
      <c r="H1535" s="31" t="s">
        <v>86</v>
      </c>
      <c r="I1535" s="31" t="s">
        <v>1090</v>
      </c>
      <c r="J1535" s="31" t="s">
        <v>175</v>
      </c>
      <c r="K1535" s="31" t="s">
        <v>1119</v>
      </c>
      <c r="L1535" s="31" t="s">
        <v>3754</v>
      </c>
      <c r="M1535" s="30" t="s">
        <v>3755</v>
      </c>
      <c r="N1535" s="23"/>
      <c r="O1535" s="23"/>
      <c r="P1535" s="24"/>
    </row>
    <row r="1536" spans="1:16" ht="12" customHeight="1" x14ac:dyDescent="0.2">
      <c r="A1536" s="31" t="s">
        <v>1098</v>
      </c>
      <c r="B1536" s="31" t="s">
        <v>1098</v>
      </c>
      <c r="C1536" s="31">
        <v>665612</v>
      </c>
      <c r="D1536" s="32">
        <v>43565.654016203705</v>
      </c>
      <c r="E1536" s="32">
        <v>43565.683472222219</v>
      </c>
      <c r="F1536" s="32">
        <v>43572.822870370372</v>
      </c>
      <c r="G1536" s="31">
        <v>4</v>
      </c>
      <c r="H1536" s="31" t="s">
        <v>86</v>
      </c>
      <c r="I1536" s="31" t="s">
        <v>1090</v>
      </c>
      <c r="J1536" s="31" t="s">
        <v>1398</v>
      </c>
      <c r="K1536" s="31" t="s">
        <v>1119</v>
      </c>
      <c r="L1536" s="31" t="s">
        <v>3756</v>
      </c>
      <c r="M1536" s="30" t="s">
        <v>3757</v>
      </c>
      <c r="N1536" s="23"/>
      <c r="O1536" s="23"/>
      <c r="P1536" s="24"/>
    </row>
    <row r="1537" spans="1:16" ht="12" customHeight="1" x14ac:dyDescent="0.2">
      <c r="A1537" s="31" t="s">
        <v>1098</v>
      </c>
      <c r="B1537" s="31" t="s">
        <v>1098</v>
      </c>
      <c r="C1537" s="31">
        <v>665634</v>
      </c>
      <c r="D1537" s="32">
        <v>43565.839803240742</v>
      </c>
      <c r="E1537" s="32">
        <v>43566.197557870371</v>
      </c>
      <c r="F1537" s="32">
        <v>43567.407210648147</v>
      </c>
      <c r="G1537" s="31">
        <v>4</v>
      </c>
      <c r="H1537" s="31" t="s">
        <v>86</v>
      </c>
      <c r="I1537" s="31" t="s">
        <v>1090</v>
      </c>
      <c r="J1537" s="31" t="s">
        <v>147</v>
      </c>
      <c r="K1537" s="31" t="s">
        <v>1119</v>
      </c>
      <c r="L1537" s="31" t="s">
        <v>3758</v>
      </c>
      <c r="M1537" s="30" t="s">
        <v>3759</v>
      </c>
      <c r="N1537" s="23"/>
      <c r="O1537" s="23"/>
      <c r="P1537" s="24"/>
    </row>
    <row r="1538" spans="1:16" ht="12" customHeight="1" x14ac:dyDescent="0.2">
      <c r="A1538" s="31" t="s">
        <v>1098</v>
      </c>
      <c r="B1538" s="31" t="s">
        <v>1098</v>
      </c>
      <c r="C1538" s="31">
        <v>665636</v>
      </c>
      <c r="D1538" s="32">
        <v>43565.863229166665</v>
      </c>
      <c r="E1538" s="32">
        <v>43566.339583333334</v>
      </c>
      <c r="F1538" s="32">
        <v>43573.636921296296</v>
      </c>
      <c r="G1538" s="31">
        <v>4</v>
      </c>
      <c r="H1538" s="31" t="s">
        <v>86</v>
      </c>
      <c r="I1538" s="31" t="s">
        <v>1090</v>
      </c>
      <c r="J1538" s="31" t="s">
        <v>178</v>
      </c>
      <c r="K1538" s="31" t="s">
        <v>1119</v>
      </c>
      <c r="L1538" s="31" t="s">
        <v>3760</v>
      </c>
      <c r="M1538" s="30" t="s">
        <v>3761</v>
      </c>
      <c r="N1538" s="23"/>
      <c r="O1538" s="23"/>
      <c r="P1538" s="24"/>
    </row>
    <row r="1539" spans="1:16" ht="12" customHeight="1" x14ac:dyDescent="0.2">
      <c r="A1539" s="31" t="s">
        <v>1098</v>
      </c>
      <c r="B1539" s="31" t="s">
        <v>1098</v>
      </c>
      <c r="C1539" s="31">
        <v>665647</v>
      </c>
      <c r="D1539" s="32">
        <v>43566.165173611109</v>
      </c>
      <c r="E1539" s="32">
        <v>43566.287245370368</v>
      </c>
      <c r="F1539" s="32">
        <v>43566.293923611112</v>
      </c>
      <c r="G1539" s="31">
        <v>4</v>
      </c>
      <c r="H1539" s="31" t="s">
        <v>86</v>
      </c>
      <c r="I1539" s="31" t="s">
        <v>1090</v>
      </c>
      <c r="J1539" s="31" t="s">
        <v>186</v>
      </c>
      <c r="K1539" s="31" t="s">
        <v>1119</v>
      </c>
      <c r="L1539" s="31" t="s">
        <v>1666</v>
      </c>
      <c r="M1539" s="30" t="s">
        <v>3762</v>
      </c>
      <c r="N1539" s="23">
        <v>6498</v>
      </c>
      <c r="O1539" s="23"/>
      <c r="P1539" s="24" t="s">
        <v>1150</v>
      </c>
    </row>
    <row r="1540" spans="1:16" ht="12" customHeight="1" x14ac:dyDescent="0.2">
      <c r="A1540" s="31" t="s">
        <v>1098</v>
      </c>
      <c r="B1540" s="31" t="s">
        <v>1098</v>
      </c>
      <c r="C1540" s="31">
        <v>665712</v>
      </c>
      <c r="D1540" s="32">
        <v>43566.351921296293</v>
      </c>
      <c r="E1540" s="32">
        <v>43566.540972222225</v>
      </c>
      <c r="F1540" s="32">
        <v>43567.322523148148</v>
      </c>
      <c r="G1540" s="31">
        <v>4</v>
      </c>
      <c r="H1540" s="31" t="s">
        <v>86</v>
      </c>
      <c r="I1540" s="31" t="s">
        <v>1090</v>
      </c>
      <c r="J1540" s="31" t="s">
        <v>101</v>
      </c>
      <c r="K1540" s="31" t="s">
        <v>40</v>
      </c>
      <c r="L1540" s="31" t="s">
        <v>3763</v>
      </c>
      <c r="M1540" s="30" t="s">
        <v>3764</v>
      </c>
      <c r="N1540" s="23"/>
      <c r="O1540" s="23"/>
      <c r="P1540" s="24"/>
    </row>
    <row r="1541" spans="1:16" ht="12" customHeight="1" x14ac:dyDescent="0.2">
      <c r="A1541" s="31" t="s">
        <v>1098</v>
      </c>
      <c r="B1541" s="31" t="s">
        <v>1098</v>
      </c>
      <c r="C1541" s="31">
        <v>665730</v>
      </c>
      <c r="D1541" s="32">
        <v>43566.368888888886</v>
      </c>
      <c r="E1541" s="32">
        <v>43566.370509259257</v>
      </c>
      <c r="F1541" s="32">
        <v>43570.403263888889</v>
      </c>
      <c r="G1541" s="31">
        <v>3</v>
      </c>
      <c r="H1541" s="31" t="s">
        <v>86</v>
      </c>
      <c r="I1541" s="31" t="s">
        <v>1090</v>
      </c>
      <c r="J1541" s="31" t="s">
        <v>93</v>
      </c>
      <c r="K1541" s="31" t="s">
        <v>1119</v>
      </c>
      <c r="L1541" s="31" t="s">
        <v>3765</v>
      </c>
      <c r="M1541" s="30" t="s">
        <v>3766</v>
      </c>
      <c r="N1541" s="23"/>
      <c r="O1541" s="23"/>
      <c r="P1541" s="24"/>
    </row>
    <row r="1542" spans="1:16" ht="12" customHeight="1" x14ac:dyDescent="0.2">
      <c r="A1542" s="31" t="s">
        <v>1098</v>
      </c>
      <c r="B1542" s="31" t="s">
        <v>1098</v>
      </c>
      <c r="C1542" s="31">
        <v>665738</v>
      </c>
      <c r="D1542" s="32">
        <v>43566.379340277781</v>
      </c>
      <c r="E1542" s="32">
        <v>43566.402303240742</v>
      </c>
      <c r="F1542" s="32">
        <v>43566.62431712963</v>
      </c>
      <c r="G1542" s="31">
        <v>4</v>
      </c>
      <c r="H1542" s="31" t="s">
        <v>86</v>
      </c>
      <c r="I1542" s="31" t="s">
        <v>1090</v>
      </c>
      <c r="J1542" s="31" t="s">
        <v>250</v>
      </c>
      <c r="K1542" s="31" t="s">
        <v>1119</v>
      </c>
      <c r="L1542" s="31" t="s">
        <v>3767</v>
      </c>
      <c r="M1542" s="30" t="s">
        <v>3768</v>
      </c>
      <c r="N1542" s="27">
        <v>6668</v>
      </c>
      <c r="O1542" s="23"/>
      <c r="P1542" s="24" t="s">
        <v>1150</v>
      </c>
    </row>
    <row r="1543" spans="1:16" ht="12" customHeight="1" x14ac:dyDescent="0.2">
      <c r="A1543" s="31" t="s">
        <v>1098</v>
      </c>
      <c r="B1543" s="31" t="s">
        <v>1098</v>
      </c>
      <c r="C1543" s="31">
        <v>665762</v>
      </c>
      <c r="D1543" s="32">
        <v>43566.407152777778</v>
      </c>
      <c r="E1543" s="32">
        <v>43567.412974537037</v>
      </c>
      <c r="F1543" s="32">
        <v>43578.446388888886</v>
      </c>
      <c r="G1543" s="31">
        <v>4</v>
      </c>
      <c r="H1543" s="31" t="s">
        <v>86</v>
      </c>
      <c r="I1543" s="31" t="s">
        <v>1090</v>
      </c>
      <c r="J1543" s="31" t="s">
        <v>1122</v>
      </c>
      <c r="K1543" s="31" t="s">
        <v>1119</v>
      </c>
      <c r="L1543" s="31" t="s">
        <v>3155</v>
      </c>
      <c r="M1543" s="30" t="s">
        <v>3769</v>
      </c>
      <c r="N1543" s="23">
        <v>5141</v>
      </c>
      <c r="O1543" s="23"/>
      <c r="P1543" s="24" t="s">
        <v>1150</v>
      </c>
    </row>
    <row r="1544" spans="1:16" ht="12" customHeight="1" x14ac:dyDescent="0.2">
      <c r="A1544" s="31" t="s">
        <v>1098</v>
      </c>
      <c r="B1544" s="31" t="s">
        <v>1098</v>
      </c>
      <c r="C1544" s="31">
        <v>665785</v>
      </c>
      <c r="D1544" s="32">
        <v>43566.431689814817</v>
      </c>
      <c r="E1544" s="32">
        <v>43566.446261574078</v>
      </c>
      <c r="F1544" s="32">
        <v>43566.500752314816</v>
      </c>
      <c r="G1544" s="31">
        <v>4</v>
      </c>
      <c r="H1544" s="31" t="s">
        <v>86</v>
      </c>
      <c r="I1544" s="31" t="s">
        <v>1090</v>
      </c>
      <c r="J1544" s="31" t="s">
        <v>1054</v>
      </c>
      <c r="K1544" s="31" t="s">
        <v>1119</v>
      </c>
      <c r="L1544" s="31" t="s">
        <v>3770</v>
      </c>
      <c r="M1544" s="30" t="s">
        <v>3771</v>
      </c>
      <c r="N1544" s="23">
        <v>6951</v>
      </c>
      <c r="O1544" s="23"/>
      <c r="P1544" s="24" t="s">
        <v>1150</v>
      </c>
    </row>
    <row r="1545" spans="1:16" ht="12" customHeight="1" x14ac:dyDescent="0.2">
      <c r="A1545" s="31" t="s">
        <v>1098</v>
      </c>
      <c r="B1545" s="31" t="s">
        <v>1098</v>
      </c>
      <c r="C1545" s="31">
        <v>665837</v>
      </c>
      <c r="D1545" s="32">
        <v>43566.515127314815</v>
      </c>
      <c r="E1545" s="32">
        <v>43566.519270833334</v>
      </c>
      <c r="F1545" s="32">
        <v>43573.635821759257</v>
      </c>
      <c r="G1545" s="31">
        <v>4</v>
      </c>
      <c r="H1545" s="31" t="s">
        <v>86</v>
      </c>
      <c r="I1545" s="31" t="s">
        <v>1090</v>
      </c>
      <c r="J1545" s="31" t="s">
        <v>219</v>
      </c>
      <c r="K1545" s="31" t="s">
        <v>40</v>
      </c>
      <c r="L1545" s="31" t="s">
        <v>3772</v>
      </c>
      <c r="M1545" s="30" t="s">
        <v>3773</v>
      </c>
      <c r="N1545" s="23"/>
      <c r="O1545" s="23"/>
      <c r="P1545" s="24"/>
    </row>
    <row r="1546" spans="1:16" ht="12" customHeight="1" x14ac:dyDescent="0.2">
      <c r="A1546" s="31" t="s">
        <v>1145</v>
      </c>
      <c r="B1546" s="31" t="s">
        <v>1145</v>
      </c>
      <c r="C1546" s="31">
        <v>661279</v>
      </c>
      <c r="D1546" s="32">
        <v>43550.538807870369</v>
      </c>
      <c r="E1546" s="32">
        <v>43550.625694444447</v>
      </c>
      <c r="F1546" s="32">
        <v>43553.65828703704</v>
      </c>
      <c r="G1546" s="31">
        <v>4</v>
      </c>
      <c r="H1546" s="31" t="s">
        <v>86</v>
      </c>
      <c r="I1546" s="31" t="s">
        <v>1138</v>
      </c>
      <c r="J1546" s="31" t="s">
        <v>742</v>
      </c>
      <c r="K1546" s="31" t="s">
        <v>42</v>
      </c>
      <c r="L1546" s="31" t="s">
        <v>3774</v>
      </c>
      <c r="M1546" s="30" t="s">
        <v>3775</v>
      </c>
      <c r="N1546" s="23"/>
      <c r="O1546" s="23"/>
      <c r="P1546" s="24"/>
    </row>
    <row r="1547" spans="1:16" ht="12" customHeight="1" x14ac:dyDescent="0.2">
      <c r="A1547" s="31" t="s">
        <v>1098</v>
      </c>
      <c r="B1547" s="31" t="s">
        <v>1098</v>
      </c>
      <c r="C1547" s="31">
        <v>665855</v>
      </c>
      <c r="D1547" s="32">
        <v>43566.553900462961</v>
      </c>
      <c r="E1547" s="32">
        <v>43566.581909722219</v>
      </c>
      <c r="F1547" s="32">
        <v>43567.411435185182</v>
      </c>
      <c r="G1547" s="31">
        <v>4</v>
      </c>
      <c r="H1547" s="31" t="s">
        <v>86</v>
      </c>
      <c r="I1547" s="31" t="s">
        <v>1090</v>
      </c>
      <c r="J1547" s="31" t="s">
        <v>250</v>
      </c>
      <c r="K1547" s="31" t="s">
        <v>1119</v>
      </c>
      <c r="L1547" s="31" t="s">
        <v>250</v>
      </c>
      <c r="M1547" s="30" t="s">
        <v>3776</v>
      </c>
      <c r="N1547" s="23"/>
      <c r="O1547" s="23"/>
      <c r="P1547" s="24"/>
    </row>
    <row r="1548" spans="1:16" ht="12" customHeight="1" x14ac:dyDescent="0.2">
      <c r="A1548" s="31" t="s">
        <v>1098</v>
      </c>
      <c r="B1548" s="31" t="s">
        <v>1098</v>
      </c>
      <c r="C1548" s="31">
        <v>665857</v>
      </c>
      <c r="D1548" s="32">
        <v>43566.55541666667</v>
      </c>
      <c r="E1548" s="32">
        <v>43566.573611111111</v>
      </c>
      <c r="F1548" s="32">
        <v>43572.458020833335</v>
      </c>
      <c r="G1548" s="31">
        <v>4</v>
      </c>
      <c r="H1548" s="31" t="s">
        <v>86</v>
      </c>
      <c r="I1548" s="31" t="s">
        <v>1090</v>
      </c>
      <c r="J1548" s="31" t="s">
        <v>909</v>
      </c>
      <c r="K1548" s="31" t="s">
        <v>1119</v>
      </c>
      <c r="L1548" s="31" t="s">
        <v>3777</v>
      </c>
      <c r="M1548" s="30" t="s">
        <v>3778</v>
      </c>
      <c r="N1548" s="23"/>
      <c r="O1548" s="23"/>
      <c r="P1548" s="24"/>
    </row>
    <row r="1549" spans="1:16" ht="12" customHeight="1" x14ac:dyDescent="0.2">
      <c r="A1549" s="31" t="s">
        <v>1098</v>
      </c>
      <c r="B1549" s="31" t="s">
        <v>1098</v>
      </c>
      <c r="C1549" s="31">
        <v>665861</v>
      </c>
      <c r="D1549" s="32">
        <v>43566.566018518519</v>
      </c>
      <c r="E1549" s="32">
        <v>43566.583032407405</v>
      </c>
      <c r="F1549" s="32">
        <v>43578.435567129629</v>
      </c>
      <c r="G1549" s="31">
        <v>4</v>
      </c>
      <c r="H1549" s="31" t="s">
        <v>86</v>
      </c>
      <c r="I1549" s="31" t="s">
        <v>1090</v>
      </c>
      <c r="J1549" s="31" t="s">
        <v>225</v>
      </c>
      <c r="K1549" s="31" t="s">
        <v>42</v>
      </c>
      <c r="L1549" s="31" t="s">
        <v>3779</v>
      </c>
      <c r="M1549" s="30" t="s">
        <v>3780</v>
      </c>
      <c r="N1549" s="23"/>
      <c r="O1549" s="23"/>
      <c r="P1549" s="24"/>
    </row>
    <row r="1550" spans="1:16" ht="12" customHeight="1" x14ac:dyDescent="0.2">
      <c r="A1550" s="31" t="s">
        <v>1098</v>
      </c>
      <c r="B1550" s="31" t="s">
        <v>1098</v>
      </c>
      <c r="C1550" s="31">
        <v>665864</v>
      </c>
      <c r="D1550" s="32">
        <v>43566.567870370367</v>
      </c>
      <c r="E1550" s="32">
        <v>43566.569444444445</v>
      </c>
      <c r="F1550" s="32">
        <v>43573.455034722225</v>
      </c>
      <c r="G1550" s="31">
        <v>4</v>
      </c>
      <c r="H1550" s="31" t="s">
        <v>86</v>
      </c>
      <c r="I1550" s="31" t="s">
        <v>1090</v>
      </c>
      <c r="J1550" s="31" t="s">
        <v>219</v>
      </c>
      <c r="K1550" s="31" t="s">
        <v>40</v>
      </c>
      <c r="L1550" s="31" t="s">
        <v>3781</v>
      </c>
      <c r="M1550" s="30" t="s">
        <v>3782</v>
      </c>
      <c r="N1550" s="23"/>
      <c r="O1550" s="23"/>
      <c r="P1550" s="24"/>
    </row>
    <row r="1551" spans="1:16" ht="12" customHeight="1" x14ac:dyDescent="0.2">
      <c r="A1551" s="31" t="s">
        <v>1098</v>
      </c>
      <c r="B1551" s="31" t="s">
        <v>1098</v>
      </c>
      <c r="C1551" s="31">
        <v>665865</v>
      </c>
      <c r="D1551" s="32">
        <v>43566.572638888887</v>
      </c>
      <c r="E1551" s="32">
        <v>43566.596932870372</v>
      </c>
      <c r="F1551" s="32">
        <v>43566.66951388889</v>
      </c>
      <c r="G1551" s="31">
        <v>4</v>
      </c>
      <c r="H1551" s="31" t="s">
        <v>86</v>
      </c>
      <c r="I1551" s="31" t="s">
        <v>1090</v>
      </c>
      <c r="J1551" s="31" t="s">
        <v>250</v>
      </c>
      <c r="K1551" s="31" t="s">
        <v>1119</v>
      </c>
      <c r="L1551" s="31" t="s">
        <v>3783</v>
      </c>
      <c r="M1551" s="30" t="s">
        <v>3784</v>
      </c>
      <c r="N1551" s="23"/>
      <c r="O1551" s="23"/>
      <c r="P1551" s="24"/>
    </row>
    <row r="1552" spans="1:16" ht="12" customHeight="1" x14ac:dyDescent="0.2">
      <c r="A1552" s="31" t="s">
        <v>1098</v>
      </c>
      <c r="B1552" s="31" t="s">
        <v>1098</v>
      </c>
      <c r="C1552" s="31">
        <v>665875</v>
      </c>
      <c r="D1552" s="32">
        <v>43566.600335648145</v>
      </c>
      <c r="E1552" s="32">
        <v>43566.604386574072</v>
      </c>
      <c r="F1552" s="32">
        <v>43566.641400462962</v>
      </c>
      <c r="G1552" s="31">
        <v>4</v>
      </c>
      <c r="H1552" s="31" t="s">
        <v>86</v>
      </c>
      <c r="I1552" s="31" t="s">
        <v>1090</v>
      </c>
      <c r="J1552" s="31" t="s">
        <v>250</v>
      </c>
      <c r="K1552" s="31" t="s">
        <v>1119</v>
      </c>
      <c r="L1552" s="31" t="s">
        <v>3785</v>
      </c>
      <c r="M1552" s="30" t="s">
        <v>3786</v>
      </c>
      <c r="N1552" s="23"/>
      <c r="O1552" s="23"/>
      <c r="P1552" s="24"/>
    </row>
    <row r="1553" spans="1:16" ht="12" customHeight="1" x14ac:dyDescent="0.2">
      <c r="A1553" s="31" t="s">
        <v>1098</v>
      </c>
      <c r="B1553" s="31" t="s">
        <v>1098</v>
      </c>
      <c r="C1553" s="31">
        <v>665877</v>
      </c>
      <c r="D1553" s="32">
        <v>43566.600810185184</v>
      </c>
      <c r="E1553" s="32">
        <v>43566.613819444443</v>
      </c>
      <c r="F1553" s="32">
        <v>43571.64949074074</v>
      </c>
      <c r="G1553" s="31">
        <v>3</v>
      </c>
      <c r="H1553" s="31" t="s">
        <v>86</v>
      </c>
      <c r="I1553" s="31" t="s">
        <v>1090</v>
      </c>
      <c r="J1553" s="31" t="s">
        <v>161</v>
      </c>
      <c r="K1553" s="31" t="s">
        <v>42</v>
      </c>
      <c r="L1553" s="31" t="s">
        <v>3787</v>
      </c>
      <c r="M1553" s="30" t="s">
        <v>3788</v>
      </c>
      <c r="N1553" s="23"/>
      <c r="O1553" s="23"/>
      <c r="P1553" s="24"/>
    </row>
    <row r="1554" spans="1:16" ht="12" customHeight="1" x14ac:dyDescent="0.2">
      <c r="A1554" s="31" t="s">
        <v>1098</v>
      </c>
      <c r="B1554" s="31" t="s">
        <v>1106</v>
      </c>
      <c r="C1554" s="31">
        <v>665895</v>
      </c>
      <c r="D1554" s="32">
        <v>43566.625416666669</v>
      </c>
      <c r="E1554" s="32">
        <v>43579.371527777781</v>
      </c>
      <c r="F1554" s="32">
        <v>43593.349548611113</v>
      </c>
      <c r="G1554" s="31">
        <v>4</v>
      </c>
      <c r="H1554" s="31" t="s">
        <v>86</v>
      </c>
      <c r="I1554" s="31" t="s">
        <v>1090</v>
      </c>
      <c r="J1554" s="31" t="s">
        <v>93</v>
      </c>
      <c r="K1554" s="31" t="s">
        <v>1119</v>
      </c>
      <c r="L1554" s="31" t="s">
        <v>3789</v>
      </c>
      <c r="M1554" s="30" t="s">
        <v>3790</v>
      </c>
      <c r="N1554" s="23"/>
      <c r="O1554" s="23"/>
      <c r="P1554" s="24"/>
    </row>
    <row r="1555" spans="1:16" ht="12" customHeight="1" x14ac:dyDescent="0.2">
      <c r="A1555" s="31" t="s">
        <v>1098</v>
      </c>
      <c r="B1555" s="31" t="s">
        <v>1098</v>
      </c>
      <c r="C1555" s="31">
        <v>665898</v>
      </c>
      <c r="D1555" s="32">
        <v>43566.630671296298</v>
      </c>
      <c r="E1555" s="32">
        <v>43567.271192129629</v>
      </c>
      <c r="F1555" s="32">
        <v>43567.56925925926</v>
      </c>
      <c r="G1555" s="31">
        <v>4</v>
      </c>
      <c r="H1555" s="31" t="s">
        <v>86</v>
      </c>
      <c r="I1555" s="31" t="s">
        <v>1090</v>
      </c>
      <c r="J1555" s="31" t="s">
        <v>87</v>
      </c>
      <c r="K1555" s="31" t="s">
        <v>1119</v>
      </c>
      <c r="L1555" s="31" t="s">
        <v>3791</v>
      </c>
      <c r="M1555" s="30" t="s">
        <v>3792</v>
      </c>
      <c r="N1555" s="23"/>
      <c r="O1555" s="23"/>
      <c r="P1555" s="24"/>
    </row>
    <row r="1556" spans="1:16" ht="12" customHeight="1" x14ac:dyDescent="0.2">
      <c r="A1556" s="31" t="s">
        <v>1098</v>
      </c>
      <c r="B1556" s="31" t="s">
        <v>1098</v>
      </c>
      <c r="C1556" s="31">
        <v>665900</v>
      </c>
      <c r="D1556" s="32">
        <v>43566.633217592593</v>
      </c>
      <c r="E1556" s="32">
        <v>43567.283333333333</v>
      </c>
      <c r="F1556" s="32">
        <v>43567.543668981481</v>
      </c>
      <c r="G1556" s="31">
        <v>3</v>
      </c>
      <c r="H1556" s="31" t="s">
        <v>86</v>
      </c>
      <c r="I1556" s="31" t="s">
        <v>1090</v>
      </c>
      <c r="J1556" s="31" t="s">
        <v>1153</v>
      </c>
      <c r="K1556" s="31" t="s">
        <v>40</v>
      </c>
      <c r="L1556" s="31" t="s">
        <v>3793</v>
      </c>
      <c r="M1556" s="30" t="s">
        <v>3794</v>
      </c>
      <c r="N1556" s="23"/>
      <c r="O1556" s="23"/>
      <c r="P1556" s="24"/>
    </row>
    <row r="1557" spans="1:16" ht="12" customHeight="1" x14ac:dyDescent="0.2">
      <c r="A1557" s="31" t="s">
        <v>1098</v>
      </c>
      <c r="B1557" s="31" t="s">
        <v>1098</v>
      </c>
      <c r="C1557" s="31">
        <v>665904</v>
      </c>
      <c r="D1557" s="32">
        <v>43566.651458333334</v>
      </c>
      <c r="E1557" s="32">
        <v>43567.389953703707</v>
      </c>
      <c r="F1557" s="32">
        <v>43567.469456018516</v>
      </c>
      <c r="G1557" s="31">
        <v>4</v>
      </c>
      <c r="H1557" s="31" t="s">
        <v>86</v>
      </c>
      <c r="I1557" s="31" t="s">
        <v>1090</v>
      </c>
      <c r="J1557" s="31" t="s">
        <v>595</v>
      </c>
      <c r="K1557" s="31" t="s">
        <v>42</v>
      </c>
      <c r="L1557" s="31" t="s">
        <v>3795</v>
      </c>
      <c r="M1557" s="30" t="s">
        <v>2391</v>
      </c>
      <c r="N1557" s="23"/>
      <c r="O1557" s="23"/>
      <c r="P1557" s="24"/>
    </row>
    <row r="1558" spans="1:16" ht="12" customHeight="1" x14ac:dyDescent="0.2">
      <c r="A1558" s="31" t="s">
        <v>1098</v>
      </c>
      <c r="B1558" s="31" t="s">
        <v>1098</v>
      </c>
      <c r="C1558" s="31">
        <v>665942</v>
      </c>
      <c r="D1558" s="32">
        <v>43566.755358796298</v>
      </c>
      <c r="E1558" s="32">
        <v>43567.276145833333</v>
      </c>
      <c r="F1558" s="32">
        <v>43572.317037037035</v>
      </c>
      <c r="G1558" s="31">
        <v>4</v>
      </c>
      <c r="H1558" s="31" t="s">
        <v>86</v>
      </c>
      <c r="I1558" s="31" t="s">
        <v>1090</v>
      </c>
      <c r="J1558" s="31" t="s">
        <v>76</v>
      </c>
      <c r="K1558" s="31" t="s">
        <v>41</v>
      </c>
      <c r="L1558" s="31" t="s">
        <v>1148</v>
      </c>
      <c r="M1558" s="30" t="s">
        <v>3796</v>
      </c>
      <c r="N1558" s="23"/>
      <c r="O1558" s="23"/>
      <c r="P1558" s="24"/>
    </row>
    <row r="1559" spans="1:16" ht="12" customHeight="1" x14ac:dyDescent="0.2">
      <c r="A1559" s="31" t="s">
        <v>1098</v>
      </c>
      <c r="B1559" s="31" t="s">
        <v>1098</v>
      </c>
      <c r="C1559" s="31">
        <v>665959</v>
      </c>
      <c r="D1559" s="32">
        <v>43566.927337962959</v>
      </c>
      <c r="E1559" s="32">
        <v>43567.477881944447</v>
      </c>
      <c r="F1559" s="32">
        <v>43567.480439814812</v>
      </c>
      <c r="G1559" s="31">
        <v>4</v>
      </c>
      <c r="H1559" s="31" t="s">
        <v>86</v>
      </c>
      <c r="I1559" s="31" t="s">
        <v>1090</v>
      </c>
      <c r="J1559" s="31" t="s">
        <v>1122</v>
      </c>
      <c r="K1559" s="31" t="s">
        <v>1119</v>
      </c>
      <c r="L1559" s="31" t="s">
        <v>3797</v>
      </c>
      <c r="M1559" s="30" t="s">
        <v>3798</v>
      </c>
      <c r="N1559" s="23"/>
      <c r="O1559" s="23"/>
      <c r="P1559" s="24"/>
    </row>
    <row r="1560" spans="1:16" ht="12" customHeight="1" x14ac:dyDescent="0.2">
      <c r="A1560" s="31" t="s">
        <v>1098</v>
      </c>
      <c r="B1560" s="31" t="s">
        <v>1106</v>
      </c>
      <c r="C1560" s="31">
        <v>666000</v>
      </c>
      <c r="D1560" s="32">
        <v>43567.322256944448</v>
      </c>
      <c r="E1560" s="32">
        <v>43567.341666666667</v>
      </c>
      <c r="F1560" s="32">
        <v>43586.31958333333</v>
      </c>
      <c r="G1560" s="31">
        <v>4</v>
      </c>
      <c r="H1560" s="31" t="s">
        <v>86</v>
      </c>
      <c r="I1560" s="31" t="s">
        <v>1090</v>
      </c>
      <c r="J1560" s="31" t="s">
        <v>250</v>
      </c>
      <c r="K1560" s="31" t="s">
        <v>1119</v>
      </c>
      <c r="L1560" s="31" t="s">
        <v>3799</v>
      </c>
      <c r="M1560" s="30" t="s">
        <v>3800</v>
      </c>
      <c r="N1560" s="23"/>
      <c r="O1560" s="23"/>
      <c r="P1560" s="24"/>
    </row>
    <row r="1561" spans="1:16" ht="12" customHeight="1" x14ac:dyDescent="0.2">
      <c r="A1561" s="31" t="s">
        <v>1098</v>
      </c>
      <c r="B1561" s="31" t="s">
        <v>1098</v>
      </c>
      <c r="C1561" s="31">
        <v>666024</v>
      </c>
      <c r="D1561" s="32">
        <v>43567.353310185186</v>
      </c>
      <c r="E1561" s="32">
        <v>43567.555023148147</v>
      </c>
      <c r="F1561" s="32">
        <v>43567.556597222225</v>
      </c>
      <c r="G1561" s="31">
        <v>4</v>
      </c>
      <c r="H1561" s="31" t="s">
        <v>86</v>
      </c>
      <c r="I1561" s="31" t="s">
        <v>1090</v>
      </c>
      <c r="J1561" s="31" t="s">
        <v>2775</v>
      </c>
      <c r="K1561" s="31" t="s">
        <v>2776</v>
      </c>
      <c r="L1561" s="31" t="s">
        <v>3801</v>
      </c>
      <c r="M1561" s="30" t="s">
        <v>3802</v>
      </c>
      <c r="N1561" s="23"/>
      <c r="O1561" s="23"/>
      <c r="P1561" s="24"/>
    </row>
    <row r="1562" spans="1:16" ht="12" customHeight="1" x14ac:dyDescent="0.2">
      <c r="A1562" s="31" t="s">
        <v>1098</v>
      </c>
      <c r="B1562" s="31" t="s">
        <v>1098</v>
      </c>
      <c r="C1562" s="31">
        <v>666048</v>
      </c>
      <c r="D1562" s="32">
        <v>43567.391412037039</v>
      </c>
      <c r="E1562" s="32">
        <v>43567.409953703704</v>
      </c>
      <c r="F1562" s="32">
        <v>43567.529976851853</v>
      </c>
      <c r="G1562" s="31">
        <v>4</v>
      </c>
      <c r="H1562" s="31" t="s">
        <v>86</v>
      </c>
      <c r="I1562" s="31" t="s">
        <v>1090</v>
      </c>
      <c r="J1562" s="31" t="s">
        <v>101</v>
      </c>
      <c r="K1562" s="31" t="s">
        <v>40</v>
      </c>
      <c r="L1562" s="31" t="s">
        <v>3803</v>
      </c>
      <c r="M1562" s="30" t="s">
        <v>3804</v>
      </c>
      <c r="N1562" s="23"/>
      <c r="O1562" s="23"/>
      <c r="P1562" s="24"/>
    </row>
    <row r="1563" spans="1:16" ht="12" customHeight="1" x14ac:dyDescent="0.2">
      <c r="A1563" s="31" t="s">
        <v>1098</v>
      </c>
      <c r="B1563" s="31" t="s">
        <v>1098</v>
      </c>
      <c r="C1563" s="31">
        <v>666070</v>
      </c>
      <c r="D1563" s="32">
        <v>43567.422476851854</v>
      </c>
      <c r="E1563" s="32">
        <v>43567.428472222222</v>
      </c>
      <c r="F1563" s="32">
        <v>43569.875</v>
      </c>
      <c r="G1563" s="31">
        <v>4</v>
      </c>
      <c r="H1563" s="31" t="s">
        <v>86</v>
      </c>
      <c r="I1563" s="31" t="s">
        <v>1090</v>
      </c>
      <c r="J1563" s="31" t="s">
        <v>250</v>
      </c>
      <c r="K1563" s="31" t="s">
        <v>1119</v>
      </c>
      <c r="L1563" s="31" t="s">
        <v>3805</v>
      </c>
      <c r="M1563" s="30" t="s">
        <v>3806</v>
      </c>
      <c r="N1563" s="23"/>
      <c r="O1563" s="23"/>
      <c r="P1563" s="24"/>
    </row>
    <row r="1564" spans="1:16" ht="12" customHeight="1" x14ac:dyDescent="0.2">
      <c r="A1564" s="31" t="s">
        <v>1098</v>
      </c>
      <c r="B1564" s="31" t="s">
        <v>1098</v>
      </c>
      <c r="C1564" s="31">
        <v>666081</v>
      </c>
      <c r="D1564" s="32">
        <v>43567.441469907404</v>
      </c>
      <c r="E1564" s="32">
        <v>43570.361504629633</v>
      </c>
      <c r="F1564" s="32">
        <v>43580.648055555554</v>
      </c>
      <c r="G1564" s="31">
        <v>4</v>
      </c>
      <c r="H1564" s="31" t="s">
        <v>86</v>
      </c>
      <c r="I1564" s="31" t="s">
        <v>1090</v>
      </c>
      <c r="J1564" s="31" t="s">
        <v>341</v>
      </c>
      <c r="K1564" s="31" t="s">
        <v>1119</v>
      </c>
      <c r="L1564" s="31" t="s">
        <v>3807</v>
      </c>
      <c r="M1564" s="30" t="s">
        <v>3808</v>
      </c>
      <c r="N1564" s="23"/>
      <c r="O1564" s="23"/>
      <c r="P1564" s="24"/>
    </row>
    <row r="1565" spans="1:16" ht="12" customHeight="1" x14ac:dyDescent="0.2">
      <c r="A1565" s="31" t="s">
        <v>1098</v>
      </c>
      <c r="B1565" s="31" t="s">
        <v>1098</v>
      </c>
      <c r="C1565" s="31">
        <v>666093</v>
      </c>
      <c r="D1565" s="32">
        <v>43567.456446759257</v>
      </c>
      <c r="E1565" s="32">
        <v>43567.46435185185</v>
      </c>
      <c r="F1565" s="32">
        <v>43571.537407407406</v>
      </c>
      <c r="G1565" s="31">
        <v>4</v>
      </c>
      <c r="H1565" s="31" t="s">
        <v>86</v>
      </c>
      <c r="I1565" s="31" t="s">
        <v>1090</v>
      </c>
      <c r="J1565" s="31" t="s">
        <v>186</v>
      </c>
      <c r="K1565" s="31" t="s">
        <v>1119</v>
      </c>
      <c r="L1565" s="31" t="s">
        <v>3809</v>
      </c>
      <c r="M1565" s="30" t="s">
        <v>3810</v>
      </c>
      <c r="N1565" s="23"/>
      <c r="O1565" s="23"/>
      <c r="P1565" s="24"/>
    </row>
    <row r="1566" spans="1:16" ht="12" customHeight="1" x14ac:dyDescent="0.2">
      <c r="A1566" s="31" t="s">
        <v>1098</v>
      </c>
      <c r="B1566" s="31" t="s">
        <v>1098</v>
      </c>
      <c r="C1566" s="31">
        <v>663071</v>
      </c>
      <c r="D1566" s="32">
        <v>43557.283784722225</v>
      </c>
      <c r="E1566" s="32">
        <v>43557.293900462966</v>
      </c>
      <c r="F1566" s="32">
        <v>43557.590300925927</v>
      </c>
      <c r="G1566" s="31">
        <v>4</v>
      </c>
      <c r="H1566" s="31" t="s">
        <v>86</v>
      </c>
      <c r="I1566" s="31" t="s">
        <v>1090</v>
      </c>
      <c r="J1566" s="31" t="s">
        <v>3481</v>
      </c>
      <c r="K1566" s="31" t="s">
        <v>1119</v>
      </c>
      <c r="L1566" s="31" t="s">
        <v>811</v>
      </c>
      <c r="M1566" s="30" t="s">
        <v>3482</v>
      </c>
      <c r="N1566" s="24"/>
      <c r="O1566" s="24">
        <v>385</v>
      </c>
      <c r="P1566" s="24" t="s">
        <v>1219</v>
      </c>
    </row>
    <row r="1567" spans="1:16" ht="12" customHeight="1" x14ac:dyDescent="0.2">
      <c r="A1567" s="31" t="s">
        <v>1098</v>
      </c>
      <c r="B1567" s="31" t="s">
        <v>1098</v>
      </c>
      <c r="C1567" s="31">
        <v>666106</v>
      </c>
      <c r="D1567" s="32">
        <v>43567.481006944443</v>
      </c>
      <c r="E1567" s="32">
        <v>43567.571527777778</v>
      </c>
      <c r="F1567" s="32">
        <v>43580.340590277781</v>
      </c>
      <c r="G1567" s="31">
        <v>4</v>
      </c>
      <c r="H1567" s="31" t="s">
        <v>86</v>
      </c>
      <c r="I1567" s="31" t="s">
        <v>1090</v>
      </c>
      <c r="J1567" s="31" t="s">
        <v>2575</v>
      </c>
      <c r="K1567" s="31" t="s">
        <v>1119</v>
      </c>
      <c r="L1567" s="31" t="s">
        <v>3612</v>
      </c>
      <c r="M1567" s="30" t="s">
        <v>3811</v>
      </c>
      <c r="N1567" s="23"/>
      <c r="O1567" s="23"/>
      <c r="P1567" s="24" t="s">
        <v>1101</v>
      </c>
    </row>
    <row r="1568" spans="1:16" ht="12" customHeight="1" x14ac:dyDescent="0.2">
      <c r="A1568" s="31" t="s">
        <v>1145</v>
      </c>
      <c r="B1568" s="31" t="s">
        <v>1145</v>
      </c>
      <c r="C1568" s="31">
        <v>659720</v>
      </c>
      <c r="D1568" s="32">
        <v>43544.450949074075</v>
      </c>
      <c r="E1568" s="32">
        <v>43544.454664351855</v>
      </c>
      <c r="F1568" s="32">
        <v>43551.415451388886</v>
      </c>
      <c r="G1568" s="31">
        <v>4</v>
      </c>
      <c r="H1568" s="31" t="s">
        <v>86</v>
      </c>
      <c r="I1568" s="31" t="s">
        <v>1138</v>
      </c>
      <c r="J1568" s="31" t="s">
        <v>161</v>
      </c>
      <c r="K1568" s="31" t="s">
        <v>42</v>
      </c>
      <c r="L1568" s="31" t="s">
        <v>3812</v>
      </c>
      <c r="M1568" s="30" t="s">
        <v>3813</v>
      </c>
      <c r="N1568" s="23">
        <v>6981</v>
      </c>
      <c r="O1568" s="23"/>
      <c r="P1568" s="24" t="s">
        <v>1150</v>
      </c>
    </row>
    <row r="1569" spans="1:16" ht="12" customHeight="1" x14ac:dyDescent="0.2">
      <c r="A1569" s="31" t="s">
        <v>1098</v>
      </c>
      <c r="B1569" s="31" t="s">
        <v>1098</v>
      </c>
      <c r="C1569" s="31">
        <v>666142</v>
      </c>
      <c r="D1569" s="32">
        <v>43567.5465625</v>
      </c>
      <c r="E1569" s="32">
        <v>43567.635254629633</v>
      </c>
      <c r="F1569" s="32">
        <v>43570.32980324074</v>
      </c>
      <c r="G1569" s="31">
        <v>4</v>
      </c>
      <c r="H1569" s="31" t="s">
        <v>86</v>
      </c>
      <c r="I1569" s="31" t="s">
        <v>1090</v>
      </c>
      <c r="J1569" s="31" t="s">
        <v>457</v>
      </c>
      <c r="K1569" s="31" t="s">
        <v>41</v>
      </c>
      <c r="L1569" s="31" t="s">
        <v>3814</v>
      </c>
      <c r="M1569" s="30" t="s">
        <v>3815</v>
      </c>
      <c r="N1569" s="23">
        <v>6848</v>
      </c>
      <c r="O1569" s="23"/>
      <c r="P1569" s="24" t="s">
        <v>1150</v>
      </c>
    </row>
    <row r="1570" spans="1:16" ht="12" customHeight="1" x14ac:dyDescent="0.2">
      <c r="A1570" s="31" t="s">
        <v>1098</v>
      </c>
      <c r="B1570" s="31" t="s">
        <v>1098</v>
      </c>
      <c r="C1570" s="31">
        <v>666147</v>
      </c>
      <c r="D1570" s="32">
        <v>43567.550393518519</v>
      </c>
      <c r="E1570" s="32">
        <v>43567.638935185183</v>
      </c>
      <c r="F1570" s="32">
        <v>43570.508240740739</v>
      </c>
      <c r="G1570" s="31">
        <v>4</v>
      </c>
      <c r="H1570" s="31" t="s">
        <v>86</v>
      </c>
      <c r="I1570" s="31" t="s">
        <v>1090</v>
      </c>
      <c r="J1570" s="31" t="s">
        <v>858</v>
      </c>
      <c r="K1570" s="31" t="s">
        <v>41</v>
      </c>
      <c r="L1570" s="31" t="s">
        <v>3816</v>
      </c>
      <c r="M1570" s="30" t="s">
        <v>3817</v>
      </c>
      <c r="N1570" s="23"/>
      <c r="O1570" s="23"/>
      <c r="P1570" s="24"/>
    </row>
    <row r="1571" spans="1:16" ht="12" customHeight="1" x14ac:dyDescent="0.2">
      <c r="A1571" s="31" t="s">
        <v>1145</v>
      </c>
      <c r="B1571" s="31" t="s">
        <v>1145</v>
      </c>
      <c r="C1571" s="31">
        <v>658200</v>
      </c>
      <c r="D1571" s="32">
        <v>43538.553541666668</v>
      </c>
      <c r="E1571" s="32">
        <v>43538.558333333334</v>
      </c>
      <c r="F1571" s="32">
        <v>43539.464456018519</v>
      </c>
      <c r="G1571" s="31">
        <v>4</v>
      </c>
      <c r="H1571" s="31" t="s">
        <v>86</v>
      </c>
      <c r="I1571" s="31" t="s">
        <v>1420</v>
      </c>
      <c r="J1571" s="31" t="s">
        <v>947</v>
      </c>
      <c r="K1571" s="31" t="s">
        <v>42</v>
      </c>
      <c r="L1571" s="31" t="s">
        <v>3818</v>
      </c>
      <c r="M1571" s="30" t="s">
        <v>3819</v>
      </c>
      <c r="N1571" s="23"/>
      <c r="O1571" s="23"/>
      <c r="P1571" s="24"/>
    </row>
    <row r="1572" spans="1:16" ht="12" customHeight="1" x14ac:dyDescent="0.2">
      <c r="A1572" s="31" t="s">
        <v>1098</v>
      </c>
      <c r="B1572" s="31" t="s">
        <v>1098</v>
      </c>
      <c r="C1572" s="31">
        <v>666160</v>
      </c>
      <c r="D1572" s="32">
        <v>43567.560740740744</v>
      </c>
      <c r="E1572" s="32">
        <v>43567.568391203706</v>
      </c>
      <c r="F1572" s="32">
        <v>43571.336516203701</v>
      </c>
      <c r="G1572" s="31">
        <v>4</v>
      </c>
      <c r="H1572" s="31" t="s">
        <v>86</v>
      </c>
      <c r="I1572" s="31" t="s">
        <v>1090</v>
      </c>
      <c r="J1572" s="31" t="s">
        <v>101</v>
      </c>
      <c r="K1572" s="31" t="s">
        <v>40</v>
      </c>
      <c r="L1572" s="31" t="s">
        <v>3820</v>
      </c>
      <c r="M1572" s="30" t="s">
        <v>3821</v>
      </c>
      <c r="N1572" s="23"/>
      <c r="O1572" s="23"/>
      <c r="P1572" s="24"/>
    </row>
    <row r="1573" spans="1:16" ht="12" customHeight="1" x14ac:dyDescent="0.2">
      <c r="A1573" s="31" t="s">
        <v>1098</v>
      </c>
      <c r="B1573" s="31" t="s">
        <v>1098</v>
      </c>
      <c r="C1573" s="31">
        <v>666199</v>
      </c>
      <c r="D1573" s="32">
        <v>43567.616620370369</v>
      </c>
      <c r="E1573" s="32">
        <v>43570.117997685185</v>
      </c>
      <c r="F1573" s="32">
        <v>43570.264282407406</v>
      </c>
      <c r="G1573" s="31">
        <v>4</v>
      </c>
      <c r="H1573" s="31" t="s">
        <v>86</v>
      </c>
      <c r="I1573" s="31" t="s">
        <v>1090</v>
      </c>
      <c r="J1573" s="31" t="s">
        <v>2775</v>
      </c>
      <c r="K1573" s="31" t="s">
        <v>2776</v>
      </c>
      <c r="L1573" s="31" t="s">
        <v>3822</v>
      </c>
      <c r="M1573" s="30" t="s">
        <v>3823</v>
      </c>
      <c r="N1573" s="23"/>
      <c r="O1573" s="23"/>
      <c r="P1573" s="24"/>
    </row>
    <row r="1574" spans="1:16" ht="12" customHeight="1" x14ac:dyDescent="0.2">
      <c r="A1574" s="31" t="s">
        <v>1098</v>
      </c>
      <c r="B1574" s="31" t="s">
        <v>1098</v>
      </c>
      <c r="C1574" s="31">
        <v>666218</v>
      </c>
      <c r="D1574" s="32">
        <v>43567.798773148148</v>
      </c>
      <c r="E1574" s="32">
        <v>43570.308333333334</v>
      </c>
      <c r="F1574" s="32">
        <v>43572.966585648152</v>
      </c>
      <c r="G1574" s="31">
        <v>4</v>
      </c>
      <c r="H1574" s="31" t="s">
        <v>86</v>
      </c>
      <c r="I1574" s="31" t="s">
        <v>1090</v>
      </c>
      <c r="J1574" s="31" t="s">
        <v>175</v>
      </c>
      <c r="K1574" s="31" t="s">
        <v>1119</v>
      </c>
      <c r="L1574" s="31" t="s">
        <v>3824</v>
      </c>
      <c r="M1574" s="30" t="s">
        <v>3825</v>
      </c>
      <c r="N1574" s="23"/>
      <c r="O1574" s="23"/>
      <c r="P1574" s="24"/>
    </row>
    <row r="1575" spans="1:16" ht="12" customHeight="1" x14ac:dyDescent="0.2">
      <c r="A1575" s="31" t="s">
        <v>1098</v>
      </c>
      <c r="B1575" s="31" t="s">
        <v>1098</v>
      </c>
      <c r="C1575" s="31">
        <v>666222</v>
      </c>
      <c r="D1575" s="32">
        <v>43567.805486111109</v>
      </c>
      <c r="E1575" s="32">
        <v>43570.334687499999</v>
      </c>
      <c r="F1575" s="32">
        <v>43570.376400462963</v>
      </c>
      <c r="G1575" s="31">
        <v>4</v>
      </c>
      <c r="H1575" s="31" t="s">
        <v>86</v>
      </c>
      <c r="I1575" s="31" t="s">
        <v>1090</v>
      </c>
      <c r="J1575" s="31" t="s">
        <v>2775</v>
      </c>
      <c r="K1575" s="31" t="s">
        <v>2776</v>
      </c>
      <c r="L1575" s="31" t="s">
        <v>3826</v>
      </c>
      <c r="M1575" s="30" t="s">
        <v>3827</v>
      </c>
      <c r="N1575" s="23"/>
      <c r="O1575" s="23"/>
      <c r="P1575" s="24"/>
    </row>
    <row r="1576" spans="1:16" ht="12" customHeight="1" x14ac:dyDescent="0.2">
      <c r="A1576" s="31" t="s">
        <v>1098</v>
      </c>
      <c r="B1576" s="31" t="s">
        <v>1098</v>
      </c>
      <c r="C1576" s="31">
        <v>666232</v>
      </c>
      <c r="D1576" s="32">
        <v>43568.022083333337</v>
      </c>
      <c r="E1576" s="32">
        <v>43572.655555555553</v>
      </c>
      <c r="F1576" s="32">
        <v>43580.401261574072</v>
      </c>
      <c r="G1576" s="31">
        <v>4</v>
      </c>
      <c r="H1576" s="31" t="s">
        <v>86</v>
      </c>
      <c r="I1576" s="31" t="s">
        <v>1090</v>
      </c>
      <c r="J1576" s="31" t="s">
        <v>93</v>
      </c>
      <c r="K1576" s="31" t="s">
        <v>1119</v>
      </c>
      <c r="L1576" s="31" t="s">
        <v>3828</v>
      </c>
      <c r="M1576" s="30" t="s">
        <v>3829</v>
      </c>
      <c r="N1576" s="23"/>
      <c r="O1576" s="23"/>
      <c r="P1576" s="24"/>
    </row>
    <row r="1577" spans="1:16" ht="12" customHeight="1" x14ac:dyDescent="0.2">
      <c r="A1577" s="31" t="s">
        <v>1098</v>
      </c>
      <c r="B1577" s="31" t="s">
        <v>1098</v>
      </c>
      <c r="C1577" s="31">
        <v>666247</v>
      </c>
      <c r="D1577" s="32">
        <v>43568.361261574071</v>
      </c>
      <c r="E1577" s="32">
        <v>43570.377083333333</v>
      </c>
      <c r="F1577" s="32">
        <v>43570.541574074072</v>
      </c>
      <c r="G1577" s="31">
        <v>4</v>
      </c>
      <c r="H1577" s="31" t="s">
        <v>86</v>
      </c>
      <c r="I1577" s="31" t="s">
        <v>1090</v>
      </c>
      <c r="J1577" s="31" t="s">
        <v>3830</v>
      </c>
      <c r="K1577" s="31" t="s">
        <v>40</v>
      </c>
      <c r="L1577" s="31" t="s">
        <v>3831</v>
      </c>
      <c r="M1577" s="30" t="s">
        <v>3832</v>
      </c>
      <c r="N1577" s="23"/>
      <c r="O1577" s="23"/>
      <c r="P1577" s="24"/>
    </row>
    <row r="1578" spans="1:16" ht="12" customHeight="1" x14ac:dyDescent="0.2">
      <c r="A1578" s="31" t="s">
        <v>1098</v>
      </c>
      <c r="B1578" s="31" t="s">
        <v>1098</v>
      </c>
      <c r="C1578" s="31">
        <v>666277</v>
      </c>
      <c r="D1578" s="32">
        <v>43569.281168981484</v>
      </c>
      <c r="E1578" s="32">
        <v>43570.343402777777</v>
      </c>
      <c r="F1578" s="32">
        <v>43574.316111111111</v>
      </c>
      <c r="G1578" s="31">
        <v>4</v>
      </c>
      <c r="H1578" s="31" t="s">
        <v>86</v>
      </c>
      <c r="I1578" s="31" t="s">
        <v>1090</v>
      </c>
      <c r="J1578" s="31" t="s">
        <v>1122</v>
      </c>
      <c r="K1578" s="31" t="s">
        <v>1119</v>
      </c>
      <c r="L1578" s="31" t="s">
        <v>3833</v>
      </c>
      <c r="M1578" s="30" t="s">
        <v>3834</v>
      </c>
      <c r="N1578" s="23"/>
      <c r="O1578" s="23"/>
      <c r="P1578" s="24"/>
    </row>
    <row r="1579" spans="1:16" ht="12" customHeight="1" x14ac:dyDescent="0.2">
      <c r="A1579" s="31" t="s">
        <v>1098</v>
      </c>
      <c r="B1579" s="31" t="s">
        <v>1098</v>
      </c>
      <c r="C1579" s="31">
        <v>666294</v>
      </c>
      <c r="D1579" s="32">
        <v>43569.992546296293</v>
      </c>
      <c r="E1579" s="32">
        <v>43570.286898148152</v>
      </c>
      <c r="F1579" s="32">
        <v>43570.287534722222</v>
      </c>
      <c r="G1579" s="31">
        <v>4</v>
      </c>
      <c r="H1579" s="31" t="s">
        <v>86</v>
      </c>
      <c r="I1579" s="31" t="s">
        <v>1090</v>
      </c>
      <c r="J1579" s="31" t="s">
        <v>186</v>
      </c>
      <c r="K1579" s="31" t="s">
        <v>1119</v>
      </c>
      <c r="L1579" s="31" t="s">
        <v>1666</v>
      </c>
      <c r="M1579" s="30" t="s">
        <v>3835</v>
      </c>
      <c r="N1579" s="23">
        <v>6498</v>
      </c>
      <c r="O1579" s="23"/>
      <c r="P1579" s="24" t="s">
        <v>1150</v>
      </c>
    </row>
    <row r="1580" spans="1:16" ht="12" customHeight="1" x14ac:dyDescent="0.2">
      <c r="A1580" s="31" t="s">
        <v>1098</v>
      </c>
      <c r="B1580" s="31" t="s">
        <v>1098</v>
      </c>
      <c r="C1580" s="31">
        <v>666320</v>
      </c>
      <c r="D1580" s="32">
        <v>43570.28396990741</v>
      </c>
      <c r="E1580" s="32">
        <v>43570.548252314817</v>
      </c>
      <c r="F1580" s="32">
        <v>43570.629131944443</v>
      </c>
      <c r="G1580" s="31">
        <v>4</v>
      </c>
      <c r="H1580" s="31" t="s">
        <v>86</v>
      </c>
      <c r="I1580" s="31" t="s">
        <v>1090</v>
      </c>
      <c r="J1580" s="31" t="s">
        <v>1474</v>
      </c>
      <c r="K1580" s="31" t="s">
        <v>1119</v>
      </c>
      <c r="L1580" s="31" t="s">
        <v>3836</v>
      </c>
      <c r="M1580" s="30" t="s">
        <v>3837</v>
      </c>
      <c r="N1580" s="23">
        <v>6684</v>
      </c>
      <c r="O1580" s="23"/>
      <c r="P1580" s="24" t="s">
        <v>1150</v>
      </c>
    </row>
    <row r="1581" spans="1:16" ht="12" customHeight="1" x14ac:dyDescent="0.2">
      <c r="A1581" s="31" t="s">
        <v>1098</v>
      </c>
      <c r="B1581" s="31" t="s">
        <v>1137</v>
      </c>
      <c r="C1581" s="31">
        <v>666335</v>
      </c>
      <c r="D1581" s="32">
        <v>43570.303923611114</v>
      </c>
      <c r="E1581" s="32">
        <v>43570.321527777778</v>
      </c>
      <c r="F1581" s="32">
        <v>43633.72320601852</v>
      </c>
      <c r="G1581" s="31">
        <v>4</v>
      </c>
      <c r="H1581" s="31" t="s">
        <v>202</v>
      </c>
      <c r="I1581" s="31" t="s">
        <v>1090</v>
      </c>
      <c r="J1581" s="31" t="s">
        <v>3201</v>
      </c>
      <c r="K1581" s="31" t="s">
        <v>40</v>
      </c>
      <c r="L1581" s="31" t="s">
        <v>3838</v>
      </c>
      <c r="M1581" s="30" t="s">
        <v>3839</v>
      </c>
      <c r="N1581" s="23"/>
      <c r="O1581" s="23"/>
      <c r="P1581" s="24" t="s">
        <v>1101</v>
      </c>
    </row>
    <row r="1582" spans="1:16" ht="12" customHeight="1" x14ac:dyDescent="0.2">
      <c r="A1582" s="31" t="s">
        <v>1098</v>
      </c>
      <c r="B1582" s="31" t="s">
        <v>1098</v>
      </c>
      <c r="C1582" s="31">
        <v>666398</v>
      </c>
      <c r="D1582" s="32">
        <v>43570.348414351851</v>
      </c>
      <c r="E1582" s="32">
        <v>43570.366666666669</v>
      </c>
      <c r="F1582" s="32">
        <v>43570.596851851849</v>
      </c>
      <c r="G1582" s="31">
        <v>3</v>
      </c>
      <c r="H1582" s="31" t="s">
        <v>86</v>
      </c>
      <c r="I1582" s="31" t="s">
        <v>1090</v>
      </c>
      <c r="J1582" s="31" t="s">
        <v>1054</v>
      </c>
      <c r="K1582" s="31" t="s">
        <v>1119</v>
      </c>
      <c r="L1582" s="31" t="s">
        <v>3840</v>
      </c>
      <c r="M1582" s="30" t="s">
        <v>3841</v>
      </c>
      <c r="N1582" s="23">
        <v>6951</v>
      </c>
      <c r="O1582" s="23"/>
      <c r="P1582" s="24" t="s">
        <v>1150</v>
      </c>
    </row>
    <row r="1583" spans="1:16" ht="12" customHeight="1" x14ac:dyDescent="0.2">
      <c r="A1583" s="31" t="s">
        <v>1098</v>
      </c>
      <c r="B1583" s="31" t="s">
        <v>1098</v>
      </c>
      <c r="C1583" s="31">
        <v>666399</v>
      </c>
      <c r="D1583" s="32">
        <v>43570.349143518521</v>
      </c>
      <c r="E1583" s="32">
        <v>43570.367152777777</v>
      </c>
      <c r="F1583" s="32">
        <v>43570.372847222221</v>
      </c>
      <c r="G1583" s="31">
        <v>3</v>
      </c>
      <c r="H1583" s="31" t="s">
        <v>86</v>
      </c>
      <c r="I1583" s="31" t="s">
        <v>1090</v>
      </c>
      <c r="J1583" s="31" t="s">
        <v>1054</v>
      </c>
      <c r="K1583" s="31" t="s">
        <v>1119</v>
      </c>
      <c r="L1583" s="31" t="s">
        <v>3840</v>
      </c>
      <c r="M1583" s="30" t="s">
        <v>3842</v>
      </c>
      <c r="N1583" s="23">
        <v>6951</v>
      </c>
      <c r="O1583" s="23"/>
      <c r="P1583" s="24" t="s">
        <v>1150</v>
      </c>
    </row>
    <row r="1584" spans="1:16" ht="12" customHeight="1" x14ac:dyDescent="0.2">
      <c r="A1584" s="31" t="s">
        <v>1098</v>
      </c>
      <c r="B1584" s="31" t="s">
        <v>1098</v>
      </c>
      <c r="C1584" s="31">
        <v>666442</v>
      </c>
      <c r="D1584" s="32">
        <v>43570.383599537039</v>
      </c>
      <c r="E1584" s="32">
        <v>43570.400659722225</v>
      </c>
      <c r="F1584" s="32">
        <v>43579.558935185189</v>
      </c>
      <c r="G1584" s="31">
        <v>4</v>
      </c>
      <c r="H1584" s="31" t="s">
        <v>86</v>
      </c>
      <c r="I1584" s="31" t="s">
        <v>1090</v>
      </c>
      <c r="J1584" s="31" t="s">
        <v>909</v>
      </c>
      <c r="K1584" s="31" t="s">
        <v>1119</v>
      </c>
      <c r="L1584" s="31" t="s">
        <v>3843</v>
      </c>
      <c r="M1584" s="30" t="s">
        <v>3844</v>
      </c>
      <c r="N1584" s="23">
        <v>6987</v>
      </c>
      <c r="O1584" s="23"/>
      <c r="P1584" s="24" t="s">
        <v>1150</v>
      </c>
    </row>
    <row r="1585" spans="1:16" ht="12" customHeight="1" x14ac:dyDescent="0.2">
      <c r="A1585" s="31" t="s">
        <v>1098</v>
      </c>
      <c r="B1585" s="31" t="s">
        <v>1098</v>
      </c>
      <c r="C1585" s="31">
        <v>666454</v>
      </c>
      <c r="D1585" s="32">
        <v>43570.399178240739</v>
      </c>
      <c r="E1585" s="32">
        <v>43570.4296412037</v>
      </c>
      <c r="F1585" s="32">
        <v>43570.603310185186</v>
      </c>
      <c r="G1585" s="31">
        <v>4</v>
      </c>
      <c r="H1585" s="31" t="s">
        <v>86</v>
      </c>
      <c r="I1585" s="31" t="s">
        <v>1090</v>
      </c>
      <c r="J1585" s="31" t="s">
        <v>161</v>
      </c>
      <c r="K1585" s="31" t="s">
        <v>42</v>
      </c>
      <c r="L1585" s="31" t="s">
        <v>3845</v>
      </c>
      <c r="M1585" s="30" t="s">
        <v>1237</v>
      </c>
      <c r="N1585" s="23">
        <v>7043</v>
      </c>
      <c r="O1585" s="23"/>
      <c r="P1585" s="24" t="s">
        <v>1150</v>
      </c>
    </row>
    <row r="1586" spans="1:16" ht="12" customHeight="1" x14ac:dyDescent="0.2">
      <c r="A1586" s="31" t="s">
        <v>1098</v>
      </c>
      <c r="B1586" s="31" t="s">
        <v>1098</v>
      </c>
      <c r="C1586" s="31">
        <v>666461</v>
      </c>
      <c r="D1586" s="32">
        <v>43570.405462962961</v>
      </c>
      <c r="E1586" s="32">
        <v>43572.370833333334</v>
      </c>
      <c r="F1586" s="32">
        <v>43578.356365740743</v>
      </c>
      <c r="G1586" s="31">
        <v>4</v>
      </c>
      <c r="H1586" s="31" t="s">
        <v>86</v>
      </c>
      <c r="I1586" s="31" t="s">
        <v>1090</v>
      </c>
      <c r="J1586" s="31" t="s">
        <v>369</v>
      </c>
      <c r="K1586" s="31" t="s">
        <v>40</v>
      </c>
      <c r="L1586" s="31" t="s">
        <v>3846</v>
      </c>
      <c r="M1586" s="30" t="s">
        <v>3847</v>
      </c>
      <c r="N1586" s="23"/>
      <c r="O1586" s="23"/>
      <c r="P1586" s="24" t="s">
        <v>1101</v>
      </c>
    </row>
    <row r="1587" spans="1:16" ht="12" customHeight="1" x14ac:dyDescent="0.2">
      <c r="A1587" s="31" t="s">
        <v>1098</v>
      </c>
      <c r="B1587" s="31" t="s">
        <v>1098</v>
      </c>
      <c r="C1587" s="31">
        <v>666488</v>
      </c>
      <c r="D1587" s="32">
        <v>43570.425821759258</v>
      </c>
      <c r="E1587" s="32">
        <v>43571.5156712963</v>
      </c>
      <c r="F1587" s="32">
        <v>43571.519583333335</v>
      </c>
      <c r="G1587" s="31">
        <v>4</v>
      </c>
      <c r="H1587" s="31" t="s">
        <v>86</v>
      </c>
      <c r="I1587" s="31" t="s">
        <v>1090</v>
      </c>
      <c r="J1587" s="31" t="s">
        <v>2775</v>
      </c>
      <c r="K1587" s="31" t="s">
        <v>2776</v>
      </c>
      <c r="L1587" s="31" t="s">
        <v>3848</v>
      </c>
      <c r="M1587" s="30" t="s">
        <v>3849</v>
      </c>
      <c r="N1587" s="23"/>
      <c r="O1587" s="23"/>
      <c r="P1587" s="24"/>
    </row>
    <row r="1588" spans="1:16" ht="12" customHeight="1" x14ac:dyDescent="0.2">
      <c r="A1588" s="31" t="s">
        <v>1098</v>
      </c>
      <c r="B1588" s="31" t="s">
        <v>1098</v>
      </c>
      <c r="C1588" s="31">
        <v>663072</v>
      </c>
      <c r="D1588" s="32">
        <v>43557.283784722225</v>
      </c>
      <c r="E1588" s="32">
        <v>43557.297708333332</v>
      </c>
      <c r="F1588" s="32">
        <v>43557.590300925927</v>
      </c>
      <c r="G1588" s="31">
        <v>4</v>
      </c>
      <c r="H1588" s="31" t="s">
        <v>86</v>
      </c>
      <c r="I1588" s="31" t="s">
        <v>1090</v>
      </c>
      <c r="J1588" s="31" t="s">
        <v>3481</v>
      </c>
      <c r="K1588" s="31" t="s">
        <v>1119</v>
      </c>
      <c r="L1588" s="31" t="s">
        <v>811</v>
      </c>
      <c r="M1588" s="30" t="s">
        <v>3482</v>
      </c>
      <c r="N1588" s="24"/>
      <c r="O1588" s="24">
        <v>385</v>
      </c>
      <c r="P1588" s="24" t="s">
        <v>1219</v>
      </c>
    </row>
    <row r="1589" spans="1:16" ht="12" customHeight="1" x14ac:dyDescent="0.2">
      <c r="A1589" s="31" t="s">
        <v>1145</v>
      </c>
      <c r="B1589" s="31" t="s">
        <v>1145</v>
      </c>
      <c r="C1589" s="31">
        <v>656839</v>
      </c>
      <c r="D1589" s="32">
        <v>43535.147662037038</v>
      </c>
      <c r="E1589" s="32">
        <v>43535.653310185182</v>
      </c>
      <c r="F1589" s="32">
        <v>43536.474849537037</v>
      </c>
      <c r="G1589" s="31">
        <v>4</v>
      </c>
      <c r="H1589" s="31" t="s">
        <v>86</v>
      </c>
      <c r="I1589" s="31" t="s">
        <v>1875</v>
      </c>
      <c r="J1589" s="31" t="s">
        <v>2358</v>
      </c>
      <c r="K1589" s="31" t="s">
        <v>1239</v>
      </c>
      <c r="L1589" s="31" t="s">
        <v>2359</v>
      </c>
      <c r="M1589" s="30" t="s">
        <v>3850</v>
      </c>
      <c r="N1589" s="23"/>
      <c r="O1589" s="23"/>
      <c r="P1589" s="24"/>
    </row>
    <row r="1590" spans="1:16" ht="12" customHeight="1" x14ac:dyDescent="0.2">
      <c r="A1590" s="31" t="s">
        <v>1098</v>
      </c>
      <c r="B1590" s="31" t="s">
        <v>1098</v>
      </c>
      <c r="C1590" s="31">
        <v>666523</v>
      </c>
      <c r="D1590" s="32">
        <v>43570.455625000002</v>
      </c>
      <c r="E1590" s="32">
        <v>43570.588368055556</v>
      </c>
      <c r="F1590" s="32">
        <v>43571.559398148151</v>
      </c>
      <c r="G1590" s="31">
        <v>4</v>
      </c>
      <c r="H1590" s="31" t="s">
        <v>86</v>
      </c>
      <c r="I1590" s="31" t="s">
        <v>1090</v>
      </c>
      <c r="J1590" s="31" t="s">
        <v>147</v>
      </c>
      <c r="K1590" s="31" t="s">
        <v>1119</v>
      </c>
      <c r="L1590" s="31" t="s">
        <v>3851</v>
      </c>
      <c r="M1590" s="30" t="s">
        <v>3852</v>
      </c>
      <c r="N1590" s="23"/>
      <c r="O1590" s="23"/>
      <c r="P1590" s="24"/>
    </row>
    <row r="1591" spans="1:16" ht="12" customHeight="1" x14ac:dyDescent="0.2">
      <c r="A1591" s="31" t="s">
        <v>1098</v>
      </c>
      <c r="B1591" s="31" t="s">
        <v>1098</v>
      </c>
      <c r="C1591" s="31">
        <v>666529</v>
      </c>
      <c r="D1591" s="32">
        <v>43570.45784722222</v>
      </c>
      <c r="E1591" s="32">
        <v>43570.486226851855</v>
      </c>
      <c r="F1591" s="32">
        <v>43570.51871527778</v>
      </c>
      <c r="G1591" s="31">
        <v>4</v>
      </c>
      <c r="H1591" s="31" t="s">
        <v>86</v>
      </c>
      <c r="I1591" s="31" t="s">
        <v>1090</v>
      </c>
      <c r="J1591" s="31" t="s">
        <v>250</v>
      </c>
      <c r="K1591" s="31" t="s">
        <v>1119</v>
      </c>
      <c r="L1591" s="31" t="s">
        <v>3853</v>
      </c>
      <c r="M1591" s="30" t="s">
        <v>3854</v>
      </c>
      <c r="N1591" s="23"/>
      <c r="O1591" s="23"/>
      <c r="P1591" s="24"/>
    </row>
    <row r="1592" spans="1:16" ht="12" customHeight="1" x14ac:dyDescent="0.2">
      <c r="A1592" s="31" t="s">
        <v>1098</v>
      </c>
      <c r="B1592" s="31" t="s">
        <v>1098</v>
      </c>
      <c r="C1592" s="31">
        <v>666561</v>
      </c>
      <c r="D1592" s="32">
        <v>43570.486944444441</v>
      </c>
      <c r="E1592" s="32">
        <v>43570.489606481482</v>
      </c>
      <c r="F1592" s="32">
        <v>43570.541527777779</v>
      </c>
      <c r="G1592" s="31">
        <v>4</v>
      </c>
      <c r="H1592" s="31" t="s">
        <v>86</v>
      </c>
      <c r="I1592" s="31" t="s">
        <v>1090</v>
      </c>
      <c r="J1592" s="31" t="s">
        <v>2775</v>
      </c>
      <c r="K1592" s="31" t="s">
        <v>2776</v>
      </c>
      <c r="L1592" s="31" t="s">
        <v>3855</v>
      </c>
      <c r="M1592" s="30" t="s">
        <v>3856</v>
      </c>
      <c r="N1592" s="23"/>
      <c r="O1592" s="23"/>
      <c r="P1592" s="24"/>
    </row>
    <row r="1593" spans="1:16" ht="12" customHeight="1" x14ac:dyDescent="0.2">
      <c r="A1593" s="31" t="s">
        <v>1098</v>
      </c>
      <c r="B1593" s="31" t="s">
        <v>1098</v>
      </c>
      <c r="C1593" s="31">
        <v>666562</v>
      </c>
      <c r="D1593" s="32">
        <v>43570.487696759257</v>
      </c>
      <c r="E1593" s="32">
        <v>43572.417557870373</v>
      </c>
      <c r="F1593" s="32">
        <v>43572.419131944444</v>
      </c>
      <c r="G1593" s="31">
        <v>4</v>
      </c>
      <c r="H1593" s="31" t="s">
        <v>86</v>
      </c>
      <c r="I1593" s="31" t="s">
        <v>1090</v>
      </c>
      <c r="J1593" s="31" t="s">
        <v>2775</v>
      </c>
      <c r="K1593" s="31" t="s">
        <v>2776</v>
      </c>
      <c r="L1593" s="31" t="s">
        <v>3857</v>
      </c>
      <c r="M1593" s="30" t="s">
        <v>3858</v>
      </c>
      <c r="N1593" s="23"/>
      <c r="O1593" s="23"/>
      <c r="P1593" s="24"/>
    </row>
    <row r="1594" spans="1:16" ht="12" customHeight="1" x14ac:dyDescent="0.2">
      <c r="A1594" s="31" t="s">
        <v>1098</v>
      </c>
      <c r="B1594" s="31" t="s">
        <v>1098</v>
      </c>
      <c r="C1594" s="31">
        <v>666587</v>
      </c>
      <c r="D1594" s="32">
        <v>43570.527407407404</v>
      </c>
      <c r="E1594" s="32">
        <v>43571.521874999999</v>
      </c>
      <c r="F1594" s="32">
        <v>43571.523969907408</v>
      </c>
      <c r="G1594" s="31">
        <v>4</v>
      </c>
      <c r="H1594" s="31" t="s">
        <v>86</v>
      </c>
      <c r="I1594" s="31" t="s">
        <v>1090</v>
      </c>
      <c r="J1594" s="31" t="s">
        <v>2775</v>
      </c>
      <c r="K1594" s="31" t="s">
        <v>2776</v>
      </c>
      <c r="L1594" s="31" t="s">
        <v>3859</v>
      </c>
      <c r="M1594" s="30" t="s">
        <v>3860</v>
      </c>
      <c r="N1594" s="23"/>
      <c r="O1594" s="23"/>
      <c r="P1594" s="24"/>
    </row>
    <row r="1595" spans="1:16" ht="12" customHeight="1" x14ac:dyDescent="0.2">
      <c r="A1595" s="31" t="s">
        <v>1098</v>
      </c>
      <c r="B1595" s="31" t="s">
        <v>1098</v>
      </c>
      <c r="C1595" s="31">
        <v>666677</v>
      </c>
      <c r="D1595" s="32">
        <v>43570.65353009259</v>
      </c>
      <c r="E1595" s="32">
        <v>43570.668912037036</v>
      </c>
      <c r="F1595" s="32">
        <v>43571.471226851849</v>
      </c>
      <c r="G1595" s="31">
        <v>3</v>
      </c>
      <c r="H1595" s="31" t="s">
        <v>86</v>
      </c>
      <c r="I1595" s="31" t="s">
        <v>1090</v>
      </c>
      <c r="J1595" s="31" t="s">
        <v>399</v>
      </c>
      <c r="K1595" s="31" t="s">
        <v>1119</v>
      </c>
      <c r="L1595" s="31" t="s">
        <v>3840</v>
      </c>
      <c r="M1595" s="30" t="s">
        <v>3861</v>
      </c>
      <c r="N1595" s="23">
        <v>6951</v>
      </c>
      <c r="O1595" s="23"/>
      <c r="P1595" s="24" t="s">
        <v>1150</v>
      </c>
    </row>
    <row r="1596" spans="1:16" ht="12" customHeight="1" x14ac:dyDescent="0.2">
      <c r="A1596" s="31" t="s">
        <v>1098</v>
      </c>
      <c r="B1596" s="31" t="s">
        <v>1098</v>
      </c>
      <c r="C1596" s="31">
        <v>666678</v>
      </c>
      <c r="D1596" s="32">
        <v>43570.653541666667</v>
      </c>
      <c r="E1596" s="32">
        <v>43570.670254629629</v>
      </c>
      <c r="F1596" s="32">
        <v>43581.638321759259</v>
      </c>
      <c r="G1596" s="31">
        <v>4</v>
      </c>
      <c r="H1596" s="31" t="s">
        <v>86</v>
      </c>
      <c r="I1596" s="31" t="s">
        <v>1090</v>
      </c>
      <c r="J1596" s="31" t="s">
        <v>93</v>
      </c>
      <c r="K1596" s="31" t="s">
        <v>1119</v>
      </c>
      <c r="L1596" s="31" t="s">
        <v>591</v>
      </c>
      <c r="M1596" s="30" t="s">
        <v>3862</v>
      </c>
      <c r="N1596" s="23">
        <v>6992</v>
      </c>
      <c r="O1596" s="23"/>
      <c r="P1596" s="24" t="s">
        <v>1150</v>
      </c>
    </row>
    <row r="1597" spans="1:16" ht="12" customHeight="1" x14ac:dyDescent="0.2">
      <c r="A1597" s="31" t="s">
        <v>1098</v>
      </c>
      <c r="B1597" s="31" t="s">
        <v>1098</v>
      </c>
      <c r="C1597" s="31">
        <v>666679</v>
      </c>
      <c r="D1597" s="32">
        <v>43570.653541666667</v>
      </c>
      <c r="E1597" s="32">
        <v>43570.65960648148</v>
      </c>
      <c r="F1597" s="32">
        <v>43572.110821759263</v>
      </c>
      <c r="G1597" s="31">
        <v>4</v>
      </c>
      <c r="H1597" s="31" t="s">
        <v>86</v>
      </c>
      <c r="I1597" s="31" t="s">
        <v>1090</v>
      </c>
      <c r="J1597" s="31" t="s">
        <v>101</v>
      </c>
      <c r="K1597" s="31" t="s">
        <v>40</v>
      </c>
      <c r="L1597" s="31" t="s">
        <v>3863</v>
      </c>
      <c r="M1597" s="30" t="s">
        <v>3864</v>
      </c>
      <c r="N1597" s="23"/>
      <c r="O1597" s="23"/>
      <c r="P1597" s="24"/>
    </row>
    <row r="1598" spans="1:16" ht="12" customHeight="1" x14ac:dyDescent="0.2">
      <c r="A1598" s="31" t="s">
        <v>1098</v>
      </c>
      <c r="B1598" s="31" t="s">
        <v>1098</v>
      </c>
      <c r="C1598" s="31">
        <v>666691</v>
      </c>
      <c r="D1598" s="32">
        <v>43570.688923611109</v>
      </c>
      <c r="E1598" s="32">
        <v>43571.295138888891</v>
      </c>
      <c r="F1598" s="32">
        <v>43578.559513888889</v>
      </c>
      <c r="G1598" s="31">
        <v>4</v>
      </c>
      <c r="H1598" s="31" t="s">
        <v>86</v>
      </c>
      <c r="I1598" s="31" t="s">
        <v>1090</v>
      </c>
      <c r="J1598" s="31" t="s">
        <v>858</v>
      </c>
      <c r="K1598" s="31" t="s">
        <v>41</v>
      </c>
      <c r="L1598" s="31" t="s">
        <v>3865</v>
      </c>
      <c r="M1598" s="30" t="s">
        <v>3866</v>
      </c>
      <c r="N1598" s="23">
        <v>6979</v>
      </c>
      <c r="O1598" s="23"/>
      <c r="P1598" s="24" t="s">
        <v>1150</v>
      </c>
    </row>
    <row r="1599" spans="1:16" ht="12" customHeight="1" x14ac:dyDescent="0.2">
      <c r="A1599" s="31" t="s">
        <v>1098</v>
      </c>
      <c r="B1599" s="31" t="s">
        <v>1106</v>
      </c>
      <c r="C1599" s="31">
        <v>666692</v>
      </c>
      <c r="D1599" s="32">
        <v>43570.689502314817</v>
      </c>
      <c r="E1599" s="32">
        <v>43571.275914351849</v>
      </c>
      <c r="F1599" s="32">
        <v>43600.30505787037</v>
      </c>
      <c r="G1599" s="31">
        <v>4</v>
      </c>
      <c r="H1599" s="31" t="s">
        <v>86</v>
      </c>
      <c r="I1599" s="31" t="s">
        <v>1090</v>
      </c>
      <c r="J1599" s="31" t="s">
        <v>76</v>
      </c>
      <c r="K1599" s="31" t="s">
        <v>41</v>
      </c>
      <c r="L1599" s="31" t="s">
        <v>3867</v>
      </c>
      <c r="M1599" s="30" t="s">
        <v>3868</v>
      </c>
      <c r="N1599" s="23">
        <v>5597</v>
      </c>
      <c r="O1599" s="23"/>
      <c r="P1599" s="24" t="s">
        <v>1150</v>
      </c>
    </row>
    <row r="1600" spans="1:16" ht="12" customHeight="1" x14ac:dyDescent="0.2">
      <c r="A1600" s="31" t="s">
        <v>1098</v>
      </c>
      <c r="B1600" s="31" t="s">
        <v>1098</v>
      </c>
      <c r="C1600" s="31">
        <v>666700</v>
      </c>
      <c r="D1600" s="32">
        <v>43570.756064814814</v>
      </c>
      <c r="E1600" s="32">
        <v>43571.293749999997</v>
      </c>
      <c r="F1600" s="32">
        <v>43581.582280092596</v>
      </c>
      <c r="G1600" s="31">
        <v>4</v>
      </c>
      <c r="H1600" s="31" t="s">
        <v>86</v>
      </c>
      <c r="I1600" s="31" t="s">
        <v>1090</v>
      </c>
      <c r="J1600" s="31" t="s">
        <v>93</v>
      </c>
      <c r="K1600" s="31" t="s">
        <v>1119</v>
      </c>
      <c r="L1600" s="31" t="s">
        <v>3869</v>
      </c>
      <c r="M1600" s="30" t="s">
        <v>3870</v>
      </c>
      <c r="N1600" s="23"/>
      <c r="O1600" s="23"/>
      <c r="P1600" s="24"/>
    </row>
    <row r="1601" spans="1:16" ht="12" customHeight="1" x14ac:dyDescent="0.2">
      <c r="A1601" s="31" t="s">
        <v>1098</v>
      </c>
      <c r="B1601" s="31" t="s">
        <v>1098</v>
      </c>
      <c r="C1601" s="31">
        <v>666707</v>
      </c>
      <c r="D1601" s="32">
        <v>43570.985706018517</v>
      </c>
      <c r="E1601" s="32">
        <v>43571.380555555559</v>
      </c>
      <c r="F1601" s="32">
        <v>43572.383356481485</v>
      </c>
      <c r="G1601" s="31">
        <v>4</v>
      </c>
      <c r="H1601" s="31" t="s">
        <v>86</v>
      </c>
      <c r="I1601" s="31" t="s">
        <v>1090</v>
      </c>
      <c r="J1601" s="31" t="s">
        <v>3871</v>
      </c>
      <c r="K1601" s="31" t="s">
        <v>40</v>
      </c>
      <c r="L1601" s="31" t="s">
        <v>3872</v>
      </c>
      <c r="M1601" s="30" t="s">
        <v>3873</v>
      </c>
      <c r="N1601" s="23"/>
      <c r="O1601" s="23"/>
      <c r="P1601" s="24"/>
    </row>
    <row r="1602" spans="1:16" ht="12" customHeight="1" x14ac:dyDescent="0.2">
      <c r="A1602" s="31" t="s">
        <v>1098</v>
      </c>
      <c r="B1602" s="31" t="s">
        <v>1098</v>
      </c>
      <c r="C1602" s="31">
        <v>666708</v>
      </c>
      <c r="D1602" s="32">
        <v>43570.994664351849</v>
      </c>
      <c r="E1602" s="32">
        <v>43571.285868055558</v>
      </c>
      <c r="F1602" s="32">
        <v>43571.309814814813</v>
      </c>
      <c r="G1602" s="31">
        <v>4</v>
      </c>
      <c r="H1602" s="31" t="s">
        <v>86</v>
      </c>
      <c r="I1602" s="31" t="s">
        <v>1090</v>
      </c>
      <c r="J1602" s="31" t="s">
        <v>186</v>
      </c>
      <c r="K1602" s="31" t="s">
        <v>1119</v>
      </c>
      <c r="L1602" s="31" t="s">
        <v>1666</v>
      </c>
      <c r="M1602" s="30" t="s">
        <v>3874</v>
      </c>
      <c r="N1602" s="23">
        <v>6498</v>
      </c>
      <c r="O1602" s="23"/>
      <c r="P1602" s="24" t="s">
        <v>1150</v>
      </c>
    </row>
    <row r="1603" spans="1:16" ht="12" customHeight="1" x14ac:dyDescent="0.2">
      <c r="A1603" s="31" t="s">
        <v>1098</v>
      </c>
      <c r="B1603" s="31" t="s">
        <v>1098</v>
      </c>
      <c r="C1603" s="31">
        <v>666779</v>
      </c>
      <c r="D1603" s="32">
        <v>43571.340046296296</v>
      </c>
      <c r="E1603" s="32">
        <v>43572.327743055554</v>
      </c>
      <c r="F1603" s="32">
        <v>43578.352824074071</v>
      </c>
      <c r="G1603" s="31">
        <v>4</v>
      </c>
      <c r="H1603" s="31" t="s">
        <v>86</v>
      </c>
      <c r="I1603" s="31" t="s">
        <v>1090</v>
      </c>
      <c r="J1603" s="31" t="s">
        <v>3875</v>
      </c>
      <c r="K1603" s="31" t="s">
        <v>40</v>
      </c>
      <c r="L1603" s="31" t="s">
        <v>3846</v>
      </c>
      <c r="M1603" s="30" t="s">
        <v>3876</v>
      </c>
      <c r="N1603" s="23"/>
      <c r="O1603" s="23"/>
      <c r="P1603" s="24" t="s">
        <v>1101</v>
      </c>
    </row>
    <row r="1604" spans="1:16" ht="12" customHeight="1" x14ac:dyDescent="0.2">
      <c r="A1604" s="31" t="s">
        <v>1145</v>
      </c>
      <c r="B1604" s="31" t="s">
        <v>1145</v>
      </c>
      <c r="C1604" s="31">
        <v>656052</v>
      </c>
      <c r="D1604" s="32">
        <v>43530.655659722222</v>
      </c>
      <c r="E1604" s="32">
        <v>43530.657546296294</v>
      </c>
      <c r="F1604" s="32">
        <v>43532.429016203707</v>
      </c>
      <c r="G1604" s="31">
        <v>4</v>
      </c>
      <c r="H1604" s="31" t="s">
        <v>86</v>
      </c>
      <c r="I1604" s="31" t="s">
        <v>1138</v>
      </c>
      <c r="J1604" s="31" t="s">
        <v>186</v>
      </c>
      <c r="K1604" s="31" t="s">
        <v>1119</v>
      </c>
      <c r="L1604" s="31" t="s">
        <v>3877</v>
      </c>
      <c r="M1604" s="30" t="s">
        <v>3878</v>
      </c>
      <c r="N1604" s="23"/>
      <c r="O1604" s="23"/>
      <c r="P1604" s="24"/>
    </row>
    <row r="1605" spans="1:16" ht="12" customHeight="1" x14ac:dyDescent="0.2">
      <c r="A1605" s="31" t="s">
        <v>1098</v>
      </c>
      <c r="B1605" s="31" t="s">
        <v>1098</v>
      </c>
      <c r="C1605" s="31">
        <v>666844</v>
      </c>
      <c r="D1605" s="32">
        <v>43571.38962962963</v>
      </c>
      <c r="E1605" s="32">
        <v>43571.44703703704</v>
      </c>
      <c r="F1605" s="32">
        <v>43581.511666666665</v>
      </c>
      <c r="G1605" s="31">
        <v>4</v>
      </c>
      <c r="H1605" s="31" t="s">
        <v>86</v>
      </c>
      <c r="I1605" s="31" t="s">
        <v>1090</v>
      </c>
      <c r="J1605" s="31" t="s">
        <v>161</v>
      </c>
      <c r="K1605" s="31" t="s">
        <v>42</v>
      </c>
      <c r="L1605" s="31" t="s">
        <v>3879</v>
      </c>
      <c r="M1605" s="30" t="s">
        <v>3880</v>
      </c>
      <c r="N1605" s="23">
        <v>6981</v>
      </c>
      <c r="O1605" s="23"/>
      <c r="P1605" s="24" t="s">
        <v>1150</v>
      </c>
    </row>
    <row r="1606" spans="1:16" ht="12" customHeight="1" x14ac:dyDescent="0.2">
      <c r="A1606" s="31" t="s">
        <v>1145</v>
      </c>
      <c r="B1606" s="31" t="s">
        <v>1145</v>
      </c>
      <c r="C1606" s="31">
        <v>656249</v>
      </c>
      <c r="D1606" s="32">
        <v>43531.459652777776</v>
      </c>
      <c r="E1606" s="32">
        <v>43531.48809027778</v>
      </c>
      <c r="F1606" s="32">
        <v>43536.43681712963</v>
      </c>
      <c r="G1606" s="31">
        <v>4</v>
      </c>
      <c r="H1606" s="31" t="s">
        <v>86</v>
      </c>
      <c r="I1606" s="31" t="s">
        <v>1138</v>
      </c>
      <c r="J1606" s="31" t="s">
        <v>186</v>
      </c>
      <c r="K1606" s="31" t="s">
        <v>1119</v>
      </c>
      <c r="L1606" s="31" t="s">
        <v>3881</v>
      </c>
      <c r="M1606" s="30" t="s">
        <v>3882</v>
      </c>
      <c r="N1606" s="23"/>
      <c r="O1606" s="23"/>
      <c r="P1606" s="24"/>
    </row>
    <row r="1607" spans="1:16" ht="12" customHeight="1" x14ac:dyDescent="0.2">
      <c r="A1607" s="31" t="s">
        <v>1145</v>
      </c>
      <c r="B1607" s="31" t="s">
        <v>1145</v>
      </c>
      <c r="C1607" s="31">
        <v>660266</v>
      </c>
      <c r="D1607" s="32">
        <v>43545.645509259259</v>
      </c>
      <c r="E1607" s="32">
        <v>43546.477083333331</v>
      </c>
      <c r="F1607" s="32">
        <v>43546.519895833335</v>
      </c>
      <c r="G1607" s="31">
        <v>4</v>
      </c>
      <c r="H1607" s="31" t="s">
        <v>86</v>
      </c>
      <c r="I1607" s="31" t="s">
        <v>1138</v>
      </c>
      <c r="J1607" s="31" t="s">
        <v>186</v>
      </c>
      <c r="K1607" s="31" t="s">
        <v>1119</v>
      </c>
      <c r="L1607" s="31" t="s">
        <v>3883</v>
      </c>
      <c r="M1607" s="30" t="s">
        <v>3884</v>
      </c>
      <c r="N1607" s="23"/>
      <c r="O1607" s="23"/>
      <c r="P1607" s="24"/>
    </row>
    <row r="1608" spans="1:16" ht="12" customHeight="1" x14ac:dyDescent="0.2">
      <c r="A1608" s="31" t="s">
        <v>1098</v>
      </c>
      <c r="B1608" s="31" t="s">
        <v>1098</v>
      </c>
      <c r="C1608" s="31">
        <v>666847</v>
      </c>
      <c r="D1608" s="32">
        <v>43571.3905787037</v>
      </c>
      <c r="E1608" s="32">
        <v>43571.39947916667</v>
      </c>
      <c r="F1608" s="32">
        <v>43571.423356481479</v>
      </c>
      <c r="G1608" s="31">
        <v>4</v>
      </c>
      <c r="H1608" s="31" t="s">
        <v>86</v>
      </c>
      <c r="I1608" s="31" t="s">
        <v>1090</v>
      </c>
      <c r="J1608" s="31" t="s">
        <v>288</v>
      </c>
      <c r="K1608" s="31" t="s">
        <v>1119</v>
      </c>
      <c r="L1608" s="31" t="s">
        <v>3885</v>
      </c>
      <c r="M1608" s="30" t="s">
        <v>3886</v>
      </c>
      <c r="N1608" s="23"/>
      <c r="O1608" s="23"/>
      <c r="P1608" s="24"/>
    </row>
    <row r="1609" spans="1:16" ht="12" customHeight="1" x14ac:dyDescent="0.2">
      <c r="A1609" s="31" t="s">
        <v>1098</v>
      </c>
      <c r="B1609" s="31" t="s">
        <v>1098</v>
      </c>
      <c r="C1609" s="31">
        <v>666862</v>
      </c>
      <c r="D1609" s="32">
        <v>43571.402326388888</v>
      </c>
      <c r="E1609" s="32">
        <v>43571.417361111111</v>
      </c>
      <c r="F1609" s="32">
        <v>43572.465567129628</v>
      </c>
      <c r="G1609" s="31">
        <v>4</v>
      </c>
      <c r="H1609" s="31" t="s">
        <v>86</v>
      </c>
      <c r="I1609" s="31" t="s">
        <v>1090</v>
      </c>
      <c r="J1609" s="31" t="s">
        <v>76</v>
      </c>
      <c r="K1609" s="31" t="s">
        <v>41</v>
      </c>
      <c r="L1609" s="31" t="s">
        <v>3887</v>
      </c>
      <c r="M1609" s="30" t="s">
        <v>1237</v>
      </c>
      <c r="N1609" s="23"/>
      <c r="O1609" s="23"/>
      <c r="P1609" s="24"/>
    </row>
    <row r="1610" spans="1:16" ht="12" customHeight="1" x14ac:dyDescent="0.2">
      <c r="A1610" s="31" t="s">
        <v>1098</v>
      </c>
      <c r="B1610" s="31" t="s">
        <v>1098</v>
      </c>
      <c r="C1610" s="31">
        <v>666890</v>
      </c>
      <c r="D1610" s="32">
        <v>43571.438946759263</v>
      </c>
      <c r="E1610" s="32">
        <v>43571.45208333333</v>
      </c>
      <c r="F1610" s="32">
        <v>43571.617060185185</v>
      </c>
      <c r="G1610" s="31">
        <v>4</v>
      </c>
      <c r="H1610" s="31" t="s">
        <v>86</v>
      </c>
      <c r="I1610" s="31" t="s">
        <v>1090</v>
      </c>
      <c r="J1610" s="31" t="s">
        <v>93</v>
      </c>
      <c r="K1610" s="31" t="s">
        <v>1119</v>
      </c>
      <c r="L1610" s="31" t="s">
        <v>3631</v>
      </c>
      <c r="M1610" s="30" t="s">
        <v>3888</v>
      </c>
      <c r="N1610" s="23">
        <v>6025</v>
      </c>
      <c r="O1610" s="23"/>
      <c r="P1610" s="24" t="s">
        <v>1150</v>
      </c>
    </row>
    <row r="1611" spans="1:16" ht="12" customHeight="1" x14ac:dyDescent="0.2">
      <c r="A1611" s="31" t="s">
        <v>1098</v>
      </c>
      <c r="B1611" s="31" t="s">
        <v>1098</v>
      </c>
      <c r="C1611" s="31">
        <v>666893</v>
      </c>
      <c r="D1611" s="32">
        <v>43571.441678240742</v>
      </c>
      <c r="E1611" s="32">
        <v>43571.476064814815</v>
      </c>
      <c r="F1611" s="32">
        <v>43572.285787037035</v>
      </c>
      <c r="G1611" s="31">
        <v>3</v>
      </c>
      <c r="H1611" s="31" t="s">
        <v>86</v>
      </c>
      <c r="I1611" s="31" t="s">
        <v>1090</v>
      </c>
      <c r="J1611" s="31" t="s">
        <v>244</v>
      </c>
      <c r="K1611" s="31" t="s">
        <v>42</v>
      </c>
      <c r="L1611" s="31" t="s">
        <v>1836</v>
      </c>
      <c r="M1611" s="30" t="s">
        <v>3889</v>
      </c>
      <c r="N1611" s="23">
        <v>6103</v>
      </c>
      <c r="O1611" s="23"/>
      <c r="P1611" s="24" t="s">
        <v>1150</v>
      </c>
    </row>
    <row r="1612" spans="1:16" ht="12" customHeight="1" x14ac:dyDescent="0.2">
      <c r="A1612" s="31" t="s">
        <v>1098</v>
      </c>
      <c r="B1612" s="31" t="s">
        <v>1098</v>
      </c>
      <c r="C1612" s="31">
        <v>666917</v>
      </c>
      <c r="D1612" s="32">
        <v>43571.502430555556</v>
      </c>
      <c r="E1612" s="32">
        <v>43571.507465277777</v>
      </c>
      <c r="F1612" s="32">
        <v>43573.631597222222</v>
      </c>
      <c r="G1612" s="31">
        <v>4</v>
      </c>
      <c r="H1612" s="31" t="s">
        <v>86</v>
      </c>
      <c r="I1612" s="31" t="s">
        <v>1090</v>
      </c>
      <c r="J1612" s="31" t="s">
        <v>101</v>
      </c>
      <c r="K1612" s="31" t="s">
        <v>40</v>
      </c>
      <c r="L1612" s="31" t="s">
        <v>3890</v>
      </c>
      <c r="M1612" s="30" t="s">
        <v>3891</v>
      </c>
      <c r="N1612" s="23"/>
      <c r="O1612" s="23"/>
      <c r="P1612" s="24"/>
    </row>
    <row r="1613" spans="1:16" ht="12" customHeight="1" x14ac:dyDescent="0.2">
      <c r="A1613" s="31" t="s">
        <v>1098</v>
      </c>
      <c r="B1613" s="31" t="s">
        <v>1098</v>
      </c>
      <c r="C1613" s="31">
        <v>663074</v>
      </c>
      <c r="D1613" s="32">
        <v>43557.284074074072</v>
      </c>
      <c r="E1613" s="32">
        <v>43557.29314814815</v>
      </c>
      <c r="F1613" s="32">
        <v>43557.590312499997</v>
      </c>
      <c r="G1613" s="31">
        <v>4</v>
      </c>
      <c r="H1613" s="31" t="s">
        <v>86</v>
      </c>
      <c r="I1613" s="31" t="s">
        <v>1090</v>
      </c>
      <c r="J1613" s="31" t="s">
        <v>3481</v>
      </c>
      <c r="K1613" s="31" t="s">
        <v>1119</v>
      </c>
      <c r="L1613" s="31" t="s">
        <v>811</v>
      </c>
      <c r="M1613" s="30" t="s">
        <v>3482</v>
      </c>
      <c r="N1613" s="24"/>
      <c r="O1613" s="24">
        <v>385</v>
      </c>
      <c r="P1613" s="24" t="s">
        <v>1219</v>
      </c>
    </row>
    <row r="1614" spans="1:16" ht="12" customHeight="1" x14ac:dyDescent="0.2">
      <c r="A1614" s="31" t="s">
        <v>1098</v>
      </c>
      <c r="B1614" s="31" t="s">
        <v>1098</v>
      </c>
      <c r="C1614" s="31">
        <v>666957</v>
      </c>
      <c r="D1614" s="32">
        <v>43571.556539351855</v>
      </c>
      <c r="E1614" s="32">
        <v>43573.630555555559</v>
      </c>
      <c r="F1614" s="32">
        <v>43585.331192129626</v>
      </c>
      <c r="G1614" s="31">
        <v>4</v>
      </c>
      <c r="H1614" s="31" t="s">
        <v>86</v>
      </c>
      <c r="I1614" s="31" t="s">
        <v>1090</v>
      </c>
      <c r="J1614" s="31" t="s">
        <v>93</v>
      </c>
      <c r="K1614" s="31" t="s">
        <v>1119</v>
      </c>
      <c r="L1614" s="31" t="s">
        <v>3892</v>
      </c>
      <c r="M1614" s="30" t="s">
        <v>3893</v>
      </c>
      <c r="N1614" s="23"/>
      <c r="O1614" s="23"/>
      <c r="P1614" s="24"/>
    </row>
    <row r="1615" spans="1:16" ht="12" customHeight="1" x14ac:dyDescent="0.2">
      <c r="A1615" s="31" t="s">
        <v>1098</v>
      </c>
      <c r="B1615" s="31" t="s">
        <v>1098</v>
      </c>
      <c r="C1615" s="31">
        <v>663075</v>
      </c>
      <c r="D1615" s="32">
        <v>43557.286874999998</v>
      </c>
      <c r="E1615" s="32">
        <v>43557.292638888888</v>
      </c>
      <c r="F1615" s="32">
        <v>43557.59033564815</v>
      </c>
      <c r="G1615" s="31">
        <v>4</v>
      </c>
      <c r="H1615" s="31" t="s">
        <v>86</v>
      </c>
      <c r="I1615" s="31" t="s">
        <v>1090</v>
      </c>
      <c r="J1615" s="31" t="s">
        <v>3481</v>
      </c>
      <c r="K1615" s="31" t="s">
        <v>1119</v>
      </c>
      <c r="L1615" s="31" t="s">
        <v>811</v>
      </c>
      <c r="M1615" s="30" t="s">
        <v>3482</v>
      </c>
      <c r="N1615" s="24"/>
      <c r="O1615" s="24">
        <v>385</v>
      </c>
      <c r="P1615" s="24" t="s">
        <v>1219</v>
      </c>
    </row>
    <row r="1616" spans="1:16" ht="12" customHeight="1" x14ac:dyDescent="0.2">
      <c r="A1616" s="31" t="s">
        <v>1098</v>
      </c>
      <c r="B1616" s="31" t="s">
        <v>1098</v>
      </c>
      <c r="C1616" s="31">
        <v>666993</v>
      </c>
      <c r="D1616" s="32">
        <v>43571.603425925925</v>
      </c>
      <c r="E1616" s="32">
        <v>43572.294444444444</v>
      </c>
      <c r="F1616" s="32">
        <v>43572.481122685182</v>
      </c>
      <c r="G1616" s="31">
        <v>4</v>
      </c>
      <c r="H1616" s="31" t="s">
        <v>86</v>
      </c>
      <c r="I1616" s="31" t="s">
        <v>1090</v>
      </c>
      <c r="J1616" s="31" t="s">
        <v>147</v>
      </c>
      <c r="K1616" s="31" t="s">
        <v>1119</v>
      </c>
      <c r="L1616" s="31" t="s">
        <v>3894</v>
      </c>
      <c r="M1616" s="30" t="s">
        <v>3895</v>
      </c>
      <c r="N1616" s="23"/>
      <c r="O1616" s="23"/>
      <c r="P1616" s="24"/>
    </row>
    <row r="1617" spans="1:16" ht="12" customHeight="1" x14ac:dyDescent="0.2">
      <c r="A1617" s="31" t="s">
        <v>1098</v>
      </c>
      <c r="B1617" s="31" t="s">
        <v>1106</v>
      </c>
      <c r="C1617" s="31">
        <v>667019</v>
      </c>
      <c r="D1617" s="32">
        <v>43571.634641203702</v>
      </c>
      <c r="E1617" s="32">
        <v>43571.636805555558</v>
      </c>
      <c r="F1617" s="32">
        <v>43599.667916666665</v>
      </c>
      <c r="G1617" s="31">
        <v>4</v>
      </c>
      <c r="H1617" s="31" t="s">
        <v>86</v>
      </c>
      <c r="I1617" s="31" t="s">
        <v>1090</v>
      </c>
      <c r="J1617" s="31" t="s">
        <v>76</v>
      </c>
      <c r="K1617" s="31" t="s">
        <v>41</v>
      </c>
      <c r="L1617" s="31" t="s">
        <v>3896</v>
      </c>
      <c r="M1617" s="30" t="s">
        <v>3897</v>
      </c>
      <c r="N1617" s="23">
        <v>5597</v>
      </c>
      <c r="O1617" s="23"/>
      <c r="P1617" s="24" t="s">
        <v>1150</v>
      </c>
    </row>
    <row r="1618" spans="1:16" ht="12" customHeight="1" x14ac:dyDescent="0.2">
      <c r="A1618" s="31" t="s">
        <v>1098</v>
      </c>
      <c r="B1618" s="31" t="s">
        <v>1098</v>
      </c>
      <c r="C1618" s="31">
        <v>667027</v>
      </c>
      <c r="D1618" s="32">
        <v>43571.643773148149</v>
      </c>
      <c r="E1618" s="32">
        <v>43572.341851851852</v>
      </c>
      <c r="F1618" s="32">
        <v>43572.348009259258</v>
      </c>
      <c r="G1618" s="31">
        <v>4</v>
      </c>
      <c r="H1618" s="31" t="s">
        <v>86</v>
      </c>
      <c r="I1618" s="31" t="s">
        <v>1090</v>
      </c>
      <c r="J1618" s="31" t="s">
        <v>947</v>
      </c>
      <c r="K1618" s="31" t="s">
        <v>42</v>
      </c>
      <c r="L1618" s="31" t="s">
        <v>3898</v>
      </c>
      <c r="M1618" s="30" t="s">
        <v>3899</v>
      </c>
      <c r="N1618" s="23">
        <v>5659</v>
      </c>
      <c r="O1618" s="23"/>
      <c r="P1618" s="24" t="s">
        <v>1150</v>
      </c>
    </row>
    <row r="1619" spans="1:16" ht="12" customHeight="1" x14ac:dyDescent="0.2">
      <c r="A1619" s="31" t="s">
        <v>1098</v>
      </c>
      <c r="B1619" s="31" t="s">
        <v>1106</v>
      </c>
      <c r="C1619" s="31">
        <v>667037</v>
      </c>
      <c r="D1619" s="32">
        <v>43571.670312499999</v>
      </c>
      <c r="E1619" s="32">
        <v>43572.293055555558</v>
      </c>
      <c r="F1619" s="32">
        <v>43587.315891203703</v>
      </c>
      <c r="G1619" s="31">
        <v>4</v>
      </c>
      <c r="H1619" s="31" t="s">
        <v>86</v>
      </c>
      <c r="I1619" s="31" t="s">
        <v>1090</v>
      </c>
      <c r="J1619" s="31" t="s">
        <v>1122</v>
      </c>
      <c r="K1619" s="31" t="s">
        <v>1119</v>
      </c>
      <c r="L1619" s="31" t="s">
        <v>3900</v>
      </c>
      <c r="M1619" s="30" t="s">
        <v>3901</v>
      </c>
      <c r="N1619" s="23"/>
      <c r="O1619" s="23"/>
      <c r="P1619" s="24"/>
    </row>
    <row r="1620" spans="1:16" ht="12" customHeight="1" x14ac:dyDescent="0.2">
      <c r="A1620" s="31" t="s">
        <v>1098</v>
      </c>
      <c r="B1620" s="31" t="s">
        <v>1098</v>
      </c>
      <c r="C1620" s="31">
        <v>667053</v>
      </c>
      <c r="D1620" s="32">
        <v>43571.945277777777</v>
      </c>
      <c r="E1620" s="32">
        <v>43572.295138888891</v>
      </c>
      <c r="F1620" s="32">
        <v>43572.413206018522</v>
      </c>
      <c r="G1620" s="31">
        <v>4</v>
      </c>
      <c r="H1620" s="31" t="s">
        <v>86</v>
      </c>
      <c r="I1620" s="31" t="s">
        <v>1090</v>
      </c>
      <c r="J1620" s="31" t="s">
        <v>76</v>
      </c>
      <c r="K1620" s="31" t="s">
        <v>41</v>
      </c>
      <c r="L1620" s="31" t="s">
        <v>1283</v>
      </c>
      <c r="M1620" s="30" t="s">
        <v>3902</v>
      </c>
      <c r="N1620" s="23">
        <v>6746</v>
      </c>
      <c r="O1620" s="23"/>
      <c r="P1620" s="24" t="s">
        <v>1150</v>
      </c>
    </row>
    <row r="1621" spans="1:16" ht="12" customHeight="1" x14ac:dyDescent="0.2">
      <c r="A1621" s="31" t="s">
        <v>1098</v>
      </c>
      <c r="B1621" s="31" t="s">
        <v>1098</v>
      </c>
      <c r="C1621" s="31">
        <v>667054</v>
      </c>
      <c r="D1621" s="32">
        <v>43571.945300925923</v>
      </c>
      <c r="E1621" s="32">
        <v>43572.297222222223</v>
      </c>
      <c r="F1621" s="32">
        <v>43572.412627314814</v>
      </c>
      <c r="G1621" s="31">
        <v>4</v>
      </c>
      <c r="H1621" s="31" t="s">
        <v>86</v>
      </c>
      <c r="I1621" s="31" t="s">
        <v>1090</v>
      </c>
      <c r="J1621" s="31" t="s">
        <v>76</v>
      </c>
      <c r="K1621" s="31" t="s">
        <v>41</v>
      </c>
      <c r="L1621" s="31" t="s">
        <v>1283</v>
      </c>
      <c r="M1621" s="30" t="s">
        <v>3902</v>
      </c>
      <c r="N1621" s="23">
        <v>6746</v>
      </c>
      <c r="O1621" s="23"/>
      <c r="P1621" s="24" t="s">
        <v>1150</v>
      </c>
    </row>
    <row r="1622" spans="1:16" ht="12" customHeight="1" x14ac:dyDescent="0.2">
      <c r="A1622" s="31" t="s">
        <v>1098</v>
      </c>
      <c r="B1622" s="31" t="s">
        <v>1098</v>
      </c>
      <c r="C1622" s="31">
        <v>667063</v>
      </c>
      <c r="D1622" s="32">
        <v>43572.189444444448</v>
      </c>
      <c r="E1622" s="32">
        <v>43572.292361111111</v>
      </c>
      <c r="F1622" s="32">
        <v>43578.239884259259</v>
      </c>
      <c r="G1622" s="31">
        <v>4</v>
      </c>
      <c r="H1622" s="31" t="s">
        <v>86</v>
      </c>
      <c r="I1622" s="31" t="s">
        <v>1090</v>
      </c>
      <c r="J1622" s="31" t="s">
        <v>76</v>
      </c>
      <c r="K1622" s="31" t="s">
        <v>41</v>
      </c>
      <c r="L1622" s="31" t="s">
        <v>1283</v>
      </c>
      <c r="M1622" s="30" t="s">
        <v>3903</v>
      </c>
      <c r="N1622" s="23"/>
      <c r="O1622" s="23"/>
      <c r="P1622" s="24"/>
    </row>
    <row r="1623" spans="1:16" ht="12" customHeight="1" x14ac:dyDescent="0.2">
      <c r="A1623" s="31" t="s">
        <v>1098</v>
      </c>
      <c r="B1623" s="31" t="s">
        <v>1098</v>
      </c>
      <c r="C1623" s="31">
        <v>667078</v>
      </c>
      <c r="D1623" s="32">
        <v>43572.290659722225</v>
      </c>
      <c r="E1623" s="32">
        <v>43572.293749999997</v>
      </c>
      <c r="F1623" s="32">
        <v>43579.312476851854</v>
      </c>
      <c r="G1623" s="31">
        <v>4</v>
      </c>
      <c r="H1623" s="31" t="s">
        <v>86</v>
      </c>
      <c r="I1623" s="31" t="s">
        <v>1090</v>
      </c>
      <c r="J1623" s="31" t="s">
        <v>76</v>
      </c>
      <c r="K1623" s="31" t="s">
        <v>41</v>
      </c>
      <c r="L1623" s="31" t="s">
        <v>3904</v>
      </c>
      <c r="M1623" s="30" t="s">
        <v>3905</v>
      </c>
      <c r="N1623" s="23">
        <v>6746</v>
      </c>
      <c r="O1623" s="23"/>
      <c r="P1623" s="24" t="s">
        <v>1150</v>
      </c>
    </row>
    <row r="1624" spans="1:16" ht="12" customHeight="1" x14ac:dyDescent="0.2">
      <c r="A1624" s="31" t="s">
        <v>1098</v>
      </c>
      <c r="B1624" s="31" t="s">
        <v>1098</v>
      </c>
      <c r="C1624" s="31">
        <v>667089</v>
      </c>
      <c r="D1624" s="32">
        <v>43572.313761574071</v>
      </c>
      <c r="E1624" s="32">
        <v>43572.320706018516</v>
      </c>
      <c r="F1624" s="32">
        <v>43572.324178240742</v>
      </c>
      <c r="G1624" s="31">
        <v>4</v>
      </c>
      <c r="H1624" s="31" t="s">
        <v>86</v>
      </c>
      <c r="I1624" s="31" t="s">
        <v>1090</v>
      </c>
      <c r="J1624" s="31" t="s">
        <v>971</v>
      </c>
      <c r="K1624" s="31" t="s">
        <v>41</v>
      </c>
      <c r="L1624" s="31" t="s">
        <v>3906</v>
      </c>
      <c r="M1624" s="30" t="s">
        <v>3907</v>
      </c>
      <c r="N1624" s="23"/>
      <c r="O1624" s="23"/>
      <c r="P1624" s="24"/>
    </row>
    <row r="1625" spans="1:16" ht="12" customHeight="1" x14ac:dyDescent="0.2">
      <c r="A1625" s="31" t="s">
        <v>1098</v>
      </c>
      <c r="B1625" s="31" t="s">
        <v>1098</v>
      </c>
      <c r="C1625" s="31">
        <v>663085</v>
      </c>
      <c r="D1625" s="32">
        <v>43557.300752314812</v>
      </c>
      <c r="E1625" s="32">
        <v>43557.350243055553</v>
      </c>
      <c r="F1625" s="32">
        <v>43557.594641203701</v>
      </c>
      <c r="G1625" s="31">
        <v>4</v>
      </c>
      <c r="H1625" s="31" t="s">
        <v>86</v>
      </c>
      <c r="I1625" s="31" t="s">
        <v>1090</v>
      </c>
      <c r="J1625" s="31" t="s">
        <v>3481</v>
      </c>
      <c r="K1625" s="31" t="s">
        <v>1119</v>
      </c>
      <c r="L1625" s="31" t="s">
        <v>811</v>
      </c>
      <c r="M1625" s="30" t="s">
        <v>3482</v>
      </c>
      <c r="N1625" s="24"/>
      <c r="O1625" s="24">
        <v>385</v>
      </c>
      <c r="P1625" s="24" t="s">
        <v>1219</v>
      </c>
    </row>
    <row r="1626" spans="1:16" ht="12" customHeight="1" x14ac:dyDescent="0.2">
      <c r="A1626" s="31" t="s">
        <v>1098</v>
      </c>
      <c r="B1626" s="31" t="s">
        <v>1098</v>
      </c>
      <c r="C1626" s="31">
        <v>667115</v>
      </c>
      <c r="D1626" s="32">
        <v>43572.333969907406</v>
      </c>
      <c r="E1626" s="32">
        <v>43572.340520833335</v>
      </c>
      <c r="F1626" s="32">
        <v>43573.555266203701</v>
      </c>
      <c r="G1626" s="31">
        <v>4</v>
      </c>
      <c r="H1626" s="31" t="s">
        <v>86</v>
      </c>
      <c r="I1626" s="31" t="s">
        <v>1090</v>
      </c>
      <c r="J1626" s="31" t="s">
        <v>87</v>
      </c>
      <c r="K1626" s="31" t="s">
        <v>1119</v>
      </c>
      <c r="L1626" s="31" t="s">
        <v>3908</v>
      </c>
      <c r="M1626" s="30" t="s">
        <v>3909</v>
      </c>
      <c r="N1626" s="23"/>
      <c r="O1626" s="23"/>
      <c r="P1626" s="24"/>
    </row>
    <row r="1627" spans="1:16" ht="12" customHeight="1" x14ac:dyDescent="0.2">
      <c r="A1627" s="31" t="s">
        <v>1098</v>
      </c>
      <c r="B1627" s="31" t="s">
        <v>1098</v>
      </c>
      <c r="C1627" s="31">
        <v>667122</v>
      </c>
      <c r="D1627" s="32">
        <v>43572.341331018521</v>
      </c>
      <c r="E1627" s="32">
        <v>43572.346770833334</v>
      </c>
      <c r="F1627" s="32">
        <v>43572.465486111112</v>
      </c>
      <c r="G1627" s="31">
        <v>4</v>
      </c>
      <c r="H1627" s="31" t="s">
        <v>86</v>
      </c>
      <c r="I1627" s="31" t="s">
        <v>1090</v>
      </c>
      <c r="J1627" s="31" t="s">
        <v>101</v>
      </c>
      <c r="K1627" s="31" t="s">
        <v>40</v>
      </c>
      <c r="L1627" s="31" t="s">
        <v>3910</v>
      </c>
      <c r="M1627" s="30" t="s">
        <v>3911</v>
      </c>
      <c r="N1627" s="23"/>
      <c r="O1627" s="23"/>
      <c r="P1627" s="24"/>
    </row>
    <row r="1628" spans="1:16" ht="12" customHeight="1" x14ac:dyDescent="0.2">
      <c r="A1628" s="31" t="s">
        <v>1098</v>
      </c>
      <c r="B1628" s="31" t="s">
        <v>1098</v>
      </c>
      <c r="C1628" s="31">
        <v>667132</v>
      </c>
      <c r="D1628" s="32">
        <v>43572.34778935185</v>
      </c>
      <c r="E1628" s="32">
        <v>43572.376388888886</v>
      </c>
      <c r="F1628" s="32">
        <v>43578.243715277778</v>
      </c>
      <c r="G1628" s="31">
        <v>4</v>
      </c>
      <c r="H1628" s="31" t="s">
        <v>86</v>
      </c>
      <c r="I1628" s="31" t="s">
        <v>1090</v>
      </c>
      <c r="J1628" s="31" t="s">
        <v>76</v>
      </c>
      <c r="K1628" s="31" t="s">
        <v>41</v>
      </c>
      <c r="L1628" s="31" t="s">
        <v>1283</v>
      </c>
      <c r="M1628" s="30" t="s">
        <v>3912</v>
      </c>
      <c r="N1628" s="23">
        <v>5473</v>
      </c>
      <c r="O1628" s="23"/>
      <c r="P1628" s="24" t="s">
        <v>1150</v>
      </c>
    </row>
    <row r="1629" spans="1:16" ht="12" customHeight="1" x14ac:dyDescent="0.2">
      <c r="A1629" s="31" t="s">
        <v>1098</v>
      </c>
      <c r="B1629" s="31" t="s">
        <v>1098</v>
      </c>
      <c r="C1629" s="31">
        <v>667140</v>
      </c>
      <c r="D1629" s="32">
        <v>43572.357800925929</v>
      </c>
      <c r="E1629" s="32">
        <v>43572.370115740741</v>
      </c>
      <c r="F1629" s="32">
        <v>43579.541076388887</v>
      </c>
      <c r="G1629" s="31">
        <v>4</v>
      </c>
      <c r="H1629" s="31" t="s">
        <v>86</v>
      </c>
      <c r="I1629" s="31" t="s">
        <v>1090</v>
      </c>
      <c r="J1629" s="31" t="s">
        <v>93</v>
      </c>
      <c r="K1629" s="31" t="s">
        <v>1119</v>
      </c>
      <c r="L1629" s="31" t="s">
        <v>3913</v>
      </c>
      <c r="M1629" s="30" t="s">
        <v>3914</v>
      </c>
      <c r="N1629" s="23"/>
      <c r="O1629" s="23"/>
      <c r="P1629" s="24"/>
    </row>
    <row r="1630" spans="1:16" ht="12" customHeight="1" x14ac:dyDescent="0.2">
      <c r="A1630" s="31" t="s">
        <v>1098</v>
      </c>
      <c r="B1630" s="31" t="s">
        <v>1098</v>
      </c>
      <c r="C1630" s="31">
        <v>667153</v>
      </c>
      <c r="D1630" s="32">
        <v>43572.371990740743</v>
      </c>
      <c r="E1630" s="32">
        <v>43572.383391203701</v>
      </c>
      <c r="F1630" s="32">
        <v>43573.361724537041</v>
      </c>
      <c r="G1630" s="31">
        <v>4</v>
      </c>
      <c r="H1630" s="31" t="s">
        <v>86</v>
      </c>
      <c r="I1630" s="31" t="s">
        <v>1090</v>
      </c>
      <c r="J1630" s="31" t="s">
        <v>402</v>
      </c>
      <c r="K1630" s="31" t="s">
        <v>1119</v>
      </c>
      <c r="L1630" s="31" t="s">
        <v>3915</v>
      </c>
      <c r="M1630" s="30" t="s">
        <v>3916</v>
      </c>
      <c r="N1630" s="23"/>
      <c r="O1630" s="23"/>
      <c r="P1630" s="24"/>
    </row>
    <row r="1631" spans="1:16" ht="12" customHeight="1" x14ac:dyDescent="0.2">
      <c r="A1631" s="31" t="s">
        <v>1098</v>
      </c>
      <c r="B1631" s="31" t="s">
        <v>1098</v>
      </c>
      <c r="C1631" s="31">
        <v>667156</v>
      </c>
      <c r="D1631" s="32">
        <v>43572.379386574074</v>
      </c>
      <c r="E1631" s="32">
        <v>43572.384027777778</v>
      </c>
      <c r="F1631" s="32">
        <v>43581.339305555557</v>
      </c>
      <c r="G1631" s="31">
        <v>4</v>
      </c>
      <c r="H1631" s="31" t="s">
        <v>86</v>
      </c>
      <c r="I1631" s="31" t="s">
        <v>1090</v>
      </c>
      <c r="J1631" s="31" t="s">
        <v>3917</v>
      </c>
      <c r="K1631" s="31" t="s">
        <v>41</v>
      </c>
      <c r="L1631" s="31" t="s">
        <v>3918</v>
      </c>
      <c r="M1631" s="30" t="s">
        <v>3919</v>
      </c>
      <c r="N1631" s="23"/>
      <c r="O1631" s="23"/>
      <c r="P1631" s="24"/>
    </row>
    <row r="1632" spans="1:16" ht="12" customHeight="1" x14ac:dyDescent="0.2">
      <c r="A1632" s="31" t="s">
        <v>1098</v>
      </c>
      <c r="B1632" s="31" t="s">
        <v>1098</v>
      </c>
      <c r="C1632" s="31">
        <v>667167</v>
      </c>
      <c r="D1632" s="32">
        <v>43572.391064814816</v>
      </c>
      <c r="E1632" s="32">
        <v>43572.467118055552</v>
      </c>
      <c r="F1632" s="32">
        <v>43572.535393518519</v>
      </c>
      <c r="G1632" s="31">
        <v>4</v>
      </c>
      <c r="H1632" s="31" t="s">
        <v>86</v>
      </c>
      <c r="I1632" s="31" t="s">
        <v>1090</v>
      </c>
      <c r="J1632" s="31" t="s">
        <v>161</v>
      </c>
      <c r="K1632" s="31" t="s">
        <v>42</v>
      </c>
      <c r="L1632" s="31" t="s">
        <v>3920</v>
      </c>
      <c r="M1632" s="30" t="s">
        <v>3921</v>
      </c>
      <c r="N1632" s="23"/>
      <c r="O1632" s="23"/>
      <c r="P1632" s="24"/>
    </row>
    <row r="1633" spans="1:16" ht="12" customHeight="1" x14ac:dyDescent="0.2">
      <c r="A1633" s="31" t="s">
        <v>1098</v>
      </c>
      <c r="B1633" s="31" t="s">
        <v>1098</v>
      </c>
      <c r="C1633" s="31">
        <v>667210</v>
      </c>
      <c r="D1633" s="32">
        <v>43572.446192129632</v>
      </c>
      <c r="E1633" s="32">
        <v>43572.466979166667</v>
      </c>
      <c r="F1633" s="32">
        <v>43572.478854166664</v>
      </c>
      <c r="G1633" s="31">
        <v>4</v>
      </c>
      <c r="H1633" s="31" t="s">
        <v>86</v>
      </c>
      <c r="I1633" s="31" t="s">
        <v>1090</v>
      </c>
      <c r="J1633" s="31" t="s">
        <v>161</v>
      </c>
      <c r="K1633" s="31" t="s">
        <v>42</v>
      </c>
      <c r="L1633" s="31" t="s">
        <v>3922</v>
      </c>
      <c r="M1633" s="30" t="s">
        <v>1178</v>
      </c>
      <c r="N1633" s="23"/>
      <c r="O1633" s="23"/>
      <c r="P1633" s="24"/>
    </row>
    <row r="1634" spans="1:16" ht="12" customHeight="1" x14ac:dyDescent="0.2">
      <c r="A1634" s="31" t="s">
        <v>1098</v>
      </c>
      <c r="B1634" s="31" t="s">
        <v>1098</v>
      </c>
      <c r="C1634" s="31">
        <v>667217</v>
      </c>
      <c r="D1634" s="32">
        <v>43572.44903935185</v>
      </c>
      <c r="E1634" s="32">
        <v>43572.476574074077</v>
      </c>
      <c r="F1634" s="32">
        <v>43573.484351851854</v>
      </c>
      <c r="G1634" s="31">
        <v>4</v>
      </c>
      <c r="H1634" s="31" t="s">
        <v>86</v>
      </c>
      <c r="I1634" s="31" t="s">
        <v>1090</v>
      </c>
      <c r="J1634" s="31" t="s">
        <v>250</v>
      </c>
      <c r="K1634" s="31" t="s">
        <v>1119</v>
      </c>
      <c r="L1634" s="31" t="s">
        <v>3923</v>
      </c>
      <c r="M1634" s="30" t="s">
        <v>3924</v>
      </c>
      <c r="N1634" s="23"/>
      <c r="O1634" s="23"/>
      <c r="P1634" s="24"/>
    </row>
    <row r="1635" spans="1:16" ht="12" customHeight="1" x14ac:dyDescent="0.2">
      <c r="A1635" s="31" t="s">
        <v>1098</v>
      </c>
      <c r="B1635" s="31" t="s">
        <v>1098</v>
      </c>
      <c r="C1635" s="31">
        <v>667227</v>
      </c>
      <c r="D1635" s="32">
        <v>43572.457152777781</v>
      </c>
      <c r="E1635" s="32">
        <v>43572.488668981481</v>
      </c>
      <c r="F1635" s="32">
        <v>43579.409513888888</v>
      </c>
      <c r="G1635" s="31">
        <v>4</v>
      </c>
      <c r="H1635" s="31" t="s">
        <v>86</v>
      </c>
      <c r="I1635" s="31" t="s">
        <v>1090</v>
      </c>
      <c r="J1635" s="31" t="s">
        <v>348</v>
      </c>
      <c r="K1635" s="31" t="s">
        <v>1119</v>
      </c>
      <c r="L1635" s="31" t="s">
        <v>3925</v>
      </c>
      <c r="M1635" s="30" t="s">
        <v>3926</v>
      </c>
      <c r="N1635" s="23"/>
      <c r="O1635" s="23"/>
      <c r="P1635" s="24"/>
    </row>
    <row r="1636" spans="1:16" ht="12" customHeight="1" x14ac:dyDescent="0.2">
      <c r="A1636" s="31" t="s">
        <v>1098</v>
      </c>
      <c r="B1636" s="31" t="s">
        <v>1098</v>
      </c>
      <c r="C1636" s="31">
        <v>667238</v>
      </c>
      <c r="D1636" s="32">
        <v>43572.465740740743</v>
      </c>
      <c r="E1636" s="32">
        <v>43572.505844907406</v>
      </c>
      <c r="F1636" s="32">
        <v>43572.511712962965</v>
      </c>
      <c r="G1636" s="31">
        <v>4</v>
      </c>
      <c r="H1636" s="31" t="s">
        <v>86</v>
      </c>
      <c r="I1636" s="31" t="s">
        <v>1090</v>
      </c>
      <c r="J1636" s="31" t="s">
        <v>161</v>
      </c>
      <c r="K1636" s="31" t="s">
        <v>42</v>
      </c>
      <c r="L1636" s="31" t="s">
        <v>3927</v>
      </c>
      <c r="M1636" s="30" t="s">
        <v>1178</v>
      </c>
      <c r="N1636" s="23">
        <v>5659</v>
      </c>
      <c r="O1636" s="23"/>
      <c r="P1636" s="24" t="s">
        <v>1150</v>
      </c>
    </row>
    <row r="1637" spans="1:16" ht="12" customHeight="1" x14ac:dyDescent="0.2">
      <c r="A1637" s="31" t="s">
        <v>1098</v>
      </c>
      <c r="B1637" s="31" t="s">
        <v>1098</v>
      </c>
      <c r="C1637" s="31">
        <v>667246</v>
      </c>
      <c r="D1637" s="32">
        <v>43572.484965277778</v>
      </c>
      <c r="E1637" s="32">
        <v>43572.536805555559</v>
      </c>
      <c r="F1637" s="32">
        <v>43578.411874999998</v>
      </c>
      <c r="G1637" s="31">
        <v>4</v>
      </c>
      <c r="H1637" s="31" t="s">
        <v>86</v>
      </c>
      <c r="I1637" s="31" t="s">
        <v>1090</v>
      </c>
      <c r="J1637" s="31" t="s">
        <v>947</v>
      </c>
      <c r="K1637" s="31" t="s">
        <v>42</v>
      </c>
      <c r="L1637" s="31" t="s">
        <v>3928</v>
      </c>
      <c r="M1637" s="30" t="s">
        <v>1924</v>
      </c>
      <c r="N1637" s="23"/>
      <c r="O1637" s="23"/>
      <c r="P1637" s="24"/>
    </row>
    <row r="1638" spans="1:16" ht="12" customHeight="1" x14ac:dyDescent="0.2">
      <c r="A1638" s="31" t="s">
        <v>1098</v>
      </c>
      <c r="B1638" s="31" t="s">
        <v>1098</v>
      </c>
      <c r="C1638" s="31">
        <v>663086</v>
      </c>
      <c r="D1638" s="32">
        <v>43557.300752314812</v>
      </c>
      <c r="E1638" s="32">
        <v>43557.351944444446</v>
      </c>
      <c r="F1638" s="32">
        <v>43557.594652777778</v>
      </c>
      <c r="G1638" s="31">
        <v>4</v>
      </c>
      <c r="H1638" s="31" t="s">
        <v>86</v>
      </c>
      <c r="I1638" s="31" t="s">
        <v>1090</v>
      </c>
      <c r="J1638" s="31" t="s">
        <v>3481</v>
      </c>
      <c r="K1638" s="31" t="s">
        <v>1119</v>
      </c>
      <c r="L1638" s="31" t="s">
        <v>811</v>
      </c>
      <c r="M1638" s="30" t="s">
        <v>3482</v>
      </c>
      <c r="N1638" s="24"/>
      <c r="O1638" s="24">
        <v>385</v>
      </c>
      <c r="P1638" s="24" t="s">
        <v>1219</v>
      </c>
    </row>
    <row r="1639" spans="1:16" ht="12" customHeight="1" x14ac:dyDescent="0.2">
      <c r="A1639" s="31" t="s">
        <v>1098</v>
      </c>
      <c r="B1639" s="31" t="s">
        <v>1098</v>
      </c>
      <c r="C1639" s="31">
        <v>667255</v>
      </c>
      <c r="D1639" s="32">
        <v>43572.504050925927</v>
      </c>
      <c r="E1639" s="32">
        <v>43578.3283912037</v>
      </c>
      <c r="F1639" s="32">
        <v>43578.457048611112</v>
      </c>
      <c r="G1639" s="31">
        <v>4</v>
      </c>
      <c r="H1639" s="31" t="s">
        <v>86</v>
      </c>
      <c r="I1639" s="31" t="s">
        <v>1090</v>
      </c>
      <c r="J1639" s="31" t="s">
        <v>2775</v>
      </c>
      <c r="K1639" s="31" t="s">
        <v>2776</v>
      </c>
      <c r="L1639" s="31" t="s">
        <v>3929</v>
      </c>
      <c r="M1639" s="30" t="s">
        <v>3930</v>
      </c>
      <c r="N1639" s="23"/>
      <c r="O1639" s="23"/>
      <c r="P1639" s="24"/>
    </row>
    <row r="1640" spans="1:16" ht="12" customHeight="1" x14ac:dyDescent="0.2">
      <c r="A1640" s="31" t="s">
        <v>1098</v>
      </c>
      <c r="B1640" s="31" t="s">
        <v>1098</v>
      </c>
      <c r="C1640" s="31">
        <v>667278</v>
      </c>
      <c r="D1640" s="32">
        <v>43572.545486111114</v>
      </c>
      <c r="E1640" s="32">
        <v>43573.34951388889</v>
      </c>
      <c r="F1640" s="32">
        <v>43579.573020833333</v>
      </c>
      <c r="G1640" s="31">
        <v>4</v>
      </c>
      <c r="H1640" s="31" t="s">
        <v>86</v>
      </c>
      <c r="I1640" s="31" t="s">
        <v>1090</v>
      </c>
      <c r="J1640" s="31" t="s">
        <v>1122</v>
      </c>
      <c r="K1640" s="31" t="s">
        <v>1119</v>
      </c>
      <c r="L1640" s="31" t="s">
        <v>3931</v>
      </c>
      <c r="M1640" s="30" t="s">
        <v>3932</v>
      </c>
      <c r="N1640" s="23"/>
      <c r="O1640" s="23"/>
      <c r="P1640" s="24"/>
    </row>
    <row r="1641" spans="1:16" ht="12" customHeight="1" x14ac:dyDescent="0.2">
      <c r="A1641" s="31" t="s">
        <v>1098</v>
      </c>
      <c r="B1641" s="31" t="s">
        <v>1098</v>
      </c>
      <c r="C1641" s="31">
        <v>667289</v>
      </c>
      <c r="D1641" s="32">
        <v>43572.560671296298</v>
      </c>
      <c r="E1641" s="32">
        <v>43572.586111111108</v>
      </c>
      <c r="F1641" s="32">
        <v>43580.445474537039</v>
      </c>
      <c r="G1641" s="31">
        <v>4</v>
      </c>
      <c r="H1641" s="31" t="s">
        <v>86</v>
      </c>
      <c r="I1641" s="31" t="s">
        <v>1090</v>
      </c>
      <c r="J1641" s="31" t="s">
        <v>93</v>
      </c>
      <c r="K1641" s="31" t="s">
        <v>1119</v>
      </c>
      <c r="L1641" s="31" t="s">
        <v>3933</v>
      </c>
      <c r="M1641" s="30" t="s">
        <v>3934</v>
      </c>
      <c r="N1641" s="23"/>
      <c r="O1641" s="23"/>
      <c r="P1641" s="24"/>
    </row>
    <row r="1642" spans="1:16" ht="12" customHeight="1" x14ac:dyDescent="0.2">
      <c r="A1642" s="31" t="s">
        <v>1098</v>
      </c>
      <c r="B1642" s="31" t="s">
        <v>1106</v>
      </c>
      <c r="C1642" s="31">
        <v>667293</v>
      </c>
      <c r="D1642" s="32">
        <v>43572.563287037039</v>
      </c>
      <c r="E1642" s="32">
        <v>43573.328298611108</v>
      </c>
      <c r="F1642" s="32">
        <v>43587.57167824074</v>
      </c>
      <c r="G1642" s="31">
        <v>4</v>
      </c>
      <c r="H1642" s="31" t="s">
        <v>86</v>
      </c>
      <c r="I1642" s="31" t="s">
        <v>1090</v>
      </c>
      <c r="J1642" s="31" t="s">
        <v>132</v>
      </c>
      <c r="K1642" s="31" t="s">
        <v>42</v>
      </c>
      <c r="L1642" s="31" t="s">
        <v>3935</v>
      </c>
      <c r="M1642" s="30" t="s">
        <v>3936</v>
      </c>
      <c r="N1642" s="23">
        <v>5525</v>
      </c>
      <c r="O1642" s="23"/>
      <c r="P1642" s="24" t="s">
        <v>1150</v>
      </c>
    </row>
    <row r="1643" spans="1:16" ht="12" customHeight="1" x14ac:dyDescent="0.2">
      <c r="A1643" s="31" t="s">
        <v>1098</v>
      </c>
      <c r="B1643" s="31" t="s">
        <v>1098</v>
      </c>
      <c r="C1643" s="31">
        <v>667344</v>
      </c>
      <c r="D1643" s="32">
        <v>43572.618020833332</v>
      </c>
      <c r="E1643" s="32">
        <v>43572.651203703703</v>
      </c>
      <c r="F1643" s="32">
        <v>43573.336574074077</v>
      </c>
      <c r="G1643" s="31">
        <v>4</v>
      </c>
      <c r="H1643" s="31" t="s">
        <v>86</v>
      </c>
      <c r="I1643" s="31" t="s">
        <v>1090</v>
      </c>
      <c r="J1643" s="31" t="s">
        <v>1449</v>
      </c>
      <c r="K1643" s="31" t="s">
        <v>1119</v>
      </c>
      <c r="L1643" s="31" t="s">
        <v>3937</v>
      </c>
      <c r="M1643" s="30" t="s">
        <v>3938</v>
      </c>
      <c r="N1643" s="23">
        <v>6999</v>
      </c>
      <c r="O1643" s="23"/>
      <c r="P1643" s="24" t="s">
        <v>1150</v>
      </c>
    </row>
    <row r="1644" spans="1:16" ht="12" customHeight="1" x14ac:dyDescent="0.2">
      <c r="A1644" s="31" t="s">
        <v>1098</v>
      </c>
      <c r="B1644" s="31" t="s">
        <v>1098</v>
      </c>
      <c r="C1644" s="31">
        <v>667349</v>
      </c>
      <c r="D1644" s="32">
        <v>43572.634247685186</v>
      </c>
      <c r="E1644" s="32">
        <v>43572.653495370374</v>
      </c>
      <c r="F1644" s="32">
        <v>43578.316006944442</v>
      </c>
      <c r="G1644" s="31">
        <v>4</v>
      </c>
      <c r="H1644" s="31" t="s">
        <v>86</v>
      </c>
      <c r="I1644" s="31" t="s">
        <v>1090</v>
      </c>
      <c r="J1644" s="31" t="s">
        <v>225</v>
      </c>
      <c r="K1644" s="31" t="s">
        <v>42</v>
      </c>
      <c r="L1644" s="31" t="s">
        <v>3939</v>
      </c>
      <c r="M1644" s="30" t="s">
        <v>3940</v>
      </c>
      <c r="N1644" s="23"/>
      <c r="O1644" s="23"/>
      <c r="P1644" s="24"/>
    </row>
    <row r="1645" spans="1:16" ht="12" customHeight="1" x14ac:dyDescent="0.2">
      <c r="A1645" s="31" t="s">
        <v>1098</v>
      </c>
      <c r="B1645" s="31" t="s">
        <v>1098</v>
      </c>
      <c r="C1645" s="31">
        <v>667352</v>
      </c>
      <c r="D1645" s="32">
        <v>43572.637812499997</v>
      </c>
      <c r="E1645" s="32">
        <v>43572.647222222222</v>
      </c>
      <c r="F1645" s="32">
        <v>43573.462650462963</v>
      </c>
      <c r="G1645" s="31">
        <v>4</v>
      </c>
      <c r="H1645" s="31" t="s">
        <v>86</v>
      </c>
      <c r="I1645" s="31" t="s">
        <v>1090</v>
      </c>
      <c r="J1645" s="31" t="s">
        <v>461</v>
      </c>
      <c r="K1645" s="31" t="s">
        <v>41</v>
      </c>
      <c r="L1645" s="31" t="s">
        <v>3941</v>
      </c>
      <c r="M1645" s="30" t="s">
        <v>1011</v>
      </c>
      <c r="N1645" s="23"/>
      <c r="O1645" s="23"/>
      <c r="P1645" s="24"/>
    </row>
    <row r="1646" spans="1:16" ht="12" customHeight="1" x14ac:dyDescent="0.2">
      <c r="A1646" s="31" t="s">
        <v>1098</v>
      </c>
      <c r="B1646" s="31" t="s">
        <v>1098</v>
      </c>
      <c r="C1646" s="31">
        <v>667354</v>
      </c>
      <c r="D1646" s="32">
        <v>43572.642418981479</v>
      </c>
      <c r="E1646" s="32">
        <v>43572.646307870367</v>
      </c>
      <c r="F1646" s="32">
        <v>43578.464918981481</v>
      </c>
      <c r="G1646" s="31">
        <v>4</v>
      </c>
      <c r="H1646" s="31" t="s">
        <v>86</v>
      </c>
      <c r="I1646" s="31" t="s">
        <v>1090</v>
      </c>
      <c r="J1646" s="31" t="s">
        <v>457</v>
      </c>
      <c r="K1646" s="31" t="s">
        <v>41</v>
      </c>
      <c r="L1646" s="31" t="s">
        <v>3942</v>
      </c>
      <c r="M1646" s="30" t="s">
        <v>3943</v>
      </c>
      <c r="N1646" s="23"/>
      <c r="O1646" s="23"/>
      <c r="P1646" s="24"/>
    </row>
    <row r="1647" spans="1:16" ht="12" customHeight="1" x14ac:dyDescent="0.2">
      <c r="A1647" s="31" t="s">
        <v>1098</v>
      </c>
      <c r="B1647" s="31" t="s">
        <v>1098</v>
      </c>
      <c r="C1647" s="31">
        <v>667356</v>
      </c>
      <c r="D1647" s="32">
        <v>43572.64571759259</v>
      </c>
      <c r="E1647" s="32">
        <v>43573.349629629629</v>
      </c>
      <c r="F1647" s="32">
        <v>43581.422395833331</v>
      </c>
      <c r="G1647" s="31">
        <v>4</v>
      </c>
      <c r="H1647" s="31" t="s">
        <v>86</v>
      </c>
      <c r="I1647" s="31" t="s">
        <v>1090</v>
      </c>
      <c r="J1647" s="31" t="s">
        <v>1122</v>
      </c>
      <c r="K1647" s="31" t="s">
        <v>1119</v>
      </c>
      <c r="L1647" s="31" t="s">
        <v>3944</v>
      </c>
      <c r="M1647" s="30" t="s">
        <v>3945</v>
      </c>
      <c r="N1647" s="23">
        <v>5703</v>
      </c>
      <c r="O1647" s="23"/>
      <c r="P1647" s="24" t="s">
        <v>1150</v>
      </c>
    </row>
    <row r="1648" spans="1:16" ht="12" customHeight="1" x14ac:dyDescent="0.2">
      <c r="A1648" s="31" t="s">
        <v>1137</v>
      </c>
      <c r="B1648" s="31"/>
      <c r="C1648" s="31">
        <v>683621</v>
      </c>
      <c r="D1648" s="32">
        <v>43634.372731481482</v>
      </c>
      <c r="E1648" s="32">
        <v>43634.418391203704</v>
      </c>
      <c r="F1648" s="31"/>
      <c r="G1648" s="31">
        <v>4</v>
      </c>
      <c r="H1648" s="31" t="s">
        <v>1014</v>
      </c>
      <c r="I1648" s="31" t="s">
        <v>1090</v>
      </c>
      <c r="J1648" s="31" t="s">
        <v>93</v>
      </c>
      <c r="K1648" s="31" t="s">
        <v>1119</v>
      </c>
      <c r="L1648" s="31" t="s">
        <v>3731</v>
      </c>
      <c r="M1648" s="30"/>
      <c r="N1648" s="23"/>
      <c r="O1648" s="23"/>
      <c r="P1648" s="24"/>
    </row>
    <row r="1649" spans="1:16" ht="12" customHeight="1" x14ac:dyDescent="0.2">
      <c r="A1649" s="31" t="s">
        <v>1098</v>
      </c>
      <c r="B1649" s="31" t="s">
        <v>1098</v>
      </c>
      <c r="C1649" s="31">
        <v>667357</v>
      </c>
      <c r="D1649" s="32">
        <v>43572.649155092593</v>
      </c>
      <c r="E1649" s="32">
        <v>43572.652777777781</v>
      </c>
      <c r="F1649" s="32">
        <v>43572.669432870367</v>
      </c>
      <c r="G1649" s="31">
        <v>4</v>
      </c>
      <c r="H1649" s="31" t="s">
        <v>86</v>
      </c>
      <c r="I1649" s="31" t="s">
        <v>1090</v>
      </c>
      <c r="J1649" s="31" t="s">
        <v>3946</v>
      </c>
      <c r="K1649" s="31" t="s">
        <v>1119</v>
      </c>
      <c r="L1649" s="31" t="s">
        <v>3947</v>
      </c>
      <c r="M1649" s="30" t="s">
        <v>3948</v>
      </c>
      <c r="N1649" s="23"/>
      <c r="O1649" s="23"/>
      <c r="P1649" s="24" t="s">
        <v>1101</v>
      </c>
    </row>
    <row r="1650" spans="1:16" ht="12" customHeight="1" x14ac:dyDescent="0.2">
      <c r="A1650" s="31" t="s">
        <v>1098</v>
      </c>
      <c r="B1650" s="31" t="s">
        <v>1098</v>
      </c>
      <c r="C1650" s="31">
        <v>667366</v>
      </c>
      <c r="D1650" s="32">
        <v>43572.696956018517</v>
      </c>
      <c r="E1650" s="32">
        <v>43572.706250000003</v>
      </c>
      <c r="F1650" s="32">
        <v>43573.76635416667</v>
      </c>
      <c r="G1650" s="31">
        <v>4</v>
      </c>
      <c r="H1650" s="31" t="s">
        <v>86</v>
      </c>
      <c r="I1650" s="31" t="s">
        <v>1090</v>
      </c>
      <c r="J1650" s="31" t="s">
        <v>175</v>
      </c>
      <c r="K1650" s="31" t="s">
        <v>1119</v>
      </c>
      <c r="L1650" s="31" t="s">
        <v>3949</v>
      </c>
      <c r="M1650" s="30" t="s">
        <v>3950</v>
      </c>
      <c r="N1650" s="23"/>
      <c r="O1650" s="23"/>
      <c r="P1650" s="24"/>
    </row>
    <row r="1651" spans="1:16" ht="12" customHeight="1" x14ac:dyDescent="0.2">
      <c r="A1651" s="31" t="s">
        <v>1098</v>
      </c>
      <c r="B1651" s="31" t="s">
        <v>1098</v>
      </c>
      <c r="C1651" s="31">
        <v>667367</v>
      </c>
      <c r="D1651" s="32">
        <v>43572.705682870372</v>
      </c>
      <c r="E1651" s="32">
        <v>43572.707638888889</v>
      </c>
      <c r="F1651" s="32">
        <v>43572.711041666669</v>
      </c>
      <c r="G1651" s="31">
        <v>4</v>
      </c>
      <c r="H1651" s="31" t="s">
        <v>86</v>
      </c>
      <c r="I1651" s="31" t="s">
        <v>1090</v>
      </c>
      <c r="J1651" s="31" t="s">
        <v>530</v>
      </c>
      <c r="K1651" s="31" t="s">
        <v>43</v>
      </c>
      <c r="L1651" s="31" t="s">
        <v>3951</v>
      </c>
      <c r="M1651" s="30" t="s">
        <v>3952</v>
      </c>
      <c r="N1651" s="23">
        <v>6692</v>
      </c>
      <c r="O1651" s="23"/>
      <c r="P1651" s="24" t="s">
        <v>1150</v>
      </c>
    </row>
    <row r="1652" spans="1:16" ht="12" customHeight="1" x14ac:dyDescent="0.2">
      <c r="A1652" s="31" t="s">
        <v>1098</v>
      </c>
      <c r="B1652" s="31" t="s">
        <v>1098</v>
      </c>
      <c r="C1652" s="31">
        <v>667373</v>
      </c>
      <c r="D1652" s="32">
        <v>43572.740706018521</v>
      </c>
      <c r="E1652" s="32">
        <v>43573.292361111111</v>
      </c>
      <c r="F1652" s="32">
        <v>43579.560046296298</v>
      </c>
      <c r="G1652" s="31">
        <v>4</v>
      </c>
      <c r="H1652" s="31" t="s">
        <v>86</v>
      </c>
      <c r="I1652" s="31" t="s">
        <v>1090</v>
      </c>
      <c r="J1652" s="31" t="s">
        <v>909</v>
      </c>
      <c r="K1652" s="31" t="s">
        <v>1119</v>
      </c>
      <c r="L1652" s="31" t="s">
        <v>3953</v>
      </c>
      <c r="M1652" s="30" t="s">
        <v>3954</v>
      </c>
      <c r="N1652" s="23">
        <v>6987</v>
      </c>
      <c r="O1652" s="23"/>
      <c r="P1652" s="24" t="s">
        <v>1150</v>
      </c>
    </row>
    <row r="1653" spans="1:16" ht="12" customHeight="1" x14ac:dyDescent="0.2">
      <c r="A1653" s="31" t="s">
        <v>1098</v>
      </c>
      <c r="B1653" s="31" t="s">
        <v>1098</v>
      </c>
      <c r="C1653" s="31">
        <v>667381</v>
      </c>
      <c r="D1653" s="32">
        <v>43572.944456018522</v>
      </c>
      <c r="E1653" s="32">
        <v>43572.947222222225</v>
      </c>
      <c r="F1653" s="32">
        <v>43581.392071759263</v>
      </c>
      <c r="G1653" s="31">
        <v>4</v>
      </c>
      <c r="H1653" s="31" t="s">
        <v>86</v>
      </c>
      <c r="I1653" s="31" t="s">
        <v>1090</v>
      </c>
      <c r="J1653" s="31" t="s">
        <v>1398</v>
      </c>
      <c r="K1653" s="31" t="s">
        <v>1119</v>
      </c>
      <c r="L1653" s="31" t="s">
        <v>3955</v>
      </c>
      <c r="M1653" s="30" t="s">
        <v>3956</v>
      </c>
      <c r="N1653" s="23"/>
      <c r="O1653" s="23"/>
      <c r="P1653" s="24"/>
    </row>
    <row r="1654" spans="1:16" ht="12" customHeight="1" x14ac:dyDescent="0.2">
      <c r="A1654" s="31" t="s">
        <v>1098</v>
      </c>
      <c r="B1654" s="31" t="s">
        <v>1098</v>
      </c>
      <c r="C1654" s="31">
        <v>667382</v>
      </c>
      <c r="D1654" s="32">
        <v>43572.972997685189</v>
      </c>
      <c r="E1654" s="32">
        <v>43573.354166666664</v>
      </c>
      <c r="F1654" s="32">
        <v>43578.376527777778</v>
      </c>
      <c r="G1654" s="31">
        <v>4</v>
      </c>
      <c r="H1654" s="31" t="s">
        <v>86</v>
      </c>
      <c r="I1654" s="31" t="s">
        <v>1090</v>
      </c>
      <c r="J1654" s="31" t="s">
        <v>93</v>
      </c>
      <c r="K1654" s="31" t="s">
        <v>1119</v>
      </c>
      <c r="L1654" s="31" t="s">
        <v>3957</v>
      </c>
      <c r="M1654" s="30" t="s">
        <v>3958</v>
      </c>
      <c r="N1654" s="23"/>
      <c r="O1654" s="23"/>
      <c r="P1654" s="24"/>
    </row>
    <row r="1655" spans="1:16" ht="12" customHeight="1" x14ac:dyDescent="0.2">
      <c r="A1655" s="31" t="s">
        <v>1098</v>
      </c>
      <c r="B1655" s="31" t="s">
        <v>1106</v>
      </c>
      <c r="C1655" s="31">
        <v>667385</v>
      </c>
      <c r="D1655" s="32">
        <v>43572.989398148151</v>
      </c>
      <c r="E1655" s="32">
        <v>43573.354166666664</v>
      </c>
      <c r="F1655" s="32">
        <v>43594.535578703704</v>
      </c>
      <c r="G1655" s="31">
        <v>4</v>
      </c>
      <c r="H1655" s="31" t="s">
        <v>86</v>
      </c>
      <c r="I1655" s="31" t="s">
        <v>1090</v>
      </c>
      <c r="J1655" s="31" t="s">
        <v>93</v>
      </c>
      <c r="K1655" s="31" t="s">
        <v>1119</v>
      </c>
      <c r="L1655" s="31" t="s">
        <v>3959</v>
      </c>
      <c r="M1655" s="30" t="s">
        <v>3960</v>
      </c>
      <c r="N1655" s="23">
        <v>7022</v>
      </c>
      <c r="O1655" s="23"/>
      <c r="P1655" s="24" t="s">
        <v>1150</v>
      </c>
    </row>
    <row r="1656" spans="1:16" ht="12" customHeight="1" x14ac:dyDescent="0.2">
      <c r="A1656" s="31" t="s">
        <v>1098</v>
      </c>
      <c r="B1656" s="31" t="s">
        <v>1098</v>
      </c>
      <c r="C1656" s="31">
        <v>667389</v>
      </c>
      <c r="D1656" s="32">
        <v>43573.157592592594</v>
      </c>
      <c r="E1656" s="32">
        <v>43573.349374999998</v>
      </c>
      <c r="F1656" s="32">
        <v>43581.438576388886</v>
      </c>
      <c r="G1656" s="31">
        <v>4</v>
      </c>
      <c r="H1656" s="31" t="s">
        <v>86</v>
      </c>
      <c r="I1656" s="31" t="s">
        <v>1090</v>
      </c>
      <c r="J1656" s="31" t="s">
        <v>1122</v>
      </c>
      <c r="K1656" s="31" t="s">
        <v>1119</v>
      </c>
      <c r="L1656" s="31" t="s">
        <v>3961</v>
      </c>
      <c r="M1656" s="30" t="s">
        <v>3962</v>
      </c>
      <c r="N1656" s="23"/>
      <c r="O1656" s="23"/>
      <c r="P1656" s="24"/>
    </row>
    <row r="1657" spans="1:16" ht="12" customHeight="1" x14ac:dyDescent="0.2">
      <c r="A1657" s="31" t="s">
        <v>1098</v>
      </c>
      <c r="B1657" s="31" t="s">
        <v>1098</v>
      </c>
      <c r="C1657" s="31">
        <v>667417</v>
      </c>
      <c r="D1657" s="32">
        <v>43573.307245370372</v>
      </c>
      <c r="E1657" s="32">
        <v>43573.337777777779</v>
      </c>
      <c r="F1657" s="32">
        <v>43573.406018518515</v>
      </c>
      <c r="G1657" s="31">
        <v>4</v>
      </c>
      <c r="H1657" s="31" t="s">
        <v>86</v>
      </c>
      <c r="I1657" s="31" t="s">
        <v>1090</v>
      </c>
      <c r="J1657" s="31" t="s">
        <v>250</v>
      </c>
      <c r="K1657" s="31" t="s">
        <v>1119</v>
      </c>
      <c r="L1657" s="31" t="s">
        <v>3963</v>
      </c>
      <c r="M1657" s="30" t="s">
        <v>3512</v>
      </c>
      <c r="N1657" s="23"/>
      <c r="O1657" s="23"/>
      <c r="P1657" s="24"/>
    </row>
    <row r="1658" spans="1:16" ht="12" customHeight="1" x14ac:dyDescent="0.2">
      <c r="A1658" s="31" t="s">
        <v>1098</v>
      </c>
      <c r="B1658" s="31" t="s">
        <v>1098</v>
      </c>
      <c r="C1658" s="31">
        <v>663087</v>
      </c>
      <c r="D1658" s="32">
        <v>43557.30091435185</v>
      </c>
      <c r="E1658" s="32">
        <v>43557.350787037038</v>
      </c>
      <c r="F1658" s="32">
        <v>43557.594664351855</v>
      </c>
      <c r="G1658" s="31">
        <v>4</v>
      </c>
      <c r="H1658" s="31" t="s">
        <v>86</v>
      </c>
      <c r="I1658" s="31" t="s">
        <v>1090</v>
      </c>
      <c r="J1658" s="31" t="s">
        <v>3481</v>
      </c>
      <c r="K1658" s="31" t="s">
        <v>1119</v>
      </c>
      <c r="L1658" s="31" t="s">
        <v>811</v>
      </c>
      <c r="M1658" s="30" t="s">
        <v>3482</v>
      </c>
      <c r="N1658" s="24"/>
      <c r="O1658" s="24">
        <v>385</v>
      </c>
      <c r="P1658" s="24" t="s">
        <v>1219</v>
      </c>
    </row>
    <row r="1659" spans="1:16" ht="12" customHeight="1" x14ac:dyDescent="0.2">
      <c r="A1659" s="31" t="s">
        <v>1098</v>
      </c>
      <c r="B1659" s="31" t="s">
        <v>1098</v>
      </c>
      <c r="C1659" s="31">
        <v>667439</v>
      </c>
      <c r="D1659" s="32">
        <v>43573.327465277776</v>
      </c>
      <c r="E1659" s="32">
        <v>43573.597824074073</v>
      </c>
      <c r="F1659" s="32">
        <v>43578.567881944444</v>
      </c>
      <c r="G1659" s="31">
        <v>4</v>
      </c>
      <c r="H1659" s="31" t="s">
        <v>86</v>
      </c>
      <c r="I1659" s="31" t="s">
        <v>1090</v>
      </c>
      <c r="J1659" s="31" t="s">
        <v>175</v>
      </c>
      <c r="K1659" s="31" t="s">
        <v>1119</v>
      </c>
      <c r="L1659" s="31" t="s">
        <v>3964</v>
      </c>
      <c r="M1659" s="30" t="s">
        <v>3965</v>
      </c>
      <c r="N1659" s="23"/>
      <c r="O1659" s="23"/>
      <c r="P1659" s="24"/>
    </row>
    <row r="1660" spans="1:16" ht="12" customHeight="1" x14ac:dyDescent="0.2">
      <c r="A1660" s="31" t="s">
        <v>1098</v>
      </c>
      <c r="B1660" s="31" t="s">
        <v>1098</v>
      </c>
      <c r="C1660" s="31">
        <v>667450</v>
      </c>
      <c r="D1660" s="32">
        <v>43573.338703703703</v>
      </c>
      <c r="E1660" s="32">
        <v>43573.3437962963</v>
      </c>
      <c r="F1660" s="32">
        <v>43573.536412037036</v>
      </c>
      <c r="G1660" s="31">
        <v>4</v>
      </c>
      <c r="H1660" s="31" t="s">
        <v>86</v>
      </c>
      <c r="I1660" s="31" t="s">
        <v>1090</v>
      </c>
      <c r="J1660" s="31" t="s">
        <v>199</v>
      </c>
      <c r="K1660" s="31" t="s">
        <v>40</v>
      </c>
      <c r="L1660" s="31" t="s">
        <v>3966</v>
      </c>
      <c r="M1660" s="30" t="s">
        <v>3967</v>
      </c>
      <c r="N1660" s="23">
        <v>5296</v>
      </c>
      <c r="O1660" s="23"/>
      <c r="P1660" s="24" t="s">
        <v>1150</v>
      </c>
    </row>
    <row r="1661" spans="1:16" ht="12" customHeight="1" x14ac:dyDescent="0.2">
      <c r="A1661" s="31" t="s">
        <v>1098</v>
      </c>
      <c r="B1661" s="31" t="s">
        <v>1098</v>
      </c>
      <c r="C1661" s="31">
        <v>667453</v>
      </c>
      <c r="D1661" s="32">
        <v>43573.342280092591</v>
      </c>
      <c r="E1661" s="32">
        <v>43573.348136574074</v>
      </c>
      <c r="F1661" s="32">
        <v>43573.354861111111</v>
      </c>
      <c r="G1661" s="31">
        <v>4</v>
      </c>
      <c r="H1661" s="31" t="s">
        <v>86</v>
      </c>
      <c r="I1661" s="31" t="s">
        <v>1090</v>
      </c>
      <c r="J1661" s="31" t="s">
        <v>225</v>
      </c>
      <c r="K1661" s="31" t="s">
        <v>42</v>
      </c>
      <c r="L1661" s="31" t="s">
        <v>3968</v>
      </c>
      <c r="M1661" s="30" t="s">
        <v>3969</v>
      </c>
      <c r="N1661" s="23">
        <v>5659</v>
      </c>
      <c r="O1661" s="23"/>
      <c r="P1661" s="24" t="s">
        <v>1150</v>
      </c>
    </row>
    <row r="1662" spans="1:16" ht="12" customHeight="1" x14ac:dyDescent="0.2">
      <c r="A1662" s="31" t="s">
        <v>1098</v>
      </c>
      <c r="B1662" s="31" t="s">
        <v>1098</v>
      </c>
      <c r="C1662" s="31">
        <v>667458</v>
      </c>
      <c r="D1662" s="32">
        <v>43573.346041666664</v>
      </c>
      <c r="E1662" s="32">
        <v>43573.35434027778</v>
      </c>
      <c r="F1662" s="32">
        <v>43573.531319444446</v>
      </c>
      <c r="G1662" s="31">
        <v>4</v>
      </c>
      <c r="H1662" s="31" t="s">
        <v>86</v>
      </c>
      <c r="I1662" s="31" t="s">
        <v>1090</v>
      </c>
      <c r="J1662" s="31" t="s">
        <v>225</v>
      </c>
      <c r="K1662" s="31" t="s">
        <v>42</v>
      </c>
      <c r="L1662" s="31" t="s">
        <v>3970</v>
      </c>
      <c r="M1662" s="30" t="s">
        <v>2391</v>
      </c>
      <c r="N1662" s="23">
        <v>7043</v>
      </c>
      <c r="O1662" s="23"/>
      <c r="P1662" s="24" t="s">
        <v>1150</v>
      </c>
    </row>
    <row r="1663" spans="1:16" ht="12" customHeight="1" x14ac:dyDescent="0.2">
      <c r="A1663" s="31" t="s">
        <v>1098</v>
      </c>
      <c r="B1663" s="31" t="s">
        <v>1098</v>
      </c>
      <c r="C1663" s="31">
        <v>667481</v>
      </c>
      <c r="D1663" s="32">
        <v>43573.364224537036</v>
      </c>
      <c r="E1663" s="32">
        <v>43573.373935185184</v>
      </c>
      <c r="F1663" s="32">
        <v>43584.463217592594</v>
      </c>
      <c r="G1663" s="31">
        <v>4</v>
      </c>
      <c r="H1663" s="31" t="s">
        <v>86</v>
      </c>
      <c r="I1663" s="31" t="s">
        <v>1090</v>
      </c>
      <c r="J1663" s="31" t="s">
        <v>93</v>
      </c>
      <c r="K1663" s="31" t="s">
        <v>1119</v>
      </c>
      <c r="L1663" s="31" t="s">
        <v>3971</v>
      </c>
      <c r="M1663" s="30" t="s">
        <v>3972</v>
      </c>
      <c r="N1663" s="27">
        <v>3359</v>
      </c>
      <c r="O1663" s="23"/>
      <c r="P1663" s="24" t="s">
        <v>1150</v>
      </c>
    </row>
    <row r="1664" spans="1:16" ht="12" customHeight="1" x14ac:dyDescent="0.2">
      <c r="A1664" s="31" t="s">
        <v>1098</v>
      </c>
      <c r="B1664" s="31" t="s">
        <v>1098</v>
      </c>
      <c r="C1664" s="31">
        <v>667511</v>
      </c>
      <c r="D1664" s="32">
        <v>43573.396064814813</v>
      </c>
      <c r="E1664" s="32">
        <v>43573.411805555559</v>
      </c>
      <c r="F1664" s="32">
        <v>43579.563703703701</v>
      </c>
      <c r="G1664" s="31">
        <v>4</v>
      </c>
      <c r="H1664" s="31" t="s">
        <v>86</v>
      </c>
      <c r="I1664" s="31" t="s">
        <v>1090</v>
      </c>
      <c r="J1664" s="31" t="s">
        <v>76</v>
      </c>
      <c r="K1664" s="31" t="s">
        <v>41</v>
      </c>
      <c r="L1664" s="31" t="s">
        <v>596</v>
      </c>
      <c r="M1664" s="30" t="s">
        <v>3969</v>
      </c>
      <c r="N1664" s="23">
        <v>7010</v>
      </c>
      <c r="O1664" s="23"/>
      <c r="P1664" s="24" t="s">
        <v>1150</v>
      </c>
    </row>
    <row r="1665" spans="1:16" ht="12" customHeight="1" x14ac:dyDescent="0.2">
      <c r="A1665" s="31" t="s">
        <v>1098</v>
      </c>
      <c r="B1665" s="31" t="s">
        <v>1098</v>
      </c>
      <c r="C1665" s="31">
        <v>667537</v>
      </c>
      <c r="D1665" s="32">
        <v>43573.43209490741</v>
      </c>
      <c r="E1665" s="32">
        <v>43573.439571759256</v>
      </c>
      <c r="F1665" s="32">
        <v>43573.624386574076</v>
      </c>
      <c r="G1665" s="31">
        <v>4</v>
      </c>
      <c r="H1665" s="31" t="s">
        <v>86</v>
      </c>
      <c r="I1665" s="31" t="s">
        <v>1090</v>
      </c>
      <c r="J1665" s="31" t="s">
        <v>93</v>
      </c>
      <c r="K1665" s="31" t="s">
        <v>1119</v>
      </c>
      <c r="L1665" s="31" t="s">
        <v>3973</v>
      </c>
      <c r="M1665" s="30" t="s">
        <v>3974</v>
      </c>
      <c r="N1665" s="23">
        <v>6025</v>
      </c>
      <c r="O1665" s="23"/>
      <c r="P1665" s="24" t="s">
        <v>1150</v>
      </c>
    </row>
    <row r="1666" spans="1:16" ht="12" customHeight="1" x14ac:dyDescent="0.2">
      <c r="A1666" s="31" t="s">
        <v>1098</v>
      </c>
      <c r="B1666" s="31" t="s">
        <v>1098</v>
      </c>
      <c r="C1666" s="31">
        <v>667551</v>
      </c>
      <c r="D1666" s="32">
        <v>43573.449629629627</v>
      </c>
      <c r="E1666" s="32">
        <v>43573.458668981482</v>
      </c>
      <c r="F1666" s="32">
        <v>43573.470578703702</v>
      </c>
      <c r="G1666" s="31">
        <v>4</v>
      </c>
      <c r="H1666" s="31" t="s">
        <v>86</v>
      </c>
      <c r="I1666" s="31" t="s">
        <v>1090</v>
      </c>
      <c r="J1666" s="31" t="s">
        <v>1054</v>
      </c>
      <c r="K1666" s="31" t="s">
        <v>1119</v>
      </c>
      <c r="L1666" s="31" t="s">
        <v>3975</v>
      </c>
      <c r="M1666" s="30" t="s">
        <v>3976</v>
      </c>
      <c r="N1666" s="23"/>
      <c r="O1666" s="23"/>
      <c r="P1666" s="24" t="s">
        <v>1101</v>
      </c>
    </row>
    <row r="1667" spans="1:16" ht="12" customHeight="1" x14ac:dyDescent="0.2">
      <c r="A1667" s="31" t="s">
        <v>1098</v>
      </c>
      <c r="B1667" s="31" t="s">
        <v>1098</v>
      </c>
      <c r="C1667" s="31">
        <v>667567</v>
      </c>
      <c r="D1667" s="32">
        <v>43573.494780092595</v>
      </c>
      <c r="E1667" s="32">
        <v>43573.496527777781</v>
      </c>
      <c r="F1667" s="32">
        <v>43578.271782407406</v>
      </c>
      <c r="G1667" s="31">
        <v>4</v>
      </c>
      <c r="H1667" s="31" t="s">
        <v>86</v>
      </c>
      <c r="I1667" s="31" t="s">
        <v>1090</v>
      </c>
      <c r="J1667" s="31" t="s">
        <v>76</v>
      </c>
      <c r="K1667" s="31" t="s">
        <v>41</v>
      </c>
      <c r="L1667" s="31" t="s">
        <v>1148</v>
      </c>
      <c r="M1667" s="30" t="s">
        <v>3977</v>
      </c>
      <c r="N1667" s="23">
        <v>5597</v>
      </c>
      <c r="O1667" s="23"/>
      <c r="P1667" s="24" t="s">
        <v>1150</v>
      </c>
    </row>
    <row r="1668" spans="1:16" ht="12" customHeight="1" x14ac:dyDescent="0.2">
      <c r="A1668" s="31" t="s">
        <v>1098</v>
      </c>
      <c r="B1668" s="31" t="s">
        <v>1098</v>
      </c>
      <c r="C1668" s="31">
        <v>667570</v>
      </c>
      <c r="D1668" s="32">
        <v>43573.505289351851</v>
      </c>
      <c r="E1668" s="32">
        <v>43573.511111111111</v>
      </c>
      <c r="F1668" s="32">
        <v>43578.627962962964</v>
      </c>
      <c r="G1668" s="31">
        <v>4</v>
      </c>
      <c r="H1668" s="31" t="s">
        <v>86</v>
      </c>
      <c r="I1668" s="31" t="s">
        <v>1090</v>
      </c>
      <c r="J1668" s="31" t="s">
        <v>1739</v>
      </c>
      <c r="K1668" s="31" t="s">
        <v>40</v>
      </c>
      <c r="L1668" s="31" t="s">
        <v>3978</v>
      </c>
      <c r="M1668" s="30" t="s">
        <v>3979</v>
      </c>
      <c r="N1668" s="23"/>
      <c r="O1668" s="23"/>
      <c r="P1668" s="24"/>
    </row>
    <row r="1669" spans="1:16" ht="12" customHeight="1" x14ac:dyDescent="0.2">
      <c r="A1669" s="31" t="s">
        <v>1098</v>
      </c>
      <c r="B1669" s="31" t="s">
        <v>1098</v>
      </c>
      <c r="C1669" s="31">
        <v>667608</v>
      </c>
      <c r="D1669" s="32">
        <v>43573.58935185185</v>
      </c>
      <c r="E1669" s="32">
        <v>43573.595138888886</v>
      </c>
      <c r="F1669" s="32">
        <v>43580.354733796295</v>
      </c>
      <c r="G1669" s="31">
        <v>4</v>
      </c>
      <c r="H1669" s="31" t="s">
        <v>86</v>
      </c>
      <c r="I1669" s="31" t="s">
        <v>1090</v>
      </c>
      <c r="J1669" s="31" t="s">
        <v>358</v>
      </c>
      <c r="K1669" s="31" t="s">
        <v>1119</v>
      </c>
      <c r="L1669" s="31" t="s">
        <v>3980</v>
      </c>
      <c r="M1669" s="30" t="s">
        <v>3981</v>
      </c>
      <c r="N1669" s="23"/>
      <c r="O1669" s="23"/>
      <c r="P1669" s="24"/>
    </row>
    <row r="1670" spans="1:16" ht="12" customHeight="1" x14ac:dyDescent="0.2">
      <c r="A1670" s="31" t="s">
        <v>1098</v>
      </c>
      <c r="B1670" s="31" t="s">
        <v>1098</v>
      </c>
      <c r="C1670" s="31">
        <v>667621</v>
      </c>
      <c r="D1670" s="32">
        <v>43573.615254629629</v>
      </c>
      <c r="E1670" s="32">
        <v>43574.42083333333</v>
      </c>
      <c r="F1670" s="32">
        <v>43578.424444444441</v>
      </c>
      <c r="G1670" s="31">
        <v>4</v>
      </c>
      <c r="H1670" s="31" t="s">
        <v>86</v>
      </c>
      <c r="I1670" s="31" t="s">
        <v>1090</v>
      </c>
      <c r="J1670" s="31" t="s">
        <v>1163</v>
      </c>
      <c r="K1670" s="31" t="s">
        <v>1119</v>
      </c>
      <c r="L1670" s="31" t="s">
        <v>3982</v>
      </c>
      <c r="M1670" s="30" t="s">
        <v>3983</v>
      </c>
      <c r="N1670" s="23"/>
      <c r="O1670" s="23"/>
      <c r="P1670" s="24" t="s">
        <v>1101</v>
      </c>
    </row>
    <row r="1671" spans="1:16" ht="12" customHeight="1" x14ac:dyDescent="0.2">
      <c r="A1671" s="31" t="s">
        <v>1098</v>
      </c>
      <c r="B1671" s="31" t="s">
        <v>1106</v>
      </c>
      <c r="C1671" s="31">
        <v>667634</v>
      </c>
      <c r="D1671" s="32">
        <v>43573.663321759261</v>
      </c>
      <c r="E1671" s="32">
        <v>43578.340648148151</v>
      </c>
      <c r="F1671" s="32">
        <v>43593.445023148146</v>
      </c>
      <c r="G1671" s="31">
        <v>4</v>
      </c>
      <c r="H1671" s="31" t="s">
        <v>86</v>
      </c>
      <c r="I1671" s="31" t="s">
        <v>1090</v>
      </c>
      <c r="J1671" s="31" t="s">
        <v>225</v>
      </c>
      <c r="K1671" s="31" t="s">
        <v>42</v>
      </c>
      <c r="L1671" s="31" t="s">
        <v>3984</v>
      </c>
      <c r="M1671" s="30" t="s">
        <v>3985</v>
      </c>
      <c r="N1671" s="23"/>
      <c r="O1671" s="23"/>
      <c r="P1671" s="24"/>
    </row>
    <row r="1672" spans="1:16" ht="12" customHeight="1" x14ac:dyDescent="0.2">
      <c r="A1672" s="31" t="s">
        <v>1098</v>
      </c>
      <c r="B1672" s="31" t="s">
        <v>1098</v>
      </c>
      <c r="C1672" s="31">
        <v>667638</v>
      </c>
      <c r="D1672" s="32">
        <v>43573.681585648148</v>
      </c>
      <c r="E1672" s="32">
        <v>43578.273645833331</v>
      </c>
      <c r="F1672" s="32">
        <v>43578.365439814814</v>
      </c>
      <c r="G1672" s="31">
        <v>4</v>
      </c>
      <c r="H1672" s="31" t="s">
        <v>86</v>
      </c>
      <c r="I1672" s="31" t="s">
        <v>1090</v>
      </c>
      <c r="J1672" s="31" t="s">
        <v>76</v>
      </c>
      <c r="K1672" s="31" t="s">
        <v>41</v>
      </c>
      <c r="L1672" s="31" t="s">
        <v>1283</v>
      </c>
      <c r="M1672" s="30" t="s">
        <v>3986</v>
      </c>
      <c r="N1672" s="23"/>
      <c r="O1672" s="23"/>
      <c r="P1672" s="24"/>
    </row>
    <row r="1673" spans="1:16" ht="12" customHeight="1" x14ac:dyDescent="0.2">
      <c r="A1673" s="31" t="s">
        <v>1098</v>
      </c>
      <c r="B1673" s="31" t="s">
        <v>1098</v>
      </c>
      <c r="C1673" s="31">
        <v>667639</v>
      </c>
      <c r="D1673" s="32">
        <v>43573.738055555557</v>
      </c>
      <c r="E1673" s="32">
        <v>43578.341493055559</v>
      </c>
      <c r="F1673" s="32">
        <v>43578.425891203704</v>
      </c>
      <c r="G1673" s="31">
        <v>4</v>
      </c>
      <c r="H1673" s="31" t="s">
        <v>86</v>
      </c>
      <c r="I1673" s="31" t="s">
        <v>1090</v>
      </c>
      <c r="J1673" s="31" t="s">
        <v>147</v>
      </c>
      <c r="K1673" s="31" t="s">
        <v>1119</v>
      </c>
      <c r="L1673" s="31" t="s">
        <v>3987</v>
      </c>
      <c r="M1673" s="30" t="s">
        <v>3988</v>
      </c>
      <c r="N1673" s="23"/>
      <c r="O1673" s="23"/>
      <c r="P1673" s="24"/>
    </row>
    <row r="1674" spans="1:16" ht="12" customHeight="1" x14ac:dyDescent="0.2">
      <c r="A1674" s="31" t="s">
        <v>1098</v>
      </c>
      <c r="B1674" s="31" t="s">
        <v>1098</v>
      </c>
      <c r="C1674" s="31">
        <v>667647</v>
      </c>
      <c r="D1674" s="32">
        <v>43573.914583333331</v>
      </c>
      <c r="E1674" s="32">
        <v>43578.345497685186</v>
      </c>
      <c r="F1674" s="32">
        <v>43578.431597222225</v>
      </c>
      <c r="G1674" s="31">
        <v>4</v>
      </c>
      <c r="H1674" s="31" t="s">
        <v>86</v>
      </c>
      <c r="I1674" s="31" t="s">
        <v>1090</v>
      </c>
      <c r="J1674" s="31" t="s">
        <v>147</v>
      </c>
      <c r="K1674" s="31" t="s">
        <v>1119</v>
      </c>
      <c r="L1674" s="31" t="s">
        <v>3989</v>
      </c>
      <c r="M1674" s="30" t="s">
        <v>3990</v>
      </c>
      <c r="N1674" s="23"/>
      <c r="O1674" s="23"/>
      <c r="P1674" s="24"/>
    </row>
    <row r="1675" spans="1:16" ht="12" customHeight="1" x14ac:dyDescent="0.2">
      <c r="A1675" s="31" t="s">
        <v>1098</v>
      </c>
      <c r="B1675" s="31" t="s">
        <v>1106</v>
      </c>
      <c r="C1675" s="31">
        <v>667653</v>
      </c>
      <c r="D1675" s="32">
        <v>43573.96665509259</v>
      </c>
      <c r="E1675" s="32">
        <v>43578.345729166664</v>
      </c>
      <c r="F1675" s="32">
        <v>43586.27239583333</v>
      </c>
      <c r="G1675" s="31">
        <v>4</v>
      </c>
      <c r="H1675" s="31" t="s">
        <v>86</v>
      </c>
      <c r="I1675" s="31" t="s">
        <v>1090</v>
      </c>
      <c r="J1675" s="31" t="s">
        <v>1122</v>
      </c>
      <c r="K1675" s="31" t="s">
        <v>1119</v>
      </c>
      <c r="L1675" s="31" t="s">
        <v>3991</v>
      </c>
      <c r="M1675" s="30" t="s">
        <v>3992</v>
      </c>
      <c r="N1675" s="23"/>
      <c r="O1675" s="23"/>
      <c r="P1675" s="24"/>
    </row>
    <row r="1676" spans="1:16" ht="12" customHeight="1" x14ac:dyDescent="0.2">
      <c r="A1676" s="31" t="s">
        <v>1098</v>
      </c>
      <c r="B1676" s="31" t="s">
        <v>1098</v>
      </c>
      <c r="C1676" s="31">
        <v>667654</v>
      </c>
      <c r="D1676" s="32">
        <v>43573.996516203704</v>
      </c>
      <c r="E1676" s="32">
        <v>43574.169629629629</v>
      </c>
      <c r="F1676" s="32">
        <v>43578.418969907405</v>
      </c>
      <c r="G1676" s="31">
        <v>4</v>
      </c>
      <c r="H1676" s="31" t="s">
        <v>86</v>
      </c>
      <c r="I1676" s="31" t="s">
        <v>1090</v>
      </c>
      <c r="J1676" s="31" t="s">
        <v>175</v>
      </c>
      <c r="K1676" s="31" t="s">
        <v>1119</v>
      </c>
      <c r="L1676" s="31" t="s">
        <v>3993</v>
      </c>
      <c r="M1676" s="30" t="s">
        <v>3994</v>
      </c>
      <c r="N1676" s="23"/>
      <c r="O1676" s="23"/>
      <c r="P1676" s="24"/>
    </row>
    <row r="1677" spans="1:16" ht="12" customHeight="1" x14ac:dyDescent="0.2">
      <c r="A1677" s="31" t="s">
        <v>1098</v>
      </c>
      <c r="B1677" s="31" t="s">
        <v>1106</v>
      </c>
      <c r="C1677" s="31">
        <v>667683</v>
      </c>
      <c r="D1677" s="32">
        <v>43574.51939814815</v>
      </c>
      <c r="E1677" s="32">
        <v>43578.313113425924</v>
      </c>
      <c r="F1677" s="32">
        <v>43586.298368055555</v>
      </c>
      <c r="G1677" s="31">
        <v>4</v>
      </c>
      <c r="H1677" s="31" t="s">
        <v>86</v>
      </c>
      <c r="I1677" s="31" t="s">
        <v>1090</v>
      </c>
      <c r="J1677" s="31" t="s">
        <v>93</v>
      </c>
      <c r="K1677" s="31" t="s">
        <v>1119</v>
      </c>
      <c r="L1677" s="31" t="s">
        <v>3995</v>
      </c>
      <c r="M1677" s="30" t="s">
        <v>3996</v>
      </c>
      <c r="N1677" s="23"/>
      <c r="O1677" s="23"/>
      <c r="P1677" s="24"/>
    </row>
    <row r="1678" spans="1:16" ht="12" customHeight="1" x14ac:dyDescent="0.2">
      <c r="A1678" s="31" t="s">
        <v>1098</v>
      </c>
      <c r="B1678" s="31" t="s">
        <v>1098</v>
      </c>
      <c r="C1678" s="31">
        <v>667699</v>
      </c>
      <c r="D1678" s="32">
        <v>43574.986354166664</v>
      </c>
      <c r="E1678" s="32">
        <v>43578.341874999998</v>
      </c>
      <c r="F1678" s="32">
        <v>43578.398449074077</v>
      </c>
      <c r="G1678" s="31">
        <v>4</v>
      </c>
      <c r="H1678" s="31" t="s">
        <v>86</v>
      </c>
      <c r="I1678" s="31" t="s">
        <v>1090</v>
      </c>
      <c r="J1678" s="31" t="s">
        <v>358</v>
      </c>
      <c r="K1678" s="31" t="s">
        <v>1119</v>
      </c>
      <c r="L1678" s="31" t="s">
        <v>3997</v>
      </c>
      <c r="M1678" s="30" t="s">
        <v>3998</v>
      </c>
      <c r="N1678" s="23"/>
      <c r="O1678" s="23"/>
      <c r="P1678" s="24"/>
    </row>
    <row r="1679" spans="1:16" ht="12" customHeight="1" x14ac:dyDescent="0.2">
      <c r="A1679" s="31" t="s">
        <v>1098</v>
      </c>
      <c r="B1679" s="31" t="s">
        <v>1098</v>
      </c>
      <c r="C1679" s="31">
        <v>667700</v>
      </c>
      <c r="D1679" s="32">
        <v>43574.992951388886</v>
      </c>
      <c r="E1679" s="32">
        <v>43578.313356481478</v>
      </c>
      <c r="F1679" s="32">
        <v>43580.348634259259</v>
      </c>
      <c r="G1679" s="31">
        <v>4</v>
      </c>
      <c r="H1679" s="31" t="s">
        <v>86</v>
      </c>
      <c r="I1679" s="31" t="s">
        <v>1090</v>
      </c>
      <c r="J1679" s="31" t="s">
        <v>175</v>
      </c>
      <c r="K1679" s="31" t="s">
        <v>1119</v>
      </c>
      <c r="L1679" s="31" t="s">
        <v>3999</v>
      </c>
      <c r="M1679" s="30" t="s">
        <v>4000</v>
      </c>
      <c r="N1679" s="23"/>
      <c r="O1679" s="23"/>
      <c r="P1679" s="24"/>
    </row>
    <row r="1680" spans="1:16" ht="12" customHeight="1" x14ac:dyDescent="0.2">
      <c r="A1680" s="31" t="s">
        <v>1098</v>
      </c>
      <c r="B1680" s="31" t="s">
        <v>1098</v>
      </c>
      <c r="C1680" s="31">
        <v>667708</v>
      </c>
      <c r="D1680" s="32">
        <v>43575.303784722222</v>
      </c>
      <c r="E1680" s="32">
        <v>43578.274305555555</v>
      </c>
      <c r="F1680" s="32">
        <v>43579.597881944443</v>
      </c>
      <c r="G1680" s="31">
        <v>4</v>
      </c>
      <c r="H1680" s="31" t="s">
        <v>86</v>
      </c>
      <c r="I1680" s="31" t="s">
        <v>1090</v>
      </c>
      <c r="J1680" s="31" t="s">
        <v>457</v>
      </c>
      <c r="K1680" s="31" t="s">
        <v>41</v>
      </c>
      <c r="L1680" s="31" t="s">
        <v>4001</v>
      </c>
      <c r="M1680" s="30" t="s">
        <v>4002</v>
      </c>
      <c r="N1680" s="23"/>
      <c r="O1680" s="23"/>
      <c r="P1680" s="24"/>
    </row>
    <row r="1681" spans="1:16" ht="12" customHeight="1" x14ac:dyDescent="0.2">
      <c r="A1681" s="31" t="s">
        <v>1098</v>
      </c>
      <c r="B1681" s="31" t="s">
        <v>1098</v>
      </c>
      <c r="C1681" s="31">
        <v>667740</v>
      </c>
      <c r="D1681" s="32">
        <v>43576.564965277779</v>
      </c>
      <c r="E1681" s="32">
        <v>43578.341678240744</v>
      </c>
      <c r="F1681" s="32">
        <v>43578.453761574077</v>
      </c>
      <c r="G1681" s="31">
        <v>4</v>
      </c>
      <c r="H1681" s="31" t="s">
        <v>86</v>
      </c>
      <c r="I1681" s="31" t="s">
        <v>1090</v>
      </c>
      <c r="J1681" s="31" t="s">
        <v>147</v>
      </c>
      <c r="K1681" s="31" t="s">
        <v>1119</v>
      </c>
      <c r="L1681" s="31" t="s">
        <v>4003</v>
      </c>
      <c r="M1681" s="30" t="s">
        <v>4004</v>
      </c>
      <c r="N1681" s="23"/>
      <c r="O1681" s="23"/>
      <c r="P1681" s="24"/>
    </row>
    <row r="1682" spans="1:16" ht="12" customHeight="1" x14ac:dyDescent="0.2">
      <c r="A1682" s="31" t="s">
        <v>1106</v>
      </c>
      <c r="B1682" s="31"/>
      <c r="C1682" s="31">
        <v>677266</v>
      </c>
      <c r="D1682" s="32">
        <v>43613.458368055559</v>
      </c>
      <c r="E1682" s="32">
        <v>43613.461886574078</v>
      </c>
      <c r="F1682" s="31"/>
      <c r="G1682" s="31">
        <v>4</v>
      </c>
      <c r="H1682" s="31" t="s">
        <v>1014</v>
      </c>
      <c r="I1682" s="31" t="s">
        <v>1090</v>
      </c>
      <c r="J1682" s="31" t="s">
        <v>93</v>
      </c>
      <c r="K1682" s="31" t="s">
        <v>1119</v>
      </c>
      <c r="L1682" s="31" t="s">
        <v>4005</v>
      </c>
      <c r="M1682" s="30"/>
      <c r="N1682" s="23"/>
      <c r="O1682" s="23"/>
      <c r="P1682" s="24"/>
    </row>
    <row r="1683" spans="1:16" ht="12" customHeight="1" x14ac:dyDescent="0.2">
      <c r="A1683" s="31" t="s">
        <v>1098</v>
      </c>
      <c r="B1683" s="31" t="s">
        <v>1098</v>
      </c>
      <c r="C1683" s="31">
        <v>667758</v>
      </c>
      <c r="D1683" s="32">
        <v>43577.217789351853</v>
      </c>
      <c r="E1683" s="32">
        <v>43578.278819444444</v>
      </c>
      <c r="F1683" s="32">
        <v>43578.337465277778</v>
      </c>
      <c r="G1683" s="31">
        <v>4</v>
      </c>
      <c r="H1683" s="31" t="s">
        <v>86</v>
      </c>
      <c r="I1683" s="31" t="s">
        <v>1090</v>
      </c>
      <c r="J1683" s="31" t="s">
        <v>186</v>
      </c>
      <c r="K1683" s="31" t="s">
        <v>1119</v>
      </c>
      <c r="L1683" s="31" t="s">
        <v>1666</v>
      </c>
      <c r="M1683" s="30" t="s">
        <v>4006</v>
      </c>
      <c r="N1683" s="23">
        <v>6498</v>
      </c>
      <c r="O1683" s="23"/>
      <c r="P1683" s="24" t="s">
        <v>1150</v>
      </c>
    </row>
    <row r="1684" spans="1:16" ht="12" customHeight="1" x14ac:dyDescent="0.2">
      <c r="A1684" s="31" t="s">
        <v>1098</v>
      </c>
      <c r="B1684" s="31" t="s">
        <v>1098</v>
      </c>
      <c r="C1684" s="31">
        <v>667776</v>
      </c>
      <c r="D1684" s="32">
        <v>43577.315810185188</v>
      </c>
      <c r="E1684" s="32">
        <v>43578.34652777778</v>
      </c>
      <c r="F1684" s="32">
        <v>43585.615289351852</v>
      </c>
      <c r="G1684" s="31">
        <v>4</v>
      </c>
      <c r="H1684" s="31" t="s">
        <v>86</v>
      </c>
      <c r="I1684" s="31" t="s">
        <v>1090</v>
      </c>
      <c r="J1684" s="31" t="s">
        <v>93</v>
      </c>
      <c r="K1684" s="31" t="s">
        <v>1119</v>
      </c>
      <c r="L1684" s="31" t="s">
        <v>4007</v>
      </c>
      <c r="M1684" s="30" t="s">
        <v>4008</v>
      </c>
      <c r="N1684" s="23"/>
      <c r="O1684" s="23"/>
      <c r="P1684" s="24"/>
    </row>
    <row r="1685" spans="1:16" ht="12" customHeight="1" x14ac:dyDescent="0.2">
      <c r="A1685" s="31" t="s">
        <v>1098</v>
      </c>
      <c r="B1685" s="31" t="s">
        <v>1098</v>
      </c>
      <c r="C1685" s="31">
        <v>667796</v>
      </c>
      <c r="D1685" s="32">
        <v>43577.55976851852</v>
      </c>
      <c r="E1685" s="32">
        <v>43578.34652777778</v>
      </c>
      <c r="F1685" s="32">
        <v>43578.650300925925</v>
      </c>
      <c r="G1685" s="31">
        <v>4</v>
      </c>
      <c r="H1685" s="31" t="s">
        <v>86</v>
      </c>
      <c r="I1685" s="31" t="s">
        <v>1090</v>
      </c>
      <c r="J1685" s="31" t="s">
        <v>93</v>
      </c>
      <c r="K1685" s="31" t="s">
        <v>1119</v>
      </c>
      <c r="L1685" s="31" t="s">
        <v>4009</v>
      </c>
      <c r="M1685" s="30" t="s">
        <v>4010</v>
      </c>
      <c r="N1685" s="23"/>
      <c r="O1685" s="23"/>
      <c r="P1685" s="24"/>
    </row>
    <row r="1686" spans="1:16" ht="12" customHeight="1" x14ac:dyDescent="0.2">
      <c r="A1686" s="31" t="s">
        <v>1098</v>
      </c>
      <c r="B1686" s="31" t="s">
        <v>1098</v>
      </c>
      <c r="C1686" s="31">
        <v>667899</v>
      </c>
      <c r="D1686" s="32">
        <v>43578.310335648152</v>
      </c>
      <c r="E1686" s="32">
        <v>43578.338495370372</v>
      </c>
      <c r="F1686" s="32">
        <v>43579.285104166665</v>
      </c>
      <c r="G1686" s="31">
        <v>4</v>
      </c>
      <c r="H1686" s="31" t="s">
        <v>86</v>
      </c>
      <c r="I1686" s="31" t="s">
        <v>1090</v>
      </c>
      <c r="J1686" s="31" t="s">
        <v>530</v>
      </c>
      <c r="K1686" s="31" t="s">
        <v>43</v>
      </c>
      <c r="L1686" s="31" t="s">
        <v>4011</v>
      </c>
      <c r="M1686" s="30" t="s">
        <v>4012</v>
      </c>
      <c r="N1686" s="23">
        <v>6692</v>
      </c>
      <c r="O1686" s="23"/>
      <c r="P1686" s="24" t="s">
        <v>1150</v>
      </c>
    </row>
    <row r="1687" spans="1:16" ht="12" customHeight="1" x14ac:dyDescent="0.2">
      <c r="A1687" s="31" t="s">
        <v>1098</v>
      </c>
      <c r="B1687" s="31" t="s">
        <v>1098</v>
      </c>
      <c r="C1687" s="31">
        <v>663088</v>
      </c>
      <c r="D1687" s="32">
        <v>43557.300925925927</v>
      </c>
      <c r="E1687" s="32">
        <v>43557.3518287037</v>
      </c>
      <c r="F1687" s="32">
        <v>43557.594687500001</v>
      </c>
      <c r="G1687" s="31">
        <v>4</v>
      </c>
      <c r="H1687" s="31" t="s">
        <v>86</v>
      </c>
      <c r="I1687" s="31" t="s">
        <v>1090</v>
      </c>
      <c r="J1687" s="31" t="s">
        <v>3481</v>
      </c>
      <c r="K1687" s="31" t="s">
        <v>1119</v>
      </c>
      <c r="L1687" s="31" t="s">
        <v>811</v>
      </c>
      <c r="M1687" s="30" t="s">
        <v>3482</v>
      </c>
      <c r="N1687" s="24"/>
      <c r="O1687" s="24">
        <v>385</v>
      </c>
      <c r="P1687" s="24" t="s">
        <v>1219</v>
      </c>
    </row>
    <row r="1688" spans="1:16" ht="12" customHeight="1" x14ac:dyDescent="0.2">
      <c r="A1688" s="31" t="s">
        <v>1098</v>
      </c>
      <c r="B1688" s="31" t="s">
        <v>1098</v>
      </c>
      <c r="C1688" s="31">
        <v>667913</v>
      </c>
      <c r="D1688" s="32">
        <v>43578.323136574072</v>
      </c>
      <c r="E1688" s="32">
        <v>43578.326388888891</v>
      </c>
      <c r="F1688" s="32">
        <v>43578.491527777776</v>
      </c>
      <c r="G1688" s="31">
        <v>4</v>
      </c>
      <c r="H1688" s="31" t="s">
        <v>86</v>
      </c>
      <c r="I1688" s="31" t="s">
        <v>1090</v>
      </c>
      <c r="J1688" s="31" t="s">
        <v>101</v>
      </c>
      <c r="K1688" s="31" t="s">
        <v>40</v>
      </c>
      <c r="L1688" s="31" t="s">
        <v>4013</v>
      </c>
      <c r="M1688" s="30" t="s">
        <v>3147</v>
      </c>
      <c r="N1688" s="23"/>
      <c r="O1688" s="23"/>
      <c r="P1688" s="24"/>
    </row>
    <row r="1689" spans="1:16" ht="12" customHeight="1" x14ac:dyDescent="0.2">
      <c r="A1689" s="31" t="s">
        <v>1098</v>
      </c>
      <c r="B1689" s="31" t="s">
        <v>1098</v>
      </c>
      <c r="C1689" s="31">
        <v>667939</v>
      </c>
      <c r="D1689" s="32">
        <v>43578.34033564815</v>
      </c>
      <c r="E1689" s="32">
        <v>43578.363194444442</v>
      </c>
      <c r="F1689" s="32">
        <v>43579.648622685185</v>
      </c>
      <c r="G1689" s="31">
        <v>4</v>
      </c>
      <c r="H1689" s="31" t="s">
        <v>86</v>
      </c>
      <c r="I1689" s="31" t="s">
        <v>1090</v>
      </c>
      <c r="J1689" s="31" t="s">
        <v>3696</v>
      </c>
      <c r="K1689" s="31" t="s">
        <v>40</v>
      </c>
      <c r="L1689" s="31" t="s">
        <v>3697</v>
      </c>
      <c r="M1689" s="30" t="s">
        <v>4014</v>
      </c>
      <c r="N1689" s="23"/>
      <c r="O1689" s="23"/>
      <c r="P1689" s="24"/>
    </row>
    <row r="1690" spans="1:16" ht="12" customHeight="1" x14ac:dyDescent="0.2">
      <c r="A1690" s="31" t="s">
        <v>1098</v>
      </c>
      <c r="B1690" s="31" t="s">
        <v>1098</v>
      </c>
      <c r="C1690" s="31">
        <v>667950</v>
      </c>
      <c r="D1690" s="32">
        <v>43578.350358796299</v>
      </c>
      <c r="E1690" s="32">
        <v>43578.425694444442</v>
      </c>
      <c r="F1690" s="32">
        <v>43578.46806712963</v>
      </c>
      <c r="G1690" s="31">
        <v>4</v>
      </c>
      <c r="H1690" s="31" t="s">
        <v>86</v>
      </c>
      <c r="I1690" s="31" t="s">
        <v>1090</v>
      </c>
      <c r="J1690" s="31" t="s">
        <v>1449</v>
      </c>
      <c r="K1690" s="31" t="s">
        <v>1119</v>
      </c>
      <c r="L1690" s="31" t="s">
        <v>4015</v>
      </c>
      <c r="M1690" s="30" t="s">
        <v>4016</v>
      </c>
      <c r="N1690" s="23">
        <v>6999</v>
      </c>
      <c r="O1690" s="23"/>
      <c r="P1690" s="24" t="s">
        <v>1150</v>
      </c>
    </row>
    <row r="1691" spans="1:16" ht="12" customHeight="1" x14ac:dyDescent="0.2">
      <c r="A1691" s="31" t="s">
        <v>1098</v>
      </c>
      <c r="B1691" s="31" t="s">
        <v>1098</v>
      </c>
      <c r="C1691" s="31">
        <v>663089</v>
      </c>
      <c r="D1691" s="32">
        <v>43557.304236111115</v>
      </c>
      <c r="E1691" s="32">
        <v>43557.352696759262</v>
      </c>
      <c r="F1691" s="32">
        <v>43557.594687500001</v>
      </c>
      <c r="G1691" s="31">
        <v>4</v>
      </c>
      <c r="H1691" s="31" t="s">
        <v>86</v>
      </c>
      <c r="I1691" s="31" t="s">
        <v>1090</v>
      </c>
      <c r="J1691" s="31" t="s">
        <v>3481</v>
      </c>
      <c r="K1691" s="31" t="s">
        <v>1119</v>
      </c>
      <c r="L1691" s="31" t="s">
        <v>811</v>
      </c>
      <c r="M1691" s="30" t="s">
        <v>3482</v>
      </c>
      <c r="N1691" s="24"/>
      <c r="O1691" s="24">
        <v>385</v>
      </c>
      <c r="P1691" s="24" t="s">
        <v>1219</v>
      </c>
    </row>
    <row r="1692" spans="1:16" ht="12" customHeight="1" x14ac:dyDescent="0.2">
      <c r="A1692" s="31" t="s">
        <v>1098</v>
      </c>
      <c r="B1692" s="31" t="s">
        <v>1098</v>
      </c>
      <c r="C1692" s="31">
        <v>663090</v>
      </c>
      <c r="D1692" s="32">
        <v>43557.304236111115</v>
      </c>
      <c r="E1692" s="32">
        <v>43557.351875</v>
      </c>
      <c r="F1692" s="32">
        <v>43557.594699074078</v>
      </c>
      <c r="G1692" s="31">
        <v>4</v>
      </c>
      <c r="H1692" s="31" t="s">
        <v>86</v>
      </c>
      <c r="I1692" s="31" t="s">
        <v>1090</v>
      </c>
      <c r="J1692" s="31" t="s">
        <v>3481</v>
      </c>
      <c r="K1692" s="31" t="s">
        <v>1119</v>
      </c>
      <c r="L1692" s="31" t="s">
        <v>811</v>
      </c>
      <c r="M1692" s="30" t="s">
        <v>3482</v>
      </c>
      <c r="N1692" s="24"/>
      <c r="O1692" s="24">
        <v>385</v>
      </c>
      <c r="P1692" s="24" t="s">
        <v>1219</v>
      </c>
    </row>
    <row r="1693" spans="1:16" ht="12" customHeight="1" x14ac:dyDescent="0.2">
      <c r="A1693" s="31" t="s">
        <v>1098</v>
      </c>
      <c r="B1693" s="31" t="s">
        <v>1098</v>
      </c>
      <c r="C1693" s="31">
        <v>668004</v>
      </c>
      <c r="D1693" s="32">
        <v>43578.39534722222</v>
      </c>
      <c r="E1693" s="32">
        <v>43578.407372685186</v>
      </c>
      <c r="F1693" s="32">
        <v>43580.297430555554</v>
      </c>
      <c r="G1693" s="31">
        <v>3</v>
      </c>
      <c r="H1693" s="31" t="s">
        <v>86</v>
      </c>
      <c r="I1693" s="31" t="s">
        <v>1090</v>
      </c>
      <c r="J1693" s="31" t="s">
        <v>1054</v>
      </c>
      <c r="K1693" s="31" t="s">
        <v>1119</v>
      </c>
      <c r="L1693" s="31" t="s">
        <v>3840</v>
      </c>
      <c r="M1693" s="30" t="s">
        <v>4017</v>
      </c>
      <c r="N1693" s="23">
        <v>6951</v>
      </c>
      <c r="O1693" s="23"/>
      <c r="P1693" s="24" t="s">
        <v>1150</v>
      </c>
    </row>
    <row r="1694" spans="1:16" ht="12" customHeight="1" x14ac:dyDescent="0.2">
      <c r="A1694" s="31" t="s">
        <v>1098</v>
      </c>
      <c r="B1694" s="31" t="s">
        <v>1098</v>
      </c>
      <c r="C1694" s="31">
        <v>668042</v>
      </c>
      <c r="D1694" s="32">
        <v>43578.432083333333</v>
      </c>
      <c r="E1694" s="32">
        <v>43578.442615740743</v>
      </c>
      <c r="F1694" s="32">
        <v>43578.448182870372</v>
      </c>
      <c r="G1694" s="31">
        <v>4</v>
      </c>
      <c r="H1694" s="31" t="s">
        <v>86</v>
      </c>
      <c r="I1694" s="31" t="s">
        <v>1090</v>
      </c>
      <c r="J1694" s="31" t="s">
        <v>76</v>
      </c>
      <c r="K1694" s="31" t="s">
        <v>41</v>
      </c>
      <c r="L1694" s="31" t="s">
        <v>1283</v>
      </c>
      <c r="M1694" s="30" t="s">
        <v>4018</v>
      </c>
      <c r="N1694" s="23">
        <v>5473</v>
      </c>
      <c r="O1694" s="23"/>
      <c r="P1694" s="24" t="s">
        <v>1150</v>
      </c>
    </row>
    <row r="1695" spans="1:16" ht="12" customHeight="1" x14ac:dyDescent="0.2">
      <c r="A1695" s="31" t="s">
        <v>1098</v>
      </c>
      <c r="B1695" s="31" t="s">
        <v>1098</v>
      </c>
      <c r="C1695" s="31">
        <v>668086</v>
      </c>
      <c r="D1695" s="32">
        <v>43578.46601851852</v>
      </c>
      <c r="E1695" s="32">
        <v>43578.494444444441</v>
      </c>
      <c r="F1695" s="32">
        <v>43578.501192129632</v>
      </c>
      <c r="G1695" s="31">
        <v>4</v>
      </c>
      <c r="H1695" s="31" t="s">
        <v>86</v>
      </c>
      <c r="I1695" s="31" t="s">
        <v>1090</v>
      </c>
      <c r="J1695" s="31" t="s">
        <v>76</v>
      </c>
      <c r="K1695" s="31" t="s">
        <v>41</v>
      </c>
      <c r="L1695" s="31" t="s">
        <v>1283</v>
      </c>
      <c r="M1695" s="30" t="s">
        <v>4019</v>
      </c>
      <c r="N1695" s="23">
        <v>5473</v>
      </c>
      <c r="O1695" s="23"/>
      <c r="P1695" s="24" t="s">
        <v>1150</v>
      </c>
    </row>
    <row r="1696" spans="1:16" ht="12" customHeight="1" x14ac:dyDescent="0.2">
      <c r="A1696" s="31" t="s">
        <v>1098</v>
      </c>
      <c r="B1696" s="31" t="s">
        <v>1098</v>
      </c>
      <c r="C1696" s="31">
        <v>668147</v>
      </c>
      <c r="D1696" s="32">
        <v>43578.562268518515</v>
      </c>
      <c r="E1696" s="32">
        <v>43578.566874999997</v>
      </c>
      <c r="F1696" s="32">
        <v>43580.372430555559</v>
      </c>
      <c r="G1696" s="31">
        <v>4</v>
      </c>
      <c r="H1696" s="31" t="s">
        <v>86</v>
      </c>
      <c r="I1696" s="31" t="s">
        <v>1090</v>
      </c>
      <c r="J1696" s="31" t="s">
        <v>101</v>
      </c>
      <c r="K1696" s="31" t="s">
        <v>40</v>
      </c>
      <c r="L1696" s="31" t="s">
        <v>4020</v>
      </c>
      <c r="M1696" s="30" t="s">
        <v>4021</v>
      </c>
      <c r="N1696" s="23"/>
      <c r="O1696" s="23"/>
      <c r="P1696" s="24"/>
    </row>
    <row r="1697" spans="1:16" ht="12" customHeight="1" x14ac:dyDescent="0.2">
      <c r="A1697" s="31" t="s">
        <v>1098</v>
      </c>
      <c r="B1697" s="31" t="s">
        <v>1098</v>
      </c>
      <c r="C1697" s="31">
        <v>668152</v>
      </c>
      <c r="D1697" s="32">
        <v>43578.567210648151</v>
      </c>
      <c r="E1697" s="32">
        <v>43579.268750000003</v>
      </c>
      <c r="F1697" s="32">
        <v>43581.476168981484</v>
      </c>
      <c r="G1697" s="31">
        <v>4</v>
      </c>
      <c r="H1697" s="31" t="s">
        <v>86</v>
      </c>
      <c r="I1697" s="31" t="s">
        <v>1090</v>
      </c>
      <c r="J1697" s="31" t="s">
        <v>909</v>
      </c>
      <c r="K1697" s="31" t="s">
        <v>1119</v>
      </c>
      <c r="L1697" s="31" t="s">
        <v>4022</v>
      </c>
      <c r="M1697" s="30" t="s">
        <v>4023</v>
      </c>
      <c r="N1697" s="23"/>
      <c r="O1697" s="23"/>
      <c r="P1697" s="24"/>
    </row>
    <row r="1698" spans="1:16" ht="12" customHeight="1" x14ac:dyDescent="0.2">
      <c r="A1698" s="31" t="s">
        <v>1098</v>
      </c>
      <c r="B1698" s="31" t="s">
        <v>1098</v>
      </c>
      <c r="C1698" s="31">
        <v>668154</v>
      </c>
      <c r="D1698" s="32">
        <v>43578.568368055552</v>
      </c>
      <c r="E1698" s="32">
        <v>43578.599305555559</v>
      </c>
      <c r="F1698" s="32">
        <v>43578.621689814812</v>
      </c>
      <c r="G1698" s="31">
        <v>4</v>
      </c>
      <c r="H1698" s="31" t="s">
        <v>86</v>
      </c>
      <c r="I1698" s="31" t="s">
        <v>1090</v>
      </c>
      <c r="J1698" s="31" t="s">
        <v>76</v>
      </c>
      <c r="K1698" s="31" t="s">
        <v>41</v>
      </c>
      <c r="L1698" s="31" t="s">
        <v>1283</v>
      </c>
      <c r="M1698" s="30" t="s">
        <v>4024</v>
      </c>
      <c r="N1698" s="23">
        <v>5473</v>
      </c>
      <c r="O1698" s="23"/>
      <c r="P1698" s="24" t="s">
        <v>1150</v>
      </c>
    </row>
    <row r="1699" spans="1:16" ht="12" customHeight="1" x14ac:dyDescent="0.2">
      <c r="A1699" s="31" t="s">
        <v>1098</v>
      </c>
      <c r="B1699" s="31" t="s">
        <v>1098</v>
      </c>
      <c r="C1699" s="31">
        <v>668173</v>
      </c>
      <c r="D1699" s="32">
        <v>43578.596655092595</v>
      </c>
      <c r="E1699" s="32">
        <v>43578.60052083333</v>
      </c>
      <c r="F1699" s="32">
        <v>43584.381099537037</v>
      </c>
      <c r="G1699" s="31">
        <v>4</v>
      </c>
      <c r="H1699" s="31" t="s">
        <v>86</v>
      </c>
      <c r="I1699" s="31" t="s">
        <v>1090</v>
      </c>
      <c r="J1699" s="31" t="s">
        <v>161</v>
      </c>
      <c r="K1699" s="31" t="s">
        <v>42</v>
      </c>
      <c r="L1699" s="31" t="s">
        <v>4025</v>
      </c>
      <c r="M1699" s="30" t="s">
        <v>4026</v>
      </c>
      <c r="N1699" s="23"/>
      <c r="O1699" s="23"/>
      <c r="P1699" s="24"/>
    </row>
    <row r="1700" spans="1:16" ht="12" customHeight="1" x14ac:dyDescent="0.2">
      <c r="A1700" s="31" t="s">
        <v>1098</v>
      </c>
      <c r="B1700" s="31" t="s">
        <v>1098</v>
      </c>
      <c r="C1700" s="31">
        <v>668189</v>
      </c>
      <c r="D1700" s="32">
        <v>43578.624305555553</v>
      </c>
      <c r="E1700" s="32">
        <v>43578.658726851849</v>
      </c>
      <c r="F1700" s="32">
        <v>43579.476180555554</v>
      </c>
      <c r="G1700" s="31">
        <v>4</v>
      </c>
      <c r="H1700" s="31" t="s">
        <v>86</v>
      </c>
      <c r="I1700" s="31" t="s">
        <v>1090</v>
      </c>
      <c r="J1700" s="31" t="s">
        <v>1398</v>
      </c>
      <c r="K1700" s="31" t="s">
        <v>1119</v>
      </c>
      <c r="L1700" s="31" t="s">
        <v>4027</v>
      </c>
      <c r="M1700" s="30" t="s">
        <v>4028</v>
      </c>
      <c r="N1700" s="23"/>
      <c r="O1700" s="23"/>
      <c r="P1700" s="24"/>
    </row>
    <row r="1701" spans="1:16" ht="12" customHeight="1" x14ac:dyDescent="0.2">
      <c r="A1701" s="31" t="s">
        <v>1098</v>
      </c>
      <c r="B1701" s="31" t="s">
        <v>1098</v>
      </c>
      <c r="C1701" s="31">
        <v>668196</v>
      </c>
      <c r="D1701" s="32">
        <v>43578.641087962962</v>
      </c>
      <c r="E1701" s="32">
        <v>43579.246527777781</v>
      </c>
      <c r="F1701" s="32">
        <v>43581.631469907406</v>
      </c>
      <c r="G1701" s="31">
        <v>4</v>
      </c>
      <c r="H1701" s="31" t="s">
        <v>86</v>
      </c>
      <c r="I1701" s="31" t="s">
        <v>1090</v>
      </c>
      <c r="J1701" s="31" t="s">
        <v>76</v>
      </c>
      <c r="K1701" s="31" t="s">
        <v>41</v>
      </c>
      <c r="L1701" s="31" t="s">
        <v>1283</v>
      </c>
      <c r="M1701" s="30" t="s">
        <v>4029</v>
      </c>
      <c r="N1701" s="23"/>
      <c r="O1701" s="23"/>
      <c r="P1701" s="24"/>
    </row>
    <row r="1702" spans="1:16" ht="12" customHeight="1" x14ac:dyDescent="0.2">
      <c r="A1702" s="31" t="s">
        <v>1098</v>
      </c>
      <c r="B1702" s="31" t="s">
        <v>1098</v>
      </c>
      <c r="C1702" s="31">
        <v>668229</v>
      </c>
      <c r="D1702" s="32">
        <v>43578.997789351852</v>
      </c>
      <c r="E1702" s="32">
        <v>43579.301388888889</v>
      </c>
      <c r="F1702" s="32">
        <v>43579.498888888891</v>
      </c>
      <c r="G1702" s="31">
        <v>4</v>
      </c>
      <c r="H1702" s="31" t="s">
        <v>86</v>
      </c>
      <c r="I1702" s="31" t="s">
        <v>1090</v>
      </c>
      <c r="J1702" s="31" t="s">
        <v>175</v>
      </c>
      <c r="K1702" s="31" t="s">
        <v>1119</v>
      </c>
      <c r="L1702" s="31" t="s">
        <v>4030</v>
      </c>
      <c r="M1702" s="30" t="s">
        <v>4031</v>
      </c>
      <c r="N1702" s="23"/>
      <c r="O1702" s="23"/>
      <c r="P1702" s="24"/>
    </row>
    <row r="1703" spans="1:16" ht="12" customHeight="1" x14ac:dyDescent="0.2">
      <c r="A1703" s="31" t="s">
        <v>1098</v>
      </c>
      <c r="B1703" s="31" t="s">
        <v>1098</v>
      </c>
      <c r="C1703" s="31">
        <v>668237</v>
      </c>
      <c r="D1703" s="32">
        <v>43579.155960648146</v>
      </c>
      <c r="E1703" s="32">
        <v>43580.314872685187</v>
      </c>
      <c r="F1703" s="32">
        <v>43585.258645833332</v>
      </c>
      <c r="G1703" s="31">
        <v>4</v>
      </c>
      <c r="H1703" s="31" t="s">
        <v>86</v>
      </c>
      <c r="I1703" s="31" t="s">
        <v>1090</v>
      </c>
      <c r="J1703" s="31" t="s">
        <v>1122</v>
      </c>
      <c r="K1703" s="31" t="s">
        <v>1119</v>
      </c>
      <c r="L1703" s="31" t="s">
        <v>4032</v>
      </c>
      <c r="M1703" s="30" t="s">
        <v>4033</v>
      </c>
      <c r="N1703" s="27">
        <v>5141</v>
      </c>
      <c r="O1703" s="23"/>
      <c r="P1703" s="24" t="s">
        <v>1150</v>
      </c>
    </row>
    <row r="1704" spans="1:16" ht="12" customHeight="1" x14ac:dyDescent="0.2">
      <c r="A1704" s="31" t="s">
        <v>1098</v>
      </c>
      <c r="B1704" s="31" t="s">
        <v>1098</v>
      </c>
      <c r="C1704" s="31">
        <v>668287</v>
      </c>
      <c r="D1704" s="32">
        <v>43579.331307870372</v>
      </c>
      <c r="E1704" s="32">
        <v>43579.332638888889</v>
      </c>
      <c r="F1704" s="32">
        <v>43579.558900462966</v>
      </c>
      <c r="G1704" s="31">
        <v>4</v>
      </c>
      <c r="H1704" s="31" t="s">
        <v>86</v>
      </c>
      <c r="I1704" s="31" t="s">
        <v>1090</v>
      </c>
      <c r="J1704" s="31" t="s">
        <v>219</v>
      </c>
      <c r="K1704" s="31" t="s">
        <v>40</v>
      </c>
      <c r="L1704" s="31" t="s">
        <v>4034</v>
      </c>
      <c r="M1704" s="30" t="s">
        <v>4035</v>
      </c>
      <c r="N1704" s="23">
        <v>5296</v>
      </c>
      <c r="O1704" s="23"/>
      <c r="P1704" s="24" t="s">
        <v>1150</v>
      </c>
    </row>
    <row r="1705" spans="1:16" ht="12" customHeight="1" x14ac:dyDescent="0.2">
      <c r="A1705" s="31" t="s">
        <v>1098</v>
      </c>
      <c r="B1705" s="31" t="s">
        <v>1098</v>
      </c>
      <c r="C1705" s="31">
        <v>668290</v>
      </c>
      <c r="D1705" s="32">
        <v>43579.331354166665</v>
      </c>
      <c r="E1705" s="32">
        <v>43579.337500000001</v>
      </c>
      <c r="F1705" s="32">
        <v>43579.443356481483</v>
      </c>
      <c r="G1705" s="31">
        <v>4</v>
      </c>
      <c r="H1705" s="31" t="s">
        <v>86</v>
      </c>
      <c r="I1705" s="31" t="s">
        <v>1090</v>
      </c>
      <c r="J1705" s="31" t="s">
        <v>415</v>
      </c>
      <c r="K1705" s="31" t="s">
        <v>41</v>
      </c>
      <c r="L1705" s="31" t="s">
        <v>4036</v>
      </c>
      <c r="M1705" s="30" t="s">
        <v>4037</v>
      </c>
      <c r="N1705" s="23"/>
      <c r="O1705" s="23"/>
      <c r="P1705" s="24"/>
    </row>
    <row r="1706" spans="1:16" ht="12" customHeight="1" x14ac:dyDescent="0.2">
      <c r="A1706" s="31" t="s">
        <v>1137</v>
      </c>
      <c r="B1706" s="31"/>
      <c r="C1706" s="31">
        <v>684215</v>
      </c>
      <c r="D1706" s="32">
        <v>43635.619108796294</v>
      </c>
      <c r="E1706" s="32">
        <v>43635.644814814812</v>
      </c>
      <c r="F1706" s="31"/>
      <c r="G1706" s="31">
        <v>4</v>
      </c>
      <c r="H1706" s="31" t="s">
        <v>1014</v>
      </c>
      <c r="I1706" s="31" t="s">
        <v>1090</v>
      </c>
      <c r="J1706" s="31" t="s">
        <v>93</v>
      </c>
      <c r="K1706" s="31" t="s">
        <v>1119</v>
      </c>
      <c r="L1706" s="31" t="s">
        <v>628</v>
      </c>
      <c r="M1706" s="30"/>
      <c r="N1706" s="23"/>
      <c r="O1706" s="23"/>
      <c r="P1706" s="24"/>
    </row>
    <row r="1707" spans="1:16" ht="12" customHeight="1" x14ac:dyDescent="0.2">
      <c r="A1707" s="31" t="s">
        <v>1098</v>
      </c>
      <c r="B1707" s="31" t="s">
        <v>1098</v>
      </c>
      <c r="C1707" s="31">
        <v>668368</v>
      </c>
      <c r="D1707" s="32">
        <v>43579.376435185186</v>
      </c>
      <c r="E1707" s="32">
        <v>43579.411203703705</v>
      </c>
      <c r="F1707" s="32">
        <v>43579.42527777778</v>
      </c>
      <c r="G1707" s="31">
        <v>4</v>
      </c>
      <c r="H1707" s="31" t="s">
        <v>86</v>
      </c>
      <c r="I1707" s="31" t="s">
        <v>1090</v>
      </c>
      <c r="J1707" s="31" t="s">
        <v>402</v>
      </c>
      <c r="K1707" s="31" t="s">
        <v>1119</v>
      </c>
      <c r="L1707" s="31" t="s">
        <v>4038</v>
      </c>
      <c r="M1707" s="30" t="s">
        <v>4039</v>
      </c>
      <c r="N1707" s="23"/>
      <c r="O1707" s="23"/>
      <c r="P1707" s="24"/>
    </row>
    <row r="1708" spans="1:16" ht="12" customHeight="1" x14ac:dyDescent="0.2">
      <c r="A1708" s="31" t="s">
        <v>1098</v>
      </c>
      <c r="B1708" s="31" t="s">
        <v>1106</v>
      </c>
      <c r="C1708" s="31">
        <v>668371</v>
      </c>
      <c r="D1708" s="32">
        <v>43579.378275462965</v>
      </c>
      <c r="E1708" s="32">
        <v>43579.445335648146</v>
      </c>
      <c r="F1708" s="32">
        <v>43593.451736111114</v>
      </c>
      <c r="G1708" s="31">
        <v>4</v>
      </c>
      <c r="H1708" s="31" t="s">
        <v>86</v>
      </c>
      <c r="I1708" s="31" t="s">
        <v>1090</v>
      </c>
      <c r="J1708" s="31" t="s">
        <v>1122</v>
      </c>
      <c r="K1708" s="31" t="s">
        <v>1119</v>
      </c>
      <c r="L1708" s="31" t="s">
        <v>4040</v>
      </c>
      <c r="M1708" s="30" t="s">
        <v>4041</v>
      </c>
      <c r="N1708" s="23"/>
      <c r="O1708" s="23"/>
      <c r="P1708" s="24"/>
    </row>
    <row r="1709" spans="1:16" ht="12" customHeight="1" x14ac:dyDescent="0.2">
      <c r="A1709" s="31" t="s">
        <v>1098</v>
      </c>
      <c r="B1709" s="31" t="s">
        <v>1098</v>
      </c>
      <c r="C1709" s="31">
        <v>663102</v>
      </c>
      <c r="D1709" s="32">
        <v>43557.31177083333</v>
      </c>
      <c r="E1709" s="32">
        <v>43557.352210648147</v>
      </c>
      <c r="F1709" s="32">
        <v>43557.595277777778</v>
      </c>
      <c r="G1709" s="31">
        <v>4</v>
      </c>
      <c r="H1709" s="31" t="s">
        <v>86</v>
      </c>
      <c r="I1709" s="31" t="s">
        <v>1090</v>
      </c>
      <c r="J1709" s="31" t="s">
        <v>3481</v>
      </c>
      <c r="K1709" s="31" t="s">
        <v>1119</v>
      </c>
      <c r="L1709" s="31" t="s">
        <v>811</v>
      </c>
      <c r="M1709" s="30" t="s">
        <v>3482</v>
      </c>
      <c r="N1709" s="24"/>
      <c r="O1709" s="24">
        <v>385</v>
      </c>
      <c r="P1709" s="24" t="s">
        <v>1219</v>
      </c>
    </row>
    <row r="1710" spans="1:16" ht="12" customHeight="1" x14ac:dyDescent="0.2">
      <c r="A1710" s="31" t="s">
        <v>1098</v>
      </c>
      <c r="B1710" s="31" t="s">
        <v>1098</v>
      </c>
      <c r="C1710" s="31">
        <v>668382</v>
      </c>
      <c r="D1710" s="32">
        <v>43579.385868055557</v>
      </c>
      <c r="E1710" s="32">
        <v>43579.398611111108</v>
      </c>
      <c r="F1710" s="32">
        <v>43579.55265046296</v>
      </c>
      <c r="G1710" s="31">
        <v>4</v>
      </c>
      <c r="H1710" s="31" t="s">
        <v>86</v>
      </c>
      <c r="I1710" s="31" t="s">
        <v>1090</v>
      </c>
      <c r="J1710" s="31" t="s">
        <v>76</v>
      </c>
      <c r="K1710" s="31" t="s">
        <v>41</v>
      </c>
      <c r="L1710" s="31" t="s">
        <v>4042</v>
      </c>
      <c r="M1710" s="30" t="s">
        <v>4043</v>
      </c>
      <c r="N1710" s="23"/>
      <c r="O1710" s="23"/>
      <c r="P1710" s="24"/>
    </row>
    <row r="1711" spans="1:16" ht="12" customHeight="1" x14ac:dyDescent="0.2">
      <c r="A1711" s="31" t="s">
        <v>1098</v>
      </c>
      <c r="B1711" s="31" t="s">
        <v>1098</v>
      </c>
      <c r="C1711" s="31">
        <v>668393</v>
      </c>
      <c r="D1711" s="32">
        <v>43579.389421296299</v>
      </c>
      <c r="E1711" s="32">
        <v>43579.410868055558</v>
      </c>
      <c r="F1711" s="32">
        <v>43579.484733796293</v>
      </c>
      <c r="G1711" s="31">
        <v>4</v>
      </c>
      <c r="H1711" s="31" t="s">
        <v>86</v>
      </c>
      <c r="I1711" s="31" t="s">
        <v>1090</v>
      </c>
      <c r="J1711" s="31" t="s">
        <v>250</v>
      </c>
      <c r="K1711" s="31" t="s">
        <v>1119</v>
      </c>
      <c r="L1711" s="31" t="s">
        <v>4044</v>
      </c>
      <c r="M1711" s="30" t="s">
        <v>4045</v>
      </c>
      <c r="N1711" s="23"/>
      <c r="O1711" s="23"/>
      <c r="P1711" s="24"/>
    </row>
    <row r="1712" spans="1:16" ht="12" customHeight="1" x14ac:dyDescent="0.2">
      <c r="A1712" s="31" t="s">
        <v>1098</v>
      </c>
      <c r="B1712" s="31" t="s">
        <v>1106</v>
      </c>
      <c r="C1712" s="31">
        <v>668418</v>
      </c>
      <c r="D1712" s="32">
        <v>43579.426215277781</v>
      </c>
      <c r="E1712" s="32">
        <v>43579.496307870373</v>
      </c>
      <c r="F1712" s="32">
        <v>43588.567106481481</v>
      </c>
      <c r="G1712" s="31">
        <v>3</v>
      </c>
      <c r="H1712" s="31" t="s">
        <v>86</v>
      </c>
      <c r="I1712" s="31" t="s">
        <v>1090</v>
      </c>
      <c r="J1712" s="31" t="s">
        <v>2775</v>
      </c>
      <c r="K1712" s="31" t="s">
        <v>2776</v>
      </c>
      <c r="L1712" s="31" t="s">
        <v>4046</v>
      </c>
      <c r="M1712" s="30" t="s">
        <v>4047</v>
      </c>
      <c r="N1712" s="23">
        <v>6858</v>
      </c>
      <c r="O1712" s="23"/>
      <c r="P1712" s="24" t="s">
        <v>1150</v>
      </c>
    </row>
    <row r="1713" spans="1:16" ht="12" customHeight="1" x14ac:dyDescent="0.2">
      <c r="A1713" s="31" t="s">
        <v>1098</v>
      </c>
      <c r="B1713" s="31" t="s">
        <v>1098</v>
      </c>
      <c r="C1713" s="31">
        <v>668493</v>
      </c>
      <c r="D1713" s="32">
        <v>43579.539085648146</v>
      </c>
      <c r="E1713" s="32">
        <v>43579.552349537036</v>
      </c>
      <c r="F1713" s="32">
        <v>43580.509282407409</v>
      </c>
      <c r="G1713" s="31">
        <v>4</v>
      </c>
      <c r="H1713" s="31" t="s">
        <v>86</v>
      </c>
      <c r="I1713" s="31" t="s">
        <v>1090</v>
      </c>
      <c r="J1713" s="31" t="s">
        <v>87</v>
      </c>
      <c r="K1713" s="31" t="s">
        <v>1119</v>
      </c>
      <c r="L1713" s="31" t="s">
        <v>4048</v>
      </c>
      <c r="M1713" s="30" t="s">
        <v>4049</v>
      </c>
      <c r="N1713" s="23"/>
      <c r="O1713" s="23"/>
      <c r="P1713" s="24"/>
    </row>
    <row r="1714" spans="1:16" ht="12" customHeight="1" x14ac:dyDescent="0.2">
      <c r="A1714" s="31" t="s">
        <v>1098</v>
      </c>
      <c r="B1714" s="31" t="s">
        <v>1098</v>
      </c>
      <c r="C1714" s="31">
        <v>663105</v>
      </c>
      <c r="D1714" s="32">
        <v>43557.312060185184</v>
      </c>
      <c r="E1714" s="32">
        <v>43557.353067129632</v>
      </c>
      <c r="F1714" s="32">
        <v>43557.595289351855</v>
      </c>
      <c r="G1714" s="31">
        <v>4</v>
      </c>
      <c r="H1714" s="31" t="s">
        <v>86</v>
      </c>
      <c r="I1714" s="31" t="s">
        <v>1090</v>
      </c>
      <c r="J1714" s="31" t="s">
        <v>3481</v>
      </c>
      <c r="K1714" s="31" t="s">
        <v>1119</v>
      </c>
      <c r="L1714" s="31" t="s">
        <v>811</v>
      </c>
      <c r="M1714" s="30" t="s">
        <v>3482</v>
      </c>
      <c r="N1714" s="24"/>
      <c r="O1714" s="24">
        <v>385</v>
      </c>
      <c r="P1714" s="24" t="s">
        <v>1219</v>
      </c>
    </row>
    <row r="1715" spans="1:16" ht="12" customHeight="1" x14ac:dyDescent="0.2">
      <c r="A1715" s="31" t="s">
        <v>1098</v>
      </c>
      <c r="B1715" s="31" t="s">
        <v>1098</v>
      </c>
      <c r="C1715" s="31">
        <v>668516</v>
      </c>
      <c r="D1715" s="32">
        <v>43579.569652777776</v>
      </c>
      <c r="E1715" s="32">
        <v>43579.590081018519</v>
      </c>
      <c r="F1715" s="32">
        <v>43580.359560185185</v>
      </c>
      <c r="G1715" s="31">
        <v>4</v>
      </c>
      <c r="H1715" s="31" t="s">
        <v>86</v>
      </c>
      <c r="I1715" s="31" t="s">
        <v>1090</v>
      </c>
      <c r="J1715" s="31" t="s">
        <v>87</v>
      </c>
      <c r="K1715" s="31" t="s">
        <v>1119</v>
      </c>
      <c r="L1715" s="31" t="s">
        <v>4050</v>
      </c>
      <c r="M1715" s="30" t="s">
        <v>4051</v>
      </c>
      <c r="N1715" s="23"/>
      <c r="O1715" s="23"/>
      <c r="P1715" s="24"/>
    </row>
    <row r="1716" spans="1:16" ht="12" customHeight="1" x14ac:dyDescent="0.2">
      <c r="A1716" s="31" t="s">
        <v>1098</v>
      </c>
      <c r="B1716" s="31" t="s">
        <v>1098</v>
      </c>
      <c r="C1716" s="31">
        <v>663111</v>
      </c>
      <c r="D1716" s="32">
        <v>43557.318611111114</v>
      </c>
      <c r="E1716" s="32">
        <v>43557.349814814814</v>
      </c>
      <c r="F1716" s="32">
        <v>43557.595300925925</v>
      </c>
      <c r="G1716" s="31">
        <v>4</v>
      </c>
      <c r="H1716" s="31" t="s">
        <v>86</v>
      </c>
      <c r="I1716" s="31" t="s">
        <v>1090</v>
      </c>
      <c r="J1716" s="31" t="s">
        <v>3481</v>
      </c>
      <c r="K1716" s="31" t="s">
        <v>1119</v>
      </c>
      <c r="L1716" s="31" t="s">
        <v>811</v>
      </c>
      <c r="M1716" s="30" t="s">
        <v>3482</v>
      </c>
      <c r="N1716" s="24"/>
      <c r="O1716" s="24">
        <v>385</v>
      </c>
      <c r="P1716" s="24" t="s">
        <v>1219</v>
      </c>
    </row>
    <row r="1717" spans="1:16" ht="12" customHeight="1" x14ac:dyDescent="0.2">
      <c r="A1717" s="31" t="s">
        <v>1098</v>
      </c>
      <c r="B1717" s="31" t="s">
        <v>1098</v>
      </c>
      <c r="C1717" s="31">
        <v>668535</v>
      </c>
      <c r="D1717" s="32">
        <v>43579.59847222222</v>
      </c>
      <c r="E1717" s="32">
        <v>43579.600648148145</v>
      </c>
      <c r="F1717" s="32">
        <v>43579.613194444442</v>
      </c>
      <c r="G1717" s="31">
        <v>4</v>
      </c>
      <c r="H1717" s="31" t="s">
        <v>86</v>
      </c>
      <c r="I1717" s="31" t="s">
        <v>1090</v>
      </c>
      <c r="J1717" s="31" t="s">
        <v>62</v>
      </c>
      <c r="K1717" s="31" t="s">
        <v>42</v>
      </c>
      <c r="L1717" s="31" t="s">
        <v>3922</v>
      </c>
      <c r="M1717" s="30" t="s">
        <v>3899</v>
      </c>
      <c r="N1717" s="23"/>
      <c r="O1717" s="23"/>
      <c r="P1717" s="24"/>
    </row>
    <row r="1718" spans="1:16" ht="12" customHeight="1" x14ac:dyDescent="0.2">
      <c r="A1718" s="31" t="s">
        <v>1098</v>
      </c>
      <c r="B1718" s="31" t="s">
        <v>1098</v>
      </c>
      <c r="C1718" s="31">
        <v>668538</v>
      </c>
      <c r="D1718" s="32">
        <v>43579.602685185186</v>
      </c>
      <c r="E1718" s="32">
        <v>43580.345833333333</v>
      </c>
      <c r="F1718" s="32">
        <v>43580.362002314818</v>
      </c>
      <c r="G1718" s="31">
        <v>4</v>
      </c>
      <c r="H1718" s="31" t="s">
        <v>86</v>
      </c>
      <c r="I1718" s="31" t="s">
        <v>1090</v>
      </c>
      <c r="J1718" s="31" t="s">
        <v>595</v>
      </c>
      <c r="K1718" s="31" t="s">
        <v>42</v>
      </c>
      <c r="L1718" s="31" t="s">
        <v>4052</v>
      </c>
      <c r="M1718" s="30" t="s">
        <v>2782</v>
      </c>
      <c r="N1718" s="23"/>
      <c r="O1718" s="23"/>
      <c r="P1718" s="24"/>
    </row>
    <row r="1719" spans="1:16" ht="12" customHeight="1" x14ac:dyDescent="0.2">
      <c r="A1719" s="31" t="s">
        <v>1098</v>
      </c>
      <c r="B1719" s="31" t="s">
        <v>1098</v>
      </c>
      <c r="C1719" s="31">
        <v>668554</v>
      </c>
      <c r="D1719" s="32">
        <v>43579.619513888887</v>
      </c>
      <c r="E1719" s="32">
        <v>43580.298738425925</v>
      </c>
      <c r="F1719" s="32">
        <v>43585.620891203704</v>
      </c>
      <c r="G1719" s="31">
        <v>4</v>
      </c>
      <c r="H1719" s="31" t="s">
        <v>86</v>
      </c>
      <c r="I1719" s="31" t="s">
        <v>1090</v>
      </c>
      <c r="J1719" s="31" t="s">
        <v>250</v>
      </c>
      <c r="K1719" s="31" t="s">
        <v>1119</v>
      </c>
      <c r="L1719" s="31" t="s">
        <v>4053</v>
      </c>
      <c r="M1719" s="30" t="s">
        <v>4054</v>
      </c>
      <c r="N1719" s="23"/>
      <c r="O1719" s="23"/>
      <c r="P1719" s="24"/>
    </row>
    <row r="1720" spans="1:16" ht="12" customHeight="1" x14ac:dyDescent="0.2">
      <c r="A1720" s="31" t="s">
        <v>1098</v>
      </c>
      <c r="B1720" s="31" t="s">
        <v>1098</v>
      </c>
      <c r="C1720" s="31">
        <v>668555</v>
      </c>
      <c r="D1720" s="32">
        <v>43579.62023148148</v>
      </c>
      <c r="E1720" s="32">
        <v>43579.626388888886</v>
      </c>
      <c r="F1720" s="32">
        <v>43579.634525462963</v>
      </c>
      <c r="G1720" s="31">
        <v>4</v>
      </c>
      <c r="H1720" s="31" t="s">
        <v>86</v>
      </c>
      <c r="I1720" s="31" t="s">
        <v>1090</v>
      </c>
      <c r="J1720" s="31" t="s">
        <v>87</v>
      </c>
      <c r="K1720" s="31" t="s">
        <v>1119</v>
      </c>
      <c r="L1720" s="31" t="s">
        <v>4055</v>
      </c>
      <c r="M1720" s="30" t="s">
        <v>4056</v>
      </c>
      <c r="N1720" s="23"/>
      <c r="O1720" s="23"/>
      <c r="P1720" s="24"/>
    </row>
    <row r="1721" spans="1:16" ht="12" customHeight="1" x14ac:dyDescent="0.2">
      <c r="A1721" s="31" t="s">
        <v>1098</v>
      </c>
      <c r="B1721" s="31" t="s">
        <v>1098</v>
      </c>
      <c r="C1721" s="31">
        <v>668602</v>
      </c>
      <c r="D1721" s="32">
        <v>43579.844212962962</v>
      </c>
      <c r="E1721" s="32">
        <v>43580.313726851855</v>
      </c>
      <c r="F1721" s="32">
        <v>43580.452326388891</v>
      </c>
      <c r="G1721" s="31">
        <v>4</v>
      </c>
      <c r="H1721" s="31" t="s">
        <v>86</v>
      </c>
      <c r="I1721" s="31" t="s">
        <v>1090</v>
      </c>
      <c r="J1721" s="31" t="s">
        <v>147</v>
      </c>
      <c r="K1721" s="31" t="s">
        <v>1119</v>
      </c>
      <c r="L1721" s="31" t="s">
        <v>4057</v>
      </c>
      <c r="M1721" s="30" t="s">
        <v>4058</v>
      </c>
      <c r="N1721" s="23"/>
      <c r="O1721" s="23"/>
      <c r="P1721" s="24"/>
    </row>
    <row r="1722" spans="1:16" ht="12" customHeight="1" x14ac:dyDescent="0.2">
      <c r="A1722" s="31" t="s">
        <v>1098</v>
      </c>
      <c r="B1722" s="31" t="s">
        <v>1098</v>
      </c>
      <c r="C1722" s="31">
        <v>668674</v>
      </c>
      <c r="D1722" s="32">
        <v>43580.328900462962</v>
      </c>
      <c r="E1722" s="32">
        <v>43580.335416666669</v>
      </c>
      <c r="F1722" s="32">
        <v>43580.603067129632</v>
      </c>
      <c r="G1722" s="31">
        <v>4</v>
      </c>
      <c r="H1722" s="31" t="s">
        <v>86</v>
      </c>
      <c r="I1722" s="31" t="s">
        <v>1090</v>
      </c>
      <c r="J1722" s="31" t="s">
        <v>76</v>
      </c>
      <c r="K1722" s="31" t="s">
        <v>41</v>
      </c>
      <c r="L1722" s="31" t="s">
        <v>1283</v>
      </c>
      <c r="M1722" s="30" t="s">
        <v>4059</v>
      </c>
      <c r="N1722" s="23">
        <v>5473</v>
      </c>
      <c r="O1722" s="23"/>
      <c r="P1722" s="24" t="s">
        <v>1150</v>
      </c>
    </row>
    <row r="1723" spans="1:16" ht="12" customHeight="1" x14ac:dyDescent="0.2">
      <c r="A1723" s="31" t="s">
        <v>1098</v>
      </c>
      <c r="B1723" s="31" t="s">
        <v>1098</v>
      </c>
      <c r="C1723" s="31">
        <v>663112</v>
      </c>
      <c r="D1723" s="32">
        <v>43557.318888888891</v>
      </c>
      <c r="E1723" s="32">
        <v>43557.351620370369</v>
      </c>
      <c r="F1723" s="32">
        <v>43557.595312500001</v>
      </c>
      <c r="G1723" s="31">
        <v>4</v>
      </c>
      <c r="H1723" s="31" t="s">
        <v>86</v>
      </c>
      <c r="I1723" s="31" t="s">
        <v>1090</v>
      </c>
      <c r="J1723" s="31" t="s">
        <v>3481</v>
      </c>
      <c r="K1723" s="31" t="s">
        <v>1119</v>
      </c>
      <c r="L1723" s="31" t="s">
        <v>811</v>
      </c>
      <c r="M1723" s="30" t="s">
        <v>3482</v>
      </c>
      <c r="N1723" s="24"/>
      <c r="O1723" s="24">
        <v>385</v>
      </c>
      <c r="P1723" s="24" t="s">
        <v>1219</v>
      </c>
    </row>
    <row r="1724" spans="1:16" ht="12" customHeight="1" x14ac:dyDescent="0.2">
      <c r="A1724" s="31" t="s">
        <v>1098</v>
      </c>
      <c r="B1724" s="31" t="s">
        <v>1098</v>
      </c>
      <c r="C1724" s="31">
        <v>668689</v>
      </c>
      <c r="D1724" s="32">
        <v>43580.347002314818</v>
      </c>
      <c r="E1724" s="32">
        <v>43580.37096064815</v>
      </c>
      <c r="F1724" s="32">
        <v>43584.453645833331</v>
      </c>
      <c r="G1724" s="31">
        <v>4</v>
      </c>
      <c r="H1724" s="31" t="s">
        <v>86</v>
      </c>
      <c r="I1724" s="31" t="s">
        <v>1090</v>
      </c>
      <c r="J1724" s="31" t="s">
        <v>93</v>
      </c>
      <c r="K1724" s="31" t="s">
        <v>1119</v>
      </c>
      <c r="L1724" s="31" t="s">
        <v>4060</v>
      </c>
      <c r="M1724" s="30" t="s">
        <v>4061</v>
      </c>
      <c r="N1724" s="23"/>
      <c r="O1724" s="23"/>
      <c r="P1724" s="24"/>
    </row>
    <row r="1725" spans="1:16" ht="12" customHeight="1" x14ac:dyDescent="0.2">
      <c r="A1725" s="31" t="s">
        <v>1098</v>
      </c>
      <c r="B1725" s="31" t="s">
        <v>1098</v>
      </c>
      <c r="C1725" s="31">
        <v>668747</v>
      </c>
      <c r="D1725" s="32">
        <v>43580.393287037034</v>
      </c>
      <c r="E1725" s="32">
        <v>43580.418055555558</v>
      </c>
      <c r="F1725" s="32">
        <v>43581.376944444448</v>
      </c>
      <c r="G1725" s="31">
        <v>4</v>
      </c>
      <c r="H1725" s="31" t="s">
        <v>86</v>
      </c>
      <c r="I1725" s="31" t="s">
        <v>1090</v>
      </c>
      <c r="J1725" s="31" t="s">
        <v>250</v>
      </c>
      <c r="K1725" s="31" t="s">
        <v>1119</v>
      </c>
      <c r="L1725" s="31" t="s">
        <v>4062</v>
      </c>
      <c r="M1725" s="30" t="s">
        <v>4063</v>
      </c>
      <c r="N1725" s="23"/>
      <c r="O1725" s="23"/>
      <c r="P1725" s="24"/>
    </row>
    <row r="1726" spans="1:16" ht="12" customHeight="1" x14ac:dyDescent="0.2">
      <c r="A1726" s="31" t="s">
        <v>1098</v>
      </c>
      <c r="B1726" s="31" t="s">
        <v>1098</v>
      </c>
      <c r="C1726" s="31">
        <v>663113</v>
      </c>
      <c r="D1726" s="32">
        <v>43557.318912037037</v>
      </c>
      <c r="E1726" s="32">
        <v>43557.351770833331</v>
      </c>
      <c r="F1726" s="32">
        <v>43557.595324074071</v>
      </c>
      <c r="G1726" s="31">
        <v>4</v>
      </c>
      <c r="H1726" s="31" t="s">
        <v>86</v>
      </c>
      <c r="I1726" s="31" t="s">
        <v>1090</v>
      </c>
      <c r="J1726" s="31" t="s">
        <v>3481</v>
      </c>
      <c r="K1726" s="31" t="s">
        <v>1119</v>
      </c>
      <c r="L1726" s="31" t="s">
        <v>811</v>
      </c>
      <c r="M1726" s="30" t="s">
        <v>3482</v>
      </c>
      <c r="N1726" s="24"/>
      <c r="O1726" s="24">
        <v>385</v>
      </c>
      <c r="P1726" s="24" t="s">
        <v>1219</v>
      </c>
    </row>
    <row r="1727" spans="1:16" ht="12" customHeight="1" x14ac:dyDescent="0.2">
      <c r="A1727" s="31" t="s">
        <v>1098</v>
      </c>
      <c r="B1727" s="31" t="s">
        <v>1098</v>
      </c>
      <c r="C1727" s="31">
        <v>668792</v>
      </c>
      <c r="D1727" s="32">
        <v>43580.45716435185</v>
      </c>
      <c r="E1727" s="32">
        <v>43580.461921296293</v>
      </c>
      <c r="F1727" s="32">
        <v>43584.484236111108</v>
      </c>
      <c r="G1727" s="31">
        <v>4</v>
      </c>
      <c r="H1727" s="31" t="s">
        <v>86</v>
      </c>
      <c r="I1727" s="31" t="s">
        <v>1090</v>
      </c>
      <c r="J1727" s="31" t="s">
        <v>219</v>
      </c>
      <c r="K1727" s="31" t="s">
        <v>40</v>
      </c>
      <c r="L1727" s="31" t="s">
        <v>3563</v>
      </c>
      <c r="M1727" s="30" t="s">
        <v>4064</v>
      </c>
      <c r="N1727" s="23"/>
      <c r="O1727" s="23"/>
      <c r="P1727" s="24"/>
    </row>
    <row r="1728" spans="1:16" ht="12" customHeight="1" x14ac:dyDescent="0.2">
      <c r="A1728" s="31" t="s">
        <v>1098</v>
      </c>
      <c r="B1728" s="31" t="s">
        <v>1098</v>
      </c>
      <c r="C1728" s="31">
        <v>668805</v>
      </c>
      <c r="D1728" s="32">
        <v>43580.474745370368</v>
      </c>
      <c r="E1728" s="32">
        <v>43580.488796296297</v>
      </c>
      <c r="F1728" s="32">
        <v>43580.636967592596</v>
      </c>
      <c r="G1728" s="31">
        <v>4</v>
      </c>
      <c r="H1728" s="31" t="s">
        <v>86</v>
      </c>
      <c r="I1728" s="31" t="s">
        <v>1090</v>
      </c>
      <c r="J1728" s="31" t="s">
        <v>461</v>
      </c>
      <c r="K1728" s="31" t="s">
        <v>41</v>
      </c>
      <c r="L1728" s="31" t="s">
        <v>461</v>
      </c>
      <c r="M1728" s="30" t="s">
        <v>4065</v>
      </c>
      <c r="N1728" s="23"/>
      <c r="O1728" s="23"/>
      <c r="P1728" s="24"/>
    </row>
    <row r="1729" spans="1:16" ht="12" customHeight="1" x14ac:dyDescent="0.2">
      <c r="A1729" s="31" t="s">
        <v>1098</v>
      </c>
      <c r="B1729" s="31" t="s">
        <v>1098</v>
      </c>
      <c r="C1729" s="31">
        <v>668823</v>
      </c>
      <c r="D1729" s="32">
        <v>43580.516527777778</v>
      </c>
      <c r="E1729" s="32">
        <v>43580.556944444441</v>
      </c>
      <c r="F1729" s="32">
        <v>43581.330682870372</v>
      </c>
      <c r="G1729" s="31">
        <v>4</v>
      </c>
      <c r="H1729" s="31" t="s">
        <v>86</v>
      </c>
      <c r="I1729" s="31" t="s">
        <v>1090</v>
      </c>
      <c r="J1729" s="31" t="s">
        <v>461</v>
      </c>
      <c r="K1729" s="31" t="s">
        <v>41</v>
      </c>
      <c r="L1729" s="31" t="s">
        <v>4066</v>
      </c>
      <c r="M1729" s="30" t="s">
        <v>4067</v>
      </c>
      <c r="N1729" s="23"/>
      <c r="O1729" s="23"/>
      <c r="P1729" s="24"/>
    </row>
    <row r="1730" spans="1:16" ht="12" customHeight="1" x14ac:dyDescent="0.2">
      <c r="A1730" s="31" t="s">
        <v>1098</v>
      </c>
      <c r="B1730" s="31" t="s">
        <v>1098</v>
      </c>
      <c r="C1730" s="31">
        <v>663138</v>
      </c>
      <c r="D1730" s="32">
        <v>43557.325694444444</v>
      </c>
      <c r="E1730" s="32">
        <v>43557.350393518522</v>
      </c>
      <c r="F1730" s="32">
        <v>43557.595335648148</v>
      </c>
      <c r="G1730" s="31">
        <v>4</v>
      </c>
      <c r="H1730" s="31" t="s">
        <v>86</v>
      </c>
      <c r="I1730" s="31" t="s">
        <v>1090</v>
      </c>
      <c r="J1730" s="31" t="s">
        <v>3481</v>
      </c>
      <c r="K1730" s="31" t="s">
        <v>1119</v>
      </c>
      <c r="L1730" s="31" t="s">
        <v>811</v>
      </c>
      <c r="M1730" s="30" t="s">
        <v>3482</v>
      </c>
      <c r="N1730" s="24"/>
      <c r="O1730" s="24">
        <v>385</v>
      </c>
      <c r="P1730" s="24" t="s">
        <v>1219</v>
      </c>
    </row>
    <row r="1731" spans="1:16" ht="12" customHeight="1" x14ac:dyDescent="0.2">
      <c r="A1731" s="31" t="s">
        <v>1098</v>
      </c>
      <c r="B1731" s="31" t="s">
        <v>1098</v>
      </c>
      <c r="C1731" s="31">
        <v>668857</v>
      </c>
      <c r="D1731" s="32">
        <v>43580.557175925926</v>
      </c>
      <c r="E1731" s="32">
        <v>43580.591249999998</v>
      </c>
      <c r="F1731" s="32">
        <v>43581.361898148149</v>
      </c>
      <c r="G1731" s="31">
        <v>4</v>
      </c>
      <c r="H1731" s="31" t="s">
        <v>86</v>
      </c>
      <c r="I1731" s="31" t="s">
        <v>1090</v>
      </c>
      <c r="J1731" s="31" t="s">
        <v>161</v>
      </c>
      <c r="K1731" s="31" t="s">
        <v>42</v>
      </c>
      <c r="L1731" s="31" t="s">
        <v>4068</v>
      </c>
      <c r="M1731" s="30" t="s">
        <v>2782</v>
      </c>
      <c r="N1731" s="23"/>
      <c r="O1731" s="23"/>
      <c r="P1731" s="24"/>
    </row>
    <row r="1732" spans="1:16" ht="12" customHeight="1" x14ac:dyDescent="0.2">
      <c r="A1732" s="31" t="s">
        <v>1098</v>
      </c>
      <c r="B1732" s="31" t="s">
        <v>1098</v>
      </c>
      <c r="C1732" s="31">
        <v>663139</v>
      </c>
      <c r="D1732" s="32">
        <v>43557.325983796298</v>
      </c>
      <c r="E1732" s="32">
        <v>43557.351701388892</v>
      </c>
      <c r="F1732" s="32">
        <v>43557.595347222225</v>
      </c>
      <c r="G1732" s="31">
        <v>4</v>
      </c>
      <c r="H1732" s="31" t="s">
        <v>86</v>
      </c>
      <c r="I1732" s="31" t="s">
        <v>1090</v>
      </c>
      <c r="J1732" s="31" t="s">
        <v>3481</v>
      </c>
      <c r="K1732" s="31" t="s">
        <v>1119</v>
      </c>
      <c r="L1732" s="31" t="s">
        <v>811</v>
      </c>
      <c r="M1732" s="30" t="s">
        <v>3482</v>
      </c>
      <c r="N1732" s="24"/>
      <c r="O1732" s="24">
        <v>385</v>
      </c>
      <c r="P1732" s="24" t="s">
        <v>1219</v>
      </c>
    </row>
    <row r="1733" spans="1:16" ht="12" customHeight="1" x14ac:dyDescent="0.2">
      <c r="A1733" s="31" t="s">
        <v>1098</v>
      </c>
      <c r="B1733" s="31" t="s">
        <v>1098</v>
      </c>
      <c r="C1733" s="31">
        <v>668901</v>
      </c>
      <c r="D1733" s="32">
        <v>43580.638287037036</v>
      </c>
      <c r="E1733" s="32">
        <v>43580.654861111114</v>
      </c>
      <c r="F1733" s="32">
        <v>43581.30840277778</v>
      </c>
      <c r="G1733" s="31">
        <v>4</v>
      </c>
      <c r="H1733" s="31" t="s">
        <v>86</v>
      </c>
      <c r="I1733" s="31" t="s">
        <v>1090</v>
      </c>
      <c r="J1733" s="31" t="s">
        <v>76</v>
      </c>
      <c r="K1733" s="31" t="s">
        <v>41</v>
      </c>
      <c r="L1733" s="31" t="s">
        <v>1283</v>
      </c>
      <c r="M1733" s="30" t="s">
        <v>4069</v>
      </c>
      <c r="N1733" s="23">
        <v>5597</v>
      </c>
      <c r="O1733" s="23"/>
      <c r="P1733" s="24" t="s">
        <v>1150</v>
      </c>
    </row>
    <row r="1734" spans="1:16" ht="12" customHeight="1" x14ac:dyDescent="0.2">
      <c r="A1734" s="31" t="s">
        <v>1098</v>
      </c>
      <c r="B1734" s="31" t="s">
        <v>1098</v>
      </c>
      <c r="C1734" s="31">
        <v>668908</v>
      </c>
      <c r="D1734" s="32">
        <v>43580.663738425923</v>
      </c>
      <c r="E1734" s="32">
        <v>43581.287546296298</v>
      </c>
      <c r="F1734" s="32">
        <v>43581.433171296296</v>
      </c>
      <c r="G1734" s="31">
        <v>4</v>
      </c>
      <c r="H1734" s="31" t="s">
        <v>86</v>
      </c>
      <c r="I1734" s="31" t="s">
        <v>1090</v>
      </c>
      <c r="J1734" s="31" t="s">
        <v>1122</v>
      </c>
      <c r="K1734" s="31" t="s">
        <v>1119</v>
      </c>
      <c r="L1734" s="31" t="s">
        <v>4070</v>
      </c>
      <c r="M1734" s="30" t="s">
        <v>4071</v>
      </c>
      <c r="N1734" s="23"/>
      <c r="O1734" s="23"/>
      <c r="P1734" s="24"/>
    </row>
    <row r="1735" spans="1:16" ht="12" customHeight="1" x14ac:dyDescent="0.2">
      <c r="A1735" s="31" t="s">
        <v>1098</v>
      </c>
      <c r="B1735" s="31" t="s">
        <v>1106</v>
      </c>
      <c r="C1735" s="31">
        <v>668927</v>
      </c>
      <c r="D1735" s="32">
        <v>43581.014421296299</v>
      </c>
      <c r="E1735" s="32">
        <v>43581.322430555556</v>
      </c>
      <c r="F1735" s="32">
        <v>43588.289282407408</v>
      </c>
      <c r="G1735" s="31">
        <v>4</v>
      </c>
      <c r="H1735" s="31" t="s">
        <v>86</v>
      </c>
      <c r="I1735" s="31" t="s">
        <v>1090</v>
      </c>
      <c r="J1735" s="31" t="s">
        <v>147</v>
      </c>
      <c r="K1735" s="31" t="s">
        <v>1119</v>
      </c>
      <c r="L1735" s="31" t="s">
        <v>4072</v>
      </c>
      <c r="M1735" s="30" t="s">
        <v>4073</v>
      </c>
      <c r="N1735" s="23"/>
      <c r="O1735" s="23"/>
      <c r="P1735" s="24"/>
    </row>
    <row r="1736" spans="1:16" ht="12" customHeight="1" x14ac:dyDescent="0.2">
      <c r="A1736" s="31" t="s">
        <v>1098</v>
      </c>
      <c r="B1736" s="31" t="s">
        <v>1098</v>
      </c>
      <c r="C1736" s="31">
        <v>668962</v>
      </c>
      <c r="D1736" s="32">
        <v>43581.300474537034</v>
      </c>
      <c r="E1736" s="32">
        <v>43581.350844907407</v>
      </c>
      <c r="F1736" s="32">
        <v>43581.447916666664</v>
      </c>
      <c r="G1736" s="31">
        <v>4</v>
      </c>
      <c r="H1736" s="31" t="s">
        <v>86</v>
      </c>
      <c r="I1736" s="31" t="s">
        <v>1090</v>
      </c>
      <c r="J1736" s="31" t="s">
        <v>225</v>
      </c>
      <c r="K1736" s="31" t="s">
        <v>42</v>
      </c>
      <c r="L1736" s="31" t="s">
        <v>4074</v>
      </c>
      <c r="M1736" s="30" t="s">
        <v>4075</v>
      </c>
      <c r="N1736" s="23"/>
      <c r="O1736" s="23"/>
      <c r="P1736" s="24"/>
    </row>
    <row r="1737" spans="1:16" ht="12" customHeight="1" x14ac:dyDescent="0.2">
      <c r="A1737" s="31" t="s">
        <v>1098</v>
      </c>
      <c r="B1737" s="31" t="s">
        <v>1098</v>
      </c>
      <c r="C1737" s="31">
        <v>669000</v>
      </c>
      <c r="D1737" s="32">
        <v>43581.337881944448</v>
      </c>
      <c r="E1737" s="32">
        <v>43581.340694444443</v>
      </c>
      <c r="F1737" s="32">
        <v>43585.579050925924</v>
      </c>
      <c r="G1737" s="31">
        <v>3</v>
      </c>
      <c r="H1737" s="31" t="s">
        <v>86</v>
      </c>
      <c r="I1737" s="31" t="s">
        <v>1090</v>
      </c>
      <c r="J1737" s="31" t="s">
        <v>1054</v>
      </c>
      <c r="K1737" s="31" t="s">
        <v>1119</v>
      </c>
      <c r="L1737" s="31" t="s">
        <v>3840</v>
      </c>
      <c r="M1737" s="30" t="s">
        <v>4076</v>
      </c>
      <c r="N1737" s="23">
        <v>6951</v>
      </c>
      <c r="O1737" s="23"/>
      <c r="P1737" s="24" t="s">
        <v>1150</v>
      </c>
    </row>
    <row r="1738" spans="1:16" ht="12" customHeight="1" x14ac:dyDescent="0.2">
      <c r="A1738" s="31" t="s">
        <v>1098</v>
      </c>
      <c r="B1738" s="31" t="s">
        <v>1106</v>
      </c>
      <c r="C1738" s="31">
        <v>669007</v>
      </c>
      <c r="D1738" s="32">
        <v>43581.343460648146</v>
      </c>
      <c r="E1738" s="32">
        <v>43581.347916666666</v>
      </c>
      <c r="F1738" s="32">
        <v>43587.35974537037</v>
      </c>
      <c r="G1738" s="31">
        <v>4</v>
      </c>
      <c r="H1738" s="31" t="s">
        <v>86</v>
      </c>
      <c r="I1738" s="31" t="s">
        <v>1090</v>
      </c>
      <c r="J1738" s="31" t="s">
        <v>76</v>
      </c>
      <c r="K1738" s="31" t="s">
        <v>41</v>
      </c>
      <c r="L1738" s="31" t="s">
        <v>4077</v>
      </c>
      <c r="M1738" s="30" t="s">
        <v>4078</v>
      </c>
      <c r="N1738" s="23"/>
      <c r="O1738" s="23"/>
      <c r="P1738" s="24"/>
    </row>
    <row r="1739" spans="1:16" ht="12" customHeight="1" x14ac:dyDescent="0.2">
      <c r="A1739" s="31" t="s">
        <v>1098</v>
      </c>
      <c r="B1739" s="31" t="s">
        <v>1098</v>
      </c>
      <c r="C1739" s="31">
        <v>669017</v>
      </c>
      <c r="D1739" s="32">
        <v>43581.35328703704</v>
      </c>
      <c r="E1739" s="32">
        <v>43581.408229166664</v>
      </c>
      <c r="F1739" s="32">
        <v>43581.621655092589</v>
      </c>
      <c r="G1739" s="31">
        <v>4</v>
      </c>
      <c r="H1739" s="31" t="s">
        <v>86</v>
      </c>
      <c r="I1739" s="31" t="s">
        <v>1090</v>
      </c>
      <c r="J1739" s="31" t="s">
        <v>62</v>
      </c>
      <c r="K1739" s="31" t="s">
        <v>42</v>
      </c>
      <c r="L1739" s="31" t="s">
        <v>4079</v>
      </c>
      <c r="M1739" s="30" t="s">
        <v>1237</v>
      </c>
      <c r="N1739" s="23">
        <v>5659</v>
      </c>
      <c r="O1739" s="23"/>
      <c r="P1739" s="24" t="s">
        <v>1150</v>
      </c>
    </row>
    <row r="1740" spans="1:16" ht="12" customHeight="1" x14ac:dyDescent="0.2">
      <c r="A1740" s="31" t="s">
        <v>1098</v>
      </c>
      <c r="B1740" s="31" t="s">
        <v>1098</v>
      </c>
      <c r="C1740" s="31">
        <v>669034</v>
      </c>
      <c r="D1740" s="32">
        <v>43581.365289351852</v>
      </c>
      <c r="E1740" s="32">
        <v>43581.380462962959</v>
      </c>
      <c r="F1740" s="32">
        <v>43585.623379629629</v>
      </c>
      <c r="G1740" s="31">
        <v>4</v>
      </c>
      <c r="H1740" s="31" t="s">
        <v>86</v>
      </c>
      <c r="I1740" s="31" t="s">
        <v>1090</v>
      </c>
      <c r="J1740" s="31" t="s">
        <v>93</v>
      </c>
      <c r="K1740" s="31" t="s">
        <v>1119</v>
      </c>
      <c r="L1740" s="31" t="s">
        <v>4080</v>
      </c>
      <c r="M1740" s="30" t="s">
        <v>4081</v>
      </c>
      <c r="N1740" s="23"/>
      <c r="O1740" s="23"/>
      <c r="P1740" s="24"/>
    </row>
    <row r="1741" spans="1:16" ht="12" customHeight="1" x14ac:dyDescent="0.2">
      <c r="A1741" s="31" t="s">
        <v>1098</v>
      </c>
      <c r="B1741" s="31" t="s">
        <v>1106</v>
      </c>
      <c r="C1741" s="31">
        <v>669041</v>
      </c>
      <c r="D1741" s="32">
        <v>43581.372997685183</v>
      </c>
      <c r="E1741" s="32">
        <v>43581.409722222219</v>
      </c>
      <c r="F1741" s="32">
        <v>43586.678657407407</v>
      </c>
      <c r="G1741" s="31">
        <v>4</v>
      </c>
      <c r="H1741" s="31" t="s">
        <v>86</v>
      </c>
      <c r="I1741" s="31" t="s">
        <v>1090</v>
      </c>
      <c r="J1741" s="31" t="s">
        <v>219</v>
      </c>
      <c r="K1741" s="31" t="s">
        <v>40</v>
      </c>
      <c r="L1741" s="31" t="s">
        <v>4082</v>
      </c>
      <c r="M1741" s="30" t="s">
        <v>4083</v>
      </c>
      <c r="N1741" s="23"/>
      <c r="O1741" s="23"/>
      <c r="P1741" s="24"/>
    </row>
    <row r="1742" spans="1:16" ht="12" customHeight="1" x14ac:dyDescent="0.2">
      <c r="A1742" s="31" t="s">
        <v>1098</v>
      </c>
      <c r="B1742" s="31" t="s">
        <v>1098</v>
      </c>
      <c r="C1742" s="31">
        <v>669059</v>
      </c>
      <c r="D1742" s="32">
        <v>43581.397835648146</v>
      </c>
      <c r="E1742" s="32">
        <v>43581.408541666664</v>
      </c>
      <c r="F1742" s="32">
        <v>43585.559421296297</v>
      </c>
      <c r="G1742" s="31">
        <v>4</v>
      </c>
      <c r="H1742" s="31" t="s">
        <v>86</v>
      </c>
      <c r="I1742" s="31" t="s">
        <v>1090</v>
      </c>
      <c r="J1742" s="31" t="s">
        <v>175</v>
      </c>
      <c r="K1742" s="31" t="s">
        <v>1119</v>
      </c>
      <c r="L1742" s="31" t="s">
        <v>4084</v>
      </c>
      <c r="M1742" s="30" t="s">
        <v>4085</v>
      </c>
      <c r="N1742" s="23"/>
      <c r="O1742" s="23"/>
      <c r="P1742" s="24"/>
    </row>
    <row r="1743" spans="1:16" ht="12" customHeight="1" x14ac:dyDescent="0.2">
      <c r="A1743" s="31" t="s">
        <v>1098</v>
      </c>
      <c r="B1743" s="31" t="s">
        <v>1098</v>
      </c>
      <c r="C1743" s="31">
        <v>669101</v>
      </c>
      <c r="D1743" s="32">
        <v>43581.435358796298</v>
      </c>
      <c r="E1743" s="32">
        <v>43583.442256944443</v>
      </c>
      <c r="F1743" s="32">
        <v>43585.426053240742</v>
      </c>
      <c r="G1743" s="31">
        <v>4</v>
      </c>
      <c r="H1743" s="31" t="s">
        <v>86</v>
      </c>
      <c r="I1743" s="31" t="s">
        <v>1090</v>
      </c>
      <c r="J1743" s="31" t="s">
        <v>2775</v>
      </c>
      <c r="K1743" s="31" t="s">
        <v>2776</v>
      </c>
      <c r="L1743" s="31" t="s">
        <v>4086</v>
      </c>
      <c r="M1743" s="30" t="s">
        <v>4087</v>
      </c>
      <c r="N1743" s="23"/>
      <c r="O1743" s="23"/>
      <c r="P1743" s="24"/>
    </row>
    <row r="1744" spans="1:16" ht="12" customHeight="1" x14ac:dyDescent="0.2">
      <c r="A1744" s="31" t="s">
        <v>1098</v>
      </c>
      <c r="B1744" s="31" t="s">
        <v>1098</v>
      </c>
      <c r="C1744" s="31">
        <v>669129</v>
      </c>
      <c r="D1744" s="32">
        <v>43581.46634259259</v>
      </c>
      <c r="E1744" s="32">
        <v>43581.481539351851</v>
      </c>
      <c r="F1744" s="32">
        <v>43584.572928240741</v>
      </c>
      <c r="G1744" s="31">
        <v>4</v>
      </c>
      <c r="H1744" s="31" t="s">
        <v>86</v>
      </c>
      <c r="I1744" s="31" t="s">
        <v>1090</v>
      </c>
      <c r="J1744" s="31" t="s">
        <v>87</v>
      </c>
      <c r="K1744" s="31" t="s">
        <v>1119</v>
      </c>
      <c r="L1744" s="31" t="s">
        <v>4088</v>
      </c>
      <c r="M1744" s="30" t="s">
        <v>4089</v>
      </c>
      <c r="N1744" s="23">
        <v>7016</v>
      </c>
      <c r="O1744" s="23"/>
      <c r="P1744" s="24" t="s">
        <v>1150</v>
      </c>
    </row>
    <row r="1745" spans="1:16" ht="12" customHeight="1" x14ac:dyDescent="0.2">
      <c r="A1745" s="31" t="s">
        <v>1098</v>
      </c>
      <c r="B1745" s="31" t="s">
        <v>1098</v>
      </c>
      <c r="C1745" s="31">
        <v>669138</v>
      </c>
      <c r="D1745" s="32">
        <v>43581.476481481484</v>
      </c>
      <c r="E1745" s="32">
        <v>43581.482974537037</v>
      </c>
      <c r="F1745" s="32">
        <v>43584.328645833331</v>
      </c>
      <c r="G1745" s="31">
        <v>4</v>
      </c>
      <c r="H1745" s="31" t="s">
        <v>86</v>
      </c>
      <c r="I1745" s="31" t="s">
        <v>1090</v>
      </c>
      <c r="J1745" s="31" t="s">
        <v>76</v>
      </c>
      <c r="K1745" s="31" t="s">
        <v>41</v>
      </c>
      <c r="L1745" s="31" t="s">
        <v>1283</v>
      </c>
      <c r="M1745" s="30" t="s">
        <v>4090</v>
      </c>
      <c r="N1745" s="23"/>
      <c r="O1745" s="23"/>
      <c r="P1745" s="24"/>
    </row>
    <row r="1746" spans="1:16" ht="12" customHeight="1" x14ac:dyDescent="0.2">
      <c r="A1746" s="31" t="s">
        <v>1098</v>
      </c>
      <c r="B1746" s="31" t="s">
        <v>1098</v>
      </c>
      <c r="C1746" s="31">
        <v>669170</v>
      </c>
      <c r="D1746" s="32">
        <v>43581.53528935185</v>
      </c>
      <c r="E1746" s="32">
        <v>43581.559016203704</v>
      </c>
      <c r="F1746" s="32">
        <v>43584.579560185186</v>
      </c>
      <c r="G1746" s="31">
        <v>4</v>
      </c>
      <c r="H1746" s="31" t="s">
        <v>86</v>
      </c>
      <c r="I1746" s="31" t="s">
        <v>1090</v>
      </c>
      <c r="J1746" s="31" t="s">
        <v>108</v>
      </c>
      <c r="K1746" s="31" t="s">
        <v>41</v>
      </c>
      <c r="L1746" s="31" t="s">
        <v>4091</v>
      </c>
      <c r="M1746" s="30" t="s">
        <v>4092</v>
      </c>
      <c r="N1746" s="23"/>
      <c r="O1746" s="23"/>
      <c r="P1746" s="24"/>
    </row>
    <row r="1747" spans="1:16" ht="12" customHeight="1" x14ac:dyDescent="0.2">
      <c r="A1747" s="31" t="s">
        <v>1098</v>
      </c>
      <c r="B1747" s="31" t="s">
        <v>1098</v>
      </c>
      <c r="C1747" s="31">
        <v>669177</v>
      </c>
      <c r="D1747" s="32">
        <v>43581.55259259259</v>
      </c>
      <c r="E1747" s="32">
        <v>43581.559606481482</v>
      </c>
      <c r="F1747" s="32">
        <v>43581.603148148148</v>
      </c>
      <c r="G1747" s="31">
        <v>4</v>
      </c>
      <c r="H1747" s="31" t="s">
        <v>86</v>
      </c>
      <c r="I1747" s="31" t="s">
        <v>1090</v>
      </c>
      <c r="J1747" s="31" t="s">
        <v>250</v>
      </c>
      <c r="K1747" s="31" t="s">
        <v>1119</v>
      </c>
      <c r="L1747" s="31" t="s">
        <v>4093</v>
      </c>
      <c r="M1747" s="30" t="s">
        <v>4094</v>
      </c>
      <c r="N1747" s="23"/>
      <c r="O1747" s="23"/>
      <c r="P1747" s="24"/>
    </row>
    <row r="1748" spans="1:16" ht="12" customHeight="1" x14ac:dyDescent="0.2">
      <c r="A1748" s="31" t="s">
        <v>1098</v>
      </c>
      <c r="B1748" s="31" t="s">
        <v>1106</v>
      </c>
      <c r="C1748" s="31">
        <v>669193</v>
      </c>
      <c r="D1748" s="32">
        <v>43581.582094907404</v>
      </c>
      <c r="E1748" s="32">
        <v>43581.59375</v>
      </c>
      <c r="F1748" s="32">
        <v>43592.439050925925</v>
      </c>
      <c r="G1748" s="31">
        <v>4</v>
      </c>
      <c r="H1748" s="31" t="s">
        <v>86</v>
      </c>
      <c r="I1748" s="31" t="s">
        <v>1090</v>
      </c>
      <c r="J1748" s="31" t="s">
        <v>101</v>
      </c>
      <c r="K1748" s="31" t="s">
        <v>40</v>
      </c>
      <c r="L1748" s="31" t="s">
        <v>4095</v>
      </c>
      <c r="M1748" s="30" t="s">
        <v>4096</v>
      </c>
      <c r="N1748" s="23"/>
      <c r="O1748" s="23"/>
      <c r="P1748" s="24"/>
    </row>
    <row r="1749" spans="1:16" ht="12" customHeight="1" x14ac:dyDescent="0.2">
      <c r="A1749" s="31" t="s">
        <v>1098</v>
      </c>
      <c r="B1749" s="31" t="s">
        <v>1098</v>
      </c>
      <c r="C1749" s="31">
        <v>669201</v>
      </c>
      <c r="D1749" s="32">
        <v>43581.603391203702</v>
      </c>
      <c r="E1749" s="32">
        <v>43581.615972222222</v>
      </c>
      <c r="F1749" s="32">
        <v>43581.626550925925</v>
      </c>
      <c r="G1749" s="31">
        <v>4</v>
      </c>
      <c r="H1749" s="31" t="s">
        <v>86</v>
      </c>
      <c r="I1749" s="31" t="s">
        <v>1090</v>
      </c>
      <c r="J1749" s="31" t="s">
        <v>62</v>
      </c>
      <c r="K1749" s="31" t="s">
        <v>42</v>
      </c>
      <c r="L1749" s="31" t="s">
        <v>4097</v>
      </c>
      <c r="M1749" s="30" t="s">
        <v>4098</v>
      </c>
      <c r="N1749" s="23"/>
      <c r="O1749" s="23"/>
      <c r="P1749" s="24"/>
    </row>
    <row r="1750" spans="1:16" ht="12" customHeight="1" x14ac:dyDescent="0.2">
      <c r="A1750" s="31" t="s">
        <v>1098</v>
      </c>
      <c r="B1750" s="31" t="s">
        <v>1098</v>
      </c>
      <c r="C1750" s="31">
        <v>669230</v>
      </c>
      <c r="D1750" s="32">
        <v>43581.822731481479</v>
      </c>
      <c r="E1750" s="32">
        <v>43584.287407407406</v>
      </c>
      <c r="F1750" s="32">
        <v>43584.336631944447</v>
      </c>
      <c r="G1750" s="31">
        <v>4</v>
      </c>
      <c r="H1750" s="31" t="s">
        <v>86</v>
      </c>
      <c r="I1750" s="31" t="s">
        <v>1090</v>
      </c>
      <c r="J1750" s="31" t="s">
        <v>147</v>
      </c>
      <c r="K1750" s="31" t="s">
        <v>1119</v>
      </c>
      <c r="L1750" s="31" t="s">
        <v>4099</v>
      </c>
      <c r="M1750" s="30" t="s">
        <v>4100</v>
      </c>
      <c r="N1750" s="23"/>
      <c r="O1750" s="23"/>
      <c r="P1750" s="24"/>
    </row>
    <row r="1751" spans="1:16" ht="12" customHeight="1" x14ac:dyDescent="0.2">
      <c r="A1751" s="31" t="s">
        <v>1098</v>
      </c>
      <c r="B1751" s="31" t="s">
        <v>1106</v>
      </c>
      <c r="C1751" s="31">
        <v>669231</v>
      </c>
      <c r="D1751" s="32">
        <v>43581.822800925926</v>
      </c>
      <c r="E1751" s="32">
        <v>43584.312141203707</v>
      </c>
      <c r="F1751" s="32">
        <v>43593.277025462965</v>
      </c>
      <c r="G1751" s="31">
        <v>4</v>
      </c>
      <c r="H1751" s="31" t="s">
        <v>86</v>
      </c>
      <c r="I1751" s="31" t="s">
        <v>1090</v>
      </c>
      <c r="J1751" s="31" t="s">
        <v>457</v>
      </c>
      <c r="K1751" s="31" t="s">
        <v>41</v>
      </c>
      <c r="L1751" s="31" t="s">
        <v>4101</v>
      </c>
      <c r="M1751" s="30" t="s">
        <v>4102</v>
      </c>
      <c r="N1751" s="23"/>
      <c r="O1751" s="23"/>
      <c r="P1751" s="24"/>
    </row>
    <row r="1752" spans="1:16" ht="12" customHeight="1" x14ac:dyDescent="0.2">
      <c r="A1752" s="31" t="s">
        <v>1098</v>
      </c>
      <c r="B1752" s="31" t="s">
        <v>1098</v>
      </c>
      <c r="C1752" s="31">
        <v>669235</v>
      </c>
      <c r="D1752" s="32">
        <v>43581.840451388889</v>
      </c>
      <c r="E1752" s="32">
        <v>43584.286840277775</v>
      </c>
      <c r="F1752" s="32">
        <v>43585.338148148148</v>
      </c>
      <c r="G1752" s="31">
        <v>4</v>
      </c>
      <c r="H1752" s="31" t="s">
        <v>86</v>
      </c>
      <c r="I1752" s="31" t="s">
        <v>1090</v>
      </c>
      <c r="J1752" s="31" t="s">
        <v>147</v>
      </c>
      <c r="K1752" s="31" t="s">
        <v>1119</v>
      </c>
      <c r="L1752" s="31" t="s">
        <v>4103</v>
      </c>
      <c r="M1752" s="30" t="s">
        <v>4104</v>
      </c>
      <c r="N1752" s="23"/>
      <c r="O1752" s="23"/>
      <c r="P1752" s="24"/>
    </row>
    <row r="1753" spans="1:16" ht="12" customHeight="1" x14ac:dyDescent="0.2">
      <c r="A1753" s="31" t="s">
        <v>1098</v>
      </c>
      <c r="B1753" s="31" t="s">
        <v>1098</v>
      </c>
      <c r="C1753" s="31">
        <v>669242</v>
      </c>
      <c r="D1753" s="32">
        <v>43582.310034722221</v>
      </c>
      <c r="E1753" s="32">
        <v>43584.311111111114</v>
      </c>
      <c r="F1753" s="32">
        <v>43584.355775462966</v>
      </c>
      <c r="G1753" s="31">
        <v>4</v>
      </c>
      <c r="H1753" s="31" t="s">
        <v>86</v>
      </c>
      <c r="I1753" s="31" t="s">
        <v>1090</v>
      </c>
      <c r="J1753" s="31" t="s">
        <v>76</v>
      </c>
      <c r="K1753" s="31" t="s">
        <v>41</v>
      </c>
      <c r="L1753" s="31" t="s">
        <v>1283</v>
      </c>
      <c r="M1753" s="30" t="s">
        <v>4105</v>
      </c>
      <c r="N1753" s="23">
        <v>5597</v>
      </c>
      <c r="O1753" s="23"/>
      <c r="P1753" s="24" t="s">
        <v>1150</v>
      </c>
    </row>
    <row r="1754" spans="1:16" ht="12" customHeight="1" x14ac:dyDescent="0.2">
      <c r="A1754" s="31" t="s">
        <v>1098</v>
      </c>
      <c r="B1754" s="31" t="s">
        <v>1098</v>
      </c>
      <c r="C1754" s="31">
        <v>669284</v>
      </c>
      <c r="D1754" s="32">
        <v>43583.614895833336</v>
      </c>
      <c r="E1754" s="32">
        <v>43584.3125</v>
      </c>
      <c r="F1754" s="32">
        <v>43584.585543981484</v>
      </c>
      <c r="G1754" s="31">
        <v>4</v>
      </c>
      <c r="H1754" s="31" t="s">
        <v>86</v>
      </c>
      <c r="I1754" s="31" t="s">
        <v>1090</v>
      </c>
      <c r="J1754" s="31" t="s">
        <v>971</v>
      </c>
      <c r="K1754" s="31" t="s">
        <v>41</v>
      </c>
      <c r="L1754" s="31" t="s">
        <v>4106</v>
      </c>
      <c r="M1754" s="30" t="s">
        <v>4107</v>
      </c>
      <c r="N1754" s="23"/>
      <c r="O1754" s="23"/>
      <c r="P1754" s="24"/>
    </row>
    <row r="1755" spans="1:16" ht="12" customHeight="1" x14ac:dyDescent="0.2">
      <c r="A1755" s="31" t="s">
        <v>1098</v>
      </c>
      <c r="B1755" s="31" t="s">
        <v>1098</v>
      </c>
      <c r="C1755" s="31">
        <v>669568</v>
      </c>
      <c r="D1755" s="32">
        <v>43584.275543981479</v>
      </c>
      <c r="E1755" s="32">
        <v>43584.407337962963</v>
      </c>
      <c r="F1755" s="32">
        <v>43585.28765046296</v>
      </c>
      <c r="G1755" s="31">
        <v>4</v>
      </c>
      <c r="H1755" s="31" t="s">
        <v>86</v>
      </c>
      <c r="I1755" s="31" t="s">
        <v>1090</v>
      </c>
      <c r="J1755" s="31" t="s">
        <v>430</v>
      </c>
      <c r="K1755" s="31" t="s">
        <v>1119</v>
      </c>
      <c r="L1755" s="31" t="s">
        <v>4108</v>
      </c>
      <c r="M1755" s="30" t="s">
        <v>4109</v>
      </c>
      <c r="N1755" s="23"/>
      <c r="O1755" s="23"/>
      <c r="P1755" s="24"/>
    </row>
    <row r="1756" spans="1:16" ht="12" customHeight="1" x14ac:dyDescent="0.2">
      <c r="A1756" s="31" t="s">
        <v>1098</v>
      </c>
      <c r="B1756" s="31" t="s">
        <v>1098</v>
      </c>
      <c r="C1756" s="31">
        <v>669632</v>
      </c>
      <c r="D1756" s="32">
        <v>43584.32707175926</v>
      </c>
      <c r="E1756" s="32">
        <v>43584.336805555555</v>
      </c>
      <c r="F1756" s="32">
        <v>43585.374479166669</v>
      </c>
      <c r="G1756" s="31">
        <v>4</v>
      </c>
      <c r="H1756" s="31" t="s">
        <v>86</v>
      </c>
      <c r="I1756" s="31" t="s">
        <v>1090</v>
      </c>
      <c r="J1756" s="31" t="s">
        <v>76</v>
      </c>
      <c r="K1756" s="31" t="s">
        <v>41</v>
      </c>
      <c r="L1756" s="31" t="s">
        <v>1283</v>
      </c>
      <c r="M1756" s="30" t="s">
        <v>4110</v>
      </c>
      <c r="N1756" s="23"/>
      <c r="O1756" s="23"/>
      <c r="P1756" s="24"/>
    </row>
    <row r="1757" spans="1:16" ht="12" customHeight="1" x14ac:dyDescent="0.2">
      <c r="A1757" s="31" t="s">
        <v>1098</v>
      </c>
      <c r="B1757" s="31" t="s">
        <v>1098</v>
      </c>
      <c r="C1757" s="31">
        <v>663149</v>
      </c>
      <c r="D1757" s="32">
        <v>43557.331041666665</v>
      </c>
      <c r="E1757" s="32">
        <v>43557.350335648145</v>
      </c>
      <c r="F1757" s="32">
        <v>43557.595358796294</v>
      </c>
      <c r="G1757" s="31">
        <v>4</v>
      </c>
      <c r="H1757" s="31" t="s">
        <v>86</v>
      </c>
      <c r="I1757" s="31" t="s">
        <v>1090</v>
      </c>
      <c r="J1757" s="31" t="s">
        <v>3481</v>
      </c>
      <c r="K1757" s="31" t="s">
        <v>1119</v>
      </c>
      <c r="L1757" s="31" t="s">
        <v>811</v>
      </c>
      <c r="M1757" s="30" t="s">
        <v>3482</v>
      </c>
      <c r="N1757" s="24"/>
      <c r="O1757" s="24">
        <v>385</v>
      </c>
      <c r="P1757" s="24" t="s">
        <v>1219</v>
      </c>
    </row>
    <row r="1758" spans="1:16" ht="12" customHeight="1" x14ac:dyDescent="0.2">
      <c r="A1758" s="31" t="s">
        <v>1098</v>
      </c>
      <c r="B1758" s="31" t="s">
        <v>1098</v>
      </c>
      <c r="C1758" s="31">
        <v>663151</v>
      </c>
      <c r="D1758" s="32">
        <v>43557.331342592595</v>
      </c>
      <c r="E1758" s="32">
        <v>43557.35292824074</v>
      </c>
      <c r="F1758" s="32">
        <v>43557.595381944448</v>
      </c>
      <c r="G1758" s="31">
        <v>4</v>
      </c>
      <c r="H1758" s="31" t="s">
        <v>86</v>
      </c>
      <c r="I1758" s="31" t="s">
        <v>1090</v>
      </c>
      <c r="J1758" s="31" t="s">
        <v>3481</v>
      </c>
      <c r="K1758" s="31" t="s">
        <v>1119</v>
      </c>
      <c r="L1758" s="31" t="s">
        <v>811</v>
      </c>
      <c r="M1758" s="30" t="s">
        <v>3482</v>
      </c>
      <c r="N1758" s="24"/>
      <c r="O1758" s="24">
        <v>385</v>
      </c>
      <c r="P1758" s="24" t="s">
        <v>1219</v>
      </c>
    </row>
    <row r="1759" spans="1:16" ht="12" customHeight="1" x14ac:dyDescent="0.2">
      <c r="A1759" s="31" t="s">
        <v>1098</v>
      </c>
      <c r="B1759" s="31" t="s">
        <v>1098</v>
      </c>
      <c r="C1759" s="31">
        <v>669765</v>
      </c>
      <c r="D1759" s="32">
        <v>43584.432210648149</v>
      </c>
      <c r="E1759" s="32">
        <v>43584.451516203706</v>
      </c>
      <c r="F1759" s="32">
        <v>43584.578738425924</v>
      </c>
      <c r="G1759" s="31">
        <v>4</v>
      </c>
      <c r="H1759" s="31" t="s">
        <v>86</v>
      </c>
      <c r="I1759" s="31" t="s">
        <v>1090</v>
      </c>
      <c r="J1759" s="31" t="s">
        <v>93</v>
      </c>
      <c r="K1759" s="31" t="s">
        <v>1119</v>
      </c>
      <c r="L1759" s="31" t="s">
        <v>3973</v>
      </c>
      <c r="M1759" s="30" t="s">
        <v>4111</v>
      </c>
      <c r="N1759" s="23">
        <v>6025</v>
      </c>
      <c r="O1759" s="23"/>
      <c r="P1759" s="24" t="s">
        <v>1150</v>
      </c>
    </row>
    <row r="1760" spans="1:16" ht="12" customHeight="1" x14ac:dyDescent="0.2">
      <c r="A1760" s="31" t="s">
        <v>1098</v>
      </c>
      <c r="B1760" s="31" t="s">
        <v>1106</v>
      </c>
      <c r="C1760" s="31">
        <v>669771</v>
      </c>
      <c r="D1760" s="32">
        <v>43584.435763888891</v>
      </c>
      <c r="E1760" s="32">
        <v>43584.455555555556</v>
      </c>
      <c r="F1760" s="32">
        <v>43587.548750000002</v>
      </c>
      <c r="G1760" s="31">
        <v>4</v>
      </c>
      <c r="H1760" s="31" t="s">
        <v>86</v>
      </c>
      <c r="I1760" s="31" t="s">
        <v>1090</v>
      </c>
      <c r="J1760" s="31" t="s">
        <v>225</v>
      </c>
      <c r="K1760" s="31" t="s">
        <v>42</v>
      </c>
      <c r="L1760" s="31" t="s">
        <v>4112</v>
      </c>
      <c r="M1760" s="30" t="s">
        <v>4113</v>
      </c>
      <c r="N1760" s="23"/>
      <c r="O1760" s="23"/>
      <c r="P1760" s="24"/>
    </row>
    <row r="1761" spans="1:16" ht="12" customHeight="1" x14ac:dyDescent="0.2">
      <c r="A1761" s="31" t="s">
        <v>1098</v>
      </c>
      <c r="B1761" s="31" t="s">
        <v>1098</v>
      </c>
      <c r="C1761" s="31">
        <v>669773</v>
      </c>
      <c r="D1761" s="32">
        <v>43584.4375</v>
      </c>
      <c r="E1761" s="32">
        <v>43584.653923611113</v>
      </c>
      <c r="F1761" s="32">
        <v>43585.463912037034</v>
      </c>
      <c r="G1761" s="31">
        <v>4</v>
      </c>
      <c r="H1761" s="31" t="s">
        <v>86</v>
      </c>
      <c r="I1761" s="31" t="s">
        <v>1090</v>
      </c>
      <c r="J1761" s="31" t="s">
        <v>1122</v>
      </c>
      <c r="K1761" s="31" t="s">
        <v>1119</v>
      </c>
      <c r="L1761" s="31" t="s">
        <v>4114</v>
      </c>
      <c r="M1761" s="30" t="s">
        <v>4115</v>
      </c>
      <c r="N1761" s="23"/>
      <c r="O1761" s="23"/>
      <c r="P1761" s="24"/>
    </row>
    <row r="1762" spans="1:16" ht="12" customHeight="1" x14ac:dyDescent="0.2">
      <c r="A1762" s="31" t="s">
        <v>1106</v>
      </c>
      <c r="B1762" s="31" t="s">
        <v>1106</v>
      </c>
      <c r="C1762" s="31">
        <v>669805</v>
      </c>
      <c r="D1762" s="32">
        <v>43584.475034722222</v>
      </c>
      <c r="E1762" s="32">
        <v>43586.418136574073</v>
      </c>
      <c r="F1762" s="32">
        <v>43587.633726851855</v>
      </c>
      <c r="G1762" s="31">
        <v>4</v>
      </c>
      <c r="H1762" s="31" t="s">
        <v>86</v>
      </c>
      <c r="I1762" s="31" t="s">
        <v>1090</v>
      </c>
      <c r="J1762" s="31" t="s">
        <v>1163</v>
      </c>
      <c r="K1762" s="31" t="s">
        <v>1119</v>
      </c>
      <c r="L1762" s="31" t="s">
        <v>4116</v>
      </c>
      <c r="M1762" s="30" t="s">
        <v>4117</v>
      </c>
      <c r="N1762" s="23"/>
      <c r="O1762" s="23"/>
      <c r="P1762" s="24" t="s">
        <v>1101</v>
      </c>
    </row>
    <row r="1763" spans="1:16" ht="12" customHeight="1" x14ac:dyDescent="0.2">
      <c r="A1763" s="31" t="s">
        <v>1098</v>
      </c>
      <c r="B1763" s="31" t="s">
        <v>1106</v>
      </c>
      <c r="C1763" s="31">
        <v>669822</v>
      </c>
      <c r="D1763" s="32">
        <v>43584.508125</v>
      </c>
      <c r="E1763" s="32">
        <v>43584.522812499999</v>
      </c>
      <c r="F1763" s="32">
        <v>43586.444814814815</v>
      </c>
      <c r="G1763" s="31">
        <v>4</v>
      </c>
      <c r="H1763" s="31" t="s">
        <v>86</v>
      </c>
      <c r="I1763" s="31" t="s">
        <v>1090</v>
      </c>
      <c r="J1763" s="31" t="s">
        <v>93</v>
      </c>
      <c r="K1763" s="31" t="s">
        <v>1119</v>
      </c>
      <c r="L1763" s="31" t="s">
        <v>4118</v>
      </c>
      <c r="M1763" s="30" t="s">
        <v>4119</v>
      </c>
      <c r="N1763" s="23"/>
      <c r="O1763" s="23"/>
      <c r="P1763" s="24"/>
    </row>
    <row r="1764" spans="1:16" ht="12" customHeight="1" x14ac:dyDescent="0.2">
      <c r="A1764" s="31" t="s">
        <v>1098</v>
      </c>
      <c r="B1764" s="31" t="s">
        <v>1098</v>
      </c>
      <c r="C1764" s="31">
        <v>663163</v>
      </c>
      <c r="D1764" s="32">
        <v>43557.340983796297</v>
      </c>
      <c r="E1764" s="32">
        <v>43557.352002314816</v>
      </c>
      <c r="F1764" s="32">
        <v>43557.595370370371</v>
      </c>
      <c r="G1764" s="31">
        <v>4</v>
      </c>
      <c r="H1764" s="31" t="s">
        <v>86</v>
      </c>
      <c r="I1764" s="31" t="s">
        <v>1090</v>
      </c>
      <c r="J1764" s="31" t="s">
        <v>3481</v>
      </c>
      <c r="K1764" s="31" t="s">
        <v>1119</v>
      </c>
      <c r="L1764" s="31" t="s">
        <v>811</v>
      </c>
      <c r="M1764" s="30" t="s">
        <v>3482</v>
      </c>
      <c r="N1764" s="24"/>
      <c r="O1764" s="24">
        <v>385</v>
      </c>
      <c r="P1764" s="24" t="s">
        <v>1219</v>
      </c>
    </row>
    <row r="1765" spans="1:16" ht="12" customHeight="1" x14ac:dyDescent="0.2">
      <c r="A1765" s="31" t="s">
        <v>1098</v>
      </c>
      <c r="B1765" s="31" t="s">
        <v>1098</v>
      </c>
      <c r="C1765" s="31">
        <v>669835</v>
      </c>
      <c r="D1765" s="32">
        <v>43584.540914351855</v>
      </c>
      <c r="E1765" s="32">
        <v>43584.566053240742</v>
      </c>
      <c r="F1765" s="32">
        <v>43585.567013888889</v>
      </c>
      <c r="G1765" s="31">
        <v>4</v>
      </c>
      <c r="H1765" s="31" t="s">
        <v>86</v>
      </c>
      <c r="I1765" s="31" t="s">
        <v>1090</v>
      </c>
      <c r="J1765" s="31" t="s">
        <v>2775</v>
      </c>
      <c r="K1765" s="31" t="s">
        <v>2776</v>
      </c>
      <c r="L1765" s="31" t="s">
        <v>4120</v>
      </c>
      <c r="M1765" s="30" t="s">
        <v>4121</v>
      </c>
      <c r="N1765" s="23"/>
      <c r="O1765" s="23"/>
      <c r="P1765" s="24"/>
    </row>
    <row r="1766" spans="1:16" ht="12" customHeight="1" x14ac:dyDescent="0.2">
      <c r="A1766" s="31" t="s">
        <v>1098</v>
      </c>
      <c r="B1766" s="31" t="s">
        <v>1106</v>
      </c>
      <c r="C1766" s="31">
        <v>669845</v>
      </c>
      <c r="D1766" s="32">
        <v>43584.553993055553</v>
      </c>
      <c r="E1766" s="32">
        <v>43584.573611111111</v>
      </c>
      <c r="F1766" s="32">
        <v>43587.355856481481</v>
      </c>
      <c r="G1766" s="31">
        <v>4</v>
      </c>
      <c r="H1766" s="31" t="s">
        <v>86</v>
      </c>
      <c r="I1766" s="31" t="s">
        <v>1090</v>
      </c>
      <c r="J1766" s="31" t="s">
        <v>358</v>
      </c>
      <c r="K1766" s="31" t="s">
        <v>1119</v>
      </c>
      <c r="L1766" s="31" t="s">
        <v>4122</v>
      </c>
      <c r="M1766" s="30" t="s">
        <v>4123</v>
      </c>
      <c r="N1766" s="23"/>
      <c r="O1766" s="23"/>
      <c r="P1766" s="24"/>
    </row>
    <row r="1767" spans="1:16" ht="12" customHeight="1" x14ac:dyDescent="0.2">
      <c r="A1767" s="31" t="s">
        <v>1098</v>
      </c>
      <c r="B1767" s="31" t="s">
        <v>1098</v>
      </c>
      <c r="C1767" s="31">
        <v>669860</v>
      </c>
      <c r="D1767" s="32">
        <v>43584.570231481484</v>
      </c>
      <c r="E1767" s="32">
        <v>43584.640972222223</v>
      </c>
      <c r="F1767" s="32">
        <v>43585.367777777778</v>
      </c>
      <c r="G1767" s="31">
        <v>4</v>
      </c>
      <c r="H1767" s="31" t="s">
        <v>86</v>
      </c>
      <c r="I1767" s="31" t="s">
        <v>1090</v>
      </c>
      <c r="J1767" s="31" t="s">
        <v>2168</v>
      </c>
      <c r="K1767" s="31" t="s">
        <v>1119</v>
      </c>
      <c r="L1767" s="31" t="s">
        <v>4124</v>
      </c>
      <c r="M1767" s="30" t="s">
        <v>4125</v>
      </c>
      <c r="N1767" s="23"/>
      <c r="O1767" s="23"/>
      <c r="P1767" s="24" t="s">
        <v>1101</v>
      </c>
    </row>
    <row r="1768" spans="1:16" ht="12" customHeight="1" x14ac:dyDescent="0.2">
      <c r="A1768" s="31" t="s">
        <v>1098</v>
      </c>
      <c r="B1768" s="31" t="s">
        <v>1106</v>
      </c>
      <c r="C1768" s="31">
        <v>669894</v>
      </c>
      <c r="D1768" s="32">
        <v>43584.624560185184</v>
      </c>
      <c r="E1768" s="32">
        <v>43584.646527777775</v>
      </c>
      <c r="F1768" s="32">
        <v>43587.398206018515</v>
      </c>
      <c r="G1768" s="31">
        <v>4</v>
      </c>
      <c r="H1768" s="31" t="s">
        <v>86</v>
      </c>
      <c r="I1768" s="31" t="s">
        <v>1090</v>
      </c>
      <c r="J1768" s="31" t="s">
        <v>4126</v>
      </c>
      <c r="K1768" s="31" t="s">
        <v>40</v>
      </c>
      <c r="L1768" s="31" t="s">
        <v>4127</v>
      </c>
      <c r="M1768" s="30" t="s">
        <v>4128</v>
      </c>
      <c r="N1768" s="23"/>
      <c r="O1768" s="23"/>
      <c r="P1768" s="24" t="s">
        <v>1101</v>
      </c>
    </row>
    <row r="1769" spans="1:16" ht="12" customHeight="1" x14ac:dyDescent="0.2">
      <c r="A1769" s="31" t="s">
        <v>1145</v>
      </c>
      <c r="B1769" s="31" t="s">
        <v>1145</v>
      </c>
      <c r="C1769" s="31">
        <v>649655</v>
      </c>
      <c r="D1769" s="32">
        <v>43507.660196759258</v>
      </c>
      <c r="E1769" s="32">
        <v>43531.499305555553</v>
      </c>
      <c r="F1769" s="32">
        <v>43535.673344907409</v>
      </c>
      <c r="G1769" s="31">
        <v>4</v>
      </c>
      <c r="H1769" s="31" t="s">
        <v>86</v>
      </c>
      <c r="I1769" s="31" t="s">
        <v>1875</v>
      </c>
      <c r="J1769" s="31" t="s">
        <v>1122</v>
      </c>
      <c r="K1769" s="31" t="s">
        <v>1119</v>
      </c>
      <c r="L1769" s="31" t="s">
        <v>4129</v>
      </c>
      <c r="M1769" s="30" t="s">
        <v>4130</v>
      </c>
      <c r="N1769" s="23"/>
      <c r="O1769" s="27"/>
      <c r="P1769" s="28"/>
    </row>
    <row r="1770" spans="1:16" ht="12" customHeight="1" x14ac:dyDescent="0.2">
      <c r="A1770" s="31" t="s">
        <v>1098</v>
      </c>
      <c r="B1770" s="31" t="s">
        <v>1098</v>
      </c>
      <c r="C1770" s="31">
        <v>669902</v>
      </c>
      <c r="D1770" s="32">
        <v>43584.646539351852</v>
      </c>
      <c r="E1770" s="32">
        <v>43585.423935185187</v>
      </c>
      <c r="F1770" s="32">
        <v>43585.60019675926</v>
      </c>
      <c r="G1770" s="31">
        <v>4</v>
      </c>
      <c r="H1770" s="31" t="s">
        <v>86</v>
      </c>
      <c r="I1770" s="31" t="s">
        <v>1090</v>
      </c>
      <c r="J1770" s="31" t="s">
        <v>2775</v>
      </c>
      <c r="K1770" s="31" t="s">
        <v>2776</v>
      </c>
      <c r="L1770" s="31" t="s">
        <v>4131</v>
      </c>
      <c r="M1770" s="30" t="s">
        <v>4132</v>
      </c>
      <c r="N1770" s="23"/>
      <c r="O1770" s="23"/>
      <c r="P1770" s="24"/>
    </row>
    <row r="1771" spans="1:16" ht="12" customHeight="1" x14ac:dyDescent="0.2">
      <c r="A1771" s="31" t="s">
        <v>1098</v>
      </c>
      <c r="B1771" s="31" t="s">
        <v>1098</v>
      </c>
      <c r="C1771" s="31">
        <v>663165</v>
      </c>
      <c r="D1771" s="32">
        <v>43557.341273148151</v>
      </c>
      <c r="E1771" s="32">
        <v>43557.3515625</v>
      </c>
      <c r="F1771" s="32">
        <v>43557.595370370371</v>
      </c>
      <c r="G1771" s="31">
        <v>4</v>
      </c>
      <c r="H1771" s="31" t="s">
        <v>86</v>
      </c>
      <c r="I1771" s="31" t="s">
        <v>1090</v>
      </c>
      <c r="J1771" s="31" t="s">
        <v>3481</v>
      </c>
      <c r="K1771" s="31" t="s">
        <v>1119</v>
      </c>
      <c r="L1771" s="31" t="s">
        <v>811</v>
      </c>
      <c r="M1771" s="30" t="s">
        <v>3482</v>
      </c>
      <c r="N1771" s="24"/>
      <c r="O1771" s="24">
        <v>385</v>
      </c>
      <c r="P1771" s="24" t="s">
        <v>1219</v>
      </c>
    </row>
    <row r="1772" spans="1:16" ht="12" customHeight="1" x14ac:dyDescent="0.2">
      <c r="A1772" s="31" t="s">
        <v>1098</v>
      </c>
      <c r="B1772" s="31" t="s">
        <v>1098</v>
      </c>
      <c r="C1772" s="31">
        <v>669904</v>
      </c>
      <c r="D1772" s="32">
        <v>43584.646874999999</v>
      </c>
      <c r="E1772" s="32">
        <v>43584.683865740742</v>
      </c>
      <c r="F1772" s="32">
        <v>43585.458912037036</v>
      </c>
      <c r="G1772" s="31">
        <v>4</v>
      </c>
      <c r="H1772" s="31" t="s">
        <v>86</v>
      </c>
      <c r="I1772" s="31" t="s">
        <v>1090</v>
      </c>
      <c r="J1772" s="31" t="s">
        <v>93</v>
      </c>
      <c r="K1772" s="31" t="s">
        <v>1119</v>
      </c>
      <c r="L1772" s="31" t="s">
        <v>4133</v>
      </c>
      <c r="M1772" s="30" t="s">
        <v>4134</v>
      </c>
      <c r="N1772" s="23"/>
      <c r="O1772" s="23"/>
      <c r="P1772" s="24"/>
    </row>
    <row r="1773" spans="1:16" ht="12" customHeight="1" x14ac:dyDescent="0.2">
      <c r="A1773" s="31" t="s">
        <v>1098</v>
      </c>
      <c r="B1773" s="31" t="s">
        <v>1098</v>
      </c>
      <c r="C1773" s="31">
        <v>669909</v>
      </c>
      <c r="D1773" s="32">
        <v>43584.650868055556</v>
      </c>
      <c r="E1773" s="32">
        <v>43584.65347222222</v>
      </c>
      <c r="F1773" s="32">
        <v>43585.448148148149</v>
      </c>
      <c r="G1773" s="31">
        <v>4</v>
      </c>
      <c r="H1773" s="31" t="s">
        <v>86</v>
      </c>
      <c r="I1773" s="31" t="s">
        <v>1090</v>
      </c>
      <c r="J1773" s="31" t="s">
        <v>219</v>
      </c>
      <c r="K1773" s="31" t="s">
        <v>40</v>
      </c>
      <c r="L1773" s="31" t="s">
        <v>4135</v>
      </c>
      <c r="M1773" s="30" t="s">
        <v>4136</v>
      </c>
      <c r="N1773" s="23"/>
      <c r="O1773" s="23"/>
      <c r="P1773" s="24"/>
    </row>
    <row r="1774" spans="1:16" ht="12" customHeight="1" x14ac:dyDescent="0.2">
      <c r="A1774" s="31" t="s">
        <v>1098</v>
      </c>
      <c r="B1774" s="31" t="s">
        <v>1106</v>
      </c>
      <c r="C1774" s="31">
        <v>669930</v>
      </c>
      <c r="D1774" s="32">
        <v>43584.859895833331</v>
      </c>
      <c r="E1774" s="32">
        <v>43585.305335648147</v>
      </c>
      <c r="F1774" s="32">
        <v>43593.555347222224</v>
      </c>
      <c r="G1774" s="31">
        <v>4</v>
      </c>
      <c r="H1774" s="31" t="s">
        <v>86</v>
      </c>
      <c r="I1774" s="31" t="s">
        <v>1090</v>
      </c>
      <c r="J1774" s="31" t="s">
        <v>147</v>
      </c>
      <c r="K1774" s="31" t="s">
        <v>1119</v>
      </c>
      <c r="L1774" s="31" t="s">
        <v>4137</v>
      </c>
      <c r="M1774" s="30" t="s">
        <v>4138</v>
      </c>
      <c r="N1774" s="23"/>
      <c r="O1774" s="23"/>
      <c r="P1774" s="24"/>
    </row>
    <row r="1775" spans="1:16" ht="12" customHeight="1" x14ac:dyDescent="0.2">
      <c r="A1775" s="31" t="s">
        <v>1098</v>
      </c>
      <c r="B1775" s="31" t="s">
        <v>1098</v>
      </c>
      <c r="C1775" s="31">
        <v>669932</v>
      </c>
      <c r="D1775" s="32">
        <v>43584.918622685182</v>
      </c>
      <c r="E1775" s="32">
        <v>43585.27851851852</v>
      </c>
      <c r="F1775" s="32">
        <v>43585.28570601852</v>
      </c>
      <c r="G1775" s="31">
        <v>4</v>
      </c>
      <c r="H1775" s="31" t="s">
        <v>86</v>
      </c>
      <c r="I1775" s="31" t="s">
        <v>1090</v>
      </c>
      <c r="J1775" s="31" t="s">
        <v>186</v>
      </c>
      <c r="K1775" s="31" t="s">
        <v>1119</v>
      </c>
      <c r="L1775" s="31" t="s">
        <v>1666</v>
      </c>
      <c r="M1775" s="30" t="s">
        <v>4006</v>
      </c>
      <c r="N1775" s="23">
        <v>6498</v>
      </c>
      <c r="O1775" s="23"/>
      <c r="P1775" s="24" t="s">
        <v>1150</v>
      </c>
    </row>
    <row r="1776" spans="1:16" ht="12" customHeight="1" x14ac:dyDescent="0.2">
      <c r="A1776" s="31" t="s">
        <v>1098</v>
      </c>
      <c r="B1776" s="31" t="s">
        <v>1106</v>
      </c>
      <c r="C1776" s="31">
        <v>669933</v>
      </c>
      <c r="D1776" s="32">
        <v>43584.944444444445</v>
      </c>
      <c r="E1776" s="32">
        <v>43585.305578703701</v>
      </c>
      <c r="F1776" s="32">
        <v>43587.288113425922</v>
      </c>
      <c r="G1776" s="31">
        <v>4</v>
      </c>
      <c r="H1776" s="31" t="s">
        <v>86</v>
      </c>
      <c r="I1776" s="31" t="s">
        <v>1090</v>
      </c>
      <c r="J1776" s="31" t="s">
        <v>1122</v>
      </c>
      <c r="K1776" s="31" t="s">
        <v>1119</v>
      </c>
      <c r="L1776" s="31" t="s">
        <v>4139</v>
      </c>
      <c r="M1776" s="30" t="s">
        <v>4140</v>
      </c>
      <c r="N1776" s="27">
        <v>5141</v>
      </c>
      <c r="O1776" s="23"/>
      <c r="P1776" s="24" t="s">
        <v>1150</v>
      </c>
    </row>
    <row r="1777" spans="1:16" ht="12" customHeight="1" x14ac:dyDescent="0.2">
      <c r="A1777" s="31" t="s">
        <v>1098</v>
      </c>
      <c r="B1777" s="31" t="s">
        <v>1106</v>
      </c>
      <c r="C1777" s="31">
        <v>669983</v>
      </c>
      <c r="D1777" s="32">
        <v>43585.327557870369</v>
      </c>
      <c r="E1777" s="32">
        <v>43585.433321759258</v>
      </c>
      <c r="F1777" s="32">
        <v>43586.639444444445</v>
      </c>
      <c r="G1777" s="31">
        <v>4</v>
      </c>
      <c r="H1777" s="31" t="s">
        <v>86</v>
      </c>
      <c r="I1777" s="31" t="s">
        <v>1090</v>
      </c>
      <c r="J1777" s="31" t="s">
        <v>147</v>
      </c>
      <c r="K1777" s="31" t="s">
        <v>1119</v>
      </c>
      <c r="L1777" s="31" t="s">
        <v>4141</v>
      </c>
      <c r="M1777" s="30" t="s">
        <v>4142</v>
      </c>
      <c r="N1777" s="23"/>
      <c r="O1777" s="23"/>
      <c r="P1777" s="24"/>
    </row>
    <row r="1778" spans="1:16" ht="12" customHeight="1" x14ac:dyDescent="0.2">
      <c r="A1778" s="31" t="s">
        <v>1098</v>
      </c>
      <c r="B1778" s="31" t="s">
        <v>1106</v>
      </c>
      <c r="C1778" s="31">
        <v>669991</v>
      </c>
      <c r="D1778" s="32">
        <v>43585.33152777778</v>
      </c>
      <c r="E1778" s="32">
        <v>43585.345138888886</v>
      </c>
      <c r="F1778" s="32">
        <v>43586.309849537036</v>
      </c>
      <c r="G1778" s="31">
        <v>4</v>
      </c>
      <c r="H1778" s="31" t="s">
        <v>86</v>
      </c>
      <c r="I1778" s="31" t="s">
        <v>1090</v>
      </c>
      <c r="J1778" s="31" t="s">
        <v>76</v>
      </c>
      <c r="K1778" s="31" t="s">
        <v>41</v>
      </c>
      <c r="L1778" s="31" t="s">
        <v>1283</v>
      </c>
      <c r="M1778" s="30" t="s">
        <v>4143</v>
      </c>
      <c r="N1778" s="23"/>
      <c r="O1778" s="23"/>
      <c r="P1778" s="24"/>
    </row>
    <row r="1779" spans="1:16" ht="12" customHeight="1" x14ac:dyDescent="0.2">
      <c r="A1779" s="31" t="s">
        <v>1098</v>
      </c>
      <c r="B1779" s="31" t="s">
        <v>1098</v>
      </c>
      <c r="C1779" s="31">
        <v>670002</v>
      </c>
      <c r="D1779" s="32">
        <v>43585.343148148146</v>
      </c>
      <c r="E1779" s="32">
        <v>43585.35119212963</v>
      </c>
      <c r="F1779" s="32">
        <v>43585.516435185185</v>
      </c>
      <c r="G1779" s="31">
        <v>4</v>
      </c>
      <c r="H1779" s="31" t="s">
        <v>86</v>
      </c>
      <c r="I1779" s="31" t="s">
        <v>1090</v>
      </c>
      <c r="J1779" s="31" t="s">
        <v>93</v>
      </c>
      <c r="K1779" s="31" t="s">
        <v>1119</v>
      </c>
      <c r="L1779" s="31" t="s">
        <v>3973</v>
      </c>
      <c r="M1779" s="30" t="s">
        <v>4144</v>
      </c>
      <c r="N1779" s="23">
        <v>6025</v>
      </c>
      <c r="O1779" s="23"/>
      <c r="P1779" s="24" t="s">
        <v>1150</v>
      </c>
    </row>
    <row r="1780" spans="1:16" ht="12" customHeight="1" x14ac:dyDescent="0.2">
      <c r="A1780" s="31" t="s">
        <v>1098</v>
      </c>
      <c r="B1780" s="31" t="s">
        <v>1098</v>
      </c>
      <c r="C1780" s="31">
        <v>670010</v>
      </c>
      <c r="D1780" s="32">
        <v>43585.348090277781</v>
      </c>
      <c r="E1780" s="32">
        <v>43585.352777777778</v>
      </c>
      <c r="F1780" s="32">
        <v>43585.440844907411</v>
      </c>
      <c r="G1780" s="31">
        <v>4</v>
      </c>
      <c r="H1780" s="31" t="s">
        <v>86</v>
      </c>
      <c r="I1780" s="31" t="s">
        <v>1090</v>
      </c>
      <c r="J1780" s="31" t="s">
        <v>76</v>
      </c>
      <c r="K1780" s="31" t="s">
        <v>41</v>
      </c>
      <c r="L1780" s="31" t="s">
        <v>3513</v>
      </c>
      <c r="M1780" s="30" t="s">
        <v>4145</v>
      </c>
      <c r="N1780" s="23">
        <v>5786</v>
      </c>
      <c r="O1780" s="23"/>
      <c r="P1780" s="24" t="s">
        <v>1150</v>
      </c>
    </row>
    <row r="1781" spans="1:16" ht="12" customHeight="1" x14ac:dyDescent="0.2">
      <c r="A1781" s="31" t="s">
        <v>1098</v>
      </c>
      <c r="B1781" s="31" t="s">
        <v>1098</v>
      </c>
      <c r="C1781" s="31">
        <v>670031</v>
      </c>
      <c r="D1781" s="32">
        <v>43585.369097222225</v>
      </c>
      <c r="E1781" s="32">
        <v>43585.484525462962</v>
      </c>
      <c r="F1781" s="32">
        <v>43585.577256944445</v>
      </c>
      <c r="G1781" s="31">
        <v>4</v>
      </c>
      <c r="H1781" s="31" t="s">
        <v>86</v>
      </c>
      <c r="I1781" s="31" t="s">
        <v>1090</v>
      </c>
      <c r="J1781" s="31" t="s">
        <v>225</v>
      </c>
      <c r="K1781" s="31" t="s">
        <v>42</v>
      </c>
      <c r="L1781" s="31" t="s">
        <v>4146</v>
      </c>
      <c r="M1781" s="30" t="s">
        <v>2782</v>
      </c>
      <c r="N1781" s="23"/>
      <c r="O1781" s="23"/>
      <c r="P1781" s="24"/>
    </row>
    <row r="1782" spans="1:16" ht="12" customHeight="1" x14ac:dyDescent="0.2">
      <c r="A1782" s="31" t="s">
        <v>1098</v>
      </c>
      <c r="B1782" s="31" t="s">
        <v>1098</v>
      </c>
      <c r="C1782" s="31">
        <v>670061</v>
      </c>
      <c r="D1782" s="32">
        <v>43585.397349537037</v>
      </c>
      <c r="E1782" s="32">
        <v>43585.430335648147</v>
      </c>
      <c r="F1782" s="32">
        <v>43585.581909722219</v>
      </c>
      <c r="G1782" s="31">
        <v>4</v>
      </c>
      <c r="H1782" s="31" t="s">
        <v>86</v>
      </c>
      <c r="I1782" s="31" t="s">
        <v>1090</v>
      </c>
      <c r="J1782" s="31" t="s">
        <v>250</v>
      </c>
      <c r="K1782" s="31" t="s">
        <v>1119</v>
      </c>
      <c r="L1782" s="31" t="s">
        <v>4147</v>
      </c>
      <c r="M1782" s="30" t="s">
        <v>4148</v>
      </c>
      <c r="N1782" s="23"/>
      <c r="O1782" s="23"/>
      <c r="P1782" s="24"/>
    </row>
    <row r="1783" spans="1:16" ht="12" customHeight="1" x14ac:dyDescent="0.2">
      <c r="A1783" s="31" t="s">
        <v>1106</v>
      </c>
      <c r="B1783" s="31" t="s">
        <v>1106</v>
      </c>
      <c r="C1783" s="31">
        <v>670062</v>
      </c>
      <c r="D1783" s="32">
        <v>43585.397870370369</v>
      </c>
      <c r="E1783" s="32">
        <v>43586.467395833337</v>
      </c>
      <c r="F1783" s="32">
        <v>43586.468344907407</v>
      </c>
      <c r="G1783" s="31">
        <v>4</v>
      </c>
      <c r="H1783" s="31" t="s">
        <v>86</v>
      </c>
      <c r="I1783" s="31" t="s">
        <v>1090</v>
      </c>
      <c r="J1783" s="31" t="s">
        <v>161</v>
      </c>
      <c r="K1783" s="31" t="s">
        <v>42</v>
      </c>
      <c r="L1783" s="31" t="s">
        <v>4149</v>
      </c>
      <c r="M1783" s="30" t="s">
        <v>4150</v>
      </c>
      <c r="N1783" s="23"/>
      <c r="O1783" s="23"/>
      <c r="P1783" s="24"/>
    </row>
    <row r="1784" spans="1:16" ht="12" customHeight="1" x14ac:dyDescent="0.2">
      <c r="A1784" s="31" t="s">
        <v>1098</v>
      </c>
      <c r="B1784" s="31" t="s">
        <v>1106</v>
      </c>
      <c r="C1784" s="31">
        <v>670092</v>
      </c>
      <c r="D1784" s="32">
        <v>43585.417222222219</v>
      </c>
      <c r="E1784" s="32">
        <v>43585.444641203707</v>
      </c>
      <c r="F1784" s="32">
        <v>43586.431840277779</v>
      </c>
      <c r="G1784" s="31">
        <v>4</v>
      </c>
      <c r="H1784" s="31" t="s">
        <v>86</v>
      </c>
      <c r="I1784" s="31" t="s">
        <v>1090</v>
      </c>
      <c r="J1784" s="31" t="s">
        <v>1054</v>
      </c>
      <c r="K1784" s="31" t="s">
        <v>1119</v>
      </c>
      <c r="L1784" s="31" t="s">
        <v>3840</v>
      </c>
      <c r="M1784" s="30" t="s">
        <v>4151</v>
      </c>
      <c r="N1784" s="23">
        <v>6951</v>
      </c>
      <c r="O1784" s="23"/>
      <c r="P1784" s="24" t="s">
        <v>1150</v>
      </c>
    </row>
    <row r="1785" spans="1:16" ht="12" customHeight="1" x14ac:dyDescent="0.2">
      <c r="A1785" s="31" t="s">
        <v>1098</v>
      </c>
      <c r="B1785" s="31" t="s">
        <v>1098</v>
      </c>
      <c r="C1785" s="31">
        <v>670094</v>
      </c>
      <c r="D1785" s="32">
        <v>43585.419988425929</v>
      </c>
      <c r="E1785" s="32">
        <v>43585.469444444447</v>
      </c>
      <c r="F1785" s="32">
        <v>43585.5858912037</v>
      </c>
      <c r="G1785" s="31">
        <v>4</v>
      </c>
      <c r="H1785" s="31" t="s">
        <v>86</v>
      </c>
      <c r="I1785" s="31" t="s">
        <v>1090</v>
      </c>
      <c r="J1785" s="31" t="s">
        <v>2775</v>
      </c>
      <c r="K1785" s="31" t="s">
        <v>2776</v>
      </c>
      <c r="L1785" s="31" t="s">
        <v>4152</v>
      </c>
      <c r="M1785" s="30" t="s">
        <v>4153</v>
      </c>
      <c r="N1785" s="23"/>
      <c r="O1785" s="23"/>
      <c r="P1785" s="24"/>
    </row>
    <row r="1786" spans="1:16" ht="12" customHeight="1" x14ac:dyDescent="0.2">
      <c r="A1786" s="31" t="s">
        <v>1137</v>
      </c>
      <c r="B1786" s="31"/>
      <c r="C1786" s="31">
        <v>679034</v>
      </c>
      <c r="D1786" s="32">
        <v>43619.588414351849</v>
      </c>
      <c r="E1786" s="32">
        <v>43619.605243055557</v>
      </c>
      <c r="F1786" s="31"/>
      <c r="G1786" s="31">
        <v>4</v>
      </c>
      <c r="H1786" s="31" t="s">
        <v>1014</v>
      </c>
      <c r="I1786" s="31" t="s">
        <v>1090</v>
      </c>
      <c r="J1786" s="31" t="s">
        <v>93</v>
      </c>
      <c r="K1786" s="31" t="s">
        <v>1119</v>
      </c>
      <c r="L1786" s="31" t="s">
        <v>4154</v>
      </c>
      <c r="M1786" s="30"/>
      <c r="N1786" s="23"/>
      <c r="O1786" s="23"/>
      <c r="P1786" s="24"/>
    </row>
    <row r="1787" spans="1:16" ht="12" customHeight="1" x14ac:dyDescent="0.2">
      <c r="A1787" s="31" t="s">
        <v>1137</v>
      </c>
      <c r="B1787" s="31"/>
      <c r="C1787" s="31">
        <v>684876</v>
      </c>
      <c r="D1787" s="32">
        <v>43637.553564814814</v>
      </c>
      <c r="E1787" s="32">
        <v>43637.562314814815</v>
      </c>
      <c r="F1787" s="31"/>
      <c r="G1787" s="31">
        <v>4</v>
      </c>
      <c r="H1787" s="31" t="s">
        <v>1610</v>
      </c>
      <c r="I1787" s="31" t="s">
        <v>1090</v>
      </c>
      <c r="J1787" s="31" t="s">
        <v>384</v>
      </c>
      <c r="K1787" s="31" t="s">
        <v>1119</v>
      </c>
      <c r="L1787" s="31" t="s">
        <v>4155</v>
      </c>
      <c r="M1787" s="30"/>
      <c r="N1787" s="23"/>
      <c r="O1787" s="23"/>
      <c r="P1787" s="24"/>
    </row>
    <row r="1788" spans="1:16" ht="12" customHeight="1" x14ac:dyDescent="0.2">
      <c r="A1788" s="31" t="s">
        <v>1098</v>
      </c>
      <c r="B1788" s="31" t="s">
        <v>1106</v>
      </c>
      <c r="C1788" s="31">
        <v>670098</v>
      </c>
      <c r="D1788" s="32">
        <v>43585.426539351851</v>
      </c>
      <c r="E1788" s="32">
        <v>43585.485393518517</v>
      </c>
      <c r="F1788" s="32">
        <v>43587.303229166668</v>
      </c>
      <c r="G1788" s="31">
        <v>4</v>
      </c>
      <c r="H1788" s="31" t="s">
        <v>86</v>
      </c>
      <c r="I1788" s="31" t="s">
        <v>1090</v>
      </c>
      <c r="J1788" s="31" t="s">
        <v>161</v>
      </c>
      <c r="K1788" s="31" t="s">
        <v>42</v>
      </c>
      <c r="L1788" s="31" t="s">
        <v>4156</v>
      </c>
      <c r="M1788" s="30" t="s">
        <v>4157</v>
      </c>
      <c r="N1788" s="23"/>
      <c r="O1788" s="23"/>
      <c r="P1788" s="24"/>
    </row>
    <row r="1789" spans="1:16" ht="12" customHeight="1" x14ac:dyDescent="0.2">
      <c r="A1789" s="31" t="s">
        <v>1098</v>
      </c>
      <c r="B1789" s="31" t="s">
        <v>1098</v>
      </c>
      <c r="C1789" s="31">
        <v>670099</v>
      </c>
      <c r="D1789" s="32">
        <v>43585.427384259259</v>
      </c>
      <c r="E1789" s="32">
        <v>43585.443310185183</v>
      </c>
      <c r="F1789" s="32">
        <v>43585.545763888891</v>
      </c>
      <c r="G1789" s="31">
        <v>4</v>
      </c>
      <c r="H1789" s="31" t="s">
        <v>86</v>
      </c>
      <c r="I1789" s="31" t="s">
        <v>1090</v>
      </c>
      <c r="J1789" s="31" t="s">
        <v>250</v>
      </c>
      <c r="K1789" s="31" t="s">
        <v>1119</v>
      </c>
      <c r="L1789" s="31" t="s">
        <v>4158</v>
      </c>
      <c r="M1789" s="30" t="s">
        <v>1924</v>
      </c>
      <c r="N1789" s="23"/>
      <c r="O1789" s="23"/>
      <c r="P1789" s="24"/>
    </row>
    <row r="1790" spans="1:16" ht="12" customHeight="1" x14ac:dyDescent="0.2">
      <c r="A1790" s="31" t="s">
        <v>1098</v>
      </c>
      <c r="B1790" s="31" t="s">
        <v>1106</v>
      </c>
      <c r="C1790" s="31">
        <v>670121</v>
      </c>
      <c r="D1790" s="32">
        <v>43585.458495370367</v>
      </c>
      <c r="E1790" s="32">
        <v>43585.460057870368</v>
      </c>
      <c r="F1790" s="32">
        <v>43588.411539351851</v>
      </c>
      <c r="G1790" s="31">
        <v>4</v>
      </c>
      <c r="H1790" s="31" t="s">
        <v>86</v>
      </c>
      <c r="I1790" s="31" t="s">
        <v>1090</v>
      </c>
      <c r="J1790" s="31" t="s">
        <v>93</v>
      </c>
      <c r="K1790" s="31" t="s">
        <v>1119</v>
      </c>
      <c r="L1790" s="31" t="s">
        <v>4159</v>
      </c>
      <c r="M1790" s="30" t="s">
        <v>4160</v>
      </c>
      <c r="N1790" s="23">
        <v>7022</v>
      </c>
      <c r="O1790" s="23"/>
      <c r="P1790" s="24" t="s">
        <v>1150</v>
      </c>
    </row>
    <row r="1791" spans="1:16" ht="12" customHeight="1" x14ac:dyDescent="0.2">
      <c r="A1791" s="31" t="s">
        <v>1098</v>
      </c>
      <c r="B1791" s="31" t="s">
        <v>1098</v>
      </c>
      <c r="C1791" s="31">
        <v>670170</v>
      </c>
      <c r="D1791" s="32">
        <v>43585.545532407406</v>
      </c>
      <c r="E1791" s="32">
        <v>43585.554537037038</v>
      </c>
      <c r="F1791" s="32">
        <v>43585.57440972222</v>
      </c>
      <c r="G1791" s="31">
        <v>4</v>
      </c>
      <c r="H1791" s="31" t="s">
        <v>86</v>
      </c>
      <c r="I1791" s="31" t="s">
        <v>1090</v>
      </c>
      <c r="J1791" s="31" t="s">
        <v>175</v>
      </c>
      <c r="K1791" s="31" t="s">
        <v>1119</v>
      </c>
      <c r="L1791" s="31" t="s">
        <v>4161</v>
      </c>
      <c r="M1791" s="30" t="s">
        <v>4162</v>
      </c>
      <c r="N1791" s="23"/>
      <c r="O1791" s="23"/>
      <c r="P1791" s="24"/>
    </row>
    <row r="1792" spans="1:16" ht="12" customHeight="1" x14ac:dyDescent="0.2">
      <c r="A1792" s="31" t="s">
        <v>1098</v>
      </c>
      <c r="B1792" s="31" t="s">
        <v>1106</v>
      </c>
      <c r="C1792" s="31">
        <v>670182</v>
      </c>
      <c r="D1792" s="32">
        <v>43585.558541666665</v>
      </c>
      <c r="E1792" s="32">
        <v>43585.56322916667</v>
      </c>
      <c r="F1792" s="32">
        <v>43592.575289351851</v>
      </c>
      <c r="G1792" s="31">
        <v>4</v>
      </c>
      <c r="H1792" s="31" t="s">
        <v>86</v>
      </c>
      <c r="I1792" s="31" t="s">
        <v>1090</v>
      </c>
      <c r="J1792" s="31" t="s">
        <v>101</v>
      </c>
      <c r="K1792" s="31" t="s">
        <v>40</v>
      </c>
      <c r="L1792" s="31" t="s">
        <v>4163</v>
      </c>
      <c r="M1792" s="30" t="s">
        <v>4164</v>
      </c>
      <c r="N1792" s="23"/>
      <c r="O1792" s="23"/>
      <c r="P1792" s="24"/>
    </row>
    <row r="1793" spans="1:16" ht="12" customHeight="1" x14ac:dyDescent="0.2">
      <c r="A1793" s="31" t="s">
        <v>1137</v>
      </c>
      <c r="B1793" s="31"/>
      <c r="C1793" s="31">
        <v>679235</v>
      </c>
      <c r="D1793" s="32">
        <v>43620.343159722222</v>
      </c>
      <c r="E1793" s="32">
        <v>43620.377534722225</v>
      </c>
      <c r="F1793" s="31"/>
      <c r="G1793" s="31">
        <v>4</v>
      </c>
      <c r="H1793" s="31" t="s">
        <v>1014</v>
      </c>
      <c r="I1793" s="31" t="s">
        <v>1090</v>
      </c>
      <c r="J1793" s="31" t="s">
        <v>384</v>
      </c>
      <c r="K1793" s="31" t="s">
        <v>1119</v>
      </c>
      <c r="L1793" s="31" t="s">
        <v>4165</v>
      </c>
      <c r="M1793" s="30"/>
      <c r="N1793" s="23"/>
      <c r="O1793" s="23"/>
      <c r="P1793" s="24"/>
    </row>
    <row r="1794" spans="1:16" ht="12" customHeight="1" x14ac:dyDescent="0.2">
      <c r="A1794" s="31" t="s">
        <v>1106</v>
      </c>
      <c r="B1794" s="31" t="s">
        <v>1106</v>
      </c>
      <c r="C1794" s="31">
        <v>670185</v>
      </c>
      <c r="D1794" s="32">
        <v>43585.566238425927</v>
      </c>
      <c r="E1794" s="32">
        <v>43586.406944444447</v>
      </c>
      <c r="F1794" s="32">
        <v>43598.402418981481</v>
      </c>
      <c r="G1794" s="31">
        <v>4</v>
      </c>
      <c r="H1794" s="31" t="s">
        <v>86</v>
      </c>
      <c r="I1794" s="31" t="s">
        <v>1090</v>
      </c>
      <c r="J1794" s="31" t="s">
        <v>161</v>
      </c>
      <c r="K1794" s="31" t="s">
        <v>42</v>
      </c>
      <c r="L1794" s="31" t="s">
        <v>4166</v>
      </c>
      <c r="M1794" s="30" t="s">
        <v>4167</v>
      </c>
      <c r="N1794" s="23"/>
      <c r="O1794" s="23"/>
      <c r="P1794" s="24"/>
    </row>
    <row r="1795" spans="1:16" ht="12" customHeight="1" x14ac:dyDescent="0.2">
      <c r="A1795" s="31" t="s">
        <v>1098</v>
      </c>
      <c r="B1795" s="31" t="s">
        <v>1098</v>
      </c>
      <c r="C1795" s="31">
        <v>663167</v>
      </c>
      <c r="D1795" s="32">
        <v>43557.343518518515</v>
      </c>
      <c r="E1795" s="32">
        <v>43557.35255787037</v>
      </c>
      <c r="F1795" s="32">
        <v>43557.595393518517</v>
      </c>
      <c r="G1795" s="31">
        <v>4</v>
      </c>
      <c r="H1795" s="31" t="s">
        <v>86</v>
      </c>
      <c r="I1795" s="31" t="s">
        <v>1090</v>
      </c>
      <c r="J1795" s="31" t="s">
        <v>3481</v>
      </c>
      <c r="K1795" s="31" t="s">
        <v>1119</v>
      </c>
      <c r="L1795" s="31" t="s">
        <v>811</v>
      </c>
      <c r="M1795" s="30" t="s">
        <v>3482</v>
      </c>
      <c r="N1795" s="24"/>
      <c r="O1795" s="24">
        <v>385</v>
      </c>
      <c r="P1795" s="24" t="s">
        <v>1219</v>
      </c>
    </row>
    <row r="1796" spans="1:16" ht="12" customHeight="1" x14ac:dyDescent="0.2">
      <c r="A1796" s="31" t="s">
        <v>1106</v>
      </c>
      <c r="B1796" s="31" t="s">
        <v>1106</v>
      </c>
      <c r="C1796" s="31">
        <v>670228</v>
      </c>
      <c r="D1796" s="32">
        <v>43585.635914351849</v>
      </c>
      <c r="E1796" s="32">
        <v>43586.386597222219</v>
      </c>
      <c r="F1796" s="32">
        <v>43586.49318287037</v>
      </c>
      <c r="G1796" s="31">
        <v>4</v>
      </c>
      <c r="H1796" s="31" t="s">
        <v>86</v>
      </c>
      <c r="I1796" s="31" t="s">
        <v>1090</v>
      </c>
      <c r="J1796" s="31" t="s">
        <v>225</v>
      </c>
      <c r="K1796" s="31" t="s">
        <v>42</v>
      </c>
      <c r="L1796" s="31" t="s">
        <v>4168</v>
      </c>
      <c r="M1796" s="30" t="s">
        <v>1237</v>
      </c>
      <c r="N1796" s="23">
        <v>7043</v>
      </c>
      <c r="O1796" s="23"/>
      <c r="P1796" s="24" t="s">
        <v>1150</v>
      </c>
    </row>
    <row r="1797" spans="1:16" ht="12" customHeight="1" x14ac:dyDescent="0.2">
      <c r="A1797" s="31" t="s">
        <v>1098</v>
      </c>
      <c r="B1797" s="31" t="s">
        <v>1106</v>
      </c>
      <c r="C1797" s="31">
        <v>670230</v>
      </c>
      <c r="D1797" s="32">
        <v>43585.637430555558</v>
      </c>
      <c r="E1797" s="32">
        <v>43585.645833333336</v>
      </c>
      <c r="F1797" s="32">
        <v>43586.359143518515</v>
      </c>
      <c r="G1797" s="31">
        <v>4</v>
      </c>
      <c r="H1797" s="31" t="s">
        <v>86</v>
      </c>
      <c r="I1797" s="31" t="s">
        <v>1090</v>
      </c>
      <c r="J1797" s="31" t="s">
        <v>461</v>
      </c>
      <c r="K1797" s="31" t="s">
        <v>41</v>
      </c>
      <c r="L1797" s="31" t="s">
        <v>4169</v>
      </c>
      <c r="M1797" s="30" t="s">
        <v>4170</v>
      </c>
      <c r="N1797" s="23"/>
      <c r="O1797" s="23"/>
      <c r="P1797" s="24"/>
    </row>
    <row r="1798" spans="1:16" ht="12" customHeight="1" x14ac:dyDescent="0.2">
      <c r="A1798" s="31" t="s">
        <v>1137</v>
      </c>
      <c r="B1798" s="31"/>
      <c r="C1798" s="31">
        <v>684183</v>
      </c>
      <c r="D1798" s="32">
        <v>43635.570949074077</v>
      </c>
      <c r="E1798" s="32">
        <v>43635.60800925926</v>
      </c>
      <c r="F1798" s="31"/>
      <c r="G1798" s="31">
        <v>4</v>
      </c>
      <c r="H1798" s="31" t="s">
        <v>1014</v>
      </c>
      <c r="I1798" s="31" t="s">
        <v>1090</v>
      </c>
      <c r="J1798" s="31" t="s">
        <v>384</v>
      </c>
      <c r="K1798" s="31" t="s">
        <v>1119</v>
      </c>
      <c r="L1798" s="31" t="s">
        <v>4171</v>
      </c>
      <c r="M1798" s="30"/>
      <c r="N1798" s="23"/>
      <c r="O1798" s="23"/>
      <c r="P1798" s="24"/>
    </row>
    <row r="1799" spans="1:16" ht="12" customHeight="1" x14ac:dyDescent="0.2">
      <c r="A1799" s="31" t="s">
        <v>1106</v>
      </c>
      <c r="B1799" s="31" t="s">
        <v>1106</v>
      </c>
      <c r="C1799" s="31">
        <v>670243</v>
      </c>
      <c r="D1799" s="32">
        <v>43585.656527777777</v>
      </c>
      <c r="E1799" s="32">
        <v>43587.284097222226</v>
      </c>
      <c r="F1799" s="32">
        <v>43593.352071759262</v>
      </c>
      <c r="G1799" s="31">
        <v>4</v>
      </c>
      <c r="H1799" s="31" t="s">
        <v>86</v>
      </c>
      <c r="I1799" s="31" t="s">
        <v>1090</v>
      </c>
      <c r="J1799" s="31" t="s">
        <v>341</v>
      </c>
      <c r="K1799" s="31" t="s">
        <v>1119</v>
      </c>
      <c r="L1799" s="31" t="s">
        <v>4172</v>
      </c>
      <c r="M1799" s="30" t="s">
        <v>4173</v>
      </c>
      <c r="N1799" s="23"/>
      <c r="O1799" s="23"/>
      <c r="P1799" s="24"/>
    </row>
    <row r="1800" spans="1:16" ht="12" customHeight="1" x14ac:dyDescent="0.2">
      <c r="A1800" s="31" t="s">
        <v>1106</v>
      </c>
      <c r="B1800" s="31" t="s">
        <v>1106</v>
      </c>
      <c r="C1800" s="31">
        <v>670251</v>
      </c>
      <c r="D1800" s="32">
        <v>43585.684548611112</v>
      </c>
      <c r="E1800" s="32">
        <v>43586.286296296297</v>
      </c>
      <c r="F1800" s="32">
        <v>43586.424687500003</v>
      </c>
      <c r="G1800" s="31">
        <v>4</v>
      </c>
      <c r="H1800" s="31" t="s">
        <v>86</v>
      </c>
      <c r="I1800" s="31" t="s">
        <v>1090</v>
      </c>
      <c r="J1800" s="31" t="s">
        <v>1122</v>
      </c>
      <c r="K1800" s="31" t="s">
        <v>1119</v>
      </c>
      <c r="L1800" s="31" t="s">
        <v>4174</v>
      </c>
      <c r="M1800" s="30" t="s">
        <v>4175</v>
      </c>
      <c r="N1800" s="23"/>
      <c r="O1800" s="23"/>
      <c r="P1800" s="24"/>
    </row>
    <row r="1801" spans="1:16" ht="12" customHeight="1" x14ac:dyDescent="0.2">
      <c r="A1801" s="31" t="s">
        <v>1106</v>
      </c>
      <c r="B1801" s="31" t="s">
        <v>1106</v>
      </c>
      <c r="C1801" s="31">
        <v>670256</v>
      </c>
      <c r="D1801" s="32">
        <v>43585.733784722222</v>
      </c>
      <c r="E1801" s="32">
        <v>43586.304861111108</v>
      </c>
      <c r="F1801" s="32">
        <v>43594.617488425924</v>
      </c>
      <c r="G1801" s="31">
        <v>4</v>
      </c>
      <c r="H1801" s="31" t="s">
        <v>86</v>
      </c>
      <c r="I1801" s="31" t="s">
        <v>1090</v>
      </c>
      <c r="J1801" s="31" t="s">
        <v>76</v>
      </c>
      <c r="K1801" s="31" t="s">
        <v>41</v>
      </c>
      <c r="L1801" s="31" t="s">
        <v>1148</v>
      </c>
      <c r="M1801" s="30" t="s">
        <v>3228</v>
      </c>
      <c r="N1801" s="23">
        <v>5597</v>
      </c>
      <c r="O1801" s="23"/>
      <c r="P1801" s="24" t="s">
        <v>1150</v>
      </c>
    </row>
    <row r="1802" spans="1:16" ht="12" customHeight="1" x14ac:dyDescent="0.2">
      <c r="A1802" s="31" t="s">
        <v>1106</v>
      </c>
      <c r="B1802" s="31" t="s">
        <v>1106</v>
      </c>
      <c r="C1802" s="31">
        <v>670258</v>
      </c>
      <c r="D1802" s="32">
        <v>43585.766574074078</v>
      </c>
      <c r="E1802" s="32">
        <v>43586.304166666669</v>
      </c>
      <c r="F1802" s="32">
        <v>43586.374710648146</v>
      </c>
      <c r="G1802" s="31">
        <v>4</v>
      </c>
      <c r="H1802" s="31" t="s">
        <v>86</v>
      </c>
      <c r="I1802" s="31" t="s">
        <v>1090</v>
      </c>
      <c r="J1802" s="31" t="s">
        <v>76</v>
      </c>
      <c r="K1802" s="31" t="s">
        <v>41</v>
      </c>
      <c r="L1802" s="31" t="s">
        <v>1283</v>
      </c>
      <c r="M1802" s="30" t="s">
        <v>4176</v>
      </c>
      <c r="N1802" s="23"/>
      <c r="O1802" s="23"/>
      <c r="P1802" s="24"/>
    </row>
    <row r="1803" spans="1:16" ht="12" customHeight="1" x14ac:dyDescent="0.2">
      <c r="A1803" s="31" t="s">
        <v>1106</v>
      </c>
      <c r="B1803" s="31" t="s">
        <v>1106</v>
      </c>
      <c r="C1803" s="31">
        <v>670314</v>
      </c>
      <c r="D1803" s="32">
        <v>43586.312407407408</v>
      </c>
      <c r="E1803" s="32">
        <v>43586.320891203701</v>
      </c>
      <c r="F1803" s="32">
        <v>43586.604143518518</v>
      </c>
      <c r="G1803" s="31">
        <v>4</v>
      </c>
      <c r="H1803" s="31" t="s">
        <v>86</v>
      </c>
      <c r="I1803" s="31" t="s">
        <v>1090</v>
      </c>
      <c r="J1803" s="31" t="s">
        <v>101</v>
      </c>
      <c r="K1803" s="31" t="s">
        <v>40</v>
      </c>
      <c r="L1803" s="31" t="s">
        <v>4177</v>
      </c>
      <c r="M1803" s="30" t="s">
        <v>4178</v>
      </c>
      <c r="N1803" s="23">
        <v>6619</v>
      </c>
      <c r="O1803" s="23"/>
      <c r="P1803" s="24" t="s">
        <v>1150</v>
      </c>
    </row>
    <row r="1804" spans="1:16" ht="12" customHeight="1" x14ac:dyDescent="0.2">
      <c r="A1804" s="31" t="s">
        <v>1106</v>
      </c>
      <c r="B1804" s="31" t="s">
        <v>1106</v>
      </c>
      <c r="C1804" s="31">
        <v>670333</v>
      </c>
      <c r="D1804" s="32">
        <v>43586.332511574074</v>
      </c>
      <c r="E1804" s="32">
        <v>43586.427951388891</v>
      </c>
      <c r="F1804" s="32">
        <v>43586.535115740742</v>
      </c>
      <c r="G1804" s="31">
        <v>3</v>
      </c>
      <c r="H1804" s="31" t="s">
        <v>86</v>
      </c>
      <c r="I1804" s="31" t="s">
        <v>1090</v>
      </c>
      <c r="J1804" s="31" t="s">
        <v>1054</v>
      </c>
      <c r="K1804" s="31" t="s">
        <v>1119</v>
      </c>
      <c r="L1804" s="31" t="s">
        <v>3840</v>
      </c>
      <c r="M1804" s="30" t="s">
        <v>4179</v>
      </c>
      <c r="N1804" s="23">
        <v>6951</v>
      </c>
      <c r="O1804" s="23"/>
      <c r="P1804" s="24" t="s">
        <v>1150</v>
      </c>
    </row>
    <row r="1805" spans="1:16" ht="12" customHeight="1" x14ac:dyDescent="0.2">
      <c r="A1805" s="31" t="s">
        <v>1106</v>
      </c>
      <c r="B1805" s="31" t="s">
        <v>1106</v>
      </c>
      <c r="C1805" s="31">
        <v>670338</v>
      </c>
      <c r="D1805" s="32">
        <v>43586.335219907407</v>
      </c>
      <c r="E1805" s="32">
        <v>43586.371527777781</v>
      </c>
      <c r="F1805" s="32">
        <v>43587.439826388887</v>
      </c>
      <c r="G1805" s="31">
        <v>4</v>
      </c>
      <c r="H1805" s="31" t="s">
        <v>86</v>
      </c>
      <c r="I1805" s="31" t="s">
        <v>1090</v>
      </c>
      <c r="J1805" s="31" t="s">
        <v>250</v>
      </c>
      <c r="K1805" s="31" t="s">
        <v>1119</v>
      </c>
      <c r="L1805" s="31" t="s">
        <v>4180</v>
      </c>
      <c r="M1805" s="30" t="s">
        <v>1723</v>
      </c>
      <c r="N1805" s="23"/>
      <c r="O1805" s="23"/>
      <c r="P1805" s="24"/>
    </row>
    <row r="1806" spans="1:16" ht="12" customHeight="1" x14ac:dyDescent="0.2">
      <c r="A1806" s="31" t="s">
        <v>1106</v>
      </c>
      <c r="B1806" s="31" t="s">
        <v>1106</v>
      </c>
      <c r="C1806" s="31">
        <v>670381</v>
      </c>
      <c r="D1806" s="32">
        <v>43586.37128472222</v>
      </c>
      <c r="E1806" s="32">
        <v>43586.406168981484</v>
      </c>
      <c r="F1806" s="32">
        <v>43586.599768518521</v>
      </c>
      <c r="G1806" s="31">
        <v>4</v>
      </c>
      <c r="H1806" s="31" t="s">
        <v>86</v>
      </c>
      <c r="I1806" s="31" t="s">
        <v>1090</v>
      </c>
      <c r="J1806" s="31" t="s">
        <v>108</v>
      </c>
      <c r="K1806" s="31" t="s">
        <v>41</v>
      </c>
      <c r="L1806" s="31" t="s">
        <v>4181</v>
      </c>
      <c r="M1806" s="30" t="s">
        <v>4182</v>
      </c>
      <c r="N1806" s="23"/>
      <c r="O1806" s="23"/>
      <c r="P1806" s="24"/>
    </row>
    <row r="1807" spans="1:16" ht="12" customHeight="1" x14ac:dyDescent="0.2">
      <c r="A1807" s="31" t="s">
        <v>1106</v>
      </c>
      <c r="B1807" s="31" t="s">
        <v>1106</v>
      </c>
      <c r="C1807" s="31">
        <v>670476</v>
      </c>
      <c r="D1807" s="32">
        <v>43586.444780092592</v>
      </c>
      <c r="E1807" s="32">
        <v>43586.602025462962</v>
      </c>
      <c r="F1807" s="32">
        <v>43595.357893518521</v>
      </c>
      <c r="G1807" s="31">
        <v>4</v>
      </c>
      <c r="H1807" s="31" t="s">
        <v>86</v>
      </c>
      <c r="I1807" s="31" t="s">
        <v>1090</v>
      </c>
      <c r="J1807" s="31" t="s">
        <v>4183</v>
      </c>
      <c r="K1807" s="31" t="s">
        <v>40</v>
      </c>
      <c r="L1807" s="31" t="s">
        <v>4184</v>
      </c>
      <c r="M1807" s="30" t="s">
        <v>4185</v>
      </c>
      <c r="N1807" s="23"/>
      <c r="O1807" s="23"/>
      <c r="P1807" s="24" t="s">
        <v>1101</v>
      </c>
    </row>
    <row r="1808" spans="1:16" ht="12" customHeight="1" x14ac:dyDescent="0.2">
      <c r="A1808" s="31" t="s">
        <v>1106</v>
      </c>
      <c r="B1808" s="31" t="s">
        <v>1106</v>
      </c>
      <c r="C1808" s="31">
        <v>670489</v>
      </c>
      <c r="D1808" s="32">
        <v>43586.454282407409</v>
      </c>
      <c r="E1808" s="32">
        <v>43586.468333333331</v>
      </c>
      <c r="F1808" s="32">
        <v>43586.469641203701</v>
      </c>
      <c r="G1808" s="31">
        <v>4</v>
      </c>
      <c r="H1808" s="31" t="s">
        <v>86</v>
      </c>
      <c r="I1808" s="31" t="s">
        <v>1090</v>
      </c>
      <c r="J1808" s="31" t="s">
        <v>186</v>
      </c>
      <c r="K1808" s="31" t="s">
        <v>1119</v>
      </c>
      <c r="L1808" s="31" t="s">
        <v>1666</v>
      </c>
      <c r="M1808" s="30" t="s">
        <v>4186</v>
      </c>
      <c r="N1808" s="23">
        <v>6498</v>
      </c>
      <c r="O1808" s="23"/>
      <c r="P1808" s="24" t="s">
        <v>1150</v>
      </c>
    </row>
    <row r="1809" spans="1:16" ht="12" customHeight="1" x14ac:dyDescent="0.2">
      <c r="A1809" s="31" t="s">
        <v>1106</v>
      </c>
      <c r="B1809" s="31" t="s">
        <v>1106</v>
      </c>
      <c r="C1809" s="31">
        <v>670497</v>
      </c>
      <c r="D1809" s="32">
        <v>43586.465428240743</v>
      </c>
      <c r="E1809" s="32">
        <v>43586.468055555553</v>
      </c>
      <c r="F1809" s="32">
        <v>43586.58666666667</v>
      </c>
      <c r="G1809" s="31">
        <v>4</v>
      </c>
      <c r="H1809" s="31" t="s">
        <v>86</v>
      </c>
      <c r="I1809" s="31" t="s">
        <v>1090</v>
      </c>
      <c r="J1809" s="31" t="s">
        <v>76</v>
      </c>
      <c r="K1809" s="31" t="s">
        <v>41</v>
      </c>
      <c r="L1809" s="31" t="s">
        <v>1283</v>
      </c>
      <c r="M1809" s="30" t="s">
        <v>4187</v>
      </c>
      <c r="N1809" s="23"/>
      <c r="O1809" s="23"/>
      <c r="P1809" s="24"/>
    </row>
    <row r="1810" spans="1:16" ht="12" customHeight="1" x14ac:dyDescent="0.2">
      <c r="A1810" s="31" t="s">
        <v>1106</v>
      </c>
      <c r="B1810" s="31" t="s">
        <v>1106</v>
      </c>
      <c r="C1810" s="31">
        <v>670498</v>
      </c>
      <c r="D1810" s="32">
        <v>43586.467719907407</v>
      </c>
      <c r="E1810" s="32">
        <v>43586.545034722221</v>
      </c>
      <c r="F1810" s="32">
        <v>43586.586099537039</v>
      </c>
      <c r="G1810" s="31">
        <v>4</v>
      </c>
      <c r="H1810" s="31" t="s">
        <v>86</v>
      </c>
      <c r="I1810" s="31" t="s">
        <v>1090</v>
      </c>
      <c r="J1810" s="31" t="s">
        <v>225</v>
      </c>
      <c r="K1810" s="31" t="s">
        <v>42</v>
      </c>
      <c r="L1810" s="31" t="s">
        <v>4188</v>
      </c>
      <c r="M1810" s="30" t="s">
        <v>4189</v>
      </c>
      <c r="N1810" s="23"/>
      <c r="O1810" s="23"/>
      <c r="P1810" s="24"/>
    </row>
    <row r="1811" spans="1:16" ht="12" customHeight="1" x14ac:dyDescent="0.2">
      <c r="A1811" s="31" t="s">
        <v>1137</v>
      </c>
      <c r="B1811" s="31"/>
      <c r="C1811" s="31">
        <v>679934</v>
      </c>
      <c r="D1811" s="32">
        <v>43621.634236111109</v>
      </c>
      <c r="E1811" s="32">
        <v>43621.671527777777</v>
      </c>
      <c r="F1811" s="31"/>
      <c r="G1811" s="31">
        <v>4</v>
      </c>
      <c r="H1811" s="31" t="s">
        <v>1014</v>
      </c>
      <c r="I1811" s="31" t="s">
        <v>1090</v>
      </c>
      <c r="J1811" s="31" t="s">
        <v>384</v>
      </c>
      <c r="K1811" s="31" t="s">
        <v>1119</v>
      </c>
      <c r="L1811" s="31" t="s">
        <v>4190</v>
      </c>
      <c r="M1811" s="30"/>
      <c r="N1811" s="23"/>
      <c r="O1811" s="23"/>
      <c r="P1811" s="24"/>
    </row>
    <row r="1812" spans="1:16" ht="12" customHeight="1" x14ac:dyDescent="0.2">
      <c r="A1812" s="31" t="s">
        <v>1106</v>
      </c>
      <c r="B1812" s="31" t="s">
        <v>1106</v>
      </c>
      <c r="C1812" s="31">
        <v>670501</v>
      </c>
      <c r="D1812" s="32">
        <v>43586.474374999998</v>
      </c>
      <c r="E1812" s="32">
        <v>43586.486678240741</v>
      </c>
      <c r="F1812" s="32">
        <v>43588.370671296296</v>
      </c>
      <c r="G1812" s="31">
        <v>4</v>
      </c>
      <c r="H1812" s="31" t="s">
        <v>86</v>
      </c>
      <c r="I1812" s="31" t="s">
        <v>1090</v>
      </c>
      <c r="J1812" s="31" t="s">
        <v>101</v>
      </c>
      <c r="K1812" s="31" t="s">
        <v>40</v>
      </c>
      <c r="L1812" s="31" t="s">
        <v>4191</v>
      </c>
      <c r="M1812" s="30" t="s">
        <v>4192</v>
      </c>
      <c r="N1812" s="23">
        <v>5971</v>
      </c>
      <c r="O1812" s="23"/>
      <c r="P1812" s="24" t="s">
        <v>1150</v>
      </c>
    </row>
    <row r="1813" spans="1:16" ht="12" customHeight="1" x14ac:dyDescent="0.2">
      <c r="A1813" s="31" t="s">
        <v>1137</v>
      </c>
      <c r="B1813" s="31"/>
      <c r="C1813" s="31">
        <v>683363</v>
      </c>
      <c r="D1813" s="32">
        <v>43633.570775462962</v>
      </c>
      <c r="E1813" s="32">
        <v>43637.306944444441</v>
      </c>
      <c r="F1813" s="31"/>
      <c r="G1813" s="31">
        <v>4</v>
      </c>
      <c r="H1813" s="31" t="s">
        <v>1014</v>
      </c>
      <c r="I1813" s="31" t="s">
        <v>1090</v>
      </c>
      <c r="J1813" s="31" t="s">
        <v>384</v>
      </c>
      <c r="K1813" s="31" t="s">
        <v>1119</v>
      </c>
      <c r="L1813" s="31" t="s">
        <v>4193</v>
      </c>
      <c r="M1813" s="30"/>
      <c r="N1813" s="23"/>
      <c r="O1813" s="23"/>
      <c r="P1813" s="24"/>
    </row>
    <row r="1814" spans="1:16" ht="12" customHeight="1" x14ac:dyDescent="0.2">
      <c r="A1814" s="31" t="s">
        <v>1106</v>
      </c>
      <c r="B1814" s="31" t="s">
        <v>1106</v>
      </c>
      <c r="C1814" s="31">
        <v>670502</v>
      </c>
      <c r="D1814" s="32">
        <v>43586.484201388892</v>
      </c>
      <c r="E1814" s="32">
        <v>43586.571539351855</v>
      </c>
      <c r="F1814" s="32">
        <v>43587.383935185186</v>
      </c>
      <c r="G1814" s="31">
        <v>4</v>
      </c>
      <c r="H1814" s="31" t="s">
        <v>86</v>
      </c>
      <c r="I1814" s="31" t="s">
        <v>1090</v>
      </c>
      <c r="J1814" s="31" t="s">
        <v>161</v>
      </c>
      <c r="K1814" s="31" t="s">
        <v>42</v>
      </c>
      <c r="L1814" s="31" t="s">
        <v>4079</v>
      </c>
      <c r="M1814" s="30" t="s">
        <v>1237</v>
      </c>
      <c r="N1814" s="23"/>
      <c r="O1814" s="23"/>
      <c r="P1814" s="24"/>
    </row>
    <row r="1815" spans="1:16" ht="12" customHeight="1" x14ac:dyDescent="0.2">
      <c r="A1815" s="31" t="s">
        <v>1106</v>
      </c>
      <c r="B1815" s="31" t="s">
        <v>1106</v>
      </c>
      <c r="C1815" s="31">
        <v>670503</v>
      </c>
      <c r="D1815" s="32">
        <v>43586.484629629631</v>
      </c>
      <c r="E1815" s="32">
        <v>43586.489201388889</v>
      </c>
      <c r="F1815" s="32">
        <v>43586.489930555559</v>
      </c>
      <c r="G1815" s="31">
        <v>4</v>
      </c>
      <c r="H1815" s="31" t="s">
        <v>86</v>
      </c>
      <c r="I1815" s="31" t="s">
        <v>1090</v>
      </c>
      <c r="J1815" s="31" t="s">
        <v>186</v>
      </c>
      <c r="K1815" s="31" t="s">
        <v>1119</v>
      </c>
      <c r="L1815" s="31" t="s">
        <v>1666</v>
      </c>
      <c r="M1815" s="30" t="s">
        <v>4194</v>
      </c>
      <c r="N1815" s="23">
        <v>6498</v>
      </c>
      <c r="O1815" s="23"/>
      <c r="P1815" s="24" t="s">
        <v>1150</v>
      </c>
    </row>
    <row r="1816" spans="1:16" ht="12" customHeight="1" x14ac:dyDescent="0.2">
      <c r="A1816" s="31" t="s">
        <v>1106</v>
      </c>
      <c r="B1816" s="31" t="s">
        <v>1106</v>
      </c>
      <c r="C1816" s="31">
        <v>670511</v>
      </c>
      <c r="D1816" s="32">
        <v>43586.512569444443</v>
      </c>
      <c r="E1816" s="32">
        <v>43586.548611111109</v>
      </c>
      <c r="F1816" s="32">
        <v>43586.579756944448</v>
      </c>
      <c r="G1816" s="31">
        <v>4</v>
      </c>
      <c r="H1816" s="31" t="s">
        <v>86</v>
      </c>
      <c r="I1816" s="31" t="s">
        <v>1090</v>
      </c>
      <c r="J1816" s="31" t="s">
        <v>108</v>
      </c>
      <c r="K1816" s="31" t="s">
        <v>41</v>
      </c>
      <c r="L1816" s="31" t="s">
        <v>4195</v>
      </c>
      <c r="M1816" s="30" t="s">
        <v>4196</v>
      </c>
      <c r="N1816" s="23">
        <v>6364</v>
      </c>
      <c r="O1816" s="23"/>
      <c r="P1816" s="24" t="s">
        <v>1150</v>
      </c>
    </row>
    <row r="1817" spans="1:16" ht="12" customHeight="1" x14ac:dyDescent="0.2">
      <c r="A1817" s="31" t="s">
        <v>1098</v>
      </c>
      <c r="B1817" s="31" t="s">
        <v>1098</v>
      </c>
      <c r="C1817" s="31">
        <v>663169</v>
      </c>
      <c r="D1817" s="32">
        <v>43557.343715277777</v>
      </c>
      <c r="E1817" s="32">
        <v>43557.352488425924</v>
      </c>
      <c r="F1817" s="32">
        <v>43557.595405092594</v>
      </c>
      <c r="G1817" s="31">
        <v>4</v>
      </c>
      <c r="H1817" s="31" t="s">
        <v>86</v>
      </c>
      <c r="I1817" s="31" t="s">
        <v>1090</v>
      </c>
      <c r="J1817" s="31" t="s">
        <v>3481</v>
      </c>
      <c r="K1817" s="31" t="s">
        <v>1119</v>
      </c>
      <c r="L1817" s="31" t="s">
        <v>811</v>
      </c>
      <c r="M1817" s="30" t="s">
        <v>3482</v>
      </c>
      <c r="N1817" s="24"/>
      <c r="O1817" s="24">
        <v>385</v>
      </c>
      <c r="P1817" s="24" t="s">
        <v>1219</v>
      </c>
    </row>
    <row r="1818" spans="1:16" ht="12" customHeight="1" x14ac:dyDescent="0.2">
      <c r="A1818" s="31" t="s">
        <v>1103</v>
      </c>
      <c r="B1818" s="31" t="s">
        <v>1103</v>
      </c>
      <c r="C1818" s="31">
        <v>649777</v>
      </c>
      <c r="D1818" s="32">
        <v>43508.336469907408</v>
      </c>
      <c r="E1818" s="32">
        <v>43508.344571759262</v>
      </c>
      <c r="F1818" s="32">
        <v>43514.637523148151</v>
      </c>
      <c r="G1818" s="31">
        <v>4</v>
      </c>
      <c r="H1818" s="31" t="s">
        <v>86</v>
      </c>
      <c r="I1818" s="31" t="s">
        <v>1138</v>
      </c>
      <c r="J1818" s="31" t="s">
        <v>1054</v>
      </c>
      <c r="K1818" s="31" t="s">
        <v>1119</v>
      </c>
      <c r="L1818" s="31" t="s">
        <v>4197</v>
      </c>
      <c r="M1818" s="30" t="s">
        <v>4198</v>
      </c>
      <c r="N1818" s="23"/>
      <c r="O1818" s="23"/>
      <c r="P1818" s="24"/>
    </row>
    <row r="1819" spans="1:16" ht="12" customHeight="1" x14ac:dyDescent="0.2">
      <c r="A1819" s="31" t="s">
        <v>1106</v>
      </c>
      <c r="B1819" s="31" t="s">
        <v>1106</v>
      </c>
      <c r="C1819" s="31">
        <v>670539</v>
      </c>
      <c r="D1819" s="32">
        <v>43586.554236111115</v>
      </c>
      <c r="E1819" s="32">
        <v>43586.566053240742</v>
      </c>
      <c r="F1819" s="32">
        <v>43587.622928240744</v>
      </c>
      <c r="G1819" s="31">
        <v>4</v>
      </c>
      <c r="H1819" s="31" t="s">
        <v>86</v>
      </c>
      <c r="I1819" s="31" t="s">
        <v>1090</v>
      </c>
      <c r="J1819" s="31" t="s">
        <v>219</v>
      </c>
      <c r="K1819" s="31" t="s">
        <v>40</v>
      </c>
      <c r="L1819" s="31" t="s">
        <v>4199</v>
      </c>
      <c r="M1819" s="30" t="s">
        <v>4200</v>
      </c>
      <c r="N1819" s="23"/>
      <c r="O1819" s="23"/>
      <c r="P1819" s="24"/>
    </row>
    <row r="1820" spans="1:16" ht="12" customHeight="1" x14ac:dyDescent="0.2">
      <c r="A1820" s="31" t="s">
        <v>1098</v>
      </c>
      <c r="B1820" s="31" t="s">
        <v>1098</v>
      </c>
      <c r="C1820" s="31">
        <v>663178</v>
      </c>
      <c r="D1820" s="32">
        <v>43557.349490740744</v>
      </c>
      <c r="E1820" s="32">
        <v>43557.35261574074</v>
      </c>
      <c r="F1820" s="32">
        <v>43557.595416666663</v>
      </c>
      <c r="G1820" s="31">
        <v>4</v>
      </c>
      <c r="H1820" s="31" t="s">
        <v>86</v>
      </c>
      <c r="I1820" s="31" t="s">
        <v>1090</v>
      </c>
      <c r="J1820" s="31" t="s">
        <v>3481</v>
      </c>
      <c r="K1820" s="31" t="s">
        <v>1119</v>
      </c>
      <c r="L1820" s="31" t="s">
        <v>811</v>
      </c>
      <c r="M1820" s="30" t="s">
        <v>3482</v>
      </c>
      <c r="N1820" s="24"/>
      <c r="O1820" s="24">
        <v>385</v>
      </c>
      <c r="P1820" s="24" t="s">
        <v>1219</v>
      </c>
    </row>
    <row r="1821" spans="1:16" ht="12" customHeight="1" x14ac:dyDescent="0.2">
      <c r="A1821" s="31" t="s">
        <v>1089</v>
      </c>
      <c r="B1821" s="31" t="s">
        <v>1089</v>
      </c>
      <c r="C1821" s="31">
        <v>638106</v>
      </c>
      <c r="D1821" s="32">
        <v>43461.194097222222</v>
      </c>
      <c r="E1821" s="32">
        <v>43467.375694444447</v>
      </c>
      <c r="F1821" s="32">
        <v>43467.393530092595</v>
      </c>
      <c r="G1821" s="31">
        <v>4</v>
      </c>
      <c r="H1821" s="31" t="s">
        <v>86</v>
      </c>
      <c r="I1821" s="31" t="s">
        <v>1090</v>
      </c>
      <c r="J1821" s="31" t="s">
        <v>1652</v>
      </c>
      <c r="K1821" s="31" t="s">
        <v>1239</v>
      </c>
      <c r="L1821" s="31" t="s">
        <v>4201</v>
      </c>
      <c r="M1821" s="30" t="s">
        <v>4202</v>
      </c>
      <c r="N1821" s="23"/>
      <c r="O1821" s="23"/>
      <c r="P1821" s="24"/>
    </row>
    <row r="1822" spans="1:16" ht="12" customHeight="1" x14ac:dyDescent="0.2">
      <c r="A1822" s="31" t="s">
        <v>1103</v>
      </c>
      <c r="B1822" s="31" t="s">
        <v>1103</v>
      </c>
      <c r="C1822" s="31">
        <v>652176</v>
      </c>
      <c r="D1822" s="32">
        <v>43516.26866898148</v>
      </c>
      <c r="E1822" s="32">
        <v>43517.343055555553</v>
      </c>
      <c r="F1822" s="32">
        <v>43517.599606481483</v>
      </c>
      <c r="G1822" s="31">
        <v>4</v>
      </c>
      <c r="H1822" s="31" t="s">
        <v>86</v>
      </c>
      <c r="I1822" s="31" t="s">
        <v>1090</v>
      </c>
      <c r="J1822" s="31" t="s">
        <v>1652</v>
      </c>
      <c r="K1822" s="31" t="s">
        <v>1239</v>
      </c>
      <c r="L1822" s="31" t="s">
        <v>4201</v>
      </c>
      <c r="M1822" s="30" t="s">
        <v>4203</v>
      </c>
      <c r="N1822" s="23"/>
      <c r="O1822" s="23"/>
      <c r="P1822" s="24"/>
    </row>
    <row r="1823" spans="1:16" ht="12" customHeight="1" x14ac:dyDescent="0.2">
      <c r="A1823" s="31" t="s">
        <v>1103</v>
      </c>
      <c r="B1823" s="31" t="s">
        <v>1103</v>
      </c>
      <c r="C1823" s="31">
        <v>650643</v>
      </c>
      <c r="D1823" s="32">
        <v>43510.250208333331</v>
      </c>
      <c r="E1823" s="32">
        <v>43510.366979166669</v>
      </c>
      <c r="F1823" s="32">
        <v>43510.497256944444</v>
      </c>
      <c r="G1823" s="31">
        <v>4</v>
      </c>
      <c r="H1823" s="31" t="s">
        <v>86</v>
      </c>
      <c r="I1823" s="31" t="s">
        <v>1090</v>
      </c>
      <c r="J1823" s="31" t="s">
        <v>1652</v>
      </c>
      <c r="K1823" s="31" t="s">
        <v>1239</v>
      </c>
      <c r="L1823" s="31" t="s">
        <v>4201</v>
      </c>
      <c r="M1823" s="30" t="s">
        <v>4204</v>
      </c>
      <c r="N1823" s="23"/>
      <c r="O1823" s="23"/>
      <c r="P1823" s="24"/>
    </row>
    <row r="1824" spans="1:16" ht="12" customHeight="1" x14ac:dyDescent="0.2">
      <c r="A1824" s="31" t="s">
        <v>1145</v>
      </c>
      <c r="B1824" s="31" t="s">
        <v>1145</v>
      </c>
      <c r="C1824" s="31">
        <v>659226</v>
      </c>
      <c r="D1824" s="32">
        <v>43543.252951388888</v>
      </c>
      <c r="E1824" s="32">
        <v>43543.513194444444</v>
      </c>
      <c r="F1824" s="32">
        <v>43543.527083333334</v>
      </c>
      <c r="G1824" s="31">
        <v>4</v>
      </c>
      <c r="H1824" s="31" t="s">
        <v>86</v>
      </c>
      <c r="I1824" s="31" t="s">
        <v>1090</v>
      </c>
      <c r="J1824" s="31" t="s">
        <v>1652</v>
      </c>
      <c r="K1824" s="31" t="s">
        <v>1239</v>
      </c>
      <c r="L1824" s="31" t="s">
        <v>4201</v>
      </c>
      <c r="M1824" s="30" t="s">
        <v>4205</v>
      </c>
      <c r="N1824" s="23"/>
      <c r="O1824" s="23"/>
      <c r="P1824" s="24"/>
    </row>
    <row r="1825" spans="1:16" ht="12" customHeight="1" x14ac:dyDescent="0.2">
      <c r="A1825" s="31" t="s">
        <v>1106</v>
      </c>
      <c r="B1825" s="31" t="s">
        <v>1106</v>
      </c>
      <c r="C1825" s="31">
        <v>670554</v>
      </c>
      <c r="D1825" s="32">
        <v>43586.569733796299</v>
      </c>
      <c r="E1825" s="32">
        <v>43586.588194444441</v>
      </c>
      <c r="F1825" s="32">
        <v>43588.519386574073</v>
      </c>
      <c r="G1825" s="31">
        <v>4</v>
      </c>
      <c r="H1825" s="31" t="s">
        <v>86</v>
      </c>
      <c r="I1825" s="31" t="s">
        <v>1090</v>
      </c>
      <c r="J1825" s="31" t="s">
        <v>1449</v>
      </c>
      <c r="K1825" s="31" t="s">
        <v>1119</v>
      </c>
      <c r="L1825" s="31" t="s">
        <v>4206</v>
      </c>
      <c r="M1825" s="30" t="s">
        <v>4207</v>
      </c>
      <c r="N1825" s="23"/>
      <c r="O1825" s="23"/>
      <c r="P1825" s="24"/>
    </row>
    <row r="1826" spans="1:16" ht="12" customHeight="1" x14ac:dyDescent="0.2">
      <c r="A1826" s="31" t="s">
        <v>1106</v>
      </c>
      <c r="B1826" s="31" t="s">
        <v>1106</v>
      </c>
      <c r="C1826" s="31">
        <v>670564</v>
      </c>
      <c r="D1826" s="32">
        <v>43586.581689814811</v>
      </c>
      <c r="E1826" s="32">
        <v>43586.683333333334</v>
      </c>
      <c r="F1826" s="32">
        <v>43587.602662037039</v>
      </c>
      <c r="G1826" s="31">
        <v>4</v>
      </c>
      <c r="H1826" s="31" t="s">
        <v>86</v>
      </c>
      <c r="I1826" s="31" t="s">
        <v>1090</v>
      </c>
      <c r="J1826" s="31" t="s">
        <v>1122</v>
      </c>
      <c r="K1826" s="31" t="s">
        <v>1119</v>
      </c>
      <c r="L1826" s="31" t="s">
        <v>4208</v>
      </c>
      <c r="M1826" s="30" t="s">
        <v>4209</v>
      </c>
      <c r="N1826" s="23"/>
      <c r="O1826" s="23"/>
      <c r="P1826" s="24"/>
    </row>
    <row r="1827" spans="1:16" ht="12" customHeight="1" x14ac:dyDescent="0.2">
      <c r="A1827" s="31" t="s">
        <v>1145</v>
      </c>
      <c r="B1827" s="31" t="s">
        <v>1145</v>
      </c>
      <c r="C1827" s="31">
        <v>658133</v>
      </c>
      <c r="D1827" s="32">
        <v>43538.449178240742</v>
      </c>
      <c r="E1827" s="32">
        <v>43538.60019675926</v>
      </c>
      <c r="F1827" s="32">
        <v>43539.38077546296</v>
      </c>
      <c r="G1827" s="31">
        <v>4</v>
      </c>
      <c r="H1827" s="31" t="s">
        <v>86</v>
      </c>
      <c r="I1827" s="31" t="s">
        <v>1138</v>
      </c>
      <c r="J1827" s="31" t="s">
        <v>161</v>
      </c>
      <c r="K1827" s="31" t="s">
        <v>42</v>
      </c>
      <c r="L1827" s="31" t="s">
        <v>4210</v>
      </c>
      <c r="M1827" s="30" t="s">
        <v>4211</v>
      </c>
      <c r="N1827" s="23"/>
      <c r="O1827" s="23"/>
      <c r="P1827" s="24"/>
    </row>
    <row r="1828" spans="1:16" ht="12" customHeight="1" x14ac:dyDescent="0.2">
      <c r="A1828" s="31" t="s">
        <v>1106</v>
      </c>
      <c r="B1828" s="31" t="s">
        <v>1106</v>
      </c>
      <c r="C1828" s="31">
        <v>670586</v>
      </c>
      <c r="D1828" s="32">
        <v>43586.606863425928</v>
      </c>
      <c r="E1828" s="32">
        <v>43594.34375</v>
      </c>
      <c r="F1828" s="32">
        <v>43601.429039351853</v>
      </c>
      <c r="G1828" s="31">
        <v>4</v>
      </c>
      <c r="H1828" s="31" t="s">
        <v>86</v>
      </c>
      <c r="I1828" s="31" t="s">
        <v>1090</v>
      </c>
      <c r="J1828" s="31" t="s">
        <v>1709</v>
      </c>
      <c r="K1828" s="31" t="s">
        <v>40</v>
      </c>
      <c r="L1828" s="31" t="s">
        <v>4212</v>
      </c>
      <c r="M1828" s="30" t="s">
        <v>4213</v>
      </c>
      <c r="N1828" s="23">
        <v>7022</v>
      </c>
      <c r="O1828" s="23"/>
      <c r="P1828" s="24" t="s">
        <v>1150</v>
      </c>
    </row>
    <row r="1829" spans="1:16" ht="12" customHeight="1" x14ac:dyDescent="0.2">
      <c r="A1829" s="31" t="s">
        <v>1137</v>
      </c>
      <c r="B1829" s="31"/>
      <c r="C1829" s="31">
        <v>684952</v>
      </c>
      <c r="D1829" s="32">
        <v>43638.190381944441</v>
      </c>
      <c r="E1829" s="32">
        <v>43638.195138888892</v>
      </c>
      <c r="F1829" s="31"/>
      <c r="G1829" s="31">
        <v>4</v>
      </c>
      <c r="H1829" s="31" t="s">
        <v>1610</v>
      </c>
      <c r="I1829" s="31" t="s">
        <v>1090</v>
      </c>
      <c r="J1829" s="31" t="s">
        <v>76</v>
      </c>
      <c r="K1829" s="31" t="s">
        <v>41</v>
      </c>
      <c r="L1829" s="31" t="s">
        <v>1148</v>
      </c>
      <c r="M1829" s="30"/>
      <c r="N1829" s="23"/>
      <c r="O1829" s="23"/>
      <c r="P1829" s="24"/>
    </row>
    <row r="1830" spans="1:16" ht="12" customHeight="1" x14ac:dyDescent="0.2">
      <c r="A1830" s="31" t="s">
        <v>1137</v>
      </c>
      <c r="B1830" s="31"/>
      <c r="C1830" s="31">
        <v>684314</v>
      </c>
      <c r="D1830" s="32">
        <v>43636.306087962963</v>
      </c>
      <c r="E1830" s="32">
        <v>43636.316666666666</v>
      </c>
      <c r="F1830" s="31"/>
      <c r="G1830" s="31">
        <v>4</v>
      </c>
      <c r="H1830" s="31" t="s">
        <v>1610</v>
      </c>
      <c r="I1830" s="31" t="s">
        <v>1090</v>
      </c>
      <c r="J1830" s="31" t="s">
        <v>76</v>
      </c>
      <c r="K1830" s="31" t="s">
        <v>41</v>
      </c>
      <c r="L1830" s="31" t="s">
        <v>1148</v>
      </c>
      <c r="M1830" s="30"/>
      <c r="N1830" s="23"/>
      <c r="O1830" s="23"/>
      <c r="P1830" s="24"/>
    </row>
    <row r="1831" spans="1:16" ht="12" customHeight="1" x14ac:dyDescent="0.2">
      <c r="A1831" s="31" t="s">
        <v>1106</v>
      </c>
      <c r="B1831" s="31" t="s">
        <v>1106</v>
      </c>
      <c r="C1831" s="31">
        <v>670594</v>
      </c>
      <c r="D1831" s="32">
        <v>43586.618773148148</v>
      </c>
      <c r="E1831" s="32">
        <v>43587.324999999997</v>
      </c>
      <c r="F1831" s="32">
        <v>43605.613900462966</v>
      </c>
      <c r="G1831" s="31">
        <v>4</v>
      </c>
      <c r="H1831" s="31" t="s">
        <v>86</v>
      </c>
      <c r="I1831" s="31" t="s">
        <v>1090</v>
      </c>
      <c r="J1831" s="31" t="s">
        <v>384</v>
      </c>
      <c r="K1831" s="31" t="s">
        <v>1119</v>
      </c>
      <c r="L1831" s="31" t="s">
        <v>4214</v>
      </c>
      <c r="M1831" s="30" t="s">
        <v>4215</v>
      </c>
      <c r="N1831" s="23"/>
      <c r="O1831" s="23"/>
      <c r="P1831" s="24"/>
    </row>
    <row r="1832" spans="1:16" ht="12" customHeight="1" x14ac:dyDescent="0.2">
      <c r="A1832" s="31" t="s">
        <v>1106</v>
      </c>
      <c r="B1832" s="31" t="s">
        <v>1106</v>
      </c>
      <c r="C1832" s="31">
        <v>670610</v>
      </c>
      <c r="D1832" s="32">
        <v>43586.646203703705</v>
      </c>
      <c r="E1832" s="32">
        <v>43586.690972222219</v>
      </c>
      <c r="F1832" s="32">
        <v>43587.494131944448</v>
      </c>
      <c r="G1832" s="31">
        <v>4</v>
      </c>
      <c r="H1832" s="31" t="s">
        <v>86</v>
      </c>
      <c r="I1832" s="31" t="s">
        <v>1090</v>
      </c>
      <c r="J1832" s="31" t="s">
        <v>76</v>
      </c>
      <c r="K1832" s="31" t="s">
        <v>41</v>
      </c>
      <c r="L1832" s="31" t="s">
        <v>1283</v>
      </c>
      <c r="M1832" s="30" t="s">
        <v>4216</v>
      </c>
      <c r="N1832" s="23"/>
      <c r="O1832" s="23"/>
      <c r="P1832" s="24"/>
    </row>
    <row r="1833" spans="1:16" ht="12" customHeight="1" x14ac:dyDescent="0.2">
      <c r="A1833" s="31" t="s">
        <v>1106</v>
      </c>
      <c r="B1833" s="31" t="s">
        <v>1106</v>
      </c>
      <c r="C1833" s="31">
        <v>670612</v>
      </c>
      <c r="D1833" s="32">
        <v>43586.651319444441</v>
      </c>
      <c r="E1833" s="32">
        <v>43587.322916666664</v>
      </c>
      <c r="F1833" s="32">
        <v>43588.459965277776</v>
      </c>
      <c r="G1833" s="31">
        <v>4</v>
      </c>
      <c r="H1833" s="31" t="s">
        <v>86</v>
      </c>
      <c r="I1833" s="31" t="s">
        <v>1090</v>
      </c>
      <c r="J1833" s="31" t="s">
        <v>93</v>
      </c>
      <c r="K1833" s="31" t="s">
        <v>1119</v>
      </c>
      <c r="L1833" s="31" t="s">
        <v>4217</v>
      </c>
      <c r="M1833" s="30" t="s">
        <v>4218</v>
      </c>
      <c r="N1833" s="23">
        <v>7022</v>
      </c>
      <c r="O1833" s="23"/>
      <c r="P1833" s="24" t="s">
        <v>1150</v>
      </c>
    </row>
    <row r="1834" spans="1:16" ht="12" customHeight="1" x14ac:dyDescent="0.2">
      <c r="A1834" s="31" t="s">
        <v>1106</v>
      </c>
      <c r="B1834" s="31" t="s">
        <v>1106</v>
      </c>
      <c r="C1834" s="31">
        <v>670638</v>
      </c>
      <c r="D1834" s="32">
        <v>43586.850173611114</v>
      </c>
      <c r="E1834" s="32">
        <v>43587.297835648147</v>
      </c>
      <c r="F1834" s="32">
        <v>43593.30982638889</v>
      </c>
      <c r="G1834" s="31">
        <v>4</v>
      </c>
      <c r="H1834" s="31" t="s">
        <v>86</v>
      </c>
      <c r="I1834" s="31" t="s">
        <v>1090</v>
      </c>
      <c r="J1834" s="31" t="s">
        <v>178</v>
      </c>
      <c r="K1834" s="31" t="s">
        <v>1119</v>
      </c>
      <c r="L1834" s="31" t="s">
        <v>4219</v>
      </c>
      <c r="M1834" s="30" t="s">
        <v>4220</v>
      </c>
      <c r="N1834" s="23"/>
      <c r="O1834" s="23"/>
      <c r="P1834" s="24"/>
    </row>
    <row r="1835" spans="1:16" ht="12" customHeight="1" x14ac:dyDescent="0.2">
      <c r="A1835" s="31" t="s">
        <v>1106</v>
      </c>
      <c r="B1835" s="31" t="s">
        <v>1106</v>
      </c>
      <c r="C1835" s="31">
        <v>670640</v>
      </c>
      <c r="D1835" s="32">
        <v>43586.931620370371</v>
      </c>
      <c r="E1835" s="32">
        <v>43586.931944444441</v>
      </c>
      <c r="F1835" s="32">
        <v>43598.427916666667</v>
      </c>
      <c r="G1835" s="31">
        <v>4</v>
      </c>
      <c r="H1835" s="31" t="s">
        <v>86</v>
      </c>
      <c r="I1835" s="31" t="s">
        <v>1090</v>
      </c>
      <c r="J1835" s="31" t="s">
        <v>457</v>
      </c>
      <c r="K1835" s="31" t="s">
        <v>41</v>
      </c>
      <c r="L1835" s="31" t="s">
        <v>4221</v>
      </c>
      <c r="M1835" s="30" t="s">
        <v>4222</v>
      </c>
      <c r="N1835" s="23"/>
      <c r="O1835" s="23"/>
      <c r="P1835" s="24"/>
    </row>
    <row r="1836" spans="1:16" ht="12" customHeight="1" x14ac:dyDescent="0.2">
      <c r="A1836" s="31" t="s">
        <v>1106</v>
      </c>
      <c r="B1836" s="31" t="s">
        <v>1106</v>
      </c>
      <c r="C1836" s="31">
        <v>670643</v>
      </c>
      <c r="D1836" s="32">
        <v>43587.001493055555</v>
      </c>
      <c r="E1836" s="32">
        <v>43587.293749999997</v>
      </c>
      <c r="F1836" s="32">
        <v>43594.317824074074</v>
      </c>
      <c r="G1836" s="31">
        <v>4</v>
      </c>
      <c r="H1836" s="31" t="s">
        <v>86</v>
      </c>
      <c r="I1836" s="31" t="s">
        <v>1090</v>
      </c>
      <c r="J1836" s="31" t="s">
        <v>93</v>
      </c>
      <c r="K1836" s="31" t="s">
        <v>1119</v>
      </c>
      <c r="L1836" s="31" t="s">
        <v>4223</v>
      </c>
      <c r="M1836" s="30" t="s">
        <v>4224</v>
      </c>
      <c r="N1836" s="23">
        <v>7022</v>
      </c>
      <c r="O1836" s="23"/>
      <c r="P1836" s="24" t="s">
        <v>1150</v>
      </c>
    </row>
    <row r="1837" spans="1:16" ht="12" customHeight="1" x14ac:dyDescent="0.2">
      <c r="A1837" s="31" t="s">
        <v>1106</v>
      </c>
      <c r="B1837" s="31" t="s">
        <v>1106</v>
      </c>
      <c r="C1837" s="31">
        <v>670687</v>
      </c>
      <c r="D1837" s="32">
        <v>43587.313344907408</v>
      </c>
      <c r="E1837" s="32">
        <v>43587.318055555559</v>
      </c>
      <c r="F1837" s="32">
        <v>43587.398611111108</v>
      </c>
      <c r="G1837" s="31">
        <v>4</v>
      </c>
      <c r="H1837" s="31" t="s">
        <v>86</v>
      </c>
      <c r="I1837" s="31" t="s">
        <v>1090</v>
      </c>
      <c r="J1837" s="31" t="s">
        <v>76</v>
      </c>
      <c r="K1837" s="31" t="s">
        <v>41</v>
      </c>
      <c r="L1837" s="31" t="s">
        <v>1283</v>
      </c>
      <c r="M1837" s="30" t="s">
        <v>4143</v>
      </c>
      <c r="N1837" s="23"/>
      <c r="O1837" s="23"/>
      <c r="P1837" s="24"/>
    </row>
    <row r="1838" spans="1:16" ht="12" customHeight="1" x14ac:dyDescent="0.2">
      <c r="A1838" s="31" t="s">
        <v>1106</v>
      </c>
      <c r="B1838" s="31" t="s">
        <v>1106</v>
      </c>
      <c r="C1838" s="31">
        <v>670696</v>
      </c>
      <c r="D1838" s="32">
        <v>43587.322534722225</v>
      </c>
      <c r="E1838" s="32">
        <v>43587.328761574077</v>
      </c>
      <c r="F1838" s="32">
        <v>43588.5387962963</v>
      </c>
      <c r="G1838" s="31">
        <v>4</v>
      </c>
      <c r="H1838" s="31" t="s">
        <v>86</v>
      </c>
      <c r="I1838" s="31" t="s">
        <v>1090</v>
      </c>
      <c r="J1838" s="31" t="s">
        <v>87</v>
      </c>
      <c r="K1838" s="31" t="s">
        <v>1119</v>
      </c>
      <c r="L1838" s="31" t="s">
        <v>4225</v>
      </c>
      <c r="M1838" s="30" t="s">
        <v>4226</v>
      </c>
      <c r="N1838" s="23"/>
      <c r="O1838" s="23"/>
      <c r="P1838" s="24"/>
    </row>
    <row r="1839" spans="1:16" ht="12" customHeight="1" x14ac:dyDescent="0.2">
      <c r="A1839" s="31" t="s">
        <v>1106</v>
      </c>
      <c r="B1839" s="31" t="s">
        <v>1106</v>
      </c>
      <c r="C1839" s="31">
        <v>670734</v>
      </c>
      <c r="D1839" s="32">
        <v>43587.367384259262</v>
      </c>
      <c r="E1839" s="32">
        <v>43587.397962962961</v>
      </c>
      <c r="F1839" s="32">
        <v>43588.447326388887</v>
      </c>
      <c r="G1839" s="31">
        <v>4</v>
      </c>
      <c r="H1839" s="31" t="s">
        <v>86</v>
      </c>
      <c r="I1839" s="31" t="s">
        <v>1090</v>
      </c>
      <c r="J1839" s="31" t="s">
        <v>87</v>
      </c>
      <c r="K1839" s="31" t="s">
        <v>1119</v>
      </c>
      <c r="L1839" s="31" t="s">
        <v>4227</v>
      </c>
      <c r="M1839" s="30" t="s">
        <v>4228</v>
      </c>
      <c r="N1839" s="23"/>
      <c r="O1839" s="23"/>
      <c r="P1839" s="24"/>
    </row>
    <row r="1840" spans="1:16" ht="12" customHeight="1" x14ac:dyDescent="0.2">
      <c r="A1840" s="31" t="s">
        <v>1106</v>
      </c>
      <c r="B1840" s="31" t="s">
        <v>1106</v>
      </c>
      <c r="C1840" s="31">
        <v>670752</v>
      </c>
      <c r="D1840" s="32">
        <v>43587.382638888892</v>
      </c>
      <c r="E1840" s="32">
        <v>43587.399918981479</v>
      </c>
      <c r="F1840" s="32">
        <v>43587.515474537038</v>
      </c>
      <c r="G1840" s="31">
        <v>4</v>
      </c>
      <c r="H1840" s="31" t="s">
        <v>86</v>
      </c>
      <c r="I1840" s="31" t="s">
        <v>1090</v>
      </c>
      <c r="J1840" s="31" t="s">
        <v>250</v>
      </c>
      <c r="K1840" s="31" t="s">
        <v>1119</v>
      </c>
      <c r="L1840" s="31" t="s">
        <v>4229</v>
      </c>
      <c r="M1840" s="30" t="s">
        <v>4230</v>
      </c>
      <c r="N1840" s="23"/>
      <c r="O1840" s="23"/>
      <c r="P1840" s="24"/>
    </row>
    <row r="1841" spans="1:16" ht="12" customHeight="1" x14ac:dyDescent="0.2">
      <c r="A1841" s="31" t="s">
        <v>1106</v>
      </c>
      <c r="B1841" s="31" t="s">
        <v>1106</v>
      </c>
      <c r="C1841" s="31">
        <v>670762</v>
      </c>
      <c r="D1841" s="32">
        <v>43587.391342592593</v>
      </c>
      <c r="E1841" s="32">
        <v>43587.406886574077</v>
      </c>
      <c r="F1841" s="32">
        <v>43594.355243055557</v>
      </c>
      <c r="G1841" s="31">
        <v>4</v>
      </c>
      <c r="H1841" s="31" t="s">
        <v>86</v>
      </c>
      <c r="I1841" s="31" t="s">
        <v>1090</v>
      </c>
      <c r="J1841" s="31" t="s">
        <v>219</v>
      </c>
      <c r="K1841" s="31" t="s">
        <v>40</v>
      </c>
      <c r="L1841" s="31" t="s">
        <v>4231</v>
      </c>
      <c r="M1841" s="30" t="s">
        <v>4232</v>
      </c>
      <c r="N1841" s="23"/>
      <c r="O1841" s="23"/>
      <c r="P1841" s="24"/>
    </row>
    <row r="1842" spans="1:16" ht="12" customHeight="1" x14ac:dyDescent="0.2">
      <c r="A1842" s="31" t="s">
        <v>1137</v>
      </c>
      <c r="B1842" s="31"/>
      <c r="C1842" s="31">
        <v>684915</v>
      </c>
      <c r="D1842" s="32">
        <v>43637.613032407404</v>
      </c>
      <c r="E1842" s="32">
        <v>43637.625694444447</v>
      </c>
      <c r="F1842" s="31"/>
      <c r="G1842" s="31">
        <v>4</v>
      </c>
      <c r="H1842" s="31" t="s">
        <v>1014</v>
      </c>
      <c r="I1842" s="31" t="s">
        <v>1090</v>
      </c>
      <c r="J1842" s="31" t="s">
        <v>161</v>
      </c>
      <c r="K1842" s="31" t="s">
        <v>42</v>
      </c>
      <c r="L1842" s="31" t="s">
        <v>4233</v>
      </c>
      <c r="M1842" s="30"/>
      <c r="N1842" s="23"/>
      <c r="O1842" s="23"/>
      <c r="P1842" s="24"/>
    </row>
    <row r="1843" spans="1:16" ht="12" customHeight="1" x14ac:dyDescent="0.2">
      <c r="A1843" s="31" t="s">
        <v>1106</v>
      </c>
      <c r="B1843" s="31" t="s">
        <v>1106</v>
      </c>
      <c r="C1843" s="31">
        <v>670763</v>
      </c>
      <c r="D1843" s="32">
        <v>43587.391504629632</v>
      </c>
      <c r="E1843" s="32">
        <v>43587.413287037038</v>
      </c>
      <c r="F1843" s="32">
        <v>43594.640844907408</v>
      </c>
      <c r="G1843" s="31">
        <v>4</v>
      </c>
      <c r="H1843" s="31" t="s">
        <v>86</v>
      </c>
      <c r="I1843" s="31" t="s">
        <v>1090</v>
      </c>
      <c r="J1843" s="31" t="s">
        <v>93</v>
      </c>
      <c r="K1843" s="31" t="s">
        <v>1119</v>
      </c>
      <c r="L1843" s="31" t="s">
        <v>4234</v>
      </c>
      <c r="M1843" s="30" t="s">
        <v>4235</v>
      </c>
      <c r="N1843" s="23"/>
      <c r="O1843" s="23"/>
      <c r="P1843" s="24"/>
    </row>
    <row r="1844" spans="1:16" ht="12" customHeight="1" x14ac:dyDescent="0.2">
      <c r="A1844" s="31" t="s">
        <v>1106</v>
      </c>
      <c r="B1844" s="31" t="s">
        <v>1106</v>
      </c>
      <c r="C1844" s="31">
        <v>670785</v>
      </c>
      <c r="D1844" s="32">
        <v>43587.416550925926</v>
      </c>
      <c r="E1844" s="32">
        <v>43588.361111111109</v>
      </c>
      <c r="F1844" s="32">
        <v>43588.459108796298</v>
      </c>
      <c r="G1844" s="31">
        <v>4</v>
      </c>
      <c r="H1844" s="31" t="s">
        <v>86</v>
      </c>
      <c r="I1844" s="31" t="s">
        <v>1090</v>
      </c>
      <c r="J1844" s="31" t="s">
        <v>2775</v>
      </c>
      <c r="K1844" s="31" t="s">
        <v>2776</v>
      </c>
      <c r="L1844" s="31" t="s">
        <v>4236</v>
      </c>
      <c r="M1844" s="30" t="s">
        <v>4237</v>
      </c>
      <c r="N1844" s="23"/>
      <c r="O1844" s="23"/>
      <c r="P1844" s="24"/>
    </row>
    <row r="1845" spans="1:16" ht="12" customHeight="1" x14ac:dyDescent="0.2">
      <c r="A1845" s="31" t="s">
        <v>1106</v>
      </c>
      <c r="B1845" s="31" t="s">
        <v>1106</v>
      </c>
      <c r="C1845" s="31">
        <v>670844</v>
      </c>
      <c r="D1845" s="32">
        <v>43587.48809027778</v>
      </c>
      <c r="E1845" s="32">
        <v>43587.496527777781</v>
      </c>
      <c r="F1845" s="32">
        <v>43588.5158912037</v>
      </c>
      <c r="G1845" s="31">
        <v>4</v>
      </c>
      <c r="H1845" s="31" t="s">
        <v>86</v>
      </c>
      <c r="I1845" s="31" t="s">
        <v>1090</v>
      </c>
      <c r="J1845" s="31" t="s">
        <v>93</v>
      </c>
      <c r="K1845" s="31" t="s">
        <v>1119</v>
      </c>
      <c r="L1845" s="31" t="s">
        <v>3973</v>
      </c>
      <c r="M1845" s="30" t="s">
        <v>3632</v>
      </c>
      <c r="N1845" s="23">
        <v>6025</v>
      </c>
      <c r="O1845" s="23"/>
      <c r="P1845" s="24" t="s">
        <v>1150</v>
      </c>
    </row>
    <row r="1846" spans="1:16" ht="12" customHeight="1" x14ac:dyDescent="0.2">
      <c r="A1846" s="31" t="s">
        <v>1106</v>
      </c>
      <c r="B1846" s="31" t="s">
        <v>1106</v>
      </c>
      <c r="C1846" s="31">
        <v>670891</v>
      </c>
      <c r="D1846" s="32">
        <v>43587.571435185186</v>
      </c>
      <c r="E1846" s="32">
        <v>43587.608553240738</v>
      </c>
      <c r="F1846" s="32">
        <v>43588.360949074071</v>
      </c>
      <c r="G1846" s="31">
        <v>4</v>
      </c>
      <c r="H1846" s="31" t="s">
        <v>86</v>
      </c>
      <c r="I1846" s="31" t="s">
        <v>1090</v>
      </c>
      <c r="J1846" s="31" t="s">
        <v>2775</v>
      </c>
      <c r="K1846" s="31" t="s">
        <v>2776</v>
      </c>
      <c r="L1846" s="31" t="s">
        <v>4238</v>
      </c>
      <c r="M1846" s="30" t="s">
        <v>4239</v>
      </c>
      <c r="N1846" s="23"/>
      <c r="O1846" s="23"/>
      <c r="P1846" s="24"/>
    </row>
    <row r="1847" spans="1:16" ht="12" customHeight="1" x14ac:dyDescent="0.2">
      <c r="A1847" s="31" t="s">
        <v>1106</v>
      </c>
      <c r="B1847" s="31" t="s">
        <v>1106</v>
      </c>
      <c r="C1847" s="31">
        <v>670896</v>
      </c>
      <c r="D1847" s="32">
        <v>43587.580381944441</v>
      </c>
      <c r="E1847" s="32">
        <v>43587.589004629626</v>
      </c>
      <c r="F1847" s="32">
        <v>43587.636018518519</v>
      </c>
      <c r="G1847" s="31">
        <v>4</v>
      </c>
      <c r="H1847" s="31" t="s">
        <v>86</v>
      </c>
      <c r="I1847" s="31" t="s">
        <v>1090</v>
      </c>
      <c r="J1847" s="31" t="s">
        <v>101</v>
      </c>
      <c r="K1847" s="31" t="s">
        <v>40</v>
      </c>
      <c r="L1847" s="31" t="s">
        <v>4240</v>
      </c>
      <c r="M1847" s="30" t="s">
        <v>4241</v>
      </c>
      <c r="N1847" s="23"/>
      <c r="O1847" s="23"/>
      <c r="P1847" s="24"/>
    </row>
    <row r="1848" spans="1:16" ht="12" customHeight="1" x14ac:dyDescent="0.2">
      <c r="A1848" s="31" t="s">
        <v>1106</v>
      </c>
      <c r="B1848" s="31" t="s">
        <v>1106</v>
      </c>
      <c r="C1848" s="31">
        <v>670912</v>
      </c>
      <c r="D1848" s="32">
        <v>43587.602939814817</v>
      </c>
      <c r="E1848" s="32">
        <v>43588.339872685188</v>
      </c>
      <c r="F1848" s="32">
        <v>43588.388449074075</v>
      </c>
      <c r="G1848" s="31">
        <v>4</v>
      </c>
      <c r="H1848" s="31" t="s">
        <v>86</v>
      </c>
      <c r="I1848" s="31" t="s">
        <v>1090</v>
      </c>
      <c r="J1848" s="31" t="s">
        <v>225</v>
      </c>
      <c r="K1848" s="31" t="s">
        <v>42</v>
      </c>
      <c r="L1848" s="31" t="s">
        <v>4242</v>
      </c>
      <c r="M1848" s="30" t="s">
        <v>4243</v>
      </c>
      <c r="N1848" s="23"/>
      <c r="O1848" s="23"/>
      <c r="P1848" s="24"/>
    </row>
    <row r="1849" spans="1:16" ht="12" customHeight="1" x14ac:dyDescent="0.2">
      <c r="A1849" s="31" t="s">
        <v>1106</v>
      </c>
      <c r="B1849" s="31" t="s">
        <v>1106</v>
      </c>
      <c r="C1849" s="31">
        <v>670919</v>
      </c>
      <c r="D1849" s="32">
        <v>43587.616261574076</v>
      </c>
      <c r="E1849" s="32">
        <v>43587.631064814814</v>
      </c>
      <c r="F1849" s="32">
        <v>43599.577673611115</v>
      </c>
      <c r="G1849" s="31">
        <v>4</v>
      </c>
      <c r="H1849" s="31" t="s">
        <v>86</v>
      </c>
      <c r="I1849" s="31" t="s">
        <v>1090</v>
      </c>
      <c r="J1849" s="31" t="s">
        <v>370</v>
      </c>
      <c r="K1849" s="31" t="s">
        <v>1119</v>
      </c>
      <c r="L1849" s="31" t="s">
        <v>4244</v>
      </c>
      <c r="M1849" s="30" t="s">
        <v>4245</v>
      </c>
      <c r="N1849" s="23"/>
      <c r="O1849" s="23"/>
      <c r="P1849" s="24"/>
    </row>
    <row r="1850" spans="1:16" ht="12" customHeight="1" x14ac:dyDescent="0.2">
      <c r="A1850" s="31" t="s">
        <v>1106</v>
      </c>
      <c r="B1850" s="31" t="s">
        <v>1106</v>
      </c>
      <c r="C1850" s="31">
        <v>670935</v>
      </c>
      <c r="D1850" s="32">
        <v>43587.652141203704</v>
      </c>
      <c r="E1850" s="32">
        <v>43587.663194444445</v>
      </c>
      <c r="F1850" s="32">
        <v>43588.428252314814</v>
      </c>
      <c r="G1850" s="31">
        <v>4</v>
      </c>
      <c r="H1850" s="31" t="s">
        <v>86</v>
      </c>
      <c r="I1850" s="31" t="s">
        <v>1090</v>
      </c>
      <c r="J1850" s="31" t="s">
        <v>76</v>
      </c>
      <c r="K1850" s="31" t="s">
        <v>41</v>
      </c>
      <c r="L1850" s="31" t="s">
        <v>1283</v>
      </c>
      <c r="M1850" s="30" t="s">
        <v>4246</v>
      </c>
      <c r="N1850" s="23"/>
      <c r="O1850" s="23"/>
      <c r="P1850" s="24"/>
    </row>
    <row r="1851" spans="1:16" ht="12" customHeight="1" x14ac:dyDescent="0.2">
      <c r="A1851" s="31" t="s">
        <v>1106</v>
      </c>
      <c r="B1851" s="31" t="s">
        <v>1106</v>
      </c>
      <c r="C1851" s="31">
        <v>670949</v>
      </c>
      <c r="D1851" s="32">
        <v>43587.732511574075</v>
      </c>
      <c r="E1851" s="32">
        <v>43588.24722222222</v>
      </c>
      <c r="F1851" s="32">
        <v>43592.668842592589</v>
      </c>
      <c r="G1851" s="31">
        <v>4</v>
      </c>
      <c r="H1851" s="31" t="s">
        <v>86</v>
      </c>
      <c r="I1851" s="31" t="s">
        <v>1090</v>
      </c>
      <c r="J1851" s="31" t="s">
        <v>76</v>
      </c>
      <c r="K1851" s="31" t="s">
        <v>41</v>
      </c>
      <c r="L1851" s="31" t="s">
        <v>1148</v>
      </c>
      <c r="M1851" s="30" t="s">
        <v>4247</v>
      </c>
      <c r="N1851" s="23">
        <v>5597</v>
      </c>
      <c r="O1851" s="23"/>
      <c r="P1851" s="24" t="s">
        <v>1150</v>
      </c>
    </row>
    <row r="1852" spans="1:16" ht="12" customHeight="1" x14ac:dyDescent="0.2">
      <c r="A1852" s="31" t="s">
        <v>1106</v>
      </c>
      <c r="B1852" s="31" t="s">
        <v>1106</v>
      </c>
      <c r="C1852" s="31">
        <v>670952</v>
      </c>
      <c r="D1852" s="32">
        <v>43587.798356481479</v>
      </c>
      <c r="E1852" s="32">
        <v>43588.31523148148</v>
      </c>
      <c r="F1852" s="32">
        <v>43592.292615740742</v>
      </c>
      <c r="G1852" s="31">
        <v>4</v>
      </c>
      <c r="H1852" s="31" t="s">
        <v>86</v>
      </c>
      <c r="I1852" s="31" t="s">
        <v>1090</v>
      </c>
      <c r="J1852" s="31" t="s">
        <v>1122</v>
      </c>
      <c r="K1852" s="31" t="s">
        <v>1119</v>
      </c>
      <c r="L1852" s="31" t="s">
        <v>4248</v>
      </c>
      <c r="M1852" s="30" t="s">
        <v>4249</v>
      </c>
      <c r="N1852" s="23"/>
      <c r="O1852" s="23"/>
      <c r="P1852" s="24"/>
    </row>
    <row r="1853" spans="1:16" ht="12" customHeight="1" x14ac:dyDescent="0.2">
      <c r="A1853" s="31" t="s">
        <v>1098</v>
      </c>
      <c r="B1853" s="31" t="s">
        <v>1098</v>
      </c>
      <c r="C1853" s="31">
        <v>663179</v>
      </c>
      <c r="D1853" s="32">
        <v>43557.349641203706</v>
      </c>
      <c r="E1853" s="32">
        <v>43557.351493055554</v>
      </c>
      <c r="F1853" s="32">
        <v>43557.59542824074</v>
      </c>
      <c r="G1853" s="31">
        <v>4</v>
      </c>
      <c r="H1853" s="31" t="s">
        <v>86</v>
      </c>
      <c r="I1853" s="31" t="s">
        <v>1090</v>
      </c>
      <c r="J1853" s="31" t="s">
        <v>3481</v>
      </c>
      <c r="K1853" s="31" t="s">
        <v>1119</v>
      </c>
      <c r="L1853" s="31" t="s">
        <v>811</v>
      </c>
      <c r="M1853" s="30" t="s">
        <v>3482</v>
      </c>
      <c r="N1853" s="24"/>
      <c r="O1853" s="24">
        <v>385</v>
      </c>
      <c r="P1853" s="24" t="s">
        <v>1219</v>
      </c>
    </row>
    <row r="1854" spans="1:16" ht="12" customHeight="1" x14ac:dyDescent="0.2">
      <c r="A1854" s="31" t="s">
        <v>1106</v>
      </c>
      <c r="B1854" s="31" t="s">
        <v>1106</v>
      </c>
      <c r="C1854" s="31">
        <v>670991</v>
      </c>
      <c r="D1854" s="32">
        <v>43588.296226851853</v>
      </c>
      <c r="E1854" s="32">
        <v>43588.496018518519</v>
      </c>
      <c r="F1854" s="32">
        <v>43588.554872685185</v>
      </c>
      <c r="G1854" s="31">
        <v>4</v>
      </c>
      <c r="H1854" s="31" t="s">
        <v>86</v>
      </c>
      <c r="I1854" s="31" t="s">
        <v>1090</v>
      </c>
      <c r="J1854" s="31" t="s">
        <v>2775</v>
      </c>
      <c r="K1854" s="31" t="s">
        <v>2776</v>
      </c>
      <c r="L1854" s="31" t="s">
        <v>4250</v>
      </c>
      <c r="M1854" s="30" t="s">
        <v>4251</v>
      </c>
      <c r="N1854" s="23"/>
      <c r="O1854" s="23"/>
      <c r="P1854" s="24"/>
    </row>
    <row r="1855" spans="1:16" ht="12" customHeight="1" x14ac:dyDescent="0.2">
      <c r="A1855" s="31" t="s">
        <v>1106</v>
      </c>
      <c r="B1855" s="31" t="s">
        <v>1106</v>
      </c>
      <c r="C1855" s="31">
        <v>671033</v>
      </c>
      <c r="D1855" s="32">
        <v>43588.351365740738</v>
      </c>
      <c r="E1855" s="32">
        <v>43588.405555555553</v>
      </c>
      <c r="F1855" s="32">
        <v>43593.434212962966</v>
      </c>
      <c r="G1855" s="31">
        <v>4</v>
      </c>
      <c r="H1855" s="31" t="s">
        <v>86</v>
      </c>
      <c r="I1855" s="31" t="s">
        <v>1090</v>
      </c>
      <c r="J1855" s="31" t="s">
        <v>457</v>
      </c>
      <c r="K1855" s="31" t="s">
        <v>41</v>
      </c>
      <c r="L1855" s="31" t="s">
        <v>4252</v>
      </c>
      <c r="M1855" s="30" t="s">
        <v>4253</v>
      </c>
      <c r="N1855" s="23"/>
      <c r="O1855" s="23"/>
      <c r="P1855" s="24"/>
    </row>
    <row r="1856" spans="1:16" ht="12" customHeight="1" x14ac:dyDescent="0.2">
      <c r="A1856" s="31" t="s">
        <v>1106</v>
      </c>
      <c r="B1856" s="31" t="s">
        <v>1106</v>
      </c>
      <c r="C1856" s="31">
        <v>671039</v>
      </c>
      <c r="D1856" s="32">
        <v>43588.353622685187</v>
      </c>
      <c r="E1856" s="32">
        <v>43588.391157407408</v>
      </c>
      <c r="F1856" s="32">
        <v>43592.54451388889</v>
      </c>
      <c r="G1856" s="31">
        <v>4</v>
      </c>
      <c r="H1856" s="31" t="s">
        <v>86</v>
      </c>
      <c r="I1856" s="31" t="s">
        <v>1090</v>
      </c>
      <c r="J1856" s="31" t="s">
        <v>93</v>
      </c>
      <c r="K1856" s="31" t="s">
        <v>1119</v>
      </c>
      <c r="L1856" s="31" t="s">
        <v>4254</v>
      </c>
      <c r="M1856" s="30" t="s">
        <v>4255</v>
      </c>
      <c r="N1856" s="23"/>
      <c r="O1856" s="23"/>
      <c r="P1856" s="24"/>
    </row>
    <row r="1857" spans="1:16" ht="12" customHeight="1" x14ac:dyDescent="0.2">
      <c r="A1857" s="31" t="s">
        <v>1106</v>
      </c>
      <c r="B1857" s="31" t="s">
        <v>1137</v>
      </c>
      <c r="C1857" s="31">
        <v>671060</v>
      </c>
      <c r="D1857" s="32">
        <v>43588.374247685184</v>
      </c>
      <c r="E1857" s="32">
        <v>43588.416354166664</v>
      </c>
      <c r="F1857" s="32">
        <v>43622.619016203702</v>
      </c>
      <c r="G1857" s="31">
        <v>4</v>
      </c>
      <c r="H1857" s="31" t="s">
        <v>86</v>
      </c>
      <c r="I1857" s="31" t="s">
        <v>1090</v>
      </c>
      <c r="J1857" s="31" t="s">
        <v>370</v>
      </c>
      <c r="K1857" s="31" t="s">
        <v>1119</v>
      </c>
      <c r="L1857" s="31" t="s">
        <v>4256</v>
      </c>
      <c r="M1857" s="30" t="s">
        <v>4257</v>
      </c>
      <c r="N1857" s="23"/>
      <c r="O1857" s="23"/>
      <c r="P1857" s="24"/>
    </row>
    <row r="1858" spans="1:16" ht="12" customHeight="1" x14ac:dyDescent="0.2">
      <c r="A1858" s="31" t="s">
        <v>1106</v>
      </c>
      <c r="B1858" s="31" t="s">
        <v>1106</v>
      </c>
      <c r="C1858" s="31">
        <v>671086</v>
      </c>
      <c r="D1858" s="32">
        <v>43588.404594907406</v>
      </c>
      <c r="E1858" s="32">
        <v>43588.496655092589</v>
      </c>
      <c r="F1858" s="32">
        <v>43592.417141203703</v>
      </c>
      <c r="G1858" s="31">
        <v>4</v>
      </c>
      <c r="H1858" s="31" t="s">
        <v>86</v>
      </c>
      <c r="I1858" s="31" t="s">
        <v>1090</v>
      </c>
      <c r="J1858" s="31" t="s">
        <v>1377</v>
      </c>
      <c r="K1858" s="31" t="s">
        <v>42</v>
      </c>
      <c r="L1858" s="31" t="s">
        <v>4258</v>
      </c>
      <c r="M1858" s="30" t="s">
        <v>4259</v>
      </c>
      <c r="N1858" s="23"/>
      <c r="O1858" s="23"/>
      <c r="P1858" s="24"/>
    </row>
    <row r="1859" spans="1:16" ht="12" customHeight="1" x14ac:dyDescent="0.2">
      <c r="A1859" s="31" t="s">
        <v>1106</v>
      </c>
      <c r="B1859" s="31" t="s">
        <v>1106</v>
      </c>
      <c r="C1859" s="31">
        <v>671159</v>
      </c>
      <c r="D1859" s="32">
        <v>43588.518680555557</v>
      </c>
      <c r="E1859" s="32">
        <v>43588.52847222222</v>
      </c>
      <c r="F1859" s="32">
        <v>43588.628796296296</v>
      </c>
      <c r="G1859" s="31">
        <v>4</v>
      </c>
      <c r="H1859" s="31" t="s">
        <v>86</v>
      </c>
      <c r="I1859" s="31" t="s">
        <v>1090</v>
      </c>
      <c r="J1859" s="31" t="s">
        <v>225</v>
      </c>
      <c r="K1859" s="31" t="s">
        <v>42</v>
      </c>
      <c r="L1859" s="31" t="s">
        <v>4260</v>
      </c>
      <c r="M1859" s="30" t="s">
        <v>1237</v>
      </c>
      <c r="N1859" s="23">
        <v>7043</v>
      </c>
      <c r="O1859" s="23"/>
      <c r="P1859" s="24" t="s">
        <v>1150</v>
      </c>
    </row>
    <row r="1860" spans="1:16" ht="12" customHeight="1" x14ac:dyDescent="0.2">
      <c r="A1860" s="31" t="s">
        <v>1106</v>
      </c>
      <c r="B1860" s="31" t="s">
        <v>1106</v>
      </c>
      <c r="C1860" s="31">
        <v>671171</v>
      </c>
      <c r="D1860" s="32">
        <v>43588.543414351851</v>
      </c>
      <c r="E1860" s="32">
        <v>43592.344444444447</v>
      </c>
      <c r="F1860" s="32">
        <v>43593.468680555554</v>
      </c>
      <c r="G1860" s="31">
        <v>4</v>
      </c>
      <c r="H1860" s="31" t="s">
        <v>86</v>
      </c>
      <c r="I1860" s="31" t="s">
        <v>1090</v>
      </c>
      <c r="J1860" s="31" t="s">
        <v>147</v>
      </c>
      <c r="K1860" s="31" t="s">
        <v>1119</v>
      </c>
      <c r="L1860" s="31" t="s">
        <v>2482</v>
      </c>
      <c r="M1860" s="30" t="s">
        <v>4261</v>
      </c>
      <c r="N1860" s="23"/>
      <c r="O1860" s="23"/>
      <c r="P1860" s="24"/>
    </row>
    <row r="1861" spans="1:16" ht="12" customHeight="1" x14ac:dyDescent="0.2">
      <c r="A1861" s="31" t="s">
        <v>1106</v>
      </c>
      <c r="B1861" s="31" t="s">
        <v>1106</v>
      </c>
      <c r="C1861" s="31">
        <v>671182</v>
      </c>
      <c r="D1861" s="32">
        <v>43588.565671296295</v>
      </c>
      <c r="E1861" s="32">
        <v>43593.350694444445</v>
      </c>
      <c r="F1861" s="32">
        <v>43593.584872685184</v>
      </c>
      <c r="G1861" s="31">
        <v>4</v>
      </c>
      <c r="H1861" s="31" t="s">
        <v>86</v>
      </c>
      <c r="I1861" s="31" t="s">
        <v>1090</v>
      </c>
      <c r="J1861" s="31" t="s">
        <v>250</v>
      </c>
      <c r="K1861" s="31" t="s">
        <v>1119</v>
      </c>
      <c r="L1861" s="31" t="s">
        <v>4262</v>
      </c>
      <c r="M1861" s="30" t="s">
        <v>4263</v>
      </c>
      <c r="N1861" s="23"/>
      <c r="O1861" s="23"/>
      <c r="P1861" s="24"/>
    </row>
    <row r="1862" spans="1:16" ht="12" customHeight="1" x14ac:dyDescent="0.2">
      <c r="A1862" s="31" t="s">
        <v>1106</v>
      </c>
      <c r="B1862" s="31" t="s">
        <v>1137</v>
      </c>
      <c r="C1862" s="31">
        <v>671184</v>
      </c>
      <c r="D1862" s="32">
        <v>43588.566180555557</v>
      </c>
      <c r="E1862" s="32">
        <v>43592.277349537035</v>
      </c>
      <c r="F1862" s="32">
        <v>43619.356064814812</v>
      </c>
      <c r="G1862" s="31">
        <v>4</v>
      </c>
      <c r="H1862" s="31" t="s">
        <v>86</v>
      </c>
      <c r="I1862" s="31" t="s">
        <v>1090</v>
      </c>
      <c r="J1862" s="31" t="s">
        <v>3157</v>
      </c>
      <c r="K1862" s="31" t="s">
        <v>41</v>
      </c>
      <c r="L1862" s="31" t="s">
        <v>4264</v>
      </c>
      <c r="M1862" s="30" t="s">
        <v>4265</v>
      </c>
      <c r="N1862" s="23"/>
      <c r="O1862" s="23"/>
      <c r="P1862" s="24" t="s">
        <v>1101</v>
      </c>
    </row>
    <row r="1863" spans="1:16" ht="12" customHeight="1" x14ac:dyDescent="0.2">
      <c r="A1863" s="31" t="s">
        <v>1098</v>
      </c>
      <c r="B1863" s="31" t="s">
        <v>1098</v>
      </c>
      <c r="C1863" s="31">
        <v>663187</v>
      </c>
      <c r="D1863" s="32">
        <v>43557.357129629629</v>
      </c>
      <c r="E1863" s="32">
        <v>43557.368043981478</v>
      </c>
      <c r="F1863" s="32">
        <v>43557.595439814817</v>
      </c>
      <c r="G1863" s="31">
        <v>4</v>
      </c>
      <c r="H1863" s="31" t="s">
        <v>86</v>
      </c>
      <c r="I1863" s="31" t="s">
        <v>1090</v>
      </c>
      <c r="J1863" s="31" t="s">
        <v>3481</v>
      </c>
      <c r="K1863" s="31" t="s">
        <v>1119</v>
      </c>
      <c r="L1863" s="31" t="s">
        <v>811</v>
      </c>
      <c r="M1863" s="30" t="s">
        <v>3482</v>
      </c>
      <c r="N1863" s="24"/>
      <c r="O1863" s="24">
        <v>385</v>
      </c>
      <c r="P1863" s="24" t="s">
        <v>1219</v>
      </c>
    </row>
    <row r="1864" spans="1:16" ht="12" customHeight="1" x14ac:dyDescent="0.2">
      <c r="A1864" s="31" t="s">
        <v>1110</v>
      </c>
      <c r="B1864" s="31" t="s">
        <v>1110</v>
      </c>
      <c r="C1864" s="31">
        <v>633396</v>
      </c>
      <c r="D1864" s="32">
        <v>43438.492708333331</v>
      </c>
      <c r="E1864" s="32">
        <v>43438.504861111112</v>
      </c>
      <c r="F1864" s="32">
        <v>43448.624652777777</v>
      </c>
      <c r="G1864" s="31">
        <v>4</v>
      </c>
      <c r="H1864" s="31" t="s">
        <v>86</v>
      </c>
      <c r="I1864" s="31" t="s">
        <v>1090</v>
      </c>
      <c r="J1864" s="31" t="s">
        <v>76</v>
      </c>
      <c r="K1864" s="31" t="s">
        <v>41</v>
      </c>
      <c r="L1864" s="31" t="s">
        <v>1148</v>
      </c>
      <c r="M1864" s="30" t="s">
        <v>3130</v>
      </c>
      <c r="N1864" s="23">
        <v>5597</v>
      </c>
      <c r="O1864" s="23"/>
      <c r="P1864" s="24" t="s">
        <v>1150</v>
      </c>
    </row>
    <row r="1865" spans="1:16" ht="12" customHeight="1" x14ac:dyDescent="0.2">
      <c r="A1865" s="31" t="s">
        <v>1106</v>
      </c>
      <c r="B1865" s="31" t="s">
        <v>1106</v>
      </c>
      <c r="C1865" s="31">
        <v>671196</v>
      </c>
      <c r="D1865" s="32">
        <v>43588.578576388885</v>
      </c>
      <c r="E1865" s="32">
        <v>43591.343252314815</v>
      </c>
      <c r="F1865" s="32">
        <v>43593.406400462962</v>
      </c>
      <c r="G1865" s="31">
        <v>4</v>
      </c>
      <c r="H1865" s="31" t="s">
        <v>86</v>
      </c>
      <c r="I1865" s="31" t="s">
        <v>1090</v>
      </c>
      <c r="J1865" s="31" t="s">
        <v>1122</v>
      </c>
      <c r="K1865" s="31" t="s">
        <v>1119</v>
      </c>
      <c r="L1865" s="31" t="s">
        <v>4266</v>
      </c>
      <c r="M1865" s="30" t="s">
        <v>4267</v>
      </c>
      <c r="N1865" s="23"/>
      <c r="O1865" s="23"/>
      <c r="P1865" s="24"/>
    </row>
    <row r="1866" spans="1:16" ht="12" customHeight="1" x14ac:dyDescent="0.2">
      <c r="A1866" s="31" t="s">
        <v>1106</v>
      </c>
      <c r="B1866" s="31" t="s">
        <v>1106</v>
      </c>
      <c r="C1866" s="31">
        <v>671213</v>
      </c>
      <c r="D1866" s="32">
        <v>43588.606377314813</v>
      </c>
      <c r="E1866" s="32">
        <v>43588.623611111114</v>
      </c>
      <c r="F1866" s="32">
        <v>43593.402314814812</v>
      </c>
      <c r="G1866" s="31">
        <v>4</v>
      </c>
      <c r="H1866" s="31" t="s">
        <v>86</v>
      </c>
      <c r="I1866" s="31" t="s">
        <v>1090</v>
      </c>
      <c r="J1866" s="31" t="s">
        <v>219</v>
      </c>
      <c r="K1866" s="31" t="s">
        <v>40</v>
      </c>
      <c r="L1866" s="31" t="s">
        <v>4268</v>
      </c>
      <c r="M1866" s="30" t="s">
        <v>4269</v>
      </c>
      <c r="N1866" s="23"/>
      <c r="O1866" s="23"/>
      <c r="P1866" s="24"/>
    </row>
    <row r="1867" spans="1:16" ht="12" customHeight="1" x14ac:dyDescent="0.2">
      <c r="A1867" s="31" t="s">
        <v>1106</v>
      </c>
      <c r="B1867" s="31" t="s">
        <v>1106</v>
      </c>
      <c r="C1867" s="31">
        <v>671228</v>
      </c>
      <c r="D1867" s="32">
        <v>43588.630069444444</v>
      </c>
      <c r="E1867" s="32">
        <v>43592.323807870373</v>
      </c>
      <c r="F1867" s="32">
        <v>43592.34207175926</v>
      </c>
      <c r="G1867" s="31">
        <v>4</v>
      </c>
      <c r="H1867" s="31" t="s">
        <v>86</v>
      </c>
      <c r="I1867" s="31" t="s">
        <v>1090</v>
      </c>
      <c r="J1867" s="31" t="s">
        <v>2775</v>
      </c>
      <c r="K1867" s="31" t="s">
        <v>2776</v>
      </c>
      <c r="L1867" s="31" t="s">
        <v>4270</v>
      </c>
      <c r="M1867" s="30" t="s">
        <v>4271</v>
      </c>
      <c r="N1867" s="23"/>
      <c r="O1867" s="23"/>
      <c r="P1867" s="24"/>
    </row>
    <row r="1868" spans="1:16" ht="12" customHeight="1" x14ac:dyDescent="0.2">
      <c r="A1868" s="31" t="s">
        <v>1106</v>
      </c>
      <c r="B1868" s="31" t="s">
        <v>1106</v>
      </c>
      <c r="C1868" s="31">
        <v>671231</v>
      </c>
      <c r="D1868" s="32">
        <v>43588.635879629626</v>
      </c>
      <c r="E1868" s="32">
        <v>43589.697766203702</v>
      </c>
      <c r="F1868" s="32">
        <v>43592.141458333332</v>
      </c>
      <c r="G1868" s="31">
        <v>4</v>
      </c>
      <c r="H1868" s="31" t="s">
        <v>86</v>
      </c>
      <c r="I1868" s="31" t="s">
        <v>1090</v>
      </c>
      <c r="J1868" s="31" t="s">
        <v>76</v>
      </c>
      <c r="K1868" s="31" t="s">
        <v>41</v>
      </c>
      <c r="L1868" s="31" t="s">
        <v>1283</v>
      </c>
      <c r="M1868" s="30" t="s">
        <v>4272</v>
      </c>
      <c r="N1868" s="23"/>
      <c r="O1868" s="23"/>
      <c r="P1868" s="24"/>
    </row>
    <row r="1869" spans="1:16" ht="12" customHeight="1" x14ac:dyDescent="0.2">
      <c r="A1869" s="31" t="s">
        <v>1106</v>
      </c>
      <c r="B1869" s="31" t="s">
        <v>1106</v>
      </c>
      <c r="C1869" s="31">
        <v>671238</v>
      </c>
      <c r="D1869" s="32">
        <v>43588.702615740738</v>
      </c>
      <c r="E1869" s="32">
        <v>43593.600706018522</v>
      </c>
      <c r="F1869" s="32">
        <v>43598.369340277779</v>
      </c>
      <c r="G1869" s="31">
        <v>4</v>
      </c>
      <c r="H1869" s="31" t="s">
        <v>86</v>
      </c>
      <c r="I1869" s="31" t="s">
        <v>1090</v>
      </c>
      <c r="J1869" s="31" t="s">
        <v>2775</v>
      </c>
      <c r="K1869" s="31" t="s">
        <v>2776</v>
      </c>
      <c r="L1869" s="31" t="s">
        <v>4273</v>
      </c>
      <c r="M1869" s="30" t="s">
        <v>4274</v>
      </c>
      <c r="N1869" s="23"/>
      <c r="O1869" s="23"/>
      <c r="P1869" s="24"/>
    </row>
    <row r="1870" spans="1:16" ht="12" customHeight="1" x14ac:dyDescent="0.2">
      <c r="A1870" s="31" t="s">
        <v>1106</v>
      </c>
      <c r="B1870" s="31" t="s">
        <v>1106</v>
      </c>
      <c r="C1870" s="31">
        <v>671243</v>
      </c>
      <c r="D1870" s="32">
        <v>43588.780844907407</v>
      </c>
      <c r="E1870" s="32">
        <v>43589.69798611111</v>
      </c>
      <c r="F1870" s="32">
        <v>43600.508726851855</v>
      </c>
      <c r="G1870" s="31">
        <v>4</v>
      </c>
      <c r="H1870" s="31" t="s">
        <v>86</v>
      </c>
      <c r="I1870" s="31" t="s">
        <v>1090</v>
      </c>
      <c r="J1870" s="31" t="s">
        <v>76</v>
      </c>
      <c r="K1870" s="31" t="s">
        <v>41</v>
      </c>
      <c r="L1870" s="31" t="s">
        <v>1148</v>
      </c>
      <c r="M1870" s="30" t="s">
        <v>3228</v>
      </c>
      <c r="N1870" s="23">
        <v>5597</v>
      </c>
      <c r="O1870" s="23"/>
      <c r="P1870" s="24" t="s">
        <v>1150</v>
      </c>
    </row>
    <row r="1871" spans="1:16" ht="12" customHeight="1" x14ac:dyDescent="0.2">
      <c r="A1871" s="31" t="s">
        <v>1106</v>
      </c>
      <c r="B1871" s="31" t="s">
        <v>1106</v>
      </c>
      <c r="C1871" s="31">
        <v>671246</v>
      </c>
      <c r="D1871" s="32">
        <v>43588.974131944444</v>
      </c>
      <c r="E1871" s="32">
        <v>43598.404861111114</v>
      </c>
      <c r="F1871" s="32">
        <v>43607.254826388889</v>
      </c>
      <c r="G1871" s="31">
        <v>4</v>
      </c>
      <c r="H1871" s="31" t="s">
        <v>86</v>
      </c>
      <c r="I1871" s="31" t="s">
        <v>1090</v>
      </c>
      <c r="J1871" s="31" t="s">
        <v>457</v>
      </c>
      <c r="K1871" s="31" t="s">
        <v>41</v>
      </c>
      <c r="L1871" s="31" t="s">
        <v>4275</v>
      </c>
      <c r="M1871" s="30" t="s">
        <v>4276</v>
      </c>
      <c r="N1871" s="23"/>
      <c r="O1871" s="23"/>
      <c r="P1871" s="24"/>
    </row>
    <row r="1872" spans="1:16" ht="12" customHeight="1" x14ac:dyDescent="0.2">
      <c r="A1872" s="31" t="s">
        <v>1098</v>
      </c>
      <c r="B1872" s="31" t="s">
        <v>1098</v>
      </c>
      <c r="C1872" s="31">
        <v>663189</v>
      </c>
      <c r="D1872" s="32">
        <v>43557.358287037037</v>
      </c>
      <c r="E1872" s="32">
        <v>43557.368460648147</v>
      </c>
      <c r="F1872" s="32">
        <v>43557.595451388886</v>
      </c>
      <c r="G1872" s="31">
        <v>4</v>
      </c>
      <c r="H1872" s="31" t="s">
        <v>86</v>
      </c>
      <c r="I1872" s="31" t="s">
        <v>1090</v>
      </c>
      <c r="J1872" s="31" t="s">
        <v>3481</v>
      </c>
      <c r="K1872" s="31" t="s">
        <v>1119</v>
      </c>
      <c r="L1872" s="31" t="s">
        <v>811</v>
      </c>
      <c r="M1872" s="30" t="s">
        <v>3482</v>
      </c>
      <c r="N1872" s="24"/>
      <c r="O1872" s="24">
        <v>385</v>
      </c>
      <c r="P1872" s="24" t="s">
        <v>1219</v>
      </c>
    </row>
    <row r="1873" spans="1:16" ht="12" customHeight="1" x14ac:dyDescent="0.2">
      <c r="A1873" s="31" t="s">
        <v>1106</v>
      </c>
      <c r="B1873" s="31" t="s">
        <v>1106</v>
      </c>
      <c r="C1873" s="31">
        <v>671324</v>
      </c>
      <c r="D1873" s="32">
        <v>43591.313067129631</v>
      </c>
      <c r="E1873" s="32">
        <v>43591.44253472222</v>
      </c>
      <c r="F1873" s="32">
        <v>43592.448796296296</v>
      </c>
      <c r="G1873" s="31">
        <v>4</v>
      </c>
      <c r="H1873" s="31" t="s">
        <v>86</v>
      </c>
      <c r="I1873" s="31" t="s">
        <v>1090</v>
      </c>
      <c r="J1873" s="31" t="s">
        <v>76</v>
      </c>
      <c r="K1873" s="31" t="s">
        <v>41</v>
      </c>
      <c r="L1873" s="31" t="s">
        <v>1283</v>
      </c>
      <c r="M1873" s="30" t="s">
        <v>4277</v>
      </c>
      <c r="N1873" s="23"/>
      <c r="O1873" s="23"/>
      <c r="P1873" s="24"/>
    </row>
    <row r="1874" spans="1:16" ht="12" customHeight="1" x14ac:dyDescent="0.2">
      <c r="A1874" s="31" t="s">
        <v>1098</v>
      </c>
      <c r="B1874" s="31" t="s">
        <v>1098</v>
      </c>
      <c r="C1874" s="31">
        <v>663190</v>
      </c>
      <c r="D1874" s="32">
        <v>43557.358287037037</v>
      </c>
      <c r="E1874" s="32">
        <v>43557.367928240739</v>
      </c>
      <c r="F1874" s="32">
        <v>43557.59547453704</v>
      </c>
      <c r="G1874" s="31">
        <v>4</v>
      </c>
      <c r="H1874" s="31" t="s">
        <v>86</v>
      </c>
      <c r="I1874" s="31" t="s">
        <v>1090</v>
      </c>
      <c r="J1874" s="31" t="s">
        <v>3481</v>
      </c>
      <c r="K1874" s="31" t="s">
        <v>1119</v>
      </c>
      <c r="L1874" s="31" t="s">
        <v>811</v>
      </c>
      <c r="M1874" s="30" t="s">
        <v>3482</v>
      </c>
      <c r="N1874" s="24"/>
      <c r="O1874" s="24">
        <v>385</v>
      </c>
      <c r="P1874" s="24" t="s">
        <v>1219</v>
      </c>
    </row>
    <row r="1875" spans="1:16" ht="12" customHeight="1" x14ac:dyDescent="0.2">
      <c r="A1875" s="31" t="s">
        <v>1106</v>
      </c>
      <c r="B1875" s="31"/>
      <c r="C1875" s="31">
        <v>676654</v>
      </c>
      <c r="D1875" s="32">
        <v>43609.459317129629</v>
      </c>
      <c r="E1875" s="32">
        <v>43613.440972222219</v>
      </c>
      <c r="F1875" s="31"/>
      <c r="G1875" s="31">
        <v>4</v>
      </c>
      <c r="H1875" s="31" t="s">
        <v>1014</v>
      </c>
      <c r="I1875" s="31" t="s">
        <v>1090</v>
      </c>
      <c r="J1875" s="31" t="s">
        <v>90</v>
      </c>
      <c r="K1875" s="31" t="s">
        <v>1119</v>
      </c>
      <c r="L1875" s="31" t="s">
        <v>4278</v>
      </c>
      <c r="M1875" s="30"/>
      <c r="N1875" s="23">
        <v>7102</v>
      </c>
      <c r="O1875" s="23"/>
      <c r="P1875" s="24" t="s">
        <v>1150</v>
      </c>
    </row>
    <row r="1876" spans="1:16" ht="12" customHeight="1" x14ac:dyDescent="0.2">
      <c r="A1876" s="31" t="s">
        <v>1106</v>
      </c>
      <c r="B1876" s="31" t="s">
        <v>1106</v>
      </c>
      <c r="C1876" s="31">
        <v>671330</v>
      </c>
      <c r="D1876" s="32">
        <v>43591.372245370374</v>
      </c>
      <c r="E1876" s="32">
        <v>43591.374305555553</v>
      </c>
      <c r="F1876" s="32">
        <v>43592.521226851852</v>
      </c>
      <c r="G1876" s="31">
        <v>4</v>
      </c>
      <c r="H1876" s="31" t="s">
        <v>86</v>
      </c>
      <c r="I1876" s="31" t="s">
        <v>1090</v>
      </c>
      <c r="J1876" s="31" t="s">
        <v>384</v>
      </c>
      <c r="K1876" s="31" t="s">
        <v>1119</v>
      </c>
      <c r="L1876" s="31" t="s">
        <v>4279</v>
      </c>
      <c r="M1876" s="30" t="s">
        <v>4280</v>
      </c>
      <c r="N1876" s="23"/>
      <c r="O1876" s="23"/>
      <c r="P1876" s="24"/>
    </row>
    <row r="1877" spans="1:16" ht="12" customHeight="1" x14ac:dyDescent="0.2">
      <c r="A1877" s="31" t="s">
        <v>1106</v>
      </c>
      <c r="B1877" s="31" t="s">
        <v>1106</v>
      </c>
      <c r="C1877" s="31">
        <v>671341</v>
      </c>
      <c r="D1877" s="32">
        <v>43591.418611111112</v>
      </c>
      <c r="E1877" s="32">
        <v>43591.42083333333</v>
      </c>
      <c r="F1877" s="32">
        <v>43599.169398148151</v>
      </c>
      <c r="G1877" s="31">
        <v>4</v>
      </c>
      <c r="H1877" s="31" t="s">
        <v>86</v>
      </c>
      <c r="I1877" s="31" t="s">
        <v>1090</v>
      </c>
      <c r="J1877" s="31" t="s">
        <v>457</v>
      </c>
      <c r="K1877" s="31" t="s">
        <v>41</v>
      </c>
      <c r="L1877" s="31" t="s">
        <v>4281</v>
      </c>
      <c r="M1877" s="30" t="s">
        <v>4282</v>
      </c>
      <c r="N1877" s="23"/>
      <c r="O1877" s="23"/>
      <c r="P1877" s="24"/>
    </row>
    <row r="1878" spans="1:16" ht="12" customHeight="1" x14ac:dyDescent="0.2">
      <c r="A1878" s="31" t="s">
        <v>1103</v>
      </c>
      <c r="B1878" s="31" t="s">
        <v>1103</v>
      </c>
      <c r="C1878" s="31">
        <v>648560</v>
      </c>
      <c r="D1878" s="32">
        <v>43503.078715277778</v>
      </c>
      <c r="E1878" s="32">
        <v>43503.540208333332</v>
      </c>
      <c r="F1878" s="32">
        <v>43504.414398148147</v>
      </c>
      <c r="G1878" s="31">
        <v>3</v>
      </c>
      <c r="H1878" s="31" t="s">
        <v>86</v>
      </c>
      <c r="I1878" s="31" t="s">
        <v>1420</v>
      </c>
      <c r="J1878" s="31" t="s">
        <v>4283</v>
      </c>
      <c r="K1878" s="31" t="s">
        <v>42</v>
      </c>
      <c r="L1878" s="31" t="s">
        <v>4284</v>
      </c>
      <c r="M1878" s="30" t="s">
        <v>4285</v>
      </c>
      <c r="N1878" s="23"/>
      <c r="O1878" s="23"/>
      <c r="P1878" s="24"/>
    </row>
    <row r="1879" spans="1:16" ht="12" customHeight="1" x14ac:dyDescent="0.2">
      <c r="A1879" s="31" t="s">
        <v>1106</v>
      </c>
      <c r="B1879" s="31" t="s">
        <v>1106</v>
      </c>
      <c r="C1879" s="31">
        <v>671342</v>
      </c>
      <c r="D1879" s="32">
        <v>43591.420972222222</v>
      </c>
      <c r="E1879" s="32">
        <v>43592.283090277779</v>
      </c>
      <c r="F1879" s="32">
        <v>43595.319606481484</v>
      </c>
      <c r="G1879" s="31">
        <v>3</v>
      </c>
      <c r="H1879" s="31" t="s">
        <v>86</v>
      </c>
      <c r="I1879" s="31" t="s">
        <v>1090</v>
      </c>
      <c r="J1879" s="31" t="s">
        <v>1054</v>
      </c>
      <c r="K1879" s="31" t="s">
        <v>1119</v>
      </c>
      <c r="L1879" s="31" t="s">
        <v>3840</v>
      </c>
      <c r="M1879" s="30" t="s">
        <v>4286</v>
      </c>
      <c r="N1879" s="23">
        <v>6951</v>
      </c>
      <c r="O1879" s="23"/>
      <c r="P1879" s="24" t="s">
        <v>1150</v>
      </c>
    </row>
    <row r="1880" spans="1:16" ht="12" customHeight="1" x14ac:dyDescent="0.2">
      <c r="A1880" s="31" t="s">
        <v>1106</v>
      </c>
      <c r="B1880" s="31" t="s">
        <v>1106</v>
      </c>
      <c r="C1880" s="31">
        <v>671429</v>
      </c>
      <c r="D1880" s="32">
        <v>43592.294386574074</v>
      </c>
      <c r="E1880" s="32">
        <v>43592.305555555555</v>
      </c>
      <c r="F1880" s="32">
        <v>43598.639594907407</v>
      </c>
      <c r="G1880" s="31">
        <v>4</v>
      </c>
      <c r="H1880" s="31" t="s">
        <v>86</v>
      </c>
      <c r="I1880" s="31" t="s">
        <v>1090</v>
      </c>
      <c r="J1880" s="31" t="s">
        <v>76</v>
      </c>
      <c r="K1880" s="31" t="s">
        <v>41</v>
      </c>
      <c r="L1880" s="31" t="s">
        <v>4287</v>
      </c>
      <c r="M1880" s="30" t="s">
        <v>4288</v>
      </c>
      <c r="N1880" s="23"/>
      <c r="O1880" s="23"/>
      <c r="P1880" s="24"/>
    </row>
    <row r="1881" spans="1:16" ht="12" customHeight="1" x14ac:dyDescent="0.2">
      <c r="A1881" s="31" t="s">
        <v>1137</v>
      </c>
      <c r="B1881" s="31"/>
      <c r="C1881" s="31">
        <v>683836</v>
      </c>
      <c r="D1881" s="32">
        <v>43634.607303240744</v>
      </c>
      <c r="E1881" s="32">
        <v>43635.317361111112</v>
      </c>
      <c r="F1881" s="31"/>
      <c r="G1881" s="31">
        <v>4</v>
      </c>
      <c r="H1881" s="31" t="s">
        <v>1014</v>
      </c>
      <c r="I1881" s="31" t="s">
        <v>1090</v>
      </c>
      <c r="J1881" s="31" t="s">
        <v>1377</v>
      </c>
      <c r="K1881" s="31" t="s">
        <v>42</v>
      </c>
      <c r="L1881" s="31" t="s">
        <v>4289</v>
      </c>
      <c r="M1881" s="30"/>
      <c r="N1881" s="23"/>
      <c r="O1881" s="23"/>
      <c r="P1881" s="24"/>
    </row>
    <row r="1882" spans="1:16" ht="12" customHeight="1" x14ac:dyDescent="0.2">
      <c r="A1882" s="31" t="s">
        <v>1106</v>
      </c>
      <c r="B1882" s="31" t="s">
        <v>1106</v>
      </c>
      <c r="C1882" s="31">
        <v>671430</v>
      </c>
      <c r="D1882" s="32">
        <v>43592.294386574074</v>
      </c>
      <c r="E1882" s="32">
        <v>43595.565972222219</v>
      </c>
      <c r="F1882" s="32">
        <v>43600.610543981478</v>
      </c>
      <c r="G1882" s="31">
        <v>4</v>
      </c>
      <c r="H1882" s="31" t="s">
        <v>86</v>
      </c>
      <c r="I1882" s="31" t="s">
        <v>1090</v>
      </c>
      <c r="J1882" s="31" t="s">
        <v>161</v>
      </c>
      <c r="K1882" s="31" t="s">
        <v>42</v>
      </c>
      <c r="L1882" s="31" t="s">
        <v>4290</v>
      </c>
      <c r="M1882" s="30" t="s">
        <v>4291</v>
      </c>
      <c r="N1882" s="23"/>
      <c r="O1882" s="23"/>
      <c r="P1882" s="24"/>
    </row>
    <row r="1883" spans="1:16" ht="12" customHeight="1" x14ac:dyDescent="0.2">
      <c r="A1883" s="31" t="s">
        <v>1106</v>
      </c>
      <c r="B1883" s="31" t="s">
        <v>1106</v>
      </c>
      <c r="C1883" s="31">
        <v>671461</v>
      </c>
      <c r="D1883" s="32">
        <v>43592.322500000002</v>
      </c>
      <c r="E1883" s="32">
        <v>43592.369444444441</v>
      </c>
      <c r="F1883" s="32">
        <v>43599.316400462965</v>
      </c>
      <c r="G1883" s="31">
        <v>4</v>
      </c>
      <c r="H1883" s="31" t="s">
        <v>86</v>
      </c>
      <c r="I1883" s="31" t="s">
        <v>1090</v>
      </c>
      <c r="J1883" s="31" t="s">
        <v>250</v>
      </c>
      <c r="K1883" s="31" t="s">
        <v>1119</v>
      </c>
      <c r="L1883" s="31" t="s">
        <v>250</v>
      </c>
      <c r="M1883" s="30" t="s">
        <v>4292</v>
      </c>
      <c r="N1883" s="23"/>
      <c r="O1883" s="23"/>
      <c r="P1883" s="24"/>
    </row>
    <row r="1884" spans="1:16" ht="12" customHeight="1" x14ac:dyDescent="0.2">
      <c r="A1884" s="31" t="s">
        <v>1145</v>
      </c>
      <c r="B1884" s="31" t="s">
        <v>1098</v>
      </c>
      <c r="C1884" s="31">
        <v>659422</v>
      </c>
      <c r="D1884" s="32">
        <v>43543.498402777775</v>
      </c>
      <c r="E1884" s="32">
        <v>43543.508333333331</v>
      </c>
      <c r="F1884" s="32">
        <v>43565.447766203702</v>
      </c>
      <c r="G1884" s="31">
        <v>3</v>
      </c>
      <c r="H1884" s="31" t="s">
        <v>86</v>
      </c>
      <c r="I1884" s="31" t="s">
        <v>1138</v>
      </c>
      <c r="J1884" s="31" t="s">
        <v>2707</v>
      </c>
      <c r="K1884" s="31" t="s">
        <v>40</v>
      </c>
      <c r="L1884" s="31" t="s">
        <v>4293</v>
      </c>
      <c r="M1884" s="30" t="s">
        <v>4294</v>
      </c>
      <c r="N1884" s="23">
        <v>7005</v>
      </c>
      <c r="O1884" s="23"/>
      <c r="P1884" s="24" t="s">
        <v>1150</v>
      </c>
    </row>
    <row r="1885" spans="1:16" ht="12" customHeight="1" x14ac:dyDescent="0.2">
      <c r="A1885" s="31" t="s">
        <v>1106</v>
      </c>
      <c r="B1885" s="31" t="s">
        <v>1106</v>
      </c>
      <c r="C1885" s="31">
        <v>671625</v>
      </c>
      <c r="D1885" s="32">
        <v>43592.448611111111</v>
      </c>
      <c r="E1885" s="32">
        <v>43592.493055555555</v>
      </c>
      <c r="F1885" s="32">
        <v>43598.289259259262</v>
      </c>
      <c r="G1885" s="31">
        <v>4</v>
      </c>
      <c r="H1885" s="31" t="s">
        <v>86</v>
      </c>
      <c r="I1885" s="31" t="s">
        <v>1090</v>
      </c>
      <c r="J1885" s="31" t="s">
        <v>430</v>
      </c>
      <c r="K1885" s="31" t="s">
        <v>1119</v>
      </c>
      <c r="L1885" s="31" t="s">
        <v>4295</v>
      </c>
      <c r="M1885" s="30" t="s">
        <v>4296</v>
      </c>
      <c r="N1885" s="23">
        <v>6775</v>
      </c>
      <c r="O1885" s="23"/>
      <c r="P1885" s="24" t="s">
        <v>1150</v>
      </c>
    </row>
    <row r="1886" spans="1:16" ht="12" customHeight="1" x14ac:dyDescent="0.2">
      <c r="A1886" s="31" t="s">
        <v>1106</v>
      </c>
      <c r="B1886" s="31" t="s">
        <v>1106</v>
      </c>
      <c r="C1886" s="31">
        <v>671629</v>
      </c>
      <c r="D1886" s="32">
        <v>43592.451979166668</v>
      </c>
      <c r="E1886" s="32">
        <v>43592.492361111108</v>
      </c>
      <c r="F1886" s="32">
        <v>43593.54011574074</v>
      </c>
      <c r="G1886" s="31">
        <v>4</v>
      </c>
      <c r="H1886" s="31" t="s">
        <v>86</v>
      </c>
      <c r="I1886" s="31" t="s">
        <v>1090</v>
      </c>
      <c r="J1886" s="31" t="s">
        <v>87</v>
      </c>
      <c r="K1886" s="31" t="s">
        <v>1119</v>
      </c>
      <c r="L1886" s="31" t="s">
        <v>4297</v>
      </c>
      <c r="M1886" s="30" t="s">
        <v>4298</v>
      </c>
      <c r="N1886" s="23"/>
      <c r="O1886" s="23"/>
      <c r="P1886" s="24"/>
    </row>
    <row r="1887" spans="1:16" ht="12" customHeight="1" x14ac:dyDescent="0.2">
      <c r="A1887" s="31" t="s">
        <v>1106</v>
      </c>
      <c r="B1887" s="31" t="s">
        <v>1106</v>
      </c>
      <c r="C1887" s="31">
        <v>671633</v>
      </c>
      <c r="D1887" s="32">
        <v>43592.459236111114</v>
      </c>
      <c r="E1887" s="32">
        <v>43592.492361111108</v>
      </c>
      <c r="F1887" s="32">
        <v>43601.533217592594</v>
      </c>
      <c r="G1887" s="31">
        <v>3</v>
      </c>
      <c r="H1887" s="31" t="s">
        <v>86</v>
      </c>
      <c r="I1887" s="31" t="s">
        <v>1090</v>
      </c>
      <c r="J1887" s="31" t="s">
        <v>1054</v>
      </c>
      <c r="K1887" s="31" t="s">
        <v>1119</v>
      </c>
      <c r="L1887" s="31" t="s">
        <v>3840</v>
      </c>
      <c r="M1887" s="30" t="s">
        <v>4299</v>
      </c>
      <c r="N1887" s="23">
        <v>6951</v>
      </c>
      <c r="O1887" s="23"/>
      <c r="P1887" s="24" t="s">
        <v>1150</v>
      </c>
    </row>
    <row r="1888" spans="1:16" ht="12" customHeight="1" x14ac:dyDescent="0.2">
      <c r="A1888" s="31" t="s">
        <v>1098</v>
      </c>
      <c r="B1888" s="31" t="s">
        <v>1098</v>
      </c>
      <c r="C1888" s="31">
        <v>663199</v>
      </c>
      <c r="D1888" s="32">
        <v>43557.367129629631</v>
      </c>
      <c r="E1888" s="32">
        <v>43557.368252314816</v>
      </c>
      <c r="F1888" s="32">
        <v>43557.595486111109</v>
      </c>
      <c r="G1888" s="31">
        <v>4</v>
      </c>
      <c r="H1888" s="31" t="s">
        <v>86</v>
      </c>
      <c r="I1888" s="31" t="s">
        <v>1090</v>
      </c>
      <c r="J1888" s="31" t="s">
        <v>3481</v>
      </c>
      <c r="K1888" s="31" t="s">
        <v>1119</v>
      </c>
      <c r="L1888" s="31" t="s">
        <v>811</v>
      </c>
      <c r="M1888" s="30" t="s">
        <v>3482</v>
      </c>
      <c r="N1888" s="24"/>
      <c r="O1888" s="24">
        <v>385</v>
      </c>
      <c r="P1888" s="24" t="s">
        <v>1219</v>
      </c>
    </row>
    <row r="1889" spans="1:16" ht="12" customHeight="1" x14ac:dyDescent="0.2">
      <c r="A1889" s="31" t="s">
        <v>1106</v>
      </c>
      <c r="B1889" s="31" t="s">
        <v>1106</v>
      </c>
      <c r="C1889" s="31">
        <v>671663</v>
      </c>
      <c r="D1889" s="32">
        <v>43592.486921296295</v>
      </c>
      <c r="E1889" s="32">
        <v>43592.625694444447</v>
      </c>
      <c r="F1889" s="32">
        <v>43598.48541666667</v>
      </c>
      <c r="G1889" s="31">
        <v>4</v>
      </c>
      <c r="H1889" s="31" t="s">
        <v>86</v>
      </c>
      <c r="I1889" s="31" t="s">
        <v>1090</v>
      </c>
      <c r="J1889" s="31" t="s">
        <v>161</v>
      </c>
      <c r="K1889" s="31" t="s">
        <v>42</v>
      </c>
      <c r="L1889" s="31" t="s">
        <v>4300</v>
      </c>
      <c r="M1889" s="30" t="s">
        <v>1684</v>
      </c>
      <c r="N1889" s="23">
        <v>7043</v>
      </c>
      <c r="O1889" s="23"/>
      <c r="P1889" s="24" t="s">
        <v>1150</v>
      </c>
    </row>
    <row r="1890" spans="1:16" ht="12" customHeight="1" x14ac:dyDescent="0.2">
      <c r="A1890" s="31" t="s">
        <v>1106</v>
      </c>
      <c r="B1890" s="31" t="s">
        <v>1106</v>
      </c>
      <c r="C1890" s="31">
        <v>671669</v>
      </c>
      <c r="D1890" s="32">
        <v>43592.494004629632</v>
      </c>
      <c r="E1890" s="32">
        <v>43592.497916666667</v>
      </c>
      <c r="F1890" s="32">
        <v>43594.580682870372</v>
      </c>
      <c r="G1890" s="31">
        <v>4</v>
      </c>
      <c r="H1890" s="31" t="s">
        <v>86</v>
      </c>
      <c r="I1890" s="31" t="s">
        <v>1090</v>
      </c>
      <c r="J1890" s="31" t="s">
        <v>457</v>
      </c>
      <c r="K1890" s="31" t="s">
        <v>41</v>
      </c>
      <c r="L1890" s="31" t="s">
        <v>4301</v>
      </c>
      <c r="M1890" s="30" t="s">
        <v>4302</v>
      </c>
      <c r="N1890" s="23"/>
      <c r="O1890" s="23"/>
      <c r="P1890" s="24"/>
    </row>
    <row r="1891" spans="1:16" ht="12" customHeight="1" x14ac:dyDescent="0.2">
      <c r="A1891" s="31" t="s">
        <v>1106</v>
      </c>
      <c r="B1891" s="31" t="s">
        <v>1106</v>
      </c>
      <c r="C1891" s="31">
        <v>671674</v>
      </c>
      <c r="D1891" s="32">
        <v>43592.499131944445</v>
      </c>
      <c r="E1891" s="32">
        <v>43592.506249999999</v>
      </c>
      <c r="F1891" s="32">
        <v>43594.561041666668</v>
      </c>
      <c r="G1891" s="31">
        <v>4</v>
      </c>
      <c r="H1891" s="31" t="s">
        <v>86</v>
      </c>
      <c r="I1891" s="31" t="s">
        <v>1090</v>
      </c>
      <c r="J1891" s="31" t="s">
        <v>219</v>
      </c>
      <c r="K1891" s="31" t="s">
        <v>40</v>
      </c>
      <c r="L1891" s="31" t="s">
        <v>4303</v>
      </c>
      <c r="M1891" s="30" t="s">
        <v>4304</v>
      </c>
      <c r="N1891" s="23"/>
      <c r="O1891" s="23"/>
      <c r="P1891" s="24"/>
    </row>
    <row r="1892" spans="1:16" ht="12" customHeight="1" x14ac:dyDescent="0.2">
      <c r="A1892" s="31" t="s">
        <v>1106</v>
      </c>
      <c r="B1892" s="31" t="s">
        <v>1106</v>
      </c>
      <c r="C1892" s="31">
        <v>671694</v>
      </c>
      <c r="D1892" s="32">
        <v>43592.529699074075</v>
      </c>
      <c r="E1892" s="32">
        <v>43592.534722222219</v>
      </c>
      <c r="F1892" s="32">
        <v>43593.424467592595</v>
      </c>
      <c r="G1892" s="31">
        <v>4</v>
      </c>
      <c r="H1892" s="31" t="s">
        <v>86</v>
      </c>
      <c r="I1892" s="31" t="s">
        <v>1090</v>
      </c>
      <c r="J1892" s="31" t="s">
        <v>219</v>
      </c>
      <c r="K1892" s="31" t="s">
        <v>40</v>
      </c>
      <c r="L1892" s="31" t="s">
        <v>4305</v>
      </c>
      <c r="M1892" s="30" t="s">
        <v>4306</v>
      </c>
      <c r="N1892" s="23"/>
      <c r="O1892" s="23"/>
      <c r="P1892" s="24"/>
    </row>
    <row r="1893" spans="1:16" ht="12" customHeight="1" x14ac:dyDescent="0.2">
      <c r="A1893" s="31" t="s">
        <v>1106</v>
      </c>
      <c r="B1893" s="31" t="s">
        <v>1106</v>
      </c>
      <c r="C1893" s="31">
        <v>671705</v>
      </c>
      <c r="D1893" s="32">
        <v>43592.544108796297</v>
      </c>
      <c r="E1893" s="32">
        <v>43592.551354166666</v>
      </c>
      <c r="F1893" s="32">
        <v>43599.358819444446</v>
      </c>
      <c r="G1893" s="31">
        <v>4</v>
      </c>
      <c r="H1893" s="31" t="s">
        <v>86</v>
      </c>
      <c r="I1893" s="31" t="s">
        <v>1090</v>
      </c>
      <c r="J1893" s="31" t="s">
        <v>87</v>
      </c>
      <c r="K1893" s="31" t="s">
        <v>1119</v>
      </c>
      <c r="L1893" s="31" t="s">
        <v>4307</v>
      </c>
      <c r="M1893" s="30" t="s">
        <v>4308</v>
      </c>
      <c r="N1893" s="23"/>
      <c r="O1893" s="23"/>
      <c r="P1893" s="24"/>
    </row>
    <row r="1894" spans="1:16" ht="12" customHeight="1" x14ac:dyDescent="0.2">
      <c r="A1894" s="31" t="s">
        <v>1106</v>
      </c>
      <c r="B1894" s="31" t="s">
        <v>1106</v>
      </c>
      <c r="C1894" s="31">
        <v>671724</v>
      </c>
      <c r="D1894" s="32">
        <v>43592.562418981484</v>
      </c>
      <c r="E1894" s="32">
        <v>43592.569733796299</v>
      </c>
      <c r="F1894" s="32">
        <v>43595.539687500001</v>
      </c>
      <c r="G1894" s="31">
        <v>4</v>
      </c>
      <c r="H1894" s="31" t="s">
        <v>86</v>
      </c>
      <c r="I1894" s="31" t="s">
        <v>1090</v>
      </c>
      <c r="J1894" s="31" t="s">
        <v>87</v>
      </c>
      <c r="K1894" s="31" t="s">
        <v>1119</v>
      </c>
      <c r="L1894" s="31" t="s">
        <v>2119</v>
      </c>
      <c r="M1894" s="30" t="s">
        <v>4309</v>
      </c>
      <c r="N1894" s="23"/>
      <c r="O1894" s="23"/>
      <c r="P1894" s="24"/>
    </row>
    <row r="1895" spans="1:16" ht="12" customHeight="1" x14ac:dyDescent="0.2">
      <c r="A1895" s="31" t="s">
        <v>1106</v>
      </c>
      <c r="B1895" s="31" t="s">
        <v>1106</v>
      </c>
      <c r="C1895" s="31">
        <v>671745</v>
      </c>
      <c r="D1895" s="32">
        <v>43592.577349537038</v>
      </c>
      <c r="E1895" s="32">
        <v>43592.59097222222</v>
      </c>
      <c r="F1895" s="32">
        <v>43593.470208333332</v>
      </c>
      <c r="G1895" s="31">
        <v>4</v>
      </c>
      <c r="H1895" s="31" t="s">
        <v>86</v>
      </c>
      <c r="I1895" s="31" t="s">
        <v>1090</v>
      </c>
      <c r="J1895" s="31" t="s">
        <v>461</v>
      </c>
      <c r="K1895" s="31" t="s">
        <v>41</v>
      </c>
      <c r="L1895" s="31" t="s">
        <v>4310</v>
      </c>
      <c r="M1895" s="30" t="s">
        <v>4311</v>
      </c>
      <c r="N1895" s="23">
        <v>6816</v>
      </c>
      <c r="O1895" s="23"/>
      <c r="P1895" s="24" t="s">
        <v>1150</v>
      </c>
    </row>
    <row r="1896" spans="1:16" ht="12" customHeight="1" x14ac:dyDescent="0.2">
      <c r="A1896" s="31" t="s">
        <v>1103</v>
      </c>
      <c r="B1896" s="31" t="s">
        <v>1103</v>
      </c>
      <c r="C1896" s="31">
        <v>652296</v>
      </c>
      <c r="D1896" s="32">
        <v>43516.454201388886</v>
      </c>
      <c r="E1896" s="32">
        <v>43516.459027777775</v>
      </c>
      <c r="F1896" s="32">
        <v>43516.716782407406</v>
      </c>
      <c r="G1896" s="31">
        <v>4</v>
      </c>
      <c r="H1896" s="31" t="s">
        <v>86</v>
      </c>
      <c r="I1896" s="31" t="s">
        <v>4312</v>
      </c>
      <c r="J1896" s="31" t="s">
        <v>853</v>
      </c>
      <c r="K1896" s="31" t="s">
        <v>41</v>
      </c>
      <c r="L1896" s="31" t="s">
        <v>4313</v>
      </c>
      <c r="M1896" s="30" t="s">
        <v>4314</v>
      </c>
      <c r="N1896" s="23"/>
      <c r="O1896" s="23"/>
      <c r="P1896" s="24"/>
    </row>
    <row r="1897" spans="1:16" ht="12" customHeight="1" x14ac:dyDescent="0.2">
      <c r="A1897" s="31" t="s">
        <v>1106</v>
      </c>
      <c r="B1897" s="31" t="s">
        <v>1106</v>
      </c>
      <c r="C1897" s="31">
        <v>671756</v>
      </c>
      <c r="D1897" s="32">
        <v>43592.590081018519</v>
      </c>
      <c r="E1897" s="32">
        <v>43592.59375</v>
      </c>
      <c r="F1897" s="32">
        <v>43594.463043981479</v>
      </c>
      <c r="G1897" s="31">
        <v>4</v>
      </c>
      <c r="H1897" s="31" t="s">
        <v>86</v>
      </c>
      <c r="I1897" s="31" t="s">
        <v>1090</v>
      </c>
      <c r="J1897" s="31" t="s">
        <v>4315</v>
      </c>
      <c r="K1897" s="31" t="s">
        <v>40</v>
      </c>
      <c r="L1897" s="31" t="s">
        <v>4316</v>
      </c>
      <c r="M1897" s="30" t="s">
        <v>4317</v>
      </c>
      <c r="N1897" s="23"/>
      <c r="O1897" s="23"/>
      <c r="P1897" s="24" t="s">
        <v>1101</v>
      </c>
    </row>
    <row r="1898" spans="1:16" ht="12" customHeight="1" x14ac:dyDescent="0.2">
      <c r="A1898" s="31" t="s">
        <v>1106</v>
      </c>
      <c r="B1898" s="31" t="s">
        <v>1106</v>
      </c>
      <c r="C1898" s="31">
        <v>671759</v>
      </c>
      <c r="D1898" s="32">
        <v>43592.59070601852</v>
      </c>
      <c r="E1898" s="32">
        <v>43594.52002314815</v>
      </c>
      <c r="F1898" s="32">
        <v>43594.524918981479</v>
      </c>
      <c r="G1898" s="31">
        <v>4</v>
      </c>
      <c r="H1898" s="31" t="s">
        <v>86</v>
      </c>
      <c r="I1898" s="31" t="s">
        <v>1090</v>
      </c>
      <c r="J1898" s="31" t="s">
        <v>2775</v>
      </c>
      <c r="K1898" s="31" t="s">
        <v>2776</v>
      </c>
      <c r="L1898" s="31" t="s">
        <v>4318</v>
      </c>
      <c r="M1898" s="30" t="s">
        <v>4319</v>
      </c>
      <c r="N1898" s="23"/>
      <c r="O1898" s="23"/>
      <c r="P1898" s="24"/>
    </row>
    <row r="1899" spans="1:16" ht="12" customHeight="1" x14ac:dyDescent="0.2">
      <c r="A1899" s="31" t="s">
        <v>1106</v>
      </c>
      <c r="B1899" s="31" t="s">
        <v>1106</v>
      </c>
      <c r="C1899" s="31">
        <v>671760</v>
      </c>
      <c r="D1899" s="32">
        <v>43592.592916666668</v>
      </c>
      <c r="E1899" s="32">
        <v>43593.342627314814</v>
      </c>
      <c r="F1899" s="32">
        <v>43593.451921296299</v>
      </c>
      <c r="G1899" s="31">
        <v>4</v>
      </c>
      <c r="H1899" s="31" t="s">
        <v>86</v>
      </c>
      <c r="I1899" s="31" t="s">
        <v>1090</v>
      </c>
      <c r="J1899" s="31" t="s">
        <v>1122</v>
      </c>
      <c r="K1899" s="31" t="s">
        <v>1119</v>
      </c>
      <c r="L1899" s="31" t="s">
        <v>4320</v>
      </c>
      <c r="M1899" s="30" t="s">
        <v>4321</v>
      </c>
      <c r="N1899" s="23"/>
      <c r="O1899" s="23"/>
      <c r="P1899" s="24"/>
    </row>
    <row r="1900" spans="1:16" ht="12" customHeight="1" x14ac:dyDescent="0.2">
      <c r="A1900" s="31" t="s">
        <v>1106</v>
      </c>
      <c r="B1900" s="31" t="s">
        <v>1106</v>
      </c>
      <c r="C1900" s="31">
        <v>671785</v>
      </c>
      <c r="D1900" s="32">
        <v>43592.624884259261</v>
      </c>
      <c r="E1900" s="32">
        <v>43593.357638888891</v>
      </c>
      <c r="F1900" s="32">
        <v>43598.376331018517</v>
      </c>
      <c r="G1900" s="31">
        <v>4</v>
      </c>
      <c r="H1900" s="31" t="s">
        <v>86</v>
      </c>
      <c r="I1900" s="31" t="s">
        <v>1090</v>
      </c>
      <c r="J1900" s="31" t="s">
        <v>947</v>
      </c>
      <c r="K1900" s="31" t="s">
        <v>42</v>
      </c>
      <c r="L1900" s="31" t="s">
        <v>4322</v>
      </c>
      <c r="M1900" s="30" t="s">
        <v>4323</v>
      </c>
      <c r="N1900" s="23">
        <v>7043</v>
      </c>
      <c r="O1900" s="23"/>
      <c r="P1900" s="24" t="s">
        <v>1150</v>
      </c>
    </row>
    <row r="1901" spans="1:16" ht="12" customHeight="1" x14ac:dyDescent="0.2">
      <c r="A1901" s="31" t="s">
        <v>1106</v>
      </c>
      <c r="B1901" s="31" t="s">
        <v>1106</v>
      </c>
      <c r="C1901" s="31">
        <v>671836</v>
      </c>
      <c r="D1901" s="32">
        <v>43593.242893518516</v>
      </c>
      <c r="E1901" s="32">
        <v>43593.30678240741</v>
      </c>
      <c r="F1901" s="32">
        <v>43607.356099537035</v>
      </c>
      <c r="G1901" s="31">
        <v>4</v>
      </c>
      <c r="H1901" s="31" t="s">
        <v>86</v>
      </c>
      <c r="I1901" s="31" t="s">
        <v>1090</v>
      </c>
      <c r="J1901" s="31" t="s">
        <v>93</v>
      </c>
      <c r="K1901" s="31" t="s">
        <v>1119</v>
      </c>
      <c r="L1901" s="31" t="s">
        <v>4324</v>
      </c>
      <c r="M1901" s="30" t="s">
        <v>4325</v>
      </c>
      <c r="N1901" s="23">
        <v>7022</v>
      </c>
      <c r="O1901" s="23"/>
      <c r="P1901" s="24" t="s">
        <v>1150</v>
      </c>
    </row>
    <row r="1902" spans="1:16" ht="12" customHeight="1" x14ac:dyDescent="0.2">
      <c r="A1902" s="31" t="s">
        <v>1098</v>
      </c>
      <c r="B1902" s="31" t="s">
        <v>1098</v>
      </c>
      <c r="C1902" s="31">
        <v>663200</v>
      </c>
      <c r="D1902" s="32">
        <v>43557.367129629631</v>
      </c>
      <c r="E1902" s="32">
        <v>43557.367824074077</v>
      </c>
      <c r="F1902" s="32">
        <v>43557.595497685186</v>
      </c>
      <c r="G1902" s="31">
        <v>4</v>
      </c>
      <c r="H1902" s="31" t="s">
        <v>86</v>
      </c>
      <c r="I1902" s="31" t="s">
        <v>1090</v>
      </c>
      <c r="J1902" s="31" t="s">
        <v>3481</v>
      </c>
      <c r="K1902" s="31" t="s">
        <v>1119</v>
      </c>
      <c r="L1902" s="31" t="s">
        <v>811</v>
      </c>
      <c r="M1902" s="30" t="s">
        <v>3482</v>
      </c>
      <c r="N1902" s="24"/>
      <c r="O1902" s="24">
        <v>385</v>
      </c>
      <c r="P1902" s="24" t="s">
        <v>1219</v>
      </c>
    </row>
    <row r="1903" spans="1:16" ht="12" customHeight="1" x14ac:dyDescent="0.2">
      <c r="A1903" s="31" t="s">
        <v>1106</v>
      </c>
      <c r="B1903" s="31" t="s">
        <v>1106</v>
      </c>
      <c r="C1903" s="31">
        <v>671870</v>
      </c>
      <c r="D1903" s="32">
        <v>43593.31490740741</v>
      </c>
      <c r="E1903" s="32">
        <v>43593.345138888886</v>
      </c>
      <c r="F1903" s="32">
        <v>43593.445138888892</v>
      </c>
      <c r="G1903" s="31">
        <v>4</v>
      </c>
      <c r="H1903" s="31" t="s">
        <v>86</v>
      </c>
      <c r="I1903" s="31" t="s">
        <v>1090</v>
      </c>
      <c r="J1903" s="31" t="s">
        <v>76</v>
      </c>
      <c r="K1903" s="31" t="s">
        <v>41</v>
      </c>
      <c r="L1903" s="31" t="s">
        <v>1283</v>
      </c>
      <c r="M1903" s="30" t="s">
        <v>4326</v>
      </c>
      <c r="N1903" s="23"/>
      <c r="O1903" s="23"/>
      <c r="P1903" s="24"/>
    </row>
    <row r="1904" spans="1:16" ht="12" customHeight="1" x14ac:dyDescent="0.2">
      <c r="A1904" s="31" t="s">
        <v>1106</v>
      </c>
      <c r="B1904" s="31" t="s">
        <v>1106</v>
      </c>
      <c r="C1904" s="31">
        <v>671882</v>
      </c>
      <c r="D1904" s="32">
        <v>43593.330266203702</v>
      </c>
      <c r="E1904" s="32">
        <v>43593.343194444446</v>
      </c>
      <c r="F1904" s="32">
        <v>43593.496898148151</v>
      </c>
      <c r="G1904" s="31">
        <v>4</v>
      </c>
      <c r="H1904" s="31" t="s">
        <v>86</v>
      </c>
      <c r="I1904" s="31" t="s">
        <v>1090</v>
      </c>
      <c r="J1904" s="31" t="s">
        <v>250</v>
      </c>
      <c r="K1904" s="31" t="s">
        <v>1119</v>
      </c>
      <c r="L1904" s="31" t="s">
        <v>4327</v>
      </c>
      <c r="M1904" s="30" t="s">
        <v>4328</v>
      </c>
      <c r="N1904" s="23"/>
      <c r="O1904" s="23"/>
      <c r="P1904" s="24"/>
    </row>
    <row r="1905" spans="1:16" ht="12" customHeight="1" x14ac:dyDescent="0.2">
      <c r="A1905" s="31" t="s">
        <v>1097</v>
      </c>
      <c r="B1905" s="31" t="s">
        <v>1110</v>
      </c>
      <c r="C1905" s="31">
        <v>631374</v>
      </c>
      <c r="D1905" s="32">
        <v>43430.515208333331</v>
      </c>
      <c r="E1905" s="32">
        <v>43430.652777777781</v>
      </c>
      <c r="F1905" s="32">
        <v>43448.283090277779</v>
      </c>
      <c r="G1905" s="31">
        <v>4</v>
      </c>
      <c r="H1905" s="31" t="s">
        <v>86</v>
      </c>
      <c r="I1905" s="31" t="s">
        <v>1090</v>
      </c>
      <c r="J1905" s="31" t="s">
        <v>76</v>
      </c>
      <c r="K1905" s="31" t="s">
        <v>41</v>
      </c>
      <c r="L1905" s="31" t="s">
        <v>4329</v>
      </c>
      <c r="M1905" s="30" t="s">
        <v>4330</v>
      </c>
      <c r="N1905" s="23">
        <v>5597</v>
      </c>
      <c r="O1905" s="23"/>
      <c r="P1905" s="24" t="s">
        <v>1150</v>
      </c>
    </row>
    <row r="1906" spans="1:16" ht="12" customHeight="1" x14ac:dyDescent="0.2">
      <c r="A1906" s="31" t="s">
        <v>1106</v>
      </c>
      <c r="B1906" s="31" t="s">
        <v>1137</v>
      </c>
      <c r="C1906" s="31">
        <v>671894</v>
      </c>
      <c r="D1906" s="32">
        <v>43593.338171296295</v>
      </c>
      <c r="E1906" s="32">
        <v>43605.507638888892</v>
      </c>
      <c r="F1906" s="32">
        <v>43626.355706018519</v>
      </c>
      <c r="G1906" s="31">
        <v>4</v>
      </c>
      <c r="H1906" s="31" t="s">
        <v>86</v>
      </c>
      <c r="I1906" s="31" t="s">
        <v>1090</v>
      </c>
      <c r="J1906" s="31" t="s">
        <v>93</v>
      </c>
      <c r="K1906" s="31" t="s">
        <v>1119</v>
      </c>
      <c r="L1906" s="31" t="s">
        <v>4331</v>
      </c>
      <c r="M1906" s="30" t="s">
        <v>4332</v>
      </c>
      <c r="N1906" s="23">
        <v>7113</v>
      </c>
      <c r="O1906" s="23"/>
      <c r="P1906" s="24" t="s">
        <v>1150</v>
      </c>
    </row>
    <row r="1907" spans="1:16" ht="12" customHeight="1" x14ac:dyDescent="0.2">
      <c r="A1907" s="31" t="s">
        <v>1106</v>
      </c>
      <c r="B1907" s="31" t="s">
        <v>1106</v>
      </c>
      <c r="C1907" s="31">
        <v>671904</v>
      </c>
      <c r="D1907" s="32">
        <v>43593.344525462962</v>
      </c>
      <c r="E1907" s="32">
        <v>43593.355555555558</v>
      </c>
      <c r="F1907" s="32">
        <v>43593.373865740738</v>
      </c>
      <c r="G1907" s="31">
        <v>4</v>
      </c>
      <c r="H1907" s="31" t="s">
        <v>86</v>
      </c>
      <c r="I1907" s="31" t="s">
        <v>1090</v>
      </c>
      <c r="J1907" s="31" t="s">
        <v>101</v>
      </c>
      <c r="K1907" s="31" t="s">
        <v>40</v>
      </c>
      <c r="L1907" s="31" t="s">
        <v>4333</v>
      </c>
      <c r="M1907" s="30" t="s">
        <v>4334</v>
      </c>
      <c r="N1907" s="23"/>
      <c r="O1907" s="23"/>
      <c r="P1907" s="24"/>
    </row>
    <row r="1908" spans="1:16" ht="12" customHeight="1" x14ac:dyDescent="0.2">
      <c r="A1908" s="31" t="s">
        <v>1106</v>
      </c>
      <c r="B1908" s="31" t="s">
        <v>1106</v>
      </c>
      <c r="C1908" s="31">
        <v>671932</v>
      </c>
      <c r="D1908" s="32">
        <v>43593.365115740744</v>
      </c>
      <c r="E1908" s="32">
        <v>43593.399305555555</v>
      </c>
      <c r="F1908" s="32">
        <v>43600.684745370374</v>
      </c>
      <c r="G1908" s="31">
        <v>4</v>
      </c>
      <c r="H1908" s="31" t="s">
        <v>86</v>
      </c>
      <c r="I1908" s="31" t="s">
        <v>1090</v>
      </c>
      <c r="J1908" s="31" t="s">
        <v>219</v>
      </c>
      <c r="K1908" s="31" t="s">
        <v>40</v>
      </c>
      <c r="L1908" s="31" t="s">
        <v>4335</v>
      </c>
      <c r="M1908" s="30" t="s">
        <v>4336</v>
      </c>
      <c r="N1908" s="23"/>
      <c r="O1908" s="23"/>
      <c r="P1908" s="24"/>
    </row>
    <row r="1909" spans="1:16" ht="12" customHeight="1" x14ac:dyDescent="0.2">
      <c r="A1909" s="31" t="s">
        <v>1110</v>
      </c>
      <c r="B1909" s="31" t="s">
        <v>1110</v>
      </c>
      <c r="C1909" s="31">
        <v>634246</v>
      </c>
      <c r="D1909" s="32">
        <v>43441.418611111112</v>
      </c>
      <c r="E1909" s="32">
        <v>43441.443055555559</v>
      </c>
      <c r="F1909" s="32">
        <v>43443.593888888892</v>
      </c>
      <c r="G1909" s="31">
        <v>4</v>
      </c>
      <c r="H1909" s="31" t="s">
        <v>86</v>
      </c>
      <c r="I1909" s="31" t="s">
        <v>1090</v>
      </c>
      <c r="J1909" s="31" t="s">
        <v>76</v>
      </c>
      <c r="K1909" s="31" t="s">
        <v>41</v>
      </c>
      <c r="L1909" s="31" t="s">
        <v>4337</v>
      </c>
      <c r="M1909" s="30" t="s">
        <v>4338</v>
      </c>
      <c r="N1909" s="23"/>
      <c r="O1909" s="23"/>
      <c r="P1909" s="24"/>
    </row>
    <row r="1910" spans="1:16" ht="12" customHeight="1" x14ac:dyDescent="0.2">
      <c r="A1910" s="31" t="s">
        <v>1098</v>
      </c>
      <c r="B1910" s="31" t="s">
        <v>1098</v>
      </c>
      <c r="C1910" s="31">
        <v>667253</v>
      </c>
      <c r="D1910" s="32">
        <v>43572.499027777776</v>
      </c>
      <c r="E1910" s="32">
        <v>43572.508090277777</v>
      </c>
      <c r="F1910" s="32">
        <v>43579.317824074074</v>
      </c>
      <c r="G1910" s="31">
        <v>4</v>
      </c>
      <c r="H1910" s="31" t="s">
        <v>86</v>
      </c>
      <c r="I1910" s="31" t="s">
        <v>1090</v>
      </c>
      <c r="J1910" s="31" t="s">
        <v>101</v>
      </c>
      <c r="K1910" s="31" t="s">
        <v>40</v>
      </c>
      <c r="L1910" s="31" t="s">
        <v>4339</v>
      </c>
      <c r="M1910" s="30" t="s">
        <v>4340</v>
      </c>
      <c r="N1910" s="24"/>
      <c r="O1910" s="24">
        <v>386</v>
      </c>
      <c r="P1910" s="24" t="s">
        <v>1219</v>
      </c>
    </row>
    <row r="1911" spans="1:16" ht="12" customHeight="1" x14ac:dyDescent="0.2">
      <c r="A1911" s="31" t="s">
        <v>1110</v>
      </c>
      <c r="B1911" s="31" t="s">
        <v>1110</v>
      </c>
      <c r="C1911" s="31">
        <v>634164</v>
      </c>
      <c r="D1911" s="32">
        <v>43441.084780092591</v>
      </c>
      <c r="E1911" s="32">
        <v>43441.48541666667</v>
      </c>
      <c r="F1911" s="32">
        <v>43443.592141203706</v>
      </c>
      <c r="G1911" s="31">
        <v>4</v>
      </c>
      <c r="H1911" s="31" t="s">
        <v>86</v>
      </c>
      <c r="I1911" s="31" t="s">
        <v>1090</v>
      </c>
      <c r="J1911" s="31" t="s">
        <v>76</v>
      </c>
      <c r="K1911" s="31" t="s">
        <v>41</v>
      </c>
      <c r="L1911" s="31" t="s">
        <v>4337</v>
      </c>
      <c r="M1911" s="30" t="s">
        <v>4338</v>
      </c>
      <c r="N1911" s="23"/>
      <c r="O1911" s="23"/>
      <c r="P1911" s="24"/>
    </row>
    <row r="1912" spans="1:16" ht="12" customHeight="1" x14ac:dyDescent="0.2">
      <c r="A1912" s="31" t="s">
        <v>1106</v>
      </c>
      <c r="B1912" s="31" t="s">
        <v>1106</v>
      </c>
      <c r="C1912" s="31">
        <v>671848</v>
      </c>
      <c r="D1912" s="32">
        <v>43593.276747685188</v>
      </c>
      <c r="E1912" s="32">
        <v>43593.27847222222</v>
      </c>
      <c r="F1912" s="32">
        <v>43598.485115740739</v>
      </c>
      <c r="G1912" s="31">
        <v>4</v>
      </c>
      <c r="H1912" s="31" t="s">
        <v>86</v>
      </c>
      <c r="I1912" s="31" t="s">
        <v>1090</v>
      </c>
      <c r="J1912" s="31" t="s">
        <v>101</v>
      </c>
      <c r="K1912" s="31" t="s">
        <v>40</v>
      </c>
      <c r="L1912" s="31" t="s">
        <v>4339</v>
      </c>
      <c r="M1912" s="30" t="s">
        <v>4341</v>
      </c>
      <c r="N1912" s="24"/>
      <c r="O1912" s="24">
        <v>386</v>
      </c>
      <c r="P1912" s="24" t="s">
        <v>1219</v>
      </c>
    </row>
    <row r="1913" spans="1:16" ht="12" customHeight="1" x14ac:dyDescent="0.2">
      <c r="A1913" s="31" t="s">
        <v>1103</v>
      </c>
      <c r="B1913" s="31" t="s">
        <v>1103</v>
      </c>
      <c r="C1913" s="31">
        <v>634360</v>
      </c>
      <c r="D1913" s="32">
        <v>43441.568379629629</v>
      </c>
      <c r="E1913" s="32">
        <v>43517.406689814816</v>
      </c>
      <c r="F1913" s="32">
        <v>43517.441469907404</v>
      </c>
      <c r="G1913" s="31">
        <v>4</v>
      </c>
      <c r="H1913" s="31" t="s">
        <v>86</v>
      </c>
      <c r="I1913" s="31" t="s">
        <v>1138</v>
      </c>
      <c r="J1913" s="31" t="s">
        <v>301</v>
      </c>
      <c r="K1913" s="31" t="s">
        <v>42</v>
      </c>
      <c r="L1913" s="31" t="s">
        <v>4342</v>
      </c>
      <c r="M1913" s="30" t="s">
        <v>4343</v>
      </c>
      <c r="N1913" s="23"/>
      <c r="O1913" s="23"/>
      <c r="P1913" s="24"/>
    </row>
    <row r="1914" spans="1:16" ht="12" customHeight="1" x14ac:dyDescent="0.2">
      <c r="A1914" s="31" t="s">
        <v>1106</v>
      </c>
      <c r="B1914" s="31" t="s">
        <v>1106</v>
      </c>
      <c r="C1914" s="31">
        <v>672028</v>
      </c>
      <c r="D1914" s="32">
        <v>43593.465127314812</v>
      </c>
      <c r="E1914" s="32">
        <v>43593.549305555556</v>
      </c>
      <c r="F1914" s="32">
        <v>43598.631967592592</v>
      </c>
      <c r="G1914" s="31">
        <v>4</v>
      </c>
      <c r="H1914" s="31" t="s">
        <v>86</v>
      </c>
      <c r="I1914" s="31" t="s">
        <v>1090</v>
      </c>
      <c r="J1914" s="31" t="s">
        <v>161</v>
      </c>
      <c r="K1914" s="31" t="s">
        <v>42</v>
      </c>
      <c r="L1914" s="31" t="s">
        <v>4344</v>
      </c>
      <c r="M1914" s="30" t="s">
        <v>4323</v>
      </c>
      <c r="N1914" s="23">
        <v>7043</v>
      </c>
      <c r="O1914" s="23"/>
      <c r="P1914" s="24" t="s">
        <v>1150</v>
      </c>
    </row>
    <row r="1915" spans="1:16" ht="12" customHeight="1" x14ac:dyDescent="0.2">
      <c r="A1915" s="31" t="s">
        <v>1106</v>
      </c>
      <c r="B1915" s="31" t="s">
        <v>1106</v>
      </c>
      <c r="C1915" s="31">
        <v>672049</v>
      </c>
      <c r="D1915" s="32">
        <v>43593.501342592594</v>
      </c>
      <c r="E1915" s="32">
        <v>43593.527083333334</v>
      </c>
      <c r="F1915" s="32">
        <v>43594.307233796295</v>
      </c>
      <c r="G1915" s="31">
        <v>4</v>
      </c>
      <c r="H1915" s="31" t="s">
        <v>86</v>
      </c>
      <c r="I1915" s="31" t="s">
        <v>1090</v>
      </c>
      <c r="J1915" s="31" t="s">
        <v>387</v>
      </c>
      <c r="K1915" s="31" t="s">
        <v>1119</v>
      </c>
      <c r="L1915" s="31" t="s">
        <v>4345</v>
      </c>
      <c r="M1915" s="30" t="s">
        <v>4346</v>
      </c>
      <c r="N1915" s="23"/>
      <c r="O1915" s="23"/>
      <c r="P1915" s="24"/>
    </row>
    <row r="1916" spans="1:16" ht="12" customHeight="1" x14ac:dyDescent="0.2">
      <c r="A1916" s="31" t="s">
        <v>1106</v>
      </c>
      <c r="B1916" s="31" t="s">
        <v>1106</v>
      </c>
      <c r="C1916" s="31">
        <v>672064</v>
      </c>
      <c r="D1916" s="32">
        <v>43593.528356481482</v>
      </c>
      <c r="E1916" s="32">
        <v>43594.530092592591</v>
      </c>
      <c r="F1916" s="32">
        <v>43599.445428240739</v>
      </c>
      <c r="G1916" s="31">
        <v>4</v>
      </c>
      <c r="H1916" s="31" t="s">
        <v>86</v>
      </c>
      <c r="I1916" s="31" t="s">
        <v>1090</v>
      </c>
      <c r="J1916" s="31" t="s">
        <v>161</v>
      </c>
      <c r="K1916" s="31" t="s">
        <v>42</v>
      </c>
      <c r="L1916" s="31" t="s">
        <v>4347</v>
      </c>
      <c r="M1916" s="30" t="s">
        <v>4348</v>
      </c>
      <c r="N1916" s="23"/>
      <c r="O1916" s="23"/>
      <c r="P1916" s="24"/>
    </row>
    <row r="1917" spans="1:16" ht="12" customHeight="1" x14ac:dyDescent="0.2">
      <c r="A1917" s="31" t="s">
        <v>1106</v>
      </c>
      <c r="B1917" s="31" t="s">
        <v>1106</v>
      </c>
      <c r="C1917" s="31">
        <v>672081</v>
      </c>
      <c r="D1917" s="32">
        <v>43593.548946759256</v>
      </c>
      <c r="E1917" s="32">
        <v>43593.550937499997</v>
      </c>
      <c r="F1917" s="32">
        <v>43599.380393518521</v>
      </c>
      <c r="G1917" s="31">
        <v>3</v>
      </c>
      <c r="H1917" s="31" t="s">
        <v>86</v>
      </c>
      <c r="I1917" s="31" t="s">
        <v>1090</v>
      </c>
      <c r="J1917" s="31" t="s">
        <v>1054</v>
      </c>
      <c r="K1917" s="31" t="s">
        <v>1119</v>
      </c>
      <c r="L1917" s="31" t="s">
        <v>3840</v>
      </c>
      <c r="M1917" s="30" t="s">
        <v>4349</v>
      </c>
      <c r="N1917" s="23">
        <v>6951</v>
      </c>
      <c r="O1917" s="23"/>
      <c r="P1917" s="24" t="s">
        <v>1150</v>
      </c>
    </row>
    <row r="1918" spans="1:16" ht="12" customHeight="1" x14ac:dyDescent="0.2">
      <c r="A1918" s="31" t="s">
        <v>1106</v>
      </c>
      <c r="B1918" s="31" t="s">
        <v>1106</v>
      </c>
      <c r="C1918" s="31">
        <v>672090</v>
      </c>
      <c r="D1918" s="32">
        <v>43593.559201388889</v>
      </c>
      <c r="E1918" s="32">
        <v>43593.581944444442</v>
      </c>
      <c r="F1918" s="32">
        <v>43593.594594907408</v>
      </c>
      <c r="G1918" s="31">
        <v>4</v>
      </c>
      <c r="H1918" s="31" t="s">
        <v>86</v>
      </c>
      <c r="I1918" s="31" t="s">
        <v>1090</v>
      </c>
      <c r="J1918" s="31" t="s">
        <v>384</v>
      </c>
      <c r="K1918" s="31" t="s">
        <v>1119</v>
      </c>
      <c r="L1918" s="31" t="s">
        <v>1866</v>
      </c>
      <c r="M1918" s="30" t="s">
        <v>4350</v>
      </c>
      <c r="N1918" s="23"/>
      <c r="O1918" s="23"/>
      <c r="P1918" s="24"/>
    </row>
    <row r="1919" spans="1:16" ht="12" customHeight="1" x14ac:dyDescent="0.2">
      <c r="A1919" s="31" t="s">
        <v>1106</v>
      </c>
      <c r="B1919" s="31" t="s">
        <v>1106</v>
      </c>
      <c r="C1919" s="31">
        <v>672091</v>
      </c>
      <c r="D1919" s="32">
        <v>43593.560358796298</v>
      </c>
      <c r="E1919" s="32">
        <v>43593.583333333336</v>
      </c>
      <c r="F1919" s="32">
        <v>43593.584340277775</v>
      </c>
      <c r="G1919" s="31">
        <v>4</v>
      </c>
      <c r="H1919" s="31" t="s">
        <v>86</v>
      </c>
      <c r="I1919" s="31" t="s">
        <v>1090</v>
      </c>
      <c r="J1919" s="31" t="s">
        <v>186</v>
      </c>
      <c r="K1919" s="31" t="s">
        <v>1119</v>
      </c>
      <c r="L1919" s="31" t="s">
        <v>1590</v>
      </c>
      <c r="M1919" s="30" t="s">
        <v>4006</v>
      </c>
      <c r="N1919" s="23">
        <v>6498</v>
      </c>
      <c r="O1919" s="23"/>
      <c r="P1919" s="24" t="s">
        <v>1150</v>
      </c>
    </row>
    <row r="1920" spans="1:16" ht="12" customHeight="1" x14ac:dyDescent="0.2">
      <c r="A1920" s="31" t="s">
        <v>1137</v>
      </c>
      <c r="B1920" s="31"/>
      <c r="C1920" s="31">
        <v>684264</v>
      </c>
      <c r="D1920" s="32">
        <v>43635.963622685187</v>
      </c>
      <c r="E1920" s="32">
        <v>43636.312094907407</v>
      </c>
      <c r="F1920" s="31"/>
      <c r="G1920" s="31">
        <v>3</v>
      </c>
      <c r="H1920" s="31" t="s">
        <v>1014</v>
      </c>
      <c r="I1920" s="31" t="s">
        <v>1090</v>
      </c>
      <c r="J1920" s="31" t="s">
        <v>93</v>
      </c>
      <c r="K1920" s="31" t="s">
        <v>1119</v>
      </c>
      <c r="L1920" s="31" t="s">
        <v>4351</v>
      </c>
      <c r="M1920" s="30"/>
      <c r="N1920" s="23"/>
      <c r="O1920" s="23"/>
      <c r="P1920" s="24"/>
    </row>
    <row r="1921" spans="1:16" ht="12" customHeight="1" x14ac:dyDescent="0.2">
      <c r="A1921" s="31" t="s">
        <v>1106</v>
      </c>
      <c r="B1921" s="31" t="s">
        <v>1106</v>
      </c>
      <c r="C1921" s="31">
        <v>672102</v>
      </c>
      <c r="D1921" s="32">
        <v>43593.570590277777</v>
      </c>
      <c r="E1921" s="32">
        <v>43593.59375</v>
      </c>
      <c r="F1921" s="32">
        <v>43593.595451388886</v>
      </c>
      <c r="G1921" s="31">
        <v>4</v>
      </c>
      <c r="H1921" s="31" t="s">
        <v>86</v>
      </c>
      <c r="I1921" s="31" t="s">
        <v>1090</v>
      </c>
      <c r="J1921" s="31" t="s">
        <v>90</v>
      </c>
      <c r="K1921" s="31" t="s">
        <v>1119</v>
      </c>
      <c r="L1921" s="31" t="s">
        <v>3226</v>
      </c>
      <c r="M1921" s="30" t="s">
        <v>4350</v>
      </c>
      <c r="N1921" s="23"/>
      <c r="O1921" s="23"/>
      <c r="P1921" s="24"/>
    </row>
    <row r="1922" spans="1:16" ht="12" customHeight="1" x14ac:dyDescent="0.2">
      <c r="A1922" s="31" t="s">
        <v>1106</v>
      </c>
      <c r="B1922" s="31" t="s">
        <v>1106</v>
      </c>
      <c r="C1922" s="31">
        <v>672128</v>
      </c>
      <c r="D1922" s="32">
        <v>43593.603981481479</v>
      </c>
      <c r="E1922" s="32">
        <v>43594.260162037041</v>
      </c>
      <c r="F1922" s="32">
        <v>43598.329861111109</v>
      </c>
      <c r="G1922" s="31">
        <v>4</v>
      </c>
      <c r="H1922" s="31" t="s">
        <v>86</v>
      </c>
      <c r="I1922" s="31" t="s">
        <v>1090</v>
      </c>
      <c r="J1922" s="31" t="s">
        <v>219</v>
      </c>
      <c r="K1922" s="31" t="s">
        <v>40</v>
      </c>
      <c r="L1922" s="31" t="s">
        <v>4352</v>
      </c>
      <c r="M1922" s="30" t="s">
        <v>4353</v>
      </c>
      <c r="N1922" s="23"/>
      <c r="O1922" s="23"/>
      <c r="P1922" s="24"/>
    </row>
    <row r="1923" spans="1:16" ht="12" customHeight="1" x14ac:dyDescent="0.2">
      <c r="A1923" s="31" t="s">
        <v>1106</v>
      </c>
      <c r="B1923" s="31" t="s">
        <v>1106</v>
      </c>
      <c r="C1923" s="31">
        <v>672142</v>
      </c>
      <c r="D1923" s="32">
        <v>43593.615706018521</v>
      </c>
      <c r="E1923" s="32">
        <v>43593.638541666667</v>
      </c>
      <c r="F1923" s="32">
        <v>43595.516261574077</v>
      </c>
      <c r="G1923" s="31">
        <v>3</v>
      </c>
      <c r="H1923" s="31" t="s">
        <v>86</v>
      </c>
      <c r="I1923" s="31" t="s">
        <v>1090</v>
      </c>
      <c r="J1923" s="31" t="s">
        <v>250</v>
      </c>
      <c r="K1923" s="31" t="s">
        <v>1119</v>
      </c>
      <c r="L1923" s="31" t="s">
        <v>4354</v>
      </c>
      <c r="M1923" s="30" t="s">
        <v>4355</v>
      </c>
      <c r="N1923" s="23"/>
      <c r="O1923" s="23"/>
      <c r="P1923" s="24"/>
    </row>
    <row r="1924" spans="1:16" ht="12" customHeight="1" x14ac:dyDescent="0.2">
      <c r="A1924" s="31" t="s">
        <v>1106</v>
      </c>
      <c r="B1924" s="31" t="s">
        <v>1106</v>
      </c>
      <c r="C1924" s="31">
        <v>672182</v>
      </c>
      <c r="D1924" s="32">
        <v>43593.665960648148</v>
      </c>
      <c r="E1924" s="32">
        <v>43594.27752314815</v>
      </c>
      <c r="F1924" s="32">
        <v>43599.362986111111</v>
      </c>
      <c r="G1924" s="31">
        <v>4</v>
      </c>
      <c r="H1924" s="31" t="s">
        <v>86</v>
      </c>
      <c r="I1924" s="31" t="s">
        <v>1090</v>
      </c>
      <c r="J1924" s="31" t="s">
        <v>87</v>
      </c>
      <c r="K1924" s="31" t="s">
        <v>1119</v>
      </c>
      <c r="L1924" s="31" t="s">
        <v>4088</v>
      </c>
      <c r="M1924" s="30" t="s">
        <v>4356</v>
      </c>
      <c r="N1924" s="23"/>
      <c r="O1924" s="23"/>
      <c r="P1924" s="24"/>
    </row>
    <row r="1925" spans="1:16" ht="12" customHeight="1" x14ac:dyDescent="0.2">
      <c r="A1925" s="31" t="s">
        <v>1106</v>
      </c>
      <c r="B1925" s="31" t="s">
        <v>1106</v>
      </c>
      <c r="C1925" s="31">
        <v>672184</v>
      </c>
      <c r="D1925" s="32">
        <v>43593.669988425929</v>
      </c>
      <c r="E1925" s="32">
        <v>43595.391377314816</v>
      </c>
      <c r="F1925" s="32">
        <v>43598.349942129629</v>
      </c>
      <c r="G1925" s="31">
        <v>4</v>
      </c>
      <c r="H1925" s="31" t="s">
        <v>86</v>
      </c>
      <c r="I1925" s="31" t="s">
        <v>1090</v>
      </c>
      <c r="J1925" s="31" t="s">
        <v>2775</v>
      </c>
      <c r="K1925" s="31" t="s">
        <v>2776</v>
      </c>
      <c r="L1925" s="31" t="s">
        <v>4357</v>
      </c>
      <c r="M1925" s="30" t="s">
        <v>4358</v>
      </c>
      <c r="N1925" s="23"/>
      <c r="O1925" s="23"/>
      <c r="P1925" s="24"/>
    </row>
    <row r="1926" spans="1:16" ht="12" customHeight="1" x14ac:dyDescent="0.2">
      <c r="A1926" s="31" t="s">
        <v>1106</v>
      </c>
      <c r="B1926" s="31" t="s">
        <v>1106</v>
      </c>
      <c r="C1926" s="31">
        <v>672189</v>
      </c>
      <c r="D1926" s="32">
        <v>43593.698807870373</v>
      </c>
      <c r="E1926" s="32">
        <v>43593.7</v>
      </c>
      <c r="F1926" s="32">
        <v>43594.549247685187</v>
      </c>
      <c r="G1926" s="31">
        <v>4</v>
      </c>
      <c r="H1926" s="31" t="s">
        <v>86</v>
      </c>
      <c r="I1926" s="31" t="s">
        <v>1090</v>
      </c>
      <c r="J1926" s="31" t="s">
        <v>861</v>
      </c>
      <c r="K1926" s="31" t="s">
        <v>41</v>
      </c>
      <c r="L1926" s="31" t="s">
        <v>4359</v>
      </c>
      <c r="M1926" s="30" t="s">
        <v>1011</v>
      </c>
      <c r="N1926" s="23"/>
      <c r="O1926" s="23"/>
      <c r="P1926" s="24"/>
    </row>
    <row r="1927" spans="1:16" ht="12" customHeight="1" x14ac:dyDescent="0.2">
      <c r="A1927" s="31" t="s">
        <v>1137</v>
      </c>
      <c r="B1927" s="31" t="s">
        <v>1137</v>
      </c>
      <c r="C1927" s="31">
        <v>681359</v>
      </c>
      <c r="D1927" s="32">
        <v>43626.615555555552</v>
      </c>
      <c r="E1927" s="32">
        <v>43627.513888888891</v>
      </c>
      <c r="F1927" s="32">
        <v>43627.529074074075</v>
      </c>
      <c r="G1927" s="31">
        <v>4</v>
      </c>
      <c r="H1927" s="31" t="s">
        <v>86</v>
      </c>
      <c r="I1927" s="31" t="s">
        <v>1090</v>
      </c>
      <c r="J1927" s="31" t="s">
        <v>101</v>
      </c>
      <c r="K1927" s="31" t="s">
        <v>40</v>
      </c>
      <c r="L1927" s="31" t="s">
        <v>4339</v>
      </c>
      <c r="M1927" s="30" t="s">
        <v>4360</v>
      </c>
      <c r="N1927" s="24"/>
      <c r="O1927" s="24">
        <v>386</v>
      </c>
      <c r="P1927" s="24" t="s">
        <v>1219</v>
      </c>
    </row>
    <row r="1928" spans="1:16" ht="12" customHeight="1" x14ac:dyDescent="0.2">
      <c r="A1928" s="31" t="s">
        <v>1106</v>
      </c>
      <c r="B1928" s="31" t="s">
        <v>1106</v>
      </c>
      <c r="C1928" s="31">
        <v>672212</v>
      </c>
      <c r="D1928" s="32">
        <v>43594.0783912037</v>
      </c>
      <c r="E1928" s="32">
        <v>43594.28402777778</v>
      </c>
      <c r="F1928" s="32">
        <v>43605.391909722224</v>
      </c>
      <c r="G1928" s="31">
        <v>4</v>
      </c>
      <c r="H1928" s="31" t="s">
        <v>86</v>
      </c>
      <c r="I1928" s="31" t="s">
        <v>1090</v>
      </c>
      <c r="J1928" s="31" t="s">
        <v>93</v>
      </c>
      <c r="K1928" s="31" t="s">
        <v>1119</v>
      </c>
      <c r="L1928" s="31" t="s">
        <v>4361</v>
      </c>
      <c r="M1928" s="30" t="s">
        <v>4362</v>
      </c>
      <c r="N1928" s="23">
        <v>7022</v>
      </c>
      <c r="O1928" s="23"/>
      <c r="P1928" s="24" t="s">
        <v>1150</v>
      </c>
    </row>
    <row r="1929" spans="1:16" ht="12" customHeight="1" x14ac:dyDescent="0.2">
      <c r="A1929" s="31" t="s">
        <v>1110</v>
      </c>
      <c r="B1929" s="31" t="s">
        <v>1110</v>
      </c>
      <c r="C1929" s="31">
        <v>633958</v>
      </c>
      <c r="D1929" s="32">
        <v>43440.422071759262</v>
      </c>
      <c r="E1929" s="32">
        <v>43440.432210648149</v>
      </c>
      <c r="F1929" s="32">
        <v>43443.595381944448</v>
      </c>
      <c r="G1929" s="31">
        <v>4</v>
      </c>
      <c r="H1929" s="31" t="s">
        <v>86</v>
      </c>
      <c r="I1929" s="31" t="s">
        <v>1090</v>
      </c>
      <c r="J1929" s="31" t="s">
        <v>76</v>
      </c>
      <c r="K1929" s="31" t="s">
        <v>41</v>
      </c>
      <c r="L1929" s="31" t="s">
        <v>4337</v>
      </c>
      <c r="M1929" s="30" t="s">
        <v>4338</v>
      </c>
      <c r="N1929" s="23"/>
      <c r="O1929" s="23"/>
      <c r="P1929" s="24"/>
    </row>
    <row r="1930" spans="1:16" ht="12" customHeight="1" x14ac:dyDescent="0.2">
      <c r="A1930" s="31" t="s">
        <v>1106</v>
      </c>
      <c r="B1930" s="31" t="s">
        <v>1106</v>
      </c>
      <c r="C1930" s="31">
        <v>672220</v>
      </c>
      <c r="D1930" s="32">
        <v>43594.193032407406</v>
      </c>
      <c r="E1930" s="32">
        <v>43594.311331018522</v>
      </c>
      <c r="F1930" s="32">
        <v>43599.277337962965</v>
      </c>
      <c r="G1930" s="31">
        <v>4</v>
      </c>
      <c r="H1930" s="31" t="s">
        <v>86</v>
      </c>
      <c r="I1930" s="31" t="s">
        <v>1090</v>
      </c>
      <c r="J1930" s="31" t="s">
        <v>1122</v>
      </c>
      <c r="K1930" s="31" t="s">
        <v>1119</v>
      </c>
      <c r="L1930" s="31" t="s">
        <v>4363</v>
      </c>
      <c r="M1930" s="30" t="s">
        <v>4364</v>
      </c>
      <c r="N1930" s="23"/>
      <c r="O1930" s="23"/>
      <c r="P1930" s="24"/>
    </row>
    <row r="1931" spans="1:16" ht="12" customHeight="1" x14ac:dyDescent="0.2">
      <c r="A1931" s="31" t="s">
        <v>1097</v>
      </c>
      <c r="B1931" s="31" t="s">
        <v>1110</v>
      </c>
      <c r="C1931" s="31">
        <v>632598</v>
      </c>
      <c r="D1931" s="32">
        <v>43434.418402777781</v>
      </c>
      <c r="E1931" s="32">
        <v>43434.441666666666</v>
      </c>
      <c r="F1931" s="32">
        <v>43438.519502314812</v>
      </c>
      <c r="G1931" s="31">
        <v>4</v>
      </c>
      <c r="H1931" s="31" t="s">
        <v>86</v>
      </c>
      <c r="I1931" s="31" t="s">
        <v>1090</v>
      </c>
      <c r="J1931" s="31" t="s">
        <v>76</v>
      </c>
      <c r="K1931" s="31" t="s">
        <v>41</v>
      </c>
      <c r="L1931" s="31" t="s">
        <v>4337</v>
      </c>
      <c r="M1931" s="30" t="s">
        <v>4365</v>
      </c>
      <c r="N1931" s="23"/>
      <c r="O1931" s="23"/>
      <c r="P1931" s="24"/>
    </row>
    <row r="1932" spans="1:16" ht="12" customHeight="1" x14ac:dyDescent="0.2">
      <c r="A1932" s="31" t="s">
        <v>1106</v>
      </c>
      <c r="B1932" s="31" t="s">
        <v>1106</v>
      </c>
      <c r="C1932" s="31">
        <v>672255</v>
      </c>
      <c r="D1932" s="32">
        <v>43594.324155092596</v>
      </c>
      <c r="E1932" s="32">
        <v>43594.343055555553</v>
      </c>
      <c r="F1932" s="32">
        <v>43595.631736111114</v>
      </c>
      <c r="G1932" s="31">
        <v>4</v>
      </c>
      <c r="H1932" s="31" t="s">
        <v>86</v>
      </c>
      <c r="I1932" s="31" t="s">
        <v>1090</v>
      </c>
      <c r="J1932" s="31" t="s">
        <v>108</v>
      </c>
      <c r="K1932" s="31" t="s">
        <v>41</v>
      </c>
      <c r="L1932" s="31" t="s">
        <v>4366</v>
      </c>
      <c r="M1932" s="30" t="s">
        <v>4367</v>
      </c>
      <c r="N1932" s="23"/>
      <c r="O1932" s="23"/>
      <c r="P1932" s="24"/>
    </row>
    <row r="1933" spans="1:16" ht="12" customHeight="1" x14ac:dyDescent="0.2">
      <c r="A1933" s="31" t="s">
        <v>1106</v>
      </c>
      <c r="B1933" s="31" t="s">
        <v>1106</v>
      </c>
      <c r="C1933" s="31">
        <v>672264</v>
      </c>
      <c r="D1933" s="32">
        <v>43594.328460648147</v>
      </c>
      <c r="E1933" s="32">
        <v>43594.343275462961</v>
      </c>
      <c r="F1933" s="32">
        <v>43594.380300925928</v>
      </c>
      <c r="G1933" s="31">
        <v>4</v>
      </c>
      <c r="H1933" s="31" t="s">
        <v>86</v>
      </c>
      <c r="I1933" s="31" t="s">
        <v>1090</v>
      </c>
      <c r="J1933" s="31" t="s">
        <v>76</v>
      </c>
      <c r="K1933" s="31" t="s">
        <v>41</v>
      </c>
      <c r="L1933" s="31" t="s">
        <v>1283</v>
      </c>
      <c r="M1933" s="30" t="s">
        <v>4368</v>
      </c>
      <c r="N1933" s="23"/>
      <c r="O1933" s="23"/>
      <c r="P1933" s="24"/>
    </row>
    <row r="1934" spans="1:16" ht="12" customHeight="1" x14ac:dyDescent="0.2">
      <c r="A1934" s="31" t="s">
        <v>1106</v>
      </c>
      <c r="B1934" s="31" t="s">
        <v>1106</v>
      </c>
      <c r="C1934" s="31">
        <v>672307</v>
      </c>
      <c r="D1934" s="32">
        <v>43594.360405092593</v>
      </c>
      <c r="E1934" s="32">
        <v>43594.381249999999</v>
      </c>
      <c r="F1934" s="32">
        <v>43615.370162037034</v>
      </c>
      <c r="G1934" s="31">
        <v>4</v>
      </c>
      <c r="H1934" s="31" t="s">
        <v>86</v>
      </c>
      <c r="I1934" s="31" t="s">
        <v>1090</v>
      </c>
      <c r="J1934" s="31" t="s">
        <v>93</v>
      </c>
      <c r="K1934" s="31" t="s">
        <v>1119</v>
      </c>
      <c r="L1934" s="31" t="s">
        <v>4369</v>
      </c>
      <c r="M1934" s="30" t="s">
        <v>4370</v>
      </c>
      <c r="N1934" s="23"/>
      <c r="O1934" s="23"/>
      <c r="P1934" s="24"/>
    </row>
    <row r="1935" spans="1:16" ht="12" customHeight="1" x14ac:dyDescent="0.2">
      <c r="A1935" s="31" t="s">
        <v>1106</v>
      </c>
      <c r="B1935" s="31" t="s">
        <v>1106</v>
      </c>
      <c r="C1935" s="31">
        <v>672353</v>
      </c>
      <c r="D1935" s="32">
        <v>43594.400648148148</v>
      </c>
      <c r="E1935" s="32">
        <v>43594.429432870369</v>
      </c>
      <c r="F1935" s="32">
        <v>43595.51295138889</v>
      </c>
      <c r="G1935" s="31">
        <v>4</v>
      </c>
      <c r="H1935" s="31" t="s">
        <v>86</v>
      </c>
      <c r="I1935" s="31" t="s">
        <v>1090</v>
      </c>
      <c r="J1935" s="31" t="s">
        <v>250</v>
      </c>
      <c r="K1935" s="31" t="s">
        <v>1119</v>
      </c>
      <c r="L1935" s="31" t="s">
        <v>4371</v>
      </c>
      <c r="M1935" s="30" t="s">
        <v>4372</v>
      </c>
      <c r="N1935" s="23"/>
      <c r="O1935" s="23"/>
      <c r="P1935" s="24"/>
    </row>
    <row r="1936" spans="1:16" ht="12" customHeight="1" x14ac:dyDescent="0.2">
      <c r="A1936" s="31" t="s">
        <v>1106</v>
      </c>
      <c r="B1936" s="31" t="s">
        <v>1106</v>
      </c>
      <c r="C1936" s="31">
        <v>672359</v>
      </c>
      <c r="D1936" s="32">
        <v>43594.402129629627</v>
      </c>
      <c r="E1936" s="32">
        <v>43594.418252314812</v>
      </c>
      <c r="F1936" s="32">
        <v>43598.572164351855</v>
      </c>
      <c r="G1936" s="31">
        <v>4</v>
      </c>
      <c r="H1936" s="31" t="s">
        <v>86</v>
      </c>
      <c r="I1936" s="31" t="s">
        <v>1090</v>
      </c>
      <c r="J1936" s="31" t="s">
        <v>250</v>
      </c>
      <c r="K1936" s="31" t="s">
        <v>1119</v>
      </c>
      <c r="L1936" s="31" t="s">
        <v>4373</v>
      </c>
      <c r="M1936" s="30" t="s">
        <v>4374</v>
      </c>
      <c r="N1936" s="23"/>
      <c r="O1936" s="23"/>
      <c r="P1936" s="24"/>
    </row>
    <row r="1937" spans="1:16" ht="12" customHeight="1" x14ac:dyDescent="0.2">
      <c r="A1937" s="31" t="s">
        <v>1106</v>
      </c>
      <c r="B1937" s="31" t="s">
        <v>1106</v>
      </c>
      <c r="C1937" s="31">
        <v>672384</v>
      </c>
      <c r="D1937" s="32">
        <v>43594.422349537039</v>
      </c>
      <c r="E1937" s="32">
        <v>43594.429178240738</v>
      </c>
      <c r="F1937" s="32">
        <v>43599.307060185187</v>
      </c>
      <c r="G1937" s="31">
        <v>4</v>
      </c>
      <c r="H1937" s="31" t="s">
        <v>86</v>
      </c>
      <c r="I1937" s="31" t="s">
        <v>1090</v>
      </c>
      <c r="J1937" s="31" t="s">
        <v>250</v>
      </c>
      <c r="K1937" s="31" t="s">
        <v>1119</v>
      </c>
      <c r="L1937" s="31" t="s">
        <v>4375</v>
      </c>
      <c r="M1937" s="30" t="s">
        <v>4376</v>
      </c>
      <c r="N1937" s="23"/>
      <c r="O1937" s="27"/>
      <c r="P1937" s="28"/>
    </row>
    <row r="1938" spans="1:16" ht="12" customHeight="1" x14ac:dyDescent="0.2">
      <c r="A1938" s="31" t="s">
        <v>1106</v>
      </c>
      <c r="B1938" s="31" t="s">
        <v>1106</v>
      </c>
      <c r="C1938" s="31">
        <v>672403</v>
      </c>
      <c r="D1938" s="32">
        <v>43594.43650462963</v>
      </c>
      <c r="E1938" s="32">
        <v>43594.441643518519</v>
      </c>
      <c r="F1938" s="32">
        <v>43595.539606481485</v>
      </c>
      <c r="G1938" s="31">
        <v>4</v>
      </c>
      <c r="H1938" s="31" t="s">
        <v>86</v>
      </c>
      <c r="I1938" s="31" t="s">
        <v>1090</v>
      </c>
      <c r="J1938" s="31" t="s">
        <v>250</v>
      </c>
      <c r="K1938" s="31" t="s">
        <v>1119</v>
      </c>
      <c r="L1938" s="31" t="s">
        <v>4377</v>
      </c>
      <c r="M1938" s="30" t="s">
        <v>4378</v>
      </c>
      <c r="N1938" s="23"/>
      <c r="O1938" s="23"/>
      <c r="P1938" s="24"/>
    </row>
    <row r="1939" spans="1:16" ht="12" customHeight="1" x14ac:dyDescent="0.2">
      <c r="A1939" s="31" t="s">
        <v>1106</v>
      </c>
      <c r="B1939" s="31" t="s">
        <v>1106</v>
      </c>
      <c r="C1939" s="31">
        <v>672410</v>
      </c>
      <c r="D1939" s="32">
        <v>43594.440648148149</v>
      </c>
      <c r="E1939" s="32">
        <v>43594.445138888892</v>
      </c>
      <c r="F1939" s="32">
        <v>43594.611921296295</v>
      </c>
      <c r="G1939" s="31">
        <v>4</v>
      </c>
      <c r="H1939" s="31" t="s">
        <v>86</v>
      </c>
      <c r="I1939" s="31" t="s">
        <v>1090</v>
      </c>
      <c r="J1939" s="31" t="s">
        <v>250</v>
      </c>
      <c r="K1939" s="31" t="s">
        <v>1119</v>
      </c>
      <c r="L1939" s="31" t="s">
        <v>4379</v>
      </c>
      <c r="M1939" s="30" t="s">
        <v>4380</v>
      </c>
      <c r="N1939" s="23"/>
      <c r="O1939" s="23"/>
      <c r="P1939" s="24"/>
    </row>
    <row r="1940" spans="1:16" ht="12" customHeight="1" x14ac:dyDescent="0.2">
      <c r="A1940" s="31" t="s">
        <v>1106</v>
      </c>
      <c r="B1940" s="31" t="s">
        <v>1106</v>
      </c>
      <c r="C1940" s="31">
        <v>672412</v>
      </c>
      <c r="D1940" s="32">
        <v>43594.441747685189</v>
      </c>
      <c r="E1940" s="32">
        <v>43594.444675925923</v>
      </c>
      <c r="F1940" s="32">
        <v>43598.368518518517</v>
      </c>
      <c r="G1940" s="31">
        <v>4</v>
      </c>
      <c r="H1940" s="31" t="s">
        <v>86</v>
      </c>
      <c r="I1940" s="31" t="s">
        <v>1090</v>
      </c>
      <c r="J1940" s="31" t="s">
        <v>250</v>
      </c>
      <c r="K1940" s="31" t="s">
        <v>1119</v>
      </c>
      <c r="L1940" s="31" t="s">
        <v>4381</v>
      </c>
      <c r="M1940" s="30" t="s">
        <v>4382</v>
      </c>
      <c r="N1940" s="23"/>
      <c r="O1940" s="23"/>
      <c r="P1940" s="24"/>
    </row>
    <row r="1941" spans="1:16" ht="12" customHeight="1" x14ac:dyDescent="0.2">
      <c r="A1941" s="31" t="s">
        <v>1106</v>
      </c>
      <c r="B1941" s="31" t="s">
        <v>1106</v>
      </c>
      <c r="C1941" s="31">
        <v>672421</v>
      </c>
      <c r="D1941" s="32">
        <v>43594.451157407406</v>
      </c>
      <c r="E1941" s="32">
        <v>43595.416666666664</v>
      </c>
      <c r="F1941" s="32">
        <v>43600.268125000002</v>
      </c>
      <c r="G1941" s="31">
        <v>4</v>
      </c>
      <c r="H1941" s="31" t="s">
        <v>86</v>
      </c>
      <c r="I1941" s="31" t="s">
        <v>1090</v>
      </c>
      <c r="J1941" s="31" t="s">
        <v>76</v>
      </c>
      <c r="K1941" s="31" t="s">
        <v>41</v>
      </c>
      <c r="L1941" s="31" t="s">
        <v>4383</v>
      </c>
      <c r="M1941" s="30" t="s">
        <v>4384</v>
      </c>
      <c r="N1941" s="23"/>
      <c r="O1941" s="23"/>
      <c r="P1941" s="24"/>
    </row>
    <row r="1942" spans="1:16" ht="12" customHeight="1" x14ac:dyDescent="0.2">
      <c r="A1942" s="31" t="s">
        <v>1106</v>
      </c>
      <c r="B1942" s="31" t="s">
        <v>1106</v>
      </c>
      <c r="C1942" s="31">
        <v>672431</v>
      </c>
      <c r="D1942" s="32">
        <v>43594.459027777775</v>
      </c>
      <c r="E1942" s="32">
        <v>43594.466331018521</v>
      </c>
      <c r="F1942" s="32">
        <v>43595.631666666668</v>
      </c>
      <c r="G1942" s="31">
        <v>4</v>
      </c>
      <c r="H1942" s="31" t="s">
        <v>86</v>
      </c>
      <c r="I1942" s="31" t="s">
        <v>1090</v>
      </c>
      <c r="J1942" s="31" t="s">
        <v>101</v>
      </c>
      <c r="K1942" s="31" t="s">
        <v>40</v>
      </c>
      <c r="L1942" s="31" t="s">
        <v>4385</v>
      </c>
      <c r="M1942" s="30" t="s">
        <v>4386</v>
      </c>
      <c r="N1942" s="23"/>
      <c r="O1942" s="23"/>
      <c r="P1942" s="24"/>
    </row>
    <row r="1943" spans="1:16" ht="12" customHeight="1" x14ac:dyDescent="0.2">
      <c r="A1943" s="31" t="s">
        <v>1106</v>
      </c>
      <c r="B1943" s="31" t="s">
        <v>1106</v>
      </c>
      <c r="C1943" s="31">
        <v>672451</v>
      </c>
      <c r="D1943" s="32">
        <v>43594.488807870373</v>
      </c>
      <c r="E1943" s="32">
        <v>43594.508483796293</v>
      </c>
      <c r="F1943" s="32">
        <v>43598.343784722223</v>
      </c>
      <c r="G1943" s="31">
        <v>4</v>
      </c>
      <c r="H1943" s="31" t="s">
        <v>86</v>
      </c>
      <c r="I1943" s="31" t="s">
        <v>1090</v>
      </c>
      <c r="J1943" s="31" t="s">
        <v>93</v>
      </c>
      <c r="K1943" s="31" t="s">
        <v>1119</v>
      </c>
      <c r="L1943" s="31" t="s">
        <v>4387</v>
      </c>
      <c r="M1943" s="30" t="s">
        <v>4388</v>
      </c>
      <c r="N1943" s="23"/>
      <c r="O1943" s="23"/>
      <c r="P1943" s="24"/>
    </row>
    <row r="1944" spans="1:16" ht="12" customHeight="1" x14ac:dyDescent="0.2">
      <c r="A1944" s="31" t="s">
        <v>1106</v>
      </c>
      <c r="B1944" s="31" t="s">
        <v>1106</v>
      </c>
      <c r="C1944" s="31">
        <v>672466</v>
      </c>
      <c r="D1944" s="32">
        <v>43594.51048611111</v>
      </c>
      <c r="E1944" s="32">
        <v>43594.518171296295</v>
      </c>
      <c r="F1944" s="32">
        <v>43599.5621875</v>
      </c>
      <c r="G1944" s="31">
        <v>4</v>
      </c>
      <c r="H1944" s="31" t="s">
        <v>86</v>
      </c>
      <c r="I1944" s="31" t="s">
        <v>1090</v>
      </c>
      <c r="J1944" s="31" t="s">
        <v>93</v>
      </c>
      <c r="K1944" s="31" t="s">
        <v>1119</v>
      </c>
      <c r="L1944" s="31" t="s">
        <v>4389</v>
      </c>
      <c r="M1944" s="30" t="s">
        <v>4390</v>
      </c>
      <c r="N1944" s="23"/>
      <c r="O1944" s="23"/>
      <c r="P1944" s="24"/>
    </row>
    <row r="1945" spans="1:16" ht="12" customHeight="1" x14ac:dyDescent="0.2">
      <c r="A1945" s="31" t="s">
        <v>1106</v>
      </c>
      <c r="B1945" s="31" t="s">
        <v>1106</v>
      </c>
      <c r="C1945" s="31">
        <v>672485</v>
      </c>
      <c r="D1945" s="32">
        <v>43594.539629629631</v>
      </c>
      <c r="E1945" s="32">
        <v>43594.551388888889</v>
      </c>
      <c r="F1945" s="32">
        <v>43595.642164351855</v>
      </c>
      <c r="G1945" s="31">
        <v>4</v>
      </c>
      <c r="H1945" s="31" t="s">
        <v>86</v>
      </c>
      <c r="I1945" s="31" t="s">
        <v>1090</v>
      </c>
      <c r="J1945" s="31" t="s">
        <v>219</v>
      </c>
      <c r="K1945" s="31" t="s">
        <v>40</v>
      </c>
      <c r="L1945" s="31" t="s">
        <v>4391</v>
      </c>
      <c r="M1945" s="30" t="s">
        <v>4392</v>
      </c>
      <c r="N1945" s="23"/>
      <c r="O1945" s="23"/>
      <c r="P1945" s="24"/>
    </row>
    <row r="1946" spans="1:16" ht="12" customHeight="1" x14ac:dyDescent="0.2">
      <c r="A1946" s="31" t="s">
        <v>1106</v>
      </c>
      <c r="B1946" s="31" t="s">
        <v>1106</v>
      </c>
      <c r="C1946" s="31">
        <v>672489</v>
      </c>
      <c r="D1946" s="32">
        <v>43594.543993055559</v>
      </c>
      <c r="E1946" s="32">
        <v>43594.576805555553</v>
      </c>
      <c r="F1946" s="32">
        <v>43602.339872685188</v>
      </c>
      <c r="G1946" s="31">
        <v>4</v>
      </c>
      <c r="H1946" s="31" t="s">
        <v>86</v>
      </c>
      <c r="I1946" s="31" t="s">
        <v>1090</v>
      </c>
      <c r="J1946" s="31" t="s">
        <v>384</v>
      </c>
      <c r="K1946" s="31" t="s">
        <v>1119</v>
      </c>
      <c r="L1946" s="31" t="s">
        <v>4393</v>
      </c>
      <c r="M1946" s="30" t="s">
        <v>4394</v>
      </c>
      <c r="N1946" s="23"/>
      <c r="O1946" s="23"/>
      <c r="P1946" s="24"/>
    </row>
    <row r="1947" spans="1:16" ht="12" customHeight="1" x14ac:dyDescent="0.2">
      <c r="A1947" s="31" t="s">
        <v>1106</v>
      </c>
      <c r="B1947" s="31" t="s">
        <v>1106</v>
      </c>
      <c r="C1947" s="31">
        <v>672490</v>
      </c>
      <c r="D1947" s="32">
        <v>43594.54451388889</v>
      </c>
      <c r="E1947" s="32">
        <v>43595.343055555553</v>
      </c>
      <c r="F1947" s="32">
        <v>43602.625462962962</v>
      </c>
      <c r="G1947" s="31">
        <v>4</v>
      </c>
      <c r="H1947" s="31" t="s">
        <v>86</v>
      </c>
      <c r="I1947" s="31" t="s">
        <v>1090</v>
      </c>
      <c r="J1947" s="31" t="s">
        <v>161</v>
      </c>
      <c r="K1947" s="31" t="s">
        <v>42</v>
      </c>
      <c r="L1947" s="31" t="s">
        <v>4395</v>
      </c>
      <c r="M1947" s="30" t="s">
        <v>4396</v>
      </c>
      <c r="N1947" s="23">
        <v>7060</v>
      </c>
      <c r="O1947" s="23"/>
      <c r="P1947" s="24" t="s">
        <v>1150</v>
      </c>
    </row>
    <row r="1948" spans="1:16" ht="12" customHeight="1" x14ac:dyDescent="0.2">
      <c r="A1948" s="31" t="s">
        <v>1106</v>
      </c>
      <c r="B1948" s="31" t="s">
        <v>1106</v>
      </c>
      <c r="C1948" s="31">
        <v>672538</v>
      </c>
      <c r="D1948" s="32">
        <v>43594.586631944447</v>
      </c>
      <c r="E1948" s="32">
        <v>43594.602349537039</v>
      </c>
      <c r="F1948" s="32">
        <v>43605.421620370369</v>
      </c>
      <c r="G1948" s="31">
        <v>4</v>
      </c>
      <c r="H1948" s="31" t="s">
        <v>86</v>
      </c>
      <c r="I1948" s="31" t="s">
        <v>1090</v>
      </c>
      <c r="J1948" s="31" t="s">
        <v>62</v>
      </c>
      <c r="K1948" s="31" t="s">
        <v>42</v>
      </c>
      <c r="L1948" s="31" t="s">
        <v>611</v>
      </c>
      <c r="M1948" s="30" t="s">
        <v>4397</v>
      </c>
      <c r="N1948" s="23">
        <v>7062</v>
      </c>
      <c r="O1948" s="23"/>
      <c r="P1948" s="24" t="s">
        <v>1150</v>
      </c>
    </row>
    <row r="1949" spans="1:16" ht="12" customHeight="1" x14ac:dyDescent="0.2">
      <c r="A1949" s="31" t="s">
        <v>1106</v>
      </c>
      <c r="B1949" s="31" t="s">
        <v>1106</v>
      </c>
      <c r="C1949" s="31">
        <v>672549</v>
      </c>
      <c r="D1949" s="32">
        <v>43594.595486111109</v>
      </c>
      <c r="E1949" s="32">
        <v>43595.318935185183</v>
      </c>
      <c r="F1949" s="32">
        <v>43606.357291666667</v>
      </c>
      <c r="G1949" s="31">
        <v>4</v>
      </c>
      <c r="H1949" s="31" t="s">
        <v>86</v>
      </c>
      <c r="I1949" s="31" t="s">
        <v>1090</v>
      </c>
      <c r="J1949" s="31" t="s">
        <v>1122</v>
      </c>
      <c r="K1949" s="31" t="s">
        <v>1119</v>
      </c>
      <c r="L1949" s="31" t="s">
        <v>4398</v>
      </c>
      <c r="M1949" s="30" t="s">
        <v>4399</v>
      </c>
      <c r="N1949" s="23"/>
      <c r="O1949" s="23"/>
      <c r="P1949" s="24"/>
    </row>
    <row r="1950" spans="1:16" ht="12" customHeight="1" x14ac:dyDescent="0.2">
      <c r="A1950" s="31" t="s">
        <v>1106</v>
      </c>
      <c r="B1950" s="31" t="s">
        <v>1106</v>
      </c>
      <c r="C1950" s="31">
        <v>672565</v>
      </c>
      <c r="D1950" s="32">
        <v>43594.6252662037</v>
      </c>
      <c r="E1950" s="32">
        <v>43602.353645833333</v>
      </c>
      <c r="F1950" s="32">
        <v>43602.59946759259</v>
      </c>
      <c r="G1950" s="31">
        <v>4</v>
      </c>
      <c r="H1950" s="31" t="s">
        <v>86</v>
      </c>
      <c r="I1950" s="31" t="s">
        <v>1090</v>
      </c>
      <c r="J1950" s="31" t="s">
        <v>3403</v>
      </c>
      <c r="K1950" s="31" t="s">
        <v>40</v>
      </c>
      <c r="L1950" s="31" t="s">
        <v>4400</v>
      </c>
      <c r="M1950" s="30" t="s">
        <v>4401</v>
      </c>
      <c r="N1950" s="23"/>
      <c r="O1950" s="23"/>
      <c r="P1950" s="24"/>
    </row>
    <row r="1951" spans="1:16" ht="12" customHeight="1" x14ac:dyDescent="0.2">
      <c r="A1951" s="31" t="s">
        <v>1106</v>
      </c>
      <c r="B1951" s="31" t="s">
        <v>1106</v>
      </c>
      <c r="C1951" s="31">
        <v>672575</v>
      </c>
      <c r="D1951" s="32">
        <v>43594.643622685187</v>
      </c>
      <c r="E1951" s="32">
        <v>43594.649305555555</v>
      </c>
      <c r="F1951" s="32">
        <v>43598.3905787037</v>
      </c>
      <c r="G1951" s="31">
        <v>4</v>
      </c>
      <c r="H1951" s="31" t="s">
        <v>86</v>
      </c>
      <c r="I1951" s="31" t="s">
        <v>1090</v>
      </c>
      <c r="J1951" s="31" t="s">
        <v>219</v>
      </c>
      <c r="K1951" s="31" t="s">
        <v>40</v>
      </c>
      <c r="L1951" s="31" t="s">
        <v>2184</v>
      </c>
      <c r="M1951" s="30" t="s">
        <v>4402</v>
      </c>
      <c r="N1951" s="23"/>
      <c r="O1951" s="23"/>
      <c r="P1951" s="24"/>
    </row>
    <row r="1952" spans="1:16" ht="12" customHeight="1" x14ac:dyDescent="0.2">
      <c r="A1952" s="31" t="s">
        <v>1106</v>
      </c>
      <c r="B1952" s="31" t="s">
        <v>1106</v>
      </c>
      <c r="C1952" s="31">
        <v>672585</v>
      </c>
      <c r="D1952" s="32">
        <v>43594.656805555554</v>
      </c>
      <c r="E1952" s="32">
        <v>43594.659722222219</v>
      </c>
      <c r="F1952" s="32">
        <v>43595.349212962959</v>
      </c>
      <c r="G1952" s="31">
        <v>4</v>
      </c>
      <c r="H1952" s="31" t="s">
        <v>86</v>
      </c>
      <c r="I1952" s="31" t="s">
        <v>1090</v>
      </c>
      <c r="J1952" s="31" t="s">
        <v>219</v>
      </c>
      <c r="K1952" s="31" t="s">
        <v>40</v>
      </c>
      <c r="L1952" s="31" t="s">
        <v>4391</v>
      </c>
      <c r="M1952" s="30" t="s">
        <v>4403</v>
      </c>
      <c r="N1952" s="23"/>
      <c r="O1952" s="23"/>
      <c r="P1952" s="24"/>
    </row>
    <row r="1953" spans="1:16" ht="12" customHeight="1" x14ac:dyDescent="0.2">
      <c r="A1953" s="31" t="s">
        <v>1137</v>
      </c>
      <c r="B1953" s="31" t="s">
        <v>1137</v>
      </c>
      <c r="C1953" s="31">
        <v>681394</v>
      </c>
      <c r="D1953" s="32">
        <v>43626.660567129627</v>
      </c>
      <c r="E1953" s="32">
        <v>43627.513888888891</v>
      </c>
      <c r="F1953" s="32">
        <v>43627.527106481481</v>
      </c>
      <c r="G1953" s="31">
        <v>4</v>
      </c>
      <c r="H1953" s="31" t="s">
        <v>86</v>
      </c>
      <c r="I1953" s="31" t="s">
        <v>1090</v>
      </c>
      <c r="J1953" s="31" t="s">
        <v>101</v>
      </c>
      <c r="K1953" s="31" t="s">
        <v>40</v>
      </c>
      <c r="L1953" s="31" t="s">
        <v>4339</v>
      </c>
      <c r="M1953" s="30" t="s">
        <v>4404</v>
      </c>
      <c r="N1953" s="24"/>
      <c r="O1953" s="24">
        <v>386</v>
      </c>
      <c r="P1953" s="24" t="s">
        <v>1219</v>
      </c>
    </row>
    <row r="1954" spans="1:16" ht="12" customHeight="1" x14ac:dyDescent="0.2">
      <c r="A1954" s="31" t="s">
        <v>1106</v>
      </c>
      <c r="B1954" s="31" t="s">
        <v>1106</v>
      </c>
      <c r="C1954" s="31">
        <v>672604</v>
      </c>
      <c r="D1954" s="32">
        <v>43594.829270833332</v>
      </c>
      <c r="E1954" s="32">
        <v>43595.303472222222</v>
      </c>
      <c r="F1954" s="32">
        <v>43598.510601851849</v>
      </c>
      <c r="G1954" s="31">
        <v>4</v>
      </c>
      <c r="H1954" s="31" t="s">
        <v>86</v>
      </c>
      <c r="I1954" s="31" t="s">
        <v>1090</v>
      </c>
      <c r="J1954" s="31" t="s">
        <v>1122</v>
      </c>
      <c r="K1954" s="31" t="s">
        <v>1119</v>
      </c>
      <c r="L1954" s="31" t="s">
        <v>4405</v>
      </c>
      <c r="M1954" s="30" t="s">
        <v>4406</v>
      </c>
      <c r="N1954" s="23">
        <v>5703</v>
      </c>
      <c r="O1954" s="23"/>
      <c r="P1954" s="24" t="s">
        <v>1150</v>
      </c>
    </row>
    <row r="1955" spans="1:16" ht="12" customHeight="1" x14ac:dyDescent="0.2">
      <c r="A1955" s="31" t="s">
        <v>1106</v>
      </c>
      <c r="B1955" s="31" t="s">
        <v>1106</v>
      </c>
      <c r="C1955" s="31">
        <v>672605</v>
      </c>
      <c r="D1955" s="32">
        <v>43594.838194444441</v>
      </c>
      <c r="E1955" s="32">
        <v>43595.319305555553</v>
      </c>
      <c r="F1955" s="32">
        <v>43602.478032407409</v>
      </c>
      <c r="G1955" s="31">
        <v>4</v>
      </c>
      <c r="H1955" s="31" t="s">
        <v>86</v>
      </c>
      <c r="I1955" s="31" t="s">
        <v>1090</v>
      </c>
      <c r="J1955" s="31" t="s">
        <v>1122</v>
      </c>
      <c r="K1955" s="31" t="s">
        <v>1119</v>
      </c>
      <c r="L1955" s="31" t="s">
        <v>4407</v>
      </c>
      <c r="M1955" s="30" t="s">
        <v>4408</v>
      </c>
      <c r="N1955" s="23"/>
      <c r="O1955" s="23"/>
      <c r="P1955" s="24"/>
    </row>
    <row r="1956" spans="1:16" ht="12" customHeight="1" x14ac:dyDescent="0.2">
      <c r="A1956" s="31" t="s">
        <v>1106</v>
      </c>
      <c r="B1956" s="31" t="s">
        <v>1106</v>
      </c>
      <c r="C1956" s="31">
        <v>672662</v>
      </c>
      <c r="D1956" s="32">
        <v>43595.322812500002</v>
      </c>
      <c r="E1956" s="32">
        <v>43595.341990740744</v>
      </c>
      <c r="F1956" s="32">
        <v>43598.51357638889</v>
      </c>
      <c r="G1956" s="31">
        <v>4</v>
      </c>
      <c r="H1956" s="31" t="s">
        <v>86</v>
      </c>
      <c r="I1956" s="31" t="s">
        <v>1090</v>
      </c>
      <c r="J1956" s="31" t="s">
        <v>161</v>
      </c>
      <c r="K1956" s="31" t="s">
        <v>42</v>
      </c>
      <c r="L1956" s="31" t="s">
        <v>4409</v>
      </c>
      <c r="M1956" s="30" t="s">
        <v>1684</v>
      </c>
      <c r="N1956" s="23">
        <v>7043</v>
      </c>
      <c r="O1956" s="23"/>
      <c r="P1956" s="24" t="s">
        <v>1150</v>
      </c>
    </row>
    <row r="1957" spans="1:16" ht="12" customHeight="1" x14ac:dyDescent="0.2">
      <c r="A1957" s="31" t="s">
        <v>1106</v>
      </c>
      <c r="B1957" s="31" t="s">
        <v>1106</v>
      </c>
      <c r="C1957" s="31">
        <v>672668</v>
      </c>
      <c r="D1957" s="32">
        <v>43595.330046296294</v>
      </c>
      <c r="E1957" s="32">
        <v>43613.333055555559</v>
      </c>
      <c r="F1957" s="32">
        <v>43615.309120370373</v>
      </c>
      <c r="G1957" s="31">
        <v>4</v>
      </c>
      <c r="H1957" s="31" t="s">
        <v>86</v>
      </c>
      <c r="I1957" s="31" t="s">
        <v>1090</v>
      </c>
      <c r="J1957" s="31" t="s">
        <v>4410</v>
      </c>
      <c r="K1957" s="31" t="s">
        <v>40</v>
      </c>
      <c r="L1957" s="31" t="s">
        <v>4411</v>
      </c>
      <c r="M1957" s="30" t="s">
        <v>4412</v>
      </c>
      <c r="N1957" s="23"/>
      <c r="O1957" s="23"/>
      <c r="P1957" s="24" t="s">
        <v>1101</v>
      </c>
    </row>
    <row r="1958" spans="1:16" ht="12" customHeight="1" x14ac:dyDescent="0.2">
      <c r="A1958" s="31" t="s">
        <v>1106</v>
      </c>
      <c r="B1958" s="31" t="s">
        <v>1106</v>
      </c>
      <c r="C1958" s="31">
        <v>672675</v>
      </c>
      <c r="D1958" s="32">
        <v>43595.340266203704</v>
      </c>
      <c r="E1958" s="32">
        <v>43595.341608796298</v>
      </c>
      <c r="F1958" s="32">
        <v>43595.356192129628</v>
      </c>
      <c r="G1958" s="31">
        <v>4</v>
      </c>
      <c r="H1958" s="31" t="s">
        <v>86</v>
      </c>
      <c r="I1958" s="31" t="s">
        <v>1090</v>
      </c>
      <c r="J1958" s="31" t="s">
        <v>76</v>
      </c>
      <c r="K1958" s="31" t="s">
        <v>41</v>
      </c>
      <c r="L1958" s="31" t="s">
        <v>1283</v>
      </c>
      <c r="M1958" s="30" t="s">
        <v>4368</v>
      </c>
      <c r="N1958" s="23"/>
      <c r="O1958" s="23"/>
      <c r="P1958" s="24"/>
    </row>
    <row r="1959" spans="1:16" ht="12" customHeight="1" x14ac:dyDescent="0.2">
      <c r="A1959" s="31" t="s">
        <v>1106</v>
      </c>
      <c r="B1959" s="31" t="s">
        <v>1106</v>
      </c>
      <c r="C1959" s="31">
        <v>672743</v>
      </c>
      <c r="D1959" s="32">
        <v>43595.405312499999</v>
      </c>
      <c r="E1959" s="32">
        <v>43595.41202546296</v>
      </c>
      <c r="F1959" s="32">
        <v>43595.452245370368</v>
      </c>
      <c r="G1959" s="31">
        <v>4</v>
      </c>
      <c r="H1959" s="31" t="s">
        <v>86</v>
      </c>
      <c r="I1959" s="31" t="s">
        <v>1090</v>
      </c>
      <c r="J1959" s="31" t="s">
        <v>93</v>
      </c>
      <c r="K1959" s="31" t="s">
        <v>1119</v>
      </c>
      <c r="L1959" s="31" t="s">
        <v>4413</v>
      </c>
      <c r="M1959" s="30" t="s">
        <v>4414</v>
      </c>
      <c r="N1959" s="23"/>
      <c r="O1959" s="23"/>
      <c r="P1959" s="24"/>
    </row>
    <row r="1960" spans="1:16" ht="12" customHeight="1" x14ac:dyDescent="0.2">
      <c r="A1960" s="31" t="s">
        <v>1106</v>
      </c>
      <c r="B1960" s="31" t="s">
        <v>1106</v>
      </c>
      <c r="C1960" s="31">
        <v>672744</v>
      </c>
      <c r="D1960" s="32">
        <v>43595.406122685185</v>
      </c>
      <c r="E1960" s="32">
        <v>43598.617604166669</v>
      </c>
      <c r="F1960" s="32">
        <v>43605.355196759258</v>
      </c>
      <c r="G1960" s="31">
        <v>4</v>
      </c>
      <c r="H1960" s="31" t="s">
        <v>86</v>
      </c>
      <c r="I1960" s="31" t="s">
        <v>1090</v>
      </c>
      <c r="J1960" s="31" t="s">
        <v>161</v>
      </c>
      <c r="K1960" s="31" t="s">
        <v>42</v>
      </c>
      <c r="L1960" s="31" t="s">
        <v>4415</v>
      </c>
      <c r="M1960" s="30" t="s">
        <v>4416</v>
      </c>
      <c r="N1960" s="23"/>
      <c r="O1960" s="23"/>
      <c r="P1960" s="24"/>
    </row>
    <row r="1961" spans="1:16" ht="12" customHeight="1" x14ac:dyDescent="0.2">
      <c r="A1961" s="31" t="s">
        <v>1106</v>
      </c>
      <c r="B1961" s="31" t="s">
        <v>1106</v>
      </c>
      <c r="C1961" s="31">
        <v>672761</v>
      </c>
      <c r="D1961" s="32">
        <v>43595.424513888887</v>
      </c>
      <c r="E1961" s="32">
        <v>43595.442673611113</v>
      </c>
      <c r="F1961" s="32">
        <v>43600.294085648151</v>
      </c>
      <c r="G1961" s="31">
        <v>4</v>
      </c>
      <c r="H1961" s="31" t="s">
        <v>86</v>
      </c>
      <c r="I1961" s="31" t="s">
        <v>1090</v>
      </c>
      <c r="J1961" s="31" t="s">
        <v>101</v>
      </c>
      <c r="K1961" s="31" t="s">
        <v>40</v>
      </c>
      <c r="L1961" s="31" t="s">
        <v>4417</v>
      </c>
      <c r="M1961" s="30" t="s">
        <v>4418</v>
      </c>
      <c r="N1961" s="23" t="s">
        <v>768</v>
      </c>
      <c r="O1961" s="23"/>
      <c r="P1961" s="24" t="s">
        <v>1150</v>
      </c>
    </row>
    <row r="1962" spans="1:16" ht="12" customHeight="1" x14ac:dyDescent="0.2">
      <c r="A1962" s="31" t="s">
        <v>1106</v>
      </c>
      <c r="B1962" s="31" t="s">
        <v>1106</v>
      </c>
      <c r="C1962" s="31">
        <v>672762</v>
      </c>
      <c r="D1962" s="32">
        <v>43595.42523148148</v>
      </c>
      <c r="E1962" s="32">
        <v>43595.445694444446</v>
      </c>
      <c r="F1962" s="32">
        <v>43599.396631944444</v>
      </c>
      <c r="G1962" s="31">
        <v>4</v>
      </c>
      <c r="H1962" s="31" t="s">
        <v>86</v>
      </c>
      <c r="I1962" s="31" t="s">
        <v>1090</v>
      </c>
      <c r="J1962" s="31" t="s">
        <v>250</v>
      </c>
      <c r="K1962" s="31" t="s">
        <v>1119</v>
      </c>
      <c r="L1962" s="31" t="s">
        <v>4419</v>
      </c>
      <c r="M1962" s="30" t="s">
        <v>4420</v>
      </c>
      <c r="N1962" s="23"/>
      <c r="O1962" s="23"/>
      <c r="P1962" s="24"/>
    </row>
    <row r="1963" spans="1:16" ht="12" customHeight="1" x14ac:dyDescent="0.2">
      <c r="A1963" s="31" t="s">
        <v>1106</v>
      </c>
      <c r="B1963" s="31" t="s">
        <v>1106</v>
      </c>
      <c r="C1963" s="31">
        <v>673910</v>
      </c>
      <c r="D1963" s="32">
        <v>43600.337060185186</v>
      </c>
      <c r="E1963" s="32">
        <v>43600.338194444441</v>
      </c>
      <c r="F1963" s="32">
        <v>43600.412858796299</v>
      </c>
      <c r="G1963" s="31">
        <v>4</v>
      </c>
      <c r="H1963" s="31" t="s">
        <v>86</v>
      </c>
      <c r="I1963" s="31" t="s">
        <v>1420</v>
      </c>
      <c r="J1963" s="31" t="s">
        <v>909</v>
      </c>
      <c r="K1963" s="31" t="s">
        <v>1119</v>
      </c>
      <c r="L1963" s="31" t="s">
        <v>4421</v>
      </c>
      <c r="M1963" s="30" t="s">
        <v>4422</v>
      </c>
      <c r="N1963" s="23"/>
      <c r="O1963" s="23"/>
      <c r="P1963" s="24"/>
    </row>
    <row r="1964" spans="1:16" ht="12" customHeight="1" x14ac:dyDescent="0.2">
      <c r="A1964" s="31" t="s">
        <v>1106</v>
      </c>
      <c r="B1964" s="31" t="s">
        <v>1106</v>
      </c>
      <c r="C1964" s="31">
        <v>672767</v>
      </c>
      <c r="D1964" s="32">
        <v>43595.429062499999</v>
      </c>
      <c r="E1964" s="32">
        <v>43595.4453125</v>
      </c>
      <c r="F1964" s="32">
        <v>43601.502268518518</v>
      </c>
      <c r="G1964" s="31">
        <v>4</v>
      </c>
      <c r="H1964" s="31" t="s">
        <v>86</v>
      </c>
      <c r="I1964" s="31" t="s">
        <v>1090</v>
      </c>
      <c r="J1964" s="31" t="s">
        <v>250</v>
      </c>
      <c r="K1964" s="31" t="s">
        <v>1119</v>
      </c>
      <c r="L1964" s="31" t="s">
        <v>4423</v>
      </c>
      <c r="M1964" s="30" t="s">
        <v>4424</v>
      </c>
      <c r="N1964" s="23">
        <v>7053</v>
      </c>
      <c r="O1964" s="23"/>
      <c r="P1964" s="24" t="s">
        <v>1150</v>
      </c>
    </row>
    <row r="1965" spans="1:16" ht="12" customHeight="1" x14ac:dyDescent="0.2">
      <c r="A1965" s="31" t="s">
        <v>1106</v>
      </c>
      <c r="B1965" s="31" t="s">
        <v>1106</v>
      </c>
      <c r="C1965" s="31">
        <v>672781</v>
      </c>
      <c r="D1965" s="32">
        <v>43595.445925925924</v>
      </c>
      <c r="E1965" s="32">
        <v>43595.458923611113</v>
      </c>
      <c r="F1965" s="32">
        <v>43595.639814814815</v>
      </c>
      <c r="G1965" s="31">
        <v>4</v>
      </c>
      <c r="H1965" s="31" t="s">
        <v>86</v>
      </c>
      <c r="I1965" s="31" t="s">
        <v>1090</v>
      </c>
      <c r="J1965" s="31" t="s">
        <v>93</v>
      </c>
      <c r="K1965" s="31" t="s">
        <v>1119</v>
      </c>
      <c r="L1965" s="31" t="s">
        <v>3973</v>
      </c>
      <c r="M1965" s="30" t="s">
        <v>3632</v>
      </c>
      <c r="N1965" s="23">
        <v>6025</v>
      </c>
      <c r="O1965" s="23"/>
      <c r="P1965" s="24" t="s">
        <v>1150</v>
      </c>
    </row>
    <row r="1966" spans="1:16" ht="12" customHeight="1" x14ac:dyDescent="0.2">
      <c r="A1966" s="31" t="s">
        <v>1106</v>
      </c>
      <c r="B1966" s="31" t="s">
        <v>1106</v>
      </c>
      <c r="C1966" s="31">
        <v>672800</v>
      </c>
      <c r="D1966" s="32">
        <v>43595.470694444448</v>
      </c>
      <c r="E1966" s="32">
        <v>43595.524305555555</v>
      </c>
      <c r="F1966" s="32">
        <v>43595.623622685183</v>
      </c>
      <c r="G1966" s="31">
        <v>4</v>
      </c>
      <c r="H1966" s="31" t="s">
        <v>86</v>
      </c>
      <c r="I1966" s="31" t="s">
        <v>1090</v>
      </c>
      <c r="J1966" s="31" t="s">
        <v>76</v>
      </c>
      <c r="K1966" s="31" t="s">
        <v>41</v>
      </c>
      <c r="L1966" s="31" t="s">
        <v>1283</v>
      </c>
      <c r="M1966" s="30" t="s">
        <v>4246</v>
      </c>
      <c r="N1966" s="23"/>
      <c r="O1966" s="23"/>
      <c r="P1966" s="24"/>
    </row>
    <row r="1967" spans="1:16" ht="12" customHeight="1" x14ac:dyDescent="0.2">
      <c r="A1967" s="31" t="s">
        <v>1106</v>
      </c>
      <c r="B1967" s="31" t="s">
        <v>1106</v>
      </c>
      <c r="C1967" s="31">
        <v>672802</v>
      </c>
      <c r="D1967" s="32">
        <v>43595.474606481483</v>
      </c>
      <c r="E1967" s="32">
        <v>43595.585416666669</v>
      </c>
      <c r="F1967" s="32">
        <v>43598.633657407408</v>
      </c>
      <c r="G1967" s="31">
        <v>4</v>
      </c>
      <c r="H1967" s="31" t="s">
        <v>86</v>
      </c>
      <c r="I1967" s="31" t="s">
        <v>1090</v>
      </c>
      <c r="J1967" s="31" t="s">
        <v>161</v>
      </c>
      <c r="K1967" s="31" t="s">
        <v>42</v>
      </c>
      <c r="L1967" s="31" t="s">
        <v>4425</v>
      </c>
      <c r="M1967" s="30" t="s">
        <v>1684</v>
      </c>
      <c r="N1967" s="23">
        <v>7043</v>
      </c>
      <c r="O1967" s="23"/>
      <c r="P1967" s="24" t="s">
        <v>1150</v>
      </c>
    </row>
    <row r="1968" spans="1:16" ht="12" customHeight="1" x14ac:dyDescent="0.2">
      <c r="A1968" s="31" t="s">
        <v>1106</v>
      </c>
      <c r="B1968" s="31" t="s">
        <v>1106</v>
      </c>
      <c r="C1968" s="31">
        <v>672809</v>
      </c>
      <c r="D1968" s="32">
        <v>43595.482210648152</v>
      </c>
      <c r="E1968" s="32">
        <v>43595.498287037037</v>
      </c>
      <c r="F1968" s="32">
        <v>43598.28707175926</v>
      </c>
      <c r="G1968" s="31">
        <v>4</v>
      </c>
      <c r="H1968" s="31" t="s">
        <v>86</v>
      </c>
      <c r="I1968" s="31" t="s">
        <v>1090</v>
      </c>
      <c r="J1968" s="31" t="s">
        <v>87</v>
      </c>
      <c r="K1968" s="31" t="s">
        <v>1119</v>
      </c>
      <c r="L1968" s="31" t="s">
        <v>4426</v>
      </c>
      <c r="M1968" s="30" t="s">
        <v>4427</v>
      </c>
      <c r="N1968" s="23"/>
      <c r="O1968" s="23"/>
      <c r="P1968" s="24"/>
    </row>
    <row r="1969" spans="1:16" ht="12" customHeight="1" x14ac:dyDescent="0.2">
      <c r="A1969" s="31" t="s">
        <v>1106</v>
      </c>
      <c r="B1969" s="31" t="s">
        <v>1106</v>
      </c>
      <c r="C1969" s="31">
        <v>672841</v>
      </c>
      <c r="D1969" s="32">
        <v>43595.536574074074</v>
      </c>
      <c r="E1969" s="32">
        <v>43595.546597222223</v>
      </c>
      <c r="F1969" s="32">
        <v>43598.561631944445</v>
      </c>
      <c r="G1969" s="31">
        <v>4</v>
      </c>
      <c r="H1969" s="31" t="s">
        <v>86</v>
      </c>
      <c r="I1969" s="31" t="s">
        <v>1090</v>
      </c>
      <c r="J1969" s="31" t="s">
        <v>101</v>
      </c>
      <c r="K1969" s="31" t="s">
        <v>40</v>
      </c>
      <c r="L1969" s="31" t="s">
        <v>4428</v>
      </c>
      <c r="M1969" s="30" t="s">
        <v>4429</v>
      </c>
      <c r="N1969" s="23"/>
      <c r="O1969" s="23"/>
      <c r="P1969" s="24"/>
    </row>
    <row r="1970" spans="1:16" ht="12" customHeight="1" x14ac:dyDescent="0.2">
      <c r="A1970" s="31" t="s">
        <v>1106</v>
      </c>
      <c r="B1970" s="31" t="s">
        <v>1106</v>
      </c>
      <c r="C1970" s="31">
        <v>672866</v>
      </c>
      <c r="D1970" s="32">
        <v>43595.572534722225</v>
      </c>
      <c r="E1970" s="32">
        <v>43598.352777777778</v>
      </c>
      <c r="F1970" s="32">
        <v>43598.488125000003</v>
      </c>
      <c r="G1970" s="31">
        <v>4</v>
      </c>
      <c r="H1970" s="31" t="s">
        <v>86</v>
      </c>
      <c r="I1970" s="31" t="s">
        <v>1090</v>
      </c>
      <c r="J1970" s="31" t="s">
        <v>161</v>
      </c>
      <c r="K1970" s="31" t="s">
        <v>42</v>
      </c>
      <c r="L1970" s="31" t="s">
        <v>4430</v>
      </c>
      <c r="M1970" s="30" t="s">
        <v>1684</v>
      </c>
      <c r="N1970" s="23">
        <v>7043</v>
      </c>
      <c r="O1970" s="23"/>
      <c r="P1970" s="24" t="s">
        <v>1150</v>
      </c>
    </row>
    <row r="1971" spans="1:16" ht="12" customHeight="1" x14ac:dyDescent="0.2">
      <c r="A1971" s="31" t="s">
        <v>1106</v>
      </c>
      <c r="B1971" s="31" t="s">
        <v>1106</v>
      </c>
      <c r="C1971" s="31">
        <v>672867</v>
      </c>
      <c r="D1971" s="32">
        <v>43595.572534722225</v>
      </c>
      <c r="E1971" s="32">
        <v>43598.386770833335</v>
      </c>
      <c r="F1971" s="32">
        <v>43599.450231481482</v>
      </c>
      <c r="G1971" s="31">
        <v>4</v>
      </c>
      <c r="H1971" s="31" t="s">
        <v>86</v>
      </c>
      <c r="I1971" s="31" t="s">
        <v>1090</v>
      </c>
      <c r="J1971" s="31" t="s">
        <v>161</v>
      </c>
      <c r="K1971" s="31" t="s">
        <v>42</v>
      </c>
      <c r="L1971" s="31" t="s">
        <v>4431</v>
      </c>
      <c r="M1971" s="30" t="s">
        <v>4432</v>
      </c>
      <c r="N1971" s="23">
        <v>7048</v>
      </c>
      <c r="O1971" s="23"/>
      <c r="P1971" s="24" t="s">
        <v>1150</v>
      </c>
    </row>
    <row r="1972" spans="1:16" ht="12" customHeight="1" x14ac:dyDescent="0.2">
      <c r="A1972" s="31" t="s">
        <v>1106</v>
      </c>
      <c r="B1972" s="31" t="s">
        <v>1106</v>
      </c>
      <c r="C1972" s="31">
        <v>672918</v>
      </c>
      <c r="D1972" s="32">
        <v>43595.712210648147</v>
      </c>
      <c r="E1972" s="32">
        <v>43595.824999999997</v>
      </c>
      <c r="F1972" s="32">
        <v>43598.689849537041</v>
      </c>
      <c r="G1972" s="31">
        <v>3</v>
      </c>
      <c r="H1972" s="31" t="s">
        <v>86</v>
      </c>
      <c r="I1972" s="31" t="s">
        <v>1090</v>
      </c>
      <c r="J1972" s="31" t="s">
        <v>4433</v>
      </c>
      <c r="K1972" s="31" t="s">
        <v>42</v>
      </c>
      <c r="L1972" s="31" t="s">
        <v>4434</v>
      </c>
      <c r="M1972" s="30" t="s">
        <v>4435</v>
      </c>
      <c r="N1972" s="23"/>
      <c r="O1972" s="23"/>
      <c r="P1972" s="24" t="s">
        <v>1101</v>
      </c>
    </row>
    <row r="1973" spans="1:16" ht="12" customHeight="1" x14ac:dyDescent="0.2">
      <c r="A1973" s="31" t="s">
        <v>1106</v>
      </c>
      <c r="B1973" s="31" t="s">
        <v>1106</v>
      </c>
      <c r="C1973" s="31">
        <v>672923</v>
      </c>
      <c r="D1973" s="32">
        <v>43595.736504629633</v>
      </c>
      <c r="E1973" s="32">
        <v>43598.354166666664</v>
      </c>
      <c r="F1973" s="32">
        <v>43598.392372685186</v>
      </c>
      <c r="G1973" s="31">
        <v>4</v>
      </c>
      <c r="H1973" s="31" t="s">
        <v>86</v>
      </c>
      <c r="I1973" s="31" t="s">
        <v>1090</v>
      </c>
      <c r="J1973" s="31" t="s">
        <v>76</v>
      </c>
      <c r="K1973" s="31" t="s">
        <v>41</v>
      </c>
      <c r="L1973" s="31" t="s">
        <v>1283</v>
      </c>
      <c r="M1973" s="30" t="s">
        <v>4436</v>
      </c>
      <c r="N1973" s="23"/>
      <c r="O1973" s="23"/>
      <c r="P1973" s="24"/>
    </row>
    <row r="1974" spans="1:16" ht="12" customHeight="1" x14ac:dyDescent="0.2">
      <c r="A1974" s="31" t="s">
        <v>1106</v>
      </c>
      <c r="B1974" s="31" t="s">
        <v>1106</v>
      </c>
      <c r="C1974" s="31">
        <v>672928</v>
      </c>
      <c r="D1974" s="32">
        <v>43595.823425925926</v>
      </c>
      <c r="E1974" s="32">
        <v>43598.306354166663</v>
      </c>
      <c r="F1974" s="32">
        <v>43608.483715277776</v>
      </c>
      <c r="G1974" s="31">
        <v>4</v>
      </c>
      <c r="H1974" s="31" t="s">
        <v>86</v>
      </c>
      <c r="I1974" s="31" t="s">
        <v>1090</v>
      </c>
      <c r="J1974" s="31" t="s">
        <v>2007</v>
      </c>
      <c r="K1974" s="31" t="s">
        <v>43</v>
      </c>
      <c r="L1974" s="31" t="s">
        <v>4437</v>
      </c>
      <c r="M1974" s="30" t="s">
        <v>4438</v>
      </c>
      <c r="N1974" s="23">
        <v>7090</v>
      </c>
      <c r="O1974" s="23"/>
      <c r="P1974" s="24" t="s">
        <v>1150</v>
      </c>
    </row>
    <row r="1975" spans="1:16" ht="12" customHeight="1" x14ac:dyDescent="0.2">
      <c r="A1975" s="31" t="s">
        <v>1106</v>
      </c>
      <c r="B1975" s="31" t="s">
        <v>1106</v>
      </c>
      <c r="C1975" s="31">
        <v>672930</v>
      </c>
      <c r="D1975" s="32">
        <v>43595.893831018519</v>
      </c>
      <c r="E1975" s="32">
        <v>43598.340462962966</v>
      </c>
      <c r="F1975" s="32">
        <v>43605.344965277778</v>
      </c>
      <c r="G1975" s="31">
        <v>4</v>
      </c>
      <c r="H1975" s="31" t="s">
        <v>86</v>
      </c>
      <c r="I1975" s="31" t="s">
        <v>1090</v>
      </c>
      <c r="J1975" s="31" t="s">
        <v>1122</v>
      </c>
      <c r="K1975" s="31" t="s">
        <v>1119</v>
      </c>
      <c r="L1975" s="31" t="s">
        <v>4439</v>
      </c>
      <c r="M1975" s="30" t="s">
        <v>4440</v>
      </c>
      <c r="N1975" s="23"/>
      <c r="O1975" s="23"/>
      <c r="P1975" s="24"/>
    </row>
    <row r="1976" spans="1:16" ht="12" customHeight="1" x14ac:dyDescent="0.2">
      <c r="A1976" s="31" t="s">
        <v>1106</v>
      </c>
      <c r="B1976" s="31" t="s">
        <v>1106</v>
      </c>
      <c r="C1976" s="31">
        <v>672939</v>
      </c>
      <c r="D1976" s="32">
        <v>43596.297013888892</v>
      </c>
      <c r="E1976" s="32">
        <v>43598.341377314813</v>
      </c>
      <c r="F1976" s="32">
        <v>43600.578194444446</v>
      </c>
      <c r="G1976" s="31">
        <v>4</v>
      </c>
      <c r="H1976" s="31" t="s">
        <v>86</v>
      </c>
      <c r="I1976" s="31" t="s">
        <v>1090</v>
      </c>
      <c r="J1976" s="31" t="s">
        <v>1122</v>
      </c>
      <c r="K1976" s="31" t="s">
        <v>1119</v>
      </c>
      <c r="L1976" s="31" t="s">
        <v>4441</v>
      </c>
      <c r="M1976" s="30" t="s">
        <v>4442</v>
      </c>
      <c r="N1976" s="23"/>
      <c r="O1976" s="23"/>
      <c r="P1976" s="24"/>
    </row>
    <row r="1977" spans="1:16" ht="12" customHeight="1" x14ac:dyDescent="0.2">
      <c r="A1977" s="31" t="s">
        <v>1089</v>
      </c>
      <c r="B1977" s="31" t="s">
        <v>1089</v>
      </c>
      <c r="C1977" s="31">
        <v>640862</v>
      </c>
      <c r="D1977" s="32">
        <v>43475.501157407409</v>
      </c>
      <c r="E1977" s="32">
        <v>43475.502546296295</v>
      </c>
      <c r="F1977" s="32">
        <v>43483.397835648146</v>
      </c>
      <c r="G1977" s="31">
        <v>4</v>
      </c>
      <c r="H1977" s="31" t="s">
        <v>86</v>
      </c>
      <c r="I1977" s="31" t="s">
        <v>1090</v>
      </c>
      <c r="J1977" s="31" t="s">
        <v>147</v>
      </c>
      <c r="K1977" s="31" t="s">
        <v>1119</v>
      </c>
      <c r="L1977" s="31" t="s">
        <v>4443</v>
      </c>
      <c r="M1977" s="30" t="s">
        <v>4444</v>
      </c>
      <c r="N1977" s="24"/>
      <c r="O1977" s="28">
        <v>387</v>
      </c>
      <c r="P1977" s="24" t="s">
        <v>1219</v>
      </c>
    </row>
    <row r="1978" spans="1:16" ht="12" customHeight="1" x14ac:dyDescent="0.2">
      <c r="A1978" s="31" t="s">
        <v>1145</v>
      </c>
      <c r="B1978" s="31" t="s">
        <v>1145</v>
      </c>
      <c r="C1978" s="31">
        <v>661609</v>
      </c>
      <c r="D1978" s="32">
        <v>43551.521678240744</v>
      </c>
      <c r="E1978" s="32">
        <v>43551.554826388892</v>
      </c>
      <c r="F1978" s="32">
        <v>43552.450567129628</v>
      </c>
      <c r="G1978" s="31">
        <v>4</v>
      </c>
      <c r="H1978" s="31" t="s">
        <v>86</v>
      </c>
      <c r="I1978" s="31" t="s">
        <v>1138</v>
      </c>
      <c r="J1978" s="31" t="s">
        <v>147</v>
      </c>
      <c r="K1978" s="31" t="s">
        <v>1119</v>
      </c>
      <c r="L1978" s="31" t="s">
        <v>4445</v>
      </c>
      <c r="M1978" s="30" t="s">
        <v>4446</v>
      </c>
      <c r="N1978" s="24"/>
      <c r="O1978" s="28">
        <v>387</v>
      </c>
      <c r="P1978" s="24" t="s">
        <v>1219</v>
      </c>
    </row>
    <row r="1979" spans="1:16" ht="12" customHeight="1" x14ac:dyDescent="0.2">
      <c r="A1979" s="31" t="s">
        <v>1106</v>
      </c>
      <c r="B1979" s="31" t="s">
        <v>1106</v>
      </c>
      <c r="C1979" s="31">
        <v>673103</v>
      </c>
      <c r="D1979" s="32">
        <v>43598.332488425927</v>
      </c>
      <c r="E1979" s="32">
        <v>43598.343171296299</v>
      </c>
      <c r="F1979" s="32">
        <v>43598.469456018516</v>
      </c>
      <c r="G1979" s="31">
        <v>4</v>
      </c>
      <c r="H1979" s="31" t="s">
        <v>86</v>
      </c>
      <c r="I1979" s="31" t="s">
        <v>1090</v>
      </c>
      <c r="J1979" s="31" t="s">
        <v>93</v>
      </c>
      <c r="K1979" s="31" t="s">
        <v>1119</v>
      </c>
      <c r="L1979" s="31" t="s">
        <v>3973</v>
      </c>
      <c r="M1979" s="30" t="s">
        <v>3632</v>
      </c>
      <c r="N1979" s="23">
        <v>6025</v>
      </c>
      <c r="O1979" s="23"/>
      <c r="P1979" s="24" t="s">
        <v>1150</v>
      </c>
    </row>
    <row r="1980" spans="1:16" ht="12" customHeight="1" x14ac:dyDescent="0.2">
      <c r="A1980" s="31" t="s">
        <v>1106</v>
      </c>
      <c r="B1980" s="31" t="s">
        <v>1106</v>
      </c>
      <c r="C1980" s="31">
        <v>673104</v>
      </c>
      <c r="D1980" s="32">
        <v>43598.332615740743</v>
      </c>
      <c r="E1980" s="32">
        <v>43598.574189814812</v>
      </c>
      <c r="F1980" s="32">
        <v>43598.594108796293</v>
      </c>
      <c r="G1980" s="31">
        <v>4</v>
      </c>
      <c r="H1980" s="31" t="s">
        <v>86</v>
      </c>
      <c r="I1980" s="31" t="s">
        <v>1090</v>
      </c>
      <c r="J1980" s="31" t="s">
        <v>2775</v>
      </c>
      <c r="K1980" s="31" t="s">
        <v>2776</v>
      </c>
      <c r="L1980" s="31" t="s">
        <v>4447</v>
      </c>
      <c r="M1980" s="30" t="s">
        <v>4448</v>
      </c>
      <c r="N1980" s="23"/>
      <c r="O1980" s="23"/>
      <c r="P1980" s="24"/>
    </row>
    <row r="1981" spans="1:16" ht="12" customHeight="1" x14ac:dyDescent="0.2">
      <c r="A1981" s="31" t="s">
        <v>3438</v>
      </c>
      <c r="B1981" s="31" t="s">
        <v>1103</v>
      </c>
      <c r="C1981" s="31">
        <v>574814</v>
      </c>
      <c r="D1981" s="32">
        <v>43223.269791666666</v>
      </c>
      <c r="E1981" s="32">
        <v>43223.271527777775</v>
      </c>
      <c r="F1981" s="32">
        <v>43509.450289351851</v>
      </c>
      <c r="G1981" s="31">
        <v>4</v>
      </c>
      <c r="H1981" s="31" t="s">
        <v>86</v>
      </c>
      <c r="I1981" s="31" t="s">
        <v>1138</v>
      </c>
      <c r="J1981" s="31" t="s">
        <v>186</v>
      </c>
      <c r="K1981" s="31" t="s">
        <v>1119</v>
      </c>
      <c r="L1981" s="31" t="s">
        <v>4449</v>
      </c>
      <c r="M1981" s="30" t="s">
        <v>4450</v>
      </c>
      <c r="N1981" s="23"/>
      <c r="O1981" s="23"/>
      <c r="P1981" s="24"/>
    </row>
    <row r="1982" spans="1:16" ht="12" customHeight="1" x14ac:dyDescent="0.2">
      <c r="A1982" s="31" t="s">
        <v>1103</v>
      </c>
      <c r="B1982" s="31" t="s">
        <v>1103</v>
      </c>
      <c r="C1982" s="31">
        <v>648506</v>
      </c>
      <c r="D1982" s="32">
        <v>43502.659386574072</v>
      </c>
      <c r="E1982" s="32">
        <v>43502.67083333333</v>
      </c>
      <c r="F1982" s="32">
        <v>43503.603668981479</v>
      </c>
      <c r="G1982" s="31">
        <v>4</v>
      </c>
      <c r="H1982" s="31" t="s">
        <v>86</v>
      </c>
      <c r="I1982" s="31" t="s">
        <v>1420</v>
      </c>
      <c r="J1982" s="31" t="s">
        <v>186</v>
      </c>
      <c r="K1982" s="31" t="s">
        <v>1119</v>
      </c>
      <c r="L1982" s="31" t="s">
        <v>4451</v>
      </c>
      <c r="M1982" s="30" t="s">
        <v>4452</v>
      </c>
      <c r="N1982" s="23"/>
      <c r="O1982" s="23"/>
      <c r="P1982" s="24"/>
    </row>
    <row r="1983" spans="1:16" ht="12" customHeight="1" x14ac:dyDescent="0.2">
      <c r="A1983" s="31" t="s">
        <v>1103</v>
      </c>
      <c r="B1983" s="31" t="s">
        <v>1103</v>
      </c>
      <c r="C1983" s="31">
        <v>650309</v>
      </c>
      <c r="D1983" s="32">
        <v>43509.422488425924</v>
      </c>
      <c r="E1983" s="32">
        <v>43509.547094907408</v>
      </c>
      <c r="F1983" s="32">
        <v>43509.559421296297</v>
      </c>
      <c r="G1983" s="31">
        <v>4</v>
      </c>
      <c r="H1983" s="31" t="s">
        <v>86</v>
      </c>
      <c r="I1983" s="31" t="s">
        <v>1420</v>
      </c>
      <c r="J1983" s="31" t="s">
        <v>186</v>
      </c>
      <c r="K1983" s="31" t="s">
        <v>1119</v>
      </c>
      <c r="L1983" s="31" t="s">
        <v>4453</v>
      </c>
      <c r="M1983" s="30" t="s">
        <v>4454</v>
      </c>
      <c r="N1983" s="23"/>
      <c r="O1983" s="23"/>
      <c r="P1983" s="24"/>
    </row>
    <row r="1984" spans="1:16" ht="12" customHeight="1" x14ac:dyDescent="0.2">
      <c r="A1984" s="31" t="s">
        <v>1103</v>
      </c>
      <c r="B1984" s="31" t="s">
        <v>1103</v>
      </c>
      <c r="C1984" s="31">
        <v>646958</v>
      </c>
      <c r="D1984" s="32">
        <v>43497.378692129627</v>
      </c>
      <c r="E1984" s="32">
        <v>43497.391273148147</v>
      </c>
      <c r="F1984" s="32">
        <v>43497.394317129627</v>
      </c>
      <c r="G1984" s="31">
        <v>4</v>
      </c>
      <c r="H1984" s="31" t="s">
        <v>86</v>
      </c>
      <c r="I1984" s="31" t="s">
        <v>1420</v>
      </c>
      <c r="J1984" s="31" t="s">
        <v>186</v>
      </c>
      <c r="K1984" s="31" t="s">
        <v>1119</v>
      </c>
      <c r="L1984" s="31" t="s">
        <v>4455</v>
      </c>
      <c r="M1984" s="30" t="s">
        <v>4456</v>
      </c>
      <c r="N1984" s="23"/>
      <c r="O1984" s="23"/>
      <c r="P1984" s="24"/>
    </row>
    <row r="1985" spans="1:16" ht="12" customHeight="1" x14ac:dyDescent="0.2">
      <c r="A1985" s="31" t="s">
        <v>1106</v>
      </c>
      <c r="B1985" s="31" t="s">
        <v>1106</v>
      </c>
      <c r="C1985" s="31">
        <v>673116</v>
      </c>
      <c r="D1985" s="32">
        <v>43598.338321759256</v>
      </c>
      <c r="E1985" s="32">
        <v>43598.352777777778</v>
      </c>
      <c r="F1985" s="32">
        <v>43598.492326388892</v>
      </c>
      <c r="G1985" s="31">
        <v>4</v>
      </c>
      <c r="H1985" s="31" t="s">
        <v>86</v>
      </c>
      <c r="I1985" s="31" t="s">
        <v>1090</v>
      </c>
      <c r="J1985" s="31" t="s">
        <v>76</v>
      </c>
      <c r="K1985" s="31" t="s">
        <v>41</v>
      </c>
      <c r="L1985" s="31" t="s">
        <v>1283</v>
      </c>
      <c r="M1985" s="30" t="s">
        <v>4246</v>
      </c>
      <c r="N1985" s="23"/>
      <c r="O1985" s="23"/>
      <c r="P1985" s="24"/>
    </row>
    <row r="1986" spans="1:16" ht="12" customHeight="1" x14ac:dyDescent="0.2">
      <c r="A1986" s="31" t="s">
        <v>1106</v>
      </c>
      <c r="B1986" s="31" t="s">
        <v>1106</v>
      </c>
      <c r="C1986" s="31">
        <v>673164</v>
      </c>
      <c r="D1986" s="32">
        <v>43598.365324074075</v>
      </c>
      <c r="E1986" s="32">
        <v>43598.39166666667</v>
      </c>
      <c r="F1986" s="32">
        <v>43600.597754629627</v>
      </c>
      <c r="G1986" s="31">
        <v>4</v>
      </c>
      <c r="H1986" s="31" t="s">
        <v>86</v>
      </c>
      <c r="I1986" s="31" t="s">
        <v>1090</v>
      </c>
      <c r="J1986" s="31" t="s">
        <v>461</v>
      </c>
      <c r="K1986" s="31" t="s">
        <v>41</v>
      </c>
      <c r="L1986" s="31" t="s">
        <v>4457</v>
      </c>
      <c r="M1986" s="30" t="s">
        <v>4458</v>
      </c>
      <c r="N1986" s="23"/>
      <c r="O1986" s="23"/>
      <c r="P1986" s="24"/>
    </row>
    <row r="1987" spans="1:16" ht="12" customHeight="1" x14ac:dyDescent="0.2">
      <c r="A1987" s="31" t="s">
        <v>1106</v>
      </c>
      <c r="B1987" s="31" t="s">
        <v>1106</v>
      </c>
      <c r="C1987" s="31">
        <v>673184</v>
      </c>
      <c r="D1987" s="32">
        <v>43598.378622685188</v>
      </c>
      <c r="E1987" s="32">
        <v>43598.576701388891</v>
      </c>
      <c r="F1987" s="32">
        <v>43598.58021990741</v>
      </c>
      <c r="G1987" s="31">
        <v>4</v>
      </c>
      <c r="H1987" s="31" t="s">
        <v>86</v>
      </c>
      <c r="I1987" s="31" t="s">
        <v>1090</v>
      </c>
      <c r="J1987" s="31" t="s">
        <v>2775</v>
      </c>
      <c r="K1987" s="31" t="s">
        <v>2776</v>
      </c>
      <c r="L1987" s="31" t="s">
        <v>4459</v>
      </c>
      <c r="M1987" s="30" t="s">
        <v>4460</v>
      </c>
      <c r="N1987" s="23"/>
      <c r="O1987" s="23"/>
      <c r="P1987" s="24"/>
    </row>
    <row r="1988" spans="1:16" ht="12" customHeight="1" x14ac:dyDescent="0.2">
      <c r="A1988" s="31" t="s">
        <v>1106</v>
      </c>
      <c r="B1988" s="31" t="s">
        <v>1106</v>
      </c>
      <c r="C1988" s="31">
        <v>673254</v>
      </c>
      <c r="D1988" s="32">
        <v>43598.434201388889</v>
      </c>
      <c r="E1988" s="32">
        <v>43598.462395833332</v>
      </c>
      <c r="F1988" s="32">
        <v>43599.492384259262</v>
      </c>
      <c r="G1988" s="31">
        <v>4</v>
      </c>
      <c r="H1988" s="31" t="s">
        <v>86</v>
      </c>
      <c r="I1988" s="31" t="s">
        <v>1090</v>
      </c>
      <c r="J1988" s="31" t="s">
        <v>1054</v>
      </c>
      <c r="K1988" s="31" t="s">
        <v>1119</v>
      </c>
      <c r="L1988" s="31" t="s">
        <v>3840</v>
      </c>
      <c r="M1988" s="30" t="s">
        <v>4461</v>
      </c>
      <c r="N1988" s="23">
        <v>6951</v>
      </c>
      <c r="O1988" s="23"/>
      <c r="P1988" s="24" t="s">
        <v>1150</v>
      </c>
    </row>
    <row r="1989" spans="1:16" ht="12" customHeight="1" x14ac:dyDescent="0.2">
      <c r="A1989" s="31" t="s">
        <v>1106</v>
      </c>
      <c r="B1989" s="31" t="s">
        <v>1106</v>
      </c>
      <c r="C1989" s="31">
        <v>673263</v>
      </c>
      <c r="D1989" s="32">
        <v>43598.445763888885</v>
      </c>
      <c r="E1989" s="32">
        <v>43598.59034722222</v>
      </c>
      <c r="F1989" s="32">
        <v>43600.453321759262</v>
      </c>
      <c r="G1989" s="31">
        <v>4</v>
      </c>
      <c r="H1989" s="31" t="s">
        <v>86</v>
      </c>
      <c r="I1989" s="31" t="s">
        <v>1090</v>
      </c>
      <c r="J1989" s="31" t="s">
        <v>161</v>
      </c>
      <c r="K1989" s="31" t="s">
        <v>42</v>
      </c>
      <c r="L1989" s="31" t="s">
        <v>4462</v>
      </c>
      <c r="M1989" s="30" t="s">
        <v>4463</v>
      </c>
      <c r="N1989" s="23"/>
      <c r="O1989" s="23"/>
      <c r="P1989" s="24"/>
    </row>
    <row r="1990" spans="1:16" ht="12" customHeight="1" x14ac:dyDescent="0.2">
      <c r="A1990" s="31" t="s">
        <v>1106</v>
      </c>
      <c r="B1990" s="31" t="s">
        <v>1106</v>
      </c>
      <c r="C1990" s="31">
        <v>673266</v>
      </c>
      <c r="D1990" s="32">
        <v>43598.452499999999</v>
      </c>
      <c r="E1990" s="32">
        <v>43598.462048611109</v>
      </c>
      <c r="F1990" s="32">
        <v>43599.397094907406</v>
      </c>
      <c r="G1990" s="31">
        <v>4</v>
      </c>
      <c r="H1990" s="31" t="s">
        <v>86</v>
      </c>
      <c r="I1990" s="31" t="s">
        <v>1090</v>
      </c>
      <c r="J1990" s="31" t="s">
        <v>1054</v>
      </c>
      <c r="K1990" s="31" t="s">
        <v>1119</v>
      </c>
      <c r="L1990" s="31" t="s">
        <v>4464</v>
      </c>
      <c r="M1990" s="30" t="s">
        <v>4465</v>
      </c>
      <c r="N1990" s="23"/>
      <c r="O1990" s="23"/>
      <c r="P1990" s="24" t="s">
        <v>1101</v>
      </c>
    </row>
    <row r="1991" spans="1:16" ht="12" customHeight="1" x14ac:dyDescent="0.2">
      <c r="A1991" s="31" t="s">
        <v>1106</v>
      </c>
      <c r="B1991" s="31" t="s">
        <v>1106</v>
      </c>
      <c r="C1991" s="31">
        <v>673278</v>
      </c>
      <c r="D1991" s="32">
        <v>43598.466724537036</v>
      </c>
      <c r="E1991" s="32">
        <v>43599.310416666667</v>
      </c>
      <c r="F1991" s="32">
        <v>43599.344166666669</v>
      </c>
      <c r="G1991" s="31">
        <v>4</v>
      </c>
      <c r="H1991" s="31" t="s">
        <v>86</v>
      </c>
      <c r="I1991" s="31" t="s">
        <v>1090</v>
      </c>
      <c r="J1991" s="31" t="s">
        <v>76</v>
      </c>
      <c r="K1991" s="31" t="s">
        <v>41</v>
      </c>
      <c r="L1991" s="31" t="s">
        <v>1283</v>
      </c>
      <c r="M1991" s="30" t="s">
        <v>2961</v>
      </c>
      <c r="N1991" s="23"/>
      <c r="O1991" s="23"/>
      <c r="P1991" s="24"/>
    </row>
    <row r="1992" spans="1:16" ht="12" customHeight="1" x14ac:dyDescent="0.2">
      <c r="A1992" s="31" t="s">
        <v>1106</v>
      </c>
      <c r="B1992" s="31" t="s">
        <v>1106</v>
      </c>
      <c r="C1992" s="31">
        <v>673279</v>
      </c>
      <c r="D1992" s="32">
        <v>43598.467928240738</v>
      </c>
      <c r="E1992" s="32">
        <v>43602.318923611114</v>
      </c>
      <c r="F1992" s="32">
        <v>43606.236712962964</v>
      </c>
      <c r="G1992" s="31">
        <v>4</v>
      </c>
      <c r="H1992" s="31" t="s">
        <v>86</v>
      </c>
      <c r="I1992" s="31" t="s">
        <v>1090</v>
      </c>
      <c r="J1992" s="31" t="s">
        <v>1122</v>
      </c>
      <c r="K1992" s="31" t="s">
        <v>1119</v>
      </c>
      <c r="L1992" s="31" t="s">
        <v>4466</v>
      </c>
      <c r="M1992" s="30" t="s">
        <v>4467</v>
      </c>
      <c r="N1992" s="23">
        <v>5141</v>
      </c>
      <c r="O1992" s="23"/>
      <c r="P1992" s="24" t="s">
        <v>1150</v>
      </c>
    </row>
    <row r="1993" spans="1:16" ht="12" customHeight="1" x14ac:dyDescent="0.2">
      <c r="A1993" s="31" t="s">
        <v>1106</v>
      </c>
      <c r="B1993" s="31" t="s">
        <v>1106</v>
      </c>
      <c r="C1993" s="31">
        <v>673290</v>
      </c>
      <c r="D1993" s="32">
        <v>43598.480671296296</v>
      </c>
      <c r="E1993" s="32">
        <v>43600.461805555555</v>
      </c>
      <c r="F1993" s="32">
        <v>43601.332465277781</v>
      </c>
      <c r="G1993" s="31">
        <v>4</v>
      </c>
      <c r="H1993" s="31" t="s">
        <v>86</v>
      </c>
      <c r="I1993" s="31" t="s">
        <v>1090</v>
      </c>
      <c r="J1993" s="31" t="s">
        <v>147</v>
      </c>
      <c r="K1993" s="31" t="s">
        <v>1119</v>
      </c>
      <c r="L1993" s="31" t="s">
        <v>4468</v>
      </c>
      <c r="M1993" s="30" t="s">
        <v>4469</v>
      </c>
      <c r="N1993" s="23"/>
      <c r="O1993" s="23"/>
      <c r="P1993" s="24"/>
    </row>
    <row r="1994" spans="1:16" ht="12" customHeight="1" x14ac:dyDescent="0.2">
      <c r="A1994" s="31" t="s">
        <v>1106</v>
      </c>
      <c r="B1994" s="31" t="s">
        <v>1137</v>
      </c>
      <c r="C1994" s="31">
        <v>673297</v>
      </c>
      <c r="D1994" s="32">
        <v>43598.499039351853</v>
      </c>
      <c r="E1994" s="32">
        <v>43598.596412037034</v>
      </c>
      <c r="F1994" s="32">
        <v>43633.662719907406</v>
      </c>
      <c r="G1994" s="31">
        <v>4</v>
      </c>
      <c r="H1994" s="31" t="s">
        <v>202</v>
      </c>
      <c r="I1994" s="31" t="s">
        <v>1090</v>
      </c>
      <c r="J1994" s="31" t="s">
        <v>76</v>
      </c>
      <c r="K1994" s="31" t="s">
        <v>41</v>
      </c>
      <c r="L1994" s="31" t="s">
        <v>1148</v>
      </c>
      <c r="M1994" s="30" t="s">
        <v>4470</v>
      </c>
      <c r="N1994" s="23">
        <v>5597</v>
      </c>
      <c r="O1994" s="23"/>
      <c r="P1994" s="24" t="s">
        <v>1150</v>
      </c>
    </row>
    <row r="1995" spans="1:16" ht="12" customHeight="1" x14ac:dyDescent="0.2">
      <c r="A1995" s="31" t="s">
        <v>1106</v>
      </c>
      <c r="B1995" s="31" t="s">
        <v>1106</v>
      </c>
      <c r="C1995" s="31">
        <v>673300</v>
      </c>
      <c r="D1995" s="32">
        <v>43598.508773148147</v>
      </c>
      <c r="E1995" s="32">
        <v>43598.580405092594</v>
      </c>
      <c r="F1995" s="32">
        <v>43599.370011574072</v>
      </c>
      <c r="G1995" s="31">
        <v>4</v>
      </c>
      <c r="H1995" s="31" t="s">
        <v>86</v>
      </c>
      <c r="I1995" s="31" t="s">
        <v>1090</v>
      </c>
      <c r="J1995" s="31" t="s">
        <v>2775</v>
      </c>
      <c r="K1995" s="31" t="s">
        <v>2776</v>
      </c>
      <c r="L1995" s="31" t="s">
        <v>4471</v>
      </c>
      <c r="M1995" s="30" t="s">
        <v>4472</v>
      </c>
      <c r="N1995" s="23"/>
      <c r="O1995" s="23"/>
      <c r="P1995" s="24"/>
    </row>
    <row r="1996" spans="1:16" ht="12" customHeight="1" x14ac:dyDescent="0.2">
      <c r="A1996" s="31" t="s">
        <v>1106</v>
      </c>
      <c r="B1996" s="31" t="s">
        <v>1106</v>
      </c>
      <c r="C1996" s="31">
        <v>673322</v>
      </c>
      <c r="D1996" s="32">
        <v>43598.547314814816</v>
      </c>
      <c r="E1996" s="32">
        <v>43598.563194444447</v>
      </c>
      <c r="F1996" s="32">
        <v>43600.64472222222</v>
      </c>
      <c r="G1996" s="31">
        <v>4</v>
      </c>
      <c r="H1996" s="31" t="s">
        <v>86</v>
      </c>
      <c r="I1996" s="31" t="s">
        <v>1090</v>
      </c>
      <c r="J1996" s="31" t="s">
        <v>90</v>
      </c>
      <c r="K1996" s="31" t="s">
        <v>1119</v>
      </c>
      <c r="L1996" s="31" t="s">
        <v>90</v>
      </c>
      <c r="M1996" s="30" t="s">
        <v>4473</v>
      </c>
      <c r="N1996" s="23">
        <v>7165</v>
      </c>
      <c r="O1996" s="23"/>
      <c r="P1996" s="24" t="s">
        <v>1150</v>
      </c>
    </row>
    <row r="1997" spans="1:16" ht="12" customHeight="1" x14ac:dyDescent="0.2">
      <c r="A1997" s="31" t="s">
        <v>1106</v>
      </c>
      <c r="B1997" s="31" t="s">
        <v>1106</v>
      </c>
      <c r="C1997" s="31">
        <v>673323</v>
      </c>
      <c r="D1997" s="32">
        <v>43598.547893518517</v>
      </c>
      <c r="E1997" s="32">
        <v>43598.572222222225</v>
      </c>
      <c r="F1997" s="32">
        <v>43598.626840277779</v>
      </c>
      <c r="G1997" s="31">
        <v>4</v>
      </c>
      <c r="H1997" s="31" t="s">
        <v>86</v>
      </c>
      <c r="I1997" s="31" t="s">
        <v>1090</v>
      </c>
      <c r="J1997" s="31" t="s">
        <v>947</v>
      </c>
      <c r="K1997" s="31" t="s">
        <v>42</v>
      </c>
      <c r="L1997" s="31" t="s">
        <v>4474</v>
      </c>
      <c r="M1997" s="30" t="s">
        <v>1684</v>
      </c>
      <c r="N1997" s="23">
        <v>7043</v>
      </c>
      <c r="O1997" s="23"/>
      <c r="P1997" s="24" t="s">
        <v>1150</v>
      </c>
    </row>
    <row r="1998" spans="1:16" ht="12" customHeight="1" x14ac:dyDescent="0.2">
      <c r="A1998" s="31" t="s">
        <v>1106</v>
      </c>
      <c r="B1998" s="31" t="s">
        <v>1106</v>
      </c>
      <c r="C1998" s="31">
        <v>673353</v>
      </c>
      <c r="D1998" s="32">
        <v>43598.583553240744</v>
      </c>
      <c r="E1998" s="32">
        <v>43598.588472222225</v>
      </c>
      <c r="F1998" s="32">
        <v>43608.412800925929</v>
      </c>
      <c r="G1998" s="31">
        <v>4</v>
      </c>
      <c r="H1998" s="31" t="s">
        <v>86</v>
      </c>
      <c r="I1998" s="31" t="s">
        <v>1090</v>
      </c>
      <c r="J1998" s="31" t="s">
        <v>370</v>
      </c>
      <c r="K1998" s="31" t="s">
        <v>1119</v>
      </c>
      <c r="L1998" s="31" t="s">
        <v>4475</v>
      </c>
      <c r="M1998" s="30" t="s">
        <v>4476</v>
      </c>
      <c r="N1998" s="23"/>
      <c r="O1998" s="23"/>
      <c r="P1998" s="24"/>
    </row>
    <row r="1999" spans="1:16" ht="12" customHeight="1" x14ac:dyDescent="0.2">
      <c r="A1999" s="31" t="s">
        <v>1145</v>
      </c>
      <c r="B1999" s="31" t="s">
        <v>1145</v>
      </c>
      <c r="C1999" s="31">
        <v>660933</v>
      </c>
      <c r="D1999" s="32">
        <v>43549.534236111111</v>
      </c>
      <c r="E1999" s="32">
        <v>43549.545081018521</v>
      </c>
      <c r="F1999" s="32">
        <v>43550.63958333333</v>
      </c>
      <c r="G1999" s="31">
        <v>4</v>
      </c>
      <c r="H1999" s="31" t="s">
        <v>86</v>
      </c>
      <c r="I1999" s="31" t="s">
        <v>1090</v>
      </c>
      <c r="J1999" s="31" t="s">
        <v>358</v>
      </c>
      <c r="K1999" s="31" t="s">
        <v>1119</v>
      </c>
      <c r="L1999" s="31" t="s">
        <v>4445</v>
      </c>
      <c r="M1999" s="30" t="s">
        <v>4477</v>
      </c>
      <c r="N1999" s="24"/>
      <c r="O1999" s="28">
        <v>387</v>
      </c>
      <c r="P1999" s="24" t="s">
        <v>1219</v>
      </c>
    </row>
    <row r="2000" spans="1:16" ht="12" customHeight="1" x14ac:dyDescent="0.2">
      <c r="A2000" s="31" t="s">
        <v>1106</v>
      </c>
      <c r="B2000" s="31" t="s">
        <v>1106</v>
      </c>
      <c r="C2000" s="31">
        <v>673393</v>
      </c>
      <c r="D2000" s="32">
        <v>43598.636006944442</v>
      </c>
      <c r="E2000" s="32">
        <v>43601.445833333331</v>
      </c>
      <c r="F2000" s="32">
        <v>43601.448321759257</v>
      </c>
      <c r="G2000" s="31">
        <v>4</v>
      </c>
      <c r="H2000" s="31" t="s">
        <v>86</v>
      </c>
      <c r="I2000" s="31" t="s">
        <v>1090</v>
      </c>
      <c r="J2000" s="31" t="s">
        <v>225</v>
      </c>
      <c r="K2000" s="31" t="s">
        <v>42</v>
      </c>
      <c r="L2000" s="31" t="s">
        <v>4478</v>
      </c>
      <c r="M2000" s="30" t="s">
        <v>4479</v>
      </c>
      <c r="N2000" s="23">
        <v>7043</v>
      </c>
      <c r="O2000" s="23"/>
      <c r="P2000" s="24" t="s">
        <v>1150</v>
      </c>
    </row>
    <row r="2001" spans="1:16" ht="12" customHeight="1" x14ac:dyDescent="0.2">
      <c r="A2001" s="31" t="s">
        <v>1106</v>
      </c>
      <c r="B2001" s="31" t="s">
        <v>1106</v>
      </c>
      <c r="C2001" s="31">
        <v>673405</v>
      </c>
      <c r="D2001" s="32">
        <v>43598.659803240742</v>
      </c>
      <c r="E2001" s="32">
        <v>43599.34097222222</v>
      </c>
      <c r="F2001" s="32">
        <v>43599.452789351853</v>
      </c>
      <c r="G2001" s="31">
        <v>4</v>
      </c>
      <c r="H2001" s="31" t="s">
        <v>86</v>
      </c>
      <c r="I2001" s="31" t="s">
        <v>1090</v>
      </c>
      <c r="J2001" s="31" t="s">
        <v>947</v>
      </c>
      <c r="K2001" s="31" t="s">
        <v>42</v>
      </c>
      <c r="L2001" s="31" t="s">
        <v>4480</v>
      </c>
      <c r="M2001" s="30" t="s">
        <v>1684</v>
      </c>
      <c r="N2001" s="23">
        <v>7043</v>
      </c>
      <c r="O2001" s="23"/>
      <c r="P2001" s="24" t="s">
        <v>1150</v>
      </c>
    </row>
    <row r="2002" spans="1:16" ht="12" customHeight="1" x14ac:dyDescent="0.2">
      <c r="A2002" s="31" t="s">
        <v>1106</v>
      </c>
      <c r="B2002" s="31" t="s">
        <v>1106</v>
      </c>
      <c r="C2002" s="31">
        <v>673418</v>
      </c>
      <c r="D2002" s="32">
        <v>43598.820138888892</v>
      </c>
      <c r="E2002" s="32">
        <v>43599.303113425929</v>
      </c>
      <c r="F2002" s="32">
        <v>43599.330370370371</v>
      </c>
      <c r="G2002" s="31">
        <v>4</v>
      </c>
      <c r="H2002" s="31" t="s">
        <v>86</v>
      </c>
      <c r="I2002" s="31" t="s">
        <v>1090</v>
      </c>
      <c r="J2002" s="31" t="s">
        <v>358</v>
      </c>
      <c r="K2002" s="31" t="s">
        <v>1119</v>
      </c>
      <c r="L2002" s="31" t="s">
        <v>4481</v>
      </c>
      <c r="M2002" s="30" t="s">
        <v>4482</v>
      </c>
      <c r="N2002" s="23"/>
      <c r="O2002" s="23"/>
      <c r="P2002" s="24"/>
    </row>
    <row r="2003" spans="1:16" ht="12" customHeight="1" x14ac:dyDescent="0.2">
      <c r="A2003" s="31" t="s">
        <v>1106</v>
      </c>
      <c r="B2003" s="31" t="s">
        <v>1106</v>
      </c>
      <c r="C2003" s="31">
        <v>673439</v>
      </c>
      <c r="D2003" s="32">
        <v>43599.237615740742</v>
      </c>
      <c r="E2003" s="32">
        <v>43599.302731481483</v>
      </c>
      <c r="F2003" s="32">
        <v>43602.432337962964</v>
      </c>
      <c r="G2003" s="31">
        <v>4</v>
      </c>
      <c r="H2003" s="31" t="s">
        <v>86</v>
      </c>
      <c r="I2003" s="31" t="s">
        <v>1090</v>
      </c>
      <c r="J2003" s="31" t="s">
        <v>147</v>
      </c>
      <c r="K2003" s="31" t="s">
        <v>1119</v>
      </c>
      <c r="L2003" s="31" t="s">
        <v>4483</v>
      </c>
      <c r="M2003" s="30" t="s">
        <v>4484</v>
      </c>
      <c r="N2003" s="23"/>
      <c r="O2003" s="23"/>
      <c r="P2003" s="24"/>
    </row>
    <row r="2004" spans="1:16" ht="12" customHeight="1" x14ac:dyDescent="0.2">
      <c r="A2004" s="31" t="s">
        <v>1106</v>
      </c>
      <c r="B2004" s="31" t="s">
        <v>1137</v>
      </c>
      <c r="C2004" s="31">
        <v>673459</v>
      </c>
      <c r="D2004" s="32">
        <v>43599.296886574077</v>
      </c>
      <c r="E2004" s="32">
        <v>43599.302916666667</v>
      </c>
      <c r="F2004" s="32">
        <v>43628.401550925926</v>
      </c>
      <c r="G2004" s="31">
        <v>4</v>
      </c>
      <c r="H2004" s="31" t="s">
        <v>86</v>
      </c>
      <c r="I2004" s="31" t="s">
        <v>1090</v>
      </c>
      <c r="J2004" s="31" t="s">
        <v>250</v>
      </c>
      <c r="K2004" s="31" t="s">
        <v>1119</v>
      </c>
      <c r="L2004" s="31" t="s">
        <v>4485</v>
      </c>
      <c r="M2004" s="30" t="s">
        <v>4486</v>
      </c>
      <c r="N2004" s="23">
        <v>7075</v>
      </c>
      <c r="O2004" s="23"/>
      <c r="P2004" s="24" t="s">
        <v>1150</v>
      </c>
    </row>
    <row r="2005" spans="1:16" ht="12" customHeight="1" x14ac:dyDescent="0.2">
      <c r="A2005" s="31" t="s">
        <v>1106</v>
      </c>
      <c r="B2005" s="31" t="s">
        <v>1106</v>
      </c>
      <c r="C2005" s="31">
        <v>673469</v>
      </c>
      <c r="D2005" s="32">
        <v>43599.306909722225</v>
      </c>
      <c r="E2005" s="32">
        <v>43599.308333333334</v>
      </c>
      <c r="F2005" s="32">
        <v>43600.406493055554</v>
      </c>
      <c r="G2005" s="31">
        <v>4</v>
      </c>
      <c r="H2005" s="31" t="s">
        <v>86</v>
      </c>
      <c r="I2005" s="31" t="s">
        <v>1090</v>
      </c>
      <c r="J2005" s="31" t="s">
        <v>76</v>
      </c>
      <c r="K2005" s="31" t="s">
        <v>41</v>
      </c>
      <c r="L2005" s="31" t="s">
        <v>1283</v>
      </c>
      <c r="M2005" s="30" t="s">
        <v>4487</v>
      </c>
      <c r="N2005" s="23"/>
      <c r="O2005" s="23"/>
      <c r="P2005" s="24"/>
    </row>
    <row r="2006" spans="1:16" ht="12" customHeight="1" x14ac:dyDescent="0.2">
      <c r="A2006" s="31" t="s">
        <v>1106</v>
      </c>
      <c r="B2006" s="31" t="s">
        <v>1106</v>
      </c>
      <c r="C2006" s="31">
        <v>673480</v>
      </c>
      <c r="D2006" s="32">
        <v>43599.318796296298</v>
      </c>
      <c r="E2006" s="32">
        <v>43599.324224537035</v>
      </c>
      <c r="F2006" s="32">
        <v>43607.58666666667</v>
      </c>
      <c r="G2006" s="31">
        <v>3</v>
      </c>
      <c r="H2006" s="31" t="s">
        <v>86</v>
      </c>
      <c r="I2006" s="31" t="s">
        <v>1090</v>
      </c>
      <c r="J2006" s="31" t="s">
        <v>93</v>
      </c>
      <c r="K2006" s="31" t="s">
        <v>1119</v>
      </c>
      <c r="L2006" s="31" t="s">
        <v>4488</v>
      </c>
      <c r="M2006" s="30" t="s">
        <v>4489</v>
      </c>
      <c r="N2006" s="23"/>
      <c r="O2006" s="23"/>
      <c r="P2006" s="24"/>
    </row>
    <row r="2007" spans="1:16" ht="12" customHeight="1" x14ac:dyDescent="0.2">
      <c r="A2007" s="31" t="s">
        <v>1106</v>
      </c>
      <c r="B2007" s="31" t="s">
        <v>1106</v>
      </c>
      <c r="C2007" s="31">
        <v>673498</v>
      </c>
      <c r="D2007" s="32">
        <v>43599.33488425926</v>
      </c>
      <c r="E2007" s="32">
        <v>43599.355381944442</v>
      </c>
      <c r="F2007" s="32">
        <v>43599.445960648147</v>
      </c>
      <c r="G2007" s="31">
        <v>4</v>
      </c>
      <c r="H2007" s="31" t="s">
        <v>86</v>
      </c>
      <c r="I2007" s="31" t="s">
        <v>1090</v>
      </c>
      <c r="J2007" s="31" t="s">
        <v>93</v>
      </c>
      <c r="K2007" s="31" t="s">
        <v>1119</v>
      </c>
      <c r="L2007" s="31" t="s">
        <v>3973</v>
      </c>
      <c r="M2007" s="30" t="s">
        <v>4490</v>
      </c>
      <c r="N2007" s="23">
        <v>6025</v>
      </c>
      <c r="O2007" s="23"/>
      <c r="P2007" s="24" t="s">
        <v>1150</v>
      </c>
    </row>
    <row r="2008" spans="1:16" ht="12" customHeight="1" x14ac:dyDescent="0.2">
      <c r="A2008" s="31" t="s">
        <v>1137</v>
      </c>
      <c r="B2008" s="31" t="s">
        <v>1137</v>
      </c>
      <c r="C2008" s="31">
        <v>679801</v>
      </c>
      <c r="D2008" s="32">
        <v>43621.441493055558</v>
      </c>
      <c r="E2008" s="32">
        <v>43621.445833333331</v>
      </c>
      <c r="F2008" s="32">
        <v>43621.616724537038</v>
      </c>
      <c r="G2008" s="31">
        <v>4</v>
      </c>
      <c r="H2008" s="31" t="s">
        <v>86</v>
      </c>
      <c r="I2008" s="31" t="s">
        <v>1090</v>
      </c>
      <c r="J2008" s="31" t="s">
        <v>175</v>
      </c>
      <c r="K2008" s="31" t="s">
        <v>1119</v>
      </c>
      <c r="L2008" s="31" t="s">
        <v>819</v>
      </c>
      <c r="M2008" s="30" t="s">
        <v>4491</v>
      </c>
      <c r="N2008" s="24"/>
      <c r="O2008" s="28">
        <v>388</v>
      </c>
      <c r="P2008" s="24" t="s">
        <v>1219</v>
      </c>
    </row>
    <row r="2009" spans="1:16" ht="12" customHeight="1" x14ac:dyDescent="0.2">
      <c r="A2009" s="31" t="s">
        <v>1106</v>
      </c>
      <c r="B2009" s="31" t="s">
        <v>1106</v>
      </c>
      <c r="C2009" s="31">
        <v>673501</v>
      </c>
      <c r="D2009" s="32">
        <v>43599.336145833331</v>
      </c>
      <c r="E2009" s="32">
        <v>43599.69027777778</v>
      </c>
      <c r="F2009" s="32">
        <v>43602.340798611112</v>
      </c>
      <c r="G2009" s="31">
        <v>4</v>
      </c>
      <c r="H2009" s="31" t="s">
        <v>86</v>
      </c>
      <c r="I2009" s="31" t="s">
        <v>1090</v>
      </c>
      <c r="J2009" s="31" t="s">
        <v>250</v>
      </c>
      <c r="K2009" s="31" t="s">
        <v>1119</v>
      </c>
      <c r="L2009" s="31" t="s">
        <v>4492</v>
      </c>
      <c r="M2009" s="30" t="s">
        <v>4493</v>
      </c>
      <c r="N2009" s="23"/>
      <c r="O2009" s="23"/>
      <c r="P2009" s="24"/>
    </row>
    <row r="2010" spans="1:16" ht="12" customHeight="1" x14ac:dyDescent="0.2">
      <c r="A2010" s="31" t="s">
        <v>1106</v>
      </c>
      <c r="B2010" s="31" t="s">
        <v>1106</v>
      </c>
      <c r="C2010" s="31">
        <v>673509</v>
      </c>
      <c r="D2010" s="32">
        <v>43599.337731481479</v>
      </c>
      <c r="E2010" s="32">
        <v>43599.459791666668</v>
      </c>
      <c r="F2010" s="32">
        <v>43608.317488425928</v>
      </c>
      <c r="G2010" s="31">
        <v>4</v>
      </c>
      <c r="H2010" s="31" t="s">
        <v>86</v>
      </c>
      <c r="I2010" s="31" t="s">
        <v>1090</v>
      </c>
      <c r="J2010" s="31" t="s">
        <v>161</v>
      </c>
      <c r="K2010" s="31" t="s">
        <v>42</v>
      </c>
      <c r="L2010" s="31" t="s">
        <v>4494</v>
      </c>
      <c r="M2010" s="30" t="s">
        <v>4495</v>
      </c>
      <c r="N2010" s="23"/>
      <c r="O2010" s="23"/>
      <c r="P2010" s="24"/>
    </row>
    <row r="2011" spans="1:16" ht="12" customHeight="1" x14ac:dyDescent="0.2">
      <c r="A2011" s="31" t="s">
        <v>1106</v>
      </c>
      <c r="B2011" s="31" t="s">
        <v>1106</v>
      </c>
      <c r="C2011" s="31">
        <v>673523</v>
      </c>
      <c r="D2011" s="32">
        <v>43599.345034722224</v>
      </c>
      <c r="E2011" s="32">
        <v>43599.586805555555</v>
      </c>
      <c r="F2011" s="32">
        <v>43600.441828703704</v>
      </c>
      <c r="G2011" s="31">
        <v>4</v>
      </c>
      <c r="H2011" s="31" t="s">
        <v>86</v>
      </c>
      <c r="I2011" s="31" t="s">
        <v>1090</v>
      </c>
      <c r="J2011" s="31" t="s">
        <v>250</v>
      </c>
      <c r="K2011" s="31" t="s">
        <v>1119</v>
      </c>
      <c r="L2011" s="31" t="s">
        <v>4496</v>
      </c>
      <c r="M2011" s="30" t="s">
        <v>4497</v>
      </c>
      <c r="N2011" s="23"/>
      <c r="O2011" s="23"/>
      <c r="P2011" s="24"/>
    </row>
    <row r="2012" spans="1:16" ht="12" customHeight="1" x14ac:dyDescent="0.2">
      <c r="A2012" s="31" t="s">
        <v>1106</v>
      </c>
      <c r="B2012" s="31" t="s">
        <v>1106</v>
      </c>
      <c r="C2012" s="31">
        <v>673556</v>
      </c>
      <c r="D2012" s="32">
        <v>43599.370196759257</v>
      </c>
      <c r="E2012" s="32">
        <v>43599.379861111112</v>
      </c>
      <c r="F2012" s="32">
        <v>43600.639745370368</v>
      </c>
      <c r="G2012" s="31">
        <v>4</v>
      </c>
      <c r="H2012" s="31" t="s">
        <v>86</v>
      </c>
      <c r="I2012" s="31" t="s">
        <v>1090</v>
      </c>
      <c r="J2012" s="31" t="s">
        <v>461</v>
      </c>
      <c r="K2012" s="31" t="s">
        <v>41</v>
      </c>
      <c r="L2012" s="31" t="s">
        <v>4498</v>
      </c>
      <c r="M2012" s="30" t="s">
        <v>1011</v>
      </c>
      <c r="N2012" s="23"/>
      <c r="O2012" s="23"/>
      <c r="P2012" s="24"/>
    </row>
    <row r="2013" spans="1:16" ht="12" customHeight="1" x14ac:dyDescent="0.2">
      <c r="A2013" s="31" t="s">
        <v>1106</v>
      </c>
      <c r="B2013" s="31" t="s">
        <v>1106</v>
      </c>
      <c r="C2013" s="31">
        <v>673558</v>
      </c>
      <c r="D2013" s="32">
        <v>43599.371574074074</v>
      </c>
      <c r="E2013" s="32">
        <v>43599.378287037034</v>
      </c>
      <c r="F2013" s="32">
        <v>43607.405949074076</v>
      </c>
      <c r="G2013" s="31">
        <v>4</v>
      </c>
      <c r="H2013" s="31" t="s">
        <v>86</v>
      </c>
      <c r="I2013" s="31" t="s">
        <v>1090</v>
      </c>
      <c r="J2013" s="31" t="s">
        <v>178</v>
      </c>
      <c r="K2013" s="31" t="s">
        <v>1119</v>
      </c>
      <c r="L2013" s="31" t="s">
        <v>4499</v>
      </c>
      <c r="M2013" s="30" t="s">
        <v>4500</v>
      </c>
      <c r="N2013" s="23"/>
      <c r="O2013" s="23"/>
      <c r="P2013" s="24"/>
    </row>
    <row r="2014" spans="1:16" ht="12" customHeight="1" x14ac:dyDescent="0.2">
      <c r="A2014" s="31" t="s">
        <v>1106</v>
      </c>
      <c r="B2014" s="31" t="s">
        <v>1106</v>
      </c>
      <c r="C2014" s="31">
        <v>673563</v>
      </c>
      <c r="D2014" s="32">
        <v>43599.373807870368</v>
      </c>
      <c r="E2014" s="32">
        <v>43599.401388888888</v>
      </c>
      <c r="F2014" s="32">
        <v>43601.640173611115</v>
      </c>
      <c r="G2014" s="31">
        <v>4</v>
      </c>
      <c r="H2014" s="31" t="s">
        <v>86</v>
      </c>
      <c r="I2014" s="31" t="s">
        <v>1090</v>
      </c>
      <c r="J2014" s="31" t="s">
        <v>161</v>
      </c>
      <c r="K2014" s="31" t="s">
        <v>42</v>
      </c>
      <c r="L2014" s="31" t="s">
        <v>4501</v>
      </c>
      <c r="M2014" s="30" t="s">
        <v>4502</v>
      </c>
      <c r="N2014" s="23">
        <v>6981</v>
      </c>
      <c r="O2014" s="23"/>
      <c r="P2014" s="24" t="s">
        <v>1150</v>
      </c>
    </row>
    <row r="2015" spans="1:16" ht="12" customHeight="1" x14ac:dyDescent="0.2">
      <c r="A2015" s="31" t="s">
        <v>1106</v>
      </c>
      <c r="B2015" s="31" t="s">
        <v>1106</v>
      </c>
      <c r="C2015" s="31">
        <v>673569</v>
      </c>
      <c r="D2015" s="32">
        <v>43599.377222222225</v>
      </c>
      <c r="E2015" s="32">
        <v>43599.527372685188</v>
      </c>
      <c r="F2015" s="32">
        <v>43601.454375000001</v>
      </c>
      <c r="G2015" s="31">
        <v>4</v>
      </c>
      <c r="H2015" s="31" t="s">
        <v>86</v>
      </c>
      <c r="I2015" s="31" t="s">
        <v>1090</v>
      </c>
      <c r="J2015" s="31" t="s">
        <v>4503</v>
      </c>
      <c r="K2015" s="31" t="s">
        <v>42</v>
      </c>
      <c r="L2015" s="31" t="s">
        <v>829</v>
      </c>
      <c r="M2015" s="30" t="s">
        <v>4504</v>
      </c>
      <c r="N2015" s="23"/>
      <c r="O2015" s="23"/>
      <c r="P2015" s="24" t="s">
        <v>1101</v>
      </c>
    </row>
    <row r="2016" spans="1:16" ht="12" customHeight="1" x14ac:dyDescent="0.2">
      <c r="A2016" s="31" t="s">
        <v>1137</v>
      </c>
      <c r="B2016" s="31"/>
      <c r="C2016" s="31">
        <v>684002</v>
      </c>
      <c r="D2016" s="32">
        <v>43635.354629629626</v>
      </c>
      <c r="E2016" s="32">
        <v>43635.367534722223</v>
      </c>
      <c r="F2016" s="31"/>
      <c r="G2016" s="31">
        <v>3</v>
      </c>
      <c r="H2016" s="31" t="s">
        <v>1014</v>
      </c>
      <c r="I2016" s="31" t="s">
        <v>1090</v>
      </c>
      <c r="J2016" s="31" t="s">
        <v>1054</v>
      </c>
      <c r="K2016" s="31" t="s">
        <v>1119</v>
      </c>
      <c r="L2016" s="31" t="s">
        <v>3840</v>
      </c>
      <c r="M2016" s="30"/>
      <c r="N2016" s="23">
        <v>6951</v>
      </c>
      <c r="O2016" s="23"/>
      <c r="P2016" s="24" t="s">
        <v>1150</v>
      </c>
    </row>
    <row r="2017" spans="1:16" ht="12" customHeight="1" x14ac:dyDescent="0.2">
      <c r="A2017" s="31" t="s">
        <v>1137</v>
      </c>
      <c r="B2017" s="31"/>
      <c r="C2017" s="31">
        <v>683734</v>
      </c>
      <c r="D2017" s="32">
        <v>43634.478217592594</v>
      </c>
      <c r="E2017" s="32">
        <v>43634.481122685182</v>
      </c>
      <c r="F2017" s="31"/>
      <c r="G2017" s="31">
        <v>3</v>
      </c>
      <c r="H2017" s="31" t="s">
        <v>1014</v>
      </c>
      <c r="I2017" s="31" t="s">
        <v>1090</v>
      </c>
      <c r="J2017" s="31" t="s">
        <v>1054</v>
      </c>
      <c r="K2017" s="31" t="s">
        <v>1119</v>
      </c>
      <c r="L2017" s="31" t="s">
        <v>3840</v>
      </c>
      <c r="M2017" s="30"/>
      <c r="N2017" s="23">
        <v>6951</v>
      </c>
      <c r="O2017" s="23"/>
      <c r="P2017" s="24" t="s">
        <v>1150</v>
      </c>
    </row>
    <row r="2018" spans="1:16" ht="12" customHeight="1" x14ac:dyDescent="0.2">
      <c r="A2018" s="31" t="s">
        <v>1137</v>
      </c>
      <c r="B2018" s="31"/>
      <c r="C2018" s="31">
        <v>683640</v>
      </c>
      <c r="D2018" s="32">
        <v>43634.383506944447</v>
      </c>
      <c r="E2018" s="32">
        <v>43634.392384259256</v>
      </c>
      <c r="F2018" s="31"/>
      <c r="G2018" s="31">
        <v>4</v>
      </c>
      <c r="H2018" s="31" t="s">
        <v>1014</v>
      </c>
      <c r="I2018" s="31" t="s">
        <v>1090</v>
      </c>
      <c r="J2018" s="31" t="s">
        <v>1054</v>
      </c>
      <c r="K2018" s="31" t="s">
        <v>1119</v>
      </c>
      <c r="L2018" s="31" t="s">
        <v>3840</v>
      </c>
      <c r="M2018" s="30"/>
      <c r="N2018" s="23">
        <v>6951</v>
      </c>
      <c r="O2018" s="23"/>
      <c r="P2018" s="24" t="s">
        <v>1150</v>
      </c>
    </row>
    <row r="2019" spans="1:16" ht="12" customHeight="1" x14ac:dyDescent="0.2">
      <c r="A2019" s="31" t="s">
        <v>1106</v>
      </c>
      <c r="B2019" s="31" t="s">
        <v>1106</v>
      </c>
      <c r="C2019" s="31">
        <v>673576</v>
      </c>
      <c r="D2019" s="32">
        <v>43599.38422453704</v>
      </c>
      <c r="E2019" s="32">
        <v>43599.440393518518</v>
      </c>
      <c r="F2019" s="32">
        <v>43615.431284722225</v>
      </c>
      <c r="G2019" s="31">
        <v>4</v>
      </c>
      <c r="H2019" s="31" t="s">
        <v>86</v>
      </c>
      <c r="I2019" s="31" t="s">
        <v>1090</v>
      </c>
      <c r="J2019" s="31" t="s">
        <v>384</v>
      </c>
      <c r="K2019" s="31" t="s">
        <v>1119</v>
      </c>
      <c r="L2019" s="31" t="s">
        <v>4505</v>
      </c>
      <c r="M2019" s="30" t="s">
        <v>4506</v>
      </c>
      <c r="N2019" s="23"/>
      <c r="O2019" s="23"/>
      <c r="P2019" s="24"/>
    </row>
    <row r="2020" spans="1:16" ht="12" customHeight="1" x14ac:dyDescent="0.2">
      <c r="A2020" s="31" t="s">
        <v>1106</v>
      </c>
      <c r="B2020" s="31" t="s">
        <v>1106</v>
      </c>
      <c r="C2020" s="31">
        <v>673607</v>
      </c>
      <c r="D2020" s="32">
        <v>43599.408229166664</v>
      </c>
      <c r="E2020" s="32">
        <v>43599.552777777775</v>
      </c>
      <c r="F2020" s="32">
        <v>43600.443518518521</v>
      </c>
      <c r="G2020" s="31">
        <v>4</v>
      </c>
      <c r="H2020" s="31" t="s">
        <v>86</v>
      </c>
      <c r="I2020" s="31" t="s">
        <v>1090</v>
      </c>
      <c r="J2020" s="31" t="s">
        <v>358</v>
      </c>
      <c r="K2020" s="31" t="s">
        <v>1119</v>
      </c>
      <c r="L2020" s="31" t="s">
        <v>4507</v>
      </c>
      <c r="M2020" s="30" t="s">
        <v>4508</v>
      </c>
      <c r="N2020" s="23"/>
      <c r="O2020" s="23"/>
      <c r="P2020" s="24"/>
    </row>
    <row r="2021" spans="1:16" ht="12" customHeight="1" x14ac:dyDescent="0.2">
      <c r="A2021" s="31" t="s">
        <v>1106</v>
      </c>
      <c r="B2021" s="31" t="s">
        <v>1106</v>
      </c>
      <c r="C2021" s="31">
        <v>673617</v>
      </c>
      <c r="D2021" s="32">
        <v>43599.413993055554</v>
      </c>
      <c r="E2021" s="32">
        <v>43599.430497685185</v>
      </c>
      <c r="F2021" s="32">
        <v>43601.54828703704</v>
      </c>
      <c r="G2021" s="31">
        <v>3</v>
      </c>
      <c r="H2021" s="31" t="s">
        <v>86</v>
      </c>
      <c r="I2021" s="31" t="s">
        <v>1090</v>
      </c>
      <c r="J2021" s="31" t="s">
        <v>76</v>
      </c>
      <c r="K2021" s="31" t="s">
        <v>41</v>
      </c>
      <c r="L2021" s="31" t="s">
        <v>4509</v>
      </c>
      <c r="M2021" s="30" t="s">
        <v>4510</v>
      </c>
      <c r="N2021" s="23"/>
      <c r="O2021" s="23"/>
      <c r="P2021" s="24"/>
    </row>
    <row r="2022" spans="1:16" ht="12" customHeight="1" x14ac:dyDescent="0.2">
      <c r="A2022" s="31" t="s">
        <v>1106</v>
      </c>
      <c r="B2022" s="31" t="s">
        <v>1106</v>
      </c>
      <c r="C2022" s="31">
        <v>673690</v>
      </c>
      <c r="D2022" s="32">
        <v>43599.472187500003</v>
      </c>
      <c r="E2022" s="32">
        <v>43601.317361111112</v>
      </c>
      <c r="F2022" s="32">
        <v>43609.340844907405</v>
      </c>
      <c r="G2022" s="31">
        <v>4</v>
      </c>
      <c r="H2022" s="31" t="s">
        <v>86</v>
      </c>
      <c r="I2022" s="31" t="s">
        <v>1090</v>
      </c>
      <c r="J2022" s="31" t="s">
        <v>2363</v>
      </c>
      <c r="K2022" s="31" t="s">
        <v>1119</v>
      </c>
      <c r="L2022" s="31" t="s">
        <v>4511</v>
      </c>
      <c r="M2022" s="30" t="s">
        <v>4512</v>
      </c>
      <c r="N2022" s="23"/>
      <c r="O2022" s="23"/>
      <c r="P2022" s="24"/>
    </row>
    <row r="2023" spans="1:16" ht="12" customHeight="1" x14ac:dyDescent="0.2">
      <c r="A2023" s="31" t="s">
        <v>1106</v>
      </c>
      <c r="B2023" s="31" t="s">
        <v>1106</v>
      </c>
      <c r="C2023" s="31">
        <v>673691</v>
      </c>
      <c r="D2023" s="32">
        <v>43599.473657407405</v>
      </c>
      <c r="E2023" s="32">
        <v>43599.54619212963</v>
      </c>
      <c r="F2023" s="32">
        <v>43602.437627314815</v>
      </c>
      <c r="G2023" s="31">
        <v>4</v>
      </c>
      <c r="H2023" s="31" t="s">
        <v>86</v>
      </c>
      <c r="I2023" s="31" t="s">
        <v>1090</v>
      </c>
      <c r="J2023" s="31" t="s">
        <v>384</v>
      </c>
      <c r="K2023" s="31" t="s">
        <v>1119</v>
      </c>
      <c r="L2023" s="31" t="s">
        <v>4513</v>
      </c>
      <c r="M2023" s="30" t="s">
        <v>4514</v>
      </c>
      <c r="N2023" s="23"/>
      <c r="O2023" s="23"/>
      <c r="P2023" s="24"/>
    </row>
    <row r="2024" spans="1:16" ht="12" customHeight="1" x14ac:dyDescent="0.2">
      <c r="A2024" s="31" t="s">
        <v>1106</v>
      </c>
      <c r="B2024" s="31" t="s">
        <v>1106</v>
      </c>
      <c r="C2024" s="31">
        <v>673709</v>
      </c>
      <c r="D2024" s="32">
        <v>43599.495729166665</v>
      </c>
      <c r="E2024" s="32">
        <v>43601.348611111112</v>
      </c>
      <c r="F2024" s="32">
        <v>43601.642476851855</v>
      </c>
      <c r="G2024" s="31">
        <v>4</v>
      </c>
      <c r="H2024" s="31" t="s">
        <v>86</v>
      </c>
      <c r="I2024" s="31" t="s">
        <v>1090</v>
      </c>
      <c r="J2024" s="31" t="s">
        <v>175</v>
      </c>
      <c r="K2024" s="31" t="s">
        <v>1119</v>
      </c>
      <c r="L2024" s="31" t="s">
        <v>4515</v>
      </c>
      <c r="M2024" s="30" t="s">
        <v>4516</v>
      </c>
      <c r="N2024" s="23"/>
      <c r="O2024" s="23"/>
      <c r="P2024" s="24"/>
    </row>
    <row r="2025" spans="1:16" ht="12" customHeight="1" x14ac:dyDescent="0.2">
      <c r="A2025" s="31" t="s">
        <v>1137</v>
      </c>
      <c r="B2025" s="31"/>
      <c r="C2025" s="31">
        <v>683006</v>
      </c>
      <c r="D2025" s="32">
        <v>43632.462002314816</v>
      </c>
      <c r="E2025" s="32">
        <v>43634.355347222219</v>
      </c>
      <c r="F2025" s="31"/>
      <c r="G2025" s="31">
        <v>4</v>
      </c>
      <c r="H2025" s="31" t="s">
        <v>1014</v>
      </c>
      <c r="I2025" s="31" t="s">
        <v>1090</v>
      </c>
      <c r="J2025" s="31" t="s">
        <v>402</v>
      </c>
      <c r="K2025" s="31" t="s">
        <v>1119</v>
      </c>
      <c r="L2025" s="31" t="s">
        <v>4517</v>
      </c>
      <c r="M2025" s="30"/>
      <c r="N2025" s="23"/>
      <c r="O2025" s="23"/>
      <c r="P2025" s="24"/>
    </row>
    <row r="2026" spans="1:16" ht="12" customHeight="1" x14ac:dyDescent="0.2">
      <c r="A2026" s="31" t="s">
        <v>1106</v>
      </c>
      <c r="B2026" s="31" t="s">
        <v>1106</v>
      </c>
      <c r="C2026" s="31">
        <v>673710</v>
      </c>
      <c r="D2026" s="32">
        <v>43599.501388888886</v>
      </c>
      <c r="E2026" s="32">
        <v>43599.506736111114</v>
      </c>
      <c r="F2026" s="32">
        <v>43600.498923611114</v>
      </c>
      <c r="G2026" s="31">
        <v>4</v>
      </c>
      <c r="H2026" s="31" t="s">
        <v>86</v>
      </c>
      <c r="I2026" s="31" t="s">
        <v>1090</v>
      </c>
      <c r="J2026" s="31" t="s">
        <v>250</v>
      </c>
      <c r="K2026" s="31" t="s">
        <v>1119</v>
      </c>
      <c r="L2026" s="31" t="s">
        <v>4518</v>
      </c>
      <c r="M2026" s="30" t="s">
        <v>4519</v>
      </c>
      <c r="N2026" s="23"/>
      <c r="O2026" s="23"/>
      <c r="P2026" s="24"/>
    </row>
    <row r="2027" spans="1:16" ht="12" customHeight="1" x14ac:dyDescent="0.2">
      <c r="A2027" s="31" t="s">
        <v>1137</v>
      </c>
      <c r="B2027" s="31" t="s">
        <v>1137</v>
      </c>
      <c r="C2027" s="31">
        <v>679890</v>
      </c>
      <c r="D2027" s="32">
        <v>43621.567673611113</v>
      </c>
      <c r="E2027" s="32">
        <v>43621.584120370368</v>
      </c>
      <c r="F2027" s="32">
        <v>43621.621550925927</v>
      </c>
      <c r="G2027" s="31">
        <v>4</v>
      </c>
      <c r="H2027" s="31" t="s">
        <v>86</v>
      </c>
      <c r="I2027" s="31" t="s">
        <v>1090</v>
      </c>
      <c r="J2027" s="31" t="s">
        <v>175</v>
      </c>
      <c r="K2027" s="31" t="s">
        <v>1119</v>
      </c>
      <c r="L2027" s="31" t="s">
        <v>819</v>
      </c>
      <c r="M2027" s="30" t="s">
        <v>4520</v>
      </c>
      <c r="N2027" s="24"/>
      <c r="O2027" s="28">
        <v>388</v>
      </c>
      <c r="P2027" s="24" t="s">
        <v>1219</v>
      </c>
    </row>
    <row r="2028" spans="1:16" ht="12" customHeight="1" x14ac:dyDescent="0.2">
      <c r="A2028" s="31" t="s">
        <v>1106</v>
      </c>
      <c r="B2028" s="31" t="s">
        <v>1106</v>
      </c>
      <c r="C2028" s="31">
        <v>671143</v>
      </c>
      <c r="D2028" s="32">
        <v>43588.481030092589</v>
      </c>
      <c r="E2028" s="32">
        <v>43588.520092592589</v>
      </c>
      <c r="F2028" s="32">
        <v>43588.563622685186</v>
      </c>
      <c r="G2028" s="31">
        <v>4</v>
      </c>
      <c r="H2028" s="31" t="s">
        <v>86</v>
      </c>
      <c r="I2028" s="31" t="s">
        <v>1138</v>
      </c>
      <c r="J2028" s="31" t="s">
        <v>190</v>
      </c>
      <c r="K2028" s="31" t="s">
        <v>1119</v>
      </c>
      <c r="L2028" s="31" t="s">
        <v>4521</v>
      </c>
      <c r="M2028" s="30" t="s">
        <v>4522</v>
      </c>
      <c r="N2028" s="23"/>
      <c r="O2028" s="23"/>
      <c r="P2028" s="24"/>
    </row>
    <row r="2029" spans="1:16" ht="12" customHeight="1" x14ac:dyDescent="0.2">
      <c r="A2029" s="31" t="s">
        <v>1106</v>
      </c>
      <c r="B2029" s="31" t="s">
        <v>1106</v>
      </c>
      <c r="C2029" s="31">
        <v>673738</v>
      </c>
      <c r="D2029" s="32">
        <v>43599.536805555559</v>
      </c>
      <c r="E2029" s="32">
        <v>43599.654444444444</v>
      </c>
      <c r="F2029" s="32">
        <v>43601.35832175926</v>
      </c>
      <c r="G2029" s="31">
        <v>4</v>
      </c>
      <c r="H2029" s="31" t="s">
        <v>86</v>
      </c>
      <c r="I2029" s="31" t="s">
        <v>1090</v>
      </c>
      <c r="J2029" s="31" t="s">
        <v>1122</v>
      </c>
      <c r="K2029" s="31" t="s">
        <v>1119</v>
      </c>
      <c r="L2029" s="31" t="s">
        <v>4523</v>
      </c>
      <c r="M2029" s="30" t="s">
        <v>4524</v>
      </c>
      <c r="N2029" s="23"/>
      <c r="O2029" s="23"/>
      <c r="P2029" s="24"/>
    </row>
    <row r="2030" spans="1:16" ht="12" customHeight="1" x14ac:dyDescent="0.2">
      <c r="A2030" s="31" t="s">
        <v>1137</v>
      </c>
      <c r="B2030" s="31" t="s">
        <v>1137</v>
      </c>
      <c r="C2030" s="31">
        <v>679892</v>
      </c>
      <c r="D2030" s="32">
        <v>43621.570879629631</v>
      </c>
      <c r="E2030" s="32">
        <v>43621.584074074075</v>
      </c>
      <c r="F2030" s="32">
        <v>43621.619664351849</v>
      </c>
      <c r="G2030" s="31">
        <v>4</v>
      </c>
      <c r="H2030" s="31" t="s">
        <v>86</v>
      </c>
      <c r="I2030" s="31" t="s">
        <v>1090</v>
      </c>
      <c r="J2030" s="31" t="s">
        <v>175</v>
      </c>
      <c r="K2030" s="31" t="s">
        <v>1119</v>
      </c>
      <c r="L2030" s="31" t="s">
        <v>819</v>
      </c>
      <c r="M2030" s="30" t="s">
        <v>4520</v>
      </c>
      <c r="N2030" s="24"/>
      <c r="O2030" s="28">
        <v>388</v>
      </c>
      <c r="P2030" s="24" t="s">
        <v>1219</v>
      </c>
    </row>
    <row r="2031" spans="1:16" ht="12" customHeight="1" x14ac:dyDescent="0.2">
      <c r="A2031" s="31" t="s">
        <v>1106</v>
      </c>
      <c r="B2031" s="31" t="s">
        <v>1106</v>
      </c>
      <c r="C2031" s="31">
        <v>673784</v>
      </c>
      <c r="D2031" s="32">
        <v>43599.588854166665</v>
      </c>
      <c r="E2031" s="32">
        <v>43600.380555555559</v>
      </c>
      <c r="F2031" s="32">
        <v>43600.428946759261</v>
      </c>
      <c r="G2031" s="31">
        <v>4</v>
      </c>
      <c r="H2031" s="31" t="s">
        <v>86</v>
      </c>
      <c r="I2031" s="31" t="s">
        <v>1090</v>
      </c>
      <c r="J2031" s="31" t="s">
        <v>1739</v>
      </c>
      <c r="K2031" s="31" t="s">
        <v>40</v>
      </c>
      <c r="L2031" s="31" t="s">
        <v>4525</v>
      </c>
      <c r="M2031" s="30" t="s">
        <v>4526</v>
      </c>
      <c r="N2031" s="23"/>
      <c r="O2031" s="23"/>
      <c r="P2031" s="24"/>
    </row>
    <row r="2032" spans="1:16" ht="12" customHeight="1" x14ac:dyDescent="0.2">
      <c r="A2032" s="31" t="s">
        <v>1103</v>
      </c>
      <c r="B2032" s="31" t="s">
        <v>1103</v>
      </c>
      <c r="C2032" s="31">
        <v>650601</v>
      </c>
      <c r="D2032" s="32">
        <v>43509.717430555553</v>
      </c>
      <c r="E2032" s="32">
        <v>43510.390972222223</v>
      </c>
      <c r="F2032" s="32">
        <v>43511.501099537039</v>
      </c>
      <c r="G2032" s="31">
        <v>4</v>
      </c>
      <c r="H2032" s="31" t="s">
        <v>86</v>
      </c>
      <c r="I2032" s="31" t="s">
        <v>1138</v>
      </c>
      <c r="J2032" s="31" t="s">
        <v>250</v>
      </c>
      <c r="K2032" s="31" t="s">
        <v>1119</v>
      </c>
      <c r="L2032" s="31" t="s">
        <v>4527</v>
      </c>
      <c r="M2032" s="30" t="s">
        <v>4528</v>
      </c>
      <c r="N2032" s="23"/>
      <c r="O2032" s="23"/>
      <c r="P2032" s="24"/>
    </row>
    <row r="2033" spans="1:16" ht="12" customHeight="1" x14ac:dyDescent="0.2">
      <c r="A2033" s="31" t="s">
        <v>1106</v>
      </c>
      <c r="B2033" s="31" t="s">
        <v>1106</v>
      </c>
      <c r="C2033" s="31">
        <v>673800</v>
      </c>
      <c r="D2033" s="32">
        <v>43599.607592592591</v>
      </c>
      <c r="E2033" s="32">
        <v>43599.650266203702</v>
      </c>
      <c r="F2033" s="32">
        <v>43602.425150462965</v>
      </c>
      <c r="G2033" s="31">
        <v>4</v>
      </c>
      <c r="H2033" s="31" t="s">
        <v>86</v>
      </c>
      <c r="I2033" s="31" t="s">
        <v>1090</v>
      </c>
      <c r="J2033" s="31" t="s">
        <v>250</v>
      </c>
      <c r="K2033" s="31" t="s">
        <v>1119</v>
      </c>
      <c r="L2033" s="31" t="s">
        <v>4529</v>
      </c>
      <c r="M2033" s="30" t="s">
        <v>4530</v>
      </c>
      <c r="N2033" s="23"/>
      <c r="O2033" s="23"/>
      <c r="P2033" s="24"/>
    </row>
    <row r="2034" spans="1:16" ht="12" customHeight="1" x14ac:dyDescent="0.2">
      <c r="A2034" s="31" t="s">
        <v>1106</v>
      </c>
      <c r="B2034" s="31" t="s">
        <v>1106</v>
      </c>
      <c r="C2034" s="31">
        <v>673806</v>
      </c>
      <c r="D2034" s="32">
        <v>43599.614722222221</v>
      </c>
      <c r="E2034" s="32">
        <v>43599.647835648146</v>
      </c>
      <c r="F2034" s="32">
        <v>43607.329861111109</v>
      </c>
      <c r="G2034" s="31">
        <v>4</v>
      </c>
      <c r="H2034" s="31" t="s">
        <v>86</v>
      </c>
      <c r="I2034" s="31" t="s">
        <v>1090</v>
      </c>
      <c r="J2034" s="31" t="s">
        <v>93</v>
      </c>
      <c r="K2034" s="31" t="s">
        <v>1119</v>
      </c>
      <c r="L2034" s="31" t="s">
        <v>4531</v>
      </c>
      <c r="M2034" s="30" t="s">
        <v>4532</v>
      </c>
      <c r="N2034" s="23"/>
      <c r="O2034" s="23"/>
      <c r="P2034" s="24"/>
    </row>
    <row r="2035" spans="1:16" ht="12" customHeight="1" x14ac:dyDescent="0.2">
      <c r="A2035" s="31" t="s">
        <v>1106</v>
      </c>
      <c r="B2035" s="31" t="s">
        <v>1106</v>
      </c>
      <c r="C2035" s="31">
        <v>673814</v>
      </c>
      <c r="D2035" s="32">
        <v>43599.62641203704</v>
      </c>
      <c r="E2035" s="32">
        <v>43599.635694444441</v>
      </c>
      <c r="F2035" s="32">
        <v>43601.300706018519</v>
      </c>
      <c r="G2035" s="31">
        <v>4</v>
      </c>
      <c r="H2035" s="31" t="s">
        <v>86</v>
      </c>
      <c r="I2035" s="31" t="s">
        <v>1090</v>
      </c>
      <c r="J2035" s="31" t="s">
        <v>101</v>
      </c>
      <c r="K2035" s="31" t="s">
        <v>40</v>
      </c>
      <c r="L2035" s="31" t="s">
        <v>4533</v>
      </c>
      <c r="M2035" s="30" t="s">
        <v>4534</v>
      </c>
      <c r="N2035" s="23"/>
      <c r="O2035" s="23"/>
      <c r="P2035" s="24"/>
    </row>
    <row r="2036" spans="1:16" ht="12" customHeight="1" x14ac:dyDescent="0.2">
      <c r="A2036" s="31" t="s">
        <v>1106</v>
      </c>
      <c r="B2036" s="31" t="s">
        <v>1106</v>
      </c>
      <c r="C2036" s="31">
        <v>673821</v>
      </c>
      <c r="D2036" s="32">
        <v>43599.645266203705</v>
      </c>
      <c r="E2036" s="32">
        <v>43600.309027777781</v>
      </c>
      <c r="F2036" s="32">
        <v>43601.326435185183</v>
      </c>
      <c r="G2036" s="31">
        <v>4</v>
      </c>
      <c r="H2036" s="31" t="s">
        <v>86</v>
      </c>
      <c r="I2036" s="31" t="s">
        <v>1090</v>
      </c>
      <c r="J2036" s="31" t="s">
        <v>93</v>
      </c>
      <c r="K2036" s="31" t="s">
        <v>1119</v>
      </c>
      <c r="L2036" s="31" t="s">
        <v>4535</v>
      </c>
      <c r="M2036" s="30" t="s">
        <v>4536</v>
      </c>
      <c r="N2036" s="23">
        <v>7022</v>
      </c>
      <c r="O2036" s="23"/>
      <c r="P2036" s="24" t="s">
        <v>1150</v>
      </c>
    </row>
    <row r="2037" spans="1:16" ht="12" customHeight="1" x14ac:dyDescent="0.2">
      <c r="A2037" s="31" t="s">
        <v>1106</v>
      </c>
      <c r="B2037" s="31" t="s">
        <v>1106</v>
      </c>
      <c r="C2037" s="31">
        <v>673825</v>
      </c>
      <c r="D2037" s="32">
        <v>43599.663865740738</v>
      </c>
      <c r="E2037" s="32">
        <v>43599.666655092595</v>
      </c>
      <c r="F2037" s="32">
        <v>43602.337129629632</v>
      </c>
      <c r="G2037" s="31">
        <v>4</v>
      </c>
      <c r="H2037" s="31" t="s">
        <v>86</v>
      </c>
      <c r="I2037" s="31" t="s">
        <v>1090</v>
      </c>
      <c r="J2037" s="31" t="s">
        <v>4537</v>
      </c>
      <c r="K2037" s="31" t="s">
        <v>41</v>
      </c>
      <c r="L2037" s="31" t="s">
        <v>4538</v>
      </c>
      <c r="M2037" s="30" t="s">
        <v>4539</v>
      </c>
      <c r="N2037" s="23"/>
      <c r="O2037" s="23"/>
      <c r="P2037" s="24"/>
    </row>
    <row r="2038" spans="1:16" ht="12" customHeight="1" x14ac:dyDescent="0.2">
      <c r="A2038" s="31" t="s">
        <v>1106</v>
      </c>
      <c r="B2038" s="31" t="s">
        <v>1106</v>
      </c>
      <c r="C2038" s="31">
        <v>673838</v>
      </c>
      <c r="D2038" s="32">
        <v>43599.895648148151</v>
      </c>
      <c r="E2038" s="32">
        <v>43601.347430555557</v>
      </c>
      <c r="F2038" s="32">
        <v>43608.446284722224</v>
      </c>
      <c r="G2038" s="31">
        <v>4</v>
      </c>
      <c r="H2038" s="31" t="s">
        <v>86</v>
      </c>
      <c r="I2038" s="31" t="s">
        <v>1090</v>
      </c>
      <c r="J2038" s="31" t="s">
        <v>1122</v>
      </c>
      <c r="K2038" s="31" t="s">
        <v>1119</v>
      </c>
      <c r="L2038" s="31" t="s">
        <v>4540</v>
      </c>
      <c r="M2038" s="30" t="s">
        <v>4541</v>
      </c>
      <c r="N2038" s="23"/>
      <c r="O2038" s="23"/>
      <c r="P2038" s="24"/>
    </row>
    <row r="2039" spans="1:16" ht="12" customHeight="1" x14ac:dyDescent="0.2">
      <c r="A2039" s="31" t="s">
        <v>1106</v>
      </c>
      <c r="B2039" s="31" t="s">
        <v>1106</v>
      </c>
      <c r="C2039" s="31">
        <v>673841</v>
      </c>
      <c r="D2039" s="32">
        <v>43599.962881944448</v>
      </c>
      <c r="E2039" s="32">
        <v>43600.278449074074</v>
      </c>
      <c r="F2039" s="32">
        <v>43602.267175925925</v>
      </c>
      <c r="G2039" s="31">
        <v>4</v>
      </c>
      <c r="H2039" s="31" t="s">
        <v>86</v>
      </c>
      <c r="I2039" s="31" t="s">
        <v>1090</v>
      </c>
      <c r="J2039" s="31" t="s">
        <v>858</v>
      </c>
      <c r="K2039" s="31" t="s">
        <v>41</v>
      </c>
      <c r="L2039" s="31" t="s">
        <v>4542</v>
      </c>
      <c r="M2039" s="30" t="s">
        <v>4543</v>
      </c>
      <c r="N2039" s="23"/>
      <c r="O2039" s="23"/>
      <c r="P2039" s="24"/>
    </row>
    <row r="2040" spans="1:16" ht="12" customHeight="1" x14ac:dyDescent="0.2">
      <c r="A2040" s="31" t="s">
        <v>1106</v>
      </c>
      <c r="B2040" s="31" t="s">
        <v>1106</v>
      </c>
      <c r="C2040" s="31">
        <v>673842</v>
      </c>
      <c r="D2040" s="32">
        <v>43599.982951388891</v>
      </c>
      <c r="E2040" s="32">
        <v>43599.981944444444</v>
      </c>
      <c r="F2040" s="32">
        <v>43606.342731481483</v>
      </c>
      <c r="G2040" s="31">
        <v>4</v>
      </c>
      <c r="H2040" s="31" t="s">
        <v>86</v>
      </c>
      <c r="I2040" s="31" t="s">
        <v>1090</v>
      </c>
      <c r="J2040" s="31" t="s">
        <v>1107</v>
      </c>
      <c r="K2040" s="31" t="s">
        <v>43</v>
      </c>
      <c r="L2040" s="31" t="s">
        <v>4544</v>
      </c>
      <c r="M2040" s="30" t="s">
        <v>4545</v>
      </c>
      <c r="N2040" s="23"/>
      <c r="O2040" s="23"/>
      <c r="P2040" s="24"/>
    </row>
    <row r="2041" spans="1:16" ht="12" customHeight="1" x14ac:dyDescent="0.2">
      <c r="A2041" s="31" t="s">
        <v>1106</v>
      </c>
      <c r="B2041" s="31" t="s">
        <v>1106</v>
      </c>
      <c r="C2041" s="31">
        <v>673843</v>
      </c>
      <c r="D2041" s="32">
        <v>43600.003159722219</v>
      </c>
      <c r="E2041" s="32">
        <v>43600.306180555555</v>
      </c>
      <c r="F2041" s="32">
        <v>43608.48228009259</v>
      </c>
      <c r="G2041" s="31">
        <v>4</v>
      </c>
      <c r="H2041" s="31" t="s">
        <v>86</v>
      </c>
      <c r="I2041" s="31" t="s">
        <v>1090</v>
      </c>
      <c r="J2041" s="31" t="s">
        <v>93</v>
      </c>
      <c r="K2041" s="31" t="s">
        <v>1119</v>
      </c>
      <c r="L2041" s="31" t="s">
        <v>4546</v>
      </c>
      <c r="M2041" s="30" t="s">
        <v>4547</v>
      </c>
      <c r="N2041" s="23"/>
      <c r="O2041" s="23"/>
      <c r="P2041" s="24"/>
    </row>
    <row r="2042" spans="1:16" ht="12" customHeight="1" x14ac:dyDescent="0.2">
      <c r="A2042" s="31" t="s">
        <v>1106</v>
      </c>
      <c r="B2042" s="31" t="s">
        <v>1106</v>
      </c>
      <c r="C2042" s="31">
        <v>673844</v>
      </c>
      <c r="D2042" s="32">
        <v>43600.003159722219</v>
      </c>
      <c r="E2042" s="32">
        <v>43600.356249999997</v>
      </c>
      <c r="F2042" s="32">
        <v>43607.590752314813</v>
      </c>
      <c r="G2042" s="31">
        <v>4</v>
      </c>
      <c r="H2042" s="31" t="s">
        <v>86</v>
      </c>
      <c r="I2042" s="31" t="s">
        <v>1090</v>
      </c>
      <c r="J2042" s="31" t="s">
        <v>93</v>
      </c>
      <c r="K2042" s="31" t="s">
        <v>1119</v>
      </c>
      <c r="L2042" s="31" t="s">
        <v>4548</v>
      </c>
      <c r="M2042" s="30" t="s">
        <v>4549</v>
      </c>
      <c r="N2042" s="23"/>
      <c r="O2042" s="23"/>
      <c r="P2042" s="24"/>
    </row>
    <row r="2043" spans="1:16" ht="12" customHeight="1" x14ac:dyDescent="0.2">
      <c r="A2043" s="31" t="s">
        <v>1106</v>
      </c>
      <c r="B2043" s="31" t="s">
        <v>1137</v>
      </c>
      <c r="C2043" s="31">
        <v>673851</v>
      </c>
      <c r="D2043" s="32">
        <v>43600.117812500001</v>
      </c>
      <c r="E2043" s="32">
        <v>43600.353472222225</v>
      </c>
      <c r="F2043" s="32">
        <v>43619.428865740738</v>
      </c>
      <c r="G2043" s="31">
        <v>3</v>
      </c>
      <c r="H2043" s="31" t="s">
        <v>86</v>
      </c>
      <c r="I2043" s="31" t="s">
        <v>1090</v>
      </c>
      <c r="J2043" s="31" t="s">
        <v>93</v>
      </c>
      <c r="K2043" s="31" t="s">
        <v>1119</v>
      </c>
      <c r="L2043" s="31" t="s">
        <v>4550</v>
      </c>
      <c r="M2043" s="30" t="s">
        <v>4551</v>
      </c>
      <c r="N2043" s="23"/>
      <c r="O2043" s="23"/>
      <c r="P2043" s="24"/>
    </row>
    <row r="2044" spans="1:16" ht="12" customHeight="1" x14ac:dyDescent="0.2">
      <c r="A2044" s="31" t="s">
        <v>1110</v>
      </c>
      <c r="B2044" s="31" t="s">
        <v>1110</v>
      </c>
      <c r="C2044" s="31">
        <v>635901</v>
      </c>
      <c r="D2044" s="32">
        <v>43447.643564814818</v>
      </c>
      <c r="E2044" s="32">
        <v>43447.702777777777</v>
      </c>
      <c r="F2044" s="32">
        <v>43447.738888888889</v>
      </c>
      <c r="G2044" s="31">
        <v>2</v>
      </c>
      <c r="H2044" s="31" t="s">
        <v>86</v>
      </c>
      <c r="I2044" s="31" t="s">
        <v>1090</v>
      </c>
      <c r="J2044" s="31" t="s">
        <v>457</v>
      </c>
      <c r="K2044" s="31" t="s">
        <v>41</v>
      </c>
      <c r="L2044" s="31" t="s">
        <v>4552</v>
      </c>
      <c r="M2044" s="30" t="s">
        <v>4553</v>
      </c>
      <c r="N2044" s="23">
        <v>6593</v>
      </c>
      <c r="O2044" s="23"/>
      <c r="P2044" s="24" t="s">
        <v>1150</v>
      </c>
    </row>
    <row r="2045" spans="1:16" ht="12" customHeight="1" x14ac:dyDescent="0.2">
      <c r="A2045" s="31" t="s">
        <v>1106</v>
      </c>
      <c r="B2045" s="31" t="s">
        <v>1106</v>
      </c>
      <c r="C2045" s="31">
        <v>673859</v>
      </c>
      <c r="D2045" s="32">
        <v>43600.235833333332</v>
      </c>
      <c r="E2045" s="32">
        <v>43600.355555555558</v>
      </c>
      <c r="F2045" s="32">
        <v>43606.334976851853</v>
      </c>
      <c r="G2045" s="31">
        <v>4</v>
      </c>
      <c r="H2045" s="31" t="s">
        <v>86</v>
      </c>
      <c r="I2045" s="31" t="s">
        <v>1090</v>
      </c>
      <c r="J2045" s="31" t="s">
        <v>93</v>
      </c>
      <c r="K2045" s="31" t="s">
        <v>1119</v>
      </c>
      <c r="L2045" s="31" t="s">
        <v>4554</v>
      </c>
      <c r="M2045" s="30" t="s">
        <v>4555</v>
      </c>
      <c r="N2045" s="23"/>
      <c r="O2045" s="23"/>
      <c r="P2045" s="24"/>
    </row>
    <row r="2046" spans="1:16" ht="12" customHeight="1" x14ac:dyDescent="0.2">
      <c r="A2046" s="31" t="s">
        <v>1106</v>
      </c>
      <c r="B2046" s="31" t="s">
        <v>1106</v>
      </c>
      <c r="C2046" s="31">
        <v>673878</v>
      </c>
      <c r="D2046" s="32">
        <v>43600.292604166665</v>
      </c>
      <c r="E2046" s="32">
        <v>43600.336296296293</v>
      </c>
      <c r="F2046" s="32">
        <v>43601.471631944441</v>
      </c>
      <c r="G2046" s="31">
        <v>4</v>
      </c>
      <c r="H2046" s="31" t="s">
        <v>86</v>
      </c>
      <c r="I2046" s="31" t="s">
        <v>1090</v>
      </c>
      <c r="J2046" s="31" t="s">
        <v>250</v>
      </c>
      <c r="K2046" s="31" t="s">
        <v>1119</v>
      </c>
      <c r="L2046" s="31" t="s">
        <v>4556</v>
      </c>
      <c r="M2046" s="30" t="s">
        <v>4557</v>
      </c>
      <c r="N2046" s="23"/>
      <c r="O2046" s="23"/>
      <c r="P2046" s="24"/>
    </row>
    <row r="2047" spans="1:16" ht="12" customHeight="1" x14ac:dyDescent="0.2">
      <c r="A2047" s="31" t="s">
        <v>1106</v>
      </c>
      <c r="B2047" s="31" t="s">
        <v>1106</v>
      </c>
      <c r="C2047" s="31">
        <v>673883</v>
      </c>
      <c r="D2047" s="32">
        <v>43600.310474537036</v>
      </c>
      <c r="E2047" s="32">
        <v>43601.44027777778</v>
      </c>
      <c r="F2047" s="32">
        <v>43601.506724537037</v>
      </c>
      <c r="G2047" s="31">
        <v>4</v>
      </c>
      <c r="H2047" s="31" t="s">
        <v>86</v>
      </c>
      <c r="I2047" s="31" t="s">
        <v>1090</v>
      </c>
      <c r="J2047" s="31" t="s">
        <v>1107</v>
      </c>
      <c r="K2047" s="31" t="s">
        <v>43</v>
      </c>
      <c r="L2047" s="31" t="s">
        <v>4558</v>
      </c>
      <c r="M2047" s="30" t="s">
        <v>4559</v>
      </c>
      <c r="N2047" s="23"/>
      <c r="O2047" s="23"/>
      <c r="P2047" s="24"/>
    </row>
    <row r="2048" spans="1:16" ht="12" customHeight="1" x14ac:dyDescent="0.2">
      <c r="A2048" s="31" t="s">
        <v>1106</v>
      </c>
      <c r="B2048" s="31" t="s">
        <v>1106</v>
      </c>
      <c r="C2048" s="31">
        <v>673895</v>
      </c>
      <c r="D2048" s="32">
        <v>43600.320983796293</v>
      </c>
      <c r="E2048" s="32">
        <v>43600.337361111109</v>
      </c>
      <c r="F2048" s="32">
        <v>43600.352337962962</v>
      </c>
      <c r="G2048" s="31">
        <v>4</v>
      </c>
      <c r="H2048" s="31" t="s">
        <v>86</v>
      </c>
      <c r="I2048" s="31" t="s">
        <v>1090</v>
      </c>
      <c r="J2048" s="31" t="s">
        <v>76</v>
      </c>
      <c r="K2048" s="31" t="s">
        <v>41</v>
      </c>
      <c r="L2048" s="31" t="s">
        <v>1283</v>
      </c>
      <c r="M2048" s="30" t="s">
        <v>2961</v>
      </c>
      <c r="N2048" s="23"/>
      <c r="O2048" s="23"/>
      <c r="P2048" s="24"/>
    </row>
    <row r="2049" spans="1:16" ht="12" customHeight="1" x14ac:dyDescent="0.2">
      <c r="A2049" s="31" t="s">
        <v>1106</v>
      </c>
      <c r="B2049" s="31" t="s">
        <v>1106</v>
      </c>
      <c r="C2049" s="31">
        <v>673896</v>
      </c>
      <c r="D2049" s="32">
        <v>43600.32099537037</v>
      </c>
      <c r="E2049" s="32">
        <v>43600.337500000001</v>
      </c>
      <c r="F2049" s="32">
        <v>43600.683831018519</v>
      </c>
      <c r="G2049" s="31">
        <v>4</v>
      </c>
      <c r="H2049" s="31" t="s">
        <v>86</v>
      </c>
      <c r="I2049" s="31" t="s">
        <v>1090</v>
      </c>
      <c r="J2049" s="31" t="s">
        <v>219</v>
      </c>
      <c r="K2049" s="31" t="s">
        <v>40</v>
      </c>
      <c r="L2049" s="31" t="s">
        <v>4560</v>
      </c>
      <c r="M2049" s="30" t="s">
        <v>4561</v>
      </c>
      <c r="N2049" s="23"/>
      <c r="O2049" s="23"/>
      <c r="P2049" s="24"/>
    </row>
    <row r="2050" spans="1:16" ht="12" customHeight="1" x14ac:dyDescent="0.2">
      <c r="A2050" s="31" t="s">
        <v>1106</v>
      </c>
      <c r="B2050" s="31" t="s">
        <v>1106</v>
      </c>
      <c r="C2050" s="31">
        <v>673905</v>
      </c>
      <c r="D2050" s="32">
        <v>43600.33222222222</v>
      </c>
      <c r="E2050" s="32">
        <v>43600.337129629632</v>
      </c>
      <c r="F2050" s="32">
        <v>43605.338958333334</v>
      </c>
      <c r="G2050" s="31">
        <v>4</v>
      </c>
      <c r="H2050" s="31" t="s">
        <v>86</v>
      </c>
      <c r="I2050" s="31" t="s">
        <v>1090</v>
      </c>
      <c r="J2050" s="31" t="s">
        <v>76</v>
      </c>
      <c r="K2050" s="31" t="s">
        <v>41</v>
      </c>
      <c r="L2050" s="31" t="s">
        <v>4562</v>
      </c>
      <c r="M2050" s="30" t="s">
        <v>4563</v>
      </c>
      <c r="N2050" s="23"/>
      <c r="O2050" s="23"/>
      <c r="P2050" s="24"/>
    </row>
    <row r="2051" spans="1:16" ht="12" customHeight="1" x14ac:dyDescent="0.2">
      <c r="A2051" s="31" t="s">
        <v>1137</v>
      </c>
      <c r="B2051" s="31" t="s">
        <v>1137</v>
      </c>
      <c r="C2051" s="31">
        <v>681396</v>
      </c>
      <c r="D2051" s="32">
        <v>43626.672094907408</v>
      </c>
      <c r="E2051" s="32">
        <v>43627.301365740743</v>
      </c>
      <c r="F2051" s="32">
        <v>43627.446574074071</v>
      </c>
      <c r="G2051" s="31">
        <v>4</v>
      </c>
      <c r="H2051" s="31" t="s">
        <v>86</v>
      </c>
      <c r="I2051" s="31" t="s">
        <v>1090</v>
      </c>
      <c r="J2051" s="31" t="s">
        <v>175</v>
      </c>
      <c r="K2051" s="31" t="s">
        <v>1119</v>
      </c>
      <c r="L2051" s="31" t="s">
        <v>819</v>
      </c>
      <c r="M2051" s="30" t="s">
        <v>4564</v>
      </c>
      <c r="N2051" s="24"/>
      <c r="O2051" s="28">
        <v>388</v>
      </c>
      <c r="P2051" s="24" t="s">
        <v>1219</v>
      </c>
    </row>
    <row r="2052" spans="1:16" ht="12" customHeight="1" x14ac:dyDescent="0.2">
      <c r="A2052" s="31" t="s">
        <v>1106</v>
      </c>
      <c r="B2052" s="31" t="s">
        <v>1106</v>
      </c>
      <c r="C2052" s="31">
        <v>673922</v>
      </c>
      <c r="D2052" s="32">
        <v>43600.3434375</v>
      </c>
      <c r="E2052" s="32">
        <v>43600.352476851855</v>
      </c>
      <c r="F2052" s="32">
        <v>43600.453229166669</v>
      </c>
      <c r="G2052" s="31">
        <v>3</v>
      </c>
      <c r="H2052" s="31" t="s">
        <v>86</v>
      </c>
      <c r="I2052" s="31" t="s">
        <v>1090</v>
      </c>
      <c r="J2052" s="31" t="s">
        <v>1633</v>
      </c>
      <c r="K2052" s="31" t="s">
        <v>1119</v>
      </c>
      <c r="L2052" s="31" t="s">
        <v>4565</v>
      </c>
      <c r="M2052" s="30" t="s">
        <v>4566</v>
      </c>
      <c r="N2052" s="23"/>
      <c r="O2052" s="23"/>
      <c r="P2052" s="24"/>
    </row>
    <row r="2053" spans="1:16" ht="12" customHeight="1" x14ac:dyDescent="0.2">
      <c r="A2053" s="31" t="s">
        <v>1106</v>
      </c>
      <c r="B2053" s="31" t="s">
        <v>1106</v>
      </c>
      <c r="C2053" s="31">
        <v>673945</v>
      </c>
      <c r="D2053" s="32">
        <v>43600.363321759258</v>
      </c>
      <c r="E2053" s="32">
        <v>43600.373726851853</v>
      </c>
      <c r="F2053" s="32">
        <v>43600.476365740738</v>
      </c>
      <c r="G2053" s="31">
        <v>4</v>
      </c>
      <c r="H2053" s="31" t="s">
        <v>86</v>
      </c>
      <c r="I2053" s="31" t="s">
        <v>1090</v>
      </c>
      <c r="J2053" s="31" t="s">
        <v>93</v>
      </c>
      <c r="K2053" s="31" t="s">
        <v>1119</v>
      </c>
      <c r="L2053" s="31" t="s">
        <v>3973</v>
      </c>
      <c r="M2053" s="30" t="s">
        <v>3632</v>
      </c>
      <c r="N2053" s="23">
        <v>6025</v>
      </c>
      <c r="O2053" s="23"/>
      <c r="P2053" s="24" t="s">
        <v>1150</v>
      </c>
    </row>
    <row r="2054" spans="1:16" ht="12" customHeight="1" x14ac:dyDescent="0.2">
      <c r="A2054" s="31" t="s">
        <v>1106</v>
      </c>
      <c r="B2054" s="31" t="s">
        <v>1106</v>
      </c>
      <c r="C2054" s="31">
        <v>673948</v>
      </c>
      <c r="D2054" s="32">
        <v>43600.365960648145</v>
      </c>
      <c r="E2054" s="32">
        <v>43600.377951388888</v>
      </c>
      <c r="F2054" s="32">
        <v>43600.47384259259</v>
      </c>
      <c r="G2054" s="31">
        <v>4</v>
      </c>
      <c r="H2054" s="31" t="s">
        <v>86</v>
      </c>
      <c r="I2054" s="31" t="s">
        <v>1090</v>
      </c>
      <c r="J2054" s="31" t="s">
        <v>76</v>
      </c>
      <c r="K2054" s="31" t="s">
        <v>41</v>
      </c>
      <c r="L2054" s="31" t="s">
        <v>1283</v>
      </c>
      <c r="M2054" s="30" t="s">
        <v>2961</v>
      </c>
      <c r="N2054" s="23">
        <v>7059</v>
      </c>
      <c r="O2054" s="23"/>
      <c r="P2054" s="24" t="s">
        <v>1150</v>
      </c>
    </row>
    <row r="2055" spans="1:16" ht="12" customHeight="1" x14ac:dyDescent="0.2">
      <c r="A2055" s="31" t="s">
        <v>1110</v>
      </c>
      <c r="B2055" s="31" t="s">
        <v>1103</v>
      </c>
      <c r="C2055" s="31">
        <v>637521</v>
      </c>
      <c r="D2055" s="32">
        <v>43454.498796296299</v>
      </c>
      <c r="E2055" s="32">
        <v>43454.502083333333</v>
      </c>
      <c r="F2055" s="32">
        <v>43502.597210648149</v>
      </c>
      <c r="G2055" s="31">
        <v>4</v>
      </c>
      <c r="H2055" s="31" t="s">
        <v>86</v>
      </c>
      <c r="I2055" s="31" t="s">
        <v>1875</v>
      </c>
      <c r="J2055" s="31" t="s">
        <v>219</v>
      </c>
      <c r="K2055" s="31" t="s">
        <v>40</v>
      </c>
      <c r="L2055" s="31" t="s">
        <v>4567</v>
      </c>
      <c r="M2055" s="30" t="s">
        <v>4568</v>
      </c>
      <c r="N2055" s="23"/>
      <c r="O2055" s="23"/>
      <c r="P2055" s="24"/>
    </row>
    <row r="2056" spans="1:16" ht="12" customHeight="1" x14ac:dyDescent="0.2">
      <c r="A2056" s="31" t="s">
        <v>1106</v>
      </c>
      <c r="B2056" s="31" t="s">
        <v>1106</v>
      </c>
      <c r="C2056" s="31">
        <v>673950</v>
      </c>
      <c r="D2056" s="32">
        <v>43600.366342592592</v>
      </c>
      <c r="E2056" s="32">
        <v>43600.437881944446</v>
      </c>
      <c r="F2056" s="32">
        <v>43600.616493055553</v>
      </c>
      <c r="G2056" s="31">
        <v>4</v>
      </c>
      <c r="H2056" s="31" t="s">
        <v>86</v>
      </c>
      <c r="I2056" s="31" t="s">
        <v>1090</v>
      </c>
      <c r="J2056" s="31" t="s">
        <v>250</v>
      </c>
      <c r="K2056" s="31" t="s">
        <v>1119</v>
      </c>
      <c r="L2056" s="31" t="s">
        <v>4569</v>
      </c>
      <c r="M2056" s="30" t="s">
        <v>4570</v>
      </c>
      <c r="N2056" s="23"/>
      <c r="O2056" s="23"/>
      <c r="P2056" s="24"/>
    </row>
    <row r="2057" spans="1:16" ht="12" customHeight="1" x14ac:dyDescent="0.2">
      <c r="A2057" s="31" t="s">
        <v>1106</v>
      </c>
      <c r="B2057" s="31" t="s">
        <v>1106</v>
      </c>
      <c r="C2057" s="31">
        <v>673952</v>
      </c>
      <c r="D2057" s="32">
        <v>43600.367083333331</v>
      </c>
      <c r="E2057" s="32">
        <v>43600.51458333333</v>
      </c>
      <c r="F2057" s="32">
        <v>43602.324155092596</v>
      </c>
      <c r="G2057" s="31">
        <v>4</v>
      </c>
      <c r="H2057" s="31" t="s">
        <v>86</v>
      </c>
      <c r="I2057" s="31" t="s">
        <v>1090</v>
      </c>
      <c r="J2057" s="31" t="s">
        <v>1122</v>
      </c>
      <c r="K2057" s="31" t="s">
        <v>1119</v>
      </c>
      <c r="L2057" s="31" t="s">
        <v>4571</v>
      </c>
      <c r="M2057" s="30" t="s">
        <v>4572</v>
      </c>
      <c r="N2057" s="23"/>
      <c r="O2057" s="23"/>
      <c r="P2057" s="24"/>
    </row>
    <row r="2058" spans="1:16" ht="12" customHeight="1" x14ac:dyDescent="0.2">
      <c r="A2058" s="31" t="s">
        <v>1106</v>
      </c>
      <c r="B2058" s="31" t="s">
        <v>1106</v>
      </c>
      <c r="C2058" s="31">
        <v>673973</v>
      </c>
      <c r="D2058" s="32">
        <v>43600.394583333335</v>
      </c>
      <c r="E2058" s="32">
        <v>43600.420069444444</v>
      </c>
      <c r="F2058" s="32">
        <v>43602.367928240739</v>
      </c>
      <c r="G2058" s="31">
        <v>3</v>
      </c>
      <c r="H2058" s="31" t="s">
        <v>86</v>
      </c>
      <c r="I2058" s="31" t="s">
        <v>1090</v>
      </c>
      <c r="J2058" s="31" t="s">
        <v>186</v>
      </c>
      <c r="K2058" s="31" t="s">
        <v>1119</v>
      </c>
      <c r="L2058" s="31" t="s">
        <v>4573</v>
      </c>
      <c r="M2058" s="30" t="s">
        <v>4574</v>
      </c>
      <c r="N2058" s="23">
        <v>6010</v>
      </c>
      <c r="O2058" s="23"/>
      <c r="P2058" s="24" t="s">
        <v>1150</v>
      </c>
    </row>
    <row r="2059" spans="1:16" ht="12" customHeight="1" x14ac:dyDescent="0.2">
      <c r="A2059" s="31" t="s">
        <v>1106</v>
      </c>
      <c r="B2059" s="31" t="s">
        <v>1106</v>
      </c>
      <c r="C2059" s="31">
        <v>673994</v>
      </c>
      <c r="D2059" s="32">
        <v>43600.417222222219</v>
      </c>
      <c r="E2059" s="32">
        <v>43600.467013888891</v>
      </c>
      <c r="F2059" s="32">
        <v>43607.397835648146</v>
      </c>
      <c r="G2059" s="31">
        <v>4</v>
      </c>
      <c r="H2059" s="31" t="s">
        <v>86</v>
      </c>
      <c r="I2059" s="31" t="s">
        <v>1090</v>
      </c>
      <c r="J2059" s="31" t="s">
        <v>93</v>
      </c>
      <c r="K2059" s="31" t="s">
        <v>1119</v>
      </c>
      <c r="L2059" s="31" t="s">
        <v>4575</v>
      </c>
      <c r="M2059" s="30" t="s">
        <v>4576</v>
      </c>
      <c r="N2059" s="23">
        <v>7022</v>
      </c>
      <c r="O2059" s="23"/>
      <c r="P2059" s="24" t="s">
        <v>1150</v>
      </c>
    </row>
    <row r="2060" spans="1:16" ht="12" customHeight="1" x14ac:dyDescent="0.2">
      <c r="A2060" s="31" t="s">
        <v>1106</v>
      </c>
      <c r="B2060" s="31" t="s">
        <v>1106</v>
      </c>
      <c r="C2060" s="31">
        <v>674004</v>
      </c>
      <c r="D2060" s="32">
        <v>43600.425740740742</v>
      </c>
      <c r="E2060" s="32">
        <v>43600.431620370371</v>
      </c>
      <c r="F2060" s="32">
        <v>43600.459490740737</v>
      </c>
      <c r="G2060" s="31">
        <v>4</v>
      </c>
      <c r="H2060" s="31" t="s">
        <v>86</v>
      </c>
      <c r="I2060" s="31" t="s">
        <v>1090</v>
      </c>
      <c r="J2060" s="31" t="s">
        <v>244</v>
      </c>
      <c r="K2060" s="31" t="s">
        <v>42</v>
      </c>
      <c r="L2060" s="31" t="s">
        <v>4577</v>
      </c>
      <c r="M2060" s="30" t="s">
        <v>1883</v>
      </c>
      <c r="N2060" s="23"/>
      <c r="O2060" s="23"/>
      <c r="P2060" s="24"/>
    </row>
    <row r="2061" spans="1:16" ht="12" customHeight="1" x14ac:dyDescent="0.2">
      <c r="A2061" s="31" t="s">
        <v>1106</v>
      </c>
      <c r="B2061" s="31" t="s">
        <v>1106</v>
      </c>
      <c r="C2061" s="31">
        <v>674030</v>
      </c>
      <c r="D2061" s="32">
        <v>43600.467951388891</v>
      </c>
      <c r="E2061" s="32">
        <v>43600.474212962959</v>
      </c>
      <c r="F2061" s="32">
        <v>43600.520590277774</v>
      </c>
      <c r="G2061" s="31">
        <v>4</v>
      </c>
      <c r="H2061" s="31" t="s">
        <v>86</v>
      </c>
      <c r="I2061" s="31" t="s">
        <v>1090</v>
      </c>
      <c r="J2061" s="31" t="s">
        <v>76</v>
      </c>
      <c r="K2061" s="31" t="s">
        <v>41</v>
      </c>
      <c r="L2061" s="31" t="s">
        <v>1283</v>
      </c>
      <c r="M2061" s="30" t="s">
        <v>2961</v>
      </c>
      <c r="N2061" s="23">
        <v>7059</v>
      </c>
      <c r="O2061" s="23"/>
      <c r="P2061" s="24" t="s">
        <v>1150</v>
      </c>
    </row>
    <row r="2062" spans="1:16" ht="12" customHeight="1" x14ac:dyDescent="0.2">
      <c r="A2062" s="31" t="s">
        <v>1106</v>
      </c>
      <c r="B2062" s="31" t="s">
        <v>1106</v>
      </c>
      <c r="C2062" s="31">
        <v>674031</v>
      </c>
      <c r="D2062" s="32">
        <v>43600.46802083333</v>
      </c>
      <c r="E2062" s="32">
        <v>43600.479861111111</v>
      </c>
      <c r="F2062" s="32">
        <v>43600.570150462961</v>
      </c>
      <c r="G2062" s="31">
        <v>4</v>
      </c>
      <c r="H2062" s="31" t="s">
        <v>86</v>
      </c>
      <c r="I2062" s="31" t="s">
        <v>1090</v>
      </c>
      <c r="J2062" s="31" t="s">
        <v>225</v>
      </c>
      <c r="K2062" s="31" t="s">
        <v>42</v>
      </c>
      <c r="L2062" s="31" t="s">
        <v>4578</v>
      </c>
      <c r="M2062" s="30" t="s">
        <v>1684</v>
      </c>
      <c r="N2062" s="23">
        <v>7043</v>
      </c>
      <c r="O2062" s="23"/>
      <c r="P2062" s="24" t="s">
        <v>1150</v>
      </c>
    </row>
    <row r="2063" spans="1:16" ht="12" customHeight="1" x14ac:dyDescent="0.2">
      <c r="A2063" s="31" t="s">
        <v>1106</v>
      </c>
      <c r="B2063" s="31" t="s">
        <v>1106</v>
      </c>
      <c r="C2063" s="31">
        <v>674036</v>
      </c>
      <c r="D2063" s="32">
        <v>43600.476006944446</v>
      </c>
      <c r="E2063" s="32">
        <v>43600.48541666667</v>
      </c>
      <c r="F2063" s="32">
        <v>43606.629351851851</v>
      </c>
      <c r="G2063" s="31">
        <v>4</v>
      </c>
      <c r="H2063" s="31" t="s">
        <v>86</v>
      </c>
      <c r="I2063" s="31" t="s">
        <v>1090</v>
      </c>
      <c r="J2063" s="31" t="s">
        <v>219</v>
      </c>
      <c r="K2063" s="31" t="s">
        <v>40</v>
      </c>
      <c r="L2063" s="31" t="s">
        <v>4579</v>
      </c>
      <c r="M2063" s="30" t="s">
        <v>4580</v>
      </c>
      <c r="N2063" s="23"/>
      <c r="O2063" s="23"/>
      <c r="P2063" s="24"/>
    </row>
    <row r="2064" spans="1:16" ht="12" customHeight="1" x14ac:dyDescent="0.2">
      <c r="A2064" s="31" t="s">
        <v>1106</v>
      </c>
      <c r="B2064" s="31" t="s">
        <v>1106</v>
      </c>
      <c r="C2064" s="31">
        <v>674045</v>
      </c>
      <c r="D2064" s="32">
        <v>43600.49900462963</v>
      </c>
      <c r="E2064" s="32">
        <v>43600.501620370371</v>
      </c>
      <c r="F2064" s="32">
        <v>43601.573773148149</v>
      </c>
      <c r="G2064" s="31">
        <v>4</v>
      </c>
      <c r="H2064" s="31" t="s">
        <v>86</v>
      </c>
      <c r="I2064" s="31" t="s">
        <v>1090</v>
      </c>
      <c r="J2064" s="31" t="s">
        <v>76</v>
      </c>
      <c r="K2064" s="31" t="s">
        <v>41</v>
      </c>
      <c r="L2064" s="31" t="s">
        <v>1148</v>
      </c>
      <c r="M2064" s="30" t="s">
        <v>4581</v>
      </c>
      <c r="N2064" s="23">
        <v>5597</v>
      </c>
      <c r="O2064" s="23"/>
      <c r="P2064" s="24" t="s">
        <v>1150</v>
      </c>
    </row>
    <row r="2065" spans="1:16" ht="12" customHeight="1" x14ac:dyDescent="0.2">
      <c r="A2065" s="31" t="s">
        <v>1089</v>
      </c>
      <c r="B2065" s="31" t="s">
        <v>1089</v>
      </c>
      <c r="C2065" s="31">
        <v>641234</v>
      </c>
      <c r="D2065" s="32">
        <v>43476.611527777779</v>
      </c>
      <c r="E2065" s="32">
        <v>43476.631863425922</v>
      </c>
      <c r="F2065" s="32">
        <v>43476.649710648147</v>
      </c>
      <c r="G2065" s="31">
        <v>4</v>
      </c>
      <c r="H2065" s="31" t="s">
        <v>86</v>
      </c>
      <c r="I2065" s="31" t="s">
        <v>1090</v>
      </c>
      <c r="J2065" s="31" t="s">
        <v>250</v>
      </c>
      <c r="K2065" s="31" t="s">
        <v>1119</v>
      </c>
      <c r="L2065" s="31" t="s">
        <v>4582</v>
      </c>
      <c r="M2065" s="30" t="s">
        <v>4583</v>
      </c>
      <c r="N2065" s="24"/>
      <c r="O2065" s="28">
        <v>389</v>
      </c>
      <c r="P2065" s="24" t="s">
        <v>1219</v>
      </c>
    </row>
    <row r="2066" spans="1:16" ht="12" customHeight="1" x14ac:dyDescent="0.2">
      <c r="A2066" s="31" t="s">
        <v>1106</v>
      </c>
      <c r="B2066" s="31" t="s">
        <v>1106</v>
      </c>
      <c r="C2066" s="31">
        <v>674079</v>
      </c>
      <c r="D2066" s="32">
        <v>43600.557118055556</v>
      </c>
      <c r="E2066" s="32">
        <v>43602.602048611108</v>
      </c>
      <c r="F2066" s="32">
        <v>43608.62122685185</v>
      </c>
      <c r="G2066" s="31">
        <v>4</v>
      </c>
      <c r="H2066" s="31" t="s">
        <v>86</v>
      </c>
      <c r="I2066" s="31" t="s">
        <v>1090</v>
      </c>
      <c r="J2066" s="31" t="s">
        <v>595</v>
      </c>
      <c r="K2066" s="31" t="s">
        <v>42</v>
      </c>
      <c r="L2066" s="31" t="s">
        <v>4584</v>
      </c>
      <c r="M2066" s="30" t="s">
        <v>4585</v>
      </c>
      <c r="N2066" s="23"/>
      <c r="O2066" s="23"/>
      <c r="P2066" s="24"/>
    </row>
    <row r="2067" spans="1:16" ht="12" customHeight="1" x14ac:dyDescent="0.2">
      <c r="A2067" s="31" t="s">
        <v>1106</v>
      </c>
      <c r="B2067" s="31" t="s">
        <v>1106</v>
      </c>
      <c r="C2067" s="31">
        <v>674085</v>
      </c>
      <c r="D2067" s="32">
        <v>43600.563437500001</v>
      </c>
      <c r="E2067" s="32">
        <v>43601.357557870368</v>
      </c>
      <c r="F2067" s="32">
        <v>43608.3590625</v>
      </c>
      <c r="G2067" s="31">
        <v>4</v>
      </c>
      <c r="H2067" s="31" t="s">
        <v>86</v>
      </c>
      <c r="I2067" s="31" t="s">
        <v>1090</v>
      </c>
      <c r="J2067" s="31" t="s">
        <v>1122</v>
      </c>
      <c r="K2067" s="31" t="s">
        <v>1119</v>
      </c>
      <c r="L2067" s="31" t="s">
        <v>4586</v>
      </c>
      <c r="M2067" s="30" t="s">
        <v>4587</v>
      </c>
      <c r="N2067" s="23"/>
      <c r="O2067" s="23"/>
      <c r="P2067" s="24"/>
    </row>
    <row r="2068" spans="1:16" ht="12" customHeight="1" x14ac:dyDescent="0.2">
      <c r="A2068" s="31" t="s">
        <v>1106</v>
      </c>
      <c r="B2068" s="31" t="s">
        <v>1106</v>
      </c>
      <c r="C2068" s="31">
        <v>674089</v>
      </c>
      <c r="D2068" s="32">
        <v>43600.564756944441</v>
      </c>
      <c r="E2068" s="32">
        <v>43600.577384259261</v>
      </c>
      <c r="F2068" s="32">
        <v>43601.34547453704</v>
      </c>
      <c r="G2068" s="31">
        <v>4</v>
      </c>
      <c r="H2068" s="31" t="s">
        <v>86</v>
      </c>
      <c r="I2068" s="31" t="s">
        <v>1090</v>
      </c>
      <c r="J2068" s="31" t="s">
        <v>2069</v>
      </c>
      <c r="K2068" s="31" t="s">
        <v>42</v>
      </c>
      <c r="L2068" s="31" t="s">
        <v>4588</v>
      </c>
      <c r="M2068" s="30" t="s">
        <v>4589</v>
      </c>
      <c r="N2068" s="23"/>
      <c r="O2068" s="23"/>
      <c r="P2068" s="24"/>
    </row>
    <row r="2069" spans="1:16" ht="12" customHeight="1" x14ac:dyDescent="0.2">
      <c r="A2069" s="31" t="s">
        <v>1106</v>
      </c>
      <c r="B2069" s="31" t="s">
        <v>1106</v>
      </c>
      <c r="C2069" s="31">
        <v>674091</v>
      </c>
      <c r="D2069" s="32">
        <v>43600.566712962966</v>
      </c>
      <c r="E2069" s="32">
        <v>43600.618564814817</v>
      </c>
      <c r="F2069" s="32">
        <v>43613.58116898148</v>
      </c>
      <c r="G2069" s="31">
        <v>4</v>
      </c>
      <c r="H2069" s="31" t="s">
        <v>86</v>
      </c>
      <c r="I2069" s="31" t="s">
        <v>1090</v>
      </c>
      <c r="J2069" s="31" t="s">
        <v>161</v>
      </c>
      <c r="K2069" s="31" t="s">
        <v>42</v>
      </c>
      <c r="L2069" s="31" t="s">
        <v>4590</v>
      </c>
      <c r="M2069" s="30" t="s">
        <v>4591</v>
      </c>
      <c r="N2069" s="23"/>
      <c r="O2069" s="23"/>
      <c r="P2069" s="24"/>
    </row>
    <row r="2070" spans="1:16" ht="12" customHeight="1" x14ac:dyDescent="0.2">
      <c r="A2070" s="31" t="s">
        <v>1106</v>
      </c>
      <c r="B2070" s="31" t="s">
        <v>1106</v>
      </c>
      <c r="C2070" s="31">
        <v>674093</v>
      </c>
      <c r="D2070" s="32">
        <v>43600.569837962961</v>
      </c>
      <c r="E2070" s="32">
        <v>43600.592129629629</v>
      </c>
      <c r="F2070" s="32">
        <v>43601.432256944441</v>
      </c>
      <c r="G2070" s="31">
        <v>4</v>
      </c>
      <c r="H2070" s="31" t="s">
        <v>86</v>
      </c>
      <c r="I2070" s="31" t="s">
        <v>1090</v>
      </c>
      <c r="J2070" s="31" t="s">
        <v>161</v>
      </c>
      <c r="K2070" s="31" t="s">
        <v>42</v>
      </c>
      <c r="L2070" s="31" t="s">
        <v>4592</v>
      </c>
      <c r="M2070" s="30" t="s">
        <v>3402</v>
      </c>
      <c r="N2070" s="23"/>
      <c r="O2070" s="23"/>
      <c r="P2070" s="24"/>
    </row>
    <row r="2071" spans="1:16" ht="12" customHeight="1" x14ac:dyDescent="0.2">
      <c r="A2071" s="31" t="s">
        <v>1089</v>
      </c>
      <c r="B2071" s="31" t="s">
        <v>1103</v>
      </c>
      <c r="C2071" s="31">
        <v>641246</v>
      </c>
      <c r="D2071" s="32">
        <v>43476.628310185188</v>
      </c>
      <c r="E2071" s="32">
        <v>43476.639074074075</v>
      </c>
      <c r="F2071" s="32">
        <v>43497.418217592596</v>
      </c>
      <c r="G2071" s="31">
        <v>4</v>
      </c>
      <c r="H2071" s="31" t="s">
        <v>86</v>
      </c>
      <c r="I2071" s="31" t="s">
        <v>1090</v>
      </c>
      <c r="J2071" s="31" t="s">
        <v>250</v>
      </c>
      <c r="K2071" s="31" t="s">
        <v>1119</v>
      </c>
      <c r="L2071" s="31" t="s">
        <v>4593</v>
      </c>
      <c r="M2071" s="30" t="s">
        <v>4594</v>
      </c>
      <c r="N2071" s="24"/>
      <c r="O2071" s="28">
        <v>389</v>
      </c>
      <c r="P2071" s="24" t="s">
        <v>1219</v>
      </c>
    </row>
    <row r="2072" spans="1:16" ht="12" customHeight="1" x14ac:dyDescent="0.2">
      <c r="A2072" s="31" t="s">
        <v>1106</v>
      </c>
      <c r="B2072" s="31" t="s">
        <v>1106</v>
      </c>
      <c r="C2072" s="31">
        <v>674106</v>
      </c>
      <c r="D2072" s="32">
        <v>43600.59648148148</v>
      </c>
      <c r="E2072" s="32">
        <v>43600.630555555559</v>
      </c>
      <c r="F2072" s="32">
        <v>43605.653217592589</v>
      </c>
      <c r="G2072" s="31">
        <v>4</v>
      </c>
      <c r="H2072" s="31" t="s">
        <v>86</v>
      </c>
      <c r="I2072" s="31" t="s">
        <v>1090</v>
      </c>
      <c r="J2072" s="31" t="s">
        <v>461</v>
      </c>
      <c r="K2072" s="31" t="s">
        <v>41</v>
      </c>
      <c r="L2072" s="31" t="s">
        <v>4595</v>
      </c>
      <c r="M2072" s="30" t="s">
        <v>4596</v>
      </c>
      <c r="N2072" s="23">
        <v>7068</v>
      </c>
      <c r="O2072" s="23"/>
      <c r="P2072" s="24" t="s">
        <v>1150</v>
      </c>
    </row>
    <row r="2073" spans="1:16" ht="12" customHeight="1" x14ac:dyDescent="0.2">
      <c r="A2073" s="31" t="s">
        <v>1106</v>
      </c>
      <c r="B2073" s="31" t="s">
        <v>1106</v>
      </c>
      <c r="C2073" s="31">
        <v>674107</v>
      </c>
      <c r="D2073" s="32">
        <v>43600.596493055556</v>
      </c>
      <c r="E2073" s="32">
        <v>43600.604456018518</v>
      </c>
      <c r="F2073" s="32">
        <v>43609.395300925928</v>
      </c>
      <c r="G2073" s="31">
        <v>4</v>
      </c>
      <c r="H2073" s="31" t="s">
        <v>86</v>
      </c>
      <c r="I2073" s="31" t="s">
        <v>1090</v>
      </c>
      <c r="J2073" s="31" t="s">
        <v>384</v>
      </c>
      <c r="K2073" s="31" t="s">
        <v>1119</v>
      </c>
      <c r="L2073" s="31" t="s">
        <v>4597</v>
      </c>
      <c r="M2073" s="30" t="s">
        <v>4506</v>
      </c>
      <c r="N2073" s="23"/>
      <c r="O2073" s="23"/>
      <c r="P2073" s="24"/>
    </row>
    <row r="2074" spans="1:16" ht="12" customHeight="1" x14ac:dyDescent="0.2">
      <c r="A2074" s="31" t="s">
        <v>1106</v>
      </c>
      <c r="B2074" s="31" t="s">
        <v>1106</v>
      </c>
      <c r="C2074" s="31">
        <v>674115</v>
      </c>
      <c r="D2074" s="32">
        <v>43600.616365740738</v>
      </c>
      <c r="E2074" s="32">
        <v>43601.300937499997</v>
      </c>
      <c r="F2074" s="32">
        <v>43601.370844907404</v>
      </c>
      <c r="G2074" s="31">
        <v>4</v>
      </c>
      <c r="H2074" s="31" t="s">
        <v>86</v>
      </c>
      <c r="I2074" s="31" t="s">
        <v>1090</v>
      </c>
      <c r="J2074" s="31" t="s">
        <v>147</v>
      </c>
      <c r="K2074" s="31" t="s">
        <v>1119</v>
      </c>
      <c r="L2074" s="31" t="s">
        <v>4598</v>
      </c>
      <c r="M2074" s="30" t="s">
        <v>4599</v>
      </c>
      <c r="N2074" s="23"/>
      <c r="O2074" s="23"/>
      <c r="P2074" s="24"/>
    </row>
    <row r="2075" spans="1:16" ht="12" customHeight="1" x14ac:dyDescent="0.2">
      <c r="A2075" s="31" t="s">
        <v>1106</v>
      </c>
      <c r="B2075" s="31" t="s">
        <v>1106</v>
      </c>
      <c r="C2075" s="31">
        <v>674123</v>
      </c>
      <c r="D2075" s="32">
        <v>43600.624560185184</v>
      </c>
      <c r="E2075" s="32">
        <v>43600.65</v>
      </c>
      <c r="F2075" s="32">
        <v>43601.477372685185</v>
      </c>
      <c r="G2075" s="31">
        <v>4</v>
      </c>
      <c r="H2075" s="31" t="s">
        <v>86</v>
      </c>
      <c r="I2075" s="31" t="s">
        <v>1090</v>
      </c>
      <c r="J2075" s="31" t="s">
        <v>250</v>
      </c>
      <c r="K2075" s="31" t="s">
        <v>1119</v>
      </c>
      <c r="L2075" s="31" t="s">
        <v>4600</v>
      </c>
      <c r="M2075" s="30" t="s">
        <v>4601</v>
      </c>
      <c r="N2075" s="23"/>
      <c r="O2075" s="23"/>
      <c r="P2075" s="24"/>
    </row>
    <row r="2076" spans="1:16" ht="12" customHeight="1" x14ac:dyDescent="0.2">
      <c r="A2076" s="31" t="s">
        <v>1106</v>
      </c>
      <c r="B2076" s="31" t="s">
        <v>1106</v>
      </c>
      <c r="C2076" s="31">
        <v>674133</v>
      </c>
      <c r="D2076" s="32">
        <v>43600.639166666668</v>
      </c>
      <c r="E2076" s="32">
        <v>43600.646354166667</v>
      </c>
      <c r="F2076" s="32">
        <v>43605.574791666666</v>
      </c>
      <c r="G2076" s="31">
        <v>4</v>
      </c>
      <c r="H2076" s="31" t="s">
        <v>86</v>
      </c>
      <c r="I2076" s="31" t="s">
        <v>1090</v>
      </c>
      <c r="J2076" s="31" t="s">
        <v>93</v>
      </c>
      <c r="K2076" s="31" t="s">
        <v>1119</v>
      </c>
      <c r="L2076" s="31" t="s">
        <v>4602</v>
      </c>
      <c r="M2076" s="30" t="s">
        <v>4603</v>
      </c>
      <c r="N2076" s="23"/>
      <c r="O2076" s="23"/>
      <c r="P2076" s="24"/>
    </row>
    <row r="2077" spans="1:16" ht="12" customHeight="1" x14ac:dyDescent="0.2">
      <c r="A2077" s="31" t="s">
        <v>1106</v>
      </c>
      <c r="B2077" s="31" t="s">
        <v>1106</v>
      </c>
      <c r="C2077" s="31">
        <v>674152</v>
      </c>
      <c r="D2077" s="32">
        <v>43601.041747685187</v>
      </c>
      <c r="E2077" s="32">
        <v>43601.300694444442</v>
      </c>
      <c r="F2077" s="32">
        <v>43609.460810185185</v>
      </c>
      <c r="G2077" s="31">
        <v>4</v>
      </c>
      <c r="H2077" s="31" t="s">
        <v>86</v>
      </c>
      <c r="I2077" s="31" t="s">
        <v>1090</v>
      </c>
      <c r="J2077" s="31" t="s">
        <v>399</v>
      </c>
      <c r="K2077" s="31" t="s">
        <v>1119</v>
      </c>
      <c r="L2077" s="31" t="s">
        <v>4604</v>
      </c>
      <c r="M2077" s="30" t="s">
        <v>4605</v>
      </c>
      <c r="N2077" s="23"/>
      <c r="O2077" s="23"/>
      <c r="P2077" s="24"/>
    </row>
    <row r="2078" spans="1:16" ht="12" customHeight="1" x14ac:dyDescent="0.2">
      <c r="A2078" s="31" t="s">
        <v>1106</v>
      </c>
      <c r="B2078" s="31" t="s">
        <v>1106</v>
      </c>
      <c r="C2078" s="31">
        <v>674195</v>
      </c>
      <c r="D2078" s="32">
        <v>43601.313206018516</v>
      </c>
      <c r="E2078" s="32">
        <v>43601.327824074076</v>
      </c>
      <c r="F2078" s="32">
        <v>43601.329155092593</v>
      </c>
      <c r="G2078" s="31">
        <v>3</v>
      </c>
      <c r="H2078" s="31" t="s">
        <v>86</v>
      </c>
      <c r="I2078" s="31" t="s">
        <v>1090</v>
      </c>
      <c r="J2078" s="31" t="s">
        <v>530</v>
      </c>
      <c r="K2078" s="31" t="s">
        <v>43</v>
      </c>
      <c r="L2078" s="31" t="s">
        <v>4606</v>
      </c>
      <c r="M2078" s="30" t="s">
        <v>1369</v>
      </c>
      <c r="N2078" s="23">
        <v>6922</v>
      </c>
      <c r="O2078" s="23"/>
      <c r="P2078" s="24" t="s">
        <v>1150</v>
      </c>
    </row>
    <row r="2079" spans="1:16" ht="12" customHeight="1" x14ac:dyDescent="0.2">
      <c r="A2079" s="31" t="s">
        <v>1106</v>
      </c>
      <c r="B2079" s="31" t="s">
        <v>1137</v>
      </c>
      <c r="C2079" s="31">
        <v>674204</v>
      </c>
      <c r="D2079" s="32">
        <v>43601.325115740743</v>
      </c>
      <c r="E2079" s="32">
        <v>43608.330555555556</v>
      </c>
      <c r="F2079" s="32">
        <v>43637.379652777781</v>
      </c>
      <c r="G2079" s="31">
        <v>4</v>
      </c>
      <c r="H2079" s="31" t="s">
        <v>202</v>
      </c>
      <c r="I2079" s="31" t="s">
        <v>1090</v>
      </c>
      <c r="J2079" s="31" t="s">
        <v>93</v>
      </c>
      <c r="K2079" s="31" t="s">
        <v>1119</v>
      </c>
      <c r="L2079" s="31" t="s">
        <v>4607</v>
      </c>
      <c r="M2079" s="30" t="s">
        <v>4608</v>
      </c>
      <c r="N2079" s="23"/>
      <c r="O2079" s="23"/>
      <c r="P2079" s="24"/>
    </row>
    <row r="2080" spans="1:16" ht="12" customHeight="1" x14ac:dyDescent="0.2">
      <c r="A2080" s="31" t="s">
        <v>1106</v>
      </c>
      <c r="B2080" s="31" t="s">
        <v>1106</v>
      </c>
      <c r="C2080" s="31">
        <v>674207</v>
      </c>
      <c r="D2080" s="32">
        <v>43601.329733796294</v>
      </c>
      <c r="E2080" s="32">
        <v>43601.349131944444</v>
      </c>
      <c r="F2080" s="32">
        <v>43605.612986111111</v>
      </c>
      <c r="G2080" s="31">
        <v>4</v>
      </c>
      <c r="H2080" s="31" t="s">
        <v>86</v>
      </c>
      <c r="I2080" s="31" t="s">
        <v>1090</v>
      </c>
      <c r="J2080" s="31" t="s">
        <v>384</v>
      </c>
      <c r="K2080" s="31" t="s">
        <v>1119</v>
      </c>
      <c r="L2080" s="31" t="s">
        <v>4609</v>
      </c>
      <c r="M2080" s="30" t="s">
        <v>4610</v>
      </c>
      <c r="N2080" s="23"/>
      <c r="O2080" s="23"/>
      <c r="P2080" s="24"/>
    </row>
    <row r="2081" spans="1:16" ht="12" customHeight="1" x14ac:dyDescent="0.2">
      <c r="A2081" s="31" t="s">
        <v>1106</v>
      </c>
      <c r="B2081" s="31" t="s">
        <v>1106</v>
      </c>
      <c r="C2081" s="31">
        <v>674208</v>
      </c>
      <c r="D2081" s="32">
        <v>43601.330729166664</v>
      </c>
      <c r="E2081" s="32">
        <v>43601.345057870371</v>
      </c>
      <c r="F2081" s="32">
        <v>43607.642395833333</v>
      </c>
      <c r="G2081" s="31">
        <v>4</v>
      </c>
      <c r="H2081" s="31" t="s">
        <v>86</v>
      </c>
      <c r="I2081" s="31" t="s">
        <v>1090</v>
      </c>
      <c r="J2081" s="31" t="s">
        <v>175</v>
      </c>
      <c r="K2081" s="31" t="s">
        <v>1119</v>
      </c>
      <c r="L2081" s="31" t="s">
        <v>4611</v>
      </c>
      <c r="M2081" s="30" t="s">
        <v>4612</v>
      </c>
      <c r="N2081" s="23">
        <v>6684</v>
      </c>
      <c r="O2081" s="23"/>
      <c r="P2081" s="24" t="s">
        <v>1150</v>
      </c>
    </row>
    <row r="2082" spans="1:16" ht="12" customHeight="1" x14ac:dyDescent="0.2">
      <c r="A2082" s="31" t="s">
        <v>1106</v>
      </c>
      <c r="B2082" s="31" t="s">
        <v>1106</v>
      </c>
      <c r="C2082" s="31">
        <v>674209</v>
      </c>
      <c r="D2082" s="32">
        <v>43601.330763888887</v>
      </c>
      <c r="E2082" s="32">
        <v>43601.341689814813</v>
      </c>
      <c r="F2082" s="32">
        <v>43601.406388888892</v>
      </c>
      <c r="G2082" s="31">
        <v>4</v>
      </c>
      <c r="H2082" s="31" t="s">
        <v>86</v>
      </c>
      <c r="I2082" s="31" t="s">
        <v>1090</v>
      </c>
      <c r="J2082" s="31" t="s">
        <v>76</v>
      </c>
      <c r="K2082" s="31" t="s">
        <v>41</v>
      </c>
      <c r="L2082" s="31" t="s">
        <v>1283</v>
      </c>
      <c r="M2082" s="30" t="s">
        <v>4613</v>
      </c>
      <c r="N2082" s="23"/>
      <c r="O2082" s="23"/>
      <c r="P2082" s="24"/>
    </row>
    <row r="2083" spans="1:16" ht="12" customHeight="1" x14ac:dyDescent="0.2">
      <c r="A2083" s="31" t="s">
        <v>1106</v>
      </c>
      <c r="B2083" s="31" t="s">
        <v>1106</v>
      </c>
      <c r="C2083" s="31">
        <v>674238</v>
      </c>
      <c r="D2083" s="32">
        <v>43601.36445601852</v>
      </c>
      <c r="E2083" s="32">
        <v>43601.669074074074</v>
      </c>
      <c r="F2083" s="32">
        <v>43605.406539351854</v>
      </c>
      <c r="G2083" s="31">
        <v>4</v>
      </c>
      <c r="H2083" s="31" t="s">
        <v>86</v>
      </c>
      <c r="I2083" s="31" t="s">
        <v>1090</v>
      </c>
      <c r="J2083" s="31" t="s">
        <v>1474</v>
      </c>
      <c r="K2083" s="31" t="s">
        <v>1119</v>
      </c>
      <c r="L2083" s="31" t="s">
        <v>4614</v>
      </c>
      <c r="M2083" s="30" t="s">
        <v>4615</v>
      </c>
      <c r="N2083" s="23">
        <v>6684</v>
      </c>
      <c r="O2083" s="23"/>
      <c r="P2083" s="24" t="s">
        <v>1150</v>
      </c>
    </row>
    <row r="2084" spans="1:16" ht="12" customHeight="1" x14ac:dyDescent="0.2">
      <c r="A2084" s="31" t="s">
        <v>1106</v>
      </c>
      <c r="B2084" s="31" t="s">
        <v>1106</v>
      </c>
      <c r="C2084" s="31">
        <v>674257</v>
      </c>
      <c r="D2084" s="32">
        <v>43601.376331018517</v>
      </c>
      <c r="E2084" s="32">
        <v>43602.447222222225</v>
      </c>
      <c r="F2084" s="32">
        <v>43606.554166666669</v>
      </c>
      <c r="G2084" s="31">
        <v>4</v>
      </c>
      <c r="H2084" s="31" t="s">
        <v>86</v>
      </c>
      <c r="I2084" s="31" t="s">
        <v>1090</v>
      </c>
      <c r="J2084" s="31" t="s">
        <v>178</v>
      </c>
      <c r="K2084" s="31" t="s">
        <v>1119</v>
      </c>
      <c r="L2084" s="31" t="s">
        <v>4616</v>
      </c>
      <c r="M2084" s="30" t="s">
        <v>4617</v>
      </c>
      <c r="N2084" s="23"/>
      <c r="O2084" s="23"/>
      <c r="P2084" s="24"/>
    </row>
    <row r="2085" spans="1:16" ht="12" customHeight="1" x14ac:dyDescent="0.2">
      <c r="A2085" s="31" t="s">
        <v>1106</v>
      </c>
      <c r="B2085" s="31" t="s">
        <v>1106</v>
      </c>
      <c r="C2085" s="31">
        <v>674283</v>
      </c>
      <c r="D2085" s="32">
        <v>43601.398182870369</v>
      </c>
      <c r="E2085" s="32">
        <v>43601.433553240742</v>
      </c>
      <c r="F2085" s="32">
        <v>43605.556469907409</v>
      </c>
      <c r="G2085" s="31">
        <v>4</v>
      </c>
      <c r="H2085" s="31" t="s">
        <v>86</v>
      </c>
      <c r="I2085" s="31" t="s">
        <v>1090</v>
      </c>
      <c r="J2085" s="31" t="s">
        <v>93</v>
      </c>
      <c r="K2085" s="31" t="s">
        <v>1119</v>
      </c>
      <c r="L2085" s="31" t="s">
        <v>4618</v>
      </c>
      <c r="M2085" s="30" t="s">
        <v>4619</v>
      </c>
      <c r="N2085" s="23"/>
      <c r="O2085" s="23"/>
      <c r="P2085" s="24"/>
    </row>
    <row r="2086" spans="1:16" ht="12" customHeight="1" x14ac:dyDescent="0.2">
      <c r="A2086" s="31" t="s">
        <v>1106</v>
      </c>
      <c r="B2086" s="31" t="s">
        <v>1106</v>
      </c>
      <c r="C2086" s="31">
        <v>674322</v>
      </c>
      <c r="D2086" s="32">
        <v>43601.436076388891</v>
      </c>
      <c r="E2086" s="32">
        <v>43601.458923611113</v>
      </c>
      <c r="F2086" s="32">
        <v>43601.462372685186</v>
      </c>
      <c r="G2086" s="31">
        <v>4</v>
      </c>
      <c r="H2086" s="31" t="s">
        <v>86</v>
      </c>
      <c r="I2086" s="31" t="s">
        <v>1090</v>
      </c>
      <c r="J2086" s="31" t="s">
        <v>1449</v>
      </c>
      <c r="K2086" s="31" t="s">
        <v>1119</v>
      </c>
      <c r="L2086" s="31" t="s">
        <v>4620</v>
      </c>
      <c r="M2086" s="30" t="s">
        <v>4621</v>
      </c>
      <c r="N2086" s="23">
        <v>6999</v>
      </c>
      <c r="O2086" s="23"/>
      <c r="P2086" s="24" t="s">
        <v>1150</v>
      </c>
    </row>
    <row r="2087" spans="1:16" ht="12" customHeight="1" x14ac:dyDescent="0.2">
      <c r="A2087" s="31" t="s">
        <v>1106</v>
      </c>
      <c r="B2087" s="31" t="s">
        <v>1106</v>
      </c>
      <c r="C2087" s="31">
        <v>674342</v>
      </c>
      <c r="D2087" s="32">
        <v>43601.458935185183</v>
      </c>
      <c r="E2087" s="32">
        <v>43601.558009259257</v>
      </c>
      <c r="F2087" s="32">
        <v>43601.613854166666</v>
      </c>
      <c r="G2087" s="31">
        <v>4</v>
      </c>
      <c r="H2087" s="31" t="s">
        <v>86</v>
      </c>
      <c r="I2087" s="31" t="s">
        <v>1090</v>
      </c>
      <c r="J2087" s="31" t="s">
        <v>225</v>
      </c>
      <c r="K2087" s="31" t="s">
        <v>42</v>
      </c>
      <c r="L2087" s="31" t="s">
        <v>4622</v>
      </c>
      <c r="M2087" s="30" t="s">
        <v>4323</v>
      </c>
      <c r="N2087" s="23">
        <v>7043</v>
      </c>
      <c r="O2087" s="23"/>
      <c r="P2087" s="24" t="s">
        <v>1150</v>
      </c>
    </row>
    <row r="2088" spans="1:16" ht="12" customHeight="1" x14ac:dyDescent="0.2">
      <c r="A2088" s="31" t="s">
        <v>1106</v>
      </c>
      <c r="B2088" s="31" t="s">
        <v>1106</v>
      </c>
      <c r="C2088" s="31">
        <v>674372</v>
      </c>
      <c r="D2088" s="32">
        <v>43601.501585648148</v>
      </c>
      <c r="E2088" s="32">
        <v>43601.504166666666</v>
      </c>
      <c r="F2088" s="32">
        <v>43609.44394675926</v>
      </c>
      <c r="G2088" s="31">
        <v>4</v>
      </c>
      <c r="H2088" s="31" t="s">
        <v>86</v>
      </c>
      <c r="I2088" s="31" t="s">
        <v>1090</v>
      </c>
      <c r="J2088" s="31" t="s">
        <v>384</v>
      </c>
      <c r="K2088" s="31" t="s">
        <v>1119</v>
      </c>
      <c r="L2088" s="31" t="s">
        <v>4623</v>
      </c>
      <c r="M2088" s="30" t="s">
        <v>4506</v>
      </c>
      <c r="N2088" s="23"/>
      <c r="O2088" s="23"/>
      <c r="P2088" s="24"/>
    </row>
    <row r="2089" spans="1:16" ht="12" customHeight="1" x14ac:dyDescent="0.2">
      <c r="A2089" s="31" t="s">
        <v>1106</v>
      </c>
      <c r="B2089" s="31" t="s">
        <v>1106</v>
      </c>
      <c r="C2089" s="31">
        <v>674375</v>
      </c>
      <c r="D2089" s="32">
        <v>43601.505266203705</v>
      </c>
      <c r="E2089" s="32">
        <v>43601.505555555559</v>
      </c>
      <c r="F2089" s="32">
        <v>43605.399502314816</v>
      </c>
      <c r="G2089" s="31">
        <v>4</v>
      </c>
      <c r="H2089" s="31" t="s">
        <v>86</v>
      </c>
      <c r="I2089" s="31" t="s">
        <v>1090</v>
      </c>
      <c r="J2089" s="31" t="s">
        <v>219</v>
      </c>
      <c r="K2089" s="31" t="s">
        <v>40</v>
      </c>
      <c r="L2089" s="31" t="s">
        <v>4624</v>
      </c>
      <c r="M2089" s="30" t="s">
        <v>4625</v>
      </c>
      <c r="N2089" s="23"/>
      <c r="O2089" s="23"/>
      <c r="P2089" s="24"/>
    </row>
    <row r="2090" spans="1:16" ht="12" customHeight="1" x14ac:dyDescent="0.2">
      <c r="A2090" s="31" t="s">
        <v>1106</v>
      </c>
      <c r="B2090" s="31" t="s">
        <v>1106</v>
      </c>
      <c r="C2090" s="31">
        <v>674414</v>
      </c>
      <c r="D2090" s="32">
        <v>43601.565752314818</v>
      </c>
      <c r="E2090" s="32">
        <v>43601.612500000003</v>
      </c>
      <c r="F2090" s="32">
        <v>43605.419525462959</v>
      </c>
      <c r="G2090" s="31">
        <v>4</v>
      </c>
      <c r="H2090" s="31" t="s">
        <v>86</v>
      </c>
      <c r="I2090" s="31" t="s">
        <v>1090</v>
      </c>
      <c r="J2090" s="31" t="s">
        <v>76</v>
      </c>
      <c r="K2090" s="31" t="s">
        <v>41</v>
      </c>
      <c r="L2090" s="31" t="s">
        <v>4626</v>
      </c>
      <c r="M2090" s="30" t="s">
        <v>4627</v>
      </c>
      <c r="N2090" s="23"/>
      <c r="O2090" s="23"/>
      <c r="P2090" s="24"/>
    </row>
    <row r="2091" spans="1:16" ht="12" customHeight="1" x14ac:dyDescent="0.2">
      <c r="A2091" s="31" t="s">
        <v>1106</v>
      </c>
      <c r="B2091" s="31" t="s">
        <v>1106</v>
      </c>
      <c r="C2091" s="31">
        <v>674430</v>
      </c>
      <c r="D2091" s="32">
        <v>43601.597418981481</v>
      </c>
      <c r="E2091" s="32">
        <v>43601.620023148149</v>
      </c>
      <c r="F2091" s="32">
        <v>43606.54892361111</v>
      </c>
      <c r="G2091" s="31">
        <v>4</v>
      </c>
      <c r="H2091" s="31" t="s">
        <v>86</v>
      </c>
      <c r="I2091" s="31" t="s">
        <v>1090</v>
      </c>
      <c r="J2091" s="31" t="s">
        <v>384</v>
      </c>
      <c r="K2091" s="31" t="s">
        <v>1119</v>
      </c>
      <c r="L2091" s="31" t="s">
        <v>4628</v>
      </c>
      <c r="M2091" s="30" t="s">
        <v>4629</v>
      </c>
      <c r="N2091" s="23"/>
      <c r="O2091" s="23"/>
      <c r="P2091" s="24"/>
    </row>
    <row r="2092" spans="1:16" ht="12" customHeight="1" x14ac:dyDescent="0.2">
      <c r="A2092" s="31" t="s">
        <v>1106</v>
      </c>
      <c r="B2092" s="31" t="s">
        <v>1106</v>
      </c>
      <c r="C2092" s="31">
        <v>674438</v>
      </c>
      <c r="D2092" s="32">
        <v>43601.608090277776</v>
      </c>
      <c r="E2092" s="32">
        <v>43601.616631944446</v>
      </c>
      <c r="F2092" s="32">
        <v>43613.597858796296</v>
      </c>
      <c r="G2092" s="31">
        <v>4</v>
      </c>
      <c r="H2092" s="31" t="s">
        <v>86</v>
      </c>
      <c r="I2092" s="31" t="s">
        <v>1090</v>
      </c>
      <c r="J2092" s="31" t="s">
        <v>76</v>
      </c>
      <c r="K2092" s="31" t="s">
        <v>41</v>
      </c>
      <c r="L2092" s="31" t="s">
        <v>1148</v>
      </c>
      <c r="M2092" s="30" t="s">
        <v>4630</v>
      </c>
      <c r="N2092" s="23">
        <v>5597</v>
      </c>
      <c r="O2092" s="23"/>
      <c r="P2092" s="24" t="s">
        <v>1150</v>
      </c>
    </row>
    <row r="2093" spans="1:16" ht="12" customHeight="1" x14ac:dyDescent="0.2">
      <c r="A2093" s="31" t="s">
        <v>1106</v>
      </c>
      <c r="B2093" s="31" t="s">
        <v>1106</v>
      </c>
      <c r="C2093" s="31">
        <v>674468</v>
      </c>
      <c r="D2093" s="32">
        <v>43601.64571759259</v>
      </c>
      <c r="E2093" s="32">
        <v>43601.647222222222</v>
      </c>
      <c r="F2093" s="32">
        <v>43606.353391203702</v>
      </c>
      <c r="G2093" s="31">
        <v>4</v>
      </c>
      <c r="H2093" s="31" t="s">
        <v>86</v>
      </c>
      <c r="I2093" s="31" t="s">
        <v>1090</v>
      </c>
      <c r="J2093" s="31" t="s">
        <v>76</v>
      </c>
      <c r="K2093" s="31" t="s">
        <v>41</v>
      </c>
      <c r="L2093" s="31" t="s">
        <v>4631</v>
      </c>
      <c r="M2093" s="30" t="s">
        <v>4632</v>
      </c>
      <c r="N2093" s="23"/>
      <c r="O2093" s="23"/>
      <c r="P2093" s="24"/>
    </row>
    <row r="2094" spans="1:16" ht="12" customHeight="1" x14ac:dyDescent="0.2">
      <c r="A2094" s="31" t="s">
        <v>1106</v>
      </c>
      <c r="B2094" s="31" t="s">
        <v>1106</v>
      </c>
      <c r="C2094" s="31">
        <v>674472</v>
      </c>
      <c r="D2094" s="32">
        <v>43601.650277777779</v>
      </c>
      <c r="E2094" s="32">
        <v>43607.354861111111</v>
      </c>
      <c r="F2094" s="32">
        <v>43607.355162037034</v>
      </c>
      <c r="G2094" s="31">
        <v>4</v>
      </c>
      <c r="H2094" s="31" t="s">
        <v>86</v>
      </c>
      <c r="I2094" s="31" t="s">
        <v>1090</v>
      </c>
      <c r="J2094" s="31" t="s">
        <v>384</v>
      </c>
      <c r="K2094" s="31" t="s">
        <v>1119</v>
      </c>
      <c r="L2094" s="31" t="s">
        <v>4633</v>
      </c>
      <c r="M2094" s="30" t="s">
        <v>4506</v>
      </c>
      <c r="N2094" s="23"/>
      <c r="O2094" s="27"/>
      <c r="P2094" s="28"/>
    </row>
    <row r="2095" spans="1:16" ht="12" customHeight="1" x14ac:dyDescent="0.2">
      <c r="A2095" s="31" t="s">
        <v>1106</v>
      </c>
      <c r="B2095" s="31" t="s">
        <v>1106</v>
      </c>
      <c r="C2095" s="31">
        <v>674476</v>
      </c>
      <c r="D2095" s="32">
        <v>43601.662314814814</v>
      </c>
      <c r="E2095" s="32">
        <v>43602.331458333334</v>
      </c>
      <c r="F2095" s="32">
        <v>43606.569212962961</v>
      </c>
      <c r="G2095" s="31">
        <v>4</v>
      </c>
      <c r="H2095" s="31" t="s">
        <v>86</v>
      </c>
      <c r="I2095" s="31" t="s">
        <v>1090</v>
      </c>
      <c r="J2095" s="31" t="s">
        <v>2775</v>
      </c>
      <c r="K2095" s="31" t="s">
        <v>2776</v>
      </c>
      <c r="L2095" s="31" t="s">
        <v>4634</v>
      </c>
      <c r="M2095" s="30" t="s">
        <v>4635</v>
      </c>
      <c r="N2095" s="23"/>
      <c r="O2095" s="23"/>
      <c r="P2095" s="24"/>
    </row>
    <row r="2096" spans="1:16" ht="12" customHeight="1" x14ac:dyDescent="0.2">
      <c r="A2096" s="31" t="s">
        <v>1106</v>
      </c>
      <c r="B2096" s="31" t="s">
        <v>1106</v>
      </c>
      <c r="C2096" s="31">
        <v>674477</v>
      </c>
      <c r="D2096" s="32">
        <v>43601.662754629629</v>
      </c>
      <c r="E2096" s="32">
        <v>43602.613888888889</v>
      </c>
      <c r="F2096" s="32">
        <v>43616.348414351851</v>
      </c>
      <c r="G2096" s="31">
        <v>4</v>
      </c>
      <c r="H2096" s="31" t="s">
        <v>86</v>
      </c>
      <c r="I2096" s="31" t="s">
        <v>1090</v>
      </c>
      <c r="J2096" s="31" t="s">
        <v>384</v>
      </c>
      <c r="K2096" s="31" t="s">
        <v>1119</v>
      </c>
      <c r="L2096" s="31" t="s">
        <v>4636</v>
      </c>
      <c r="M2096" s="30" t="s">
        <v>4637</v>
      </c>
      <c r="N2096" s="23"/>
      <c r="O2096" s="23"/>
      <c r="P2096" s="24"/>
    </row>
    <row r="2097" spans="1:16" ht="12" customHeight="1" x14ac:dyDescent="0.2">
      <c r="A2097" s="31" t="s">
        <v>1106</v>
      </c>
      <c r="B2097" s="31" t="s">
        <v>1106</v>
      </c>
      <c r="C2097" s="31">
        <v>674480</v>
      </c>
      <c r="D2097" s="32">
        <v>43601.666863425926</v>
      </c>
      <c r="E2097" s="32">
        <v>43602.310949074075</v>
      </c>
      <c r="F2097" s="32">
        <v>43604.931458333333</v>
      </c>
      <c r="G2097" s="31">
        <v>4</v>
      </c>
      <c r="H2097" s="31" t="s">
        <v>86</v>
      </c>
      <c r="I2097" s="31" t="s">
        <v>1090</v>
      </c>
      <c r="J2097" s="31" t="s">
        <v>858</v>
      </c>
      <c r="K2097" s="31" t="s">
        <v>41</v>
      </c>
      <c r="L2097" s="31" t="s">
        <v>4638</v>
      </c>
      <c r="M2097" s="30" t="s">
        <v>4639</v>
      </c>
      <c r="N2097" s="23"/>
      <c r="O2097" s="23"/>
      <c r="P2097" s="24"/>
    </row>
    <row r="2098" spans="1:16" ht="12" customHeight="1" x14ac:dyDescent="0.2">
      <c r="A2098" s="31" t="s">
        <v>1106</v>
      </c>
      <c r="B2098" s="31" t="s">
        <v>1106</v>
      </c>
      <c r="C2098" s="31">
        <v>674482</v>
      </c>
      <c r="D2098" s="32">
        <v>43601.674375000002</v>
      </c>
      <c r="E2098" s="32">
        <v>43602.31040509259</v>
      </c>
      <c r="F2098" s="32">
        <v>43602.702418981484</v>
      </c>
      <c r="G2098" s="31">
        <v>4</v>
      </c>
      <c r="H2098" s="31" t="s">
        <v>86</v>
      </c>
      <c r="I2098" s="31" t="s">
        <v>1090</v>
      </c>
      <c r="J2098" s="31" t="s">
        <v>909</v>
      </c>
      <c r="K2098" s="31" t="s">
        <v>1119</v>
      </c>
      <c r="L2098" s="31" t="s">
        <v>4640</v>
      </c>
      <c r="M2098" s="30" t="s">
        <v>4641</v>
      </c>
      <c r="N2098" s="23"/>
      <c r="O2098" s="23"/>
      <c r="P2098" s="24"/>
    </row>
    <row r="2099" spans="1:16" ht="12" customHeight="1" x14ac:dyDescent="0.2">
      <c r="A2099" s="31" t="s">
        <v>1106</v>
      </c>
      <c r="B2099" s="31" t="s">
        <v>1106</v>
      </c>
      <c r="C2099" s="31">
        <v>674485</v>
      </c>
      <c r="D2099" s="32">
        <v>43601.701736111114</v>
      </c>
      <c r="E2099" s="32">
        <v>43602.279803240737</v>
      </c>
      <c r="F2099" s="32">
        <v>43608.436990740738</v>
      </c>
      <c r="G2099" s="31">
        <v>4</v>
      </c>
      <c r="H2099" s="31" t="s">
        <v>86</v>
      </c>
      <c r="I2099" s="31" t="s">
        <v>1090</v>
      </c>
      <c r="J2099" s="31" t="s">
        <v>384</v>
      </c>
      <c r="K2099" s="31" t="s">
        <v>1119</v>
      </c>
      <c r="L2099" s="31" t="s">
        <v>4642</v>
      </c>
      <c r="M2099" s="30" t="s">
        <v>4506</v>
      </c>
      <c r="N2099" s="23"/>
      <c r="O2099" s="23"/>
      <c r="P2099" s="24"/>
    </row>
    <row r="2100" spans="1:16" ht="12" customHeight="1" x14ac:dyDescent="0.2">
      <c r="A2100" s="31" t="s">
        <v>1106</v>
      </c>
      <c r="B2100" s="31" t="s">
        <v>1106</v>
      </c>
      <c r="C2100" s="31">
        <v>674494</v>
      </c>
      <c r="D2100" s="32">
        <v>43602.008437500001</v>
      </c>
      <c r="E2100" s="32">
        <v>43602.310624999998</v>
      </c>
      <c r="F2100" s="32">
        <v>43602.428171296298</v>
      </c>
      <c r="G2100" s="31">
        <v>4</v>
      </c>
      <c r="H2100" s="31" t="s">
        <v>86</v>
      </c>
      <c r="I2100" s="31" t="s">
        <v>1090</v>
      </c>
      <c r="J2100" s="31" t="s">
        <v>358</v>
      </c>
      <c r="K2100" s="31" t="s">
        <v>1119</v>
      </c>
      <c r="L2100" s="31" t="s">
        <v>4643</v>
      </c>
      <c r="M2100" s="30" t="s">
        <v>4644</v>
      </c>
      <c r="N2100" s="23"/>
      <c r="O2100" s="23"/>
      <c r="P2100" s="24"/>
    </row>
    <row r="2101" spans="1:16" ht="12" customHeight="1" x14ac:dyDescent="0.2">
      <c r="A2101" s="31" t="s">
        <v>1106</v>
      </c>
      <c r="B2101" s="31" t="s">
        <v>1106</v>
      </c>
      <c r="C2101" s="31">
        <v>674557</v>
      </c>
      <c r="D2101" s="32">
        <v>43602.323113425926</v>
      </c>
      <c r="E2101" s="32">
        <v>43602.34652777778</v>
      </c>
      <c r="F2101" s="32">
        <v>43606.530451388891</v>
      </c>
      <c r="G2101" s="31">
        <v>4</v>
      </c>
      <c r="H2101" s="31" t="s">
        <v>86</v>
      </c>
      <c r="I2101" s="31" t="s">
        <v>1090</v>
      </c>
      <c r="J2101" s="31" t="s">
        <v>2775</v>
      </c>
      <c r="K2101" s="31" t="s">
        <v>2776</v>
      </c>
      <c r="L2101" s="31" t="s">
        <v>4645</v>
      </c>
      <c r="M2101" s="30" t="s">
        <v>4646</v>
      </c>
      <c r="N2101" s="23"/>
      <c r="O2101" s="23"/>
      <c r="P2101" s="24"/>
    </row>
    <row r="2102" spans="1:16" ht="12" customHeight="1" x14ac:dyDescent="0.2">
      <c r="A2102" s="31" t="s">
        <v>1102</v>
      </c>
      <c r="B2102" s="31" t="s">
        <v>1103</v>
      </c>
      <c r="C2102" s="31">
        <v>622785</v>
      </c>
      <c r="D2102" s="32">
        <v>43396.595821759256</v>
      </c>
      <c r="E2102" s="32">
        <v>43396.664780092593</v>
      </c>
      <c r="F2102" s="32">
        <v>43514.57571759259</v>
      </c>
      <c r="G2102" s="31">
        <v>4</v>
      </c>
      <c r="H2102" s="31" t="s">
        <v>86</v>
      </c>
      <c r="I2102" s="31" t="s">
        <v>1138</v>
      </c>
      <c r="J2102" s="31" t="s">
        <v>90</v>
      </c>
      <c r="K2102" s="31" t="s">
        <v>1119</v>
      </c>
      <c r="L2102" s="31" t="s">
        <v>4647</v>
      </c>
      <c r="M2102" s="30" t="s">
        <v>4648</v>
      </c>
      <c r="N2102" s="23"/>
      <c r="O2102" s="23"/>
      <c r="P2102" s="24"/>
    </row>
    <row r="2103" spans="1:16" ht="12" customHeight="1" x14ac:dyDescent="0.2">
      <c r="A2103" s="31" t="s">
        <v>1106</v>
      </c>
      <c r="B2103" s="31" t="s">
        <v>1106</v>
      </c>
      <c r="C2103" s="31">
        <v>674566</v>
      </c>
      <c r="D2103" s="32">
        <v>43602.330439814818</v>
      </c>
      <c r="E2103" s="32">
        <v>43606.542361111111</v>
      </c>
      <c r="F2103" s="32">
        <v>43616.461956018517</v>
      </c>
      <c r="G2103" s="31">
        <v>4</v>
      </c>
      <c r="H2103" s="31" t="s">
        <v>86</v>
      </c>
      <c r="I2103" s="31" t="s">
        <v>1090</v>
      </c>
      <c r="J2103" s="31" t="s">
        <v>161</v>
      </c>
      <c r="K2103" s="31" t="s">
        <v>42</v>
      </c>
      <c r="L2103" s="31" t="s">
        <v>4649</v>
      </c>
      <c r="M2103" s="30" t="s">
        <v>4650</v>
      </c>
      <c r="N2103" s="23"/>
      <c r="O2103" s="23"/>
      <c r="P2103" s="24"/>
    </row>
    <row r="2104" spans="1:16" ht="12" customHeight="1" x14ac:dyDescent="0.2">
      <c r="A2104" s="31" t="s">
        <v>1098</v>
      </c>
      <c r="B2104" s="31" t="s">
        <v>1098</v>
      </c>
      <c r="C2104" s="31">
        <v>663308</v>
      </c>
      <c r="D2104" s="32">
        <v>43557.448796296296</v>
      </c>
      <c r="E2104" s="32">
        <v>43557.468055555553</v>
      </c>
      <c r="F2104" s="32">
        <v>43560.542881944442</v>
      </c>
      <c r="G2104" s="31">
        <v>4</v>
      </c>
      <c r="H2104" s="31" t="s">
        <v>86</v>
      </c>
      <c r="I2104" s="31" t="s">
        <v>1138</v>
      </c>
      <c r="J2104" s="31" t="s">
        <v>76</v>
      </c>
      <c r="K2104" s="31" t="s">
        <v>41</v>
      </c>
      <c r="L2104" s="31" t="s">
        <v>4651</v>
      </c>
      <c r="M2104" s="30" t="s">
        <v>4652</v>
      </c>
      <c r="N2104" s="23"/>
      <c r="O2104" s="23"/>
      <c r="P2104" s="24"/>
    </row>
    <row r="2105" spans="1:16" ht="12" customHeight="1" x14ac:dyDescent="0.2">
      <c r="A2105" s="31" t="s">
        <v>1106</v>
      </c>
      <c r="B2105" s="31" t="s">
        <v>1106</v>
      </c>
      <c r="C2105" s="31">
        <v>674591</v>
      </c>
      <c r="D2105" s="32">
        <v>43602.353344907409</v>
      </c>
      <c r="E2105" s="32">
        <v>43602.356527777774</v>
      </c>
      <c r="F2105" s="32">
        <v>43608.424780092595</v>
      </c>
      <c r="G2105" s="31">
        <v>4</v>
      </c>
      <c r="H2105" s="31" t="s">
        <v>86</v>
      </c>
      <c r="I2105" s="31" t="s">
        <v>1090</v>
      </c>
      <c r="J2105" s="31" t="s">
        <v>370</v>
      </c>
      <c r="K2105" s="31" t="s">
        <v>1119</v>
      </c>
      <c r="L2105" s="31" t="s">
        <v>4653</v>
      </c>
      <c r="M2105" s="30" t="s">
        <v>4654</v>
      </c>
      <c r="N2105" s="23"/>
      <c r="O2105" s="23"/>
      <c r="P2105" s="24"/>
    </row>
    <row r="2106" spans="1:16" ht="12" customHeight="1" x14ac:dyDescent="0.2">
      <c r="A2106" s="31" t="s">
        <v>1106</v>
      </c>
      <c r="B2106" s="31" t="s">
        <v>1106</v>
      </c>
      <c r="C2106" s="31">
        <v>674596</v>
      </c>
      <c r="D2106" s="32">
        <v>43602.359375</v>
      </c>
      <c r="E2106" s="32">
        <v>43602.36482638889</v>
      </c>
      <c r="F2106" s="32">
        <v>43602.550312500003</v>
      </c>
      <c r="G2106" s="31">
        <v>4</v>
      </c>
      <c r="H2106" s="31" t="s">
        <v>86</v>
      </c>
      <c r="I2106" s="31" t="s">
        <v>1090</v>
      </c>
      <c r="J2106" s="31" t="s">
        <v>219</v>
      </c>
      <c r="K2106" s="31" t="s">
        <v>40</v>
      </c>
      <c r="L2106" s="31" t="s">
        <v>4655</v>
      </c>
      <c r="M2106" s="30" t="s">
        <v>4656</v>
      </c>
      <c r="N2106" s="23"/>
      <c r="O2106" s="23"/>
      <c r="P2106" s="24"/>
    </row>
    <row r="2107" spans="1:16" ht="12" customHeight="1" x14ac:dyDescent="0.2">
      <c r="A2107" s="31" t="s">
        <v>1106</v>
      </c>
      <c r="B2107" s="31" t="s">
        <v>1106</v>
      </c>
      <c r="C2107" s="31">
        <v>674613</v>
      </c>
      <c r="D2107" s="32">
        <v>43602.38009259259</v>
      </c>
      <c r="E2107" s="32">
        <v>43602.401331018518</v>
      </c>
      <c r="F2107" s="32">
        <v>43602.44568287037</v>
      </c>
      <c r="G2107" s="31">
        <v>4</v>
      </c>
      <c r="H2107" s="31" t="s">
        <v>86</v>
      </c>
      <c r="I2107" s="31" t="s">
        <v>1090</v>
      </c>
      <c r="J2107" s="31" t="s">
        <v>93</v>
      </c>
      <c r="K2107" s="31" t="s">
        <v>1119</v>
      </c>
      <c r="L2107" s="31" t="s">
        <v>3973</v>
      </c>
      <c r="M2107" s="30" t="s">
        <v>4657</v>
      </c>
      <c r="N2107" s="23">
        <v>6025</v>
      </c>
      <c r="O2107" s="23"/>
      <c r="P2107" s="24" t="s">
        <v>1150</v>
      </c>
    </row>
    <row r="2108" spans="1:16" ht="12" customHeight="1" x14ac:dyDescent="0.2">
      <c r="A2108" s="31" t="s">
        <v>1106</v>
      </c>
      <c r="B2108" s="31" t="s">
        <v>1106</v>
      </c>
      <c r="C2108" s="31">
        <v>674632</v>
      </c>
      <c r="D2108" s="32">
        <v>43602.396412037036</v>
      </c>
      <c r="E2108" s="32">
        <v>43602.463541666664</v>
      </c>
      <c r="F2108" s="32">
        <v>43605.330104166664</v>
      </c>
      <c r="G2108" s="31">
        <v>4</v>
      </c>
      <c r="H2108" s="31" t="s">
        <v>86</v>
      </c>
      <c r="I2108" s="31" t="s">
        <v>1090</v>
      </c>
      <c r="J2108" s="31" t="s">
        <v>1449</v>
      </c>
      <c r="K2108" s="31" t="s">
        <v>1119</v>
      </c>
      <c r="L2108" s="31" t="s">
        <v>1899</v>
      </c>
      <c r="M2108" s="30" t="s">
        <v>4658</v>
      </c>
      <c r="N2108" s="23">
        <v>6999</v>
      </c>
      <c r="O2108" s="23"/>
      <c r="P2108" s="24" t="s">
        <v>1150</v>
      </c>
    </row>
    <row r="2109" spans="1:16" ht="12" customHeight="1" x14ac:dyDescent="0.2">
      <c r="A2109" s="31" t="s">
        <v>1106</v>
      </c>
      <c r="B2109" s="31" t="s">
        <v>1106</v>
      </c>
      <c r="C2109" s="31">
        <v>674644</v>
      </c>
      <c r="D2109" s="32">
        <v>43602.414953703701</v>
      </c>
      <c r="E2109" s="32">
        <v>43602.432708333334</v>
      </c>
      <c r="F2109" s="32">
        <v>43605.337418981479</v>
      </c>
      <c r="G2109" s="31">
        <v>4</v>
      </c>
      <c r="H2109" s="31" t="s">
        <v>86</v>
      </c>
      <c r="I2109" s="31" t="s">
        <v>1090</v>
      </c>
      <c r="J2109" s="31" t="s">
        <v>93</v>
      </c>
      <c r="K2109" s="31" t="s">
        <v>1119</v>
      </c>
      <c r="L2109" s="31" t="s">
        <v>4659</v>
      </c>
      <c r="M2109" s="30" t="s">
        <v>4660</v>
      </c>
      <c r="N2109" s="23"/>
      <c r="O2109" s="23"/>
      <c r="P2109" s="24"/>
    </row>
    <row r="2110" spans="1:16" ht="12" customHeight="1" x14ac:dyDescent="0.2">
      <c r="A2110" s="31" t="s">
        <v>1106</v>
      </c>
      <c r="B2110" s="31" t="s">
        <v>1106</v>
      </c>
      <c r="C2110" s="31">
        <v>674691</v>
      </c>
      <c r="D2110" s="32">
        <v>43602.489189814813</v>
      </c>
      <c r="E2110" s="32">
        <v>43602.49900462963</v>
      </c>
      <c r="F2110" s="32">
        <v>43605.353865740741</v>
      </c>
      <c r="G2110" s="31">
        <v>4</v>
      </c>
      <c r="H2110" s="31" t="s">
        <v>86</v>
      </c>
      <c r="I2110" s="31" t="s">
        <v>1090</v>
      </c>
      <c r="J2110" s="31" t="s">
        <v>225</v>
      </c>
      <c r="K2110" s="31" t="s">
        <v>42</v>
      </c>
      <c r="L2110" s="31" t="s">
        <v>4661</v>
      </c>
      <c r="M2110" s="30" t="s">
        <v>1684</v>
      </c>
      <c r="N2110" s="23">
        <v>7043</v>
      </c>
      <c r="O2110" s="23"/>
      <c r="P2110" s="24" t="s">
        <v>1150</v>
      </c>
    </row>
    <row r="2111" spans="1:16" ht="12" customHeight="1" x14ac:dyDescent="0.2">
      <c r="A2111" s="31" t="s">
        <v>1106</v>
      </c>
      <c r="B2111" s="31" t="s">
        <v>1106</v>
      </c>
      <c r="C2111" s="31">
        <v>674693</v>
      </c>
      <c r="D2111" s="32">
        <v>43602.495810185188</v>
      </c>
      <c r="E2111" s="32">
        <v>43602.603634259256</v>
      </c>
      <c r="F2111" s="32">
        <v>43607.438773148147</v>
      </c>
      <c r="G2111" s="31">
        <v>4</v>
      </c>
      <c r="H2111" s="31" t="s">
        <v>86</v>
      </c>
      <c r="I2111" s="31" t="s">
        <v>1090</v>
      </c>
      <c r="J2111" s="31" t="s">
        <v>341</v>
      </c>
      <c r="K2111" s="31" t="s">
        <v>1119</v>
      </c>
      <c r="L2111" s="31" t="s">
        <v>4662</v>
      </c>
      <c r="M2111" s="30" t="s">
        <v>4663</v>
      </c>
      <c r="N2111" s="23"/>
      <c r="O2111" s="23"/>
      <c r="P2111" s="24"/>
    </row>
    <row r="2112" spans="1:16" ht="12" customHeight="1" x14ac:dyDescent="0.2">
      <c r="A2112" s="31" t="s">
        <v>1098</v>
      </c>
      <c r="B2112" s="31" t="s">
        <v>1098</v>
      </c>
      <c r="C2112" s="31">
        <v>666115</v>
      </c>
      <c r="D2112" s="32">
        <v>43567.496504629627</v>
      </c>
      <c r="E2112" s="32">
        <v>43567.499305555553</v>
      </c>
      <c r="F2112" s="32">
        <v>43581.403333333335</v>
      </c>
      <c r="G2112" s="31">
        <v>4</v>
      </c>
      <c r="H2112" s="31" t="s">
        <v>86</v>
      </c>
      <c r="I2112" s="31" t="s">
        <v>1138</v>
      </c>
      <c r="J2112" s="31" t="s">
        <v>219</v>
      </c>
      <c r="K2112" s="31" t="s">
        <v>40</v>
      </c>
      <c r="L2112" s="31" t="s">
        <v>4664</v>
      </c>
      <c r="M2112" s="30" t="s">
        <v>4665</v>
      </c>
      <c r="N2112" s="23"/>
      <c r="O2112" s="23"/>
      <c r="P2112" s="24"/>
    </row>
    <row r="2113" spans="1:16" ht="12" customHeight="1" x14ac:dyDescent="0.2">
      <c r="A2113" s="31" t="s">
        <v>1106</v>
      </c>
      <c r="B2113" s="31" t="s">
        <v>1137</v>
      </c>
      <c r="C2113" s="31">
        <v>674698</v>
      </c>
      <c r="D2113" s="32">
        <v>43602.505960648145</v>
      </c>
      <c r="E2113" s="32">
        <v>43602.507638888892</v>
      </c>
      <c r="F2113" s="32">
        <v>43633.664456018516</v>
      </c>
      <c r="G2113" s="31">
        <v>4</v>
      </c>
      <c r="H2113" s="31" t="s">
        <v>202</v>
      </c>
      <c r="I2113" s="31" t="s">
        <v>1090</v>
      </c>
      <c r="J2113" s="31" t="s">
        <v>76</v>
      </c>
      <c r="K2113" s="31" t="s">
        <v>41</v>
      </c>
      <c r="L2113" s="31" t="s">
        <v>1148</v>
      </c>
      <c r="M2113" s="30" t="s">
        <v>4666</v>
      </c>
      <c r="N2113" s="23">
        <v>5597</v>
      </c>
      <c r="O2113" s="23"/>
      <c r="P2113" s="24" t="s">
        <v>1150</v>
      </c>
    </row>
    <row r="2114" spans="1:16" ht="12" customHeight="1" x14ac:dyDescent="0.2">
      <c r="A2114" s="31" t="s">
        <v>1106</v>
      </c>
      <c r="B2114" s="31" t="s">
        <v>1106</v>
      </c>
      <c r="C2114" s="31">
        <v>674734</v>
      </c>
      <c r="D2114" s="32">
        <v>43602.56554398148</v>
      </c>
      <c r="E2114" s="32">
        <v>43602.614548611113</v>
      </c>
      <c r="F2114" s="32">
        <v>43609.248067129629</v>
      </c>
      <c r="G2114" s="31">
        <v>3</v>
      </c>
      <c r="H2114" s="31" t="s">
        <v>86</v>
      </c>
      <c r="I2114" s="31" t="s">
        <v>1090</v>
      </c>
      <c r="J2114" s="31" t="s">
        <v>161</v>
      </c>
      <c r="K2114" s="31" t="s">
        <v>42</v>
      </c>
      <c r="L2114" s="31" t="s">
        <v>4667</v>
      </c>
      <c r="M2114" s="30" t="s">
        <v>4668</v>
      </c>
      <c r="N2114" s="23"/>
      <c r="O2114" s="23"/>
      <c r="P2114" s="24"/>
    </row>
    <row r="2115" spans="1:16" ht="12" customHeight="1" x14ac:dyDescent="0.2">
      <c r="A2115" s="31" t="s">
        <v>1106</v>
      </c>
      <c r="B2115" s="31" t="s">
        <v>1106</v>
      </c>
      <c r="C2115" s="31">
        <v>674743</v>
      </c>
      <c r="D2115" s="32">
        <v>43602.580763888887</v>
      </c>
      <c r="E2115" s="32">
        <v>43602.618472222224</v>
      </c>
      <c r="F2115" s="32">
        <v>43602.619618055556</v>
      </c>
      <c r="G2115" s="31">
        <v>4</v>
      </c>
      <c r="H2115" s="31" t="s">
        <v>86</v>
      </c>
      <c r="I2115" s="31" t="s">
        <v>1090</v>
      </c>
      <c r="J2115" s="31" t="s">
        <v>2775</v>
      </c>
      <c r="K2115" s="31" t="s">
        <v>2776</v>
      </c>
      <c r="L2115" s="31" t="s">
        <v>4669</v>
      </c>
      <c r="M2115" s="30" t="s">
        <v>4670</v>
      </c>
      <c r="N2115" s="23"/>
      <c r="O2115" s="23"/>
      <c r="P2115" s="24"/>
    </row>
    <row r="2116" spans="1:16" ht="12" customHeight="1" x14ac:dyDescent="0.2">
      <c r="A2116" s="31" t="s">
        <v>1089</v>
      </c>
      <c r="B2116" s="31" t="s">
        <v>1089</v>
      </c>
      <c r="C2116" s="31">
        <v>639949</v>
      </c>
      <c r="D2116" s="32">
        <v>43473.386307870373</v>
      </c>
      <c r="E2116" s="32">
        <v>43473.482800925929</v>
      </c>
      <c r="F2116" s="32">
        <v>43480.418252314812</v>
      </c>
      <c r="G2116" s="31">
        <v>4</v>
      </c>
      <c r="H2116" s="31" t="s">
        <v>86</v>
      </c>
      <c r="I2116" s="31" t="s">
        <v>1090</v>
      </c>
      <c r="J2116" s="31" t="s">
        <v>1652</v>
      </c>
      <c r="K2116" s="31" t="s">
        <v>1239</v>
      </c>
      <c r="L2116" s="31" t="s">
        <v>4671</v>
      </c>
      <c r="M2116" s="30" t="s">
        <v>4672</v>
      </c>
      <c r="N2116" s="23"/>
      <c r="O2116" s="23"/>
      <c r="P2116" s="24"/>
    </row>
    <row r="2117" spans="1:16" ht="12" customHeight="1" x14ac:dyDescent="0.2">
      <c r="A2117" s="31" t="s">
        <v>1110</v>
      </c>
      <c r="B2117" s="31" t="s">
        <v>1110</v>
      </c>
      <c r="C2117" s="31">
        <v>633720</v>
      </c>
      <c r="D2117" s="32">
        <v>43439.483553240738</v>
      </c>
      <c r="E2117" s="32">
        <v>43439.513888888891</v>
      </c>
      <c r="F2117" s="32">
        <v>43445.751620370371</v>
      </c>
      <c r="G2117" s="31">
        <v>4</v>
      </c>
      <c r="H2117" s="31" t="s">
        <v>86</v>
      </c>
      <c r="I2117" s="31" t="s">
        <v>1090</v>
      </c>
      <c r="J2117" s="31" t="s">
        <v>76</v>
      </c>
      <c r="K2117" s="31" t="s">
        <v>41</v>
      </c>
      <c r="L2117" s="31" t="s">
        <v>4673</v>
      </c>
      <c r="M2117" s="30" t="s">
        <v>4674</v>
      </c>
      <c r="N2117" s="23"/>
      <c r="O2117" s="23"/>
      <c r="P2117" s="24"/>
    </row>
    <row r="2118" spans="1:16" ht="12" customHeight="1" x14ac:dyDescent="0.2">
      <c r="A2118" s="31" t="s">
        <v>1106</v>
      </c>
      <c r="B2118" s="31" t="s">
        <v>1106</v>
      </c>
      <c r="C2118" s="31">
        <v>674755</v>
      </c>
      <c r="D2118" s="32">
        <v>43602.605428240742</v>
      </c>
      <c r="E2118" s="32">
        <v>43605.45517361111</v>
      </c>
      <c r="F2118" s="32">
        <v>43605.50509259259</v>
      </c>
      <c r="G2118" s="31">
        <v>4</v>
      </c>
      <c r="H2118" s="31" t="s">
        <v>86</v>
      </c>
      <c r="I2118" s="31" t="s">
        <v>1090</v>
      </c>
      <c r="J2118" s="31" t="s">
        <v>595</v>
      </c>
      <c r="K2118" s="31" t="s">
        <v>42</v>
      </c>
      <c r="L2118" s="31" t="s">
        <v>4675</v>
      </c>
      <c r="M2118" s="30" t="s">
        <v>4676</v>
      </c>
      <c r="N2118" s="23"/>
      <c r="O2118" s="23"/>
      <c r="P2118" s="24"/>
    </row>
    <row r="2119" spans="1:16" ht="12" customHeight="1" x14ac:dyDescent="0.2">
      <c r="A2119" s="31" t="s">
        <v>1145</v>
      </c>
      <c r="B2119" s="31" t="s">
        <v>1145</v>
      </c>
      <c r="C2119" s="31">
        <v>654640</v>
      </c>
      <c r="D2119" s="32">
        <v>43525.451412037037</v>
      </c>
      <c r="E2119" s="32">
        <v>43528.409722222219</v>
      </c>
      <c r="F2119" s="32">
        <v>43532.337418981479</v>
      </c>
      <c r="G2119" s="31">
        <v>4</v>
      </c>
      <c r="H2119" s="31" t="s">
        <v>86</v>
      </c>
      <c r="I2119" s="31" t="s">
        <v>1090</v>
      </c>
      <c r="J2119" s="31" t="s">
        <v>4677</v>
      </c>
      <c r="K2119" s="31" t="s">
        <v>1239</v>
      </c>
      <c r="L2119" s="31" t="s">
        <v>4678</v>
      </c>
      <c r="M2119" s="30" t="s">
        <v>4679</v>
      </c>
      <c r="N2119" s="23"/>
      <c r="O2119" s="23"/>
      <c r="P2119" s="24"/>
    </row>
    <row r="2120" spans="1:16" ht="12" customHeight="1" x14ac:dyDescent="0.2">
      <c r="A2120" s="31" t="s">
        <v>1137</v>
      </c>
      <c r="B2120" s="31" t="s">
        <v>1137</v>
      </c>
      <c r="C2120" s="31">
        <v>681135</v>
      </c>
      <c r="D2120" s="32">
        <v>43626.414814814816</v>
      </c>
      <c r="E2120" s="32">
        <v>43626.607719907406</v>
      </c>
      <c r="F2120" s="32">
        <v>43627.350046296298</v>
      </c>
      <c r="G2120" s="31">
        <v>4</v>
      </c>
      <c r="H2120" s="31" t="s">
        <v>86</v>
      </c>
      <c r="I2120" s="31" t="s">
        <v>1090</v>
      </c>
      <c r="J2120" s="31" t="s">
        <v>1652</v>
      </c>
      <c r="K2120" s="31" t="s">
        <v>1239</v>
      </c>
      <c r="L2120" s="31" t="s">
        <v>4680</v>
      </c>
      <c r="M2120" s="30" t="s">
        <v>4681</v>
      </c>
      <c r="N2120" s="23"/>
      <c r="O2120" s="23"/>
      <c r="P2120" s="24"/>
    </row>
    <row r="2121" spans="1:16" ht="12" customHeight="1" x14ac:dyDescent="0.2">
      <c r="A2121" s="31" t="s">
        <v>1106</v>
      </c>
      <c r="B2121" s="31" t="s">
        <v>1106</v>
      </c>
      <c r="C2121" s="31">
        <v>674776</v>
      </c>
      <c r="D2121" s="32">
        <v>43602.898425925923</v>
      </c>
      <c r="E2121" s="32">
        <v>43605.342361111114</v>
      </c>
      <c r="F2121" s="32">
        <v>43606.114016203705</v>
      </c>
      <c r="G2121" s="31">
        <v>4</v>
      </c>
      <c r="H2121" s="31" t="s">
        <v>86</v>
      </c>
      <c r="I2121" s="31" t="s">
        <v>1090</v>
      </c>
      <c r="J2121" s="31" t="s">
        <v>4682</v>
      </c>
      <c r="K2121" s="31" t="s">
        <v>41</v>
      </c>
      <c r="L2121" s="31" t="s">
        <v>4683</v>
      </c>
      <c r="M2121" s="30" t="s">
        <v>4684</v>
      </c>
      <c r="N2121" s="23"/>
      <c r="O2121" s="23"/>
      <c r="P2121" s="24" t="s">
        <v>1101</v>
      </c>
    </row>
    <row r="2122" spans="1:16" ht="12" customHeight="1" x14ac:dyDescent="0.2">
      <c r="A2122" s="31" t="s">
        <v>1106</v>
      </c>
      <c r="B2122" s="31" t="s">
        <v>1106</v>
      </c>
      <c r="C2122" s="31">
        <v>674973</v>
      </c>
      <c r="D2122" s="32">
        <v>43605.351435185185</v>
      </c>
      <c r="E2122" s="32">
        <v>43605.35833333333</v>
      </c>
      <c r="F2122" s="32">
        <v>43607.56927083333</v>
      </c>
      <c r="G2122" s="31">
        <v>4</v>
      </c>
      <c r="H2122" s="31" t="s">
        <v>86</v>
      </c>
      <c r="I2122" s="31" t="s">
        <v>1090</v>
      </c>
      <c r="J2122" s="31" t="s">
        <v>101</v>
      </c>
      <c r="K2122" s="31" t="s">
        <v>40</v>
      </c>
      <c r="L2122" s="31" t="s">
        <v>4685</v>
      </c>
      <c r="M2122" s="30" t="s">
        <v>4686</v>
      </c>
      <c r="N2122" s="23"/>
      <c r="O2122" s="23"/>
      <c r="P2122" s="24"/>
    </row>
    <row r="2123" spans="1:16" ht="12" customHeight="1" x14ac:dyDescent="0.2">
      <c r="A2123" s="31" t="s">
        <v>1106</v>
      </c>
      <c r="B2123" s="31" t="s">
        <v>1106</v>
      </c>
      <c r="C2123" s="31">
        <v>674989</v>
      </c>
      <c r="D2123" s="32">
        <v>43605.364768518521</v>
      </c>
      <c r="E2123" s="32">
        <v>43605.40216435185</v>
      </c>
      <c r="F2123" s="32">
        <v>43607.385682870372</v>
      </c>
      <c r="G2123" s="31">
        <v>4</v>
      </c>
      <c r="H2123" s="31" t="s">
        <v>86</v>
      </c>
      <c r="I2123" s="31" t="s">
        <v>1090</v>
      </c>
      <c r="J2123" s="31" t="s">
        <v>175</v>
      </c>
      <c r="K2123" s="31" t="s">
        <v>1119</v>
      </c>
      <c r="L2123" s="31" t="s">
        <v>4687</v>
      </c>
      <c r="M2123" s="30" t="s">
        <v>4688</v>
      </c>
      <c r="N2123" s="23"/>
      <c r="O2123" s="23"/>
      <c r="P2123" s="24"/>
    </row>
    <row r="2124" spans="1:16" ht="12" customHeight="1" x14ac:dyDescent="0.2">
      <c r="A2124" s="31" t="s">
        <v>1106</v>
      </c>
      <c r="B2124" s="31" t="s">
        <v>1106</v>
      </c>
      <c r="C2124" s="31">
        <v>674992</v>
      </c>
      <c r="D2124" s="32">
        <v>43605.366759259261</v>
      </c>
      <c r="E2124" s="32">
        <v>43605.384108796294</v>
      </c>
      <c r="F2124" s="32">
        <v>43605.485092592593</v>
      </c>
      <c r="G2124" s="31">
        <v>4</v>
      </c>
      <c r="H2124" s="31" t="s">
        <v>86</v>
      </c>
      <c r="I2124" s="31" t="s">
        <v>1090</v>
      </c>
      <c r="J2124" s="31" t="s">
        <v>93</v>
      </c>
      <c r="K2124" s="31" t="s">
        <v>1119</v>
      </c>
      <c r="L2124" s="31" t="s">
        <v>3973</v>
      </c>
      <c r="M2124" s="30" t="s">
        <v>4689</v>
      </c>
      <c r="N2124" s="23">
        <v>6025</v>
      </c>
      <c r="O2124" s="23"/>
      <c r="P2124" s="24" t="s">
        <v>1150</v>
      </c>
    </row>
    <row r="2125" spans="1:16" ht="12" customHeight="1" x14ac:dyDescent="0.2">
      <c r="A2125" s="31" t="s">
        <v>1106</v>
      </c>
      <c r="B2125" s="31" t="s">
        <v>1106</v>
      </c>
      <c r="C2125" s="31">
        <v>675013</v>
      </c>
      <c r="D2125" s="32">
        <v>43605.383981481478</v>
      </c>
      <c r="E2125" s="32">
        <v>43605.406944444447</v>
      </c>
      <c r="F2125" s="32">
        <v>43606.262604166666</v>
      </c>
      <c r="G2125" s="31">
        <v>4</v>
      </c>
      <c r="H2125" s="31" t="s">
        <v>86</v>
      </c>
      <c r="I2125" s="31" t="s">
        <v>1090</v>
      </c>
      <c r="J2125" s="31" t="s">
        <v>219</v>
      </c>
      <c r="K2125" s="31" t="s">
        <v>40</v>
      </c>
      <c r="L2125" s="31" t="s">
        <v>4690</v>
      </c>
      <c r="M2125" s="30" t="s">
        <v>4691</v>
      </c>
      <c r="N2125" s="23"/>
      <c r="O2125" s="23"/>
      <c r="P2125" s="24"/>
    </row>
    <row r="2126" spans="1:16" ht="12" customHeight="1" x14ac:dyDescent="0.2">
      <c r="A2126" s="31" t="s">
        <v>1089</v>
      </c>
      <c r="B2126" s="31" t="s">
        <v>1089</v>
      </c>
      <c r="C2126" s="31">
        <v>643248</v>
      </c>
      <c r="D2126" s="32">
        <v>43483.648900462962</v>
      </c>
      <c r="E2126" s="32">
        <v>43483.654629629629</v>
      </c>
      <c r="F2126" s="32">
        <v>43488.463819444441</v>
      </c>
      <c r="G2126" s="31">
        <v>4</v>
      </c>
      <c r="H2126" s="31" t="s">
        <v>86</v>
      </c>
      <c r="I2126" s="31" t="s">
        <v>1090</v>
      </c>
      <c r="J2126" s="31" t="s">
        <v>250</v>
      </c>
      <c r="K2126" s="31" t="s">
        <v>1119</v>
      </c>
      <c r="L2126" s="31" t="s">
        <v>4692</v>
      </c>
      <c r="M2126" s="30" t="s">
        <v>4693</v>
      </c>
      <c r="N2126" s="24"/>
      <c r="O2126" s="28">
        <v>389</v>
      </c>
      <c r="P2126" s="24" t="s">
        <v>1219</v>
      </c>
    </row>
    <row r="2127" spans="1:16" ht="12" customHeight="1" x14ac:dyDescent="0.2">
      <c r="A2127" s="31" t="s">
        <v>1137</v>
      </c>
      <c r="B2127" s="31" t="s">
        <v>1137</v>
      </c>
      <c r="C2127" s="31">
        <v>682357</v>
      </c>
      <c r="D2127" s="32">
        <v>43629.413321759261</v>
      </c>
      <c r="E2127" s="32">
        <v>43634.589745370373</v>
      </c>
      <c r="F2127" s="32">
        <v>43637.383564814816</v>
      </c>
      <c r="G2127" s="31">
        <v>4</v>
      </c>
      <c r="H2127" s="31" t="s">
        <v>202</v>
      </c>
      <c r="I2127" s="31" t="s">
        <v>1420</v>
      </c>
      <c r="J2127" s="31" t="s">
        <v>1652</v>
      </c>
      <c r="K2127" s="31" t="s">
        <v>1239</v>
      </c>
      <c r="L2127" s="31" t="s">
        <v>4694</v>
      </c>
      <c r="M2127" s="30" t="s">
        <v>4695</v>
      </c>
      <c r="N2127" s="23"/>
      <c r="O2127" s="23"/>
      <c r="P2127" s="24"/>
    </row>
    <row r="2128" spans="1:16" ht="12" customHeight="1" x14ac:dyDescent="0.2">
      <c r="A2128" s="31" t="s">
        <v>1089</v>
      </c>
      <c r="B2128" s="31" t="s">
        <v>1089</v>
      </c>
      <c r="C2128" s="31">
        <v>644070</v>
      </c>
      <c r="D2128" s="32">
        <v>43487.474803240744</v>
      </c>
      <c r="E2128" s="32">
        <v>43487.477766203701</v>
      </c>
      <c r="F2128" s="32">
        <v>43488.705127314817</v>
      </c>
      <c r="G2128" s="31">
        <v>4</v>
      </c>
      <c r="H2128" s="31" t="s">
        <v>86</v>
      </c>
      <c r="I2128" s="31" t="s">
        <v>1090</v>
      </c>
      <c r="J2128" s="31" t="s">
        <v>250</v>
      </c>
      <c r="K2128" s="31" t="s">
        <v>1119</v>
      </c>
      <c r="L2128" s="31" t="s">
        <v>4696</v>
      </c>
      <c r="M2128" s="30" t="s">
        <v>4697</v>
      </c>
      <c r="N2128" s="24"/>
      <c r="O2128" s="28">
        <v>389</v>
      </c>
      <c r="P2128" s="24" t="s">
        <v>1219</v>
      </c>
    </row>
    <row r="2129" spans="1:16" ht="12" customHeight="1" x14ac:dyDescent="0.2">
      <c r="A2129" s="31" t="s">
        <v>1089</v>
      </c>
      <c r="B2129" s="31" t="s">
        <v>1089</v>
      </c>
      <c r="C2129" s="31">
        <v>644832</v>
      </c>
      <c r="D2129" s="32">
        <v>43489.542071759257</v>
      </c>
      <c r="E2129" s="32">
        <v>43489.5625</v>
      </c>
      <c r="F2129" s="32">
        <v>43493.408055555556</v>
      </c>
      <c r="G2129" s="31">
        <v>4</v>
      </c>
      <c r="H2129" s="31" t="s">
        <v>86</v>
      </c>
      <c r="I2129" s="31" t="s">
        <v>1090</v>
      </c>
      <c r="J2129" s="31" t="s">
        <v>250</v>
      </c>
      <c r="K2129" s="31" t="s">
        <v>1119</v>
      </c>
      <c r="L2129" s="31" t="s">
        <v>4698</v>
      </c>
      <c r="M2129" s="30" t="s">
        <v>4699</v>
      </c>
      <c r="N2129" s="24"/>
      <c r="O2129" s="28">
        <v>389</v>
      </c>
      <c r="P2129" s="24" t="s">
        <v>1219</v>
      </c>
    </row>
    <row r="2130" spans="1:16" ht="12" customHeight="1" x14ac:dyDescent="0.2">
      <c r="A2130" s="31" t="s">
        <v>1106</v>
      </c>
      <c r="B2130" s="31" t="s">
        <v>1106</v>
      </c>
      <c r="C2130" s="31">
        <v>675059</v>
      </c>
      <c r="D2130" s="32">
        <v>43605.428553240738</v>
      </c>
      <c r="E2130" s="32">
        <v>43605.560810185183</v>
      </c>
      <c r="F2130" s="32">
        <v>43605.564884259256</v>
      </c>
      <c r="G2130" s="31">
        <v>4</v>
      </c>
      <c r="H2130" s="31" t="s">
        <v>86</v>
      </c>
      <c r="I2130" s="31" t="s">
        <v>1090</v>
      </c>
      <c r="J2130" s="31" t="s">
        <v>250</v>
      </c>
      <c r="K2130" s="31" t="s">
        <v>1119</v>
      </c>
      <c r="L2130" s="31" t="s">
        <v>4700</v>
      </c>
      <c r="M2130" s="30" t="s">
        <v>4701</v>
      </c>
      <c r="N2130" s="23"/>
      <c r="O2130" s="23"/>
      <c r="P2130" s="24"/>
    </row>
    <row r="2131" spans="1:16" ht="12" customHeight="1" x14ac:dyDescent="0.2">
      <c r="A2131" s="31" t="s">
        <v>1106</v>
      </c>
      <c r="B2131" s="31" t="s">
        <v>1106</v>
      </c>
      <c r="C2131" s="31">
        <v>675096</v>
      </c>
      <c r="D2131" s="32">
        <v>43605.476759259262</v>
      </c>
      <c r="E2131" s="32">
        <v>43606.26321759259</v>
      </c>
      <c r="F2131" s="32">
        <v>43608.314479166664</v>
      </c>
      <c r="G2131" s="31">
        <v>4</v>
      </c>
      <c r="H2131" s="31" t="s">
        <v>86</v>
      </c>
      <c r="I2131" s="31" t="s">
        <v>1090</v>
      </c>
      <c r="J2131" s="31" t="s">
        <v>219</v>
      </c>
      <c r="K2131" s="31" t="s">
        <v>40</v>
      </c>
      <c r="L2131" s="31" t="s">
        <v>4702</v>
      </c>
      <c r="M2131" s="30" t="s">
        <v>4703</v>
      </c>
      <c r="N2131" s="23"/>
      <c r="O2131" s="23"/>
      <c r="P2131" s="24"/>
    </row>
    <row r="2132" spans="1:16" ht="12" customHeight="1" x14ac:dyDescent="0.2">
      <c r="A2132" s="31" t="s">
        <v>1106</v>
      </c>
      <c r="B2132" s="31" t="s">
        <v>1106</v>
      </c>
      <c r="C2132" s="31">
        <v>675099</v>
      </c>
      <c r="D2132" s="32">
        <v>43605.478842592594</v>
      </c>
      <c r="E2132" s="32">
        <v>43606.330625000002</v>
      </c>
      <c r="F2132" s="32">
        <v>43606.428622685184</v>
      </c>
      <c r="G2132" s="31">
        <v>4</v>
      </c>
      <c r="H2132" s="31" t="s">
        <v>86</v>
      </c>
      <c r="I2132" s="31" t="s">
        <v>1090</v>
      </c>
      <c r="J2132" s="31" t="s">
        <v>183</v>
      </c>
      <c r="K2132" s="31" t="s">
        <v>42</v>
      </c>
      <c r="L2132" s="31" t="s">
        <v>4704</v>
      </c>
      <c r="M2132" s="30" t="s">
        <v>4705</v>
      </c>
      <c r="N2132" s="23"/>
      <c r="O2132" s="23"/>
      <c r="P2132" s="24"/>
    </row>
    <row r="2133" spans="1:16" ht="12" customHeight="1" x14ac:dyDescent="0.2">
      <c r="A2133" s="31" t="s">
        <v>1103</v>
      </c>
      <c r="B2133" s="31" t="s">
        <v>1103</v>
      </c>
      <c r="C2133" s="31">
        <v>649075</v>
      </c>
      <c r="D2133" s="32">
        <v>43504.444525462961</v>
      </c>
      <c r="E2133" s="32">
        <v>43504.496539351851</v>
      </c>
      <c r="F2133" s="32">
        <v>43509.358831018515</v>
      </c>
      <c r="G2133" s="31">
        <v>4</v>
      </c>
      <c r="H2133" s="31" t="s">
        <v>86</v>
      </c>
      <c r="I2133" s="31" t="s">
        <v>1090</v>
      </c>
      <c r="J2133" s="31" t="s">
        <v>250</v>
      </c>
      <c r="K2133" s="31" t="s">
        <v>1119</v>
      </c>
      <c r="L2133" s="31" t="s">
        <v>4706</v>
      </c>
      <c r="M2133" s="30" t="s">
        <v>4707</v>
      </c>
      <c r="N2133" s="24"/>
      <c r="O2133" s="28">
        <v>389</v>
      </c>
      <c r="P2133" s="24" t="s">
        <v>1219</v>
      </c>
    </row>
    <row r="2134" spans="1:16" ht="12" customHeight="1" x14ac:dyDescent="0.2">
      <c r="A2134" s="31" t="s">
        <v>1106</v>
      </c>
      <c r="B2134" s="31" t="s">
        <v>1106</v>
      </c>
      <c r="C2134" s="31">
        <v>675149</v>
      </c>
      <c r="D2134" s="32">
        <v>43605.527939814812</v>
      </c>
      <c r="E2134" s="32">
        <v>43605.532638888886</v>
      </c>
      <c r="F2134" s="32">
        <v>43606.412199074075</v>
      </c>
      <c r="G2134" s="31">
        <v>4</v>
      </c>
      <c r="H2134" s="31" t="s">
        <v>86</v>
      </c>
      <c r="I2134" s="31" t="s">
        <v>1090</v>
      </c>
      <c r="J2134" s="31" t="s">
        <v>225</v>
      </c>
      <c r="K2134" s="31" t="s">
        <v>42</v>
      </c>
      <c r="L2134" s="31" t="s">
        <v>4708</v>
      </c>
      <c r="M2134" s="30" t="s">
        <v>1684</v>
      </c>
      <c r="N2134" s="23">
        <v>7043</v>
      </c>
      <c r="O2134" s="23"/>
      <c r="P2134" s="24" t="s">
        <v>1150</v>
      </c>
    </row>
    <row r="2135" spans="1:16" ht="12" customHeight="1" x14ac:dyDescent="0.2">
      <c r="A2135" s="31" t="s">
        <v>1103</v>
      </c>
      <c r="B2135" s="31" t="s">
        <v>1103</v>
      </c>
      <c r="C2135" s="31">
        <v>649977</v>
      </c>
      <c r="D2135" s="32">
        <v>43508.556620370371</v>
      </c>
      <c r="E2135" s="32">
        <v>43508.609722222223</v>
      </c>
      <c r="F2135" s="32">
        <v>43509.360381944447</v>
      </c>
      <c r="G2135" s="31">
        <v>4</v>
      </c>
      <c r="H2135" s="31" t="s">
        <v>86</v>
      </c>
      <c r="I2135" s="31" t="s">
        <v>1090</v>
      </c>
      <c r="J2135" s="31" t="s">
        <v>250</v>
      </c>
      <c r="K2135" s="31" t="s">
        <v>1119</v>
      </c>
      <c r="L2135" s="31" t="s">
        <v>4709</v>
      </c>
      <c r="M2135" s="30" t="s">
        <v>4710</v>
      </c>
      <c r="N2135" s="24"/>
      <c r="O2135" s="28">
        <v>389</v>
      </c>
      <c r="P2135" s="24" t="s">
        <v>1219</v>
      </c>
    </row>
    <row r="2136" spans="1:16" ht="12" customHeight="1" x14ac:dyDescent="0.2">
      <c r="A2136" s="31" t="s">
        <v>1106</v>
      </c>
      <c r="B2136" s="31" t="s">
        <v>1106</v>
      </c>
      <c r="C2136" s="31">
        <v>675163</v>
      </c>
      <c r="D2136" s="32">
        <v>43605.537233796298</v>
      </c>
      <c r="E2136" s="32">
        <v>43605.611111111109</v>
      </c>
      <c r="F2136" s="32">
        <v>43607.437326388892</v>
      </c>
      <c r="G2136" s="31">
        <v>4</v>
      </c>
      <c r="H2136" s="31" t="s">
        <v>86</v>
      </c>
      <c r="I2136" s="31" t="s">
        <v>1090</v>
      </c>
      <c r="J2136" s="31" t="s">
        <v>87</v>
      </c>
      <c r="K2136" s="31" t="s">
        <v>1119</v>
      </c>
      <c r="L2136" s="31" t="s">
        <v>4711</v>
      </c>
      <c r="M2136" s="30" t="s">
        <v>4712</v>
      </c>
      <c r="N2136" s="23"/>
      <c r="O2136" s="23"/>
      <c r="P2136" s="24"/>
    </row>
    <row r="2137" spans="1:16" ht="12" customHeight="1" x14ac:dyDescent="0.2">
      <c r="A2137" s="31" t="s">
        <v>1106</v>
      </c>
      <c r="B2137" s="31" t="s">
        <v>1106</v>
      </c>
      <c r="C2137" s="31">
        <v>675228</v>
      </c>
      <c r="D2137" s="32">
        <v>43605.59480324074</v>
      </c>
      <c r="E2137" s="32">
        <v>43605.631944444445</v>
      </c>
      <c r="F2137" s="32">
        <v>43607.678449074076</v>
      </c>
      <c r="G2137" s="31">
        <v>4</v>
      </c>
      <c r="H2137" s="31" t="s">
        <v>86</v>
      </c>
      <c r="I2137" s="31" t="s">
        <v>1090</v>
      </c>
      <c r="J2137" s="31" t="s">
        <v>430</v>
      </c>
      <c r="K2137" s="31" t="s">
        <v>1119</v>
      </c>
      <c r="L2137" s="31" t="s">
        <v>4713</v>
      </c>
      <c r="M2137" s="30" t="s">
        <v>4714</v>
      </c>
      <c r="N2137" s="23">
        <v>6775</v>
      </c>
      <c r="O2137" s="23"/>
      <c r="P2137" s="24" t="s">
        <v>1150</v>
      </c>
    </row>
    <row r="2138" spans="1:16" ht="12" customHeight="1" x14ac:dyDescent="0.2">
      <c r="A2138" s="31" t="s">
        <v>1106</v>
      </c>
      <c r="B2138" s="31" t="s">
        <v>1106</v>
      </c>
      <c r="C2138" s="31">
        <v>675235</v>
      </c>
      <c r="D2138" s="32">
        <v>43605.598171296297</v>
      </c>
      <c r="E2138" s="32">
        <v>43605.631736111114</v>
      </c>
      <c r="F2138" s="32">
        <v>43608.338726851849</v>
      </c>
      <c r="G2138" s="31">
        <v>4</v>
      </c>
      <c r="H2138" s="31" t="s">
        <v>86</v>
      </c>
      <c r="I2138" s="31" t="s">
        <v>1090</v>
      </c>
      <c r="J2138" s="31" t="s">
        <v>186</v>
      </c>
      <c r="K2138" s="31" t="s">
        <v>1119</v>
      </c>
      <c r="L2138" s="31" t="s">
        <v>4715</v>
      </c>
      <c r="M2138" s="30" t="s">
        <v>4716</v>
      </c>
      <c r="N2138" s="23">
        <v>7143</v>
      </c>
      <c r="O2138" s="23"/>
      <c r="P2138" s="24" t="s">
        <v>1150</v>
      </c>
    </row>
    <row r="2139" spans="1:16" ht="12" customHeight="1" x14ac:dyDescent="0.2">
      <c r="A2139" s="31" t="s">
        <v>1106</v>
      </c>
      <c r="B2139" s="31" t="s">
        <v>1106</v>
      </c>
      <c r="C2139" s="31">
        <v>675261</v>
      </c>
      <c r="D2139" s="32">
        <v>43605.630104166667</v>
      </c>
      <c r="E2139" s="32">
        <v>43606.474305555559</v>
      </c>
      <c r="F2139" s="32">
        <v>43606.614074074074</v>
      </c>
      <c r="G2139" s="31">
        <v>4</v>
      </c>
      <c r="H2139" s="31" t="s">
        <v>86</v>
      </c>
      <c r="I2139" s="31" t="s">
        <v>1090</v>
      </c>
      <c r="J2139" s="31" t="s">
        <v>250</v>
      </c>
      <c r="K2139" s="31" t="s">
        <v>1119</v>
      </c>
      <c r="L2139" s="31" t="s">
        <v>4717</v>
      </c>
      <c r="M2139" s="30" t="s">
        <v>4718</v>
      </c>
      <c r="N2139" s="23"/>
      <c r="O2139" s="23"/>
      <c r="P2139" s="24"/>
    </row>
    <row r="2140" spans="1:16" ht="12" customHeight="1" x14ac:dyDescent="0.2">
      <c r="A2140" s="31" t="s">
        <v>1106</v>
      </c>
      <c r="B2140" s="31" t="s">
        <v>1106</v>
      </c>
      <c r="C2140" s="31">
        <v>675338</v>
      </c>
      <c r="D2140" s="32">
        <v>43606.304259259261</v>
      </c>
      <c r="E2140" s="32">
        <v>43606.401388888888</v>
      </c>
      <c r="F2140" s="32">
        <v>43606.631643518522</v>
      </c>
      <c r="G2140" s="31">
        <v>4</v>
      </c>
      <c r="H2140" s="31" t="s">
        <v>86</v>
      </c>
      <c r="I2140" s="31" t="s">
        <v>1090</v>
      </c>
      <c r="J2140" s="31" t="s">
        <v>101</v>
      </c>
      <c r="K2140" s="31" t="s">
        <v>40</v>
      </c>
      <c r="L2140" s="31" t="s">
        <v>4719</v>
      </c>
      <c r="M2140" s="30" t="s">
        <v>4720</v>
      </c>
      <c r="N2140" s="23"/>
      <c r="O2140" s="23"/>
      <c r="P2140" s="24"/>
    </row>
    <row r="2141" spans="1:16" ht="12" customHeight="1" x14ac:dyDescent="0.2">
      <c r="A2141" s="31" t="s">
        <v>1106</v>
      </c>
      <c r="B2141" s="31" t="s">
        <v>1106</v>
      </c>
      <c r="C2141" s="31">
        <v>675445</v>
      </c>
      <c r="D2141" s="32">
        <v>43606.378252314818</v>
      </c>
      <c r="E2141" s="32">
        <v>43606.382013888891</v>
      </c>
      <c r="F2141" s="32">
        <v>43609.535439814812</v>
      </c>
      <c r="G2141" s="31">
        <v>4</v>
      </c>
      <c r="H2141" s="31" t="s">
        <v>86</v>
      </c>
      <c r="I2141" s="31" t="s">
        <v>1090</v>
      </c>
      <c r="J2141" s="31" t="s">
        <v>93</v>
      </c>
      <c r="K2141" s="31" t="s">
        <v>1119</v>
      </c>
      <c r="L2141" s="31" t="s">
        <v>4721</v>
      </c>
      <c r="M2141" s="30" t="s">
        <v>4722</v>
      </c>
      <c r="N2141" s="23"/>
      <c r="O2141" s="23"/>
      <c r="P2141" s="24"/>
    </row>
    <row r="2142" spans="1:16" ht="12" customHeight="1" x14ac:dyDescent="0.2">
      <c r="A2142" s="31" t="s">
        <v>1106</v>
      </c>
      <c r="B2142" s="31" t="s">
        <v>1106</v>
      </c>
      <c r="C2142" s="31">
        <v>675454</v>
      </c>
      <c r="D2142" s="32">
        <v>43606.386967592596</v>
      </c>
      <c r="E2142" s="32">
        <v>43606.404143518521</v>
      </c>
      <c r="F2142" s="32">
        <v>43607.499722222223</v>
      </c>
      <c r="G2142" s="31">
        <v>4</v>
      </c>
      <c r="H2142" s="31" t="s">
        <v>86</v>
      </c>
      <c r="I2142" s="31" t="s">
        <v>1090</v>
      </c>
      <c r="J2142" s="31" t="s">
        <v>1122</v>
      </c>
      <c r="K2142" s="31" t="s">
        <v>1119</v>
      </c>
      <c r="L2142" s="31" t="s">
        <v>4723</v>
      </c>
      <c r="M2142" s="30" t="s">
        <v>4724</v>
      </c>
      <c r="N2142" s="23"/>
      <c r="O2142" s="23"/>
      <c r="P2142" s="24"/>
    </row>
    <row r="2143" spans="1:16" ht="12" customHeight="1" x14ac:dyDescent="0.2">
      <c r="A2143" s="31" t="s">
        <v>1106</v>
      </c>
      <c r="B2143" s="31" t="s">
        <v>1106</v>
      </c>
      <c r="C2143" s="31">
        <v>675476</v>
      </c>
      <c r="D2143" s="32">
        <v>43606.419386574074</v>
      </c>
      <c r="E2143" s="32">
        <v>43606.461111111108</v>
      </c>
      <c r="F2143" s="32">
        <v>43606.564710648148</v>
      </c>
      <c r="G2143" s="31">
        <v>4</v>
      </c>
      <c r="H2143" s="31" t="s">
        <v>86</v>
      </c>
      <c r="I2143" s="31" t="s">
        <v>1090</v>
      </c>
      <c r="J2143" s="31" t="s">
        <v>225</v>
      </c>
      <c r="K2143" s="31" t="s">
        <v>42</v>
      </c>
      <c r="L2143" s="31" t="s">
        <v>4725</v>
      </c>
      <c r="M2143" s="30" t="s">
        <v>1684</v>
      </c>
      <c r="N2143" s="23">
        <v>7043</v>
      </c>
      <c r="O2143" s="23"/>
      <c r="P2143" s="24" t="s">
        <v>1150</v>
      </c>
    </row>
    <row r="2144" spans="1:16" ht="12" customHeight="1" x14ac:dyDescent="0.2">
      <c r="A2144" s="31" t="s">
        <v>1106</v>
      </c>
      <c r="B2144" s="31" t="s">
        <v>1106</v>
      </c>
      <c r="C2144" s="31">
        <v>675484</v>
      </c>
      <c r="D2144" s="32">
        <v>43606.430243055554</v>
      </c>
      <c r="E2144" s="32">
        <v>43606.440798611111</v>
      </c>
      <c r="F2144" s="32">
        <v>43607.360497685186</v>
      </c>
      <c r="G2144" s="31">
        <v>3</v>
      </c>
      <c r="H2144" s="31" t="s">
        <v>86</v>
      </c>
      <c r="I2144" s="31" t="s">
        <v>1090</v>
      </c>
      <c r="J2144" s="31" t="s">
        <v>1054</v>
      </c>
      <c r="K2144" s="31" t="s">
        <v>1119</v>
      </c>
      <c r="L2144" s="31" t="s">
        <v>3840</v>
      </c>
      <c r="M2144" s="30" t="s">
        <v>4726</v>
      </c>
      <c r="N2144" s="23">
        <v>6951</v>
      </c>
      <c r="O2144" s="23"/>
      <c r="P2144" s="24" t="s">
        <v>1150</v>
      </c>
    </row>
    <row r="2145" spans="1:16" ht="12" customHeight="1" x14ac:dyDescent="0.2">
      <c r="A2145" s="31" t="s">
        <v>1106</v>
      </c>
      <c r="B2145" s="31" t="s">
        <v>1106</v>
      </c>
      <c r="C2145" s="31">
        <v>675495</v>
      </c>
      <c r="D2145" s="32">
        <v>43606.451249999998</v>
      </c>
      <c r="E2145" s="32">
        <v>43606.478541666664</v>
      </c>
      <c r="F2145" s="32">
        <v>43614.35565972222</v>
      </c>
      <c r="G2145" s="31">
        <v>4</v>
      </c>
      <c r="H2145" s="31" t="s">
        <v>86</v>
      </c>
      <c r="I2145" s="31" t="s">
        <v>1090</v>
      </c>
      <c r="J2145" s="31" t="s">
        <v>93</v>
      </c>
      <c r="K2145" s="31" t="s">
        <v>1119</v>
      </c>
      <c r="L2145" s="31" t="s">
        <v>4727</v>
      </c>
      <c r="M2145" s="30" t="s">
        <v>4728</v>
      </c>
      <c r="N2145" s="23"/>
      <c r="O2145" s="23"/>
      <c r="P2145" s="24"/>
    </row>
    <row r="2146" spans="1:16" ht="12" customHeight="1" x14ac:dyDescent="0.2">
      <c r="A2146" s="31" t="s">
        <v>1103</v>
      </c>
      <c r="B2146" s="31" t="s">
        <v>1103</v>
      </c>
      <c r="C2146" s="31">
        <v>651972</v>
      </c>
      <c r="D2146" s="32">
        <v>43515.468182870369</v>
      </c>
      <c r="E2146" s="32">
        <v>43515.488935185182</v>
      </c>
      <c r="F2146" s="32">
        <v>43517.378321759257</v>
      </c>
      <c r="G2146" s="31">
        <v>4</v>
      </c>
      <c r="H2146" s="31" t="s">
        <v>86</v>
      </c>
      <c r="I2146" s="31" t="s">
        <v>1090</v>
      </c>
      <c r="J2146" s="31" t="s">
        <v>250</v>
      </c>
      <c r="K2146" s="31" t="s">
        <v>1119</v>
      </c>
      <c r="L2146" s="31" t="s">
        <v>4729</v>
      </c>
      <c r="M2146" s="30" t="s">
        <v>4730</v>
      </c>
      <c r="N2146" s="24"/>
      <c r="O2146" s="28">
        <v>389</v>
      </c>
      <c r="P2146" s="24" t="s">
        <v>1219</v>
      </c>
    </row>
    <row r="2147" spans="1:16" ht="12" customHeight="1" x14ac:dyDescent="0.2">
      <c r="A2147" s="31" t="s">
        <v>1106</v>
      </c>
      <c r="B2147" s="31" t="s">
        <v>1106</v>
      </c>
      <c r="C2147" s="31">
        <v>675545</v>
      </c>
      <c r="D2147" s="32">
        <v>43606.557083333333</v>
      </c>
      <c r="E2147" s="32">
        <v>43606.577465277776</v>
      </c>
      <c r="F2147" s="32">
        <v>43607.358969907407</v>
      </c>
      <c r="G2147" s="31">
        <v>4</v>
      </c>
      <c r="H2147" s="31" t="s">
        <v>86</v>
      </c>
      <c r="I2147" s="31" t="s">
        <v>1090</v>
      </c>
      <c r="J2147" s="31" t="s">
        <v>93</v>
      </c>
      <c r="K2147" s="31" t="s">
        <v>1119</v>
      </c>
      <c r="L2147" s="31" t="s">
        <v>4731</v>
      </c>
      <c r="M2147" s="30" t="s">
        <v>4732</v>
      </c>
      <c r="N2147" s="23"/>
      <c r="O2147" s="23"/>
      <c r="P2147" s="24"/>
    </row>
    <row r="2148" spans="1:16" ht="12" customHeight="1" x14ac:dyDescent="0.2">
      <c r="A2148" s="31" t="s">
        <v>1106</v>
      </c>
      <c r="B2148" s="31" t="s">
        <v>1106</v>
      </c>
      <c r="C2148" s="31">
        <v>675569</v>
      </c>
      <c r="D2148" s="32">
        <v>43606.589872685188</v>
      </c>
      <c r="E2148" s="32">
        <v>43606.618055555555</v>
      </c>
      <c r="F2148" s="32">
        <v>43608.620891203704</v>
      </c>
      <c r="G2148" s="31">
        <v>4</v>
      </c>
      <c r="H2148" s="31" t="s">
        <v>86</v>
      </c>
      <c r="I2148" s="31" t="s">
        <v>1090</v>
      </c>
      <c r="J2148" s="31" t="s">
        <v>461</v>
      </c>
      <c r="K2148" s="31" t="s">
        <v>41</v>
      </c>
      <c r="L2148" s="31" t="s">
        <v>4733</v>
      </c>
      <c r="M2148" s="30" t="s">
        <v>4734</v>
      </c>
      <c r="N2148" s="23"/>
      <c r="O2148" s="23"/>
      <c r="P2148" s="24"/>
    </row>
    <row r="2149" spans="1:16" ht="12" customHeight="1" x14ac:dyDescent="0.2">
      <c r="A2149" s="31" t="s">
        <v>1106</v>
      </c>
      <c r="B2149" s="31" t="s">
        <v>1106</v>
      </c>
      <c r="C2149" s="31">
        <v>675577</v>
      </c>
      <c r="D2149" s="32">
        <v>43606.603043981479</v>
      </c>
      <c r="E2149" s="32">
        <v>43606.614166666666</v>
      </c>
      <c r="F2149" s="32">
        <v>43606.652986111112</v>
      </c>
      <c r="G2149" s="31">
        <v>4</v>
      </c>
      <c r="H2149" s="31" t="s">
        <v>86</v>
      </c>
      <c r="I2149" s="31" t="s">
        <v>1090</v>
      </c>
      <c r="J2149" s="31" t="s">
        <v>225</v>
      </c>
      <c r="K2149" s="31" t="s">
        <v>42</v>
      </c>
      <c r="L2149" s="31" t="s">
        <v>4735</v>
      </c>
      <c r="M2149" s="30" t="s">
        <v>1684</v>
      </c>
      <c r="N2149" s="23">
        <v>7043</v>
      </c>
      <c r="O2149" s="23"/>
      <c r="P2149" s="24" t="s">
        <v>1150</v>
      </c>
    </row>
    <row r="2150" spans="1:16" ht="12" customHeight="1" x14ac:dyDescent="0.2">
      <c r="A2150" s="31" t="s">
        <v>1106</v>
      </c>
      <c r="B2150" s="31" t="s">
        <v>1106</v>
      </c>
      <c r="C2150" s="31">
        <v>675584</v>
      </c>
      <c r="D2150" s="32">
        <v>43606.622129629628</v>
      </c>
      <c r="E2150" s="32">
        <v>43606.628495370373</v>
      </c>
      <c r="F2150" s="32">
        <v>43608.314259259256</v>
      </c>
      <c r="G2150" s="31">
        <v>4</v>
      </c>
      <c r="H2150" s="31" t="s">
        <v>86</v>
      </c>
      <c r="I2150" s="31" t="s">
        <v>1090</v>
      </c>
      <c r="J2150" s="31" t="s">
        <v>178</v>
      </c>
      <c r="K2150" s="31" t="s">
        <v>1119</v>
      </c>
      <c r="L2150" s="31" t="s">
        <v>4736</v>
      </c>
      <c r="M2150" s="30" t="s">
        <v>4737</v>
      </c>
      <c r="N2150" s="23"/>
      <c r="O2150" s="23"/>
      <c r="P2150" s="24"/>
    </row>
    <row r="2151" spans="1:16" ht="12" customHeight="1" x14ac:dyDescent="0.2">
      <c r="A2151" s="31" t="s">
        <v>1106</v>
      </c>
      <c r="B2151" s="31" t="s">
        <v>1137</v>
      </c>
      <c r="C2151" s="31">
        <v>675592</v>
      </c>
      <c r="D2151" s="32">
        <v>43606.64603009259</v>
      </c>
      <c r="E2151" s="32">
        <v>43606.657638888886</v>
      </c>
      <c r="F2151" s="32">
        <v>43619.432222222225</v>
      </c>
      <c r="G2151" s="31">
        <v>4</v>
      </c>
      <c r="H2151" s="31" t="s">
        <v>86</v>
      </c>
      <c r="I2151" s="31" t="s">
        <v>1090</v>
      </c>
      <c r="J2151" s="31" t="s">
        <v>250</v>
      </c>
      <c r="K2151" s="31" t="s">
        <v>1119</v>
      </c>
      <c r="L2151" s="31" t="s">
        <v>4738</v>
      </c>
      <c r="M2151" s="30" t="s">
        <v>4739</v>
      </c>
      <c r="N2151" s="23"/>
      <c r="O2151" s="23"/>
      <c r="P2151" s="24"/>
    </row>
    <row r="2152" spans="1:16" ht="12" customHeight="1" x14ac:dyDescent="0.2">
      <c r="A2152" s="31" t="s">
        <v>1106</v>
      </c>
      <c r="B2152" s="31" t="s">
        <v>1106</v>
      </c>
      <c r="C2152" s="31">
        <v>675596</v>
      </c>
      <c r="D2152" s="32">
        <v>43606.647604166668</v>
      </c>
      <c r="E2152" s="32">
        <v>43607.40347222222</v>
      </c>
      <c r="F2152" s="32">
        <v>43608.486921296295</v>
      </c>
      <c r="G2152" s="31">
        <v>4</v>
      </c>
      <c r="H2152" s="31" t="s">
        <v>86</v>
      </c>
      <c r="I2152" s="31" t="s">
        <v>1090</v>
      </c>
      <c r="J2152" s="31" t="s">
        <v>76</v>
      </c>
      <c r="K2152" s="31" t="s">
        <v>41</v>
      </c>
      <c r="L2152" s="31" t="s">
        <v>1283</v>
      </c>
      <c r="M2152" s="30" t="s">
        <v>4740</v>
      </c>
      <c r="N2152" s="23">
        <v>6746</v>
      </c>
      <c r="O2152" s="23"/>
      <c r="P2152" s="24" t="s">
        <v>1150</v>
      </c>
    </row>
    <row r="2153" spans="1:16" ht="12" customHeight="1" x14ac:dyDescent="0.2">
      <c r="A2153" s="31" t="s">
        <v>1106</v>
      </c>
      <c r="B2153" s="31" t="s">
        <v>1106</v>
      </c>
      <c r="C2153" s="31">
        <v>675602</v>
      </c>
      <c r="D2153" s="32">
        <v>43606.662118055552</v>
      </c>
      <c r="E2153" s="32">
        <v>43606.668749999997</v>
      </c>
      <c r="F2153" s="32">
        <v>43608.422395833331</v>
      </c>
      <c r="G2153" s="31">
        <v>4</v>
      </c>
      <c r="H2153" s="31" t="s">
        <v>86</v>
      </c>
      <c r="I2153" s="31" t="s">
        <v>1090</v>
      </c>
      <c r="J2153" s="31" t="s">
        <v>461</v>
      </c>
      <c r="K2153" s="31" t="s">
        <v>41</v>
      </c>
      <c r="L2153" s="31" t="s">
        <v>4741</v>
      </c>
      <c r="M2153" s="30" t="s">
        <v>4742</v>
      </c>
      <c r="N2153" s="23">
        <v>7086</v>
      </c>
      <c r="O2153" s="23"/>
      <c r="P2153" s="24" t="s">
        <v>1150</v>
      </c>
    </row>
    <row r="2154" spans="1:16" ht="12" customHeight="1" x14ac:dyDescent="0.2">
      <c r="A2154" s="31" t="s">
        <v>1103</v>
      </c>
      <c r="B2154" s="31" t="s">
        <v>1103</v>
      </c>
      <c r="C2154" s="31">
        <v>652022</v>
      </c>
      <c r="D2154" s="32">
        <v>43515.52952546296</v>
      </c>
      <c r="E2154" s="32">
        <v>43515.545358796298</v>
      </c>
      <c r="F2154" s="32">
        <v>43517.377349537041</v>
      </c>
      <c r="G2154" s="31">
        <v>4</v>
      </c>
      <c r="H2154" s="31" t="s">
        <v>86</v>
      </c>
      <c r="I2154" s="31" t="s">
        <v>1090</v>
      </c>
      <c r="J2154" s="31" t="s">
        <v>250</v>
      </c>
      <c r="K2154" s="31" t="s">
        <v>1119</v>
      </c>
      <c r="L2154" s="31" t="s">
        <v>4743</v>
      </c>
      <c r="M2154" s="30" t="s">
        <v>4744</v>
      </c>
      <c r="N2154" s="24"/>
      <c r="O2154" s="28">
        <v>389</v>
      </c>
      <c r="P2154" s="24" t="s">
        <v>1219</v>
      </c>
    </row>
    <row r="2155" spans="1:16" ht="12" customHeight="1" x14ac:dyDescent="0.2">
      <c r="A2155" s="31" t="s">
        <v>1097</v>
      </c>
      <c r="B2155" s="31" t="s">
        <v>1110</v>
      </c>
      <c r="C2155" s="31">
        <v>632044</v>
      </c>
      <c r="D2155" s="32">
        <v>43432.491655092592</v>
      </c>
      <c r="E2155" s="32">
        <v>43432.540972222225</v>
      </c>
      <c r="F2155" s="32">
        <v>43446.504629629628</v>
      </c>
      <c r="G2155" s="31">
        <v>4</v>
      </c>
      <c r="H2155" s="31" t="s">
        <v>86</v>
      </c>
      <c r="I2155" s="31" t="s">
        <v>1090</v>
      </c>
      <c r="J2155" s="31" t="s">
        <v>76</v>
      </c>
      <c r="K2155" s="31" t="s">
        <v>41</v>
      </c>
      <c r="L2155" s="31" t="s">
        <v>4745</v>
      </c>
      <c r="M2155" s="30" t="s">
        <v>4746</v>
      </c>
      <c r="N2155" s="23"/>
      <c r="O2155" s="23"/>
      <c r="P2155" s="24"/>
    </row>
    <row r="2156" spans="1:16" ht="12" customHeight="1" x14ac:dyDescent="0.2">
      <c r="A2156" s="31" t="s">
        <v>1106</v>
      </c>
      <c r="B2156" s="31" t="s">
        <v>1106</v>
      </c>
      <c r="C2156" s="31">
        <v>675725</v>
      </c>
      <c r="D2156" s="32">
        <v>43607.334409722222</v>
      </c>
      <c r="E2156" s="32">
        <v>43607.34097222222</v>
      </c>
      <c r="F2156" s="32">
        <v>43608.343113425923</v>
      </c>
      <c r="G2156" s="31">
        <v>4</v>
      </c>
      <c r="H2156" s="31" t="s">
        <v>86</v>
      </c>
      <c r="I2156" s="31" t="s">
        <v>1090</v>
      </c>
      <c r="J2156" s="31" t="s">
        <v>861</v>
      </c>
      <c r="K2156" s="31" t="s">
        <v>41</v>
      </c>
      <c r="L2156" s="31" t="s">
        <v>4747</v>
      </c>
      <c r="M2156" s="30" t="s">
        <v>4748</v>
      </c>
      <c r="N2156" s="23">
        <v>7086</v>
      </c>
      <c r="O2156" s="23"/>
      <c r="P2156" s="24" t="s">
        <v>1150</v>
      </c>
    </row>
    <row r="2157" spans="1:16" ht="12" customHeight="1" x14ac:dyDescent="0.2">
      <c r="A2157" s="31" t="s">
        <v>1106</v>
      </c>
      <c r="B2157" s="31" t="s">
        <v>1106</v>
      </c>
      <c r="C2157" s="31">
        <v>675727</v>
      </c>
      <c r="D2157" s="32">
        <v>43607.338472222225</v>
      </c>
      <c r="E2157" s="32">
        <v>43607.343425925923</v>
      </c>
      <c r="F2157" s="32">
        <v>43615.367997685185</v>
      </c>
      <c r="G2157" s="31">
        <v>4</v>
      </c>
      <c r="H2157" s="31" t="s">
        <v>86</v>
      </c>
      <c r="I2157" s="31" t="s">
        <v>1090</v>
      </c>
      <c r="J2157" s="31" t="s">
        <v>219</v>
      </c>
      <c r="K2157" s="31" t="s">
        <v>40</v>
      </c>
      <c r="L2157" s="31" t="s">
        <v>4749</v>
      </c>
      <c r="M2157" s="30" t="s">
        <v>4750</v>
      </c>
      <c r="N2157" s="23"/>
      <c r="O2157" s="23"/>
      <c r="P2157" s="24"/>
    </row>
    <row r="2158" spans="1:16" ht="12" customHeight="1" x14ac:dyDescent="0.2">
      <c r="A2158" s="31" t="s">
        <v>1106</v>
      </c>
      <c r="B2158" s="31" t="s">
        <v>1106</v>
      </c>
      <c r="C2158" s="31">
        <v>675763</v>
      </c>
      <c r="D2158" s="32">
        <v>43607.359236111108</v>
      </c>
      <c r="E2158" s="32">
        <v>43607.364814814813</v>
      </c>
      <c r="F2158" s="32">
        <v>43607.444930555554</v>
      </c>
      <c r="G2158" s="31">
        <v>4</v>
      </c>
      <c r="H2158" s="31" t="s">
        <v>86</v>
      </c>
      <c r="I2158" s="31" t="s">
        <v>1090</v>
      </c>
      <c r="J2158" s="31" t="s">
        <v>87</v>
      </c>
      <c r="K2158" s="31" t="s">
        <v>1119</v>
      </c>
      <c r="L2158" s="31" t="s">
        <v>4751</v>
      </c>
      <c r="M2158" s="30" t="s">
        <v>4752</v>
      </c>
      <c r="N2158" s="23"/>
      <c r="O2158" s="23"/>
      <c r="P2158" s="24"/>
    </row>
    <row r="2159" spans="1:16" ht="12" customHeight="1" x14ac:dyDescent="0.2">
      <c r="A2159" s="31" t="s">
        <v>1106</v>
      </c>
      <c r="B2159" s="31" t="s">
        <v>1106</v>
      </c>
      <c r="C2159" s="31">
        <v>675786</v>
      </c>
      <c r="D2159" s="32">
        <v>43607.369131944448</v>
      </c>
      <c r="E2159" s="32">
        <v>43607.377870370372</v>
      </c>
      <c r="F2159" s="32">
        <v>43607.527418981481</v>
      </c>
      <c r="G2159" s="31">
        <v>4</v>
      </c>
      <c r="H2159" s="31" t="s">
        <v>86</v>
      </c>
      <c r="I2159" s="31" t="s">
        <v>1090</v>
      </c>
      <c r="J2159" s="31" t="s">
        <v>93</v>
      </c>
      <c r="K2159" s="31" t="s">
        <v>1119</v>
      </c>
      <c r="L2159" s="31" t="s">
        <v>3973</v>
      </c>
      <c r="M2159" s="30" t="s">
        <v>4753</v>
      </c>
      <c r="N2159" s="23">
        <v>6025</v>
      </c>
      <c r="O2159" s="23"/>
      <c r="P2159" s="24" t="s">
        <v>1150</v>
      </c>
    </row>
    <row r="2160" spans="1:16" ht="12" customHeight="1" x14ac:dyDescent="0.2">
      <c r="A2160" s="31" t="s">
        <v>1106</v>
      </c>
      <c r="B2160" s="31" t="s">
        <v>1106</v>
      </c>
      <c r="C2160" s="31">
        <v>675803</v>
      </c>
      <c r="D2160" s="32">
        <v>43607.378078703703</v>
      </c>
      <c r="E2160" s="32">
        <v>43607.556250000001</v>
      </c>
      <c r="F2160" s="32">
        <v>43613.378217592595</v>
      </c>
      <c r="G2160" s="31">
        <v>4</v>
      </c>
      <c r="H2160" s="31" t="s">
        <v>86</v>
      </c>
      <c r="I2160" s="31" t="s">
        <v>1090</v>
      </c>
      <c r="J2160" s="31" t="s">
        <v>4754</v>
      </c>
      <c r="K2160" s="31" t="s">
        <v>40</v>
      </c>
      <c r="L2160" s="31" t="s">
        <v>4755</v>
      </c>
      <c r="M2160" s="30" t="s">
        <v>1282</v>
      </c>
      <c r="N2160" s="23"/>
      <c r="O2160" s="23"/>
      <c r="P2160" s="24"/>
    </row>
    <row r="2161" spans="1:16" ht="12" customHeight="1" x14ac:dyDescent="0.2">
      <c r="A2161" s="31" t="s">
        <v>1106</v>
      </c>
      <c r="B2161" s="31" t="s">
        <v>1106</v>
      </c>
      <c r="C2161" s="31">
        <v>675856</v>
      </c>
      <c r="D2161" s="32">
        <v>43607.422303240739</v>
      </c>
      <c r="E2161" s="32">
        <v>43607.431585648148</v>
      </c>
      <c r="F2161" s="32">
        <v>43608.316886574074</v>
      </c>
      <c r="G2161" s="31">
        <v>4</v>
      </c>
      <c r="H2161" s="31" t="s">
        <v>86</v>
      </c>
      <c r="I2161" s="31" t="s">
        <v>1090</v>
      </c>
      <c r="J2161" s="31" t="s">
        <v>178</v>
      </c>
      <c r="K2161" s="31" t="s">
        <v>1119</v>
      </c>
      <c r="L2161" s="31" t="s">
        <v>4756</v>
      </c>
      <c r="M2161" s="30" t="s">
        <v>4757</v>
      </c>
      <c r="N2161" s="23"/>
      <c r="O2161" s="23"/>
      <c r="P2161" s="24"/>
    </row>
    <row r="2162" spans="1:16" ht="12" customHeight="1" x14ac:dyDescent="0.2">
      <c r="A2162" s="31" t="s">
        <v>1137</v>
      </c>
      <c r="B2162" s="31"/>
      <c r="C2162" s="31">
        <v>681320</v>
      </c>
      <c r="D2162" s="32">
        <v>43626.578275462962</v>
      </c>
      <c r="E2162" s="32">
        <v>43626.584027777775</v>
      </c>
      <c r="F2162" s="31"/>
      <c r="G2162" s="31">
        <v>3</v>
      </c>
      <c r="H2162" s="31" t="s">
        <v>1014</v>
      </c>
      <c r="I2162" s="31" t="s">
        <v>1090</v>
      </c>
      <c r="J2162" s="31" t="s">
        <v>175</v>
      </c>
      <c r="K2162" s="31" t="s">
        <v>1119</v>
      </c>
      <c r="L2162" s="31" t="s">
        <v>4758</v>
      </c>
      <c r="M2162" s="30"/>
      <c r="N2162" s="23"/>
      <c r="O2162" s="23"/>
      <c r="P2162" s="24"/>
    </row>
    <row r="2163" spans="1:16" ht="12" customHeight="1" x14ac:dyDescent="0.2">
      <c r="A2163" s="31" t="s">
        <v>1106</v>
      </c>
      <c r="B2163" s="31" t="s">
        <v>1106</v>
      </c>
      <c r="C2163" s="31">
        <v>675866</v>
      </c>
      <c r="D2163" s="32">
        <v>43607.430081018516</v>
      </c>
      <c r="E2163" s="32">
        <v>43607.44027777778</v>
      </c>
      <c r="F2163" s="32">
        <v>43615.347881944443</v>
      </c>
      <c r="G2163" s="31">
        <v>4</v>
      </c>
      <c r="H2163" s="31" t="s">
        <v>86</v>
      </c>
      <c r="I2163" s="31" t="s">
        <v>1090</v>
      </c>
      <c r="J2163" s="31" t="s">
        <v>384</v>
      </c>
      <c r="K2163" s="31" t="s">
        <v>1119</v>
      </c>
      <c r="L2163" s="31" t="s">
        <v>4759</v>
      </c>
      <c r="M2163" s="30" t="s">
        <v>4506</v>
      </c>
      <c r="N2163" s="23"/>
      <c r="O2163" s="23"/>
      <c r="P2163" s="24"/>
    </row>
    <row r="2164" spans="1:16" ht="12" customHeight="1" x14ac:dyDescent="0.2">
      <c r="A2164" s="31" t="s">
        <v>1106</v>
      </c>
      <c r="B2164" s="31" t="s">
        <v>1106</v>
      </c>
      <c r="C2164" s="31">
        <v>675900</v>
      </c>
      <c r="D2164" s="32">
        <v>43607.464872685188</v>
      </c>
      <c r="E2164" s="32">
        <v>43607.544710648152</v>
      </c>
      <c r="F2164" s="32">
        <v>43608.550069444442</v>
      </c>
      <c r="G2164" s="31">
        <v>4</v>
      </c>
      <c r="H2164" s="31" t="s">
        <v>86</v>
      </c>
      <c r="I2164" s="31" t="s">
        <v>1090</v>
      </c>
      <c r="J2164" s="31" t="s">
        <v>147</v>
      </c>
      <c r="K2164" s="31" t="s">
        <v>1119</v>
      </c>
      <c r="L2164" s="31" t="s">
        <v>4760</v>
      </c>
      <c r="M2164" s="30" t="s">
        <v>4761</v>
      </c>
      <c r="N2164" s="23">
        <v>5703</v>
      </c>
      <c r="O2164" s="23"/>
      <c r="P2164" s="24" t="s">
        <v>1150</v>
      </c>
    </row>
    <row r="2165" spans="1:16" ht="12" customHeight="1" x14ac:dyDescent="0.2">
      <c r="A2165" s="31" t="s">
        <v>1103</v>
      </c>
      <c r="B2165" s="31" t="s">
        <v>1145</v>
      </c>
      <c r="C2165" s="31">
        <v>654269</v>
      </c>
      <c r="D2165" s="32">
        <v>43524.410312499997</v>
      </c>
      <c r="E2165" s="32">
        <v>43524.419374999998</v>
      </c>
      <c r="F2165" s="32">
        <v>43529.53465277778</v>
      </c>
      <c r="G2165" s="31">
        <v>4</v>
      </c>
      <c r="H2165" s="31" t="s">
        <v>86</v>
      </c>
      <c r="I2165" s="31" t="s">
        <v>1090</v>
      </c>
      <c r="J2165" s="31" t="s">
        <v>250</v>
      </c>
      <c r="K2165" s="31" t="s">
        <v>1119</v>
      </c>
      <c r="L2165" s="31" t="s">
        <v>4762</v>
      </c>
      <c r="M2165" s="30" t="s">
        <v>4763</v>
      </c>
      <c r="N2165" s="24"/>
      <c r="O2165" s="28">
        <v>389</v>
      </c>
      <c r="P2165" s="24" t="s">
        <v>1219</v>
      </c>
    </row>
    <row r="2166" spans="1:16" ht="12" customHeight="1" x14ac:dyDescent="0.2">
      <c r="A2166" s="31" t="s">
        <v>1106</v>
      </c>
      <c r="B2166" s="31" t="s">
        <v>1106</v>
      </c>
      <c r="C2166" s="31">
        <v>675906</v>
      </c>
      <c r="D2166" s="32">
        <v>43607.477048611108</v>
      </c>
      <c r="E2166" s="32">
        <v>43607.498611111114</v>
      </c>
      <c r="F2166" s="32">
        <v>43608.341412037036</v>
      </c>
      <c r="G2166" s="31">
        <v>4</v>
      </c>
      <c r="H2166" s="31" t="s">
        <v>86</v>
      </c>
      <c r="I2166" s="31" t="s">
        <v>1090</v>
      </c>
      <c r="J2166" s="31" t="s">
        <v>225</v>
      </c>
      <c r="K2166" s="31" t="s">
        <v>42</v>
      </c>
      <c r="L2166" s="31" t="s">
        <v>4764</v>
      </c>
      <c r="M2166" s="30" t="s">
        <v>4765</v>
      </c>
      <c r="N2166" s="23">
        <v>7043</v>
      </c>
      <c r="O2166" s="23"/>
      <c r="P2166" s="24" t="s">
        <v>1150</v>
      </c>
    </row>
    <row r="2167" spans="1:16" ht="12" customHeight="1" x14ac:dyDescent="0.2">
      <c r="A2167" s="31" t="s">
        <v>1106</v>
      </c>
      <c r="B2167" s="31" t="s">
        <v>1106</v>
      </c>
      <c r="C2167" s="31">
        <v>675918</v>
      </c>
      <c r="D2167" s="32">
        <v>43607.502685185187</v>
      </c>
      <c r="E2167" s="32">
        <v>43607.507453703707</v>
      </c>
      <c r="F2167" s="32">
        <v>43609.437650462962</v>
      </c>
      <c r="G2167" s="31">
        <v>4</v>
      </c>
      <c r="H2167" s="31" t="s">
        <v>86</v>
      </c>
      <c r="I2167" s="31" t="s">
        <v>1090</v>
      </c>
      <c r="J2167" s="31" t="s">
        <v>1054</v>
      </c>
      <c r="K2167" s="31" t="s">
        <v>1119</v>
      </c>
      <c r="L2167" s="31" t="s">
        <v>4766</v>
      </c>
      <c r="M2167" s="30" t="s">
        <v>4767</v>
      </c>
      <c r="N2167" s="23">
        <v>6951</v>
      </c>
      <c r="O2167" s="23"/>
      <c r="P2167" s="24" t="s">
        <v>1150</v>
      </c>
    </row>
    <row r="2168" spans="1:16" ht="12" customHeight="1" x14ac:dyDescent="0.2">
      <c r="A2168" s="31" t="s">
        <v>1106</v>
      </c>
      <c r="B2168" s="31" t="s">
        <v>1106</v>
      </c>
      <c r="C2168" s="31">
        <v>675920</v>
      </c>
      <c r="D2168" s="32">
        <v>43607.504606481481</v>
      </c>
      <c r="E2168" s="32">
        <v>43608.324340277781</v>
      </c>
      <c r="F2168" s="32">
        <v>43614.31013888889</v>
      </c>
      <c r="G2168" s="31">
        <v>2</v>
      </c>
      <c r="H2168" s="31" t="s">
        <v>86</v>
      </c>
      <c r="I2168" s="31" t="s">
        <v>1090</v>
      </c>
      <c r="J2168" s="31" t="s">
        <v>341</v>
      </c>
      <c r="K2168" s="31" t="s">
        <v>1119</v>
      </c>
      <c r="L2168" s="31" t="s">
        <v>4768</v>
      </c>
      <c r="M2168" s="30" t="s">
        <v>4769</v>
      </c>
      <c r="N2168" s="23">
        <v>7082</v>
      </c>
      <c r="O2168" s="23"/>
      <c r="P2168" s="24" t="s">
        <v>1150</v>
      </c>
    </row>
    <row r="2169" spans="1:16" ht="12" customHeight="1" x14ac:dyDescent="0.2">
      <c r="A2169" s="31" t="s">
        <v>1106</v>
      </c>
      <c r="B2169" s="31" t="s">
        <v>1106</v>
      </c>
      <c r="C2169" s="31">
        <v>675925</v>
      </c>
      <c r="D2169" s="32">
        <v>43607.513194444444</v>
      </c>
      <c r="E2169" s="32">
        <v>43607.544456018521</v>
      </c>
      <c r="F2169" s="32">
        <v>43613.56858796296</v>
      </c>
      <c r="G2169" s="31">
        <v>4</v>
      </c>
      <c r="H2169" s="31" t="s">
        <v>86</v>
      </c>
      <c r="I2169" s="31" t="s">
        <v>1090</v>
      </c>
      <c r="J2169" s="31" t="s">
        <v>147</v>
      </c>
      <c r="K2169" s="31" t="s">
        <v>1119</v>
      </c>
      <c r="L2169" s="31" t="s">
        <v>4770</v>
      </c>
      <c r="M2169" s="30" t="s">
        <v>4771</v>
      </c>
      <c r="N2169" s="23"/>
      <c r="O2169" s="23"/>
      <c r="P2169" s="24"/>
    </row>
    <row r="2170" spans="1:16" ht="12" customHeight="1" x14ac:dyDescent="0.2">
      <c r="A2170" s="31" t="s">
        <v>1106</v>
      </c>
      <c r="B2170" s="31" t="s">
        <v>1106</v>
      </c>
      <c r="C2170" s="31">
        <v>675933</v>
      </c>
      <c r="D2170" s="32">
        <v>43607.517685185187</v>
      </c>
      <c r="E2170" s="32">
        <v>43607.522974537038</v>
      </c>
      <c r="F2170" s="32">
        <v>43615.396562499998</v>
      </c>
      <c r="G2170" s="31">
        <v>4</v>
      </c>
      <c r="H2170" s="31" t="s">
        <v>86</v>
      </c>
      <c r="I2170" s="31" t="s">
        <v>1090</v>
      </c>
      <c r="J2170" s="31" t="s">
        <v>1054</v>
      </c>
      <c r="K2170" s="31" t="s">
        <v>1119</v>
      </c>
      <c r="L2170" s="31" t="s">
        <v>4772</v>
      </c>
      <c r="M2170" s="30" t="s">
        <v>4773</v>
      </c>
      <c r="N2170" s="23">
        <v>6951</v>
      </c>
      <c r="O2170" s="23"/>
      <c r="P2170" s="24" t="s">
        <v>1150</v>
      </c>
    </row>
    <row r="2171" spans="1:16" ht="12" customHeight="1" x14ac:dyDescent="0.2">
      <c r="A2171" s="31" t="s">
        <v>1106</v>
      </c>
      <c r="B2171" s="31" t="s">
        <v>1106</v>
      </c>
      <c r="C2171" s="31">
        <v>675942</v>
      </c>
      <c r="D2171" s="32">
        <v>43607.528090277781</v>
      </c>
      <c r="E2171" s="32">
        <v>43607.531759259262</v>
      </c>
      <c r="F2171" s="32">
        <v>43607.620034722226</v>
      </c>
      <c r="G2171" s="31">
        <v>4</v>
      </c>
      <c r="H2171" s="31" t="s">
        <v>86</v>
      </c>
      <c r="I2171" s="31" t="s">
        <v>1090</v>
      </c>
      <c r="J2171" s="31" t="s">
        <v>87</v>
      </c>
      <c r="K2171" s="31" t="s">
        <v>1119</v>
      </c>
      <c r="L2171" s="31" t="s">
        <v>4774</v>
      </c>
      <c r="M2171" s="30" t="s">
        <v>4775</v>
      </c>
      <c r="N2171" s="23"/>
      <c r="O2171" s="23"/>
      <c r="P2171" s="24"/>
    </row>
    <row r="2172" spans="1:16" ht="12" customHeight="1" x14ac:dyDescent="0.2">
      <c r="A2172" s="31" t="s">
        <v>1106</v>
      </c>
      <c r="B2172" s="31" t="s">
        <v>1106</v>
      </c>
      <c r="C2172" s="31">
        <v>675953</v>
      </c>
      <c r="D2172" s="32">
        <v>43607.547881944447</v>
      </c>
      <c r="E2172" s="32">
        <v>43607.603402777779</v>
      </c>
      <c r="F2172" s="32">
        <v>43607.674722222226</v>
      </c>
      <c r="G2172" s="31">
        <v>4</v>
      </c>
      <c r="H2172" s="31" t="s">
        <v>86</v>
      </c>
      <c r="I2172" s="31" t="s">
        <v>1090</v>
      </c>
      <c r="J2172" s="31" t="s">
        <v>250</v>
      </c>
      <c r="K2172" s="31" t="s">
        <v>1119</v>
      </c>
      <c r="L2172" s="31" t="s">
        <v>4776</v>
      </c>
      <c r="M2172" s="30" t="s">
        <v>4777</v>
      </c>
      <c r="N2172" s="23"/>
      <c r="O2172" s="23"/>
      <c r="P2172" s="24"/>
    </row>
    <row r="2173" spans="1:16" ht="12" customHeight="1" x14ac:dyDescent="0.2">
      <c r="A2173" s="31" t="s">
        <v>1106</v>
      </c>
      <c r="B2173" s="31" t="s">
        <v>1106</v>
      </c>
      <c r="C2173" s="31">
        <v>675954</v>
      </c>
      <c r="D2173" s="32">
        <v>43607.548101851855</v>
      </c>
      <c r="E2173" s="32">
        <v>43607.560416666667</v>
      </c>
      <c r="F2173" s="32">
        <v>43613.460231481484</v>
      </c>
      <c r="G2173" s="31">
        <v>4</v>
      </c>
      <c r="H2173" s="31" t="s">
        <v>86</v>
      </c>
      <c r="I2173" s="31" t="s">
        <v>1090</v>
      </c>
      <c r="J2173" s="31" t="s">
        <v>219</v>
      </c>
      <c r="K2173" s="31" t="s">
        <v>40</v>
      </c>
      <c r="L2173" s="31" t="s">
        <v>4778</v>
      </c>
      <c r="M2173" s="30" t="s">
        <v>4779</v>
      </c>
      <c r="N2173" s="23"/>
      <c r="O2173" s="23"/>
      <c r="P2173" s="24"/>
    </row>
    <row r="2174" spans="1:16" ht="12" customHeight="1" x14ac:dyDescent="0.2">
      <c r="A2174" s="31" t="s">
        <v>1106</v>
      </c>
      <c r="B2174" s="31" t="s">
        <v>1106</v>
      </c>
      <c r="C2174" s="31">
        <v>675998</v>
      </c>
      <c r="D2174" s="32">
        <v>43607.588599537034</v>
      </c>
      <c r="E2174" s="32">
        <v>43607.594444444447</v>
      </c>
      <c r="F2174" s="32">
        <v>43608.444328703707</v>
      </c>
      <c r="G2174" s="31">
        <v>4</v>
      </c>
      <c r="H2174" s="31" t="s">
        <v>86</v>
      </c>
      <c r="I2174" s="31" t="s">
        <v>1090</v>
      </c>
      <c r="J2174" s="31" t="s">
        <v>175</v>
      </c>
      <c r="K2174" s="31" t="s">
        <v>1119</v>
      </c>
      <c r="L2174" s="31" t="s">
        <v>4780</v>
      </c>
      <c r="M2174" s="30" t="s">
        <v>4781</v>
      </c>
      <c r="N2174" s="23"/>
      <c r="O2174" s="23"/>
      <c r="P2174" s="24"/>
    </row>
    <row r="2175" spans="1:16" ht="12" customHeight="1" x14ac:dyDescent="0.2">
      <c r="A2175" s="31" t="s">
        <v>1106</v>
      </c>
      <c r="B2175" s="31" t="s">
        <v>1106</v>
      </c>
      <c r="C2175" s="31">
        <v>676005</v>
      </c>
      <c r="D2175" s="32">
        <v>43607.592395833337</v>
      </c>
      <c r="E2175" s="32">
        <v>43607.59884259259</v>
      </c>
      <c r="F2175" s="32">
        <v>43608.475995370369</v>
      </c>
      <c r="G2175" s="31">
        <v>4</v>
      </c>
      <c r="H2175" s="31" t="s">
        <v>86</v>
      </c>
      <c r="I2175" s="31" t="s">
        <v>1090</v>
      </c>
      <c r="J2175" s="31" t="s">
        <v>93</v>
      </c>
      <c r="K2175" s="31" t="s">
        <v>1119</v>
      </c>
      <c r="L2175" s="31" t="s">
        <v>4782</v>
      </c>
      <c r="M2175" s="30" t="s">
        <v>4783</v>
      </c>
      <c r="N2175" s="23"/>
      <c r="O2175" s="23"/>
      <c r="P2175" s="24"/>
    </row>
    <row r="2176" spans="1:16" ht="12" customHeight="1" x14ac:dyDescent="0.2">
      <c r="A2176" s="31" t="s">
        <v>1106</v>
      </c>
      <c r="B2176" s="31" t="s">
        <v>1137</v>
      </c>
      <c r="C2176" s="31">
        <v>676017</v>
      </c>
      <c r="D2176" s="32">
        <v>43607.605833333335</v>
      </c>
      <c r="E2176" s="32">
        <v>43607.663958333331</v>
      </c>
      <c r="F2176" s="32">
        <v>43621.354884259257</v>
      </c>
      <c r="G2176" s="31">
        <v>4</v>
      </c>
      <c r="H2176" s="31" t="s">
        <v>86</v>
      </c>
      <c r="I2176" s="31" t="s">
        <v>1090</v>
      </c>
      <c r="J2176" s="31" t="s">
        <v>250</v>
      </c>
      <c r="K2176" s="31" t="s">
        <v>1119</v>
      </c>
      <c r="L2176" s="31" t="s">
        <v>4784</v>
      </c>
      <c r="M2176" s="30" t="s">
        <v>4785</v>
      </c>
      <c r="N2176" s="23">
        <v>7112</v>
      </c>
      <c r="O2176" s="23"/>
      <c r="P2176" s="24" t="s">
        <v>1150</v>
      </c>
    </row>
    <row r="2177" spans="1:16" ht="12" customHeight="1" x14ac:dyDescent="0.2">
      <c r="A2177" s="31" t="s">
        <v>1106</v>
      </c>
      <c r="B2177" s="31" t="s">
        <v>1106</v>
      </c>
      <c r="C2177" s="31">
        <v>676041</v>
      </c>
      <c r="D2177" s="32">
        <v>43607.635868055557</v>
      </c>
      <c r="E2177" s="32">
        <v>43609.449571759258</v>
      </c>
      <c r="F2177" s="32">
        <v>43614.550532407404</v>
      </c>
      <c r="G2177" s="31">
        <v>4</v>
      </c>
      <c r="H2177" s="31" t="s">
        <v>86</v>
      </c>
      <c r="I2177" s="31" t="s">
        <v>1090</v>
      </c>
      <c r="J2177" s="31" t="s">
        <v>341</v>
      </c>
      <c r="K2177" s="31" t="s">
        <v>1119</v>
      </c>
      <c r="L2177" s="31" t="s">
        <v>4786</v>
      </c>
      <c r="M2177" s="30" t="s">
        <v>4787</v>
      </c>
      <c r="N2177" s="23"/>
      <c r="O2177" s="23"/>
      <c r="P2177" s="24"/>
    </row>
    <row r="2178" spans="1:16" ht="12" customHeight="1" x14ac:dyDescent="0.2">
      <c r="A2178" s="31" t="s">
        <v>1106</v>
      </c>
      <c r="B2178" s="31" t="s">
        <v>1137</v>
      </c>
      <c r="C2178" s="31">
        <v>676061</v>
      </c>
      <c r="D2178" s="32">
        <v>43607.775393518517</v>
      </c>
      <c r="E2178" s="32">
        <v>43609.635416666664</v>
      </c>
      <c r="F2178" s="32">
        <v>43619.382372685184</v>
      </c>
      <c r="G2178" s="31">
        <v>4</v>
      </c>
      <c r="H2178" s="31" t="s">
        <v>86</v>
      </c>
      <c r="I2178" s="31" t="s">
        <v>1090</v>
      </c>
      <c r="J2178" s="31" t="s">
        <v>1122</v>
      </c>
      <c r="K2178" s="31" t="s">
        <v>1119</v>
      </c>
      <c r="L2178" s="31" t="s">
        <v>4788</v>
      </c>
      <c r="M2178" s="30" t="s">
        <v>4789</v>
      </c>
      <c r="N2178" s="23"/>
      <c r="O2178" s="23"/>
      <c r="P2178" s="24"/>
    </row>
    <row r="2179" spans="1:16" ht="12" customHeight="1" x14ac:dyDescent="0.2">
      <c r="A2179" s="31" t="s">
        <v>1110</v>
      </c>
      <c r="B2179" s="31" t="s">
        <v>1089</v>
      </c>
      <c r="C2179" s="31">
        <v>634948</v>
      </c>
      <c r="D2179" s="32">
        <v>43445.274826388886</v>
      </c>
      <c r="E2179" s="32">
        <v>43445.276388888888</v>
      </c>
      <c r="F2179" s="32">
        <v>43469.401608796295</v>
      </c>
      <c r="G2179" s="31">
        <v>4</v>
      </c>
      <c r="H2179" s="31" t="s">
        <v>202</v>
      </c>
      <c r="I2179" s="31" t="s">
        <v>1090</v>
      </c>
      <c r="J2179" s="31" t="s">
        <v>1332</v>
      </c>
      <c r="K2179" s="31" t="s">
        <v>1333</v>
      </c>
      <c r="L2179" s="31" t="s">
        <v>4790</v>
      </c>
      <c r="M2179" s="30" t="s">
        <v>4791</v>
      </c>
      <c r="N2179" s="23"/>
      <c r="O2179" s="23"/>
      <c r="P2179" s="24"/>
    </row>
    <row r="2180" spans="1:16" ht="12" customHeight="1" x14ac:dyDescent="0.2">
      <c r="A2180" s="31" t="s">
        <v>1110</v>
      </c>
      <c r="B2180" s="31" t="s">
        <v>1110</v>
      </c>
      <c r="C2180" s="31">
        <v>634891</v>
      </c>
      <c r="D2180" s="32">
        <v>43444.658368055556</v>
      </c>
      <c r="E2180" s="32">
        <v>43444.663888888892</v>
      </c>
      <c r="F2180" s="32">
        <v>43444.763020833336</v>
      </c>
      <c r="G2180" s="31">
        <v>4</v>
      </c>
      <c r="H2180" s="31" t="s">
        <v>86</v>
      </c>
      <c r="I2180" s="31" t="s">
        <v>1090</v>
      </c>
      <c r="J2180" s="31" t="s">
        <v>76</v>
      </c>
      <c r="K2180" s="31" t="s">
        <v>41</v>
      </c>
      <c r="L2180" s="31" t="s">
        <v>4792</v>
      </c>
      <c r="M2180" s="30" t="s">
        <v>4793</v>
      </c>
      <c r="N2180" s="23"/>
      <c r="O2180" s="23"/>
      <c r="P2180" s="24"/>
    </row>
    <row r="2181" spans="1:16" ht="12" customHeight="1" x14ac:dyDescent="0.2">
      <c r="A2181" s="31" t="s">
        <v>1106</v>
      </c>
      <c r="B2181" s="31" t="s">
        <v>1106</v>
      </c>
      <c r="C2181" s="31">
        <v>676112</v>
      </c>
      <c r="D2181" s="32">
        <v>43608.262499999997</v>
      </c>
      <c r="E2181" s="32">
        <v>43608.281944444447</v>
      </c>
      <c r="F2181" s="32">
        <v>43613.283275462964</v>
      </c>
      <c r="G2181" s="31">
        <v>4</v>
      </c>
      <c r="H2181" s="31" t="s">
        <v>86</v>
      </c>
      <c r="I2181" s="31" t="s">
        <v>1090</v>
      </c>
      <c r="J2181" s="31" t="s">
        <v>457</v>
      </c>
      <c r="K2181" s="31" t="s">
        <v>41</v>
      </c>
      <c r="L2181" s="31" t="s">
        <v>4794</v>
      </c>
      <c r="M2181" s="30" t="s">
        <v>4795</v>
      </c>
      <c r="N2181" s="23"/>
      <c r="O2181" s="23"/>
      <c r="P2181" s="24"/>
    </row>
    <row r="2182" spans="1:16" ht="12" customHeight="1" x14ac:dyDescent="0.2">
      <c r="A2182" s="31" t="s">
        <v>1106</v>
      </c>
      <c r="B2182" s="31" t="s">
        <v>1137</v>
      </c>
      <c r="C2182" s="31">
        <v>676132</v>
      </c>
      <c r="D2182" s="32">
        <v>43608.310324074075</v>
      </c>
      <c r="E2182" s="32">
        <v>43608.364351851851</v>
      </c>
      <c r="F2182" s="32">
        <v>43619.477453703701</v>
      </c>
      <c r="G2182" s="31">
        <v>4</v>
      </c>
      <c r="H2182" s="31" t="s">
        <v>86</v>
      </c>
      <c r="I2182" s="31" t="s">
        <v>1090</v>
      </c>
      <c r="J2182" s="31" t="s">
        <v>161</v>
      </c>
      <c r="K2182" s="31" t="s">
        <v>42</v>
      </c>
      <c r="L2182" s="31" t="s">
        <v>4796</v>
      </c>
      <c r="M2182" s="30" t="s">
        <v>4797</v>
      </c>
      <c r="N2182" s="23"/>
      <c r="O2182" s="23"/>
      <c r="P2182" s="24"/>
    </row>
    <row r="2183" spans="1:16" ht="12" customHeight="1" x14ac:dyDescent="0.2">
      <c r="A2183" s="31" t="s">
        <v>1106</v>
      </c>
      <c r="B2183" s="31" t="s">
        <v>1137</v>
      </c>
      <c r="C2183" s="31">
        <v>676144</v>
      </c>
      <c r="D2183" s="32">
        <v>43608.327314814815</v>
      </c>
      <c r="E2183" s="32">
        <v>43608.333333333336</v>
      </c>
      <c r="F2183" s="32">
        <v>43636.532685185186</v>
      </c>
      <c r="G2183" s="31">
        <v>4</v>
      </c>
      <c r="H2183" s="31" t="s">
        <v>202</v>
      </c>
      <c r="I2183" s="31" t="s">
        <v>1090</v>
      </c>
      <c r="J2183" s="31" t="s">
        <v>76</v>
      </c>
      <c r="K2183" s="31" t="s">
        <v>41</v>
      </c>
      <c r="L2183" s="31" t="s">
        <v>4798</v>
      </c>
      <c r="M2183" s="30" t="s">
        <v>4799</v>
      </c>
      <c r="N2183" s="23"/>
      <c r="O2183" s="23"/>
      <c r="P2183" s="24"/>
    </row>
    <row r="2184" spans="1:16" ht="12" customHeight="1" x14ac:dyDescent="0.2">
      <c r="A2184" s="31" t="s">
        <v>1106</v>
      </c>
      <c r="B2184" s="31" t="s">
        <v>1106</v>
      </c>
      <c r="C2184" s="31">
        <v>676155</v>
      </c>
      <c r="D2184" s="32">
        <v>43608.337581018517</v>
      </c>
      <c r="E2184" s="32">
        <v>43608.341307870367</v>
      </c>
      <c r="F2184" s="32">
        <v>43608.363136574073</v>
      </c>
      <c r="G2184" s="31">
        <v>4</v>
      </c>
      <c r="H2184" s="31" t="s">
        <v>86</v>
      </c>
      <c r="I2184" s="31" t="s">
        <v>1090</v>
      </c>
      <c r="J2184" s="31" t="s">
        <v>93</v>
      </c>
      <c r="K2184" s="31" t="s">
        <v>1119</v>
      </c>
      <c r="L2184" s="31" t="s">
        <v>4800</v>
      </c>
      <c r="M2184" s="30" t="s">
        <v>4801</v>
      </c>
      <c r="N2184" s="23"/>
      <c r="O2184" s="23"/>
      <c r="P2184" s="24"/>
    </row>
    <row r="2185" spans="1:16" ht="12" customHeight="1" x14ac:dyDescent="0.2">
      <c r="A2185" s="31" t="s">
        <v>1106</v>
      </c>
      <c r="B2185" s="31" t="s">
        <v>1106</v>
      </c>
      <c r="C2185" s="31">
        <v>676161</v>
      </c>
      <c r="D2185" s="32">
        <v>43608.343726851854</v>
      </c>
      <c r="E2185" s="32">
        <v>43608.349236111113</v>
      </c>
      <c r="F2185" s="32">
        <v>43609.334340277775</v>
      </c>
      <c r="G2185" s="31">
        <v>4</v>
      </c>
      <c r="H2185" s="31" t="s">
        <v>86</v>
      </c>
      <c r="I2185" s="31" t="s">
        <v>1090</v>
      </c>
      <c r="J2185" s="31" t="s">
        <v>93</v>
      </c>
      <c r="K2185" s="31" t="s">
        <v>1119</v>
      </c>
      <c r="L2185" s="31" t="s">
        <v>4802</v>
      </c>
      <c r="M2185" s="30" t="s">
        <v>4803</v>
      </c>
      <c r="N2185" s="23"/>
      <c r="O2185" s="23"/>
      <c r="P2185" s="24"/>
    </row>
    <row r="2186" spans="1:16" ht="12" customHeight="1" x14ac:dyDescent="0.2">
      <c r="A2186" s="31" t="s">
        <v>1106</v>
      </c>
      <c r="B2186" s="31" t="s">
        <v>1106</v>
      </c>
      <c r="C2186" s="31">
        <v>676174</v>
      </c>
      <c r="D2186" s="32">
        <v>43608.351469907408</v>
      </c>
      <c r="E2186" s="32">
        <v>43608.358275462961</v>
      </c>
      <c r="F2186" s="32">
        <v>43609.334756944445</v>
      </c>
      <c r="G2186" s="31">
        <v>4</v>
      </c>
      <c r="H2186" s="31" t="s">
        <v>86</v>
      </c>
      <c r="I2186" s="31" t="s">
        <v>1090</v>
      </c>
      <c r="J2186" s="31" t="s">
        <v>93</v>
      </c>
      <c r="K2186" s="31" t="s">
        <v>1119</v>
      </c>
      <c r="L2186" s="31" t="s">
        <v>4804</v>
      </c>
      <c r="M2186" s="30" t="s">
        <v>4805</v>
      </c>
      <c r="N2186" s="23"/>
      <c r="O2186" s="23"/>
      <c r="P2186" s="24"/>
    </row>
    <row r="2187" spans="1:16" ht="12" customHeight="1" x14ac:dyDescent="0.2">
      <c r="A2187" s="31" t="s">
        <v>1110</v>
      </c>
      <c r="B2187" s="31" t="s">
        <v>1110</v>
      </c>
      <c r="C2187" s="31">
        <v>633370</v>
      </c>
      <c r="D2187" s="32">
        <v>43438.459340277775</v>
      </c>
      <c r="E2187" s="32">
        <v>43446.379988425928</v>
      </c>
      <c r="F2187" s="32">
        <v>43453.604988425926</v>
      </c>
      <c r="G2187" s="31">
        <v>4</v>
      </c>
      <c r="H2187" s="31" t="s">
        <v>86</v>
      </c>
      <c r="I2187" s="31" t="s">
        <v>1090</v>
      </c>
      <c r="J2187" s="31" t="s">
        <v>76</v>
      </c>
      <c r="K2187" s="31" t="s">
        <v>41</v>
      </c>
      <c r="L2187" s="31" t="s">
        <v>4806</v>
      </c>
      <c r="M2187" s="30" t="s">
        <v>1282</v>
      </c>
      <c r="N2187" s="23"/>
      <c r="O2187" s="23"/>
      <c r="P2187" s="24"/>
    </row>
    <row r="2188" spans="1:16" ht="12" customHeight="1" x14ac:dyDescent="0.2">
      <c r="A2188" s="31" t="s">
        <v>1106</v>
      </c>
      <c r="B2188" s="31" t="s">
        <v>1106</v>
      </c>
      <c r="C2188" s="31">
        <v>676193</v>
      </c>
      <c r="D2188" s="32">
        <v>43608.371562499997</v>
      </c>
      <c r="E2188" s="32">
        <v>43608.376909722225</v>
      </c>
      <c r="F2188" s="32">
        <v>43608.464513888888</v>
      </c>
      <c r="G2188" s="31">
        <v>4</v>
      </c>
      <c r="H2188" s="31" t="s">
        <v>86</v>
      </c>
      <c r="I2188" s="31" t="s">
        <v>1090</v>
      </c>
      <c r="J2188" s="31" t="s">
        <v>225</v>
      </c>
      <c r="K2188" s="31" t="s">
        <v>42</v>
      </c>
      <c r="L2188" s="31" t="s">
        <v>4807</v>
      </c>
      <c r="M2188" s="30" t="s">
        <v>4808</v>
      </c>
      <c r="N2188" s="23">
        <v>7043</v>
      </c>
      <c r="O2188" s="23"/>
      <c r="P2188" s="24" t="s">
        <v>1150</v>
      </c>
    </row>
    <row r="2189" spans="1:16" ht="12" customHeight="1" x14ac:dyDescent="0.2">
      <c r="A2189" s="31" t="s">
        <v>1106</v>
      </c>
      <c r="B2189" s="31" t="s">
        <v>1106</v>
      </c>
      <c r="C2189" s="31">
        <v>676196</v>
      </c>
      <c r="D2189" s="32">
        <v>43608.375509259262</v>
      </c>
      <c r="E2189" s="32">
        <v>43608.444340277776</v>
      </c>
      <c r="F2189" s="32">
        <v>43609.407627314817</v>
      </c>
      <c r="G2189" s="31">
        <v>4</v>
      </c>
      <c r="H2189" s="31" t="s">
        <v>86</v>
      </c>
      <c r="I2189" s="31" t="s">
        <v>1090</v>
      </c>
      <c r="J2189" s="31" t="s">
        <v>2938</v>
      </c>
      <c r="K2189" s="31" t="s">
        <v>1119</v>
      </c>
      <c r="L2189" s="31" t="s">
        <v>4809</v>
      </c>
      <c r="M2189" s="30" t="s">
        <v>4810</v>
      </c>
      <c r="N2189" s="23"/>
      <c r="O2189" s="23"/>
      <c r="P2189" s="24"/>
    </row>
    <row r="2190" spans="1:16" ht="12" customHeight="1" x14ac:dyDescent="0.2">
      <c r="A2190" s="31" t="s">
        <v>1106</v>
      </c>
      <c r="B2190" s="31" t="s">
        <v>1106</v>
      </c>
      <c r="C2190" s="31">
        <v>676212</v>
      </c>
      <c r="D2190" s="32">
        <v>43608.38826388889</v>
      </c>
      <c r="E2190" s="32">
        <v>43608.394594907404</v>
      </c>
      <c r="F2190" s="32">
        <v>43609.460625</v>
      </c>
      <c r="G2190" s="31">
        <v>4</v>
      </c>
      <c r="H2190" s="31" t="s">
        <v>86</v>
      </c>
      <c r="I2190" s="31" t="s">
        <v>1090</v>
      </c>
      <c r="J2190" s="31" t="s">
        <v>93</v>
      </c>
      <c r="K2190" s="31" t="s">
        <v>1119</v>
      </c>
      <c r="L2190" s="31" t="s">
        <v>4811</v>
      </c>
      <c r="M2190" s="30" t="s">
        <v>4812</v>
      </c>
      <c r="N2190" s="23"/>
      <c r="O2190" s="23"/>
      <c r="P2190" s="24"/>
    </row>
    <row r="2191" spans="1:16" ht="12" customHeight="1" x14ac:dyDescent="0.2">
      <c r="A2191" s="31" t="s">
        <v>1106</v>
      </c>
      <c r="B2191" s="31" t="s">
        <v>1106</v>
      </c>
      <c r="C2191" s="31">
        <v>676250</v>
      </c>
      <c r="D2191" s="32">
        <v>43608.441168981481</v>
      </c>
      <c r="E2191" s="32">
        <v>43608.447268518517</v>
      </c>
      <c r="F2191" s="32">
        <v>43608.610439814816</v>
      </c>
      <c r="G2191" s="31">
        <v>4</v>
      </c>
      <c r="H2191" s="31" t="s">
        <v>86</v>
      </c>
      <c r="I2191" s="31" t="s">
        <v>1090</v>
      </c>
      <c r="J2191" s="31" t="s">
        <v>175</v>
      </c>
      <c r="K2191" s="31" t="s">
        <v>1119</v>
      </c>
      <c r="L2191" s="31" t="s">
        <v>4813</v>
      </c>
      <c r="M2191" s="30" t="s">
        <v>4814</v>
      </c>
      <c r="N2191" s="23"/>
      <c r="O2191" s="23"/>
      <c r="P2191" s="24"/>
    </row>
    <row r="2192" spans="1:16" ht="12" customHeight="1" x14ac:dyDescent="0.2">
      <c r="A2192" s="31" t="s">
        <v>1106</v>
      </c>
      <c r="B2192" s="31" t="s">
        <v>1106</v>
      </c>
      <c r="C2192" s="31">
        <v>676252</v>
      </c>
      <c r="D2192" s="32">
        <v>43608.441562499997</v>
      </c>
      <c r="E2192" s="32">
        <v>43608.453738425924</v>
      </c>
      <c r="F2192" s="32">
        <v>43613.654004629629</v>
      </c>
      <c r="G2192" s="31">
        <v>4</v>
      </c>
      <c r="H2192" s="31" t="s">
        <v>86</v>
      </c>
      <c r="I2192" s="31" t="s">
        <v>1090</v>
      </c>
      <c r="J2192" s="31" t="s">
        <v>93</v>
      </c>
      <c r="K2192" s="31" t="s">
        <v>1119</v>
      </c>
      <c r="L2192" s="31" t="s">
        <v>4815</v>
      </c>
      <c r="M2192" s="30" t="s">
        <v>4816</v>
      </c>
      <c r="N2192" s="23"/>
      <c r="O2192" s="23"/>
      <c r="P2192" s="24"/>
    </row>
    <row r="2193" spans="1:16" ht="12" customHeight="1" x14ac:dyDescent="0.2">
      <c r="A2193" s="31" t="s">
        <v>1106</v>
      </c>
      <c r="B2193" s="31" t="s">
        <v>1106</v>
      </c>
      <c r="C2193" s="31">
        <v>676256</v>
      </c>
      <c r="D2193" s="32">
        <v>43608.443912037037</v>
      </c>
      <c r="E2193" s="32">
        <v>43608.545972222222</v>
      </c>
      <c r="F2193" s="32">
        <v>43613.587557870371</v>
      </c>
      <c r="G2193" s="31">
        <v>4</v>
      </c>
      <c r="H2193" s="31" t="s">
        <v>86</v>
      </c>
      <c r="I2193" s="31" t="s">
        <v>1090</v>
      </c>
      <c r="J2193" s="31" t="s">
        <v>402</v>
      </c>
      <c r="K2193" s="31" t="s">
        <v>1119</v>
      </c>
      <c r="L2193" s="31" t="s">
        <v>4817</v>
      </c>
      <c r="M2193" s="30" t="s">
        <v>4818</v>
      </c>
      <c r="N2193" s="23"/>
      <c r="O2193" s="23"/>
      <c r="P2193" s="24"/>
    </row>
    <row r="2194" spans="1:16" ht="12" customHeight="1" x14ac:dyDescent="0.2">
      <c r="A2194" s="31" t="s">
        <v>1145</v>
      </c>
      <c r="B2194" s="31" t="s">
        <v>1145</v>
      </c>
      <c r="C2194" s="31">
        <v>655578</v>
      </c>
      <c r="D2194" s="32">
        <v>43529.501226851855</v>
      </c>
      <c r="E2194" s="32">
        <v>43529.505347222221</v>
      </c>
      <c r="F2194" s="32">
        <v>43529.571481481478</v>
      </c>
      <c r="G2194" s="31">
        <v>4</v>
      </c>
      <c r="H2194" s="31" t="s">
        <v>86</v>
      </c>
      <c r="I2194" s="31" t="s">
        <v>1090</v>
      </c>
      <c r="J2194" s="31" t="s">
        <v>250</v>
      </c>
      <c r="K2194" s="31" t="s">
        <v>1119</v>
      </c>
      <c r="L2194" s="31" t="s">
        <v>4819</v>
      </c>
      <c r="M2194" s="30" t="s">
        <v>4820</v>
      </c>
      <c r="N2194" s="24"/>
      <c r="O2194" s="28">
        <v>389</v>
      </c>
      <c r="P2194" s="24" t="s">
        <v>1219</v>
      </c>
    </row>
    <row r="2195" spans="1:16" ht="12" customHeight="1" x14ac:dyDescent="0.2">
      <c r="A2195" s="31" t="s">
        <v>1097</v>
      </c>
      <c r="B2195" s="31" t="s">
        <v>1110</v>
      </c>
      <c r="C2195" s="31">
        <v>630004</v>
      </c>
      <c r="D2195" s="32">
        <v>43424.603900462964</v>
      </c>
      <c r="E2195" s="32">
        <v>43424.611111111109</v>
      </c>
      <c r="F2195" s="32">
        <v>43451.39707175926</v>
      </c>
      <c r="G2195" s="31">
        <v>4</v>
      </c>
      <c r="H2195" s="31" t="s">
        <v>86</v>
      </c>
      <c r="I2195" s="31" t="s">
        <v>1090</v>
      </c>
      <c r="J2195" s="31" t="s">
        <v>461</v>
      </c>
      <c r="K2195" s="31" t="s">
        <v>41</v>
      </c>
      <c r="L2195" s="31" t="s">
        <v>4821</v>
      </c>
      <c r="M2195" s="30" t="s">
        <v>4822</v>
      </c>
      <c r="N2195" s="23"/>
      <c r="O2195" s="23"/>
      <c r="P2195" s="24"/>
    </row>
    <row r="2196" spans="1:16" ht="12" customHeight="1" x14ac:dyDescent="0.2">
      <c r="A2196" s="31" t="s">
        <v>1106</v>
      </c>
      <c r="B2196" s="31" t="s">
        <v>1106</v>
      </c>
      <c r="C2196" s="31">
        <v>676315</v>
      </c>
      <c r="D2196" s="32">
        <v>43608.528969907406</v>
      </c>
      <c r="E2196" s="32">
        <v>43608.536145833335</v>
      </c>
      <c r="F2196" s="32">
        <v>43614.327546296299</v>
      </c>
      <c r="G2196" s="31">
        <v>4</v>
      </c>
      <c r="H2196" s="31" t="s">
        <v>86</v>
      </c>
      <c r="I2196" s="31" t="s">
        <v>1090</v>
      </c>
      <c r="J2196" s="31" t="s">
        <v>1633</v>
      </c>
      <c r="K2196" s="31" t="s">
        <v>1119</v>
      </c>
      <c r="L2196" s="31" t="s">
        <v>4823</v>
      </c>
      <c r="M2196" s="30" t="s">
        <v>4824</v>
      </c>
      <c r="N2196" s="23">
        <v>7095</v>
      </c>
      <c r="O2196" s="23"/>
      <c r="P2196" s="24" t="s">
        <v>1150</v>
      </c>
    </row>
    <row r="2197" spans="1:16" ht="12" customHeight="1" x14ac:dyDescent="0.2">
      <c r="A2197" s="31" t="s">
        <v>1106</v>
      </c>
      <c r="B2197" s="31" t="s">
        <v>1106</v>
      </c>
      <c r="C2197" s="31">
        <v>676350</v>
      </c>
      <c r="D2197" s="32">
        <v>43608.56759259259</v>
      </c>
      <c r="E2197" s="32">
        <v>43608.606111111112</v>
      </c>
      <c r="F2197" s="32">
        <v>43608.671875</v>
      </c>
      <c r="G2197" s="31">
        <v>4</v>
      </c>
      <c r="H2197" s="31" t="s">
        <v>86</v>
      </c>
      <c r="I2197" s="31" t="s">
        <v>1090</v>
      </c>
      <c r="J2197" s="31" t="s">
        <v>250</v>
      </c>
      <c r="K2197" s="31" t="s">
        <v>1119</v>
      </c>
      <c r="L2197" s="31" t="s">
        <v>4825</v>
      </c>
      <c r="M2197" s="30" t="s">
        <v>4826</v>
      </c>
      <c r="N2197" s="23"/>
      <c r="O2197" s="23"/>
      <c r="P2197" s="24"/>
    </row>
    <row r="2198" spans="1:16" ht="12" customHeight="1" x14ac:dyDescent="0.2">
      <c r="A2198" s="31" t="s">
        <v>1106</v>
      </c>
      <c r="B2198" s="31" t="s">
        <v>1106</v>
      </c>
      <c r="C2198" s="31">
        <v>676365</v>
      </c>
      <c r="D2198" s="32">
        <v>43608.591226851851</v>
      </c>
      <c r="E2198" s="32">
        <v>43608.60833333333</v>
      </c>
      <c r="F2198" s="32">
        <v>43615.644965277781</v>
      </c>
      <c r="G2198" s="31">
        <v>4</v>
      </c>
      <c r="H2198" s="31" t="s">
        <v>86</v>
      </c>
      <c r="I2198" s="31" t="s">
        <v>1090</v>
      </c>
      <c r="J2198" s="31" t="s">
        <v>588</v>
      </c>
      <c r="K2198" s="31" t="s">
        <v>40</v>
      </c>
      <c r="L2198" s="31" t="s">
        <v>4827</v>
      </c>
      <c r="M2198" s="30" t="s">
        <v>4828</v>
      </c>
      <c r="N2198" s="23"/>
      <c r="O2198" s="23"/>
      <c r="P2198" s="24"/>
    </row>
    <row r="2199" spans="1:16" ht="12" customHeight="1" x14ac:dyDescent="0.2">
      <c r="A2199" s="31" t="s">
        <v>1106</v>
      </c>
      <c r="B2199" s="31" t="s">
        <v>1106</v>
      </c>
      <c r="C2199" s="31">
        <v>676372</v>
      </c>
      <c r="D2199" s="32">
        <v>43608.601365740738</v>
      </c>
      <c r="E2199" s="32">
        <v>43608.627118055556</v>
      </c>
      <c r="F2199" s="32">
        <v>43614.625775462962</v>
      </c>
      <c r="G2199" s="31">
        <v>4</v>
      </c>
      <c r="H2199" s="31" t="s">
        <v>86</v>
      </c>
      <c r="I2199" s="31" t="s">
        <v>1090</v>
      </c>
      <c r="J2199" s="31" t="s">
        <v>93</v>
      </c>
      <c r="K2199" s="31" t="s">
        <v>1119</v>
      </c>
      <c r="L2199" s="31" t="s">
        <v>4829</v>
      </c>
      <c r="M2199" s="30" t="s">
        <v>4830</v>
      </c>
      <c r="N2199" s="23">
        <v>7090</v>
      </c>
      <c r="O2199" s="23"/>
      <c r="P2199" s="24" t="s">
        <v>1150</v>
      </c>
    </row>
    <row r="2200" spans="1:16" ht="12" customHeight="1" x14ac:dyDescent="0.2">
      <c r="A2200" s="31" t="s">
        <v>1106</v>
      </c>
      <c r="B2200" s="31" t="s">
        <v>1106</v>
      </c>
      <c r="C2200" s="31">
        <v>676374</v>
      </c>
      <c r="D2200" s="32">
        <v>43608.605891203704</v>
      </c>
      <c r="E2200" s="32">
        <v>43608.618750000001</v>
      </c>
      <c r="F2200" s="32">
        <v>43609.351701388892</v>
      </c>
      <c r="G2200" s="31">
        <v>4</v>
      </c>
      <c r="H2200" s="31" t="s">
        <v>86</v>
      </c>
      <c r="I2200" s="31" t="s">
        <v>1090</v>
      </c>
      <c r="J2200" s="31" t="s">
        <v>225</v>
      </c>
      <c r="K2200" s="31" t="s">
        <v>42</v>
      </c>
      <c r="L2200" s="31" t="s">
        <v>4831</v>
      </c>
      <c r="M2200" s="30" t="s">
        <v>4832</v>
      </c>
      <c r="N2200" s="23">
        <v>7043</v>
      </c>
      <c r="O2200" s="23"/>
      <c r="P2200" s="24" t="s">
        <v>1150</v>
      </c>
    </row>
    <row r="2201" spans="1:16" ht="12" customHeight="1" x14ac:dyDescent="0.2">
      <c r="A2201" s="31" t="s">
        <v>1106</v>
      </c>
      <c r="B2201" s="31" t="s">
        <v>1106</v>
      </c>
      <c r="C2201" s="31">
        <v>676389</v>
      </c>
      <c r="D2201" s="32">
        <v>43608.623171296298</v>
      </c>
      <c r="E2201" s="32">
        <v>43609.340648148151</v>
      </c>
      <c r="F2201" s="32">
        <v>43616.373854166668</v>
      </c>
      <c r="G2201" s="31">
        <v>4</v>
      </c>
      <c r="H2201" s="31" t="s">
        <v>86</v>
      </c>
      <c r="I2201" s="31" t="s">
        <v>1090</v>
      </c>
      <c r="J2201" s="31" t="s">
        <v>341</v>
      </c>
      <c r="K2201" s="31" t="s">
        <v>1119</v>
      </c>
      <c r="L2201" s="31" t="s">
        <v>4833</v>
      </c>
      <c r="M2201" s="30" t="s">
        <v>4834</v>
      </c>
      <c r="N2201" s="23"/>
      <c r="O2201" s="23"/>
      <c r="P2201" s="24"/>
    </row>
    <row r="2202" spans="1:16" ht="12" customHeight="1" x14ac:dyDescent="0.2">
      <c r="A2202" s="31" t="s">
        <v>1106</v>
      </c>
      <c r="B2202" s="31" t="s">
        <v>1106</v>
      </c>
      <c r="C2202" s="31">
        <v>676440</v>
      </c>
      <c r="D2202" s="32">
        <v>43608.798761574071</v>
      </c>
      <c r="E2202" s="32">
        <v>43609.326354166667</v>
      </c>
      <c r="F2202" s="32">
        <v>43614.34648148148</v>
      </c>
      <c r="G2202" s="31">
        <v>4</v>
      </c>
      <c r="H2202" s="31" t="s">
        <v>86</v>
      </c>
      <c r="I2202" s="31" t="s">
        <v>1090</v>
      </c>
      <c r="J2202" s="31" t="s">
        <v>93</v>
      </c>
      <c r="K2202" s="31" t="s">
        <v>1119</v>
      </c>
      <c r="L2202" s="31" t="s">
        <v>4835</v>
      </c>
      <c r="M2202" s="30" t="s">
        <v>4836</v>
      </c>
      <c r="N2202" s="23"/>
      <c r="O2202" s="23"/>
      <c r="P2202" s="24"/>
    </row>
    <row r="2203" spans="1:16" ht="12" customHeight="1" x14ac:dyDescent="0.2">
      <c r="A2203" s="31" t="s">
        <v>1106</v>
      </c>
      <c r="B2203" s="31" t="s">
        <v>1106</v>
      </c>
      <c r="C2203" s="31">
        <v>676445</v>
      </c>
      <c r="D2203" s="32">
        <v>43608.837534722225</v>
      </c>
      <c r="E2203" s="32">
        <v>43609.255555555559</v>
      </c>
      <c r="F2203" s="32">
        <v>43609.586145833331</v>
      </c>
      <c r="G2203" s="31">
        <v>4</v>
      </c>
      <c r="H2203" s="31" t="s">
        <v>86</v>
      </c>
      <c r="I2203" s="31" t="s">
        <v>1090</v>
      </c>
      <c r="J2203" s="31" t="s">
        <v>175</v>
      </c>
      <c r="K2203" s="31" t="s">
        <v>1119</v>
      </c>
      <c r="L2203" s="31" t="s">
        <v>4837</v>
      </c>
      <c r="M2203" s="30" t="s">
        <v>4838</v>
      </c>
      <c r="N2203" s="23"/>
      <c r="O2203" s="23"/>
      <c r="P2203" s="24"/>
    </row>
    <row r="2204" spans="1:16" ht="12" customHeight="1" x14ac:dyDescent="0.2">
      <c r="A2204" s="31" t="s">
        <v>1137</v>
      </c>
      <c r="B2204" s="31"/>
      <c r="C2204" s="31">
        <v>684945</v>
      </c>
      <c r="D2204" s="32">
        <v>43638.000844907408</v>
      </c>
      <c r="E2204" s="32">
        <v>43638.022222222222</v>
      </c>
      <c r="F2204" s="31"/>
      <c r="G2204" s="31">
        <v>4</v>
      </c>
      <c r="H2204" s="31" t="s">
        <v>1610</v>
      </c>
      <c r="I2204" s="31" t="s">
        <v>1090</v>
      </c>
      <c r="J2204" s="31" t="s">
        <v>858</v>
      </c>
      <c r="K2204" s="31" t="s">
        <v>41</v>
      </c>
      <c r="L2204" s="31" t="s">
        <v>4839</v>
      </c>
      <c r="M2204" s="30"/>
      <c r="N2204" s="23"/>
      <c r="O2204" s="23"/>
      <c r="P2204" s="24"/>
    </row>
    <row r="2205" spans="1:16" ht="12" customHeight="1" x14ac:dyDescent="0.2">
      <c r="A2205" s="31" t="s">
        <v>1097</v>
      </c>
      <c r="B2205" s="31" t="s">
        <v>1110</v>
      </c>
      <c r="C2205" s="31">
        <v>624448</v>
      </c>
      <c r="D2205" s="32">
        <v>43403.577361111114</v>
      </c>
      <c r="E2205" s="32">
        <v>43405.535416666666</v>
      </c>
      <c r="F2205" s="32">
        <v>43446.593495370369</v>
      </c>
      <c r="G2205" s="31">
        <v>4</v>
      </c>
      <c r="H2205" s="31" t="s">
        <v>86</v>
      </c>
      <c r="I2205" s="31" t="s">
        <v>1090</v>
      </c>
      <c r="J2205" s="31" t="s">
        <v>76</v>
      </c>
      <c r="K2205" s="31" t="s">
        <v>41</v>
      </c>
      <c r="L2205" s="31" t="s">
        <v>4840</v>
      </c>
      <c r="M2205" s="30" t="s">
        <v>4841</v>
      </c>
      <c r="N2205" s="23"/>
      <c r="O2205" s="23"/>
      <c r="P2205" s="24"/>
    </row>
    <row r="2206" spans="1:16" ht="12" customHeight="1" x14ac:dyDescent="0.2">
      <c r="A2206" s="31" t="s">
        <v>1106</v>
      </c>
      <c r="B2206" s="31" t="s">
        <v>1106</v>
      </c>
      <c r="C2206" s="31">
        <v>676461</v>
      </c>
      <c r="D2206" s="32">
        <v>43608.994687500002</v>
      </c>
      <c r="E2206" s="32">
        <v>43609.337500000001</v>
      </c>
      <c r="F2206" s="32">
        <v>43609.563796296294</v>
      </c>
      <c r="G2206" s="31">
        <v>4</v>
      </c>
      <c r="H2206" s="31" t="s">
        <v>86</v>
      </c>
      <c r="I2206" s="31" t="s">
        <v>1090</v>
      </c>
      <c r="J2206" s="31" t="s">
        <v>93</v>
      </c>
      <c r="K2206" s="31" t="s">
        <v>1119</v>
      </c>
      <c r="L2206" s="31" t="s">
        <v>3973</v>
      </c>
      <c r="M2206" s="30" t="s">
        <v>4842</v>
      </c>
      <c r="N2206" s="23">
        <v>6025</v>
      </c>
      <c r="O2206" s="23"/>
      <c r="P2206" s="24" t="s">
        <v>1150</v>
      </c>
    </row>
    <row r="2207" spans="1:16" ht="12" customHeight="1" x14ac:dyDescent="0.2">
      <c r="A2207" s="31" t="s">
        <v>1137</v>
      </c>
      <c r="B2207" s="31"/>
      <c r="C2207" s="31">
        <v>682298</v>
      </c>
      <c r="D2207" s="32">
        <v>43629.342847222222</v>
      </c>
      <c r="E2207" s="32">
        <v>43629.345138888886</v>
      </c>
      <c r="F2207" s="31"/>
      <c r="G2207" s="31">
        <v>3</v>
      </c>
      <c r="H2207" s="31" t="s">
        <v>1014</v>
      </c>
      <c r="I2207" s="31" t="s">
        <v>1090</v>
      </c>
      <c r="J2207" s="31" t="s">
        <v>76</v>
      </c>
      <c r="K2207" s="31" t="s">
        <v>41</v>
      </c>
      <c r="L2207" s="31" t="s">
        <v>3779</v>
      </c>
      <c r="M2207" s="30"/>
      <c r="N2207" s="23">
        <v>6711</v>
      </c>
      <c r="O2207" s="23"/>
      <c r="P2207" s="24" t="s">
        <v>1150</v>
      </c>
    </row>
    <row r="2208" spans="1:16" ht="12" customHeight="1" x14ac:dyDescent="0.2">
      <c r="A2208" s="31" t="s">
        <v>1137</v>
      </c>
      <c r="B2208" s="31"/>
      <c r="C2208" s="31">
        <v>683304</v>
      </c>
      <c r="D2208" s="32">
        <v>43633.494027777779</v>
      </c>
      <c r="E2208" s="32">
        <v>43633.55568287037</v>
      </c>
      <c r="F2208" s="31"/>
      <c r="G2208" s="31">
        <v>4</v>
      </c>
      <c r="H2208" s="31" t="s">
        <v>1014</v>
      </c>
      <c r="I2208" s="31" t="s">
        <v>1090</v>
      </c>
      <c r="J2208" s="31" t="s">
        <v>76</v>
      </c>
      <c r="K2208" s="31" t="s">
        <v>41</v>
      </c>
      <c r="L2208" s="31" t="s">
        <v>4843</v>
      </c>
      <c r="M2208" s="30"/>
      <c r="N2208" s="23"/>
      <c r="O2208" s="23"/>
      <c r="P2208" s="24"/>
    </row>
    <row r="2209" spans="1:16" ht="12" customHeight="1" x14ac:dyDescent="0.2">
      <c r="A2209" s="31" t="s">
        <v>1106</v>
      </c>
      <c r="B2209" s="31" t="s">
        <v>1106</v>
      </c>
      <c r="C2209" s="31">
        <v>676495</v>
      </c>
      <c r="D2209" s="32">
        <v>43609.305219907408</v>
      </c>
      <c r="E2209" s="32">
        <v>43609.339328703703</v>
      </c>
      <c r="F2209" s="32">
        <v>43615.532905092594</v>
      </c>
      <c r="G2209" s="31">
        <v>4</v>
      </c>
      <c r="H2209" s="31" t="s">
        <v>86</v>
      </c>
      <c r="I2209" s="31" t="s">
        <v>1090</v>
      </c>
      <c r="J2209" s="31" t="s">
        <v>1633</v>
      </c>
      <c r="K2209" s="31" t="s">
        <v>1119</v>
      </c>
      <c r="L2209" s="31" t="s">
        <v>4844</v>
      </c>
      <c r="M2209" s="30" t="s">
        <v>4845</v>
      </c>
      <c r="N2209" s="23"/>
      <c r="O2209" s="23"/>
      <c r="P2209" s="24"/>
    </row>
    <row r="2210" spans="1:16" ht="12" customHeight="1" x14ac:dyDescent="0.2">
      <c r="A2210" s="31" t="s">
        <v>1145</v>
      </c>
      <c r="B2210" s="31" t="s">
        <v>1145</v>
      </c>
      <c r="C2210" s="31">
        <v>660265</v>
      </c>
      <c r="D2210" s="32">
        <v>43545.644004629627</v>
      </c>
      <c r="E2210" s="32">
        <v>43545.645138888889</v>
      </c>
      <c r="F2210" s="32">
        <v>43545.656944444447</v>
      </c>
      <c r="G2210" s="31">
        <v>4</v>
      </c>
      <c r="H2210" s="31" t="s">
        <v>86</v>
      </c>
      <c r="I2210" s="31" t="s">
        <v>1420</v>
      </c>
      <c r="J2210" s="31" t="s">
        <v>108</v>
      </c>
      <c r="K2210" s="31" t="s">
        <v>41</v>
      </c>
      <c r="L2210" s="31" t="s">
        <v>4846</v>
      </c>
      <c r="M2210" s="30" t="s">
        <v>4847</v>
      </c>
      <c r="N2210" s="23"/>
      <c r="O2210" s="23"/>
      <c r="P2210" s="24"/>
    </row>
    <row r="2211" spans="1:16" ht="12" customHeight="1" x14ac:dyDescent="0.2">
      <c r="A2211" s="31" t="s">
        <v>1106</v>
      </c>
      <c r="B2211" s="31" t="s">
        <v>1106</v>
      </c>
      <c r="C2211" s="31">
        <v>676529</v>
      </c>
      <c r="D2211" s="32">
        <v>43609.340428240743</v>
      </c>
      <c r="E2211" s="32">
        <v>43609.344351851854</v>
      </c>
      <c r="F2211" s="32">
        <v>43609.5934375</v>
      </c>
      <c r="G2211" s="31">
        <v>4</v>
      </c>
      <c r="H2211" s="31" t="s">
        <v>86</v>
      </c>
      <c r="I2211" s="31" t="s">
        <v>1090</v>
      </c>
      <c r="J2211" s="31" t="s">
        <v>1739</v>
      </c>
      <c r="K2211" s="31" t="s">
        <v>40</v>
      </c>
      <c r="L2211" s="31" t="s">
        <v>4848</v>
      </c>
      <c r="M2211" s="30" t="s">
        <v>4849</v>
      </c>
      <c r="N2211" s="23"/>
      <c r="O2211" s="23"/>
      <c r="P2211" s="24"/>
    </row>
    <row r="2212" spans="1:16" ht="12" customHeight="1" x14ac:dyDescent="0.2">
      <c r="A2212" s="31" t="s">
        <v>1106</v>
      </c>
      <c r="B2212" s="31" t="s">
        <v>1106</v>
      </c>
      <c r="C2212" s="31">
        <v>676605</v>
      </c>
      <c r="D2212" s="32">
        <v>43609.412280092591</v>
      </c>
      <c r="E2212" s="32">
        <v>43609.421157407407</v>
      </c>
      <c r="F2212" s="32">
        <v>43613.377928240741</v>
      </c>
      <c r="G2212" s="31">
        <v>4</v>
      </c>
      <c r="H2212" s="31" t="s">
        <v>86</v>
      </c>
      <c r="I2212" s="31" t="s">
        <v>1090</v>
      </c>
      <c r="J2212" s="31" t="s">
        <v>250</v>
      </c>
      <c r="K2212" s="31" t="s">
        <v>1119</v>
      </c>
      <c r="L2212" s="31" t="s">
        <v>4850</v>
      </c>
      <c r="M2212" s="30" t="s">
        <v>4851</v>
      </c>
      <c r="N2212" s="23">
        <v>7053</v>
      </c>
      <c r="O2212" s="23"/>
      <c r="P2212" s="24" t="s">
        <v>1150</v>
      </c>
    </row>
    <row r="2213" spans="1:16" ht="12" customHeight="1" x14ac:dyDescent="0.2">
      <c r="A2213" s="31" t="s">
        <v>1106</v>
      </c>
      <c r="B2213" s="31" t="s">
        <v>1106</v>
      </c>
      <c r="C2213" s="31">
        <v>676628</v>
      </c>
      <c r="D2213" s="32">
        <v>43609.437326388892</v>
      </c>
      <c r="E2213" s="32">
        <v>43609.595138888886</v>
      </c>
      <c r="F2213" s="32">
        <v>43613.666967592595</v>
      </c>
      <c r="G2213" s="31">
        <v>4</v>
      </c>
      <c r="H2213" s="31" t="s">
        <v>86</v>
      </c>
      <c r="I2213" s="31" t="s">
        <v>1090</v>
      </c>
      <c r="J2213" s="31" t="s">
        <v>595</v>
      </c>
      <c r="K2213" s="31" t="s">
        <v>42</v>
      </c>
      <c r="L2213" s="31" t="s">
        <v>4852</v>
      </c>
      <c r="M2213" s="30" t="s">
        <v>4853</v>
      </c>
      <c r="N2213" s="23"/>
      <c r="O2213" s="23"/>
      <c r="P2213" s="24"/>
    </row>
    <row r="2214" spans="1:16" ht="12" customHeight="1" x14ac:dyDescent="0.2">
      <c r="A2214" s="31" t="s">
        <v>1106</v>
      </c>
      <c r="B2214" s="31" t="s">
        <v>1106</v>
      </c>
      <c r="C2214" s="31">
        <v>676631</v>
      </c>
      <c r="D2214" s="32">
        <v>43609.442546296297</v>
      </c>
      <c r="E2214" s="32">
        <v>43609.44740740741</v>
      </c>
      <c r="F2214" s="32">
        <v>43614.548831018517</v>
      </c>
      <c r="G2214" s="31">
        <v>4</v>
      </c>
      <c r="H2214" s="31" t="s">
        <v>86</v>
      </c>
      <c r="I2214" s="31" t="s">
        <v>1090</v>
      </c>
      <c r="J2214" s="31" t="s">
        <v>1054</v>
      </c>
      <c r="K2214" s="31" t="s">
        <v>1119</v>
      </c>
      <c r="L2214" s="31" t="s">
        <v>4772</v>
      </c>
      <c r="M2214" s="30" t="s">
        <v>4854</v>
      </c>
      <c r="N2214" s="23">
        <v>6951</v>
      </c>
      <c r="O2214" s="23"/>
      <c r="P2214" s="24" t="s">
        <v>1150</v>
      </c>
    </row>
    <row r="2215" spans="1:16" ht="12" customHeight="1" x14ac:dyDescent="0.2">
      <c r="A2215" s="31" t="s">
        <v>1106</v>
      </c>
      <c r="B2215" s="31" t="s">
        <v>1106</v>
      </c>
      <c r="C2215" s="31">
        <v>676678</v>
      </c>
      <c r="D2215" s="32">
        <v>43609.490173611113</v>
      </c>
      <c r="E2215" s="32">
        <v>43609.527129629627</v>
      </c>
      <c r="F2215" s="32">
        <v>43613.342777777776</v>
      </c>
      <c r="G2215" s="31">
        <v>4</v>
      </c>
      <c r="H2215" s="31" t="s">
        <v>86</v>
      </c>
      <c r="I2215" s="31" t="s">
        <v>1090</v>
      </c>
      <c r="J2215" s="31" t="s">
        <v>225</v>
      </c>
      <c r="K2215" s="31" t="s">
        <v>42</v>
      </c>
      <c r="L2215" s="31" t="s">
        <v>4855</v>
      </c>
      <c r="M2215" s="30" t="s">
        <v>4856</v>
      </c>
      <c r="N2215" s="23">
        <v>7043</v>
      </c>
      <c r="O2215" s="23"/>
      <c r="P2215" s="24" t="s">
        <v>1150</v>
      </c>
    </row>
    <row r="2216" spans="1:16" ht="12" customHeight="1" x14ac:dyDescent="0.2">
      <c r="A2216" s="31" t="s">
        <v>1145</v>
      </c>
      <c r="B2216" s="31" t="s">
        <v>1145</v>
      </c>
      <c r="C2216" s="31">
        <v>655914</v>
      </c>
      <c r="D2216" s="32">
        <v>43530.479375000003</v>
      </c>
      <c r="E2216" s="32">
        <v>43530.48609953704</v>
      </c>
      <c r="F2216" s="32">
        <v>43532.485486111109</v>
      </c>
      <c r="G2216" s="31">
        <v>4</v>
      </c>
      <c r="H2216" s="31" t="s">
        <v>86</v>
      </c>
      <c r="I2216" s="31" t="s">
        <v>1090</v>
      </c>
      <c r="J2216" s="31" t="s">
        <v>250</v>
      </c>
      <c r="K2216" s="31" t="s">
        <v>1119</v>
      </c>
      <c r="L2216" s="31" t="s">
        <v>4857</v>
      </c>
      <c r="M2216" s="30" t="s">
        <v>4858</v>
      </c>
      <c r="N2216" s="24"/>
      <c r="O2216" s="28">
        <v>389</v>
      </c>
      <c r="P2216" s="24" t="s">
        <v>1219</v>
      </c>
    </row>
    <row r="2217" spans="1:16" ht="12" customHeight="1" x14ac:dyDescent="0.2">
      <c r="A2217" s="31" t="s">
        <v>1145</v>
      </c>
      <c r="B2217" s="31" t="s">
        <v>1145</v>
      </c>
      <c r="C2217" s="31">
        <v>660130</v>
      </c>
      <c r="D2217" s="32">
        <v>43545.453819444447</v>
      </c>
      <c r="E2217" s="32">
        <v>43545.459722222222</v>
      </c>
      <c r="F2217" s="32">
        <v>43554.438981481479</v>
      </c>
      <c r="G2217" s="31">
        <v>4</v>
      </c>
      <c r="H2217" s="31" t="s">
        <v>86</v>
      </c>
      <c r="I2217" s="31" t="s">
        <v>1090</v>
      </c>
      <c r="J2217" s="31" t="s">
        <v>250</v>
      </c>
      <c r="K2217" s="31" t="s">
        <v>1119</v>
      </c>
      <c r="L2217" s="31" t="s">
        <v>4859</v>
      </c>
      <c r="M2217" s="30" t="s">
        <v>4860</v>
      </c>
      <c r="N2217" s="24"/>
      <c r="O2217" s="28">
        <v>389</v>
      </c>
      <c r="P2217" s="24" t="s">
        <v>1219</v>
      </c>
    </row>
    <row r="2218" spans="1:16" ht="12" customHeight="1" x14ac:dyDescent="0.2">
      <c r="A2218" s="31" t="s">
        <v>1106</v>
      </c>
      <c r="B2218" s="31" t="s">
        <v>1137</v>
      </c>
      <c r="C2218" s="31">
        <v>676802</v>
      </c>
      <c r="D2218" s="32">
        <v>43609.733865740738</v>
      </c>
      <c r="E2218" s="32">
        <v>43613.306516203702</v>
      </c>
      <c r="F2218" s="32">
        <v>43619.421956018516</v>
      </c>
      <c r="G2218" s="31">
        <v>4</v>
      </c>
      <c r="H2218" s="31" t="s">
        <v>86</v>
      </c>
      <c r="I2218" s="31" t="s">
        <v>1090</v>
      </c>
      <c r="J2218" s="31" t="s">
        <v>909</v>
      </c>
      <c r="K2218" s="31" t="s">
        <v>1119</v>
      </c>
      <c r="L2218" s="31" t="s">
        <v>4861</v>
      </c>
      <c r="M2218" s="30" t="s">
        <v>4862</v>
      </c>
      <c r="N2218" s="23"/>
      <c r="O2218" s="23"/>
      <c r="P2218" s="24"/>
    </row>
    <row r="2219" spans="1:16" ht="12" customHeight="1" x14ac:dyDescent="0.2">
      <c r="A2219" s="31" t="s">
        <v>1106</v>
      </c>
      <c r="B2219" s="31" t="s">
        <v>1137</v>
      </c>
      <c r="C2219" s="31">
        <v>676889</v>
      </c>
      <c r="D2219" s="32">
        <v>43610.955370370371</v>
      </c>
      <c r="E2219" s="32">
        <v>43616.304861111108</v>
      </c>
      <c r="F2219" s="32">
        <v>43619.255879629629</v>
      </c>
      <c r="G2219" s="31">
        <v>4</v>
      </c>
      <c r="H2219" s="31" t="s">
        <v>86</v>
      </c>
      <c r="I2219" s="31" t="s">
        <v>1090</v>
      </c>
      <c r="J2219" s="31" t="s">
        <v>1122</v>
      </c>
      <c r="K2219" s="31" t="s">
        <v>1119</v>
      </c>
      <c r="L2219" s="31" t="s">
        <v>4863</v>
      </c>
      <c r="M2219" s="30" t="s">
        <v>4864</v>
      </c>
      <c r="N2219" s="23"/>
      <c r="O2219" s="23"/>
      <c r="P2219" s="24"/>
    </row>
    <row r="2220" spans="1:16" ht="12" customHeight="1" x14ac:dyDescent="0.2">
      <c r="A2220" s="31" t="s">
        <v>1106</v>
      </c>
      <c r="B2220" s="31" t="s">
        <v>1137</v>
      </c>
      <c r="C2220" s="31">
        <v>676892</v>
      </c>
      <c r="D2220" s="32">
        <v>43611.016412037039</v>
      </c>
      <c r="E2220" s="32">
        <v>43613.333113425928</v>
      </c>
      <c r="F2220" s="32">
        <v>43622.339016203703</v>
      </c>
      <c r="G2220" s="31">
        <v>4</v>
      </c>
      <c r="H2220" s="31" t="s">
        <v>86</v>
      </c>
      <c r="I2220" s="31" t="s">
        <v>1090</v>
      </c>
      <c r="J2220" s="31" t="s">
        <v>93</v>
      </c>
      <c r="K2220" s="31" t="s">
        <v>1119</v>
      </c>
      <c r="L2220" s="31" t="s">
        <v>4865</v>
      </c>
      <c r="M2220" s="30" t="s">
        <v>4866</v>
      </c>
      <c r="N2220" s="23"/>
      <c r="O2220" s="23"/>
      <c r="P2220" s="24"/>
    </row>
    <row r="2221" spans="1:16" ht="12" customHeight="1" x14ac:dyDescent="0.2">
      <c r="A2221" s="31" t="s">
        <v>1106</v>
      </c>
      <c r="B2221" s="31" t="s">
        <v>1106</v>
      </c>
      <c r="C2221" s="31">
        <v>676939</v>
      </c>
      <c r="D2221" s="32">
        <v>43612.114687499998</v>
      </c>
      <c r="E2221" s="32">
        <v>43613.331412037034</v>
      </c>
      <c r="F2221" s="32">
        <v>43614.349259259259</v>
      </c>
      <c r="G2221" s="31">
        <v>4</v>
      </c>
      <c r="H2221" s="31" t="s">
        <v>86</v>
      </c>
      <c r="I2221" s="31" t="s">
        <v>1090</v>
      </c>
      <c r="J2221" s="31" t="s">
        <v>93</v>
      </c>
      <c r="K2221" s="31" t="s">
        <v>1119</v>
      </c>
      <c r="L2221" s="31" t="s">
        <v>4867</v>
      </c>
      <c r="M2221" s="30" t="s">
        <v>4868</v>
      </c>
      <c r="N2221" s="23"/>
      <c r="O2221" s="23"/>
      <c r="P2221" s="24"/>
    </row>
    <row r="2222" spans="1:16" ht="12" customHeight="1" x14ac:dyDescent="0.2">
      <c r="A2222" s="31" t="s">
        <v>1145</v>
      </c>
      <c r="B2222" s="31" t="s">
        <v>1145</v>
      </c>
      <c r="C2222" s="31">
        <v>660879</v>
      </c>
      <c r="D2222" s="32">
        <v>43549.472395833334</v>
      </c>
      <c r="E2222" s="32">
        <v>43549.508460648147</v>
      </c>
      <c r="F2222" s="32">
        <v>43549.611284722225</v>
      </c>
      <c r="G2222" s="31">
        <v>4</v>
      </c>
      <c r="H2222" s="31" t="s">
        <v>86</v>
      </c>
      <c r="I2222" s="31" t="s">
        <v>1090</v>
      </c>
      <c r="J2222" s="31" t="s">
        <v>250</v>
      </c>
      <c r="K2222" s="31" t="s">
        <v>1119</v>
      </c>
      <c r="L2222" s="31" t="s">
        <v>4869</v>
      </c>
      <c r="M2222" s="30" t="s">
        <v>4870</v>
      </c>
      <c r="N2222" s="24"/>
      <c r="O2222" s="28">
        <v>389</v>
      </c>
      <c r="P2222" s="24" t="s">
        <v>1219</v>
      </c>
    </row>
    <row r="2223" spans="1:16" ht="12" customHeight="1" x14ac:dyDescent="0.2">
      <c r="A2223" s="31" t="s">
        <v>1098</v>
      </c>
      <c r="B2223" s="31" t="s">
        <v>1098</v>
      </c>
      <c r="C2223" s="31">
        <v>664323</v>
      </c>
      <c r="D2223" s="32">
        <v>43560.405636574076</v>
      </c>
      <c r="E2223" s="32">
        <v>43560.412280092591</v>
      </c>
      <c r="F2223" s="32">
        <v>43560.491585648146</v>
      </c>
      <c r="G2223" s="31">
        <v>4</v>
      </c>
      <c r="H2223" s="31" t="s">
        <v>86</v>
      </c>
      <c r="I2223" s="31" t="s">
        <v>1090</v>
      </c>
      <c r="J2223" s="31" t="s">
        <v>250</v>
      </c>
      <c r="K2223" s="31" t="s">
        <v>1119</v>
      </c>
      <c r="L2223" s="31" t="s">
        <v>4871</v>
      </c>
      <c r="M2223" s="30" t="s">
        <v>4872</v>
      </c>
      <c r="N2223" s="24"/>
      <c r="O2223" s="28">
        <v>389</v>
      </c>
      <c r="P2223" s="24" t="s">
        <v>1219</v>
      </c>
    </row>
    <row r="2224" spans="1:16" ht="12" customHeight="1" x14ac:dyDescent="0.2">
      <c r="A2224" s="31" t="s">
        <v>1106</v>
      </c>
      <c r="B2224" s="31" t="s">
        <v>1106</v>
      </c>
      <c r="C2224" s="31">
        <v>677029</v>
      </c>
      <c r="D2224" s="32">
        <v>43612.983252314814</v>
      </c>
      <c r="E2224" s="32">
        <v>43613.34652777778</v>
      </c>
      <c r="F2224" s="32">
        <v>43616.312835648147</v>
      </c>
      <c r="G2224" s="31">
        <v>4</v>
      </c>
      <c r="H2224" s="31" t="s">
        <v>86</v>
      </c>
      <c r="I2224" s="31" t="s">
        <v>1090</v>
      </c>
      <c r="J2224" s="31" t="s">
        <v>175</v>
      </c>
      <c r="K2224" s="31" t="s">
        <v>1119</v>
      </c>
      <c r="L2224" s="31" t="s">
        <v>4873</v>
      </c>
      <c r="M2224" s="30" t="s">
        <v>4874</v>
      </c>
      <c r="N2224" s="23"/>
      <c r="O2224" s="23"/>
      <c r="P2224" s="24"/>
    </row>
    <row r="2225" spans="1:16" ht="12" customHeight="1" x14ac:dyDescent="0.2">
      <c r="A2225" s="31" t="s">
        <v>1106</v>
      </c>
      <c r="B2225" s="31" t="s">
        <v>1106</v>
      </c>
      <c r="C2225" s="31">
        <v>677030</v>
      </c>
      <c r="D2225" s="32">
        <v>43613.000983796293</v>
      </c>
      <c r="E2225" s="32">
        <v>43613.330034722225</v>
      </c>
      <c r="F2225" s="32">
        <v>43614.334351851852</v>
      </c>
      <c r="G2225" s="31">
        <v>4</v>
      </c>
      <c r="H2225" s="31" t="s">
        <v>86</v>
      </c>
      <c r="I2225" s="31" t="s">
        <v>1090</v>
      </c>
      <c r="J2225" s="31" t="s">
        <v>93</v>
      </c>
      <c r="K2225" s="31" t="s">
        <v>1119</v>
      </c>
      <c r="L2225" s="31" t="s">
        <v>3973</v>
      </c>
      <c r="M2225" s="30" t="s">
        <v>4875</v>
      </c>
      <c r="N2225" s="23">
        <v>6025</v>
      </c>
      <c r="O2225" s="23"/>
      <c r="P2225" s="24" t="s">
        <v>1150</v>
      </c>
    </row>
    <row r="2226" spans="1:16" ht="12" customHeight="1" x14ac:dyDescent="0.2">
      <c r="A2226" s="31" t="s">
        <v>1106</v>
      </c>
      <c r="B2226" s="31" t="s">
        <v>1137</v>
      </c>
      <c r="C2226" s="31">
        <v>677088</v>
      </c>
      <c r="D2226" s="32">
        <v>43613.308958333335</v>
      </c>
      <c r="E2226" s="32">
        <v>43613.317303240743</v>
      </c>
      <c r="F2226" s="32">
        <v>43634.424074074072</v>
      </c>
      <c r="G2226" s="31">
        <v>4</v>
      </c>
      <c r="H2226" s="31" t="s">
        <v>202</v>
      </c>
      <c r="I2226" s="31" t="s">
        <v>1090</v>
      </c>
      <c r="J2226" s="31" t="s">
        <v>634</v>
      </c>
      <c r="K2226" s="31" t="s">
        <v>1119</v>
      </c>
      <c r="L2226" s="31" t="s">
        <v>4876</v>
      </c>
      <c r="M2226" s="30" t="s">
        <v>4877</v>
      </c>
      <c r="N2226" s="23">
        <v>7159</v>
      </c>
      <c r="O2226" s="23"/>
      <c r="P2226" s="24" t="s">
        <v>1150</v>
      </c>
    </row>
    <row r="2227" spans="1:16" ht="12" customHeight="1" x14ac:dyDescent="0.2">
      <c r="A2227" s="31" t="s">
        <v>1110</v>
      </c>
      <c r="B2227" s="31" t="s">
        <v>1110</v>
      </c>
      <c r="C2227" s="31">
        <v>633021</v>
      </c>
      <c r="D2227" s="32">
        <v>43437.478449074071</v>
      </c>
      <c r="E2227" s="32">
        <v>43447.397314814814</v>
      </c>
      <c r="F2227" s="32">
        <v>43452.477719907409</v>
      </c>
      <c r="G2227" s="31">
        <v>4</v>
      </c>
      <c r="H2227" s="31" t="s">
        <v>86</v>
      </c>
      <c r="I2227" s="31" t="s">
        <v>1090</v>
      </c>
      <c r="J2227" s="31" t="s">
        <v>76</v>
      </c>
      <c r="K2227" s="31" t="s">
        <v>41</v>
      </c>
      <c r="L2227" s="31" t="s">
        <v>4878</v>
      </c>
      <c r="M2227" s="30" t="s">
        <v>4879</v>
      </c>
      <c r="N2227" s="23"/>
      <c r="O2227" s="23"/>
      <c r="P2227" s="24"/>
    </row>
    <row r="2228" spans="1:16" ht="12" customHeight="1" x14ac:dyDescent="0.2">
      <c r="A2228" s="31" t="s">
        <v>1106</v>
      </c>
      <c r="B2228" s="31" t="s">
        <v>1106</v>
      </c>
      <c r="C2228" s="31">
        <v>677129</v>
      </c>
      <c r="D2228" s="32">
        <v>43613.343530092592</v>
      </c>
      <c r="E2228" s="32">
        <v>43613.351388888892</v>
      </c>
      <c r="F2228" s="32">
        <v>43616.621145833335</v>
      </c>
      <c r="G2228" s="31">
        <v>4</v>
      </c>
      <c r="H2228" s="31" t="s">
        <v>86</v>
      </c>
      <c r="I2228" s="31" t="s">
        <v>1090</v>
      </c>
      <c r="J2228" s="31" t="s">
        <v>457</v>
      </c>
      <c r="K2228" s="31" t="s">
        <v>41</v>
      </c>
      <c r="L2228" s="31" t="s">
        <v>4880</v>
      </c>
      <c r="M2228" s="30" t="s">
        <v>4881</v>
      </c>
      <c r="N2228" s="23">
        <v>6399</v>
      </c>
      <c r="O2228" s="23"/>
      <c r="P2228" s="24" t="s">
        <v>1150</v>
      </c>
    </row>
    <row r="2229" spans="1:16" ht="12" customHeight="1" x14ac:dyDescent="0.2">
      <c r="A2229" s="31" t="s">
        <v>1106</v>
      </c>
      <c r="B2229" s="31" t="s">
        <v>1137</v>
      </c>
      <c r="C2229" s="31">
        <v>677158</v>
      </c>
      <c r="D2229" s="32">
        <v>43613.364374999997</v>
      </c>
      <c r="E2229" s="32">
        <v>43613.398321759261</v>
      </c>
      <c r="F2229" s="32">
        <v>43620.564606481479</v>
      </c>
      <c r="G2229" s="31">
        <v>4</v>
      </c>
      <c r="H2229" s="31" t="s">
        <v>86</v>
      </c>
      <c r="I2229" s="31" t="s">
        <v>1090</v>
      </c>
      <c r="J2229" s="31" t="s">
        <v>1428</v>
      </c>
      <c r="K2229" s="31" t="s">
        <v>41</v>
      </c>
      <c r="L2229" s="31" t="s">
        <v>4882</v>
      </c>
      <c r="M2229" s="30" t="s">
        <v>4883</v>
      </c>
      <c r="N2229" s="23"/>
      <c r="O2229" s="23"/>
      <c r="P2229" s="24" t="s">
        <v>1101</v>
      </c>
    </row>
    <row r="2230" spans="1:16" ht="12" customHeight="1" x14ac:dyDescent="0.2">
      <c r="A2230" s="31" t="s">
        <v>1106</v>
      </c>
      <c r="B2230" s="31" t="s">
        <v>1106</v>
      </c>
      <c r="C2230" s="31">
        <v>677167</v>
      </c>
      <c r="D2230" s="32">
        <v>43613.369328703702</v>
      </c>
      <c r="E2230" s="32">
        <v>43613.3749537037</v>
      </c>
      <c r="F2230" s="32">
        <v>43616.428738425922</v>
      </c>
      <c r="G2230" s="31">
        <v>4</v>
      </c>
      <c r="H2230" s="31" t="s">
        <v>86</v>
      </c>
      <c r="I2230" s="31" t="s">
        <v>1090</v>
      </c>
      <c r="J2230" s="31" t="s">
        <v>93</v>
      </c>
      <c r="K2230" s="31" t="s">
        <v>1119</v>
      </c>
      <c r="L2230" s="31" t="s">
        <v>4884</v>
      </c>
      <c r="M2230" s="30" t="s">
        <v>4885</v>
      </c>
      <c r="N2230" s="23">
        <v>7090</v>
      </c>
      <c r="O2230" s="23"/>
      <c r="P2230" s="24" t="s">
        <v>1150</v>
      </c>
    </row>
    <row r="2231" spans="1:16" ht="12" customHeight="1" x14ac:dyDescent="0.2">
      <c r="A2231" s="31" t="s">
        <v>1106</v>
      </c>
      <c r="B2231" s="31" t="s">
        <v>1137</v>
      </c>
      <c r="C2231" s="31">
        <v>677169</v>
      </c>
      <c r="D2231" s="32">
        <v>43613.37054398148</v>
      </c>
      <c r="E2231" s="32">
        <v>43613.375879629632</v>
      </c>
      <c r="F2231" s="32">
        <v>43626.322685185187</v>
      </c>
      <c r="G2231" s="31">
        <v>4</v>
      </c>
      <c r="H2231" s="31" t="s">
        <v>86</v>
      </c>
      <c r="I2231" s="31" t="s">
        <v>1090</v>
      </c>
      <c r="J2231" s="31" t="s">
        <v>93</v>
      </c>
      <c r="K2231" s="31" t="s">
        <v>1119</v>
      </c>
      <c r="L2231" s="31" t="s">
        <v>4886</v>
      </c>
      <c r="M2231" s="30" t="s">
        <v>4887</v>
      </c>
      <c r="N2231" s="23"/>
      <c r="O2231" s="23"/>
      <c r="P2231" s="24"/>
    </row>
    <row r="2232" spans="1:16" ht="12" customHeight="1" x14ac:dyDescent="0.2">
      <c r="A2232" s="31" t="s">
        <v>1106</v>
      </c>
      <c r="B2232" s="31" t="s">
        <v>1106</v>
      </c>
      <c r="C2232" s="31">
        <v>677185</v>
      </c>
      <c r="D2232" s="32">
        <v>43613.382743055554</v>
      </c>
      <c r="E2232" s="32">
        <v>43613.603472222225</v>
      </c>
      <c r="F2232" s="32">
        <v>43614.329907407409</v>
      </c>
      <c r="G2232" s="31">
        <v>4</v>
      </c>
      <c r="H2232" s="31" t="s">
        <v>86</v>
      </c>
      <c r="I2232" s="31" t="s">
        <v>1090</v>
      </c>
      <c r="J2232" s="31" t="s">
        <v>161</v>
      </c>
      <c r="K2232" s="31" t="s">
        <v>42</v>
      </c>
      <c r="L2232" s="31" t="s">
        <v>4079</v>
      </c>
      <c r="M2232" s="30" t="s">
        <v>4888</v>
      </c>
      <c r="N2232" s="23">
        <v>5659</v>
      </c>
      <c r="O2232" s="23"/>
      <c r="P2232" s="24" t="s">
        <v>1150</v>
      </c>
    </row>
    <row r="2233" spans="1:16" ht="12" customHeight="1" x14ac:dyDescent="0.2">
      <c r="A2233" s="31" t="s">
        <v>1106</v>
      </c>
      <c r="B2233" s="31" t="s">
        <v>1106</v>
      </c>
      <c r="C2233" s="31">
        <v>677209</v>
      </c>
      <c r="D2233" s="32">
        <v>43613.403946759259</v>
      </c>
      <c r="E2233" s="32">
        <v>43613.499166666668</v>
      </c>
      <c r="F2233" s="32">
        <v>43615.356249999997</v>
      </c>
      <c r="G2233" s="31">
        <v>4</v>
      </c>
      <c r="H2233" s="31" t="s">
        <v>86</v>
      </c>
      <c r="I2233" s="31" t="s">
        <v>1090</v>
      </c>
      <c r="J2233" s="31" t="s">
        <v>250</v>
      </c>
      <c r="K2233" s="31" t="s">
        <v>1119</v>
      </c>
      <c r="L2233" s="31" t="s">
        <v>4889</v>
      </c>
      <c r="M2233" s="30" t="s">
        <v>4890</v>
      </c>
      <c r="N2233" s="23"/>
      <c r="O2233" s="23"/>
      <c r="P2233" s="24"/>
    </row>
    <row r="2234" spans="1:16" ht="12" customHeight="1" x14ac:dyDescent="0.2">
      <c r="A2234" s="31" t="s">
        <v>1106</v>
      </c>
      <c r="B2234" s="31" t="s">
        <v>1106</v>
      </c>
      <c r="C2234" s="31">
        <v>677211</v>
      </c>
      <c r="D2234" s="32">
        <v>43613.404120370367</v>
      </c>
      <c r="E2234" s="32">
        <v>43613.409733796296</v>
      </c>
      <c r="F2234" s="32">
        <v>43614.441030092596</v>
      </c>
      <c r="G2234" s="31">
        <v>4</v>
      </c>
      <c r="H2234" s="31" t="s">
        <v>86</v>
      </c>
      <c r="I2234" s="31" t="s">
        <v>1090</v>
      </c>
      <c r="J2234" s="31" t="s">
        <v>93</v>
      </c>
      <c r="K2234" s="31" t="s">
        <v>1119</v>
      </c>
      <c r="L2234" s="31" t="s">
        <v>3973</v>
      </c>
      <c r="M2234" s="30" t="s">
        <v>4891</v>
      </c>
      <c r="N2234" s="23">
        <v>6025</v>
      </c>
      <c r="O2234" s="23"/>
      <c r="P2234" s="24" t="s">
        <v>1150</v>
      </c>
    </row>
    <row r="2235" spans="1:16" ht="12" customHeight="1" x14ac:dyDescent="0.2">
      <c r="A2235" s="31" t="s">
        <v>1106</v>
      </c>
      <c r="B2235" s="31" t="s">
        <v>1106</v>
      </c>
      <c r="C2235" s="31">
        <v>677212</v>
      </c>
      <c r="D2235" s="32">
        <v>43613.404224537036</v>
      </c>
      <c r="E2235" s="32">
        <v>43613.553993055553</v>
      </c>
      <c r="F2235" s="32">
        <v>43613.592743055553</v>
      </c>
      <c r="G2235" s="31">
        <v>4</v>
      </c>
      <c r="H2235" s="31" t="s">
        <v>86</v>
      </c>
      <c r="I2235" s="31" t="s">
        <v>1090</v>
      </c>
      <c r="J2235" s="31" t="s">
        <v>225</v>
      </c>
      <c r="K2235" s="31" t="s">
        <v>42</v>
      </c>
      <c r="L2235" s="31" t="s">
        <v>4892</v>
      </c>
      <c r="M2235" s="30" t="s">
        <v>1684</v>
      </c>
      <c r="N2235" s="23">
        <v>7043</v>
      </c>
      <c r="O2235" s="23"/>
      <c r="P2235" s="24" t="s">
        <v>1150</v>
      </c>
    </row>
    <row r="2236" spans="1:16" ht="12" customHeight="1" x14ac:dyDescent="0.2">
      <c r="A2236" s="31" t="s">
        <v>1106</v>
      </c>
      <c r="B2236" s="31" t="s">
        <v>1106</v>
      </c>
      <c r="C2236" s="31">
        <v>677237</v>
      </c>
      <c r="D2236" s="32">
        <v>43613.43414351852</v>
      </c>
      <c r="E2236" s="32">
        <v>43613.485914351855</v>
      </c>
      <c r="F2236" s="32">
        <v>43613.486793981479</v>
      </c>
      <c r="G2236" s="31">
        <v>4</v>
      </c>
      <c r="H2236" s="31" t="s">
        <v>86</v>
      </c>
      <c r="I2236" s="31" t="s">
        <v>1090</v>
      </c>
      <c r="J2236" s="31" t="s">
        <v>1428</v>
      </c>
      <c r="K2236" s="31" t="s">
        <v>41</v>
      </c>
      <c r="L2236" s="31" t="s">
        <v>4882</v>
      </c>
      <c r="M2236" s="30" t="s">
        <v>4893</v>
      </c>
      <c r="N2236" s="23"/>
      <c r="O2236" s="23"/>
      <c r="P2236" s="24" t="s">
        <v>1101</v>
      </c>
    </row>
    <row r="2237" spans="1:16" ht="12" customHeight="1" x14ac:dyDescent="0.2">
      <c r="A2237" s="31" t="s">
        <v>1106</v>
      </c>
      <c r="B2237" s="31" t="s">
        <v>1137</v>
      </c>
      <c r="C2237" s="31">
        <v>677257</v>
      </c>
      <c r="D2237" s="32">
        <v>43613.451342592591</v>
      </c>
      <c r="E2237" s="32">
        <v>43613.499699074076</v>
      </c>
      <c r="F2237" s="32">
        <v>43619.487002314818</v>
      </c>
      <c r="G2237" s="31">
        <v>4</v>
      </c>
      <c r="H2237" s="31" t="s">
        <v>86</v>
      </c>
      <c r="I2237" s="31" t="s">
        <v>1090</v>
      </c>
      <c r="J2237" s="31" t="s">
        <v>853</v>
      </c>
      <c r="K2237" s="31" t="s">
        <v>41</v>
      </c>
      <c r="L2237" s="31" t="s">
        <v>706</v>
      </c>
      <c r="M2237" s="30" t="s">
        <v>4894</v>
      </c>
      <c r="N2237" s="23"/>
      <c r="O2237" s="23"/>
      <c r="P2237" s="24"/>
    </row>
    <row r="2238" spans="1:16" ht="12" customHeight="1" x14ac:dyDescent="0.2">
      <c r="A2238" s="31" t="s">
        <v>1106</v>
      </c>
      <c r="B2238" s="31" t="s">
        <v>1106</v>
      </c>
      <c r="C2238" s="31">
        <v>677261</v>
      </c>
      <c r="D2238" s="32">
        <v>43613.452708333331</v>
      </c>
      <c r="E2238" s="32">
        <v>43613.461967592593</v>
      </c>
      <c r="F2238" s="32">
        <v>43615.432013888887</v>
      </c>
      <c r="G2238" s="31">
        <v>4</v>
      </c>
      <c r="H2238" s="31" t="s">
        <v>86</v>
      </c>
      <c r="I2238" s="31" t="s">
        <v>1090</v>
      </c>
      <c r="J2238" s="31" t="s">
        <v>93</v>
      </c>
      <c r="K2238" s="31" t="s">
        <v>1119</v>
      </c>
      <c r="L2238" s="31" t="s">
        <v>4895</v>
      </c>
      <c r="M2238" s="30" t="s">
        <v>4896</v>
      </c>
      <c r="N2238" s="23">
        <v>7090</v>
      </c>
      <c r="O2238" s="23"/>
      <c r="P2238" s="24" t="s">
        <v>1150</v>
      </c>
    </row>
    <row r="2239" spans="1:16" ht="12" customHeight="1" x14ac:dyDescent="0.2">
      <c r="A2239" s="31" t="s">
        <v>1106</v>
      </c>
      <c r="B2239" s="31" t="s">
        <v>1106</v>
      </c>
      <c r="C2239" s="31">
        <v>677272</v>
      </c>
      <c r="D2239" s="32">
        <v>43613.465127314812</v>
      </c>
      <c r="E2239" s="32">
        <v>43613.483969907407</v>
      </c>
      <c r="F2239" s="32">
        <v>43613.654814814814</v>
      </c>
      <c r="G2239" s="31">
        <v>4</v>
      </c>
      <c r="H2239" s="31" t="s">
        <v>86</v>
      </c>
      <c r="I2239" s="31" t="s">
        <v>1090</v>
      </c>
      <c r="J2239" s="31" t="s">
        <v>1449</v>
      </c>
      <c r="K2239" s="31" t="s">
        <v>1119</v>
      </c>
      <c r="L2239" s="31" t="s">
        <v>4015</v>
      </c>
      <c r="M2239" s="30" t="s">
        <v>4897</v>
      </c>
      <c r="N2239" s="23">
        <v>6999</v>
      </c>
      <c r="O2239" s="23"/>
      <c r="P2239" s="24" t="s">
        <v>1150</v>
      </c>
    </row>
    <row r="2240" spans="1:16" ht="12" customHeight="1" x14ac:dyDescent="0.2">
      <c r="A2240" s="31" t="s">
        <v>1106</v>
      </c>
      <c r="B2240" s="31" t="s">
        <v>1106</v>
      </c>
      <c r="C2240" s="31">
        <v>677321</v>
      </c>
      <c r="D2240" s="32">
        <v>43613.53696759259</v>
      </c>
      <c r="E2240" s="32">
        <v>43613.559270833335</v>
      </c>
      <c r="F2240" s="32">
        <v>43614.429305555554</v>
      </c>
      <c r="G2240" s="31">
        <v>4</v>
      </c>
      <c r="H2240" s="31" t="s">
        <v>86</v>
      </c>
      <c r="I2240" s="31" t="s">
        <v>1090</v>
      </c>
      <c r="J2240" s="31" t="s">
        <v>1398</v>
      </c>
      <c r="K2240" s="31" t="s">
        <v>1119</v>
      </c>
      <c r="L2240" s="31" t="s">
        <v>4898</v>
      </c>
      <c r="M2240" s="30" t="s">
        <v>4899</v>
      </c>
      <c r="N2240" s="23"/>
      <c r="O2240" s="23"/>
      <c r="P2240" s="24"/>
    </row>
    <row r="2241" spans="1:16" ht="12" customHeight="1" x14ac:dyDescent="0.2">
      <c r="A2241" s="31" t="s">
        <v>1106</v>
      </c>
      <c r="B2241" s="31" t="s">
        <v>1106</v>
      </c>
      <c r="C2241" s="31">
        <v>677324</v>
      </c>
      <c r="D2241" s="32">
        <v>43613.538622685184</v>
      </c>
      <c r="E2241" s="32">
        <v>43613.560868055552</v>
      </c>
      <c r="F2241" s="32">
        <v>43615.40966435185</v>
      </c>
      <c r="G2241" s="31">
        <v>4</v>
      </c>
      <c r="H2241" s="31" t="s">
        <v>86</v>
      </c>
      <c r="I2241" s="31" t="s">
        <v>1090</v>
      </c>
      <c r="J2241" s="31" t="s">
        <v>2069</v>
      </c>
      <c r="K2241" s="31" t="s">
        <v>42</v>
      </c>
      <c r="L2241" s="31" t="s">
        <v>4900</v>
      </c>
      <c r="M2241" s="30" t="s">
        <v>4901</v>
      </c>
      <c r="N2241" s="23"/>
      <c r="O2241" s="23"/>
      <c r="P2241" s="24"/>
    </row>
    <row r="2242" spans="1:16" ht="12" customHeight="1" x14ac:dyDescent="0.2">
      <c r="A2242" s="31" t="s">
        <v>1106</v>
      </c>
      <c r="B2242" s="31" t="s">
        <v>1106</v>
      </c>
      <c r="C2242" s="31">
        <v>677331</v>
      </c>
      <c r="D2242" s="32">
        <v>43613.546909722223</v>
      </c>
      <c r="E2242" s="32">
        <v>43613.560416666667</v>
      </c>
      <c r="F2242" s="32">
        <v>43614.278020833335</v>
      </c>
      <c r="G2242" s="31">
        <v>4</v>
      </c>
      <c r="H2242" s="31" t="s">
        <v>86</v>
      </c>
      <c r="I2242" s="31" t="s">
        <v>1090</v>
      </c>
      <c r="J2242" s="31" t="s">
        <v>457</v>
      </c>
      <c r="K2242" s="31" t="s">
        <v>41</v>
      </c>
      <c r="L2242" s="31" t="s">
        <v>4902</v>
      </c>
      <c r="M2242" s="30" t="s">
        <v>4903</v>
      </c>
      <c r="N2242" s="23"/>
      <c r="O2242" s="23"/>
      <c r="P2242" s="24"/>
    </row>
    <row r="2243" spans="1:16" ht="12" customHeight="1" x14ac:dyDescent="0.2">
      <c r="A2243" s="31" t="s">
        <v>1106</v>
      </c>
      <c r="B2243" s="31" t="s">
        <v>1106</v>
      </c>
      <c r="C2243" s="31">
        <v>677336</v>
      </c>
      <c r="D2243" s="32">
        <v>43613.552986111114</v>
      </c>
      <c r="E2243" s="32">
        <v>43613.561863425923</v>
      </c>
      <c r="F2243" s="32">
        <v>43615.655266203707</v>
      </c>
      <c r="G2243" s="31">
        <v>4</v>
      </c>
      <c r="H2243" s="31" t="s">
        <v>86</v>
      </c>
      <c r="I2243" s="31" t="s">
        <v>1090</v>
      </c>
      <c r="J2243" s="31" t="s">
        <v>93</v>
      </c>
      <c r="K2243" s="31" t="s">
        <v>1119</v>
      </c>
      <c r="L2243" s="31" t="s">
        <v>4904</v>
      </c>
      <c r="M2243" s="30" t="s">
        <v>4905</v>
      </c>
      <c r="N2243" s="23"/>
      <c r="O2243" s="23"/>
      <c r="P2243" s="24"/>
    </row>
    <row r="2244" spans="1:16" ht="12" customHeight="1" x14ac:dyDescent="0.2">
      <c r="A2244" s="31" t="s">
        <v>1137</v>
      </c>
      <c r="B2244" s="31"/>
      <c r="C2244" s="31">
        <v>684150</v>
      </c>
      <c r="D2244" s="32">
        <v>43635.529930555553</v>
      </c>
      <c r="E2244" s="32">
        <v>43635.578125</v>
      </c>
      <c r="F2244" s="31"/>
      <c r="G2244" s="31">
        <v>4</v>
      </c>
      <c r="H2244" s="31" t="s">
        <v>1610</v>
      </c>
      <c r="I2244" s="31" t="s">
        <v>1090</v>
      </c>
      <c r="J2244" s="31" t="s">
        <v>175</v>
      </c>
      <c r="K2244" s="31" t="s">
        <v>1119</v>
      </c>
      <c r="L2244" s="31" t="s">
        <v>4906</v>
      </c>
      <c r="M2244" s="30"/>
      <c r="N2244" s="23"/>
      <c r="O2244" s="23"/>
      <c r="P2244" s="24"/>
    </row>
    <row r="2245" spans="1:16" ht="12" customHeight="1" x14ac:dyDescent="0.2">
      <c r="A2245" s="31" t="s">
        <v>1106</v>
      </c>
      <c r="B2245" s="31" t="s">
        <v>1106</v>
      </c>
      <c r="C2245" s="31">
        <v>677351</v>
      </c>
      <c r="D2245" s="32">
        <v>43613.561643518522</v>
      </c>
      <c r="E2245" s="32">
        <v>43613.569895833331</v>
      </c>
      <c r="F2245" s="32">
        <v>43616.332013888888</v>
      </c>
      <c r="G2245" s="31">
        <v>4</v>
      </c>
      <c r="H2245" s="31" t="s">
        <v>86</v>
      </c>
      <c r="I2245" s="31" t="s">
        <v>1090</v>
      </c>
      <c r="J2245" s="31" t="s">
        <v>1054</v>
      </c>
      <c r="K2245" s="31" t="s">
        <v>1119</v>
      </c>
      <c r="L2245" s="31" t="s">
        <v>4907</v>
      </c>
      <c r="M2245" s="30" t="s">
        <v>4908</v>
      </c>
      <c r="N2245" s="23">
        <v>6951</v>
      </c>
      <c r="O2245" s="23"/>
      <c r="P2245" s="24" t="s">
        <v>1150</v>
      </c>
    </row>
    <row r="2246" spans="1:16" ht="12" customHeight="1" x14ac:dyDescent="0.2">
      <c r="A2246" s="31" t="s">
        <v>1106</v>
      </c>
      <c r="B2246" s="31" t="s">
        <v>1106</v>
      </c>
      <c r="C2246" s="31">
        <v>677361</v>
      </c>
      <c r="D2246" s="32">
        <v>43613.570613425924</v>
      </c>
      <c r="E2246" s="32">
        <v>43613.639062499999</v>
      </c>
      <c r="F2246" s="32">
        <v>43615.686122685183</v>
      </c>
      <c r="G2246" s="31">
        <v>4</v>
      </c>
      <c r="H2246" s="31" t="s">
        <v>86</v>
      </c>
      <c r="I2246" s="31" t="s">
        <v>1090</v>
      </c>
      <c r="J2246" s="31" t="s">
        <v>384</v>
      </c>
      <c r="K2246" s="31" t="s">
        <v>1119</v>
      </c>
      <c r="L2246" s="31" t="s">
        <v>4909</v>
      </c>
      <c r="M2246" s="30" t="s">
        <v>4506</v>
      </c>
      <c r="N2246" s="23"/>
      <c r="O2246" s="23"/>
      <c r="P2246" s="24"/>
    </row>
    <row r="2247" spans="1:16" ht="12" customHeight="1" x14ac:dyDescent="0.2">
      <c r="A2247" s="31" t="s">
        <v>1106</v>
      </c>
      <c r="B2247" s="31" t="s">
        <v>1106</v>
      </c>
      <c r="C2247" s="31">
        <v>677363</v>
      </c>
      <c r="D2247" s="32">
        <v>43613.572442129633</v>
      </c>
      <c r="E2247" s="32">
        <v>43613.59002314815</v>
      </c>
      <c r="F2247" s="32">
        <v>43613.590844907405</v>
      </c>
      <c r="G2247" s="31">
        <v>4</v>
      </c>
      <c r="H2247" s="31" t="s">
        <v>86</v>
      </c>
      <c r="I2247" s="31" t="s">
        <v>1090</v>
      </c>
      <c r="J2247" s="31" t="s">
        <v>2775</v>
      </c>
      <c r="K2247" s="31" t="s">
        <v>2776</v>
      </c>
      <c r="L2247" s="31" t="s">
        <v>4910</v>
      </c>
      <c r="M2247" s="30" t="s">
        <v>4911</v>
      </c>
      <c r="N2247" s="23"/>
      <c r="O2247" s="23"/>
      <c r="P2247" s="24"/>
    </row>
    <row r="2248" spans="1:16" ht="12" customHeight="1" x14ac:dyDescent="0.2">
      <c r="A2248" s="31" t="s">
        <v>1106</v>
      </c>
      <c r="B2248" s="31" t="s">
        <v>1106</v>
      </c>
      <c r="C2248" s="31">
        <v>673721</v>
      </c>
      <c r="D2248" s="32">
        <v>43599.521412037036</v>
      </c>
      <c r="E2248" s="32">
        <v>43599.525972222225</v>
      </c>
      <c r="F2248" s="32">
        <v>43600.352118055554</v>
      </c>
      <c r="G2248" s="31">
        <v>4</v>
      </c>
      <c r="H2248" s="31" t="s">
        <v>86</v>
      </c>
      <c r="I2248" s="31" t="s">
        <v>1090</v>
      </c>
      <c r="J2248" s="31" t="s">
        <v>250</v>
      </c>
      <c r="K2248" s="31" t="s">
        <v>1119</v>
      </c>
      <c r="L2248" s="31" t="s">
        <v>4912</v>
      </c>
      <c r="M2248" s="30" t="s">
        <v>3512</v>
      </c>
      <c r="N2248" s="24"/>
      <c r="O2248" s="28">
        <v>389</v>
      </c>
      <c r="P2248" s="24" t="s">
        <v>1219</v>
      </c>
    </row>
    <row r="2249" spans="1:16" ht="12" customHeight="1" x14ac:dyDescent="0.2">
      <c r="A2249" s="31" t="s">
        <v>1106</v>
      </c>
      <c r="B2249" s="31" t="s">
        <v>1106</v>
      </c>
      <c r="C2249" s="31">
        <v>677367</v>
      </c>
      <c r="D2249" s="32">
        <v>43613.574479166666</v>
      </c>
      <c r="E2249" s="32">
        <v>43613.593518518515</v>
      </c>
      <c r="F2249" s="32">
        <v>43614.334097222221</v>
      </c>
      <c r="G2249" s="31">
        <v>4</v>
      </c>
      <c r="H2249" s="31" t="s">
        <v>86</v>
      </c>
      <c r="I2249" s="31" t="s">
        <v>1090</v>
      </c>
      <c r="J2249" s="31" t="s">
        <v>250</v>
      </c>
      <c r="K2249" s="31" t="s">
        <v>1119</v>
      </c>
      <c r="L2249" s="31" t="s">
        <v>4913</v>
      </c>
      <c r="M2249" s="30" t="s">
        <v>4914</v>
      </c>
      <c r="N2249" s="23"/>
      <c r="O2249" s="23"/>
      <c r="P2249" s="24"/>
    </row>
    <row r="2250" spans="1:16" ht="12" customHeight="1" x14ac:dyDescent="0.2">
      <c r="A2250" s="31" t="s">
        <v>1106</v>
      </c>
      <c r="B2250" s="31" t="s">
        <v>1106</v>
      </c>
      <c r="C2250" s="31">
        <v>677399</v>
      </c>
      <c r="D2250" s="32">
        <v>43613.611643518518</v>
      </c>
      <c r="E2250" s="32">
        <v>43614.604745370372</v>
      </c>
      <c r="F2250" s="32">
        <v>43615.319293981483</v>
      </c>
      <c r="G2250" s="31">
        <v>3</v>
      </c>
      <c r="H2250" s="31" t="s">
        <v>86</v>
      </c>
      <c r="I2250" s="31" t="s">
        <v>1090</v>
      </c>
      <c r="J2250" s="31" t="s">
        <v>1122</v>
      </c>
      <c r="K2250" s="31" t="s">
        <v>1119</v>
      </c>
      <c r="L2250" s="31" t="s">
        <v>4915</v>
      </c>
      <c r="M2250" s="30" t="s">
        <v>4916</v>
      </c>
      <c r="N2250" s="23"/>
      <c r="O2250" s="23"/>
      <c r="P2250" s="24"/>
    </row>
    <row r="2251" spans="1:16" ht="12" customHeight="1" x14ac:dyDescent="0.2">
      <c r="A2251" s="31" t="s">
        <v>1106</v>
      </c>
      <c r="B2251" s="31" t="s">
        <v>1137</v>
      </c>
      <c r="C2251" s="31">
        <v>677411</v>
      </c>
      <c r="D2251" s="32">
        <v>43613.629178240742</v>
      </c>
      <c r="E2251" s="32">
        <v>43614.338888888888</v>
      </c>
      <c r="F2251" s="32">
        <v>43619.351284722223</v>
      </c>
      <c r="G2251" s="31">
        <v>4</v>
      </c>
      <c r="H2251" s="31" t="s">
        <v>86</v>
      </c>
      <c r="I2251" s="31" t="s">
        <v>1090</v>
      </c>
      <c r="J2251" s="31" t="s">
        <v>384</v>
      </c>
      <c r="K2251" s="31" t="s">
        <v>1119</v>
      </c>
      <c r="L2251" s="31" t="s">
        <v>4917</v>
      </c>
      <c r="M2251" s="30" t="s">
        <v>4918</v>
      </c>
      <c r="N2251" s="23"/>
      <c r="O2251" s="23"/>
      <c r="P2251" s="24"/>
    </row>
    <row r="2252" spans="1:16" ht="12" customHeight="1" x14ac:dyDescent="0.2">
      <c r="A2252" s="31" t="s">
        <v>1106</v>
      </c>
      <c r="B2252" s="31" t="s">
        <v>1106</v>
      </c>
      <c r="C2252" s="31">
        <v>676299</v>
      </c>
      <c r="D2252" s="32">
        <v>43608.510057870371</v>
      </c>
      <c r="E2252" s="32">
        <v>43608.536689814813</v>
      </c>
      <c r="F2252" s="32">
        <v>43608.676666666666</v>
      </c>
      <c r="G2252" s="31">
        <v>4</v>
      </c>
      <c r="H2252" s="31" t="s">
        <v>86</v>
      </c>
      <c r="I2252" s="31" t="s">
        <v>1090</v>
      </c>
      <c r="J2252" s="31" t="s">
        <v>250</v>
      </c>
      <c r="K2252" s="31" t="s">
        <v>1119</v>
      </c>
      <c r="L2252" s="31" t="s">
        <v>4919</v>
      </c>
      <c r="M2252" s="30" t="s">
        <v>4920</v>
      </c>
      <c r="N2252" s="24"/>
      <c r="O2252" s="28">
        <v>389</v>
      </c>
      <c r="P2252" s="24" t="s">
        <v>1219</v>
      </c>
    </row>
    <row r="2253" spans="1:16" ht="12" customHeight="1" x14ac:dyDescent="0.2">
      <c r="A2253" s="31" t="s">
        <v>1106</v>
      </c>
      <c r="B2253" s="31" t="s">
        <v>1106</v>
      </c>
      <c r="C2253" s="31">
        <v>677431</v>
      </c>
      <c r="D2253" s="32">
        <v>43613.644143518519</v>
      </c>
      <c r="E2253" s="32">
        <v>43614.314513888887</v>
      </c>
      <c r="F2253" s="32">
        <v>43615.297766203701</v>
      </c>
      <c r="G2253" s="31">
        <v>4</v>
      </c>
      <c r="H2253" s="31" t="s">
        <v>86</v>
      </c>
      <c r="I2253" s="31" t="s">
        <v>1090</v>
      </c>
      <c r="J2253" s="31" t="s">
        <v>2775</v>
      </c>
      <c r="K2253" s="31" t="s">
        <v>2776</v>
      </c>
      <c r="L2253" s="31" t="s">
        <v>4921</v>
      </c>
      <c r="M2253" s="30" t="s">
        <v>4922</v>
      </c>
      <c r="N2253" s="23"/>
      <c r="O2253" s="23"/>
      <c r="P2253" s="24"/>
    </row>
    <row r="2254" spans="1:16" ht="12" customHeight="1" x14ac:dyDescent="0.2">
      <c r="A2254" s="31" t="s">
        <v>1106</v>
      </c>
      <c r="B2254" s="31" t="s">
        <v>1106</v>
      </c>
      <c r="C2254" s="31">
        <v>677457</v>
      </c>
      <c r="D2254" s="32">
        <v>43613.769884259258</v>
      </c>
      <c r="E2254" s="32">
        <v>43614.32576388889</v>
      </c>
      <c r="F2254" s="32">
        <v>43615.300405092596</v>
      </c>
      <c r="G2254" s="31">
        <v>3</v>
      </c>
      <c r="H2254" s="31" t="s">
        <v>86</v>
      </c>
      <c r="I2254" s="31" t="s">
        <v>1090</v>
      </c>
      <c r="J2254" s="31" t="s">
        <v>175</v>
      </c>
      <c r="K2254" s="31" t="s">
        <v>1119</v>
      </c>
      <c r="L2254" s="31" t="s">
        <v>4923</v>
      </c>
      <c r="M2254" s="30" t="s">
        <v>4924</v>
      </c>
      <c r="N2254" s="23"/>
      <c r="O2254" s="23"/>
      <c r="P2254" s="24"/>
    </row>
    <row r="2255" spans="1:16" ht="12" customHeight="1" x14ac:dyDescent="0.2">
      <c r="A2255" s="31" t="s">
        <v>1106</v>
      </c>
      <c r="B2255" s="31" t="s">
        <v>1106</v>
      </c>
      <c r="C2255" s="31">
        <v>677460</v>
      </c>
      <c r="D2255" s="32">
        <v>43613.840590277781</v>
      </c>
      <c r="E2255" s="32">
        <v>43614.326041666667</v>
      </c>
      <c r="F2255" s="32">
        <v>43616.316747685189</v>
      </c>
      <c r="G2255" s="31">
        <v>4</v>
      </c>
      <c r="H2255" s="31" t="s">
        <v>86</v>
      </c>
      <c r="I2255" s="31" t="s">
        <v>1090</v>
      </c>
      <c r="J2255" s="31" t="s">
        <v>358</v>
      </c>
      <c r="K2255" s="31" t="s">
        <v>1119</v>
      </c>
      <c r="L2255" s="31" t="s">
        <v>4925</v>
      </c>
      <c r="M2255" s="30" t="s">
        <v>4926</v>
      </c>
      <c r="N2255" s="23"/>
      <c r="O2255" s="23"/>
      <c r="P2255" s="24"/>
    </row>
    <row r="2256" spans="1:16" ht="12" customHeight="1" x14ac:dyDescent="0.2">
      <c r="A2256" s="31" t="s">
        <v>1106</v>
      </c>
      <c r="B2256" s="31" t="s">
        <v>1137</v>
      </c>
      <c r="C2256" s="31">
        <v>677466</v>
      </c>
      <c r="D2256" s="32">
        <v>43613.91814814815</v>
      </c>
      <c r="E2256" s="32">
        <v>43614.325300925928</v>
      </c>
      <c r="F2256" s="32">
        <v>43618.918067129627</v>
      </c>
      <c r="G2256" s="31">
        <v>4</v>
      </c>
      <c r="H2256" s="31" t="s">
        <v>86</v>
      </c>
      <c r="I2256" s="31" t="s">
        <v>1090</v>
      </c>
      <c r="J2256" s="31" t="s">
        <v>175</v>
      </c>
      <c r="K2256" s="31" t="s">
        <v>1119</v>
      </c>
      <c r="L2256" s="31" t="s">
        <v>4927</v>
      </c>
      <c r="M2256" s="30" t="s">
        <v>4928</v>
      </c>
      <c r="N2256" s="23"/>
      <c r="O2256" s="23"/>
      <c r="P2256" s="24"/>
    </row>
    <row r="2257" spans="1:16" ht="12" customHeight="1" x14ac:dyDescent="0.2">
      <c r="A2257" s="31" t="s">
        <v>1137</v>
      </c>
      <c r="B2257" s="31"/>
      <c r="C2257" s="31">
        <v>683785</v>
      </c>
      <c r="D2257" s="32">
        <v>43634.553495370368</v>
      </c>
      <c r="E2257" s="32">
        <v>43634.566087962965</v>
      </c>
      <c r="F2257" s="31"/>
      <c r="G2257" s="31">
        <v>4</v>
      </c>
      <c r="H2257" s="31" t="s">
        <v>1014</v>
      </c>
      <c r="I2257" s="31" t="s">
        <v>1090</v>
      </c>
      <c r="J2257" s="31" t="s">
        <v>947</v>
      </c>
      <c r="K2257" s="31" t="s">
        <v>42</v>
      </c>
      <c r="L2257" s="31" t="s">
        <v>4929</v>
      </c>
      <c r="M2257" s="30"/>
      <c r="N2257" s="23"/>
      <c r="O2257" s="23"/>
      <c r="P2257" s="24"/>
    </row>
    <row r="2258" spans="1:16" ht="12" customHeight="1" x14ac:dyDescent="0.2">
      <c r="A2258" s="31" t="s">
        <v>1106</v>
      </c>
      <c r="B2258" s="31" t="s">
        <v>1137</v>
      </c>
      <c r="C2258" s="31">
        <v>677467</v>
      </c>
      <c r="D2258" s="32">
        <v>43613.963472222225</v>
      </c>
      <c r="E2258" s="32">
        <v>43614.293055555558</v>
      </c>
      <c r="F2258" s="32">
        <v>43619.385879629626</v>
      </c>
      <c r="G2258" s="31">
        <v>4</v>
      </c>
      <c r="H2258" s="31" t="s">
        <v>86</v>
      </c>
      <c r="I2258" s="31" t="s">
        <v>1090</v>
      </c>
      <c r="J2258" s="31" t="s">
        <v>93</v>
      </c>
      <c r="K2258" s="31" t="s">
        <v>1119</v>
      </c>
      <c r="L2258" s="31" t="s">
        <v>4930</v>
      </c>
      <c r="M2258" s="30" t="s">
        <v>4931</v>
      </c>
      <c r="N2258" s="23"/>
      <c r="O2258" s="23"/>
      <c r="P2258" s="24"/>
    </row>
    <row r="2259" spans="1:16" ht="12" customHeight="1" x14ac:dyDescent="0.2">
      <c r="A2259" s="31" t="s">
        <v>1089</v>
      </c>
      <c r="B2259" s="31" t="s">
        <v>1089</v>
      </c>
      <c r="C2259" s="31">
        <v>635787</v>
      </c>
      <c r="D2259" s="32">
        <v>43447.475902777776</v>
      </c>
      <c r="E2259" s="32">
        <v>43468.506944444445</v>
      </c>
      <c r="F2259" s="32">
        <v>43468.513252314813</v>
      </c>
      <c r="G2259" s="31">
        <v>4</v>
      </c>
      <c r="H2259" s="31" t="s">
        <v>86</v>
      </c>
      <c r="I2259" s="31" t="s">
        <v>1138</v>
      </c>
      <c r="J2259" s="31" t="s">
        <v>947</v>
      </c>
      <c r="K2259" s="31" t="s">
        <v>42</v>
      </c>
      <c r="L2259" s="31" t="s">
        <v>4932</v>
      </c>
      <c r="M2259" s="30" t="s">
        <v>4933</v>
      </c>
      <c r="N2259" s="23"/>
      <c r="O2259" s="23"/>
      <c r="P2259" s="24"/>
    </row>
    <row r="2260" spans="1:16" ht="12" customHeight="1" x14ac:dyDescent="0.2">
      <c r="A2260" s="31" t="s">
        <v>1106</v>
      </c>
      <c r="B2260" s="31" t="s">
        <v>1106</v>
      </c>
      <c r="C2260" s="31">
        <v>677478</v>
      </c>
      <c r="D2260" s="32">
        <v>43614.175208333334</v>
      </c>
      <c r="E2260" s="32">
        <v>43614.32640046296</v>
      </c>
      <c r="F2260" s="32">
        <v>43615.355520833335</v>
      </c>
      <c r="G2260" s="31">
        <v>4</v>
      </c>
      <c r="H2260" s="31" t="s">
        <v>86</v>
      </c>
      <c r="I2260" s="31" t="s">
        <v>1090</v>
      </c>
      <c r="J2260" s="31" t="s">
        <v>147</v>
      </c>
      <c r="K2260" s="31" t="s">
        <v>1119</v>
      </c>
      <c r="L2260" s="31" t="s">
        <v>4934</v>
      </c>
      <c r="M2260" s="30" t="s">
        <v>4935</v>
      </c>
      <c r="N2260" s="23"/>
      <c r="O2260" s="23"/>
      <c r="P2260" s="24"/>
    </row>
    <row r="2261" spans="1:16" ht="12" customHeight="1" x14ac:dyDescent="0.2">
      <c r="A2261" s="31" t="s">
        <v>1106</v>
      </c>
      <c r="B2261" s="31" t="s">
        <v>1106</v>
      </c>
      <c r="C2261" s="31">
        <v>677488</v>
      </c>
      <c r="D2261" s="32">
        <v>43614.240162037036</v>
      </c>
      <c r="E2261" s="32">
        <v>43614.292361111111</v>
      </c>
      <c r="F2261" s="32">
        <v>43614.351099537038</v>
      </c>
      <c r="G2261" s="31">
        <v>4</v>
      </c>
      <c r="H2261" s="31" t="s">
        <v>86</v>
      </c>
      <c r="I2261" s="31" t="s">
        <v>1090</v>
      </c>
      <c r="J2261" s="31" t="s">
        <v>93</v>
      </c>
      <c r="K2261" s="31" t="s">
        <v>1119</v>
      </c>
      <c r="L2261" s="31" t="s">
        <v>4936</v>
      </c>
      <c r="M2261" s="30" t="s">
        <v>4937</v>
      </c>
      <c r="N2261" s="23"/>
      <c r="O2261" s="23"/>
      <c r="P2261" s="24"/>
    </row>
    <row r="2262" spans="1:16" ht="12" customHeight="1" x14ac:dyDescent="0.2">
      <c r="A2262" s="31" t="s">
        <v>1106</v>
      </c>
      <c r="B2262" s="31" t="s">
        <v>1106</v>
      </c>
      <c r="C2262" s="31">
        <v>677533</v>
      </c>
      <c r="D2262" s="32">
        <v>43614.3356712963</v>
      </c>
      <c r="E2262" s="32">
        <v>43614.48300925926</v>
      </c>
      <c r="F2262" s="32">
        <v>43614.545648148145</v>
      </c>
      <c r="G2262" s="31">
        <v>4</v>
      </c>
      <c r="H2262" s="31" t="s">
        <v>86</v>
      </c>
      <c r="I2262" s="31" t="s">
        <v>1090</v>
      </c>
      <c r="J2262" s="31" t="s">
        <v>1449</v>
      </c>
      <c r="K2262" s="31" t="s">
        <v>1119</v>
      </c>
      <c r="L2262" s="31" t="s">
        <v>4938</v>
      </c>
      <c r="M2262" s="30" t="s">
        <v>4939</v>
      </c>
      <c r="N2262" s="23">
        <v>6999</v>
      </c>
      <c r="O2262" s="23"/>
      <c r="P2262" s="24" t="s">
        <v>1150</v>
      </c>
    </row>
    <row r="2263" spans="1:16" ht="12" customHeight="1" x14ac:dyDescent="0.2">
      <c r="A2263" s="31" t="s">
        <v>1106</v>
      </c>
      <c r="B2263" s="31" t="s">
        <v>1106</v>
      </c>
      <c r="C2263" s="31">
        <v>677543</v>
      </c>
      <c r="D2263" s="32">
        <v>43614.348113425927</v>
      </c>
      <c r="E2263" s="32">
        <v>43614.359722222223</v>
      </c>
      <c r="F2263" s="32">
        <v>43614.642777777779</v>
      </c>
      <c r="G2263" s="31">
        <v>4</v>
      </c>
      <c r="H2263" s="31" t="s">
        <v>86</v>
      </c>
      <c r="I2263" s="31" t="s">
        <v>1090</v>
      </c>
      <c r="J2263" s="31" t="s">
        <v>161</v>
      </c>
      <c r="K2263" s="31" t="s">
        <v>42</v>
      </c>
      <c r="L2263" s="31" t="s">
        <v>4940</v>
      </c>
      <c r="M2263" s="30" t="s">
        <v>4941</v>
      </c>
      <c r="N2263" s="23"/>
      <c r="O2263" s="23"/>
      <c r="P2263" s="24"/>
    </row>
    <row r="2264" spans="1:16" ht="12" customHeight="1" x14ac:dyDescent="0.2">
      <c r="A2264" s="31" t="s">
        <v>1106</v>
      </c>
      <c r="B2264" s="31" t="s">
        <v>1106</v>
      </c>
      <c r="C2264" s="31">
        <v>677561</v>
      </c>
      <c r="D2264" s="32">
        <v>43614.362256944441</v>
      </c>
      <c r="E2264" s="32">
        <v>43614.42083333333</v>
      </c>
      <c r="F2264" s="32">
        <v>43614.423657407409</v>
      </c>
      <c r="G2264" s="31">
        <v>4</v>
      </c>
      <c r="H2264" s="31" t="s">
        <v>86</v>
      </c>
      <c r="I2264" s="31" t="s">
        <v>1090</v>
      </c>
      <c r="J2264" s="31" t="s">
        <v>634</v>
      </c>
      <c r="K2264" s="31" t="s">
        <v>1119</v>
      </c>
      <c r="L2264" s="31" t="s">
        <v>4942</v>
      </c>
      <c r="M2264" s="30" t="s">
        <v>4943</v>
      </c>
      <c r="N2264" s="23"/>
      <c r="O2264" s="23"/>
      <c r="P2264" s="24"/>
    </row>
    <row r="2265" spans="1:16" ht="12" customHeight="1" x14ac:dyDescent="0.2">
      <c r="A2265" s="31" t="s">
        <v>1106</v>
      </c>
      <c r="B2265" s="31" t="s">
        <v>1137</v>
      </c>
      <c r="C2265" s="31">
        <v>677582</v>
      </c>
      <c r="D2265" s="32">
        <v>43614.385428240741</v>
      </c>
      <c r="E2265" s="32">
        <v>43615.281608796293</v>
      </c>
      <c r="F2265" s="32">
        <v>43619.609571759262</v>
      </c>
      <c r="G2265" s="31">
        <v>4</v>
      </c>
      <c r="H2265" s="31" t="s">
        <v>86</v>
      </c>
      <c r="I2265" s="31" t="s">
        <v>1090</v>
      </c>
      <c r="J2265" s="31" t="s">
        <v>1122</v>
      </c>
      <c r="K2265" s="31" t="s">
        <v>1119</v>
      </c>
      <c r="L2265" s="31" t="s">
        <v>4944</v>
      </c>
      <c r="M2265" s="30" t="s">
        <v>4945</v>
      </c>
      <c r="N2265" s="23"/>
      <c r="O2265" s="23"/>
      <c r="P2265" s="24"/>
    </row>
    <row r="2266" spans="1:16" ht="12" customHeight="1" x14ac:dyDescent="0.2">
      <c r="A2266" s="31" t="s">
        <v>1106</v>
      </c>
      <c r="B2266" s="31" t="s">
        <v>1106</v>
      </c>
      <c r="C2266" s="31">
        <v>677611</v>
      </c>
      <c r="D2266" s="32">
        <v>43614.413912037038</v>
      </c>
      <c r="E2266" s="32">
        <v>43614.437777777777</v>
      </c>
      <c r="F2266" s="32">
        <v>43614.570185185185</v>
      </c>
      <c r="G2266" s="31">
        <v>4</v>
      </c>
      <c r="H2266" s="31" t="s">
        <v>86</v>
      </c>
      <c r="I2266" s="31" t="s">
        <v>1090</v>
      </c>
      <c r="J2266" s="31" t="s">
        <v>93</v>
      </c>
      <c r="K2266" s="31" t="s">
        <v>1119</v>
      </c>
      <c r="L2266" s="31" t="s">
        <v>3973</v>
      </c>
      <c r="M2266" s="30" t="s">
        <v>4946</v>
      </c>
      <c r="N2266" s="23">
        <v>6025</v>
      </c>
      <c r="O2266" s="23"/>
      <c r="P2266" s="24" t="s">
        <v>1150</v>
      </c>
    </row>
    <row r="2267" spans="1:16" ht="12" customHeight="1" x14ac:dyDescent="0.2">
      <c r="A2267" s="31" t="s">
        <v>1106</v>
      </c>
      <c r="B2267" s="31" t="s">
        <v>1106</v>
      </c>
      <c r="C2267" s="31">
        <v>677615</v>
      </c>
      <c r="D2267" s="32">
        <v>43614.415879629632</v>
      </c>
      <c r="E2267" s="32">
        <v>43614.633333333331</v>
      </c>
      <c r="F2267" s="32">
        <v>43616.436759259261</v>
      </c>
      <c r="G2267" s="31">
        <v>4</v>
      </c>
      <c r="H2267" s="31" t="s">
        <v>86</v>
      </c>
      <c r="I2267" s="31" t="s">
        <v>1090</v>
      </c>
      <c r="J2267" s="31" t="s">
        <v>250</v>
      </c>
      <c r="K2267" s="31" t="s">
        <v>1119</v>
      </c>
      <c r="L2267" s="31" t="s">
        <v>4947</v>
      </c>
      <c r="M2267" s="30" t="s">
        <v>4948</v>
      </c>
      <c r="N2267" s="23"/>
      <c r="O2267" s="23"/>
      <c r="P2267" s="24"/>
    </row>
    <row r="2268" spans="1:16" ht="12" customHeight="1" x14ac:dyDescent="0.2">
      <c r="A2268" s="31" t="s">
        <v>1106</v>
      </c>
      <c r="B2268" s="31" t="s">
        <v>1106</v>
      </c>
      <c r="C2268" s="31">
        <v>677630</v>
      </c>
      <c r="D2268" s="32">
        <v>43614.426354166666</v>
      </c>
      <c r="E2268" s="32">
        <v>43614.442986111113</v>
      </c>
      <c r="F2268" s="32">
        <v>43616.427685185183</v>
      </c>
      <c r="G2268" s="31">
        <v>4</v>
      </c>
      <c r="H2268" s="31" t="s">
        <v>86</v>
      </c>
      <c r="I2268" s="31" t="s">
        <v>1090</v>
      </c>
      <c r="J2268" s="31" t="s">
        <v>93</v>
      </c>
      <c r="K2268" s="31" t="s">
        <v>1119</v>
      </c>
      <c r="L2268" s="31" t="s">
        <v>4811</v>
      </c>
      <c r="M2268" s="30" t="s">
        <v>4949</v>
      </c>
      <c r="N2268" s="23">
        <v>7090</v>
      </c>
      <c r="O2268" s="23"/>
      <c r="P2268" s="24" t="s">
        <v>1150</v>
      </c>
    </row>
    <row r="2269" spans="1:16" ht="12" customHeight="1" x14ac:dyDescent="0.2">
      <c r="A2269" s="31" t="s">
        <v>1106</v>
      </c>
      <c r="B2269" s="31" t="s">
        <v>1106</v>
      </c>
      <c r="C2269" s="31">
        <v>677634</v>
      </c>
      <c r="D2269" s="32">
        <v>43614.429432870369</v>
      </c>
      <c r="E2269" s="32">
        <v>43614.436909722222</v>
      </c>
      <c r="F2269" s="32">
        <v>43616.403761574074</v>
      </c>
      <c r="G2269" s="31">
        <v>4</v>
      </c>
      <c r="H2269" s="31" t="s">
        <v>86</v>
      </c>
      <c r="I2269" s="31" t="s">
        <v>1090</v>
      </c>
      <c r="J2269" s="31" t="s">
        <v>87</v>
      </c>
      <c r="K2269" s="31" t="s">
        <v>1119</v>
      </c>
      <c r="L2269" s="31" t="s">
        <v>4950</v>
      </c>
      <c r="M2269" s="30" t="s">
        <v>4951</v>
      </c>
      <c r="N2269" s="23"/>
      <c r="O2269" s="23"/>
      <c r="P2269" s="24"/>
    </row>
    <row r="2270" spans="1:16" ht="12" customHeight="1" x14ac:dyDescent="0.2">
      <c r="A2270" s="31" t="s">
        <v>1106</v>
      </c>
      <c r="B2270" s="31" t="s">
        <v>1106</v>
      </c>
      <c r="C2270" s="31">
        <v>676717</v>
      </c>
      <c r="D2270" s="32">
        <v>43609.54923611111</v>
      </c>
      <c r="E2270" s="32">
        <v>43609.555509259262</v>
      </c>
      <c r="F2270" s="32">
        <v>43609.617708333331</v>
      </c>
      <c r="G2270" s="31">
        <v>4</v>
      </c>
      <c r="H2270" s="31" t="s">
        <v>86</v>
      </c>
      <c r="I2270" s="31" t="s">
        <v>1090</v>
      </c>
      <c r="J2270" s="31" t="s">
        <v>250</v>
      </c>
      <c r="K2270" s="31" t="s">
        <v>1119</v>
      </c>
      <c r="L2270" s="31" t="s">
        <v>4952</v>
      </c>
      <c r="M2270" s="30" t="s">
        <v>4953</v>
      </c>
      <c r="N2270" s="24"/>
      <c r="O2270" s="28">
        <v>389</v>
      </c>
      <c r="P2270" s="24" t="s">
        <v>1219</v>
      </c>
    </row>
    <row r="2271" spans="1:16" ht="12" customHeight="1" x14ac:dyDescent="0.2">
      <c r="A2271" s="31" t="s">
        <v>1106</v>
      </c>
      <c r="B2271" s="31" t="s">
        <v>1106</v>
      </c>
      <c r="C2271" s="31">
        <v>677722</v>
      </c>
      <c r="D2271" s="32">
        <v>43614.526238425926</v>
      </c>
      <c r="E2271" s="32">
        <v>43614.531643518516</v>
      </c>
      <c r="F2271" s="32">
        <v>43615.360000000001</v>
      </c>
      <c r="G2271" s="31">
        <v>4</v>
      </c>
      <c r="H2271" s="31" t="s">
        <v>86</v>
      </c>
      <c r="I2271" s="31" t="s">
        <v>1090</v>
      </c>
      <c r="J2271" s="31" t="s">
        <v>87</v>
      </c>
      <c r="K2271" s="31" t="s">
        <v>1119</v>
      </c>
      <c r="L2271" s="31" t="s">
        <v>4954</v>
      </c>
      <c r="M2271" s="30" t="s">
        <v>4955</v>
      </c>
      <c r="N2271" s="23"/>
      <c r="O2271" s="23"/>
      <c r="P2271" s="24"/>
    </row>
    <row r="2272" spans="1:16" ht="12" customHeight="1" x14ac:dyDescent="0.2">
      <c r="A2272" s="31" t="s">
        <v>1137</v>
      </c>
      <c r="B2272" s="31" t="s">
        <v>1137</v>
      </c>
      <c r="C2272" s="31">
        <v>677725</v>
      </c>
      <c r="D2272" s="32">
        <v>43614.529120370367</v>
      </c>
      <c r="E2272" s="32">
        <v>43627.637499999997</v>
      </c>
      <c r="F2272" s="32">
        <v>43629.370694444442</v>
      </c>
      <c r="G2272" s="31">
        <v>4</v>
      </c>
      <c r="H2272" s="31" t="s">
        <v>202</v>
      </c>
      <c r="I2272" s="31" t="s">
        <v>1090</v>
      </c>
      <c r="J2272" s="31" t="s">
        <v>370</v>
      </c>
      <c r="K2272" s="31" t="s">
        <v>1119</v>
      </c>
      <c r="L2272" s="31" t="s">
        <v>4956</v>
      </c>
      <c r="M2272" s="30" t="s">
        <v>4957</v>
      </c>
      <c r="N2272" s="23">
        <v>7118</v>
      </c>
      <c r="O2272" s="23"/>
      <c r="P2272" s="24" t="s">
        <v>1150</v>
      </c>
    </row>
    <row r="2273" spans="1:16" ht="12" customHeight="1" x14ac:dyDescent="0.2">
      <c r="A2273" s="31" t="s">
        <v>1106</v>
      </c>
      <c r="B2273" s="31" t="s">
        <v>1106</v>
      </c>
      <c r="C2273" s="31">
        <v>677726</v>
      </c>
      <c r="D2273" s="32">
        <v>43614.529305555552</v>
      </c>
      <c r="E2273" s="32">
        <v>43614.53125</v>
      </c>
      <c r="F2273" s="32">
        <v>43616.418692129628</v>
      </c>
      <c r="G2273" s="31">
        <v>4</v>
      </c>
      <c r="H2273" s="31" t="s">
        <v>86</v>
      </c>
      <c r="I2273" s="31" t="s">
        <v>1090</v>
      </c>
      <c r="J2273" s="31" t="s">
        <v>291</v>
      </c>
      <c r="K2273" s="31" t="s">
        <v>40</v>
      </c>
      <c r="L2273" s="31" t="s">
        <v>1909</v>
      </c>
      <c r="M2273" s="30" t="s">
        <v>4958</v>
      </c>
      <c r="N2273" s="23"/>
      <c r="O2273" s="23"/>
      <c r="P2273" s="24" t="s">
        <v>1101</v>
      </c>
    </row>
    <row r="2274" spans="1:16" ht="12" customHeight="1" x14ac:dyDescent="0.2">
      <c r="A2274" s="31" t="s">
        <v>1106</v>
      </c>
      <c r="B2274" s="31" t="s">
        <v>1106</v>
      </c>
      <c r="C2274" s="31">
        <v>677736</v>
      </c>
      <c r="D2274" s="32">
        <v>43614.544502314813</v>
      </c>
      <c r="E2274" s="32">
        <v>43615.34375</v>
      </c>
      <c r="F2274" s="32">
        <v>43615.419733796298</v>
      </c>
      <c r="G2274" s="31">
        <v>4</v>
      </c>
      <c r="H2274" s="31" t="s">
        <v>86</v>
      </c>
      <c r="I2274" s="31" t="s">
        <v>1090</v>
      </c>
      <c r="J2274" s="31" t="s">
        <v>225</v>
      </c>
      <c r="K2274" s="31" t="s">
        <v>42</v>
      </c>
      <c r="L2274" s="31" t="s">
        <v>4959</v>
      </c>
      <c r="M2274" s="30" t="s">
        <v>4960</v>
      </c>
      <c r="N2274" s="23">
        <v>7043</v>
      </c>
      <c r="O2274" s="23"/>
      <c r="P2274" s="24" t="s">
        <v>1150</v>
      </c>
    </row>
    <row r="2275" spans="1:16" ht="12" customHeight="1" x14ac:dyDescent="0.2">
      <c r="A2275" s="31" t="s">
        <v>1106</v>
      </c>
      <c r="B2275" s="31" t="s">
        <v>1137</v>
      </c>
      <c r="C2275" s="31">
        <v>677771</v>
      </c>
      <c r="D2275" s="32">
        <v>43614.579050925924</v>
      </c>
      <c r="E2275" s="32">
        <v>43616.462500000001</v>
      </c>
      <c r="F2275" s="32">
        <v>43620.296620370369</v>
      </c>
      <c r="G2275" s="31">
        <v>4</v>
      </c>
      <c r="H2275" s="31" t="s">
        <v>86</v>
      </c>
      <c r="I2275" s="31" t="s">
        <v>1090</v>
      </c>
      <c r="J2275" s="31" t="s">
        <v>101</v>
      </c>
      <c r="K2275" s="31" t="s">
        <v>40</v>
      </c>
      <c r="L2275" s="31" t="s">
        <v>4961</v>
      </c>
      <c r="M2275" s="30" t="s">
        <v>4962</v>
      </c>
      <c r="N2275" s="23"/>
      <c r="O2275" s="23"/>
      <c r="P2275" s="24"/>
    </row>
    <row r="2276" spans="1:16" ht="12" customHeight="1" x14ac:dyDescent="0.2">
      <c r="A2276" s="31" t="s">
        <v>1106</v>
      </c>
      <c r="B2276" s="31" t="s">
        <v>1106</v>
      </c>
      <c r="C2276" s="31">
        <v>677777</v>
      </c>
      <c r="D2276" s="32">
        <v>43614.586064814815</v>
      </c>
      <c r="E2276" s="32">
        <v>43614.632916666669</v>
      </c>
      <c r="F2276" s="32">
        <v>43614.633923611109</v>
      </c>
      <c r="G2276" s="31">
        <v>4</v>
      </c>
      <c r="H2276" s="31" t="s">
        <v>86</v>
      </c>
      <c r="I2276" s="31" t="s">
        <v>1090</v>
      </c>
      <c r="J2276" s="31" t="s">
        <v>2775</v>
      </c>
      <c r="K2276" s="31" t="s">
        <v>2776</v>
      </c>
      <c r="L2276" s="31" t="s">
        <v>4963</v>
      </c>
      <c r="M2276" s="30" t="s">
        <v>4964</v>
      </c>
      <c r="N2276" s="23"/>
      <c r="O2276" s="23"/>
      <c r="P2276" s="24"/>
    </row>
    <row r="2277" spans="1:16" ht="12" customHeight="1" x14ac:dyDescent="0.2">
      <c r="A2277" s="31" t="s">
        <v>1106</v>
      </c>
      <c r="B2277" s="31" t="s">
        <v>1137</v>
      </c>
      <c r="C2277" s="31">
        <v>677792</v>
      </c>
      <c r="D2277" s="32">
        <v>43614.605567129627</v>
      </c>
      <c r="E2277" s="32">
        <v>43614.613182870373</v>
      </c>
      <c r="F2277" s="32">
        <v>43628.629641203705</v>
      </c>
      <c r="G2277" s="31">
        <v>4</v>
      </c>
      <c r="H2277" s="31" t="s">
        <v>86</v>
      </c>
      <c r="I2277" s="31" t="s">
        <v>1090</v>
      </c>
      <c r="J2277" s="31" t="s">
        <v>384</v>
      </c>
      <c r="K2277" s="31" t="s">
        <v>1119</v>
      </c>
      <c r="L2277" s="31" t="s">
        <v>4965</v>
      </c>
      <c r="M2277" s="30" t="s">
        <v>4506</v>
      </c>
      <c r="N2277" s="23"/>
      <c r="O2277" s="23"/>
      <c r="P2277" s="24"/>
    </row>
    <row r="2278" spans="1:16" ht="12" customHeight="1" x14ac:dyDescent="0.2">
      <c r="A2278" s="31" t="s">
        <v>1106</v>
      </c>
      <c r="B2278" s="31" t="s">
        <v>1137</v>
      </c>
      <c r="C2278" s="31">
        <v>677796</v>
      </c>
      <c r="D2278" s="32">
        <v>43614.607465277775</v>
      </c>
      <c r="E2278" s="32">
        <v>43614.610833333332</v>
      </c>
      <c r="F2278" s="32">
        <v>43619.913993055554</v>
      </c>
      <c r="G2278" s="31">
        <v>4</v>
      </c>
      <c r="H2278" s="31" t="s">
        <v>86</v>
      </c>
      <c r="I2278" s="31" t="s">
        <v>1090</v>
      </c>
      <c r="J2278" s="31" t="s">
        <v>858</v>
      </c>
      <c r="K2278" s="31" t="s">
        <v>41</v>
      </c>
      <c r="L2278" s="31" t="s">
        <v>4966</v>
      </c>
      <c r="M2278" s="30" t="s">
        <v>4967</v>
      </c>
      <c r="N2278" s="23"/>
      <c r="O2278" s="23"/>
      <c r="P2278" s="24"/>
    </row>
    <row r="2279" spans="1:16" ht="12" customHeight="1" x14ac:dyDescent="0.2">
      <c r="A2279" s="31" t="s">
        <v>1106</v>
      </c>
      <c r="B2279" s="31" t="s">
        <v>1137</v>
      </c>
      <c r="C2279" s="31">
        <v>677797</v>
      </c>
      <c r="D2279" s="32">
        <v>43614.608530092592</v>
      </c>
      <c r="E2279" s="32">
        <v>43614.612847222219</v>
      </c>
      <c r="F2279" s="32">
        <v>43619.356296296297</v>
      </c>
      <c r="G2279" s="31">
        <v>4</v>
      </c>
      <c r="H2279" s="31" t="s">
        <v>86</v>
      </c>
      <c r="I2279" s="31" t="s">
        <v>1090</v>
      </c>
      <c r="J2279" s="31" t="s">
        <v>175</v>
      </c>
      <c r="K2279" s="31" t="s">
        <v>1119</v>
      </c>
      <c r="L2279" s="31" t="s">
        <v>4966</v>
      </c>
      <c r="M2279" s="30" t="s">
        <v>4968</v>
      </c>
      <c r="N2279" s="23"/>
      <c r="O2279" s="23"/>
      <c r="P2279" s="24"/>
    </row>
    <row r="2280" spans="1:16" ht="12" customHeight="1" x14ac:dyDescent="0.2">
      <c r="A2280" s="31" t="s">
        <v>1098</v>
      </c>
      <c r="B2280" s="31" t="s">
        <v>1106</v>
      </c>
      <c r="C2280" s="31">
        <v>670028</v>
      </c>
      <c r="D2280" s="32">
        <v>43585.363333333335</v>
      </c>
      <c r="E2280" s="32">
        <v>43585.388761574075</v>
      </c>
      <c r="F2280" s="32">
        <v>43587.333437499998</v>
      </c>
      <c r="G2280" s="31">
        <v>4</v>
      </c>
      <c r="H2280" s="31" t="s">
        <v>86</v>
      </c>
      <c r="I2280" s="31" t="s">
        <v>1420</v>
      </c>
      <c r="J2280" s="31" t="s">
        <v>1122</v>
      </c>
      <c r="K2280" s="31" t="s">
        <v>1119</v>
      </c>
      <c r="L2280" s="31" t="s">
        <v>4969</v>
      </c>
      <c r="M2280" s="30" t="s">
        <v>4970</v>
      </c>
      <c r="N2280" s="23"/>
      <c r="O2280" s="23"/>
      <c r="P2280" s="24"/>
    </row>
    <row r="2281" spans="1:16" ht="12" customHeight="1" x14ac:dyDescent="0.2">
      <c r="A2281" s="31" t="s">
        <v>1106</v>
      </c>
      <c r="B2281" s="31" t="s">
        <v>1106</v>
      </c>
      <c r="C2281" s="31">
        <v>677831</v>
      </c>
      <c r="D2281" s="32">
        <v>43614.812881944446</v>
      </c>
      <c r="E2281" s="32">
        <v>43615.304212962961</v>
      </c>
      <c r="F2281" s="32">
        <v>43615.453414351854</v>
      </c>
      <c r="G2281" s="31">
        <v>4</v>
      </c>
      <c r="H2281" s="31" t="s">
        <v>86</v>
      </c>
      <c r="I2281" s="31" t="s">
        <v>1090</v>
      </c>
      <c r="J2281" s="31" t="s">
        <v>93</v>
      </c>
      <c r="K2281" s="31" t="s">
        <v>1119</v>
      </c>
      <c r="L2281" s="31" t="s">
        <v>4971</v>
      </c>
      <c r="M2281" s="30" t="s">
        <v>4972</v>
      </c>
      <c r="N2281" s="23"/>
      <c r="O2281" s="23"/>
      <c r="P2281" s="24"/>
    </row>
    <row r="2282" spans="1:16" ht="12" customHeight="1" x14ac:dyDescent="0.2">
      <c r="A2282" s="31" t="s">
        <v>1106</v>
      </c>
      <c r="B2282" s="31" t="s">
        <v>1106</v>
      </c>
      <c r="C2282" s="31">
        <v>677845</v>
      </c>
      <c r="D2282" s="32">
        <v>43614.953668981485</v>
      </c>
      <c r="E2282" s="32">
        <v>43615.291412037041</v>
      </c>
      <c r="F2282" s="32">
        <v>43615.292048611111</v>
      </c>
      <c r="G2282" s="31">
        <v>4</v>
      </c>
      <c r="H2282" s="31" t="s">
        <v>86</v>
      </c>
      <c r="I2282" s="31" t="s">
        <v>1090</v>
      </c>
      <c r="J2282" s="31" t="s">
        <v>358</v>
      </c>
      <c r="K2282" s="31" t="s">
        <v>1119</v>
      </c>
      <c r="L2282" s="31" t="s">
        <v>4973</v>
      </c>
      <c r="M2282" s="30" t="s">
        <v>4974</v>
      </c>
      <c r="N2282" s="23"/>
      <c r="O2282" s="23"/>
      <c r="P2282" s="24"/>
    </row>
    <row r="2283" spans="1:16" ht="12" customHeight="1" x14ac:dyDescent="0.2">
      <c r="A2283" s="31" t="s">
        <v>1106</v>
      </c>
      <c r="B2283" s="31" t="s">
        <v>1137</v>
      </c>
      <c r="C2283" s="31">
        <v>677847</v>
      </c>
      <c r="D2283" s="32">
        <v>43614.985856481479</v>
      </c>
      <c r="E2283" s="32">
        <v>43615.283738425926</v>
      </c>
      <c r="F2283" s="32">
        <v>43619.301307870373</v>
      </c>
      <c r="G2283" s="31">
        <v>4</v>
      </c>
      <c r="H2283" s="31" t="s">
        <v>86</v>
      </c>
      <c r="I2283" s="31" t="s">
        <v>1090</v>
      </c>
      <c r="J2283" s="31" t="s">
        <v>1122</v>
      </c>
      <c r="K2283" s="31" t="s">
        <v>1119</v>
      </c>
      <c r="L2283" s="31" t="s">
        <v>4975</v>
      </c>
      <c r="M2283" s="30" t="s">
        <v>4976</v>
      </c>
      <c r="N2283" s="23"/>
      <c r="O2283" s="23"/>
      <c r="P2283" s="24"/>
    </row>
    <row r="2284" spans="1:16" ht="12" customHeight="1" x14ac:dyDescent="0.2">
      <c r="A2284" s="31" t="s">
        <v>1137</v>
      </c>
      <c r="B2284" s="31" t="s">
        <v>1137</v>
      </c>
      <c r="C2284" s="31">
        <v>677850</v>
      </c>
      <c r="D2284" s="32">
        <v>43614.992372685185</v>
      </c>
      <c r="E2284" s="32">
        <v>43619.320717592593</v>
      </c>
      <c r="F2284" s="32">
        <v>43620.240243055552</v>
      </c>
      <c r="G2284" s="31">
        <v>4</v>
      </c>
      <c r="H2284" s="31" t="s">
        <v>86</v>
      </c>
      <c r="I2284" s="31" t="s">
        <v>1090</v>
      </c>
      <c r="J2284" s="31" t="s">
        <v>1122</v>
      </c>
      <c r="K2284" s="31" t="s">
        <v>1119</v>
      </c>
      <c r="L2284" s="31" t="s">
        <v>4977</v>
      </c>
      <c r="M2284" s="30" t="s">
        <v>4978</v>
      </c>
      <c r="N2284" s="23"/>
      <c r="O2284" s="23"/>
      <c r="P2284" s="24"/>
    </row>
    <row r="2285" spans="1:16" ht="12" customHeight="1" x14ac:dyDescent="0.2">
      <c r="A2285" s="31" t="s">
        <v>1106</v>
      </c>
      <c r="B2285" s="31" t="s">
        <v>1106</v>
      </c>
      <c r="C2285" s="31">
        <v>677892</v>
      </c>
      <c r="D2285" s="32">
        <v>43615.293136574073</v>
      </c>
      <c r="E2285" s="32">
        <v>43615.324305555558</v>
      </c>
      <c r="F2285" s="32">
        <v>43616.308888888889</v>
      </c>
      <c r="G2285" s="31">
        <v>4</v>
      </c>
      <c r="H2285" s="31" t="s">
        <v>86</v>
      </c>
      <c r="I2285" s="31" t="s">
        <v>1090</v>
      </c>
      <c r="J2285" s="31" t="s">
        <v>101</v>
      </c>
      <c r="K2285" s="31" t="s">
        <v>40</v>
      </c>
      <c r="L2285" s="31" t="s">
        <v>4979</v>
      </c>
      <c r="M2285" s="30" t="s">
        <v>4980</v>
      </c>
      <c r="N2285" s="23"/>
      <c r="O2285" s="23"/>
      <c r="P2285" s="24"/>
    </row>
    <row r="2286" spans="1:16" ht="12" customHeight="1" x14ac:dyDescent="0.2">
      <c r="A2286" s="31" t="s">
        <v>1106</v>
      </c>
      <c r="B2286" s="31" t="s">
        <v>1106</v>
      </c>
      <c r="C2286" s="31">
        <v>677917</v>
      </c>
      <c r="D2286" s="32">
        <v>43615.320219907408</v>
      </c>
      <c r="E2286" s="32">
        <v>43615.383333333331</v>
      </c>
      <c r="F2286" s="32">
        <v>43616.333703703705</v>
      </c>
      <c r="G2286" s="31">
        <v>4</v>
      </c>
      <c r="H2286" s="31" t="s">
        <v>86</v>
      </c>
      <c r="I2286" s="31" t="s">
        <v>1090</v>
      </c>
      <c r="J2286" s="31" t="s">
        <v>4981</v>
      </c>
      <c r="K2286" s="31" t="s">
        <v>1119</v>
      </c>
      <c r="L2286" s="31" t="s">
        <v>4982</v>
      </c>
      <c r="M2286" s="30" t="s">
        <v>4983</v>
      </c>
      <c r="N2286" s="23"/>
      <c r="O2286" s="23"/>
      <c r="P2286" s="24" t="s">
        <v>1101</v>
      </c>
    </row>
    <row r="2287" spans="1:16" ht="12" customHeight="1" x14ac:dyDescent="0.2">
      <c r="A2287" s="31" t="s">
        <v>1106</v>
      </c>
      <c r="B2287" s="31" t="s">
        <v>1106</v>
      </c>
      <c r="C2287" s="31">
        <v>677925</v>
      </c>
      <c r="D2287" s="32">
        <v>43615.332685185182</v>
      </c>
      <c r="E2287" s="32">
        <v>43615.339456018519</v>
      </c>
      <c r="F2287" s="32">
        <v>43616.360266203701</v>
      </c>
      <c r="G2287" s="31">
        <v>4</v>
      </c>
      <c r="H2287" s="31" t="s">
        <v>86</v>
      </c>
      <c r="I2287" s="31" t="s">
        <v>1090</v>
      </c>
      <c r="J2287" s="31" t="s">
        <v>219</v>
      </c>
      <c r="K2287" s="31" t="s">
        <v>40</v>
      </c>
      <c r="L2287" s="31" t="s">
        <v>4984</v>
      </c>
      <c r="M2287" s="30" t="s">
        <v>4985</v>
      </c>
      <c r="N2287" s="23"/>
      <c r="O2287" s="23"/>
      <c r="P2287" s="24"/>
    </row>
    <row r="2288" spans="1:16" ht="12" customHeight="1" x14ac:dyDescent="0.2">
      <c r="A2288" s="31" t="s">
        <v>1106</v>
      </c>
      <c r="B2288" s="31" t="s">
        <v>1137</v>
      </c>
      <c r="C2288" s="31">
        <v>677933</v>
      </c>
      <c r="D2288" s="32">
        <v>43615.338912037034</v>
      </c>
      <c r="E2288" s="32">
        <v>43615.466747685183</v>
      </c>
      <c r="F2288" s="32">
        <v>43619.371342592596</v>
      </c>
      <c r="G2288" s="31">
        <v>4</v>
      </c>
      <c r="H2288" s="31" t="s">
        <v>86</v>
      </c>
      <c r="I2288" s="31" t="s">
        <v>1090</v>
      </c>
      <c r="J2288" s="31" t="s">
        <v>2775</v>
      </c>
      <c r="K2288" s="31" t="s">
        <v>2776</v>
      </c>
      <c r="L2288" s="31" t="s">
        <v>4986</v>
      </c>
      <c r="M2288" s="30" t="s">
        <v>4987</v>
      </c>
      <c r="N2288" s="23"/>
      <c r="O2288" s="23"/>
      <c r="P2288" s="24"/>
    </row>
    <row r="2289" spans="1:16" ht="12" customHeight="1" x14ac:dyDescent="0.2">
      <c r="A2289" s="31" t="s">
        <v>1106</v>
      </c>
      <c r="B2289" s="31" t="s">
        <v>1137</v>
      </c>
      <c r="C2289" s="31">
        <v>677937</v>
      </c>
      <c r="D2289" s="32">
        <v>43615.340694444443</v>
      </c>
      <c r="E2289" s="32">
        <v>43615.345462962963</v>
      </c>
      <c r="F2289" s="32">
        <v>43636.342013888891</v>
      </c>
      <c r="G2289" s="31">
        <v>4</v>
      </c>
      <c r="H2289" s="31" t="s">
        <v>202</v>
      </c>
      <c r="I2289" s="31" t="s">
        <v>1090</v>
      </c>
      <c r="J2289" s="31" t="s">
        <v>87</v>
      </c>
      <c r="K2289" s="31" t="s">
        <v>1119</v>
      </c>
      <c r="L2289" s="31" t="s">
        <v>4988</v>
      </c>
      <c r="M2289" s="30" t="s">
        <v>4989</v>
      </c>
      <c r="N2289" s="23"/>
      <c r="O2289" s="23"/>
      <c r="P2289" s="24"/>
    </row>
    <row r="2290" spans="1:16" ht="12" customHeight="1" x14ac:dyDescent="0.2">
      <c r="A2290" s="31" t="s">
        <v>1106</v>
      </c>
      <c r="B2290" s="31" t="s">
        <v>1106</v>
      </c>
      <c r="C2290" s="31">
        <v>677950</v>
      </c>
      <c r="D2290" s="32">
        <v>43615.35601851852</v>
      </c>
      <c r="E2290" s="32">
        <v>43615.361111111109</v>
      </c>
      <c r="F2290" s="32">
        <v>43615.663865740738</v>
      </c>
      <c r="G2290" s="31">
        <v>4</v>
      </c>
      <c r="H2290" s="31" t="s">
        <v>86</v>
      </c>
      <c r="I2290" s="31" t="s">
        <v>1090</v>
      </c>
      <c r="J2290" s="31" t="s">
        <v>219</v>
      </c>
      <c r="K2290" s="31" t="s">
        <v>40</v>
      </c>
      <c r="L2290" s="31" t="s">
        <v>4990</v>
      </c>
      <c r="M2290" s="30" t="s">
        <v>4991</v>
      </c>
      <c r="N2290" s="23"/>
      <c r="O2290" s="23"/>
      <c r="P2290" s="24"/>
    </row>
    <row r="2291" spans="1:16" ht="12" customHeight="1" x14ac:dyDescent="0.2">
      <c r="A2291" s="31" t="s">
        <v>1106</v>
      </c>
      <c r="B2291" s="31" t="s">
        <v>1106</v>
      </c>
      <c r="C2291" s="31">
        <v>677953</v>
      </c>
      <c r="D2291" s="32">
        <v>43615.356354166666</v>
      </c>
      <c r="E2291" s="32">
        <v>43615.608368055553</v>
      </c>
      <c r="F2291" s="32">
        <v>43615.609016203707</v>
      </c>
      <c r="G2291" s="31">
        <v>4</v>
      </c>
      <c r="H2291" s="31" t="s">
        <v>86</v>
      </c>
      <c r="I2291" s="31" t="s">
        <v>1090</v>
      </c>
      <c r="J2291" s="31" t="s">
        <v>2775</v>
      </c>
      <c r="K2291" s="31" t="s">
        <v>2776</v>
      </c>
      <c r="L2291" s="31" t="s">
        <v>4992</v>
      </c>
      <c r="M2291" s="30" t="s">
        <v>4993</v>
      </c>
      <c r="N2291" s="23"/>
      <c r="O2291" s="23"/>
      <c r="P2291" s="24"/>
    </row>
    <row r="2292" spans="1:16" ht="12" customHeight="1" x14ac:dyDescent="0.2">
      <c r="A2292" s="31" t="s">
        <v>1106</v>
      </c>
      <c r="B2292" s="31" t="s">
        <v>1106</v>
      </c>
      <c r="C2292" s="31">
        <v>677970</v>
      </c>
      <c r="D2292" s="32">
        <v>43615.372141203705</v>
      </c>
      <c r="E2292" s="32">
        <v>43615.382638888892</v>
      </c>
      <c r="F2292" s="32">
        <v>43616.268900462965</v>
      </c>
      <c r="G2292" s="31">
        <v>4</v>
      </c>
      <c r="H2292" s="31" t="s">
        <v>86</v>
      </c>
      <c r="I2292" s="31" t="s">
        <v>1090</v>
      </c>
      <c r="J2292" s="31" t="s">
        <v>87</v>
      </c>
      <c r="K2292" s="31" t="s">
        <v>1119</v>
      </c>
      <c r="L2292" s="31" t="s">
        <v>4994</v>
      </c>
      <c r="M2292" s="30" t="s">
        <v>4995</v>
      </c>
      <c r="N2292" s="23"/>
      <c r="O2292" s="23"/>
      <c r="P2292" s="24"/>
    </row>
    <row r="2293" spans="1:16" ht="12" customHeight="1" x14ac:dyDescent="0.2">
      <c r="A2293" s="31" t="s">
        <v>1106</v>
      </c>
      <c r="B2293" s="31" t="s">
        <v>1137</v>
      </c>
      <c r="C2293" s="31">
        <v>677978</v>
      </c>
      <c r="D2293" s="32">
        <v>43615.388460648152</v>
      </c>
      <c r="E2293" s="32">
        <v>43615.410185185188</v>
      </c>
      <c r="F2293" s="32">
        <v>43619.651828703703</v>
      </c>
      <c r="G2293" s="31">
        <v>4</v>
      </c>
      <c r="H2293" s="31" t="s">
        <v>86</v>
      </c>
      <c r="I2293" s="31" t="s">
        <v>1090</v>
      </c>
      <c r="J2293" s="31" t="s">
        <v>93</v>
      </c>
      <c r="K2293" s="31" t="s">
        <v>1119</v>
      </c>
      <c r="L2293" s="31" t="s">
        <v>4996</v>
      </c>
      <c r="M2293" s="30" t="s">
        <v>3710</v>
      </c>
      <c r="N2293" s="23"/>
      <c r="O2293" s="23"/>
      <c r="P2293" s="24"/>
    </row>
    <row r="2294" spans="1:16" ht="12" customHeight="1" x14ac:dyDescent="0.2">
      <c r="A2294" s="31" t="s">
        <v>1106</v>
      </c>
      <c r="B2294" s="31" t="s">
        <v>1106</v>
      </c>
      <c r="C2294" s="31">
        <v>677984</v>
      </c>
      <c r="D2294" s="32">
        <v>43615.396053240744</v>
      </c>
      <c r="E2294" s="32">
        <v>43615.410578703704</v>
      </c>
      <c r="F2294" s="32">
        <v>43615.426863425928</v>
      </c>
      <c r="G2294" s="31">
        <v>4</v>
      </c>
      <c r="H2294" s="31" t="s">
        <v>86</v>
      </c>
      <c r="I2294" s="31" t="s">
        <v>1090</v>
      </c>
      <c r="J2294" s="31" t="s">
        <v>3481</v>
      </c>
      <c r="K2294" s="31" t="s">
        <v>1119</v>
      </c>
      <c r="L2294" s="31" t="s">
        <v>4997</v>
      </c>
      <c r="M2294" s="30" t="s">
        <v>4998</v>
      </c>
      <c r="N2294" s="23"/>
      <c r="O2294" s="23"/>
      <c r="P2294" s="24" t="s">
        <v>1101</v>
      </c>
    </row>
    <row r="2295" spans="1:16" ht="12" customHeight="1" x14ac:dyDescent="0.2">
      <c r="A2295" s="31" t="s">
        <v>1106</v>
      </c>
      <c r="B2295" s="31" t="s">
        <v>1137</v>
      </c>
      <c r="C2295" s="31">
        <v>677987</v>
      </c>
      <c r="D2295" s="32">
        <v>43615.398576388892</v>
      </c>
      <c r="E2295" s="32">
        <v>43615.414282407408</v>
      </c>
      <c r="F2295" s="32">
        <v>43619.717037037037</v>
      </c>
      <c r="G2295" s="31">
        <v>4</v>
      </c>
      <c r="H2295" s="31" t="s">
        <v>86</v>
      </c>
      <c r="I2295" s="31" t="s">
        <v>1090</v>
      </c>
      <c r="J2295" s="31" t="s">
        <v>90</v>
      </c>
      <c r="K2295" s="31" t="s">
        <v>1119</v>
      </c>
      <c r="L2295" s="31" t="s">
        <v>4999</v>
      </c>
      <c r="M2295" s="30" t="s">
        <v>5000</v>
      </c>
      <c r="N2295" s="23">
        <v>7102</v>
      </c>
      <c r="O2295" s="23"/>
      <c r="P2295" s="24" t="s">
        <v>1150</v>
      </c>
    </row>
    <row r="2296" spans="1:16" ht="12" customHeight="1" x14ac:dyDescent="0.2">
      <c r="A2296" s="31" t="s">
        <v>1106</v>
      </c>
      <c r="B2296" s="31" t="s">
        <v>1106</v>
      </c>
      <c r="C2296" s="31">
        <v>677997</v>
      </c>
      <c r="D2296" s="32">
        <v>43615.41101851852</v>
      </c>
      <c r="E2296" s="32">
        <v>43616.326956018522</v>
      </c>
      <c r="F2296" s="32">
        <v>43616.357824074075</v>
      </c>
      <c r="G2296" s="31">
        <v>4</v>
      </c>
      <c r="H2296" s="31" t="s">
        <v>86</v>
      </c>
      <c r="I2296" s="31" t="s">
        <v>1090</v>
      </c>
      <c r="J2296" s="31" t="s">
        <v>161</v>
      </c>
      <c r="K2296" s="31" t="s">
        <v>42</v>
      </c>
      <c r="L2296" s="31" t="s">
        <v>5001</v>
      </c>
      <c r="M2296" s="30" t="s">
        <v>5002</v>
      </c>
      <c r="N2296" s="23"/>
      <c r="O2296" s="23"/>
      <c r="P2296" s="24"/>
    </row>
    <row r="2297" spans="1:16" ht="12" customHeight="1" x14ac:dyDescent="0.2">
      <c r="A2297" s="31" t="s">
        <v>1106</v>
      </c>
      <c r="B2297" s="31" t="s">
        <v>1137</v>
      </c>
      <c r="C2297" s="31">
        <v>678011</v>
      </c>
      <c r="D2297" s="32">
        <v>43615.420856481483</v>
      </c>
      <c r="E2297" s="32">
        <v>43615.533101851855</v>
      </c>
      <c r="F2297" s="32">
        <v>43622.598368055558</v>
      </c>
      <c r="G2297" s="31">
        <v>4</v>
      </c>
      <c r="H2297" s="31" t="s">
        <v>86</v>
      </c>
      <c r="I2297" s="31" t="s">
        <v>1090</v>
      </c>
      <c r="J2297" s="31" t="s">
        <v>2775</v>
      </c>
      <c r="K2297" s="31" t="s">
        <v>2776</v>
      </c>
      <c r="L2297" s="31" t="s">
        <v>5003</v>
      </c>
      <c r="M2297" s="30" t="s">
        <v>5004</v>
      </c>
      <c r="N2297" s="23"/>
      <c r="O2297" s="23"/>
      <c r="P2297" s="24"/>
    </row>
    <row r="2298" spans="1:16" ht="12" customHeight="1" x14ac:dyDescent="0.2">
      <c r="A2298" s="31" t="s">
        <v>1106</v>
      </c>
      <c r="B2298" s="31" t="s">
        <v>1106</v>
      </c>
      <c r="C2298" s="31">
        <v>678014</v>
      </c>
      <c r="D2298" s="32">
        <v>43615.426168981481</v>
      </c>
      <c r="E2298" s="32">
        <v>43615.516342592593</v>
      </c>
      <c r="F2298" s="32">
        <v>43616.493344907409</v>
      </c>
      <c r="G2298" s="31">
        <v>4</v>
      </c>
      <c r="H2298" s="31" t="s">
        <v>86</v>
      </c>
      <c r="I2298" s="31" t="s">
        <v>1090</v>
      </c>
      <c r="J2298" s="31" t="s">
        <v>147</v>
      </c>
      <c r="K2298" s="31" t="s">
        <v>1119</v>
      </c>
      <c r="L2298" s="31" t="s">
        <v>5005</v>
      </c>
      <c r="M2298" s="30" t="s">
        <v>5006</v>
      </c>
      <c r="N2298" s="23"/>
      <c r="O2298" s="23"/>
      <c r="P2298" s="24"/>
    </row>
    <row r="2299" spans="1:16" ht="12" customHeight="1" x14ac:dyDescent="0.2">
      <c r="A2299" s="31" t="s">
        <v>1106</v>
      </c>
      <c r="B2299" s="31" t="s">
        <v>1137</v>
      </c>
      <c r="C2299" s="31">
        <v>678016</v>
      </c>
      <c r="D2299" s="32">
        <v>43615.427314814813</v>
      </c>
      <c r="E2299" s="32">
        <v>43616.489444444444</v>
      </c>
      <c r="F2299" s="32">
        <v>43623.34814814815</v>
      </c>
      <c r="G2299" s="31">
        <v>4</v>
      </c>
      <c r="H2299" s="31" t="s">
        <v>86</v>
      </c>
      <c r="I2299" s="31" t="s">
        <v>1090</v>
      </c>
      <c r="J2299" s="31" t="s">
        <v>402</v>
      </c>
      <c r="K2299" s="31" t="s">
        <v>1119</v>
      </c>
      <c r="L2299" s="31" t="s">
        <v>5007</v>
      </c>
      <c r="M2299" s="30" t="s">
        <v>5008</v>
      </c>
      <c r="N2299" s="23"/>
      <c r="O2299" s="23"/>
      <c r="P2299" s="24"/>
    </row>
    <row r="2300" spans="1:16" ht="12" customHeight="1" x14ac:dyDescent="0.2">
      <c r="A2300" s="31" t="s">
        <v>1106</v>
      </c>
      <c r="B2300" s="31" t="s">
        <v>1137</v>
      </c>
      <c r="C2300" s="31">
        <v>678032</v>
      </c>
      <c r="D2300" s="32">
        <v>43615.447199074071</v>
      </c>
      <c r="E2300" s="32">
        <v>43615.520138888889</v>
      </c>
      <c r="F2300" s="32">
        <v>43620.642280092594</v>
      </c>
      <c r="G2300" s="31">
        <v>4</v>
      </c>
      <c r="H2300" s="31" t="s">
        <v>86</v>
      </c>
      <c r="I2300" s="31" t="s">
        <v>1090</v>
      </c>
      <c r="J2300" s="31" t="s">
        <v>250</v>
      </c>
      <c r="K2300" s="31" t="s">
        <v>1119</v>
      </c>
      <c r="L2300" s="31" t="s">
        <v>5009</v>
      </c>
      <c r="M2300" s="30" t="s">
        <v>5010</v>
      </c>
      <c r="N2300" s="23"/>
      <c r="O2300" s="23"/>
      <c r="P2300" s="24"/>
    </row>
    <row r="2301" spans="1:16" ht="12" customHeight="1" x14ac:dyDescent="0.2">
      <c r="A2301" s="31" t="s">
        <v>1106</v>
      </c>
      <c r="B2301" s="31" t="s">
        <v>1137</v>
      </c>
      <c r="C2301" s="31">
        <v>678055</v>
      </c>
      <c r="D2301" s="32">
        <v>43615.476064814815</v>
      </c>
      <c r="E2301" s="32">
        <v>43615.478379629632</v>
      </c>
      <c r="F2301" s="32">
        <v>43620.56145833333</v>
      </c>
      <c r="G2301" s="31">
        <v>4</v>
      </c>
      <c r="H2301" s="31" t="s">
        <v>86</v>
      </c>
      <c r="I2301" s="31" t="s">
        <v>1090</v>
      </c>
      <c r="J2301" s="31" t="s">
        <v>250</v>
      </c>
      <c r="K2301" s="31" t="s">
        <v>1119</v>
      </c>
      <c r="L2301" s="31" t="s">
        <v>5011</v>
      </c>
      <c r="M2301" s="30" t="s">
        <v>5012</v>
      </c>
      <c r="N2301" s="23"/>
      <c r="O2301" s="23"/>
      <c r="P2301" s="24"/>
    </row>
    <row r="2302" spans="1:16" ht="12" customHeight="1" x14ac:dyDescent="0.2">
      <c r="A2302" s="31" t="s">
        <v>1106</v>
      </c>
      <c r="B2302" s="31" t="s">
        <v>1106</v>
      </c>
      <c r="C2302" s="31">
        <v>678060</v>
      </c>
      <c r="D2302" s="32">
        <v>43615.486631944441</v>
      </c>
      <c r="E2302" s="32">
        <v>43615.5158912037</v>
      </c>
      <c r="F2302" s="32">
        <v>43616.413981481484</v>
      </c>
      <c r="G2302" s="31">
        <v>4</v>
      </c>
      <c r="H2302" s="31" t="s">
        <v>86</v>
      </c>
      <c r="I2302" s="31" t="s">
        <v>1090</v>
      </c>
      <c r="J2302" s="31" t="s">
        <v>93</v>
      </c>
      <c r="K2302" s="31" t="s">
        <v>1119</v>
      </c>
      <c r="L2302" s="31" t="s">
        <v>5013</v>
      </c>
      <c r="M2302" s="30" t="s">
        <v>5014</v>
      </c>
      <c r="N2302" s="23"/>
      <c r="O2302" s="23"/>
      <c r="P2302" s="24"/>
    </row>
    <row r="2303" spans="1:16" ht="12" customHeight="1" x14ac:dyDescent="0.2">
      <c r="A2303" s="31" t="s">
        <v>1106</v>
      </c>
      <c r="B2303" s="31" t="s">
        <v>1137</v>
      </c>
      <c r="C2303" s="31">
        <v>678062</v>
      </c>
      <c r="D2303" s="32">
        <v>43615.493159722224</v>
      </c>
      <c r="E2303" s="32">
        <v>43615.5002662037</v>
      </c>
      <c r="F2303" s="32">
        <v>43629.398993055554</v>
      </c>
      <c r="G2303" s="31">
        <v>3</v>
      </c>
      <c r="H2303" s="31" t="s">
        <v>202</v>
      </c>
      <c r="I2303" s="31" t="s">
        <v>1090</v>
      </c>
      <c r="J2303" s="31" t="s">
        <v>1054</v>
      </c>
      <c r="K2303" s="31" t="s">
        <v>1119</v>
      </c>
      <c r="L2303" s="31" t="s">
        <v>5015</v>
      </c>
      <c r="M2303" s="30" t="s">
        <v>4773</v>
      </c>
      <c r="N2303" s="23">
        <v>6951</v>
      </c>
      <c r="O2303" s="23"/>
      <c r="P2303" s="24" t="s">
        <v>1150</v>
      </c>
    </row>
    <row r="2304" spans="1:16" ht="12" customHeight="1" x14ac:dyDescent="0.2">
      <c r="A2304" s="31" t="s">
        <v>1106</v>
      </c>
      <c r="B2304" s="31" t="s">
        <v>1137</v>
      </c>
      <c r="C2304" s="31">
        <v>678072</v>
      </c>
      <c r="D2304" s="32">
        <v>43615.518842592595</v>
      </c>
      <c r="E2304" s="32">
        <v>43615.541331018518</v>
      </c>
      <c r="F2304" s="32">
        <v>43619.615497685183</v>
      </c>
      <c r="G2304" s="31">
        <v>4</v>
      </c>
      <c r="H2304" s="31" t="s">
        <v>86</v>
      </c>
      <c r="I2304" s="31" t="s">
        <v>1090</v>
      </c>
      <c r="J2304" s="31" t="s">
        <v>1054</v>
      </c>
      <c r="K2304" s="31" t="s">
        <v>1119</v>
      </c>
      <c r="L2304" s="31" t="s">
        <v>3840</v>
      </c>
      <c r="M2304" s="30" t="s">
        <v>5016</v>
      </c>
      <c r="N2304" s="23">
        <v>6951</v>
      </c>
      <c r="O2304" s="23"/>
      <c r="P2304" s="24" t="s">
        <v>1150</v>
      </c>
    </row>
    <row r="2305" spans="1:16" ht="12" customHeight="1" x14ac:dyDescent="0.2">
      <c r="A2305" s="31" t="s">
        <v>1106</v>
      </c>
      <c r="B2305" s="31" t="s">
        <v>1106</v>
      </c>
      <c r="C2305" s="31">
        <v>678130</v>
      </c>
      <c r="D2305" s="32">
        <v>43615.600972222222</v>
      </c>
      <c r="E2305" s="32">
        <v>43616.422337962962</v>
      </c>
      <c r="F2305" s="32">
        <v>43616.611111111109</v>
      </c>
      <c r="G2305" s="31">
        <v>4</v>
      </c>
      <c r="H2305" s="31" t="s">
        <v>86</v>
      </c>
      <c r="I2305" s="31" t="s">
        <v>1090</v>
      </c>
      <c r="J2305" s="31" t="s">
        <v>5017</v>
      </c>
      <c r="K2305" s="31" t="s">
        <v>40</v>
      </c>
      <c r="L2305" s="31" t="s">
        <v>5018</v>
      </c>
      <c r="M2305" s="30" t="s">
        <v>5019</v>
      </c>
      <c r="N2305" s="23"/>
      <c r="O2305" s="23"/>
      <c r="P2305" s="24"/>
    </row>
    <row r="2306" spans="1:16" ht="12" customHeight="1" x14ac:dyDescent="0.2">
      <c r="A2306" s="31" t="s">
        <v>1106</v>
      </c>
      <c r="B2306" s="31" t="s">
        <v>1137</v>
      </c>
      <c r="C2306" s="31">
        <v>678137</v>
      </c>
      <c r="D2306" s="32">
        <v>43615.608738425923</v>
      </c>
      <c r="E2306" s="32">
        <v>43615.620335648149</v>
      </c>
      <c r="F2306" s="32">
        <v>43620.433263888888</v>
      </c>
      <c r="G2306" s="31">
        <v>4</v>
      </c>
      <c r="H2306" s="31" t="s">
        <v>86</v>
      </c>
      <c r="I2306" s="31" t="s">
        <v>1090</v>
      </c>
      <c r="J2306" s="31" t="s">
        <v>250</v>
      </c>
      <c r="K2306" s="31" t="s">
        <v>1119</v>
      </c>
      <c r="L2306" s="31" t="s">
        <v>5020</v>
      </c>
      <c r="M2306" s="30" t="s">
        <v>5021</v>
      </c>
      <c r="N2306" s="23"/>
      <c r="O2306" s="23"/>
      <c r="P2306" s="24"/>
    </row>
    <row r="2307" spans="1:16" ht="12" customHeight="1" x14ac:dyDescent="0.2">
      <c r="A2307" s="31" t="s">
        <v>1106</v>
      </c>
      <c r="B2307" s="31" t="s">
        <v>1137</v>
      </c>
      <c r="C2307" s="31">
        <v>678139</v>
      </c>
      <c r="D2307" s="32">
        <v>43615.610509259262</v>
      </c>
      <c r="E2307" s="32">
        <v>43615.61310185185</v>
      </c>
      <c r="F2307" s="32">
        <v>43619.374652777777</v>
      </c>
      <c r="G2307" s="31">
        <v>4</v>
      </c>
      <c r="H2307" s="31" t="s">
        <v>86</v>
      </c>
      <c r="I2307" s="31" t="s">
        <v>1090</v>
      </c>
      <c r="J2307" s="31" t="s">
        <v>178</v>
      </c>
      <c r="K2307" s="31" t="s">
        <v>1119</v>
      </c>
      <c r="L2307" s="31" t="s">
        <v>5022</v>
      </c>
      <c r="M2307" s="30" t="s">
        <v>5023</v>
      </c>
      <c r="N2307" s="23">
        <v>7090</v>
      </c>
      <c r="O2307" s="23"/>
      <c r="P2307" s="24" t="s">
        <v>1150</v>
      </c>
    </row>
    <row r="2308" spans="1:16" ht="12" customHeight="1" x14ac:dyDescent="0.2">
      <c r="A2308" s="31" t="s">
        <v>1106</v>
      </c>
      <c r="B2308" s="31" t="s">
        <v>1106</v>
      </c>
      <c r="C2308" s="31">
        <v>678145</v>
      </c>
      <c r="D2308" s="32">
        <v>43615.620625000003</v>
      </c>
      <c r="E2308" s="32">
        <v>43616.327453703707</v>
      </c>
      <c r="F2308" s="32">
        <v>43616.354988425926</v>
      </c>
      <c r="G2308" s="31">
        <v>4</v>
      </c>
      <c r="H2308" s="31" t="s">
        <v>86</v>
      </c>
      <c r="I2308" s="31" t="s">
        <v>1090</v>
      </c>
      <c r="J2308" s="31" t="s">
        <v>225</v>
      </c>
      <c r="K2308" s="31" t="s">
        <v>42</v>
      </c>
      <c r="L2308" s="31" t="s">
        <v>5024</v>
      </c>
      <c r="M2308" s="30" t="s">
        <v>5025</v>
      </c>
      <c r="N2308" s="23"/>
      <c r="O2308" s="23"/>
      <c r="P2308" s="24"/>
    </row>
    <row r="2309" spans="1:16" ht="12" customHeight="1" x14ac:dyDescent="0.2">
      <c r="A2309" s="31" t="s">
        <v>1106</v>
      </c>
      <c r="B2309" s="31" t="s">
        <v>1137</v>
      </c>
      <c r="C2309" s="31">
        <v>678164</v>
      </c>
      <c r="D2309" s="32">
        <v>43615.647499999999</v>
      </c>
      <c r="E2309" s="32">
        <v>43615.656469907408</v>
      </c>
      <c r="F2309" s="32">
        <v>43620.609027777777</v>
      </c>
      <c r="G2309" s="31">
        <v>4</v>
      </c>
      <c r="H2309" s="31" t="s">
        <v>86</v>
      </c>
      <c r="I2309" s="31" t="s">
        <v>1090</v>
      </c>
      <c r="J2309" s="31" t="s">
        <v>219</v>
      </c>
      <c r="K2309" s="31" t="s">
        <v>40</v>
      </c>
      <c r="L2309" s="31" t="s">
        <v>5026</v>
      </c>
      <c r="M2309" s="30" t="s">
        <v>5027</v>
      </c>
      <c r="N2309" s="23"/>
      <c r="O2309" s="23"/>
      <c r="P2309" s="24"/>
    </row>
    <row r="2310" spans="1:16" ht="12" customHeight="1" x14ac:dyDescent="0.2">
      <c r="A2310" s="31" t="s">
        <v>1106</v>
      </c>
      <c r="B2310" s="31" t="s">
        <v>1137</v>
      </c>
      <c r="C2310" s="31">
        <v>678185</v>
      </c>
      <c r="D2310" s="32">
        <v>43615.772928240738</v>
      </c>
      <c r="E2310" s="32">
        <v>43616.313831018517</v>
      </c>
      <c r="F2310" s="32">
        <v>43620.435648148145</v>
      </c>
      <c r="G2310" s="31">
        <v>4</v>
      </c>
      <c r="H2310" s="31" t="s">
        <v>86</v>
      </c>
      <c r="I2310" s="31" t="s">
        <v>1090</v>
      </c>
      <c r="J2310" s="31" t="s">
        <v>147</v>
      </c>
      <c r="K2310" s="31" t="s">
        <v>1119</v>
      </c>
      <c r="L2310" s="31" t="s">
        <v>5028</v>
      </c>
      <c r="M2310" s="30" t="s">
        <v>5029</v>
      </c>
      <c r="N2310" s="23"/>
      <c r="O2310" s="23"/>
      <c r="P2310" s="24"/>
    </row>
    <row r="2311" spans="1:16" ht="12" customHeight="1" x14ac:dyDescent="0.2">
      <c r="A2311" s="31" t="s">
        <v>1106</v>
      </c>
      <c r="B2311" s="31" t="s">
        <v>1137</v>
      </c>
      <c r="C2311" s="31">
        <v>678186</v>
      </c>
      <c r="D2311" s="32">
        <v>43615.790995370371</v>
      </c>
      <c r="E2311" s="32">
        <v>43616.317233796297</v>
      </c>
      <c r="F2311" s="32">
        <v>43628.473483796297</v>
      </c>
      <c r="G2311" s="31">
        <v>4</v>
      </c>
      <c r="H2311" s="31" t="s">
        <v>86</v>
      </c>
      <c r="I2311" s="31" t="s">
        <v>1090</v>
      </c>
      <c r="J2311" s="31" t="s">
        <v>93</v>
      </c>
      <c r="K2311" s="31" t="s">
        <v>1119</v>
      </c>
      <c r="L2311" s="31" t="s">
        <v>5030</v>
      </c>
      <c r="M2311" s="30" t="s">
        <v>5031</v>
      </c>
      <c r="N2311" s="23">
        <v>7137</v>
      </c>
      <c r="O2311" s="23"/>
      <c r="P2311" s="24" t="s">
        <v>1150</v>
      </c>
    </row>
    <row r="2312" spans="1:16" ht="12" customHeight="1" x14ac:dyDescent="0.2">
      <c r="A2312" s="31" t="s">
        <v>1106</v>
      </c>
      <c r="B2312" s="31" t="s">
        <v>1137</v>
      </c>
      <c r="C2312" s="31">
        <v>678245</v>
      </c>
      <c r="D2312" s="32">
        <v>43616.325555555559</v>
      </c>
      <c r="E2312" s="32">
        <v>43616.343055555553</v>
      </c>
      <c r="F2312" s="32">
        <v>43626.313784722224</v>
      </c>
      <c r="G2312" s="31">
        <v>4</v>
      </c>
      <c r="H2312" s="31" t="s">
        <v>86</v>
      </c>
      <c r="I2312" s="31" t="s">
        <v>1090</v>
      </c>
      <c r="J2312" s="31" t="s">
        <v>76</v>
      </c>
      <c r="K2312" s="31" t="s">
        <v>41</v>
      </c>
      <c r="L2312" s="31" t="s">
        <v>5032</v>
      </c>
      <c r="M2312" s="30" t="s">
        <v>5033</v>
      </c>
      <c r="N2312" s="23"/>
      <c r="O2312" s="23"/>
      <c r="P2312" s="24"/>
    </row>
    <row r="2313" spans="1:16" ht="12" customHeight="1" x14ac:dyDescent="0.2">
      <c r="A2313" s="31" t="s">
        <v>1106</v>
      </c>
      <c r="B2313" s="31" t="s">
        <v>1106</v>
      </c>
      <c r="C2313" s="31">
        <v>676789</v>
      </c>
      <c r="D2313" s="32">
        <v>43609.649976851855</v>
      </c>
      <c r="E2313" s="32">
        <v>43609.670868055553</v>
      </c>
      <c r="F2313" s="32">
        <v>43614.33315972222</v>
      </c>
      <c r="G2313" s="31">
        <v>4</v>
      </c>
      <c r="H2313" s="31" t="s">
        <v>86</v>
      </c>
      <c r="I2313" s="31" t="s">
        <v>1090</v>
      </c>
      <c r="J2313" s="31" t="s">
        <v>250</v>
      </c>
      <c r="K2313" s="31" t="s">
        <v>1119</v>
      </c>
      <c r="L2313" s="31" t="s">
        <v>5034</v>
      </c>
      <c r="M2313" s="30" t="s">
        <v>5035</v>
      </c>
      <c r="N2313" s="24"/>
      <c r="O2313" s="28">
        <v>389</v>
      </c>
      <c r="P2313" s="24" t="s">
        <v>1219</v>
      </c>
    </row>
    <row r="2314" spans="1:16" ht="12" customHeight="1" x14ac:dyDescent="0.2">
      <c r="A2314" s="31" t="s">
        <v>1137</v>
      </c>
      <c r="B2314" s="31" t="s">
        <v>1137</v>
      </c>
      <c r="C2314" s="31">
        <v>684812</v>
      </c>
      <c r="D2314" s="32">
        <v>43637.436620370368</v>
      </c>
      <c r="E2314" s="32">
        <v>43637.457974537036</v>
      </c>
      <c r="F2314" s="32">
        <v>43637.542291666665</v>
      </c>
      <c r="G2314" s="31">
        <v>4</v>
      </c>
      <c r="H2314" s="31" t="s">
        <v>202</v>
      </c>
      <c r="I2314" s="31" t="s">
        <v>1090</v>
      </c>
      <c r="J2314" s="31" t="s">
        <v>250</v>
      </c>
      <c r="K2314" s="31" t="s">
        <v>1119</v>
      </c>
      <c r="L2314" s="31" t="s">
        <v>5036</v>
      </c>
      <c r="M2314" s="30" t="s">
        <v>5037</v>
      </c>
      <c r="N2314" s="24"/>
      <c r="O2314" s="28">
        <v>389</v>
      </c>
      <c r="P2314" s="24" t="s">
        <v>1219</v>
      </c>
    </row>
    <row r="2315" spans="1:16" ht="12" customHeight="1" x14ac:dyDescent="0.2">
      <c r="A2315" s="31" t="s">
        <v>1106</v>
      </c>
      <c r="B2315" s="31" t="s">
        <v>1137</v>
      </c>
      <c r="C2315" s="31">
        <v>678298</v>
      </c>
      <c r="D2315" s="32">
        <v>43616.363749999997</v>
      </c>
      <c r="E2315" s="32">
        <v>43616.388194444444</v>
      </c>
      <c r="F2315" s="32">
        <v>43621.671423611115</v>
      </c>
      <c r="G2315" s="31">
        <v>4</v>
      </c>
      <c r="H2315" s="31" t="s">
        <v>86</v>
      </c>
      <c r="I2315" s="31" t="s">
        <v>1090</v>
      </c>
      <c r="J2315" s="31" t="s">
        <v>219</v>
      </c>
      <c r="K2315" s="31" t="s">
        <v>40</v>
      </c>
      <c r="L2315" s="31" t="s">
        <v>5038</v>
      </c>
      <c r="M2315" s="30" t="s">
        <v>5039</v>
      </c>
      <c r="N2315" s="23"/>
      <c r="O2315" s="23"/>
      <c r="P2315" s="24"/>
    </row>
    <row r="2316" spans="1:16" ht="12" customHeight="1" x14ac:dyDescent="0.2">
      <c r="A2316" s="31" t="s">
        <v>1106</v>
      </c>
      <c r="B2316" s="31" t="s">
        <v>1137</v>
      </c>
      <c r="C2316" s="31">
        <v>678311</v>
      </c>
      <c r="D2316" s="32">
        <v>43616.384699074071</v>
      </c>
      <c r="E2316" s="32">
        <v>43616.407337962963</v>
      </c>
      <c r="F2316" s="32">
        <v>43623.344641203701</v>
      </c>
      <c r="G2316" s="31">
        <v>4</v>
      </c>
      <c r="H2316" s="31" t="s">
        <v>86</v>
      </c>
      <c r="I2316" s="31" t="s">
        <v>1090</v>
      </c>
      <c r="J2316" s="31" t="s">
        <v>93</v>
      </c>
      <c r="K2316" s="31" t="s">
        <v>1119</v>
      </c>
      <c r="L2316" s="31" t="s">
        <v>5040</v>
      </c>
      <c r="M2316" s="30" t="s">
        <v>5041</v>
      </c>
      <c r="N2316" s="23">
        <v>7022</v>
      </c>
      <c r="O2316" s="23"/>
      <c r="P2316" s="24" t="s">
        <v>1150</v>
      </c>
    </row>
    <row r="2317" spans="1:16" ht="12" customHeight="1" x14ac:dyDescent="0.2">
      <c r="A2317" s="31" t="s">
        <v>1145</v>
      </c>
      <c r="B2317" s="31" t="s">
        <v>1145</v>
      </c>
      <c r="C2317" s="31">
        <v>656761</v>
      </c>
      <c r="D2317" s="32">
        <v>43532.98914351852</v>
      </c>
      <c r="E2317" s="32">
        <v>43535.379166666666</v>
      </c>
      <c r="F2317" s="32">
        <v>43536.506018518521</v>
      </c>
      <c r="G2317" s="31">
        <v>4</v>
      </c>
      <c r="H2317" s="31" t="s">
        <v>86</v>
      </c>
      <c r="I2317" s="31" t="s">
        <v>1090</v>
      </c>
      <c r="J2317" s="31" t="s">
        <v>175</v>
      </c>
      <c r="K2317" s="31" t="s">
        <v>1119</v>
      </c>
      <c r="L2317" s="31" t="s">
        <v>5042</v>
      </c>
      <c r="M2317" s="30" t="s">
        <v>5043</v>
      </c>
      <c r="N2317" s="24"/>
      <c r="O2317" s="28">
        <v>390</v>
      </c>
      <c r="P2317" s="24" t="s">
        <v>1219</v>
      </c>
    </row>
    <row r="2318" spans="1:16" ht="12" customHeight="1" x14ac:dyDescent="0.2">
      <c r="A2318" s="31" t="s">
        <v>1106</v>
      </c>
      <c r="B2318" s="31" t="s">
        <v>1137</v>
      </c>
      <c r="C2318" s="31">
        <v>678372</v>
      </c>
      <c r="D2318" s="32">
        <v>43616.443067129629</v>
      </c>
      <c r="E2318" s="32">
        <v>43616.460995370369</v>
      </c>
      <c r="F2318" s="32">
        <v>43620.322048611109</v>
      </c>
      <c r="G2318" s="31">
        <v>4</v>
      </c>
      <c r="H2318" s="31" t="s">
        <v>86</v>
      </c>
      <c r="I2318" s="31" t="s">
        <v>1090</v>
      </c>
      <c r="J2318" s="31" t="s">
        <v>250</v>
      </c>
      <c r="K2318" s="31" t="s">
        <v>1119</v>
      </c>
      <c r="L2318" s="31" t="s">
        <v>5044</v>
      </c>
      <c r="M2318" s="30" t="s">
        <v>5045</v>
      </c>
      <c r="N2318" s="23"/>
      <c r="O2318" s="23"/>
      <c r="P2318" s="24"/>
    </row>
    <row r="2319" spans="1:16" ht="12" customHeight="1" x14ac:dyDescent="0.2">
      <c r="A2319" s="31" t="s">
        <v>1137</v>
      </c>
      <c r="B2319" s="31" t="s">
        <v>1137</v>
      </c>
      <c r="C2319" s="31">
        <v>678392</v>
      </c>
      <c r="D2319" s="32">
        <v>43616.464803240742</v>
      </c>
      <c r="E2319" s="32">
        <v>43619.352708333332</v>
      </c>
      <c r="F2319" s="32">
        <v>43619.426377314812</v>
      </c>
      <c r="G2319" s="31">
        <v>4</v>
      </c>
      <c r="H2319" s="31" t="s">
        <v>86</v>
      </c>
      <c r="I2319" s="31" t="s">
        <v>1090</v>
      </c>
      <c r="J2319" s="31" t="s">
        <v>5046</v>
      </c>
      <c r="K2319" s="31" t="s">
        <v>42</v>
      </c>
      <c r="L2319" s="31" t="s">
        <v>5047</v>
      </c>
      <c r="M2319" s="30" t="s">
        <v>5048</v>
      </c>
      <c r="N2319" s="23"/>
      <c r="O2319" s="23"/>
      <c r="P2319" s="24"/>
    </row>
    <row r="2320" spans="1:16" ht="12" customHeight="1" x14ac:dyDescent="0.2">
      <c r="A2320" s="31" t="s">
        <v>1106</v>
      </c>
      <c r="B2320" s="31" t="s">
        <v>1106</v>
      </c>
      <c r="C2320" s="31">
        <v>678408</v>
      </c>
      <c r="D2320" s="32">
        <v>43616.484016203707</v>
      </c>
      <c r="E2320" s="32">
        <v>43616.496504629627</v>
      </c>
      <c r="F2320" s="32">
        <v>43616.638414351852</v>
      </c>
      <c r="G2320" s="31">
        <v>4</v>
      </c>
      <c r="H2320" s="31" t="s">
        <v>86</v>
      </c>
      <c r="I2320" s="31" t="s">
        <v>1090</v>
      </c>
      <c r="J2320" s="31" t="s">
        <v>93</v>
      </c>
      <c r="K2320" s="31" t="s">
        <v>1119</v>
      </c>
      <c r="L2320" s="31" t="s">
        <v>3973</v>
      </c>
      <c r="M2320" s="30" t="s">
        <v>5049</v>
      </c>
      <c r="N2320" s="23">
        <v>6025</v>
      </c>
      <c r="O2320" s="23"/>
      <c r="P2320" s="24" t="s">
        <v>1150</v>
      </c>
    </row>
    <row r="2321" spans="1:16" ht="12" customHeight="1" x14ac:dyDescent="0.2">
      <c r="A2321" s="31" t="s">
        <v>1106</v>
      </c>
      <c r="B2321" s="31" t="s">
        <v>1137</v>
      </c>
      <c r="C2321" s="31">
        <v>678438</v>
      </c>
      <c r="D2321" s="32">
        <v>43616.555613425924</v>
      </c>
      <c r="E2321" s="32">
        <v>43616.577372685184</v>
      </c>
      <c r="F2321" s="32">
        <v>43619.63385416667</v>
      </c>
      <c r="G2321" s="31">
        <v>4</v>
      </c>
      <c r="H2321" s="31" t="s">
        <v>86</v>
      </c>
      <c r="I2321" s="31" t="s">
        <v>1090</v>
      </c>
      <c r="J2321" s="31" t="s">
        <v>250</v>
      </c>
      <c r="K2321" s="31" t="s">
        <v>1119</v>
      </c>
      <c r="L2321" s="31" t="s">
        <v>5050</v>
      </c>
      <c r="M2321" s="30" t="s">
        <v>5051</v>
      </c>
      <c r="N2321" s="23"/>
      <c r="O2321" s="23"/>
      <c r="P2321" s="24"/>
    </row>
    <row r="2322" spans="1:16" ht="12" customHeight="1" x14ac:dyDescent="0.2">
      <c r="A2322" s="31" t="s">
        <v>1106</v>
      </c>
      <c r="B2322" s="31" t="s">
        <v>1137</v>
      </c>
      <c r="C2322" s="31">
        <v>678442</v>
      </c>
      <c r="D2322" s="32">
        <v>43616.560439814813</v>
      </c>
      <c r="E2322" s="32">
        <v>43616.57671296296</v>
      </c>
      <c r="F2322" s="32">
        <v>43630.619513888887</v>
      </c>
      <c r="G2322" s="31">
        <v>4</v>
      </c>
      <c r="H2322" s="31" t="s">
        <v>202</v>
      </c>
      <c r="I2322" s="31" t="s">
        <v>1090</v>
      </c>
      <c r="J2322" s="31" t="s">
        <v>250</v>
      </c>
      <c r="K2322" s="31" t="s">
        <v>1119</v>
      </c>
      <c r="L2322" s="31" t="s">
        <v>5052</v>
      </c>
      <c r="M2322" s="30" t="s">
        <v>5053</v>
      </c>
      <c r="N2322" s="23"/>
      <c r="O2322" s="23"/>
      <c r="P2322" s="24"/>
    </row>
    <row r="2323" spans="1:16" ht="12" customHeight="1" x14ac:dyDescent="0.2">
      <c r="A2323" s="31" t="s">
        <v>1137</v>
      </c>
      <c r="B2323" s="31" t="s">
        <v>1137</v>
      </c>
      <c r="C2323" s="31">
        <v>678455</v>
      </c>
      <c r="D2323" s="32">
        <v>43616.581828703704</v>
      </c>
      <c r="E2323" s="32">
        <v>43619.331226851849</v>
      </c>
      <c r="F2323" s="32">
        <v>43619.387326388889</v>
      </c>
      <c r="G2323" s="31">
        <v>4</v>
      </c>
      <c r="H2323" s="31" t="s">
        <v>86</v>
      </c>
      <c r="I2323" s="31" t="s">
        <v>1090</v>
      </c>
      <c r="J2323" s="31" t="s">
        <v>225</v>
      </c>
      <c r="K2323" s="31" t="s">
        <v>42</v>
      </c>
      <c r="L2323" s="31" t="s">
        <v>5054</v>
      </c>
      <c r="M2323" s="30" t="s">
        <v>5055</v>
      </c>
      <c r="N2323" s="23">
        <v>7043</v>
      </c>
      <c r="O2323" s="23"/>
      <c r="P2323" s="24" t="s">
        <v>1150</v>
      </c>
    </row>
    <row r="2324" spans="1:16" ht="12" customHeight="1" x14ac:dyDescent="0.2">
      <c r="A2324" s="31" t="s">
        <v>1137</v>
      </c>
      <c r="B2324" s="31" t="s">
        <v>1137</v>
      </c>
      <c r="C2324" s="31">
        <v>678465</v>
      </c>
      <c r="D2324" s="32">
        <v>43616.590821759259</v>
      </c>
      <c r="E2324" s="32">
        <v>43619.310983796298</v>
      </c>
      <c r="F2324" s="32">
        <v>43619.342037037037</v>
      </c>
      <c r="G2324" s="31">
        <v>4</v>
      </c>
      <c r="H2324" s="31" t="s">
        <v>86</v>
      </c>
      <c r="I2324" s="31" t="s">
        <v>1090</v>
      </c>
      <c r="J2324" s="31" t="s">
        <v>1122</v>
      </c>
      <c r="K2324" s="31" t="s">
        <v>1119</v>
      </c>
      <c r="L2324" s="31" t="s">
        <v>5056</v>
      </c>
      <c r="M2324" s="30" t="s">
        <v>5057</v>
      </c>
      <c r="N2324" s="23"/>
      <c r="O2324" s="23"/>
      <c r="P2324" s="24"/>
    </row>
    <row r="2325" spans="1:16" ht="12" customHeight="1" x14ac:dyDescent="0.2">
      <c r="A2325" s="31" t="s">
        <v>1106</v>
      </c>
      <c r="B2325" s="31" t="s">
        <v>1137</v>
      </c>
      <c r="C2325" s="31">
        <v>678484</v>
      </c>
      <c r="D2325" s="32">
        <v>43616.616284722222</v>
      </c>
      <c r="E2325" s="32">
        <v>43616.622916666667</v>
      </c>
      <c r="F2325" s="32">
        <v>43620.394999999997</v>
      </c>
      <c r="G2325" s="31">
        <v>4</v>
      </c>
      <c r="H2325" s="31" t="s">
        <v>86</v>
      </c>
      <c r="I2325" s="31" t="s">
        <v>1090</v>
      </c>
      <c r="J2325" s="31" t="s">
        <v>175</v>
      </c>
      <c r="K2325" s="31" t="s">
        <v>1119</v>
      </c>
      <c r="L2325" s="31" t="s">
        <v>5058</v>
      </c>
      <c r="M2325" s="30" t="s">
        <v>5059</v>
      </c>
      <c r="N2325" s="23"/>
      <c r="O2325" s="23"/>
      <c r="P2325" s="24"/>
    </row>
    <row r="2326" spans="1:16" ht="12" customHeight="1" x14ac:dyDescent="0.2">
      <c r="A2326" s="31" t="s">
        <v>1137</v>
      </c>
      <c r="B2326" s="31" t="s">
        <v>1137</v>
      </c>
      <c r="C2326" s="31">
        <v>678491</v>
      </c>
      <c r="D2326" s="32">
        <v>43616.623993055553</v>
      </c>
      <c r="E2326" s="32">
        <v>43619.33085648148</v>
      </c>
      <c r="F2326" s="32">
        <v>43619.387812499997</v>
      </c>
      <c r="G2326" s="31">
        <v>4</v>
      </c>
      <c r="H2326" s="31" t="s">
        <v>86</v>
      </c>
      <c r="I2326" s="31" t="s">
        <v>1090</v>
      </c>
      <c r="J2326" s="31" t="s">
        <v>225</v>
      </c>
      <c r="K2326" s="31" t="s">
        <v>42</v>
      </c>
      <c r="L2326" s="31" t="s">
        <v>5060</v>
      </c>
      <c r="M2326" s="30" t="s">
        <v>5055</v>
      </c>
      <c r="N2326" s="23">
        <v>7043</v>
      </c>
      <c r="O2326" s="23"/>
      <c r="P2326" s="24" t="s">
        <v>1150</v>
      </c>
    </row>
    <row r="2327" spans="1:16" ht="12" customHeight="1" x14ac:dyDescent="0.2">
      <c r="A2327" s="31" t="s">
        <v>1137</v>
      </c>
      <c r="B2327" s="31" t="s">
        <v>1137</v>
      </c>
      <c r="C2327" s="31">
        <v>678493</v>
      </c>
      <c r="D2327" s="32">
        <v>43616.623993055553</v>
      </c>
      <c r="E2327" s="32">
        <v>43619.330995370372</v>
      </c>
      <c r="F2327" s="32">
        <v>43619.390289351853</v>
      </c>
      <c r="G2327" s="31">
        <v>4</v>
      </c>
      <c r="H2327" s="31" t="s">
        <v>86</v>
      </c>
      <c r="I2327" s="31" t="s">
        <v>1090</v>
      </c>
      <c r="J2327" s="31" t="s">
        <v>225</v>
      </c>
      <c r="K2327" s="31" t="s">
        <v>42</v>
      </c>
      <c r="L2327" s="31" t="s">
        <v>5061</v>
      </c>
      <c r="M2327" s="30" t="s">
        <v>5055</v>
      </c>
      <c r="N2327" s="23">
        <v>7043</v>
      </c>
      <c r="O2327" s="23"/>
      <c r="P2327" s="24" t="s">
        <v>1150</v>
      </c>
    </row>
    <row r="2328" spans="1:16" ht="12" customHeight="1" x14ac:dyDescent="0.2">
      <c r="A2328" s="31" t="s">
        <v>1137</v>
      </c>
      <c r="B2328" s="31" t="s">
        <v>1137</v>
      </c>
      <c r="C2328" s="31">
        <v>678512</v>
      </c>
      <c r="D2328" s="32">
        <v>43616.855162037034</v>
      </c>
      <c r="E2328" s="32">
        <v>43619.311493055553</v>
      </c>
      <c r="F2328" s="32">
        <v>43620.873611111114</v>
      </c>
      <c r="G2328" s="31">
        <v>4</v>
      </c>
      <c r="H2328" s="31" t="s">
        <v>86</v>
      </c>
      <c r="I2328" s="31" t="s">
        <v>1090</v>
      </c>
      <c r="J2328" s="31" t="s">
        <v>175</v>
      </c>
      <c r="K2328" s="31" t="s">
        <v>1119</v>
      </c>
      <c r="L2328" s="31" t="s">
        <v>5062</v>
      </c>
      <c r="M2328" s="30" t="s">
        <v>5063</v>
      </c>
      <c r="N2328" s="23"/>
      <c r="O2328" s="23"/>
      <c r="P2328" s="24"/>
    </row>
    <row r="2329" spans="1:16" ht="12" customHeight="1" x14ac:dyDescent="0.2">
      <c r="A2329" s="31" t="s">
        <v>1137</v>
      </c>
      <c r="B2329" s="31" t="s">
        <v>1137</v>
      </c>
      <c r="C2329" s="31">
        <v>678514</v>
      </c>
      <c r="D2329" s="32">
        <v>43616.897569444445</v>
      </c>
      <c r="E2329" s="32">
        <v>43619.470833333333</v>
      </c>
      <c r="F2329" s="32">
        <v>43619.581342592595</v>
      </c>
      <c r="G2329" s="31">
        <v>4</v>
      </c>
      <c r="H2329" s="31" t="s">
        <v>86</v>
      </c>
      <c r="I2329" s="31" t="s">
        <v>1090</v>
      </c>
      <c r="J2329" s="31" t="s">
        <v>147</v>
      </c>
      <c r="K2329" s="31" t="s">
        <v>1119</v>
      </c>
      <c r="L2329" s="31" t="s">
        <v>5064</v>
      </c>
      <c r="M2329" s="30" t="s">
        <v>5065</v>
      </c>
      <c r="N2329" s="23">
        <v>5703</v>
      </c>
      <c r="O2329" s="23"/>
      <c r="P2329" s="24" t="s">
        <v>1150</v>
      </c>
    </row>
    <row r="2330" spans="1:16" ht="12" customHeight="1" x14ac:dyDescent="0.2">
      <c r="A2330" s="31" t="s">
        <v>1137</v>
      </c>
      <c r="B2330" s="31" t="s">
        <v>1137</v>
      </c>
      <c r="C2330" s="31">
        <v>678531</v>
      </c>
      <c r="D2330" s="32">
        <v>43617.309791666667</v>
      </c>
      <c r="E2330" s="32">
        <v>43617.313194444447</v>
      </c>
      <c r="F2330" s="32">
        <v>43617.369259259256</v>
      </c>
      <c r="G2330" s="31">
        <v>2</v>
      </c>
      <c r="H2330" s="31" t="s">
        <v>86</v>
      </c>
      <c r="I2330" s="31" t="s">
        <v>1090</v>
      </c>
      <c r="J2330" s="31" t="s">
        <v>90</v>
      </c>
      <c r="K2330" s="31" t="s">
        <v>1119</v>
      </c>
      <c r="L2330" s="31" t="s">
        <v>5066</v>
      </c>
      <c r="M2330" s="30" t="s">
        <v>5067</v>
      </c>
      <c r="N2330" s="23">
        <v>7165</v>
      </c>
      <c r="O2330" s="23"/>
      <c r="P2330" s="24" t="s">
        <v>1150</v>
      </c>
    </row>
    <row r="2331" spans="1:16" ht="12" customHeight="1" x14ac:dyDescent="0.2">
      <c r="A2331" s="31" t="s">
        <v>1106</v>
      </c>
      <c r="B2331" s="31" t="s">
        <v>1106</v>
      </c>
      <c r="C2331" s="31">
        <v>670953</v>
      </c>
      <c r="D2331" s="32">
        <v>43587.873622685183</v>
      </c>
      <c r="E2331" s="32">
        <v>43588.24722222222</v>
      </c>
      <c r="F2331" s="32">
        <v>43588.372094907405</v>
      </c>
      <c r="G2331" s="31">
        <v>4</v>
      </c>
      <c r="H2331" s="31" t="s">
        <v>86</v>
      </c>
      <c r="I2331" s="31" t="s">
        <v>1090</v>
      </c>
      <c r="J2331" s="31" t="s">
        <v>1398</v>
      </c>
      <c r="K2331" s="31" t="s">
        <v>1119</v>
      </c>
      <c r="L2331" s="31" t="s">
        <v>5042</v>
      </c>
      <c r="M2331" s="30" t="s">
        <v>5068</v>
      </c>
      <c r="N2331" s="24"/>
      <c r="O2331" s="28">
        <v>390</v>
      </c>
      <c r="P2331" s="24" t="s">
        <v>1219</v>
      </c>
    </row>
    <row r="2332" spans="1:16" ht="12" customHeight="1" x14ac:dyDescent="0.2">
      <c r="A2332" s="31" t="s">
        <v>1137</v>
      </c>
      <c r="B2332" s="31" t="s">
        <v>1137</v>
      </c>
      <c r="C2332" s="31">
        <v>678567</v>
      </c>
      <c r="D2332" s="32">
        <v>43617.610439814816</v>
      </c>
      <c r="E2332" s="32">
        <v>43617.639606481483</v>
      </c>
      <c r="F2332" s="32">
        <v>43623.317407407405</v>
      </c>
      <c r="G2332" s="31">
        <v>3</v>
      </c>
      <c r="H2332" s="31" t="s">
        <v>86</v>
      </c>
      <c r="I2332" s="31" t="s">
        <v>1090</v>
      </c>
      <c r="J2332" s="31" t="s">
        <v>2938</v>
      </c>
      <c r="K2332" s="31" t="s">
        <v>1119</v>
      </c>
      <c r="L2332" s="31" t="s">
        <v>5069</v>
      </c>
      <c r="M2332" s="30" t="s">
        <v>5070</v>
      </c>
      <c r="N2332" s="23"/>
      <c r="O2332" s="23"/>
      <c r="P2332" s="24"/>
    </row>
    <row r="2333" spans="1:16" ht="12" customHeight="1" x14ac:dyDescent="0.2">
      <c r="A2333" s="31" t="s">
        <v>1137</v>
      </c>
      <c r="B2333" s="31" t="s">
        <v>1137</v>
      </c>
      <c r="C2333" s="31">
        <v>678574</v>
      </c>
      <c r="D2333" s="32">
        <v>43617.93037037037</v>
      </c>
      <c r="E2333" s="32">
        <v>43619.239756944444</v>
      </c>
      <c r="F2333" s="32">
        <v>43621.455509259256</v>
      </c>
      <c r="G2333" s="31">
        <v>4</v>
      </c>
      <c r="H2333" s="31" t="s">
        <v>86</v>
      </c>
      <c r="I2333" s="31" t="s">
        <v>1090</v>
      </c>
      <c r="J2333" s="31" t="s">
        <v>457</v>
      </c>
      <c r="K2333" s="31" t="s">
        <v>41</v>
      </c>
      <c r="L2333" s="31" t="s">
        <v>5071</v>
      </c>
      <c r="M2333" s="30" t="s">
        <v>5072</v>
      </c>
      <c r="N2333" s="23"/>
      <c r="O2333" s="23"/>
      <c r="P2333" s="24"/>
    </row>
    <row r="2334" spans="1:16" ht="12" customHeight="1" x14ac:dyDescent="0.2">
      <c r="A2334" s="31" t="s">
        <v>1137</v>
      </c>
      <c r="B2334" s="31" t="s">
        <v>1137</v>
      </c>
      <c r="C2334" s="31">
        <v>678617</v>
      </c>
      <c r="D2334" s="32">
        <v>43618.491516203707</v>
      </c>
      <c r="E2334" s="32">
        <v>43619.320856481485</v>
      </c>
      <c r="F2334" s="32">
        <v>43619.446273148147</v>
      </c>
      <c r="G2334" s="31">
        <v>4</v>
      </c>
      <c r="H2334" s="31" t="s">
        <v>86</v>
      </c>
      <c r="I2334" s="31" t="s">
        <v>1090</v>
      </c>
      <c r="J2334" s="31" t="s">
        <v>1449</v>
      </c>
      <c r="K2334" s="31" t="s">
        <v>1119</v>
      </c>
      <c r="L2334" s="31" t="s">
        <v>5073</v>
      </c>
      <c r="M2334" s="30" t="s">
        <v>5074</v>
      </c>
      <c r="N2334" s="23">
        <v>6999</v>
      </c>
      <c r="O2334" s="23"/>
      <c r="P2334" s="24" t="s">
        <v>1150</v>
      </c>
    </row>
    <row r="2335" spans="1:16" ht="12" customHeight="1" x14ac:dyDescent="0.2">
      <c r="A2335" s="31" t="s">
        <v>1137</v>
      </c>
      <c r="B2335" s="31" t="s">
        <v>1137</v>
      </c>
      <c r="C2335" s="31">
        <v>678711</v>
      </c>
      <c r="D2335" s="32">
        <v>43619.303553240738</v>
      </c>
      <c r="E2335" s="32">
        <v>43619.306250000001</v>
      </c>
      <c r="F2335" s="32">
        <v>43620.356840277775</v>
      </c>
      <c r="G2335" s="31">
        <v>4</v>
      </c>
      <c r="H2335" s="31" t="s">
        <v>86</v>
      </c>
      <c r="I2335" s="31" t="s">
        <v>1090</v>
      </c>
      <c r="J2335" s="31" t="s">
        <v>101</v>
      </c>
      <c r="K2335" s="31" t="s">
        <v>40</v>
      </c>
      <c r="L2335" s="31" t="s">
        <v>5075</v>
      </c>
      <c r="M2335" s="30" t="s">
        <v>5076</v>
      </c>
      <c r="N2335" s="23"/>
      <c r="O2335" s="23"/>
      <c r="P2335" s="24"/>
    </row>
    <row r="2336" spans="1:16" ht="12" customHeight="1" x14ac:dyDescent="0.2">
      <c r="A2336" s="31" t="s">
        <v>1137</v>
      </c>
      <c r="B2336" s="31" t="s">
        <v>1137</v>
      </c>
      <c r="C2336" s="31">
        <v>678787</v>
      </c>
      <c r="D2336" s="32">
        <v>43619.362824074073</v>
      </c>
      <c r="E2336" s="32">
        <v>43619.379479166666</v>
      </c>
      <c r="F2336" s="32">
        <v>43619.640011574076</v>
      </c>
      <c r="G2336" s="31">
        <v>4</v>
      </c>
      <c r="H2336" s="31" t="s">
        <v>86</v>
      </c>
      <c r="I2336" s="31" t="s">
        <v>1090</v>
      </c>
      <c r="J2336" s="31" t="s">
        <v>5077</v>
      </c>
      <c r="K2336" s="31" t="s">
        <v>40</v>
      </c>
      <c r="L2336" s="31" t="s">
        <v>5078</v>
      </c>
      <c r="M2336" s="30" t="s">
        <v>4412</v>
      </c>
      <c r="N2336" s="23"/>
      <c r="O2336" s="23"/>
      <c r="P2336" s="24"/>
    </row>
    <row r="2337" spans="1:16" ht="12" customHeight="1" x14ac:dyDescent="0.2">
      <c r="A2337" s="31" t="s">
        <v>1110</v>
      </c>
      <c r="B2337" s="31" t="s">
        <v>1089</v>
      </c>
      <c r="C2337" s="31">
        <v>634944</v>
      </c>
      <c r="D2337" s="32">
        <v>43445.230034722219</v>
      </c>
      <c r="E2337" s="32">
        <v>43445.356249999997</v>
      </c>
      <c r="F2337" s="32">
        <v>43482.961805555555</v>
      </c>
      <c r="G2337" s="31">
        <v>4</v>
      </c>
      <c r="H2337" s="31" t="s">
        <v>86</v>
      </c>
      <c r="I2337" s="31" t="s">
        <v>1090</v>
      </c>
      <c r="J2337" s="31" t="s">
        <v>2358</v>
      </c>
      <c r="K2337" s="31" t="s">
        <v>1239</v>
      </c>
      <c r="L2337" s="31" t="s">
        <v>2359</v>
      </c>
      <c r="M2337" s="30" t="s">
        <v>5079</v>
      </c>
      <c r="N2337" s="23"/>
      <c r="O2337" s="23"/>
      <c r="P2337" s="24"/>
    </row>
    <row r="2338" spans="1:16" ht="12" customHeight="1" x14ac:dyDescent="0.2">
      <c r="A2338" s="31" t="s">
        <v>1089</v>
      </c>
      <c r="B2338" s="31" t="s">
        <v>1089</v>
      </c>
      <c r="C2338" s="31">
        <v>638516</v>
      </c>
      <c r="D2338" s="32">
        <v>43467.404907407406</v>
      </c>
      <c r="E2338" s="32">
        <v>43467.416284722225</v>
      </c>
      <c r="F2338" s="32">
        <v>43467.570509259262</v>
      </c>
      <c r="G2338" s="31">
        <v>4</v>
      </c>
      <c r="H2338" s="31" t="s">
        <v>86</v>
      </c>
      <c r="I2338" s="31" t="s">
        <v>1090</v>
      </c>
      <c r="J2338" s="31" t="s">
        <v>87</v>
      </c>
      <c r="K2338" s="31" t="s">
        <v>1119</v>
      </c>
      <c r="L2338" s="31" t="s">
        <v>5080</v>
      </c>
      <c r="M2338" s="30" t="s">
        <v>5081</v>
      </c>
      <c r="N2338" s="24"/>
      <c r="O2338" s="28">
        <v>391</v>
      </c>
      <c r="P2338" s="24" t="s">
        <v>1219</v>
      </c>
    </row>
    <row r="2339" spans="1:16" ht="12" customHeight="1" x14ac:dyDescent="0.2">
      <c r="A2339" s="31" t="s">
        <v>1137</v>
      </c>
      <c r="B2339" s="31" t="s">
        <v>1137</v>
      </c>
      <c r="C2339" s="31">
        <v>678842</v>
      </c>
      <c r="D2339" s="32">
        <v>43619.399224537039</v>
      </c>
      <c r="E2339" s="32">
        <v>43619.481944444444</v>
      </c>
      <c r="F2339" s="32">
        <v>43619.531018518515</v>
      </c>
      <c r="G2339" s="31">
        <v>4</v>
      </c>
      <c r="H2339" s="31" t="s">
        <v>86</v>
      </c>
      <c r="I2339" s="31" t="s">
        <v>1090</v>
      </c>
      <c r="J2339" s="31" t="s">
        <v>147</v>
      </c>
      <c r="K2339" s="31" t="s">
        <v>1119</v>
      </c>
      <c r="L2339" s="31" t="s">
        <v>5082</v>
      </c>
      <c r="M2339" s="30" t="s">
        <v>5083</v>
      </c>
      <c r="N2339" s="23">
        <v>5703</v>
      </c>
      <c r="O2339" s="23"/>
      <c r="P2339" s="24" t="s">
        <v>1150</v>
      </c>
    </row>
    <row r="2340" spans="1:16" ht="12" customHeight="1" x14ac:dyDescent="0.2">
      <c r="A2340" s="31" t="s">
        <v>1137</v>
      </c>
      <c r="B2340" s="31" t="s">
        <v>1137</v>
      </c>
      <c r="C2340" s="31">
        <v>678850</v>
      </c>
      <c r="D2340" s="32">
        <v>43619.401342592595</v>
      </c>
      <c r="E2340" s="32">
        <v>43619.470138888886</v>
      </c>
      <c r="F2340" s="32">
        <v>43635.413194444445</v>
      </c>
      <c r="G2340" s="31">
        <v>4</v>
      </c>
      <c r="H2340" s="31" t="s">
        <v>202</v>
      </c>
      <c r="I2340" s="31" t="s">
        <v>1090</v>
      </c>
      <c r="J2340" s="31" t="s">
        <v>1122</v>
      </c>
      <c r="K2340" s="31" t="s">
        <v>1119</v>
      </c>
      <c r="L2340" s="31" t="s">
        <v>5084</v>
      </c>
      <c r="M2340" s="30" t="s">
        <v>5085</v>
      </c>
      <c r="N2340" s="23"/>
      <c r="O2340" s="23"/>
      <c r="P2340" s="24"/>
    </row>
    <row r="2341" spans="1:16" ht="12" customHeight="1" x14ac:dyDescent="0.2">
      <c r="A2341" s="31" t="s">
        <v>1137</v>
      </c>
      <c r="B2341" s="31" t="s">
        <v>1137</v>
      </c>
      <c r="C2341" s="31">
        <v>678862</v>
      </c>
      <c r="D2341" s="32">
        <v>43619.409143518518</v>
      </c>
      <c r="E2341" s="32">
        <v>43619.425694444442</v>
      </c>
      <c r="F2341" s="32">
        <v>43622.502650462964</v>
      </c>
      <c r="G2341" s="31">
        <v>4</v>
      </c>
      <c r="H2341" s="31" t="s">
        <v>86</v>
      </c>
      <c r="I2341" s="31" t="s">
        <v>1090</v>
      </c>
      <c r="J2341" s="31" t="s">
        <v>93</v>
      </c>
      <c r="K2341" s="31" t="s">
        <v>1119</v>
      </c>
      <c r="L2341" s="31" t="s">
        <v>5086</v>
      </c>
      <c r="M2341" s="30" t="s">
        <v>5087</v>
      </c>
      <c r="N2341" s="23">
        <v>7090</v>
      </c>
      <c r="O2341" s="23"/>
      <c r="P2341" s="24" t="s">
        <v>1150</v>
      </c>
    </row>
    <row r="2342" spans="1:16" ht="12" customHeight="1" x14ac:dyDescent="0.2">
      <c r="A2342" s="31" t="s">
        <v>1137</v>
      </c>
      <c r="B2342" s="31" t="s">
        <v>1137</v>
      </c>
      <c r="C2342" s="31">
        <v>678866</v>
      </c>
      <c r="D2342" s="32">
        <v>43619.411203703705</v>
      </c>
      <c r="E2342" s="32">
        <v>43619.418055555558</v>
      </c>
      <c r="F2342" s="32">
        <v>43620.554166666669</v>
      </c>
      <c r="G2342" s="31">
        <v>4</v>
      </c>
      <c r="H2342" s="31" t="s">
        <v>86</v>
      </c>
      <c r="I2342" s="31" t="s">
        <v>1090</v>
      </c>
      <c r="J2342" s="31" t="s">
        <v>457</v>
      </c>
      <c r="K2342" s="31" t="s">
        <v>41</v>
      </c>
      <c r="L2342" s="31" t="s">
        <v>5088</v>
      </c>
      <c r="M2342" s="30" t="s">
        <v>5089</v>
      </c>
      <c r="N2342" s="23"/>
      <c r="O2342" s="23"/>
      <c r="P2342" s="24"/>
    </row>
    <row r="2343" spans="1:16" ht="12" customHeight="1" x14ac:dyDescent="0.2">
      <c r="A2343" s="31" t="s">
        <v>1137</v>
      </c>
      <c r="B2343" s="31" t="s">
        <v>1137</v>
      </c>
      <c r="C2343" s="31">
        <v>678870</v>
      </c>
      <c r="D2343" s="32">
        <v>43619.413101851853</v>
      </c>
      <c r="E2343" s="32">
        <v>43619.421249999999</v>
      </c>
      <c r="F2343" s="32">
        <v>43627.311412037037</v>
      </c>
      <c r="G2343" s="31">
        <v>4</v>
      </c>
      <c r="H2343" s="31" t="s">
        <v>86</v>
      </c>
      <c r="I2343" s="31" t="s">
        <v>1090</v>
      </c>
      <c r="J2343" s="31" t="s">
        <v>1739</v>
      </c>
      <c r="K2343" s="31" t="s">
        <v>40</v>
      </c>
      <c r="L2343" s="31" t="s">
        <v>5090</v>
      </c>
      <c r="M2343" s="30" t="s">
        <v>5091</v>
      </c>
      <c r="N2343" s="23"/>
      <c r="O2343" s="23"/>
      <c r="P2343" s="24"/>
    </row>
    <row r="2344" spans="1:16" ht="12" customHeight="1" x14ac:dyDescent="0.2">
      <c r="A2344" s="31" t="s">
        <v>1137</v>
      </c>
      <c r="B2344" s="31" t="s">
        <v>1137</v>
      </c>
      <c r="C2344" s="31">
        <v>678892</v>
      </c>
      <c r="D2344" s="32">
        <v>43619.432395833333</v>
      </c>
      <c r="E2344" s="32">
        <v>43619.572071759256</v>
      </c>
      <c r="F2344" s="32">
        <v>43619.576249999998</v>
      </c>
      <c r="G2344" s="31">
        <v>4</v>
      </c>
      <c r="H2344" s="31" t="s">
        <v>86</v>
      </c>
      <c r="I2344" s="31" t="s">
        <v>1090</v>
      </c>
      <c r="J2344" s="31" t="s">
        <v>2775</v>
      </c>
      <c r="K2344" s="31" t="s">
        <v>2776</v>
      </c>
      <c r="L2344" s="31" t="s">
        <v>5092</v>
      </c>
      <c r="M2344" s="30" t="s">
        <v>5093</v>
      </c>
      <c r="N2344" s="23"/>
      <c r="O2344" s="23"/>
      <c r="P2344" s="24"/>
    </row>
    <row r="2345" spans="1:16" ht="12" customHeight="1" x14ac:dyDescent="0.2">
      <c r="A2345" s="31" t="s">
        <v>1089</v>
      </c>
      <c r="B2345" s="31" t="s">
        <v>1089</v>
      </c>
      <c r="C2345" s="31">
        <v>644344</v>
      </c>
      <c r="D2345" s="32">
        <v>43488.415185185186</v>
      </c>
      <c r="E2345" s="32">
        <v>43488.424247685187</v>
      </c>
      <c r="F2345" s="32">
        <v>43490.455601851849</v>
      </c>
      <c r="G2345" s="31">
        <v>4</v>
      </c>
      <c r="H2345" s="31" t="s">
        <v>86</v>
      </c>
      <c r="I2345" s="31" t="s">
        <v>1090</v>
      </c>
      <c r="J2345" s="31" t="s">
        <v>87</v>
      </c>
      <c r="K2345" s="31" t="s">
        <v>1119</v>
      </c>
      <c r="L2345" s="31" t="s">
        <v>5094</v>
      </c>
      <c r="M2345" s="30" t="s">
        <v>5095</v>
      </c>
      <c r="N2345" s="24"/>
      <c r="O2345" s="28">
        <v>391</v>
      </c>
      <c r="P2345" s="24" t="s">
        <v>1219</v>
      </c>
    </row>
    <row r="2346" spans="1:16" ht="12" customHeight="1" x14ac:dyDescent="0.2">
      <c r="A2346" s="31" t="s">
        <v>1098</v>
      </c>
      <c r="B2346" s="31" t="s">
        <v>1106</v>
      </c>
      <c r="C2346" s="31">
        <v>667781</v>
      </c>
      <c r="D2346" s="32">
        <v>43577.364664351851</v>
      </c>
      <c r="E2346" s="32">
        <v>43578.369444444441</v>
      </c>
      <c r="F2346" s="32">
        <v>43587.101099537038</v>
      </c>
      <c r="G2346" s="31">
        <v>4</v>
      </c>
      <c r="H2346" s="31" t="s">
        <v>86</v>
      </c>
      <c r="I2346" s="31" t="s">
        <v>1090</v>
      </c>
      <c r="J2346" s="31" t="s">
        <v>1998</v>
      </c>
      <c r="K2346" s="31" t="s">
        <v>1999</v>
      </c>
      <c r="L2346" s="31" t="s">
        <v>5096</v>
      </c>
      <c r="M2346" s="30" t="s">
        <v>5097</v>
      </c>
      <c r="N2346" s="23"/>
      <c r="O2346" s="23"/>
      <c r="P2346" s="24"/>
    </row>
    <row r="2347" spans="1:16" ht="12" customHeight="1" x14ac:dyDescent="0.2">
      <c r="A2347" s="31" t="s">
        <v>1102</v>
      </c>
      <c r="B2347" s="31" t="s">
        <v>1110</v>
      </c>
      <c r="C2347" s="31">
        <v>619022</v>
      </c>
      <c r="D2347" s="32">
        <v>43383.400185185186</v>
      </c>
      <c r="E2347" s="32">
        <v>43385.564583333333</v>
      </c>
      <c r="F2347" s="32">
        <v>43445.757141203707</v>
      </c>
      <c r="G2347" s="31">
        <v>4</v>
      </c>
      <c r="H2347" s="31" t="s">
        <v>86</v>
      </c>
      <c r="I2347" s="31" t="s">
        <v>1090</v>
      </c>
      <c r="J2347" s="31" t="s">
        <v>76</v>
      </c>
      <c r="K2347" s="31" t="s">
        <v>41</v>
      </c>
      <c r="L2347" s="31" t="s">
        <v>5098</v>
      </c>
      <c r="M2347" s="30" t="s">
        <v>5099</v>
      </c>
      <c r="N2347" s="23"/>
      <c r="O2347" s="23"/>
      <c r="P2347" s="24"/>
    </row>
    <row r="2348" spans="1:16" ht="12" customHeight="1" x14ac:dyDescent="0.2">
      <c r="A2348" s="31" t="s">
        <v>1137</v>
      </c>
      <c r="B2348" s="31" t="s">
        <v>1137</v>
      </c>
      <c r="C2348" s="31">
        <v>678913</v>
      </c>
      <c r="D2348" s="32">
        <v>43619.450254629628</v>
      </c>
      <c r="E2348" s="32">
        <v>43619.560416666667</v>
      </c>
      <c r="F2348" s="32">
        <v>43630.371689814812</v>
      </c>
      <c r="G2348" s="31">
        <v>4</v>
      </c>
      <c r="H2348" s="31" t="s">
        <v>202</v>
      </c>
      <c r="I2348" s="31" t="s">
        <v>1090</v>
      </c>
      <c r="J2348" s="31" t="s">
        <v>384</v>
      </c>
      <c r="K2348" s="31" t="s">
        <v>1119</v>
      </c>
      <c r="L2348" s="31" t="s">
        <v>5100</v>
      </c>
      <c r="M2348" s="30" t="s">
        <v>5101</v>
      </c>
      <c r="N2348" s="23">
        <v>7139</v>
      </c>
      <c r="O2348" s="23"/>
      <c r="P2348" s="24" t="s">
        <v>1150</v>
      </c>
    </row>
    <row r="2349" spans="1:16" ht="12" customHeight="1" x14ac:dyDescent="0.2">
      <c r="A2349" s="31" t="s">
        <v>1137</v>
      </c>
      <c r="B2349" s="31" t="s">
        <v>1137</v>
      </c>
      <c r="C2349" s="31">
        <v>678937</v>
      </c>
      <c r="D2349" s="32">
        <v>43619.468148148146</v>
      </c>
      <c r="E2349" s="32">
        <v>43619.519861111112</v>
      </c>
      <c r="F2349" s="32">
        <v>43621.344976851855</v>
      </c>
      <c r="G2349" s="31">
        <v>4</v>
      </c>
      <c r="H2349" s="31" t="s">
        <v>86</v>
      </c>
      <c r="I2349" s="31" t="s">
        <v>1090</v>
      </c>
      <c r="J2349" s="31" t="s">
        <v>101</v>
      </c>
      <c r="K2349" s="31" t="s">
        <v>40</v>
      </c>
      <c r="L2349" s="31" t="s">
        <v>2404</v>
      </c>
      <c r="M2349" s="30" t="s">
        <v>5102</v>
      </c>
      <c r="N2349" s="23">
        <v>3290</v>
      </c>
      <c r="O2349" s="23"/>
      <c r="P2349" s="24" t="s">
        <v>1150</v>
      </c>
    </row>
    <row r="2350" spans="1:16" ht="12" customHeight="1" x14ac:dyDescent="0.2">
      <c r="A2350" s="31" t="s">
        <v>1137</v>
      </c>
      <c r="B2350" s="31" t="s">
        <v>1137</v>
      </c>
      <c r="C2350" s="31">
        <v>678945</v>
      </c>
      <c r="D2350" s="32">
        <v>43619.483182870368</v>
      </c>
      <c r="E2350" s="32">
        <v>43619.513865740744</v>
      </c>
      <c r="F2350" s="32">
        <v>43619.582118055558</v>
      </c>
      <c r="G2350" s="31">
        <v>4</v>
      </c>
      <c r="H2350" s="31" t="s">
        <v>86</v>
      </c>
      <c r="I2350" s="31" t="s">
        <v>1090</v>
      </c>
      <c r="J2350" s="31" t="s">
        <v>225</v>
      </c>
      <c r="K2350" s="31" t="s">
        <v>42</v>
      </c>
      <c r="L2350" s="31" t="s">
        <v>5103</v>
      </c>
      <c r="M2350" s="30" t="s">
        <v>5104</v>
      </c>
      <c r="N2350" s="23">
        <v>7043</v>
      </c>
      <c r="O2350" s="23"/>
      <c r="P2350" s="24" t="s">
        <v>1150</v>
      </c>
    </row>
    <row r="2351" spans="1:16" ht="12" customHeight="1" x14ac:dyDescent="0.2">
      <c r="A2351" s="31" t="s">
        <v>1137</v>
      </c>
      <c r="B2351" s="31" t="s">
        <v>1137</v>
      </c>
      <c r="C2351" s="31">
        <v>678946</v>
      </c>
      <c r="D2351" s="32">
        <v>43619.486377314817</v>
      </c>
      <c r="E2351" s="32">
        <v>43619.553506944445</v>
      </c>
      <c r="F2351" s="32">
        <v>43619.570567129631</v>
      </c>
      <c r="G2351" s="31">
        <v>4</v>
      </c>
      <c r="H2351" s="31" t="s">
        <v>86</v>
      </c>
      <c r="I2351" s="31" t="s">
        <v>1090</v>
      </c>
      <c r="J2351" s="31" t="s">
        <v>2775</v>
      </c>
      <c r="K2351" s="31" t="s">
        <v>2776</v>
      </c>
      <c r="L2351" s="31" t="s">
        <v>5105</v>
      </c>
      <c r="M2351" s="30" t="s">
        <v>5106</v>
      </c>
      <c r="N2351" s="23"/>
      <c r="O2351" s="23"/>
      <c r="P2351" s="24"/>
    </row>
    <row r="2352" spans="1:16" ht="12" customHeight="1" x14ac:dyDescent="0.2">
      <c r="A2352" s="31" t="s">
        <v>1137</v>
      </c>
      <c r="B2352" s="31" t="s">
        <v>1137</v>
      </c>
      <c r="C2352" s="31">
        <v>678958</v>
      </c>
      <c r="D2352" s="32">
        <v>43619.506874999999</v>
      </c>
      <c r="E2352" s="32">
        <v>43619.519780092596</v>
      </c>
      <c r="F2352" s="32">
        <v>43620.321689814817</v>
      </c>
      <c r="G2352" s="31">
        <v>4</v>
      </c>
      <c r="H2352" s="31" t="s">
        <v>86</v>
      </c>
      <c r="I2352" s="31" t="s">
        <v>1090</v>
      </c>
      <c r="J2352" s="31" t="s">
        <v>147</v>
      </c>
      <c r="K2352" s="31" t="s">
        <v>1119</v>
      </c>
      <c r="L2352" s="31" t="s">
        <v>5107</v>
      </c>
      <c r="M2352" s="30" t="s">
        <v>5108</v>
      </c>
      <c r="N2352" s="23">
        <v>5703</v>
      </c>
      <c r="O2352" s="23"/>
      <c r="P2352" s="24" t="s">
        <v>1150</v>
      </c>
    </row>
    <row r="2353" spans="1:16" ht="12" customHeight="1" x14ac:dyDescent="0.2">
      <c r="A2353" s="31" t="s">
        <v>1137</v>
      </c>
      <c r="B2353" s="31" t="s">
        <v>1137</v>
      </c>
      <c r="C2353" s="31">
        <v>679016</v>
      </c>
      <c r="D2353" s="32">
        <v>43619.571145833332</v>
      </c>
      <c r="E2353" s="32">
        <v>43619.575856481482</v>
      </c>
      <c r="F2353" s="32">
        <v>43627.648368055554</v>
      </c>
      <c r="G2353" s="31">
        <v>4</v>
      </c>
      <c r="H2353" s="31" t="s">
        <v>86</v>
      </c>
      <c r="I2353" s="31" t="s">
        <v>1090</v>
      </c>
      <c r="J2353" s="31" t="s">
        <v>250</v>
      </c>
      <c r="K2353" s="31" t="s">
        <v>1119</v>
      </c>
      <c r="L2353" s="31" t="s">
        <v>5109</v>
      </c>
      <c r="M2353" s="30" t="s">
        <v>5110</v>
      </c>
      <c r="N2353" s="23"/>
      <c r="O2353" s="23"/>
      <c r="P2353" s="24"/>
    </row>
    <row r="2354" spans="1:16" ht="12" customHeight="1" x14ac:dyDescent="0.2">
      <c r="A2354" s="31" t="s">
        <v>1137</v>
      </c>
      <c r="B2354" s="31" t="s">
        <v>1137</v>
      </c>
      <c r="C2354" s="31">
        <v>679031</v>
      </c>
      <c r="D2354" s="32">
        <v>43619.583796296298</v>
      </c>
      <c r="E2354" s="32">
        <v>43619.610347222224</v>
      </c>
      <c r="F2354" s="32">
        <v>43621.622997685183</v>
      </c>
      <c r="G2354" s="31">
        <v>4</v>
      </c>
      <c r="H2354" s="31" t="s">
        <v>86</v>
      </c>
      <c r="I2354" s="31" t="s">
        <v>1090</v>
      </c>
      <c r="J2354" s="31" t="s">
        <v>101</v>
      </c>
      <c r="K2354" s="31" t="s">
        <v>40</v>
      </c>
      <c r="L2354" s="31" t="s">
        <v>5111</v>
      </c>
      <c r="M2354" s="30" t="s">
        <v>5112</v>
      </c>
      <c r="N2354" s="23"/>
      <c r="O2354" s="23"/>
      <c r="P2354" s="24"/>
    </row>
    <row r="2355" spans="1:16" ht="12" customHeight="1" x14ac:dyDescent="0.2">
      <c r="A2355" s="31" t="s">
        <v>1137</v>
      </c>
      <c r="B2355" s="31" t="s">
        <v>1137</v>
      </c>
      <c r="C2355" s="31">
        <v>679062</v>
      </c>
      <c r="D2355" s="32">
        <v>43619.61482638889</v>
      </c>
      <c r="E2355" s="32">
        <v>43619.622858796298</v>
      </c>
      <c r="F2355" s="32">
        <v>43620.361678240741</v>
      </c>
      <c r="G2355" s="31">
        <v>4</v>
      </c>
      <c r="H2355" s="31" t="s">
        <v>86</v>
      </c>
      <c r="I2355" s="31" t="s">
        <v>1090</v>
      </c>
      <c r="J2355" s="31" t="s">
        <v>225</v>
      </c>
      <c r="K2355" s="31" t="s">
        <v>42</v>
      </c>
      <c r="L2355" s="31" t="s">
        <v>5113</v>
      </c>
      <c r="M2355" s="30" t="s">
        <v>5104</v>
      </c>
      <c r="N2355" s="23">
        <v>7043</v>
      </c>
      <c r="O2355" s="23"/>
      <c r="P2355" s="24" t="s">
        <v>1150</v>
      </c>
    </row>
    <row r="2356" spans="1:16" ht="12" customHeight="1" x14ac:dyDescent="0.2">
      <c r="A2356" s="31" t="s">
        <v>1137</v>
      </c>
      <c r="B2356" s="31" t="s">
        <v>1137</v>
      </c>
      <c r="C2356" s="31">
        <v>679095</v>
      </c>
      <c r="D2356" s="32">
        <v>43619.748414351852</v>
      </c>
      <c r="E2356" s="32">
        <v>43620.337500000001</v>
      </c>
      <c r="F2356" s="32">
        <v>43622.478113425925</v>
      </c>
      <c r="G2356" s="31">
        <v>4</v>
      </c>
      <c r="H2356" s="31" t="s">
        <v>86</v>
      </c>
      <c r="I2356" s="31" t="s">
        <v>1090</v>
      </c>
      <c r="J2356" s="31" t="s">
        <v>2168</v>
      </c>
      <c r="K2356" s="31" t="s">
        <v>1119</v>
      </c>
      <c r="L2356" s="31" t="s">
        <v>5114</v>
      </c>
      <c r="M2356" s="30" t="s">
        <v>5115</v>
      </c>
      <c r="N2356" s="23">
        <v>7120</v>
      </c>
      <c r="O2356" s="23"/>
      <c r="P2356" s="24" t="s">
        <v>1150</v>
      </c>
    </row>
    <row r="2357" spans="1:16" ht="12" customHeight="1" x14ac:dyDescent="0.2">
      <c r="A2357" s="31" t="s">
        <v>1137</v>
      </c>
      <c r="B2357" s="31" t="s">
        <v>1137</v>
      </c>
      <c r="C2357" s="31">
        <v>679106</v>
      </c>
      <c r="D2357" s="32">
        <v>43619.92769675926</v>
      </c>
      <c r="E2357" s="32">
        <v>43620.309930555559</v>
      </c>
      <c r="F2357" s="32">
        <v>43620.630104166667</v>
      </c>
      <c r="G2357" s="31">
        <v>4</v>
      </c>
      <c r="H2357" s="31" t="s">
        <v>86</v>
      </c>
      <c r="I2357" s="31" t="s">
        <v>1090</v>
      </c>
      <c r="J2357" s="31" t="s">
        <v>93</v>
      </c>
      <c r="K2357" s="31" t="s">
        <v>1119</v>
      </c>
      <c r="L2357" s="31" t="s">
        <v>5116</v>
      </c>
      <c r="M2357" s="30" t="s">
        <v>4812</v>
      </c>
      <c r="N2357" s="23">
        <v>7090</v>
      </c>
      <c r="O2357" s="23"/>
      <c r="P2357" s="24" t="s">
        <v>1150</v>
      </c>
    </row>
    <row r="2358" spans="1:16" ht="12" customHeight="1" x14ac:dyDescent="0.2">
      <c r="A2358" s="31" t="s">
        <v>1137</v>
      </c>
      <c r="B2358" s="31" t="s">
        <v>1137</v>
      </c>
      <c r="C2358" s="31">
        <v>679112</v>
      </c>
      <c r="D2358" s="32">
        <v>43619.999386574076</v>
      </c>
      <c r="E2358" s="32">
        <v>43620.309155092589</v>
      </c>
      <c r="F2358" s="32">
        <v>43626.641747685186</v>
      </c>
      <c r="G2358" s="31">
        <v>4</v>
      </c>
      <c r="H2358" s="31" t="s">
        <v>86</v>
      </c>
      <c r="I2358" s="31" t="s">
        <v>1090</v>
      </c>
      <c r="J2358" s="31" t="s">
        <v>93</v>
      </c>
      <c r="K2358" s="31" t="s">
        <v>1119</v>
      </c>
      <c r="L2358" s="31" t="s">
        <v>5117</v>
      </c>
      <c r="M2358" s="30" t="s">
        <v>4812</v>
      </c>
      <c r="N2358" s="23">
        <v>7090</v>
      </c>
      <c r="O2358" s="23"/>
      <c r="P2358" s="24" t="s">
        <v>1150</v>
      </c>
    </row>
    <row r="2359" spans="1:16" ht="12" customHeight="1" x14ac:dyDescent="0.2">
      <c r="A2359" s="31" t="s">
        <v>1137</v>
      </c>
      <c r="B2359" s="31" t="s">
        <v>1137</v>
      </c>
      <c r="C2359" s="31">
        <v>679122</v>
      </c>
      <c r="D2359" s="32">
        <v>43620.182141203702</v>
      </c>
      <c r="E2359" s="32">
        <v>43620.336111111108</v>
      </c>
      <c r="F2359" s="32">
        <v>43633.432708333334</v>
      </c>
      <c r="G2359" s="31">
        <v>4</v>
      </c>
      <c r="H2359" s="31" t="s">
        <v>202</v>
      </c>
      <c r="I2359" s="31" t="s">
        <v>1090</v>
      </c>
      <c r="J2359" s="31" t="s">
        <v>5118</v>
      </c>
      <c r="K2359" s="31" t="s">
        <v>40</v>
      </c>
      <c r="L2359" s="31" t="s">
        <v>5119</v>
      </c>
      <c r="M2359" s="30" t="s">
        <v>5120</v>
      </c>
      <c r="N2359" s="23"/>
      <c r="O2359" s="23"/>
      <c r="P2359" s="24"/>
    </row>
    <row r="2360" spans="1:16" ht="12" customHeight="1" x14ac:dyDescent="0.2">
      <c r="A2360" s="31" t="s">
        <v>1137</v>
      </c>
      <c r="B2360" s="31" t="s">
        <v>1137</v>
      </c>
      <c r="C2360" s="31">
        <v>679126</v>
      </c>
      <c r="D2360" s="32">
        <v>43620.22797453704</v>
      </c>
      <c r="E2360" s="32">
        <v>43621.266145833331</v>
      </c>
      <c r="F2360" s="32">
        <v>43629.293321759258</v>
      </c>
      <c r="G2360" s="31">
        <v>4</v>
      </c>
      <c r="H2360" s="31" t="s">
        <v>86</v>
      </c>
      <c r="I2360" s="31" t="s">
        <v>1090</v>
      </c>
      <c r="J2360" s="31" t="s">
        <v>369</v>
      </c>
      <c r="K2360" s="31" t="s">
        <v>40</v>
      </c>
      <c r="L2360" s="31" t="s">
        <v>5121</v>
      </c>
      <c r="M2360" s="30" t="s">
        <v>5122</v>
      </c>
      <c r="N2360" s="23"/>
      <c r="O2360" s="23"/>
      <c r="P2360" s="24" t="s">
        <v>1101</v>
      </c>
    </row>
    <row r="2361" spans="1:16" ht="12" customHeight="1" x14ac:dyDescent="0.2">
      <c r="A2361" s="31" t="s">
        <v>1137</v>
      </c>
      <c r="B2361" s="31" t="s">
        <v>1137</v>
      </c>
      <c r="C2361" s="31">
        <v>679201</v>
      </c>
      <c r="D2361" s="32">
        <v>43620.326620370368</v>
      </c>
      <c r="E2361" s="32">
        <v>43621.429189814815</v>
      </c>
      <c r="F2361" s="32">
        <v>43621.588379629633</v>
      </c>
      <c r="G2361" s="31">
        <v>4</v>
      </c>
      <c r="H2361" s="31" t="s">
        <v>86</v>
      </c>
      <c r="I2361" s="31" t="s">
        <v>1090</v>
      </c>
      <c r="J2361" s="31" t="s">
        <v>1633</v>
      </c>
      <c r="K2361" s="31" t="s">
        <v>1119</v>
      </c>
      <c r="L2361" s="31" t="s">
        <v>5123</v>
      </c>
      <c r="M2361" s="30" t="s">
        <v>5124</v>
      </c>
      <c r="N2361" s="23"/>
      <c r="O2361" s="23"/>
      <c r="P2361" s="24"/>
    </row>
    <row r="2362" spans="1:16" ht="12" customHeight="1" x14ac:dyDescent="0.2">
      <c r="A2362" s="31" t="s">
        <v>1137</v>
      </c>
      <c r="B2362" s="31" t="s">
        <v>1137</v>
      </c>
      <c r="C2362" s="31">
        <v>679245</v>
      </c>
      <c r="D2362" s="32">
        <v>43620.348449074074</v>
      </c>
      <c r="E2362" s="32">
        <v>43620.364583333336</v>
      </c>
      <c r="F2362" s="32">
        <v>43622.656666666669</v>
      </c>
      <c r="G2362" s="31">
        <v>3</v>
      </c>
      <c r="H2362" s="31" t="s">
        <v>86</v>
      </c>
      <c r="I2362" s="31" t="s">
        <v>1090</v>
      </c>
      <c r="J2362" s="31" t="s">
        <v>853</v>
      </c>
      <c r="K2362" s="31" t="s">
        <v>41</v>
      </c>
      <c r="L2362" s="31" t="s">
        <v>5125</v>
      </c>
      <c r="M2362" s="30" t="s">
        <v>5126</v>
      </c>
      <c r="N2362" s="23">
        <v>7119</v>
      </c>
      <c r="O2362" s="23"/>
      <c r="P2362" s="24" t="s">
        <v>1150</v>
      </c>
    </row>
    <row r="2363" spans="1:16" ht="12" customHeight="1" x14ac:dyDescent="0.2">
      <c r="A2363" s="31" t="s">
        <v>1137</v>
      </c>
      <c r="B2363" s="31" t="s">
        <v>1137</v>
      </c>
      <c r="C2363" s="31">
        <v>679267</v>
      </c>
      <c r="D2363" s="32">
        <v>43620.362928240742</v>
      </c>
      <c r="E2363" s="32">
        <v>43620.373090277775</v>
      </c>
      <c r="F2363" s="32">
        <v>43620.374050925922</v>
      </c>
      <c r="G2363" s="31">
        <v>4</v>
      </c>
      <c r="H2363" s="31" t="s">
        <v>86</v>
      </c>
      <c r="I2363" s="31" t="s">
        <v>1090</v>
      </c>
      <c r="J2363" s="31" t="s">
        <v>76</v>
      </c>
      <c r="K2363" s="31" t="s">
        <v>41</v>
      </c>
      <c r="L2363" s="31" t="s">
        <v>2186</v>
      </c>
      <c r="M2363" s="30" t="s">
        <v>5127</v>
      </c>
      <c r="N2363" s="23">
        <v>5786</v>
      </c>
      <c r="O2363" s="23"/>
      <c r="P2363" s="24" t="s">
        <v>1150</v>
      </c>
    </row>
    <row r="2364" spans="1:16" ht="12" customHeight="1" x14ac:dyDescent="0.2">
      <c r="A2364" s="31" t="s">
        <v>1137</v>
      </c>
      <c r="B2364" s="31" t="s">
        <v>1137</v>
      </c>
      <c r="C2364" s="31">
        <v>679279</v>
      </c>
      <c r="D2364" s="32">
        <v>43620.373287037037</v>
      </c>
      <c r="E2364" s="32">
        <v>43620.418356481481</v>
      </c>
      <c r="F2364" s="32">
        <v>43622.484016203707</v>
      </c>
      <c r="G2364" s="31">
        <v>4</v>
      </c>
      <c r="H2364" s="31" t="s">
        <v>86</v>
      </c>
      <c r="I2364" s="31" t="s">
        <v>1090</v>
      </c>
      <c r="J2364" s="31" t="s">
        <v>93</v>
      </c>
      <c r="K2364" s="31" t="s">
        <v>1119</v>
      </c>
      <c r="L2364" s="31" t="s">
        <v>5128</v>
      </c>
      <c r="M2364" s="30" t="s">
        <v>5129</v>
      </c>
      <c r="N2364" s="23"/>
      <c r="O2364" s="23"/>
      <c r="P2364" s="24"/>
    </row>
    <row r="2365" spans="1:16" ht="12" customHeight="1" x14ac:dyDescent="0.2">
      <c r="A2365" s="31" t="s">
        <v>1137</v>
      </c>
      <c r="B2365" s="31" t="s">
        <v>1137</v>
      </c>
      <c r="C2365" s="31">
        <v>679286</v>
      </c>
      <c r="D2365" s="32">
        <v>43620.383333333331</v>
      </c>
      <c r="E2365" s="32">
        <v>43620.428101851852</v>
      </c>
      <c r="F2365" s="32">
        <v>43621.455069444448</v>
      </c>
      <c r="G2365" s="31">
        <v>4</v>
      </c>
      <c r="H2365" s="31" t="s">
        <v>86</v>
      </c>
      <c r="I2365" s="31" t="s">
        <v>1090</v>
      </c>
      <c r="J2365" s="31" t="s">
        <v>93</v>
      </c>
      <c r="K2365" s="31" t="s">
        <v>1119</v>
      </c>
      <c r="L2365" s="31" t="s">
        <v>5130</v>
      </c>
      <c r="M2365" s="30" t="s">
        <v>5131</v>
      </c>
      <c r="N2365" s="23">
        <v>6925</v>
      </c>
      <c r="O2365" s="23"/>
      <c r="P2365" s="24" t="s">
        <v>1150</v>
      </c>
    </row>
    <row r="2366" spans="1:16" ht="12" customHeight="1" x14ac:dyDescent="0.2">
      <c r="A2366" s="31" t="s">
        <v>1137</v>
      </c>
      <c r="B2366" s="31" t="s">
        <v>1137</v>
      </c>
      <c r="C2366" s="31">
        <v>679291</v>
      </c>
      <c r="D2366" s="32">
        <v>43620.387245370373</v>
      </c>
      <c r="E2366" s="32">
        <v>43620.427488425928</v>
      </c>
      <c r="F2366" s="32">
        <v>43626.324097222219</v>
      </c>
      <c r="G2366" s="31">
        <v>4</v>
      </c>
      <c r="H2366" s="31" t="s">
        <v>86</v>
      </c>
      <c r="I2366" s="31" t="s">
        <v>1090</v>
      </c>
      <c r="J2366" s="31" t="s">
        <v>858</v>
      </c>
      <c r="K2366" s="31" t="s">
        <v>41</v>
      </c>
      <c r="L2366" s="31" t="s">
        <v>5132</v>
      </c>
      <c r="M2366" s="30" t="s">
        <v>5133</v>
      </c>
      <c r="N2366" s="23"/>
      <c r="O2366" s="23"/>
      <c r="P2366" s="24"/>
    </row>
    <row r="2367" spans="1:16" ht="12" customHeight="1" x14ac:dyDescent="0.2">
      <c r="A2367" s="31" t="s">
        <v>1089</v>
      </c>
      <c r="B2367" s="31" t="s">
        <v>1089</v>
      </c>
      <c r="C2367" s="31">
        <v>645660</v>
      </c>
      <c r="D2367" s="32">
        <v>43493.671574074076</v>
      </c>
      <c r="E2367" s="32">
        <v>43493.683009259257</v>
      </c>
      <c r="F2367" s="32">
        <v>43494.400266203702</v>
      </c>
      <c r="G2367" s="31">
        <v>4</v>
      </c>
      <c r="H2367" s="31" t="s">
        <v>86</v>
      </c>
      <c r="I2367" s="31" t="s">
        <v>1090</v>
      </c>
      <c r="J2367" s="31" t="s">
        <v>87</v>
      </c>
      <c r="K2367" s="31" t="s">
        <v>1119</v>
      </c>
      <c r="L2367" s="31" t="s">
        <v>5134</v>
      </c>
      <c r="M2367" s="30" t="s">
        <v>5135</v>
      </c>
      <c r="N2367" s="24"/>
      <c r="O2367" s="28">
        <v>391</v>
      </c>
      <c r="P2367" s="24" t="s">
        <v>1219</v>
      </c>
    </row>
    <row r="2368" spans="1:16" ht="12" customHeight="1" x14ac:dyDescent="0.2">
      <c r="A2368" s="31" t="s">
        <v>1137</v>
      </c>
      <c r="B2368" s="31" t="s">
        <v>1137</v>
      </c>
      <c r="C2368" s="31">
        <v>679355</v>
      </c>
      <c r="D2368" s="32">
        <v>43620.444085648145</v>
      </c>
      <c r="E2368" s="32">
        <v>43620.445844907408</v>
      </c>
      <c r="F2368" s="32">
        <v>43620.610069444447</v>
      </c>
      <c r="G2368" s="31">
        <v>4</v>
      </c>
      <c r="H2368" s="31" t="s">
        <v>86</v>
      </c>
      <c r="I2368" s="31" t="s">
        <v>1090</v>
      </c>
      <c r="J2368" s="31" t="s">
        <v>101</v>
      </c>
      <c r="K2368" s="31" t="s">
        <v>40</v>
      </c>
      <c r="L2368" s="31" t="s">
        <v>5136</v>
      </c>
      <c r="M2368" s="30" t="s">
        <v>5137</v>
      </c>
      <c r="N2368" s="23"/>
      <c r="O2368" s="23"/>
      <c r="P2368" s="24"/>
    </row>
    <row r="2369" spans="1:16" ht="12" customHeight="1" x14ac:dyDescent="0.2">
      <c r="A2369" s="31" t="s">
        <v>1137</v>
      </c>
      <c r="B2369" s="31" t="s">
        <v>1137</v>
      </c>
      <c r="C2369" s="31">
        <v>679362</v>
      </c>
      <c r="D2369" s="32">
        <v>43620.451412037037</v>
      </c>
      <c r="E2369" s="32">
        <v>43620.472395833334</v>
      </c>
      <c r="F2369" s="32">
        <v>43623.399583333332</v>
      </c>
      <c r="G2369" s="31">
        <v>4</v>
      </c>
      <c r="H2369" s="31" t="s">
        <v>86</v>
      </c>
      <c r="I2369" s="31" t="s">
        <v>1090</v>
      </c>
      <c r="J2369" s="31" t="s">
        <v>250</v>
      </c>
      <c r="K2369" s="31" t="s">
        <v>1119</v>
      </c>
      <c r="L2369" s="31" t="s">
        <v>5138</v>
      </c>
      <c r="M2369" s="30" t="s">
        <v>5139</v>
      </c>
      <c r="N2369" s="23"/>
      <c r="O2369" s="23"/>
      <c r="P2369" s="24"/>
    </row>
    <row r="2370" spans="1:16" ht="12" customHeight="1" x14ac:dyDescent="0.2">
      <c r="A2370" s="31" t="s">
        <v>1137</v>
      </c>
      <c r="B2370" s="31" t="s">
        <v>1137</v>
      </c>
      <c r="C2370" s="31">
        <v>679371</v>
      </c>
      <c r="D2370" s="32">
        <v>43620.462071759262</v>
      </c>
      <c r="E2370" s="32">
        <v>43620.504259259258</v>
      </c>
      <c r="F2370" s="32">
        <v>43621.527928240743</v>
      </c>
      <c r="G2370" s="31">
        <v>4</v>
      </c>
      <c r="H2370" s="31" t="s">
        <v>86</v>
      </c>
      <c r="I2370" s="31" t="s">
        <v>1090</v>
      </c>
      <c r="J2370" s="31" t="s">
        <v>341</v>
      </c>
      <c r="K2370" s="31" t="s">
        <v>1119</v>
      </c>
      <c r="L2370" s="31" t="s">
        <v>5140</v>
      </c>
      <c r="M2370" s="30" t="s">
        <v>5141</v>
      </c>
      <c r="N2370" s="23"/>
      <c r="O2370" s="23"/>
      <c r="P2370" s="24"/>
    </row>
    <row r="2371" spans="1:16" ht="12" customHeight="1" x14ac:dyDescent="0.2">
      <c r="A2371" s="31" t="s">
        <v>1137</v>
      </c>
      <c r="B2371" s="31" t="s">
        <v>1137</v>
      </c>
      <c r="C2371" s="31">
        <v>679383</v>
      </c>
      <c r="D2371" s="32">
        <v>43620.474710648145</v>
      </c>
      <c r="E2371" s="32">
        <v>43620.523321759261</v>
      </c>
      <c r="F2371" s="32">
        <v>43622.561666666668</v>
      </c>
      <c r="G2371" s="31">
        <v>4</v>
      </c>
      <c r="H2371" s="31" t="s">
        <v>86</v>
      </c>
      <c r="I2371" s="31" t="s">
        <v>1090</v>
      </c>
      <c r="J2371" s="31" t="s">
        <v>858</v>
      </c>
      <c r="K2371" s="31" t="s">
        <v>41</v>
      </c>
      <c r="L2371" s="31" t="s">
        <v>819</v>
      </c>
      <c r="M2371" s="30" t="s">
        <v>5142</v>
      </c>
      <c r="N2371" s="23"/>
      <c r="O2371" s="23"/>
      <c r="P2371" s="24"/>
    </row>
    <row r="2372" spans="1:16" ht="12" customHeight="1" x14ac:dyDescent="0.2">
      <c r="A2372" s="31" t="s">
        <v>1137</v>
      </c>
      <c r="B2372" s="31" t="s">
        <v>1137</v>
      </c>
      <c r="C2372" s="31">
        <v>679418</v>
      </c>
      <c r="D2372" s="32">
        <v>43620.534039351849</v>
      </c>
      <c r="E2372" s="32">
        <v>43627.557638888888</v>
      </c>
      <c r="F2372" s="32">
        <v>43635.36824074074</v>
      </c>
      <c r="G2372" s="31">
        <v>4</v>
      </c>
      <c r="H2372" s="31" t="s">
        <v>202</v>
      </c>
      <c r="I2372" s="31" t="s">
        <v>1090</v>
      </c>
      <c r="J2372" s="31" t="s">
        <v>250</v>
      </c>
      <c r="K2372" s="31" t="s">
        <v>1119</v>
      </c>
      <c r="L2372" s="31" t="s">
        <v>5143</v>
      </c>
      <c r="M2372" s="30" t="s">
        <v>4506</v>
      </c>
      <c r="N2372" s="23"/>
      <c r="O2372" s="23"/>
      <c r="P2372" s="24"/>
    </row>
    <row r="2373" spans="1:16" ht="12" customHeight="1" x14ac:dyDescent="0.2">
      <c r="A2373" s="31" t="s">
        <v>1137</v>
      </c>
      <c r="B2373" s="31" t="s">
        <v>1137</v>
      </c>
      <c r="C2373" s="31">
        <v>679425</v>
      </c>
      <c r="D2373" s="32">
        <v>43620.54277777778</v>
      </c>
      <c r="E2373" s="32">
        <v>43620.62195601852</v>
      </c>
      <c r="F2373" s="32">
        <v>43627.539872685185</v>
      </c>
      <c r="G2373" s="31">
        <v>4</v>
      </c>
      <c r="H2373" s="31" t="s">
        <v>86</v>
      </c>
      <c r="I2373" s="31" t="s">
        <v>1090</v>
      </c>
      <c r="J2373" s="31" t="s">
        <v>90</v>
      </c>
      <c r="K2373" s="31" t="s">
        <v>1119</v>
      </c>
      <c r="L2373" s="31" t="s">
        <v>5144</v>
      </c>
      <c r="M2373" s="30" t="s">
        <v>5145</v>
      </c>
      <c r="N2373" s="23"/>
      <c r="O2373" s="23"/>
      <c r="P2373" s="24"/>
    </row>
    <row r="2374" spans="1:16" ht="12" customHeight="1" x14ac:dyDescent="0.2">
      <c r="A2374" s="31" t="s">
        <v>1137</v>
      </c>
      <c r="B2374" s="31" t="s">
        <v>1137</v>
      </c>
      <c r="C2374" s="31">
        <v>679440</v>
      </c>
      <c r="D2374" s="32">
        <v>43620.554131944446</v>
      </c>
      <c r="E2374" s="32">
        <v>43620.65625</v>
      </c>
      <c r="F2374" s="32">
        <v>43623.524606481478</v>
      </c>
      <c r="G2374" s="31">
        <v>4</v>
      </c>
      <c r="H2374" s="31" t="s">
        <v>86</v>
      </c>
      <c r="I2374" s="31" t="s">
        <v>1090</v>
      </c>
      <c r="J2374" s="31" t="s">
        <v>250</v>
      </c>
      <c r="K2374" s="31" t="s">
        <v>1119</v>
      </c>
      <c r="L2374" s="31" t="s">
        <v>5146</v>
      </c>
      <c r="M2374" s="30" t="s">
        <v>5147</v>
      </c>
      <c r="N2374" s="23"/>
      <c r="O2374" s="23"/>
      <c r="P2374" s="24"/>
    </row>
    <row r="2375" spans="1:16" ht="12" customHeight="1" x14ac:dyDescent="0.2">
      <c r="A2375" s="31" t="s">
        <v>1137</v>
      </c>
      <c r="B2375" s="31" t="s">
        <v>1137</v>
      </c>
      <c r="C2375" s="31">
        <v>679471</v>
      </c>
      <c r="D2375" s="32">
        <v>43620.572858796295</v>
      </c>
      <c r="E2375" s="32">
        <v>43620.620138888888</v>
      </c>
      <c r="F2375" s="32">
        <v>43620.639247685183</v>
      </c>
      <c r="G2375" s="31">
        <v>4</v>
      </c>
      <c r="H2375" s="31" t="s">
        <v>86</v>
      </c>
      <c r="I2375" s="31" t="s">
        <v>1090</v>
      </c>
      <c r="J2375" s="31" t="s">
        <v>250</v>
      </c>
      <c r="K2375" s="31" t="s">
        <v>1119</v>
      </c>
      <c r="L2375" s="31" t="s">
        <v>5148</v>
      </c>
      <c r="M2375" s="30" t="s">
        <v>5149</v>
      </c>
      <c r="N2375" s="23"/>
      <c r="O2375" s="23"/>
      <c r="P2375" s="24"/>
    </row>
    <row r="2376" spans="1:16" ht="12" customHeight="1" x14ac:dyDescent="0.2">
      <c r="A2376" s="31" t="s">
        <v>1102</v>
      </c>
      <c r="B2376" s="31" t="s">
        <v>1110</v>
      </c>
      <c r="C2376" s="31">
        <v>618476</v>
      </c>
      <c r="D2376" s="32">
        <v>43381.610173611109</v>
      </c>
      <c r="E2376" s="32">
        <v>43382.318055555559</v>
      </c>
      <c r="F2376" s="32">
        <v>43446.593055555553</v>
      </c>
      <c r="G2376" s="31">
        <v>4</v>
      </c>
      <c r="H2376" s="31" t="s">
        <v>86</v>
      </c>
      <c r="I2376" s="31" t="s">
        <v>1090</v>
      </c>
      <c r="J2376" s="31" t="s">
        <v>76</v>
      </c>
      <c r="K2376" s="31" t="s">
        <v>41</v>
      </c>
      <c r="L2376" s="31" t="s">
        <v>5150</v>
      </c>
      <c r="M2376" s="30" t="s">
        <v>4841</v>
      </c>
      <c r="N2376" s="23"/>
      <c r="O2376" s="23"/>
      <c r="P2376" s="24"/>
    </row>
    <row r="2377" spans="1:16" ht="12" customHeight="1" x14ac:dyDescent="0.2">
      <c r="A2377" s="31" t="s">
        <v>1110</v>
      </c>
      <c r="B2377" s="31" t="s">
        <v>1110</v>
      </c>
      <c r="C2377" s="31">
        <v>632883</v>
      </c>
      <c r="D2377" s="32">
        <v>43437.369814814818</v>
      </c>
      <c r="E2377" s="32">
        <v>43438.314583333333</v>
      </c>
      <c r="F2377" s="32">
        <v>43440.48777777778</v>
      </c>
      <c r="G2377" s="31">
        <v>4</v>
      </c>
      <c r="H2377" s="31" t="s">
        <v>86</v>
      </c>
      <c r="I2377" s="31" t="s">
        <v>1090</v>
      </c>
      <c r="J2377" s="31" t="s">
        <v>76</v>
      </c>
      <c r="K2377" s="31" t="s">
        <v>41</v>
      </c>
      <c r="L2377" s="31" t="s">
        <v>5151</v>
      </c>
      <c r="M2377" s="30" t="s">
        <v>5152</v>
      </c>
      <c r="N2377" s="23"/>
      <c r="O2377" s="23"/>
      <c r="P2377" s="24"/>
    </row>
    <row r="2378" spans="1:16" ht="12" customHeight="1" x14ac:dyDescent="0.2">
      <c r="A2378" s="31" t="s">
        <v>1137</v>
      </c>
      <c r="B2378" s="31" t="s">
        <v>1137</v>
      </c>
      <c r="C2378" s="31">
        <v>679474</v>
      </c>
      <c r="D2378" s="32">
        <v>43620.574259259258</v>
      </c>
      <c r="E2378" s="32">
        <v>43620.57708333333</v>
      </c>
      <c r="F2378" s="32">
        <v>43623.370706018519</v>
      </c>
      <c r="G2378" s="31">
        <v>4</v>
      </c>
      <c r="H2378" s="31" t="s">
        <v>86</v>
      </c>
      <c r="I2378" s="31" t="s">
        <v>1090</v>
      </c>
      <c r="J2378" s="31" t="s">
        <v>1449</v>
      </c>
      <c r="K2378" s="31" t="s">
        <v>1119</v>
      </c>
      <c r="L2378" s="31" t="s">
        <v>5153</v>
      </c>
      <c r="M2378" s="30" t="s">
        <v>5154</v>
      </c>
      <c r="N2378" s="23"/>
      <c r="O2378" s="23"/>
      <c r="P2378" s="24"/>
    </row>
    <row r="2379" spans="1:16" ht="12" customHeight="1" x14ac:dyDescent="0.2">
      <c r="A2379" s="31" t="s">
        <v>1137</v>
      </c>
      <c r="B2379" s="31" t="s">
        <v>1137</v>
      </c>
      <c r="C2379" s="31">
        <v>679486</v>
      </c>
      <c r="D2379" s="32">
        <v>43620.592280092591</v>
      </c>
      <c r="E2379" s="32">
        <v>43620.601388888892</v>
      </c>
      <c r="F2379" s="32">
        <v>43621.514710648145</v>
      </c>
      <c r="G2379" s="31">
        <v>4</v>
      </c>
      <c r="H2379" s="31" t="s">
        <v>86</v>
      </c>
      <c r="I2379" s="31" t="s">
        <v>1090</v>
      </c>
      <c r="J2379" s="31" t="s">
        <v>93</v>
      </c>
      <c r="K2379" s="31" t="s">
        <v>1119</v>
      </c>
      <c r="L2379" s="31" t="s">
        <v>5155</v>
      </c>
      <c r="M2379" s="30" t="s">
        <v>5156</v>
      </c>
      <c r="N2379" s="23"/>
      <c r="O2379" s="23"/>
      <c r="P2379" s="24"/>
    </row>
    <row r="2380" spans="1:16" ht="12" customHeight="1" x14ac:dyDescent="0.2">
      <c r="A2380" s="31" t="s">
        <v>1137</v>
      </c>
      <c r="B2380" s="31" t="s">
        <v>1137</v>
      </c>
      <c r="C2380" s="31">
        <v>679496</v>
      </c>
      <c r="D2380" s="32">
        <v>43620.599456018521</v>
      </c>
      <c r="E2380" s="32">
        <v>43620.603472222225</v>
      </c>
      <c r="F2380" s="32">
        <v>43629.378564814811</v>
      </c>
      <c r="G2380" s="31">
        <v>4</v>
      </c>
      <c r="H2380" s="31" t="s">
        <v>202</v>
      </c>
      <c r="I2380" s="31" t="s">
        <v>1090</v>
      </c>
      <c r="J2380" s="31" t="s">
        <v>219</v>
      </c>
      <c r="K2380" s="31" t="s">
        <v>40</v>
      </c>
      <c r="L2380" s="31" t="s">
        <v>5157</v>
      </c>
      <c r="M2380" s="30" t="s">
        <v>5158</v>
      </c>
      <c r="N2380" s="23"/>
      <c r="O2380" s="23"/>
      <c r="P2380" s="24"/>
    </row>
    <row r="2381" spans="1:16" ht="12" customHeight="1" x14ac:dyDescent="0.2">
      <c r="A2381" s="31" t="s">
        <v>1103</v>
      </c>
      <c r="B2381" s="31" t="s">
        <v>1103</v>
      </c>
      <c r="C2381" s="31">
        <v>647963</v>
      </c>
      <c r="D2381" s="32">
        <v>43501.450937499998</v>
      </c>
      <c r="E2381" s="32">
        <v>43501.452719907407</v>
      </c>
      <c r="F2381" s="32">
        <v>43502.613668981481</v>
      </c>
      <c r="G2381" s="31">
        <v>4</v>
      </c>
      <c r="H2381" s="31" t="s">
        <v>86</v>
      </c>
      <c r="I2381" s="31" t="s">
        <v>1090</v>
      </c>
      <c r="J2381" s="31" t="s">
        <v>87</v>
      </c>
      <c r="K2381" s="31" t="s">
        <v>1119</v>
      </c>
      <c r="L2381" s="31" t="s">
        <v>5159</v>
      </c>
      <c r="M2381" s="30" t="s">
        <v>5160</v>
      </c>
      <c r="N2381" s="24"/>
      <c r="O2381" s="28">
        <v>391</v>
      </c>
      <c r="P2381" s="24" t="s">
        <v>1219</v>
      </c>
    </row>
    <row r="2382" spans="1:16" ht="12" customHeight="1" x14ac:dyDescent="0.2">
      <c r="A2382" s="31" t="s">
        <v>1137</v>
      </c>
      <c r="B2382" s="31" t="s">
        <v>1137</v>
      </c>
      <c r="C2382" s="31">
        <v>679520</v>
      </c>
      <c r="D2382" s="32">
        <v>43620.624942129631</v>
      </c>
      <c r="E2382" s="32">
        <v>43620.631782407407</v>
      </c>
      <c r="F2382" s="32">
        <v>43621.491226851853</v>
      </c>
      <c r="G2382" s="31">
        <v>4</v>
      </c>
      <c r="H2382" s="31" t="s">
        <v>86</v>
      </c>
      <c r="I2382" s="31" t="s">
        <v>1090</v>
      </c>
      <c r="J2382" s="31" t="s">
        <v>634</v>
      </c>
      <c r="K2382" s="31" t="s">
        <v>1119</v>
      </c>
      <c r="L2382" s="31" t="s">
        <v>5161</v>
      </c>
      <c r="M2382" s="30" t="s">
        <v>5162</v>
      </c>
      <c r="N2382" s="23"/>
      <c r="O2382" s="23"/>
      <c r="P2382" s="24"/>
    </row>
    <row r="2383" spans="1:16" ht="12" customHeight="1" x14ac:dyDescent="0.2">
      <c r="A2383" s="31" t="s">
        <v>1137</v>
      </c>
      <c r="B2383" s="31" t="s">
        <v>1137</v>
      </c>
      <c r="C2383" s="31">
        <v>679528</v>
      </c>
      <c r="D2383" s="32">
        <v>43620.634629629632</v>
      </c>
      <c r="E2383" s="32">
        <v>43620.656099537038</v>
      </c>
      <c r="F2383" s="32">
        <v>43621.513703703706</v>
      </c>
      <c r="G2383" s="31">
        <v>4</v>
      </c>
      <c r="H2383" s="31" t="s">
        <v>86</v>
      </c>
      <c r="I2383" s="31" t="s">
        <v>1090</v>
      </c>
      <c r="J2383" s="31" t="s">
        <v>93</v>
      </c>
      <c r="K2383" s="31" t="s">
        <v>1119</v>
      </c>
      <c r="L2383" s="31" t="s">
        <v>5163</v>
      </c>
      <c r="M2383" s="30" t="s">
        <v>4617</v>
      </c>
      <c r="N2383" s="23"/>
      <c r="O2383" s="23"/>
      <c r="P2383" s="24"/>
    </row>
    <row r="2384" spans="1:16" ht="12" customHeight="1" x14ac:dyDescent="0.2">
      <c r="A2384" s="31" t="s">
        <v>1137</v>
      </c>
      <c r="B2384" s="31" t="s">
        <v>1137</v>
      </c>
      <c r="C2384" s="31">
        <v>679535</v>
      </c>
      <c r="D2384" s="32">
        <v>43620.64744212963</v>
      </c>
      <c r="E2384" s="32">
        <v>43620.657638888886</v>
      </c>
      <c r="F2384" s="32">
        <v>43622.367928240739</v>
      </c>
      <c r="G2384" s="31">
        <v>4</v>
      </c>
      <c r="H2384" s="31" t="s">
        <v>86</v>
      </c>
      <c r="I2384" s="31" t="s">
        <v>1090</v>
      </c>
      <c r="J2384" s="31" t="s">
        <v>384</v>
      </c>
      <c r="K2384" s="31" t="s">
        <v>1119</v>
      </c>
      <c r="L2384" s="31" t="s">
        <v>5164</v>
      </c>
      <c r="M2384" s="30" t="s">
        <v>5165</v>
      </c>
      <c r="N2384" s="23"/>
      <c r="O2384" s="23"/>
      <c r="P2384" s="24"/>
    </row>
    <row r="2385" spans="1:16" ht="12" customHeight="1" x14ac:dyDescent="0.2">
      <c r="A2385" s="31" t="s">
        <v>1137</v>
      </c>
      <c r="B2385" s="31" t="s">
        <v>1137</v>
      </c>
      <c r="C2385" s="31">
        <v>679544</v>
      </c>
      <c r="D2385" s="32">
        <v>43620.658206018517</v>
      </c>
      <c r="E2385" s="32">
        <v>43620.663587962961</v>
      </c>
      <c r="F2385" s="32">
        <v>43621.629965277774</v>
      </c>
      <c r="G2385" s="31">
        <v>4</v>
      </c>
      <c r="H2385" s="31" t="s">
        <v>86</v>
      </c>
      <c r="I2385" s="31" t="s">
        <v>1090</v>
      </c>
      <c r="J2385" s="31" t="s">
        <v>175</v>
      </c>
      <c r="K2385" s="31" t="s">
        <v>1119</v>
      </c>
      <c r="L2385" s="31" t="s">
        <v>5166</v>
      </c>
      <c r="M2385" s="30" t="s">
        <v>4491</v>
      </c>
      <c r="N2385" s="23"/>
      <c r="O2385" s="23"/>
      <c r="P2385" s="24"/>
    </row>
    <row r="2386" spans="1:16" ht="12" customHeight="1" x14ac:dyDescent="0.2">
      <c r="A2386" s="31" t="s">
        <v>1103</v>
      </c>
      <c r="B2386" s="31" t="s">
        <v>1103</v>
      </c>
      <c r="C2386" s="31">
        <v>648038</v>
      </c>
      <c r="D2386" s="32">
        <v>43501.554479166669</v>
      </c>
      <c r="E2386" s="32">
        <v>43501.593912037039</v>
      </c>
      <c r="F2386" s="32">
        <v>43502.43509259259</v>
      </c>
      <c r="G2386" s="31">
        <v>4</v>
      </c>
      <c r="H2386" s="31" t="s">
        <v>86</v>
      </c>
      <c r="I2386" s="31" t="s">
        <v>1090</v>
      </c>
      <c r="J2386" s="31" t="s">
        <v>87</v>
      </c>
      <c r="K2386" s="31" t="s">
        <v>1119</v>
      </c>
      <c r="L2386" s="31" t="s">
        <v>5167</v>
      </c>
      <c r="M2386" s="30" t="s">
        <v>5168</v>
      </c>
      <c r="N2386" s="24"/>
      <c r="O2386" s="28">
        <v>391</v>
      </c>
      <c r="P2386" s="24" t="s">
        <v>1219</v>
      </c>
    </row>
    <row r="2387" spans="1:16" ht="12" customHeight="1" x14ac:dyDescent="0.2">
      <c r="A2387" s="31" t="s">
        <v>1110</v>
      </c>
      <c r="B2387" s="31" t="s">
        <v>1110</v>
      </c>
      <c r="C2387" s="31">
        <v>633869</v>
      </c>
      <c r="D2387" s="32">
        <v>43440.299386574072</v>
      </c>
      <c r="E2387" s="32">
        <v>43440.362245370372</v>
      </c>
      <c r="F2387" s="32">
        <v>43446.386574074073</v>
      </c>
      <c r="G2387" s="31">
        <v>4</v>
      </c>
      <c r="H2387" s="31" t="s">
        <v>86</v>
      </c>
      <c r="I2387" s="31" t="s">
        <v>1090</v>
      </c>
      <c r="J2387" s="31" t="s">
        <v>76</v>
      </c>
      <c r="K2387" s="31" t="s">
        <v>41</v>
      </c>
      <c r="L2387" s="31" t="s">
        <v>5169</v>
      </c>
      <c r="M2387" s="30" t="s">
        <v>5170</v>
      </c>
      <c r="N2387" s="23"/>
      <c r="O2387" s="23"/>
      <c r="P2387" s="24"/>
    </row>
    <row r="2388" spans="1:16" ht="12" customHeight="1" x14ac:dyDescent="0.2">
      <c r="A2388" s="31" t="s">
        <v>1137</v>
      </c>
      <c r="B2388" s="31" t="s">
        <v>1137</v>
      </c>
      <c r="C2388" s="31">
        <v>679573</v>
      </c>
      <c r="D2388" s="32">
        <v>43621.016759259262</v>
      </c>
      <c r="E2388" s="32">
        <v>43621.325694444444</v>
      </c>
      <c r="F2388" s="32">
        <v>43633.433194444442</v>
      </c>
      <c r="G2388" s="31">
        <v>4</v>
      </c>
      <c r="H2388" s="31" t="s">
        <v>202</v>
      </c>
      <c r="I2388" s="31" t="s">
        <v>1090</v>
      </c>
      <c r="J2388" s="31" t="s">
        <v>1273</v>
      </c>
      <c r="K2388" s="31" t="s">
        <v>40</v>
      </c>
      <c r="L2388" s="31" t="s">
        <v>5171</v>
      </c>
      <c r="M2388" s="30" t="s">
        <v>5172</v>
      </c>
      <c r="N2388" s="23"/>
      <c r="O2388" s="23"/>
      <c r="P2388" s="24"/>
    </row>
    <row r="2389" spans="1:16" ht="12" customHeight="1" x14ac:dyDescent="0.2">
      <c r="A2389" s="31" t="s">
        <v>1137</v>
      </c>
      <c r="B2389" s="31" t="s">
        <v>1137</v>
      </c>
      <c r="C2389" s="31">
        <v>679593</v>
      </c>
      <c r="D2389" s="32">
        <v>43621.248402777775</v>
      </c>
      <c r="E2389" s="32">
        <v>43621.423807870371</v>
      </c>
      <c r="F2389" s="32">
        <v>43621.553807870368</v>
      </c>
      <c r="G2389" s="31">
        <v>4</v>
      </c>
      <c r="H2389" s="31" t="s">
        <v>86</v>
      </c>
      <c r="I2389" s="31" t="s">
        <v>1090</v>
      </c>
      <c r="J2389" s="31" t="s">
        <v>5173</v>
      </c>
      <c r="K2389" s="31" t="s">
        <v>40</v>
      </c>
      <c r="L2389" s="31" t="s">
        <v>5174</v>
      </c>
      <c r="M2389" s="30" t="s">
        <v>5175</v>
      </c>
      <c r="N2389" s="23"/>
      <c r="O2389" s="23"/>
      <c r="P2389" s="24" t="s">
        <v>1101</v>
      </c>
    </row>
    <row r="2390" spans="1:16" ht="12" customHeight="1" x14ac:dyDescent="0.2">
      <c r="A2390" s="31" t="s">
        <v>1137</v>
      </c>
      <c r="B2390" s="31" t="s">
        <v>1137</v>
      </c>
      <c r="C2390" s="31">
        <v>679599</v>
      </c>
      <c r="D2390" s="32">
        <v>43621.277094907404</v>
      </c>
      <c r="E2390" s="32">
        <v>43621.338194444441</v>
      </c>
      <c r="F2390" s="32">
        <v>43621.382175925923</v>
      </c>
      <c r="G2390" s="31">
        <v>4</v>
      </c>
      <c r="H2390" s="31" t="s">
        <v>86</v>
      </c>
      <c r="I2390" s="31" t="s">
        <v>1090</v>
      </c>
      <c r="J2390" s="31" t="s">
        <v>175</v>
      </c>
      <c r="K2390" s="31" t="s">
        <v>1119</v>
      </c>
      <c r="L2390" s="31" t="s">
        <v>5176</v>
      </c>
      <c r="M2390" s="30" t="s">
        <v>5177</v>
      </c>
      <c r="N2390" s="23"/>
      <c r="O2390" s="23"/>
      <c r="P2390" s="24"/>
    </row>
    <row r="2391" spans="1:16" ht="12" customHeight="1" x14ac:dyDescent="0.2">
      <c r="A2391" s="31" t="s">
        <v>1137</v>
      </c>
      <c r="B2391" s="31" t="s">
        <v>1137</v>
      </c>
      <c r="C2391" s="31">
        <v>679688</v>
      </c>
      <c r="D2391" s="32">
        <v>43621.348043981481</v>
      </c>
      <c r="E2391" s="32">
        <v>43621.397650462961</v>
      </c>
      <c r="F2391" s="32">
        <v>43636.378148148149</v>
      </c>
      <c r="G2391" s="31">
        <v>4</v>
      </c>
      <c r="H2391" s="31" t="s">
        <v>202</v>
      </c>
      <c r="I2391" s="31" t="s">
        <v>1090</v>
      </c>
      <c r="J2391" s="31" t="s">
        <v>384</v>
      </c>
      <c r="K2391" s="31" t="s">
        <v>1119</v>
      </c>
      <c r="L2391" s="31" t="s">
        <v>5178</v>
      </c>
      <c r="M2391" s="30" t="s">
        <v>5179</v>
      </c>
      <c r="N2391" s="23">
        <v>7165</v>
      </c>
      <c r="O2391" s="23"/>
      <c r="P2391" s="24" t="s">
        <v>1150</v>
      </c>
    </row>
    <row r="2392" spans="1:16" ht="12" customHeight="1" x14ac:dyDescent="0.2">
      <c r="A2392" s="31" t="s">
        <v>1137</v>
      </c>
      <c r="B2392" s="31" t="s">
        <v>1137</v>
      </c>
      <c r="C2392" s="31">
        <v>679694</v>
      </c>
      <c r="D2392" s="32">
        <v>43621.350856481484</v>
      </c>
      <c r="E2392" s="32">
        <v>43621.378472222219</v>
      </c>
      <c r="F2392" s="32">
        <v>43621.491296296299</v>
      </c>
      <c r="G2392" s="31">
        <v>4</v>
      </c>
      <c r="H2392" s="31" t="s">
        <v>86</v>
      </c>
      <c r="I2392" s="31" t="s">
        <v>1090</v>
      </c>
      <c r="J2392" s="31" t="s">
        <v>183</v>
      </c>
      <c r="K2392" s="31" t="s">
        <v>42</v>
      </c>
      <c r="L2392" s="31" t="s">
        <v>5180</v>
      </c>
      <c r="M2392" s="30" t="s">
        <v>5181</v>
      </c>
      <c r="N2392" s="23"/>
      <c r="O2392" s="23"/>
      <c r="P2392" s="24"/>
    </row>
    <row r="2393" spans="1:16" ht="12" customHeight="1" x14ac:dyDescent="0.2">
      <c r="A2393" s="31" t="s">
        <v>1137</v>
      </c>
      <c r="B2393" s="31" t="s">
        <v>1137</v>
      </c>
      <c r="C2393" s="31">
        <v>679696</v>
      </c>
      <c r="D2393" s="32">
        <v>43621.351840277777</v>
      </c>
      <c r="E2393" s="32">
        <v>43621.363194444442</v>
      </c>
      <c r="F2393" s="32">
        <v>43621.377326388887</v>
      </c>
      <c r="G2393" s="31">
        <v>4</v>
      </c>
      <c r="H2393" s="31" t="s">
        <v>86</v>
      </c>
      <c r="I2393" s="31" t="s">
        <v>1090</v>
      </c>
      <c r="J2393" s="31" t="s">
        <v>76</v>
      </c>
      <c r="K2393" s="31" t="s">
        <v>41</v>
      </c>
      <c r="L2393" s="31" t="s">
        <v>5182</v>
      </c>
      <c r="M2393" s="30" t="s">
        <v>5183</v>
      </c>
      <c r="N2393" s="23"/>
      <c r="O2393" s="23"/>
      <c r="P2393" s="24"/>
    </row>
    <row r="2394" spans="1:16" ht="12" customHeight="1" x14ac:dyDescent="0.2">
      <c r="A2394" s="31" t="s">
        <v>1137</v>
      </c>
      <c r="B2394" s="31" t="s">
        <v>1137</v>
      </c>
      <c r="C2394" s="31">
        <v>679707</v>
      </c>
      <c r="D2394" s="32">
        <v>43621.360844907409</v>
      </c>
      <c r="E2394" s="32">
        <v>43621.522222222222</v>
      </c>
      <c r="F2394" s="32">
        <v>43626.523634259262</v>
      </c>
      <c r="G2394" s="31">
        <v>4</v>
      </c>
      <c r="H2394" s="31" t="s">
        <v>86</v>
      </c>
      <c r="I2394" s="31" t="s">
        <v>1090</v>
      </c>
      <c r="J2394" s="31" t="s">
        <v>341</v>
      </c>
      <c r="K2394" s="31" t="s">
        <v>1119</v>
      </c>
      <c r="L2394" s="31" t="s">
        <v>5184</v>
      </c>
      <c r="M2394" s="30" t="s">
        <v>5185</v>
      </c>
      <c r="N2394" s="23"/>
      <c r="O2394" s="23"/>
      <c r="P2394" s="24"/>
    </row>
    <row r="2395" spans="1:16" ht="12" customHeight="1" x14ac:dyDescent="0.2">
      <c r="A2395" s="31" t="s">
        <v>1137</v>
      </c>
      <c r="B2395" s="31" t="s">
        <v>1137</v>
      </c>
      <c r="C2395" s="31">
        <v>679743</v>
      </c>
      <c r="D2395" s="32">
        <v>43621.392905092594</v>
      </c>
      <c r="E2395" s="32">
        <v>43621.407094907408</v>
      </c>
      <c r="F2395" s="32">
        <v>43623.315578703703</v>
      </c>
      <c r="G2395" s="31">
        <v>3</v>
      </c>
      <c r="H2395" s="31" t="s">
        <v>86</v>
      </c>
      <c r="I2395" s="31" t="s">
        <v>1090</v>
      </c>
      <c r="J2395" s="31" t="s">
        <v>457</v>
      </c>
      <c r="K2395" s="31" t="s">
        <v>41</v>
      </c>
      <c r="L2395" s="31" t="s">
        <v>5186</v>
      </c>
      <c r="M2395" s="30" t="s">
        <v>5187</v>
      </c>
      <c r="N2395" s="23"/>
      <c r="O2395" s="23"/>
      <c r="P2395" s="24"/>
    </row>
    <row r="2396" spans="1:16" ht="12" customHeight="1" x14ac:dyDescent="0.2">
      <c r="A2396" s="31" t="s">
        <v>1137</v>
      </c>
      <c r="B2396" s="31" t="s">
        <v>1137</v>
      </c>
      <c r="C2396" s="31">
        <v>679754</v>
      </c>
      <c r="D2396" s="32">
        <v>43621.402060185188</v>
      </c>
      <c r="E2396" s="32">
        <v>43621.430555555555</v>
      </c>
      <c r="F2396" s="32">
        <v>43627.430868055555</v>
      </c>
      <c r="G2396" s="31">
        <v>4</v>
      </c>
      <c r="H2396" s="31" t="s">
        <v>86</v>
      </c>
      <c r="I2396" s="31" t="s">
        <v>1090</v>
      </c>
      <c r="J2396" s="31" t="s">
        <v>1633</v>
      </c>
      <c r="K2396" s="31" t="s">
        <v>1119</v>
      </c>
      <c r="L2396" s="31" t="s">
        <v>5188</v>
      </c>
      <c r="M2396" s="30" t="s">
        <v>5189</v>
      </c>
      <c r="N2396" s="23"/>
      <c r="O2396" s="23"/>
      <c r="P2396" s="24"/>
    </row>
    <row r="2397" spans="1:16" ht="12" customHeight="1" x14ac:dyDescent="0.2">
      <c r="A2397" s="31" t="s">
        <v>1137</v>
      </c>
      <c r="B2397" s="31" t="s">
        <v>1137</v>
      </c>
      <c r="C2397" s="31">
        <v>679762</v>
      </c>
      <c r="D2397" s="32">
        <v>43621.405717592592</v>
      </c>
      <c r="E2397" s="32">
        <v>43621.431944444441</v>
      </c>
      <c r="F2397" s="32">
        <v>43623.4843287037</v>
      </c>
      <c r="G2397" s="31">
        <v>4</v>
      </c>
      <c r="H2397" s="31" t="s">
        <v>86</v>
      </c>
      <c r="I2397" s="31" t="s">
        <v>1090</v>
      </c>
      <c r="J2397" s="31" t="s">
        <v>250</v>
      </c>
      <c r="K2397" s="31" t="s">
        <v>1119</v>
      </c>
      <c r="L2397" s="31" t="s">
        <v>5190</v>
      </c>
      <c r="M2397" s="30" t="s">
        <v>5191</v>
      </c>
      <c r="N2397" s="23"/>
      <c r="O2397" s="23"/>
      <c r="P2397" s="24"/>
    </row>
    <row r="2398" spans="1:16" ht="12" customHeight="1" x14ac:dyDescent="0.2">
      <c r="A2398" s="31" t="s">
        <v>1137</v>
      </c>
      <c r="B2398" s="31" t="s">
        <v>1137</v>
      </c>
      <c r="C2398" s="31">
        <v>679765</v>
      </c>
      <c r="D2398" s="32">
        <v>43621.407719907409</v>
      </c>
      <c r="E2398" s="32">
        <v>43621.429861111108</v>
      </c>
      <c r="F2398" s="32">
        <v>43623.637511574074</v>
      </c>
      <c r="G2398" s="31">
        <v>4</v>
      </c>
      <c r="H2398" s="31" t="s">
        <v>86</v>
      </c>
      <c r="I2398" s="31" t="s">
        <v>1090</v>
      </c>
      <c r="J2398" s="31" t="s">
        <v>858</v>
      </c>
      <c r="K2398" s="31" t="s">
        <v>41</v>
      </c>
      <c r="L2398" s="31" t="s">
        <v>5192</v>
      </c>
      <c r="M2398" s="30" t="s">
        <v>5193</v>
      </c>
      <c r="N2398" s="23"/>
      <c r="O2398" s="23"/>
      <c r="P2398" s="24"/>
    </row>
    <row r="2399" spans="1:16" ht="12" customHeight="1" x14ac:dyDescent="0.2">
      <c r="A2399" s="31" t="s">
        <v>1137</v>
      </c>
      <c r="B2399" s="31" t="s">
        <v>1137</v>
      </c>
      <c r="C2399" s="31">
        <v>679777</v>
      </c>
      <c r="D2399" s="32">
        <v>43621.420486111114</v>
      </c>
      <c r="E2399" s="32">
        <v>43621.433333333334</v>
      </c>
      <c r="F2399" s="32">
        <v>43627.492013888892</v>
      </c>
      <c r="G2399" s="31">
        <v>4</v>
      </c>
      <c r="H2399" s="31" t="s">
        <v>86</v>
      </c>
      <c r="I2399" s="31" t="s">
        <v>1090</v>
      </c>
      <c r="J2399" s="31" t="s">
        <v>76</v>
      </c>
      <c r="K2399" s="31" t="s">
        <v>41</v>
      </c>
      <c r="L2399" s="31" t="s">
        <v>5194</v>
      </c>
      <c r="M2399" s="30" t="s">
        <v>5195</v>
      </c>
      <c r="N2399" s="23"/>
      <c r="O2399" s="23"/>
      <c r="P2399" s="24"/>
    </row>
    <row r="2400" spans="1:16" ht="12" customHeight="1" x14ac:dyDescent="0.2">
      <c r="A2400" s="31" t="s">
        <v>1137</v>
      </c>
      <c r="B2400" s="31" t="s">
        <v>1137</v>
      </c>
      <c r="C2400" s="31">
        <v>679783</v>
      </c>
      <c r="D2400" s="32">
        <v>43621.428240740737</v>
      </c>
      <c r="E2400" s="32">
        <v>43621.436215277776</v>
      </c>
      <c r="F2400" s="32">
        <v>43621.55909722222</v>
      </c>
      <c r="G2400" s="31">
        <v>4</v>
      </c>
      <c r="H2400" s="31" t="s">
        <v>86</v>
      </c>
      <c r="I2400" s="31" t="s">
        <v>1090</v>
      </c>
      <c r="J2400" s="31" t="s">
        <v>219</v>
      </c>
      <c r="K2400" s="31" t="s">
        <v>40</v>
      </c>
      <c r="L2400" s="31" t="s">
        <v>5196</v>
      </c>
      <c r="M2400" s="30" t="s">
        <v>5197</v>
      </c>
      <c r="N2400" s="23"/>
      <c r="O2400" s="23"/>
      <c r="P2400" s="24"/>
    </row>
    <row r="2401" spans="1:16" ht="12" customHeight="1" x14ac:dyDescent="0.2">
      <c r="A2401" s="31" t="s">
        <v>1137</v>
      </c>
      <c r="B2401" s="31" t="s">
        <v>1137</v>
      </c>
      <c r="C2401" s="31">
        <v>679790</v>
      </c>
      <c r="D2401" s="32">
        <v>43621.432835648149</v>
      </c>
      <c r="E2401" s="32">
        <v>43621.454479166663</v>
      </c>
      <c r="F2401" s="32">
        <v>43621.538715277777</v>
      </c>
      <c r="G2401" s="31">
        <v>4</v>
      </c>
      <c r="H2401" s="31" t="s">
        <v>86</v>
      </c>
      <c r="I2401" s="31" t="s">
        <v>1090</v>
      </c>
      <c r="J2401" s="31" t="s">
        <v>634</v>
      </c>
      <c r="K2401" s="31" t="s">
        <v>1119</v>
      </c>
      <c r="L2401" s="31" t="s">
        <v>5198</v>
      </c>
      <c r="M2401" s="30" t="s">
        <v>5199</v>
      </c>
      <c r="N2401" s="23"/>
      <c r="O2401" s="23"/>
      <c r="P2401" s="24"/>
    </row>
    <row r="2402" spans="1:16" ht="12" customHeight="1" x14ac:dyDescent="0.2">
      <c r="A2402" s="31" t="s">
        <v>1137</v>
      </c>
      <c r="B2402" s="31" t="s">
        <v>1137</v>
      </c>
      <c r="C2402" s="31">
        <v>679792</v>
      </c>
      <c r="D2402" s="32">
        <v>43621.433807870373</v>
      </c>
      <c r="E2402" s="32">
        <v>43621.488888888889</v>
      </c>
      <c r="F2402" s="32">
        <v>43623.383958333332</v>
      </c>
      <c r="G2402" s="31">
        <v>4</v>
      </c>
      <c r="H2402" s="31" t="s">
        <v>86</v>
      </c>
      <c r="I2402" s="31" t="s">
        <v>1090</v>
      </c>
      <c r="J2402" s="31" t="s">
        <v>384</v>
      </c>
      <c r="K2402" s="31" t="s">
        <v>1119</v>
      </c>
      <c r="L2402" s="31" t="s">
        <v>5200</v>
      </c>
      <c r="M2402" s="30" t="s">
        <v>5201</v>
      </c>
      <c r="N2402" s="23"/>
      <c r="O2402" s="23"/>
      <c r="P2402" s="24"/>
    </row>
    <row r="2403" spans="1:16" ht="12" customHeight="1" x14ac:dyDescent="0.2">
      <c r="A2403" s="31" t="s">
        <v>1137</v>
      </c>
      <c r="B2403" s="31" t="s">
        <v>1137</v>
      </c>
      <c r="C2403" s="31">
        <v>679797</v>
      </c>
      <c r="D2403" s="32">
        <v>43621.437326388892</v>
      </c>
      <c r="E2403" s="32">
        <v>43621.466979166667</v>
      </c>
      <c r="F2403" s="32">
        <v>43633.386921296296</v>
      </c>
      <c r="G2403" s="31">
        <v>4</v>
      </c>
      <c r="H2403" s="31" t="s">
        <v>202</v>
      </c>
      <c r="I2403" s="31" t="s">
        <v>1090</v>
      </c>
      <c r="J2403" s="31" t="s">
        <v>62</v>
      </c>
      <c r="K2403" s="31" t="s">
        <v>42</v>
      </c>
      <c r="L2403" s="31" t="s">
        <v>5202</v>
      </c>
      <c r="M2403" s="30" t="s">
        <v>2357</v>
      </c>
      <c r="N2403" s="23"/>
      <c r="O2403" s="23"/>
      <c r="P2403" s="24"/>
    </row>
    <row r="2404" spans="1:16" ht="12" customHeight="1" x14ac:dyDescent="0.2">
      <c r="A2404" s="31" t="s">
        <v>1103</v>
      </c>
      <c r="B2404" s="31" t="s">
        <v>1103</v>
      </c>
      <c r="C2404" s="31">
        <v>653607</v>
      </c>
      <c r="D2404" s="32">
        <v>43522.40315972222</v>
      </c>
      <c r="E2404" s="32">
        <v>43522.409375000003</v>
      </c>
      <c r="F2404" s="32">
        <v>43522.457824074074</v>
      </c>
      <c r="G2404" s="31">
        <v>4</v>
      </c>
      <c r="H2404" s="31" t="s">
        <v>86</v>
      </c>
      <c r="I2404" s="31" t="s">
        <v>1090</v>
      </c>
      <c r="J2404" s="31" t="s">
        <v>87</v>
      </c>
      <c r="K2404" s="31" t="s">
        <v>1119</v>
      </c>
      <c r="L2404" s="31" t="s">
        <v>5203</v>
      </c>
      <c r="M2404" s="30" t="s">
        <v>5204</v>
      </c>
      <c r="N2404" s="24"/>
      <c r="O2404" s="28">
        <v>391</v>
      </c>
      <c r="P2404" s="24" t="s">
        <v>1219</v>
      </c>
    </row>
    <row r="2405" spans="1:16" ht="12" customHeight="1" x14ac:dyDescent="0.2">
      <c r="A2405" s="31" t="s">
        <v>1137</v>
      </c>
      <c r="B2405" s="31" t="s">
        <v>1137</v>
      </c>
      <c r="C2405" s="31">
        <v>679807</v>
      </c>
      <c r="D2405" s="32">
        <v>43621.449386574073</v>
      </c>
      <c r="E2405" s="32">
        <v>43621.454224537039</v>
      </c>
      <c r="F2405" s="32">
        <v>43626.436678240738</v>
      </c>
      <c r="G2405" s="31">
        <v>4</v>
      </c>
      <c r="H2405" s="31" t="s">
        <v>86</v>
      </c>
      <c r="I2405" s="31" t="s">
        <v>1090</v>
      </c>
      <c r="J2405" s="31" t="s">
        <v>93</v>
      </c>
      <c r="K2405" s="31" t="s">
        <v>1119</v>
      </c>
      <c r="L2405" s="31" t="s">
        <v>5205</v>
      </c>
      <c r="M2405" s="30" t="s">
        <v>5206</v>
      </c>
      <c r="N2405" s="23">
        <v>7022</v>
      </c>
      <c r="O2405" s="23"/>
      <c r="P2405" s="24" t="s">
        <v>1150</v>
      </c>
    </row>
    <row r="2406" spans="1:16" ht="12" customHeight="1" x14ac:dyDescent="0.2">
      <c r="A2406" s="31" t="s">
        <v>1137</v>
      </c>
      <c r="B2406" s="31" t="s">
        <v>1137</v>
      </c>
      <c r="C2406" s="31">
        <v>679825</v>
      </c>
      <c r="D2406" s="32">
        <v>43621.471319444441</v>
      </c>
      <c r="E2406" s="32">
        <v>43621.531168981484</v>
      </c>
      <c r="F2406" s="32">
        <v>43634.351504629631</v>
      </c>
      <c r="G2406" s="31">
        <v>4</v>
      </c>
      <c r="H2406" s="31" t="s">
        <v>202</v>
      </c>
      <c r="I2406" s="31" t="s">
        <v>1090</v>
      </c>
      <c r="J2406" s="31" t="s">
        <v>219</v>
      </c>
      <c r="K2406" s="31" t="s">
        <v>40</v>
      </c>
      <c r="L2406" s="31" t="s">
        <v>5207</v>
      </c>
      <c r="M2406" s="30" t="s">
        <v>5208</v>
      </c>
      <c r="N2406" s="23"/>
      <c r="O2406" s="23"/>
      <c r="P2406" s="24"/>
    </row>
    <row r="2407" spans="1:16" ht="12" customHeight="1" x14ac:dyDescent="0.2">
      <c r="A2407" s="31" t="s">
        <v>1137</v>
      </c>
      <c r="B2407" s="31" t="s">
        <v>1137</v>
      </c>
      <c r="C2407" s="31">
        <v>679839</v>
      </c>
      <c r="D2407" s="32">
        <v>43621.507407407407</v>
      </c>
      <c r="E2407" s="32">
        <v>43621.624976851854</v>
      </c>
      <c r="F2407" s="32">
        <v>43623.493368055555</v>
      </c>
      <c r="G2407" s="31">
        <v>4</v>
      </c>
      <c r="H2407" s="31" t="s">
        <v>86</v>
      </c>
      <c r="I2407" s="31" t="s">
        <v>1090</v>
      </c>
      <c r="J2407" s="31" t="s">
        <v>1122</v>
      </c>
      <c r="K2407" s="31" t="s">
        <v>1119</v>
      </c>
      <c r="L2407" s="31" t="s">
        <v>5209</v>
      </c>
      <c r="M2407" s="30" t="s">
        <v>5210</v>
      </c>
      <c r="N2407" s="23"/>
      <c r="O2407" s="23"/>
      <c r="P2407" s="24"/>
    </row>
    <row r="2408" spans="1:16" ht="12" customHeight="1" x14ac:dyDescent="0.2">
      <c r="A2408" s="31" t="s">
        <v>1137</v>
      </c>
      <c r="B2408" s="31" t="s">
        <v>1137</v>
      </c>
      <c r="C2408" s="31">
        <v>679865</v>
      </c>
      <c r="D2408" s="32">
        <v>43621.540601851855</v>
      </c>
      <c r="E2408" s="32">
        <v>43621.553333333337</v>
      </c>
      <c r="F2408" s="32">
        <v>43629.377511574072</v>
      </c>
      <c r="G2408" s="31">
        <v>3</v>
      </c>
      <c r="H2408" s="31" t="s">
        <v>202</v>
      </c>
      <c r="I2408" s="31" t="s">
        <v>1090</v>
      </c>
      <c r="J2408" s="31" t="s">
        <v>370</v>
      </c>
      <c r="K2408" s="31" t="s">
        <v>1119</v>
      </c>
      <c r="L2408" s="31" t="s">
        <v>5211</v>
      </c>
      <c r="M2408" s="30" t="s">
        <v>5212</v>
      </c>
      <c r="N2408" s="23"/>
      <c r="O2408" s="23"/>
      <c r="P2408" s="24"/>
    </row>
    <row r="2409" spans="1:16" ht="12" customHeight="1" x14ac:dyDescent="0.2">
      <c r="A2409" s="31" t="s">
        <v>1137</v>
      </c>
      <c r="B2409" s="31" t="s">
        <v>1137</v>
      </c>
      <c r="C2409" s="31">
        <v>679874</v>
      </c>
      <c r="D2409" s="32">
        <v>43621.553923611114</v>
      </c>
      <c r="E2409" s="32">
        <v>43621.559664351851</v>
      </c>
      <c r="F2409" s="32">
        <v>43621.592939814815</v>
      </c>
      <c r="G2409" s="31">
        <v>4</v>
      </c>
      <c r="H2409" s="31" t="s">
        <v>86</v>
      </c>
      <c r="I2409" s="31" t="s">
        <v>1090</v>
      </c>
      <c r="J2409" s="31" t="s">
        <v>161</v>
      </c>
      <c r="K2409" s="31" t="s">
        <v>42</v>
      </c>
      <c r="L2409" s="31" t="s">
        <v>5213</v>
      </c>
      <c r="M2409" s="30" t="s">
        <v>5214</v>
      </c>
      <c r="N2409" s="23">
        <v>7043</v>
      </c>
      <c r="O2409" s="23"/>
      <c r="P2409" s="24" t="s">
        <v>1150</v>
      </c>
    </row>
    <row r="2410" spans="1:16" ht="12" customHeight="1" x14ac:dyDescent="0.2">
      <c r="A2410" s="31" t="s">
        <v>1103</v>
      </c>
      <c r="B2410" s="31" t="s">
        <v>1103</v>
      </c>
      <c r="C2410" s="31">
        <v>654061</v>
      </c>
      <c r="D2410" s="32">
        <v>43523.604675925926</v>
      </c>
      <c r="E2410" s="32">
        <v>43523.61310185185</v>
      </c>
      <c r="F2410" s="32">
        <v>43524.485937500001</v>
      </c>
      <c r="G2410" s="31">
        <v>4</v>
      </c>
      <c r="H2410" s="31" t="s">
        <v>86</v>
      </c>
      <c r="I2410" s="31" t="s">
        <v>1090</v>
      </c>
      <c r="J2410" s="31" t="s">
        <v>87</v>
      </c>
      <c r="K2410" s="31" t="s">
        <v>1119</v>
      </c>
      <c r="L2410" s="31" t="s">
        <v>5215</v>
      </c>
      <c r="M2410" s="30" t="s">
        <v>5216</v>
      </c>
      <c r="N2410" s="24"/>
      <c r="O2410" s="28">
        <v>391</v>
      </c>
      <c r="P2410" s="24" t="s">
        <v>1219</v>
      </c>
    </row>
    <row r="2411" spans="1:16" ht="12" customHeight="1" x14ac:dyDescent="0.2">
      <c r="A2411" s="31" t="s">
        <v>1103</v>
      </c>
      <c r="B2411" s="31" t="s">
        <v>1145</v>
      </c>
      <c r="C2411" s="31">
        <v>654123</v>
      </c>
      <c r="D2411" s="32">
        <v>43523.674259259256</v>
      </c>
      <c r="E2411" s="32">
        <v>43523.683171296296</v>
      </c>
      <c r="F2411" s="32">
        <v>43525.649884259263</v>
      </c>
      <c r="G2411" s="31">
        <v>4</v>
      </c>
      <c r="H2411" s="31" t="s">
        <v>86</v>
      </c>
      <c r="I2411" s="31" t="s">
        <v>1090</v>
      </c>
      <c r="J2411" s="31" t="s">
        <v>87</v>
      </c>
      <c r="K2411" s="31" t="s">
        <v>1119</v>
      </c>
      <c r="L2411" s="31" t="s">
        <v>5217</v>
      </c>
      <c r="M2411" s="30" t="s">
        <v>5218</v>
      </c>
      <c r="N2411" s="24"/>
      <c r="O2411" s="28">
        <v>391</v>
      </c>
      <c r="P2411" s="24" t="s">
        <v>1219</v>
      </c>
    </row>
    <row r="2412" spans="1:16" ht="12" customHeight="1" x14ac:dyDescent="0.2">
      <c r="A2412" s="31" t="s">
        <v>1137</v>
      </c>
      <c r="B2412" s="31" t="s">
        <v>1137</v>
      </c>
      <c r="C2412" s="31">
        <v>679899</v>
      </c>
      <c r="D2412" s="32">
        <v>43621.575092592589</v>
      </c>
      <c r="E2412" s="32">
        <v>43621.588842592595</v>
      </c>
      <c r="F2412" s="32">
        <v>43621.635960648149</v>
      </c>
      <c r="G2412" s="31">
        <v>4</v>
      </c>
      <c r="H2412" s="31" t="s">
        <v>86</v>
      </c>
      <c r="I2412" s="31" t="s">
        <v>1090</v>
      </c>
      <c r="J2412" s="31" t="s">
        <v>175</v>
      </c>
      <c r="K2412" s="31" t="s">
        <v>1119</v>
      </c>
      <c r="L2412" s="31" t="s">
        <v>5219</v>
      </c>
      <c r="M2412" s="30" t="s">
        <v>5220</v>
      </c>
      <c r="N2412" s="23"/>
      <c r="O2412" s="23"/>
      <c r="P2412" s="24"/>
    </row>
    <row r="2413" spans="1:16" ht="12" customHeight="1" x14ac:dyDescent="0.2">
      <c r="A2413" s="31" t="s">
        <v>1137</v>
      </c>
      <c r="B2413" s="31" t="s">
        <v>1137</v>
      </c>
      <c r="C2413" s="31">
        <v>679908</v>
      </c>
      <c r="D2413" s="32">
        <v>43621.591412037036</v>
      </c>
      <c r="E2413" s="32">
        <v>43621.604756944442</v>
      </c>
      <c r="F2413" s="32">
        <v>43621.635115740741</v>
      </c>
      <c r="G2413" s="31">
        <v>4</v>
      </c>
      <c r="H2413" s="31" t="s">
        <v>86</v>
      </c>
      <c r="I2413" s="31" t="s">
        <v>1090</v>
      </c>
      <c r="J2413" s="31" t="s">
        <v>175</v>
      </c>
      <c r="K2413" s="31" t="s">
        <v>1119</v>
      </c>
      <c r="L2413" s="31" t="s">
        <v>5221</v>
      </c>
      <c r="M2413" s="30" t="s">
        <v>5222</v>
      </c>
      <c r="N2413" s="23"/>
      <c r="O2413" s="23"/>
      <c r="P2413" s="24"/>
    </row>
    <row r="2414" spans="1:16" ht="12" customHeight="1" x14ac:dyDescent="0.2">
      <c r="A2414" s="31" t="s">
        <v>1137</v>
      </c>
      <c r="B2414" s="31" t="s">
        <v>1137</v>
      </c>
      <c r="C2414" s="31">
        <v>679941</v>
      </c>
      <c r="D2414" s="32">
        <v>43621.649895833332</v>
      </c>
      <c r="E2414" s="32">
        <v>43621.659722222219</v>
      </c>
      <c r="F2414" s="32">
        <v>43623.419918981483</v>
      </c>
      <c r="G2414" s="31">
        <v>4</v>
      </c>
      <c r="H2414" s="31" t="s">
        <v>86</v>
      </c>
      <c r="I2414" s="31" t="s">
        <v>1090</v>
      </c>
      <c r="J2414" s="31" t="s">
        <v>1398</v>
      </c>
      <c r="K2414" s="31" t="s">
        <v>1119</v>
      </c>
      <c r="L2414" s="31" t="s">
        <v>5223</v>
      </c>
      <c r="M2414" s="30" t="s">
        <v>5224</v>
      </c>
      <c r="N2414" s="23"/>
      <c r="O2414" s="23"/>
      <c r="P2414" s="24"/>
    </row>
    <row r="2415" spans="1:16" ht="12" customHeight="1" x14ac:dyDescent="0.2">
      <c r="A2415" s="31" t="s">
        <v>1137</v>
      </c>
      <c r="B2415" s="31" t="s">
        <v>1137</v>
      </c>
      <c r="C2415" s="31">
        <v>679943</v>
      </c>
      <c r="D2415" s="32">
        <v>43621.649907407409</v>
      </c>
      <c r="E2415" s="32">
        <v>43621.672638888886</v>
      </c>
      <c r="F2415" s="32">
        <v>43637.427939814814</v>
      </c>
      <c r="G2415" s="31">
        <v>4</v>
      </c>
      <c r="H2415" s="31" t="s">
        <v>202</v>
      </c>
      <c r="I2415" s="31" t="s">
        <v>1090</v>
      </c>
      <c r="J2415" s="31" t="s">
        <v>93</v>
      </c>
      <c r="K2415" s="31" t="s">
        <v>1119</v>
      </c>
      <c r="L2415" s="31" t="s">
        <v>5225</v>
      </c>
      <c r="M2415" s="30" t="s">
        <v>5226</v>
      </c>
      <c r="N2415" s="23"/>
      <c r="O2415" s="23"/>
      <c r="P2415" s="24"/>
    </row>
    <row r="2416" spans="1:16" ht="12" customHeight="1" x14ac:dyDescent="0.2">
      <c r="A2416" s="31" t="s">
        <v>1137</v>
      </c>
      <c r="B2416" s="31" t="s">
        <v>1137</v>
      </c>
      <c r="C2416" s="31">
        <v>679948</v>
      </c>
      <c r="D2416" s="32">
        <v>43621.662002314813</v>
      </c>
      <c r="E2416" s="32">
        <v>43622.393055555556</v>
      </c>
      <c r="F2416" s="32">
        <v>43623.391539351855</v>
      </c>
      <c r="G2416" s="31">
        <v>4</v>
      </c>
      <c r="H2416" s="31" t="s">
        <v>86</v>
      </c>
      <c r="I2416" s="31" t="s">
        <v>1090</v>
      </c>
      <c r="J2416" s="31" t="s">
        <v>384</v>
      </c>
      <c r="K2416" s="31" t="s">
        <v>1119</v>
      </c>
      <c r="L2416" s="31" t="s">
        <v>5227</v>
      </c>
      <c r="M2416" s="30" t="s">
        <v>5228</v>
      </c>
      <c r="N2416" s="23"/>
      <c r="O2416" s="23"/>
      <c r="P2416" s="24"/>
    </row>
    <row r="2417" spans="1:16" ht="12" customHeight="1" x14ac:dyDescent="0.2">
      <c r="A2417" s="31" t="s">
        <v>1137</v>
      </c>
      <c r="B2417" s="31" t="s">
        <v>1137</v>
      </c>
      <c r="C2417" s="31">
        <v>679950</v>
      </c>
      <c r="D2417" s="32">
        <v>43621.677847222221</v>
      </c>
      <c r="E2417" s="32">
        <v>43626.54855324074</v>
      </c>
      <c r="F2417" s="32">
        <v>43629.449537037035</v>
      </c>
      <c r="G2417" s="31">
        <v>4</v>
      </c>
      <c r="H2417" s="31" t="s">
        <v>202</v>
      </c>
      <c r="I2417" s="31" t="s">
        <v>1090</v>
      </c>
      <c r="J2417" s="31" t="s">
        <v>2775</v>
      </c>
      <c r="K2417" s="31" t="s">
        <v>2776</v>
      </c>
      <c r="L2417" s="31" t="s">
        <v>5229</v>
      </c>
      <c r="M2417" s="30" t="s">
        <v>4987</v>
      </c>
      <c r="N2417" s="23"/>
      <c r="O2417" s="23"/>
      <c r="P2417" s="24"/>
    </row>
    <row r="2418" spans="1:16" ht="12" customHeight="1" x14ac:dyDescent="0.2">
      <c r="A2418" s="31" t="s">
        <v>1137</v>
      </c>
      <c r="B2418" s="31" t="s">
        <v>1137</v>
      </c>
      <c r="C2418" s="31">
        <v>679956</v>
      </c>
      <c r="D2418" s="32">
        <v>43621.725729166668</v>
      </c>
      <c r="E2418" s="32">
        <v>43622.283483796295</v>
      </c>
      <c r="F2418" s="32">
        <v>43622.341053240743</v>
      </c>
      <c r="G2418" s="31">
        <v>4</v>
      </c>
      <c r="H2418" s="31" t="s">
        <v>86</v>
      </c>
      <c r="I2418" s="31" t="s">
        <v>1090</v>
      </c>
      <c r="J2418" s="31" t="s">
        <v>858</v>
      </c>
      <c r="K2418" s="31" t="s">
        <v>41</v>
      </c>
      <c r="L2418" s="31" t="s">
        <v>5230</v>
      </c>
      <c r="M2418" s="30" t="s">
        <v>5231</v>
      </c>
      <c r="N2418" s="23"/>
      <c r="O2418" s="23"/>
      <c r="P2418" s="24"/>
    </row>
    <row r="2419" spans="1:16" ht="12" customHeight="1" x14ac:dyDescent="0.2">
      <c r="A2419" s="31" t="s">
        <v>1137</v>
      </c>
      <c r="B2419" s="31" t="s">
        <v>1137</v>
      </c>
      <c r="C2419" s="31">
        <v>679969</v>
      </c>
      <c r="D2419" s="32">
        <v>43621.968460648146</v>
      </c>
      <c r="E2419" s="32">
        <v>43622.348611111112</v>
      </c>
      <c r="F2419" s="32">
        <v>43622.501793981479</v>
      </c>
      <c r="G2419" s="31">
        <v>3</v>
      </c>
      <c r="H2419" s="31" t="s">
        <v>86</v>
      </c>
      <c r="I2419" s="31" t="s">
        <v>1090</v>
      </c>
      <c r="J2419" s="31" t="s">
        <v>1262</v>
      </c>
      <c r="K2419" s="31" t="s">
        <v>40</v>
      </c>
      <c r="L2419" s="31" t="s">
        <v>5232</v>
      </c>
      <c r="M2419" s="30" t="s">
        <v>5233</v>
      </c>
      <c r="N2419" s="23"/>
      <c r="O2419" s="23"/>
      <c r="P2419" s="24"/>
    </row>
    <row r="2420" spans="1:16" ht="12" customHeight="1" x14ac:dyDescent="0.2">
      <c r="A2420" s="31" t="s">
        <v>1137</v>
      </c>
      <c r="B2420" s="31" t="s">
        <v>1137</v>
      </c>
      <c r="C2420" s="31">
        <v>679972</v>
      </c>
      <c r="D2420" s="32">
        <v>43622.029768518521</v>
      </c>
      <c r="E2420" s="32">
        <v>43622.336805555555</v>
      </c>
      <c r="F2420" s="32">
        <v>43633.486504629633</v>
      </c>
      <c r="G2420" s="31">
        <v>4</v>
      </c>
      <c r="H2420" s="31" t="s">
        <v>202</v>
      </c>
      <c r="I2420" s="31" t="s">
        <v>1090</v>
      </c>
      <c r="J2420" s="31" t="s">
        <v>93</v>
      </c>
      <c r="K2420" s="31" t="s">
        <v>1119</v>
      </c>
      <c r="L2420" s="31" t="s">
        <v>5234</v>
      </c>
      <c r="M2420" s="30" t="s">
        <v>5235</v>
      </c>
      <c r="N2420" s="23"/>
      <c r="O2420" s="23"/>
      <c r="P2420" s="24"/>
    </row>
    <row r="2421" spans="1:16" ht="12" customHeight="1" x14ac:dyDescent="0.2">
      <c r="A2421" s="31" t="s">
        <v>1137</v>
      </c>
      <c r="B2421" s="31" t="s">
        <v>1137</v>
      </c>
      <c r="C2421" s="31">
        <v>680055</v>
      </c>
      <c r="D2421" s="32">
        <v>43622.339201388888</v>
      </c>
      <c r="E2421" s="32">
        <v>43622.351435185185</v>
      </c>
      <c r="F2421" s="32">
        <v>43628.661400462966</v>
      </c>
      <c r="G2421" s="31">
        <v>4</v>
      </c>
      <c r="H2421" s="31" t="s">
        <v>86</v>
      </c>
      <c r="I2421" s="31" t="s">
        <v>1090</v>
      </c>
      <c r="J2421" s="31" t="s">
        <v>384</v>
      </c>
      <c r="K2421" s="31" t="s">
        <v>1119</v>
      </c>
      <c r="L2421" s="31" t="s">
        <v>5236</v>
      </c>
      <c r="M2421" s="30" t="s">
        <v>5237</v>
      </c>
      <c r="N2421" s="23"/>
      <c r="O2421" s="23"/>
      <c r="P2421" s="24"/>
    </row>
    <row r="2422" spans="1:16" ht="12" customHeight="1" x14ac:dyDescent="0.2">
      <c r="A2422" s="31" t="s">
        <v>1137</v>
      </c>
      <c r="B2422" s="31" t="s">
        <v>1137</v>
      </c>
      <c r="C2422" s="31">
        <v>680066</v>
      </c>
      <c r="D2422" s="32">
        <v>43622.354398148149</v>
      </c>
      <c r="E2422" s="32">
        <v>43622.403391203705</v>
      </c>
      <c r="F2422" s="32">
        <v>43622.46125</v>
      </c>
      <c r="G2422" s="31">
        <v>4</v>
      </c>
      <c r="H2422" s="31" t="s">
        <v>86</v>
      </c>
      <c r="I2422" s="31" t="s">
        <v>1090</v>
      </c>
      <c r="J2422" s="31" t="s">
        <v>250</v>
      </c>
      <c r="K2422" s="31" t="s">
        <v>1119</v>
      </c>
      <c r="L2422" s="31" t="s">
        <v>5238</v>
      </c>
      <c r="M2422" s="30" t="s">
        <v>5239</v>
      </c>
      <c r="N2422" s="23"/>
      <c r="O2422" s="23"/>
      <c r="P2422" s="24"/>
    </row>
    <row r="2423" spans="1:16" ht="12" customHeight="1" x14ac:dyDescent="0.2">
      <c r="A2423" s="31" t="s">
        <v>1137</v>
      </c>
      <c r="B2423" s="31" t="s">
        <v>1137</v>
      </c>
      <c r="C2423" s="31">
        <v>680069</v>
      </c>
      <c r="D2423" s="32">
        <v>43622.356666666667</v>
      </c>
      <c r="E2423" s="32">
        <v>43622.51803240741</v>
      </c>
      <c r="F2423" s="32">
        <v>43622.52721064815</v>
      </c>
      <c r="G2423" s="31">
        <v>4</v>
      </c>
      <c r="H2423" s="31" t="s">
        <v>86</v>
      </c>
      <c r="I2423" s="31" t="s">
        <v>1090</v>
      </c>
      <c r="J2423" s="31" t="s">
        <v>1474</v>
      </c>
      <c r="K2423" s="31" t="s">
        <v>1119</v>
      </c>
      <c r="L2423" s="31" t="s">
        <v>5240</v>
      </c>
      <c r="M2423" s="30" t="s">
        <v>5241</v>
      </c>
      <c r="N2423" s="23">
        <v>7117</v>
      </c>
      <c r="O2423" s="23"/>
      <c r="P2423" s="24" t="s">
        <v>1150</v>
      </c>
    </row>
    <row r="2424" spans="1:16" ht="12" customHeight="1" x14ac:dyDescent="0.2">
      <c r="A2424" s="31" t="s">
        <v>1137</v>
      </c>
      <c r="B2424" s="31" t="s">
        <v>1137</v>
      </c>
      <c r="C2424" s="31">
        <v>680090</v>
      </c>
      <c r="D2424" s="32">
        <v>43622.375625000001</v>
      </c>
      <c r="E2424" s="32">
        <v>43622.377083333333</v>
      </c>
      <c r="F2424" s="32">
        <v>43630.326979166668</v>
      </c>
      <c r="G2424" s="31">
        <v>4</v>
      </c>
      <c r="H2424" s="31" t="s">
        <v>202</v>
      </c>
      <c r="I2424" s="31" t="s">
        <v>1090</v>
      </c>
      <c r="J2424" s="31" t="s">
        <v>76</v>
      </c>
      <c r="K2424" s="31" t="s">
        <v>41</v>
      </c>
      <c r="L2424" s="31" t="s">
        <v>5242</v>
      </c>
      <c r="M2424" s="30" t="s">
        <v>5243</v>
      </c>
      <c r="N2424" s="23"/>
      <c r="O2424" s="23"/>
      <c r="P2424" s="24"/>
    </row>
    <row r="2425" spans="1:16" ht="12" customHeight="1" x14ac:dyDescent="0.2">
      <c r="A2425" s="31" t="s">
        <v>1137</v>
      </c>
      <c r="B2425" s="31" t="s">
        <v>1137</v>
      </c>
      <c r="C2425" s="31">
        <v>680091</v>
      </c>
      <c r="D2425" s="32">
        <v>43622.375625000001</v>
      </c>
      <c r="E2425" s="32">
        <v>43622.378472222219</v>
      </c>
      <c r="F2425" s="32">
        <v>43634.540208333332</v>
      </c>
      <c r="G2425" s="31">
        <v>4</v>
      </c>
      <c r="H2425" s="31" t="s">
        <v>202</v>
      </c>
      <c r="I2425" s="31" t="s">
        <v>1090</v>
      </c>
      <c r="J2425" s="31" t="s">
        <v>76</v>
      </c>
      <c r="K2425" s="31" t="s">
        <v>41</v>
      </c>
      <c r="L2425" s="31" t="s">
        <v>5244</v>
      </c>
      <c r="M2425" s="30" t="s">
        <v>5245</v>
      </c>
      <c r="N2425" s="23"/>
      <c r="O2425" s="23"/>
      <c r="P2425" s="24"/>
    </row>
    <row r="2426" spans="1:16" ht="12" customHeight="1" x14ac:dyDescent="0.2">
      <c r="A2426" s="31" t="s">
        <v>1137</v>
      </c>
      <c r="B2426" s="31" t="s">
        <v>1137</v>
      </c>
      <c r="C2426" s="31">
        <v>680092</v>
      </c>
      <c r="D2426" s="32">
        <v>43622.375636574077</v>
      </c>
      <c r="E2426" s="32">
        <v>43628.631249999999</v>
      </c>
      <c r="F2426" s="32">
        <v>43636.462256944447</v>
      </c>
      <c r="G2426" s="31">
        <v>4</v>
      </c>
      <c r="H2426" s="31" t="s">
        <v>202</v>
      </c>
      <c r="I2426" s="31" t="s">
        <v>1090</v>
      </c>
      <c r="J2426" s="31" t="s">
        <v>93</v>
      </c>
      <c r="K2426" s="31" t="s">
        <v>1119</v>
      </c>
      <c r="L2426" s="31" t="s">
        <v>5246</v>
      </c>
      <c r="M2426" s="30" t="s">
        <v>5247</v>
      </c>
      <c r="N2426" s="23">
        <v>7157</v>
      </c>
      <c r="O2426" s="23"/>
      <c r="P2426" s="24" t="s">
        <v>1150</v>
      </c>
    </row>
    <row r="2427" spans="1:16" ht="12" customHeight="1" x14ac:dyDescent="0.2">
      <c r="A2427" s="31" t="s">
        <v>1137</v>
      </c>
      <c r="B2427" s="31" t="s">
        <v>1137</v>
      </c>
      <c r="C2427" s="31">
        <v>680101</v>
      </c>
      <c r="D2427" s="32">
        <v>43622.38517361111</v>
      </c>
      <c r="E2427" s="32">
        <v>43622.403715277775</v>
      </c>
      <c r="F2427" s="32">
        <v>43622.464097222219</v>
      </c>
      <c r="G2427" s="31">
        <v>4</v>
      </c>
      <c r="H2427" s="31" t="s">
        <v>86</v>
      </c>
      <c r="I2427" s="31" t="s">
        <v>1090</v>
      </c>
      <c r="J2427" s="31" t="s">
        <v>250</v>
      </c>
      <c r="K2427" s="31" t="s">
        <v>1119</v>
      </c>
      <c r="L2427" s="31" t="s">
        <v>5248</v>
      </c>
      <c r="M2427" s="30" t="s">
        <v>5239</v>
      </c>
      <c r="N2427" s="23"/>
      <c r="O2427" s="23"/>
      <c r="P2427" s="24"/>
    </row>
    <row r="2428" spans="1:16" ht="12" customHeight="1" x14ac:dyDescent="0.2">
      <c r="A2428" s="31" t="s">
        <v>1137</v>
      </c>
      <c r="B2428" s="31" t="s">
        <v>1137</v>
      </c>
      <c r="C2428" s="31">
        <v>680103</v>
      </c>
      <c r="D2428" s="32">
        <v>43622.385798611111</v>
      </c>
      <c r="E2428" s="32">
        <v>43622.401296296295</v>
      </c>
      <c r="F2428" s="32">
        <v>43622.531597222223</v>
      </c>
      <c r="G2428" s="31">
        <v>4</v>
      </c>
      <c r="H2428" s="31" t="s">
        <v>86</v>
      </c>
      <c r="I2428" s="31" t="s">
        <v>1090</v>
      </c>
      <c r="J2428" s="31" t="s">
        <v>595</v>
      </c>
      <c r="K2428" s="31" t="s">
        <v>42</v>
      </c>
      <c r="L2428" s="31" t="s">
        <v>5249</v>
      </c>
      <c r="M2428" s="30" t="s">
        <v>5250</v>
      </c>
      <c r="N2428" s="23"/>
      <c r="O2428" s="23"/>
      <c r="P2428" s="24"/>
    </row>
    <row r="2429" spans="1:16" ht="12" customHeight="1" x14ac:dyDescent="0.2">
      <c r="A2429" s="31" t="s">
        <v>1137</v>
      </c>
      <c r="B2429" s="31" t="s">
        <v>1137</v>
      </c>
      <c r="C2429" s="31">
        <v>680104</v>
      </c>
      <c r="D2429" s="32">
        <v>43622.385798611111</v>
      </c>
      <c r="E2429" s="32">
        <v>43622.404467592591</v>
      </c>
      <c r="F2429" s="32">
        <v>43622.621655092589</v>
      </c>
      <c r="G2429" s="31">
        <v>4</v>
      </c>
      <c r="H2429" s="31" t="s">
        <v>86</v>
      </c>
      <c r="I2429" s="31" t="s">
        <v>1090</v>
      </c>
      <c r="J2429" s="31" t="s">
        <v>457</v>
      </c>
      <c r="K2429" s="31" t="s">
        <v>41</v>
      </c>
      <c r="L2429" s="31" t="s">
        <v>5251</v>
      </c>
      <c r="M2429" s="30" t="s">
        <v>5252</v>
      </c>
      <c r="N2429" s="23"/>
      <c r="O2429" s="23"/>
      <c r="P2429" s="24"/>
    </row>
    <row r="2430" spans="1:16" ht="12" customHeight="1" x14ac:dyDescent="0.2">
      <c r="A2430" s="31" t="s">
        <v>1137</v>
      </c>
      <c r="B2430" s="31" t="s">
        <v>1137</v>
      </c>
      <c r="C2430" s="31">
        <v>680114</v>
      </c>
      <c r="D2430" s="32">
        <v>43622.401493055557</v>
      </c>
      <c r="E2430" s="32">
        <v>43622.405810185184</v>
      </c>
      <c r="F2430" s="32">
        <v>43629.295775462961</v>
      </c>
      <c r="G2430" s="31">
        <v>3</v>
      </c>
      <c r="H2430" s="31" t="s">
        <v>202</v>
      </c>
      <c r="I2430" s="31" t="s">
        <v>1090</v>
      </c>
      <c r="J2430" s="31" t="s">
        <v>1054</v>
      </c>
      <c r="K2430" s="31" t="s">
        <v>1119</v>
      </c>
      <c r="L2430" s="31" t="s">
        <v>3840</v>
      </c>
      <c r="M2430" s="30" t="s">
        <v>5253</v>
      </c>
      <c r="N2430" s="23">
        <v>6951</v>
      </c>
      <c r="O2430" s="23"/>
      <c r="P2430" s="24" t="s">
        <v>1150</v>
      </c>
    </row>
    <row r="2431" spans="1:16" ht="12" customHeight="1" x14ac:dyDescent="0.2">
      <c r="A2431" s="31" t="s">
        <v>1137</v>
      </c>
      <c r="B2431" s="31" t="s">
        <v>1137</v>
      </c>
      <c r="C2431" s="31">
        <v>680132</v>
      </c>
      <c r="D2431" s="32">
        <v>43622.421111111114</v>
      </c>
      <c r="E2431" s="32">
        <v>43622.480046296296</v>
      </c>
      <c r="F2431" s="32">
        <v>43623.373807870368</v>
      </c>
      <c r="G2431" s="31">
        <v>4</v>
      </c>
      <c r="H2431" s="31" t="s">
        <v>86</v>
      </c>
      <c r="I2431" s="31" t="s">
        <v>1090</v>
      </c>
      <c r="J2431" s="31" t="s">
        <v>250</v>
      </c>
      <c r="K2431" s="31" t="s">
        <v>1119</v>
      </c>
      <c r="L2431" s="31" t="s">
        <v>5254</v>
      </c>
      <c r="M2431" s="30" t="s">
        <v>5255</v>
      </c>
      <c r="N2431" s="23"/>
      <c r="O2431" s="23"/>
      <c r="P2431" s="24"/>
    </row>
    <row r="2432" spans="1:16" ht="12" customHeight="1" x14ac:dyDescent="0.2">
      <c r="A2432" s="31" t="s">
        <v>1137</v>
      </c>
      <c r="B2432" s="31" t="s">
        <v>1137</v>
      </c>
      <c r="C2432" s="31">
        <v>680138</v>
      </c>
      <c r="D2432" s="32">
        <v>43622.429525462961</v>
      </c>
      <c r="E2432" s="32">
        <v>43622.466666666667</v>
      </c>
      <c r="F2432" s="32">
        <v>43623.612569444442</v>
      </c>
      <c r="G2432" s="31">
        <v>3</v>
      </c>
      <c r="H2432" s="31" t="s">
        <v>86</v>
      </c>
      <c r="I2432" s="31" t="s">
        <v>1090</v>
      </c>
      <c r="J2432" s="31" t="s">
        <v>853</v>
      </c>
      <c r="K2432" s="31" t="s">
        <v>41</v>
      </c>
      <c r="L2432" s="31" t="s">
        <v>5256</v>
      </c>
      <c r="M2432" s="30" t="s">
        <v>5257</v>
      </c>
      <c r="N2432" s="23"/>
      <c r="O2432" s="23"/>
      <c r="P2432" s="24"/>
    </row>
    <row r="2433" spans="1:16" ht="12" customHeight="1" x14ac:dyDescent="0.2">
      <c r="A2433" s="31" t="s">
        <v>1137</v>
      </c>
      <c r="B2433" s="31" t="s">
        <v>1137</v>
      </c>
      <c r="C2433" s="31">
        <v>680152</v>
      </c>
      <c r="D2433" s="32">
        <v>43622.445254629631</v>
      </c>
      <c r="E2433" s="32">
        <v>43622.468055555553</v>
      </c>
      <c r="F2433" s="32">
        <v>43623.65351851852</v>
      </c>
      <c r="G2433" s="31">
        <v>4</v>
      </c>
      <c r="H2433" s="31" t="s">
        <v>86</v>
      </c>
      <c r="I2433" s="31" t="s">
        <v>1090</v>
      </c>
      <c r="J2433" s="31" t="s">
        <v>457</v>
      </c>
      <c r="K2433" s="31" t="s">
        <v>41</v>
      </c>
      <c r="L2433" s="31" t="s">
        <v>5258</v>
      </c>
      <c r="M2433" s="30" t="s">
        <v>5259</v>
      </c>
      <c r="N2433" s="23"/>
      <c r="O2433" s="23"/>
      <c r="P2433" s="24"/>
    </row>
    <row r="2434" spans="1:16" ht="12" customHeight="1" x14ac:dyDescent="0.2">
      <c r="A2434" s="31" t="s">
        <v>1137</v>
      </c>
      <c r="B2434" s="31" t="s">
        <v>1137</v>
      </c>
      <c r="C2434" s="31">
        <v>680169</v>
      </c>
      <c r="D2434" s="32">
        <v>43622.472395833334</v>
      </c>
      <c r="E2434" s="32">
        <v>43622.483425925922</v>
      </c>
      <c r="F2434" s="32">
        <v>43623.517557870371</v>
      </c>
      <c r="G2434" s="31">
        <v>4</v>
      </c>
      <c r="H2434" s="31" t="s">
        <v>86</v>
      </c>
      <c r="I2434" s="31" t="s">
        <v>1090</v>
      </c>
      <c r="J2434" s="31" t="s">
        <v>93</v>
      </c>
      <c r="K2434" s="31" t="s">
        <v>1119</v>
      </c>
      <c r="L2434" s="31" t="s">
        <v>5260</v>
      </c>
      <c r="M2434" s="30" t="s">
        <v>5261</v>
      </c>
      <c r="N2434" s="23">
        <v>7022</v>
      </c>
      <c r="O2434" s="23"/>
      <c r="P2434" s="24" t="s">
        <v>1150</v>
      </c>
    </row>
    <row r="2435" spans="1:16" ht="12" customHeight="1" x14ac:dyDescent="0.2">
      <c r="A2435" s="31" t="s">
        <v>1137</v>
      </c>
      <c r="B2435" s="31" t="s">
        <v>1137</v>
      </c>
      <c r="C2435" s="31">
        <v>680174</v>
      </c>
      <c r="D2435" s="32">
        <v>43622.482395833336</v>
      </c>
      <c r="E2435" s="32">
        <v>43622.497129629628</v>
      </c>
      <c r="F2435" s="32">
        <v>43627.640972222223</v>
      </c>
      <c r="G2435" s="31">
        <v>4</v>
      </c>
      <c r="H2435" s="31" t="s">
        <v>86</v>
      </c>
      <c r="I2435" s="31" t="s">
        <v>1090</v>
      </c>
      <c r="J2435" s="31" t="s">
        <v>348</v>
      </c>
      <c r="K2435" s="31" t="s">
        <v>1119</v>
      </c>
      <c r="L2435" s="31" t="s">
        <v>5262</v>
      </c>
      <c r="M2435" s="30" t="s">
        <v>5263</v>
      </c>
      <c r="N2435" s="23"/>
      <c r="O2435" s="23"/>
      <c r="P2435" s="24"/>
    </row>
    <row r="2436" spans="1:16" ht="12" customHeight="1" x14ac:dyDescent="0.2">
      <c r="A2436" s="31" t="s">
        <v>1137</v>
      </c>
      <c r="B2436" s="31" t="s">
        <v>1137</v>
      </c>
      <c r="C2436" s="31">
        <v>680175</v>
      </c>
      <c r="D2436" s="32">
        <v>43622.492465277777</v>
      </c>
      <c r="E2436" s="32">
        <v>43622.503877314812</v>
      </c>
      <c r="F2436" s="32">
        <v>43627.493321759262</v>
      </c>
      <c r="G2436" s="31">
        <v>4</v>
      </c>
      <c r="H2436" s="31" t="s">
        <v>86</v>
      </c>
      <c r="I2436" s="31" t="s">
        <v>1090</v>
      </c>
      <c r="J2436" s="31" t="s">
        <v>93</v>
      </c>
      <c r="K2436" s="31" t="s">
        <v>1119</v>
      </c>
      <c r="L2436" s="31" t="s">
        <v>5264</v>
      </c>
      <c r="M2436" s="30" t="s">
        <v>5265</v>
      </c>
      <c r="N2436" s="23"/>
      <c r="O2436" s="23"/>
      <c r="P2436" s="24"/>
    </row>
    <row r="2437" spans="1:16" ht="12" customHeight="1" x14ac:dyDescent="0.2">
      <c r="A2437" s="31" t="s">
        <v>1137</v>
      </c>
      <c r="B2437" s="31" t="s">
        <v>1137</v>
      </c>
      <c r="C2437" s="31">
        <v>680178</v>
      </c>
      <c r="D2437" s="32">
        <v>43622.493703703702</v>
      </c>
      <c r="E2437" s="32">
        <v>43622.502905092595</v>
      </c>
      <c r="F2437" s="32">
        <v>43622.526076388887</v>
      </c>
      <c r="G2437" s="31">
        <v>4</v>
      </c>
      <c r="H2437" s="31" t="s">
        <v>86</v>
      </c>
      <c r="I2437" s="31" t="s">
        <v>1090</v>
      </c>
      <c r="J2437" s="31" t="s">
        <v>93</v>
      </c>
      <c r="K2437" s="31" t="s">
        <v>1119</v>
      </c>
      <c r="L2437" s="31" t="s">
        <v>3973</v>
      </c>
      <c r="M2437" s="30" t="s">
        <v>5266</v>
      </c>
      <c r="N2437" s="23">
        <v>6025</v>
      </c>
      <c r="O2437" s="23"/>
      <c r="P2437" s="24" t="s">
        <v>1150</v>
      </c>
    </row>
    <row r="2438" spans="1:16" ht="12" customHeight="1" x14ac:dyDescent="0.2">
      <c r="A2438" s="31" t="s">
        <v>1137</v>
      </c>
      <c r="B2438" s="31" t="s">
        <v>1137</v>
      </c>
      <c r="C2438" s="31">
        <v>680183</v>
      </c>
      <c r="D2438" s="32">
        <v>43622.502847222226</v>
      </c>
      <c r="E2438" s="32">
        <v>43622.512685185182</v>
      </c>
      <c r="F2438" s="32">
        <v>43629.373599537037</v>
      </c>
      <c r="G2438" s="31">
        <v>4</v>
      </c>
      <c r="H2438" s="31" t="s">
        <v>202</v>
      </c>
      <c r="I2438" s="31" t="s">
        <v>1090</v>
      </c>
      <c r="J2438" s="31" t="s">
        <v>93</v>
      </c>
      <c r="K2438" s="31" t="s">
        <v>1119</v>
      </c>
      <c r="L2438" s="31" t="s">
        <v>5267</v>
      </c>
      <c r="M2438" s="30" t="s">
        <v>5268</v>
      </c>
      <c r="N2438" s="23">
        <v>7090</v>
      </c>
      <c r="O2438" s="23"/>
      <c r="P2438" s="24" t="s">
        <v>1150</v>
      </c>
    </row>
    <row r="2439" spans="1:16" ht="12" customHeight="1" x14ac:dyDescent="0.2">
      <c r="A2439" s="31" t="s">
        <v>1137</v>
      </c>
      <c r="B2439" s="31" t="s">
        <v>1137</v>
      </c>
      <c r="C2439" s="31">
        <v>680217</v>
      </c>
      <c r="D2439" s="32">
        <v>43622.546631944446</v>
      </c>
      <c r="E2439" s="32">
        <v>43622.554236111115</v>
      </c>
      <c r="F2439" s="32">
        <v>43622.583506944444</v>
      </c>
      <c r="G2439" s="31">
        <v>4</v>
      </c>
      <c r="H2439" s="31" t="s">
        <v>86</v>
      </c>
      <c r="I2439" s="31" t="s">
        <v>1090</v>
      </c>
      <c r="J2439" s="31" t="s">
        <v>225</v>
      </c>
      <c r="K2439" s="31" t="s">
        <v>42</v>
      </c>
      <c r="L2439" s="31" t="s">
        <v>5269</v>
      </c>
      <c r="M2439" s="30" t="s">
        <v>5270</v>
      </c>
      <c r="N2439" s="23">
        <v>7043</v>
      </c>
      <c r="O2439" s="23"/>
      <c r="P2439" s="24" t="s">
        <v>1150</v>
      </c>
    </row>
    <row r="2440" spans="1:16" ht="12" customHeight="1" x14ac:dyDescent="0.2">
      <c r="A2440" s="31" t="s">
        <v>1137</v>
      </c>
      <c r="B2440" s="31" t="s">
        <v>1137</v>
      </c>
      <c r="C2440" s="31">
        <v>680248</v>
      </c>
      <c r="D2440" s="32">
        <v>43622.594421296293</v>
      </c>
      <c r="E2440" s="32">
        <v>43622.632557870369</v>
      </c>
      <c r="F2440" s="32">
        <v>43622.652083333334</v>
      </c>
      <c r="G2440" s="31">
        <v>4</v>
      </c>
      <c r="H2440" s="31" t="s">
        <v>86</v>
      </c>
      <c r="I2440" s="31" t="s">
        <v>1090</v>
      </c>
      <c r="J2440" s="31" t="s">
        <v>250</v>
      </c>
      <c r="K2440" s="31" t="s">
        <v>1119</v>
      </c>
      <c r="L2440" s="31" t="s">
        <v>5271</v>
      </c>
      <c r="M2440" s="30" t="s">
        <v>5272</v>
      </c>
      <c r="N2440" s="23"/>
      <c r="O2440" s="23"/>
      <c r="P2440" s="24"/>
    </row>
    <row r="2441" spans="1:16" ht="12" customHeight="1" x14ac:dyDescent="0.2">
      <c r="A2441" s="31" t="s">
        <v>1137</v>
      </c>
      <c r="B2441" s="31" t="s">
        <v>1137</v>
      </c>
      <c r="C2441" s="31">
        <v>680249</v>
      </c>
      <c r="D2441" s="32">
        <v>43622.594560185185</v>
      </c>
      <c r="E2441" s="32">
        <v>43622.603807870371</v>
      </c>
      <c r="F2441" s="32">
        <v>43623.375497685185</v>
      </c>
      <c r="G2441" s="31">
        <v>4</v>
      </c>
      <c r="H2441" s="31" t="s">
        <v>86</v>
      </c>
      <c r="I2441" s="31" t="s">
        <v>1090</v>
      </c>
      <c r="J2441" s="31" t="s">
        <v>1449</v>
      </c>
      <c r="K2441" s="31" t="s">
        <v>1119</v>
      </c>
      <c r="L2441" s="31" t="s">
        <v>5273</v>
      </c>
      <c r="M2441" s="30" t="s">
        <v>5274</v>
      </c>
      <c r="N2441" s="23"/>
      <c r="O2441" s="23"/>
      <c r="P2441" s="24"/>
    </row>
    <row r="2442" spans="1:16" ht="12" customHeight="1" x14ac:dyDescent="0.2">
      <c r="A2442" s="31" t="s">
        <v>1097</v>
      </c>
      <c r="B2442" s="31" t="s">
        <v>1089</v>
      </c>
      <c r="C2442" s="31">
        <v>630344</v>
      </c>
      <c r="D2442" s="32">
        <v>43425.6015162037</v>
      </c>
      <c r="E2442" s="32">
        <v>43425.655925925923</v>
      </c>
      <c r="F2442" s="32">
        <v>43480.736840277779</v>
      </c>
      <c r="G2442" s="31">
        <v>4</v>
      </c>
      <c r="H2442" s="31" t="s">
        <v>86</v>
      </c>
      <c r="I2442" s="31" t="s">
        <v>1138</v>
      </c>
      <c r="J2442" s="31" t="s">
        <v>348</v>
      </c>
      <c r="K2442" s="31" t="s">
        <v>1119</v>
      </c>
      <c r="L2442" s="31" t="s">
        <v>5275</v>
      </c>
      <c r="M2442" s="30" t="s">
        <v>5276</v>
      </c>
      <c r="N2442" s="23"/>
      <c r="O2442" s="23"/>
      <c r="P2442" s="24"/>
    </row>
    <row r="2443" spans="1:16" ht="12" customHeight="1" x14ac:dyDescent="0.2">
      <c r="A2443" s="31" t="s">
        <v>1145</v>
      </c>
      <c r="B2443" s="31" t="s">
        <v>1145</v>
      </c>
      <c r="C2443" s="31">
        <v>654845</v>
      </c>
      <c r="D2443" s="32">
        <v>43527.38962962963</v>
      </c>
      <c r="E2443" s="32">
        <v>43528.318437499998</v>
      </c>
      <c r="F2443" s="32">
        <v>43529.468298611115</v>
      </c>
      <c r="G2443" s="31">
        <v>4</v>
      </c>
      <c r="H2443" s="31" t="s">
        <v>86</v>
      </c>
      <c r="I2443" s="31" t="s">
        <v>1090</v>
      </c>
      <c r="J2443" s="31" t="s">
        <v>87</v>
      </c>
      <c r="K2443" s="31" t="s">
        <v>1119</v>
      </c>
      <c r="L2443" s="31" t="s">
        <v>5277</v>
      </c>
      <c r="M2443" s="30" t="s">
        <v>5278</v>
      </c>
      <c r="N2443" s="24"/>
      <c r="O2443" s="28">
        <v>391</v>
      </c>
      <c r="P2443" s="24" t="s">
        <v>1219</v>
      </c>
    </row>
    <row r="2444" spans="1:16" ht="12" customHeight="1" x14ac:dyDescent="0.2">
      <c r="A2444" s="31" t="s">
        <v>1137</v>
      </c>
      <c r="B2444" s="31" t="s">
        <v>1137</v>
      </c>
      <c r="C2444" s="31">
        <v>680253</v>
      </c>
      <c r="D2444" s="32">
        <v>43622.596678240741</v>
      </c>
      <c r="E2444" s="32">
        <v>43622.650266203702</v>
      </c>
      <c r="F2444" s="32">
        <v>43626.671319444446</v>
      </c>
      <c r="G2444" s="31">
        <v>3</v>
      </c>
      <c r="H2444" s="31" t="s">
        <v>86</v>
      </c>
      <c r="I2444" s="31" t="s">
        <v>1090</v>
      </c>
      <c r="J2444" s="31" t="s">
        <v>161</v>
      </c>
      <c r="K2444" s="31" t="s">
        <v>42</v>
      </c>
      <c r="L2444" s="31" t="s">
        <v>5279</v>
      </c>
      <c r="M2444" s="30" t="s">
        <v>5280</v>
      </c>
      <c r="N2444" s="23">
        <v>7165</v>
      </c>
      <c r="O2444" s="23"/>
      <c r="P2444" s="24" t="s">
        <v>1150</v>
      </c>
    </row>
    <row r="2445" spans="1:16" ht="12" customHeight="1" x14ac:dyDescent="0.2">
      <c r="A2445" s="31" t="s">
        <v>1137</v>
      </c>
      <c r="B2445" s="31" t="s">
        <v>1137</v>
      </c>
      <c r="C2445" s="31">
        <v>680254</v>
      </c>
      <c r="D2445" s="32">
        <v>43622.596782407411</v>
      </c>
      <c r="E2445" s="32">
        <v>43622.606689814813</v>
      </c>
      <c r="F2445" s="32">
        <v>43622.641435185185</v>
      </c>
      <c r="G2445" s="31">
        <v>4</v>
      </c>
      <c r="H2445" s="31" t="s">
        <v>86</v>
      </c>
      <c r="I2445" s="31" t="s">
        <v>1090</v>
      </c>
      <c r="J2445" s="31" t="s">
        <v>175</v>
      </c>
      <c r="K2445" s="31" t="s">
        <v>1119</v>
      </c>
      <c r="L2445" s="31" t="s">
        <v>5281</v>
      </c>
      <c r="M2445" s="30" t="s">
        <v>5282</v>
      </c>
      <c r="N2445" s="23"/>
      <c r="O2445" s="23"/>
      <c r="P2445" s="24"/>
    </row>
    <row r="2446" spans="1:16" ht="12" customHeight="1" x14ac:dyDescent="0.2">
      <c r="A2446" s="31" t="s">
        <v>1137</v>
      </c>
      <c r="B2446" s="31" t="s">
        <v>1137</v>
      </c>
      <c r="C2446" s="31">
        <v>680257</v>
      </c>
      <c r="D2446" s="32">
        <v>43622.598356481481</v>
      </c>
      <c r="E2446" s="32">
        <v>43622.606944444444</v>
      </c>
      <c r="F2446" s="32">
        <v>43623.555277777778</v>
      </c>
      <c r="G2446" s="31">
        <v>4</v>
      </c>
      <c r="H2446" s="31" t="s">
        <v>86</v>
      </c>
      <c r="I2446" s="31" t="s">
        <v>1090</v>
      </c>
      <c r="J2446" s="31" t="s">
        <v>219</v>
      </c>
      <c r="K2446" s="31" t="s">
        <v>40</v>
      </c>
      <c r="L2446" s="31" t="s">
        <v>5283</v>
      </c>
      <c r="M2446" s="30" t="s">
        <v>5284</v>
      </c>
      <c r="N2446" s="23"/>
      <c r="O2446" s="23"/>
      <c r="P2446" s="24"/>
    </row>
    <row r="2447" spans="1:16" ht="12" customHeight="1" x14ac:dyDescent="0.2">
      <c r="A2447" s="31" t="s">
        <v>1137</v>
      </c>
      <c r="B2447" s="31" t="s">
        <v>1137</v>
      </c>
      <c r="C2447" s="31">
        <v>680265</v>
      </c>
      <c r="D2447" s="32">
        <v>43622.608240740738</v>
      </c>
      <c r="E2447" s="32">
        <v>43622.651388888888</v>
      </c>
      <c r="F2447" s="32">
        <v>43628.594675925924</v>
      </c>
      <c r="G2447" s="31">
        <v>4</v>
      </c>
      <c r="H2447" s="31" t="s">
        <v>86</v>
      </c>
      <c r="I2447" s="31" t="s">
        <v>1090</v>
      </c>
      <c r="J2447" s="31" t="s">
        <v>90</v>
      </c>
      <c r="K2447" s="31" t="s">
        <v>1119</v>
      </c>
      <c r="L2447" s="31" t="s">
        <v>5285</v>
      </c>
      <c r="M2447" s="30" t="s">
        <v>5286</v>
      </c>
      <c r="N2447" s="23"/>
      <c r="O2447" s="23"/>
      <c r="P2447" s="24"/>
    </row>
    <row r="2448" spans="1:16" ht="12" customHeight="1" x14ac:dyDescent="0.2">
      <c r="A2448" s="31" t="s">
        <v>1145</v>
      </c>
      <c r="B2448" s="31" t="s">
        <v>1145</v>
      </c>
      <c r="C2448" s="31">
        <v>656519</v>
      </c>
      <c r="D2448" s="32">
        <v>43532.412534722222</v>
      </c>
      <c r="E2448" s="32">
        <v>43532.465277777781</v>
      </c>
      <c r="F2448" s="32">
        <v>43535.485381944447</v>
      </c>
      <c r="G2448" s="31">
        <v>4</v>
      </c>
      <c r="H2448" s="31" t="s">
        <v>86</v>
      </c>
      <c r="I2448" s="31" t="s">
        <v>1090</v>
      </c>
      <c r="J2448" s="31" t="s">
        <v>87</v>
      </c>
      <c r="K2448" s="31" t="s">
        <v>1119</v>
      </c>
      <c r="L2448" s="31" t="s">
        <v>5287</v>
      </c>
      <c r="M2448" s="30" t="s">
        <v>5288</v>
      </c>
      <c r="N2448" s="24"/>
      <c r="O2448" s="28">
        <v>391</v>
      </c>
      <c r="P2448" s="24" t="s">
        <v>1219</v>
      </c>
    </row>
    <row r="2449" spans="1:16" ht="12" customHeight="1" x14ac:dyDescent="0.2">
      <c r="A2449" s="31" t="s">
        <v>1137</v>
      </c>
      <c r="B2449" s="31" t="s">
        <v>1137</v>
      </c>
      <c r="C2449" s="31">
        <v>680294</v>
      </c>
      <c r="D2449" s="32">
        <v>43622.670127314814</v>
      </c>
      <c r="E2449" s="32">
        <v>43622.685925925929</v>
      </c>
      <c r="F2449" s="32">
        <v>43629.383842592593</v>
      </c>
      <c r="G2449" s="31">
        <v>4</v>
      </c>
      <c r="H2449" s="31" t="s">
        <v>86</v>
      </c>
      <c r="I2449" s="31" t="s">
        <v>1090</v>
      </c>
      <c r="J2449" s="31" t="s">
        <v>358</v>
      </c>
      <c r="K2449" s="31" t="s">
        <v>1119</v>
      </c>
      <c r="L2449" s="31" t="s">
        <v>5289</v>
      </c>
      <c r="M2449" s="30" t="s">
        <v>5290</v>
      </c>
      <c r="N2449" s="23"/>
      <c r="O2449" s="23"/>
      <c r="P2449" s="24"/>
    </row>
    <row r="2450" spans="1:16" ht="12" customHeight="1" x14ac:dyDescent="0.2">
      <c r="A2450" s="31" t="s">
        <v>1137</v>
      </c>
      <c r="B2450" s="31" t="s">
        <v>1137</v>
      </c>
      <c r="C2450" s="31">
        <v>680311</v>
      </c>
      <c r="D2450" s="32">
        <v>43622.834027777775</v>
      </c>
      <c r="E2450" s="32">
        <v>43623.316307870373</v>
      </c>
      <c r="F2450" s="32">
        <v>43633.467395833337</v>
      </c>
      <c r="G2450" s="31">
        <v>3</v>
      </c>
      <c r="H2450" s="31" t="s">
        <v>202</v>
      </c>
      <c r="I2450" s="31" t="s">
        <v>1090</v>
      </c>
      <c r="J2450" s="31" t="s">
        <v>909</v>
      </c>
      <c r="K2450" s="31" t="s">
        <v>1119</v>
      </c>
      <c r="L2450" s="31" t="s">
        <v>5291</v>
      </c>
      <c r="M2450" s="30" t="s">
        <v>5292</v>
      </c>
      <c r="N2450" s="23"/>
      <c r="O2450" s="23"/>
      <c r="P2450" s="24"/>
    </row>
    <row r="2451" spans="1:16" ht="12" customHeight="1" x14ac:dyDescent="0.2">
      <c r="A2451" s="31" t="s">
        <v>1137</v>
      </c>
      <c r="B2451" s="31" t="s">
        <v>1137</v>
      </c>
      <c r="C2451" s="31">
        <v>680318</v>
      </c>
      <c r="D2451" s="32">
        <v>43622.961736111109</v>
      </c>
      <c r="E2451" s="32">
        <v>43623.298495370371</v>
      </c>
      <c r="F2451" s="32">
        <v>43627.333379629628</v>
      </c>
      <c r="G2451" s="31">
        <v>4</v>
      </c>
      <c r="H2451" s="31" t="s">
        <v>86</v>
      </c>
      <c r="I2451" s="31" t="s">
        <v>1090</v>
      </c>
      <c r="J2451" s="31" t="s">
        <v>93</v>
      </c>
      <c r="K2451" s="31" t="s">
        <v>1119</v>
      </c>
      <c r="L2451" s="31" t="s">
        <v>5293</v>
      </c>
      <c r="M2451" s="30" t="s">
        <v>4325</v>
      </c>
      <c r="N2451" s="23">
        <v>7022</v>
      </c>
      <c r="O2451" s="23"/>
      <c r="P2451" s="24" t="s">
        <v>1150</v>
      </c>
    </row>
    <row r="2452" spans="1:16" ht="12" customHeight="1" x14ac:dyDescent="0.2">
      <c r="A2452" s="31" t="s">
        <v>1137</v>
      </c>
      <c r="B2452" s="31" t="s">
        <v>1137</v>
      </c>
      <c r="C2452" s="31">
        <v>680321</v>
      </c>
      <c r="D2452" s="32">
        <v>43622.988819444443</v>
      </c>
      <c r="E2452" s="32">
        <v>43623.316851851851</v>
      </c>
      <c r="F2452" s="32">
        <v>43626.633460648147</v>
      </c>
      <c r="G2452" s="31">
        <v>4</v>
      </c>
      <c r="H2452" s="31" t="s">
        <v>86</v>
      </c>
      <c r="I2452" s="31" t="s">
        <v>1090</v>
      </c>
      <c r="J2452" s="31" t="s">
        <v>147</v>
      </c>
      <c r="K2452" s="31" t="s">
        <v>1119</v>
      </c>
      <c r="L2452" s="31" t="s">
        <v>5294</v>
      </c>
      <c r="M2452" s="30" t="s">
        <v>5295</v>
      </c>
      <c r="N2452" s="23">
        <v>5703</v>
      </c>
      <c r="O2452" s="23"/>
      <c r="P2452" s="24" t="s">
        <v>1150</v>
      </c>
    </row>
    <row r="2453" spans="1:16" ht="12" customHeight="1" x14ac:dyDescent="0.2">
      <c r="A2453" s="31" t="s">
        <v>1137</v>
      </c>
      <c r="B2453" s="31" t="s">
        <v>1137</v>
      </c>
      <c r="C2453" s="31">
        <v>680393</v>
      </c>
      <c r="D2453" s="32">
        <v>43623.32303240741</v>
      </c>
      <c r="E2453" s="32">
        <v>43623.325358796297</v>
      </c>
      <c r="F2453" s="32">
        <v>43626.55914351852</v>
      </c>
      <c r="G2453" s="31">
        <v>4</v>
      </c>
      <c r="H2453" s="31" t="s">
        <v>86</v>
      </c>
      <c r="I2453" s="31" t="s">
        <v>1090</v>
      </c>
      <c r="J2453" s="31" t="s">
        <v>1054</v>
      </c>
      <c r="K2453" s="31" t="s">
        <v>1119</v>
      </c>
      <c r="L2453" s="31" t="s">
        <v>5296</v>
      </c>
      <c r="M2453" s="30" t="s">
        <v>5297</v>
      </c>
      <c r="N2453" s="23">
        <v>6951</v>
      </c>
      <c r="O2453" s="23"/>
      <c r="P2453" s="24" t="s">
        <v>1150</v>
      </c>
    </row>
    <row r="2454" spans="1:16" ht="12" customHeight="1" x14ac:dyDescent="0.2">
      <c r="A2454" s="31" t="s">
        <v>1137</v>
      </c>
      <c r="B2454" s="31" t="s">
        <v>1137</v>
      </c>
      <c r="C2454" s="31">
        <v>680397</v>
      </c>
      <c r="D2454" s="32">
        <v>43623.328055555554</v>
      </c>
      <c r="E2454" s="32">
        <v>43623.331921296296</v>
      </c>
      <c r="F2454" s="32">
        <v>43626.300208333334</v>
      </c>
      <c r="G2454" s="31">
        <v>4</v>
      </c>
      <c r="H2454" s="31" t="s">
        <v>86</v>
      </c>
      <c r="I2454" s="31" t="s">
        <v>1090</v>
      </c>
      <c r="J2454" s="31" t="s">
        <v>250</v>
      </c>
      <c r="K2454" s="31" t="s">
        <v>1119</v>
      </c>
      <c r="L2454" s="31" t="s">
        <v>5298</v>
      </c>
      <c r="M2454" s="30" t="s">
        <v>5299</v>
      </c>
      <c r="N2454" s="23"/>
      <c r="O2454" s="23"/>
      <c r="P2454" s="24"/>
    </row>
    <row r="2455" spans="1:16" ht="12" customHeight="1" x14ac:dyDescent="0.2">
      <c r="A2455" s="31" t="s">
        <v>1137</v>
      </c>
      <c r="B2455" s="31" t="s">
        <v>1137</v>
      </c>
      <c r="C2455" s="31">
        <v>680458</v>
      </c>
      <c r="D2455" s="32">
        <v>43623.384212962963</v>
      </c>
      <c r="E2455" s="32">
        <v>43623.387256944443</v>
      </c>
      <c r="F2455" s="32">
        <v>43633.35659722222</v>
      </c>
      <c r="G2455" s="31">
        <v>4</v>
      </c>
      <c r="H2455" s="31" t="s">
        <v>202</v>
      </c>
      <c r="I2455" s="31" t="s">
        <v>1090</v>
      </c>
      <c r="J2455" s="31" t="s">
        <v>76</v>
      </c>
      <c r="K2455" s="31" t="s">
        <v>41</v>
      </c>
      <c r="L2455" s="31" t="s">
        <v>5300</v>
      </c>
      <c r="M2455" s="30" t="s">
        <v>5301</v>
      </c>
      <c r="N2455" s="23"/>
      <c r="O2455" s="23"/>
      <c r="P2455" s="24"/>
    </row>
    <row r="2456" spans="1:16" ht="12" customHeight="1" x14ac:dyDescent="0.2">
      <c r="A2456" s="31" t="s">
        <v>1110</v>
      </c>
      <c r="B2456" s="31" t="s">
        <v>1110</v>
      </c>
      <c r="C2456" s="31">
        <v>636614</v>
      </c>
      <c r="D2456" s="32">
        <v>43451.596932870372</v>
      </c>
      <c r="E2456" s="32">
        <v>43451.648865740739</v>
      </c>
      <c r="F2456" s="32">
        <v>43454.625590277778</v>
      </c>
      <c r="G2456" s="31">
        <v>4</v>
      </c>
      <c r="H2456" s="31" t="s">
        <v>86</v>
      </c>
      <c r="I2456" s="31" t="s">
        <v>1090</v>
      </c>
      <c r="J2456" s="31" t="s">
        <v>5302</v>
      </c>
      <c r="K2456" s="31" t="s">
        <v>41</v>
      </c>
      <c r="L2456" s="31" t="s">
        <v>5303</v>
      </c>
      <c r="M2456" s="30" t="s">
        <v>5304</v>
      </c>
      <c r="N2456" s="23"/>
      <c r="O2456" s="23"/>
      <c r="P2456" s="24"/>
    </row>
    <row r="2457" spans="1:16" ht="12" customHeight="1" x14ac:dyDescent="0.2">
      <c r="A2457" s="31" t="s">
        <v>1137</v>
      </c>
      <c r="B2457" s="31" t="s">
        <v>1137</v>
      </c>
      <c r="C2457" s="31">
        <v>680460</v>
      </c>
      <c r="D2457" s="32">
        <v>43623.385671296295</v>
      </c>
      <c r="E2457" s="32">
        <v>43623.396585648145</v>
      </c>
      <c r="F2457" s="32">
        <v>43623.637615740743</v>
      </c>
      <c r="G2457" s="31">
        <v>4</v>
      </c>
      <c r="H2457" s="31" t="s">
        <v>86</v>
      </c>
      <c r="I2457" s="31" t="s">
        <v>1090</v>
      </c>
      <c r="J2457" s="31" t="s">
        <v>147</v>
      </c>
      <c r="K2457" s="31" t="s">
        <v>1119</v>
      </c>
      <c r="L2457" s="31" t="s">
        <v>5107</v>
      </c>
      <c r="M2457" s="30" t="s">
        <v>5305</v>
      </c>
      <c r="N2457" s="23"/>
      <c r="O2457" s="23"/>
      <c r="P2457" s="24"/>
    </row>
    <row r="2458" spans="1:16" ht="12" customHeight="1" x14ac:dyDescent="0.2">
      <c r="A2458" s="31" t="s">
        <v>1145</v>
      </c>
      <c r="B2458" s="31" t="s">
        <v>1145</v>
      </c>
      <c r="C2458" s="31">
        <v>656718</v>
      </c>
      <c r="D2458" s="32">
        <v>43532.637939814813</v>
      </c>
      <c r="E2458" s="32">
        <v>43532.650543981479</v>
      </c>
      <c r="F2458" s="32">
        <v>43536.347743055558</v>
      </c>
      <c r="G2458" s="31">
        <v>4</v>
      </c>
      <c r="H2458" s="31" t="s">
        <v>86</v>
      </c>
      <c r="I2458" s="31" t="s">
        <v>1090</v>
      </c>
      <c r="J2458" s="31" t="s">
        <v>87</v>
      </c>
      <c r="K2458" s="31" t="s">
        <v>1119</v>
      </c>
      <c r="L2458" s="31" t="s">
        <v>5306</v>
      </c>
      <c r="M2458" s="30" t="s">
        <v>5307</v>
      </c>
      <c r="N2458" s="24"/>
      <c r="O2458" s="28">
        <v>391</v>
      </c>
      <c r="P2458" s="24" t="s">
        <v>1219</v>
      </c>
    </row>
    <row r="2459" spans="1:16" ht="12" customHeight="1" x14ac:dyDescent="0.2">
      <c r="A2459" s="31" t="s">
        <v>1137</v>
      </c>
      <c r="B2459" s="31" t="s">
        <v>1137</v>
      </c>
      <c r="C2459" s="31">
        <v>680478</v>
      </c>
      <c r="D2459" s="32">
        <v>43623.398518518516</v>
      </c>
      <c r="E2459" s="32">
        <v>43623.444039351853</v>
      </c>
      <c r="F2459" s="32">
        <v>43629.453726851854</v>
      </c>
      <c r="G2459" s="31">
        <v>4</v>
      </c>
      <c r="H2459" s="31" t="s">
        <v>202</v>
      </c>
      <c r="I2459" s="31" t="s">
        <v>1090</v>
      </c>
      <c r="J2459" s="31" t="s">
        <v>186</v>
      </c>
      <c r="K2459" s="31" t="s">
        <v>1119</v>
      </c>
      <c r="L2459" s="31" t="s">
        <v>5308</v>
      </c>
      <c r="M2459" s="30" t="s">
        <v>5309</v>
      </c>
      <c r="N2459" s="23"/>
      <c r="O2459" s="23"/>
      <c r="P2459" s="24"/>
    </row>
    <row r="2460" spans="1:16" ht="12" customHeight="1" x14ac:dyDescent="0.2">
      <c r="A2460" s="31" t="s">
        <v>1137</v>
      </c>
      <c r="B2460" s="31" t="s">
        <v>1137</v>
      </c>
      <c r="C2460" s="31">
        <v>680529</v>
      </c>
      <c r="D2460" s="32">
        <v>43623.45008101852</v>
      </c>
      <c r="E2460" s="32">
        <v>43623.461469907408</v>
      </c>
      <c r="F2460" s="32">
        <v>43637.338807870372</v>
      </c>
      <c r="G2460" s="31">
        <v>4</v>
      </c>
      <c r="H2460" s="31" t="s">
        <v>202</v>
      </c>
      <c r="I2460" s="31" t="s">
        <v>1090</v>
      </c>
      <c r="J2460" s="31" t="s">
        <v>219</v>
      </c>
      <c r="K2460" s="31" t="s">
        <v>40</v>
      </c>
      <c r="L2460" s="31" t="s">
        <v>5310</v>
      </c>
      <c r="M2460" s="30" t="s">
        <v>5311</v>
      </c>
      <c r="N2460" s="23"/>
      <c r="O2460" s="23"/>
      <c r="P2460" s="24"/>
    </row>
    <row r="2461" spans="1:16" ht="12" customHeight="1" x14ac:dyDescent="0.2">
      <c r="A2461" s="31" t="s">
        <v>1137</v>
      </c>
      <c r="B2461" s="31" t="s">
        <v>1137</v>
      </c>
      <c r="C2461" s="31">
        <v>680536</v>
      </c>
      <c r="D2461" s="32">
        <v>43623.468414351853</v>
      </c>
      <c r="E2461" s="32">
        <v>43623.484479166669</v>
      </c>
      <c r="F2461" s="32">
        <v>43623.524467592593</v>
      </c>
      <c r="G2461" s="31">
        <v>4</v>
      </c>
      <c r="H2461" s="31" t="s">
        <v>86</v>
      </c>
      <c r="I2461" s="31" t="s">
        <v>1090</v>
      </c>
      <c r="J2461" s="31" t="s">
        <v>1449</v>
      </c>
      <c r="K2461" s="31" t="s">
        <v>1119</v>
      </c>
      <c r="L2461" s="31" t="s">
        <v>5312</v>
      </c>
      <c r="M2461" s="30" t="s">
        <v>5313</v>
      </c>
      <c r="N2461" s="23">
        <v>6999</v>
      </c>
      <c r="O2461" s="23"/>
      <c r="P2461" s="24" t="s">
        <v>1150</v>
      </c>
    </row>
    <row r="2462" spans="1:16" ht="12" customHeight="1" x14ac:dyDescent="0.2">
      <c r="A2462" s="31" t="s">
        <v>1137</v>
      </c>
      <c r="B2462" s="31" t="s">
        <v>1137</v>
      </c>
      <c r="C2462" s="31">
        <v>680546</v>
      </c>
      <c r="D2462" s="32">
        <v>43623.481516203705</v>
      </c>
      <c r="E2462" s="32">
        <v>43623.484699074077</v>
      </c>
      <c r="F2462" s="32">
        <v>43623.525763888887</v>
      </c>
      <c r="G2462" s="31">
        <v>4</v>
      </c>
      <c r="H2462" s="31" t="s">
        <v>86</v>
      </c>
      <c r="I2462" s="31" t="s">
        <v>1090</v>
      </c>
      <c r="J2462" s="31" t="s">
        <v>1449</v>
      </c>
      <c r="K2462" s="31" t="s">
        <v>1119</v>
      </c>
      <c r="L2462" s="31" t="s">
        <v>5314</v>
      </c>
      <c r="M2462" s="30" t="s">
        <v>5313</v>
      </c>
      <c r="N2462" s="23">
        <v>6999</v>
      </c>
      <c r="O2462" s="23"/>
      <c r="P2462" s="24" t="s">
        <v>1150</v>
      </c>
    </row>
    <row r="2463" spans="1:16" ht="12" customHeight="1" x14ac:dyDescent="0.2">
      <c r="A2463" s="31" t="s">
        <v>1137</v>
      </c>
      <c r="B2463" s="31" t="s">
        <v>1137</v>
      </c>
      <c r="C2463" s="31">
        <v>680566</v>
      </c>
      <c r="D2463" s="32">
        <v>43623.521990740737</v>
      </c>
      <c r="E2463" s="32">
        <v>43623.523738425924</v>
      </c>
      <c r="F2463" s="32">
        <v>43626.634444444448</v>
      </c>
      <c r="G2463" s="31">
        <v>4</v>
      </c>
      <c r="H2463" s="31" t="s">
        <v>86</v>
      </c>
      <c r="I2463" s="31" t="s">
        <v>1090</v>
      </c>
      <c r="J2463" s="31" t="s">
        <v>147</v>
      </c>
      <c r="K2463" s="31" t="s">
        <v>1119</v>
      </c>
      <c r="L2463" s="31" t="s">
        <v>5315</v>
      </c>
      <c r="M2463" s="30" t="s">
        <v>5316</v>
      </c>
      <c r="N2463" s="23"/>
      <c r="O2463" s="23"/>
      <c r="P2463" s="24"/>
    </row>
    <row r="2464" spans="1:16" ht="12" customHeight="1" x14ac:dyDescent="0.2">
      <c r="A2464" s="31" t="s">
        <v>1137</v>
      </c>
      <c r="B2464" s="31" t="s">
        <v>1137</v>
      </c>
      <c r="C2464" s="31">
        <v>680571</v>
      </c>
      <c r="D2464" s="32">
        <v>43623.528194444443</v>
      </c>
      <c r="E2464" s="32">
        <v>43623.548460648148</v>
      </c>
      <c r="F2464" s="32">
        <v>43623.549525462964</v>
      </c>
      <c r="G2464" s="31">
        <v>4</v>
      </c>
      <c r="H2464" s="31" t="s">
        <v>86</v>
      </c>
      <c r="I2464" s="31" t="s">
        <v>1090</v>
      </c>
      <c r="J2464" s="31" t="s">
        <v>76</v>
      </c>
      <c r="K2464" s="31" t="s">
        <v>41</v>
      </c>
      <c r="L2464" s="31" t="s">
        <v>2175</v>
      </c>
      <c r="M2464" s="30" t="s">
        <v>5317</v>
      </c>
      <c r="N2464" s="23">
        <v>5786</v>
      </c>
      <c r="O2464" s="23"/>
      <c r="P2464" s="24" t="s">
        <v>1150</v>
      </c>
    </row>
    <row r="2465" spans="1:16" ht="12" customHeight="1" x14ac:dyDescent="0.2">
      <c r="A2465" s="31" t="s">
        <v>1137</v>
      </c>
      <c r="B2465" s="31" t="s">
        <v>1137</v>
      </c>
      <c r="C2465" s="31">
        <v>680575</v>
      </c>
      <c r="D2465" s="32">
        <v>43623.533587962964</v>
      </c>
      <c r="E2465" s="32">
        <v>43626.59884259259</v>
      </c>
      <c r="F2465" s="32">
        <v>43630.448321759257</v>
      </c>
      <c r="G2465" s="31">
        <v>4</v>
      </c>
      <c r="H2465" s="31" t="s">
        <v>202</v>
      </c>
      <c r="I2465" s="31" t="s">
        <v>1090</v>
      </c>
      <c r="J2465" s="31" t="s">
        <v>3875</v>
      </c>
      <c r="K2465" s="31" t="s">
        <v>40</v>
      </c>
      <c r="L2465" s="31" t="s">
        <v>5318</v>
      </c>
      <c r="M2465" s="30" t="s">
        <v>5319</v>
      </c>
      <c r="N2465" s="23"/>
      <c r="O2465" s="23"/>
      <c r="P2465" s="24" t="s">
        <v>1101</v>
      </c>
    </row>
    <row r="2466" spans="1:16" ht="12" customHeight="1" x14ac:dyDescent="0.2">
      <c r="A2466" s="31" t="s">
        <v>1137</v>
      </c>
      <c r="B2466" s="31" t="s">
        <v>1137</v>
      </c>
      <c r="C2466" s="31">
        <v>680596</v>
      </c>
      <c r="D2466" s="32">
        <v>43623.553159722222</v>
      </c>
      <c r="E2466" s="32">
        <v>43623.561365740738</v>
      </c>
      <c r="F2466" s="32">
        <v>43633.321192129632</v>
      </c>
      <c r="G2466" s="31">
        <v>4</v>
      </c>
      <c r="H2466" s="31" t="s">
        <v>202</v>
      </c>
      <c r="I2466" s="31" t="s">
        <v>1090</v>
      </c>
      <c r="J2466" s="31" t="s">
        <v>250</v>
      </c>
      <c r="K2466" s="31" t="s">
        <v>1119</v>
      </c>
      <c r="L2466" s="31" t="s">
        <v>5320</v>
      </c>
      <c r="M2466" s="30" t="s">
        <v>5321</v>
      </c>
      <c r="N2466" s="23"/>
      <c r="O2466" s="23"/>
      <c r="P2466" s="24"/>
    </row>
    <row r="2467" spans="1:16" ht="12" customHeight="1" x14ac:dyDescent="0.2">
      <c r="A2467" s="31" t="s">
        <v>1137</v>
      </c>
      <c r="B2467" s="31" t="s">
        <v>1137</v>
      </c>
      <c r="C2467" s="31">
        <v>680599</v>
      </c>
      <c r="D2467" s="32">
        <v>43623.557025462964</v>
      </c>
      <c r="E2467" s="32">
        <v>43623.588194444441</v>
      </c>
      <c r="F2467" s="32">
        <v>43623.644861111112</v>
      </c>
      <c r="G2467" s="31">
        <v>3</v>
      </c>
      <c r="H2467" s="31" t="s">
        <v>86</v>
      </c>
      <c r="I2467" s="31" t="s">
        <v>1090</v>
      </c>
      <c r="J2467" s="31" t="s">
        <v>250</v>
      </c>
      <c r="K2467" s="31" t="s">
        <v>1119</v>
      </c>
      <c r="L2467" s="31" t="s">
        <v>5322</v>
      </c>
      <c r="M2467" s="30" t="s">
        <v>5323</v>
      </c>
      <c r="N2467" s="23"/>
      <c r="O2467" s="23"/>
      <c r="P2467" s="24"/>
    </row>
    <row r="2468" spans="1:16" ht="12" customHeight="1" x14ac:dyDescent="0.2">
      <c r="A2468" s="31" t="s">
        <v>1137</v>
      </c>
      <c r="B2468" s="31" t="s">
        <v>1137</v>
      </c>
      <c r="C2468" s="31">
        <v>680609</v>
      </c>
      <c r="D2468" s="32">
        <v>43623.579594907409</v>
      </c>
      <c r="E2468" s="32">
        <v>43623.586331018516</v>
      </c>
      <c r="F2468" s="32">
        <v>43629.512164351851</v>
      </c>
      <c r="G2468" s="31">
        <v>4</v>
      </c>
      <c r="H2468" s="31" t="s">
        <v>202</v>
      </c>
      <c r="I2468" s="31" t="s">
        <v>1090</v>
      </c>
      <c r="J2468" s="31" t="s">
        <v>909</v>
      </c>
      <c r="K2468" s="31" t="s">
        <v>1119</v>
      </c>
      <c r="L2468" s="31" t="s">
        <v>5324</v>
      </c>
      <c r="M2468" s="30" t="s">
        <v>5325</v>
      </c>
      <c r="N2468" s="23">
        <v>6987</v>
      </c>
      <c r="O2468" s="23"/>
      <c r="P2468" s="24" t="s">
        <v>1150</v>
      </c>
    </row>
    <row r="2469" spans="1:16" ht="12" customHeight="1" x14ac:dyDescent="0.2">
      <c r="A2469" s="31" t="s">
        <v>1137</v>
      </c>
      <c r="B2469" s="31" t="s">
        <v>1137</v>
      </c>
      <c r="C2469" s="31">
        <v>680639</v>
      </c>
      <c r="D2469" s="32">
        <v>43623.613564814812</v>
      </c>
      <c r="E2469" s="32">
        <v>43623.623611111114</v>
      </c>
      <c r="F2469" s="32">
        <v>43633.32644675926</v>
      </c>
      <c r="G2469" s="31">
        <v>4</v>
      </c>
      <c r="H2469" s="31" t="s">
        <v>202</v>
      </c>
      <c r="I2469" s="31" t="s">
        <v>1090</v>
      </c>
      <c r="J2469" s="31" t="s">
        <v>250</v>
      </c>
      <c r="K2469" s="31" t="s">
        <v>1119</v>
      </c>
      <c r="L2469" s="31" t="s">
        <v>5326</v>
      </c>
      <c r="M2469" s="30" t="s">
        <v>5327</v>
      </c>
      <c r="N2469" s="23"/>
      <c r="O2469" s="23"/>
      <c r="P2469" s="24"/>
    </row>
    <row r="2470" spans="1:16" ht="12" customHeight="1" x14ac:dyDescent="0.2">
      <c r="A2470" s="31" t="s">
        <v>1137</v>
      </c>
      <c r="B2470" s="31" t="s">
        <v>1137</v>
      </c>
      <c r="C2470" s="31">
        <v>680648</v>
      </c>
      <c r="D2470" s="32">
        <v>43623.653356481482</v>
      </c>
      <c r="E2470" s="32">
        <v>43623.67763888889</v>
      </c>
      <c r="F2470" s="32">
        <v>43626.374212962961</v>
      </c>
      <c r="G2470" s="31">
        <v>4</v>
      </c>
      <c r="H2470" s="31" t="s">
        <v>86</v>
      </c>
      <c r="I2470" s="31" t="s">
        <v>1090</v>
      </c>
      <c r="J2470" s="31" t="s">
        <v>358</v>
      </c>
      <c r="K2470" s="31" t="s">
        <v>1119</v>
      </c>
      <c r="L2470" s="31" t="s">
        <v>5328</v>
      </c>
      <c r="M2470" s="30" t="s">
        <v>5329</v>
      </c>
      <c r="N2470" s="23"/>
      <c r="O2470" s="23"/>
      <c r="P2470" s="24"/>
    </row>
    <row r="2471" spans="1:16" ht="12" customHeight="1" x14ac:dyDescent="0.2">
      <c r="A2471" s="31" t="s">
        <v>1137</v>
      </c>
      <c r="B2471" s="31" t="s">
        <v>1137</v>
      </c>
      <c r="C2471" s="31">
        <v>680653</v>
      </c>
      <c r="D2471" s="32">
        <v>43623.683796296296</v>
      </c>
      <c r="E2471" s="32">
        <v>43626.274305555555</v>
      </c>
      <c r="F2471" s="32">
        <v>43627.292696759258</v>
      </c>
      <c r="G2471" s="31">
        <v>4</v>
      </c>
      <c r="H2471" s="31" t="s">
        <v>86</v>
      </c>
      <c r="I2471" s="31" t="s">
        <v>1090</v>
      </c>
      <c r="J2471" s="31" t="s">
        <v>457</v>
      </c>
      <c r="K2471" s="31" t="s">
        <v>41</v>
      </c>
      <c r="L2471" s="31" t="s">
        <v>5330</v>
      </c>
      <c r="M2471" s="30" t="s">
        <v>5331</v>
      </c>
      <c r="N2471" s="23"/>
      <c r="O2471" s="23"/>
      <c r="P2471" s="24"/>
    </row>
    <row r="2472" spans="1:16" ht="12" customHeight="1" x14ac:dyDescent="0.2">
      <c r="A2472" s="31" t="s">
        <v>1137</v>
      </c>
      <c r="B2472" s="31" t="s">
        <v>1137</v>
      </c>
      <c r="C2472" s="31">
        <v>680655</v>
      </c>
      <c r="D2472" s="32">
        <v>43623.684374999997</v>
      </c>
      <c r="E2472" s="32">
        <v>43626.274305555555</v>
      </c>
      <c r="F2472" s="32">
        <v>43626.573194444441</v>
      </c>
      <c r="G2472" s="31">
        <v>4</v>
      </c>
      <c r="H2472" s="31" t="s">
        <v>86</v>
      </c>
      <c r="I2472" s="31" t="s">
        <v>1090</v>
      </c>
      <c r="J2472" s="31" t="s">
        <v>1739</v>
      </c>
      <c r="K2472" s="31" t="s">
        <v>40</v>
      </c>
      <c r="L2472" s="31" t="s">
        <v>5332</v>
      </c>
      <c r="M2472" s="30" t="s">
        <v>5333</v>
      </c>
      <c r="N2472" s="23"/>
      <c r="O2472" s="23"/>
      <c r="P2472" s="24"/>
    </row>
    <row r="2473" spans="1:16" ht="12" customHeight="1" x14ac:dyDescent="0.2">
      <c r="A2473" s="31" t="s">
        <v>1137</v>
      </c>
      <c r="B2473" s="31" t="s">
        <v>1137</v>
      </c>
      <c r="C2473" s="31">
        <v>680659</v>
      </c>
      <c r="D2473" s="32">
        <v>43623.721250000002</v>
      </c>
      <c r="E2473" s="32">
        <v>43626.319884259261</v>
      </c>
      <c r="F2473" s="32">
        <v>43637.441562499997</v>
      </c>
      <c r="G2473" s="31">
        <v>4</v>
      </c>
      <c r="H2473" s="31" t="s">
        <v>202</v>
      </c>
      <c r="I2473" s="31" t="s">
        <v>1090</v>
      </c>
      <c r="J2473" s="31" t="s">
        <v>93</v>
      </c>
      <c r="K2473" s="31" t="s">
        <v>1119</v>
      </c>
      <c r="L2473" s="31" t="s">
        <v>5334</v>
      </c>
      <c r="M2473" s="30" t="s">
        <v>5335</v>
      </c>
      <c r="N2473" s="23"/>
      <c r="O2473" s="23"/>
      <c r="P2473" s="24"/>
    </row>
    <row r="2474" spans="1:16" ht="12" customHeight="1" x14ac:dyDescent="0.2">
      <c r="A2474" s="31" t="s">
        <v>1137</v>
      </c>
      <c r="B2474" s="31" t="s">
        <v>1137</v>
      </c>
      <c r="C2474" s="31">
        <v>680671</v>
      </c>
      <c r="D2474" s="32">
        <v>43623.854537037034</v>
      </c>
      <c r="E2474" s="32">
        <v>43626.275347222225</v>
      </c>
      <c r="F2474" s="32">
        <v>43626.303946759261</v>
      </c>
      <c r="G2474" s="31">
        <v>3</v>
      </c>
      <c r="H2474" s="31" t="s">
        <v>86</v>
      </c>
      <c r="I2474" s="31" t="s">
        <v>1090</v>
      </c>
      <c r="J2474" s="31" t="s">
        <v>358</v>
      </c>
      <c r="K2474" s="31" t="s">
        <v>1119</v>
      </c>
      <c r="L2474" s="31" t="s">
        <v>5336</v>
      </c>
      <c r="M2474" s="30" t="s">
        <v>5337</v>
      </c>
      <c r="N2474" s="23"/>
      <c r="O2474" s="23"/>
      <c r="P2474" s="24"/>
    </row>
    <row r="2475" spans="1:16" ht="12" customHeight="1" x14ac:dyDescent="0.2">
      <c r="A2475" s="31" t="s">
        <v>1137</v>
      </c>
      <c r="B2475" s="31" t="s">
        <v>1137</v>
      </c>
      <c r="C2475" s="31">
        <v>680678</v>
      </c>
      <c r="D2475" s="32">
        <v>43623.965648148151</v>
      </c>
      <c r="E2475" s="32">
        <v>43624.296770833331</v>
      </c>
      <c r="F2475" s="32">
        <v>43627.314097222225</v>
      </c>
      <c r="G2475" s="31">
        <v>4</v>
      </c>
      <c r="H2475" s="31" t="s">
        <v>86</v>
      </c>
      <c r="I2475" s="31" t="s">
        <v>1090</v>
      </c>
      <c r="J2475" s="31" t="s">
        <v>358</v>
      </c>
      <c r="K2475" s="31" t="s">
        <v>1119</v>
      </c>
      <c r="L2475" s="31" t="s">
        <v>5338</v>
      </c>
      <c r="M2475" s="30" t="s">
        <v>5339</v>
      </c>
      <c r="N2475" s="23"/>
      <c r="O2475" s="23"/>
      <c r="P2475" s="24"/>
    </row>
    <row r="2476" spans="1:16" ht="12" customHeight="1" x14ac:dyDescent="0.2">
      <c r="A2476" s="31" t="s">
        <v>1137</v>
      </c>
      <c r="B2476" s="31" t="s">
        <v>1137</v>
      </c>
      <c r="C2476" s="31">
        <v>680705</v>
      </c>
      <c r="D2476" s="32">
        <v>43624.348912037036</v>
      </c>
      <c r="E2476" s="32">
        <v>43626.518055555556</v>
      </c>
      <c r="F2476" s="32">
        <v>43633.432303240741</v>
      </c>
      <c r="G2476" s="31">
        <v>4</v>
      </c>
      <c r="H2476" s="31" t="s">
        <v>202</v>
      </c>
      <c r="I2476" s="31" t="s">
        <v>1090</v>
      </c>
      <c r="J2476" s="31" t="s">
        <v>1273</v>
      </c>
      <c r="K2476" s="31" t="s">
        <v>40</v>
      </c>
      <c r="L2476" s="31" t="s">
        <v>5119</v>
      </c>
      <c r="M2476" s="30" t="s">
        <v>5120</v>
      </c>
      <c r="N2476" s="23"/>
      <c r="O2476" s="23"/>
      <c r="P2476" s="24"/>
    </row>
    <row r="2477" spans="1:16" ht="12" customHeight="1" x14ac:dyDescent="0.2">
      <c r="A2477" s="31" t="s">
        <v>1137</v>
      </c>
      <c r="B2477" s="31" t="s">
        <v>1137</v>
      </c>
      <c r="C2477" s="31">
        <v>680725</v>
      </c>
      <c r="D2477" s="32">
        <v>43624.491469907407</v>
      </c>
      <c r="E2477" s="32">
        <v>43626.326388888891</v>
      </c>
      <c r="F2477" s="32">
        <v>43627.462083333332</v>
      </c>
      <c r="G2477" s="31">
        <v>4</v>
      </c>
      <c r="H2477" s="31" t="s">
        <v>86</v>
      </c>
      <c r="I2477" s="31" t="s">
        <v>1090</v>
      </c>
      <c r="J2477" s="31" t="s">
        <v>384</v>
      </c>
      <c r="K2477" s="31" t="s">
        <v>1119</v>
      </c>
      <c r="L2477" s="31" t="s">
        <v>5340</v>
      </c>
      <c r="M2477" s="30" t="s">
        <v>5341</v>
      </c>
      <c r="N2477" s="23"/>
      <c r="O2477" s="23"/>
      <c r="P2477" s="24"/>
    </row>
    <row r="2478" spans="1:16" ht="12" customHeight="1" x14ac:dyDescent="0.2">
      <c r="A2478" s="31" t="s">
        <v>1137</v>
      </c>
      <c r="B2478" s="31" t="s">
        <v>1137</v>
      </c>
      <c r="C2478" s="31">
        <v>680728</v>
      </c>
      <c r="D2478" s="32">
        <v>43624.500902777778</v>
      </c>
      <c r="E2478" s="32">
        <v>43626.325694444444</v>
      </c>
      <c r="F2478" s="32">
        <v>43633.339872685188</v>
      </c>
      <c r="G2478" s="31">
        <v>4</v>
      </c>
      <c r="H2478" s="31" t="s">
        <v>202</v>
      </c>
      <c r="I2478" s="31" t="s">
        <v>1090</v>
      </c>
      <c r="J2478" s="31" t="s">
        <v>384</v>
      </c>
      <c r="K2478" s="31" t="s">
        <v>1119</v>
      </c>
      <c r="L2478" s="31" t="s">
        <v>5342</v>
      </c>
      <c r="M2478" s="30" t="s">
        <v>4506</v>
      </c>
      <c r="N2478" s="23"/>
      <c r="O2478" s="23"/>
      <c r="P2478" s="24"/>
    </row>
    <row r="2479" spans="1:16" ht="12" customHeight="1" x14ac:dyDescent="0.2">
      <c r="A2479" s="31" t="s">
        <v>1137</v>
      </c>
      <c r="B2479" s="31" t="s">
        <v>1137</v>
      </c>
      <c r="C2479" s="31">
        <v>680762</v>
      </c>
      <c r="D2479" s="32">
        <v>43625.166412037041</v>
      </c>
      <c r="E2479" s="32">
        <v>43626.276134259257</v>
      </c>
      <c r="F2479" s="32">
        <v>43634.257187499999</v>
      </c>
      <c r="G2479" s="31">
        <v>4</v>
      </c>
      <c r="H2479" s="31" t="s">
        <v>202</v>
      </c>
      <c r="I2479" s="31" t="s">
        <v>1090</v>
      </c>
      <c r="J2479" s="31" t="s">
        <v>147</v>
      </c>
      <c r="K2479" s="31" t="s">
        <v>1119</v>
      </c>
      <c r="L2479" s="31" t="s">
        <v>5343</v>
      </c>
      <c r="M2479" s="30" t="s">
        <v>5344</v>
      </c>
      <c r="N2479" s="27">
        <v>5141</v>
      </c>
      <c r="O2479" s="23"/>
      <c r="P2479" s="24" t="s">
        <v>1150</v>
      </c>
    </row>
    <row r="2480" spans="1:16" ht="12" customHeight="1" x14ac:dyDescent="0.2">
      <c r="A2480" s="31" t="s">
        <v>1137</v>
      </c>
      <c r="B2480" s="31" t="s">
        <v>1137</v>
      </c>
      <c r="C2480" s="31">
        <v>680779</v>
      </c>
      <c r="D2480" s="32">
        <v>43625.326608796298</v>
      </c>
      <c r="E2480" s="32">
        <v>43626.328472222223</v>
      </c>
      <c r="F2480" s="32">
        <v>43626.451018518521</v>
      </c>
      <c r="G2480" s="31">
        <v>4</v>
      </c>
      <c r="H2480" s="31" t="s">
        <v>86</v>
      </c>
      <c r="I2480" s="31" t="s">
        <v>1090</v>
      </c>
      <c r="J2480" s="31" t="s">
        <v>93</v>
      </c>
      <c r="K2480" s="31" t="s">
        <v>1119</v>
      </c>
      <c r="L2480" s="31" t="s">
        <v>5345</v>
      </c>
      <c r="M2480" s="30" t="s">
        <v>5346</v>
      </c>
      <c r="N2480" s="23"/>
      <c r="O2480" s="23"/>
      <c r="P2480" s="24"/>
    </row>
    <row r="2481" spans="1:16" ht="12" customHeight="1" x14ac:dyDescent="0.2">
      <c r="A2481" s="31" t="s">
        <v>1137</v>
      </c>
      <c r="B2481" s="31" t="s">
        <v>1137</v>
      </c>
      <c r="C2481" s="31">
        <v>680780</v>
      </c>
      <c r="D2481" s="32">
        <v>43625.326608796298</v>
      </c>
      <c r="E2481" s="32">
        <v>43626.275000000001</v>
      </c>
      <c r="F2481" s="32">
        <v>43626.326157407406</v>
      </c>
      <c r="G2481" s="31">
        <v>4</v>
      </c>
      <c r="H2481" s="31" t="s">
        <v>86</v>
      </c>
      <c r="I2481" s="31" t="s">
        <v>1090</v>
      </c>
      <c r="J2481" s="31" t="s">
        <v>175</v>
      </c>
      <c r="K2481" s="31" t="s">
        <v>1119</v>
      </c>
      <c r="L2481" s="31" t="s">
        <v>5347</v>
      </c>
      <c r="M2481" s="30" t="s">
        <v>5348</v>
      </c>
      <c r="N2481" s="23"/>
      <c r="O2481" s="23"/>
      <c r="P2481" s="24"/>
    </row>
    <row r="2482" spans="1:16" ht="12" customHeight="1" x14ac:dyDescent="0.2">
      <c r="A2482" s="31" t="s">
        <v>1098</v>
      </c>
      <c r="B2482" s="31" t="s">
        <v>1098</v>
      </c>
      <c r="C2482" s="31">
        <v>665454</v>
      </c>
      <c r="D2482" s="32">
        <v>43565.411643518521</v>
      </c>
      <c r="E2482" s="32">
        <v>43565.417939814812</v>
      </c>
      <c r="F2482" s="32">
        <v>43565.519988425927</v>
      </c>
      <c r="G2482" s="31">
        <v>4</v>
      </c>
      <c r="H2482" s="31" t="s">
        <v>86</v>
      </c>
      <c r="I2482" s="31" t="s">
        <v>1090</v>
      </c>
      <c r="J2482" s="31" t="s">
        <v>87</v>
      </c>
      <c r="K2482" s="31" t="s">
        <v>1119</v>
      </c>
      <c r="L2482" s="31" t="s">
        <v>5349</v>
      </c>
      <c r="M2482" s="30" t="s">
        <v>5350</v>
      </c>
      <c r="N2482" s="24"/>
      <c r="O2482" s="28">
        <v>391</v>
      </c>
      <c r="P2482" s="24" t="s">
        <v>1219</v>
      </c>
    </row>
    <row r="2483" spans="1:16" ht="12" customHeight="1" x14ac:dyDescent="0.2">
      <c r="A2483" s="31" t="s">
        <v>1089</v>
      </c>
      <c r="B2483" s="31" t="s">
        <v>1089</v>
      </c>
      <c r="C2483" s="31">
        <v>644599</v>
      </c>
      <c r="D2483" s="32">
        <v>43488.681134259263</v>
      </c>
      <c r="E2483" s="32">
        <v>43488.710416666669</v>
      </c>
      <c r="F2483" s="32">
        <v>43495.375092592592</v>
      </c>
      <c r="G2483" s="31">
        <v>4</v>
      </c>
      <c r="H2483" s="31" t="s">
        <v>86</v>
      </c>
      <c r="I2483" s="31" t="s">
        <v>1138</v>
      </c>
      <c r="J2483" s="31" t="s">
        <v>2535</v>
      </c>
      <c r="K2483" s="31" t="s">
        <v>1119</v>
      </c>
      <c r="L2483" s="31" t="s">
        <v>5351</v>
      </c>
      <c r="M2483" s="30" t="s">
        <v>5352</v>
      </c>
      <c r="N2483" s="23"/>
      <c r="O2483" s="23"/>
      <c r="P2483" s="24"/>
    </row>
    <row r="2484" spans="1:16" ht="12" customHeight="1" x14ac:dyDescent="0.2">
      <c r="A2484" s="31" t="s">
        <v>1137</v>
      </c>
      <c r="B2484" s="31" t="s">
        <v>1137</v>
      </c>
      <c r="C2484" s="31">
        <v>680830</v>
      </c>
      <c r="D2484" s="32">
        <v>43625.998333333337</v>
      </c>
      <c r="E2484" s="32">
        <v>43626.273611111108</v>
      </c>
      <c r="F2484" s="32">
        <v>43626.287916666668</v>
      </c>
      <c r="G2484" s="31">
        <v>4</v>
      </c>
      <c r="H2484" s="31" t="s">
        <v>86</v>
      </c>
      <c r="I2484" s="31" t="s">
        <v>1090</v>
      </c>
      <c r="J2484" s="31" t="s">
        <v>5353</v>
      </c>
      <c r="K2484" s="31" t="s">
        <v>40</v>
      </c>
      <c r="L2484" s="31" t="s">
        <v>5354</v>
      </c>
      <c r="M2484" s="30" t="s">
        <v>5355</v>
      </c>
      <c r="N2484" s="23"/>
      <c r="O2484" s="23"/>
      <c r="P2484" s="24"/>
    </row>
    <row r="2485" spans="1:16" ht="12" customHeight="1" x14ac:dyDescent="0.2">
      <c r="A2485" s="31" t="s">
        <v>1137</v>
      </c>
      <c r="B2485" s="31" t="s">
        <v>1137</v>
      </c>
      <c r="C2485" s="31">
        <v>680886</v>
      </c>
      <c r="D2485" s="32">
        <v>43626.176851851851</v>
      </c>
      <c r="E2485" s="32">
        <v>43626.328472222223</v>
      </c>
      <c r="F2485" s="32">
        <v>43626.453043981484</v>
      </c>
      <c r="G2485" s="31">
        <v>4</v>
      </c>
      <c r="H2485" s="31" t="s">
        <v>86</v>
      </c>
      <c r="I2485" s="31" t="s">
        <v>1090</v>
      </c>
      <c r="J2485" s="31" t="s">
        <v>93</v>
      </c>
      <c r="K2485" s="31" t="s">
        <v>1119</v>
      </c>
      <c r="L2485" s="31" t="s">
        <v>5356</v>
      </c>
      <c r="M2485" s="30" t="s">
        <v>5357</v>
      </c>
      <c r="N2485" s="23"/>
      <c r="O2485" s="23"/>
      <c r="P2485" s="24"/>
    </row>
    <row r="2486" spans="1:16" ht="12" customHeight="1" x14ac:dyDescent="0.2">
      <c r="A2486" s="31" t="s">
        <v>1137</v>
      </c>
      <c r="B2486" s="31" t="s">
        <v>1137</v>
      </c>
      <c r="C2486" s="31">
        <v>680889</v>
      </c>
      <c r="D2486" s="32">
        <v>43626.212384259263</v>
      </c>
      <c r="E2486" s="32">
        <v>43626.327777777777</v>
      </c>
      <c r="F2486" s="32">
        <v>43626.649085648147</v>
      </c>
      <c r="G2486" s="31">
        <v>3</v>
      </c>
      <c r="H2486" s="31" t="s">
        <v>86</v>
      </c>
      <c r="I2486" s="31" t="s">
        <v>1090</v>
      </c>
      <c r="J2486" s="31" t="s">
        <v>93</v>
      </c>
      <c r="K2486" s="31" t="s">
        <v>1119</v>
      </c>
      <c r="L2486" s="31" t="s">
        <v>5358</v>
      </c>
      <c r="M2486" s="30" t="s">
        <v>5359</v>
      </c>
      <c r="N2486" s="23"/>
      <c r="O2486" s="23"/>
      <c r="P2486" s="24"/>
    </row>
    <row r="2487" spans="1:16" ht="12" customHeight="1" x14ac:dyDescent="0.2">
      <c r="A2487" s="31" t="s">
        <v>1137</v>
      </c>
      <c r="B2487" s="31" t="s">
        <v>1137</v>
      </c>
      <c r="C2487" s="31">
        <v>680922</v>
      </c>
      <c r="D2487" s="32">
        <v>43626.275104166663</v>
      </c>
      <c r="E2487" s="32">
        <v>43626.32708333333</v>
      </c>
      <c r="F2487" s="32">
        <v>43626.455254629633</v>
      </c>
      <c r="G2487" s="31">
        <v>4</v>
      </c>
      <c r="H2487" s="31" t="s">
        <v>86</v>
      </c>
      <c r="I2487" s="31" t="s">
        <v>1090</v>
      </c>
      <c r="J2487" s="31" t="s">
        <v>93</v>
      </c>
      <c r="K2487" s="31" t="s">
        <v>1119</v>
      </c>
      <c r="L2487" s="31" t="s">
        <v>5360</v>
      </c>
      <c r="M2487" s="30" t="s">
        <v>5361</v>
      </c>
      <c r="N2487" s="23"/>
      <c r="O2487" s="23"/>
      <c r="P2487" s="24"/>
    </row>
    <row r="2488" spans="1:16" ht="12" customHeight="1" x14ac:dyDescent="0.2">
      <c r="A2488" s="31" t="s">
        <v>1110</v>
      </c>
      <c r="B2488" s="31" t="s">
        <v>1089</v>
      </c>
      <c r="C2488" s="31">
        <v>632730</v>
      </c>
      <c r="D2488" s="32">
        <v>43434.659699074073</v>
      </c>
      <c r="E2488" s="32">
        <v>43437.679861111108</v>
      </c>
      <c r="F2488" s="32">
        <v>43469.491296296299</v>
      </c>
      <c r="G2488" s="31">
        <v>4</v>
      </c>
      <c r="H2488" s="31" t="s">
        <v>86</v>
      </c>
      <c r="I2488" s="31" t="s">
        <v>1090</v>
      </c>
      <c r="J2488" s="31" t="s">
        <v>1652</v>
      </c>
      <c r="K2488" s="31" t="s">
        <v>1239</v>
      </c>
      <c r="L2488" s="31" t="s">
        <v>5362</v>
      </c>
      <c r="M2488" s="30" t="s">
        <v>5363</v>
      </c>
      <c r="N2488" s="23"/>
      <c r="O2488" s="23"/>
      <c r="P2488" s="24"/>
    </row>
    <row r="2489" spans="1:16" ht="12" customHeight="1" x14ac:dyDescent="0.2">
      <c r="A2489" s="31" t="s">
        <v>1137</v>
      </c>
      <c r="B2489" s="31" t="s">
        <v>1137</v>
      </c>
      <c r="C2489" s="31">
        <v>680956</v>
      </c>
      <c r="D2489" s="32">
        <v>43626.302604166667</v>
      </c>
      <c r="E2489" s="32">
        <v>43626.325694444444</v>
      </c>
      <c r="F2489" s="32">
        <v>43630.399224537039</v>
      </c>
      <c r="G2489" s="31">
        <v>4</v>
      </c>
      <c r="H2489" s="31" t="s">
        <v>202</v>
      </c>
      <c r="I2489" s="31" t="s">
        <v>1090</v>
      </c>
      <c r="J2489" s="31" t="s">
        <v>76</v>
      </c>
      <c r="K2489" s="31" t="s">
        <v>41</v>
      </c>
      <c r="L2489" s="31" t="s">
        <v>1283</v>
      </c>
      <c r="M2489" s="30" t="s">
        <v>5364</v>
      </c>
      <c r="N2489" s="23">
        <v>7140</v>
      </c>
      <c r="O2489" s="23"/>
      <c r="P2489" s="24" t="s">
        <v>1150</v>
      </c>
    </row>
    <row r="2490" spans="1:16" ht="12" customHeight="1" x14ac:dyDescent="0.2">
      <c r="A2490" s="31" t="s">
        <v>1137</v>
      </c>
      <c r="B2490" s="31" t="s">
        <v>1137</v>
      </c>
      <c r="C2490" s="31">
        <v>681012</v>
      </c>
      <c r="D2490" s="32">
        <v>43626.340509259258</v>
      </c>
      <c r="E2490" s="32">
        <v>43626.436064814814</v>
      </c>
      <c r="F2490" s="32">
        <v>43633.396770833337</v>
      </c>
      <c r="G2490" s="31">
        <v>4</v>
      </c>
      <c r="H2490" s="31" t="s">
        <v>86</v>
      </c>
      <c r="I2490" s="31" t="s">
        <v>1090</v>
      </c>
      <c r="J2490" s="31" t="s">
        <v>244</v>
      </c>
      <c r="K2490" s="31" t="s">
        <v>42</v>
      </c>
      <c r="L2490" s="31" t="s">
        <v>949</v>
      </c>
      <c r="M2490" s="30" t="s">
        <v>5365</v>
      </c>
      <c r="N2490" s="23"/>
      <c r="O2490" s="23"/>
      <c r="P2490" s="24"/>
    </row>
    <row r="2491" spans="1:16" ht="12" customHeight="1" x14ac:dyDescent="0.2">
      <c r="A2491" s="31" t="s">
        <v>1137</v>
      </c>
      <c r="B2491" s="31" t="s">
        <v>1137</v>
      </c>
      <c r="C2491" s="31">
        <v>681049</v>
      </c>
      <c r="D2491" s="32">
        <v>43626.359282407408</v>
      </c>
      <c r="E2491" s="32">
        <v>43628.631689814814</v>
      </c>
      <c r="F2491" s="32">
        <v>43630.40121527778</v>
      </c>
      <c r="G2491" s="31">
        <v>4</v>
      </c>
      <c r="H2491" s="31" t="s">
        <v>202</v>
      </c>
      <c r="I2491" s="31" t="s">
        <v>1090</v>
      </c>
      <c r="J2491" s="31" t="s">
        <v>4410</v>
      </c>
      <c r="K2491" s="31" t="s">
        <v>40</v>
      </c>
      <c r="L2491" s="31" t="s">
        <v>5366</v>
      </c>
      <c r="M2491" s="30" t="s">
        <v>5367</v>
      </c>
      <c r="N2491" s="23"/>
      <c r="O2491" s="23"/>
      <c r="P2491" s="24" t="s">
        <v>1101</v>
      </c>
    </row>
    <row r="2492" spans="1:16" ht="12" customHeight="1" x14ac:dyDescent="0.2">
      <c r="A2492" s="31" t="s">
        <v>1137</v>
      </c>
      <c r="B2492" s="31" t="s">
        <v>1137</v>
      </c>
      <c r="C2492" s="31">
        <v>681098</v>
      </c>
      <c r="D2492" s="32">
        <v>43626.388993055552</v>
      </c>
      <c r="E2492" s="32">
        <v>43626.417893518519</v>
      </c>
      <c r="F2492" s="32">
        <v>43626.443888888891</v>
      </c>
      <c r="G2492" s="31">
        <v>4</v>
      </c>
      <c r="H2492" s="31" t="s">
        <v>86</v>
      </c>
      <c r="I2492" s="31" t="s">
        <v>1090</v>
      </c>
      <c r="J2492" s="31" t="s">
        <v>341</v>
      </c>
      <c r="K2492" s="31" t="s">
        <v>1119</v>
      </c>
      <c r="L2492" s="31" t="s">
        <v>5368</v>
      </c>
      <c r="M2492" s="30" t="s">
        <v>5369</v>
      </c>
      <c r="N2492" s="23"/>
      <c r="O2492" s="23"/>
      <c r="P2492" s="24"/>
    </row>
    <row r="2493" spans="1:16" ht="12" customHeight="1" x14ac:dyDescent="0.2">
      <c r="A2493" s="31" t="s">
        <v>1137</v>
      </c>
      <c r="B2493" s="31" t="s">
        <v>1137</v>
      </c>
      <c r="C2493" s="31">
        <v>681109</v>
      </c>
      <c r="D2493" s="32">
        <v>43626.398831018516</v>
      </c>
      <c r="E2493" s="32">
        <v>43626.409641203703</v>
      </c>
      <c r="F2493" s="32">
        <v>43626.449733796297</v>
      </c>
      <c r="G2493" s="31">
        <v>4</v>
      </c>
      <c r="H2493" s="31" t="s">
        <v>86</v>
      </c>
      <c r="I2493" s="31" t="s">
        <v>1090</v>
      </c>
      <c r="J2493" s="31" t="s">
        <v>93</v>
      </c>
      <c r="K2493" s="31" t="s">
        <v>1119</v>
      </c>
      <c r="L2493" s="31" t="s">
        <v>5370</v>
      </c>
      <c r="M2493" s="30" t="s">
        <v>5371</v>
      </c>
      <c r="N2493" s="23"/>
      <c r="O2493" s="23"/>
      <c r="P2493" s="24"/>
    </row>
    <row r="2494" spans="1:16" ht="12" customHeight="1" x14ac:dyDescent="0.2">
      <c r="A2494" s="31" t="s">
        <v>1137</v>
      </c>
      <c r="B2494" s="31" t="s">
        <v>1137</v>
      </c>
      <c r="C2494" s="31">
        <v>681121</v>
      </c>
      <c r="D2494" s="32">
        <v>43626.402083333334</v>
      </c>
      <c r="E2494" s="32">
        <v>43626.407638888886</v>
      </c>
      <c r="F2494" s="32">
        <v>43628.424988425926</v>
      </c>
      <c r="G2494" s="31">
        <v>4</v>
      </c>
      <c r="H2494" s="31" t="s">
        <v>86</v>
      </c>
      <c r="I2494" s="31" t="s">
        <v>1090</v>
      </c>
      <c r="J2494" s="31" t="s">
        <v>101</v>
      </c>
      <c r="K2494" s="31" t="s">
        <v>40</v>
      </c>
      <c r="L2494" s="31" t="s">
        <v>5372</v>
      </c>
      <c r="M2494" s="30" t="s">
        <v>5373</v>
      </c>
      <c r="N2494" s="23">
        <v>7135</v>
      </c>
      <c r="O2494" s="23"/>
      <c r="P2494" s="24" t="s">
        <v>1150</v>
      </c>
    </row>
    <row r="2495" spans="1:16" ht="12" customHeight="1" x14ac:dyDescent="0.2">
      <c r="A2495" s="31" t="s">
        <v>1137</v>
      </c>
      <c r="B2495" s="31" t="s">
        <v>1137</v>
      </c>
      <c r="C2495" s="31">
        <v>681130</v>
      </c>
      <c r="D2495" s="32">
        <v>43626.412106481483</v>
      </c>
      <c r="E2495" s="32">
        <v>43626.427083333336</v>
      </c>
      <c r="F2495" s="32">
        <v>43628.420972222222</v>
      </c>
      <c r="G2495" s="31">
        <v>3</v>
      </c>
      <c r="H2495" s="31" t="s">
        <v>86</v>
      </c>
      <c r="I2495" s="31" t="s">
        <v>1090</v>
      </c>
      <c r="J2495" s="31" t="s">
        <v>101</v>
      </c>
      <c r="K2495" s="31" t="s">
        <v>40</v>
      </c>
      <c r="L2495" s="31" t="s">
        <v>5374</v>
      </c>
      <c r="M2495" s="30" t="s">
        <v>5373</v>
      </c>
      <c r="N2495" s="23">
        <v>7135</v>
      </c>
      <c r="O2495" s="23"/>
      <c r="P2495" s="24" t="s">
        <v>1150</v>
      </c>
    </row>
    <row r="2496" spans="1:16" ht="12" customHeight="1" x14ac:dyDescent="0.2">
      <c r="A2496" s="31" t="s">
        <v>1137</v>
      </c>
      <c r="B2496" s="31" t="s">
        <v>1137</v>
      </c>
      <c r="C2496" s="31">
        <v>681148</v>
      </c>
      <c r="D2496" s="32">
        <v>43626.420451388891</v>
      </c>
      <c r="E2496" s="32">
        <v>43626.426666666666</v>
      </c>
      <c r="F2496" s="32">
        <v>43626.484710648147</v>
      </c>
      <c r="G2496" s="31">
        <v>4</v>
      </c>
      <c r="H2496" s="31" t="s">
        <v>86</v>
      </c>
      <c r="I2496" s="31" t="s">
        <v>1090</v>
      </c>
      <c r="J2496" s="31" t="s">
        <v>219</v>
      </c>
      <c r="K2496" s="31" t="s">
        <v>40</v>
      </c>
      <c r="L2496" s="31" t="s">
        <v>5375</v>
      </c>
      <c r="M2496" s="30" t="s">
        <v>5376</v>
      </c>
      <c r="N2496" s="23"/>
      <c r="O2496" s="23"/>
      <c r="P2496" s="24"/>
    </row>
    <row r="2497" spans="1:16" ht="12" customHeight="1" x14ac:dyDescent="0.2">
      <c r="A2497" s="31" t="s">
        <v>1137</v>
      </c>
      <c r="B2497" s="31" t="s">
        <v>1137</v>
      </c>
      <c r="C2497" s="31">
        <v>681197</v>
      </c>
      <c r="D2497" s="32">
        <v>43626.452407407407</v>
      </c>
      <c r="E2497" s="32">
        <v>43626.455555555556</v>
      </c>
      <c r="F2497" s="32">
        <v>43626.495289351849</v>
      </c>
      <c r="G2497" s="31">
        <v>4</v>
      </c>
      <c r="H2497" s="31" t="s">
        <v>86</v>
      </c>
      <c r="I2497" s="31" t="s">
        <v>1090</v>
      </c>
      <c r="J2497" s="31" t="s">
        <v>853</v>
      </c>
      <c r="K2497" s="31" t="s">
        <v>41</v>
      </c>
      <c r="L2497" s="31" t="s">
        <v>5377</v>
      </c>
      <c r="M2497" s="30" t="s">
        <v>5378</v>
      </c>
      <c r="N2497" s="23"/>
      <c r="O2497" s="23"/>
      <c r="P2497" s="24"/>
    </row>
    <row r="2498" spans="1:16" ht="12" customHeight="1" x14ac:dyDescent="0.2">
      <c r="A2498" s="31" t="s">
        <v>1137</v>
      </c>
      <c r="B2498" s="31" t="s">
        <v>1137</v>
      </c>
      <c r="C2498" s="31">
        <v>681223</v>
      </c>
      <c r="D2498" s="32">
        <v>43626.470439814817</v>
      </c>
      <c r="E2498" s="32">
        <v>43626.477083333331</v>
      </c>
      <c r="F2498" s="32">
        <v>43633.365127314813</v>
      </c>
      <c r="G2498" s="31">
        <v>4</v>
      </c>
      <c r="H2498" s="31" t="s">
        <v>202</v>
      </c>
      <c r="I2498" s="31" t="s">
        <v>1090</v>
      </c>
      <c r="J2498" s="31" t="s">
        <v>250</v>
      </c>
      <c r="K2498" s="31" t="s">
        <v>1119</v>
      </c>
      <c r="L2498" s="31" t="s">
        <v>5379</v>
      </c>
      <c r="M2498" s="30" t="s">
        <v>5380</v>
      </c>
      <c r="N2498" s="23"/>
      <c r="O2498" s="23"/>
      <c r="P2498" s="24"/>
    </row>
    <row r="2499" spans="1:16" ht="12" customHeight="1" x14ac:dyDescent="0.2">
      <c r="A2499" s="31" t="s">
        <v>1137</v>
      </c>
      <c r="B2499" s="31" t="s">
        <v>1137</v>
      </c>
      <c r="C2499" s="31">
        <v>681234</v>
      </c>
      <c r="D2499" s="32">
        <v>43626.485694444447</v>
      </c>
      <c r="E2499" s="32">
        <v>43626.522337962961</v>
      </c>
      <c r="F2499" s="32">
        <v>43627.336134259262</v>
      </c>
      <c r="G2499" s="31">
        <v>4</v>
      </c>
      <c r="H2499" s="31" t="s">
        <v>86</v>
      </c>
      <c r="I2499" s="31" t="s">
        <v>1090</v>
      </c>
      <c r="J2499" s="31" t="s">
        <v>225</v>
      </c>
      <c r="K2499" s="31" t="s">
        <v>42</v>
      </c>
      <c r="L2499" s="31" t="s">
        <v>5381</v>
      </c>
      <c r="M2499" s="30" t="s">
        <v>5382</v>
      </c>
      <c r="N2499" s="23">
        <v>7043</v>
      </c>
      <c r="O2499" s="23"/>
      <c r="P2499" s="24" t="s">
        <v>1150</v>
      </c>
    </row>
    <row r="2500" spans="1:16" ht="12" customHeight="1" x14ac:dyDescent="0.2">
      <c r="A2500" s="31" t="s">
        <v>1137</v>
      </c>
      <c r="B2500" s="31" t="s">
        <v>1137</v>
      </c>
      <c r="C2500" s="31">
        <v>681243</v>
      </c>
      <c r="D2500" s="32">
        <v>43626.503460648149</v>
      </c>
      <c r="E2500" s="32">
        <v>43626.530925925923</v>
      </c>
      <c r="F2500" s="32">
        <v>43628.450381944444</v>
      </c>
      <c r="G2500" s="31">
        <v>4</v>
      </c>
      <c r="H2500" s="31" t="s">
        <v>86</v>
      </c>
      <c r="I2500" s="31" t="s">
        <v>1090</v>
      </c>
      <c r="J2500" s="31" t="s">
        <v>87</v>
      </c>
      <c r="K2500" s="31" t="s">
        <v>1119</v>
      </c>
      <c r="L2500" s="31" t="s">
        <v>5383</v>
      </c>
      <c r="M2500" s="30" t="s">
        <v>5384</v>
      </c>
      <c r="N2500" s="23"/>
      <c r="O2500" s="23"/>
      <c r="P2500" s="24"/>
    </row>
    <row r="2501" spans="1:16" ht="12" customHeight="1" x14ac:dyDescent="0.2">
      <c r="A2501" s="31" t="s">
        <v>1137</v>
      </c>
      <c r="B2501" s="31" t="s">
        <v>1137</v>
      </c>
      <c r="C2501" s="31">
        <v>681260</v>
      </c>
      <c r="D2501" s="32">
        <v>43626.523541666669</v>
      </c>
      <c r="E2501" s="32">
        <v>43626.539583333331</v>
      </c>
      <c r="F2501" s="32">
        <v>43630.311944444446</v>
      </c>
      <c r="G2501" s="31">
        <v>4</v>
      </c>
      <c r="H2501" s="31" t="s">
        <v>202</v>
      </c>
      <c r="I2501" s="31" t="s">
        <v>1090</v>
      </c>
      <c r="J2501" s="31" t="s">
        <v>457</v>
      </c>
      <c r="K2501" s="31" t="s">
        <v>41</v>
      </c>
      <c r="L2501" s="31" t="s">
        <v>5385</v>
      </c>
      <c r="M2501" s="30" t="s">
        <v>5386</v>
      </c>
      <c r="N2501" s="23">
        <v>6399</v>
      </c>
      <c r="O2501" s="23"/>
      <c r="P2501" s="24" t="s">
        <v>1150</v>
      </c>
    </row>
    <row r="2502" spans="1:16" ht="12" customHeight="1" x14ac:dyDescent="0.2">
      <c r="A2502" s="31" t="s">
        <v>1098</v>
      </c>
      <c r="B2502" s="31" t="s">
        <v>1098</v>
      </c>
      <c r="C2502" s="31">
        <v>668373</v>
      </c>
      <c r="D2502" s="32">
        <v>43579.381238425929</v>
      </c>
      <c r="E2502" s="32">
        <v>43579.394444444442</v>
      </c>
      <c r="F2502" s="32">
        <v>43585.450983796298</v>
      </c>
      <c r="G2502" s="31">
        <v>4</v>
      </c>
      <c r="H2502" s="31" t="s">
        <v>86</v>
      </c>
      <c r="I2502" s="31" t="s">
        <v>1090</v>
      </c>
      <c r="J2502" s="31" t="s">
        <v>87</v>
      </c>
      <c r="K2502" s="31" t="s">
        <v>1119</v>
      </c>
      <c r="L2502" s="31" t="s">
        <v>5387</v>
      </c>
      <c r="M2502" s="30" t="s">
        <v>5388</v>
      </c>
      <c r="N2502" s="24"/>
      <c r="O2502" s="28">
        <v>391</v>
      </c>
      <c r="P2502" s="24" t="s">
        <v>1219</v>
      </c>
    </row>
    <row r="2503" spans="1:16" ht="12" customHeight="1" x14ac:dyDescent="0.2">
      <c r="A2503" s="31" t="s">
        <v>1137</v>
      </c>
      <c r="B2503" s="31" t="s">
        <v>1137</v>
      </c>
      <c r="C2503" s="31">
        <v>681382</v>
      </c>
      <c r="D2503" s="32">
        <v>43626.63722222222</v>
      </c>
      <c r="E2503" s="32">
        <v>43627.301099537035</v>
      </c>
      <c r="F2503" s="32">
        <v>43629.313252314816</v>
      </c>
      <c r="G2503" s="31">
        <v>4</v>
      </c>
      <c r="H2503" s="31" t="s">
        <v>202</v>
      </c>
      <c r="I2503" s="31" t="s">
        <v>1090</v>
      </c>
      <c r="J2503" s="31" t="s">
        <v>147</v>
      </c>
      <c r="K2503" s="31" t="s">
        <v>1119</v>
      </c>
      <c r="L2503" s="31" t="s">
        <v>5389</v>
      </c>
      <c r="M2503" s="30" t="s">
        <v>5390</v>
      </c>
      <c r="N2503" s="23">
        <v>5703</v>
      </c>
      <c r="O2503" s="23"/>
      <c r="P2503" s="24" t="s">
        <v>1150</v>
      </c>
    </row>
    <row r="2504" spans="1:16" ht="12" customHeight="1" x14ac:dyDescent="0.2">
      <c r="A2504" s="31" t="s">
        <v>1137</v>
      </c>
      <c r="B2504" s="31" t="s">
        <v>1137</v>
      </c>
      <c r="C2504" s="31">
        <v>681389</v>
      </c>
      <c r="D2504" s="32">
        <v>43626.640173611115</v>
      </c>
      <c r="E2504" s="32">
        <v>43627.311354166668</v>
      </c>
      <c r="F2504" s="32">
        <v>43627.356944444444</v>
      </c>
      <c r="G2504" s="31">
        <v>4</v>
      </c>
      <c r="H2504" s="31" t="s">
        <v>86</v>
      </c>
      <c r="I2504" s="31" t="s">
        <v>1090</v>
      </c>
      <c r="J2504" s="31" t="s">
        <v>250</v>
      </c>
      <c r="K2504" s="31" t="s">
        <v>1119</v>
      </c>
      <c r="L2504" s="31" t="s">
        <v>5391</v>
      </c>
      <c r="M2504" s="30" t="s">
        <v>5392</v>
      </c>
      <c r="N2504" s="23"/>
      <c r="O2504" s="23"/>
      <c r="P2504" s="24"/>
    </row>
    <row r="2505" spans="1:16" ht="12" customHeight="1" x14ac:dyDescent="0.2">
      <c r="A2505" s="31" t="s">
        <v>1137</v>
      </c>
      <c r="B2505" s="31" t="s">
        <v>1137</v>
      </c>
      <c r="C2505" s="31">
        <v>681390</v>
      </c>
      <c r="D2505" s="32">
        <v>43626.648113425923</v>
      </c>
      <c r="E2505" s="32">
        <v>43627.379803240743</v>
      </c>
      <c r="F2505" s="32">
        <v>43627.580520833333</v>
      </c>
      <c r="G2505" s="31">
        <v>4</v>
      </c>
      <c r="H2505" s="31" t="s">
        <v>86</v>
      </c>
      <c r="I2505" s="31" t="s">
        <v>1090</v>
      </c>
      <c r="J2505" s="31" t="s">
        <v>62</v>
      </c>
      <c r="K2505" s="31" t="s">
        <v>42</v>
      </c>
      <c r="L2505" s="31" t="s">
        <v>5393</v>
      </c>
      <c r="M2505" s="30" t="s">
        <v>5394</v>
      </c>
      <c r="N2505" s="23"/>
      <c r="O2505" s="23"/>
      <c r="P2505" s="24"/>
    </row>
    <row r="2506" spans="1:16" ht="12" customHeight="1" x14ac:dyDescent="0.2">
      <c r="A2506" s="31" t="s">
        <v>1098</v>
      </c>
      <c r="B2506" s="31" t="s">
        <v>1098</v>
      </c>
      <c r="C2506" s="31">
        <v>668505</v>
      </c>
      <c r="D2506" s="32">
        <v>43579.556087962963</v>
      </c>
      <c r="E2506" s="32">
        <v>43579.561666666668</v>
      </c>
      <c r="F2506" s="32">
        <v>43585.452662037038</v>
      </c>
      <c r="G2506" s="31">
        <v>4</v>
      </c>
      <c r="H2506" s="31" t="s">
        <v>86</v>
      </c>
      <c r="I2506" s="31" t="s">
        <v>1090</v>
      </c>
      <c r="J2506" s="31" t="s">
        <v>87</v>
      </c>
      <c r="K2506" s="31" t="s">
        <v>1119</v>
      </c>
      <c r="L2506" s="31" t="s">
        <v>5395</v>
      </c>
      <c r="M2506" s="30" t="s">
        <v>5388</v>
      </c>
      <c r="N2506" s="24"/>
      <c r="O2506" s="28">
        <v>391</v>
      </c>
      <c r="P2506" s="24" t="s">
        <v>1219</v>
      </c>
    </row>
    <row r="2507" spans="1:16" ht="12" customHeight="1" x14ac:dyDescent="0.2">
      <c r="A2507" s="31" t="s">
        <v>1106</v>
      </c>
      <c r="B2507" s="31" t="s">
        <v>1106</v>
      </c>
      <c r="C2507" s="31">
        <v>674065</v>
      </c>
      <c r="D2507" s="32">
        <v>43600.540659722225</v>
      </c>
      <c r="E2507" s="32">
        <v>43600.556238425925</v>
      </c>
      <c r="F2507" s="32">
        <v>43601.46166666667</v>
      </c>
      <c r="G2507" s="31">
        <v>4</v>
      </c>
      <c r="H2507" s="31" t="s">
        <v>86</v>
      </c>
      <c r="I2507" s="31" t="s">
        <v>1090</v>
      </c>
      <c r="J2507" s="31" t="s">
        <v>341</v>
      </c>
      <c r="K2507" s="31" t="s">
        <v>1119</v>
      </c>
      <c r="L2507" s="31" t="s">
        <v>5396</v>
      </c>
      <c r="M2507" s="30" t="s">
        <v>5397</v>
      </c>
      <c r="N2507" s="24"/>
      <c r="O2507" s="28">
        <v>391</v>
      </c>
      <c r="P2507" s="24" t="s">
        <v>1219</v>
      </c>
    </row>
    <row r="2508" spans="1:16" ht="12" customHeight="1" x14ac:dyDescent="0.2">
      <c r="A2508" s="31" t="s">
        <v>1106</v>
      </c>
      <c r="B2508" s="31" t="s">
        <v>1106</v>
      </c>
      <c r="C2508" s="31">
        <v>674094</v>
      </c>
      <c r="D2508" s="32">
        <v>43600.570173611108</v>
      </c>
      <c r="E2508" s="32">
        <v>43600.575138888889</v>
      </c>
      <c r="F2508" s="32">
        <v>43605.322141203702</v>
      </c>
      <c r="G2508" s="31">
        <v>4</v>
      </c>
      <c r="H2508" s="31" t="s">
        <v>86</v>
      </c>
      <c r="I2508" s="31" t="s">
        <v>1090</v>
      </c>
      <c r="J2508" s="31" t="s">
        <v>87</v>
      </c>
      <c r="K2508" s="31" t="s">
        <v>1119</v>
      </c>
      <c r="L2508" s="31" t="s">
        <v>5398</v>
      </c>
      <c r="M2508" s="30" t="s">
        <v>5399</v>
      </c>
      <c r="N2508" s="24"/>
      <c r="O2508" s="28">
        <v>391</v>
      </c>
      <c r="P2508" s="24" t="s">
        <v>1219</v>
      </c>
    </row>
    <row r="2509" spans="1:16" ht="12" customHeight="1" x14ac:dyDescent="0.2">
      <c r="A2509" s="31" t="s">
        <v>1137</v>
      </c>
      <c r="B2509" s="31" t="s">
        <v>1137</v>
      </c>
      <c r="C2509" s="31">
        <v>681405</v>
      </c>
      <c r="D2509" s="32">
        <v>43626.722881944443</v>
      </c>
      <c r="E2509" s="32">
        <v>43627.246527777781</v>
      </c>
      <c r="F2509" s="32">
        <v>43627.643321759257</v>
      </c>
      <c r="G2509" s="31">
        <v>4</v>
      </c>
      <c r="H2509" s="31" t="s">
        <v>86</v>
      </c>
      <c r="I2509" s="31" t="s">
        <v>1090</v>
      </c>
      <c r="J2509" s="31" t="s">
        <v>76</v>
      </c>
      <c r="K2509" s="31" t="s">
        <v>41</v>
      </c>
      <c r="L2509" s="31" t="s">
        <v>1283</v>
      </c>
      <c r="M2509" s="30" t="s">
        <v>5400</v>
      </c>
      <c r="N2509" s="23"/>
      <c r="O2509" s="23"/>
      <c r="P2509" s="24"/>
    </row>
    <row r="2510" spans="1:16" ht="12" customHeight="1" x14ac:dyDescent="0.2">
      <c r="A2510" s="31" t="s">
        <v>1137</v>
      </c>
      <c r="B2510" s="31" t="s">
        <v>1137</v>
      </c>
      <c r="C2510" s="31">
        <v>681421</v>
      </c>
      <c r="D2510" s="32">
        <v>43626.998912037037</v>
      </c>
      <c r="E2510" s="32">
        <v>43627.31931712963</v>
      </c>
      <c r="F2510" s="32">
        <v>43627.51059027778</v>
      </c>
      <c r="G2510" s="31">
        <v>4</v>
      </c>
      <c r="H2510" s="31" t="s">
        <v>86</v>
      </c>
      <c r="I2510" s="31" t="s">
        <v>1090</v>
      </c>
      <c r="J2510" s="31" t="s">
        <v>93</v>
      </c>
      <c r="K2510" s="31" t="s">
        <v>1119</v>
      </c>
      <c r="L2510" s="31" t="s">
        <v>5401</v>
      </c>
      <c r="M2510" s="30" t="s">
        <v>5268</v>
      </c>
      <c r="N2510" s="23">
        <v>7090</v>
      </c>
      <c r="O2510" s="23"/>
      <c r="P2510" s="24" t="s">
        <v>1150</v>
      </c>
    </row>
    <row r="2511" spans="1:16" ht="12" customHeight="1" x14ac:dyDescent="0.2">
      <c r="A2511" s="31" t="s">
        <v>1137</v>
      </c>
      <c r="B2511" s="31" t="s">
        <v>1137</v>
      </c>
      <c r="C2511" s="31">
        <v>681439</v>
      </c>
      <c r="D2511" s="32">
        <v>43627.184884259259</v>
      </c>
      <c r="E2511" s="32">
        <v>43627.29996527778</v>
      </c>
      <c r="F2511" s="32">
        <v>43636.670856481483</v>
      </c>
      <c r="G2511" s="31">
        <v>4</v>
      </c>
      <c r="H2511" s="31" t="s">
        <v>202</v>
      </c>
      <c r="I2511" s="31" t="s">
        <v>1090</v>
      </c>
      <c r="J2511" s="31" t="s">
        <v>175</v>
      </c>
      <c r="K2511" s="31" t="s">
        <v>1119</v>
      </c>
      <c r="L2511" s="31" t="s">
        <v>5402</v>
      </c>
      <c r="M2511" s="30" t="s">
        <v>5403</v>
      </c>
      <c r="N2511" s="23"/>
      <c r="O2511" s="23"/>
      <c r="P2511" s="24"/>
    </row>
    <row r="2512" spans="1:16" ht="12" customHeight="1" x14ac:dyDescent="0.2">
      <c r="A2512" s="31" t="s">
        <v>1137</v>
      </c>
      <c r="B2512" s="31" t="s">
        <v>1137</v>
      </c>
      <c r="C2512" s="31">
        <v>681516</v>
      </c>
      <c r="D2512" s="32">
        <v>43627.336481481485</v>
      </c>
      <c r="E2512" s="32">
        <v>43627.372916666667</v>
      </c>
      <c r="F2512" s="32">
        <v>43627.507256944446</v>
      </c>
      <c r="G2512" s="31">
        <v>4</v>
      </c>
      <c r="H2512" s="31" t="s">
        <v>86</v>
      </c>
      <c r="I2512" s="31" t="s">
        <v>1090</v>
      </c>
      <c r="J2512" s="31" t="s">
        <v>175</v>
      </c>
      <c r="K2512" s="31" t="s">
        <v>1119</v>
      </c>
      <c r="L2512" s="31" t="s">
        <v>5404</v>
      </c>
      <c r="M2512" s="30" t="s">
        <v>5405</v>
      </c>
      <c r="N2512" s="23">
        <v>6684</v>
      </c>
      <c r="O2512" s="23"/>
      <c r="P2512" s="24" t="s">
        <v>1150</v>
      </c>
    </row>
    <row r="2513" spans="1:16" ht="12" customHeight="1" x14ac:dyDescent="0.2">
      <c r="A2513" s="31" t="s">
        <v>1137</v>
      </c>
      <c r="B2513" s="31" t="s">
        <v>1137</v>
      </c>
      <c r="C2513" s="31">
        <v>681541</v>
      </c>
      <c r="D2513" s="32">
        <v>43627.357256944444</v>
      </c>
      <c r="E2513" s="32">
        <v>43627.384965277779</v>
      </c>
      <c r="F2513" s="32">
        <v>43633.337002314816</v>
      </c>
      <c r="G2513" s="31">
        <v>4</v>
      </c>
      <c r="H2513" s="31" t="s">
        <v>202</v>
      </c>
      <c r="I2513" s="31" t="s">
        <v>1090</v>
      </c>
      <c r="J2513" s="31" t="s">
        <v>161</v>
      </c>
      <c r="K2513" s="31" t="s">
        <v>42</v>
      </c>
      <c r="L2513" s="31" t="s">
        <v>5406</v>
      </c>
      <c r="M2513" s="30" t="s">
        <v>5407</v>
      </c>
      <c r="N2513" s="23"/>
      <c r="O2513" s="23"/>
      <c r="P2513" s="24"/>
    </row>
    <row r="2514" spans="1:16" ht="12" customHeight="1" x14ac:dyDescent="0.2">
      <c r="A2514" s="31" t="s">
        <v>1137</v>
      </c>
      <c r="B2514" s="31" t="s">
        <v>1137</v>
      </c>
      <c r="C2514" s="31">
        <v>681564</v>
      </c>
      <c r="D2514" s="32">
        <v>43627.380983796298</v>
      </c>
      <c r="E2514" s="32">
        <v>43627.461111111108</v>
      </c>
      <c r="F2514" s="32">
        <v>43627.55840277778</v>
      </c>
      <c r="G2514" s="31">
        <v>4</v>
      </c>
      <c r="H2514" s="31" t="s">
        <v>86</v>
      </c>
      <c r="I2514" s="31" t="s">
        <v>1090</v>
      </c>
      <c r="J2514" s="31" t="s">
        <v>225</v>
      </c>
      <c r="K2514" s="31" t="s">
        <v>42</v>
      </c>
      <c r="L2514" s="31" t="s">
        <v>5408</v>
      </c>
      <c r="M2514" s="30" t="s">
        <v>1178</v>
      </c>
      <c r="N2514" s="23"/>
      <c r="O2514" s="23"/>
      <c r="P2514" s="24"/>
    </row>
    <row r="2515" spans="1:16" ht="12" customHeight="1" x14ac:dyDescent="0.2">
      <c r="A2515" s="31" t="s">
        <v>1137</v>
      </c>
      <c r="B2515" s="31" t="s">
        <v>1137</v>
      </c>
      <c r="C2515" s="31">
        <v>681578</v>
      </c>
      <c r="D2515" s="32">
        <v>43627.393703703703</v>
      </c>
      <c r="E2515" s="32">
        <v>43627.429120370369</v>
      </c>
      <c r="F2515" s="32">
        <v>43629.503946759258</v>
      </c>
      <c r="G2515" s="31">
        <v>4</v>
      </c>
      <c r="H2515" s="31" t="s">
        <v>202</v>
      </c>
      <c r="I2515" s="31" t="s">
        <v>1090</v>
      </c>
      <c r="J2515" s="31" t="s">
        <v>175</v>
      </c>
      <c r="K2515" s="31" t="s">
        <v>1119</v>
      </c>
      <c r="L2515" s="31" t="s">
        <v>5409</v>
      </c>
      <c r="M2515" s="30" t="s">
        <v>4980</v>
      </c>
      <c r="N2515" s="23"/>
      <c r="O2515" s="23"/>
      <c r="P2515" s="24"/>
    </row>
    <row r="2516" spans="1:16" ht="12" customHeight="1" x14ac:dyDescent="0.2">
      <c r="A2516" s="31" t="s">
        <v>1137</v>
      </c>
      <c r="B2516" s="31" t="s">
        <v>1137</v>
      </c>
      <c r="C2516" s="31">
        <v>681585</v>
      </c>
      <c r="D2516" s="32">
        <v>43627.401446759257</v>
      </c>
      <c r="E2516" s="32">
        <v>43627.416122685187</v>
      </c>
      <c r="F2516" s="32">
        <v>43629.344861111109</v>
      </c>
      <c r="G2516" s="31">
        <v>4</v>
      </c>
      <c r="H2516" s="31" t="s">
        <v>202</v>
      </c>
      <c r="I2516" s="31" t="s">
        <v>1090</v>
      </c>
      <c r="J2516" s="31" t="s">
        <v>1398</v>
      </c>
      <c r="K2516" s="31" t="s">
        <v>1119</v>
      </c>
      <c r="L2516" s="31" t="s">
        <v>5410</v>
      </c>
      <c r="M2516" s="30" t="s">
        <v>5411</v>
      </c>
      <c r="N2516" s="23"/>
      <c r="O2516" s="23"/>
      <c r="P2516" s="24"/>
    </row>
    <row r="2517" spans="1:16" ht="12" customHeight="1" x14ac:dyDescent="0.2">
      <c r="A2517" s="31" t="s">
        <v>1137</v>
      </c>
      <c r="B2517" s="31" t="s">
        <v>1137</v>
      </c>
      <c r="C2517" s="31">
        <v>681591</v>
      </c>
      <c r="D2517" s="32">
        <v>43627.404756944445</v>
      </c>
      <c r="E2517" s="32">
        <v>43627.413194444445</v>
      </c>
      <c r="F2517" s="32">
        <v>43633.314050925925</v>
      </c>
      <c r="G2517" s="31">
        <v>3</v>
      </c>
      <c r="H2517" s="31" t="s">
        <v>202</v>
      </c>
      <c r="I2517" s="31" t="s">
        <v>1090</v>
      </c>
      <c r="J2517" s="31" t="s">
        <v>186</v>
      </c>
      <c r="K2517" s="31" t="s">
        <v>1119</v>
      </c>
      <c r="L2517" s="31" t="s">
        <v>5412</v>
      </c>
      <c r="M2517" s="30" t="s">
        <v>5413</v>
      </c>
      <c r="N2517" s="23">
        <v>7145</v>
      </c>
      <c r="O2517" s="23"/>
      <c r="P2517" s="24" t="s">
        <v>1150</v>
      </c>
    </row>
    <row r="2518" spans="1:16" ht="12" customHeight="1" x14ac:dyDescent="0.2">
      <c r="A2518" s="31" t="s">
        <v>1137</v>
      </c>
      <c r="B2518" s="31" t="s">
        <v>1137</v>
      </c>
      <c r="C2518" s="31">
        <v>681598</v>
      </c>
      <c r="D2518" s="32">
        <v>43627.407442129632</v>
      </c>
      <c r="E2518" s="32">
        <v>43627.414629629631</v>
      </c>
      <c r="F2518" s="32">
        <v>43629.434398148151</v>
      </c>
      <c r="G2518" s="31">
        <v>3</v>
      </c>
      <c r="H2518" s="31" t="s">
        <v>202</v>
      </c>
      <c r="I2518" s="31" t="s">
        <v>1090</v>
      </c>
      <c r="J2518" s="31" t="s">
        <v>93</v>
      </c>
      <c r="K2518" s="31" t="s">
        <v>1119</v>
      </c>
      <c r="L2518" s="31" t="s">
        <v>5414</v>
      </c>
      <c r="M2518" s="30" t="s">
        <v>5415</v>
      </c>
      <c r="N2518" s="23"/>
      <c r="O2518" s="23"/>
      <c r="P2518" s="24"/>
    </row>
    <row r="2519" spans="1:16" ht="12" customHeight="1" x14ac:dyDescent="0.2">
      <c r="A2519" s="31" t="s">
        <v>1137</v>
      </c>
      <c r="B2519" s="31" t="s">
        <v>1137</v>
      </c>
      <c r="C2519" s="31">
        <v>681599</v>
      </c>
      <c r="D2519" s="32">
        <v>43627.407557870371</v>
      </c>
      <c r="E2519" s="32">
        <v>43627.426180555558</v>
      </c>
      <c r="F2519" s="32">
        <v>43627.457430555558</v>
      </c>
      <c r="G2519" s="31">
        <v>4</v>
      </c>
      <c r="H2519" s="31" t="s">
        <v>86</v>
      </c>
      <c r="I2519" s="31" t="s">
        <v>1090</v>
      </c>
      <c r="J2519" s="31" t="s">
        <v>250</v>
      </c>
      <c r="K2519" s="31" t="s">
        <v>1119</v>
      </c>
      <c r="L2519" s="31" t="s">
        <v>5416</v>
      </c>
      <c r="M2519" s="30" t="s">
        <v>5417</v>
      </c>
      <c r="N2519" s="23"/>
      <c r="O2519" s="23"/>
      <c r="P2519" s="24"/>
    </row>
    <row r="2520" spans="1:16" ht="12" customHeight="1" x14ac:dyDescent="0.2">
      <c r="A2520" s="31" t="s">
        <v>1137</v>
      </c>
      <c r="B2520" s="31" t="s">
        <v>1137</v>
      </c>
      <c r="C2520" s="31">
        <v>681618</v>
      </c>
      <c r="D2520" s="32">
        <v>43627.421354166669</v>
      </c>
      <c r="E2520" s="32">
        <v>43627.42528935185</v>
      </c>
      <c r="F2520" s="32">
        <v>43630.339502314811</v>
      </c>
      <c r="G2520" s="31">
        <v>4</v>
      </c>
      <c r="H2520" s="31" t="s">
        <v>202</v>
      </c>
      <c r="I2520" s="31" t="s">
        <v>1090</v>
      </c>
      <c r="J2520" s="31" t="s">
        <v>101</v>
      </c>
      <c r="K2520" s="31" t="s">
        <v>40</v>
      </c>
      <c r="L2520" s="31" t="s">
        <v>5418</v>
      </c>
      <c r="M2520" s="30" t="s">
        <v>5419</v>
      </c>
      <c r="N2520" s="23"/>
      <c r="O2520" s="23"/>
      <c r="P2520" s="24"/>
    </row>
    <row r="2521" spans="1:16" ht="12" customHeight="1" x14ac:dyDescent="0.2">
      <c r="A2521" s="31" t="s">
        <v>1137</v>
      </c>
      <c r="B2521" s="31" t="s">
        <v>1137</v>
      </c>
      <c r="C2521" s="31">
        <v>681627</v>
      </c>
      <c r="D2521" s="32">
        <v>43627.432199074072</v>
      </c>
      <c r="E2521" s="32">
        <v>43627.457858796297</v>
      </c>
      <c r="F2521" s="32">
        <v>43627.486909722225</v>
      </c>
      <c r="G2521" s="31">
        <v>4</v>
      </c>
      <c r="H2521" s="31" t="s">
        <v>86</v>
      </c>
      <c r="I2521" s="31" t="s">
        <v>1090</v>
      </c>
      <c r="J2521" s="31" t="s">
        <v>161</v>
      </c>
      <c r="K2521" s="31" t="s">
        <v>42</v>
      </c>
      <c r="L2521" s="31" t="s">
        <v>5420</v>
      </c>
      <c r="M2521" s="30" t="s">
        <v>5421</v>
      </c>
      <c r="N2521" s="23"/>
      <c r="O2521" s="23"/>
      <c r="P2521" s="24"/>
    </row>
    <row r="2522" spans="1:16" ht="12" customHeight="1" x14ac:dyDescent="0.2">
      <c r="A2522" s="31" t="s">
        <v>1137</v>
      </c>
      <c r="B2522" s="31" t="s">
        <v>1137</v>
      </c>
      <c r="C2522" s="31">
        <v>681633</v>
      </c>
      <c r="D2522" s="32">
        <v>43627.442314814813</v>
      </c>
      <c r="E2522" s="32">
        <v>43627.453321759262</v>
      </c>
      <c r="F2522" s="32">
        <v>43635.481087962966</v>
      </c>
      <c r="G2522" s="31">
        <v>4</v>
      </c>
      <c r="H2522" s="31" t="s">
        <v>202</v>
      </c>
      <c r="I2522" s="31" t="s">
        <v>1090</v>
      </c>
      <c r="J2522" s="31" t="s">
        <v>2715</v>
      </c>
      <c r="K2522" s="31" t="s">
        <v>1119</v>
      </c>
      <c r="L2522" s="31" t="s">
        <v>5422</v>
      </c>
      <c r="M2522" s="30" t="s">
        <v>5423</v>
      </c>
      <c r="N2522" s="23"/>
      <c r="O2522" s="23"/>
      <c r="P2522" s="24"/>
    </row>
    <row r="2523" spans="1:16" ht="12" customHeight="1" x14ac:dyDescent="0.2">
      <c r="A2523" s="31" t="s">
        <v>1137</v>
      </c>
      <c r="B2523" s="31" t="s">
        <v>1137</v>
      </c>
      <c r="C2523" s="31">
        <v>681644</v>
      </c>
      <c r="D2523" s="32">
        <v>43627.453518518516</v>
      </c>
      <c r="E2523" s="32">
        <v>43627.461527777778</v>
      </c>
      <c r="F2523" s="32">
        <v>43627.569826388892</v>
      </c>
      <c r="G2523" s="31">
        <v>4</v>
      </c>
      <c r="H2523" s="31" t="s">
        <v>86</v>
      </c>
      <c r="I2523" s="31" t="s">
        <v>1090</v>
      </c>
      <c r="J2523" s="31" t="s">
        <v>175</v>
      </c>
      <c r="K2523" s="31" t="s">
        <v>1119</v>
      </c>
      <c r="L2523" s="31" t="s">
        <v>5424</v>
      </c>
      <c r="M2523" s="30" t="s">
        <v>5425</v>
      </c>
      <c r="N2523" s="27">
        <v>6164</v>
      </c>
      <c r="O2523" s="23"/>
      <c r="P2523" s="24" t="s">
        <v>1150</v>
      </c>
    </row>
    <row r="2524" spans="1:16" ht="12" customHeight="1" x14ac:dyDescent="0.2">
      <c r="A2524" s="31" t="s">
        <v>1137</v>
      </c>
      <c r="B2524" s="31" t="s">
        <v>1137</v>
      </c>
      <c r="C2524" s="31">
        <v>681674</v>
      </c>
      <c r="D2524" s="32">
        <v>43627.504803240743</v>
      </c>
      <c r="E2524" s="32">
        <v>43627.515972222223</v>
      </c>
      <c r="F2524" s="32">
        <v>43627.594861111109</v>
      </c>
      <c r="G2524" s="31">
        <v>4</v>
      </c>
      <c r="H2524" s="31" t="s">
        <v>86</v>
      </c>
      <c r="I2524" s="31" t="s">
        <v>1090</v>
      </c>
      <c r="J2524" s="31" t="s">
        <v>225</v>
      </c>
      <c r="K2524" s="31" t="s">
        <v>42</v>
      </c>
      <c r="L2524" s="31" t="s">
        <v>5426</v>
      </c>
      <c r="M2524" s="30" t="s">
        <v>5382</v>
      </c>
      <c r="N2524" s="23">
        <v>7043</v>
      </c>
      <c r="O2524" s="23"/>
      <c r="P2524" s="24" t="s">
        <v>1150</v>
      </c>
    </row>
    <row r="2525" spans="1:16" ht="12" customHeight="1" x14ac:dyDescent="0.2">
      <c r="A2525" s="31" t="s">
        <v>1137</v>
      </c>
      <c r="B2525" s="31" t="s">
        <v>1137</v>
      </c>
      <c r="C2525" s="31">
        <v>681683</v>
      </c>
      <c r="D2525" s="32">
        <v>43627.525659722225</v>
      </c>
      <c r="E2525" s="32">
        <v>43627.533518518518</v>
      </c>
      <c r="F2525" s="32">
        <v>43627.586331018516</v>
      </c>
      <c r="G2525" s="31">
        <v>4</v>
      </c>
      <c r="H2525" s="31" t="s">
        <v>86</v>
      </c>
      <c r="I2525" s="31" t="s">
        <v>1090</v>
      </c>
      <c r="J2525" s="31" t="s">
        <v>634</v>
      </c>
      <c r="K2525" s="31" t="s">
        <v>1119</v>
      </c>
      <c r="L2525" s="31" t="s">
        <v>5427</v>
      </c>
      <c r="M2525" s="30" t="s">
        <v>5428</v>
      </c>
      <c r="N2525" s="23"/>
      <c r="O2525" s="23"/>
      <c r="P2525" s="24"/>
    </row>
    <row r="2526" spans="1:16" ht="12" customHeight="1" x14ac:dyDescent="0.2">
      <c r="A2526" s="31" t="s">
        <v>1137</v>
      </c>
      <c r="B2526" s="31" t="s">
        <v>1137</v>
      </c>
      <c r="C2526" s="31">
        <v>681709</v>
      </c>
      <c r="D2526" s="32">
        <v>43627.55232638889</v>
      </c>
      <c r="E2526" s="32">
        <v>43627.560729166667</v>
      </c>
      <c r="F2526" s="32">
        <v>43629.42664351852</v>
      </c>
      <c r="G2526" s="31">
        <v>4</v>
      </c>
      <c r="H2526" s="31" t="s">
        <v>202</v>
      </c>
      <c r="I2526" s="31" t="s">
        <v>1090</v>
      </c>
      <c r="J2526" s="31" t="s">
        <v>1377</v>
      </c>
      <c r="K2526" s="31" t="s">
        <v>42</v>
      </c>
      <c r="L2526" s="31" t="s">
        <v>5429</v>
      </c>
      <c r="M2526" s="30" t="s">
        <v>5430</v>
      </c>
      <c r="N2526" s="23"/>
      <c r="O2526" s="23"/>
      <c r="P2526" s="24"/>
    </row>
    <row r="2527" spans="1:16" ht="12" customHeight="1" x14ac:dyDescent="0.2">
      <c r="A2527" s="31" t="s">
        <v>1137</v>
      </c>
      <c r="B2527" s="31" t="s">
        <v>1137</v>
      </c>
      <c r="C2527" s="31">
        <v>681711</v>
      </c>
      <c r="D2527" s="32">
        <v>43627.554467592592</v>
      </c>
      <c r="E2527" s="32">
        <v>43627.606493055559</v>
      </c>
      <c r="F2527" s="32">
        <v>43627.622141203705</v>
      </c>
      <c r="G2527" s="31">
        <v>4</v>
      </c>
      <c r="H2527" s="31" t="s">
        <v>86</v>
      </c>
      <c r="I2527" s="31" t="s">
        <v>1090</v>
      </c>
      <c r="J2527" s="31" t="s">
        <v>161</v>
      </c>
      <c r="K2527" s="31" t="s">
        <v>42</v>
      </c>
      <c r="L2527" s="31" t="s">
        <v>5431</v>
      </c>
      <c r="M2527" s="30" t="s">
        <v>5432</v>
      </c>
      <c r="N2527" s="23"/>
      <c r="O2527" s="23"/>
      <c r="P2527" s="24"/>
    </row>
    <row r="2528" spans="1:16" ht="12" customHeight="1" x14ac:dyDescent="0.2">
      <c r="A2528" s="31" t="s">
        <v>1137</v>
      </c>
      <c r="B2528" s="31" t="s">
        <v>1137</v>
      </c>
      <c r="C2528" s="31">
        <v>681721</v>
      </c>
      <c r="D2528" s="32">
        <v>43627.570648148147</v>
      </c>
      <c r="E2528" s="32">
        <v>43627.618055555555</v>
      </c>
      <c r="F2528" s="32">
        <v>43630.336087962962</v>
      </c>
      <c r="G2528" s="31">
        <v>4</v>
      </c>
      <c r="H2528" s="31" t="s">
        <v>202</v>
      </c>
      <c r="I2528" s="31" t="s">
        <v>1090</v>
      </c>
      <c r="J2528" s="31" t="s">
        <v>384</v>
      </c>
      <c r="K2528" s="31" t="s">
        <v>1119</v>
      </c>
      <c r="L2528" s="31" t="s">
        <v>5433</v>
      </c>
      <c r="M2528" s="30" t="s">
        <v>5434</v>
      </c>
      <c r="N2528" s="23"/>
      <c r="O2528" s="23"/>
      <c r="P2528" s="24"/>
    </row>
    <row r="2529" spans="1:16" ht="12" customHeight="1" x14ac:dyDescent="0.2">
      <c r="A2529" s="31" t="s">
        <v>1137</v>
      </c>
      <c r="B2529" s="31" t="s">
        <v>1137</v>
      </c>
      <c r="C2529" s="31">
        <v>681722</v>
      </c>
      <c r="D2529" s="32">
        <v>43627.571018518516</v>
      </c>
      <c r="E2529" s="32">
        <v>43627.611805555556</v>
      </c>
      <c r="F2529" s="32">
        <v>43628.568657407406</v>
      </c>
      <c r="G2529" s="31">
        <v>4</v>
      </c>
      <c r="H2529" s="31" t="s">
        <v>86</v>
      </c>
      <c r="I2529" s="31" t="s">
        <v>1090</v>
      </c>
      <c r="J2529" s="31" t="s">
        <v>219</v>
      </c>
      <c r="K2529" s="31" t="s">
        <v>40</v>
      </c>
      <c r="L2529" s="31" t="s">
        <v>5435</v>
      </c>
      <c r="M2529" s="30" t="s">
        <v>5436</v>
      </c>
      <c r="N2529" s="23"/>
      <c r="O2529" s="23"/>
      <c r="P2529" s="24"/>
    </row>
    <row r="2530" spans="1:16" ht="12" customHeight="1" x14ac:dyDescent="0.2">
      <c r="A2530" s="31" t="s">
        <v>1137</v>
      </c>
      <c r="B2530" s="31" t="s">
        <v>1137</v>
      </c>
      <c r="C2530" s="31">
        <v>681771</v>
      </c>
      <c r="D2530" s="32">
        <v>43627.607592592591</v>
      </c>
      <c r="E2530" s="32">
        <v>43627.643738425926</v>
      </c>
      <c r="F2530" s="32">
        <v>43629.327060185184</v>
      </c>
      <c r="G2530" s="31">
        <v>4</v>
      </c>
      <c r="H2530" s="31" t="s">
        <v>202</v>
      </c>
      <c r="I2530" s="31" t="s">
        <v>1090</v>
      </c>
      <c r="J2530" s="31" t="s">
        <v>147</v>
      </c>
      <c r="K2530" s="31" t="s">
        <v>1119</v>
      </c>
      <c r="L2530" s="31" t="s">
        <v>5437</v>
      </c>
      <c r="M2530" s="30" t="s">
        <v>5438</v>
      </c>
      <c r="N2530" s="23">
        <v>5703</v>
      </c>
      <c r="O2530" s="23"/>
      <c r="P2530" s="24" t="s">
        <v>1150</v>
      </c>
    </row>
    <row r="2531" spans="1:16" ht="12" customHeight="1" x14ac:dyDescent="0.2">
      <c r="A2531" s="31" t="s">
        <v>1137</v>
      </c>
      <c r="B2531" s="31" t="s">
        <v>1137</v>
      </c>
      <c r="C2531" s="31">
        <v>681785</v>
      </c>
      <c r="D2531" s="32">
        <v>43627.636018518519</v>
      </c>
      <c r="E2531" s="32">
        <v>43627.664907407408</v>
      </c>
      <c r="F2531" s="32">
        <v>43628.595914351848</v>
      </c>
      <c r="G2531" s="31">
        <v>4</v>
      </c>
      <c r="H2531" s="31" t="s">
        <v>86</v>
      </c>
      <c r="I2531" s="31" t="s">
        <v>1090</v>
      </c>
      <c r="J2531" s="31" t="s">
        <v>161</v>
      </c>
      <c r="K2531" s="31" t="s">
        <v>42</v>
      </c>
      <c r="L2531" s="31" t="s">
        <v>5439</v>
      </c>
      <c r="M2531" s="30" t="s">
        <v>5440</v>
      </c>
      <c r="N2531" s="23"/>
      <c r="O2531" s="23"/>
      <c r="P2531" s="24"/>
    </row>
    <row r="2532" spans="1:16" ht="12" customHeight="1" x14ac:dyDescent="0.2">
      <c r="A2532" s="31" t="s">
        <v>1137</v>
      </c>
      <c r="B2532" s="31" t="s">
        <v>1137</v>
      </c>
      <c r="C2532" s="31">
        <v>681817</v>
      </c>
      <c r="D2532" s="32">
        <v>43627.942349537036</v>
      </c>
      <c r="E2532" s="32">
        <v>43628.304386574076</v>
      </c>
      <c r="F2532" s="32">
        <v>43628.326898148145</v>
      </c>
      <c r="G2532" s="31">
        <v>4</v>
      </c>
      <c r="H2532" s="31" t="s">
        <v>86</v>
      </c>
      <c r="I2532" s="31" t="s">
        <v>1090</v>
      </c>
      <c r="J2532" s="31" t="s">
        <v>358</v>
      </c>
      <c r="K2532" s="31" t="s">
        <v>1119</v>
      </c>
      <c r="L2532" s="31" t="s">
        <v>5441</v>
      </c>
      <c r="M2532" s="30" t="s">
        <v>5442</v>
      </c>
      <c r="N2532" s="27">
        <v>6164</v>
      </c>
      <c r="O2532" s="23"/>
      <c r="P2532" s="24" t="s">
        <v>1150</v>
      </c>
    </row>
    <row r="2533" spans="1:16" ht="12" customHeight="1" x14ac:dyDescent="0.2">
      <c r="A2533" s="31" t="s">
        <v>1137</v>
      </c>
      <c r="B2533" s="31" t="s">
        <v>1137</v>
      </c>
      <c r="C2533" s="31">
        <v>681825</v>
      </c>
      <c r="D2533" s="32">
        <v>43628.01253472222</v>
      </c>
      <c r="E2533" s="32">
        <v>43628.303946759261</v>
      </c>
      <c r="F2533" s="32">
        <v>43628.601967592593</v>
      </c>
      <c r="G2533" s="31">
        <v>3</v>
      </c>
      <c r="H2533" s="31" t="s">
        <v>86</v>
      </c>
      <c r="I2533" s="31" t="s">
        <v>1090</v>
      </c>
      <c r="J2533" s="31" t="s">
        <v>358</v>
      </c>
      <c r="K2533" s="31" t="s">
        <v>1119</v>
      </c>
      <c r="L2533" s="31" t="s">
        <v>5443</v>
      </c>
      <c r="M2533" s="30" t="s">
        <v>5444</v>
      </c>
      <c r="N2533" s="23"/>
      <c r="O2533" s="23"/>
      <c r="P2533" s="24"/>
    </row>
    <row r="2534" spans="1:16" ht="12" customHeight="1" x14ac:dyDescent="0.2">
      <c r="A2534" s="31" t="s">
        <v>1110</v>
      </c>
      <c r="B2534" s="31" t="s">
        <v>1110</v>
      </c>
      <c r="C2534" s="31">
        <v>633289</v>
      </c>
      <c r="D2534" s="32">
        <v>43438.38726851852</v>
      </c>
      <c r="E2534" s="32">
        <v>43438.559027777781</v>
      </c>
      <c r="F2534" s="32">
        <v>43439.330138888887</v>
      </c>
      <c r="G2534" s="31">
        <v>4</v>
      </c>
      <c r="H2534" s="31" t="s">
        <v>86</v>
      </c>
      <c r="I2534" s="31" t="s">
        <v>1090</v>
      </c>
      <c r="J2534" s="31" t="s">
        <v>1794</v>
      </c>
      <c r="K2534" s="31" t="s">
        <v>41</v>
      </c>
      <c r="L2534" s="31" t="s">
        <v>5445</v>
      </c>
      <c r="M2534" s="30" t="s">
        <v>5446</v>
      </c>
      <c r="N2534" s="23"/>
      <c r="O2534" s="23"/>
      <c r="P2534" s="24"/>
    </row>
    <row r="2535" spans="1:16" ht="12" customHeight="1" x14ac:dyDescent="0.2">
      <c r="A2535" s="31" t="s">
        <v>1137</v>
      </c>
      <c r="B2535" s="31" t="s">
        <v>1137</v>
      </c>
      <c r="C2535" s="31">
        <v>681837</v>
      </c>
      <c r="D2535" s="32">
        <v>43628.147326388891</v>
      </c>
      <c r="E2535" s="32">
        <v>43628.305150462962</v>
      </c>
      <c r="F2535" s="32">
        <v>43629.330659722225</v>
      </c>
      <c r="G2535" s="31">
        <v>4</v>
      </c>
      <c r="H2535" s="31" t="s">
        <v>202</v>
      </c>
      <c r="I2535" s="31" t="s">
        <v>1090</v>
      </c>
      <c r="J2535" s="31" t="s">
        <v>147</v>
      </c>
      <c r="K2535" s="31" t="s">
        <v>1119</v>
      </c>
      <c r="L2535" s="31" t="s">
        <v>5447</v>
      </c>
      <c r="M2535" s="30" t="s">
        <v>5448</v>
      </c>
      <c r="N2535" s="23">
        <v>5703</v>
      </c>
      <c r="O2535" s="23"/>
      <c r="P2535" s="24" t="s">
        <v>1150</v>
      </c>
    </row>
    <row r="2536" spans="1:16" ht="12" customHeight="1" x14ac:dyDescent="0.2">
      <c r="A2536" s="31" t="s">
        <v>1137</v>
      </c>
      <c r="B2536" s="31" t="s">
        <v>1137</v>
      </c>
      <c r="C2536" s="31">
        <v>681902</v>
      </c>
      <c r="D2536" s="32">
        <v>43628.331388888888</v>
      </c>
      <c r="E2536" s="32">
        <v>43628.375694444447</v>
      </c>
      <c r="F2536" s="32">
        <v>43628.595127314817</v>
      </c>
      <c r="G2536" s="31">
        <v>4</v>
      </c>
      <c r="H2536" s="31" t="s">
        <v>86</v>
      </c>
      <c r="I2536" s="31" t="s">
        <v>1090</v>
      </c>
      <c r="J2536" s="31" t="s">
        <v>250</v>
      </c>
      <c r="K2536" s="31" t="s">
        <v>1119</v>
      </c>
      <c r="L2536" s="31" t="s">
        <v>5449</v>
      </c>
      <c r="M2536" s="30" t="s">
        <v>1178</v>
      </c>
      <c r="N2536" s="23"/>
      <c r="O2536" s="23"/>
      <c r="P2536" s="24"/>
    </row>
    <row r="2537" spans="1:16" ht="12" customHeight="1" x14ac:dyDescent="0.2">
      <c r="A2537" s="31" t="s">
        <v>1137</v>
      </c>
      <c r="B2537" s="31" t="s">
        <v>1137</v>
      </c>
      <c r="C2537" s="31">
        <v>681949</v>
      </c>
      <c r="D2537" s="32">
        <v>43628.355902777781</v>
      </c>
      <c r="E2537" s="32">
        <v>43628.636076388888</v>
      </c>
      <c r="F2537" s="32">
        <v>43628.636932870373</v>
      </c>
      <c r="G2537" s="31">
        <v>4</v>
      </c>
      <c r="H2537" s="31" t="s">
        <v>86</v>
      </c>
      <c r="I2537" s="31" t="s">
        <v>1090</v>
      </c>
      <c r="J2537" s="31" t="s">
        <v>2775</v>
      </c>
      <c r="K2537" s="31" t="s">
        <v>2776</v>
      </c>
      <c r="L2537" s="31" t="s">
        <v>5450</v>
      </c>
      <c r="M2537" s="30" t="s">
        <v>5451</v>
      </c>
      <c r="N2537" s="23"/>
      <c r="O2537" s="23"/>
      <c r="P2537" s="24"/>
    </row>
    <row r="2538" spans="1:16" ht="12" customHeight="1" x14ac:dyDescent="0.2">
      <c r="A2538" s="31" t="s">
        <v>1137</v>
      </c>
      <c r="B2538" s="31" t="s">
        <v>1137</v>
      </c>
      <c r="C2538" s="31">
        <v>681995</v>
      </c>
      <c r="D2538" s="32">
        <v>43628.397048611114</v>
      </c>
      <c r="E2538" s="32">
        <v>43628.504166666666</v>
      </c>
      <c r="F2538" s="32">
        <v>43629.610671296294</v>
      </c>
      <c r="G2538" s="31">
        <v>4</v>
      </c>
      <c r="H2538" s="31" t="s">
        <v>202</v>
      </c>
      <c r="I2538" s="31" t="s">
        <v>1090</v>
      </c>
      <c r="J2538" s="31" t="s">
        <v>76</v>
      </c>
      <c r="K2538" s="31" t="s">
        <v>41</v>
      </c>
      <c r="L2538" s="31" t="s">
        <v>5452</v>
      </c>
      <c r="M2538" s="30" t="s">
        <v>5453</v>
      </c>
      <c r="N2538" s="23"/>
      <c r="O2538" s="23"/>
      <c r="P2538" s="24"/>
    </row>
    <row r="2539" spans="1:16" ht="12" customHeight="1" x14ac:dyDescent="0.2">
      <c r="A2539" s="31" t="s">
        <v>1137</v>
      </c>
      <c r="B2539" s="31" t="s">
        <v>1137</v>
      </c>
      <c r="C2539" s="31">
        <v>682011</v>
      </c>
      <c r="D2539" s="32">
        <v>43628.412951388891</v>
      </c>
      <c r="E2539" s="32">
        <v>43628.449421296296</v>
      </c>
      <c r="F2539" s="32">
        <v>43637.677719907406</v>
      </c>
      <c r="G2539" s="31">
        <v>4</v>
      </c>
      <c r="H2539" s="31" t="s">
        <v>202</v>
      </c>
      <c r="I2539" s="31" t="s">
        <v>1090</v>
      </c>
      <c r="J2539" s="31" t="s">
        <v>186</v>
      </c>
      <c r="K2539" s="31" t="s">
        <v>1119</v>
      </c>
      <c r="L2539" s="31" t="s">
        <v>5454</v>
      </c>
      <c r="M2539" s="30" t="s">
        <v>5455</v>
      </c>
      <c r="N2539" s="23"/>
      <c r="O2539" s="23"/>
      <c r="P2539" s="24"/>
    </row>
    <row r="2540" spans="1:16" ht="12" customHeight="1" x14ac:dyDescent="0.2">
      <c r="A2540" s="31" t="s">
        <v>1137</v>
      </c>
      <c r="B2540" s="31" t="s">
        <v>1137</v>
      </c>
      <c r="C2540" s="31">
        <v>682057</v>
      </c>
      <c r="D2540" s="32">
        <v>43628.497916666667</v>
      </c>
      <c r="E2540" s="32">
        <v>43628.515277777777</v>
      </c>
      <c r="F2540" s="32">
        <v>43633.378275462965</v>
      </c>
      <c r="G2540" s="31">
        <v>4</v>
      </c>
      <c r="H2540" s="31" t="s">
        <v>202</v>
      </c>
      <c r="I2540" s="31" t="s">
        <v>1090</v>
      </c>
      <c r="J2540" s="31" t="s">
        <v>101</v>
      </c>
      <c r="K2540" s="31" t="s">
        <v>40</v>
      </c>
      <c r="L2540" s="31" t="s">
        <v>5456</v>
      </c>
      <c r="M2540" s="30" t="s">
        <v>5457</v>
      </c>
      <c r="N2540" s="23"/>
      <c r="O2540" s="23"/>
      <c r="P2540" s="24"/>
    </row>
    <row r="2541" spans="1:16" ht="12" customHeight="1" x14ac:dyDescent="0.2">
      <c r="A2541" s="31" t="s">
        <v>1137</v>
      </c>
      <c r="B2541" s="31" t="s">
        <v>1137</v>
      </c>
      <c r="C2541" s="31">
        <v>682060</v>
      </c>
      <c r="D2541" s="32">
        <v>43628.499247685184</v>
      </c>
      <c r="E2541" s="32">
        <v>43628.605555555558</v>
      </c>
      <c r="F2541" s="32">
        <v>43629.322997685187</v>
      </c>
      <c r="G2541" s="31">
        <v>4</v>
      </c>
      <c r="H2541" s="31" t="s">
        <v>202</v>
      </c>
      <c r="I2541" s="31" t="s">
        <v>1090</v>
      </c>
      <c r="J2541" s="31" t="s">
        <v>225</v>
      </c>
      <c r="K2541" s="31" t="s">
        <v>42</v>
      </c>
      <c r="L2541" s="31" t="s">
        <v>5458</v>
      </c>
      <c r="M2541" s="30" t="s">
        <v>5382</v>
      </c>
      <c r="N2541" s="23">
        <v>7043</v>
      </c>
      <c r="O2541" s="23"/>
      <c r="P2541" s="24" t="s">
        <v>1150</v>
      </c>
    </row>
    <row r="2542" spans="1:16" ht="12" customHeight="1" x14ac:dyDescent="0.2">
      <c r="A2542" s="31" t="s">
        <v>1137</v>
      </c>
      <c r="B2542" s="31" t="s">
        <v>1137</v>
      </c>
      <c r="C2542" s="31">
        <v>682062</v>
      </c>
      <c r="D2542" s="32">
        <v>43628.502905092595</v>
      </c>
      <c r="E2542" s="32">
        <v>43628.527083333334</v>
      </c>
      <c r="F2542" s="32">
        <v>43634.43546296296</v>
      </c>
      <c r="G2542" s="31">
        <v>4</v>
      </c>
      <c r="H2542" s="31" t="s">
        <v>202</v>
      </c>
      <c r="I2542" s="31" t="s">
        <v>1090</v>
      </c>
      <c r="J2542" s="31" t="s">
        <v>250</v>
      </c>
      <c r="K2542" s="31" t="s">
        <v>1119</v>
      </c>
      <c r="L2542" s="31" t="s">
        <v>5459</v>
      </c>
      <c r="M2542" s="30" t="s">
        <v>5460</v>
      </c>
      <c r="N2542" s="23"/>
      <c r="O2542" s="23"/>
      <c r="P2542" s="24"/>
    </row>
    <row r="2543" spans="1:16" ht="12" customHeight="1" x14ac:dyDescent="0.2">
      <c r="A2543" s="31" t="s">
        <v>1137</v>
      </c>
      <c r="B2543" s="31" t="s">
        <v>1137</v>
      </c>
      <c r="C2543" s="31">
        <v>682084</v>
      </c>
      <c r="D2543" s="32">
        <v>43628.532071759262</v>
      </c>
      <c r="E2543" s="32">
        <v>43628.538194444445</v>
      </c>
      <c r="F2543" s="32">
        <v>43636.468321759261</v>
      </c>
      <c r="G2543" s="31">
        <v>4</v>
      </c>
      <c r="H2543" s="31" t="s">
        <v>202</v>
      </c>
      <c r="I2543" s="31" t="s">
        <v>1090</v>
      </c>
      <c r="J2543" s="31" t="s">
        <v>219</v>
      </c>
      <c r="K2543" s="31" t="s">
        <v>40</v>
      </c>
      <c r="L2543" s="31" t="s">
        <v>5461</v>
      </c>
      <c r="M2543" s="30" t="s">
        <v>5462</v>
      </c>
      <c r="N2543" s="23"/>
      <c r="O2543" s="23"/>
      <c r="P2543" s="24"/>
    </row>
    <row r="2544" spans="1:16" ht="12" customHeight="1" x14ac:dyDescent="0.2">
      <c r="A2544" s="31" t="s">
        <v>1137</v>
      </c>
      <c r="B2544" s="31" t="s">
        <v>1137</v>
      </c>
      <c r="C2544" s="31">
        <v>682102</v>
      </c>
      <c r="D2544" s="32">
        <v>43628.552442129629</v>
      </c>
      <c r="E2544" s="32">
        <v>43628.564583333333</v>
      </c>
      <c r="F2544" s="32">
        <v>43636.376979166664</v>
      </c>
      <c r="G2544" s="31">
        <v>4</v>
      </c>
      <c r="H2544" s="31" t="s">
        <v>202</v>
      </c>
      <c r="I2544" s="31" t="s">
        <v>1090</v>
      </c>
      <c r="J2544" s="31" t="s">
        <v>384</v>
      </c>
      <c r="K2544" s="31" t="s">
        <v>1119</v>
      </c>
      <c r="L2544" s="31" t="s">
        <v>5463</v>
      </c>
      <c r="M2544" s="30" t="s">
        <v>1676</v>
      </c>
      <c r="N2544" s="23"/>
      <c r="O2544" s="23"/>
      <c r="P2544" s="24"/>
    </row>
    <row r="2545" spans="1:16" ht="12" customHeight="1" x14ac:dyDescent="0.2">
      <c r="A2545" s="31" t="s">
        <v>1137</v>
      </c>
      <c r="B2545" s="31" t="s">
        <v>1137</v>
      </c>
      <c r="C2545" s="31">
        <v>682132</v>
      </c>
      <c r="D2545" s="32">
        <v>43628.579270833332</v>
      </c>
      <c r="E2545" s="32">
        <v>43628.604537037034</v>
      </c>
      <c r="F2545" s="32">
        <v>43634.515844907408</v>
      </c>
      <c r="G2545" s="31">
        <v>4</v>
      </c>
      <c r="H2545" s="31" t="s">
        <v>202</v>
      </c>
      <c r="I2545" s="31" t="s">
        <v>1090</v>
      </c>
      <c r="J2545" s="31" t="s">
        <v>358</v>
      </c>
      <c r="K2545" s="31" t="s">
        <v>1119</v>
      </c>
      <c r="L2545" s="31" t="s">
        <v>5464</v>
      </c>
      <c r="M2545" s="30" t="s">
        <v>5465</v>
      </c>
      <c r="N2545" s="23"/>
      <c r="O2545" s="23"/>
      <c r="P2545" s="24"/>
    </row>
    <row r="2546" spans="1:16" ht="12" customHeight="1" x14ac:dyDescent="0.2">
      <c r="A2546" s="31" t="s">
        <v>1137</v>
      </c>
      <c r="B2546" s="31" t="s">
        <v>1137</v>
      </c>
      <c r="C2546" s="31">
        <v>682134</v>
      </c>
      <c r="D2546" s="32">
        <v>43628.58556712963</v>
      </c>
      <c r="E2546" s="32">
        <v>43628.593761574077</v>
      </c>
      <c r="F2546" s="32">
        <v>43628.605844907404</v>
      </c>
      <c r="G2546" s="31">
        <v>4</v>
      </c>
      <c r="H2546" s="31" t="s">
        <v>86</v>
      </c>
      <c r="I2546" s="31" t="s">
        <v>1090</v>
      </c>
      <c r="J2546" s="31" t="s">
        <v>250</v>
      </c>
      <c r="K2546" s="31" t="s">
        <v>1119</v>
      </c>
      <c r="L2546" s="31" t="s">
        <v>5466</v>
      </c>
      <c r="M2546" s="30" t="s">
        <v>5014</v>
      </c>
      <c r="N2546" s="23"/>
      <c r="O2546" s="23"/>
      <c r="P2546" s="24"/>
    </row>
    <row r="2547" spans="1:16" ht="12" customHeight="1" x14ac:dyDescent="0.2">
      <c r="A2547" s="31" t="s">
        <v>1137</v>
      </c>
      <c r="B2547" s="31" t="s">
        <v>1137</v>
      </c>
      <c r="C2547" s="31">
        <v>682143</v>
      </c>
      <c r="D2547" s="32">
        <v>43628.599895833337</v>
      </c>
      <c r="E2547" s="32">
        <v>43628.604710648149</v>
      </c>
      <c r="F2547" s="32">
        <v>43628.638009259259</v>
      </c>
      <c r="G2547" s="31">
        <v>4</v>
      </c>
      <c r="H2547" s="31" t="s">
        <v>86</v>
      </c>
      <c r="I2547" s="31" t="s">
        <v>1090</v>
      </c>
      <c r="J2547" s="31" t="s">
        <v>250</v>
      </c>
      <c r="K2547" s="31" t="s">
        <v>1119</v>
      </c>
      <c r="L2547" s="31" t="s">
        <v>5467</v>
      </c>
      <c r="M2547" s="30" t="s">
        <v>5014</v>
      </c>
      <c r="N2547" s="23"/>
      <c r="O2547" s="23"/>
      <c r="P2547" s="24"/>
    </row>
    <row r="2548" spans="1:16" ht="12" customHeight="1" x14ac:dyDescent="0.2">
      <c r="A2548" s="31" t="s">
        <v>1137</v>
      </c>
      <c r="B2548" s="31" t="s">
        <v>1137</v>
      </c>
      <c r="C2548" s="31">
        <v>682194</v>
      </c>
      <c r="D2548" s="32">
        <v>43628.740925925929</v>
      </c>
      <c r="E2548" s="32">
        <v>43629.307719907411</v>
      </c>
      <c r="F2548" s="32">
        <v>43634.298530092594</v>
      </c>
      <c r="G2548" s="31">
        <v>3</v>
      </c>
      <c r="H2548" s="31" t="s">
        <v>202</v>
      </c>
      <c r="I2548" s="31" t="s">
        <v>1090</v>
      </c>
      <c r="J2548" s="31" t="s">
        <v>93</v>
      </c>
      <c r="K2548" s="31" t="s">
        <v>1119</v>
      </c>
      <c r="L2548" s="31" t="s">
        <v>5468</v>
      </c>
      <c r="M2548" s="30" t="s">
        <v>5469</v>
      </c>
      <c r="N2548" s="23"/>
      <c r="O2548" s="23"/>
      <c r="P2548" s="24"/>
    </row>
    <row r="2549" spans="1:16" ht="12" customHeight="1" x14ac:dyDescent="0.2">
      <c r="A2549" s="31" t="s">
        <v>1137</v>
      </c>
      <c r="B2549" s="31" t="s">
        <v>1137</v>
      </c>
      <c r="C2549" s="31">
        <v>682196</v>
      </c>
      <c r="D2549" s="32">
        <v>43628.867210648146</v>
      </c>
      <c r="E2549" s="32">
        <v>43629.336111111108</v>
      </c>
      <c r="F2549" s="32">
        <v>43630.323368055557</v>
      </c>
      <c r="G2549" s="31">
        <v>4</v>
      </c>
      <c r="H2549" s="31" t="s">
        <v>202</v>
      </c>
      <c r="I2549" s="31" t="s">
        <v>1090</v>
      </c>
      <c r="J2549" s="31" t="s">
        <v>93</v>
      </c>
      <c r="K2549" s="31" t="s">
        <v>1119</v>
      </c>
      <c r="L2549" s="31" t="s">
        <v>5470</v>
      </c>
      <c r="M2549" s="30" t="s">
        <v>5471</v>
      </c>
      <c r="N2549" s="23"/>
      <c r="O2549" s="23"/>
      <c r="P2549" s="24"/>
    </row>
    <row r="2550" spans="1:16" ht="12" customHeight="1" x14ac:dyDescent="0.2">
      <c r="A2550" s="31" t="s">
        <v>1137</v>
      </c>
      <c r="B2550" s="31" t="s">
        <v>1137</v>
      </c>
      <c r="C2550" s="31">
        <v>682201</v>
      </c>
      <c r="D2550" s="32">
        <v>43628.961423611108</v>
      </c>
      <c r="E2550" s="32">
        <v>43629.292962962965</v>
      </c>
      <c r="F2550" s="32">
        <v>43629.439814814818</v>
      </c>
      <c r="G2550" s="31">
        <v>3</v>
      </c>
      <c r="H2550" s="31" t="s">
        <v>202</v>
      </c>
      <c r="I2550" s="31" t="s">
        <v>1090</v>
      </c>
      <c r="J2550" s="31" t="s">
        <v>147</v>
      </c>
      <c r="K2550" s="31" t="s">
        <v>1119</v>
      </c>
      <c r="L2550" s="31" t="s">
        <v>5472</v>
      </c>
      <c r="M2550" s="30" t="s">
        <v>5473</v>
      </c>
      <c r="N2550" s="23">
        <v>5703</v>
      </c>
      <c r="O2550" s="23"/>
      <c r="P2550" s="24" t="s">
        <v>1150</v>
      </c>
    </row>
    <row r="2551" spans="1:16" ht="12" customHeight="1" x14ac:dyDescent="0.2">
      <c r="A2551" s="31" t="s">
        <v>1137</v>
      </c>
      <c r="B2551" s="31" t="s">
        <v>1137</v>
      </c>
      <c r="C2551" s="31">
        <v>682256</v>
      </c>
      <c r="D2551" s="32">
        <v>43629.290995370371</v>
      </c>
      <c r="E2551" s="32">
        <v>43629.304293981484</v>
      </c>
      <c r="F2551" s="32">
        <v>43630.612013888887</v>
      </c>
      <c r="G2551" s="31">
        <v>4</v>
      </c>
      <c r="H2551" s="31" t="s">
        <v>202</v>
      </c>
      <c r="I2551" s="31" t="s">
        <v>1090</v>
      </c>
      <c r="J2551" s="31" t="s">
        <v>358</v>
      </c>
      <c r="K2551" s="31" t="s">
        <v>1119</v>
      </c>
      <c r="L2551" s="31" t="s">
        <v>5474</v>
      </c>
      <c r="M2551" s="30" t="s">
        <v>5475</v>
      </c>
      <c r="N2551" s="23"/>
      <c r="O2551" s="23"/>
      <c r="P2551" s="24"/>
    </row>
    <row r="2552" spans="1:16" ht="12" customHeight="1" x14ac:dyDescent="0.2">
      <c r="A2552" s="31" t="s">
        <v>1137</v>
      </c>
      <c r="B2552" s="31" t="s">
        <v>1137</v>
      </c>
      <c r="C2552" s="31">
        <v>682283</v>
      </c>
      <c r="D2552" s="32">
        <v>43629.325601851851</v>
      </c>
      <c r="E2552" s="32">
        <v>43629.349479166667</v>
      </c>
      <c r="F2552" s="32">
        <v>43629.518969907411</v>
      </c>
      <c r="G2552" s="31">
        <v>4</v>
      </c>
      <c r="H2552" s="31" t="s">
        <v>202</v>
      </c>
      <c r="I2552" s="31" t="s">
        <v>1090</v>
      </c>
      <c r="J2552" s="31" t="s">
        <v>161</v>
      </c>
      <c r="K2552" s="31" t="s">
        <v>42</v>
      </c>
      <c r="L2552" s="31" t="s">
        <v>5476</v>
      </c>
      <c r="M2552" s="30" t="s">
        <v>5477</v>
      </c>
      <c r="N2552" s="23"/>
      <c r="O2552" s="23"/>
      <c r="P2552" s="24"/>
    </row>
    <row r="2553" spans="1:16" ht="12" customHeight="1" x14ac:dyDescent="0.2">
      <c r="A2553" s="31" t="s">
        <v>1137</v>
      </c>
      <c r="B2553" s="31" t="s">
        <v>1137</v>
      </c>
      <c r="C2553" s="31">
        <v>682296</v>
      </c>
      <c r="D2553" s="32">
        <v>43629.338078703702</v>
      </c>
      <c r="E2553" s="32">
        <v>43629.346539351849</v>
      </c>
      <c r="F2553" s="32">
        <v>43629.538703703707</v>
      </c>
      <c r="G2553" s="31">
        <v>4</v>
      </c>
      <c r="H2553" s="31" t="s">
        <v>202</v>
      </c>
      <c r="I2553" s="31" t="s">
        <v>1090</v>
      </c>
      <c r="J2553" s="31" t="s">
        <v>183</v>
      </c>
      <c r="K2553" s="31" t="s">
        <v>42</v>
      </c>
      <c r="L2553" s="31" t="s">
        <v>5478</v>
      </c>
      <c r="M2553" s="30" t="s">
        <v>5479</v>
      </c>
      <c r="N2553" s="23"/>
      <c r="O2553" s="23"/>
      <c r="P2553" s="24"/>
    </row>
    <row r="2554" spans="1:16" ht="12" customHeight="1" x14ac:dyDescent="0.2">
      <c r="A2554" s="31" t="s">
        <v>1097</v>
      </c>
      <c r="B2554" s="31" t="s">
        <v>1110</v>
      </c>
      <c r="C2554" s="31">
        <v>630114</v>
      </c>
      <c r="D2554" s="32">
        <v>43425.312037037038</v>
      </c>
      <c r="E2554" s="32">
        <v>43426.638194444444</v>
      </c>
      <c r="F2554" s="32">
        <v>43440.397546296299</v>
      </c>
      <c r="G2554" s="31">
        <v>4</v>
      </c>
      <c r="H2554" s="31" t="s">
        <v>86</v>
      </c>
      <c r="I2554" s="31" t="s">
        <v>1090</v>
      </c>
      <c r="J2554" s="31" t="s">
        <v>415</v>
      </c>
      <c r="K2554" s="31" t="s">
        <v>41</v>
      </c>
      <c r="L2554" s="31" t="s">
        <v>5480</v>
      </c>
      <c r="M2554" s="30" t="s">
        <v>5481</v>
      </c>
      <c r="N2554" s="23">
        <v>6399</v>
      </c>
      <c r="O2554" s="23"/>
      <c r="P2554" s="24" t="s">
        <v>1150</v>
      </c>
    </row>
    <row r="2555" spans="1:16" ht="12" customHeight="1" x14ac:dyDescent="0.2">
      <c r="A2555" s="31" t="s">
        <v>1137</v>
      </c>
      <c r="B2555" s="31" t="s">
        <v>1137</v>
      </c>
      <c r="C2555" s="31">
        <v>682297</v>
      </c>
      <c r="D2555" s="32">
        <v>43629.338530092595</v>
      </c>
      <c r="E2555" s="32">
        <v>43629.438275462962</v>
      </c>
      <c r="F2555" s="32">
        <v>43629.439467592594</v>
      </c>
      <c r="G2555" s="31">
        <v>4</v>
      </c>
      <c r="H2555" s="31" t="s">
        <v>202</v>
      </c>
      <c r="I2555" s="31" t="s">
        <v>1090</v>
      </c>
      <c r="J2555" s="31" t="s">
        <v>4410</v>
      </c>
      <c r="K2555" s="31" t="s">
        <v>40</v>
      </c>
      <c r="L2555" s="31" t="s">
        <v>5482</v>
      </c>
      <c r="M2555" s="30" t="s">
        <v>5483</v>
      </c>
      <c r="N2555" s="23"/>
      <c r="O2555" s="23"/>
      <c r="P2555" s="24" t="s">
        <v>1101</v>
      </c>
    </row>
    <row r="2556" spans="1:16" ht="12" customHeight="1" x14ac:dyDescent="0.2">
      <c r="A2556" s="31" t="s">
        <v>1137</v>
      </c>
      <c r="B2556" s="31" t="s">
        <v>1137</v>
      </c>
      <c r="C2556" s="31">
        <v>682302</v>
      </c>
      <c r="D2556" s="32">
        <v>43629.344201388885</v>
      </c>
      <c r="E2556" s="32">
        <v>43629.376192129632</v>
      </c>
      <c r="F2556" s="32">
        <v>43636.472361111111</v>
      </c>
      <c r="G2556" s="31">
        <v>4</v>
      </c>
      <c r="H2556" s="31" t="s">
        <v>202</v>
      </c>
      <c r="I2556" s="31" t="s">
        <v>1090</v>
      </c>
      <c r="J2556" s="31" t="s">
        <v>219</v>
      </c>
      <c r="K2556" s="31" t="s">
        <v>40</v>
      </c>
      <c r="L2556" s="31" t="s">
        <v>5484</v>
      </c>
      <c r="M2556" s="30" t="s">
        <v>5485</v>
      </c>
      <c r="N2556" s="23"/>
      <c r="O2556" s="23"/>
      <c r="P2556" s="24"/>
    </row>
    <row r="2557" spans="1:16" ht="12" customHeight="1" x14ac:dyDescent="0.2">
      <c r="A2557" s="31" t="s">
        <v>1110</v>
      </c>
      <c r="B2557" s="31" t="s">
        <v>1110</v>
      </c>
      <c r="C2557" s="31">
        <v>633394</v>
      </c>
      <c r="D2557" s="32">
        <v>43438.49150462963</v>
      </c>
      <c r="E2557" s="32">
        <v>43438.529166666667</v>
      </c>
      <c r="F2557" s="32">
        <v>43454.350821759261</v>
      </c>
      <c r="G2557" s="31">
        <v>4</v>
      </c>
      <c r="H2557" s="31" t="s">
        <v>86</v>
      </c>
      <c r="I2557" s="31" t="s">
        <v>1090</v>
      </c>
      <c r="J2557" s="31" t="s">
        <v>457</v>
      </c>
      <c r="K2557" s="31" t="s">
        <v>41</v>
      </c>
      <c r="L2557" s="31" t="s">
        <v>5486</v>
      </c>
      <c r="M2557" s="30" t="s">
        <v>5487</v>
      </c>
      <c r="N2557" s="23"/>
      <c r="O2557" s="23"/>
      <c r="P2557" s="24"/>
    </row>
    <row r="2558" spans="1:16" ht="12" customHeight="1" x14ac:dyDescent="0.2">
      <c r="A2558" s="31" t="s">
        <v>1110</v>
      </c>
      <c r="B2558" s="31" t="s">
        <v>1110</v>
      </c>
      <c r="C2558" s="31">
        <v>632836</v>
      </c>
      <c r="D2558" s="32">
        <v>43437.318784722222</v>
      </c>
      <c r="E2558" s="32">
        <v>43437.370138888888</v>
      </c>
      <c r="F2558" s="32">
        <v>43455.647928240738</v>
      </c>
      <c r="G2558" s="31">
        <v>3</v>
      </c>
      <c r="H2558" s="31" t="s">
        <v>86</v>
      </c>
      <c r="I2558" s="31" t="s">
        <v>1090</v>
      </c>
      <c r="J2558" s="31" t="s">
        <v>415</v>
      </c>
      <c r="K2558" s="31" t="s">
        <v>41</v>
      </c>
      <c r="L2558" s="31" t="s">
        <v>5488</v>
      </c>
      <c r="M2558" s="30" t="s">
        <v>5489</v>
      </c>
      <c r="N2558" s="23"/>
      <c r="O2558" s="23"/>
      <c r="P2558" s="24"/>
    </row>
    <row r="2559" spans="1:16" ht="12" customHeight="1" x14ac:dyDescent="0.2">
      <c r="A2559" s="31" t="s">
        <v>1137</v>
      </c>
      <c r="B2559" s="31" t="s">
        <v>1137</v>
      </c>
      <c r="C2559" s="31">
        <v>682307</v>
      </c>
      <c r="D2559" s="32">
        <v>43629.347546296296</v>
      </c>
      <c r="E2559" s="32">
        <v>43629.368263888886</v>
      </c>
      <c r="F2559" s="32">
        <v>43634.486516203702</v>
      </c>
      <c r="G2559" s="31">
        <v>4</v>
      </c>
      <c r="H2559" s="31" t="s">
        <v>202</v>
      </c>
      <c r="I2559" s="31" t="s">
        <v>1090</v>
      </c>
      <c r="J2559" s="31" t="s">
        <v>87</v>
      </c>
      <c r="K2559" s="31" t="s">
        <v>1119</v>
      </c>
      <c r="L2559" s="31" t="s">
        <v>5490</v>
      </c>
      <c r="M2559" s="30" t="s">
        <v>5491</v>
      </c>
      <c r="N2559" s="23"/>
      <c r="O2559" s="23"/>
      <c r="P2559" s="24"/>
    </row>
    <row r="2560" spans="1:16" ht="12" customHeight="1" x14ac:dyDescent="0.2">
      <c r="A2560" s="31" t="s">
        <v>1110</v>
      </c>
      <c r="B2560" s="31" t="s">
        <v>1110</v>
      </c>
      <c r="C2560" s="31">
        <v>635953</v>
      </c>
      <c r="D2560" s="32">
        <v>43447.752199074072</v>
      </c>
      <c r="E2560" s="32">
        <v>43448.345833333333</v>
      </c>
      <c r="F2560" s="32">
        <v>43452.399039351854</v>
      </c>
      <c r="G2560" s="31">
        <v>4</v>
      </c>
      <c r="H2560" s="31" t="s">
        <v>86</v>
      </c>
      <c r="I2560" s="31" t="s">
        <v>1090</v>
      </c>
      <c r="J2560" s="31" t="s">
        <v>457</v>
      </c>
      <c r="K2560" s="31" t="s">
        <v>41</v>
      </c>
      <c r="L2560" s="31" t="s">
        <v>5492</v>
      </c>
      <c r="M2560" s="30" t="s">
        <v>5493</v>
      </c>
      <c r="N2560" s="23"/>
      <c r="O2560" s="23"/>
      <c r="P2560" s="24"/>
    </row>
    <row r="2561" spans="1:16" ht="12" customHeight="1" x14ac:dyDescent="0.2">
      <c r="A2561" s="31" t="s">
        <v>1106</v>
      </c>
      <c r="B2561" s="31" t="s">
        <v>1106</v>
      </c>
      <c r="C2561" s="31">
        <v>675053</v>
      </c>
      <c r="D2561" s="32">
        <v>43605.424097222225</v>
      </c>
      <c r="E2561" s="32">
        <v>43605.433668981481</v>
      </c>
      <c r="F2561" s="32">
        <v>43613.36923611111</v>
      </c>
      <c r="G2561" s="31">
        <v>4</v>
      </c>
      <c r="H2561" s="31" t="s">
        <v>86</v>
      </c>
      <c r="I2561" s="31" t="s">
        <v>1090</v>
      </c>
      <c r="J2561" s="31" t="s">
        <v>87</v>
      </c>
      <c r="K2561" s="31" t="s">
        <v>1119</v>
      </c>
      <c r="L2561" s="31" t="s">
        <v>5494</v>
      </c>
      <c r="M2561" s="30" t="s">
        <v>5495</v>
      </c>
      <c r="N2561" s="24"/>
      <c r="O2561" s="28">
        <v>391</v>
      </c>
      <c r="P2561" s="24" t="s">
        <v>1219</v>
      </c>
    </row>
    <row r="2562" spans="1:16" ht="12" customHeight="1" x14ac:dyDescent="0.2">
      <c r="A2562" s="31" t="s">
        <v>1137</v>
      </c>
      <c r="B2562" s="31" t="s">
        <v>1137</v>
      </c>
      <c r="C2562" s="31">
        <v>682316</v>
      </c>
      <c r="D2562" s="32">
        <v>43629.360601851855</v>
      </c>
      <c r="E2562" s="32">
        <v>43629.372916666667</v>
      </c>
      <c r="F2562" s="32">
        <v>43633.605497685188</v>
      </c>
      <c r="G2562" s="31">
        <v>4</v>
      </c>
      <c r="H2562" s="31" t="s">
        <v>202</v>
      </c>
      <c r="I2562" s="31" t="s">
        <v>1090</v>
      </c>
      <c r="J2562" s="31" t="s">
        <v>93</v>
      </c>
      <c r="K2562" s="31" t="s">
        <v>1119</v>
      </c>
      <c r="L2562" s="31" t="s">
        <v>5496</v>
      </c>
      <c r="M2562" s="30" t="s">
        <v>5497</v>
      </c>
      <c r="N2562" s="23">
        <v>7090</v>
      </c>
      <c r="O2562" s="23"/>
      <c r="P2562" s="24" t="s">
        <v>1150</v>
      </c>
    </row>
    <row r="2563" spans="1:16" ht="12" customHeight="1" x14ac:dyDescent="0.2">
      <c r="A2563" s="31" t="s">
        <v>1137</v>
      </c>
      <c r="B2563" s="31" t="s">
        <v>1137</v>
      </c>
      <c r="C2563" s="31">
        <v>682352</v>
      </c>
      <c r="D2563" s="32">
        <v>43629.402824074074</v>
      </c>
      <c r="E2563" s="32">
        <v>43629.441666666666</v>
      </c>
      <c r="F2563" s="32">
        <v>43629.613483796296</v>
      </c>
      <c r="G2563" s="31">
        <v>4</v>
      </c>
      <c r="H2563" s="31" t="s">
        <v>202</v>
      </c>
      <c r="I2563" s="31" t="s">
        <v>1090</v>
      </c>
      <c r="J2563" s="31" t="s">
        <v>161</v>
      </c>
      <c r="K2563" s="31" t="s">
        <v>42</v>
      </c>
      <c r="L2563" s="31" t="s">
        <v>5498</v>
      </c>
      <c r="M2563" s="30" t="s">
        <v>5499</v>
      </c>
      <c r="N2563" s="23"/>
      <c r="O2563" s="23"/>
      <c r="P2563" s="24"/>
    </row>
    <row r="2564" spans="1:16" ht="12" customHeight="1" x14ac:dyDescent="0.2">
      <c r="A2564" s="31" t="s">
        <v>1137</v>
      </c>
      <c r="B2564" s="31" t="s">
        <v>1137</v>
      </c>
      <c r="C2564" s="31">
        <v>682400</v>
      </c>
      <c r="D2564" s="32">
        <v>43629.455208333333</v>
      </c>
      <c r="E2564" s="32">
        <v>43629.466111111113</v>
      </c>
      <c r="F2564" s="32">
        <v>43629.545555555553</v>
      </c>
      <c r="G2564" s="31">
        <v>4</v>
      </c>
      <c r="H2564" s="31" t="s">
        <v>202</v>
      </c>
      <c r="I2564" s="31" t="s">
        <v>1090</v>
      </c>
      <c r="J2564" s="31" t="s">
        <v>219</v>
      </c>
      <c r="K2564" s="31" t="s">
        <v>40</v>
      </c>
      <c r="L2564" s="31" t="s">
        <v>5500</v>
      </c>
      <c r="M2564" s="30" t="s">
        <v>5501</v>
      </c>
      <c r="N2564" s="23"/>
      <c r="O2564" s="23"/>
      <c r="P2564" s="24"/>
    </row>
    <row r="2565" spans="1:16" ht="12" customHeight="1" x14ac:dyDescent="0.2">
      <c r="A2565" s="31" t="s">
        <v>1137</v>
      </c>
      <c r="B2565" s="31" t="s">
        <v>1137</v>
      </c>
      <c r="C2565" s="31">
        <v>682411</v>
      </c>
      <c r="D2565" s="32">
        <v>43629.462673611109</v>
      </c>
      <c r="E2565" s="32">
        <v>43629.473368055558</v>
      </c>
      <c r="F2565" s="32">
        <v>43629.50880787037</v>
      </c>
      <c r="G2565" s="31">
        <v>4</v>
      </c>
      <c r="H2565" s="31" t="s">
        <v>202</v>
      </c>
      <c r="I2565" s="31" t="s">
        <v>1090</v>
      </c>
      <c r="J2565" s="31" t="s">
        <v>530</v>
      </c>
      <c r="K2565" s="31" t="s">
        <v>43</v>
      </c>
      <c r="L2565" s="31" t="s">
        <v>5502</v>
      </c>
      <c r="M2565" s="30" t="s">
        <v>1369</v>
      </c>
      <c r="N2565" s="23">
        <v>6922</v>
      </c>
      <c r="O2565" s="23"/>
      <c r="P2565" s="24" t="s">
        <v>1150</v>
      </c>
    </row>
    <row r="2566" spans="1:16" ht="12" customHeight="1" x14ac:dyDescent="0.2">
      <c r="A2566" s="31" t="s">
        <v>1137</v>
      </c>
      <c r="B2566" s="31" t="s">
        <v>1137</v>
      </c>
      <c r="C2566" s="31">
        <v>682449</v>
      </c>
      <c r="D2566" s="32">
        <v>43629.505925925929</v>
      </c>
      <c r="E2566" s="32">
        <v>43629.521817129629</v>
      </c>
      <c r="F2566" s="32">
        <v>43634.464618055557</v>
      </c>
      <c r="G2566" s="31">
        <v>4</v>
      </c>
      <c r="H2566" s="31" t="s">
        <v>202</v>
      </c>
      <c r="I2566" s="31" t="s">
        <v>1090</v>
      </c>
      <c r="J2566" s="31" t="s">
        <v>175</v>
      </c>
      <c r="K2566" s="31" t="s">
        <v>1119</v>
      </c>
      <c r="L2566" s="31" t="s">
        <v>5503</v>
      </c>
      <c r="M2566" s="30" t="s">
        <v>5504</v>
      </c>
      <c r="N2566" s="23"/>
      <c r="O2566" s="23"/>
      <c r="P2566" s="24"/>
    </row>
    <row r="2567" spans="1:16" ht="12" customHeight="1" x14ac:dyDescent="0.2">
      <c r="A2567" s="31" t="s">
        <v>1137</v>
      </c>
      <c r="B2567" s="31" t="s">
        <v>1137</v>
      </c>
      <c r="C2567" s="31">
        <v>682461</v>
      </c>
      <c r="D2567" s="32">
        <v>43629.524814814817</v>
      </c>
      <c r="E2567" s="32">
        <v>43629.611840277779</v>
      </c>
      <c r="F2567" s="32">
        <v>43629.612500000003</v>
      </c>
      <c r="G2567" s="31">
        <v>4</v>
      </c>
      <c r="H2567" s="31" t="s">
        <v>202</v>
      </c>
      <c r="I2567" s="31" t="s">
        <v>1090</v>
      </c>
      <c r="J2567" s="31" t="s">
        <v>2775</v>
      </c>
      <c r="K2567" s="31" t="s">
        <v>2776</v>
      </c>
      <c r="L2567" s="31" t="s">
        <v>5505</v>
      </c>
      <c r="M2567" s="30" t="s">
        <v>5506</v>
      </c>
      <c r="N2567" s="23"/>
      <c r="O2567" s="23"/>
      <c r="P2567" s="24"/>
    </row>
    <row r="2568" spans="1:16" ht="12" customHeight="1" x14ac:dyDescent="0.2">
      <c r="A2568" s="31" t="s">
        <v>1137</v>
      </c>
      <c r="B2568" s="31" t="s">
        <v>1137</v>
      </c>
      <c r="C2568" s="31">
        <v>682500</v>
      </c>
      <c r="D2568" s="32">
        <v>43629.5700462963</v>
      </c>
      <c r="E2568" s="32">
        <v>43629.572916666664</v>
      </c>
      <c r="F2568" s="32">
        <v>43635.518518518518</v>
      </c>
      <c r="G2568" s="31">
        <v>4</v>
      </c>
      <c r="H2568" s="31" t="s">
        <v>202</v>
      </c>
      <c r="I2568" s="31" t="s">
        <v>1090</v>
      </c>
      <c r="J2568" s="31" t="s">
        <v>1107</v>
      </c>
      <c r="K2568" s="31" t="s">
        <v>43</v>
      </c>
      <c r="L2568" s="31" t="s">
        <v>5507</v>
      </c>
      <c r="M2568" s="30" t="s">
        <v>5508</v>
      </c>
      <c r="N2568" s="23"/>
      <c r="O2568" s="23"/>
      <c r="P2568" s="24"/>
    </row>
    <row r="2569" spans="1:16" ht="12" customHeight="1" x14ac:dyDescent="0.2">
      <c r="A2569" s="31" t="s">
        <v>1137</v>
      </c>
      <c r="B2569" s="31" t="s">
        <v>1137</v>
      </c>
      <c r="C2569" s="31">
        <v>682553</v>
      </c>
      <c r="D2569" s="32">
        <v>43629.654444444444</v>
      </c>
      <c r="E2569" s="32">
        <v>43630.338888888888</v>
      </c>
      <c r="F2569" s="32">
        <v>43636.336770833332</v>
      </c>
      <c r="G2569" s="31">
        <v>4</v>
      </c>
      <c r="H2569" s="31" t="s">
        <v>202</v>
      </c>
      <c r="I2569" s="31" t="s">
        <v>1090</v>
      </c>
      <c r="J2569" s="31" t="s">
        <v>384</v>
      </c>
      <c r="K2569" s="31" t="s">
        <v>1119</v>
      </c>
      <c r="L2569" s="31" t="s">
        <v>5509</v>
      </c>
      <c r="M2569" s="30" t="s">
        <v>5510</v>
      </c>
      <c r="N2569" s="23"/>
      <c r="O2569" s="23"/>
      <c r="P2569" s="24"/>
    </row>
    <row r="2570" spans="1:16" ht="12" customHeight="1" x14ac:dyDescent="0.2">
      <c r="A2570" s="31" t="s">
        <v>1137</v>
      </c>
      <c r="B2570" s="31" t="s">
        <v>1137</v>
      </c>
      <c r="C2570" s="31">
        <v>682569</v>
      </c>
      <c r="D2570" s="32">
        <v>43629.799340277779</v>
      </c>
      <c r="E2570" s="32">
        <v>43630.290486111109</v>
      </c>
      <c r="F2570" s="32">
        <v>43630.291018518517</v>
      </c>
      <c r="G2570" s="31">
        <v>3</v>
      </c>
      <c r="H2570" s="31" t="s">
        <v>202</v>
      </c>
      <c r="I2570" s="31" t="s">
        <v>1090</v>
      </c>
      <c r="J2570" s="31" t="s">
        <v>2597</v>
      </c>
      <c r="K2570" s="31" t="s">
        <v>1119</v>
      </c>
      <c r="L2570" s="31" t="s">
        <v>5511</v>
      </c>
      <c r="M2570" s="30" t="s">
        <v>5512</v>
      </c>
      <c r="N2570" s="23"/>
      <c r="O2570" s="23"/>
      <c r="P2570" s="24" t="s">
        <v>1101</v>
      </c>
    </row>
    <row r="2571" spans="1:16" ht="12" customHeight="1" x14ac:dyDescent="0.2">
      <c r="A2571" s="31" t="s">
        <v>1110</v>
      </c>
      <c r="B2571" s="31" t="s">
        <v>1110</v>
      </c>
      <c r="C2571" s="31">
        <v>635737</v>
      </c>
      <c r="D2571" s="32">
        <v>43447.427025462966</v>
      </c>
      <c r="E2571" s="32">
        <v>43447.449814814812</v>
      </c>
      <c r="F2571" s="32">
        <v>43447.6640162037</v>
      </c>
      <c r="G2571" s="31">
        <v>2</v>
      </c>
      <c r="H2571" s="31" t="s">
        <v>86</v>
      </c>
      <c r="I2571" s="31" t="s">
        <v>1090</v>
      </c>
      <c r="J2571" s="31" t="s">
        <v>199</v>
      </c>
      <c r="K2571" s="31" t="s">
        <v>40</v>
      </c>
      <c r="L2571" s="31" t="s">
        <v>5513</v>
      </c>
      <c r="M2571" s="30" t="s">
        <v>5514</v>
      </c>
      <c r="N2571" s="23">
        <v>5296</v>
      </c>
      <c r="O2571" s="23"/>
      <c r="P2571" s="24" t="s">
        <v>1150</v>
      </c>
    </row>
    <row r="2572" spans="1:16" ht="12" customHeight="1" x14ac:dyDescent="0.2">
      <c r="A2572" s="31" t="s">
        <v>1110</v>
      </c>
      <c r="B2572" s="31" t="s">
        <v>1110</v>
      </c>
      <c r="C2572" s="31">
        <v>637179</v>
      </c>
      <c r="D2572" s="32">
        <v>43453.4453125</v>
      </c>
      <c r="E2572" s="32">
        <v>43453.480416666665</v>
      </c>
      <c r="F2572" s="32">
        <v>43454.542395833334</v>
      </c>
      <c r="G2572" s="31">
        <v>4</v>
      </c>
      <c r="H2572" s="31" t="s">
        <v>86</v>
      </c>
      <c r="I2572" s="31" t="s">
        <v>1090</v>
      </c>
      <c r="J2572" s="31" t="s">
        <v>101</v>
      </c>
      <c r="K2572" s="31" t="s">
        <v>40</v>
      </c>
      <c r="L2572" s="31" t="s">
        <v>5515</v>
      </c>
      <c r="M2572" s="30" t="s">
        <v>5516</v>
      </c>
      <c r="N2572" s="23"/>
      <c r="O2572" s="23"/>
      <c r="P2572" s="24"/>
    </row>
    <row r="2573" spans="1:16" ht="12" customHeight="1" x14ac:dyDescent="0.2">
      <c r="A2573" s="31" t="s">
        <v>1110</v>
      </c>
      <c r="B2573" s="31" t="s">
        <v>1110</v>
      </c>
      <c r="C2573" s="31">
        <v>633947</v>
      </c>
      <c r="D2573" s="32">
        <v>43440.409710648149</v>
      </c>
      <c r="E2573" s="32">
        <v>43440.415023148147</v>
      </c>
      <c r="F2573" s="32">
        <v>43441.482442129629</v>
      </c>
      <c r="G2573" s="31">
        <v>4</v>
      </c>
      <c r="H2573" s="31" t="s">
        <v>86</v>
      </c>
      <c r="I2573" s="31" t="s">
        <v>1090</v>
      </c>
      <c r="J2573" s="31" t="s">
        <v>101</v>
      </c>
      <c r="K2573" s="31" t="s">
        <v>40</v>
      </c>
      <c r="L2573" s="31" t="s">
        <v>1727</v>
      </c>
      <c r="M2573" s="30" t="s">
        <v>5517</v>
      </c>
      <c r="N2573" s="23"/>
      <c r="O2573" s="23"/>
      <c r="P2573" s="24"/>
    </row>
    <row r="2574" spans="1:16" ht="12" customHeight="1" x14ac:dyDescent="0.2">
      <c r="A2574" s="31" t="s">
        <v>1106</v>
      </c>
      <c r="B2574" s="31" t="s">
        <v>1106</v>
      </c>
      <c r="C2574" s="31">
        <v>675133</v>
      </c>
      <c r="D2574" s="32">
        <v>43605.515185185184</v>
      </c>
      <c r="E2574" s="32">
        <v>43605.52207175926</v>
      </c>
      <c r="F2574" s="32">
        <v>43606.329861111109</v>
      </c>
      <c r="G2574" s="31">
        <v>4</v>
      </c>
      <c r="H2574" s="31" t="s">
        <v>86</v>
      </c>
      <c r="I2574" s="31" t="s">
        <v>1090</v>
      </c>
      <c r="J2574" s="31" t="s">
        <v>87</v>
      </c>
      <c r="K2574" s="31" t="s">
        <v>1119</v>
      </c>
      <c r="L2574" s="31" t="s">
        <v>5494</v>
      </c>
      <c r="M2574" s="30" t="s">
        <v>5518</v>
      </c>
      <c r="N2574" s="24"/>
      <c r="O2574" s="28">
        <v>391</v>
      </c>
      <c r="P2574" s="24" t="s">
        <v>1219</v>
      </c>
    </row>
    <row r="2575" spans="1:16" ht="12" customHeight="1" x14ac:dyDescent="0.2">
      <c r="A2575" s="31" t="s">
        <v>1110</v>
      </c>
      <c r="B2575" s="31" t="s">
        <v>1110</v>
      </c>
      <c r="C2575" s="31">
        <v>632944</v>
      </c>
      <c r="D2575" s="32">
        <v>43437.421319444446</v>
      </c>
      <c r="E2575" s="32">
        <v>43437.435416666667</v>
      </c>
      <c r="F2575" s="32">
        <v>43439.363969907405</v>
      </c>
      <c r="G2575" s="31">
        <v>4</v>
      </c>
      <c r="H2575" s="31" t="s">
        <v>86</v>
      </c>
      <c r="I2575" s="31" t="s">
        <v>1090</v>
      </c>
      <c r="J2575" s="31" t="s">
        <v>101</v>
      </c>
      <c r="K2575" s="31" t="s">
        <v>40</v>
      </c>
      <c r="L2575" s="31" t="s">
        <v>5519</v>
      </c>
      <c r="M2575" s="30" t="s">
        <v>5520</v>
      </c>
      <c r="N2575" s="23"/>
      <c r="O2575" s="23"/>
      <c r="P2575" s="24"/>
    </row>
    <row r="2576" spans="1:16" ht="12" customHeight="1" x14ac:dyDescent="0.2">
      <c r="A2576" s="31" t="s">
        <v>1110</v>
      </c>
      <c r="B2576" s="31" t="s">
        <v>1110</v>
      </c>
      <c r="C2576" s="31">
        <v>635501</v>
      </c>
      <c r="D2576" s="32">
        <v>43446.530173611114</v>
      </c>
      <c r="E2576" s="32">
        <v>43446.608773148146</v>
      </c>
      <c r="F2576" s="32">
        <v>43448.448067129626</v>
      </c>
      <c r="G2576" s="31">
        <v>4</v>
      </c>
      <c r="H2576" s="31" t="s">
        <v>86</v>
      </c>
      <c r="I2576" s="31" t="s">
        <v>1090</v>
      </c>
      <c r="J2576" s="31" t="s">
        <v>101</v>
      </c>
      <c r="K2576" s="31" t="s">
        <v>40</v>
      </c>
      <c r="L2576" s="31" t="s">
        <v>5521</v>
      </c>
      <c r="M2576" s="30" t="s">
        <v>5522</v>
      </c>
      <c r="N2576" s="23"/>
      <c r="O2576" s="23"/>
      <c r="P2576" s="24"/>
    </row>
    <row r="2577" spans="1:16" ht="12" customHeight="1" x14ac:dyDescent="0.2">
      <c r="A2577" s="31" t="s">
        <v>1110</v>
      </c>
      <c r="B2577" s="31" t="s">
        <v>1110</v>
      </c>
      <c r="C2577" s="31">
        <v>637159</v>
      </c>
      <c r="D2577" s="32">
        <v>43453.42454861111</v>
      </c>
      <c r="E2577" s="32">
        <v>43453.439664351848</v>
      </c>
      <c r="F2577" s="32">
        <v>43453.72011574074</v>
      </c>
      <c r="G2577" s="31">
        <v>4</v>
      </c>
      <c r="H2577" s="31" t="s">
        <v>86</v>
      </c>
      <c r="I2577" s="31" t="s">
        <v>1090</v>
      </c>
      <c r="J2577" s="31" t="s">
        <v>101</v>
      </c>
      <c r="K2577" s="31" t="s">
        <v>40</v>
      </c>
      <c r="L2577" s="31" t="s">
        <v>5523</v>
      </c>
      <c r="M2577" s="30" t="s">
        <v>5524</v>
      </c>
      <c r="N2577" s="23"/>
      <c r="O2577" s="23"/>
      <c r="P2577" s="24"/>
    </row>
    <row r="2578" spans="1:16" ht="12" customHeight="1" x14ac:dyDescent="0.2">
      <c r="A2578" s="31" t="s">
        <v>1110</v>
      </c>
      <c r="B2578" s="31" t="s">
        <v>1110</v>
      </c>
      <c r="C2578" s="31">
        <v>633650</v>
      </c>
      <c r="D2578" s="32">
        <v>43439.412534722222</v>
      </c>
      <c r="E2578" s="32">
        <v>43439.433645833335</v>
      </c>
      <c r="F2578" s="32">
        <v>43444.387233796297</v>
      </c>
      <c r="G2578" s="31">
        <v>4</v>
      </c>
      <c r="H2578" s="31" t="s">
        <v>86</v>
      </c>
      <c r="I2578" s="31" t="s">
        <v>1090</v>
      </c>
      <c r="J2578" s="31" t="s">
        <v>101</v>
      </c>
      <c r="K2578" s="31" t="s">
        <v>40</v>
      </c>
      <c r="L2578" s="31" t="s">
        <v>5525</v>
      </c>
      <c r="M2578" s="30" t="s">
        <v>5526</v>
      </c>
      <c r="N2578" s="23">
        <v>6601</v>
      </c>
      <c r="O2578" s="23"/>
      <c r="P2578" s="24" t="s">
        <v>1150</v>
      </c>
    </row>
    <row r="2579" spans="1:16" ht="12" customHeight="1" x14ac:dyDescent="0.2">
      <c r="A2579" s="31" t="s">
        <v>1110</v>
      </c>
      <c r="B2579" s="31" t="s">
        <v>1110</v>
      </c>
      <c r="C2579" s="31">
        <v>633011</v>
      </c>
      <c r="D2579" s="32">
        <v>43437.472407407404</v>
      </c>
      <c r="E2579" s="32">
        <v>43437.486250000002</v>
      </c>
      <c r="F2579" s="32">
        <v>43439.359317129631</v>
      </c>
      <c r="G2579" s="31">
        <v>4</v>
      </c>
      <c r="H2579" s="31" t="s">
        <v>86</v>
      </c>
      <c r="I2579" s="31" t="s">
        <v>1090</v>
      </c>
      <c r="J2579" s="31" t="s">
        <v>101</v>
      </c>
      <c r="K2579" s="31" t="s">
        <v>40</v>
      </c>
      <c r="L2579" s="31" t="s">
        <v>5527</v>
      </c>
      <c r="M2579" s="30" t="s">
        <v>5528</v>
      </c>
      <c r="N2579" s="23"/>
      <c r="O2579" s="23"/>
      <c r="P2579" s="24"/>
    </row>
    <row r="2580" spans="1:16" ht="12" customHeight="1" x14ac:dyDescent="0.2">
      <c r="A2580" s="31" t="s">
        <v>1110</v>
      </c>
      <c r="B2580" s="31" t="s">
        <v>1110</v>
      </c>
      <c r="C2580" s="31">
        <v>635349</v>
      </c>
      <c r="D2580" s="32">
        <v>43446.364722222221</v>
      </c>
      <c r="E2580" s="32">
        <v>43446.389872685184</v>
      </c>
      <c r="F2580" s="32">
        <v>43446.519641203704</v>
      </c>
      <c r="G2580" s="31">
        <v>4</v>
      </c>
      <c r="H2580" s="31" t="s">
        <v>86</v>
      </c>
      <c r="I2580" s="31" t="s">
        <v>1090</v>
      </c>
      <c r="J2580" s="31" t="s">
        <v>101</v>
      </c>
      <c r="K2580" s="31" t="s">
        <v>40</v>
      </c>
      <c r="L2580" s="31" t="s">
        <v>5529</v>
      </c>
      <c r="M2580" s="30" t="s">
        <v>5530</v>
      </c>
      <c r="N2580" s="23"/>
      <c r="O2580" s="23"/>
      <c r="P2580" s="24"/>
    </row>
    <row r="2581" spans="1:16" ht="12" customHeight="1" x14ac:dyDescent="0.2">
      <c r="A2581" s="31" t="s">
        <v>1106</v>
      </c>
      <c r="B2581" s="31" t="s">
        <v>1106</v>
      </c>
      <c r="C2581" s="31">
        <v>677692</v>
      </c>
      <c r="D2581" s="32">
        <v>43614.485451388886</v>
      </c>
      <c r="E2581" s="32">
        <v>43614.495081018518</v>
      </c>
      <c r="F2581" s="32">
        <v>43615.420532407406</v>
      </c>
      <c r="G2581" s="31">
        <v>4</v>
      </c>
      <c r="H2581" s="31" t="s">
        <v>86</v>
      </c>
      <c r="I2581" s="31" t="s">
        <v>1090</v>
      </c>
      <c r="J2581" s="31" t="s">
        <v>87</v>
      </c>
      <c r="K2581" s="31" t="s">
        <v>1119</v>
      </c>
      <c r="L2581" s="31" t="s">
        <v>5531</v>
      </c>
      <c r="M2581" s="30" t="s">
        <v>5532</v>
      </c>
      <c r="N2581" s="24"/>
      <c r="O2581" s="28">
        <v>391</v>
      </c>
      <c r="P2581" s="24" t="s">
        <v>1219</v>
      </c>
    </row>
    <row r="2582" spans="1:16" ht="12" customHeight="1" x14ac:dyDescent="0.2">
      <c r="A2582" s="31" t="s">
        <v>1097</v>
      </c>
      <c r="B2582" s="31" t="s">
        <v>1110</v>
      </c>
      <c r="C2582" s="31">
        <v>632404</v>
      </c>
      <c r="D2582" s="32">
        <v>43433.608761574076</v>
      </c>
      <c r="E2582" s="32">
        <v>43433.637499999997</v>
      </c>
      <c r="F2582" s="32">
        <v>43437.430972222224</v>
      </c>
      <c r="G2582" s="31">
        <v>4</v>
      </c>
      <c r="H2582" s="31" t="s">
        <v>86</v>
      </c>
      <c r="I2582" s="31" t="s">
        <v>1090</v>
      </c>
      <c r="J2582" s="31" t="s">
        <v>101</v>
      </c>
      <c r="K2582" s="31" t="s">
        <v>40</v>
      </c>
      <c r="L2582" s="31" t="s">
        <v>5533</v>
      </c>
      <c r="M2582" s="30" t="s">
        <v>5534</v>
      </c>
      <c r="N2582" s="23"/>
      <c r="O2582" s="23"/>
      <c r="P2582" s="24"/>
    </row>
    <row r="2583" spans="1:16" ht="12" customHeight="1" x14ac:dyDescent="0.2">
      <c r="A2583" s="31" t="s">
        <v>1097</v>
      </c>
      <c r="B2583" s="31" t="s">
        <v>1110</v>
      </c>
      <c r="C2583" s="31">
        <v>632362</v>
      </c>
      <c r="D2583" s="32">
        <v>43433.512453703705</v>
      </c>
      <c r="E2583" s="32">
        <v>43433.54791666667</v>
      </c>
      <c r="F2583" s="32">
        <v>43441.371736111112</v>
      </c>
      <c r="G2583" s="31">
        <v>4</v>
      </c>
      <c r="H2583" s="31" t="s">
        <v>86</v>
      </c>
      <c r="I2583" s="31" t="s">
        <v>1090</v>
      </c>
      <c r="J2583" s="31" t="s">
        <v>101</v>
      </c>
      <c r="K2583" s="31" t="s">
        <v>40</v>
      </c>
      <c r="L2583" s="31" t="s">
        <v>3313</v>
      </c>
      <c r="M2583" s="30" t="s">
        <v>5535</v>
      </c>
      <c r="N2583" s="23">
        <v>5946</v>
      </c>
      <c r="O2583" s="23"/>
      <c r="P2583" s="24" t="s">
        <v>1150</v>
      </c>
    </row>
    <row r="2584" spans="1:16" ht="12" customHeight="1" x14ac:dyDescent="0.2">
      <c r="A2584" s="31" t="s">
        <v>1110</v>
      </c>
      <c r="B2584" s="31" t="s">
        <v>1110</v>
      </c>
      <c r="C2584" s="31">
        <v>637220</v>
      </c>
      <c r="D2584" s="32">
        <v>43453.488749999997</v>
      </c>
      <c r="E2584" s="32">
        <v>43453.498032407406</v>
      </c>
      <c r="F2584" s="32">
        <v>43453.498518518521</v>
      </c>
      <c r="G2584" s="31">
        <v>4</v>
      </c>
      <c r="H2584" s="31" t="s">
        <v>86</v>
      </c>
      <c r="I2584" s="31" t="s">
        <v>1090</v>
      </c>
      <c r="J2584" s="31" t="s">
        <v>101</v>
      </c>
      <c r="K2584" s="31" t="s">
        <v>40</v>
      </c>
      <c r="L2584" s="31" t="s">
        <v>5536</v>
      </c>
      <c r="M2584" s="30" t="s">
        <v>5537</v>
      </c>
      <c r="N2584" s="23"/>
      <c r="O2584" s="23"/>
      <c r="P2584" s="24"/>
    </row>
    <row r="2585" spans="1:16" ht="12" customHeight="1" x14ac:dyDescent="0.2">
      <c r="A2585" s="31" t="s">
        <v>1110</v>
      </c>
      <c r="B2585" s="31" t="s">
        <v>1110</v>
      </c>
      <c r="C2585" s="31">
        <v>636556</v>
      </c>
      <c r="D2585" s="32">
        <v>43451.504849537036</v>
      </c>
      <c r="E2585" s="32">
        <v>43451.511458333334</v>
      </c>
      <c r="F2585" s="32">
        <v>43452.3596412037</v>
      </c>
      <c r="G2585" s="31">
        <v>4</v>
      </c>
      <c r="H2585" s="31" t="s">
        <v>86</v>
      </c>
      <c r="I2585" s="31" t="s">
        <v>1090</v>
      </c>
      <c r="J2585" s="31" t="s">
        <v>101</v>
      </c>
      <c r="K2585" s="31" t="s">
        <v>40</v>
      </c>
      <c r="L2585" s="31" t="s">
        <v>5538</v>
      </c>
      <c r="M2585" s="30" t="s">
        <v>5539</v>
      </c>
      <c r="N2585" s="23"/>
      <c r="O2585" s="23"/>
      <c r="P2585" s="24"/>
    </row>
    <row r="2586" spans="1:16" ht="12" customHeight="1" x14ac:dyDescent="0.2">
      <c r="A2586" s="31" t="s">
        <v>1098</v>
      </c>
      <c r="B2586" s="31" t="s">
        <v>1098</v>
      </c>
      <c r="C2586" s="31">
        <v>669715</v>
      </c>
      <c r="D2586" s="32">
        <v>43584.380486111113</v>
      </c>
      <c r="E2586" s="32">
        <v>43584.407164351855</v>
      </c>
      <c r="F2586" s="32">
        <v>43584.496793981481</v>
      </c>
      <c r="G2586" s="31">
        <v>4</v>
      </c>
      <c r="H2586" s="31" t="s">
        <v>86</v>
      </c>
      <c r="I2586" s="31" t="s">
        <v>1090</v>
      </c>
      <c r="J2586" s="31" t="s">
        <v>87</v>
      </c>
      <c r="K2586" s="31" t="s">
        <v>1119</v>
      </c>
      <c r="L2586" s="31" t="s">
        <v>5540</v>
      </c>
      <c r="M2586" s="30" t="s">
        <v>5541</v>
      </c>
      <c r="N2586" s="24"/>
      <c r="O2586" s="28">
        <v>392</v>
      </c>
      <c r="P2586" s="24" t="s">
        <v>1219</v>
      </c>
    </row>
    <row r="2587" spans="1:16" ht="12" customHeight="1" x14ac:dyDescent="0.2">
      <c r="A2587" s="31" t="s">
        <v>1110</v>
      </c>
      <c r="B2587" s="31" t="s">
        <v>1110</v>
      </c>
      <c r="C2587" s="31">
        <v>635170</v>
      </c>
      <c r="D2587" s="32">
        <v>43445.561874999999</v>
      </c>
      <c r="E2587" s="32">
        <v>43445.665000000001</v>
      </c>
      <c r="F2587" s="32">
        <v>43446.524293981478</v>
      </c>
      <c r="G2587" s="31">
        <v>4</v>
      </c>
      <c r="H2587" s="31" t="s">
        <v>86</v>
      </c>
      <c r="I2587" s="31" t="s">
        <v>1090</v>
      </c>
      <c r="J2587" s="31" t="s">
        <v>101</v>
      </c>
      <c r="K2587" s="31" t="s">
        <v>40</v>
      </c>
      <c r="L2587" s="31" t="s">
        <v>5542</v>
      </c>
      <c r="M2587" s="30" t="s">
        <v>5543</v>
      </c>
      <c r="N2587" s="23"/>
      <c r="O2587" s="23"/>
      <c r="P2587" s="24"/>
    </row>
    <row r="2588" spans="1:16" ht="12" customHeight="1" x14ac:dyDescent="0.2">
      <c r="A2588" s="31" t="s">
        <v>1097</v>
      </c>
      <c r="B2588" s="31" t="s">
        <v>1110</v>
      </c>
      <c r="C2588" s="31">
        <v>632116</v>
      </c>
      <c r="D2588" s="32">
        <v>43432.616620370369</v>
      </c>
      <c r="E2588" s="32">
        <v>43433.402268518519</v>
      </c>
      <c r="F2588" s="32">
        <v>43437.427164351851</v>
      </c>
      <c r="G2588" s="31">
        <v>4</v>
      </c>
      <c r="H2588" s="31" t="s">
        <v>86</v>
      </c>
      <c r="I2588" s="31" t="s">
        <v>1090</v>
      </c>
      <c r="J2588" s="31" t="s">
        <v>101</v>
      </c>
      <c r="K2588" s="31" t="s">
        <v>40</v>
      </c>
      <c r="L2588" s="31" t="s">
        <v>5544</v>
      </c>
      <c r="M2588" s="30" t="s">
        <v>5545</v>
      </c>
      <c r="N2588" s="23"/>
      <c r="O2588" s="23"/>
      <c r="P2588" s="24"/>
    </row>
    <row r="2589" spans="1:16" ht="12" customHeight="1" x14ac:dyDescent="0.2">
      <c r="A2589" s="31" t="s">
        <v>1137</v>
      </c>
      <c r="B2589" s="31" t="s">
        <v>1137</v>
      </c>
      <c r="C2589" s="31">
        <v>682573</v>
      </c>
      <c r="D2589" s="32">
        <v>43629.927939814814</v>
      </c>
      <c r="E2589" s="32">
        <v>43630.289502314816</v>
      </c>
      <c r="F2589" s="32">
        <v>43630.470405092594</v>
      </c>
      <c r="G2589" s="31">
        <v>4</v>
      </c>
      <c r="H2589" s="31" t="s">
        <v>202</v>
      </c>
      <c r="I2589" s="31" t="s">
        <v>1090</v>
      </c>
      <c r="J2589" s="31" t="s">
        <v>147</v>
      </c>
      <c r="K2589" s="31" t="s">
        <v>1119</v>
      </c>
      <c r="L2589" s="31" t="s">
        <v>5546</v>
      </c>
      <c r="M2589" s="30" t="s">
        <v>5547</v>
      </c>
      <c r="N2589" s="23"/>
      <c r="O2589" s="23"/>
      <c r="P2589" s="24"/>
    </row>
    <row r="2590" spans="1:16" ht="12" customHeight="1" x14ac:dyDescent="0.2">
      <c r="A2590" s="31" t="s">
        <v>1137</v>
      </c>
      <c r="B2590" s="31" t="s">
        <v>1137</v>
      </c>
      <c r="C2590" s="31">
        <v>682581</v>
      </c>
      <c r="D2590" s="32">
        <v>43630.074074074073</v>
      </c>
      <c r="E2590" s="32">
        <v>43633.445451388892</v>
      </c>
      <c r="F2590" s="32">
        <v>43636.320983796293</v>
      </c>
      <c r="G2590" s="31">
        <v>4</v>
      </c>
      <c r="H2590" s="31" t="s">
        <v>202</v>
      </c>
      <c r="I2590" s="31" t="s">
        <v>1090</v>
      </c>
      <c r="J2590" s="31" t="s">
        <v>1122</v>
      </c>
      <c r="K2590" s="31" t="s">
        <v>1119</v>
      </c>
      <c r="L2590" s="31" t="s">
        <v>5548</v>
      </c>
      <c r="M2590" s="30" t="s">
        <v>5549</v>
      </c>
      <c r="N2590" s="23"/>
      <c r="O2590" s="23"/>
      <c r="P2590" s="24"/>
    </row>
    <row r="2591" spans="1:16" ht="12" customHeight="1" x14ac:dyDescent="0.2">
      <c r="A2591" s="31" t="s">
        <v>1137</v>
      </c>
      <c r="B2591" s="31" t="s">
        <v>1137</v>
      </c>
      <c r="C2591" s="31">
        <v>682635</v>
      </c>
      <c r="D2591" s="32">
        <v>43630.315462962964</v>
      </c>
      <c r="E2591" s="32">
        <v>43630.347500000003</v>
      </c>
      <c r="F2591" s="32">
        <v>43637.457037037035</v>
      </c>
      <c r="G2591" s="31">
        <v>4</v>
      </c>
      <c r="H2591" s="31" t="s">
        <v>202</v>
      </c>
      <c r="I2591" s="31" t="s">
        <v>1090</v>
      </c>
      <c r="J2591" s="31" t="s">
        <v>358</v>
      </c>
      <c r="K2591" s="31" t="s">
        <v>1119</v>
      </c>
      <c r="L2591" s="31" t="s">
        <v>5550</v>
      </c>
      <c r="M2591" s="30" t="s">
        <v>5551</v>
      </c>
      <c r="N2591" s="23"/>
      <c r="O2591" s="23"/>
      <c r="P2591" s="24"/>
    </row>
    <row r="2592" spans="1:16" ht="12" customHeight="1" x14ac:dyDescent="0.2">
      <c r="A2592" s="31" t="s">
        <v>1110</v>
      </c>
      <c r="B2592" s="31" t="s">
        <v>1110</v>
      </c>
      <c r="C2592" s="31">
        <v>636177</v>
      </c>
      <c r="D2592" s="32">
        <v>43448.598865740743</v>
      </c>
      <c r="E2592" s="32">
        <v>43448.62054398148</v>
      </c>
      <c r="F2592" s="32">
        <v>43448.698414351849</v>
      </c>
      <c r="G2592" s="31">
        <v>3</v>
      </c>
      <c r="H2592" s="31" t="s">
        <v>86</v>
      </c>
      <c r="I2592" s="31" t="s">
        <v>1090</v>
      </c>
      <c r="J2592" s="31" t="s">
        <v>175</v>
      </c>
      <c r="K2592" s="31" t="s">
        <v>1119</v>
      </c>
      <c r="L2592" s="31" t="s">
        <v>5552</v>
      </c>
      <c r="M2592" s="30" t="s">
        <v>5553</v>
      </c>
      <c r="N2592" s="23"/>
      <c r="O2592" s="23"/>
      <c r="P2592" s="24"/>
    </row>
    <row r="2593" spans="1:16" ht="12" customHeight="1" x14ac:dyDescent="0.2">
      <c r="A2593" s="31" t="s">
        <v>1110</v>
      </c>
      <c r="B2593" s="31" t="s">
        <v>1110</v>
      </c>
      <c r="C2593" s="31">
        <v>633142</v>
      </c>
      <c r="D2593" s="32">
        <v>43437.632685185185</v>
      </c>
      <c r="E2593" s="32">
        <v>43437.637499999997</v>
      </c>
      <c r="F2593" s="32">
        <v>43437.680763888886</v>
      </c>
      <c r="G2593" s="31">
        <v>4</v>
      </c>
      <c r="H2593" s="31" t="s">
        <v>86</v>
      </c>
      <c r="I2593" s="31" t="s">
        <v>1090</v>
      </c>
      <c r="J2593" s="31" t="s">
        <v>175</v>
      </c>
      <c r="K2593" s="31" t="s">
        <v>1119</v>
      </c>
      <c r="L2593" s="31" t="s">
        <v>5554</v>
      </c>
      <c r="M2593" s="30" t="s">
        <v>2127</v>
      </c>
      <c r="N2593" s="23"/>
      <c r="O2593" s="23"/>
      <c r="P2593" s="24"/>
    </row>
    <row r="2594" spans="1:16" ht="12" customHeight="1" x14ac:dyDescent="0.2">
      <c r="A2594" s="31" t="s">
        <v>1110</v>
      </c>
      <c r="B2594" s="31" t="s">
        <v>1110</v>
      </c>
      <c r="C2594" s="31">
        <v>635569</v>
      </c>
      <c r="D2594" s="32">
        <v>43446.646539351852</v>
      </c>
      <c r="E2594" s="32">
        <v>43446.65625</v>
      </c>
      <c r="F2594" s="32">
        <v>43454.462696759256</v>
      </c>
      <c r="G2594" s="31">
        <v>4</v>
      </c>
      <c r="H2594" s="31" t="s">
        <v>86</v>
      </c>
      <c r="I2594" s="31" t="s">
        <v>1090</v>
      </c>
      <c r="J2594" s="31" t="s">
        <v>175</v>
      </c>
      <c r="K2594" s="31" t="s">
        <v>1119</v>
      </c>
      <c r="L2594" s="31" t="s">
        <v>5555</v>
      </c>
      <c r="M2594" s="30" t="s">
        <v>5556</v>
      </c>
      <c r="N2594" s="23"/>
      <c r="O2594" s="23"/>
      <c r="P2594" s="24"/>
    </row>
    <row r="2595" spans="1:16" ht="12" customHeight="1" x14ac:dyDescent="0.2">
      <c r="A2595" s="31" t="s">
        <v>1110</v>
      </c>
      <c r="B2595" s="31" t="s">
        <v>1110</v>
      </c>
      <c r="C2595" s="31">
        <v>633106</v>
      </c>
      <c r="D2595" s="32">
        <v>43437.585995370369</v>
      </c>
      <c r="E2595" s="32">
        <v>43437.590277777781</v>
      </c>
      <c r="F2595" s="32">
        <v>43440.424479166664</v>
      </c>
      <c r="G2595" s="31">
        <v>4</v>
      </c>
      <c r="H2595" s="31" t="s">
        <v>86</v>
      </c>
      <c r="I2595" s="31" t="s">
        <v>1090</v>
      </c>
      <c r="J2595" s="31" t="s">
        <v>175</v>
      </c>
      <c r="K2595" s="31" t="s">
        <v>1119</v>
      </c>
      <c r="L2595" s="31" t="s">
        <v>5557</v>
      </c>
      <c r="M2595" s="30" t="s">
        <v>5558</v>
      </c>
      <c r="N2595" s="23"/>
      <c r="O2595" s="23"/>
      <c r="P2595" s="24"/>
    </row>
    <row r="2596" spans="1:16" ht="12" customHeight="1" x14ac:dyDescent="0.2">
      <c r="A2596" s="31" t="s">
        <v>1110</v>
      </c>
      <c r="B2596" s="31" t="s">
        <v>1110</v>
      </c>
      <c r="C2596" s="31">
        <v>634749</v>
      </c>
      <c r="D2596" s="32">
        <v>43444.477233796293</v>
      </c>
      <c r="E2596" s="32">
        <v>43444.486840277779</v>
      </c>
      <c r="F2596" s="32">
        <v>43445.363946759258</v>
      </c>
      <c r="G2596" s="31">
        <v>4</v>
      </c>
      <c r="H2596" s="31" t="s">
        <v>86</v>
      </c>
      <c r="I2596" s="31" t="s">
        <v>1090</v>
      </c>
      <c r="J2596" s="31" t="s">
        <v>175</v>
      </c>
      <c r="K2596" s="31" t="s">
        <v>1119</v>
      </c>
      <c r="L2596" s="31" t="s">
        <v>5559</v>
      </c>
      <c r="M2596" s="30" t="s">
        <v>5560</v>
      </c>
      <c r="N2596" s="23"/>
      <c r="O2596" s="23"/>
      <c r="P2596" s="24"/>
    </row>
    <row r="2597" spans="1:16" ht="12" customHeight="1" x14ac:dyDescent="0.2">
      <c r="A2597" s="31" t="s">
        <v>1110</v>
      </c>
      <c r="B2597" s="31" t="s">
        <v>1110</v>
      </c>
      <c r="C2597" s="31">
        <v>635719</v>
      </c>
      <c r="D2597" s="32">
        <v>43447.41028935185</v>
      </c>
      <c r="E2597" s="32">
        <v>43447.417534722219</v>
      </c>
      <c r="F2597" s="32">
        <v>43451.312210648146</v>
      </c>
      <c r="G2597" s="31">
        <v>4</v>
      </c>
      <c r="H2597" s="31" t="s">
        <v>86</v>
      </c>
      <c r="I2597" s="31" t="s">
        <v>1090</v>
      </c>
      <c r="J2597" s="31" t="s">
        <v>175</v>
      </c>
      <c r="K2597" s="31" t="s">
        <v>1119</v>
      </c>
      <c r="L2597" s="31" t="s">
        <v>5561</v>
      </c>
      <c r="M2597" s="30" t="s">
        <v>5562</v>
      </c>
      <c r="N2597" s="23"/>
      <c r="O2597" s="23"/>
      <c r="P2597" s="24"/>
    </row>
    <row r="2598" spans="1:16" ht="12" customHeight="1" x14ac:dyDescent="0.2">
      <c r="A2598" s="31" t="s">
        <v>1110</v>
      </c>
      <c r="B2598" s="31" t="s">
        <v>1110</v>
      </c>
      <c r="C2598" s="31">
        <v>635613</v>
      </c>
      <c r="D2598" s="32">
        <v>43446.71402777778</v>
      </c>
      <c r="E2598" s="32">
        <v>43446.714583333334</v>
      </c>
      <c r="F2598" s="32">
        <v>43454.651956018519</v>
      </c>
      <c r="G2598" s="31">
        <v>4</v>
      </c>
      <c r="H2598" s="31" t="s">
        <v>86</v>
      </c>
      <c r="I2598" s="31" t="s">
        <v>1090</v>
      </c>
      <c r="J2598" s="31" t="s">
        <v>175</v>
      </c>
      <c r="K2598" s="31" t="s">
        <v>1119</v>
      </c>
      <c r="L2598" s="31" t="s">
        <v>5563</v>
      </c>
      <c r="M2598" s="30" t="s">
        <v>1282</v>
      </c>
      <c r="N2598" s="23"/>
      <c r="O2598" s="23"/>
      <c r="P2598" s="24"/>
    </row>
    <row r="2599" spans="1:16" ht="12" customHeight="1" x14ac:dyDescent="0.2">
      <c r="A2599" s="31" t="s">
        <v>1110</v>
      </c>
      <c r="B2599" s="31" t="s">
        <v>1110</v>
      </c>
      <c r="C2599" s="31">
        <v>633213</v>
      </c>
      <c r="D2599" s="32">
        <v>43438.04310185185</v>
      </c>
      <c r="E2599" s="32">
        <v>43438.326909722222</v>
      </c>
      <c r="F2599" s="32">
        <v>43440.580590277779</v>
      </c>
      <c r="G2599" s="31">
        <v>4</v>
      </c>
      <c r="H2599" s="31" t="s">
        <v>86</v>
      </c>
      <c r="I2599" s="31" t="s">
        <v>1090</v>
      </c>
      <c r="J2599" s="31" t="s">
        <v>175</v>
      </c>
      <c r="K2599" s="31" t="s">
        <v>1119</v>
      </c>
      <c r="L2599" s="31" t="s">
        <v>5564</v>
      </c>
      <c r="M2599" s="30" t="s">
        <v>5565</v>
      </c>
      <c r="N2599" s="23"/>
      <c r="O2599" s="23"/>
      <c r="P2599" s="24"/>
    </row>
    <row r="2600" spans="1:16" ht="12" customHeight="1" x14ac:dyDescent="0.2">
      <c r="A2600" s="31" t="s">
        <v>1110</v>
      </c>
      <c r="B2600" s="31" t="s">
        <v>1110</v>
      </c>
      <c r="C2600" s="31">
        <v>638317</v>
      </c>
      <c r="D2600" s="32">
        <v>43465.496817129628</v>
      </c>
      <c r="E2600" s="32">
        <v>43465.51090277778</v>
      </c>
      <c r="F2600" s="32">
        <v>43465.606921296298</v>
      </c>
      <c r="G2600" s="31">
        <v>4</v>
      </c>
      <c r="H2600" s="31" t="s">
        <v>86</v>
      </c>
      <c r="I2600" s="31" t="s">
        <v>1090</v>
      </c>
      <c r="J2600" s="31" t="s">
        <v>175</v>
      </c>
      <c r="K2600" s="31" t="s">
        <v>1119</v>
      </c>
      <c r="L2600" s="31" t="s">
        <v>5566</v>
      </c>
      <c r="M2600" s="30" t="s">
        <v>5567</v>
      </c>
      <c r="N2600" s="23"/>
      <c r="O2600" s="23"/>
      <c r="P2600" s="24"/>
    </row>
    <row r="2601" spans="1:16" ht="12" customHeight="1" x14ac:dyDescent="0.2">
      <c r="A2601" s="31" t="s">
        <v>1110</v>
      </c>
      <c r="B2601" s="31" t="s">
        <v>1110</v>
      </c>
      <c r="C2601" s="31">
        <v>633212</v>
      </c>
      <c r="D2601" s="32">
        <v>43438.041504629633</v>
      </c>
      <c r="E2601" s="32">
        <v>43438.327256944445</v>
      </c>
      <c r="F2601" s="32">
        <v>43438.462939814817</v>
      </c>
      <c r="G2601" s="31">
        <v>4</v>
      </c>
      <c r="H2601" s="31" t="s">
        <v>86</v>
      </c>
      <c r="I2601" s="31" t="s">
        <v>1090</v>
      </c>
      <c r="J2601" s="31" t="s">
        <v>175</v>
      </c>
      <c r="K2601" s="31" t="s">
        <v>1119</v>
      </c>
      <c r="L2601" s="31" t="s">
        <v>5568</v>
      </c>
      <c r="M2601" s="30" t="s">
        <v>5569</v>
      </c>
      <c r="N2601" s="23"/>
      <c r="O2601" s="23"/>
      <c r="P2601" s="24"/>
    </row>
    <row r="2602" spans="1:16" ht="12" customHeight="1" x14ac:dyDescent="0.2">
      <c r="A2602" s="31" t="s">
        <v>1110</v>
      </c>
      <c r="B2602" s="31" t="s">
        <v>1110</v>
      </c>
      <c r="C2602" s="31">
        <v>635605</v>
      </c>
      <c r="D2602" s="32">
        <v>43446.692372685182</v>
      </c>
      <c r="E2602" s="32">
        <v>43446.713194444441</v>
      </c>
      <c r="F2602" s="32">
        <v>43451.31355324074</v>
      </c>
      <c r="G2602" s="31">
        <v>4</v>
      </c>
      <c r="H2602" s="31" t="s">
        <v>86</v>
      </c>
      <c r="I2602" s="31" t="s">
        <v>1090</v>
      </c>
      <c r="J2602" s="31" t="s">
        <v>1398</v>
      </c>
      <c r="K2602" s="31" t="s">
        <v>1119</v>
      </c>
      <c r="L2602" s="31" t="s">
        <v>5570</v>
      </c>
      <c r="M2602" s="30" t="s">
        <v>5562</v>
      </c>
      <c r="N2602" s="23"/>
      <c r="O2602" s="23"/>
      <c r="P2602" s="24"/>
    </row>
    <row r="2603" spans="1:16" ht="12" customHeight="1" x14ac:dyDescent="0.2">
      <c r="A2603" s="31" t="s">
        <v>1110</v>
      </c>
      <c r="B2603" s="31" t="s">
        <v>1110</v>
      </c>
      <c r="C2603" s="31">
        <v>634046</v>
      </c>
      <c r="D2603" s="32">
        <v>43440.519884259258</v>
      </c>
      <c r="E2603" s="32">
        <v>43440.548993055556</v>
      </c>
      <c r="F2603" s="32">
        <v>43445.566886574074</v>
      </c>
      <c r="G2603" s="31">
        <v>4</v>
      </c>
      <c r="H2603" s="31" t="s">
        <v>86</v>
      </c>
      <c r="I2603" s="31" t="s">
        <v>1090</v>
      </c>
      <c r="J2603" s="31" t="s">
        <v>1398</v>
      </c>
      <c r="K2603" s="31" t="s">
        <v>1119</v>
      </c>
      <c r="L2603" s="31" t="s">
        <v>5571</v>
      </c>
      <c r="M2603" s="30" t="s">
        <v>5572</v>
      </c>
      <c r="N2603" s="23"/>
      <c r="O2603" s="23"/>
      <c r="P2603" s="24"/>
    </row>
    <row r="2604" spans="1:16" ht="12" customHeight="1" x14ac:dyDescent="0.2">
      <c r="A2604" s="31" t="s">
        <v>1110</v>
      </c>
      <c r="B2604" s="31" t="s">
        <v>1110</v>
      </c>
      <c r="C2604" s="31">
        <v>637358</v>
      </c>
      <c r="D2604" s="32">
        <v>43453.90766203704</v>
      </c>
      <c r="E2604" s="32">
        <v>43454.330914351849</v>
      </c>
      <c r="F2604" s="32">
        <v>43454.620752314811</v>
      </c>
      <c r="G2604" s="31">
        <v>4</v>
      </c>
      <c r="H2604" s="31" t="s">
        <v>86</v>
      </c>
      <c r="I2604" s="31" t="s">
        <v>1090</v>
      </c>
      <c r="J2604" s="31" t="s">
        <v>1398</v>
      </c>
      <c r="K2604" s="31" t="s">
        <v>1119</v>
      </c>
      <c r="L2604" s="31" t="s">
        <v>5573</v>
      </c>
      <c r="M2604" s="30" t="s">
        <v>5574</v>
      </c>
      <c r="N2604" s="23"/>
      <c r="O2604" s="23"/>
      <c r="P2604" s="24"/>
    </row>
    <row r="2605" spans="1:16" ht="12" customHeight="1" x14ac:dyDescent="0.2">
      <c r="A2605" s="31" t="s">
        <v>1097</v>
      </c>
      <c r="B2605" s="31" t="s">
        <v>1110</v>
      </c>
      <c r="C2605" s="31">
        <v>632614</v>
      </c>
      <c r="D2605" s="32">
        <v>43434.435150462959</v>
      </c>
      <c r="E2605" s="32">
        <v>43434.453888888886</v>
      </c>
      <c r="F2605" s="32">
        <v>43439.622199074074</v>
      </c>
      <c r="G2605" s="31">
        <v>4</v>
      </c>
      <c r="H2605" s="31" t="s">
        <v>86</v>
      </c>
      <c r="I2605" s="31" t="s">
        <v>1090</v>
      </c>
      <c r="J2605" s="31" t="s">
        <v>358</v>
      </c>
      <c r="K2605" s="31" t="s">
        <v>1119</v>
      </c>
      <c r="L2605" s="31" t="s">
        <v>5575</v>
      </c>
      <c r="M2605" s="30" t="s">
        <v>5576</v>
      </c>
      <c r="N2605" s="23">
        <v>3525</v>
      </c>
      <c r="O2605" s="23"/>
      <c r="P2605" s="24" t="s">
        <v>1150</v>
      </c>
    </row>
    <row r="2606" spans="1:16" ht="12" customHeight="1" x14ac:dyDescent="0.2">
      <c r="A2606" s="31" t="s">
        <v>1110</v>
      </c>
      <c r="B2606" s="31" t="s">
        <v>1110</v>
      </c>
      <c r="C2606" s="31">
        <v>636190</v>
      </c>
      <c r="D2606" s="32">
        <v>43448.619768518518</v>
      </c>
      <c r="E2606" s="32">
        <v>43448.63490740741</v>
      </c>
      <c r="F2606" s="32">
        <v>43451.679039351853</v>
      </c>
      <c r="G2606" s="31">
        <v>4</v>
      </c>
      <c r="H2606" s="31" t="s">
        <v>86</v>
      </c>
      <c r="I2606" s="31" t="s">
        <v>1090</v>
      </c>
      <c r="J2606" s="31" t="s">
        <v>147</v>
      </c>
      <c r="K2606" s="31" t="s">
        <v>1119</v>
      </c>
      <c r="L2606" s="31" t="s">
        <v>5577</v>
      </c>
      <c r="M2606" s="30" t="s">
        <v>5578</v>
      </c>
      <c r="N2606" s="23">
        <v>5703</v>
      </c>
      <c r="O2606" s="23"/>
      <c r="P2606" s="24" t="s">
        <v>1150</v>
      </c>
    </row>
    <row r="2607" spans="1:16" ht="12" customHeight="1" x14ac:dyDescent="0.2">
      <c r="A2607" s="31" t="s">
        <v>1137</v>
      </c>
      <c r="B2607" s="31" t="s">
        <v>1137</v>
      </c>
      <c r="C2607" s="31">
        <v>682663</v>
      </c>
      <c r="D2607" s="32">
        <v>43630.341874999998</v>
      </c>
      <c r="E2607" s="32">
        <v>43630.347222222219</v>
      </c>
      <c r="F2607" s="32">
        <v>43636.340138888889</v>
      </c>
      <c r="G2607" s="31">
        <v>4</v>
      </c>
      <c r="H2607" s="31" t="s">
        <v>202</v>
      </c>
      <c r="I2607" s="31" t="s">
        <v>1090</v>
      </c>
      <c r="J2607" s="31" t="s">
        <v>76</v>
      </c>
      <c r="K2607" s="31" t="s">
        <v>41</v>
      </c>
      <c r="L2607" s="31" t="s">
        <v>5579</v>
      </c>
      <c r="M2607" s="30" t="s">
        <v>5580</v>
      </c>
      <c r="N2607" s="23"/>
      <c r="O2607" s="23"/>
      <c r="P2607" s="24"/>
    </row>
    <row r="2608" spans="1:16" ht="12" customHeight="1" x14ac:dyDescent="0.2">
      <c r="A2608" s="31" t="s">
        <v>1137</v>
      </c>
      <c r="B2608" s="31" t="s">
        <v>1137</v>
      </c>
      <c r="C2608" s="31">
        <v>682676</v>
      </c>
      <c r="D2608" s="32">
        <v>43630.347511574073</v>
      </c>
      <c r="E2608" s="32">
        <v>43630.356400462966</v>
      </c>
      <c r="F2608" s="32">
        <v>43636.464525462965</v>
      </c>
      <c r="G2608" s="31">
        <v>4</v>
      </c>
      <c r="H2608" s="31" t="s">
        <v>202</v>
      </c>
      <c r="I2608" s="31" t="s">
        <v>1090</v>
      </c>
      <c r="J2608" s="31" t="s">
        <v>1054</v>
      </c>
      <c r="K2608" s="31" t="s">
        <v>1119</v>
      </c>
      <c r="L2608" s="31" t="s">
        <v>5581</v>
      </c>
      <c r="M2608" s="30" t="s">
        <v>4773</v>
      </c>
      <c r="N2608" s="23"/>
      <c r="O2608" s="23"/>
      <c r="P2608" s="24" t="s">
        <v>1101</v>
      </c>
    </row>
    <row r="2609" spans="1:16" ht="12" customHeight="1" x14ac:dyDescent="0.2">
      <c r="A2609" s="31" t="s">
        <v>1137</v>
      </c>
      <c r="B2609" s="31" t="s">
        <v>1137</v>
      </c>
      <c r="C2609" s="31">
        <v>682763</v>
      </c>
      <c r="D2609" s="32">
        <v>43630.422789351855</v>
      </c>
      <c r="E2609" s="32">
        <v>43630.44054398148</v>
      </c>
      <c r="F2609" s="32">
        <v>43630.61824074074</v>
      </c>
      <c r="G2609" s="31">
        <v>4</v>
      </c>
      <c r="H2609" s="31" t="s">
        <v>202</v>
      </c>
      <c r="I2609" s="31" t="s">
        <v>1090</v>
      </c>
      <c r="J2609" s="31" t="s">
        <v>341</v>
      </c>
      <c r="K2609" s="31" t="s">
        <v>1119</v>
      </c>
      <c r="L2609" s="31" t="s">
        <v>5582</v>
      </c>
      <c r="M2609" s="30" t="s">
        <v>5583</v>
      </c>
      <c r="N2609" s="23"/>
      <c r="O2609" s="23"/>
      <c r="P2609" s="24"/>
    </row>
    <row r="2610" spans="1:16" ht="12" customHeight="1" x14ac:dyDescent="0.2">
      <c r="A2610" s="31" t="s">
        <v>1137</v>
      </c>
      <c r="B2610" s="31" t="s">
        <v>1137</v>
      </c>
      <c r="C2610" s="31">
        <v>682770</v>
      </c>
      <c r="D2610" s="32">
        <v>43630.426759259259</v>
      </c>
      <c r="E2610" s="32">
        <v>43630.595567129632</v>
      </c>
      <c r="F2610" s="32">
        <v>43630.608368055553</v>
      </c>
      <c r="G2610" s="31">
        <v>4</v>
      </c>
      <c r="H2610" s="31" t="s">
        <v>202</v>
      </c>
      <c r="I2610" s="31" t="s">
        <v>1090</v>
      </c>
      <c r="J2610" s="31" t="s">
        <v>2775</v>
      </c>
      <c r="K2610" s="31" t="s">
        <v>2776</v>
      </c>
      <c r="L2610" s="31" t="s">
        <v>5584</v>
      </c>
      <c r="M2610" s="30" t="s">
        <v>5585</v>
      </c>
      <c r="N2610" s="23"/>
      <c r="O2610" s="23"/>
      <c r="P2610" s="24"/>
    </row>
    <row r="2611" spans="1:16" ht="12" customHeight="1" x14ac:dyDescent="0.2">
      <c r="A2611" s="31" t="s">
        <v>1110</v>
      </c>
      <c r="B2611" s="31" t="s">
        <v>1110</v>
      </c>
      <c r="C2611" s="31">
        <v>637341</v>
      </c>
      <c r="D2611" s="32">
        <v>43453.69121527778</v>
      </c>
      <c r="E2611" s="32">
        <v>43453.691666666666</v>
      </c>
      <c r="F2611" s="32">
        <v>43455.639930555553</v>
      </c>
      <c r="G2611" s="31">
        <v>3</v>
      </c>
      <c r="H2611" s="31" t="s">
        <v>86</v>
      </c>
      <c r="I2611" s="31" t="s">
        <v>1090</v>
      </c>
      <c r="J2611" s="31" t="s">
        <v>1262</v>
      </c>
      <c r="K2611" s="31" t="s">
        <v>40</v>
      </c>
      <c r="L2611" s="31" t="s">
        <v>5586</v>
      </c>
      <c r="M2611" s="30" t="s">
        <v>5587</v>
      </c>
      <c r="N2611" s="23">
        <v>6617</v>
      </c>
      <c r="O2611" s="23"/>
      <c r="P2611" s="24" t="s">
        <v>1150</v>
      </c>
    </row>
    <row r="2612" spans="1:16" ht="12" customHeight="1" x14ac:dyDescent="0.2">
      <c r="A2612" s="31" t="s">
        <v>1137</v>
      </c>
      <c r="B2612" s="31" t="s">
        <v>1137</v>
      </c>
      <c r="C2612" s="31">
        <v>682774</v>
      </c>
      <c r="D2612" s="32">
        <v>43630.431018518517</v>
      </c>
      <c r="E2612" s="32">
        <v>43630.455370370371</v>
      </c>
      <c r="F2612" s="32">
        <v>43636.491018518522</v>
      </c>
      <c r="G2612" s="31">
        <v>4</v>
      </c>
      <c r="H2612" s="31" t="s">
        <v>202</v>
      </c>
      <c r="I2612" s="31" t="s">
        <v>1090</v>
      </c>
      <c r="J2612" s="31" t="s">
        <v>76</v>
      </c>
      <c r="K2612" s="31" t="s">
        <v>41</v>
      </c>
      <c r="L2612" s="31" t="s">
        <v>5588</v>
      </c>
      <c r="M2612" s="30" t="s">
        <v>5589</v>
      </c>
      <c r="N2612" s="23"/>
      <c r="O2612" s="23"/>
      <c r="P2612" s="24"/>
    </row>
    <row r="2613" spans="1:16" ht="12" customHeight="1" x14ac:dyDescent="0.2">
      <c r="A2613" s="31" t="s">
        <v>1098</v>
      </c>
      <c r="B2613" s="31" t="s">
        <v>1098</v>
      </c>
      <c r="C2613" s="31">
        <v>669718</v>
      </c>
      <c r="D2613" s="32">
        <v>43584.382685185185</v>
      </c>
      <c r="E2613" s="32">
        <v>43584.406701388885</v>
      </c>
      <c r="F2613" s="32">
        <v>43584.571817129632</v>
      </c>
      <c r="G2613" s="31">
        <v>4</v>
      </c>
      <c r="H2613" s="31" t="s">
        <v>86</v>
      </c>
      <c r="I2613" s="31" t="s">
        <v>1090</v>
      </c>
      <c r="J2613" s="31" t="s">
        <v>87</v>
      </c>
      <c r="K2613" s="31" t="s">
        <v>1119</v>
      </c>
      <c r="L2613" s="31" t="s">
        <v>5540</v>
      </c>
      <c r="M2613" s="30" t="s">
        <v>5590</v>
      </c>
      <c r="N2613" s="24"/>
      <c r="O2613" s="28">
        <v>392</v>
      </c>
      <c r="P2613" s="24" t="s">
        <v>1219</v>
      </c>
    </row>
    <row r="2614" spans="1:16" ht="12" customHeight="1" x14ac:dyDescent="0.2">
      <c r="A2614" s="31" t="s">
        <v>1137</v>
      </c>
      <c r="B2614" s="31" t="s">
        <v>1137</v>
      </c>
      <c r="C2614" s="31">
        <v>682781</v>
      </c>
      <c r="D2614" s="32">
        <v>43630.443240740744</v>
      </c>
      <c r="E2614" s="32">
        <v>43630.448611111111</v>
      </c>
      <c r="F2614" s="32">
        <v>43630.59983796296</v>
      </c>
      <c r="G2614" s="31">
        <v>4</v>
      </c>
      <c r="H2614" s="31" t="s">
        <v>202</v>
      </c>
      <c r="I2614" s="31" t="s">
        <v>1090</v>
      </c>
      <c r="J2614" s="31" t="s">
        <v>108</v>
      </c>
      <c r="K2614" s="31" t="s">
        <v>41</v>
      </c>
      <c r="L2614" s="31" t="s">
        <v>5591</v>
      </c>
      <c r="M2614" s="30" t="s">
        <v>5592</v>
      </c>
      <c r="N2614" s="23"/>
      <c r="O2614" s="23"/>
      <c r="P2614" s="24"/>
    </row>
    <row r="2615" spans="1:16" ht="12" customHeight="1" x14ac:dyDescent="0.2">
      <c r="A2615" s="31" t="s">
        <v>1137</v>
      </c>
      <c r="B2615" s="31" t="s">
        <v>1137</v>
      </c>
      <c r="C2615" s="31">
        <v>682793</v>
      </c>
      <c r="D2615" s="32">
        <v>43630.452881944446</v>
      </c>
      <c r="E2615" s="32">
        <v>43630.461412037039</v>
      </c>
      <c r="F2615" s="32">
        <v>43630.608391203707</v>
      </c>
      <c r="G2615" s="31">
        <v>4</v>
      </c>
      <c r="H2615" s="31" t="s">
        <v>202</v>
      </c>
      <c r="I2615" s="31" t="s">
        <v>1090</v>
      </c>
      <c r="J2615" s="31" t="s">
        <v>175</v>
      </c>
      <c r="K2615" s="31" t="s">
        <v>1119</v>
      </c>
      <c r="L2615" s="31" t="s">
        <v>5593</v>
      </c>
      <c r="M2615" s="30" t="s">
        <v>5594</v>
      </c>
      <c r="N2615" s="23"/>
      <c r="O2615" s="23"/>
      <c r="P2615" s="24"/>
    </row>
    <row r="2616" spans="1:16" ht="12" customHeight="1" x14ac:dyDescent="0.2">
      <c r="A2616" s="31" t="s">
        <v>1110</v>
      </c>
      <c r="B2616" s="31" t="s">
        <v>1110</v>
      </c>
      <c r="C2616" s="31">
        <v>633936</v>
      </c>
      <c r="D2616" s="32">
        <v>43440.403344907405</v>
      </c>
      <c r="E2616" s="32">
        <v>43440.412627314814</v>
      </c>
      <c r="F2616" s="32">
        <v>43441.601319444446</v>
      </c>
      <c r="G2616" s="31">
        <v>4</v>
      </c>
      <c r="H2616" s="31" t="s">
        <v>86</v>
      </c>
      <c r="I2616" s="31" t="s">
        <v>1090</v>
      </c>
      <c r="J2616" s="31" t="s">
        <v>291</v>
      </c>
      <c r="K2616" s="31" t="s">
        <v>40</v>
      </c>
      <c r="L2616" s="31" t="s">
        <v>5595</v>
      </c>
      <c r="M2616" s="30" t="s">
        <v>5596</v>
      </c>
      <c r="N2616" s="23"/>
      <c r="O2616" s="23"/>
      <c r="P2616" s="24"/>
    </row>
    <row r="2617" spans="1:16" ht="12" customHeight="1" x14ac:dyDescent="0.2">
      <c r="A2617" s="31" t="s">
        <v>1110</v>
      </c>
      <c r="B2617" s="31" t="s">
        <v>1110</v>
      </c>
      <c r="C2617" s="31">
        <v>634063</v>
      </c>
      <c r="D2617" s="32">
        <v>43440.557581018518</v>
      </c>
      <c r="E2617" s="32">
        <v>43440.563587962963</v>
      </c>
      <c r="F2617" s="32">
        <v>43440.566458333335</v>
      </c>
      <c r="G2617" s="31">
        <v>4</v>
      </c>
      <c r="H2617" s="31" t="s">
        <v>86</v>
      </c>
      <c r="I2617" s="31" t="s">
        <v>1090</v>
      </c>
      <c r="J2617" s="31" t="s">
        <v>3481</v>
      </c>
      <c r="K2617" s="31" t="s">
        <v>1119</v>
      </c>
      <c r="L2617" s="31" t="s">
        <v>5597</v>
      </c>
      <c r="M2617" s="30" t="s">
        <v>4998</v>
      </c>
      <c r="N2617" s="23"/>
      <c r="O2617" s="23"/>
      <c r="P2617" s="24"/>
    </row>
    <row r="2618" spans="1:16" ht="12" customHeight="1" x14ac:dyDescent="0.2">
      <c r="A2618" s="31" t="s">
        <v>1102</v>
      </c>
      <c r="B2618" s="31" t="s">
        <v>1110</v>
      </c>
      <c r="C2618" s="31">
        <v>622548</v>
      </c>
      <c r="D2618" s="32">
        <v>43396.334907407407</v>
      </c>
      <c r="E2618" s="32">
        <v>43396.385104166664</v>
      </c>
      <c r="F2618" s="32">
        <v>43447.392245370371</v>
      </c>
      <c r="G2618" s="31">
        <v>4</v>
      </c>
      <c r="H2618" s="31" t="s">
        <v>86</v>
      </c>
      <c r="I2618" s="31" t="s">
        <v>1090</v>
      </c>
      <c r="J2618" s="31" t="s">
        <v>1210</v>
      </c>
      <c r="K2618" s="31" t="s">
        <v>42</v>
      </c>
      <c r="L2618" s="31" t="s">
        <v>5598</v>
      </c>
      <c r="M2618" s="30" t="s">
        <v>5599</v>
      </c>
      <c r="N2618" s="23"/>
      <c r="O2618" s="23"/>
      <c r="P2618" s="24"/>
    </row>
    <row r="2619" spans="1:16" ht="12" customHeight="1" x14ac:dyDescent="0.2">
      <c r="A2619" s="31" t="s">
        <v>1110</v>
      </c>
      <c r="B2619" s="31" t="s">
        <v>1110</v>
      </c>
      <c r="C2619" s="31">
        <v>635082</v>
      </c>
      <c r="D2619" s="32">
        <v>43445.442071759258</v>
      </c>
      <c r="E2619" s="32">
        <v>43446.404166666667</v>
      </c>
      <c r="F2619" s="32">
        <v>43446.430023148147</v>
      </c>
      <c r="G2619" s="31">
        <v>4</v>
      </c>
      <c r="H2619" s="31" t="s">
        <v>86</v>
      </c>
      <c r="I2619" s="31" t="s">
        <v>1090</v>
      </c>
      <c r="J2619" s="31" t="s">
        <v>2243</v>
      </c>
      <c r="K2619" s="31" t="s">
        <v>42</v>
      </c>
      <c r="L2619" s="31" t="s">
        <v>5600</v>
      </c>
      <c r="M2619" s="30" t="s">
        <v>2391</v>
      </c>
      <c r="N2619" s="23"/>
      <c r="O2619" s="23"/>
      <c r="P2619" s="24"/>
    </row>
    <row r="2620" spans="1:16" ht="12" customHeight="1" x14ac:dyDescent="0.2">
      <c r="A2620" s="31" t="s">
        <v>1110</v>
      </c>
      <c r="B2620" s="31" t="s">
        <v>1110</v>
      </c>
      <c r="C2620" s="31">
        <v>634300</v>
      </c>
      <c r="D2620" s="32">
        <v>43441.474143518521</v>
      </c>
      <c r="E2620" s="32">
        <v>43446.381180555552</v>
      </c>
      <c r="F2620" s="32">
        <v>43447.588333333333</v>
      </c>
      <c r="G2620" s="31">
        <v>4</v>
      </c>
      <c r="H2620" s="31" t="s">
        <v>86</v>
      </c>
      <c r="I2620" s="31" t="s">
        <v>1090</v>
      </c>
      <c r="J2620" s="31" t="s">
        <v>301</v>
      </c>
      <c r="K2620" s="31" t="s">
        <v>42</v>
      </c>
      <c r="L2620" s="31" t="s">
        <v>5601</v>
      </c>
      <c r="M2620" s="30" t="s">
        <v>5602</v>
      </c>
      <c r="N2620" s="23"/>
      <c r="O2620" s="23"/>
      <c r="P2620" s="24"/>
    </row>
    <row r="2621" spans="1:16" ht="12" customHeight="1" x14ac:dyDescent="0.2">
      <c r="A2621" s="31" t="s">
        <v>1097</v>
      </c>
      <c r="B2621" s="31" t="s">
        <v>1110</v>
      </c>
      <c r="C2621" s="31">
        <v>632668</v>
      </c>
      <c r="D2621" s="32">
        <v>43434.514270833337</v>
      </c>
      <c r="E2621" s="32">
        <v>43434.6093287037</v>
      </c>
      <c r="F2621" s="32">
        <v>43438.586817129632</v>
      </c>
      <c r="G2621" s="31">
        <v>4</v>
      </c>
      <c r="H2621" s="31" t="s">
        <v>86</v>
      </c>
      <c r="I2621" s="31" t="s">
        <v>1090</v>
      </c>
      <c r="J2621" s="31" t="s">
        <v>301</v>
      </c>
      <c r="K2621" s="31" t="s">
        <v>42</v>
      </c>
      <c r="L2621" s="31" t="s">
        <v>5603</v>
      </c>
      <c r="M2621" s="30" t="s">
        <v>5558</v>
      </c>
      <c r="N2621" s="23"/>
      <c r="O2621" s="23"/>
      <c r="P2621" s="24"/>
    </row>
    <row r="2622" spans="1:16" ht="12" customHeight="1" x14ac:dyDescent="0.2">
      <c r="A2622" s="31" t="s">
        <v>1110</v>
      </c>
      <c r="B2622" s="31" t="s">
        <v>1110</v>
      </c>
      <c r="C2622" s="31">
        <v>633287</v>
      </c>
      <c r="D2622" s="32">
        <v>43438.384085648147</v>
      </c>
      <c r="E2622" s="32">
        <v>43438.429039351853</v>
      </c>
      <c r="F2622" s="32">
        <v>43439.591446759259</v>
      </c>
      <c r="G2622" s="31">
        <v>4</v>
      </c>
      <c r="H2622" s="31" t="s">
        <v>86</v>
      </c>
      <c r="I2622" s="31" t="s">
        <v>1090</v>
      </c>
      <c r="J2622" s="31" t="s">
        <v>301</v>
      </c>
      <c r="K2622" s="31" t="s">
        <v>42</v>
      </c>
      <c r="L2622" s="31" t="s">
        <v>5604</v>
      </c>
      <c r="M2622" s="30" t="s">
        <v>1883</v>
      </c>
      <c r="N2622" s="23"/>
      <c r="O2622" s="23"/>
      <c r="P2622" s="24"/>
    </row>
    <row r="2623" spans="1:16" ht="12" customHeight="1" x14ac:dyDescent="0.2">
      <c r="A2623" s="31" t="s">
        <v>1110</v>
      </c>
      <c r="B2623" s="31" t="s">
        <v>1110</v>
      </c>
      <c r="C2623" s="31">
        <v>634207</v>
      </c>
      <c r="D2623" s="32">
        <v>43441.366030092591</v>
      </c>
      <c r="E2623" s="32">
        <v>43441.43472222222</v>
      </c>
      <c r="F2623" s="32">
        <v>43444.697048611109</v>
      </c>
      <c r="G2623" s="31">
        <v>4</v>
      </c>
      <c r="H2623" s="31" t="s">
        <v>86</v>
      </c>
      <c r="I2623" s="31" t="s">
        <v>1090</v>
      </c>
      <c r="J2623" s="31" t="s">
        <v>301</v>
      </c>
      <c r="K2623" s="31" t="s">
        <v>42</v>
      </c>
      <c r="L2623" s="31" t="s">
        <v>5605</v>
      </c>
      <c r="M2623" s="30" t="s">
        <v>5606</v>
      </c>
      <c r="N2623" s="23"/>
      <c r="O2623" s="23"/>
      <c r="P2623" s="24"/>
    </row>
    <row r="2624" spans="1:16" ht="12" customHeight="1" x14ac:dyDescent="0.2">
      <c r="A2624" s="31" t="s">
        <v>1110</v>
      </c>
      <c r="B2624" s="31" t="s">
        <v>1110</v>
      </c>
      <c r="C2624" s="31">
        <v>634341</v>
      </c>
      <c r="D2624" s="32">
        <v>43441.5309375</v>
      </c>
      <c r="E2624" s="32">
        <v>43441.591412037036</v>
      </c>
      <c r="F2624" s="32">
        <v>43446.516631944447</v>
      </c>
      <c r="G2624" s="31">
        <v>4</v>
      </c>
      <c r="H2624" s="31" t="s">
        <v>86</v>
      </c>
      <c r="I2624" s="31" t="s">
        <v>1090</v>
      </c>
      <c r="J2624" s="31" t="s">
        <v>301</v>
      </c>
      <c r="K2624" s="31" t="s">
        <v>42</v>
      </c>
      <c r="L2624" s="31" t="s">
        <v>5607</v>
      </c>
      <c r="M2624" s="30" t="s">
        <v>1676</v>
      </c>
      <c r="N2624" s="23"/>
      <c r="O2624" s="23"/>
      <c r="P2624" s="24"/>
    </row>
    <row r="2625" spans="1:16" ht="12" customHeight="1" x14ac:dyDescent="0.2">
      <c r="A2625" s="31" t="s">
        <v>1097</v>
      </c>
      <c r="B2625" s="31" t="s">
        <v>1110</v>
      </c>
      <c r="C2625" s="31">
        <v>628090</v>
      </c>
      <c r="D2625" s="32">
        <v>43417.640196759261</v>
      </c>
      <c r="E2625" s="32">
        <v>43418.429166666669</v>
      </c>
      <c r="F2625" s="32">
        <v>43437.688796296294</v>
      </c>
      <c r="G2625" s="31">
        <v>4</v>
      </c>
      <c r="H2625" s="31" t="s">
        <v>86</v>
      </c>
      <c r="I2625" s="31" t="s">
        <v>1090</v>
      </c>
      <c r="J2625" s="31" t="s">
        <v>1377</v>
      </c>
      <c r="K2625" s="31" t="s">
        <v>42</v>
      </c>
      <c r="L2625" s="31" t="s">
        <v>5608</v>
      </c>
      <c r="M2625" s="30" t="s">
        <v>5609</v>
      </c>
      <c r="N2625" s="23"/>
      <c r="O2625" s="23"/>
      <c r="P2625" s="24"/>
    </row>
    <row r="2626" spans="1:16" ht="12" customHeight="1" x14ac:dyDescent="0.2">
      <c r="A2626" s="31" t="s">
        <v>1110</v>
      </c>
      <c r="B2626" s="31" t="s">
        <v>1110</v>
      </c>
      <c r="C2626" s="31">
        <v>635142</v>
      </c>
      <c r="D2626" s="32">
        <v>43445.504027777781</v>
      </c>
      <c r="E2626" s="32">
        <v>43445.559328703705</v>
      </c>
      <c r="F2626" s="32">
        <v>43446.45417824074</v>
      </c>
      <c r="G2626" s="31">
        <v>4</v>
      </c>
      <c r="H2626" s="31" t="s">
        <v>86</v>
      </c>
      <c r="I2626" s="31" t="s">
        <v>1090</v>
      </c>
      <c r="J2626" s="31" t="s">
        <v>225</v>
      </c>
      <c r="K2626" s="31" t="s">
        <v>42</v>
      </c>
      <c r="L2626" s="31" t="s">
        <v>1872</v>
      </c>
      <c r="M2626" s="30" t="s">
        <v>1237</v>
      </c>
      <c r="N2626" s="23"/>
      <c r="O2626" s="23"/>
      <c r="P2626" s="24"/>
    </row>
    <row r="2627" spans="1:16" ht="12" customHeight="1" x14ac:dyDescent="0.2">
      <c r="A2627" s="31" t="s">
        <v>1110</v>
      </c>
      <c r="B2627" s="31" t="s">
        <v>1110</v>
      </c>
      <c r="C2627" s="31">
        <v>633512</v>
      </c>
      <c r="D2627" s="32">
        <v>43438.666701388887</v>
      </c>
      <c r="E2627" s="32">
        <v>43439.587048611109</v>
      </c>
      <c r="F2627" s="32">
        <v>43444.630648148152</v>
      </c>
      <c r="G2627" s="31">
        <v>4</v>
      </c>
      <c r="H2627" s="31" t="s">
        <v>86</v>
      </c>
      <c r="I2627" s="31" t="s">
        <v>1090</v>
      </c>
      <c r="J2627" s="31" t="s">
        <v>225</v>
      </c>
      <c r="K2627" s="31" t="s">
        <v>42</v>
      </c>
      <c r="L2627" s="31" t="s">
        <v>5610</v>
      </c>
      <c r="M2627" s="30" t="s">
        <v>5611</v>
      </c>
      <c r="N2627" s="23"/>
      <c r="O2627" s="23"/>
      <c r="P2627" s="24"/>
    </row>
    <row r="2628" spans="1:16" ht="12" customHeight="1" x14ac:dyDescent="0.2">
      <c r="A2628" s="31" t="s">
        <v>1110</v>
      </c>
      <c r="B2628" s="31" t="s">
        <v>1110</v>
      </c>
      <c r="C2628" s="31">
        <v>633444</v>
      </c>
      <c r="D2628" s="32">
        <v>43438.571018518516</v>
      </c>
      <c r="E2628" s="32">
        <v>43438.581574074073</v>
      </c>
      <c r="F2628" s="32">
        <v>43446.432071759256</v>
      </c>
      <c r="G2628" s="31">
        <v>4</v>
      </c>
      <c r="H2628" s="31" t="s">
        <v>86</v>
      </c>
      <c r="I2628" s="31" t="s">
        <v>1090</v>
      </c>
      <c r="J2628" s="31" t="s">
        <v>161</v>
      </c>
      <c r="K2628" s="31" t="s">
        <v>42</v>
      </c>
      <c r="L2628" s="31" t="s">
        <v>5612</v>
      </c>
      <c r="M2628" s="30" t="s">
        <v>5613</v>
      </c>
      <c r="N2628" s="23"/>
      <c r="O2628" s="23"/>
      <c r="P2628" s="24"/>
    </row>
    <row r="2629" spans="1:16" ht="12" customHeight="1" x14ac:dyDescent="0.2">
      <c r="A2629" s="31" t="s">
        <v>1110</v>
      </c>
      <c r="B2629" s="31" t="s">
        <v>1110</v>
      </c>
      <c r="C2629" s="31">
        <v>636198</v>
      </c>
      <c r="D2629" s="32">
        <v>43448.636446759258</v>
      </c>
      <c r="E2629" s="32">
        <v>43451.36246527778</v>
      </c>
      <c r="F2629" s="32">
        <v>43452.571863425925</v>
      </c>
      <c r="G2629" s="31">
        <v>4</v>
      </c>
      <c r="H2629" s="31" t="s">
        <v>86</v>
      </c>
      <c r="I2629" s="31" t="s">
        <v>1090</v>
      </c>
      <c r="J2629" s="31" t="s">
        <v>161</v>
      </c>
      <c r="K2629" s="31" t="s">
        <v>42</v>
      </c>
      <c r="L2629" s="31" t="s">
        <v>5614</v>
      </c>
      <c r="M2629" s="30" t="s">
        <v>5615</v>
      </c>
      <c r="N2629" s="23"/>
      <c r="O2629" s="23"/>
      <c r="P2629" s="24"/>
    </row>
    <row r="2630" spans="1:16" ht="12" customHeight="1" x14ac:dyDescent="0.2">
      <c r="A2630" s="31" t="s">
        <v>1110</v>
      </c>
      <c r="B2630" s="31" t="s">
        <v>1110</v>
      </c>
      <c r="C2630" s="31">
        <v>636595</v>
      </c>
      <c r="D2630" s="32">
        <v>43451.573599537034</v>
      </c>
      <c r="E2630" s="32">
        <v>43452.372002314813</v>
      </c>
      <c r="F2630" s="32">
        <v>43452.624594907407</v>
      </c>
      <c r="G2630" s="31">
        <v>4</v>
      </c>
      <c r="H2630" s="31" t="s">
        <v>86</v>
      </c>
      <c r="I2630" s="31" t="s">
        <v>1090</v>
      </c>
      <c r="J2630" s="31" t="s">
        <v>161</v>
      </c>
      <c r="K2630" s="31" t="s">
        <v>42</v>
      </c>
      <c r="L2630" s="31" t="s">
        <v>5616</v>
      </c>
      <c r="M2630" s="30" t="s">
        <v>5617</v>
      </c>
      <c r="N2630" s="23"/>
      <c r="O2630" s="23"/>
      <c r="P2630" s="24"/>
    </row>
    <row r="2631" spans="1:16" ht="12" customHeight="1" x14ac:dyDescent="0.2">
      <c r="A2631" s="31" t="s">
        <v>1110</v>
      </c>
      <c r="B2631" s="31" t="s">
        <v>1110</v>
      </c>
      <c r="C2631" s="31">
        <v>637327</v>
      </c>
      <c r="D2631" s="32">
        <v>43453.659895833334</v>
      </c>
      <c r="E2631" s="32">
        <v>43454.418749999997</v>
      </c>
      <c r="F2631" s="32">
        <v>43454.647951388892</v>
      </c>
      <c r="G2631" s="31">
        <v>4</v>
      </c>
      <c r="H2631" s="31" t="s">
        <v>86</v>
      </c>
      <c r="I2631" s="31" t="s">
        <v>1090</v>
      </c>
      <c r="J2631" s="31" t="s">
        <v>161</v>
      </c>
      <c r="K2631" s="31" t="s">
        <v>42</v>
      </c>
      <c r="L2631" s="31" t="s">
        <v>5618</v>
      </c>
      <c r="M2631" s="30" t="s">
        <v>1282</v>
      </c>
      <c r="N2631" s="23"/>
      <c r="O2631" s="23"/>
      <c r="P2631" s="24"/>
    </row>
    <row r="2632" spans="1:16" ht="12" customHeight="1" x14ac:dyDescent="0.2">
      <c r="A2632" s="31" t="s">
        <v>1110</v>
      </c>
      <c r="B2632" s="31" t="s">
        <v>1110</v>
      </c>
      <c r="C2632" s="31">
        <v>637488</v>
      </c>
      <c r="D2632" s="32">
        <v>43454.457997685182</v>
      </c>
      <c r="E2632" s="32">
        <v>43454.489016203705</v>
      </c>
      <c r="F2632" s="32">
        <v>43454.604756944442</v>
      </c>
      <c r="G2632" s="31">
        <v>4</v>
      </c>
      <c r="H2632" s="31" t="s">
        <v>86</v>
      </c>
      <c r="I2632" s="31" t="s">
        <v>1090</v>
      </c>
      <c r="J2632" s="31" t="s">
        <v>161</v>
      </c>
      <c r="K2632" s="31" t="s">
        <v>42</v>
      </c>
      <c r="L2632" s="31" t="s">
        <v>5619</v>
      </c>
      <c r="M2632" s="30" t="s">
        <v>5620</v>
      </c>
      <c r="N2632" s="23"/>
      <c r="O2632" s="23"/>
      <c r="P2632" s="24"/>
    </row>
    <row r="2633" spans="1:16" ht="12" customHeight="1" x14ac:dyDescent="0.2">
      <c r="A2633" s="31" t="s">
        <v>1110</v>
      </c>
      <c r="B2633" s="31" t="s">
        <v>1110</v>
      </c>
      <c r="C2633" s="31">
        <v>636011</v>
      </c>
      <c r="D2633" s="32">
        <v>43448.369884259257</v>
      </c>
      <c r="E2633" s="32">
        <v>43448.400324074071</v>
      </c>
      <c r="F2633" s="32">
        <v>43451.313657407409</v>
      </c>
      <c r="G2633" s="31">
        <v>4</v>
      </c>
      <c r="H2633" s="31" t="s">
        <v>86</v>
      </c>
      <c r="I2633" s="31" t="s">
        <v>1090</v>
      </c>
      <c r="J2633" s="31" t="s">
        <v>161</v>
      </c>
      <c r="K2633" s="31" t="s">
        <v>42</v>
      </c>
      <c r="L2633" s="31" t="s">
        <v>5621</v>
      </c>
      <c r="M2633" s="30" t="s">
        <v>5622</v>
      </c>
      <c r="N2633" s="23"/>
      <c r="O2633" s="23"/>
      <c r="P2633" s="24"/>
    </row>
    <row r="2634" spans="1:16" ht="12" customHeight="1" x14ac:dyDescent="0.2">
      <c r="A2634" s="31" t="s">
        <v>1110</v>
      </c>
      <c r="B2634" s="31" t="s">
        <v>1110</v>
      </c>
      <c r="C2634" s="31">
        <v>634659</v>
      </c>
      <c r="D2634" s="32">
        <v>43444.412858796299</v>
      </c>
      <c r="E2634" s="32">
        <v>43445.623055555552</v>
      </c>
      <c r="F2634" s="32">
        <v>43453.644814814812</v>
      </c>
      <c r="G2634" s="31">
        <v>4</v>
      </c>
      <c r="H2634" s="31" t="s">
        <v>86</v>
      </c>
      <c r="I2634" s="31" t="s">
        <v>1090</v>
      </c>
      <c r="J2634" s="31" t="s">
        <v>161</v>
      </c>
      <c r="K2634" s="31" t="s">
        <v>42</v>
      </c>
      <c r="L2634" s="31" t="s">
        <v>5623</v>
      </c>
      <c r="M2634" s="30" t="s">
        <v>5624</v>
      </c>
      <c r="N2634" s="23"/>
      <c r="O2634" s="23"/>
      <c r="P2634" s="24"/>
    </row>
    <row r="2635" spans="1:16" ht="12" customHeight="1" x14ac:dyDescent="0.2">
      <c r="A2635" s="31" t="s">
        <v>1097</v>
      </c>
      <c r="B2635" s="31" t="s">
        <v>1110</v>
      </c>
      <c r="C2635" s="31">
        <v>632622</v>
      </c>
      <c r="D2635" s="32">
        <v>43434.44363425926</v>
      </c>
      <c r="E2635" s="32">
        <v>43434.599340277775</v>
      </c>
      <c r="F2635" s="32">
        <v>43439.711516203701</v>
      </c>
      <c r="G2635" s="31">
        <v>3</v>
      </c>
      <c r="H2635" s="31" t="s">
        <v>86</v>
      </c>
      <c r="I2635" s="31" t="s">
        <v>1090</v>
      </c>
      <c r="J2635" s="31" t="s">
        <v>161</v>
      </c>
      <c r="K2635" s="31" t="s">
        <v>42</v>
      </c>
      <c r="L2635" s="31" t="s">
        <v>5625</v>
      </c>
      <c r="M2635" s="30" t="s">
        <v>5626</v>
      </c>
      <c r="N2635" s="23"/>
      <c r="O2635" s="23"/>
      <c r="P2635" s="24"/>
    </row>
    <row r="2636" spans="1:16" ht="12" customHeight="1" x14ac:dyDescent="0.2">
      <c r="A2636" s="31" t="s">
        <v>1110</v>
      </c>
      <c r="B2636" s="31" t="s">
        <v>1110</v>
      </c>
      <c r="C2636" s="31">
        <v>636463</v>
      </c>
      <c r="D2636" s="32">
        <v>43451.415659722225</v>
      </c>
      <c r="E2636" s="32">
        <v>43451.511111111111</v>
      </c>
      <c r="F2636" s="32">
        <v>43451.511701388888</v>
      </c>
      <c r="G2636" s="31">
        <v>3</v>
      </c>
      <c r="H2636" s="31" t="s">
        <v>86</v>
      </c>
      <c r="I2636" s="31" t="s">
        <v>1090</v>
      </c>
      <c r="J2636" s="31" t="s">
        <v>161</v>
      </c>
      <c r="K2636" s="31" t="s">
        <v>42</v>
      </c>
      <c r="L2636" s="31" t="s">
        <v>5627</v>
      </c>
      <c r="M2636" s="30" t="s">
        <v>5628</v>
      </c>
      <c r="N2636" s="23"/>
      <c r="O2636" s="23"/>
      <c r="P2636" s="24"/>
    </row>
    <row r="2637" spans="1:16" ht="12" customHeight="1" x14ac:dyDescent="0.2">
      <c r="A2637" s="31" t="s">
        <v>1110</v>
      </c>
      <c r="B2637" s="31" t="s">
        <v>1110</v>
      </c>
      <c r="C2637" s="31">
        <v>633487</v>
      </c>
      <c r="D2637" s="32">
        <v>43438.642696759256</v>
      </c>
      <c r="E2637" s="32">
        <v>43439.589745370373</v>
      </c>
      <c r="F2637" s="32">
        <v>43445.498263888891</v>
      </c>
      <c r="G2637" s="31">
        <v>4</v>
      </c>
      <c r="H2637" s="31" t="s">
        <v>86</v>
      </c>
      <c r="I2637" s="31" t="s">
        <v>1090</v>
      </c>
      <c r="J2637" s="31" t="s">
        <v>161</v>
      </c>
      <c r="K2637" s="31" t="s">
        <v>42</v>
      </c>
      <c r="L2637" s="31" t="s">
        <v>5629</v>
      </c>
      <c r="M2637" s="30" t="s">
        <v>5630</v>
      </c>
      <c r="N2637" s="23"/>
      <c r="O2637" s="23"/>
      <c r="P2637" s="24"/>
    </row>
    <row r="2638" spans="1:16" ht="12" customHeight="1" x14ac:dyDescent="0.2">
      <c r="A2638" s="31" t="s">
        <v>1097</v>
      </c>
      <c r="B2638" s="31" t="s">
        <v>1110</v>
      </c>
      <c r="C2638" s="31">
        <v>631721</v>
      </c>
      <c r="D2638" s="32">
        <v>43431.500914351855</v>
      </c>
      <c r="E2638" s="32">
        <v>43431.548472222225</v>
      </c>
      <c r="F2638" s="32">
        <v>43447.467858796299</v>
      </c>
      <c r="G2638" s="31">
        <v>4</v>
      </c>
      <c r="H2638" s="31" t="s">
        <v>86</v>
      </c>
      <c r="I2638" s="31" t="s">
        <v>1090</v>
      </c>
      <c r="J2638" s="31" t="s">
        <v>161</v>
      </c>
      <c r="K2638" s="31" t="s">
        <v>42</v>
      </c>
      <c r="L2638" s="31" t="s">
        <v>5631</v>
      </c>
      <c r="M2638" s="30" t="s">
        <v>5632</v>
      </c>
      <c r="N2638" s="23"/>
      <c r="O2638" s="23"/>
      <c r="P2638" s="24"/>
    </row>
    <row r="2639" spans="1:16" ht="12" customHeight="1" x14ac:dyDescent="0.2">
      <c r="A2639" s="31" t="s">
        <v>1110</v>
      </c>
      <c r="B2639" s="31" t="s">
        <v>1110</v>
      </c>
      <c r="C2639" s="31">
        <v>635833</v>
      </c>
      <c r="D2639" s="32">
        <v>43447.548993055556</v>
      </c>
      <c r="E2639" s="32">
        <v>43447.601678240739</v>
      </c>
      <c r="F2639" s="32">
        <v>43455.422372685185</v>
      </c>
      <c r="G2639" s="31">
        <v>4</v>
      </c>
      <c r="H2639" s="31" t="s">
        <v>86</v>
      </c>
      <c r="I2639" s="31" t="s">
        <v>1090</v>
      </c>
      <c r="J2639" s="31" t="s">
        <v>161</v>
      </c>
      <c r="K2639" s="31" t="s">
        <v>42</v>
      </c>
      <c r="L2639" s="31" t="s">
        <v>5633</v>
      </c>
      <c r="M2639" s="30" t="s">
        <v>5634</v>
      </c>
      <c r="N2639" s="23"/>
      <c r="O2639" s="23"/>
      <c r="P2639" s="24"/>
    </row>
    <row r="2640" spans="1:16" ht="12" customHeight="1" x14ac:dyDescent="0.2">
      <c r="A2640" s="31" t="s">
        <v>1110</v>
      </c>
      <c r="B2640" s="31" t="s">
        <v>1110</v>
      </c>
      <c r="C2640" s="31">
        <v>632929</v>
      </c>
      <c r="D2640" s="32">
        <v>43437.407407407409</v>
      </c>
      <c r="E2640" s="32">
        <v>43437.456956018519</v>
      </c>
      <c r="F2640" s="32">
        <v>43437.608136574076</v>
      </c>
      <c r="G2640" s="31">
        <v>4</v>
      </c>
      <c r="H2640" s="31" t="s">
        <v>86</v>
      </c>
      <c r="I2640" s="31" t="s">
        <v>1090</v>
      </c>
      <c r="J2640" s="31" t="s">
        <v>161</v>
      </c>
      <c r="K2640" s="31" t="s">
        <v>42</v>
      </c>
      <c r="L2640" s="31" t="s">
        <v>5635</v>
      </c>
      <c r="M2640" s="30" t="s">
        <v>5636</v>
      </c>
      <c r="N2640" s="23"/>
      <c r="O2640" s="23"/>
      <c r="P2640" s="24"/>
    </row>
    <row r="2641" spans="1:16" ht="12" customHeight="1" x14ac:dyDescent="0.2">
      <c r="A2641" s="31" t="s">
        <v>1097</v>
      </c>
      <c r="B2641" s="31" t="s">
        <v>1110</v>
      </c>
      <c r="C2641" s="31">
        <v>631453</v>
      </c>
      <c r="D2641" s="32">
        <v>43430.606319444443</v>
      </c>
      <c r="E2641" s="32">
        <v>43430.619363425925</v>
      </c>
      <c r="F2641" s="32">
        <v>43438.478483796294</v>
      </c>
      <c r="G2641" s="31">
        <v>4</v>
      </c>
      <c r="H2641" s="31" t="s">
        <v>86</v>
      </c>
      <c r="I2641" s="31" t="s">
        <v>1090</v>
      </c>
      <c r="J2641" s="31" t="s">
        <v>161</v>
      </c>
      <c r="K2641" s="31" t="s">
        <v>42</v>
      </c>
      <c r="L2641" s="31" t="s">
        <v>5637</v>
      </c>
      <c r="M2641" s="30" t="s">
        <v>5638</v>
      </c>
      <c r="N2641" s="23"/>
      <c r="O2641" s="23"/>
      <c r="P2641" s="24"/>
    </row>
    <row r="2642" spans="1:16" ht="12" customHeight="1" x14ac:dyDescent="0.2">
      <c r="A2642" s="31" t="s">
        <v>1110</v>
      </c>
      <c r="B2642" s="31" t="s">
        <v>1110</v>
      </c>
      <c r="C2642" s="31">
        <v>636904</v>
      </c>
      <c r="D2642" s="32">
        <v>43452.467002314814</v>
      </c>
      <c r="E2642" s="32">
        <v>43452.486111111109</v>
      </c>
      <c r="F2642" s="32">
        <v>43452.515798611108</v>
      </c>
      <c r="G2642" s="31">
        <v>4</v>
      </c>
      <c r="H2642" s="31" t="s">
        <v>86</v>
      </c>
      <c r="I2642" s="31" t="s">
        <v>1090</v>
      </c>
      <c r="J2642" s="31" t="s">
        <v>161</v>
      </c>
      <c r="K2642" s="31" t="s">
        <v>42</v>
      </c>
      <c r="L2642" s="31" t="s">
        <v>5639</v>
      </c>
      <c r="M2642" s="30" t="s">
        <v>1811</v>
      </c>
      <c r="N2642" s="23"/>
      <c r="O2642" s="23"/>
      <c r="P2642" s="24"/>
    </row>
    <row r="2643" spans="1:16" ht="12" customHeight="1" x14ac:dyDescent="0.2">
      <c r="A2643" s="31" t="s">
        <v>1110</v>
      </c>
      <c r="B2643" s="31" t="s">
        <v>1110</v>
      </c>
      <c r="C2643" s="31">
        <v>633714</v>
      </c>
      <c r="D2643" s="32">
        <v>43439.475439814814</v>
      </c>
      <c r="E2643" s="32">
        <v>43439.589618055557</v>
      </c>
      <c r="F2643" s="32">
        <v>43441.432557870372</v>
      </c>
      <c r="G2643" s="31">
        <v>4</v>
      </c>
      <c r="H2643" s="31" t="s">
        <v>86</v>
      </c>
      <c r="I2643" s="31" t="s">
        <v>1090</v>
      </c>
      <c r="J2643" s="31" t="s">
        <v>161</v>
      </c>
      <c r="K2643" s="31" t="s">
        <v>42</v>
      </c>
      <c r="L2643" s="31" t="s">
        <v>5640</v>
      </c>
      <c r="M2643" s="30" t="s">
        <v>5641</v>
      </c>
      <c r="N2643" s="23"/>
      <c r="O2643" s="23"/>
      <c r="P2643" s="24"/>
    </row>
    <row r="2644" spans="1:16" ht="12" customHeight="1" x14ac:dyDescent="0.2">
      <c r="A2644" s="31" t="s">
        <v>1110</v>
      </c>
      <c r="B2644" s="31" t="s">
        <v>1110</v>
      </c>
      <c r="C2644" s="31">
        <v>636585</v>
      </c>
      <c r="D2644" s="32">
        <v>43451.559942129628</v>
      </c>
      <c r="E2644" s="32">
        <v>43451.611192129632</v>
      </c>
      <c r="F2644" s="32">
        <v>43452.514074074075</v>
      </c>
      <c r="G2644" s="31">
        <v>4</v>
      </c>
      <c r="H2644" s="31" t="s">
        <v>86</v>
      </c>
      <c r="I2644" s="31" t="s">
        <v>1090</v>
      </c>
      <c r="J2644" s="31" t="s">
        <v>161</v>
      </c>
      <c r="K2644" s="31" t="s">
        <v>42</v>
      </c>
      <c r="L2644" s="31" t="s">
        <v>5642</v>
      </c>
      <c r="M2644" s="30" t="s">
        <v>5643</v>
      </c>
      <c r="N2644" s="23"/>
      <c r="O2644" s="23"/>
      <c r="P2644" s="24"/>
    </row>
    <row r="2645" spans="1:16" ht="12" customHeight="1" x14ac:dyDescent="0.2">
      <c r="A2645" s="31" t="s">
        <v>1102</v>
      </c>
      <c r="B2645" s="31" t="s">
        <v>1110</v>
      </c>
      <c r="C2645" s="31">
        <v>621795</v>
      </c>
      <c r="D2645" s="32">
        <v>43392.437893518516</v>
      </c>
      <c r="E2645" s="32">
        <v>43392.47042824074</v>
      </c>
      <c r="F2645" s="32">
        <v>43444.565393518518</v>
      </c>
      <c r="G2645" s="31">
        <v>4</v>
      </c>
      <c r="H2645" s="31" t="s">
        <v>86</v>
      </c>
      <c r="I2645" s="31" t="s">
        <v>1090</v>
      </c>
      <c r="J2645" s="31" t="s">
        <v>161</v>
      </c>
      <c r="K2645" s="31" t="s">
        <v>42</v>
      </c>
      <c r="L2645" s="31" t="s">
        <v>5644</v>
      </c>
      <c r="M2645" s="30" t="s">
        <v>3899</v>
      </c>
      <c r="N2645" s="23"/>
      <c r="O2645" s="23"/>
      <c r="P2645" s="24"/>
    </row>
    <row r="2646" spans="1:16" ht="12" customHeight="1" x14ac:dyDescent="0.2">
      <c r="A2646" s="31" t="s">
        <v>1097</v>
      </c>
      <c r="B2646" s="31" t="s">
        <v>1110</v>
      </c>
      <c r="C2646" s="31">
        <v>632322</v>
      </c>
      <c r="D2646" s="32">
        <v>43433.46434027778</v>
      </c>
      <c r="E2646" s="32">
        <v>43433.530150462961</v>
      </c>
      <c r="F2646" s="32">
        <v>43440.575543981482</v>
      </c>
      <c r="G2646" s="31">
        <v>4</v>
      </c>
      <c r="H2646" s="31" t="s">
        <v>86</v>
      </c>
      <c r="I2646" s="31" t="s">
        <v>1090</v>
      </c>
      <c r="J2646" s="31" t="s">
        <v>161</v>
      </c>
      <c r="K2646" s="31" t="s">
        <v>42</v>
      </c>
      <c r="L2646" s="31" t="s">
        <v>5645</v>
      </c>
      <c r="M2646" s="30" t="s">
        <v>5646</v>
      </c>
      <c r="N2646" s="23"/>
      <c r="O2646" s="23"/>
      <c r="P2646" s="24"/>
    </row>
    <row r="2647" spans="1:16" ht="12" customHeight="1" x14ac:dyDescent="0.2">
      <c r="A2647" s="31" t="s">
        <v>1097</v>
      </c>
      <c r="B2647" s="31" t="s">
        <v>1110</v>
      </c>
      <c r="C2647" s="31">
        <v>632727</v>
      </c>
      <c r="D2647" s="32">
        <v>43434.656377314815</v>
      </c>
      <c r="E2647" s="32">
        <v>43434.685416666667</v>
      </c>
      <c r="F2647" s="32">
        <v>43437.489039351851</v>
      </c>
      <c r="G2647" s="31">
        <v>4</v>
      </c>
      <c r="H2647" s="31" t="s">
        <v>86</v>
      </c>
      <c r="I2647" s="31" t="s">
        <v>1090</v>
      </c>
      <c r="J2647" s="31" t="s">
        <v>161</v>
      </c>
      <c r="K2647" s="31" t="s">
        <v>42</v>
      </c>
      <c r="L2647" s="31" t="s">
        <v>5647</v>
      </c>
      <c r="M2647" s="30" t="s">
        <v>1178</v>
      </c>
      <c r="N2647" s="23"/>
      <c r="O2647" s="23"/>
      <c r="P2647" s="24"/>
    </row>
    <row r="2648" spans="1:16" ht="12" customHeight="1" x14ac:dyDescent="0.2">
      <c r="A2648" s="31" t="s">
        <v>1110</v>
      </c>
      <c r="B2648" s="31" t="s">
        <v>1110</v>
      </c>
      <c r="C2648" s="31">
        <v>636079</v>
      </c>
      <c r="D2648" s="32">
        <v>43448.43</v>
      </c>
      <c r="E2648" s="32">
        <v>43448.518055555556</v>
      </c>
      <c r="F2648" s="32">
        <v>43448.684166666666</v>
      </c>
      <c r="G2648" s="31">
        <v>4</v>
      </c>
      <c r="H2648" s="31" t="s">
        <v>86</v>
      </c>
      <c r="I2648" s="31" t="s">
        <v>1090</v>
      </c>
      <c r="J2648" s="31" t="s">
        <v>161</v>
      </c>
      <c r="K2648" s="31" t="s">
        <v>42</v>
      </c>
      <c r="L2648" s="31" t="s">
        <v>5648</v>
      </c>
      <c r="M2648" s="30" t="s">
        <v>5649</v>
      </c>
      <c r="N2648" s="23"/>
      <c r="O2648" s="23"/>
      <c r="P2648" s="24"/>
    </row>
    <row r="2649" spans="1:16" ht="12" customHeight="1" x14ac:dyDescent="0.2">
      <c r="A2649" s="31" t="s">
        <v>1110</v>
      </c>
      <c r="B2649" s="31" t="s">
        <v>1110</v>
      </c>
      <c r="C2649" s="31">
        <v>637960</v>
      </c>
      <c r="D2649" s="32">
        <v>43458.374074074076</v>
      </c>
      <c r="E2649" s="32">
        <v>43458.396215277775</v>
      </c>
      <c r="F2649" s="32">
        <v>43458.493298611109</v>
      </c>
      <c r="G2649" s="31">
        <v>4</v>
      </c>
      <c r="H2649" s="31" t="s">
        <v>86</v>
      </c>
      <c r="I2649" s="31" t="s">
        <v>1090</v>
      </c>
      <c r="J2649" s="31" t="s">
        <v>161</v>
      </c>
      <c r="K2649" s="31" t="s">
        <v>42</v>
      </c>
      <c r="L2649" s="31" t="s">
        <v>5650</v>
      </c>
      <c r="M2649" s="30" t="s">
        <v>5651</v>
      </c>
      <c r="N2649" s="23"/>
      <c r="O2649" s="23"/>
      <c r="P2649" s="24"/>
    </row>
    <row r="2650" spans="1:16" ht="12" customHeight="1" x14ac:dyDescent="0.2">
      <c r="A2650" s="31" t="s">
        <v>1110</v>
      </c>
      <c r="B2650" s="31" t="s">
        <v>1110</v>
      </c>
      <c r="C2650" s="31">
        <v>637206</v>
      </c>
      <c r="D2650" s="32">
        <v>43453.473136574074</v>
      </c>
      <c r="E2650" s="32">
        <v>43453.58699074074</v>
      </c>
      <c r="F2650" s="32">
        <v>43453.635000000002</v>
      </c>
      <c r="G2650" s="31">
        <v>4</v>
      </c>
      <c r="H2650" s="31" t="s">
        <v>86</v>
      </c>
      <c r="I2650" s="31" t="s">
        <v>1090</v>
      </c>
      <c r="J2650" s="31" t="s">
        <v>161</v>
      </c>
      <c r="K2650" s="31" t="s">
        <v>42</v>
      </c>
      <c r="L2650" s="31" t="s">
        <v>5652</v>
      </c>
      <c r="M2650" s="30" t="s">
        <v>2470</v>
      </c>
      <c r="N2650" s="23"/>
      <c r="O2650" s="23"/>
      <c r="P2650" s="24"/>
    </row>
    <row r="2651" spans="1:16" ht="12" customHeight="1" x14ac:dyDescent="0.2">
      <c r="A2651" s="31" t="s">
        <v>1110</v>
      </c>
      <c r="B2651" s="31" t="s">
        <v>1110</v>
      </c>
      <c r="C2651" s="31">
        <v>634139</v>
      </c>
      <c r="D2651" s="32">
        <v>43440.719606481478</v>
      </c>
      <c r="E2651" s="32">
        <v>43441.595138888886</v>
      </c>
      <c r="F2651" s="32">
        <v>43445.693009259259</v>
      </c>
      <c r="G2651" s="31">
        <v>4</v>
      </c>
      <c r="H2651" s="31" t="s">
        <v>86</v>
      </c>
      <c r="I2651" s="31" t="s">
        <v>1090</v>
      </c>
      <c r="J2651" s="31" t="s">
        <v>947</v>
      </c>
      <c r="K2651" s="31" t="s">
        <v>42</v>
      </c>
      <c r="L2651" s="31" t="s">
        <v>5653</v>
      </c>
      <c r="M2651" s="30" t="s">
        <v>5654</v>
      </c>
      <c r="N2651" s="23"/>
      <c r="O2651" s="23"/>
      <c r="P2651" s="24"/>
    </row>
    <row r="2652" spans="1:16" ht="12" customHeight="1" x14ac:dyDescent="0.2">
      <c r="A2652" s="31" t="s">
        <v>1110</v>
      </c>
      <c r="B2652" s="31" t="s">
        <v>1110</v>
      </c>
      <c r="C2652" s="31">
        <v>633224</v>
      </c>
      <c r="D2652" s="32">
        <v>43438.248368055552</v>
      </c>
      <c r="E2652" s="32">
        <v>43438.459027777775</v>
      </c>
      <c r="F2652" s="32">
        <v>43438.55060185185</v>
      </c>
      <c r="G2652" s="31">
        <v>4</v>
      </c>
      <c r="H2652" s="31" t="s">
        <v>86</v>
      </c>
      <c r="I2652" s="31" t="s">
        <v>1090</v>
      </c>
      <c r="J2652" s="31" t="s">
        <v>947</v>
      </c>
      <c r="K2652" s="31" t="s">
        <v>42</v>
      </c>
      <c r="L2652" s="31" t="s">
        <v>5655</v>
      </c>
      <c r="M2652" s="30" t="s">
        <v>1924</v>
      </c>
      <c r="N2652" s="23"/>
      <c r="O2652" s="23"/>
      <c r="P2652" s="24"/>
    </row>
    <row r="2653" spans="1:16" ht="12" customHeight="1" x14ac:dyDescent="0.2">
      <c r="A2653" s="31" t="s">
        <v>1110</v>
      </c>
      <c r="B2653" s="31" t="s">
        <v>1110</v>
      </c>
      <c r="C2653" s="31">
        <v>634092</v>
      </c>
      <c r="D2653" s="32">
        <v>43440.621238425927</v>
      </c>
      <c r="E2653" s="32">
        <v>43444.365011574075</v>
      </c>
      <c r="F2653" s="32">
        <v>43444.566284722219</v>
      </c>
      <c r="G2653" s="31">
        <v>4</v>
      </c>
      <c r="H2653" s="31" t="s">
        <v>86</v>
      </c>
      <c r="I2653" s="31" t="s">
        <v>1090</v>
      </c>
      <c r="J2653" s="31" t="s">
        <v>947</v>
      </c>
      <c r="K2653" s="31" t="s">
        <v>42</v>
      </c>
      <c r="L2653" s="31" t="s">
        <v>5656</v>
      </c>
      <c r="M2653" s="30" t="s">
        <v>5657</v>
      </c>
      <c r="N2653" s="23"/>
      <c r="O2653" s="23"/>
      <c r="P2653" s="24"/>
    </row>
    <row r="2654" spans="1:16" ht="12" customHeight="1" x14ac:dyDescent="0.2">
      <c r="A2654" s="31" t="s">
        <v>1110</v>
      </c>
      <c r="B2654" s="31" t="s">
        <v>1110</v>
      </c>
      <c r="C2654" s="31">
        <v>635201</v>
      </c>
      <c r="D2654" s="32">
        <v>43445.60564814815</v>
      </c>
      <c r="E2654" s="32">
        <v>43446.36613425926</v>
      </c>
      <c r="F2654" s="32">
        <v>43448.559305555558</v>
      </c>
      <c r="G2654" s="31">
        <v>4</v>
      </c>
      <c r="H2654" s="31" t="s">
        <v>86</v>
      </c>
      <c r="I2654" s="31" t="s">
        <v>1090</v>
      </c>
      <c r="J2654" s="31" t="s">
        <v>947</v>
      </c>
      <c r="K2654" s="31" t="s">
        <v>42</v>
      </c>
      <c r="L2654" s="31" t="s">
        <v>5658</v>
      </c>
      <c r="M2654" s="30" t="s">
        <v>5657</v>
      </c>
      <c r="N2654" s="23"/>
      <c r="O2654" s="23"/>
      <c r="P2654" s="24"/>
    </row>
    <row r="2655" spans="1:16" ht="12" customHeight="1" x14ac:dyDescent="0.2">
      <c r="A2655" s="31" t="s">
        <v>1110</v>
      </c>
      <c r="B2655" s="31" t="s">
        <v>1110</v>
      </c>
      <c r="C2655" s="31">
        <v>633739</v>
      </c>
      <c r="D2655" s="32">
        <v>43439.516655092593</v>
      </c>
      <c r="E2655" s="32">
        <v>43440.343148148146</v>
      </c>
      <c r="F2655" s="32">
        <v>43440.414212962962</v>
      </c>
      <c r="G2655" s="31">
        <v>4</v>
      </c>
      <c r="H2655" s="31" t="s">
        <v>86</v>
      </c>
      <c r="I2655" s="31" t="s">
        <v>1090</v>
      </c>
      <c r="J2655" s="31" t="s">
        <v>947</v>
      </c>
      <c r="K2655" s="31" t="s">
        <v>42</v>
      </c>
      <c r="L2655" s="31" t="s">
        <v>5659</v>
      </c>
      <c r="M2655" s="30" t="s">
        <v>5657</v>
      </c>
      <c r="N2655" s="23"/>
      <c r="O2655" s="23"/>
      <c r="P2655" s="24"/>
    </row>
    <row r="2656" spans="1:16" ht="12" customHeight="1" x14ac:dyDescent="0.2">
      <c r="A2656" s="31" t="s">
        <v>1110</v>
      </c>
      <c r="B2656" s="31" t="s">
        <v>1110</v>
      </c>
      <c r="C2656" s="31">
        <v>637223</v>
      </c>
      <c r="D2656" s="32">
        <v>43453.489687499998</v>
      </c>
      <c r="E2656" s="32">
        <v>43454.623287037037</v>
      </c>
      <c r="F2656" s="32">
        <v>43454.631145833337</v>
      </c>
      <c r="G2656" s="31">
        <v>4</v>
      </c>
      <c r="H2656" s="31" t="s">
        <v>86</v>
      </c>
      <c r="I2656" s="31" t="s">
        <v>1090</v>
      </c>
      <c r="J2656" s="31" t="s">
        <v>947</v>
      </c>
      <c r="K2656" s="31" t="s">
        <v>42</v>
      </c>
      <c r="L2656" s="31" t="s">
        <v>5660</v>
      </c>
      <c r="M2656" s="30" t="s">
        <v>5661</v>
      </c>
      <c r="N2656" s="23"/>
      <c r="O2656" s="23"/>
      <c r="P2656" s="24"/>
    </row>
    <row r="2657" spans="1:16" ht="12" customHeight="1" x14ac:dyDescent="0.2">
      <c r="A2657" s="31" t="s">
        <v>1110</v>
      </c>
      <c r="B2657" s="31" t="s">
        <v>1110</v>
      </c>
      <c r="C2657" s="31">
        <v>633965</v>
      </c>
      <c r="D2657" s="32">
        <v>43440.425335648149</v>
      </c>
      <c r="E2657" s="32">
        <v>43440.479305555556</v>
      </c>
      <c r="F2657" s="32">
        <v>43440.597060185188</v>
      </c>
      <c r="G2657" s="31">
        <v>4</v>
      </c>
      <c r="H2657" s="31" t="s">
        <v>86</v>
      </c>
      <c r="I2657" s="31" t="s">
        <v>1090</v>
      </c>
      <c r="J2657" s="31" t="s">
        <v>2069</v>
      </c>
      <c r="K2657" s="31" t="s">
        <v>42</v>
      </c>
      <c r="L2657" s="31" t="s">
        <v>5662</v>
      </c>
      <c r="M2657" s="30" t="s">
        <v>4506</v>
      </c>
      <c r="N2657" s="23"/>
      <c r="O2657" s="23"/>
      <c r="P2657" s="24"/>
    </row>
    <row r="2658" spans="1:16" ht="12" customHeight="1" x14ac:dyDescent="0.2">
      <c r="A2658" s="31" t="s">
        <v>1102</v>
      </c>
      <c r="B2658" s="31" t="s">
        <v>1110</v>
      </c>
      <c r="C2658" s="31">
        <v>624024</v>
      </c>
      <c r="D2658" s="32">
        <v>43402.47488425926</v>
      </c>
      <c r="E2658" s="32">
        <v>43402.488437499997</v>
      </c>
      <c r="F2658" s="32">
        <v>43441.558449074073</v>
      </c>
      <c r="G2658" s="31">
        <v>4</v>
      </c>
      <c r="H2658" s="31" t="s">
        <v>86</v>
      </c>
      <c r="I2658" s="31" t="s">
        <v>1090</v>
      </c>
      <c r="J2658" s="31" t="s">
        <v>2069</v>
      </c>
      <c r="K2658" s="31" t="s">
        <v>42</v>
      </c>
      <c r="L2658" s="31" t="s">
        <v>5663</v>
      </c>
      <c r="M2658" s="30" t="s">
        <v>1178</v>
      </c>
      <c r="N2658" s="23"/>
      <c r="O2658" s="23"/>
      <c r="P2658" s="24"/>
    </row>
    <row r="2659" spans="1:16" ht="12" customHeight="1" x14ac:dyDescent="0.2">
      <c r="A2659" s="31" t="s">
        <v>1110</v>
      </c>
      <c r="B2659" s="31" t="s">
        <v>1110</v>
      </c>
      <c r="C2659" s="31">
        <v>633937</v>
      </c>
      <c r="D2659" s="32">
        <v>43440.403368055559</v>
      </c>
      <c r="E2659" s="32">
        <v>43440.445891203701</v>
      </c>
      <c r="F2659" s="32">
        <v>43453.56454861111</v>
      </c>
      <c r="G2659" s="31">
        <v>4</v>
      </c>
      <c r="H2659" s="31" t="s">
        <v>86</v>
      </c>
      <c r="I2659" s="31" t="s">
        <v>1090</v>
      </c>
      <c r="J2659" s="31" t="s">
        <v>132</v>
      </c>
      <c r="K2659" s="31" t="s">
        <v>42</v>
      </c>
      <c r="L2659" s="31" t="s">
        <v>5664</v>
      </c>
      <c r="M2659" s="30" t="s">
        <v>5665</v>
      </c>
      <c r="N2659" s="23"/>
      <c r="O2659" s="23"/>
      <c r="P2659" s="24"/>
    </row>
    <row r="2660" spans="1:16" ht="12" customHeight="1" x14ac:dyDescent="0.2">
      <c r="A2660" s="31" t="s">
        <v>1110</v>
      </c>
      <c r="B2660" s="31" t="s">
        <v>1110</v>
      </c>
      <c r="C2660" s="31">
        <v>634259</v>
      </c>
      <c r="D2660" s="32">
        <v>43441.434583333335</v>
      </c>
      <c r="E2660" s="32">
        <v>43441.47115740741</v>
      </c>
      <c r="F2660" s="32">
        <v>43445.412638888891</v>
      </c>
      <c r="G2660" s="31">
        <v>3</v>
      </c>
      <c r="H2660" s="31" t="s">
        <v>86</v>
      </c>
      <c r="I2660" s="31" t="s">
        <v>1090</v>
      </c>
      <c r="J2660" s="31" t="s">
        <v>360</v>
      </c>
      <c r="K2660" s="31" t="s">
        <v>42</v>
      </c>
      <c r="L2660" s="31" t="s">
        <v>5666</v>
      </c>
      <c r="M2660" s="30" t="s">
        <v>1924</v>
      </c>
      <c r="N2660" s="23"/>
      <c r="O2660" s="23"/>
      <c r="P2660" s="24"/>
    </row>
    <row r="2661" spans="1:16" ht="12" customHeight="1" x14ac:dyDescent="0.2">
      <c r="A2661" s="31" t="s">
        <v>1110</v>
      </c>
      <c r="B2661" s="31" t="s">
        <v>1110</v>
      </c>
      <c r="C2661" s="31">
        <v>636080</v>
      </c>
      <c r="D2661" s="32">
        <v>43448.430243055554</v>
      </c>
      <c r="E2661" s="32">
        <v>43448.468634259261</v>
      </c>
      <c r="F2661" s="32">
        <v>43452.561574074076</v>
      </c>
      <c r="G2661" s="31">
        <v>4</v>
      </c>
      <c r="H2661" s="31" t="s">
        <v>86</v>
      </c>
      <c r="I2661" s="31" t="s">
        <v>1090</v>
      </c>
      <c r="J2661" s="31" t="s">
        <v>360</v>
      </c>
      <c r="K2661" s="31" t="s">
        <v>42</v>
      </c>
      <c r="L2661" s="31" t="s">
        <v>5667</v>
      </c>
      <c r="M2661" s="30" t="s">
        <v>1883</v>
      </c>
      <c r="N2661" s="23"/>
      <c r="O2661" s="23"/>
      <c r="P2661" s="24"/>
    </row>
    <row r="2662" spans="1:16" ht="12" customHeight="1" x14ac:dyDescent="0.2">
      <c r="A2662" s="31" t="s">
        <v>1110</v>
      </c>
      <c r="B2662" s="31" t="s">
        <v>1110</v>
      </c>
      <c r="C2662" s="31">
        <v>637956</v>
      </c>
      <c r="D2662" s="32">
        <v>43458.367326388892</v>
      </c>
      <c r="E2662" s="32">
        <v>43458.395960648151</v>
      </c>
      <c r="F2662" s="32">
        <v>43462.630312499998</v>
      </c>
      <c r="G2662" s="31">
        <v>4</v>
      </c>
      <c r="H2662" s="31" t="s">
        <v>86</v>
      </c>
      <c r="I2662" s="31" t="s">
        <v>1090</v>
      </c>
      <c r="J2662" s="31" t="s">
        <v>62</v>
      </c>
      <c r="K2662" s="31" t="s">
        <v>42</v>
      </c>
      <c r="L2662" s="31" t="s">
        <v>5668</v>
      </c>
      <c r="M2662" s="30" t="s">
        <v>5669</v>
      </c>
      <c r="N2662" s="23"/>
      <c r="O2662" s="23"/>
      <c r="P2662" s="24"/>
    </row>
    <row r="2663" spans="1:16" ht="12" customHeight="1" x14ac:dyDescent="0.2">
      <c r="A2663" s="31" t="s">
        <v>1110</v>
      </c>
      <c r="B2663" s="31" t="s">
        <v>1110</v>
      </c>
      <c r="C2663" s="31">
        <v>637515</v>
      </c>
      <c r="D2663" s="32">
        <v>43454.486273148148</v>
      </c>
      <c r="E2663" s="32">
        <v>43455.563888888886</v>
      </c>
      <c r="F2663" s="32">
        <v>43455.639710648145</v>
      </c>
      <c r="G2663" s="31">
        <v>4</v>
      </c>
      <c r="H2663" s="31" t="s">
        <v>86</v>
      </c>
      <c r="I2663" s="31" t="s">
        <v>1090</v>
      </c>
      <c r="J2663" s="31" t="s">
        <v>62</v>
      </c>
      <c r="K2663" s="31" t="s">
        <v>42</v>
      </c>
      <c r="L2663" s="31" t="s">
        <v>5670</v>
      </c>
      <c r="M2663" s="30" t="s">
        <v>5671</v>
      </c>
      <c r="N2663" s="23"/>
      <c r="O2663" s="23"/>
      <c r="P2663" s="24"/>
    </row>
    <row r="2664" spans="1:16" ht="12" customHeight="1" x14ac:dyDescent="0.2">
      <c r="A2664" s="31" t="s">
        <v>1110</v>
      </c>
      <c r="B2664" s="31" t="s">
        <v>1110</v>
      </c>
      <c r="C2664" s="31">
        <v>635089</v>
      </c>
      <c r="D2664" s="32">
        <v>43445.44804398148</v>
      </c>
      <c r="E2664" s="32">
        <v>43445.570011574076</v>
      </c>
      <c r="F2664" s="32">
        <v>43445.658842592595</v>
      </c>
      <c r="G2664" s="31">
        <v>4</v>
      </c>
      <c r="H2664" s="31" t="s">
        <v>86</v>
      </c>
      <c r="I2664" s="31" t="s">
        <v>1090</v>
      </c>
      <c r="J2664" s="31" t="s">
        <v>62</v>
      </c>
      <c r="K2664" s="31" t="s">
        <v>42</v>
      </c>
      <c r="L2664" s="31" t="s">
        <v>5672</v>
      </c>
      <c r="M2664" s="30" t="s">
        <v>1178</v>
      </c>
      <c r="N2664" s="23"/>
      <c r="O2664" s="23"/>
      <c r="P2664" s="24"/>
    </row>
    <row r="2665" spans="1:16" ht="12" customHeight="1" x14ac:dyDescent="0.2">
      <c r="A2665" s="31" t="s">
        <v>1110</v>
      </c>
      <c r="B2665" s="31" t="s">
        <v>1110</v>
      </c>
      <c r="C2665" s="31">
        <v>635464</v>
      </c>
      <c r="D2665" s="32">
        <v>43446.482465277775</v>
      </c>
      <c r="E2665" s="32">
        <v>43452.433333333334</v>
      </c>
      <c r="F2665" s="32">
        <v>43455.568981481483</v>
      </c>
      <c r="G2665" s="31">
        <v>4</v>
      </c>
      <c r="H2665" s="31" t="s">
        <v>86</v>
      </c>
      <c r="I2665" s="31" t="s">
        <v>1090</v>
      </c>
      <c r="J2665" s="31" t="s">
        <v>62</v>
      </c>
      <c r="K2665" s="31" t="s">
        <v>42</v>
      </c>
      <c r="L2665" s="31" t="s">
        <v>5673</v>
      </c>
      <c r="M2665" s="30" t="s">
        <v>5674</v>
      </c>
      <c r="N2665" s="23"/>
      <c r="O2665" s="23"/>
      <c r="P2665" s="24"/>
    </row>
    <row r="2666" spans="1:16" ht="12" customHeight="1" x14ac:dyDescent="0.2">
      <c r="A2666" s="31" t="s">
        <v>1110</v>
      </c>
      <c r="B2666" s="31" t="s">
        <v>1110</v>
      </c>
      <c r="C2666" s="31">
        <v>635471</v>
      </c>
      <c r="D2666" s="32">
        <v>43446.491932870369</v>
      </c>
      <c r="E2666" s="32">
        <v>43446.499305555553</v>
      </c>
      <c r="F2666" s="32">
        <v>43447.56858796296</v>
      </c>
      <c r="G2666" s="31">
        <v>4</v>
      </c>
      <c r="H2666" s="31" t="s">
        <v>86</v>
      </c>
      <c r="I2666" s="31" t="s">
        <v>1090</v>
      </c>
      <c r="J2666" s="31" t="s">
        <v>62</v>
      </c>
      <c r="K2666" s="31" t="s">
        <v>42</v>
      </c>
      <c r="L2666" s="31" t="s">
        <v>5675</v>
      </c>
      <c r="M2666" s="30" t="s">
        <v>5676</v>
      </c>
      <c r="N2666" s="23"/>
      <c r="O2666" s="23"/>
      <c r="P2666" s="24"/>
    </row>
    <row r="2667" spans="1:16" ht="12" customHeight="1" x14ac:dyDescent="0.2">
      <c r="A2667" s="31" t="s">
        <v>1110</v>
      </c>
      <c r="B2667" s="31" t="s">
        <v>1110</v>
      </c>
      <c r="C2667" s="31">
        <v>635485</v>
      </c>
      <c r="D2667" s="32">
        <v>43446.505613425928</v>
      </c>
      <c r="E2667" s="32">
        <v>43446.520138888889</v>
      </c>
      <c r="F2667" s="32">
        <v>43451.399201388886</v>
      </c>
      <c r="G2667" s="31">
        <v>4</v>
      </c>
      <c r="H2667" s="31" t="s">
        <v>86</v>
      </c>
      <c r="I2667" s="31" t="s">
        <v>1090</v>
      </c>
      <c r="J2667" s="31" t="s">
        <v>62</v>
      </c>
      <c r="K2667" s="31" t="s">
        <v>42</v>
      </c>
      <c r="L2667" s="31" t="s">
        <v>5677</v>
      </c>
      <c r="M2667" s="30" t="s">
        <v>3899</v>
      </c>
      <c r="N2667" s="23"/>
      <c r="O2667" s="23"/>
      <c r="P2667" s="24"/>
    </row>
    <row r="2668" spans="1:16" ht="12" customHeight="1" x14ac:dyDescent="0.2">
      <c r="A2668" s="31" t="s">
        <v>1097</v>
      </c>
      <c r="B2668" s="31" t="s">
        <v>1110</v>
      </c>
      <c r="C2668" s="31">
        <v>632587</v>
      </c>
      <c r="D2668" s="32">
        <v>43434.402337962965</v>
      </c>
      <c r="E2668" s="32">
        <v>43434.452719907407</v>
      </c>
      <c r="F2668" s="32">
        <v>43439.526747685188</v>
      </c>
      <c r="G2668" s="31">
        <v>4</v>
      </c>
      <c r="H2668" s="31" t="s">
        <v>86</v>
      </c>
      <c r="I2668" s="31" t="s">
        <v>1090</v>
      </c>
      <c r="J2668" s="31" t="s">
        <v>62</v>
      </c>
      <c r="K2668" s="31" t="s">
        <v>42</v>
      </c>
      <c r="L2668" s="31" t="s">
        <v>5678</v>
      </c>
      <c r="M2668" s="30" t="s">
        <v>1282</v>
      </c>
      <c r="N2668" s="23"/>
      <c r="O2668" s="23"/>
      <c r="P2668" s="24"/>
    </row>
    <row r="2669" spans="1:16" ht="12" customHeight="1" x14ac:dyDescent="0.2">
      <c r="A2669" s="31" t="s">
        <v>1110</v>
      </c>
      <c r="B2669" s="31" t="s">
        <v>1110</v>
      </c>
      <c r="C2669" s="31">
        <v>633655</v>
      </c>
      <c r="D2669" s="32">
        <v>43439.420474537037</v>
      </c>
      <c r="E2669" s="32">
        <v>43440.375949074078</v>
      </c>
      <c r="F2669" s="32">
        <v>43441.542013888888</v>
      </c>
      <c r="G2669" s="31">
        <v>4</v>
      </c>
      <c r="H2669" s="31" t="s">
        <v>86</v>
      </c>
      <c r="I2669" s="31" t="s">
        <v>1090</v>
      </c>
      <c r="J2669" s="31" t="s">
        <v>62</v>
      </c>
      <c r="K2669" s="31" t="s">
        <v>42</v>
      </c>
      <c r="L2669" s="31" t="s">
        <v>5679</v>
      </c>
      <c r="M2669" s="30" t="s">
        <v>5649</v>
      </c>
      <c r="N2669" s="23"/>
      <c r="O2669" s="23"/>
      <c r="P2669" s="24"/>
    </row>
    <row r="2670" spans="1:16" ht="12" customHeight="1" x14ac:dyDescent="0.2">
      <c r="A2670" s="31" t="s">
        <v>1110</v>
      </c>
      <c r="B2670" s="31" t="s">
        <v>1110</v>
      </c>
      <c r="C2670" s="31">
        <v>633307</v>
      </c>
      <c r="D2670" s="32">
        <v>43438.396793981483</v>
      </c>
      <c r="E2670" s="32">
        <v>43438.408391203702</v>
      </c>
      <c r="F2670" s="32">
        <v>43438.668182870373</v>
      </c>
      <c r="G2670" s="31">
        <v>4</v>
      </c>
      <c r="H2670" s="31" t="s">
        <v>86</v>
      </c>
      <c r="I2670" s="31" t="s">
        <v>1090</v>
      </c>
      <c r="J2670" s="31" t="s">
        <v>5046</v>
      </c>
      <c r="K2670" s="31" t="s">
        <v>42</v>
      </c>
      <c r="L2670" s="31" t="s">
        <v>5680</v>
      </c>
      <c r="M2670" s="30" t="s">
        <v>1883</v>
      </c>
      <c r="N2670" s="23"/>
      <c r="O2670" s="23"/>
      <c r="P2670" s="24"/>
    </row>
    <row r="2671" spans="1:16" ht="12" customHeight="1" x14ac:dyDescent="0.2">
      <c r="A2671" s="31" t="s">
        <v>1110</v>
      </c>
      <c r="B2671" s="31" t="s">
        <v>1110</v>
      </c>
      <c r="C2671" s="31">
        <v>635971</v>
      </c>
      <c r="D2671" s="32">
        <v>43448.229814814818</v>
      </c>
      <c r="E2671" s="32">
        <v>43448.352083333331</v>
      </c>
      <c r="F2671" s="32">
        <v>43449.504861111112</v>
      </c>
      <c r="G2671" s="31">
        <v>4</v>
      </c>
      <c r="H2671" s="31" t="s">
        <v>86</v>
      </c>
      <c r="I2671" s="31" t="s">
        <v>1090</v>
      </c>
      <c r="J2671" s="31" t="s">
        <v>2358</v>
      </c>
      <c r="K2671" s="31" t="s">
        <v>1239</v>
      </c>
      <c r="L2671" s="31" t="s">
        <v>2359</v>
      </c>
      <c r="M2671" s="30" t="s">
        <v>5681</v>
      </c>
      <c r="N2671" s="23"/>
      <c r="O2671" s="23"/>
      <c r="P2671" s="24"/>
    </row>
    <row r="2672" spans="1:16" ht="12" customHeight="1" x14ac:dyDescent="0.2">
      <c r="A2672" s="31" t="s">
        <v>1110</v>
      </c>
      <c r="B2672" s="31" t="s">
        <v>1110</v>
      </c>
      <c r="C2672" s="31">
        <v>635970</v>
      </c>
      <c r="D2672" s="32">
        <v>43448.229745370372</v>
      </c>
      <c r="E2672" s="32">
        <v>43448.352777777778</v>
      </c>
      <c r="F2672" s="32">
        <v>43449.504861111112</v>
      </c>
      <c r="G2672" s="31">
        <v>4</v>
      </c>
      <c r="H2672" s="31" t="s">
        <v>86</v>
      </c>
      <c r="I2672" s="31" t="s">
        <v>1090</v>
      </c>
      <c r="J2672" s="31" t="s">
        <v>2358</v>
      </c>
      <c r="K2672" s="31" t="s">
        <v>1239</v>
      </c>
      <c r="L2672" s="31" t="s">
        <v>2359</v>
      </c>
      <c r="M2672" s="30" t="s">
        <v>5682</v>
      </c>
      <c r="N2672" s="23"/>
      <c r="O2672" s="23"/>
      <c r="P2672" s="24"/>
    </row>
    <row r="2673" spans="1:16" ht="12" customHeight="1" x14ac:dyDescent="0.2">
      <c r="A2673" s="31" t="s">
        <v>1110</v>
      </c>
      <c r="B2673" s="31" t="s">
        <v>1110</v>
      </c>
      <c r="C2673" s="31">
        <v>634945</v>
      </c>
      <c r="D2673" s="32">
        <v>43445.230034722219</v>
      </c>
      <c r="E2673" s="32">
        <v>43445.355555555558</v>
      </c>
      <c r="F2673" s="32">
        <v>43454.53402777778</v>
      </c>
      <c r="G2673" s="31">
        <v>4</v>
      </c>
      <c r="H2673" s="31" t="s">
        <v>86</v>
      </c>
      <c r="I2673" s="31" t="s">
        <v>1090</v>
      </c>
      <c r="J2673" s="31" t="s">
        <v>2358</v>
      </c>
      <c r="K2673" s="31" t="s">
        <v>1239</v>
      </c>
      <c r="L2673" s="31" t="s">
        <v>2359</v>
      </c>
      <c r="M2673" s="30" t="s">
        <v>2360</v>
      </c>
      <c r="N2673" s="23"/>
      <c r="O2673" s="23"/>
      <c r="P2673" s="24"/>
    </row>
    <row r="2674" spans="1:16" ht="12" customHeight="1" x14ac:dyDescent="0.2">
      <c r="A2674" s="31" t="s">
        <v>1110</v>
      </c>
      <c r="B2674" s="31" t="s">
        <v>1110</v>
      </c>
      <c r="C2674" s="31">
        <v>634523</v>
      </c>
      <c r="D2674" s="32">
        <v>43444.23096064815</v>
      </c>
      <c r="E2674" s="32">
        <v>43444.408217592594</v>
      </c>
      <c r="F2674" s="32">
        <v>43444.408506944441</v>
      </c>
      <c r="G2674" s="31">
        <v>4</v>
      </c>
      <c r="H2674" s="31" t="s">
        <v>86</v>
      </c>
      <c r="I2674" s="31" t="s">
        <v>1090</v>
      </c>
      <c r="J2674" s="31" t="s">
        <v>2358</v>
      </c>
      <c r="K2674" s="31" t="s">
        <v>1239</v>
      </c>
      <c r="L2674" s="31" t="s">
        <v>2359</v>
      </c>
      <c r="M2674" s="30" t="s">
        <v>5683</v>
      </c>
      <c r="N2674" s="23"/>
      <c r="O2674" s="23"/>
      <c r="P2674" s="24"/>
    </row>
    <row r="2675" spans="1:16" ht="12" customHeight="1" x14ac:dyDescent="0.2">
      <c r="A2675" s="31" t="s">
        <v>1110</v>
      </c>
      <c r="B2675" s="31" t="s">
        <v>1110</v>
      </c>
      <c r="C2675" s="31">
        <v>634522</v>
      </c>
      <c r="D2675" s="32">
        <v>43444.23096064815</v>
      </c>
      <c r="E2675" s="32">
        <v>43444.407777777778</v>
      </c>
      <c r="F2675" s="32">
        <v>43444.407997685186</v>
      </c>
      <c r="G2675" s="31">
        <v>4</v>
      </c>
      <c r="H2675" s="31" t="s">
        <v>86</v>
      </c>
      <c r="I2675" s="31" t="s">
        <v>1090</v>
      </c>
      <c r="J2675" s="31" t="s">
        <v>2358</v>
      </c>
      <c r="K2675" s="31" t="s">
        <v>1239</v>
      </c>
      <c r="L2675" s="31" t="s">
        <v>2359</v>
      </c>
      <c r="M2675" s="30" t="s">
        <v>5683</v>
      </c>
      <c r="N2675" s="23"/>
      <c r="O2675" s="23"/>
      <c r="P2675" s="24"/>
    </row>
    <row r="2676" spans="1:16" ht="12" customHeight="1" x14ac:dyDescent="0.2">
      <c r="A2676" s="31" t="s">
        <v>1110</v>
      </c>
      <c r="B2676" s="31" t="s">
        <v>1110</v>
      </c>
      <c r="C2676" s="31">
        <v>634169</v>
      </c>
      <c r="D2676" s="32">
        <v>43441.231168981481</v>
      </c>
      <c r="E2676" s="32">
        <v>43441.383715277778</v>
      </c>
      <c r="F2676" s="32">
        <v>43444.388622685183</v>
      </c>
      <c r="G2676" s="31">
        <v>4</v>
      </c>
      <c r="H2676" s="31" t="s">
        <v>86</v>
      </c>
      <c r="I2676" s="31" t="s">
        <v>1090</v>
      </c>
      <c r="J2676" s="31" t="s">
        <v>2358</v>
      </c>
      <c r="K2676" s="31" t="s">
        <v>1239</v>
      </c>
      <c r="L2676" s="31" t="s">
        <v>2359</v>
      </c>
      <c r="M2676" s="30" t="s">
        <v>5684</v>
      </c>
      <c r="N2676" s="23"/>
      <c r="O2676" s="23"/>
      <c r="P2676" s="24"/>
    </row>
    <row r="2677" spans="1:16" ht="12" customHeight="1" x14ac:dyDescent="0.2">
      <c r="A2677" s="31" t="s">
        <v>1110</v>
      </c>
      <c r="B2677" s="31" t="s">
        <v>1110</v>
      </c>
      <c r="C2677" s="31">
        <v>634168</v>
      </c>
      <c r="D2677" s="32">
        <v>43441.231145833335</v>
      </c>
      <c r="E2677" s="32">
        <v>43441.382141203707</v>
      </c>
      <c r="F2677" s="32">
        <v>43441.384826388887</v>
      </c>
      <c r="G2677" s="31">
        <v>4</v>
      </c>
      <c r="H2677" s="31" t="s">
        <v>86</v>
      </c>
      <c r="I2677" s="31" t="s">
        <v>1090</v>
      </c>
      <c r="J2677" s="31" t="s">
        <v>2358</v>
      </c>
      <c r="K2677" s="31" t="s">
        <v>1239</v>
      </c>
      <c r="L2677" s="31" t="s">
        <v>2359</v>
      </c>
      <c r="M2677" s="30" t="s">
        <v>5685</v>
      </c>
      <c r="N2677" s="23"/>
      <c r="O2677" s="23"/>
      <c r="P2677" s="24"/>
    </row>
    <row r="2678" spans="1:16" ht="12" customHeight="1" x14ac:dyDescent="0.2">
      <c r="A2678" s="31" t="s">
        <v>1110</v>
      </c>
      <c r="B2678" s="31" t="s">
        <v>1110</v>
      </c>
      <c r="C2678" s="31">
        <v>633563</v>
      </c>
      <c r="D2678" s="32">
        <v>43439.230717592596</v>
      </c>
      <c r="E2678" s="32">
        <v>43441.404861111114</v>
      </c>
      <c r="F2678" s="32">
        <v>43444.407638888886</v>
      </c>
      <c r="G2678" s="31">
        <v>4</v>
      </c>
      <c r="H2678" s="31" t="s">
        <v>86</v>
      </c>
      <c r="I2678" s="31" t="s">
        <v>1090</v>
      </c>
      <c r="J2678" s="31" t="s">
        <v>2358</v>
      </c>
      <c r="K2678" s="31" t="s">
        <v>1239</v>
      </c>
      <c r="L2678" s="31" t="s">
        <v>2359</v>
      </c>
      <c r="M2678" s="30" t="s">
        <v>5683</v>
      </c>
      <c r="N2678" s="23"/>
      <c r="O2678" s="23"/>
      <c r="P2678" s="24"/>
    </row>
    <row r="2679" spans="1:16" ht="12" customHeight="1" x14ac:dyDescent="0.2">
      <c r="A2679" s="31" t="s">
        <v>1110</v>
      </c>
      <c r="B2679" s="31" t="s">
        <v>1110</v>
      </c>
      <c r="C2679" s="31">
        <v>632816</v>
      </c>
      <c r="D2679" s="32">
        <v>43437.231504629628</v>
      </c>
      <c r="E2679" s="32">
        <v>43437.378865740742</v>
      </c>
      <c r="F2679" s="32">
        <v>43437.380243055559</v>
      </c>
      <c r="G2679" s="31">
        <v>4</v>
      </c>
      <c r="H2679" s="31" t="s">
        <v>86</v>
      </c>
      <c r="I2679" s="31" t="s">
        <v>1090</v>
      </c>
      <c r="J2679" s="31" t="s">
        <v>2358</v>
      </c>
      <c r="K2679" s="31" t="s">
        <v>1239</v>
      </c>
      <c r="L2679" s="31" t="s">
        <v>2359</v>
      </c>
      <c r="M2679" s="30" t="s">
        <v>5686</v>
      </c>
      <c r="N2679" s="23"/>
      <c r="O2679" s="23"/>
      <c r="P2679" s="24"/>
    </row>
    <row r="2680" spans="1:16" ht="12" customHeight="1" x14ac:dyDescent="0.2">
      <c r="A2680" s="31" t="s">
        <v>1110</v>
      </c>
      <c r="B2680" s="31" t="s">
        <v>1110</v>
      </c>
      <c r="C2680" s="31">
        <v>632817</v>
      </c>
      <c r="D2680" s="32">
        <v>43437.231504629628</v>
      </c>
      <c r="E2680" s="32">
        <v>43437.378703703704</v>
      </c>
      <c r="F2680" s="32">
        <v>43437.38175925926</v>
      </c>
      <c r="G2680" s="31">
        <v>4</v>
      </c>
      <c r="H2680" s="31" t="s">
        <v>86</v>
      </c>
      <c r="I2680" s="31" t="s">
        <v>1090</v>
      </c>
      <c r="J2680" s="31" t="s">
        <v>5687</v>
      </c>
      <c r="K2680" s="31" t="s">
        <v>1239</v>
      </c>
      <c r="L2680" s="31" t="s">
        <v>2359</v>
      </c>
      <c r="M2680" s="30" t="s">
        <v>5688</v>
      </c>
      <c r="N2680" s="23"/>
      <c r="O2680" s="23"/>
      <c r="P2680" s="24"/>
    </row>
    <row r="2681" spans="1:16" ht="12" customHeight="1" x14ac:dyDescent="0.2">
      <c r="A2681" s="31" t="s">
        <v>1110</v>
      </c>
      <c r="B2681" s="31" t="s">
        <v>1110</v>
      </c>
      <c r="C2681" s="31">
        <v>635472</v>
      </c>
      <c r="D2681" s="32">
        <v>43446.492013888892</v>
      </c>
      <c r="E2681" s="32">
        <v>43446.504606481481</v>
      </c>
      <c r="F2681" s="32">
        <v>43446.581562500003</v>
      </c>
      <c r="G2681" s="31">
        <v>4</v>
      </c>
      <c r="H2681" s="31" t="s">
        <v>86</v>
      </c>
      <c r="I2681" s="31" t="s">
        <v>1090</v>
      </c>
      <c r="J2681" s="31" t="s">
        <v>5689</v>
      </c>
      <c r="K2681" s="31" t="s">
        <v>1119</v>
      </c>
      <c r="L2681" s="31" t="s">
        <v>5690</v>
      </c>
      <c r="M2681" s="30" t="s">
        <v>5691</v>
      </c>
      <c r="N2681" s="23"/>
      <c r="O2681" s="23"/>
      <c r="P2681" s="24"/>
    </row>
    <row r="2682" spans="1:16" ht="12" customHeight="1" x14ac:dyDescent="0.2">
      <c r="A2682" s="31" t="s">
        <v>1110</v>
      </c>
      <c r="B2682" s="31" t="s">
        <v>1110</v>
      </c>
      <c r="C2682" s="31">
        <v>637802</v>
      </c>
      <c r="D2682" s="32">
        <v>43455.560393518521</v>
      </c>
      <c r="E2682" s="32">
        <v>43455.578587962962</v>
      </c>
      <c r="F2682" s="32">
        <v>43458.486747685187</v>
      </c>
      <c r="G2682" s="31">
        <v>4</v>
      </c>
      <c r="H2682" s="31" t="s">
        <v>86</v>
      </c>
      <c r="I2682" s="31" t="s">
        <v>1090</v>
      </c>
      <c r="J2682" s="31" t="s">
        <v>402</v>
      </c>
      <c r="K2682" s="31" t="s">
        <v>1119</v>
      </c>
      <c r="L2682" s="31" t="s">
        <v>5692</v>
      </c>
      <c r="M2682" s="30" t="s">
        <v>5693</v>
      </c>
      <c r="N2682" s="23"/>
      <c r="O2682" s="23"/>
      <c r="P2682" s="24"/>
    </row>
    <row r="2683" spans="1:16" ht="12" customHeight="1" x14ac:dyDescent="0.2">
      <c r="A2683" s="31" t="s">
        <v>1097</v>
      </c>
      <c r="B2683" s="31" t="s">
        <v>1110</v>
      </c>
      <c r="C2683" s="31">
        <v>627296</v>
      </c>
      <c r="D2683" s="32">
        <v>43413.645671296297</v>
      </c>
      <c r="E2683" s="32">
        <v>43413.706435185188</v>
      </c>
      <c r="F2683" s="32">
        <v>43451.472662037035</v>
      </c>
      <c r="G2683" s="31">
        <v>4</v>
      </c>
      <c r="H2683" s="31" t="s">
        <v>86</v>
      </c>
      <c r="I2683" s="31" t="s">
        <v>1090</v>
      </c>
      <c r="J2683" s="31" t="s">
        <v>2938</v>
      </c>
      <c r="K2683" s="31" t="s">
        <v>1119</v>
      </c>
      <c r="L2683" s="31" t="s">
        <v>5694</v>
      </c>
      <c r="M2683" s="30" t="s">
        <v>5695</v>
      </c>
      <c r="N2683" s="23"/>
      <c r="O2683" s="23"/>
      <c r="P2683" s="24"/>
    </row>
    <row r="2684" spans="1:16" ht="12" customHeight="1" x14ac:dyDescent="0.2">
      <c r="A2684" s="31" t="s">
        <v>1110</v>
      </c>
      <c r="B2684" s="31" t="s">
        <v>1110</v>
      </c>
      <c r="C2684" s="31">
        <v>633698</v>
      </c>
      <c r="D2684" s="32">
        <v>43439.462800925925</v>
      </c>
      <c r="E2684" s="32">
        <v>43439.471631944441</v>
      </c>
      <c r="F2684" s="32">
        <v>43439.693981481483</v>
      </c>
      <c r="G2684" s="31">
        <v>4</v>
      </c>
      <c r="H2684" s="31" t="s">
        <v>86</v>
      </c>
      <c r="I2684" s="31" t="s">
        <v>1090</v>
      </c>
      <c r="J2684" s="31" t="s">
        <v>87</v>
      </c>
      <c r="K2684" s="31" t="s">
        <v>1119</v>
      </c>
      <c r="L2684" s="31" t="s">
        <v>5696</v>
      </c>
      <c r="M2684" s="30" t="s">
        <v>5697</v>
      </c>
      <c r="N2684" s="23"/>
      <c r="O2684" s="23"/>
      <c r="P2684" s="24"/>
    </row>
    <row r="2685" spans="1:16" ht="12" customHeight="1" x14ac:dyDescent="0.2">
      <c r="A2685" s="31" t="s">
        <v>1110</v>
      </c>
      <c r="B2685" s="31" t="s">
        <v>1110</v>
      </c>
      <c r="C2685" s="31">
        <v>633688</v>
      </c>
      <c r="D2685" s="32">
        <v>43439.449247685188</v>
      </c>
      <c r="E2685" s="32">
        <v>43439.454791666663</v>
      </c>
      <c r="F2685" s="32">
        <v>43439.694606481484</v>
      </c>
      <c r="G2685" s="31">
        <v>4</v>
      </c>
      <c r="H2685" s="31" t="s">
        <v>86</v>
      </c>
      <c r="I2685" s="31" t="s">
        <v>1090</v>
      </c>
      <c r="J2685" s="31" t="s">
        <v>87</v>
      </c>
      <c r="K2685" s="31" t="s">
        <v>1119</v>
      </c>
      <c r="L2685" s="31" t="s">
        <v>5698</v>
      </c>
      <c r="M2685" s="30" t="s">
        <v>5697</v>
      </c>
      <c r="N2685" s="23"/>
      <c r="O2685" s="23"/>
      <c r="P2685" s="24"/>
    </row>
    <row r="2686" spans="1:16" ht="12" customHeight="1" x14ac:dyDescent="0.2">
      <c r="A2686" s="31" t="s">
        <v>1110</v>
      </c>
      <c r="B2686" s="31" t="s">
        <v>1110</v>
      </c>
      <c r="C2686" s="31">
        <v>637854</v>
      </c>
      <c r="D2686" s="32">
        <v>43455.651689814818</v>
      </c>
      <c r="E2686" s="32">
        <v>43455.68236111111</v>
      </c>
      <c r="F2686" s="32">
        <v>43458.363356481481</v>
      </c>
      <c r="G2686" s="31">
        <v>4</v>
      </c>
      <c r="H2686" s="31" t="s">
        <v>86</v>
      </c>
      <c r="I2686" s="31" t="s">
        <v>1090</v>
      </c>
      <c r="J2686" s="31" t="s">
        <v>87</v>
      </c>
      <c r="K2686" s="31" t="s">
        <v>1119</v>
      </c>
      <c r="L2686" s="31" t="s">
        <v>5699</v>
      </c>
      <c r="M2686" s="30" t="s">
        <v>5700</v>
      </c>
      <c r="N2686" s="23"/>
      <c r="O2686" s="23"/>
      <c r="P2686" s="24"/>
    </row>
    <row r="2687" spans="1:16" ht="12" customHeight="1" x14ac:dyDescent="0.2">
      <c r="A2687" s="31" t="s">
        <v>1110</v>
      </c>
      <c r="B2687" s="31" t="s">
        <v>1110</v>
      </c>
      <c r="C2687" s="31">
        <v>633606</v>
      </c>
      <c r="D2687" s="32">
        <v>43439.371550925927</v>
      </c>
      <c r="E2687" s="32">
        <v>43439.386620370373</v>
      </c>
      <c r="F2687" s="32">
        <v>43439.537766203706</v>
      </c>
      <c r="G2687" s="31">
        <v>4</v>
      </c>
      <c r="H2687" s="31" t="s">
        <v>86</v>
      </c>
      <c r="I2687" s="31" t="s">
        <v>1090</v>
      </c>
      <c r="J2687" s="31" t="s">
        <v>87</v>
      </c>
      <c r="K2687" s="31" t="s">
        <v>1119</v>
      </c>
      <c r="L2687" s="31" t="s">
        <v>5701</v>
      </c>
      <c r="M2687" s="30" t="s">
        <v>5702</v>
      </c>
      <c r="N2687" s="23"/>
      <c r="O2687" s="23"/>
      <c r="P2687" s="24"/>
    </row>
    <row r="2688" spans="1:16" ht="12" customHeight="1" x14ac:dyDescent="0.2">
      <c r="A2688" s="31" t="s">
        <v>1110</v>
      </c>
      <c r="B2688" s="31" t="s">
        <v>1110</v>
      </c>
      <c r="C2688" s="31">
        <v>636799</v>
      </c>
      <c r="D2688" s="32">
        <v>43452.405381944445</v>
      </c>
      <c r="E2688" s="32">
        <v>43452.423182870371</v>
      </c>
      <c r="F2688" s="32">
        <v>43452.71503472222</v>
      </c>
      <c r="G2688" s="31">
        <v>4</v>
      </c>
      <c r="H2688" s="31" t="s">
        <v>86</v>
      </c>
      <c r="I2688" s="31" t="s">
        <v>1090</v>
      </c>
      <c r="J2688" s="31" t="s">
        <v>87</v>
      </c>
      <c r="K2688" s="31" t="s">
        <v>1119</v>
      </c>
      <c r="L2688" s="31" t="s">
        <v>5703</v>
      </c>
      <c r="M2688" s="30" t="s">
        <v>5704</v>
      </c>
      <c r="N2688" s="23"/>
      <c r="O2688" s="23"/>
      <c r="P2688" s="24"/>
    </row>
    <row r="2689" spans="1:16" ht="12" customHeight="1" x14ac:dyDescent="0.2">
      <c r="A2689" s="31" t="s">
        <v>1110</v>
      </c>
      <c r="B2689" s="31" t="s">
        <v>1110</v>
      </c>
      <c r="C2689" s="31">
        <v>633747</v>
      </c>
      <c r="D2689" s="32">
        <v>43439.53434027778</v>
      </c>
      <c r="E2689" s="32">
        <v>43439.553472222222</v>
      </c>
      <c r="F2689" s="32">
        <v>43441.503611111111</v>
      </c>
      <c r="G2689" s="31">
        <v>4</v>
      </c>
      <c r="H2689" s="31" t="s">
        <v>86</v>
      </c>
      <c r="I2689" s="31" t="s">
        <v>1090</v>
      </c>
      <c r="J2689" s="31" t="s">
        <v>87</v>
      </c>
      <c r="K2689" s="31" t="s">
        <v>1119</v>
      </c>
      <c r="L2689" s="31" t="s">
        <v>3507</v>
      </c>
      <c r="M2689" s="30" t="s">
        <v>5705</v>
      </c>
      <c r="N2689" s="23"/>
      <c r="O2689" s="23"/>
      <c r="P2689" s="24"/>
    </row>
    <row r="2690" spans="1:16" ht="12" customHeight="1" x14ac:dyDescent="0.2">
      <c r="A2690" s="31" t="s">
        <v>1110</v>
      </c>
      <c r="B2690" s="31" t="s">
        <v>1110</v>
      </c>
      <c r="C2690" s="31">
        <v>637514</v>
      </c>
      <c r="D2690" s="32">
        <v>43454.483935185184</v>
      </c>
      <c r="E2690" s="32">
        <v>43454.511805555558</v>
      </c>
      <c r="F2690" s="32">
        <v>43454.607418981483</v>
      </c>
      <c r="G2690" s="31">
        <v>4</v>
      </c>
      <c r="H2690" s="31" t="s">
        <v>86</v>
      </c>
      <c r="I2690" s="31" t="s">
        <v>1090</v>
      </c>
      <c r="J2690" s="31" t="s">
        <v>87</v>
      </c>
      <c r="K2690" s="31" t="s">
        <v>1119</v>
      </c>
      <c r="L2690" s="31" t="s">
        <v>5706</v>
      </c>
      <c r="M2690" s="30" t="s">
        <v>5707</v>
      </c>
      <c r="N2690" s="23"/>
      <c r="O2690" s="23"/>
      <c r="P2690" s="24"/>
    </row>
    <row r="2691" spans="1:16" ht="12" customHeight="1" x14ac:dyDescent="0.2">
      <c r="A2691" s="31" t="s">
        <v>1110</v>
      </c>
      <c r="B2691" s="31" t="s">
        <v>1110</v>
      </c>
      <c r="C2691" s="31">
        <v>632943</v>
      </c>
      <c r="D2691" s="32">
        <v>43437.421296296299</v>
      </c>
      <c r="E2691" s="32">
        <v>43437.446527777778</v>
      </c>
      <c r="F2691" s="32">
        <v>43438.66201388889</v>
      </c>
      <c r="G2691" s="31">
        <v>4</v>
      </c>
      <c r="H2691" s="31" t="s">
        <v>86</v>
      </c>
      <c r="I2691" s="31" t="s">
        <v>1090</v>
      </c>
      <c r="J2691" s="31" t="s">
        <v>87</v>
      </c>
      <c r="K2691" s="31" t="s">
        <v>1119</v>
      </c>
      <c r="L2691" s="31" t="s">
        <v>5708</v>
      </c>
      <c r="M2691" s="30" t="s">
        <v>5709</v>
      </c>
      <c r="N2691" s="23"/>
      <c r="O2691" s="23"/>
      <c r="P2691" s="24"/>
    </row>
    <row r="2692" spans="1:16" ht="12" customHeight="1" x14ac:dyDescent="0.2">
      <c r="A2692" s="31" t="s">
        <v>1110</v>
      </c>
      <c r="B2692" s="31" t="s">
        <v>1110</v>
      </c>
      <c r="C2692" s="31">
        <v>637185</v>
      </c>
      <c r="D2692" s="32">
        <v>43453.447662037041</v>
      </c>
      <c r="E2692" s="32">
        <v>43453.469444444447</v>
      </c>
      <c r="F2692" s="32">
        <v>43453.515138888892</v>
      </c>
      <c r="G2692" s="31">
        <v>4</v>
      </c>
      <c r="H2692" s="31" t="s">
        <v>86</v>
      </c>
      <c r="I2692" s="31" t="s">
        <v>1090</v>
      </c>
      <c r="J2692" s="31" t="s">
        <v>87</v>
      </c>
      <c r="K2692" s="31" t="s">
        <v>1119</v>
      </c>
      <c r="L2692" s="31" t="s">
        <v>5710</v>
      </c>
      <c r="M2692" s="30" t="s">
        <v>5711</v>
      </c>
      <c r="N2692" s="23"/>
      <c r="O2692" s="23"/>
      <c r="P2692" s="24"/>
    </row>
    <row r="2693" spans="1:16" ht="12" customHeight="1" x14ac:dyDescent="0.2">
      <c r="A2693" s="31" t="s">
        <v>1110</v>
      </c>
      <c r="B2693" s="31" t="s">
        <v>1110</v>
      </c>
      <c r="C2693" s="31">
        <v>637221</v>
      </c>
      <c r="D2693" s="32">
        <v>43453.489108796297</v>
      </c>
      <c r="E2693" s="32">
        <v>43453.515324074076</v>
      </c>
      <c r="F2693" s="32">
        <v>43453.610532407409</v>
      </c>
      <c r="G2693" s="31">
        <v>4</v>
      </c>
      <c r="H2693" s="31" t="s">
        <v>86</v>
      </c>
      <c r="I2693" s="31" t="s">
        <v>1090</v>
      </c>
      <c r="J2693" s="31" t="s">
        <v>87</v>
      </c>
      <c r="K2693" s="31" t="s">
        <v>1119</v>
      </c>
      <c r="L2693" s="31" t="s">
        <v>5712</v>
      </c>
      <c r="M2693" s="30" t="s">
        <v>5713</v>
      </c>
      <c r="N2693" s="23"/>
      <c r="O2693" s="23"/>
      <c r="P2693" s="24"/>
    </row>
    <row r="2694" spans="1:16" ht="12" customHeight="1" x14ac:dyDescent="0.2">
      <c r="A2694" s="31" t="s">
        <v>1110</v>
      </c>
      <c r="B2694" s="31" t="s">
        <v>1110</v>
      </c>
      <c r="C2694" s="31">
        <v>637436</v>
      </c>
      <c r="D2694" s="32">
        <v>43454.405081018522</v>
      </c>
      <c r="E2694" s="32">
        <v>43454.463194444441</v>
      </c>
      <c r="F2694" s="32">
        <v>43454.467361111114</v>
      </c>
      <c r="G2694" s="31">
        <v>4</v>
      </c>
      <c r="H2694" s="31" t="s">
        <v>86</v>
      </c>
      <c r="I2694" s="31" t="s">
        <v>1090</v>
      </c>
      <c r="J2694" s="31" t="s">
        <v>3875</v>
      </c>
      <c r="K2694" s="31" t="s">
        <v>40</v>
      </c>
      <c r="L2694" s="31" t="s">
        <v>5714</v>
      </c>
      <c r="M2694" s="30" t="s">
        <v>5715</v>
      </c>
      <c r="N2694" s="23"/>
      <c r="O2694" s="23"/>
      <c r="P2694" s="24"/>
    </row>
    <row r="2695" spans="1:16" ht="12" customHeight="1" x14ac:dyDescent="0.2">
      <c r="A2695" s="31" t="s">
        <v>1110</v>
      </c>
      <c r="B2695" s="31" t="s">
        <v>1110</v>
      </c>
      <c r="C2695" s="31">
        <v>635627</v>
      </c>
      <c r="D2695" s="32">
        <v>43447.10297453704</v>
      </c>
      <c r="E2695" s="32">
        <v>43447.322662037041</v>
      </c>
      <c r="F2695" s="32">
        <v>43452.601111111115</v>
      </c>
      <c r="G2695" s="31">
        <v>4</v>
      </c>
      <c r="H2695" s="31" t="s">
        <v>86</v>
      </c>
      <c r="I2695" s="31" t="s">
        <v>1090</v>
      </c>
      <c r="J2695" s="31" t="s">
        <v>2597</v>
      </c>
      <c r="K2695" s="31" t="s">
        <v>1119</v>
      </c>
      <c r="L2695" s="31" t="s">
        <v>5716</v>
      </c>
      <c r="M2695" s="30" t="s">
        <v>5717</v>
      </c>
      <c r="N2695" s="23"/>
      <c r="O2695" s="23"/>
      <c r="P2695" s="24"/>
    </row>
    <row r="2696" spans="1:16" ht="12" customHeight="1" x14ac:dyDescent="0.2">
      <c r="A2696" s="31" t="s">
        <v>1097</v>
      </c>
      <c r="B2696" s="31" t="s">
        <v>1110</v>
      </c>
      <c r="C2696" s="31">
        <v>632323</v>
      </c>
      <c r="D2696" s="32">
        <v>43433.464467592596</v>
      </c>
      <c r="E2696" s="32">
        <v>43433.4997337963</v>
      </c>
      <c r="F2696" s="32">
        <v>43440.484189814815</v>
      </c>
      <c r="G2696" s="31">
        <v>4</v>
      </c>
      <c r="H2696" s="31" t="s">
        <v>86</v>
      </c>
      <c r="I2696" s="31" t="s">
        <v>1090</v>
      </c>
      <c r="J2696" s="31" t="s">
        <v>250</v>
      </c>
      <c r="K2696" s="31" t="s">
        <v>1119</v>
      </c>
      <c r="L2696" s="31" t="s">
        <v>5718</v>
      </c>
      <c r="M2696" s="30" t="s">
        <v>5719</v>
      </c>
      <c r="N2696" s="23"/>
      <c r="O2696" s="23"/>
      <c r="P2696" s="24"/>
    </row>
    <row r="2697" spans="1:16" ht="12" customHeight="1" x14ac:dyDescent="0.2">
      <c r="A2697" s="31" t="s">
        <v>1110</v>
      </c>
      <c r="B2697" s="31" t="s">
        <v>1110</v>
      </c>
      <c r="C2697" s="31">
        <v>634681</v>
      </c>
      <c r="D2697" s="32">
        <v>43444.422662037039</v>
      </c>
      <c r="E2697" s="32">
        <v>43444.437384259261</v>
      </c>
      <c r="F2697" s="32">
        <v>43445.378344907411</v>
      </c>
      <c r="G2697" s="31">
        <v>4</v>
      </c>
      <c r="H2697" s="31" t="s">
        <v>86</v>
      </c>
      <c r="I2697" s="31" t="s">
        <v>1090</v>
      </c>
      <c r="J2697" s="31" t="s">
        <v>250</v>
      </c>
      <c r="K2697" s="31" t="s">
        <v>1119</v>
      </c>
      <c r="L2697" s="31" t="s">
        <v>5720</v>
      </c>
      <c r="M2697" s="30" t="s">
        <v>5721</v>
      </c>
      <c r="N2697" s="23"/>
      <c r="O2697" s="23"/>
      <c r="P2697" s="24"/>
    </row>
    <row r="2698" spans="1:16" ht="12" customHeight="1" x14ac:dyDescent="0.2">
      <c r="A2698" s="31" t="s">
        <v>1110</v>
      </c>
      <c r="B2698" s="31" t="s">
        <v>1110</v>
      </c>
      <c r="C2698" s="31">
        <v>636919</v>
      </c>
      <c r="D2698" s="32">
        <v>43452.495879629627</v>
      </c>
      <c r="E2698" s="32">
        <v>43452.505150462966</v>
      </c>
      <c r="F2698" s="32">
        <v>43454.54314814815</v>
      </c>
      <c r="G2698" s="31">
        <v>4</v>
      </c>
      <c r="H2698" s="31" t="s">
        <v>86</v>
      </c>
      <c r="I2698" s="31" t="s">
        <v>1090</v>
      </c>
      <c r="J2698" s="31" t="s">
        <v>250</v>
      </c>
      <c r="K2698" s="31" t="s">
        <v>1119</v>
      </c>
      <c r="L2698" s="31" t="s">
        <v>5722</v>
      </c>
      <c r="M2698" s="30" t="s">
        <v>5723</v>
      </c>
      <c r="N2698" s="23">
        <v>6619</v>
      </c>
      <c r="O2698" s="23"/>
      <c r="P2698" s="24" t="s">
        <v>1150</v>
      </c>
    </row>
    <row r="2699" spans="1:16" ht="12" customHeight="1" x14ac:dyDescent="0.2">
      <c r="A2699" s="31" t="s">
        <v>1110</v>
      </c>
      <c r="B2699" s="31" t="s">
        <v>1110</v>
      </c>
      <c r="C2699" s="31">
        <v>634370</v>
      </c>
      <c r="D2699" s="32">
        <v>43441.586527777778</v>
      </c>
      <c r="E2699" s="32">
        <v>43441.5940162037</v>
      </c>
      <c r="F2699" s="32">
        <v>43448.399016203701</v>
      </c>
      <c r="G2699" s="31">
        <v>4</v>
      </c>
      <c r="H2699" s="31" t="s">
        <v>86</v>
      </c>
      <c r="I2699" s="31" t="s">
        <v>1090</v>
      </c>
      <c r="J2699" s="31" t="s">
        <v>250</v>
      </c>
      <c r="K2699" s="31" t="s">
        <v>1119</v>
      </c>
      <c r="L2699" s="31" t="s">
        <v>5724</v>
      </c>
      <c r="M2699" s="30" t="s">
        <v>5725</v>
      </c>
      <c r="N2699" s="23"/>
      <c r="O2699" s="23"/>
      <c r="P2699" s="24"/>
    </row>
    <row r="2700" spans="1:16" ht="12" customHeight="1" x14ac:dyDescent="0.2">
      <c r="A2700" s="31" t="s">
        <v>1110</v>
      </c>
      <c r="B2700" s="31" t="s">
        <v>1110</v>
      </c>
      <c r="C2700" s="31">
        <v>634422</v>
      </c>
      <c r="D2700" s="32">
        <v>43441.673888888887</v>
      </c>
      <c r="E2700" s="32">
        <v>43444.409930555557</v>
      </c>
      <c r="F2700" s="32">
        <v>43444.554270833331</v>
      </c>
      <c r="G2700" s="31">
        <v>4</v>
      </c>
      <c r="H2700" s="31" t="s">
        <v>86</v>
      </c>
      <c r="I2700" s="31" t="s">
        <v>1090</v>
      </c>
      <c r="J2700" s="31" t="s">
        <v>250</v>
      </c>
      <c r="K2700" s="31" t="s">
        <v>1119</v>
      </c>
      <c r="L2700" s="31" t="s">
        <v>5726</v>
      </c>
      <c r="M2700" s="30" t="s">
        <v>5727</v>
      </c>
      <c r="N2700" s="23"/>
      <c r="O2700" s="23"/>
      <c r="P2700" s="24"/>
    </row>
    <row r="2701" spans="1:16" ht="12" customHeight="1" x14ac:dyDescent="0.2">
      <c r="A2701" s="31" t="s">
        <v>1110</v>
      </c>
      <c r="B2701" s="31" t="s">
        <v>1110</v>
      </c>
      <c r="C2701" s="31">
        <v>635714</v>
      </c>
      <c r="D2701" s="32">
        <v>43447.40861111111</v>
      </c>
      <c r="E2701" s="32">
        <v>43447.41611111111</v>
      </c>
      <c r="F2701" s="32">
        <v>43453.509953703702</v>
      </c>
      <c r="G2701" s="31">
        <v>4</v>
      </c>
      <c r="H2701" s="31" t="s">
        <v>86</v>
      </c>
      <c r="I2701" s="31" t="s">
        <v>1090</v>
      </c>
      <c r="J2701" s="31" t="s">
        <v>250</v>
      </c>
      <c r="K2701" s="31" t="s">
        <v>1119</v>
      </c>
      <c r="L2701" s="31" t="s">
        <v>5728</v>
      </c>
      <c r="M2701" s="30" t="s">
        <v>5729</v>
      </c>
      <c r="N2701" s="23"/>
      <c r="O2701" s="23"/>
      <c r="P2701" s="24"/>
    </row>
    <row r="2702" spans="1:16" ht="12" customHeight="1" x14ac:dyDescent="0.2">
      <c r="A2702" s="31" t="s">
        <v>1097</v>
      </c>
      <c r="B2702" s="31" t="s">
        <v>1110</v>
      </c>
      <c r="C2702" s="31">
        <v>632600</v>
      </c>
      <c r="D2702" s="32">
        <v>43434.422465277778</v>
      </c>
      <c r="E2702" s="32">
        <v>43434.452372685184</v>
      </c>
      <c r="F2702" s="32">
        <v>43438.392789351848</v>
      </c>
      <c r="G2702" s="31">
        <v>4</v>
      </c>
      <c r="H2702" s="31" t="s">
        <v>86</v>
      </c>
      <c r="I2702" s="31" t="s">
        <v>1090</v>
      </c>
      <c r="J2702" s="31" t="s">
        <v>250</v>
      </c>
      <c r="K2702" s="31" t="s">
        <v>1119</v>
      </c>
      <c r="L2702" s="31" t="s">
        <v>5730</v>
      </c>
      <c r="M2702" s="30" t="s">
        <v>4693</v>
      </c>
      <c r="N2702" s="23"/>
      <c r="O2702" s="23"/>
      <c r="P2702" s="24"/>
    </row>
    <row r="2703" spans="1:16" ht="12" customHeight="1" x14ac:dyDescent="0.2">
      <c r="A2703" s="31" t="s">
        <v>1110</v>
      </c>
      <c r="B2703" s="31" t="s">
        <v>1110</v>
      </c>
      <c r="C2703" s="31">
        <v>635826</v>
      </c>
      <c r="D2703" s="32">
        <v>43447.53633101852</v>
      </c>
      <c r="E2703" s="32">
        <v>43447.549895833334</v>
      </c>
      <c r="F2703" s="32">
        <v>43447.678703703707</v>
      </c>
      <c r="G2703" s="31">
        <v>4</v>
      </c>
      <c r="H2703" s="31" t="s">
        <v>86</v>
      </c>
      <c r="I2703" s="31" t="s">
        <v>1090</v>
      </c>
      <c r="J2703" s="31" t="s">
        <v>250</v>
      </c>
      <c r="K2703" s="31" t="s">
        <v>1119</v>
      </c>
      <c r="L2703" s="31" t="s">
        <v>5731</v>
      </c>
      <c r="M2703" s="30" t="s">
        <v>5732</v>
      </c>
      <c r="N2703" s="23"/>
      <c r="O2703" s="23"/>
      <c r="P2703" s="24"/>
    </row>
    <row r="2704" spans="1:16" ht="12" customHeight="1" x14ac:dyDescent="0.2">
      <c r="A2704" s="31" t="s">
        <v>1110</v>
      </c>
      <c r="B2704" s="31" t="s">
        <v>1110</v>
      </c>
      <c r="C2704" s="31">
        <v>635909</v>
      </c>
      <c r="D2704" s="32">
        <v>43447.654282407406</v>
      </c>
      <c r="E2704" s="32">
        <v>43452.470138888886</v>
      </c>
      <c r="F2704" s="32">
        <v>43452.5934375</v>
      </c>
      <c r="G2704" s="31">
        <v>4</v>
      </c>
      <c r="H2704" s="31" t="s">
        <v>86</v>
      </c>
      <c r="I2704" s="31" t="s">
        <v>1090</v>
      </c>
      <c r="J2704" s="31" t="s">
        <v>250</v>
      </c>
      <c r="K2704" s="31" t="s">
        <v>1119</v>
      </c>
      <c r="L2704" s="31" t="s">
        <v>5733</v>
      </c>
      <c r="M2704" s="30" t="s">
        <v>5734</v>
      </c>
      <c r="N2704" s="23"/>
      <c r="O2704" s="23"/>
      <c r="P2704" s="24"/>
    </row>
    <row r="2705" spans="1:16" ht="12" customHeight="1" x14ac:dyDescent="0.2">
      <c r="A2705" s="31" t="s">
        <v>1110</v>
      </c>
      <c r="B2705" s="31" t="s">
        <v>1110</v>
      </c>
      <c r="C2705" s="31">
        <v>633713</v>
      </c>
      <c r="D2705" s="32">
        <v>43439.475393518522</v>
      </c>
      <c r="E2705" s="32">
        <v>43439.578217592592</v>
      </c>
      <c r="F2705" s="32">
        <v>43440.443819444445</v>
      </c>
      <c r="G2705" s="31">
        <v>4</v>
      </c>
      <c r="H2705" s="31" t="s">
        <v>86</v>
      </c>
      <c r="I2705" s="31" t="s">
        <v>1090</v>
      </c>
      <c r="J2705" s="31" t="s">
        <v>250</v>
      </c>
      <c r="K2705" s="31" t="s">
        <v>1119</v>
      </c>
      <c r="L2705" s="31" t="s">
        <v>5735</v>
      </c>
      <c r="M2705" s="30" t="s">
        <v>1676</v>
      </c>
      <c r="N2705" s="23"/>
      <c r="O2705" s="23"/>
      <c r="P2705" s="24"/>
    </row>
    <row r="2706" spans="1:16" ht="12" customHeight="1" x14ac:dyDescent="0.2">
      <c r="A2706" s="31" t="s">
        <v>1110</v>
      </c>
      <c r="B2706" s="31" t="s">
        <v>1110</v>
      </c>
      <c r="C2706" s="31">
        <v>637604</v>
      </c>
      <c r="D2706" s="32">
        <v>43454.661840277775</v>
      </c>
      <c r="E2706" s="32">
        <v>43455.371759259258</v>
      </c>
      <c r="F2706" s="32">
        <v>43455.568391203706</v>
      </c>
      <c r="G2706" s="31">
        <v>4</v>
      </c>
      <c r="H2706" s="31" t="s">
        <v>86</v>
      </c>
      <c r="I2706" s="31" t="s">
        <v>1090</v>
      </c>
      <c r="J2706" s="31" t="s">
        <v>250</v>
      </c>
      <c r="K2706" s="31" t="s">
        <v>1119</v>
      </c>
      <c r="L2706" s="31" t="s">
        <v>5736</v>
      </c>
      <c r="M2706" s="30" t="s">
        <v>5737</v>
      </c>
      <c r="N2706" s="23"/>
      <c r="O2706" s="23"/>
      <c r="P2706" s="24"/>
    </row>
    <row r="2707" spans="1:16" ht="12" customHeight="1" x14ac:dyDescent="0.2">
      <c r="A2707" s="31" t="s">
        <v>1110</v>
      </c>
      <c r="B2707" s="31" t="s">
        <v>1110</v>
      </c>
      <c r="C2707" s="31">
        <v>634057</v>
      </c>
      <c r="D2707" s="32">
        <v>43440.538437499999</v>
      </c>
      <c r="E2707" s="32">
        <v>43440.565347222226</v>
      </c>
      <c r="F2707" s="32">
        <v>43451.326249999998</v>
      </c>
      <c r="G2707" s="31">
        <v>4</v>
      </c>
      <c r="H2707" s="31" t="s">
        <v>86</v>
      </c>
      <c r="I2707" s="31" t="s">
        <v>1090</v>
      </c>
      <c r="J2707" s="31" t="s">
        <v>250</v>
      </c>
      <c r="K2707" s="31" t="s">
        <v>1119</v>
      </c>
      <c r="L2707" s="31" t="s">
        <v>5738</v>
      </c>
      <c r="M2707" s="30" t="s">
        <v>5739</v>
      </c>
      <c r="N2707" s="23"/>
      <c r="O2707" s="23"/>
      <c r="P2707" s="24"/>
    </row>
    <row r="2708" spans="1:16" ht="12" customHeight="1" x14ac:dyDescent="0.2">
      <c r="A2708" s="31" t="s">
        <v>1110</v>
      </c>
      <c r="B2708" s="31" t="s">
        <v>1110</v>
      </c>
      <c r="C2708" s="31">
        <v>636676</v>
      </c>
      <c r="D2708" s="32">
        <v>43451.701041666667</v>
      </c>
      <c r="E2708" s="32">
        <v>43451.726319444446</v>
      </c>
      <c r="F2708" s="32">
        <v>43452.514803240738</v>
      </c>
      <c r="G2708" s="31">
        <v>4</v>
      </c>
      <c r="H2708" s="31" t="s">
        <v>86</v>
      </c>
      <c r="I2708" s="31" t="s">
        <v>1090</v>
      </c>
      <c r="J2708" s="31" t="s">
        <v>250</v>
      </c>
      <c r="K2708" s="31" t="s">
        <v>1119</v>
      </c>
      <c r="L2708" s="31" t="s">
        <v>5740</v>
      </c>
      <c r="M2708" s="30" t="s">
        <v>5741</v>
      </c>
      <c r="N2708" s="23"/>
      <c r="O2708" s="23"/>
      <c r="P2708" s="24"/>
    </row>
    <row r="2709" spans="1:16" ht="12" customHeight="1" x14ac:dyDescent="0.2">
      <c r="A2709" s="31" t="s">
        <v>1110</v>
      </c>
      <c r="B2709" s="31" t="s">
        <v>1110</v>
      </c>
      <c r="C2709" s="31">
        <v>633822</v>
      </c>
      <c r="D2709" s="32">
        <v>43439.699560185189</v>
      </c>
      <c r="E2709" s="32">
        <v>43447.398912037039</v>
      </c>
      <c r="F2709" s="32">
        <v>43452.596053240741</v>
      </c>
      <c r="G2709" s="31">
        <v>4</v>
      </c>
      <c r="H2709" s="31" t="s">
        <v>86</v>
      </c>
      <c r="I2709" s="31" t="s">
        <v>1090</v>
      </c>
      <c r="J2709" s="31" t="s">
        <v>250</v>
      </c>
      <c r="K2709" s="31" t="s">
        <v>1119</v>
      </c>
      <c r="L2709" s="31" t="s">
        <v>5742</v>
      </c>
      <c r="M2709" s="30" t="s">
        <v>5743</v>
      </c>
      <c r="N2709" s="23"/>
      <c r="O2709" s="23"/>
      <c r="P2709" s="24"/>
    </row>
    <row r="2710" spans="1:16" ht="12" customHeight="1" x14ac:dyDescent="0.2">
      <c r="A2710" s="31" t="s">
        <v>1110</v>
      </c>
      <c r="B2710" s="31" t="s">
        <v>1110</v>
      </c>
      <c r="C2710" s="31">
        <v>637484</v>
      </c>
      <c r="D2710" s="32">
        <v>43454.454039351855</v>
      </c>
      <c r="E2710" s="32">
        <v>43454.508668981478</v>
      </c>
      <c r="F2710" s="32">
        <v>43454.66578703704</v>
      </c>
      <c r="G2710" s="31">
        <v>4</v>
      </c>
      <c r="H2710" s="31" t="s">
        <v>86</v>
      </c>
      <c r="I2710" s="31" t="s">
        <v>1090</v>
      </c>
      <c r="J2710" s="31" t="s">
        <v>250</v>
      </c>
      <c r="K2710" s="31" t="s">
        <v>1119</v>
      </c>
      <c r="L2710" s="31" t="s">
        <v>5744</v>
      </c>
      <c r="M2710" s="30" t="s">
        <v>5745</v>
      </c>
      <c r="N2710" s="23"/>
      <c r="O2710" s="23"/>
      <c r="P2710" s="24"/>
    </row>
    <row r="2711" spans="1:16" ht="12" customHeight="1" x14ac:dyDescent="0.2">
      <c r="A2711" s="31" t="s">
        <v>1110</v>
      </c>
      <c r="B2711" s="31" t="s">
        <v>1110</v>
      </c>
      <c r="C2711" s="31">
        <v>637195</v>
      </c>
      <c r="D2711" s="32">
        <v>43453.464143518519</v>
      </c>
      <c r="E2711" s="32">
        <v>43453.538321759261</v>
      </c>
      <c r="F2711" s="32">
        <v>43454.595879629633</v>
      </c>
      <c r="G2711" s="31">
        <v>4</v>
      </c>
      <c r="H2711" s="31" t="s">
        <v>86</v>
      </c>
      <c r="I2711" s="31" t="s">
        <v>1090</v>
      </c>
      <c r="J2711" s="31" t="s">
        <v>250</v>
      </c>
      <c r="K2711" s="31" t="s">
        <v>1119</v>
      </c>
      <c r="L2711" s="31" t="s">
        <v>5746</v>
      </c>
      <c r="M2711" s="30" t="s">
        <v>5747</v>
      </c>
      <c r="N2711" s="23"/>
      <c r="O2711" s="23"/>
      <c r="P2711" s="24"/>
    </row>
    <row r="2712" spans="1:16" ht="12" customHeight="1" x14ac:dyDescent="0.2">
      <c r="A2712" s="31" t="s">
        <v>1097</v>
      </c>
      <c r="B2712" s="31" t="s">
        <v>1110</v>
      </c>
      <c r="C2712" s="31">
        <v>632633</v>
      </c>
      <c r="D2712" s="32">
        <v>43434.457604166666</v>
      </c>
      <c r="E2712" s="32">
        <v>43434.589259259257</v>
      </c>
      <c r="F2712" s="32">
        <v>43438.523310185185</v>
      </c>
      <c r="G2712" s="31">
        <v>4</v>
      </c>
      <c r="H2712" s="31" t="s">
        <v>86</v>
      </c>
      <c r="I2712" s="31" t="s">
        <v>1090</v>
      </c>
      <c r="J2712" s="31" t="s">
        <v>250</v>
      </c>
      <c r="K2712" s="31" t="s">
        <v>1119</v>
      </c>
      <c r="L2712" s="31" t="s">
        <v>5748</v>
      </c>
      <c r="M2712" s="30" t="s">
        <v>5749</v>
      </c>
      <c r="N2712" s="23"/>
      <c r="O2712" s="23"/>
      <c r="P2712" s="24"/>
    </row>
    <row r="2713" spans="1:16" ht="12" customHeight="1" x14ac:dyDescent="0.2">
      <c r="A2713" s="31" t="s">
        <v>1110</v>
      </c>
      <c r="B2713" s="31" t="s">
        <v>1110</v>
      </c>
      <c r="C2713" s="31">
        <v>633829</v>
      </c>
      <c r="D2713" s="32">
        <v>43439.7106712963</v>
      </c>
      <c r="E2713" s="32">
        <v>43440.1</v>
      </c>
      <c r="F2713" s="32">
        <v>43444.329884259256</v>
      </c>
      <c r="G2713" s="31">
        <v>4</v>
      </c>
      <c r="H2713" s="31" t="s">
        <v>86</v>
      </c>
      <c r="I2713" s="31" t="s">
        <v>1090</v>
      </c>
      <c r="J2713" s="31" t="s">
        <v>250</v>
      </c>
      <c r="K2713" s="31" t="s">
        <v>1119</v>
      </c>
      <c r="L2713" s="31" t="s">
        <v>5750</v>
      </c>
      <c r="M2713" s="30" t="s">
        <v>1218</v>
      </c>
      <c r="N2713" s="23"/>
      <c r="O2713" s="23"/>
      <c r="P2713" s="24"/>
    </row>
    <row r="2714" spans="1:16" ht="12" customHeight="1" x14ac:dyDescent="0.2">
      <c r="A2714" s="31" t="s">
        <v>1110</v>
      </c>
      <c r="B2714" s="31" t="s">
        <v>1110</v>
      </c>
      <c r="C2714" s="31">
        <v>636102</v>
      </c>
      <c r="D2714" s="32">
        <v>43448.449004629627</v>
      </c>
      <c r="E2714" s="32">
        <v>43448.473981481482</v>
      </c>
      <c r="F2714" s="32">
        <v>43455.709618055553</v>
      </c>
      <c r="G2714" s="31">
        <v>4</v>
      </c>
      <c r="H2714" s="31" t="s">
        <v>86</v>
      </c>
      <c r="I2714" s="31" t="s">
        <v>1090</v>
      </c>
      <c r="J2714" s="31" t="s">
        <v>250</v>
      </c>
      <c r="K2714" s="31" t="s">
        <v>1119</v>
      </c>
      <c r="L2714" s="31" t="s">
        <v>5751</v>
      </c>
      <c r="M2714" s="30" t="s">
        <v>5752</v>
      </c>
      <c r="N2714" s="23"/>
      <c r="O2714" s="23"/>
      <c r="P2714" s="24"/>
    </row>
    <row r="2715" spans="1:16" ht="12" customHeight="1" x14ac:dyDescent="0.2">
      <c r="A2715" s="31" t="s">
        <v>1110</v>
      </c>
      <c r="B2715" s="31" t="s">
        <v>1110</v>
      </c>
      <c r="C2715" s="31">
        <v>637007</v>
      </c>
      <c r="D2715" s="32">
        <v>43452.667326388888</v>
      </c>
      <c r="E2715" s="32">
        <v>43453.347222222219</v>
      </c>
      <c r="F2715" s="32">
        <v>43454.601481481484</v>
      </c>
      <c r="G2715" s="31">
        <v>4</v>
      </c>
      <c r="H2715" s="31" t="s">
        <v>86</v>
      </c>
      <c r="I2715" s="31" t="s">
        <v>1090</v>
      </c>
      <c r="J2715" s="31" t="s">
        <v>250</v>
      </c>
      <c r="K2715" s="31" t="s">
        <v>1119</v>
      </c>
      <c r="L2715" s="31" t="s">
        <v>5753</v>
      </c>
      <c r="M2715" s="30" t="s">
        <v>5754</v>
      </c>
      <c r="N2715" s="23"/>
      <c r="O2715" s="23"/>
      <c r="P2715" s="24"/>
    </row>
    <row r="2716" spans="1:16" ht="12" customHeight="1" x14ac:dyDescent="0.2">
      <c r="A2716" s="31" t="s">
        <v>1097</v>
      </c>
      <c r="B2716" s="31" t="s">
        <v>1110</v>
      </c>
      <c r="C2716" s="31">
        <v>630014</v>
      </c>
      <c r="D2716" s="32">
        <v>43424.631539351853</v>
      </c>
      <c r="E2716" s="32">
        <v>43424.633935185186</v>
      </c>
      <c r="F2716" s="32">
        <v>43441.573761574073</v>
      </c>
      <c r="G2716" s="31">
        <v>4</v>
      </c>
      <c r="H2716" s="31" t="s">
        <v>86</v>
      </c>
      <c r="I2716" s="31" t="s">
        <v>1090</v>
      </c>
      <c r="J2716" s="31" t="s">
        <v>250</v>
      </c>
      <c r="K2716" s="31" t="s">
        <v>1119</v>
      </c>
      <c r="L2716" s="31" t="s">
        <v>5755</v>
      </c>
      <c r="M2716" s="30" t="s">
        <v>1676</v>
      </c>
      <c r="N2716" s="23"/>
      <c r="O2716" s="23"/>
      <c r="P2716" s="24"/>
    </row>
    <row r="2717" spans="1:16" ht="12" customHeight="1" x14ac:dyDescent="0.2">
      <c r="A2717" s="31" t="s">
        <v>1110</v>
      </c>
      <c r="B2717" s="31" t="s">
        <v>1110</v>
      </c>
      <c r="C2717" s="31">
        <v>633293</v>
      </c>
      <c r="D2717" s="32">
        <v>43438.390416666669</v>
      </c>
      <c r="E2717" s="32">
        <v>43438.420543981483</v>
      </c>
      <c r="F2717" s="32">
        <v>43441.337025462963</v>
      </c>
      <c r="G2717" s="31">
        <v>4</v>
      </c>
      <c r="H2717" s="31" t="s">
        <v>86</v>
      </c>
      <c r="I2717" s="31" t="s">
        <v>1090</v>
      </c>
      <c r="J2717" s="31" t="s">
        <v>250</v>
      </c>
      <c r="K2717" s="31" t="s">
        <v>1119</v>
      </c>
      <c r="L2717" s="31" t="s">
        <v>5756</v>
      </c>
      <c r="M2717" s="30" t="s">
        <v>5757</v>
      </c>
      <c r="N2717" s="23"/>
      <c r="O2717" s="23"/>
      <c r="P2717" s="24"/>
    </row>
    <row r="2718" spans="1:16" ht="12" customHeight="1" x14ac:dyDescent="0.2">
      <c r="A2718" s="31" t="s">
        <v>1110</v>
      </c>
      <c r="B2718" s="31" t="s">
        <v>1110</v>
      </c>
      <c r="C2718" s="31">
        <v>633262</v>
      </c>
      <c r="D2718" s="32">
        <v>43438.365289351852</v>
      </c>
      <c r="E2718" s="32">
        <v>43438.374502314815</v>
      </c>
      <c r="F2718" s="32">
        <v>43438.381458333337</v>
      </c>
      <c r="G2718" s="31">
        <v>4</v>
      </c>
      <c r="H2718" s="31" t="s">
        <v>86</v>
      </c>
      <c r="I2718" s="31" t="s">
        <v>1090</v>
      </c>
      <c r="J2718" s="31" t="s">
        <v>250</v>
      </c>
      <c r="K2718" s="31" t="s">
        <v>1119</v>
      </c>
      <c r="L2718" s="31" t="s">
        <v>3053</v>
      </c>
      <c r="M2718" s="30" t="s">
        <v>5758</v>
      </c>
      <c r="N2718" s="23"/>
      <c r="O2718" s="23"/>
      <c r="P2718" s="24"/>
    </row>
    <row r="2719" spans="1:16" ht="12" customHeight="1" x14ac:dyDescent="0.2">
      <c r="A2719" s="31" t="s">
        <v>1110</v>
      </c>
      <c r="B2719" s="31" t="s">
        <v>1110</v>
      </c>
      <c r="C2719" s="31">
        <v>637712</v>
      </c>
      <c r="D2719" s="32">
        <v>43455.402118055557</v>
      </c>
      <c r="E2719" s="32">
        <v>43455.416956018518</v>
      </c>
      <c r="F2719" s="32">
        <v>43455.578310185185</v>
      </c>
      <c r="G2719" s="31">
        <v>4</v>
      </c>
      <c r="H2719" s="31" t="s">
        <v>86</v>
      </c>
      <c r="I2719" s="31" t="s">
        <v>1090</v>
      </c>
      <c r="J2719" s="31" t="s">
        <v>250</v>
      </c>
      <c r="K2719" s="31" t="s">
        <v>1119</v>
      </c>
      <c r="L2719" s="31" t="s">
        <v>5759</v>
      </c>
      <c r="M2719" s="30" t="s">
        <v>5760</v>
      </c>
      <c r="N2719" s="23"/>
      <c r="O2719" s="23"/>
      <c r="P2719" s="24"/>
    </row>
    <row r="2720" spans="1:16" ht="12" customHeight="1" x14ac:dyDescent="0.2">
      <c r="A2720" s="31" t="s">
        <v>1110</v>
      </c>
      <c r="B2720" s="31" t="s">
        <v>1110</v>
      </c>
      <c r="C2720" s="31">
        <v>635063</v>
      </c>
      <c r="D2720" s="32">
        <v>43445.422233796293</v>
      </c>
      <c r="E2720" s="32">
        <v>43445.51258101852</v>
      </c>
      <c r="F2720" s="32">
        <v>43447.454618055555</v>
      </c>
      <c r="G2720" s="31">
        <v>4</v>
      </c>
      <c r="H2720" s="31" t="s">
        <v>86</v>
      </c>
      <c r="I2720" s="31" t="s">
        <v>1090</v>
      </c>
      <c r="J2720" s="31" t="s">
        <v>250</v>
      </c>
      <c r="K2720" s="31" t="s">
        <v>1119</v>
      </c>
      <c r="L2720" s="31" t="s">
        <v>5761</v>
      </c>
      <c r="M2720" s="30" t="s">
        <v>5762</v>
      </c>
      <c r="N2720" s="23">
        <v>6631</v>
      </c>
      <c r="O2720" s="23"/>
      <c r="P2720" s="24" t="s">
        <v>1150</v>
      </c>
    </row>
    <row r="2721" spans="1:16" ht="12" customHeight="1" x14ac:dyDescent="0.2">
      <c r="A2721" s="31" t="s">
        <v>1110</v>
      </c>
      <c r="B2721" s="31" t="s">
        <v>1110</v>
      </c>
      <c r="C2721" s="31">
        <v>633617</v>
      </c>
      <c r="D2721" s="32">
        <v>43439.385821759257</v>
      </c>
      <c r="E2721" s="32">
        <v>43439.483761574076</v>
      </c>
      <c r="F2721" s="32">
        <v>43445.350578703707</v>
      </c>
      <c r="G2721" s="31">
        <v>4</v>
      </c>
      <c r="H2721" s="31" t="s">
        <v>86</v>
      </c>
      <c r="I2721" s="31" t="s">
        <v>1090</v>
      </c>
      <c r="J2721" s="31" t="s">
        <v>1633</v>
      </c>
      <c r="K2721" s="31" t="s">
        <v>1119</v>
      </c>
      <c r="L2721" s="31" t="s">
        <v>1633</v>
      </c>
      <c r="M2721" s="30" t="s">
        <v>5763</v>
      </c>
      <c r="N2721" s="23"/>
      <c r="O2721" s="23"/>
      <c r="P2721" s="24"/>
    </row>
    <row r="2722" spans="1:16" ht="12" customHeight="1" x14ac:dyDescent="0.2">
      <c r="A2722" s="31" t="s">
        <v>1401</v>
      </c>
      <c r="B2722" s="31" t="s">
        <v>1110</v>
      </c>
      <c r="C2722" s="31">
        <v>600006</v>
      </c>
      <c r="D2722" s="32">
        <v>43312.376817129632</v>
      </c>
      <c r="E2722" s="32">
        <v>43312.399236111109</v>
      </c>
      <c r="F2722" s="32">
        <v>43451.477210648147</v>
      </c>
      <c r="G2722" s="31">
        <v>4</v>
      </c>
      <c r="H2722" s="31" t="s">
        <v>86</v>
      </c>
      <c r="I2722" s="31" t="s">
        <v>1090</v>
      </c>
      <c r="J2722" s="31" t="s">
        <v>219</v>
      </c>
      <c r="K2722" s="31" t="s">
        <v>40</v>
      </c>
      <c r="L2722" s="31" t="s">
        <v>5764</v>
      </c>
      <c r="M2722" s="30" t="s">
        <v>5765</v>
      </c>
      <c r="N2722" s="23"/>
      <c r="O2722" s="23"/>
      <c r="P2722" s="24"/>
    </row>
    <row r="2723" spans="1:16" ht="12" customHeight="1" x14ac:dyDescent="0.2">
      <c r="A2723" s="31" t="s">
        <v>1110</v>
      </c>
      <c r="B2723" s="31" t="s">
        <v>1110</v>
      </c>
      <c r="C2723" s="31">
        <v>635591</v>
      </c>
      <c r="D2723" s="32">
        <v>43446.677106481482</v>
      </c>
      <c r="E2723" s="32">
        <v>43447.476388888892</v>
      </c>
      <c r="F2723" s="32">
        <v>43447.563611111109</v>
      </c>
      <c r="G2723" s="31">
        <v>4</v>
      </c>
      <c r="H2723" s="31" t="s">
        <v>86</v>
      </c>
      <c r="I2723" s="31" t="s">
        <v>1090</v>
      </c>
      <c r="J2723" s="31" t="s">
        <v>219</v>
      </c>
      <c r="K2723" s="31" t="s">
        <v>40</v>
      </c>
      <c r="L2723" s="31" t="s">
        <v>5766</v>
      </c>
      <c r="M2723" s="30" t="s">
        <v>5767</v>
      </c>
      <c r="N2723" s="23"/>
      <c r="O2723" s="23"/>
      <c r="P2723" s="24"/>
    </row>
    <row r="2724" spans="1:16" ht="12" customHeight="1" x14ac:dyDescent="0.2">
      <c r="A2724" s="31" t="s">
        <v>1110</v>
      </c>
      <c r="B2724" s="31" t="s">
        <v>1110</v>
      </c>
      <c r="C2724" s="31">
        <v>634772</v>
      </c>
      <c r="D2724" s="32">
        <v>43444.507881944446</v>
      </c>
      <c r="E2724" s="32">
        <v>43444.52789351852</v>
      </c>
      <c r="F2724" s="32">
        <v>43446.503668981481</v>
      </c>
      <c r="G2724" s="31">
        <v>4</v>
      </c>
      <c r="H2724" s="31" t="s">
        <v>86</v>
      </c>
      <c r="I2724" s="31" t="s">
        <v>1090</v>
      </c>
      <c r="J2724" s="31" t="s">
        <v>219</v>
      </c>
      <c r="K2724" s="31" t="s">
        <v>40</v>
      </c>
      <c r="L2724" s="31" t="s">
        <v>5768</v>
      </c>
      <c r="M2724" s="30" t="s">
        <v>5769</v>
      </c>
      <c r="N2724" s="23"/>
      <c r="O2724" s="23"/>
      <c r="P2724" s="24"/>
    </row>
    <row r="2725" spans="1:16" ht="12" customHeight="1" x14ac:dyDescent="0.2">
      <c r="A2725" s="31" t="s">
        <v>1110</v>
      </c>
      <c r="B2725" s="31" t="s">
        <v>1110</v>
      </c>
      <c r="C2725" s="31">
        <v>634074</v>
      </c>
      <c r="D2725" s="32">
        <v>43440.578275462962</v>
      </c>
      <c r="E2725" s="32">
        <v>43440.595451388886</v>
      </c>
      <c r="F2725" s="32">
        <v>43447.482893518521</v>
      </c>
      <c r="G2725" s="31">
        <v>4</v>
      </c>
      <c r="H2725" s="31" t="s">
        <v>86</v>
      </c>
      <c r="I2725" s="31" t="s">
        <v>1090</v>
      </c>
      <c r="J2725" s="31" t="s">
        <v>219</v>
      </c>
      <c r="K2725" s="31" t="s">
        <v>40</v>
      </c>
      <c r="L2725" s="31" t="s">
        <v>5770</v>
      </c>
      <c r="M2725" s="30" t="s">
        <v>5771</v>
      </c>
      <c r="N2725" s="23"/>
      <c r="O2725" s="23"/>
      <c r="P2725" s="24"/>
    </row>
    <row r="2726" spans="1:16" ht="12" customHeight="1" x14ac:dyDescent="0.2">
      <c r="A2726" s="31" t="s">
        <v>1102</v>
      </c>
      <c r="B2726" s="31" t="s">
        <v>1110</v>
      </c>
      <c r="C2726" s="31">
        <v>623290</v>
      </c>
      <c r="D2726" s="32">
        <v>43398.387094907404</v>
      </c>
      <c r="E2726" s="32">
        <v>43398.447222222225</v>
      </c>
      <c r="F2726" s="32">
        <v>43439.745011574072</v>
      </c>
      <c r="G2726" s="31">
        <v>4</v>
      </c>
      <c r="H2726" s="31" t="s">
        <v>86</v>
      </c>
      <c r="I2726" s="31" t="s">
        <v>1090</v>
      </c>
      <c r="J2726" s="31" t="s">
        <v>219</v>
      </c>
      <c r="K2726" s="31" t="s">
        <v>40</v>
      </c>
      <c r="L2726" s="31" t="s">
        <v>5772</v>
      </c>
      <c r="M2726" s="30" t="s">
        <v>5773</v>
      </c>
      <c r="N2726" s="23"/>
      <c r="O2726" s="23"/>
      <c r="P2726" s="24"/>
    </row>
    <row r="2727" spans="1:16" ht="12" customHeight="1" x14ac:dyDescent="0.2">
      <c r="A2727" s="31" t="s">
        <v>1097</v>
      </c>
      <c r="B2727" s="31" t="s">
        <v>1110</v>
      </c>
      <c r="C2727" s="31">
        <v>629847</v>
      </c>
      <c r="D2727" s="32">
        <v>43424.470335648148</v>
      </c>
      <c r="E2727" s="32">
        <v>43424.522650462961</v>
      </c>
      <c r="F2727" s="32">
        <v>43438.321932870371</v>
      </c>
      <c r="G2727" s="31">
        <v>4</v>
      </c>
      <c r="H2727" s="31" t="s">
        <v>86</v>
      </c>
      <c r="I2727" s="31" t="s">
        <v>1090</v>
      </c>
      <c r="J2727" s="31" t="s">
        <v>219</v>
      </c>
      <c r="K2727" s="31" t="s">
        <v>40</v>
      </c>
      <c r="L2727" s="31" t="s">
        <v>5774</v>
      </c>
      <c r="M2727" s="30" t="s">
        <v>5775</v>
      </c>
      <c r="N2727" s="23"/>
      <c r="O2727" s="23"/>
      <c r="P2727" s="24"/>
    </row>
    <row r="2728" spans="1:16" ht="12" customHeight="1" x14ac:dyDescent="0.2">
      <c r="A2728" s="31" t="s">
        <v>1110</v>
      </c>
      <c r="B2728" s="31" t="s">
        <v>1110</v>
      </c>
      <c r="C2728" s="31">
        <v>635189</v>
      </c>
      <c r="D2728" s="32">
        <v>43445.589745370373</v>
      </c>
      <c r="E2728" s="32">
        <v>43446.596979166665</v>
      </c>
      <c r="F2728" s="32">
        <v>43454.352569444447</v>
      </c>
      <c r="G2728" s="31">
        <v>4</v>
      </c>
      <c r="H2728" s="31" t="s">
        <v>86</v>
      </c>
      <c r="I2728" s="31" t="s">
        <v>1090</v>
      </c>
      <c r="J2728" s="31" t="s">
        <v>219</v>
      </c>
      <c r="K2728" s="31" t="s">
        <v>40</v>
      </c>
      <c r="L2728" s="31" t="s">
        <v>5776</v>
      </c>
      <c r="M2728" s="30" t="s">
        <v>5777</v>
      </c>
      <c r="N2728" s="23"/>
      <c r="O2728" s="23"/>
      <c r="P2728" s="24"/>
    </row>
    <row r="2729" spans="1:16" ht="12" customHeight="1" x14ac:dyDescent="0.2">
      <c r="A2729" s="31" t="s">
        <v>1097</v>
      </c>
      <c r="B2729" s="31" t="s">
        <v>1110</v>
      </c>
      <c r="C2729" s="31">
        <v>629991</v>
      </c>
      <c r="D2729" s="32">
        <v>43424.595219907409</v>
      </c>
      <c r="E2729" s="32">
        <v>43424.598854166667</v>
      </c>
      <c r="F2729" s="32">
        <v>43440.668761574074</v>
      </c>
      <c r="G2729" s="31">
        <v>4</v>
      </c>
      <c r="H2729" s="31" t="s">
        <v>86</v>
      </c>
      <c r="I2729" s="31" t="s">
        <v>1090</v>
      </c>
      <c r="J2729" s="31" t="s">
        <v>219</v>
      </c>
      <c r="K2729" s="31" t="s">
        <v>40</v>
      </c>
      <c r="L2729" s="31" t="s">
        <v>5778</v>
      </c>
      <c r="M2729" s="30" t="s">
        <v>5779</v>
      </c>
      <c r="N2729" s="23"/>
      <c r="O2729" s="23"/>
      <c r="P2729" s="24"/>
    </row>
    <row r="2730" spans="1:16" ht="12" customHeight="1" x14ac:dyDescent="0.2">
      <c r="A2730" s="31" t="s">
        <v>1110</v>
      </c>
      <c r="B2730" s="31" t="s">
        <v>1110</v>
      </c>
      <c r="C2730" s="31">
        <v>634860</v>
      </c>
      <c r="D2730" s="32">
        <v>43444.615902777776</v>
      </c>
      <c r="E2730" s="32">
        <v>43444.622916666667</v>
      </c>
      <c r="F2730" s="32">
        <v>43448.705636574072</v>
      </c>
      <c r="G2730" s="31">
        <v>4</v>
      </c>
      <c r="H2730" s="31" t="s">
        <v>86</v>
      </c>
      <c r="I2730" s="31" t="s">
        <v>1090</v>
      </c>
      <c r="J2730" s="31" t="s">
        <v>219</v>
      </c>
      <c r="K2730" s="31" t="s">
        <v>40</v>
      </c>
      <c r="L2730" s="31" t="s">
        <v>5780</v>
      </c>
      <c r="M2730" s="30" t="s">
        <v>5781</v>
      </c>
      <c r="N2730" s="23"/>
      <c r="O2730" s="23"/>
      <c r="P2730" s="24"/>
    </row>
    <row r="2731" spans="1:16" ht="12" customHeight="1" x14ac:dyDescent="0.2">
      <c r="A2731" s="31" t="s">
        <v>1094</v>
      </c>
      <c r="B2731" s="31" t="s">
        <v>1110</v>
      </c>
      <c r="C2731" s="31">
        <v>603210</v>
      </c>
      <c r="D2731" s="32">
        <v>43325.373553240737</v>
      </c>
      <c r="E2731" s="32">
        <v>43325.406944444447</v>
      </c>
      <c r="F2731" s="32">
        <v>43451.46974537037</v>
      </c>
      <c r="G2731" s="31">
        <v>4</v>
      </c>
      <c r="H2731" s="31" t="s">
        <v>86</v>
      </c>
      <c r="I2731" s="31" t="s">
        <v>1138</v>
      </c>
      <c r="J2731" s="31" t="s">
        <v>219</v>
      </c>
      <c r="K2731" s="31" t="s">
        <v>40</v>
      </c>
      <c r="L2731" s="31" t="s">
        <v>5782</v>
      </c>
      <c r="M2731" s="30" t="s">
        <v>5783</v>
      </c>
      <c r="N2731" s="23"/>
      <c r="O2731" s="23"/>
      <c r="P2731" s="24"/>
    </row>
    <row r="2732" spans="1:16" ht="12" customHeight="1" x14ac:dyDescent="0.2">
      <c r="A2732" s="31" t="s">
        <v>1097</v>
      </c>
      <c r="B2732" s="31" t="s">
        <v>1110</v>
      </c>
      <c r="C2732" s="31">
        <v>632304</v>
      </c>
      <c r="D2732" s="32">
        <v>43433.447453703702</v>
      </c>
      <c r="E2732" s="32">
        <v>43433.480092592596</v>
      </c>
      <c r="F2732" s="32">
        <v>43437.448877314811</v>
      </c>
      <c r="G2732" s="31">
        <v>4</v>
      </c>
      <c r="H2732" s="31" t="s">
        <v>86</v>
      </c>
      <c r="I2732" s="31" t="s">
        <v>1090</v>
      </c>
      <c r="J2732" s="31" t="s">
        <v>219</v>
      </c>
      <c r="K2732" s="31" t="s">
        <v>40</v>
      </c>
      <c r="L2732" s="31" t="s">
        <v>5784</v>
      </c>
      <c r="M2732" s="30" t="s">
        <v>5785</v>
      </c>
      <c r="N2732" s="23"/>
      <c r="O2732" s="23"/>
      <c r="P2732" s="24"/>
    </row>
    <row r="2733" spans="1:16" ht="12" customHeight="1" x14ac:dyDescent="0.2">
      <c r="A2733" s="31" t="s">
        <v>1110</v>
      </c>
      <c r="B2733" s="31" t="s">
        <v>1110</v>
      </c>
      <c r="C2733" s="31">
        <v>632949</v>
      </c>
      <c r="D2733" s="32">
        <v>43437.425115740742</v>
      </c>
      <c r="E2733" s="32">
        <v>43437.433252314811</v>
      </c>
      <c r="F2733" s="32">
        <v>43438.511180555557</v>
      </c>
      <c r="G2733" s="31">
        <v>4</v>
      </c>
      <c r="H2733" s="31" t="s">
        <v>86</v>
      </c>
      <c r="I2733" s="31" t="s">
        <v>1090</v>
      </c>
      <c r="J2733" s="31" t="s">
        <v>219</v>
      </c>
      <c r="K2733" s="31" t="s">
        <v>40</v>
      </c>
      <c r="L2733" s="31" t="s">
        <v>5786</v>
      </c>
      <c r="M2733" s="30" t="s">
        <v>5787</v>
      </c>
      <c r="N2733" s="23"/>
      <c r="O2733" s="23"/>
      <c r="P2733" s="24"/>
    </row>
    <row r="2734" spans="1:16" ht="12" customHeight="1" x14ac:dyDescent="0.2">
      <c r="A2734" s="31" t="s">
        <v>1110</v>
      </c>
      <c r="B2734" s="31" t="s">
        <v>1110</v>
      </c>
      <c r="C2734" s="31">
        <v>636603</v>
      </c>
      <c r="D2734" s="32">
        <v>43451.584398148145</v>
      </c>
      <c r="E2734" s="32">
        <v>43451.588773148149</v>
      </c>
      <c r="F2734" s="32">
        <v>43451.631273148145</v>
      </c>
      <c r="G2734" s="31">
        <v>3</v>
      </c>
      <c r="H2734" s="31" t="s">
        <v>86</v>
      </c>
      <c r="I2734" s="31" t="s">
        <v>1090</v>
      </c>
      <c r="J2734" s="31" t="s">
        <v>219</v>
      </c>
      <c r="K2734" s="31" t="s">
        <v>40</v>
      </c>
      <c r="L2734" s="31" t="s">
        <v>5788</v>
      </c>
      <c r="M2734" s="30" t="s">
        <v>5789</v>
      </c>
      <c r="N2734" s="23"/>
      <c r="O2734" s="23"/>
      <c r="P2734" s="24"/>
    </row>
    <row r="2735" spans="1:16" ht="12" customHeight="1" x14ac:dyDescent="0.2">
      <c r="A2735" s="31" t="s">
        <v>1110</v>
      </c>
      <c r="B2735" s="31" t="s">
        <v>1110</v>
      </c>
      <c r="C2735" s="31">
        <v>634352</v>
      </c>
      <c r="D2735" s="32">
        <v>43441.555810185186</v>
      </c>
      <c r="E2735" s="32">
        <v>43441.560127314813</v>
      </c>
      <c r="F2735" s="32">
        <v>43445.349305555559</v>
      </c>
      <c r="G2735" s="31">
        <v>4</v>
      </c>
      <c r="H2735" s="31" t="s">
        <v>86</v>
      </c>
      <c r="I2735" s="31" t="s">
        <v>1090</v>
      </c>
      <c r="J2735" s="31" t="s">
        <v>219</v>
      </c>
      <c r="K2735" s="31" t="s">
        <v>40</v>
      </c>
      <c r="L2735" s="31" t="s">
        <v>5790</v>
      </c>
      <c r="M2735" s="30" t="s">
        <v>5791</v>
      </c>
      <c r="N2735" s="23"/>
      <c r="O2735" s="23"/>
      <c r="P2735" s="24"/>
    </row>
    <row r="2736" spans="1:16" ht="12" customHeight="1" x14ac:dyDescent="0.2">
      <c r="A2736" s="31" t="s">
        <v>1110</v>
      </c>
      <c r="B2736" s="31" t="s">
        <v>1110</v>
      </c>
      <c r="C2736" s="31">
        <v>633265</v>
      </c>
      <c r="D2736" s="32">
        <v>43438.36923611111</v>
      </c>
      <c r="E2736" s="32">
        <v>43438.376076388886</v>
      </c>
      <c r="F2736" s="32">
        <v>43440.710011574076</v>
      </c>
      <c r="G2736" s="31">
        <v>4</v>
      </c>
      <c r="H2736" s="31" t="s">
        <v>86</v>
      </c>
      <c r="I2736" s="31" t="s">
        <v>1090</v>
      </c>
      <c r="J2736" s="31" t="s">
        <v>219</v>
      </c>
      <c r="K2736" s="31" t="s">
        <v>40</v>
      </c>
      <c r="L2736" s="31" t="s">
        <v>5792</v>
      </c>
      <c r="M2736" s="30" t="s">
        <v>5793</v>
      </c>
      <c r="N2736" s="23"/>
      <c r="O2736" s="23"/>
      <c r="P2736" s="24"/>
    </row>
    <row r="2737" spans="1:16" ht="12" customHeight="1" x14ac:dyDescent="0.2">
      <c r="A2737" s="31" t="s">
        <v>1110</v>
      </c>
      <c r="B2737" s="31" t="s">
        <v>1110</v>
      </c>
      <c r="C2737" s="31">
        <v>633069</v>
      </c>
      <c r="D2737" s="32">
        <v>43437.51829861111</v>
      </c>
      <c r="E2737" s="32">
        <v>43437.688194444447</v>
      </c>
      <c r="F2737" s="32">
        <v>43437.688483796293</v>
      </c>
      <c r="G2737" s="31">
        <v>4</v>
      </c>
      <c r="H2737" s="31" t="s">
        <v>86</v>
      </c>
      <c r="I2737" s="31" t="s">
        <v>1090</v>
      </c>
      <c r="J2737" s="31" t="s">
        <v>219</v>
      </c>
      <c r="K2737" s="31" t="s">
        <v>40</v>
      </c>
      <c r="L2737" s="31" t="s">
        <v>5792</v>
      </c>
      <c r="M2737" s="30" t="s">
        <v>5794</v>
      </c>
      <c r="N2737" s="23"/>
      <c r="O2737" s="23"/>
      <c r="P2737" s="24"/>
    </row>
    <row r="2738" spans="1:16" ht="12" customHeight="1" x14ac:dyDescent="0.2">
      <c r="A2738" s="31" t="s">
        <v>1110</v>
      </c>
      <c r="B2738" s="31" t="s">
        <v>1110</v>
      </c>
      <c r="C2738" s="31">
        <v>635415</v>
      </c>
      <c r="D2738" s="32">
        <v>43446.426458333335</v>
      </c>
      <c r="E2738" s="32">
        <v>43446.429166666669</v>
      </c>
      <c r="F2738" s="32">
        <v>43446.545590277776</v>
      </c>
      <c r="G2738" s="31">
        <v>4</v>
      </c>
      <c r="H2738" s="31" t="s">
        <v>86</v>
      </c>
      <c r="I2738" s="31" t="s">
        <v>1090</v>
      </c>
      <c r="J2738" s="31" t="s">
        <v>219</v>
      </c>
      <c r="K2738" s="31" t="s">
        <v>40</v>
      </c>
      <c r="L2738" s="31" t="s">
        <v>5795</v>
      </c>
      <c r="M2738" s="30" t="s">
        <v>5796</v>
      </c>
      <c r="N2738" s="23"/>
      <c r="O2738" s="23"/>
      <c r="P2738" s="24"/>
    </row>
    <row r="2739" spans="1:16" ht="12" customHeight="1" x14ac:dyDescent="0.2">
      <c r="A2739" s="31" t="s">
        <v>1110</v>
      </c>
      <c r="B2739" s="31" t="s">
        <v>1110</v>
      </c>
      <c r="C2739" s="31">
        <v>633900</v>
      </c>
      <c r="D2739" s="32">
        <v>43440.369733796295</v>
      </c>
      <c r="E2739" s="32">
        <v>43440.679166666669</v>
      </c>
      <c r="F2739" s="32">
        <v>43441.369363425925</v>
      </c>
      <c r="G2739" s="31">
        <v>4</v>
      </c>
      <c r="H2739" s="31" t="s">
        <v>86</v>
      </c>
      <c r="I2739" s="31" t="s">
        <v>1090</v>
      </c>
      <c r="J2739" s="31" t="s">
        <v>219</v>
      </c>
      <c r="K2739" s="31" t="s">
        <v>40</v>
      </c>
      <c r="L2739" s="31" t="s">
        <v>5797</v>
      </c>
      <c r="M2739" s="30" t="s">
        <v>5798</v>
      </c>
      <c r="N2739" s="23"/>
      <c r="O2739" s="23"/>
      <c r="P2739" s="24"/>
    </row>
    <row r="2740" spans="1:16" ht="12" customHeight="1" x14ac:dyDescent="0.2">
      <c r="A2740" s="31" t="s">
        <v>1110</v>
      </c>
      <c r="B2740" s="31" t="s">
        <v>1110</v>
      </c>
      <c r="C2740" s="31">
        <v>637024</v>
      </c>
      <c r="D2740" s="32">
        <v>43452.723217592589</v>
      </c>
      <c r="E2740" s="32">
        <v>43453.325775462959</v>
      </c>
      <c r="F2740" s="32">
        <v>43454.541689814818</v>
      </c>
      <c r="G2740" s="31">
        <v>4</v>
      </c>
      <c r="H2740" s="31" t="s">
        <v>86</v>
      </c>
      <c r="I2740" s="31" t="s">
        <v>1090</v>
      </c>
      <c r="J2740" s="31" t="s">
        <v>219</v>
      </c>
      <c r="K2740" s="31" t="s">
        <v>40</v>
      </c>
      <c r="L2740" s="31" t="s">
        <v>5799</v>
      </c>
      <c r="M2740" s="30" t="s">
        <v>5800</v>
      </c>
      <c r="N2740" s="23"/>
      <c r="O2740" s="23"/>
      <c r="P2740" s="24"/>
    </row>
    <row r="2741" spans="1:16" ht="12" customHeight="1" x14ac:dyDescent="0.2">
      <c r="A2741" s="31" t="s">
        <v>1110</v>
      </c>
      <c r="B2741" s="31" t="s">
        <v>1110</v>
      </c>
      <c r="C2741" s="31">
        <v>634499</v>
      </c>
      <c r="D2741" s="32">
        <v>43443.671655092592</v>
      </c>
      <c r="E2741" s="32">
        <v>43444.460416666669</v>
      </c>
      <c r="F2741" s="32">
        <v>43451.462789351855</v>
      </c>
      <c r="G2741" s="31">
        <v>4</v>
      </c>
      <c r="H2741" s="31" t="s">
        <v>86</v>
      </c>
      <c r="I2741" s="31" t="s">
        <v>1090</v>
      </c>
      <c r="J2741" s="31" t="s">
        <v>1739</v>
      </c>
      <c r="K2741" s="31" t="s">
        <v>40</v>
      </c>
      <c r="L2741" s="31" t="s">
        <v>5801</v>
      </c>
      <c r="M2741" s="30" t="s">
        <v>5802</v>
      </c>
      <c r="N2741" s="23"/>
      <c r="O2741" s="23"/>
      <c r="P2741" s="24"/>
    </row>
    <row r="2742" spans="1:16" ht="12" customHeight="1" x14ac:dyDescent="0.2">
      <c r="A2742" s="31" t="s">
        <v>1110</v>
      </c>
      <c r="B2742" s="31" t="s">
        <v>1110</v>
      </c>
      <c r="C2742" s="31">
        <v>635760</v>
      </c>
      <c r="D2742" s="32">
        <v>43447.4450462963</v>
      </c>
      <c r="E2742" s="32">
        <v>43447.456388888888</v>
      </c>
      <c r="F2742" s="32">
        <v>43454.435740740744</v>
      </c>
      <c r="G2742" s="31">
        <v>4</v>
      </c>
      <c r="H2742" s="31" t="s">
        <v>86</v>
      </c>
      <c r="I2742" s="31" t="s">
        <v>1090</v>
      </c>
      <c r="J2742" s="31" t="s">
        <v>1739</v>
      </c>
      <c r="K2742" s="31" t="s">
        <v>40</v>
      </c>
      <c r="L2742" s="31" t="s">
        <v>5803</v>
      </c>
      <c r="M2742" s="30" t="s">
        <v>5804</v>
      </c>
      <c r="N2742" s="23"/>
      <c r="O2742" s="23"/>
      <c r="P2742" s="24"/>
    </row>
    <row r="2743" spans="1:16" ht="12" customHeight="1" x14ac:dyDescent="0.2">
      <c r="A2743" s="31" t="s">
        <v>1110</v>
      </c>
      <c r="B2743" s="31" t="s">
        <v>1110</v>
      </c>
      <c r="C2743" s="31">
        <v>633000</v>
      </c>
      <c r="D2743" s="32">
        <v>43437.460057870368</v>
      </c>
      <c r="E2743" s="32">
        <v>43437.606249999997</v>
      </c>
      <c r="F2743" s="32">
        <v>43438.512511574074</v>
      </c>
      <c r="G2743" s="31">
        <v>4</v>
      </c>
      <c r="H2743" s="31" t="s">
        <v>86</v>
      </c>
      <c r="I2743" s="31" t="s">
        <v>1090</v>
      </c>
      <c r="J2743" s="31" t="s">
        <v>1739</v>
      </c>
      <c r="K2743" s="31" t="s">
        <v>40</v>
      </c>
      <c r="L2743" s="31" t="s">
        <v>5805</v>
      </c>
      <c r="M2743" s="30" t="s">
        <v>5806</v>
      </c>
      <c r="N2743" s="23"/>
      <c r="O2743" s="23"/>
      <c r="P2743" s="24"/>
    </row>
    <row r="2744" spans="1:16" ht="12" customHeight="1" x14ac:dyDescent="0.2">
      <c r="A2744" s="31" t="s">
        <v>1110</v>
      </c>
      <c r="B2744" s="31" t="s">
        <v>1110</v>
      </c>
      <c r="C2744" s="31">
        <v>635734</v>
      </c>
      <c r="D2744" s="32">
        <v>43447.426261574074</v>
      </c>
      <c r="E2744" s="32">
        <v>43451.353472222225</v>
      </c>
      <c r="F2744" s="32">
        <v>43451.459479166668</v>
      </c>
      <c r="G2744" s="31">
        <v>4</v>
      </c>
      <c r="H2744" s="31" t="s">
        <v>86</v>
      </c>
      <c r="I2744" s="31" t="s">
        <v>1090</v>
      </c>
      <c r="J2744" s="31" t="s">
        <v>1739</v>
      </c>
      <c r="K2744" s="31" t="s">
        <v>40</v>
      </c>
      <c r="L2744" s="31" t="s">
        <v>5807</v>
      </c>
      <c r="M2744" s="30" t="s">
        <v>5808</v>
      </c>
      <c r="N2744" s="23"/>
      <c r="O2744" s="23"/>
      <c r="P2744" s="24"/>
    </row>
    <row r="2745" spans="1:16" ht="12" customHeight="1" x14ac:dyDescent="0.2">
      <c r="A2745" s="31" t="s">
        <v>1102</v>
      </c>
      <c r="B2745" s="31" t="s">
        <v>1110</v>
      </c>
      <c r="C2745" s="31">
        <v>620378</v>
      </c>
      <c r="D2745" s="32">
        <v>43388.59652777778</v>
      </c>
      <c r="E2745" s="32">
        <v>43388.613159722219</v>
      </c>
      <c r="F2745" s="32">
        <v>43444.662673611114</v>
      </c>
      <c r="G2745" s="31">
        <v>4</v>
      </c>
      <c r="H2745" s="31" t="s">
        <v>86</v>
      </c>
      <c r="I2745" s="31" t="s">
        <v>1090</v>
      </c>
      <c r="J2745" s="31" t="s">
        <v>1739</v>
      </c>
      <c r="K2745" s="31" t="s">
        <v>40</v>
      </c>
      <c r="L2745" s="31" t="s">
        <v>5809</v>
      </c>
      <c r="M2745" s="30" t="s">
        <v>5810</v>
      </c>
      <c r="N2745" s="23"/>
      <c r="O2745" s="23"/>
      <c r="P2745" s="24"/>
    </row>
    <row r="2746" spans="1:16" ht="12" customHeight="1" x14ac:dyDescent="0.2">
      <c r="A2746" s="31" t="s">
        <v>1110</v>
      </c>
      <c r="B2746" s="31" t="s">
        <v>1110</v>
      </c>
      <c r="C2746" s="31">
        <v>635834</v>
      </c>
      <c r="D2746" s="32">
        <v>43447.553888888891</v>
      </c>
      <c r="E2746" s="32">
        <v>43447.56009259259</v>
      </c>
      <c r="F2746" s="32">
        <v>43451.461643518516</v>
      </c>
      <c r="G2746" s="31">
        <v>4</v>
      </c>
      <c r="H2746" s="31" t="s">
        <v>86</v>
      </c>
      <c r="I2746" s="31" t="s">
        <v>1090</v>
      </c>
      <c r="J2746" s="31" t="s">
        <v>555</v>
      </c>
      <c r="K2746" s="31" t="s">
        <v>40</v>
      </c>
      <c r="L2746" s="31" t="s">
        <v>5811</v>
      </c>
      <c r="M2746" s="30" t="s">
        <v>5812</v>
      </c>
      <c r="N2746" s="23"/>
      <c r="O2746" s="23"/>
      <c r="P2746" s="24"/>
    </row>
    <row r="2747" spans="1:16" ht="12" customHeight="1" x14ac:dyDescent="0.2">
      <c r="A2747" s="31" t="s">
        <v>1110</v>
      </c>
      <c r="B2747" s="31" t="s">
        <v>1110</v>
      </c>
      <c r="C2747" s="31">
        <v>635715</v>
      </c>
      <c r="D2747" s="32">
        <v>43447.408622685187</v>
      </c>
      <c r="E2747" s="32">
        <v>43447.413541666669</v>
      </c>
      <c r="F2747" s="32">
        <v>43447.51121527778</v>
      </c>
      <c r="G2747" s="31">
        <v>4</v>
      </c>
      <c r="H2747" s="31" t="s">
        <v>86</v>
      </c>
      <c r="I2747" s="31" t="s">
        <v>1090</v>
      </c>
      <c r="J2747" s="31" t="s">
        <v>555</v>
      </c>
      <c r="K2747" s="31" t="s">
        <v>40</v>
      </c>
      <c r="L2747" s="31" t="s">
        <v>5813</v>
      </c>
      <c r="M2747" s="30" t="s">
        <v>5814</v>
      </c>
      <c r="N2747" s="23">
        <v>5296</v>
      </c>
      <c r="O2747" s="23"/>
      <c r="P2747" s="24" t="s">
        <v>1150</v>
      </c>
    </row>
    <row r="2748" spans="1:16" ht="12" customHeight="1" x14ac:dyDescent="0.2">
      <c r="A2748" s="31" t="s">
        <v>1110</v>
      </c>
      <c r="B2748" s="31" t="s">
        <v>1110</v>
      </c>
      <c r="C2748" s="31">
        <v>635463</v>
      </c>
      <c r="D2748" s="32">
        <v>43446.482037037036</v>
      </c>
      <c r="E2748" s="32">
        <v>43446.483391203707</v>
      </c>
      <c r="F2748" s="32">
        <v>43448.609398148146</v>
      </c>
      <c r="G2748" s="31">
        <v>4</v>
      </c>
      <c r="H2748" s="31" t="s">
        <v>86</v>
      </c>
      <c r="I2748" s="31" t="s">
        <v>1090</v>
      </c>
      <c r="J2748" s="31" t="s">
        <v>555</v>
      </c>
      <c r="K2748" s="31" t="s">
        <v>40</v>
      </c>
      <c r="L2748" s="31" t="s">
        <v>5815</v>
      </c>
      <c r="M2748" s="30" t="s">
        <v>5816</v>
      </c>
      <c r="N2748" s="23"/>
      <c r="O2748" s="23"/>
      <c r="P2748" s="24"/>
    </row>
    <row r="2749" spans="1:16" ht="12" customHeight="1" x14ac:dyDescent="0.2">
      <c r="A2749" s="31" t="s">
        <v>1110</v>
      </c>
      <c r="B2749" s="31" t="s">
        <v>1110</v>
      </c>
      <c r="C2749" s="31">
        <v>638086</v>
      </c>
      <c r="D2749" s="32">
        <v>43460.450162037036</v>
      </c>
      <c r="E2749" s="32">
        <v>43460.468726851854</v>
      </c>
      <c r="F2749" s="32">
        <v>43461.420416666668</v>
      </c>
      <c r="G2749" s="31">
        <v>4</v>
      </c>
      <c r="H2749" s="31" t="s">
        <v>86</v>
      </c>
      <c r="I2749" s="31" t="s">
        <v>1090</v>
      </c>
      <c r="J2749" s="31" t="s">
        <v>93</v>
      </c>
      <c r="K2749" s="31" t="s">
        <v>1119</v>
      </c>
      <c r="L2749" s="31" t="s">
        <v>5817</v>
      </c>
      <c r="M2749" s="30" t="s">
        <v>5818</v>
      </c>
      <c r="N2749" s="23"/>
      <c r="O2749" s="23"/>
      <c r="P2749" s="24"/>
    </row>
    <row r="2750" spans="1:16" ht="12" customHeight="1" x14ac:dyDescent="0.2">
      <c r="A2750" s="31" t="s">
        <v>1097</v>
      </c>
      <c r="B2750" s="31" t="s">
        <v>1110</v>
      </c>
      <c r="C2750" s="31">
        <v>628838</v>
      </c>
      <c r="D2750" s="32">
        <v>43419.684490740743</v>
      </c>
      <c r="E2750" s="32">
        <v>43424.474305555559</v>
      </c>
      <c r="F2750" s="32">
        <v>43440.390729166669</v>
      </c>
      <c r="G2750" s="31">
        <v>4</v>
      </c>
      <c r="H2750" s="31" t="s">
        <v>86</v>
      </c>
      <c r="I2750" s="31" t="s">
        <v>1090</v>
      </c>
      <c r="J2750" s="31" t="s">
        <v>93</v>
      </c>
      <c r="K2750" s="31" t="s">
        <v>1119</v>
      </c>
      <c r="L2750" s="31" t="s">
        <v>5819</v>
      </c>
      <c r="M2750" s="30" t="s">
        <v>5820</v>
      </c>
      <c r="N2750" s="23"/>
      <c r="O2750" s="23"/>
      <c r="P2750" s="24"/>
    </row>
    <row r="2751" spans="1:16" ht="12" customHeight="1" x14ac:dyDescent="0.2">
      <c r="A2751" s="31" t="s">
        <v>1110</v>
      </c>
      <c r="B2751" s="31" t="s">
        <v>1110</v>
      </c>
      <c r="C2751" s="31">
        <v>633062</v>
      </c>
      <c r="D2751" s="32">
        <v>43437.51190972222</v>
      </c>
      <c r="E2751" s="32">
        <v>43437.524236111109</v>
      </c>
      <c r="F2751" s="32">
        <v>43444.512800925928</v>
      </c>
      <c r="G2751" s="31">
        <v>4</v>
      </c>
      <c r="H2751" s="31" t="s">
        <v>86</v>
      </c>
      <c r="I2751" s="31" t="s">
        <v>1090</v>
      </c>
      <c r="J2751" s="31" t="s">
        <v>93</v>
      </c>
      <c r="K2751" s="31" t="s">
        <v>1119</v>
      </c>
      <c r="L2751" s="31" t="s">
        <v>5821</v>
      </c>
      <c r="M2751" s="30" t="s">
        <v>5822</v>
      </c>
      <c r="N2751" s="23"/>
      <c r="O2751" s="23"/>
      <c r="P2751" s="24"/>
    </row>
    <row r="2752" spans="1:16" ht="12" customHeight="1" x14ac:dyDescent="0.2">
      <c r="A2752" s="31" t="s">
        <v>1110</v>
      </c>
      <c r="B2752" s="31" t="s">
        <v>1110</v>
      </c>
      <c r="C2752" s="31">
        <v>633514</v>
      </c>
      <c r="D2752" s="32">
        <v>43438.669293981482</v>
      </c>
      <c r="E2752" s="32">
        <v>43438.685601851852</v>
      </c>
      <c r="F2752" s="32">
        <v>43446.668333333335</v>
      </c>
      <c r="G2752" s="31">
        <v>4</v>
      </c>
      <c r="H2752" s="31" t="s">
        <v>86</v>
      </c>
      <c r="I2752" s="31" t="s">
        <v>1090</v>
      </c>
      <c r="J2752" s="31" t="s">
        <v>93</v>
      </c>
      <c r="K2752" s="31" t="s">
        <v>1119</v>
      </c>
      <c r="L2752" s="31" t="s">
        <v>2742</v>
      </c>
      <c r="M2752" s="30" t="s">
        <v>5823</v>
      </c>
      <c r="N2752" s="23"/>
      <c r="O2752" s="23"/>
      <c r="P2752" s="24"/>
    </row>
    <row r="2753" spans="1:16" ht="12" customHeight="1" x14ac:dyDescent="0.2">
      <c r="A2753" s="31" t="s">
        <v>1110</v>
      </c>
      <c r="B2753" s="31" t="s">
        <v>1110</v>
      </c>
      <c r="C2753" s="31">
        <v>633784</v>
      </c>
      <c r="D2753" s="32">
        <v>43439.610011574077</v>
      </c>
      <c r="E2753" s="32">
        <v>43439.618796296294</v>
      </c>
      <c r="F2753" s="32">
        <v>43458.504942129628</v>
      </c>
      <c r="G2753" s="31">
        <v>4</v>
      </c>
      <c r="H2753" s="31" t="s">
        <v>86</v>
      </c>
      <c r="I2753" s="31" t="s">
        <v>1090</v>
      </c>
      <c r="J2753" s="31" t="s">
        <v>93</v>
      </c>
      <c r="K2753" s="31" t="s">
        <v>1119</v>
      </c>
      <c r="L2753" s="31" t="s">
        <v>5824</v>
      </c>
      <c r="M2753" s="30" t="s">
        <v>5825</v>
      </c>
      <c r="N2753" s="23">
        <v>6618</v>
      </c>
      <c r="O2753" s="23"/>
      <c r="P2753" s="24" t="s">
        <v>1150</v>
      </c>
    </row>
    <row r="2754" spans="1:16" ht="12" customHeight="1" x14ac:dyDescent="0.2">
      <c r="A2754" s="31" t="s">
        <v>1110</v>
      </c>
      <c r="B2754" s="31" t="s">
        <v>1110</v>
      </c>
      <c r="C2754" s="31">
        <v>633066</v>
      </c>
      <c r="D2754" s="32">
        <v>43437.512789351851</v>
      </c>
      <c r="E2754" s="32">
        <v>43437.521122685182</v>
      </c>
      <c r="F2754" s="32">
        <v>43437.626944444448</v>
      </c>
      <c r="G2754" s="31">
        <v>4</v>
      </c>
      <c r="H2754" s="31" t="s">
        <v>86</v>
      </c>
      <c r="I2754" s="31" t="s">
        <v>1090</v>
      </c>
      <c r="J2754" s="31" t="s">
        <v>93</v>
      </c>
      <c r="K2754" s="31" t="s">
        <v>1119</v>
      </c>
      <c r="L2754" s="31" t="s">
        <v>5826</v>
      </c>
      <c r="M2754" s="30" t="s">
        <v>5827</v>
      </c>
      <c r="N2754" s="23"/>
      <c r="O2754" s="23"/>
      <c r="P2754" s="24"/>
    </row>
    <row r="2755" spans="1:16" ht="12" customHeight="1" x14ac:dyDescent="0.2">
      <c r="A2755" s="31" t="s">
        <v>1110</v>
      </c>
      <c r="B2755" s="31" t="s">
        <v>1110</v>
      </c>
      <c r="C2755" s="31">
        <v>633124</v>
      </c>
      <c r="D2755" s="32">
        <v>43437.61074074074</v>
      </c>
      <c r="E2755" s="32">
        <v>43437.620208333334</v>
      </c>
      <c r="F2755" s="32">
        <v>43437.647407407407</v>
      </c>
      <c r="G2755" s="31">
        <v>4</v>
      </c>
      <c r="H2755" s="31" t="s">
        <v>86</v>
      </c>
      <c r="I2755" s="31" t="s">
        <v>1090</v>
      </c>
      <c r="J2755" s="31" t="s">
        <v>93</v>
      </c>
      <c r="K2755" s="31" t="s">
        <v>1119</v>
      </c>
      <c r="L2755" s="31" t="s">
        <v>5828</v>
      </c>
      <c r="M2755" s="30" t="s">
        <v>5829</v>
      </c>
      <c r="N2755" s="23"/>
      <c r="O2755" s="23"/>
      <c r="P2755" s="24"/>
    </row>
    <row r="2756" spans="1:16" ht="12" customHeight="1" x14ac:dyDescent="0.2">
      <c r="A2756" s="31" t="s">
        <v>1110</v>
      </c>
      <c r="B2756" s="31" t="s">
        <v>1110</v>
      </c>
      <c r="C2756" s="31">
        <v>633807</v>
      </c>
      <c r="D2756" s="32">
        <v>43439.633703703701</v>
      </c>
      <c r="E2756" s="32">
        <v>43439.654166666667</v>
      </c>
      <c r="F2756" s="32">
        <v>43440.713252314818</v>
      </c>
      <c r="G2756" s="31">
        <v>4</v>
      </c>
      <c r="H2756" s="31" t="s">
        <v>86</v>
      </c>
      <c r="I2756" s="31" t="s">
        <v>1090</v>
      </c>
      <c r="J2756" s="31" t="s">
        <v>93</v>
      </c>
      <c r="K2756" s="31" t="s">
        <v>1119</v>
      </c>
      <c r="L2756" s="31" t="s">
        <v>5830</v>
      </c>
      <c r="M2756" s="30" t="s">
        <v>5831</v>
      </c>
      <c r="N2756" s="23"/>
      <c r="O2756" s="23"/>
      <c r="P2756" s="24"/>
    </row>
    <row r="2757" spans="1:16" ht="12" customHeight="1" x14ac:dyDescent="0.2">
      <c r="A2757" s="31" t="s">
        <v>1110</v>
      </c>
      <c r="B2757" s="31" t="s">
        <v>1110</v>
      </c>
      <c r="C2757" s="31">
        <v>635388</v>
      </c>
      <c r="D2757" s="32">
        <v>43446.409421296295</v>
      </c>
      <c r="E2757" s="32">
        <v>43446.424837962964</v>
      </c>
      <c r="F2757" s="32">
        <v>43448.36755787037</v>
      </c>
      <c r="G2757" s="31">
        <v>3</v>
      </c>
      <c r="H2757" s="31" t="s">
        <v>86</v>
      </c>
      <c r="I2757" s="31" t="s">
        <v>1090</v>
      </c>
      <c r="J2757" s="31" t="s">
        <v>93</v>
      </c>
      <c r="K2757" s="31" t="s">
        <v>1119</v>
      </c>
      <c r="L2757" s="31" t="s">
        <v>5832</v>
      </c>
      <c r="M2757" s="30" t="s">
        <v>5833</v>
      </c>
      <c r="N2757" s="23"/>
      <c r="O2757" s="23"/>
      <c r="P2757" s="24"/>
    </row>
    <row r="2758" spans="1:16" ht="12" customHeight="1" x14ac:dyDescent="0.2">
      <c r="A2758" s="31" t="s">
        <v>1110</v>
      </c>
      <c r="B2758" s="31" t="s">
        <v>1110</v>
      </c>
      <c r="C2758" s="31">
        <v>636985</v>
      </c>
      <c r="D2758" s="32">
        <v>43452.626469907409</v>
      </c>
      <c r="E2758" s="32">
        <v>43452.639537037037</v>
      </c>
      <c r="F2758" s="32">
        <v>43455.366990740738</v>
      </c>
      <c r="G2758" s="31">
        <v>4</v>
      </c>
      <c r="H2758" s="31" t="s">
        <v>86</v>
      </c>
      <c r="I2758" s="31" t="s">
        <v>1090</v>
      </c>
      <c r="J2758" s="31" t="s">
        <v>93</v>
      </c>
      <c r="K2758" s="31" t="s">
        <v>1119</v>
      </c>
      <c r="L2758" s="31" t="s">
        <v>5834</v>
      </c>
      <c r="M2758" s="30" t="s">
        <v>5835</v>
      </c>
      <c r="N2758" s="23"/>
      <c r="O2758" s="23"/>
      <c r="P2758" s="24"/>
    </row>
    <row r="2759" spans="1:16" ht="12" customHeight="1" x14ac:dyDescent="0.2">
      <c r="A2759" s="31" t="s">
        <v>1097</v>
      </c>
      <c r="B2759" s="31" t="s">
        <v>1110</v>
      </c>
      <c r="C2759" s="31">
        <v>631541</v>
      </c>
      <c r="D2759" s="32">
        <v>43431.020671296297</v>
      </c>
      <c r="E2759" s="32">
        <v>43431.331817129627</v>
      </c>
      <c r="F2759" s="32">
        <v>43438.345925925925</v>
      </c>
      <c r="G2759" s="31">
        <v>4</v>
      </c>
      <c r="H2759" s="31" t="s">
        <v>86</v>
      </c>
      <c r="I2759" s="31" t="s">
        <v>1090</v>
      </c>
      <c r="J2759" s="31" t="s">
        <v>93</v>
      </c>
      <c r="K2759" s="31" t="s">
        <v>1119</v>
      </c>
      <c r="L2759" s="31" t="s">
        <v>5836</v>
      </c>
      <c r="M2759" s="30" t="s">
        <v>5837</v>
      </c>
      <c r="N2759" s="23"/>
      <c r="O2759" s="23"/>
      <c r="P2759" s="24"/>
    </row>
    <row r="2760" spans="1:16" ht="12" customHeight="1" x14ac:dyDescent="0.2">
      <c r="A2760" s="31" t="s">
        <v>1110</v>
      </c>
      <c r="B2760" s="31" t="s">
        <v>1110</v>
      </c>
      <c r="C2760" s="31">
        <v>635237</v>
      </c>
      <c r="D2760" s="32">
        <v>43445.640081018515</v>
      </c>
      <c r="E2760" s="32">
        <v>43445.641886574071</v>
      </c>
      <c r="F2760" s="32">
        <v>43446.558599537035</v>
      </c>
      <c r="G2760" s="31">
        <v>4</v>
      </c>
      <c r="H2760" s="31" t="s">
        <v>86</v>
      </c>
      <c r="I2760" s="31" t="s">
        <v>1090</v>
      </c>
      <c r="J2760" s="31" t="s">
        <v>93</v>
      </c>
      <c r="K2760" s="31" t="s">
        <v>1119</v>
      </c>
      <c r="L2760" s="31" t="s">
        <v>5838</v>
      </c>
      <c r="M2760" s="30" t="s">
        <v>5839</v>
      </c>
      <c r="N2760" s="23"/>
      <c r="O2760" s="23"/>
      <c r="P2760" s="24"/>
    </row>
    <row r="2761" spans="1:16" ht="12" customHeight="1" x14ac:dyDescent="0.2">
      <c r="A2761" s="31" t="s">
        <v>1110</v>
      </c>
      <c r="B2761" s="31" t="s">
        <v>1110</v>
      </c>
      <c r="C2761" s="31">
        <v>636577</v>
      </c>
      <c r="D2761" s="32">
        <v>43451.551805555559</v>
      </c>
      <c r="E2761" s="32">
        <v>43451.572199074071</v>
      </c>
      <c r="F2761" s="32">
        <v>43455.373182870368</v>
      </c>
      <c r="G2761" s="31">
        <v>4</v>
      </c>
      <c r="H2761" s="31" t="s">
        <v>86</v>
      </c>
      <c r="I2761" s="31" t="s">
        <v>1090</v>
      </c>
      <c r="J2761" s="31" t="s">
        <v>93</v>
      </c>
      <c r="K2761" s="31" t="s">
        <v>1119</v>
      </c>
      <c r="L2761" s="31" t="s">
        <v>5840</v>
      </c>
      <c r="M2761" s="30" t="s">
        <v>5841</v>
      </c>
      <c r="N2761" s="23"/>
      <c r="O2761" s="23"/>
      <c r="P2761" s="24"/>
    </row>
    <row r="2762" spans="1:16" ht="12" customHeight="1" x14ac:dyDescent="0.2">
      <c r="A2762" s="31" t="s">
        <v>1097</v>
      </c>
      <c r="B2762" s="31" t="s">
        <v>1110</v>
      </c>
      <c r="C2762" s="31">
        <v>630940</v>
      </c>
      <c r="D2762" s="32">
        <v>43427.515266203707</v>
      </c>
      <c r="E2762" s="32">
        <v>43427.5312962963</v>
      </c>
      <c r="F2762" s="32">
        <v>43441.66269675926</v>
      </c>
      <c r="G2762" s="31">
        <v>4</v>
      </c>
      <c r="H2762" s="31" t="s">
        <v>86</v>
      </c>
      <c r="I2762" s="31" t="s">
        <v>1090</v>
      </c>
      <c r="J2762" s="31" t="s">
        <v>93</v>
      </c>
      <c r="K2762" s="31" t="s">
        <v>1119</v>
      </c>
      <c r="L2762" s="31" t="s">
        <v>5842</v>
      </c>
      <c r="M2762" s="30" t="s">
        <v>5843</v>
      </c>
      <c r="N2762" s="23"/>
      <c r="O2762" s="23"/>
      <c r="P2762" s="24"/>
    </row>
    <row r="2763" spans="1:16" ht="12" customHeight="1" x14ac:dyDescent="0.2">
      <c r="A2763" s="31" t="s">
        <v>1110</v>
      </c>
      <c r="B2763" s="31" t="s">
        <v>1110</v>
      </c>
      <c r="C2763" s="31">
        <v>634042</v>
      </c>
      <c r="D2763" s="32">
        <v>43440.513599537036</v>
      </c>
      <c r="E2763" s="32">
        <v>43440.521307870367</v>
      </c>
      <c r="F2763" s="32">
        <v>43446.368738425925</v>
      </c>
      <c r="G2763" s="31">
        <v>4</v>
      </c>
      <c r="H2763" s="31" t="s">
        <v>86</v>
      </c>
      <c r="I2763" s="31" t="s">
        <v>1090</v>
      </c>
      <c r="J2763" s="31" t="s">
        <v>93</v>
      </c>
      <c r="K2763" s="31" t="s">
        <v>1119</v>
      </c>
      <c r="L2763" s="31" t="s">
        <v>5844</v>
      </c>
      <c r="M2763" s="30" t="s">
        <v>5845</v>
      </c>
      <c r="N2763" s="23"/>
      <c r="O2763" s="23"/>
      <c r="P2763" s="24"/>
    </row>
    <row r="2764" spans="1:16" ht="12" customHeight="1" x14ac:dyDescent="0.2">
      <c r="A2764" s="31" t="s">
        <v>1110</v>
      </c>
      <c r="B2764" s="31" t="s">
        <v>1110</v>
      </c>
      <c r="C2764" s="31">
        <v>636991</v>
      </c>
      <c r="D2764" s="32">
        <v>43452.635763888888</v>
      </c>
      <c r="E2764" s="32">
        <v>43452.639675925922</v>
      </c>
      <c r="F2764" s="32">
        <v>43458.415659722225</v>
      </c>
      <c r="G2764" s="31">
        <v>4</v>
      </c>
      <c r="H2764" s="31" t="s">
        <v>86</v>
      </c>
      <c r="I2764" s="31" t="s">
        <v>1090</v>
      </c>
      <c r="J2764" s="31" t="s">
        <v>93</v>
      </c>
      <c r="K2764" s="31" t="s">
        <v>1119</v>
      </c>
      <c r="L2764" s="31" t="s">
        <v>5846</v>
      </c>
      <c r="M2764" s="30" t="s">
        <v>5847</v>
      </c>
      <c r="N2764" s="23">
        <v>6699</v>
      </c>
      <c r="O2764" s="23"/>
      <c r="P2764" s="24" t="s">
        <v>1150</v>
      </c>
    </row>
    <row r="2765" spans="1:16" ht="12" customHeight="1" x14ac:dyDescent="0.2">
      <c r="A2765" s="31" t="s">
        <v>1097</v>
      </c>
      <c r="B2765" s="31" t="s">
        <v>1110</v>
      </c>
      <c r="C2765" s="31">
        <v>631062</v>
      </c>
      <c r="D2765" s="32">
        <v>43427.988553240742</v>
      </c>
      <c r="E2765" s="32">
        <v>43432.35</v>
      </c>
      <c r="F2765" s="32">
        <v>43438.39371527778</v>
      </c>
      <c r="G2765" s="31">
        <v>4</v>
      </c>
      <c r="H2765" s="31" t="s">
        <v>86</v>
      </c>
      <c r="I2765" s="31" t="s">
        <v>1090</v>
      </c>
      <c r="J2765" s="31" t="s">
        <v>93</v>
      </c>
      <c r="K2765" s="31" t="s">
        <v>1119</v>
      </c>
      <c r="L2765" s="31" t="s">
        <v>5848</v>
      </c>
      <c r="M2765" s="30" t="s">
        <v>5849</v>
      </c>
      <c r="N2765" s="23"/>
      <c r="O2765" s="23"/>
      <c r="P2765" s="24"/>
    </row>
    <row r="2766" spans="1:16" ht="12" customHeight="1" x14ac:dyDescent="0.2">
      <c r="A2766" s="31" t="s">
        <v>1110</v>
      </c>
      <c r="B2766" s="31" t="s">
        <v>1110</v>
      </c>
      <c r="C2766" s="31">
        <v>635233</v>
      </c>
      <c r="D2766" s="32">
        <v>43445.638437499998</v>
      </c>
      <c r="E2766" s="32">
        <v>43445.642106481479</v>
      </c>
      <c r="F2766" s="32">
        <v>43451.364583333336</v>
      </c>
      <c r="G2766" s="31">
        <v>4</v>
      </c>
      <c r="H2766" s="31" t="s">
        <v>86</v>
      </c>
      <c r="I2766" s="31" t="s">
        <v>1090</v>
      </c>
      <c r="J2766" s="31" t="s">
        <v>93</v>
      </c>
      <c r="K2766" s="31" t="s">
        <v>1119</v>
      </c>
      <c r="L2766" s="31" t="s">
        <v>5850</v>
      </c>
      <c r="M2766" s="30" t="s">
        <v>5851</v>
      </c>
      <c r="N2766" s="23"/>
      <c r="O2766" s="23"/>
      <c r="P2766" s="24"/>
    </row>
    <row r="2767" spans="1:16" ht="12" customHeight="1" x14ac:dyDescent="0.2">
      <c r="A2767" s="31" t="s">
        <v>1110</v>
      </c>
      <c r="B2767" s="31" t="s">
        <v>1110</v>
      </c>
      <c r="C2767" s="31">
        <v>635625</v>
      </c>
      <c r="D2767" s="32">
        <v>43447.091504629629</v>
      </c>
      <c r="E2767" s="32">
        <v>43447.3440625</v>
      </c>
      <c r="F2767" s="32">
        <v>43447.34783564815</v>
      </c>
      <c r="G2767" s="31">
        <v>4</v>
      </c>
      <c r="H2767" s="31" t="s">
        <v>86</v>
      </c>
      <c r="I2767" s="31" t="s">
        <v>1090</v>
      </c>
      <c r="J2767" s="31" t="s">
        <v>93</v>
      </c>
      <c r="K2767" s="31" t="s">
        <v>1119</v>
      </c>
      <c r="L2767" s="31" t="s">
        <v>5852</v>
      </c>
      <c r="M2767" s="30" t="s">
        <v>5853</v>
      </c>
      <c r="N2767" s="23"/>
      <c r="O2767" s="23"/>
      <c r="P2767" s="24"/>
    </row>
    <row r="2768" spans="1:16" ht="12" customHeight="1" x14ac:dyDescent="0.2">
      <c r="A2768" s="31" t="s">
        <v>1097</v>
      </c>
      <c r="B2768" s="31" t="s">
        <v>1110</v>
      </c>
      <c r="C2768" s="31">
        <v>632123</v>
      </c>
      <c r="D2768" s="32">
        <v>43432.63045138889</v>
      </c>
      <c r="E2768" s="32">
        <v>43433.381944444445</v>
      </c>
      <c r="F2768" s="32">
        <v>43448.500509259262</v>
      </c>
      <c r="G2768" s="31">
        <v>4</v>
      </c>
      <c r="H2768" s="31" t="s">
        <v>86</v>
      </c>
      <c r="I2768" s="31" t="s">
        <v>1090</v>
      </c>
      <c r="J2768" s="31" t="s">
        <v>93</v>
      </c>
      <c r="K2768" s="31" t="s">
        <v>1119</v>
      </c>
      <c r="L2768" s="31" t="s">
        <v>483</v>
      </c>
      <c r="M2768" s="30" t="s">
        <v>5854</v>
      </c>
      <c r="N2768" s="23">
        <v>6600</v>
      </c>
      <c r="O2768" s="23"/>
      <c r="P2768" s="24" t="s">
        <v>1150</v>
      </c>
    </row>
    <row r="2769" spans="1:16" ht="12" customHeight="1" x14ac:dyDescent="0.2">
      <c r="A2769" s="31" t="s">
        <v>1097</v>
      </c>
      <c r="B2769" s="31" t="s">
        <v>1110</v>
      </c>
      <c r="C2769" s="31">
        <v>629973</v>
      </c>
      <c r="D2769" s="32">
        <v>43424.573506944442</v>
      </c>
      <c r="E2769" s="32">
        <v>43424.583703703705</v>
      </c>
      <c r="F2769" s="32">
        <v>43452.647812499999</v>
      </c>
      <c r="G2769" s="31">
        <v>4</v>
      </c>
      <c r="H2769" s="31" t="s">
        <v>86</v>
      </c>
      <c r="I2769" s="31" t="s">
        <v>1090</v>
      </c>
      <c r="J2769" s="31" t="s">
        <v>93</v>
      </c>
      <c r="K2769" s="31" t="s">
        <v>1119</v>
      </c>
      <c r="L2769" s="31" t="s">
        <v>5855</v>
      </c>
      <c r="M2769" s="30" t="s">
        <v>5856</v>
      </c>
      <c r="N2769" s="23">
        <v>6552</v>
      </c>
      <c r="O2769" s="23"/>
      <c r="P2769" s="24" t="s">
        <v>1150</v>
      </c>
    </row>
    <row r="2770" spans="1:16" ht="12" customHeight="1" x14ac:dyDescent="0.2">
      <c r="A2770" s="31" t="s">
        <v>1110</v>
      </c>
      <c r="B2770" s="31" t="s">
        <v>1110</v>
      </c>
      <c r="C2770" s="31">
        <v>633319</v>
      </c>
      <c r="D2770" s="32">
        <v>43438.410393518519</v>
      </c>
      <c r="E2770" s="32">
        <v>43438.463194444441</v>
      </c>
      <c r="F2770" s="32">
        <v>43438.639189814814</v>
      </c>
      <c r="G2770" s="31">
        <v>4</v>
      </c>
      <c r="H2770" s="31" t="s">
        <v>86</v>
      </c>
      <c r="I2770" s="31" t="s">
        <v>1090</v>
      </c>
      <c r="J2770" s="31" t="s">
        <v>93</v>
      </c>
      <c r="K2770" s="31" t="s">
        <v>1119</v>
      </c>
      <c r="L2770" s="31" t="s">
        <v>5857</v>
      </c>
      <c r="M2770" s="30" t="s">
        <v>5858</v>
      </c>
      <c r="N2770" s="23"/>
      <c r="O2770" s="23"/>
      <c r="P2770" s="24"/>
    </row>
    <row r="2771" spans="1:16" ht="12" customHeight="1" x14ac:dyDescent="0.2">
      <c r="A2771" s="31" t="s">
        <v>1097</v>
      </c>
      <c r="B2771" s="31" t="s">
        <v>1110</v>
      </c>
      <c r="C2771" s="31">
        <v>628974</v>
      </c>
      <c r="D2771" s="32">
        <v>43420.417384259257</v>
      </c>
      <c r="E2771" s="32">
        <v>43420.45890046296</v>
      </c>
      <c r="F2771" s="32">
        <v>43437.464039351849</v>
      </c>
      <c r="G2771" s="31">
        <v>4</v>
      </c>
      <c r="H2771" s="31" t="s">
        <v>86</v>
      </c>
      <c r="I2771" s="31" t="s">
        <v>1090</v>
      </c>
      <c r="J2771" s="31" t="s">
        <v>93</v>
      </c>
      <c r="K2771" s="31" t="s">
        <v>1119</v>
      </c>
      <c r="L2771" s="31" t="s">
        <v>5859</v>
      </c>
      <c r="M2771" s="30" t="s">
        <v>5860</v>
      </c>
      <c r="N2771" s="23"/>
      <c r="O2771" s="23"/>
      <c r="P2771" s="24"/>
    </row>
    <row r="2772" spans="1:16" ht="12" customHeight="1" x14ac:dyDescent="0.2">
      <c r="A2772" s="31" t="s">
        <v>1097</v>
      </c>
      <c r="B2772" s="31" t="s">
        <v>1110</v>
      </c>
      <c r="C2772" s="31">
        <v>632345</v>
      </c>
      <c r="D2772" s="32">
        <v>43433.49119212963</v>
      </c>
      <c r="E2772" s="32">
        <v>43433.508819444447</v>
      </c>
      <c r="F2772" s="32">
        <v>43439.697743055556</v>
      </c>
      <c r="G2772" s="31">
        <v>2</v>
      </c>
      <c r="H2772" s="31" t="s">
        <v>86</v>
      </c>
      <c r="I2772" s="31" t="s">
        <v>1090</v>
      </c>
      <c r="J2772" s="31" t="s">
        <v>93</v>
      </c>
      <c r="K2772" s="31" t="s">
        <v>1119</v>
      </c>
      <c r="L2772" s="31" t="s">
        <v>5861</v>
      </c>
      <c r="M2772" s="30" t="s">
        <v>5862</v>
      </c>
      <c r="N2772" s="23">
        <v>6548</v>
      </c>
      <c r="O2772" s="23"/>
      <c r="P2772" s="24" t="s">
        <v>1150</v>
      </c>
    </row>
    <row r="2773" spans="1:16" ht="12" customHeight="1" x14ac:dyDescent="0.2">
      <c r="A2773" s="31" t="s">
        <v>1097</v>
      </c>
      <c r="B2773" s="31" t="s">
        <v>1110</v>
      </c>
      <c r="C2773" s="31">
        <v>632176</v>
      </c>
      <c r="D2773" s="32">
        <v>43432.771539351852</v>
      </c>
      <c r="E2773" s="32">
        <v>43432.775497685187</v>
      </c>
      <c r="F2773" s="32">
        <v>43440.401805555557</v>
      </c>
      <c r="G2773" s="31">
        <v>4</v>
      </c>
      <c r="H2773" s="31" t="s">
        <v>86</v>
      </c>
      <c r="I2773" s="31" t="s">
        <v>1090</v>
      </c>
      <c r="J2773" s="31" t="s">
        <v>93</v>
      </c>
      <c r="K2773" s="31" t="s">
        <v>1119</v>
      </c>
      <c r="L2773" s="31" t="s">
        <v>5863</v>
      </c>
      <c r="M2773" s="30" t="s">
        <v>5864</v>
      </c>
      <c r="N2773" s="23"/>
      <c r="O2773" s="23"/>
      <c r="P2773" s="24"/>
    </row>
    <row r="2774" spans="1:16" ht="12" customHeight="1" x14ac:dyDescent="0.2">
      <c r="A2774" s="31" t="s">
        <v>1110</v>
      </c>
      <c r="B2774" s="31" t="s">
        <v>1110</v>
      </c>
      <c r="C2774" s="31">
        <v>634439</v>
      </c>
      <c r="D2774" s="32">
        <v>43442.044328703705</v>
      </c>
      <c r="E2774" s="32">
        <v>43444.33630787037</v>
      </c>
      <c r="F2774" s="32">
        <v>43446.373240740744</v>
      </c>
      <c r="G2774" s="31">
        <v>4</v>
      </c>
      <c r="H2774" s="31" t="s">
        <v>86</v>
      </c>
      <c r="I2774" s="31" t="s">
        <v>1090</v>
      </c>
      <c r="J2774" s="31" t="s">
        <v>93</v>
      </c>
      <c r="K2774" s="31" t="s">
        <v>1119</v>
      </c>
      <c r="L2774" s="31" t="s">
        <v>5865</v>
      </c>
      <c r="M2774" s="30" t="s">
        <v>5866</v>
      </c>
      <c r="N2774" s="23"/>
      <c r="O2774" s="23"/>
      <c r="P2774" s="24"/>
    </row>
    <row r="2775" spans="1:16" ht="12" customHeight="1" x14ac:dyDescent="0.2">
      <c r="A2775" s="31" t="s">
        <v>1097</v>
      </c>
      <c r="B2775" s="31" t="s">
        <v>1110</v>
      </c>
      <c r="C2775" s="31">
        <v>630229</v>
      </c>
      <c r="D2775" s="32">
        <v>43425.437939814816</v>
      </c>
      <c r="E2775" s="32">
        <v>43425.48064814815</v>
      </c>
      <c r="F2775" s="32">
        <v>43437.688738425924</v>
      </c>
      <c r="G2775" s="31">
        <v>4</v>
      </c>
      <c r="H2775" s="31" t="s">
        <v>86</v>
      </c>
      <c r="I2775" s="31" t="s">
        <v>1090</v>
      </c>
      <c r="J2775" s="31" t="s">
        <v>178</v>
      </c>
      <c r="K2775" s="31" t="s">
        <v>1119</v>
      </c>
      <c r="L2775" s="31" t="s">
        <v>5867</v>
      </c>
      <c r="M2775" s="30" t="s">
        <v>5868</v>
      </c>
      <c r="N2775" s="23">
        <v>6543</v>
      </c>
      <c r="O2775" s="23"/>
      <c r="P2775" s="24" t="s">
        <v>1150</v>
      </c>
    </row>
    <row r="2776" spans="1:16" ht="12" customHeight="1" x14ac:dyDescent="0.2">
      <c r="A2776" s="31" t="s">
        <v>1097</v>
      </c>
      <c r="B2776" s="31" t="s">
        <v>1110</v>
      </c>
      <c r="C2776" s="31">
        <v>631884</v>
      </c>
      <c r="D2776" s="32">
        <v>43431.936238425929</v>
      </c>
      <c r="E2776" s="32">
        <v>43432.342673611114</v>
      </c>
      <c r="F2776" s="32">
        <v>43439.650740740741</v>
      </c>
      <c r="G2776" s="31">
        <v>4</v>
      </c>
      <c r="H2776" s="31" t="s">
        <v>86</v>
      </c>
      <c r="I2776" s="31" t="s">
        <v>1090</v>
      </c>
      <c r="J2776" s="31" t="s">
        <v>178</v>
      </c>
      <c r="K2776" s="31" t="s">
        <v>1119</v>
      </c>
      <c r="L2776" s="31" t="s">
        <v>5869</v>
      </c>
      <c r="M2776" s="30" t="s">
        <v>5870</v>
      </c>
      <c r="N2776" s="23"/>
      <c r="O2776" s="23"/>
      <c r="P2776" s="24"/>
    </row>
    <row r="2777" spans="1:16" ht="12" customHeight="1" x14ac:dyDescent="0.2">
      <c r="A2777" s="31" t="s">
        <v>1097</v>
      </c>
      <c r="B2777" s="31" t="s">
        <v>1110</v>
      </c>
      <c r="C2777" s="31">
        <v>632132</v>
      </c>
      <c r="D2777" s="32">
        <v>43432.649525462963</v>
      </c>
      <c r="E2777" s="32">
        <v>43432.66611111111</v>
      </c>
      <c r="F2777" s="32">
        <v>43439.699108796296</v>
      </c>
      <c r="G2777" s="31">
        <v>2</v>
      </c>
      <c r="H2777" s="31" t="s">
        <v>86</v>
      </c>
      <c r="I2777" s="31" t="s">
        <v>1090</v>
      </c>
      <c r="J2777" s="31" t="s">
        <v>178</v>
      </c>
      <c r="K2777" s="31" t="s">
        <v>1119</v>
      </c>
      <c r="L2777" s="31" t="s">
        <v>5871</v>
      </c>
      <c r="M2777" s="30" t="s">
        <v>5872</v>
      </c>
      <c r="N2777" s="23">
        <v>6548</v>
      </c>
      <c r="O2777" s="23"/>
      <c r="P2777" s="24" t="s">
        <v>1150</v>
      </c>
    </row>
    <row r="2778" spans="1:16" ht="12" customHeight="1" x14ac:dyDescent="0.2">
      <c r="A2778" s="31" t="s">
        <v>1102</v>
      </c>
      <c r="B2778" s="31" t="s">
        <v>1110</v>
      </c>
      <c r="C2778" s="31">
        <v>623072</v>
      </c>
      <c r="D2778" s="32">
        <v>43397.5858912037</v>
      </c>
      <c r="E2778" s="32">
        <v>43398.319444444445</v>
      </c>
      <c r="F2778" s="32">
        <v>43448.487430555557</v>
      </c>
      <c r="G2778" s="31">
        <v>4</v>
      </c>
      <c r="H2778" s="31" t="s">
        <v>86</v>
      </c>
      <c r="I2778" s="31" t="s">
        <v>1090</v>
      </c>
      <c r="J2778" s="31" t="s">
        <v>384</v>
      </c>
      <c r="K2778" s="31" t="s">
        <v>1119</v>
      </c>
      <c r="L2778" s="31" t="s">
        <v>5873</v>
      </c>
      <c r="M2778" s="30" t="s">
        <v>5874</v>
      </c>
      <c r="N2778" s="23">
        <v>6597</v>
      </c>
      <c r="O2778" s="23"/>
      <c r="P2778" s="24" t="s">
        <v>1150</v>
      </c>
    </row>
    <row r="2779" spans="1:16" ht="12" customHeight="1" x14ac:dyDescent="0.2">
      <c r="A2779" s="31" t="s">
        <v>1110</v>
      </c>
      <c r="B2779" s="31" t="s">
        <v>1110</v>
      </c>
      <c r="C2779" s="31">
        <v>637266</v>
      </c>
      <c r="D2779" s="32">
        <v>43453.565266203703</v>
      </c>
      <c r="E2779" s="32">
        <v>43454.331342592595</v>
      </c>
      <c r="F2779" s="32">
        <v>43454.452604166669</v>
      </c>
      <c r="G2779" s="31">
        <v>4</v>
      </c>
      <c r="H2779" s="31" t="s">
        <v>86</v>
      </c>
      <c r="I2779" s="31" t="s">
        <v>1090</v>
      </c>
      <c r="J2779" s="31" t="s">
        <v>384</v>
      </c>
      <c r="K2779" s="31" t="s">
        <v>1119</v>
      </c>
      <c r="L2779" s="31" t="s">
        <v>1866</v>
      </c>
      <c r="M2779" s="30" t="s">
        <v>5875</v>
      </c>
      <c r="N2779" s="23"/>
      <c r="O2779" s="23"/>
      <c r="P2779" s="24"/>
    </row>
    <row r="2780" spans="1:16" ht="12" customHeight="1" x14ac:dyDescent="0.2">
      <c r="A2780" s="31" t="s">
        <v>1097</v>
      </c>
      <c r="B2780" s="31" t="s">
        <v>1110</v>
      </c>
      <c r="C2780" s="31">
        <v>631586</v>
      </c>
      <c r="D2780" s="32">
        <v>43431.358460648145</v>
      </c>
      <c r="E2780" s="32">
        <v>43431.368888888886</v>
      </c>
      <c r="F2780" s="32">
        <v>43446.561342592591</v>
      </c>
      <c r="G2780" s="31">
        <v>4</v>
      </c>
      <c r="H2780" s="31" t="s">
        <v>86</v>
      </c>
      <c r="I2780" s="31" t="s">
        <v>1090</v>
      </c>
      <c r="J2780" s="31" t="s">
        <v>384</v>
      </c>
      <c r="K2780" s="31" t="s">
        <v>1119</v>
      </c>
      <c r="L2780" s="31" t="s">
        <v>5876</v>
      </c>
      <c r="M2780" s="30" t="s">
        <v>5877</v>
      </c>
      <c r="N2780" s="23"/>
      <c r="O2780" s="23"/>
      <c r="P2780" s="24"/>
    </row>
    <row r="2781" spans="1:16" ht="12" customHeight="1" x14ac:dyDescent="0.2">
      <c r="A2781" s="31" t="s">
        <v>1097</v>
      </c>
      <c r="B2781" s="31" t="s">
        <v>1110</v>
      </c>
      <c r="C2781" s="31">
        <v>632534</v>
      </c>
      <c r="D2781" s="32">
        <v>43434.339259259257</v>
      </c>
      <c r="E2781" s="32">
        <v>43434.532638888886</v>
      </c>
      <c r="F2781" s="32">
        <v>43439.662476851852</v>
      </c>
      <c r="G2781" s="31">
        <v>4</v>
      </c>
      <c r="H2781" s="31" t="s">
        <v>86</v>
      </c>
      <c r="I2781" s="31" t="s">
        <v>1420</v>
      </c>
      <c r="J2781" s="31" t="s">
        <v>384</v>
      </c>
      <c r="K2781" s="31" t="s">
        <v>1119</v>
      </c>
      <c r="L2781" s="31" t="s">
        <v>5878</v>
      </c>
      <c r="M2781" s="30" t="s">
        <v>5879</v>
      </c>
      <c r="N2781" s="23"/>
      <c r="O2781" s="23"/>
      <c r="P2781" s="24"/>
    </row>
    <row r="2782" spans="1:16" ht="12" customHeight="1" x14ac:dyDescent="0.2">
      <c r="A2782" s="31" t="s">
        <v>1110</v>
      </c>
      <c r="B2782" s="31" t="s">
        <v>1110</v>
      </c>
      <c r="C2782" s="31">
        <v>635968</v>
      </c>
      <c r="D2782" s="32">
        <v>43448.215624999997</v>
      </c>
      <c r="E2782" s="32">
        <v>43448.392361111109</v>
      </c>
      <c r="F2782" s="32">
        <v>43453.474004629628</v>
      </c>
      <c r="G2782" s="31">
        <v>4</v>
      </c>
      <c r="H2782" s="31" t="s">
        <v>86</v>
      </c>
      <c r="I2782" s="31" t="s">
        <v>1090</v>
      </c>
      <c r="J2782" s="31" t="s">
        <v>4981</v>
      </c>
      <c r="K2782" s="31" t="s">
        <v>1119</v>
      </c>
      <c r="L2782" s="31" t="s">
        <v>5880</v>
      </c>
      <c r="M2782" s="30" t="s">
        <v>5881</v>
      </c>
      <c r="N2782" s="23"/>
      <c r="O2782" s="23"/>
      <c r="P2782" s="24"/>
    </row>
    <row r="2783" spans="1:16" ht="12" customHeight="1" x14ac:dyDescent="0.2">
      <c r="A2783" s="31" t="s">
        <v>1097</v>
      </c>
      <c r="B2783" s="31" t="s">
        <v>1110</v>
      </c>
      <c r="C2783" s="31">
        <v>630946</v>
      </c>
      <c r="D2783" s="32">
        <v>43427.522824074076</v>
      </c>
      <c r="E2783" s="32">
        <v>43427.59652777778</v>
      </c>
      <c r="F2783" s="32">
        <v>43445.374282407407</v>
      </c>
      <c r="G2783" s="31">
        <v>4</v>
      </c>
      <c r="H2783" s="31" t="s">
        <v>86</v>
      </c>
      <c r="I2783" s="31" t="s">
        <v>1090</v>
      </c>
      <c r="J2783" s="31" t="s">
        <v>348</v>
      </c>
      <c r="K2783" s="31" t="s">
        <v>1119</v>
      </c>
      <c r="L2783" s="31" t="s">
        <v>5882</v>
      </c>
      <c r="M2783" s="30" t="s">
        <v>5883</v>
      </c>
      <c r="N2783" s="23"/>
      <c r="O2783" s="23"/>
      <c r="P2783" s="24"/>
    </row>
    <row r="2784" spans="1:16" ht="12" customHeight="1" x14ac:dyDescent="0.2">
      <c r="A2784" s="31" t="s">
        <v>1110</v>
      </c>
      <c r="B2784" s="31" t="s">
        <v>1110</v>
      </c>
      <c r="C2784" s="31">
        <v>635686</v>
      </c>
      <c r="D2784" s="32">
        <v>43447.387118055558</v>
      </c>
      <c r="E2784" s="32">
        <v>43447.40552083333</v>
      </c>
      <c r="F2784" s="32">
        <v>43447.603819444441</v>
      </c>
      <c r="G2784" s="31">
        <v>4</v>
      </c>
      <c r="H2784" s="31" t="s">
        <v>86</v>
      </c>
      <c r="I2784" s="31" t="s">
        <v>1090</v>
      </c>
      <c r="J2784" s="31" t="s">
        <v>1449</v>
      </c>
      <c r="K2784" s="31" t="s">
        <v>1119</v>
      </c>
      <c r="L2784" s="31" t="s">
        <v>5884</v>
      </c>
      <c r="M2784" s="30" t="s">
        <v>5885</v>
      </c>
      <c r="N2784" s="23"/>
      <c r="O2784" s="23"/>
      <c r="P2784" s="24"/>
    </row>
    <row r="2785" spans="1:16" ht="12" customHeight="1" x14ac:dyDescent="0.2">
      <c r="A2785" s="31" t="s">
        <v>1110</v>
      </c>
      <c r="B2785" s="31" t="s">
        <v>1110</v>
      </c>
      <c r="C2785" s="31">
        <v>633315</v>
      </c>
      <c r="D2785" s="32">
        <v>43438.403043981481</v>
      </c>
      <c r="E2785" s="32">
        <v>43438.464999999997</v>
      </c>
      <c r="F2785" s="32">
        <v>43438.466469907406</v>
      </c>
      <c r="G2785" s="31">
        <v>4</v>
      </c>
      <c r="H2785" s="31" t="s">
        <v>86</v>
      </c>
      <c r="I2785" s="31" t="s">
        <v>1090</v>
      </c>
      <c r="J2785" s="31" t="s">
        <v>1449</v>
      </c>
      <c r="K2785" s="31" t="s">
        <v>1119</v>
      </c>
      <c r="L2785" s="31" t="s">
        <v>5886</v>
      </c>
      <c r="M2785" s="30" t="s">
        <v>5887</v>
      </c>
      <c r="N2785" s="23"/>
      <c r="O2785" s="23"/>
      <c r="P2785" s="24"/>
    </row>
    <row r="2786" spans="1:16" ht="12" customHeight="1" x14ac:dyDescent="0.2">
      <c r="A2786" s="31" t="s">
        <v>1110</v>
      </c>
      <c r="B2786" s="31" t="s">
        <v>1110</v>
      </c>
      <c r="C2786" s="31">
        <v>637011</v>
      </c>
      <c r="D2786" s="32">
        <v>43452.67396990741</v>
      </c>
      <c r="E2786" s="32">
        <v>43453.406655092593</v>
      </c>
      <c r="F2786" s="32">
        <v>43453.455810185187</v>
      </c>
      <c r="G2786" s="31">
        <v>4</v>
      </c>
      <c r="H2786" s="31" t="s">
        <v>86</v>
      </c>
      <c r="I2786" s="31" t="s">
        <v>1090</v>
      </c>
      <c r="J2786" s="31" t="s">
        <v>1449</v>
      </c>
      <c r="K2786" s="31" t="s">
        <v>1119</v>
      </c>
      <c r="L2786" s="31" t="s">
        <v>5888</v>
      </c>
      <c r="M2786" s="30" t="s">
        <v>5889</v>
      </c>
      <c r="N2786" s="23"/>
      <c r="O2786" s="23"/>
      <c r="P2786" s="24"/>
    </row>
    <row r="2787" spans="1:16" ht="12" customHeight="1" x14ac:dyDescent="0.2">
      <c r="A2787" s="31" t="s">
        <v>1110</v>
      </c>
      <c r="B2787" s="31" t="s">
        <v>1110</v>
      </c>
      <c r="C2787" s="31">
        <v>633404</v>
      </c>
      <c r="D2787" s="32">
        <v>43438.511840277781</v>
      </c>
      <c r="E2787" s="32">
        <v>43438.517291666663</v>
      </c>
      <c r="F2787" s="32">
        <v>43438.53193287037</v>
      </c>
      <c r="G2787" s="31">
        <v>4</v>
      </c>
      <c r="H2787" s="31" t="s">
        <v>86</v>
      </c>
      <c r="I2787" s="31" t="s">
        <v>1090</v>
      </c>
      <c r="J2787" s="31" t="s">
        <v>1449</v>
      </c>
      <c r="K2787" s="31" t="s">
        <v>1119</v>
      </c>
      <c r="L2787" s="31" t="s">
        <v>5890</v>
      </c>
      <c r="M2787" s="30" t="s">
        <v>1898</v>
      </c>
      <c r="N2787" s="23"/>
      <c r="O2787" s="23"/>
      <c r="P2787" s="24"/>
    </row>
    <row r="2788" spans="1:16" ht="12" customHeight="1" x14ac:dyDescent="0.2">
      <c r="A2788" s="31" t="s">
        <v>1110</v>
      </c>
      <c r="B2788" s="31" t="s">
        <v>1110</v>
      </c>
      <c r="C2788" s="31">
        <v>633295</v>
      </c>
      <c r="D2788" s="32">
        <v>43438.39162037037</v>
      </c>
      <c r="E2788" s="32">
        <v>43438.396423611113</v>
      </c>
      <c r="F2788" s="32">
        <v>43438.47552083333</v>
      </c>
      <c r="G2788" s="31">
        <v>4</v>
      </c>
      <c r="H2788" s="31" t="s">
        <v>86</v>
      </c>
      <c r="I2788" s="31" t="s">
        <v>1090</v>
      </c>
      <c r="J2788" s="31" t="s">
        <v>1449</v>
      </c>
      <c r="K2788" s="31" t="s">
        <v>1119</v>
      </c>
      <c r="L2788" s="31" t="s">
        <v>5891</v>
      </c>
      <c r="M2788" s="30" t="s">
        <v>5892</v>
      </c>
      <c r="N2788" s="23">
        <v>6999</v>
      </c>
      <c r="O2788" s="23"/>
      <c r="P2788" s="24" t="s">
        <v>1150</v>
      </c>
    </row>
    <row r="2789" spans="1:16" ht="12" customHeight="1" x14ac:dyDescent="0.2">
      <c r="A2789" s="31" t="s">
        <v>1110</v>
      </c>
      <c r="B2789" s="31" t="s">
        <v>1110</v>
      </c>
      <c r="C2789" s="31">
        <v>635697</v>
      </c>
      <c r="D2789" s="32">
        <v>43447.396249999998</v>
      </c>
      <c r="E2789" s="32">
        <v>43447.588692129626</v>
      </c>
      <c r="F2789" s="32">
        <v>43452.507581018515</v>
      </c>
      <c r="G2789" s="31">
        <v>4</v>
      </c>
      <c r="H2789" s="31" t="s">
        <v>86</v>
      </c>
      <c r="I2789" s="31" t="s">
        <v>1090</v>
      </c>
      <c r="J2789" s="31" t="s">
        <v>42</v>
      </c>
      <c r="K2789" s="31" t="s">
        <v>42</v>
      </c>
      <c r="L2789" s="31" t="s">
        <v>5893</v>
      </c>
      <c r="M2789" s="30" t="s">
        <v>5894</v>
      </c>
      <c r="N2789" s="23"/>
      <c r="O2789" s="23"/>
      <c r="P2789" s="24"/>
    </row>
    <row r="2790" spans="1:16" ht="12" customHeight="1" x14ac:dyDescent="0.2">
      <c r="A2790" s="31" t="s">
        <v>1110</v>
      </c>
      <c r="B2790" s="31" t="s">
        <v>1110</v>
      </c>
      <c r="C2790" s="31">
        <v>634838</v>
      </c>
      <c r="D2790" s="32">
        <v>43444.593657407408</v>
      </c>
      <c r="E2790" s="32">
        <v>43444.622685185182</v>
      </c>
      <c r="F2790" s="32">
        <v>43445.417395833334</v>
      </c>
      <c r="G2790" s="31">
        <v>4</v>
      </c>
      <c r="H2790" s="31" t="s">
        <v>86</v>
      </c>
      <c r="I2790" s="31" t="s">
        <v>1138</v>
      </c>
      <c r="J2790" s="31" t="s">
        <v>42</v>
      </c>
      <c r="K2790" s="31" t="s">
        <v>42</v>
      </c>
      <c r="L2790" s="31" t="s">
        <v>5895</v>
      </c>
      <c r="M2790" s="30" t="s">
        <v>5896</v>
      </c>
      <c r="N2790" s="23"/>
      <c r="O2790" s="23"/>
      <c r="P2790" s="24"/>
    </row>
    <row r="2791" spans="1:16" ht="12" customHeight="1" x14ac:dyDescent="0.2">
      <c r="A2791" s="31" t="s">
        <v>1110</v>
      </c>
      <c r="B2791" s="31" t="s">
        <v>1110</v>
      </c>
      <c r="C2791" s="31">
        <v>636993</v>
      </c>
      <c r="D2791" s="32">
        <v>43452.641435185185</v>
      </c>
      <c r="E2791" s="32">
        <v>43453.457129629627</v>
      </c>
      <c r="F2791" s="32">
        <v>43454.647152777776</v>
      </c>
      <c r="G2791" s="31">
        <v>4</v>
      </c>
      <c r="H2791" s="31" t="s">
        <v>86</v>
      </c>
      <c r="I2791" s="31" t="s">
        <v>1090</v>
      </c>
      <c r="J2791" s="31" t="s">
        <v>1163</v>
      </c>
      <c r="K2791" s="31" t="s">
        <v>1119</v>
      </c>
      <c r="L2791" s="31" t="s">
        <v>5897</v>
      </c>
      <c r="M2791" s="30" t="s">
        <v>1282</v>
      </c>
      <c r="N2791" s="23"/>
      <c r="O2791" s="23"/>
      <c r="P2791" s="24"/>
    </row>
    <row r="2792" spans="1:16" ht="12" customHeight="1" x14ac:dyDescent="0.2">
      <c r="A2792" s="31" t="s">
        <v>1110</v>
      </c>
      <c r="B2792" s="31" t="s">
        <v>1110</v>
      </c>
      <c r="C2792" s="31">
        <v>636718</v>
      </c>
      <c r="D2792" s="32">
        <v>43452.266319444447</v>
      </c>
      <c r="E2792" s="32">
        <v>43452.372615740744</v>
      </c>
      <c r="F2792" s="32">
        <v>43452.531944444447</v>
      </c>
      <c r="G2792" s="31">
        <v>4</v>
      </c>
      <c r="H2792" s="31" t="s">
        <v>86</v>
      </c>
      <c r="I2792" s="31" t="s">
        <v>1090</v>
      </c>
      <c r="J2792" s="31" t="s">
        <v>1163</v>
      </c>
      <c r="K2792" s="31" t="s">
        <v>1119</v>
      </c>
      <c r="L2792" s="31" t="s">
        <v>2359</v>
      </c>
      <c r="M2792" s="30" t="s">
        <v>5898</v>
      </c>
      <c r="N2792" s="23"/>
      <c r="O2792" s="23"/>
      <c r="P2792" s="24"/>
    </row>
    <row r="2793" spans="1:16" ht="12" customHeight="1" x14ac:dyDescent="0.2">
      <c r="A2793" s="31" t="s">
        <v>1110</v>
      </c>
      <c r="B2793" s="31" t="s">
        <v>1110</v>
      </c>
      <c r="C2793" s="31">
        <v>636717</v>
      </c>
      <c r="D2793" s="32">
        <v>43452.266319444447</v>
      </c>
      <c r="E2793" s="32">
        <v>43452.374305555553</v>
      </c>
      <c r="F2793" s="32">
        <v>43452.53125</v>
      </c>
      <c r="G2793" s="31">
        <v>4</v>
      </c>
      <c r="H2793" s="31" t="s">
        <v>86</v>
      </c>
      <c r="I2793" s="31" t="s">
        <v>1090</v>
      </c>
      <c r="J2793" s="31" t="s">
        <v>1163</v>
      </c>
      <c r="K2793" s="31" t="s">
        <v>1119</v>
      </c>
      <c r="L2793" s="31" t="s">
        <v>2359</v>
      </c>
      <c r="M2793" s="30" t="s">
        <v>5682</v>
      </c>
      <c r="N2793" s="23"/>
      <c r="O2793" s="23"/>
      <c r="P2793" s="24"/>
    </row>
    <row r="2794" spans="1:16" ht="12" customHeight="1" x14ac:dyDescent="0.2">
      <c r="A2794" s="31" t="s">
        <v>1110</v>
      </c>
      <c r="B2794" s="31" t="s">
        <v>1110</v>
      </c>
      <c r="C2794" s="31">
        <v>634481</v>
      </c>
      <c r="D2794" s="32">
        <v>43443.232546296298</v>
      </c>
      <c r="E2794" s="32">
        <v>43444.207638888889</v>
      </c>
      <c r="F2794" s="32">
        <v>43444.407210648147</v>
      </c>
      <c r="G2794" s="31">
        <v>4</v>
      </c>
      <c r="H2794" s="31" t="s">
        <v>86</v>
      </c>
      <c r="I2794" s="31" t="s">
        <v>1090</v>
      </c>
      <c r="J2794" s="31" t="s">
        <v>1163</v>
      </c>
      <c r="K2794" s="31" t="s">
        <v>1119</v>
      </c>
      <c r="L2794" s="31" t="s">
        <v>2359</v>
      </c>
      <c r="M2794" s="30" t="s">
        <v>5683</v>
      </c>
      <c r="N2794" s="23"/>
      <c r="O2794" s="23"/>
      <c r="P2794" s="24"/>
    </row>
    <row r="2795" spans="1:16" ht="12" customHeight="1" x14ac:dyDescent="0.2">
      <c r="A2795" s="31" t="s">
        <v>1110</v>
      </c>
      <c r="B2795" s="31" t="s">
        <v>1110</v>
      </c>
      <c r="C2795" s="31">
        <v>634480</v>
      </c>
      <c r="D2795" s="32">
        <v>43443.232534722221</v>
      </c>
      <c r="E2795" s="32">
        <v>43444.206944444442</v>
      </c>
      <c r="F2795" s="32">
        <v>43444.406817129631</v>
      </c>
      <c r="G2795" s="31">
        <v>4</v>
      </c>
      <c r="H2795" s="31" t="s">
        <v>86</v>
      </c>
      <c r="I2795" s="31" t="s">
        <v>1090</v>
      </c>
      <c r="J2795" s="31" t="s">
        <v>1163</v>
      </c>
      <c r="K2795" s="31" t="s">
        <v>1119</v>
      </c>
      <c r="L2795" s="31" t="s">
        <v>2359</v>
      </c>
      <c r="M2795" s="30" t="s">
        <v>5683</v>
      </c>
      <c r="N2795" s="23"/>
      <c r="O2795" s="23"/>
      <c r="P2795" s="24"/>
    </row>
    <row r="2796" spans="1:16" ht="12" customHeight="1" x14ac:dyDescent="0.2">
      <c r="A2796" s="31" t="s">
        <v>1110</v>
      </c>
      <c r="B2796" s="31" t="s">
        <v>1110</v>
      </c>
      <c r="C2796" s="31">
        <v>634443</v>
      </c>
      <c r="D2796" s="32">
        <v>43442.242777777778</v>
      </c>
      <c r="E2796" s="32">
        <v>43444.206944444442</v>
      </c>
      <c r="F2796" s="32">
        <v>43444.409583333334</v>
      </c>
      <c r="G2796" s="31">
        <v>4</v>
      </c>
      <c r="H2796" s="31" t="s">
        <v>86</v>
      </c>
      <c r="I2796" s="31" t="s">
        <v>1090</v>
      </c>
      <c r="J2796" s="31" t="s">
        <v>1163</v>
      </c>
      <c r="K2796" s="31" t="s">
        <v>1119</v>
      </c>
      <c r="L2796" s="31" t="s">
        <v>2359</v>
      </c>
      <c r="M2796" s="30" t="s">
        <v>5683</v>
      </c>
      <c r="N2796" s="23"/>
      <c r="O2796" s="23"/>
      <c r="P2796" s="24"/>
    </row>
    <row r="2797" spans="1:16" ht="12" customHeight="1" x14ac:dyDescent="0.2">
      <c r="A2797" s="31" t="s">
        <v>1110</v>
      </c>
      <c r="B2797" s="31" t="s">
        <v>1110</v>
      </c>
      <c r="C2797" s="31">
        <v>634442</v>
      </c>
      <c r="D2797" s="32">
        <v>43442.242743055554</v>
      </c>
      <c r="E2797" s="32">
        <v>43444.206944444442</v>
      </c>
      <c r="F2797" s="32">
        <v>43444.409085648149</v>
      </c>
      <c r="G2797" s="31">
        <v>4</v>
      </c>
      <c r="H2797" s="31" t="s">
        <v>86</v>
      </c>
      <c r="I2797" s="31" t="s">
        <v>1090</v>
      </c>
      <c r="J2797" s="31" t="s">
        <v>1163</v>
      </c>
      <c r="K2797" s="31" t="s">
        <v>1119</v>
      </c>
      <c r="L2797" s="31" t="s">
        <v>2359</v>
      </c>
      <c r="M2797" s="30" t="s">
        <v>5683</v>
      </c>
      <c r="N2797" s="23"/>
      <c r="O2797" s="23"/>
      <c r="P2797" s="24"/>
    </row>
    <row r="2798" spans="1:16" ht="12" customHeight="1" x14ac:dyDescent="0.2">
      <c r="A2798" s="31" t="s">
        <v>1110</v>
      </c>
      <c r="B2798" s="31" t="s">
        <v>1110</v>
      </c>
      <c r="C2798" s="31">
        <v>632791</v>
      </c>
      <c r="D2798" s="32">
        <v>43436.237488425926</v>
      </c>
      <c r="E2798" s="32">
        <v>43437.378981481481</v>
      </c>
      <c r="F2798" s="32">
        <v>43437.380960648145</v>
      </c>
      <c r="G2798" s="31">
        <v>4</v>
      </c>
      <c r="H2798" s="31" t="s">
        <v>86</v>
      </c>
      <c r="I2798" s="31" t="s">
        <v>1090</v>
      </c>
      <c r="J2798" s="31" t="s">
        <v>1163</v>
      </c>
      <c r="K2798" s="31" t="s">
        <v>1119</v>
      </c>
      <c r="L2798" s="31" t="s">
        <v>2359</v>
      </c>
      <c r="M2798" s="30" t="s">
        <v>5686</v>
      </c>
      <c r="N2798" s="23"/>
      <c r="O2798" s="23"/>
      <c r="P2798" s="24"/>
    </row>
    <row r="2799" spans="1:16" ht="12" customHeight="1" x14ac:dyDescent="0.2">
      <c r="A2799" s="31" t="s">
        <v>1110</v>
      </c>
      <c r="B2799" s="31" t="s">
        <v>1110</v>
      </c>
      <c r="C2799" s="31">
        <v>632790</v>
      </c>
      <c r="D2799" s="32">
        <v>43436.237488425926</v>
      </c>
      <c r="E2799" s="32">
        <v>43437.379050925927</v>
      </c>
      <c r="F2799" s="32">
        <v>43437.3825462963</v>
      </c>
      <c r="G2799" s="31">
        <v>4</v>
      </c>
      <c r="H2799" s="31" t="s">
        <v>86</v>
      </c>
      <c r="I2799" s="31" t="s">
        <v>1090</v>
      </c>
      <c r="J2799" s="31" t="s">
        <v>1163</v>
      </c>
      <c r="K2799" s="31" t="s">
        <v>1119</v>
      </c>
      <c r="L2799" s="31" t="s">
        <v>2359</v>
      </c>
      <c r="M2799" s="30" t="s">
        <v>5688</v>
      </c>
      <c r="N2799" s="23"/>
      <c r="O2799" s="23"/>
      <c r="P2799" s="24"/>
    </row>
    <row r="2800" spans="1:16" ht="12" customHeight="1" x14ac:dyDescent="0.2">
      <c r="A2800" s="31" t="s">
        <v>1110</v>
      </c>
      <c r="B2800" s="31" t="s">
        <v>1110</v>
      </c>
      <c r="C2800" s="31">
        <v>632756</v>
      </c>
      <c r="D2800" s="32">
        <v>43435.310636574075</v>
      </c>
      <c r="E2800" s="32">
        <v>43437.380567129629</v>
      </c>
      <c r="F2800" s="32">
        <v>43438.378067129626</v>
      </c>
      <c r="G2800" s="31">
        <v>4</v>
      </c>
      <c r="H2800" s="31" t="s">
        <v>86</v>
      </c>
      <c r="I2800" s="31" t="s">
        <v>1090</v>
      </c>
      <c r="J2800" s="31" t="s">
        <v>1163</v>
      </c>
      <c r="K2800" s="31" t="s">
        <v>1119</v>
      </c>
      <c r="L2800" s="31" t="s">
        <v>2359</v>
      </c>
      <c r="M2800" s="30" t="s">
        <v>5899</v>
      </c>
      <c r="N2800" s="23"/>
      <c r="O2800" s="23"/>
      <c r="P2800" s="24"/>
    </row>
    <row r="2801" spans="1:16" ht="12" customHeight="1" x14ac:dyDescent="0.2">
      <c r="A2801" s="31" t="s">
        <v>1110</v>
      </c>
      <c r="B2801" s="31" t="s">
        <v>1110</v>
      </c>
      <c r="C2801" s="31">
        <v>632755</v>
      </c>
      <c r="D2801" s="32">
        <v>43435.310613425929</v>
      </c>
      <c r="E2801" s="32">
        <v>43437.379421296297</v>
      </c>
      <c r="F2801" s="32">
        <v>43438.377175925925</v>
      </c>
      <c r="G2801" s="31">
        <v>4</v>
      </c>
      <c r="H2801" s="31" t="s">
        <v>86</v>
      </c>
      <c r="I2801" s="31" t="s">
        <v>1090</v>
      </c>
      <c r="J2801" s="31" t="s">
        <v>1163</v>
      </c>
      <c r="K2801" s="31" t="s">
        <v>1119</v>
      </c>
      <c r="L2801" s="31" t="s">
        <v>2359</v>
      </c>
      <c r="M2801" s="30" t="s">
        <v>5899</v>
      </c>
      <c r="N2801" s="23"/>
      <c r="O2801" s="23"/>
      <c r="P2801" s="24"/>
    </row>
    <row r="2802" spans="1:16" ht="12" customHeight="1" x14ac:dyDescent="0.2">
      <c r="A2802" s="31" t="s">
        <v>1110</v>
      </c>
      <c r="B2802" s="31" t="s">
        <v>1110</v>
      </c>
      <c r="C2802" s="31">
        <v>633538</v>
      </c>
      <c r="D2802" s="32">
        <v>43438.701261574075</v>
      </c>
      <c r="E2802" s="32">
        <v>43439.633333333331</v>
      </c>
      <c r="F2802" s="32">
        <v>43444.567002314812</v>
      </c>
      <c r="G2802" s="31">
        <v>4</v>
      </c>
      <c r="H2802" s="31" t="s">
        <v>86</v>
      </c>
      <c r="I2802" s="31" t="s">
        <v>1090</v>
      </c>
      <c r="J2802" s="31" t="s">
        <v>1163</v>
      </c>
      <c r="K2802" s="31" t="s">
        <v>1119</v>
      </c>
      <c r="L2802" s="31" t="s">
        <v>5900</v>
      </c>
      <c r="M2802" s="30" t="s">
        <v>1178</v>
      </c>
      <c r="N2802" s="23"/>
      <c r="O2802" s="23"/>
      <c r="P2802" s="24"/>
    </row>
    <row r="2803" spans="1:16" ht="12" customHeight="1" x14ac:dyDescent="0.2">
      <c r="A2803" s="31" t="s">
        <v>1110</v>
      </c>
      <c r="B2803" s="31" t="s">
        <v>1110</v>
      </c>
      <c r="C2803" s="31">
        <v>634348</v>
      </c>
      <c r="D2803" s="32">
        <v>43441.547199074077</v>
      </c>
      <c r="E2803" s="32">
        <v>43444.475694444445</v>
      </c>
      <c r="F2803" s="32">
        <v>43453.420775462961</v>
      </c>
      <c r="G2803" s="31">
        <v>4</v>
      </c>
      <c r="H2803" s="31" t="s">
        <v>86</v>
      </c>
      <c r="I2803" s="31" t="s">
        <v>1090</v>
      </c>
      <c r="J2803" s="31" t="s">
        <v>1122</v>
      </c>
      <c r="K2803" s="31" t="s">
        <v>1119</v>
      </c>
      <c r="L2803" s="31" t="s">
        <v>5901</v>
      </c>
      <c r="M2803" s="30" t="s">
        <v>5902</v>
      </c>
      <c r="N2803" s="23"/>
      <c r="O2803" s="23"/>
      <c r="P2803" s="24"/>
    </row>
    <row r="2804" spans="1:16" ht="12" customHeight="1" x14ac:dyDescent="0.2">
      <c r="A2804" s="31" t="s">
        <v>1110</v>
      </c>
      <c r="B2804" s="31" t="s">
        <v>1110</v>
      </c>
      <c r="C2804" s="31">
        <v>633081</v>
      </c>
      <c r="D2804" s="32">
        <v>43437.548020833332</v>
      </c>
      <c r="E2804" s="32">
        <v>43439.399409722224</v>
      </c>
      <c r="F2804" s="32">
        <v>43439.512002314812</v>
      </c>
      <c r="G2804" s="31">
        <v>4</v>
      </c>
      <c r="H2804" s="31" t="s">
        <v>86</v>
      </c>
      <c r="I2804" s="31" t="s">
        <v>1090</v>
      </c>
      <c r="J2804" s="31" t="s">
        <v>1122</v>
      </c>
      <c r="K2804" s="31" t="s">
        <v>1119</v>
      </c>
      <c r="L2804" s="31" t="s">
        <v>5903</v>
      </c>
      <c r="M2804" s="30" t="s">
        <v>5904</v>
      </c>
      <c r="N2804" s="23"/>
      <c r="O2804" s="23"/>
      <c r="P2804" s="24"/>
    </row>
    <row r="2805" spans="1:16" ht="12" customHeight="1" x14ac:dyDescent="0.2">
      <c r="A2805" s="31" t="s">
        <v>1097</v>
      </c>
      <c r="B2805" s="31" t="s">
        <v>1110</v>
      </c>
      <c r="C2805" s="31">
        <v>632179</v>
      </c>
      <c r="D2805" s="32">
        <v>43432.825196759259</v>
      </c>
      <c r="E2805" s="32">
        <v>43433.314432870371</v>
      </c>
      <c r="F2805" s="32">
        <v>43437.23883101852</v>
      </c>
      <c r="G2805" s="31">
        <v>4</v>
      </c>
      <c r="H2805" s="31" t="s">
        <v>86</v>
      </c>
      <c r="I2805" s="31" t="s">
        <v>1090</v>
      </c>
      <c r="J2805" s="31" t="s">
        <v>1122</v>
      </c>
      <c r="K2805" s="31" t="s">
        <v>1119</v>
      </c>
      <c r="L2805" s="31" t="s">
        <v>5905</v>
      </c>
      <c r="M2805" s="30" t="s">
        <v>5906</v>
      </c>
      <c r="N2805" s="23"/>
      <c r="O2805" s="23"/>
      <c r="P2805" s="24"/>
    </row>
    <row r="2806" spans="1:16" ht="12" customHeight="1" x14ac:dyDescent="0.2">
      <c r="A2806" s="31" t="s">
        <v>1097</v>
      </c>
      <c r="B2806" s="31" t="s">
        <v>1110</v>
      </c>
      <c r="C2806" s="31">
        <v>632185</v>
      </c>
      <c r="D2806" s="32">
        <v>43432.938113425924</v>
      </c>
      <c r="E2806" s="32">
        <v>43433.315451388888</v>
      </c>
      <c r="F2806" s="32">
        <v>43439.541921296295</v>
      </c>
      <c r="G2806" s="31">
        <v>4</v>
      </c>
      <c r="H2806" s="31" t="s">
        <v>86</v>
      </c>
      <c r="I2806" s="31" t="s">
        <v>1090</v>
      </c>
      <c r="J2806" s="31" t="s">
        <v>1122</v>
      </c>
      <c r="K2806" s="31" t="s">
        <v>1119</v>
      </c>
      <c r="L2806" s="31" t="s">
        <v>5907</v>
      </c>
      <c r="M2806" s="30" t="s">
        <v>5908</v>
      </c>
      <c r="N2806" s="23"/>
      <c r="O2806" s="23"/>
      <c r="P2806" s="24"/>
    </row>
    <row r="2807" spans="1:16" ht="12" customHeight="1" x14ac:dyDescent="0.2">
      <c r="A2807" s="31" t="s">
        <v>1110</v>
      </c>
      <c r="B2807" s="31" t="s">
        <v>1110</v>
      </c>
      <c r="C2807" s="31">
        <v>636741</v>
      </c>
      <c r="D2807" s="32">
        <v>43452.353761574072</v>
      </c>
      <c r="E2807" s="32">
        <v>43452.624641203707</v>
      </c>
      <c r="F2807" s="32">
        <v>43455.271099537036</v>
      </c>
      <c r="G2807" s="31">
        <v>4</v>
      </c>
      <c r="H2807" s="31" t="s">
        <v>86</v>
      </c>
      <c r="I2807" s="31" t="s">
        <v>1090</v>
      </c>
      <c r="J2807" s="31" t="s">
        <v>1122</v>
      </c>
      <c r="K2807" s="31" t="s">
        <v>1119</v>
      </c>
      <c r="L2807" s="31" t="s">
        <v>5909</v>
      </c>
      <c r="M2807" s="30" t="s">
        <v>5910</v>
      </c>
      <c r="N2807" s="23"/>
      <c r="O2807" s="23"/>
      <c r="P2807" s="24"/>
    </row>
    <row r="2808" spans="1:16" ht="12" customHeight="1" x14ac:dyDescent="0.2">
      <c r="A2808" s="31" t="s">
        <v>1110</v>
      </c>
      <c r="B2808" s="31" t="s">
        <v>1110</v>
      </c>
      <c r="C2808" s="31">
        <v>633501</v>
      </c>
      <c r="D2808" s="32">
        <v>43438.65902777778</v>
      </c>
      <c r="E2808" s="32">
        <v>43439.475601851853</v>
      </c>
      <c r="F2808" s="32">
        <v>43445.334374999999</v>
      </c>
      <c r="G2808" s="31">
        <v>4</v>
      </c>
      <c r="H2808" s="31" t="s">
        <v>86</v>
      </c>
      <c r="I2808" s="31" t="s">
        <v>1090</v>
      </c>
      <c r="J2808" s="31" t="s">
        <v>1122</v>
      </c>
      <c r="K2808" s="31" t="s">
        <v>1119</v>
      </c>
      <c r="L2808" s="31" t="s">
        <v>5911</v>
      </c>
      <c r="M2808" s="30" t="s">
        <v>5912</v>
      </c>
      <c r="N2808" s="23"/>
      <c r="O2808" s="23"/>
      <c r="P2808" s="24"/>
    </row>
    <row r="2809" spans="1:16" ht="12" customHeight="1" x14ac:dyDescent="0.2">
      <c r="A2809" s="31" t="s">
        <v>1097</v>
      </c>
      <c r="B2809" s="31" t="s">
        <v>1110</v>
      </c>
      <c r="C2809" s="31">
        <v>632447</v>
      </c>
      <c r="D2809" s="32">
        <v>43433.645428240743</v>
      </c>
      <c r="E2809" s="32">
        <v>43434.54583333333</v>
      </c>
      <c r="F2809" s="32">
        <v>43439.465891203705</v>
      </c>
      <c r="G2809" s="31">
        <v>4</v>
      </c>
      <c r="H2809" s="31" t="s">
        <v>86</v>
      </c>
      <c r="I2809" s="31" t="s">
        <v>1090</v>
      </c>
      <c r="J2809" s="31" t="s">
        <v>1122</v>
      </c>
      <c r="K2809" s="31" t="s">
        <v>1119</v>
      </c>
      <c r="L2809" s="31" t="s">
        <v>5913</v>
      </c>
      <c r="M2809" s="30" t="s">
        <v>5914</v>
      </c>
      <c r="N2809" s="23"/>
      <c r="O2809" s="23"/>
      <c r="P2809" s="24"/>
    </row>
    <row r="2810" spans="1:16" ht="12" customHeight="1" x14ac:dyDescent="0.2">
      <c r="A2810" s="31" t="s">
        <v>1110</v>
      </c>
      <c r="B2810" s="31" t="s">
        <v>1110</v>
      </c>
      <c r="C2810" s="31">
        <v>633398</v>
      </c>
      <c r="D2810" s="32">
        <v>43438.497349537036</v>
      </c>
      <c r="E2810" s="32">
        <v>43438.522314814814</v>
      </c>
      <c r="F2810" s="32">
        <v>43444.591226851851</v>
      </c>
      <c r="G2810" s="31">
        <v>4</v>
      </c>
      <c r="H2810" s="31" t="s">
        <v>86</v>
      </c>
      <c r="I2810" s="31" t="s">
        <v>1090</v>
      </c>
      <c r="J2810" s="31" t="s">
        <v>1122</v>
      </c>
      <c r="K2810" s="31" t="s">
        <v>1119</v>
      </c>
      <c r="L2810" s="31" t="s">
        <v>5915</v>
      </c>
      <c r="M2810" s="30" t="s">
        <v>5916</v>
      </c>
      <c r="N2810" s="23"/>
      <c r="O2810" s="23"/>
      <c r="P2810" s="24"/>
    </row>
    <row r="2811" spans="1:16" ht="12" customHeight="1" x14ac:dyDescent="0.2">
      <c r="A2811" s="31" t="s">
        <v>1110</v>
      </c>
      <c r="B2811" s="31" t="s">
        <v>1110</v>
      </c>
      <c r="C2811" s="31">
        <v>634931</v>
      </c>
      <c r="D2811" s="32">
        <v>43444.979143518518</v>
      </c>
      <c r="E2811" s="32">
        <v>43445.319479166668</v>
      </c>
      <c r="F2811" s="32">
        <v>43446.408020833333</v>
      </c>
      <c r="G2811" s="31">
        <v>4</v>
      </c>
      <c r="H2811" s="31" t="s">
        <v>86</v>
      </c>
      <c r="I2811" s="31" t="s">
        <v>1090</v>
      </c>
      <c r="J2811" s="31" t="s">
        <v>1122</v>
      </c>
      <c r="K2811" s="31" t="s">
        <v>1119</v>
      </c>
      <c r="L2811" s="31" t="s">
        <v>5917</v>
      </c>
      <c r="M2811" s="30" t="s">
        <v>5918</v>
      </c>
      <c r="N2811" s="23"/>
      <c r="O2811" s="23"/>
      <c r="P2811" s="24"/>
    </row>
    <row r="2812" spans="1:16" ht="12" customHeight="1" x14ac:dyDescent="0.2">
      <c r="A2812" s="31" t="s">
        <v>1110</v>
      </c>
      <c r="B2812" s="31" t="s">
        <v>1110</v>
      </c>
      <c r="C2812" s="31">
        <v>637588</v>
      </c>
      <c r="D2812" s="32">
        <v>43454.642500000002</v>
      </c>
      <c r="E2812" s="32">
        <v>43455.56894675926</v>
      </c>
      <c r="F2812" s="32">
        <v>43458.296782407408</v>
      </c>
      <c r="G2812" s="31">
        <v>4</v>
      </c>
      <c r="H2812" s="31" t="s">
        <v>86</v>
      </c>
      <c r="I2812" s="31" t="s">
        <v>1090</v>
      </c>
      <c r="J2812" s="31" t="s">
        <v>1122</v>
      </c>
      <c r="K2812" s="31" t="s">
        <v>1119</v>
      </c>
      <c r="L2812" s="31" t="s">
        <v>5919</v>
      </c>
      <c r="M2812" s="30" t="s">
        <v>5920</v>
      </c>
      <c r="N2812" s="23"/>
      <c r="O2812" s="23"/>
      <c r="P2812" s="24"/>
    </row>
    <row r="2813" spans="1:16" ht="12" customHeight="1" x14ac:dyDescent="0.2">
      <c r="A2813" s="31" t="s">
        <v>1110</v>
      </c>
      <c r="B2813" s="31" t="s">
        <v>1110</v>
      </c>
      <c r="C2813" s="31">
        <v>634677</v>
      </c>
      <c r="D2813" s="32">
        <v>43444.42150462963</v>
      </c>
      <c r="E2813" s="32">
        <v>43444.484270833331</v>
      </c>
      <c r="F2813" s="32">
        <v>43445.456724537034</v>
      </c>
      <c r="G2813" s="31">
        <v>4</v>
      </c>
      <c r="H2813" s="31" t="s">
        <v>86</v>
      </c>
      <c r="I2813" s="31" t="s">
        <v>1090</v>
      </c>
      <c r="J2813" s="31" t="s">
        <v>1952</v>
      </c>
      <c r="K2813" s="31" t="s">
        <v>1119</v>
      </c>
      <c r="L2813" s="31" t="s">
        <v>1953</v>
      </c>
      <c r="M2813" s="30" t="s">
        <v>5921</v>
      </c>
      <c r="N2813" s="23"/>
      <c r="O2813" s="23"/>
      <c r="P2813" s="24"/>
    </row>
    <row r="2814" spans="1:16" ht="12" customHeight="1" x14ac:dyDescent="0.2">
      <c r="A2814" s="31" t="s">
        <v>1137</v>
      </c>
      <c r="B2814" s="31" t="s">
        <v>1137</v>
      </c>
      <c r="C2814" s="31">
        <v>682808</v>
      </c>
      <c r="D2814" s="32">
        <v>43630.484606481485</v>
      </c>
      <c r="E2814" s="32">
        <v>43630.494745370372</v>
      </c>
      <c r="F2814" s="32">
        <v>43630.545324074075</v>
      </c>
      <c r="G2814" s="31">
        <v>4</v>
      </c>
      <c r="H2814" s="31" t="s">
        <v>202</v>
      </c>
      <c r="I2814" s="31" t="s">
        <v>1090</v>
      </c>
      <c r="J2814" s="31" t="s">
        <v>161</v>
      </c>
      <c r="K2814" s="31" t="s">
        <v>42</v>
      </c>
      <c r="L2814" s="31" t="s">
        <v>5922</v>
      </c>
      <c r="M2814" s="30" t="s">
        <v>5477</v>
      </c>
      <c r="N2814" s="23"/>
      <c r="O2814" s="23"/>
      <c r="P2814" s="24"/>
    </row>
    <row r="2815" spans="1:16" ht="12" customHeight="1" x14ac:dyDescent="0.2">
      <c r="A2815" s="31" t="s">
        <v>1110</v>
      </c>
      <c r="B2815" s="31" t="s">
        <v>1110</v>
      </c>
      <c r="C2815" s="31">
        <v>635700</v>
      </c>
      <c r="D2815" s="32">
        <v>43447.396655092591</v>
      </c>
      <c r="E2815" s="32">
        <v>43447.399305555555</v>
      </c>
      <c r="F2815" s="32">
        <v>43448.365173611113</v>
      </c>
      <c r="G2815" s="31">
        <v>4</v>
      </c>
      <c r="H2815" s="31" t="s">
        <v>86</v>
      </c>
      <c r="I2815" s="31" t="s">
        <v>1090</v>
      </c>
      <c r="J2815" s="31" t="s">
        <v>3696</v>
      </c>
      <c r="K2815" s="31" t="s">
        <v>40</v>
      </c>
      <c r="L2815" s="31" t="s">
        <v>5923</v>
      </c>
      <c r="M2815" s="30" t="s">
        <v>5924</v>
      </c>
      <c r="N2815" s="23"/>
      <c r="O2815" s="23"/>
      <c r="P2815" s="24"/>
    </row>
    <row r="2816" spans="1:16" ht="12" customHeight="1" x14ac:dyDescent="0.2">
      <c r="A2816" s="31" t="s">
        <v>1097</v>
      </c>
      <c r="B2816" s="31" t="s">
        <v>1110</v>
      </c>
      <c r="C2816" s="31">
        <v>631804</v>
      </c>
      <c r="D2816" s="32">
        <v>43431.615567129629</v>
      </c>
      <c r="E2816" s="32">
        <v>43431.63958333333</v>
      </c>
      <c r="F2816" s="32">
        <v>43437.508657407408</v>
      </c>
      <c r="G2816" s="31">
        <v>4</v>
      </c>
      <c r="H2816" s="31" t="s">
        <v>86</v>
      </c>
      <c r="I2816" s="31" t="s">
        <v>1090</v>
      </c>
      <c r="J2816" s="31" t="s">
        <v>5925</v>
      </c>
      <c r="K2816" s="31" t="s">
        <v>1119</v>
      </c>
      <c r="L2816" s="31" t="s">
        <v>5926</v>
      </c>
      <c r="M2816" s="30" t="s">
        <v>5927</v>
      </c>
      <c r="N2816" s="23"/>
      <c r="O2816" s="23"/>
      <c r="P2816" s="24"/>
    </row>
    <row r="2817" spans="1:16" ht="12" customHeight="1" x14ac:dyDescent="0.2">
      <c r="A2817" s="31" t="s">
        <v>1110</v>
      </c>
      <c r="B2817" s="31" t="s">
        <v>1110</v>
      </c>
      <c r="C2817" s="31">
        <v>634102</v>
      </c>
      <c r="D2817" s="32">
        <v>43440.631793981483</v>
      </c>
      <c r="E2817" s="32">
        <v>43440.647615740738</v>
      </c>
      <c r="F2817" s="32">
        <v>43440.654780092591</v>
      </c>
      <c r="G2817" s="31">
        <v>4</v>
      </c>
      <c r="H2817" s="31" t="s">
        <v>86</v>
      </c>
      <c r="I2817" s="31" t="s">
        <v>1090</v>
      </c>
      <c r="J2817" s="31" t="s">
        <v>5925</v>
      </c>
      <c r="K2817" s="31" t="s">
        <v>1119</v>
      </c>
      <c r="L2817" s="31" t="s">
        <v>5928</v>
      </c>
      <c r="M2817" s="30" t="s">
        <v>5929</v>
      </c>
      <c r="N2817" s="23"/>
      <c r="O2817" s="23"/>
      <c r="P2817" s="24"/>
    </row>
    <row r="2818" spans="1:16" ht="12" customHeight="1" x14ac:dyDescent="0.2">
      <c r="A2818" s="31" t="s">
        <v>1110</v>
      </c>
      <c r="B2818" s="31" t="s">
        <v>1110</v>
      </c>
      <c r="C2818" s="31">
        <v>637348</v>
      </c>
      <c r="D2818" s="32">
        <v>43453.721608796295</v>
      </c>
      <c r="E2818" s="32">
        <v>43453.724305555559</v>
      </c>
      <c r="F2818" s="32">
        <v>43458.52548611111</v>
      </c>
      <c r="G2818" s="31">
        <v>4</v>
      </c>
      <c r="H2818" s="31" t="s">
        <v>86</v>
      </c>
      <c r="I2818" s="31" t="s">
        <v>1090</v>
      </c>
      <c r="J2818" s="31" t="s">
        <v>5925</v>
      </c>
      <c r="K2818" s="31" t="s">
        <v>1119</v>
      </c>
      <c r="L2818" s="31" t="s">
        <v>5930</v>
      </c>
      <c r="M2818" s="30" t="s">
        <v>5931</v>
      </c>
      <c r="N2818" s="23"/>
      <c r="O2818" s="23"/>
      <c r="P2818" s="24"/>
    </row>
    <row r="2819" spans="1:16" ht="12" customHeight="1" x14ac:dyDescent="0.2">
      <c r="A2819" s="31" t="s">
        <v>1110</v>
      </c>
      <c r="B2819" s="31" t="s">
        <v>1110</v>
      </c>
      <c r="C2819" s="31">
        <v>635753</v>
      </c>
      <c r="D2819" s="32">
        <v>43447.441574074073</v>
      </c>
      <c r="E2819" s="32">
        <v>43447.487500000003</v>
      </c>
      <c r="F2819" s="32">
        <v>43455.665219907409</v>
      </c>
      <c r="G2819" s="31">
        <v>3</v>
      </c>
      <c r="H2819" s="31" t="s">
        <v>86</v>
      </c>
      <c r="I2819" s="31" t="s">
        <v>1090</v>
      </c>
      <c r="J2819" s="31" t="s">
        <v>1652</v>
      </c>
      <c r="K2819" s="31" t="s">
        <v>1239</v>
      </c>
      <c r="L2819" s="31" t="s">
        <v>5932</v>
      </c>
      <c r="M2819" s="30" t="s">
        <v>5933</v>
      </c>
      <c r="N2819" s="23"/>
      <c r="O2819" s="23"/>
      <c r="P2819" s="24"/>
    </row>
    <row r="2820" spans="1:16" ht="12" customHeight="1" x14ac:dyDescent="0.2">
      <c r="A2820" s="31" t="s">
        <v>1110</v>
      </c>
      <c r="B2820" s="31" t="s">
        <v>1110</v>
      </c>
      <c r="C2820" s="31">
        <v>635974</v>
      </c>
      <c r="D2820" s="32">
        <v>43448.245092592595</v>
      </c>
      <c r="E2820" s="32">
        <v>43448.359722222223</v>
      </c>
      <c r="F2820" s="32">
        <v>43448.465509259258</v>
      </c>
      <c r="G2820" s="31">
        <v>4</v>
      </c>
      <c r="H2820" s="31" t="s">
        <v>86</v>
      </c>
      <c r="I2820" s="31" t="s">
        <v>1090</v>
      </c>
      <c r="J2820" s="31" t="s">
        <v>1652</v>
      </c>
      <c r="K2820" s="31" t="s">
        <v>1239</v>
      </c>
      <c r="L2820" s="31" t="s">
        <v>4201</v>
      </c>
      <c r="M2820" s="30" t="s">
        <v>5934</v>
      </c>
      <c r="N2820" s="23"/>
      <c r="O2820" s="23"/>
      <c r="P2820" s="24"/>
    </row>
    <row r="2821" spans="1:16" ht="12" customHeight="1" x14ac:dyDescent="0.2">
      <c r="A2821" s="31" t="s">
        <v>1137</v>
      </c>
      <c r="B2821" s="31" t="s">
        <v>1137</v>
      </c>
      <c r="C2821" s="31">
        <v>682823</v>
      </c>
      <c r="D2821" s="32">
        <v>43630.517013888886</v>
      </c>
      <c r="E2821" s="32">
        <v>43630.598252314812</v>
      </c>
      <c r="F2821" s="32">
        <v>43635.301979166667</v>
      </c>
      <c r="G2821" s="31">
        <v>4</v>
      </c>
      <c r="H2821" s="31" t="s">
        <v>202</v>
      </c>
      <c r="I2821" s="31" t="s">
        <v>1090</v>
      </c>
      <c r="J2821" s="31" t="s">
        <v>250</v>
      </c>
      <c r="K2821" s="31" t="s">
        <v>1119</v>
      </c>
      <c r="L2821" s="31" t="s">
        <v>5935</v>
      </c>
      <c r="M2821" s="30" t="s">
        <v>5936</v>
      </c>
      <c r="N2821" s="23"/>
      <c r="O2821" s="23"/>
      <c r="P2821" s="24"/>
    </row>
    <row r="2822" spans="1:16" ht="12" customHeight="1" x14ac:dyDescent="0.2">
      <c r="A2822" s="31" t="s">
        <v>1137</v>
      </c>
      <c r="B2822" s="31" t="s">
        <v>1137</v>
      </c>
      <c r="C2822" s="31">
        <v>682833</v>
      </c>
      <c r="D2822" s="32">
        <v>43630.545555555553</v>
      </c>
      <c r="E2822" s="32">
        <v>43630.588194444441</v>
      </c>
      <c r="F2822" s="32">
        <v>43633.359976851854</v>
      </c>
      <c r="G2822" s="31">
        <v>4</v>
      </c>
      <c r="H2822" s="31" t="s">
        <v>202</v>
      </c>
      <c r="I2822" s="31" t="s">
        <v>1090</v>
      </c>
      <c r="J2822" s="31" t="s">
        <v>225</v>
      </c>
      <c r="K2822" s="31" t="s">
        <v>42</v>
      </c>
      <c r="L2822" s="31" t="s">
        <v>5937</v>
      </c>
      <c r="M2822" s="30" t="s">
        <v>1684</v>
      </c>
      <c r="N2822" s="23">
        <v>7043</v>
      </c>
      <c r="O2822" s="23"/>
      <c r="P2822" s="24" t="s">
        <v>1150</v>
      </c>
    </row>
    <row r="2823" spans="1:16" ht="12" customHeight="1" x14ac:dyDescent="0.2">
      <c r="A2823" s="31" t="s">
        <v>1137</v>
      </c>
      <c r="B2823" s="31" t="s">
        <v>1137</v>
      </c>
      <c r="C2823" s="31">
        <v>682850</v>
      </c>
      <c r="D2823" s="32">
        <v>43630.571122685185</v>
      </c>
      <c r="E2823" s="32">
        <v>43630.589837962965</v>
      </c>
      <c r="F2823" s="32">
        <v>43635.44699074074</v>
      </c>
      <c r="G2823" s="31">
        <v>4</v>
      </c>
      <c r="H2823" s="31" t="s">
        <v>202</v>
      </c>
      <c r="I2823" s="31" t="s">
        <v>1090</v>
      </c>
      <c r="J2823" s="31" t="s">
        <v>93</v>
      </c>
      <c r="K2823" s="31" t="s">
        <v>1119</v>
      </c>
      <c r="L2823" s="31" t="s">
        <v>5938</v>
      </c>
      <c r="M2823" s="30" t="s">
        <v>5939</v>
      </c>
      <c r="N2823" s="23">
        <v>7022</v>
      </c>
      <c r="O2823" s="23"/>
      <c r="P2823" s="24" t="s">
        <v>1150</v>
      </c>
    </row>
    <row r="2824" spans="1:16" ht="12" customHeight="1" x14ac:dyDescent="0.2">
      <c r="A2824" s="31" t="s">
        <v>1137</v>
      </c>
      <c r="B2824" s="31" t="s">
        <v>1137</v>
      </c>
      <c r="C2824" s="31">
        <v>682855</v>
      </c>
      <c r="D2824" s="32">
        <v>43630.578599537039</v>
      </c>
      <c r="E2824" s="32">
        <v>43630.589583333334</v>
      </c>
      <c r="F2824" s="32">
        <v>43635.447314814817</v>
      </c>
      <c r="G2824" s="31">
        <v>4</v>
      </c>
      <c r="H2824" s="31" t="s">
        <v>202</v>
      </c>
      <c r="I2824" s="31" t="s">
        <v>1090</v>
      </c>
      <c r="J2824" s="31" t="s">
        <v>93</v>
      </c>
      <c r="K2824" s="31" t="s">
        <v>1119</v>
      </c>
      <c r="L2824" s="31" t="s">
        <v>5940</v>
      </c>
      <c r="M2824" s="30" t="s">
        <v>5939</v>
      </c>
      <c r="N2824" s="23">
        <v>7022</v>
      </c>
      <c r="O2824" s="23"/>
      <c r="P2824" s="24" t="s">
        <v>1150</v>
      </c>
    </row>
    <row r="2825" spans="1:16" ht="12" customHeight="1" x14ac:dyDescent="0.2">
      <c r="A2825" s="31" t="s">
        <v>1137</v>
      </c>
      <c r="B2825" s="31" t="s">
        <v>1137</v>
      </c>
      <c r="C2825" s="31">
        <v>682857</v>
      </c>
      <c r="D2825" s="32">
        <v>43630.57953703704</v>
      </c>
      <c r="E2825" s="32">
        <v>43630.601076388892</v>
      </c>
      <c r="F2825" s="32">
        <v>43630.630474537036</v>
      </c>
      <c r="G2825" s="31">
        <v>4</v>
      </c>
      <c r="H2825" s="31" t="s">
        <v>202</v>
      </c>
      <c r="I2825" s="31" t="s">
        <v>1090</v>
      </c>
      <c r="J2825" s="31" t="s">
        <v>175</v>
      </c>
      <c r="K2825" s="31" t="s">
        <v>1119</v>
      </c>
      <c r="L2825" s="31" t="s">
        <v>5941</v>
      </c>
      <c r="M2825" s="30" t="s">
        <v>5942</v>
      </c>
      <c r="N2825" s="23"/>
      <c r="O2825" s="23"/>
      <c r="P2825" s="24"/>
    </row>
    <row r="2826" spans="1:16" ht="12" customHeight="1" x14ac:dyDescent="0.2">
      <c r="A2826" s="31" t="s">
        <v>1137</v>
      </c>
      <c r="B2826" s="31" t="s">
        <v>1137</v>
      </c>
      <c r="C2826" s="31">
        <v>682867</v>
      </c>
      <c r="D2826" s="32">
        <v>43630.600925925923</v>
      </c>
      <c r="E2826" s="32">
        <v>43634.344525462962</v>
      </c>
      <c r="F2826" s="32">
        <v>43634.455960648149</v>
      </c>
      <c r="G2826" s="31">
        <v>4</v>
      </c>
      <c r="H2826" s="31" t="s">
        <v>202</v>
      </c>
      <c r="I2826" s="31" t="s">
        <v>1090</v>
      </c>
      <c r="J2826" s="31" t="s">
        <v>225</v>
      </c>
      <c r="K2826" s="31" t="s">
        <v>42</v>
      </c>
      <c r="L2826" s="31" t="s">
        <v>5943</v>
      </c>
      <c r="M2826" s="30" t="s">
        <v>1684</v>
      </c>
      <c r="N2826" s="23">
        <v>7043</v>
      </c>
      <c r="O2826" s="23"/>
      <c r="P2826" s="24" t="s">
        <v>1150</v>
      </c>
    </row>
    <row r="2827" spans="1:16" ht="12" customHeight="1" x14ac:dyDescent="0.2">
      <c r="A2827" s="31" t="s">
        <v>1137</v>
      </c>
      <c r="B2827" s="31" t="s">
        <v>1137</v>
      </c>
      <c r="C2827" s="31">
        <v>683058</v>
      </c>
      <c r="D2827" s="32">
        <v>43633.269155092596</v>
      </c>
      <c r="E2827" s="32">
        <v>43633.367175925923</v>
      </c>
      <c r="F2827" s="32">
        <v>43633.429247685184</v>
      </c>
      <c r="G2827" s="31">
        <v>4</v>
      </c>
      <c r="H2827" s="31" t="s">
        <v>202</v>
      </c>
      <c r="I2827" s="31" t="s">
        <v>1090</v>
      </c>
      <c r="J2827" s="31" t="s">
        <v>5944</v>
      </c>
      <c r="K2827" s="31" t="s">
        <v>42</v>
      </c>
      <c r="L2827" s="31" t="s">
        <v>5945</v>
      </c>
      <c r="M2827" s="30" t="s">
        <v>5946</v>
      </c>
      <c r="N2827" s="23"/>
      <c r="O2827" s="23"/>
      <c r="P2827" s="24" t="s">
        <v>1101</v>
      </c>
    </row>
    <row r="2828" spans="1:16" ht="12" customHeight="1" x14ac:dyDescent="0.2">
      <c r="A2828" s="31" t="s">
        <v>1137</v>
      </c>
      <c r="B2828" s="31" t="s">
        <v>1137</v>
      </c>
      <c r="C2828" s="31">
        <v>683083</v>
      </c>
      <c r="D2828" s="32">
        <v>43633.301874999997</v>
      </c>
      <c r="E2828" s="32">
        <v>43633.309189814812</v>
      </c>
      <c r="F2828" s="32">
        <v>43633.399710648147</v>
      </c>
      <c r="G2828" s="31">
        <v>4</v>
      </c>
      <c r="H2828" s="31" t="s">
        <v>202</v>
      </c>
      <c r="I2828" s="31" t="s">
        <v>1090</v>
      </c>
      <c r="J2828" s="31" t="s">
        <v>4981</v>
      </c>
      <c r="K2828" s="31" t="s">
        <v>1119</v>
      </c>
      <c r="L2828" s="31" t="s">
        <v>5947</v>
      </c>
      <c r="M2828" s="30" t="s">
        <v>5948</v>
      </c>
      <c r="N2828" s="23"/>
      <c r="O2828" s="23"/>
      <c r="P2828" s="24" t="s">
        <v>1101</v>
      </c>
    </row>
    <row r="2829" spans="1:16" ht="12" customHeight="1" x14ac:dyDescent="0.2">
      <c r="A2829" s="31" t="s">
        <v>1106</v>
      </c>
      <c r="B2829" s="31" t="s">
        <v>1106</v>
      </c>
      <c r="C2829" s="31">
        <v>675902</v>
      </c>
      <c r="D2829" s="32">
        <v>43607.468564814815</v>
      </c>
      <c r="E2829" s="32">
        <v>43607.474710648145</v>
      </c>
      <c r="F2829" s="32">
        <v>43608.564247685186</v>
      </c>
      <c r="G2829" s="31">
        <v>4</v>
      </c>
      <c r="H2829" s="31" t="s">
        <v>86</v>
      </c>
      <c r="I2829" s="31" t="s">
        <v>1090</v>
      </c>
      <c r="J2829" s="31" t="s">
        <v>87</v>
      </c>
      <c r="K2829" s="31" t="s">
        <v>1119</v>
      </c>
      <c r="L2829" s="31" t="s">
        <v>5540</v>
      </c>
      <c r="M2829" s="30" t="s">
        <v>5949</v>
      </c>
      <c r="N2829" s="24"/>
      <c r="O2829" s="28">
        <v>392</v>
      </c>
      <c r="P2829" s="24" t="s">
        <v>1219</v>
      </c>
    </row>
    <row r="2830" spans="1:16" ht="12" customHeight="1" x14ac:dyDescent="0.2">
      <c r="A2830" s="31" t="s">
        <v>1137</v>
      </c>
      <c r="B2830" s="31" t="s">
        <v>1137</v>
      </c>
      <c r="C2830" s="31">
        <v>683195</v>
      </c>
      <c r="D2830" s="32">
        <v>43633.390509259261</v>
      </c>
      <c r="E2830" s="32">
        <v>43633.578414351854</v>
      </c>
      <c r="F2830" s="32">
        <v>43634.383275462962</v>
      </c>
      <c r="G2830" s="31">
        <v>4</v>
      </c>
      <c r="H2830" s="31" t="s">
        <v>202</v>
      </c>
      <c r="I2830" s="31" t="s">
        <v>1090</v>
      </c>
      <c r="J2830" s="31" t="s">
        <v>225</v>
      </c>
      <c r="K2830" s="31" t="s">
        <v>42</v>
      </c>
      <c r="L2830" s="31" t="s">
        <v>5950</v>
      </c>
      <c r="M2830" s="30" t="s">
        <v>1684</v>
      </c>
      <c r="N2830" s="23">
        <v>7043</v>
      </c>
      <c r="O2830" s="23"/>
      <c r="P2830" s="24" t="s">
        <v>1150</v>
      </c>
    </row>
    <row r="2831" spans="1:16" ht="12" customHeight="1" x14ac:dyDescent="0.2">
      <c r="A2831" s="31" t="s">
        <v>1137</v>
      </c>
      <c r="B2831" s="31" t="s">
        <v>1137</v>
      </c>
      <c r="C2831" s="31">
        <v>683235</v>
      </c>
      <c r="D2831" s="32">
        <v>43633.422789351855</v>
      </c>
      <c r="E2831" s="32">
        <v>43633.459027777775</v>
      </c>
      <c r="F2831" s="32">
        <v>43634.568541666667</v>
      </c>
      <c r="G2831" s="31">
        <v>4</v>
      </c>
      <c r="H2831" s="31" t="s">
        <v>202</v>
      </c>
      <c r="I2831" s="31" t="s">
        <v>1090</v>
      </c>
      <c r="J2831" s="31" t="s">
        <v>461</v>
      </c>
      <c r="K2831" s="31" t="s">
        <v>41</v>
      </c>
      <c r="L2831" s="31" t="s">
        <v>5951</v>
      </c>
      <c r="M2831" s="30" t="s">
        <v>5952</v>
      </c>
      <c r="N2831" s="23"/>
      <c r="O2831" s="23"/>
      <c r="P2831" s="24"/>
    </row>
    <row r="2832" spans="1:16" ht="12" customHeight="1" x14ac:dyDescent="0.2">
      <c r="A2832" s="31" t="s">
        <v>1137</v>
      </c>
      <c r="B2832" s="31" t="s">
        <v>1137</v>
      </c>
      <c r="C2832" s="31">
        <v>683258</v>
      </c>
      <c r="D2832" s="32">
        <v>43633.439849537041</v>
      </c>
      <c r="E2832" s="32">
        <v>43633.46429398148</v>
      </c>
      <c r="F2832" s="32">
        <v>43633.62804398148</v>
      </c>
      <c r="G2832" s="31">
        <v>3</v>
      </c>
      <c r="H2832" s="31" t="s">
        <v>202</v>
      </c>
      <c r="I2832" s="31" t="s">
        <v>1090</v>
      </c>
      <c r="J2832" s="31" t="s">
        <v>1054</v>
      </c>
      <c r="K2832" s="31" t="s">
        <v>1119</v>
      </c>
      <c r="L2832" s="31" t="s">
        <v>3840</v>
      </c>
      <c r="M2832" s="30" t="s">
        <v>5953</v>
      </c>
      <c r="N2832" s="23">
        <v>6951</v>
      </c>
      <c r="O2832" s="23"/>
      <c r="P2832" s="24" t="s">
        <v>1150</v>
      </c>
    </row>
    <row r="2833" spans="1:16" ht="12" customHeight="1" x14ac:dyDescent="0.2">
      <c r="A2833" s="31" t="s">
        <v>1137</v>
      </c>
      <c r="B2833" s="31" t="s">
        <v>1137</v>
      </c>
      <c r="C2833" s="31">
        <v>683264</v>
      </c>
      <c r="D2833" s="32">
        <v>43633.445405092592</v>
      </c>
      <c r="E2833" s="32">
        <v>43633.576238425929</v>
      </c>
      <c r="F2833" s="32">
        <v>43637.634247685186</v>
      </c>
      <c r="G2833" s="31">
        <v>3</v>
      </c>
      <c r="H2833" s="31" t="s">
        <v>202</v>
      </c>
      <c r="I2833" s="31" t="s">
        <v>1090</v>
      </c>
      <c r="J2833" s="31" t="s">
        <v>402</v>
      </c>
      <c r="K2833" s="31" t="s">
        <v>1119</v>
      </c>
      <c r="L2833" s="31" t="s">
        <v>5954</v>
      </c>
      <c r="M2833" s="30" t="s">
        <v>5955</v>
      </c>
      <c r="N2833" s="23"/>
      <c r="O2833" s="23"/>
      <c r="P2833" s="24"/>
    </row>
    <row r="2834" spans="1:16" ht="12" customHeight="1" x14ac:dyDescent="0.2">
      <c r="A2834" s="31" t="s">
        <v>1137</v>
      </c>
      <c r="B2834" s="31" t="s">
        <v>1137</v>
      </c>
      <c r="C2834" s="31">
        <v>683268</v>
      </c>
      <c r="D2834" s="32">
        <v>43633.447812500002</v>
      </c>
      <c r="E2834" s="32">
        <v>43633.452245370368</v>
      </c>
      <c r="F2834" s="32">
        <v>43634.299375000002</v>
      </c>
      <c r="G2834" s="31">
        <v>4</v>
      </c>
      <c r="H2834" s="31" t="s">
        <v>202</v>
      </c>
      <c r="I2834" s="31" t="s">
        <v>1090</v>
      </c>
      <c r="J2834" s="31" t="s">
        <v>175</v>
      </c>
      <c r="K2834" s="31" t="s">
        <v>1119</v>
      </c>
      <c r="L2834" s="31" t="s">
        <v>5956</v>
      </c>
      <c r="M2834" s="30" t="s">
        <v>5957</v>
      </c>
      <c r="N2834" s="23"/>
      <c r="O2834" s="23"/>
      <c r="P2834" s="24"/>
    </row>
    <row r="2835" spans="1:16" ht="12" customHeight="1" x14ac:dyDescent="0.2">
      <c r="A2835" s="31" t="s">
        <v>1137</v>
      </c>
      <c r="B2835" s="31" t="s">
        <v>1137</v>
      </c>
      <c r="C2835" s="31">
        <v>683271</v>
      </c>
      <c r="D2835" s="32">
        <v>43633.450856481482</v>
      </c>
      <c r="E2835" s="32">
        <v>43633.479131944441</v>
      </c>
      <c r="F2835" s="32">
        <v>43634.496631944443</v>
      </c>
      <c r="G2835" s="31">
        <v>4</v>
      </c>
      <c r="H2835" s="31" t="s">
        <v>202</v>
      </c>
      <c r="I2835" s="31" t="s">
        <v>1090</v>
      </c>
      <c r="J2835" s="31" t="s">
        <v>384</v>
      </c>
      <c r="K2835" s="31" t="s">
        <v>1119</v>
      </c>
      <c r="L2835" s="31" t="s">
        <v>5958</v>
      </c>
      <c r="M2835" s="30" t="s">
        <v>5959</v>
      </c>
      <c r="N2835" s="23"/>
      <c r="O2835" s="23"/>
      <c r="P2835" s="24"/>
    </row>
    <row r="2836" spans="1:16" ht="12" customHeight="1" x14ac:dyDescent="0.2">
      <c r="A2836" s="31" t="s">
        <v>1137</v>
      </c>
      <c r="B2836" s="31" t="s">
        <v>1137</v>
      </c>
      <c r="C2836" s="31">
        <v>683275</v>
      </c>
      <c r="D2836" s="32">
        <v>43633.45584490741</v>
      </c>
      <c r="E2836" s="32">
        <v>43633.459930555553</v>
      </c>
      <c r="F2836" s="32">
        <v>43633.460543981484</v>
      </c>
      <c r="G2836" s="31">
        <v>4</v>
      </c>
      <c r="H2836" s="31" t="s">
        <v>202</v>
      </c>
      <c r="I2836" s="31" t="s">
        <v>1090</v>
      </c>
      <c r="J2836" s="31" t="s">
        <v>2758</v>
      </c>
      <c r="K2836" s="31" t="s">
        <v>40</v>
      </c>
      <c r="L2836" s="31" t="s">
        <v>5960</v>
      </c>
      <c r="M2836" s="30" t="s">
        <v>5961</v>
      </c>
      <c r="N2836" s="23"/>
      <c r="O2836" s="23"/>
      <c r="P2836" s="24" t="s">
        <v>1101</v>
      </c>
    </row>
    <row r="2837" spans="1:16" ht="12" customHeight="1" x14ac:dyDescent="0.2">
      <c r="A2837" s="31" t="s">
        <v>1137</v>
      </c>
      <c r="B2837" s="31" t="s">
        <v>1137</v>
      </c>
      <c r="C2837" s="31">
        <v>683352</v>
      </c>
      <c r="D2837" s="32">
        <v>43633.558796296296</v>
      </c>
      <c r="E2837" s="32">
        <v>43633.576006944444</v>
      </c>
      <c r="F2837" s="32">
        <v>43634.45784722222</v>
      </c>
      <c r="G2837" s="31">
        <v>4</v>
      </c>
      <c r="H2837" s="31" t="s">
        <v>202</v>
      </c>
      <c r="I2837" s="31" t="s">
        <v>1090</v>
      </c>
      <c r="J2837" s="31" t="s">
        <v>402</v>
      </c>
      <c r="K2837" s="31" t="s">
        <v>1119</v>
      </c>
      <c r="L2837" s="31" t="s">
        <v>5962</v>
      </c>
      <c r="M2837" s="30" t="s">
        <v>5963</v>
      </c>
      <c r="N2837" s="23"/>
      <c r="O2837" s="23"/>
      <c r="P2837" s="24"/>
    </row>
    <row r="2838" spans="1:16" ht="12" customHeight="1" x14ac:dyDescent="0.2">
      <c r="A2838" s="31" t="s">
        <v>1137</v>
      </c>
      <c r="B2838" s="31" t="s">
        <v>1137</v>
      </c>
      <c r="C2838" s="31">
        <v>683371</v>
      </c>
      <c r="D2838" s="32">
        <v>43633.575555555559</v>
      </c>
      <c r="E2838" s="32">
        <v>43633.601921296293</v>
      </c>
      <c r="F2838" s="32">
        <v>43637.558495370373</v>
      </c>
      <c r="G2838" s="31">
        <v>4</v>
      </c>
      <c r="H2838" s="31" t="s">
        <v>202</v>
      </c>
      <c r="I2838" s="31" t="s">
        <v>1090</v>
      </c>
      <c r="J2838" s="31" t="s">
        <v>250</v>
      </c>
      <c r="K2838" s="31" t="s">
        <v>1119</v>
      </c>
      <c r="L2838" s="31" t="s">
        <v>5964</v>
      </c>
      <c r="M2838" s="30" t="s">
        <v>5965</v>
      </c>
      <c r="N2838" s="23">
        <v>7169</v>
      </c>
      <c r="O2838" s="23"/>
      <c r="P2838" s="24" t="s">
        <v>1150</v>
      </c>
    </row>
    <row r="2839" spans="1:16" ht="12" customHeight="1" x14ac:dyDescent="0.2">
      <c r="A2839" s="31" t="s">
        <v>1137</v>
      </c>
      <c r="B2839" s="31" t="s">
        <v>1137</v>
      </c>
      <c r="C2839" s="31">
        <v>683392</v>
      </c>
      <c r="D2839" s="32">
        <v>43633.599965277775</v>
      </c>
      <c r="E2839" s="32">
        <v>43633.61041666667</v>
      </c>
      <c r="F2839" s="32">
        <v>43634.42527777778</v>
      </c>
      <c r="G2839" s="31">
        <v>4</v>
      </c>
      <c r="H2839" s="31" t="s">
        <v>202</v>
      </c>
      <c r="I2839" s="31" t="s">
        <v>1090</v>
      </c>
      <c r="J2839" s="31" t="s">
        <v>461</v>
      </c>
      <c r="K2839" s="31" t="s">
        <v>41</v>
      </c>
      <c r="L2839" s="31" t="s">
        <v>5966</v>
      </c>
      <c r="M2839" s="30" t="s">
        <v>5967</v>
      </c>
      <c r="N2839" s="23"/>
      <c r="O2839" s="23"/>
      <c r="P2839" s="24"/>
    </row>
    <row r="2840" spans="1:16" ht="12" customHeight="1" x14ac:dyDescent="0.2">
      <c r="A2840" s="31" t="s">
        <v>1089</v>
      </c>
      <c r="B2840" s="31" t="s">
        <v>1089</v>
      </c>
      <c r="C2840" s="31">
        <v>638794</v>
      </c>
      <c r="D2840" s="32">
        <v>43468.231134259258</v>
      </c>
      <c r="E2840" s="32">
        <v>43468.397962962961</v>
      </c>
      <c r="F2840" s="32">
        <v>43468.444444444445</v>
      </c>
      <c r="G2840" s="31">
        <v>4</v>
      </c>
      <c r="H2840" s="31" t="s">
        <v>86</v>
      </c>
      <c r="I2840" s="31" t="s">
        <v>1090</v>
      </c>
      <c r="J2840" s="31" t="s">
        <v>1163</v>
      </c>
      <c r="K2840" s="31" t="s">
        <v>1119</v>
      </c>
      <c r="L2840" s="31" t="s">
        <v>2359</v>
      </c>
      <c r="M2840" s="30" t="s">
        <v>2360</v>
      </c>
      <c r="N2840" s="24"/>
      <c r="O2840" s="28">
        <v>393</v>
      </c>
      <c r="P2840" s="24" t="s">
        <v>1219</v>
      </c>
    </row>
    <row r="2841" spans="1:16" ht="12" customHeight="1" x14ac:dyDescent="0.2">
      <c r="A2841" s="31" t="s">
        <v>1097</v>
      </c>
      <c r="B2841" s="31" t="s">
        <v>1110</v>
      </c>
      <c r="C2841" s="31">
        <v>631868</v>
      </c>
      <c r="D2841" s="32">
        <v>43431.72284722222</v>
      </c>
      <c r="E2841" s="32">
        <v>43432.323807870373</v>
      </c>
      <c r="F2841" s="32">
        <v>43455.673564814817</v>
      </c>
      <c r="G2841" s="31">
        <v>4</v>
      </c>
      <c r="H2841" s="31" t="s">
        <v>86</v>
      </c>
      <c r="I2841" s="31" t="s">
        <v>1090</v>
      </c>
      <c r="J2841" s="31" t="s">
        <v>5968</v>
      </c>
      <c r="K2841" s="31" t="s">
        <v>42</v>
      </c>
      <c r="L2841" s="31" t="s">
        <v>5969</v>
      </c>
      <c r="M2841" s="30" t="s">
        <v>5970</v>
      </c>
      <c r="N2841" s="23"/>
      <c r="O2841" s="23"/>
      <c r="P2841" s="24"/>
    </row>
    <row r="2842" spans="1:16" ht="12" customHeight="1" x14ac:dyDescent="0.2">
      <c r="A2842" s="31" t="s">
        <v>1097</v>
      </c>
      <c r="B2842" s="31" t="s">
        <v>1110</v>
      </c>
      <c r="C2842" s="31">
        <v>628376</v>
      </c>
      <c r="D2842" s="32">
        <v>43418.494699074072</v>
      </c>
      <c r="E2842" s="32">
        <v>43423.797222222223</v>
      </c>
      <c r="F2842" s="32">
        <v>43451.230613425927</v>
      </c>
      <c r="G2842" s="31">
        <v>4</v>
      </c>
      <c r="H2842" s="31" t="s">
        <v>86</v>
      </c>
      <c r="I2842" s="31" t="s">
        <v>1090</v>
      </c>
      <c r="J2842" s="31" t="s">
        <v>3624</v>
      </c>
      <c r="K2842" s="31" t="s">
        <v>1999</v>
      </c>
      <c r="L2842" s="31" t="s">
        <v>5971</v>
      </c>
      <c r="M2842" s="30" t="s">
        <v>5972</v>
      </c>
      <c r="N2842" s="23">
        <v>6405</v>
      </c>
      <c r="O2842" s="23"/>
      <c r="P2842" s="24" t="s">
        <v>1150</v>
      </c>
    </row>
    <row r="2843" spans="1:16" ht="12" customHeight="1" x14ac:dyDescent="0.2">
      <c r="A2843" s="31" t="s">
        <v>1110</v>
      </c>
      <c r="B2843" s="31" t="s">
        <v>1110</v>
      </c>
      <c r="C2843" s="31">
        <v>632870</v>
      </c>
      <c r="D2843" s="32">
        <v>43437.356111111112</v>
      </c>
      <c r="E2843" s="32">
        <v>43437.442361111112</v>
      </c>
      <c r="F2843" s="32">
        <v>43438.374502314815</v>
      </c>
      <c r="G2843" s="31">
        <v>4</v>
      </c>
      <c r="H2843" s="31" t="s">
        <v>86</v>
      </c>
      <c r="I2843" s="31" t="s">
        <v>1090</v>
      </c>
      <c r="J2843" s="31" t="s">
        <v>430</v>
      </c>
      <c r="K2843" s="31" t="s">
        <v>1119</v>
      </c>
      <c r="L2843" s="31" t="s">
        <v>5973</v>
      </c>
      <c r="M2843" s="30" t="s">
        <v>5974</v>
      </c>
      <c r="N2843" s="23"/>
      <c r="O2843" s="23"/>
      <c r="P2843" s="24"/>
    </row>
    <row r="2844" spans="1:16" ht="12" customHeight="1" x14ac:dyDescent="0.2">
      <c r="A2844" s="31" t="s">
        <v>1097</v>
      </c>
      <c r="B2844" s="31" t="s">
        <v>1097</v>
      </c>
      <c r="C2844" s="31">
        <v>627575</v>
      </c>
      <c r="D2844" s="32">
        <v>43416.445196759261</v>
      </c>
      <c r="E2844" s="32">
        <v>43416.659872685188</v>
      </c>
      <c r="F2844" s="32">
        <v>43416.6637962963</v>
      </c>
      <c r="G2844" s="31">
        <v>4</v>
      </c>
      <c r="H2844" s="31" t="s">
        <v>86</v>
      </c>
      <c r="I2844" s="31" t="s">
        <v>1090</v>
      </c>
      <c r="J2844" s="31" t="s">
        <v>2758</v>
      </c>
      <c r="K2844" s="31" t="s">
        <v>40</v>
      </c>
      <c r="L2844" s="31" t="s">
        <v>5975</v>
      </c>
      <c r="M2844" s="30" t="s">
        <v>5976</v>
      </c>
      <c r="N2844" s="23"/>
      <c r="O2844" s="23"/>
      <c r="P2844" s="24"/>
    </row>
    <row r="2845" spans="1:16" ht="12" customHeight="1" x14ac:dyDescent="0.2">
      <c r="A2845" s="31" t="s">
        <v>1097</v>
      </c>
      <c r="B2845" s="31" t="s">
        <v>1097</v>
      </c>
      <c r="C2845" s="31">
        <v>630947</v>
      </c>
      <c r="D2845" s="32">
        <v>43427.523541666669</v>
      </c>
      <c r="E2845" s="32">
        <v>43427.596817129626</v>
      </c>
      <c r="F2845" s="32">
        <v>43430.634467592594</v>
      </c>
      <c r="G2845" s="31">
        <v>4</v>
      </c>
      <c r="H2845" s="31" t="s">
        <v>86</v>
      </c>
      <c r="I2845" s="31" t="s">
        <v>1090</v>
      </c>
      <c r="J2845" s="31" t="s">
        <v>1170</v>
      </c>
      <c r="K2845" s="31" t="s">
        <v>41</v>
      </c>
      <c r="L2845" s="31" t="s">
        <v>1171</v>
      </c>
      <c r="M2845" s="30" t="s">
        <v>5977</v>
      </c>
      <c r="N2845" s="23"/>
      <c r="O2845" s="23"/>
      <c r="P2845" s="24"/>
    </row>
    <row r="2846" spans="1:16" ht="12" customHeight="1" x14ac:dyDescent="0.2">
      <c r="A2846" s="31" t="s">
        <v>1102</v>
      </c>
      <c r="B2846" s="31" t="s">
        <v>1097</v>
      </c>
      <c r="C2846" s="31">
        <v>619554</v>
      </c>
      <c r="D2846" s="32">
        <v>43384.59884259259</v>
      </c>
      <c r="E2846" s="32">
        <v>43384.605254629627</v>
      </c>
      <c r="F2846" s="32">
        <v>43416.643009259256</v>
      </c>
      <c r="G2846" s="31">
        <v>4</v>
      </c>
      <c r="H2846" s="31" t="s">
        <v>86</v>
      </c>
      <c r="I2846" s="31" t="s">
        <v>1090</v>
      </c>
      <c r="J2846" s="31" t="s">
        <v>108</v>
      </c>
      <c r="K2846" s="31" t="s">
        <v>41</v>
      </c>
      <c r="L2846" s="31" t="s">
        <v>5978</v>
      </c>
      <c r="M2846" s="30" t="s">
        <v>5979</v>
      </c>
      <c r="N2846" s="23">
        <v>6402</v>
      </c>
      <c r="O2846" s="23"/>
      <c r="P2846" s="24" t="s">
        <v>1150</v>
      </c>
    </row>
    <row r="2847" spans="1:16" ht="12" customHeight="1" x14ac:dyDescent="0.2">
      <c r="A2847" s="31" t="s">
        <v>1097</v>
      </c>
      <c r="B2847" s="31" t="s">
        <v>1097</v>
      </c>
      <c r="C2847" s="31">
        <v>628067</v>
      </c>
      <c r="D2847" s="32">
        <v>43417.607245370367</v>
      </c>
      <c r="E2847" s="32">
        <v>43417.611111111109</v>
      </c>
      <c r="F2847" s="32">
        <v>43417.635300925926</v>
      </c>
      <c r="G2847" s="31">
        <v>4</v>
      </c>
      <c r="H2847" s="31" t="s">
        <v>86</v>
      </c>
      <c r="I2847" s="31" t="s">
        <v>1090</v>
      </c>
      <c r="J2847" s="31" t="s">
        <v>108</v>
      </c>
      <c r="K2847" s="31" t="s">
        <v>41</v>
      </c>
      <c r="L2847" s="31" t="s">
        <v>952</v>
      </c>
      <c r="M2847" s="30" t="s">
        <v>5980</v>
      </c>
      <c r="N2847" s="23"/>
      <c r="O2847" s="23"/>
      <c r="P2847" s="24"/>
    </row>
    <row r="2848" spans="1:16" ht="12" customHeight="1" x14ac:dyDescent="0.2">
      <c r="A2848" s="31" t="s">
        <v>1097</v>
      </c>
      <c r="B2848" s="31" t="s">
        <v>1097</v>
      </c>
      <c r="C2848" s="31">
        <v>625532</v>
      </c>
      <c r="D2848" s="32">
        <v>43408.642592592594</v>
      </c>
      <c r="E2848" s="32">
        <v>43409.314583333333</v>
      </c>
      <c r="F2848" s="32">
        <v>43416.416979166665</v>
      </c>
      <c r="G2848" s="31">
        <v>4</v>
      </c>
      <c r="H2848" s="31" t="s">
        <v>86</v>
      </c>
      <c r="I2848" s="31" t="s">
        <v>1090</v>
      </c>
      <c r="J2848" s="31" t="s">
        <v>194</v>
      </c>
      <c r="K2848" s="31" t="s">
        <v>41</v>
      </c>
      <c r="L2848" s="31" t="s">
        <v>5981</v>
      </c>
      <c r="M2848" s="30" t="s">
        <v>5982</v>
      </c>
      <c r="N2848" s="23"/>
      <c r="O2848" s="23"/>
      <c r="P2848" s="24"/>
    </row>
    <row r="2849" spans="1:16" ht="12" customHeight="1" x14ac:dyDescent="0.2">
      <c r="A2849" s="31" t="s">
        <v>1097</v>
      </c>
      <c r="B2849" s="31" t="s">
        <v>1097</v>
      </c>
      <c r="C2849" s="31">
        <v>625246</v>
      </c>
      <c r="D2849" s="32">
        <v>43406.362245370372</v>
      </c>
      <c r="E2849" s="32">
        <v>43406.411828703705</v>
      </c>
      <c r="F2849" s="32">
        <v>43424.365763888891</v>
      </c>
      <c r="G2849" s="31">
        <v>4</v>
      </c>
      <c r="H2849" s="31" t="s">
        <v>86</v>
      </c>
      <c r="I2849" s="31" t="s">
        <v>1090</v>
      </c>
      <c r="J2849" s="31" t="s">
        <v>457</v>
      </c>
      <c r="K2849" s="31" t="s">
        <v>41</v>
      </c>
      <c r="L2849" s="31" t="s">
        <v>5983</v>
      </c>
      <c r="M2849" s="30" t="s">
        <v>5984</v>
      </c>
      <c r="N2849" s="23"/>
      <c r="O2849" s="23"/>
      <c r="P2849" s="24"/>
    </row>
    <row r="2850" spans="1:16" ht="12" customHeight="1" x14ac:dyDescent="0.2">
      <c r="A2850" s="31" t="s">
        <v>1097</v>
      </c>
      <c r="B2850" s="31" t="s">
        <v>1097</v>
      </c>
      <c r="C2850" s="31">
        <v>628057</v>
      </c>
      <c r="D2850" s="32">
        <v>43417.582604166666</v>
      </c>
      <c r="E2850" s="32">
        <v>43417.624201388891</v>
      </c>
      <c r="F2850" s="32">
        <v>43425.651689814818</v>
      </c>
      <c r="G2850" s="31">
        <v>4</v>
      </c>
      <c r="H2850" s="31" t="s">
        <v>86</v>
      </c>
      <c r="I2850" s="31" t="s">
        <v>1090</v>
      </c>
      <c r="J2850" s="31" t="s">
        <v>457</v>
      </c>
      <c r="K2850" s="31" t="s">
        <v>41</v>
      </c>
      <c r="L2850" s="31" t="s">
        <v>5985</v>
      </c>
      <c r="M2850" s="30" t="s">
        <v>5986</v>
      </c>
      <c r="N2850" s="23"/>
      <c r="O2850" s="23"/>
      <c r="P2850" s="24"/>
    </row>
    <row r="2851" spans="1:16" ht="12" customHeight="1" x14ac:dyDescent="0.2">
      <c r="A2851" s="31" t="s">
        <v>1097</v>
      </c>
      <c r="B2851" s="31" t="s">
        <v>1097</v>
      </c>
      <c r="C2851" s="31">
        <v>627728</v>
      </c>
      <c r="D2851" s="32">
        <v>43416.629351851851</v>
      </c>
      <c r="E2851" s="32">
        <v>43416.645138888889</v>
      </c>
      <c r="F2851" s="32">
        <v>43427.437604166669</v>
      </c>
      <c r="G2851" s="31">
        <v>4</v>
      </c>
      <c r="H2851" s="31" t="s">
        <v>86</v>
      </c>
      <c r="I2851" s="31" t="s">
        <v>1090</v>
      </c>
      <c r="J2851" s="31" t="s">
        <v>457</v>
      </c>
      <c r="K2851" s="31" t="s">
        <v>41</v>
      </c>
      <c r="L2851" s="31" t="s">
        <v>5987</v>
      </c>
      <c r="M2851" s="30" t="s">
        <v>5988</v>
      </c>
      <c r="N2851" s="23"/>
      <c r="O2851" s="23"/>
      <c r="P2851" s="24"/>
    </row>
    <row r="2852" spans="1:16" ht="12" customHeight="1" x14ac:dyDescent="0.2">
      <c r="A2852" s="31" t="s">
        <v>1102</v>
      </c>
      <c r="B2852" s="31" t="s">
        <v>1097</v>
      </c>
      <c r="C2852" s="31">
        <v>624786</v>
      </c>
      <c r="D2852" s="32">
        <v>43404.641805555555</v>
      </c>
      <c r="E2852" s="32">
        <v>43404.656122685185</v>
      </c>
      <c r="F2852" s="32">
        <v>43412.41542824074</v>
      </c>
      <c r="G2852" s="31">
        <v>4</v>
      </c>
      <c r="H2852" s="31" t="s">
        <v>86</v>
      </c>
      <c r="I2852" s="31" t="s">
        <v>1090</v>
      </c>
      <c r="J2852" s="31" t="s">
        <v>457</v>
      </c>
      <c r="K2852" s="31" t="s">
        <v>41</v>
      </c>
      <c r="L2852" s="31" t="s">
        <v>5989</v>
      </c>
      <c r="M2852" s="30" t="s">
        <v>5990</v>
      </c>
      <c r="N2852" s="23"/>
      <c r="O2852" s="23"/>
      <c r="P2852" s="24"/>
    </row>
    <row r="2853" spans="1:16" ht="12" customHeight="1" x14ac:dyDescent="0.2">
      <c r="A2853" s="31" t="s">
        <v>1097</v>
      </c>
      <c r="B2853" s="31" t="s">
        <v>1097</v>
      </c>
      <c r="C2853" s="31">
        <v>628423</v>
      </c>
      <c r="D2853" s="32">
        <v>43418.572337962964</v>
      </c>
      <c r="E2853" s="32">
        <v>43418.604895833334</v>
      </c>
      <c r="F2853" s="32">
        <v>43424.579004629632</v>
      </c>
      <c r="G2853" s="31">
        <v>4</v>
      </c>
      <c r="H2853" s="31" t="s">
        <v>86</v>
      </c>
      <c r="I2853" s="31" t="s">
        <v>1090</v>
      </c>
      <c r="J2853" s="31" t="s">
        <v>457</v>
      </c>
      <c r="K2853" s="31" t="s">
        <v>41</v>
      </c>
      <c r="L2853" s="31" t="s">
        <v>5991</v>
      </c>
      <c r="M2853" s="30" t="s">
        <v>5992</v>
      </c>
      <c r="N2853" s="23"/>
      <c r="O2853" s="23"/>
      <c r="P2853" s="24"/>
    </row>
    <row r="2854" spans="1:16" ht="12" customHeight="1" x14ac:dyDescent="0.2">
      <c r="A2854" s="31" t="s">
        <v>1097</v>
      </c>
      <c r="B2854" s="31" t="s">
        <v>1097</v>
      </c>
      <c r="C2854" s="31">
        <v>630451</v>
      </c>
      <c r="D2854" s="32">
        <v>43426.344687500001</v>
      </c>
      <c r="E2854" s="32">
        <v>43426.638888888891</v>
      </c>
      <c r="F2854" s="32">
        <v>43431.356932870367</v>
      </c>
      <c r="G2854" s="31">
        <v>4</v>
      </c>
      <c r="H2854" s="31" t="s">
        <v>86</v>
      </c>
      <c r="I2854" s="31" t="s">
        <v>1090</v>
      </c>
      <c r="J2854" s="31" t="s">
        <v>457</v>
      </c>
      <c r="K2854" s="31" t="s">
        <v>41</v>
      </c>
      <c r="L2854" s="31" t="s">
        <v>5993</v>
      </c>
      <c r="M2854" s="30" t="s">
        <v>5994</v>
      </c>
      <c r="N2854" s="23"/>
      <c r="O2854" s="23"/>
      <c r="P2854" s="24"/>
    </row>
    <row r="2855" spans="1:16" ht="12" customHeight="1" x14ac:dyDescent="0.2">
      <c r="A2855" s="31" t="s">
        <v>1102</v>
      </c>
      <c r="B2855" s="31" t="s">
        <v>1097</v>
      </c>
      <c r="C2855" s="31">
        <v>624751</v>
      </c>
      <c r="D2855" s="32">
        <v>43404.563055555554</v>
      </c>
      <c r="E2855" s="32">
        <v>43404.571238425924</v>
      </c>
      <c r="F2855" s="32">
        <v>43418.535914351851</v>
      </c>
      <c r="G2855" s="31">
        <v>4</v>
      </c>
      <c r="H2855" s="31" t="s">
        <v>86</v>
      </c>
      <c r="I2855" s="31" t="s">
        <v>1090</v>
      </c>
      <c r="J2855" s="31" t="s">
        <v>457</v>
      </c>
      <c r="K2855" s="31" t="s">
        <v>41</v>
      </c>
      <c r="L2855" s="31" t="s">
        <v>5995</v>
      </c>
      <c r="M2855" s="30" t="s">
        <v>5996</v>
      </c>
      <c r="N2855" s="23"/>
      <c r="O2855" s="23"/>
      <c r="P2855" s="24"/>
    </row>
    <row r="2856" spans="1:16" ht="12" customHeight="1" x14ac:dyDescent="0.2">
      <c r="A2856" s="31" t="s">
        <v>1102</v>
      </c>
      <c r="B2856" s="31" t="s">
        <v>1097</v>
      </c>
      <c r="C2856" s="31">
        <v>624132</v>
      </c>
      <c r="D2856" s="32">
        <v>43402.624675925923</v>
      </c>
      <c r="E2856" s="32">
        <v>43402.64166666667</v>
      </c>
      <c r="F2856" s="32">
        <v>43433.512974537036</v>
      </c>
      <c r="G2856" s="31">
        <v>4</v>
      </c>
      <c r="H2856" s="31" t="s">
        <v>86</v>
      </c>
      <c r="I2856" s="31" t="s">
        <v>1090</v>
      </c>
      <c r="J2856" s="31" t="s">
        <v>457</v>
      </c>
      <c r="K2856" s="31" t="s">
        <v>41</v>
      </c>
      <c r="L2856" s="31" t="s">
        <v>5997</v>
      </c>
      <c r="M2856" s="30" t="s">
        <v>5998</v>
      </c>
      <c r="N2856" s="23">
        <v>6534</v>
      </c>
      <c r="O2856" s="23"/>
      <c r="P2856" s="24" t="s">
        <v>1150</v>
      </c>
    </row>
    <row r="2857" spans="1:16" ht="12" customHeight="1" x14ac:dyDescent="0.2">
      <c r="A2857" s="31" t="s">
        <v>1097</v>
      </c>
      <c r="B2857" s="31" t="s">
        <v>1097</v>
      </c>
      <c r="C2857" s="31">
        <v>624923</v>
      </c>
      <c r="D2857" s="32">
        <v>43405.398425925923</v>
      </c>
      <c r="E2857" s="32">
        <v>43405.405763888892</v>
      </c>
      <c r="F2857" s="32">
        <v>43433.512395833335</v>
      </c>
      <c r="G2857" s="31">
        <v>4</v>
      </c>
      <c r="H2857" s="31" t="s">
        <v>86</v>
      </c>
      <c r="I2857" s="31" t="s">
        <v>1090</v>
      </c>
      <c r="J2857" s="31" t="s">
        <v>457</v>
      </c>
      <c r="K2857" s="31" t="s">
        <v>41</v>
      </c>
      <c r="L2857" s="31" t="s">
        <v>5999</v>
      </c>
      <c r="M2857" s="30" t="s">
        <v>5998</v>
      </c>
      <c r="N2857" s="23">
        <v>6534</v>
      </c>
      <c r="O2857" s="23"/>
      <c r="P2857" s="24" t="s">
        <v>1150</v>
      </c>
    </row>
    <row r="2858" spans="1:16" ht="12" customHeight="1" x14ac:dyDescent="0.2">
      <c r="A2858" s="31" t="s">
        <v>1102</v>
      </c>
      <c r="B2858" s="31" t="s">
        <v>1097</v>
      </c>
      <c r="C2858" s="31">
        <v>621986</v>
      </c>
      <c r="D2858" s="32">
        <v>43392.940162037034</v>
      </c>
      <c r="E2858" s="32">
        <v>43395.34171296296</v>
      </c>
      <c r="F2858" s="32">
        <v>43410.352685185186</v>
      </c>
      <c r="G2858" s="31">
        <v>4</v>
      </c>
      <c r="H2858" s="31" t="s">
        <v>86</v>
      </c>
      <c r="I2858" s="31" t="s">
        <v>1090</v>
      </c>
      <c r="J2858" s="31" t="s">
        <v>457</v>
      </c>
      <c r="K2858" s="31" t="s">
        <v>41</v>
      </c>
      <c r="L2858" s="31" t="s">
        <v>6000</v>
      </c>
      <c r="M2858" s="30" t="s">
        <v>6001</v>
      </c>
      <c r="N2858" s="23"/>
      <c r="O2858" s="23"/>
      <c r="P2858" s="24"/>
    </row>
    <row r="2859" spans="1:16" ht="12" customHeight="1" x14ac:dyDescent="0.2">
      <c r="A2859" s="31" t="s">
        <v>1102</v>
      </c>
      <c r="B2859" s="31" t="s">
        <v>1097</v>
      </c>
      <c r="C2859" s="31">
        <v>624536</v>
      </c>
      <c r="D2859" s="32">
        <v>43403.742777777778</v>
      </c>
      <c r="E2859" s="32">
        <v>43404.345219907409</v>
      </c>
      <c r="F2859" s="32">
        <v>43412.378171296295</v>
      </c>
      <c r="G2859" s="31">
        <v>4</v>
      </c>
      <c r="H2859" s="31" t="s">
        <v>86</v>
      </c>
      <c r="I2859" s="31" t="s">
        <v>1090</v>
      </c>
      <c r="J2859" s="31" t="s">
        <v>457</v>
      </c>
      <c r="K2859" s="31" t="s">
        <v>41</v>
      </c>
      <c r="L2859" s="31" t="s">
        <v>6002</v>
      </c>
      <c r="M2859" s="30" t="s">
        <v>6003</v>
      </c>
      <c r="N2859" s="23"/>
      <c r="O2859" s="23"/>
      <c r="P2859" s="24"/>
    </row>
    <row r="2860" spans="1:16" ht="12" customHeight="1" x14ac:dyDescent="0.2">
      <c r="A2860" s="31" t="s">
        <v>1102</v>
      </c>
      <c r="B2860" s="31" t="s">
        <v>1097</v>
      </c>
      <c r="C2860" s="31">
        <v>624195</v>
      </c>
      <c r="D2860" s="32">
        <v>43402.70003472222</v>
      </c>
      <c r="E2860" s="32">
        <v>43403.338888888888</v>
      </c>
      <c r="F2860" s="32">
        <v>43412.430694444447</v>
      </c>
      <c r="G2860" s="31">
        <v>4</v>
      </c>
      <c r="H2860" s="31" t="s">
        <v>86</v>
      </c>
      <c r="I2860" s="31" t="s">
        <v>1090</v>
      </c>
      <c r="J2860" s="31" t="s">
        <v>457</v>
      </c>
      <c r="K2860" s="31" t="s">
        <v>41</v>
      </c>
      <c r="L2860" s="31" t="s">
        <v>6004</v>
      </c>
      <c r="M2860" s="30" t="s">
        <v>6005</v>
      </c>
      <c r="N2860" s="23"/>
      <c r="O2860" s="23"/>
      <c r="P2860" s="24"/>
    </row>
    <row r="2861" spans="1:16" ht="12" customHeight="1" x14ac:dyDescent="0.2">
      <c r="A2861" s="31" t="s">
        <v>1300</v>
      </c>
      <c r="B2861" s="31" t="s">
        <v>1097</v>
      </c>
      <c r="C2861" s="31">
        <v>612434</v>
      </c>
      <c r="D2861" s="32">
        <v>43357.718090277776</v>
      </c>
      <c r="E2861" s="32">
        <v>43360.290972222225</v>
      </c>
      <c r="F2861" s="32">
        <v>43406.588472222225</v>
      </c>
      <c r="G2861" s="31">
        <v>4</v>
      </c>
      <c r="H2861" s="31" t="s">
        <v>86</v>
      </c>
      <c r="I2861" s="31" t="s">
        <v>1090</v>
      </c>
      <c r="J2861" s="31" t="s">
        <v>457</v>
      </c>
      <c r="K2861" s="31" t="s">
        <v>41</v>
      </c>
      <c r="L2861" s="31" t="s">
        <v>6006</v>
      </c>
      <c r="M2861" s="30" t="s">
        <v>6007</v>
      </c>
      <c r="N2861" s="23"/>
      <c r="O2861" s="23"/>
      <c r="P2861" s="24"/>
    </row>
    <row r="2862" spans="1:16" ht="12" customHeight="1" x14ac:dyDescent="0.2">
      <c r="A2862" s="31" t="s">
        <v>1102</v>
      </c>
      <c r="B2862" s="31" t="s">
        <v>1097</v>
      </c>
      <c r="C2862" s="31">
        <v>620484</v>
      </c>
      <c r="D2862" s="32">
        <v>43389.310254629629</v>
      </c>
      <c r="E2862" s="32">
        <v>43389.329641203702</v>
      </c>
      <c r="F2862" s="32">
        <v>43430.6483912037</v>
      </c>
      <c r="G2862" s="31">
        <v>4</v>
      </c>
      <c r="H2862" s="31" t="s">
        <v>86</v>
      </c>
      <c r="I2862" s="31" t="s">
        <v>1090</v>
      </c>
      <c r="J2862" s="31" t="s">
        <v>457</v>
      </c>
      <c r="K2862" s="31" t="s">
        <v>41</v>
      </c>
      <c r="L2862" s="31" t="s">
        <v>6008</v>
      </c>
      <c r="M2862" s="30" t="s">
        <v>6009</v>
      </c>
      <c r="N2862" s="23">
        <v>6534</v>
      </c>
      <c r="O2862" s="23"/>
      <c r="P2862" s="24" t="s">
        <v>1150</v>
      </c>
    </row>
    <row r="2863" spans="1:16" ht="12" customHeight="1" x14ac:dyDescent="0.2">
      <c r="A2863" s="31" t="s">
        <v>1102</v>
      </c>
      <c r="B2863" s="31" t="s">
        <v>1097</v>
      </c>
      <c r="C2863" s="31">
        <v>621702</v>
      </c>
      <c r="D2863" s="32">
        <v>43392.33488425926</v>
      </c>
      <c r="E2863" s="32">
        <v>43392.427777777775</v>
      </c>
      <c r="F2863" s="32">
        <v>43427.291956018518</v>
      </c>
      <c r="G2863" s="31">
        <v>4</v>
      </c>
      <c r="H2863" s="31" t="s">
        <v>86</v>
      </c>
      <c r="I2863" s="31" t="s">
        <v>1090</v>
      </c>
      <c r="J2863" s="31" t="s">
        <v>457</v>
      </c>
      <c r="K2863" s="31" t="s">
        <v>41</v>
      </c>
      <c r="L2863" s="31" t="s">
        <v>6010</v>
      </c>
      <c r="M2863" s="30" t="s">
        <v>6011</v>
      </c>
      <c r="N2863" s="23"/>
      <c r="O2863" s="23"/>
      <c r="P2863" s="24"/>
    </row>
    <row r="2864" spans="1:16" ht="12" customHeight="1" x14ac:dyDescent="0.2">
      <c r="A2864" s="31" t="s">
        <v>1097</v>
      </c>
      <c r="B2864" s="31" t="s">
        <v>1097</v>
      </c>
      <c r="C2864" s="31">
        <v>629739</v>
      </c>
      <c r="D2864" s="32">
        <v>43424.365856481483</v>
      </c>
      <c r="E2864" s="32">
        <v>43424.389421296299</v>
      </c>
      <c r="F2864" s="32">
        <v>43433.51189814815</v>
      </c>
      <c r="G2864" s="31">
        <v>4</v>
      </c>
      <c r="H2864" s="31" t="s">
        <v>86</v>
      </c>
      <c r="I2864" s="31" t="s">
        <v>1090</v>
      </c>
      <c r="J2864" s="31" t="s">
        <v>457</v>
      </c>
      <c r="K2864" s="31" t="s">
        <v>41</v>
      </c>
      <c r="L2864" s="31" t="s">
        <v>6012</v>
      </c>
      <c r="M2864" s="30" t="s">
        <v>5998</v>
      </c>
      <c r="N2864" s="23">
        <v>6534</v>
      </c>
      <c r="O2864" s="23"/>
      <c r="P2864" s="24" t="s">
        <v>1150</v>
      </c>
    </row>
    <row r="2865" spans="1:16" ht="12" customHeight="1" x14ac:dyDescent="0.2">
      <c r="A2865" s="31" t="s">
        <v>1097</v>
      </c>
      <c r="B2865" s="31" t="s">
        <v>1097</v>
      </c>
      <c r="C2865" s="31">
        <v>627802</v>
      </c>
      <c r="D2865" s="32">
        <v>43417.100787037038</v>
      </c>
      <c r="E2865" s="32">
        <v>43417.321527777778</v>
      </c>
      <c r="F2865" s="32">
        <v>43424.597256944442</v>
      </c>
      <c r="G2865" s="31">
        <v>4</v>
      </c>
      <c r="H2865" s="31" t="s">
        <v>86</v>
      </c>
      <c r="I2865" s="31" t="s">
        <v>1090</v>
      </c>
      <c r="J2865" s="31" t="s">
        <v>457</v>
      </c>
      <c r="K2865" s="31" t="s">
        <v>41</v>
      </c>
      <c r="L2865" s="31" t="s">
        <v>6013</v>
      </c>
      <c r="M2865" s="30" t="s">
        <v>6014</v>
      </c>
      <c r="N2865" s="23"/>
      <c r="O2865" s="23"/>
      <c r="P2865" s="24"/>
    </row>
    <row r="2866" spans="1:16" ht="12" customHeight="1" x14ac:dyDescent="0.2">
      <c r="A2866" s="31" t="s">
        <v>1097</v>
      </c>
      <c r="B2866" s="31" t="s">
        <v>1097</v>
      </c>
      <c r="C2866" s="31">
        <v>628110</v>
      </c>
      <c r="D2866" s="32">
        <v>43417.661261574074</v>
      </c>
      <c r="E2866" s="32">
        <v>43417.700694444444</v>
      </c>
      <c r="F2866" s="32">
        <v>43433.500115740739</v>
      </c>
      <c r="G2866" s="31">
        <v>4</v>
      </c>
      <c r="H2866" s="31" t="s">
        <v>86</v>
      </c>
      <c r="I2866" s="31" t="s">
        <v>1090</v>
      </c>
      <c r="J2866" s="31" t="s">
        <v>457</v>
      </c>
      <c r="K2866" s="31" t="s">
        <v>41</v>
      </c>
      <c r="L2866" s="31" t="s">
        <v>6015</v>
      </c>
      <c r="M2866" s="30" t="s">
        <v>6016</v>
      </c>
      <c r="N2866" s="23"/>
      <c r="O2866" s="23"/>
      <c r="P2866" s="24"/>
    </row>
    <row r="2867" spans="1:16" ht="12" customHeight="1" x14ac:dyDescent="0.2">
      <c r="A2867" s="31" t="s">
        <v>1097</v>
      </c>
      <c r="B2867" s="31" t="s">
        <v>1097</v>
      </c>
      <c r="C2867" s="31">
        <v>628714</v>
      </c>
      <c r="D2867" s="32">
        <v>43419.490335648145</v>
      </c>
      <c r="E2867" s="32">
        <v>43419.504293981481</v>
      </c>
      <c r="F2867" s="32">
        <v>43424.589131944442</v>
      </c>
      <c r="G2867" s="31">
        <v>4</v>
      </c>
      <c r="H2867" s="31" t="s">
        <v>86</v>
      </c>
      <c r="I2867" s="31" t="s">
        <v>1090</v>
      </c>
      <c r="J2867" s="31" t="s">
        <v>457</v>
      </c>
      <c r="K2867" s="31" t="s">
        <v>41</v>
      </c>
      <c r="L2867" s="31" t="s">
        <v>6017</v>
      </c>
      <c r="M2867" s="30" t="s">
        <v>6018</v>
      </c>
      <c r="N2867" s="23"/>
      <c r="O2867" s="23"/>
      <c r="P2867" s="24"/>
    </row>
    <row r="2868" spans="1:16" ht="12" customHeight="1" x14ac:dyDescent="0.2">
      <c r="A2868" s="31" t="s">
        <v>1097</v>
      </c>
      <c r="B2868" s="31" t="s">
        <v>1097</v>
      </c>
      <c r="C2868" s="31">
        <v>629113</v>
      </c>
      <c r="D2868" s="32">
        <v>43420.592256944445</v>
      </c>
      <c r="E2868" s="32">
        <v>43420.601238425923</v>
      </c>
      <c r="F2868" s="32">
        <v>43427.436539351853</v>
      </c>
      <c r="G2868" s="31">
        <v>4</v>
      </c>
      <c r="H2868" s="31" t="s">
        <v>86</v>
      </c>
      <c r="I2868" s="31" t="s">
        <v>1090</v>
      </c>
      <c r="J2868" s="31" t="s">
        <v>415</v>
      </c>
      <c r="K2868" s="31" t="s">
        <v>41</v>
      </c>
      <c r="L2868" s="31" t="s">
        <v>6019</v>
      </c>
      <c r="M2868" s="30" t="s">
        <v>6020</v>
      </c>
      <c r="N2868" s="23"/>
      <c r="O2868" s="23"/>
      <c r="P2868" s="24"/>
    </row>
    <row r="2869" spans="1:16" ht="12" customHeight="1" x14ac:dyDescent="0.2">
      <c r="A2869" s="31" t="s">
        <v>1089</v>
      </c>
      <c r="B2869" s="31" t="s">
        <v>1089</v>
      </c>
      <c r="C2869" s="31">
        <v>638795</v>
      </c>
      <c r="D2869" s="32">
        <v>43468.231134259258</v>
      </c>
      <c r="E2869" s="32">
        <v>43468.397835648146</v>
      </c>
      <c r="F2869" s="32">
        <v>43468.443749999999</v>
      </c>
      <c r="G2869" s="31">
        <v>4</v>
      </c>
      <c r="H2869" s="31" t="s">
        <v>86</v>
      </c>
      <c r="I2869" s="31" t="s">
        <v>1090</v>
      </c>
      <c r="J2869" s="31" t="s">
        <v>1163</v>
      </c>
      <c r="K2869" s="31" t="s">
        <v>1119</v>
      </c>
      <c r="L2869" s="31" t="s">
        <v>2359</v>
      </c>
      <c r="M2869" s="30" t="s">
        <v>2360</v>
      </c>
      <c r="N2869" s="24"/>
      <c r="O2869" s="28">
        <v>393</v>
      </c>
      <c r="P2869" s="24" t="s">
        <v>1219</v>
      </c>
    </row>
    <row r="2870" spans="1:16" ht="12" customHeight="1" x14ac:dyDescent="0.2">
      <c r="A2870" s="31" t="s">
        <v>1102</v>
      </c>
      <c r="B2870" s="31" t="s">
        <v>1097</v>
      </c>
      <c r="C2870" s="31">
        <v>623617</v>
      </c>
      <c r="D2870" s="32">
        <v>43399.419259259259</v>
      </c>
      <c r="E2870" s="32">
        <v>43402.401504629626</v>
      </c>
      <c r="F2870" s="32">
        <v>43406.393333333333</v>
      </c>
      <c r="G2870" s="31">
        <v>4</v>
      </c>
      <c r="H2870" s="31" t="s">
        <v>86</v>
      </c>
      <c r="I2870" s="31" t="s">
        <v>1090</v>
      </c>
      <c r="J2870" s="31" t="s">
        <v>101</v>
      </c>
      <c r="K2870" s="31" t="s">
        <v>40</v>
      </c>
      <c r="L2870" s="31" t="s">
        <v>6021</v>
      </c>
      <c r="M2870" s="30" t="s">
        <v>6022</v>
      </c>
      <c r="N2870" s="23"/>
      <c r="O2870" s="23"/>
      <c r="P2870" s="24"/>
    </row>
    <row r="2871" spans="1:16" ht="12" customHeight="1" x14ac:dyDescent="0.2">
      <c r="A2871" s="31" t="s">
        <v>1097</v>
      </c>
      <c r="B2871" s="31" t="s">
        <v>1097</v>
      </c>
      <c r="C2871" s="31">
        <v>624980</v>
      </c>
      <c r="D2871" s="32">
        <v>43405.443043981482</v>
      </c>
      <c r="E2871" s="32">
        <v>43405.467314814814</v>
      </c>
      <c r="F2871" s="32">
        <v>43409.337129629632</v>
      </c>
      <c r="G2871" s="31">
        <v>4</v>
      </c>
      <c r="H2871" s="31" t="s">
        <v>86</v>
      </c>
      <c r="I2871" s="31" t="s">
        <v>1090</v>
      </c>
      <c r="J2871" s="31" t="s">
        <v>101</v>
      </c>
      <c r="K2871" s="31" t="s">
        <v>40</v>
      </c>
      <c r="L2871" s="31" t="s">
        <v>6023</v>
      </c>
      <c r="M2871" s="30" t="s">
        <v>6024</v>
      </c>
      <c r="N2871" s="23"/>
      <c r="O2871" s="23"/>
      <c r="P2871" s="24"/>
    </row>
    <row r="2872" spans="1:16" ht="12" customHeight="1" x14ac:dyDescent="0.2">
      <c r="A2872" s="31" t="s">
        <v>1097</v>
      </c>
      <c r="B2872" s="31" t="s">
        <v>1097</v>
      </c>
      <c r="C2872" s="31">
        <v>631635</v>
      </c>
      <c r="D2872" s="32">
        <v>43431.40697916667</v>
      </c>
      <c r="E2872" s="32">
        <v>43431.431145833332</v>
      </c>
      <c r="F2872" s="32">
        <v>43432.429143518515</v>
      </c>
      <c r="G2872" s="31">
        <v>4</v>
      </c>
      <c r="H2872" s="31" t="s">
        <v>86</v>
      </c>
      <c r="I2872" s="31" t="s">
        <v>1090</v>
      </c>
      <c r="J2872" s="31" t="s">
        <v>101</v>
      </c>
      <c r="K2872" s="31" t="s">
        <v>40</v>
      </c>
      <c r="L2872" s="31" t="s">
        <v>6025</v>
      </c>
      <c r="M2872" s="30" t="s">
        <v>6026</v>
      </c>
      <c r="N2872" s="23"/>
      <c r="O2872" s="23"/>
      <c r="P2872" s="24"/>
    </row>
    <row r="2873" spans="1:16" ht="12" customHeight="1" x14ac:dyDescent="0.2">
      <c r="A2873" s="31" t="s">
        <v>1097</v>
      </c>
      <c r="B2873" s="31" t="s">
        <v>1097</v>
      </c>
      <c r="C2873" s="31">
        <v>625907</v>
      </c>
      <c r="D2873" s="32">
        <v>43409.633611111109</v>
      </c>
      <c r="E2873" s="32">
        <v>43409.650613425925</v>
      </c>
      <c r="F2873" s="32">
        <v>43411.584444444445</v>
      </c>
      <c r="G2873" s="31">
        <v>4</v>
      </c>
      <c r="H2873" s="31" t="s">
        <v>86</v>
      </c>
      <c r="I2873" s="31" t="s">
        <v>1090</v>
      </c>
      <c r="J2873" s="31" t="s">
        <v>101</v>
      </c>
      <c r="K2873" s="31" t="s">
        <v>40</v>
      </c>
      <c r="L2873" s="31" t="s">
        <v>6027</v>
      </c>
      <c r="M2873" s="30" t="s">
        <v>6028</v>
      </c>
      <c r="N2873" s="23"/>
      <c r="O2873" s="23"/>
      <c r="P2873" s="24"/>
    </row>
    <row r="2874" spans="1:16" ht="12" customHeight="1" x14ac:dyDescent="0.2">
      <c r="A2874" s="31" t="s">
        <v>1089</v>
      </c>
      <c r="B2874" s="31" t="s">
        <v>1089</v>
      </c>
      <c r="C2874" s="31">
        <v>639078</v>
      </c>
      <c r="D2874" s="32">
        <v>43469.236307870371</v>
      </c>
      <c r="E2874" s="32">
        <v>43469.394085648149</v>
      </c>
      <c r="F2874" s="32">
        <v>43469.445138888892</v>
      </c>
      <c r="G2874" s="31">
        <v>4</v>
      </c>
      <c r="H2874" s="31" t="s">
        <v>86</v>
      </c>
      <c r="I2874" s="31" t="s">
        <v>1090</v>
      </c>
      <c r="J2874" s="31" t="s">
        <v>1163</v>
      </c>
      <c r="K2874" s="31" t="s">
        <v>1119</v>
      </c>
      <c r="L2874" s="31" t="s">
        <v>2359</v>
      </c>
      <c r="M2874" s="30" t="s">
        <v>2360</v>
      </c>
      <c r="N2874" s="24"/>
      <c r="O2874" s="28">
        <v>393</v>
      </c>
      <c r="P2874" s="24" t="s">
        <v>1219</v>
      </c>
    </row>
    <row r="2875" spans="1:16" ht="12" customHeight="1" x14ac:dyDescent="0.2">
      <c r="A2875" s="31" t="s">
        <v>1089</v>
      </c>
      <c r="B2875" s="31" t="s">
        <v>1089</v>
      </c>
      <c r="C2875" s="31">
        <v>639079</v>
      </c>
      <c r="D2875" s="32">
        <v>43469.236354166664</v>
      </c>
      <c r="E2875" s="32">
        <v>43469.394733796296</v>
      </c>
      <c r="F2875" s="32">
        <v>43469.445833333331</v>
      </c>
      <c r="G2875" s="31">
        <v>4</v>
      </c>
      <c r="H2875" s="31" t="s">
        <v>86</v>
      </c>
      <c r="I2875" s="31" t="s">
        <v>1090</v>
      </c>
      <c r="J2875" s="31" t="s">
        <v>1163</v>
      </c>
      <c r="K2875" s="31" t="s">
        <v>1119</v>
      </c>
      <c r="L2875" s="31" t="s">
        <v>2359</v>
      </c>
      <c r="M2875" s="30" t="s">
        <v>2360</v>
      </c>
      <c r="N2875" s="24"/>
      <c r="O2875" s="28">
        <v>393</v>
      </c>
      <c r="P2875" s="24" t="s">
        <v>1219</v>
      </c>
    </row>
    <row r="2876" spans="1:16" ht="12" customHeight="1" x14ac:dyDescent="0.2">
      <c r="A2876" s="31" t="s">
        <v>1097</v>
      </c>
      <c r="B2876" s="31" t="s">
        <v>1097</v>
      </c>
      <c r="C2876" s="31">
        <v>625336</v>
      </c>
      <c r="D2876" s="32">
        <v>43406.463449074072</v>
      </c>
      <c r="E2876" s="32">
        <v>43406.520960648151</v>
      </c>
      <c r="F2876" s="32">
        <v>43411.378391203703</v>
      </c>
      <c r="G2876" s="31">
        <v>4</v>
      </c>
      <c r="H2876" s="31" t="s">
        <v>86</v>
      </c>
      <c r="I2876" s="31" t="s">
        <v>1090</v>
      </c>
      <c r="J2876" s="31" t="s">
        <v>101</v>
      </c>
      <c r="K2876" s="31" t="s">
        <v>40</v>
      </c>
      <c r="L2876" s="31" t="s">
        <v>6029</v>
      </c>
      <c r="M2876" s="30" t="s">
        <v>6030</v>
      </c>
      <c r="N2876" s="23"/>
      <c r="O2876" s="23"/>
      <c r="P2876" s="24"/>
    </row>
    <row r="2877" spans="1:16" ht="12" customHeight="1" x14ac:dyDescent="0.2">
      <c r="A2877" s="31" t="s">
        <v>1097</v>
      </c>
      <c r="B2877" s="31" t="s">
        <v>1097</v>
      </c>
      <c r="C2877" s="31">
        <v>629798</v>
      </c>
      <c r="D2877" s="32">
        <v>43424.422650462962</v>
      </c>
      <c r="E2877" s="32">
        <v>43424.431585648148</v>
      </c>
      <c r="F2877" s="32">
        <v>43426.335752314815</v>
      </c>
      <c r="G2877" s="31">
        <v>4</v>
      </c>
      <c r="H2877" s="31" t="s">
        <v>86</v>
      </c>
      <c r="I2877" s="31" t="s">
        <v>1090</v>
      </c>
      <c r="J2877" s="31" t="s">
        <v>101</v>
      </c>
      <c r="K2877" s="31" t="s">
        <v>40</v>
      </c>
      <c r="L2877" s="31" t="s">
        <v>6031</v>
      </c>
      <c r="M2877" s="30" t="s">
        <v>6032</v>
      </c>
      <c r="N2877" s="23"/>
      <c r="O2877" s="23"/>
      <c r="P2877" s="24"/>
    </row>
    <row r="2878" spans="1:16" ht="12" customHeight="1" x14ac:dyDescent="0.2">
      <c r="A2878" s="31" t="s">
        <v>1097</v>
      </c>
      <c r="B2878" s="31" t="s">
        <v>1097</v>
      </c>
      <c r="C2878" s="31">
        <v>626181</v>
      </c>
      <c r="D2878" s="32">
        <v>43410.513611111113</v>
      </c>
      <c r="E2878" s="32">
        <v>43410.552083333336</v>
      </c>
      <c r="F2878" s="32">
        <v>43413.535949074074</v>
      </c>
      <c r="G2878" s="31">
        <v>4</v>
      </c>
      <c r="H2878" s="31" t="s">
        <v>86</v>
      </c>
      <c r="I2878" s="31" t="s">
        <v>1090</v>
      </c>
      <c r="J2878" s="31" t="s">
        <v>101</v>
      </c>
      <c r="K2878" s="31" t="s">
        <v>40</v>
      </c>
      <c r="L2878" s="31" t="s">
        <v>6033</v>
      </c>
      <c r="M2878" s="30" t="s">
        <v>6034</v>
      </c>
      <c r="N2878" s="23"/>
      <c r="O2878" s="23"/>
      <c r="P2878" s="24"/>
    </row>
    <row r="2879" spans="1:16" ht="12" customHeight="1" x14ac:dyDescent="0.2">
      <c r="A2879" s="31" t="s">
        <v>1097</v>
      </c>
      <c r="B2879" s="31" t="s">
        <v>1097</v>
      </c>
      <c r="C2879" s="31">
        <v>630612</v>
      </c>
      <c r="D2879" s="32">
        <v>43426.53564814815</v>
      </c>
      <c r="E2879" s="32">
        <v>43426.551400462966</v>
      </c>
      <c r="F2879" s="32">
        <v>43427.465162037035</v>
      </c>
      <c r="G2879" s="31">
        <v>4</v>
      </c>
      <c r="H2879" s="31" t="s">
        <v>86</v>
      </c>
      <c r="I2879" s="31" t="s">
        <v>1090</v>
      </c>
      <c r="J2879" s="31" t="s">
        <v>101</v>
      </c>
      <c r="K2879" s="31" t="s">
        <v>40</v>
      </c>
      <c r="L2879" s="31" t="s">
        <v>6035</v>
      </c>
      <c r="M2879" s="30" t="s">
        <v>6036</v>
      </c>
      <c r="N2879" s="23"/>
      <c r="O2879" s="23"/>
      <c r="P2879" s="24"/>
    </row>
    <row r="2880" spans="1:16" ht="12" customHeight="1" x14ac:dyDescent="0.2">
      <c r="A2880" s="31" t="s">
        <v>1097</v>
      </c>
      <c r="B2880" s="31" t="s">
        <v>1097</v>
      </c>
      <c r="C2880" s="31">
        <v>630842</v>
      </c>
      <c r="D2880" s="32">
        <v>43427.414930555555</v>
      </c>
      <c r="E2880" s="32">
        <v>43427.443657407406</v>
      </c>
      <c r="F2880" s="32">
        <v>43431.640497685185</v>
      </c>
      <c r="G2880" s="31">
        <v>4</v>
      </c>
      <c r="H2880" s="31" t="s">
        <v>86</v>
      </c>
      <c r="I2880" s="31" t="s">
        <v>1090</v>
      </c>
      <c r="J2880" s="31" t="s">
        <v>101</v>
      </c>
      <c r="K2880" s="31" t="s">
        <v>40</v>
      </c>
      <c r="L2880" s="31" t="s">
        <v>6037</v>
      </c>
      <c r="M2880" s="30" t="s">
        <v>6038</v>
      </c>
      <c r="N2880" s="23"/>
      <c r="O2880" s="23"/>
      <c r="P2880" s="24"/>
    </row>
    <row r="2881" spans="1:16" ht="12" customHeight="1" x14ac:dyDescent="0.2">
      <c r="A2881" s="31" t="s">
        <v>1089</v>
      </c>
      <c r="B2881" s="31" t="s">
        <v>1089</v>
      </c>
      <c r="C2881" s="31">
        <v>639333</v>
      </c>
      <c r="D2881" s="32">
        <v>43470.233888888892</v>
      </c>
      <c r="E2881" s="32">
        <v>43472.326099537036</v>
      </c>
      <c r="F2881" s="32">
        <v>43472.36041666667</v>
      </c>
      <c r="G2881" s="31">
        <v>4</v>
      </c>
      <c r="H2881" s="31" t="s">
        <v>86</v>
      </c>
      <c r="I2881" s="31" t="s">
        <v>1090</v>
      </c>
      <c r="J2881" s="31" t="s">
        <v>1163</v>
      </c>
      <c r="K2881" s="31" t="s">
        <v>1119</v>
      </c>
      <c r="L2881" s="31" t="s">
        <v>2359</v>
      </c>
      <c r="M2881" s="30" t="s">
        <v>2360</v>
      </c>
      <c r="N2881" s="24"/>
      <c r="O2881" s="28">
        <v>393</v>
      </c>
      <c r="P2881" s="24" t="s">
        <v>1219</v>
      </c>
    </row>
    <row r="2882" spans="1:16" ht="12" customHeight="1" x14ac:dyDescent="0.2">
      <c r="A2882" s="31" t="s">
        <v>1089</v>
      </c>
      <c r="B2882" s="31" t="s">
        <v>1089</v>
      </c>
      <c r="C2882" s="31">
        <v>639334</v>
      </c>
      <c r="D2882" s="32">
        <v>43470.233888888892</v>
      </c>
      <c r="E2882" s="32">
        <v>43472.325624999998</v>
      </c>
      <c r="F2882" s="32">
        <v>43472.359722222223</v>
      </c>
      <c r="G2882" s="31">
        <v>4</v>
      </c>
      <c r="H2882" s="31" t="s">
        <v>86</v>
      </c>
      <c r="I2882" s="31" t="s">
        <v>1090</v>
      </c>
      <c r="J2882" s="31" t="s">
        <v>1163</v>
      </c>
      <c r="K2882" s="31" t="s">
        <v>1119</v>
      </c>
      <c r="L2882" s="31" t="s">
        <v>2359</v>
      </c>
      <c r="M2882" s="30" t="s">
        <v>2360</v>
      </c>
      <c r="N2882" s="24"/>
      <c r="O2882" s="28">
        <v>393</v>
      </c>
      <c r="P2882" s="24" t="s">
        <v>1219</v>
      </c>
    </row>
    <row r="2883" spans="1:16" ht="12" customHeight="1" x14ac:dyDescent="0.2">
      <c r="A2883" s="31" t="s">
        <v>1102</v>
      </c>
      <c r="B2883" s="31" t="s">
        <v>1097</v>
      </c>
      <c r="C2883" s="31">
        <v>622754</v>
      </c>
      <c r="D2883" s="32">
        <v>43396.544988425929</v>
      </c>
      <c r="E2883" s="32">
        <v>43397.384722222225</v>
      </c>
      <c r="F2883" s="32">
        <v>43406.397106481483</v>
      </c>
      <c r="G2883" s="31">
        <v>4</v>
      </c>
      <c r="H2883" s="31" t="s">
        <v>86</v>
      </c>
      <c r="I2883" s="31" t="s">
        <v>1090</v>
      </c>
      <c r="J2883" s="31" t="s">
        <v>101</v>
      </c>
      <c r="K2883" s="31" t="s">
        <v>40</v>
      </c>
      <c r="L2883" s="31" t="s">
        <v>6039</v>
      </c>
      <c r="M2883" s="30" t="s">
        <v>6040</v>
      </c>
      <c r="N2883" s="23"/>
      <c r="O2883" s="23"/>
      <c r="P2883" s="24"/>
    </row>
    <row r="2884" spans="1:16" ht="12" customHeight="1" x14ac:dyDescent="0.2">
      <c r="A2884" s="31" t="s">
        <v>1097</v>
      </c>
      <c r="B2884" s="31" t="s">
        <v>1097</v>
      </c>
      <c r="C2884" s="31">
        <v>626971</v>
      </c>
      <c r="D2884" s="32">
        <v>43412.60497685185</v>
      </c>
      <c r="E2884" s="32">
        <v>43412.643750000003</v>
      </c>
      <c r="F2884" s="32">
        <v>43418.330972222226</v>
      </c>
      <c r="G2884" s="31">
        <v>4</v>
      </c>
      <c r="H2884" s="31" t="s">
        <v>86</v>
      </c>
      <c r="I2884" s="31" t="s">
        <v>1090</v>
      </c>
      <c r="J2884" s="31" t="s">
        <v>101</v>
      </c>
      <c r="K2884" s="31" t="s">
        <v>40</v>
      </c>
      <c r="L2884" s="31" t="s">
        <v>6041</v>
      </c>
      <c r="M2884" s="30" t="s">
        <v>6042</v>
      </c>
      <c r="N2884" s="23">
        <v>5946</v>
      </c>
      <c r="O2884" s="23"/>
      <c r="P2884" s="24" t="s">
        <v>1150</v>
      </c>
    </row>
    <row r="2885" spans="1:16" ht="12" customHeight="1" x14ac:dyDescent="0.2">
      <c r="A2885" s="31" t="s">
        <v>1102</v>
      </c>
      <c r="B2885" s="31" t="s">
        <v>1097</v>
      </c>
      <c r="C2885" s="31">
        <v>622942</v>
      </c>
      <c r="D2885" s="32">
        <v>43397.387418981481</v>
      </c>
      <c r="E2885" s="32">
        <v>43397.43545138889</v>
      </c>
      <c r="F2885" s="32">
        <v>43406.515868055554</v>
      </c>
      <c r="G2885" s="31">
        <v>4</v>
      </c>
      <c r="H2885" s="31" t="s">
        <v>86</v>
      </c>
      <c r="I2885" s="31" t="s">
        <v>1090</v>
      </c>
      <c r="J2885" s="31" t="s">
        <v>101</v>
      </c>
      <c r="K2885" s="31" t="s">
        <v>40</v>
      </c>
      <c r="L2885" s="31" t="s">
        <v>3313</v>
      </c>
      <c r="M2885" s="30" t="s">
        <v>6043</v>
      </c>
      <c r="N2885" s="23">
        <v>5946</v>
      </c>
      <c r="O2885" s="23"/>
      <c r="P2885" s="24" t="s">
        <v>1150</v>
      </c>
    </row>
    <row r="2886" spans="1:16" ht="12" customHeight="1" x14ac:dyDescent="0.2">
      <c r="A2886" s="31" t="s">
        <v>1097</v>
      </c>
      <c r="B2886" s="31" t="s">
        <v>1097</v>
      </c>
      <c r="C2886" s="31">
        <v>626564</v>
      </c>
      <c r="D2886" s="32">
        <v>43411.503460648149</v>
      </c>
      <c r="E2886" s="32">
        <v>43412.391516203701</v>
      </c>
      <c r="F2886" s="32">
        <v>43416.373391203706</v>
      </c>
      <c r="G2886" s="31">
        <v>4</v>
      </c>
      <c r="H2886" s="31" t="s">
        <v>86</v>
      </c>
      <c r="I2886" s="31" t="s">
        <v>1090</v>
      </c>
      <c r="J2886" s="31" t="s">
        <v>101</v>
      </c>
      <c r="K2886" s="31" t="s">
        <v>40</v>
      </c>
      <c r="L2886" s="31" t="s">
        <v>6044</v>
      </c>
      <c r="M2886" s="30" t="s">
        <v>6045</v>
      </c>
      <c r="N2886" s="23"/>
      <c r="O2886" s="23"/>
      <c r="P2886" s="24"/>
    </row>
    <row r="2887" spans="1:16" ht="12" customHeight="1" x14ac:dyDescent="0.2">
      <c r="A2887" s="31" t="s">
        <v>1089</v>
      </c>
      <c r="B2887" s="31" t="s">
        <v>1089</v>
      </c>
      <c r="C2887" s="31">
        <v>639373</v>
      </c>
      <c r="D2887" s="32">
        <v>43471.231863425928</v>
      </c>
      <c r="E2887" s="32">
        <v>43472.325787037036</v>
      </c>
      <c r="F2887" s="32">
        <v>43472.359027777777</v>
      </c>
      <c r="G2887" s="31">
        <v>4</v>
      </c>
      <c r="H2887" s="31" t="s">
        <v>86</v>
      </c>
      <c r="I2887" s="31" t="s">
        <v>1090</v>
      </c>
      <c r="J2887" s="31" t="s">
        <v>1163</v>
      </c>
      <c r="K2887" s="31" t="s">
        <v>1119</v>
      </c>
      <c r="L2887" s="31" t="s">
        <v>2359</v>
      </c>
      <c r="M2887" s="30" t="s">
        <v>2360</v>
      </c>
      <c r="N2887" s="24"/>
      <c r="O2887" s="28">
        <v>393</v>
      </c>
      <c r="P2887" s="24" t="s">
        <v>1219</v>
      </c>
    </row>
    <row r="2888" spans="1:16" ht="12" customHeight="1" x14ac:dyDescent="0.2">
      <c r="A2888" s="31" t="s">
        <v>1097</v>
      </c>
      <c r="B2888" s="31" t="s">
        <v>1097</v>
      </c>
      <c r="C2888" s="31">
        <v>626247</v>
      </c>
      <c r="D2888" s="32">
        <v>43410.602500000001</v>
      </c>
      <c r="E2888" s="32">
        <v>43410.670138888891</v>
      </c>
      <c r="F2888" s="32">
        <v>43419.426006944443</v>
      </c>
      <c r="G2888" s="31">
        <v>4</v>
      </c>
      <c r="H2888" s="31" t="s">
        <v>86</v>
      </c>
      <c r="I2888" s="31" t="s">
        <v>1090</v>
      </c>
      <c r="J2888" s="31" t="s">
        <v>101</v>
      </c>
      <c r="K2888" s="31" t="s">
        <v>40</v>
      </c>
      <c r="L2888" s="31" t="s">
        <v>6046</v>
      </c>
      <c r="M2888" s="30" t="s">
        <v>6047</v>
      </c>
      <c r="N2888" s="23"/>
      <c r="O2888" s="23"/>
      <c r="P2888" s="24"/>
    </row>
    <row r="2889" spans="1:16" ht="12" customHeight="1" x14ac:dyDescent="0.2">
      <c r="A2889" s="31" t="s">
        <v>1097</v>
      </c>
      <c r="B2889" s="31" t="s">
        <v>1097</v>
      </c>
      <c r="C2889" s="31">
        <v>629577</v>
      </c>
      <c r="D2889" s="32">
        <v>43423.588634259257</v>
      </c>
      <c r="E2889" s="32">
        <v>43423.621493055558</v>
      </c>
      <c r="F2889" s="32">
        <v>43427.66574074074</v>
      </c>
      <c r="G2889" s="31">
        <v>4</v>
      </c>
      <c r="H2889" s="31" t="s">
        <v>86</v>
      </c>
      <c r="I2889" s="31" t="s">
        <v>1090</v>
      </c>
      <c r="J2889" s="31" t="s">
        <v>101</v>
      </c>
      <c r="K2889" s="31" t="s">
        <v>40</v>
      </c>
      <c r="L2889" s="31" t="s">
        <v>6048</v>
      </c>
      <c r="M2889" s="30" t="s">
        <v>6049</v>
      </c>
      <c r="N2889" s="23"/>
      <c r="O2889" s="23"/>
      <c r="P2889" s="24"/>
    </row>
    <row r="2890" spans="1:16" ht="12" customHeight="1" x14ac:dyDescent="0.2">
      <c r="A2890" s="31" t="s">
        <v>1097</v>
      </c>
      <c r="B2890" s="31" t="s">
        <v>1097</v>
      </c>
      <c r="C2890" s="31">
        <v>628072</v>
      </c>
      <c r="D2890" s="32">
        <v>43417.614317129628</v>
      </c>
      <c r="E2890" s="32">
        <v>43417.6487037037</v>
      </c>
      <c r="F2890" s="32">
        <v>43419.358993055554</v>
      </c>
      <c r="G2890" s="31">
        <v>4</v>
      </c>
      <c r="H2890" s="31" t="s">
        <v>86</v>
      </c>
      <c r="I2890" s="31" t="s">
        <v>1090</v>
      </c>
      <c r="J2890" s="31" t="s">
        <v>858</v>
      </c>
      <c r="K2890" s="31" t="s">
        <v>41</v>
      </c>
      <c r="L2890" s="31" t="s">
        <v>6050</v>
      </c>
      <c r="M2890" s="30" t="s">
        <v>6051</v>
      </c>
      <c r="N2890" s="23"/>
      <c r="O2890" s="23"/>
      <c r="P2890" s="24"/>
    </row>
    <row r="2891" spans="1:16" ht="12" customHeight="1" x14ac:dyDescent="0.2">
      <c r="A2891" s="31" t="s">
        <v>1097</v>
      </c>
      <c r="B2891" s="31" t="s">
        <v>1097</v>
      </c>
      <c r="C2891" s="31">
        <v>626094</v>
      </c>
      <c r="D2891" s="32">
        <v>43410.425138888888</v>
      </c>
      <c r="E2891" s="32">
        <v>43416.443715277775</v>
      </c>
      <c r="F2891" s="32">
        <v>43416.519618055558</v>
      </c>
      <c r="G2891" s="31">
        <v>4</v>
      </c>
      <c r="H2891" s="31" t="s">
        <v>86</v>
      </c>
      <c r="I2891" s="31" t="s">
        <v>1090</v>
      </c>
      <c r="J2891" s="31" t="s">
        <v>3157</v>
      </c>
      <c r="K2891" s="31" t="s">
        <v>41</v>
      </c>
      <c r="L2891" s="31" t="s">
        <v>6052</v>
      </c>
      <c r="M2891" s="30" t="s">
        <v>6053</v>
      </c>
      <c r="N2891" s="23"/>
      <c r="O2891" s="23"/>
      <c r="P2891" s="24"/>
    </row>
    <row r="2892" spans="1:16" ht="12" customHeight="1" x14ac:dyDescent="0.2">
      <c r="A2892" s="31" t="s">
        <v>1097</v>
      </c>
      <c r="B2892" s="31" t="s">
        <v>1097</v>
      </c>
      <c r="C2892" s="31">
        <v>625665</v>
      </c>
      <c r="D2892" s="32">
        <v>43409.395069444443</v>
      </c>
      <c r="E2892" s="32">
        <v>43410.51666666667</v>
      </c>
      <c r="F2892" s="32">
        <v>43411.381249999999</v>
      </c>
      <c r="G2892" s="31">
        <v>4</v>
      </c>
      <c r="H2892" s="31" t="s">
        <v>86</v>
      </c>
      <c r="I2892" s="31" t="s">
        <v>1090</v>
      </c>
      <c r="J2892" s="31" t="s">
        <v>3157</v>
      </c>
      <c r="K2892" s="31" t="s">
        <v>41</v>
      </c>
      <c r="L2892" s="31" t="s">
        <v>6054</v>
      </c>
      <c r="M2892" s="30" t="s">
        <v>6055</v>
      </c>
      <c r="N2892" s="23"/>
      <c r="O2892" s="23"/>
      <c r="P2892" s="24"/>
    </row>
    <row r="2893" spans="1:16" ht="12" customHeight="1" x14ac:dyDescent="0.2">
      <c r="A2893" s="31" t="s">
        <v>1097</v>
      </c>
      <c r="B2893" s="31" t="s">
        <v>1097</v>
      </c>
      <c r="C2893" s="31">
        <v>627171</v>
      </c>
      <c r="D2893" s="32">
        <v>43413.469421296293</v>
      </c>
      <c r="E2893" s="32">
        <v>43413.660740740743</v>
      </c>
      <c r="F2893" s="32">
        <v>43424.278645833336</v>
      </c>
      <c r="G2893" s="31">
        <v>4</v>
      </c>
      <c r="H2893" s="31" t="s">
        <v>86</v>
      </c>
      <c r="I2893" s="31" t="s">
        <v>1090</v>
      </c>
      <c r="J2893" s="31" t="s">
        <v>5302</v>
      </c>
      <c r="K2893" s="31" t="s">
        <v>41</v>
      </c>
      <c r="L2893" s="31" t="s">
        <v>6056</v>
      </c>
      <c r="M2893" s="30" t="s">
        <v>6057</v>
      </c>
      <c r="N2893" s="23"/>
      <c r="O2893" s="23"/>
      <c r="P2893" s="24"/>
    </row>
    <row r="2894" spans="1:16" ht="12" customHeight="1" x14ac:dyDescent="0.2">
      <c r="A2894" s="31" t="s">
        <v>1097</v>
      </c>
      <c r="B2894" s="31" t="s">
        <v>1097</v>
      </c>
      <c r="C2894" s="31">
        <v>627684</v>
      </c>
      <c r="D2894" s="32">
        <v>43416.574884259258</v>
      </c>
      <c r="E2894" s="32">
        <v>43416.623611111114</v>
      </c>
      <c r="F2894" s="32">
        <v>43423.416539351849</v>
      </c>
      <c r="G2894" s="31">
        <v>4</v>
      </c>
      <c r="H2894" s="31" t="s">
        <v>86</v>
      </c>
      <c r="I2894" s="31" t="s">
        <v>1090</v>
      </c>
      <c r="J2894" s="31" t="s">
        <v>5302</v>
      </c>
      <c r="K2894" s="31" t="s">
        <v>41</v>
      </c>
      <c r="L2894" s="31" t="s">
        <v>6058</v>
      </c>
      <c r="M2894" s="30" t="s">
        <v>6059</v>
      </c>
      <c r="N2894" s="23"/>
      <c r="O2894" s="23"/>
      <c r="P2894" s="24"/>
    </row>
    <row r="2895" spans="1:16" ht="12" customHeight="1" x14ac:dyDescent="0.2">
      <c r="A2895" s="31" t="s">
        <v>1097</v>
      </c>
      <c r="B2895" s="31" t="s">
        <v>1097</v>
      </c>
      <c r="C2895" s="31">
        <v>625165</v>
      </c>
      <c r="D2895" s="32">
        <v>43405.659895833334</v>
      </c>
      <c r="E2895" s="32">
        <v>43409.451388888891</v>
      </c>
      <c r="F2895" s="32">
        <v>43411.480520833335</v>
      </c>
      <c r="G2895" s="31">
        <v>4</v>
      </c>
      <c r="H2895" s="31" t="s">
        <v>86</v>
      </c>
      <c r="I2895" s="31" t="s">
        <v>1090</v>
      </c>
      <c r="J2895" s="31" t="s">
        <v>5302</v>
      </c>
      <c r="K2895" s="31" t="s">
        <v>41</v>
      </c>
      <c r="L2895" s="31" t="s">
        <v>6060</v>
      </c>
      <c r="M2895" s="30" t="s">
        <v>6061</v>
      </c>
      <c r="N2895" s="23"/>
      <c r="O2895" s="23"/>
      <c r="P2895" s="24"/>
    </row>
    <row r="2896" spans="1:16" ht="12" customHeight="1" x14ac:dyDescent="0.2">
      <c r="A2896" s="31" t="s">
        <v>1097</v>
      </c>
      <c r="B2896" s="31" t="s">
        <v>1097</v>
      </c>
      <c r="C2896" s="31">
        <v>631702</v>
      </c>
      <c r="D2896" s="32">
        <v>43431.480833333335</v>
      </c>
      <c r="E2896" s="32">
        <v>43431.496851851851</v>
      </c>
      <c r="F2896" s="32">
        <v>43431.613020833334</v>
      </c>
      <c r="G2896" s="31">
        <v>4</v>
      </c>
      <c r="H2896" s="31" t="s">
        <v>86</v>
      </c>
      <c r="I2896" s="31" t="s">
        <v>1090</v>
      </c>
      <c r="J2896" s="31" t="s">
        <v>4682</v>
      </c>
      <c r="K2896" s="31" t="s">
        <v>41</v>
      </c>
      <c r="L2896" s="31" t="s">
        <v>6062</v>
      </c>
      <c r="M2896" s="30" t="s">
        <v>6063</v>
      </c>
      <c r="N2896" s="23"/>
      <c r="O2896" s="23"/>
      <c r="P2896" s="24"/>
    </row>
    <row r="2897" spans="1:16" ht="12" customHeight="1" x14ac:dyDescent="0.2">
      <c r="A2897" s="31" t="s">
        <v>1097</v>
      </c>
      <c r="B2897" s="31" t="s">
        <v>1097</v>
      </c>
      <c r="C2897" s="31">
        <v>631802</v>
      </c>
      <c r="D2897" s="32">
        <v>43431.611307870371</v>
      </c>
      <c r="E2897" s="32">
        <v>43431.615972222222</v>
      </c>
      <c r="F2897" s="32">
        <v>43432.354097222225</v>
      </c>
      <c r="G2897" s="31">
        <v>4</v>
      </c>
      <c r="H2897" s="31" t="s">
        <v>86</v>
      </c>
      <c r="I2897" s="31" t="s">
        <v>1090</v>
      </c>
      <c r="J2897" s="31" t="s">
        <v>175</v>
      </c>
      <c r="K2897" s="31" t="s">
        <v>1119</v>
      </c>
      <c r="L2897" s="31" t="s">
        <v>6064</v>
      </c>
      <c r="M2897" s="30" t="s">
        <v>6065</v>
      </c>
      <c r="N2897" s="23"/>
      <c r="O2897" s="23"/>
      <c r="P2897" s="24"/>
    </row>
    <row r="2898" spans="1:16" ht="12" customHeight="1" x14ac:dyDescent="0.2">
      <c r="A2898" s="31" t="s">
        <v>1097</v>
      </c>
      <c r="B2898" s="31" t="s">
        <v>1097</v>
      </c>
      <c r="C2898" s="31">
        <v>628852</v>
      </c>
      <c r="D2898" s="32">
        <v>43419.709386574075</v>
      </c>
      <c r="E2898" s="32">
        <v>43419.722222222219</v>
      </c>
      <c r="F2898" s="32">
        <v>43427.294282407405</v>
      </c>
      <c r="G2898" s="31">
        <v>4</v>
      </c>
      <c r="H2898" s="31" t="s">
        <v>86</v>
      </c>
      <c r="I2898" s="31" t="s">
        <v>1090</v>
      </c>
      <c r="J2898" s="31" t="s">
        <v>175</v>
      </c>
      <c r="K2898" s="31" t="s">
        <v>1119</v>
      </c>
      <c r="L2898" s="31" t="s">
        <v>6066</v>
      </c>
      <c r="M2898" s="30" t="s">
        <v>6067</v>
      </c>
      <c r="N2898" s="23"/>
      <c r="O2898" s="23"/>
      <c r="P2898" s="24"/>
    </row>
    <row r="2899" spans="1:16" ht="12" customHeight="1" x14ac:dyDescent="0.2">
      <c r="A2899" s="31" t="s">
        <v>1097</v>
      </c>
      <c r="B2899" s="31" t="s">
        <v>1097</v>
      </c>
      <c r="C2899" s="31">
        <v>626757</v>
      </c>
      <c r="D2899" s="32">
        <v>43412.36141203704</v>
      </c>
      <c r="E2899" s="32">
        <v>43412.37222222222</v>
      </c>
      <c r="F2899" s="32">
        <v>43416.414826388886</v>
      </c>
      <c r="G2899" s="31">
        <v>4</v>
      </c>
      <c r="H2899" s="31" t="s">
        <v>86</v>
      </c>
      <c r="I2899" s="31" t="s">
        <v>1090</v>
      </c>
      <c r="J2899" s="31" t="s">
        <v>175</v>
      </c>
      <c r="K2899" s="31" t="s">
        <v>1119</v>
      </c>
      <c r="L2899" s="31" t="s">
        <v>6068</v>
      </c>
      <c r="M2899" s="30" t="s">
        <v>6069</v>
      </c>
      <c r="N2899" s="23"/>
      <c r="O2899" s="23"/>
      <c r="P2899" s="24"/>
    </row>
    <row r="2900" spans="1:16" ht="12" customHeight="1" x14ac:dyDescent="0.2">
      <c r="A2900" s="31" t="s">
        <v>1097</v>
      </c>
      <c r="B2900" s="31" t="s">
        <v>1097</v>
      </c>
      <c r="C2900" s="31">
        <v>626440</v>
      </c>
      <c r="D2900" s="32">
        <v>43411.392870370371</v>
      </c>
      <c r="E2900" s="32">
        <v>43411.417083333334</v>
      </c>
      <c r="F2900" s="32">
        <v>43411.545578703706</v>
      </c>
      <c r="G2900" s="31">
        <v>4</v>
      </c>
      <c r="H2900" s="31" t="s">
        <v>86</v>
      </c>
      <c r="I2900" s="31" t="s">
        <v>1090</v>
      </c>
      <c r="J2900" s="31" t="s">
        <v>175</v>
      </c>
      <c r="K2900" s="31" t="s">
        <v>1119</v>
      </c>
      <c r="L2900" s="31" t="s">
        <v>6070</v>
      </c>
      <c r="M2900" s="30" t="s">
        <v>6071</v>
      </c>
      <c r="N2900" s="23"/>
      <c r="O2900" s="23"/>
      <c r="P2900" s="24"/>
    </row>
    <row r="2901" spans="1:16" ht="12" customHeight="1" x14ac:dyDescent="0.2">
      <c r="A2901" s="31" t="s">
        <v>1097</v>
      </c>
      <c r="B2901" s="31" t="s">
        <v>1097</v>
      </c>
      <c r="C2901" s="31">
        <v>627558</v>
      </c>
      <c r="D2901" s="32">
        <v>43416.427210648151</v>
      </c>
      <c r="E2901" s="32">
        <v>43416.447222222225</v>
      </c>
      <c r="F2901" s="32">
        <v>43434.479687500003</v>
      </c>
      <c r="G2901" s="31">
        <v>4</v>
      </c>
      <c r="H2901" s="31" t="s">
        <v>86</v>
      </c>
      <c r="I2901" s="31" t="s">
        <v>1090</v>
      </c>
      <c r="J2901" s="31" t="s">
        <v>175</v>
      </c>
      <c r="K2901" s="31" t="s">
        <v>1119</v>
      </c>
      <c r="L2901" s="31" t="s">
        <v>6072</v>
      </c>
      <c r="M2901" s="30" t="s">
        <v>6073</v>
      </c>
      <c r="N2901" s="23"/>
      <c r="O2901" s="23"/>
      <c r="P2901" s="24"/>
    </row>
    <row r="2902" spans="1:16" ht="12" customHeight="1" x14ac:dyDescent="0.2">
      <c r="A2902" s="31" t="s">
        <v>1097</v>
      </c>
      <c r="B2902" s="31" t="s">
        <v>1097</v>
      </c>
      <c r="C2902" s="31">
        <v>628843</v>
      </c>
      <c r="D2902" s="32">
        <v>43419.693831018521</v>
      </c>
      <c r="E2902" s="32">
        <v>43420.332766203705</v>
      </c>
      <c r="F2902" s="32">
        <v>43424.400694444441</v>
      </c>
      <c r="G2902" s="31">
        <v>4</v>
      </c>
      <c r="H2902" s="31" t="s">
        <v>86</v>
      </c>
      <c r="I2902" s="31" t="s">
        <v>1090</v>
      </c>
      <c r="J2902" s="31" t="s">
        <v>175</v>
      </c>
      <c r="K2902" s="31" t="s">
        <v>1119</v>
      </c>
      <c r="L2902" s="31" t="s">
        <v>6074</v>
      </c>
      <c r="M2902" s="30" t="s">
        <v>6075</v>
      </c>
      <c r="N2902" s="23"/>
      <c r="O2902" s="23"/>
      <c r="P2902" s="24"/>
    </row>
    <row r="2903" spans="1:16" ht="12" customHeight="1" x14ac:dyDescent="0.2">
      <c r="A2903" s="31" t="s">
        <v>1097</v>
      </c>
      <c r="B2903" s="31" t="s">
        <v>1097</v>
      </c>
      <c r="C2903" s="31">
        <v>631889</v>
      </c>
      <c r="D2903" s="32">
        <v>43432.034236111111</v>
      </c>
      <c r="E2903" s="32">
        <v>43432.324918981481</v>
      </c>
      <c r="F2903" s="32">
        <v>43432.343101851853</v>
      </c>
      <c r="G2903" s="31">
        <v>4</v>
      </c>
      <c r="H2903" s="31" t="s">
        <v>86</v>
      </c>
      <c r="I2903" s="31" t="s">
        <v>1090</v>
      </c>
      <c r="J2903" s="31" t="s">
        <v>175</v>
      </c>
      <c r="K2903" s="31" t="s">
        <v>1119</v>
      </c>
      <c r="L2903" s="31" t="s">
        <v>6076</v>
      </c>
      <c r="M2903" s="30" t="s">
        <v>6077</v>
      </c>
      <c r="N2903" s="23"/>
      <c r="O2903" s="23"/>
      <c r="P2903" s="24"/>
    </row>
    <row r="2904" spans="1:16" ht="12" customHeight="1" x14ac:dyDescent="0.2">
      <c r="A2904" s="31" t="s">
        <v>1097</v>
      </c>
      <c r="B2904" s="31" t="s">
        <v>1097</v>
      </c>
      <c r="C2904" s="31">
        <v>627501</v>
      </c>
      <c r="D2904" s="32">
        <v>43416.384930555556</v>
      </c>
      <c r="E2904" s="32">
        <v>43416.404398148145</v>
      </c>
      <c r="F2904" s="32">
        <v>43416.41578703704</v>
      </c>
      <c r="G2904" s="31">
        <v>4</v>
      </c>
      <c r="H2904" s="31" t="s">
        <v>86</v>
      </c>
      <c r="I2904" s="31" t="s">
        <v>1090</v>
      </c>
      <c r="J2904" s="31" t="s">
        <v>1398</v>
      </c>
      <c r="K2904" s="31" t="s">
        <v>1119</v>
      </c>
      <c r="L2904" s="31" t="s">
        <v>6078</v>
      </c>
      <c r="M2904" s="30" t="s">
        <v>6079</v>
      </c>
      <c r="N2904" s="23"/>
      <c r="O2904" s="23"/>
      <c r="P2904" s="24"/>
    </row>
    <row r="2905" spans="1:16" ht="12" customHeight="1" x14ac:dyDescent="0.2">
      <c r="A2905" s="31" t="s">
        <v>1097</v>
      </c>
      <c r="B2905" s="31" t="s">
        <v>1097</v>
      </c>
      <c r="C2905" s="31">
        <v>631883</v>
      </c>
      <c r="D2905" s="32">
        <v>43431.931342592594</v>
      </c>
      <c r="E2905" s="32">
        <v>43432.307210648149</v>
      </c>
      <c r="F2905" s="32">
        <v>43433.547592592593</v>
      </c>
      <c r="G2905" s="31">
        <v>4</v>
      </c>
      <c r="H2905" s="31" t="s">
        <v>86</v>
      </c>
      <c r="I2905" s="31" t="s">
        <v>1090</v>
      </c>
      <c r="J2905" s="31" t="s">
        <v>1398</v>
      </c>
      <c r="K2905" s="31" t="s">
        <v>1119</v>
      </c>
      <c r="L2905" s="31" t="s">
        <v>6080</v>
      </c>
      <c r="M2905" s="30" t="s">
        <v>6081</v>
      </c>
      <c r="N2905" s="23"/>
      <c r="O2905" s="23"/>
      <c r="P2905" s="24"/>
    </row>
    <row r="2906" spans="1:16" ht="12" customHeight="1" x14ac:dyDescent="0.2">
      <c r="A2906" s="31" t="s">
        <v>1097</v>
      </c>
      <c r="B2906" s="31" t="s">
        <v>1097</v>
      </c>
      <c r="C2906" s="31">
        <v>630382</v>
      </c>
      <c r="D2906" s="32">
        <v>43425.670706018522</v>
      </c>
      <c r="E2906" s="32">
        <v>43426.332638888889</v>
      </c>
      <c r="F2906" s="32">
        <v>43430.65697916667</v>
      </c>
      <c r="G2906" s="31">
        <v>4</v>
      </c>
      <c r="H2906" s="31" t="s">
        <v>86</v>
      </c>
      <c r="I2906" s="31" t="s">
        <v>1090</v>
      </c>
      <c r="J2906" s="31" t="s">
        <v>1398</v>
      </c>
      <c r="K2906" s="31" t="s">
        <v>1119</v>
      </c>
      <c r="L2906" s="31" t="s">
        <v>6082</v>
      </c>
      <c r="M2906" s="30" t="s">
        <v>6083</v>
      </c>
      <c r="N2906" s="23"/>
      <c r="O2906" s="23"/>
      <c r="P2906" s="24"/>
    </row>
    <row r="2907" spans="1:16" ht="12" customHeight="1" x14ac:dyDescent="0.2">
      <c r="A2907" s="31" t="s">
        <v>1097</v>
      </c>
      <c r="B2907" s="31" t="s">
        <v>1097</v>
      </c>
      <c r="C2907" s="31">
        <v>630643</v>
      </c>
      <c r="D2907" s="32">
        <v>43426.606481481482</v>
      </c>
      <c r="E2907" s="32">
        <v>43426.647916666669</v>
      </c>
      <c r="F2907" s="32">
        <v>43430.114976851852</v>
      </c>
      <c r="G2907" s="31">
        <v>4</v>
      </c>
      <c r="H2907" s="31" t="s">
        <v>86</v>
      </c>
      <c r="I2907" s="31" t="s">
        <v>1090</v>
      </c>
      <c r="J2907" s="31" t="s">
        <v>1398</v>
      </c>
      <c r="K2907" s="31" t="s">
        <v>1119</v>
      </c>
      <c r="L2907" s="31" t="s">
        <v>6084</v>
      </c>
      <c r="M2907" s="30" t="s">
        <v>6085</v>
      </c>
      <c r="N2907" s="23"/>
      <c r="O2907" s="23"/>
      <c r="P2907" s="24"/>
    </row>
    <row r="2908" spans="1:16" ht="12" customHeight="1" x14ac:dyDescent="0.2">
      <c r="A2908" s="31" t="s">
        <v>1097</v>
      </c>
      <c r="B2908" s="31" t="s">
        <v>1097</v>
      </c>
      <c r="C2908" s="31">
        <v>625019</v>
      </c>
      <c r="D2908" s="32">
        <v>43405.479930555557</v>
      </c>
      <c r="E2908" s="32">
        <v>43405.49722222222</v>
      </c>
      <c r="F2908" s="32">
        <v>43410.385775462964</v>
      </c>
      <c r="G2908" s="31">
        <v>4</v>
      </c>
      <c r="H2908" s="31" t="s">
        <v>86</v>
      </c>
      <c r="I2908" s="31" t="s">
        <v>1090</v>
      </c>
      <c r="J2908" s="31" t="s">
        <v>1398</v>
      </c>
      <c r="K2908" s="31" t="s">
        <v>1119</v>
      </c>
      <c r="L2908" s="31" t="s">
        <v>6086</v>
      </c>
      <c r="M2908" s="30" t="s">
        <v>6087</v>
      </c>
      <c r="N2908" s="23"/>
      <c r="O2908" s="23"/>
      <c r="P2908" s="24"/>
    </row>
    <row r="2909" spans="1:16" ht="12" customHeight="1" x14ac:dyDescent="0.2">
      <c r="A2909" s="31" t="s">
        <v>1097</v>
      </c>
      <c r="B2909" s="31" t="s">
        <v>1097</v>
      </c>
      <c r="C2909" s="31">
        <v>627016</v>
      </c>
      <c r="D2909" s="32">
        <v>43412.679826388892</v>
      </c>
      <c r="E2909" s="32">
        <v>43412.689050925925</v>
      </c>
      <c r="F2909" s="32">
        <v>43413.524583333332</v>
      </c>
      <c r="G2909" s="31">
        <v>4</v>
      </c>
      <c r="H2909" s="31" t="s">
        <v>86</v>
      </c>
      <c r="I2909" s="31" t="s">
        <v>1090</v>
      </c>
      <c r="J2909" s="31" t="s">
        <v>1398</v>
      </c>
      <c r="K2909" s="31" t="s">
        <v>1119</v>
      </c>
      <c r="L2909" s="31" t="s">
        <v>6088</v>
      </c>
      <c r="M2909" s="30" t="s">
        <v>6089</v>
      </c>
      <c r="N2909" s="23"/>
      <c r="O2909" s="23"/>
      <c r="P2909" s="24"/>
    </row>
    <row r="2910" spans="1:16" ht="12" customHeight="1" x14ac:dyDescent="0.2">
      <c r="A2910" s="31" t="s">
        <v>1097</v>
      </c>
      <c r="B2910" s="31" t="s">
        <v>1097</v>
      </c>
      <c r="C2910" s="31">
        <v>627431</v>
      </c>
      <c r="D2910" s="32">
        <v>43416.26358796296</v>
      </c>
      <c r="E2910" s="32">
        <v>43416.324490740742</v>
      </c>
      <c r="F2910" s="32">
        <v>43416.62332175926</v>
      </c>
      <c r="G2910" s="31">
        <v>4</v>
      </c>
      <c r="H2910" s="31" t="s">
        <v>86</v>
      </c>
      <c r="I2910" s="31" t="s">
        <v>1090</v>
      </c>
      <c r="J2910" s="31" t="s">
        <v>1398</v>
      </c>
      <c r="K2910" s="31" t="s">
        <v>1119</v>
      </c>
      <c r="L2910" s="31" t="s">
        <v>6090</v>
      </c>
      <c r="M2910" s="30" t="s">
        <v>6091</v>
      </c>
      <c r="N2910" s="23"/>
      <c r="O2910" s="23"/>
      <c r="P2910" s="24"/>
    </row>
    <row r="2911" spans="1:16" ht="12" customHeight="1" x14ac:dyDescent="0.2">
      <c r="A2911" s="31" t="s">
        <v>1097</v>
      </c>
      <c r="B2911" s="31" t="s">
        <v>1097</v>
      </c>
      <c r="C2911" s="31">
        <v>629710</v>
      </c>
      <c r="D2911" s="32">
        <v>43424.299675925926</v>
      </c>
      <c r="E2911" s="32">
        <v>43424.339884259258</v>
      </c>
      <c r="F2911" s="32">
        <v>43425.595856481479</v>
      </c>
      <c r="G2911" s="31">
        <v>4</v>
      </c>
      <c r="H2911" s="31" t="s">
        <v>86</v>
      </c>
      <c r="I2911" s="31" t="s">
        <v>1090</v>
      </c>
      <c r="J2911" s="31" t="s">
        <v>1398</v>
      </c>
      <c r="K2911" s="31" t="s">
        <v>1119</v>
      </c>
      <c r="L2911" s="31" t="s">
        <v>6092</v>
      </c>
      <c r="M2911" s="30" t="s">
        <v>6093</v>
      </c>
      <c r="N2911" s="23"/>
      <c r="O2911" s="23"/>
      <c r="P2911" s="24"/>
    </row>
    <row r="2912" spans="1:16" ht="12" customHeight="1" x14ac:dyDescent="0.2">
      <c r="A2912" s="31" t="s">
        <v>1097</v>
      </c>
      <c r="B2912" s="31" t="s">
        <v>1097</v>
      </c>
      <c r="C2912" s="31">
        <v>626351</v>
      </c>
      <c r="D2912" s="32">
        <v>43410.913599537038</v>
      </c>
      <c r="E2912" s="32">
        <v>43410.916666666664</v>
      </c>
      <c r="F2912" s="32">
        <v>43411.421898148146</v>
      </c>
      <c r="G2912" s="31">
        <v>4</v>
      </c>
      <c r="H2912" s="31" t="s">
        <v>86</v>
      </c>
      <c r="I2912" s="31" t="s">
        <v>1090</v>
      </c>
      <c r="J2912" s="31" t="s">
        <v>358</v>
      </c>
      <c r="K2912" s="31" t="s">
        <v>1119</v>
      </c>
      <c r="L2912" s="31" t="s">
        <v>6094</v>
      </c>
      <c r="M2912" s="30" t="s">
        <v>6095</v>
      </c>
      <c r="N2912" s="23"/>
      <c r="O2912" s="23"/>
      <c r="P2912" s="24"/>
    </row>
    <row r="2913" spans="1:16" ht="12" customHeight="1" x14ac:dyDescent="0.2">
      <c r="A2913" s="31" t="s">
        <v>1097</v>
      </c>
      <c r="B2913" s="31" t="s">
        <v>1097</v>
      </c>
      <c r="C2913" s="31">
        <v>628701</v>
      </c>
      <c r="D2913" s="32">
        <v>43419.476412037038</v>
      </c>
      <c r="E2913" s="32">
        <v>43419.49490740741</v>
      </c>
      <c r="F2913" s="32">
        <v>43424.598715277774</v>
      </c>
      <c r="G2913" s="31">
        <v>4</v>
      </c>
      <c r="H2913" s="31" t="s">
        <v>86</v>
      </c>
      <c r="I2913" s="31" t="s">
        <v>1090</v>
      </c>
      <c r="J2913" s="31" t="s">
        <v>358</v>
      </c>
      <c r="K2913" s="31" t="s">
        <v>1119</v>
      </c>
      <c r="L2913" s="31" t="s">
        <v>6096</v>
      </c>
      <c r="M2913" s="30" t="s">
        <v>6097</v>
      </c>
      <c r="N2913" s="23"/>
      <c r="O2913" s="23"/>
      <c r="P2913" s="24"/>
    </row>
    <row r="2914" spans="1:16" ht="12" customHeight="1" x14ac:dyDescent="0.2">
      <c r="A2914" s="31" t="s">
        <v>1097</v>
      </c>
      <c r="B2914" s="31" t="s">
        <v>1097</v>
      </c>
      <c r="C2914" s="31">
        <v>625329</v>
      </c>
      <c r="D2914" s="32">
        <v>43406.453634259262</v>
      </c>
      <c r="E2914" s="32">
        <v>43409.56527777778</v>
      </c>
      <c r="F2914" s="32">
        <v>43410.577037037037</v>
      </c>
      <c r="G2914" s="31">
        <v>4</v>
      </c>
      <c r="H2914" s="31" t="s">
        <v>86</v>
      </c>
      <c r="I2914" s="31" t="s">
        <v>1090</v>
      </c>
      <c r="J2914" s="31" t="s">
        <v>358</v>
      </c>
      <c r="K2914" s="31" t="s">
        <v>1119</v>
      </c>
      <c r="L2914" s="31" t="s">
        <v>6098</v>
      </c>
      <c r="M2914" s="30" t="s">
        <v>6099</v>
      </c>
      <c r="N2914" s="23"/>
      <c r="O2914" s="23"/>
      <c r="P2914" s="24"/>
    </row>
    <row r="2915" spans="1:16" ht="12" customHeight="1" x14ac:dyDescent="0.2">
      <c r="A2915" s="31" t="s">
        <v>1097</v>
      </c>
      <c r="B2915" s="31" t="s">
        <v>1097</v>
      </c>
      <c r="C2915" s="31">
        <v>628529</v>
      </c>
      <c r="D2915" s="32">
        <v>43419.052905092591</v>
      </c>
      <c r="E2915" s="32">
        <v>43419.329050925924</v>
      </c>
      <c r="F2915" s="32">
        <v>43425.592650462961</v>
      </c>
      <c r="G2915" s="31">
        <v>4</v>
      </c>
      <c r="H2915" s="31" t="s">
        <v>86</v>
      </c>
      <c r="I2915" s="31" t="s">
        <v>1090</v>
      </c>
      <c r="J2915" s="31" t="s">
        <v>358</v>
      </c>
      <c r="K2915" s="31" t="s">
        <v>1119</v>
      </c>
      <c r="L2915" s="31" t="s">
        <v>6100</v>
      </c>
      <c r="M2915" s="30" t="s">
        <v>6101</v>
      </c>
      <c r="N2915" s="23"/>
      <c r="O2915" s="23"/>
      <c r="P2915" s="24"/>
    </row>
    <row r="2916" spans="1:16" ht="12" customHeight="1" x14ac:dyDescent="0.2">
      <c r="A2916" s="31" t="s">
        <v>1097</v>
      </c>
      <c r="B2916" s="31" t="s">
        <v>1097</v>
      </c>
      <c r="C2916" s="31">
        <v>627253</v>
      </c>
      <c r="D2916" s="32">
        <v>43413.589120370372</v>
      </c>
      <c r="E2916" s="32">
        <v>43416.251388888886</v>
      </c>
      <c r="F2916" s="32">
        <v>43419.601863425924</v>
      </c>
      <c r="G2916" s="31">
        <v>4</v>
      </c>
      <c r="H2916" s="31" t="s">
        <v>86</v>
      </c>
      <c r="I2916" s="31" t="s">
        <v>1090</v>
      </c>
      <c r="J2916" s="31" t="s">
        <v>147</v>
      </c>
      <c r="K2916" s="31" t="s">
        <v>1119</v>
      </c>
      <c r="L2916" s="31" t="s">
        <v>6102</v>
      </c>
      <c r="M2916" s="30" t="s">
        <v>6103</v>
      </c>
      <c r="N2916" s="23"/>
      <c r="O2916" s="23"/>
      <c r="P2916" s="24"/>
    </row>
    <row r="2917" spans="1:16" ht="12" customHeight="1" x14ac:dyDescent="0.2">
      <c r="A2917" s="31" t="s">
        <v>1097</v>
      </c>
      <c r="B2917" s="31" t="s">
        <v>1097</v>
      </c>
      <c r="C2917" s="31">
        <v>630405</v>
      </c>
      <c r="D2917" s="32">
        <v>43425.928217592591</v>
      </c>
      <c r="E2917" s="32">
        <v>43426.408703703702</v>
      </c>
      <c r="F2917" s="32">
        <v>43432.335949074077</v>
      </c>
      <c r="G2917" s="31">
        <v>4</v>
      </c>
      <c r="H2917" s="31" t="s">
        <v>86</v>
      </c>
      <c r="I2917" s="31" t="s">
        <v>1090</v>
      </c>
      <c r="J2917" s="31" t="s">
        <v>147</v>
      </c>
      <c r="K2917" s="31" t="s">
        <v>1119</v>
      </c>
      <c r="L2917" s="31" t="s">
        <v>6104</v>
      </c>
      <c r="M2917" s="30" t="s">
        <v>6105</v>
      </c>
      <c r="N2917" s="23"/>
      <c r="O2917" s="23"/>
      <c r="P2917" s="24"/>
    </row>
    <row r="2918" spans="1:16" ht="12" customHeight="1" x14ac:dyDescent="0.2">
      <c r="A2918" s="31" t="s">
        <v>1097</v>
      </c>
      <c r="B2918" s="31" t="s">
        <v>1097</v>
      </c>
      <c r="C2918" s="31">
        <v>629440</v>
      </c>
      <c r="D2918" s="32">
        <v>43423.454143518517</v>
      </c>
      <c r="E2918" s="32">
        <v>43423.459050925929</v>
      </c>
      <c r="F2918" s="32">
        <v>43431.479641203703</v>
      </c>
      <c r="G2918" s="31">
        <v>4</v>
      </c>
      <c r="H2918" s="31" t="s">
        <v>86</v>
      </c>
      <c r="I2918" s="31" t="s">
        <v>1090</v>
      </c>
      <c r="J2918" s="31" t="s">
        <v>147</v>
      </c>
      <c r="K2918" s="31" t="s">
        <v>1119</v>
      </c>
      <c r="L2918" s="31" t="s">
        <v>6106</v>
      </c>
      <c r="M2918" s="30" t="s">
        <v>6107</v>
      </c>
      <c r="N2918" s="23"/>
      <c r="O2918" s="23"/>
      <c r="P2918" s="24"/>
    </row>
    <row r="2919" spans="1:16" ht="12" customHeight="1" x14ac:dyDescent="0.2">
      <c r="A2919" s="31" t="s">
        <v>1300</v>
      </c>
      <c r="B2919" s="31" t="s">
        <v>1097</v>
      </c>
      <c r="C2919" s="31">
        <v>612260</v>
      </c>
      <c r="D2919" s="32">
        <v>43357.354166666664</v>
      </c>
      <c r="E2919" s="32">
        <v>43357.614583333336</v>
      </c>
      <c r="F2919" s="32">
        <v>43409.183263888888</v>
      </c>
      <c r="G2919" s="31">
        <v>3</v>
      </c>
      <c r="H2919" s="31" t="s">
        <v>86</v>
      </c>
      <c r="I2919" s="31" t="s">
        <v>1090</v>
      </c>
      <c r="J2919" s="31" t="s">
        <v>853</v>
      </c>
      <c r="K2919" s="31" t="s">
        <v>41</v>
      </c>
      <c r="L2919" s="31" t="s">
        <v>6108</v>
      </c>
      <c r="M2919" s="30" t="s">
        <v>6109</v>
      </c>
      <c r="N2919" s="23"/>
      <c r="O2919" s="23"/>
      <c r="P2919" s="24"/>
    </row>
    <row r="2920" spans="1:16" ht="12" customHeight="1" x14ac:dyDescent="0.2">
      <c r="A2920" s="31" t="s">
        <v>1102</v>
      </c>
      <c r="B2920" s="31" t="s">
        <v>1097</v>
      </c>
      <c r="C2920" s="31">
        <v>624576</v>
      </c>
      <c r="D2920" s="32">
        <v>43404.345520833333</v>
      </c>
      <c r="E2920" s="32">
        <v>43404.402777777781</v>
      </c>
      <c r="F2920" s="32">
        <v>43423.639606481483</v>
      </c>
      <c r="G2920" s="31">
        <v>4</v>
      </c>
      <c r="H2920" s="31" t="s">
        <v>86</v>
      </c>
      <c r="I2920" s="31" t="s">
        <v>1090</v>
      </c>
      <c r="J2920" s="31" t="s">
        <v>461</v>
      </c>
      <c r="K2920" s="31" t="s">
        <v>41</v>
      </c>
      <c r="L2920" s="31" t="s">
        <v>6110</v>
      </c>
      <c r="M2920" s="30" t="s">
        <v>6111</v>
      </c>
      <c r="N2920" s="23"/>
      <c r="O2920" s="23"/>
      <c r="P2920" s="24"/>
    </row>
    <row r="2921" spans="1:16" ht="12" customHeight="1" x14ac:dyDescent="0.2">
      <c r="A2921" s="31" t="s">
        <v>1102</v>
      </c>
      <c r="B2921" s="31" t="s">
        <v>1097</v>
      </c>
      <c r="C2921" s="31">
        <v>621002</v>
      </c>
      <c r="D2921" s="32">
        <v>43390.380162037036</v>
      </c>
      <c r="E2921" s="32">
        <v>43390.397916666669</v>
      </c>
      <c r="F2921" s="32">
        <v>43405.582905092589</v>
      </c>
      <c r="G2921" s="31">
        <v>4</v>
      </c>
      <c r="H2921" s="31" t="s">
        <v>86</v>
      </c>
      <c r="I2921" s="31" t="s">
        <v>1090</v>
      </c>
      <c r="J2921" s="31" t="s">
        <v>461</v>
      </c>
      <c r="K2921" s="31" t="s">
        <v>41</v>
      </c>
      <c r="L2921" s="31" t="s">
        <v>6112</v>
      </c>
      <c r="M2921" s="30" t="s">
        <v>6113</v>
      </c>
      <c r="N2921" s="23"/>
      <c r="O2921" s="23"/>
      <c r="P2921" s="24"/>
    </row>
    <row r="2922" spans="1:16" ht="12" customHeight="1" x14ac:dyDescent="0.2">
      <c r="A2922" s="31" t="s">
        <v>1097</v>
      </c>
      <c r="B2922" s="31" t="s">
        <v>1097</v>
      </c>
      <c r="C2922" s="31">
        <v>624936</v>
      </c>
      <c r="D2922" s="32">
        <v>43405.409490740742</v>
      </c>
      <c r="E2922" s="32">
        <v>43405.421527777777</v>
      </c>
      <c r="F2922" s="32">
        <v>43405.472881944443</v>
      </c>
      <c r="G2922" s="31">
        <v>4</v>
      </c>
      <c r="H2922" s="31" t="s">
        <v>86</v>
      </c>
      <c r="I2922" s="31" t="s">
        <v>1090</v>
      </c>
      <c r="J2922" s="31" t="s">
        <v>461</v>
      </c>
      <c r="K2922" s="31" t="s">
        <v>41</v>
      </c>
      <c r="L2922" s="31" t="s">
        <v>6114</v>
      </c>
      <c r="M2922" s="30" t="s">
        <v>6115</v>
      </c>
      <c r="N2922" s="23"/>
      <c r="O2922" s="23"/>
      <c r="P2922" s="24"/>
    </row>
    <row r="2923" spans="1:16" ht="12" customHeight="1" x14ac:dyDescent="0.2">
      <c r="A2923" s="31" t="s">
        <v>1102</v>
      </c>
      <c r="B2923" s="31" t="s">
        <v>1097</v>
      </c>
      <c r="C2923" s="31">
        <v>623002</v>
      </c>
      <c r="D2923" s="32">
        <v>43397.467476851853</v>
      </c>
      <c r="E2923" s="32">
        <v>43404.612407407411</v>
      </c>
      <c r="F2923" s="32">
        <v>43420.392870370371</v>
      </c>
      <c r="G2923" s="31">
        <v>4</v>
      </c>
      <c r="H2923" s="31" t="s">
        <v>86</v>
      </c>
      <c r="I2923" s="31" t="s">
        <v>1090</v>
      </c>
      <c r="J2923" s="31" t="s">
        <v>461</v>
      </c>
      <c r="K2923" s="31" t="s">
        <v>41</v>
      </c>
      <c r="L2923" s="31" t="s">
        <v>6116</v>
      </c>
      <c r="M2923" s="30" t="s">
        <v>6117</v>
      </c>
      <c r="N2923" s="23"/>
      <c r="O2923" s="23"/>
      <c r="P2923" s="24"/>
    </row>
    <row r="2924" spans="1:16" ht="12" customHeight="1" x14ac:dyDescent="0.2">
      <c r="A2924" s="31" t="s">
        <v>1097</v>
      </c>
      <c r="B2924" s="31" t="s">
        <v>1097</v>
      </c>
      <c r="C2924" s="31">
        <v>630154</v>
      </c>
      <c r="D2924" s="32">
        <v>43425.369652777779</v>
      </c>
      <c r="E2924" s="32">
        <v>43425.371527777781</v>
      </c>
      <c r="F2924" s="32">
        <v>43425.411712962959</v>
      </c>
      <c r="G2924" s="31">
        <v>4</v>
      </c>
      <c r="H2924" s="31" t="s">
        <v>86</v>
      </c>
      <c r="I2924" s="31" t="s">
        <v>1090</v>
      </c>
      <c r="J2924" s="31" t="s">
        <v>1508</v>
      </c>
      <c r="K2924" s="31" t="s">
        <v>40</v>
      </c>
      <c r="L2924" s="31" t="s">
        <v>960</v>
      </c>
      <c r="M2924" s="30" t="s">
        <v>6118</v>
      </c>
      <c r="N2924" s="23"/>
      <c r="O2924" s="23"/>
      <c r="P2924" s="24"/>
    </row>
    <row r="2925" spans="1:16" ht="12" customHeight="1" x14ac:dyDescent="0.2">
      <c r="A2925" s="31" t="s">
        <v>1097</v>
      </c>
      <c r="B2925" s="31" t="s">
        <v>1097</v>
      </c>
      <c r="C2925" s="31">
        <v>631111</v>
      </c>
      <c r="D2925" s="32">
        <v>43429.269363425927</v>
      </c>
      <c r="E2925" s="32">
        <v>43430.392974537041</v>
      </c>
      <c r="F2925" s="32">
        <v>43431.50267361111</v>
      </c>
      <c r="G2925" s="31">
        <v>3</v>
      </c>
      <c r="H2925" s="31" t="s">
        <v>86</v>
      </c>
      <c r="I2925" s="31" t="s">
        <v>1090</v>
      </c>
      <c r="J2925" s="31" t="s">
        <v>1153</v>
      </c>
      <c r="K2925" s="31" t="s">
        <v>40</v>
      </c>
      <c r="L2925" s="31" t="s">
        <v>6119</v>
      </c>
      <c r="M2925" s="30" t="s">
        <v>6120</v>
      </c>
      <c r="N2925" s="23">
        <v>6575</v>
      </c>
      <c r="O2925" s="23"/>
      <c r="P2925" s="24" t="s">
        <v>1150</v>
      </c>
    </row>
    <row r="2926" spans="1:16" ht="12" customHeight="1" x14ac:dyDescent="0.2">
      <c r="A2926" s="31" t="s">
        <v>1097</v>
      </c>
      <c r="B2926" s="31" t="s">
        <v>1097</v>
      </c>
      <c r="C2926" s="31">
        <v>629444</v>
      </c>
      <c r="D2926" s="32">
        <v>43423.45484953704</v>
      </c>
      <c r="E2926" s="32">
        <v>43423.459027777775</v>
      </c>
      <c r="F2926" s="32">
        <v>43426.557835648149</v>
      </c>
      <c r="G2926" s="31">
        <v>3</v>
      </c>
      <c r="H2926" s="31" t="s">
        <v>86</v>
      </c>
      <c r="I2926" s="31" t="s">
        <v>1090</v>
      </c>
      <c r="J2926" s="31" t="s">
        <v>1153</v>
      </c>
      <c r="K2926" s="31" t="s">
        <v>40</v>
      </c>
      <c r="L2926" s="31" t="s">
        <v>6121</v>
      </c>
      <c r="M2926" s="30" t="s">
        <v>6122</v>
      </c>
      <c r="N2926" s="23">
        <v>6575</v>
      </c>
      <c r="O2926" s="23"/>
      <c r="P2926" s="24" t="s">
        <v>1150</v>
      </c>
    </row>
    <row r="2927" spans="1:16" ht="12" customHeight="1" x14ac:dyDescent="0.2">
      <c r="A2927" s="31" t="s">
        <v>1097</v>
      </c>
      <c r="B2927" s="31" t="s">
        <v>1097</v>
      </c>
      <c r="C2927" s="31">
        <v>629645</v>
      </c>
      <c r="D2927" s="32">
        <v>43423.66196759259</v>
      </c>
      <c r="E2927" s="32">
        <v>43423.671273148146</v>
      </c>
      <c r="F2927" s="32">
        <v>43425.616388888891</v>
      </c>
      <c r="G2927" s="31">
        <v>4</v>
      </c>
      <c r="H2927" s="31" t="s">
        <v>86</v>
      </c>
      <c r="I2927" s="31" t="s">
        <v>1090</v>
      </c>
      <c r="J2927" s="31" t="s">
        <v>530</v>
      </c>
      <c r="K2927" s="31" t="s">
        <v>43</v>
      </c>
      <c r="L2927" s="31" t="s">
        <v>6123</v>
      </c>
      <c r="M2927" s="30" t="s">
        <v>1369</v>
      </c>
      <c r="N2927" s="23"/>
      <c r="O2927" s="23"/>
      <c r="P2927" s="24"/>
    </row>
    <row r="2928" spans="1:16" ht="12" customHeight="1" x14ac:dyDescent="0.2">
      <c r="A2928" s="31" t="s">
        <v>1097</v>
      </c>
      <c r="B2928" s="31" t="s">
        <v>1097</v>
      </c>
      <c r="C2928" s="31">
        <v>630340</v>
      </c>
      <c r="D2928" s="32">
        <v>43425.59888888889</v>
      </c>
      <c r="E2928" s="32">
        <v>43425.653981481482</v>
      </c>
      <c r="F2928" s="32">
        <v>43431.617962962962</v>
      </c>
      <c r="G2928" s="31">
        <v>4</v>
      </c>
      <c r="H2928" s="31" t="s">
        <v>86</v>
      </c>
      <c r="I2928" s="31" t="s">
        <v>1090</v>
      </c>
      <c r="J2928" s="31" t="s">
        <v>1474</v>
      </c>
      <c r="K2928" s="31" t="s">
        <v>1119</v>
      </c>
      <c r="L2928" s="31" t="s">
        <v>6124</v>
      </c>
      <c r="M2928" s="30" t="s">
        <v>6125</v>
      </c>
      <c r="N2928" s="23">
        <v>6512</v>
      </c>
      <c r="O2928" s="23"/>
      <c r="P2928" s="24" t="s">
        <v>1150</v>
      </c>
    </row>
    <row r="2929" spans="1:16" ht="12" customHeight="1" x14ac:dyDescent="0.2">
      <c r="A2929" s="31" t="s">
        <v>1097</v>
      </c>
      <c r="B2929" s="31" t="s">
        <v>1097</v>
      </c>
      <c r="C2929" s="31">
        <v>625105</v>
      </c>
      <c r="D2929" s="32">
        <v>43405.591863425929</v>
      </c>
      <c r="E2929" s="32">
        <v>43405.600231481483</v>
      </c>
      <c r="F2929" s="32">
        <v>43405.681643518517</v>
      </c>
      <c r="G2929" s="31">
        <v>4</v>
      </c>
      <c r="H2929" s="31" t="s">
        <v>86</v>
      </c>
      <c r="I2929" s="31" t="s">
        <v>1090</v>
      </c>
      <c r="J2929" s="31" t="s">
        <v>461</v>
      </c>
      <c r="K2929" s="31" t="s">
        <v>41</v>
      </c>
      <c r="L2929" s="31" t="s">
        <v>6126</v>
      </c>
      <c r="M2929" s="30" t="s">
        <v>6127</v>
      </c>
      <c r="N2929" s="23"/>
      <c r="O2929" s="23"/>
      <c r="P2929" s="24"/>
    </row>
    <row r="2930" spans="1:16" ht="12" customHeight="1" x14ac:dyDescent="0.2">
      <c r="A2930" s="31" t="s">
        <v>1097</v>
      </c>
      <c r="B2930" s="31" t="s">
        <v>1097</v>
      </c>
      <c r="C2930" s="31">
        <v>625427</v>
      </c>
      <c r="D2930" s="32">
        <v>43406.627106481479</v>
      </c>
      <c r="E2930" s="32">
        <v>43409.347222222219</v>
      </c>
      <c r="F2930" s="32">
        <v>43411.344872685186</v>
      </c>
      <c r="G2930" s="31">
        <v>4</v>
      </c>
      <c r="H2930" s="31" t="s">
        <v>202</v>
      </c>
      <c r="I2930" s="31" t="s">
        <v>1090</v>
      </c>
      <c r="J2930" s="31" t="s">
        <v>461</v>
      </c>
      <c r="K2930" s="31" t="s">
        <v>41</v>
      </c>
      <c r="L2930" s="31" t="s">
        <v>6128</v>
      </c>
      <c r="M2930" s="30" t="s">
        <v>6129</v>
      </c>
      <c r="N2930" s="23"/>
      <c r="O2930" s="23"/>
      <c r="P2930" s="24"/>
    </row>
    <row r="2931" spans="1:16" ht="12" customHeight="1" x14ac:dyDescent="0.2">
      <c r="A2931" s="31" t="s">
        <v>1097</v>
      </c>
      <c r="B2931" s="31" t="s">
        <v>1097</v>
      </c>
      <c r="C2931" s="31">
        <v>629622</v>
      </c>
      <c r="D2931" s="32">
        <v>43423.637604166666</v>
      </c>
      <c r="E2931" s="32">
        <v>43423.678252314814</v>
      </c>
      <c r="F2931" s="32">
        <v>43424.359571759262</v>
      </c>
      <c r="G2931" s="31">
        <v>4</v>
      </c>
      <c r="H2931" s="31" t="s">
        <v>86</v>
      </c>
      <c r="I2931" s="31" t="s">
        <v>1090</v>
      </c>
      <c r="J2931" s="31" t="s">
        <v>461</v>
      </c>
      <c r="K2931" s="31" t="s">
        <v>41</v>
      </c>
      <c r="L2931" s="31" t="s">
        <v>6130</v>
      </c>
      <c r="M2931" s="30" t="s">
        <v>1369</v>
      </c>
      <c r="N2931" s="23"/>
      <c r="O2931" s="23"/>
      <c r="P2931" s="24"/>
    </row>
    <row r="2932" spans="1:16" ht="12" customHeight="1" x14ac:dyDescent="0.2">
      <c r="A2932" s="31" t="s">
        <v>1097</v>
      </c>
      <c r="B2932" s="31" t="s">
        <v>1097</v>
      </c>
      <c r="C2932" s="31">
        <v>627180</v>
      </c>
      <c r="D2932" s="32">
        <v>43413.474594907406</v>
      </c>
      <c r="E2932" s="32">
        <v>43413.534270833334</v>
      </c>
      <c r="F2932" s="32">
        <v>43413.602164351854</v>
      </c>
      <c r="G2932" s="31">
        <v>4</v>
      </c>
      <c r="H2932" s="31" t="s">
        <v>86</v>
      </c>
      <c r="I2932" s="31" t="s">
        <v>1090</v>
      </c>
      <c r="J2932" s="31" t="s">
        <v>291</v>
      </c>
      <c r="K2932" s="31" t="s">
        <v>40</v>
      </c>
      <c r="L2932" s="31" t="s">
        <v>6131</v>
      </c>
      <c r="M2932" s="30" t="s">
        <v>6132</v>
      </c>
      <c r="N2932" s="23"/>
      <c r="O2932" s="23"/>
      <c r="P2932" s="24"/>
    </row>
    <row r="2933" spans="1:16" ht="12" customHeight="1" x14ac:dyDescent="0.2">
      <c r="A2933" s="31" t="s">
        <v>1097</v>
      </c>
      <c r="B2933" s="31" t="s">
        <v>1097</v>
      </c>
      <c r="C2933" s="31">
        <v>625001</v>
      </c>
      <c r="D2933" s="32">
        <v>43405.465057870373</v>
      </c>
      <c r="E2933" s="32">
        <v>43405.505208333336</v>
      </c>
      <c r="F2933" s="32">
        <v>43405.555254629631</v>
      </c>
      <c r="G2933" s="31">
        <v>4</v>
      </c>
      <c r="H2933" s="31" t="s">
        <v>86</v>
      </c>
      <c r="I2933" s="31" t="s">
        <v>1090</v>
      </c>
      <c r="J2933" s="31" t="s">
        <v>291</v>
      </c>
      <c r="K2933" s="31" t="s">
        <v>40</v>
      </c>
      <c r="L2933" s="31" t="s">
        <v>6133</v>
      </c>
      <c r="M2933" s="30" t="s">
        <v>6134</v>
      </c>
      <c r="N2933" s="23"/>
      <c r="O2933" s="23"/>
      <c r="P2933" s="24"/>
    </row>
    <row r="2934" spans="1:16" ht="12" customHeight="1" x14ac:dyDescent="0.2">
      <c r="A2934" s="31" t="s">
        <v>1097</v>
      </c>
      <c r="B2934" s="31" t="s">
        <v>1097</v>
      </c>
      <c r="C2934" s="31">
        <v>611732</v>
      </c>
      <c r="D2934" s="32">
        <v>43355.435983796298</v>
      </c>
      <c r="E2934" s="32">
        <v>43406.533993055556</v>
      </c>
      <c r="F2934" s="32">
        <v>43425.174305555556</v>
      </c>
      <c r="G2934" s="31">
        <v>4</v>
      </c>
      <c r="H2934" s="31" t="s">
        <v>86</v>
      </c>
      <c r="I2934" s="31" t="s">
        <v>1090</v>
      </c>
      <c r="J2934" s="31" t="s">
        <v>6135</v>
      </c>
      <c r="K2934" s="31" t="s">
        <v>41</v>
      </c>
      <c r="L2934" s="31" t="s">
        <v>6136</v>
      </c>
      <c r="M2934" s="30" t="s">
        <v>6137</v>
      </c>
      <c r="N2934" s="23"/>
      <c r="O2934" s="23"/>
      <c r="P2934" s="24"/>
    </row>
    <row r="2935" spans="1:16" ht="12" customHeight="1" x14ac:dyDescent="0.2">
      <c r="A2935" s="31" t="s">
        <v>1097</v>
      </c>
      <c r="B2935" s="31" t="s">
        <v>1097</v>
      </c>
      <c r="C2935" s="31">
        <v>631153</v>
      </c>
      <c r="D2935" s="32">
        <v>43430.229212962964</v>
      </c>
      <c r="E2935" s="32">
        <v>43430.375127314815</v>
      </c>
      <c r="F2935" s="32">
        <v>43430.733483796299</v>
      </c>
      <c r="G2935" s="31">
        <v>4</v>
      </c>
      <c r="H2935" s="31" t="s">
        <v>86</v>
      </c>
      <c r="I2935" s="31" t="s">
        <v>1090</v>
      </c>
      <c r="J2935" s="31" t="s">
        <v>6135</v>
      </c>
      <c r="K2935" s="31" t="s">
        <v>41</v>
      </c>
      <c r="L2935" s="31" t="s">
        <v>4201</v>
      </c>
      <c r="M2935" s="30" t="s">
        <v>6138</v>
      </c>
      <c r="N2935" s="23"/>
      <c r="O2935" s="23"/>
      <c r="P2935" s="24"/>
    </row>
    <row r="2936" spans="1:16" ht="12" customHeight="1" x14ac:dyDescent="0.2">
      <c r="A2936" s="31" t="s">
        <v>1097</v>
      </c>
      <c r="B2936" s="31" t="s">
        <v>1097</v>
      </c>
      <c r="C2936" s="31">
        <v>626323</v>
      </c>
      <c r="D2936" s="32">
        <v>43410.689641203702</v>
      </c>
      <c r="E2936" s="32">
        <v>43411.489583333336</v>
      </c>
      <c r="F2936" s="32">
        <v>43411.490289351852</v>
      </c>
      <c r="G2936" s="31">
        <v>4</v>
      </c>
      <c r="H2936" s="31" t="s">
        <v>86</v>
      </c>
      <c r="I2936" s="31" t="s">
        <v>1090</v>
      </c>
      <c r="J2936" s="31" t="s">
        <v>3629</v>
      </c>
      <c r="K2936" s="31" t="s">
        <v>40</v>
      </c>
      <c r="L2936" s="31" t="s">
        <v>1283</v>
      </c>
      <c r="M2936" s="30" t="s">
        <v>6139</v>
      </c>
      <c r="N2936" s="23">
        <v>5473</v>
      </c>
      <c r="O2936" s="23"/>
      <c r="P2936" s="24" t="s">
        <v>1150</v>
      </c>
    </row>
    <row r="2937" spans="1:16" ht="12" customHeight="1" x14ac:dyDescent="0.2">
      <c r="A2937" s="31" t="s">
        <v>1097</v>
      </c>
      <c r="B2937" s="31" t="s">
        <v>1097</v>
      </c>
      <c r="C2937" s="31">
        <v>630482</v>
      </c>
      <c r="D2937" s="32">
        <v>43426.380486111113</v>
      </c>
      <c r="E2937" s="32">
        <v>43426.518182870372</v>
      </c>
      <c r="F2937" s="32">
        <v>43426.521145833336</v>
      </c>
      <c r="G2937" s="31">
        <v>4</v>
      </c>
      <c r="H2937" s="31" t="s">
        <v>86</v>
      </c>
      <c r="I2937" s="31" t="s">
        <v>1090</v>
      </c>
      <c r="J2937" s="31" t="s">
        <v>3629</v>
      </c>
      <c r="K2937" s="31" t="s">
        <v>40</v>
      </c>
      <c r="L2937" s="31" t="s">
        <v>6140</v>
      </c>
      <c r="M2937" s="30" t="s">
        <v>6141</v>
      </c>
      <c r="N2937" s="23"/>
      <c r="O2937" s="23"/>
      <c r="P2937" s="24"/>
    </row>
    <row r="2938" spans="1:16" ht="12" customHeight="1" x14ac:dyDescent="0.2">
      <c r="A2938" s="31" t="s">
        <v>1097</v>
      </c>
      <c r="B2938" s="31" t="s">
        <v>1097</v>
      </c>
      <c r="C2938" s="31">
        <v>630143</v>
      </c>
      <c r="D2938" s="32">
        <v>43425.359293981484</v>
      </c>
      <c r="E2938" s="32">
        <v>43425.563125000001</v>
      </c>
      <c r="F2938" s="32">
        <v>43425.56759259259</v>
      </c>
      <c r="G2938" s="31">
        <v>4</v>
      </c>
      <c r="H2938" s="31" t="s">
        <v>86</v>
      </c>
      <c r="I2938" s="31" t="s">
        <v>1090</v>
      </c>
      <c r="J2938" s="31" t="s">
        <v>3629</v>
      </c>
      <c r="K2938" s="31" t="s">
        <v>40</v>
      </c>
      <c r="L2938" s="31" t="s">
        <v>6142</v>
      </c>
      <c r="M2938" s="30" t="s">
        <v>6143</v>
      </c>
      <c r="N2938" s="23"/>
      <c r="O2938" s="23"/>
      <c r="P2938" s="24"/>
    </row>
    <row r="2939" spans="1:16" ht="12" customHeight="1" x14ac:dyDescent="0.2">
      <c r="A2939" s="31" t="s">
        <v>1526</v>
      </c>
      <c r="B2939" s="31" t="s">
        <v>1097</v>
      </c>
      <c r="C2939" s="31">
        <v>556103</v>
      </c>
      <c r="D2939" s="32">
        <v>43147.460960648146</v>
      </c>
      <c r="E2939" s="32">
        <v>43153.411805555559</v>
      </c>
      <c r="F2939" s="32">
        <v>43418.550821759258</v>
      </c>
      <c r="G2939" s="31">
        <v>4</v>
      </c>
      <c r="H2939" s="31" t="s">
        <v>86</v>
      </c>
      <c r="I2939" s="31" t="s">
        <v>6144</v>
      </c>
      <c r="J2939" s="31" t="s">
        <v>244</v>
      </c>
      <c r="K2939" s="31" t="s">
        <v>42</v>
      </c>
      <c r="L2939" s="31" t="s">
        <v>6145</v>
      </c>
      <c r="M2939" s="30" t="s">
        <v>6146</v>
      </c>
      <c r="N2939" s="23"/>
      <c r="O2939" s="23"/>
      <c r="P2939" s="24"/>
    </row>
    <row r="2940" spans="1:16" ht="12" customHeight="1" x14ac:dyDescent="0.2">
      <c r="A2940" s="31" t="s">
        <v>1097</v>
      </c>
      <c r="B2940" s="31" t="s">
        <v>1097</v>
      </c>
      <c r="C2940" s="31">
        <v>629626</v>
      </c>
      <c r="D2940" s="32">
        <v>43423.64167824074</v>
      </c>
      <c r="E2940" s="32">
        <v>43424.67083333333</v>
      </c>
      <c r="F2940" s="32">
        <v>43433.559652777774</v>
      </c>
      <c r="G2940" s="31">
        <v>4</v>
      </c>
      <c r="H2940" s="31" t="s">
        <v>86</v>
      </c>
      <c r="I2940" s="31" t="s">
        <v>1090</v>
      </c>
      <c r="J2940" s="31" t="s">
        <v>244</v>
      </c>
      <c r="K2940" s="31" t="s">
        <v>42</v>
      </c>
      <c r="L2940" s="31" t="s">
        <v>6147</v>
      </c>
      <c r="M2940" s="30" t="s">
        <v>1237</v>
      </c>
      <c r="N2940" s="23"/>
      <c r="O2940" s="23"/>
      <c r="P2940" s="24"/>
    </row>
    <row r="2941" spans="1:16" ht="12" customHeight="1" x14ac:dyDescent="0.2">
      <c r="A2941" s="31" t="s">
        <v>1097</v>
      </c>
      <c r="B2941" s="31" t="s">
        <v>1097</v>
      </c>
      <c r="C2941" s="31">
        <v>626020</v>
      </c>
      <c r="D2941" s="32">
        <v>43410.357245370367</v>
      </c>
      <c r="E2941" s="32">
        <v>43410.403333333335</v>
      </c>
      <c r="F2941" s="32">
        <v>43410.672719907408</v>
      </c>
      <c r="G2941" s="31">
        <v>4</v>
      </c>
      <c r="H2941" s="31" t="s">
        <v>86</v>
      </c>
      <c r="I2941" s="31" t="s">
        <v>1090</v>
      </c>
      <c r="J2941" s="31" t="s">
        <v>244</v>
      </c>
      <c r="K2941" s="31" t="s">
        <v>42</v>
      </c>
      <c r="L2941" s="31" t="s">
        <v>6148</v>
      </c>
      <c r="M2941" s="30" t="s">
        <v>6149</v>
      </c>
      <c r="N2941" s="23"/>
      <c r="O2941" s="23"/>
      <c r="P2941" s="24"/>
    </row>
    <row r="2942" spans="1:16" ht="12" customHeight="1" x14ac:dyDescent="0.2">
      <c r="A2942" s="31" t="s">
        <v>1097</v>
      </c>
      <c r="B2942" s="31" t="s">
        <v>1097</v>
      </c>
      <c r="C2942" s="31">
        <v>630991</v>
      </c>
      <c r="D2942" s="32">
        <v>43427.609409722223</v>
      </c>
      <c r="E2942" s="32">
        <v>43432.396493055552</v>
      </c>
      <c r="F2942" s="32">
        <v>43432.496782407405</v>
      </c>
      <c r="G2942" s="31">
        <v>4</v>
      </c>
      <c r="H2942" s="31" t="s">
        <v>86</v>
      </c>
      <c r="I2942" s="31" t="s">
        <v>1090</v>
      </c>
      <c r="J2942" s="31" t="s">
        <v>1377</v>
      </c>
      <c r="K2942" s="31" t="s">
        <v>42</v>
      </c>
      <c r="L2942" s="31" t="s">
        <v>6150</v>
      </c>
      <c r="M2942" s="30" t="s">
        <v>1883</v>
      </c>
      <c r="N2942" s="23"/>
      <c r="O2942" s="23"/>
      <c r="P2942" s="24"/>
    </row>
    <row r="2943" spans="1:16" ht="12" customHeight="1" x14ac:dyDescent="0.2">
      <c r="A2943" s="31" t="s">
        <v>1097</v>
      </c>
      <c r="B2943" s="31" t="s">
        <v>1097</v>
      </c>
      <c r="C2943" s="31">
        <v>625917</v>
      </c>
      <c r="D2943" s="32">
        <v>43409.644849537035</v>
      </c>
      <c r="E2943" s="32">
        <v>43410.429861111108</v>
      </c>
      <c r="F2943" s="32">
        <v>43417.609953703701</v>
      </c>
      <c r="G2943" s="31">
        <v>4</v>
      </c>
      <c r="H2943" s="31" t="s">
        <v>86</v>
      </c>
      <c r="I2943" s="31" t="s">
        <v>1090</v>
      </c>
      <c r="J2943" s="31" t="s">
        <v>1377</v>
      </c>
      <c r="K2943" s="31" t="s">
        <v>42</v>
      </c>
      <c r="L2943" s="31" t="s">
        <v>6151</v>
      </c>
      <c r="M2943" s="30" t="s">
        <v>6152</v>
      </c>
      <c r="N2943" s="23"/>
      <c r="O2943" s="23"/>
      <c r="P2943" s="24"/>
    </row>
    <row r="2944" spans="1:16" ht="12" customHeight="1" x14ac:dyDescent="0.2">
      <c r="A2944" s="31" t="s">
        <v>1097</v>
      </c>
      <c r="B2944" s="31" t="s">
        <v>1097</v>
      </c>
      <c r="C2944" s="31">
        <v>627942</v>
      </c>
      <c r="D2944" s="32">
        <v>43417.447893518518</v>
      </c>
      <c r="E2944" s="32">
        <v>43417.575694444444</v>
      </c>
      <c r="F2944" s="32">
        <v>43425.547569444447</v>
      </c>
      <c r="G2944" s="31">
        <v>4</v>
      </c>
      <c r="H2944" s="31" t="s">
        <v>86</v>
      </c>
      <c r="I2944" s="31" t="s">
        <v>1090</v>
      </c>
      <c r="J2944" s="31" t="s">
        <v>225</v>
      </c>
      <c r="K2944" s="31" t="s">
        <v>42</v>
      </c>
      <c r="L2944" s="31" t="s">
        <v>6153</v>
      </c>
      <c r="M2944" s="30" t="s">
        <v>6154</v>
      </c>
      <c r="N2944" s="23"/>
      <c r="O2944" s="23"/>
      <c r="P2944" s="24"/>
    </row>
    <row r="2945" spans="1:16" ht="12" customHeight="1" x14ac:dyDescent="0.2">
      <c r="A2945" s="31" t="s">
        <v>1097</v>
      </c>
      <c r="B2945" s="31" t="s">
        <v>1097</v>
      </c>
      <c r="C2945" s="31">
        <v>629038</v>
      </c>
      <c r="D2945" s="32">
        <v>43420.494606481479</v>
      </c>
      <c r="E2945" s="32">
        <v>43420.507152777776</v>
      </c>
      <c r="F2945" s="32">
        <v>43420.607094907406</v>
      </c>
      <c r="G2945" s="31">
        <v>4</v>
      </c>
      <c r="H2945" s="31" t="s">
        <v>86</v>
      </c>
      <c r="I2945" s="31" t="s">
        <v>1090</v>
      </c>
      <c r="J2945" s="31" t="s">
        <v>225</v>
      </c>
      <c r="K2945" s="31" t="s">
        <v>42</v>
      </c>
      <c r="L2945" s="31" t="s">
        <v>6155</v>
      </c>
      <c r="M2945" s="30" t="s">
        <v>6156</v>
      </c>
      <c r="N2945" s="23"/>
      <c r="O2945" s="23"/>
      <c r="P2945" s="24"/>
    </row>
    <row r="2946" spans="1:16" ht="12" customHeight="1" x14ac:dyDescent="0.2">
      <c r="A2946" s="31" t="s">
        <v>1097</v>
      </c>
      <c r="B2946" s="31" t="s">
        <v>1097</v>
      </c>
      <c r="C2946" s="31">
        <v>629056</v>
      </c>
      <c r="D2946" s="32">
        <v>43420.506030092591</v>
      </c>
      <c r="E2946" s="32">
        <v>43420.607638888891</v>
      </c>
      <c r="F2946" s="32">
        <v>43423.509074074071</v>
      </c>
      <c r="G2946" s="31">
        <v>4</v>
      </c>
      <c r="H2946" s="31" t="s">
        <v>86</v>
      </c>
      <c r="I2946" s="31" t="s">
        <v>1090</v>
      </c>
      <c r="J2946" s="31" t="s">
        <v>225</v>
      </c>
      <c r="K2946" s="31" t="s">
        <v>42</v>
      </c>
      <c r="L2946" s="31" t="s">
        <v>6157</v>
      </c>
      <c r="M2946" s="30" t="s">
        <v>6158</v>
      </c>
      <c r="N2946" s="23"/>
      <c r="O2946" s="23"/>
      <c r="P2946" s="24"/>
    </row>
    <row r="2947" spans="1:16" ht="12" customHeight="1" x14ac:dyDescent="0.2">
      <c r="A2947" s="31" t="s">
        <v>1097</v>
      </c>
      <c r="B2947" s="31" t="s">
        <v>1097</v>
      </c>
      <c r="C2947" s="31">
        <v>625325</v>
      </c>
      <c r="D2947" s="32">
        <v>43406.450057870374</v>
      </c>
      <c r="E2947" s="32">
        <v>43409.595312500001</v>
      </c>
      <c r="F2947" s="32">
        <v>43410.499027777776</v>
      </c>
      <c r="G2947" s="31">
        <v>4</v>
      </c>
      <c r="H2947" s="31" t="s">
        <v>86</v>
      </c>
      <c r="I2947" s="31" t="s">
        <v>1090</v>
      </c>
      <c r="J2947" s="31" t="s">
        <v>225</v>
      </c>
      <c r="K2947" s="31" t="s">
        <v>42</v>
      </c>
      <c r="L2947" s="31" t="s">
        <v>6159</v>
      </c>
      <c r="M2947" s="30" t="s">
        <v>5649</v>
      </c>
      <c r="N2947" s="23"/>
      <c r="O2947" s="23"/>
      <c r="P2947" s="24"/>
    </row>
    <row r="2948" spans="1:16" ht="12" customHeight="1" x14ac:dyDescent="0.2">
      <c r="A2948" s="31" t="s">
        <v>1102</v>
      </c>
      <c r="B2948" s="31" t="s">
        <v>1097</v>
      </c>
      <c r="C2948" s="31">
        <v>624331</v>
      </c>
      <c r="D2948" s="32">
        <v>43403.417187500003</v>
      </c>
      <c r="E2948" s="32">
        <v>43403.444155092591</v>
      </c>
      <c r="F2948" s="32">
        <v>43412.383113425924</v>
      </c>
      <c r="G2948" s="31">
        <v>4</v>
      </c>
      <c r="H2948" s="31" t="s">
        <v>86</v>
      </c>
      <c r="I2948" s="31" t="s">
        <v>1090</v>
      </c>
      <c r="J2948" s="31" t="s">
        <v>225</v>
      </c>
      <c r="K2948" s="31" t="s">
        <v>42</v>
      </c>
      <c r="L2948" s="31" t="s">
        <v>6160</v>
      </c>
      <c r="M2948" s="30" t="s">
        <v>6161</v>
      </c>
      <c r="N2948" s="23"/>
      <c r="O2948" s="23"/>
      <c r="P2948" s="24"/>
    </row>
    <row r="2949" spans="1:16" ht="12" customHeight="1" x14ac:dyDescent="0.2">
      <c r="A2949" s="31" t="s">
        <v>1097</v>
      </c>
      <c r="B2949" s="31" t="s">
        <v>1097</v>
      </c>
      <c r="C2949" s="31">
        <v>625957</v>
      </c>
      <c r="D2949" s="32">
        <v>43409.694351851853</v>
      </c>
      <c r="E2949" s="32">
        <v>43410.35833333333</v>
      </c>
      <c r="F2949" s="32">
        <v>43412.385023148148</v>
      </c>
      <c r="G2949" s="31">
        <v>4</v>
      </c>
      <c r="H2949" s="31" t="s">
        <v>86</v>
      </c>
      <c r="I2949" s="31" t="s">
        <v>1090</v>
      </c>
      <c r="J2949" s="31" t="s">
        <v>225</v>
      </c>
      <c r="K2949" s="31" t="s">
        <v>42</v>
      </c>
      <c r="L2949" s="31" t="s">
        <v>6162</v>
      </c>
      <c r="M2949" s="30" t="s">
        <v>6163</v>
      </c>
      <c r="N2949" s="23"/>
      <c r="O2949" s="23"/>
      <c r="P2949" s="24"/>
    </row>
    <row r="2950" spans="1:16" ht="12" customHeight="1" x14ac:dyDescent="0.2">
      <c r="A2950" s="31" t="s">
        <v>1097</v>
      </c>
      <c r="B2950" s="31" t="s">
        <v>1097</v>
      </c>
      <c r="C2950" s="31">
        <v>625122</v>
      </c>
      <c r="D2950" s="32">
        <v>43405.614490740743</v>
      </c>
      <c r="E2950" s="32">
        <v>43405.692361111112</v>
      </c>
      <c r="F2950" s="32">
        <v>43409.493055555555</v>
      </c>
      <c r="G2950" s="31">
        <v>4</v>
      </c>
      <c r="H2950" s="31" t="s">
        <v>86</v>
      </c>
      <c r="I2950" s="31" t="s">
        <v>1090</v>
      </c>
      <c r="J2950" s="31" t="s">
        <v>225</v>
      </c>
      <c r="K2950" s="31" t="s">
        <v>42</v>
      </c>
      <c r="L2950" s="31" t="s">
        <v>6164</v>
      </c>
      <c r="M2950" s="30" t="s">
        <v>6165</v>
      </c>
      <c r="N2950" s="23"/>
      <c r="O2950" s="23"/>
      <c r="P2950" s="24"/>
    </row>
    <row r="2951" spans="1:16" ht="12" customHeight="1" x14ac:dyDescent="0.2">
      <c r="A2951" s="31" t="s">
        <v>1097</v>
      </c>
      <c r="B2951" s="31" t="s">
        <v>1097</v>
      </c>
      <c r="C2951" s="31">
        <v>629771</v>
      </c>
      <c r="D2951" s="32">
        <v>43424.391018518516</v>
      </c>
      <c r="E2951" s="32">
        <v>43424.397430555553</v>
      </c>
      <c r="F2951" s="32">
        <v>43424.672465277778</v>
      </c>
      <c r="G2951" s="31">
        <v>4</v>
      </c>
      <c r="H2951" s="31" t="s">
        <v>86</v>
      </c>
      <c r="I2951" s="31" t="s">
        <v>1090</v>
      </c>
      <c r="J2951" s="31" t="s">
        <v>225</v>
      </c>
      <c r="K2951" s="31" t="s">
        <v>42</v>
      </c>
      <c r="L2951" s="31" t="s">
        <v>6166</v>
      </c>
      <c r="M2951" s="30" t="s">
        <v>1811</v>
      </c>
      <c r="N2951" s="23"/>
      <c r="O2951" s="23"/>
      <c r="P2951" s="24"/>
    </row>
    <row r="2952" spans="1:16" ht="12" customHeight="1" x14ac:dyDescent="0.2">
      <c r="A2952" s="31" t="s">
        <v>1102</v>
      </c>
      <c r="B2952" s="31" t="s">
        <v>1097</v>
      </c>
      <c r="C2952" s="31">
        <v>623917</v>
      </c>
      <c r="D2952" s="32">
        <v>43402.38858796296</v>
      </c>
      <c r="E2952" s="32">
        <v>43402.445833333331</v>
      </c>
      <c r="F2952" s="32">
        <v>43405.484351851854</v>
      </c>
      <c r="G2952" s="31">
        <v>4</v>
      </c>
      <c r="H2952" s="31" t="s">
        <v>86</v>
      </c>
      <c r="I2952" s="31" t="s">
        <v>1090</v>
      </c>
      <c r="J2952" s="31" t="s">
        <v>161</v>
      </c>
      <c r="K2952" s="31" t="s">
        <v>42</v>
      </c>
      <c r="L2952" s="31" t="s">
        <v>6167</v>
      </c>
      <c r="M2952" s="30" t="s">
        <v>6168</v>
      </c>
      <c r="N2952" s="23"/>
      <c r="O2952" s="23"/>
      <c r="P2952" s="24"/>
    </row>
    <row r="2953" spans="1:16" ht="12" customHeight="1" x14ac:dyDescent="0.2">
      <c r="A2953" s="31" t="s">
        <v>1097</v>
      </c>
      <c r="B2953" s="31" t="s">
        <v>1097</v>
      </c>
      <c r="C2953" s="31">
        <v>626604</v>
      </c>
      <c r="D2953" s="32">
        <v>43411.588425925926</v>
      </c>
      <c r="E2953" s="32">
        <v>43411.676342592589</v>
      </c>
      <c r="F2953" s="32">
        <v>43420.52076388889</v>
      </c>
      <c r="G2953" s="31">
        <v>4</v>
      </c>
      <c r="H2953" s="31" t="s">
        <v>86</v>
      </c>
      <c r="I2953" s="31" t="s">
        <v>1090</v>
      </c>
      <c r="J2953" s="31" t="s">
        <v>161</v>
      </c>
      <c r="K2953" s="31" t="s">
        <v>42</v>
      </c>
      <c r="L2953" s="31" t="s">
        <v>6169</v>
      </c>
      <c r="M2953" s="30" t="s">
        <v>6170</v>
      </c>
      <c r="N2953" s="23">
        <v>6431</v>
      </c>
      <c r="O2953" s="23"/>
      <c r="P2953" s="24" t="s">
        <v>1150</v>
      </c>
    </row>
    <row r="2954" spans="1:16" ht="12" customHeight="1" x14ac:dyDescent="0.2">
      <c r="A2954" s="31" t="s">
        <v>1097</v>
      </c>
      <c r="B2954" s="31" t="s">
        <v>1097</v>
      </c>
      <c r="C2954" s="31">
        <v>629227</v>
      </c>
      <c r="D2954" s="32">
        <v>43422.643657407411</v>
      </c>
      <c r="E2954" s="32">
        <v>43423.488726851851</v>
      </c>
      <c r="F2954" s="32">
        <v>43424.341527777775</v>
      </c>
      <c r="G2954" s="31">
        <v>4</v>
      </c>
      <c r="H2954" s="31" t="s">
        <v>86</v>
      </c>
      <c r="I2954" s="31" t="s">
        <v>1090</v>
      </c>
      <c r="J2954" s="31" t="s">
        <v>161</v>
      </c>
      <c r="K2954" s="31" t="s">
        <v>42</v>
      </c>
      <c r="L2954" s="31" t="s">
        <v>6171</v>
      </c>
      <c r="M2954" s="30" t="s">
        <v>6172</v>
      </c>
      <c r="N2954" s="23"/>
      <c r="O2954" s="23"/>
      <c r="P2954" s="24"/>
    </row>
    <row r="2955" spans="1:16" ht="12" customHeight="1" x14ac:dyDescent="0.2">
      <c r="A2955" s="31" t="s">
        <v>1097</v>
      </c>
      <c r="B2955" s="31" t="s">
        <v>1097</v>
      </c>
      <c r="C2955" s="31">
        <v>628076</v>
      </c>
      <c r="D2955" s="32">
        <v>43417.619502314818</v>
      </c>
      <c r="E2955" s="32">
        <v>43417.695416666669</v>
      </c>
      <c r="F2955" s="32">
        <v>43427.41238425926</v>
      </c>
      <c r="G2955" s="31">
        <v>3</v>
      </c>
      <c r="H2955" s="31" t="s">
        <v>86</v>
      </c>
      <c r="I2955" s="31" t="s">
        <v>1090</v>
      </c>
      <c r="J2955" s="31" t="s">
        <v>161</v>
      </c>
      <c r="K2955" s="31" t="s">
        <v>42</v>
      </c>
      <c r="L2955" s="31" t="s">
        <v>6173</v>
      </c>
      <c r="M2955" s="30" t="s">
        <v>6174</v>
      </c>
      <c r="N2955" s="23"/>
      <c r="O2955" s="23"/>
      <c r="P2955" s="24"/>
    </row>
    <row r="2956" spans="1:16" ht="12" customHeight="1" x14ac:dyDescent="0.2">
      <c r="A2956" s="31" t="s">
        <v>1097</v>
      </c>
      <c r="B2956" s="31" t="s">
        <v>1097</v>
      </c>
      <c r="C2956" s="31">
        <v>628300</v>
      </c>
      <c r="D2956" s="32">
        <v>43418.41642361111</v>
      </c>
      <c r="E2956" s="32">
        <v>43418.44054398148</v>
      </c>
      <c r="F2956" s="32">
        <v>43423.455266203702</v>
      </c>
      <c r="G2956" s="31">
        <v>4</v>
      </c>
      <c r="H2956" s="31" t="s">
        <v>86</v>
      </c>
      <c r="I2956" s="31" t="s">
        <v>1090</v>
      </c>
      <c r="J2956" s="31" t="s">
        <v>161</v>
      </c>
      <c r="K2956" s="31" t="s">
        <v>42</v>
      </c>
      <c r="L2956" s="31" t="s">
        <v>6175</v>
      </c>
      <c r="M2956" s="30" t="s">
        <v>6176</v>
      </c>
      <c r="N2956" s="23"/>
      <c r="O2956" s="23"/>
      <c r="P2956" s="24"/>
    </row>
    <row r="2957" spans="1:16" ht="12" customHeight="1" x14ac:dyDescent="0.2">
      <c r="A2957" s="31" t="s">
        <v>1097</v>
      </c>
      <c r="B2957" s="31" t="s">
        <v>1097</v>
      </c>
      <c r="C2957" s="31">
        <v>630737</v>
      </c>
      <c r="D2957" s="32">
        <v>43426.913171296299</v>
      </c>
      <c r="E2957" s="32">
        <v>43427.109027777777</v>
      </c>
      <c r="F2957" s="32">
        <v>43430.642210648148</v>
      </c>
      <c r="G2957" s="31">
        <v>4</v>
      </c>
      <c r="H2957" s="31" t="s">
        <v>86</v>
      </c>
      <c r="I2957" s="31" t="s">
        <v>1090</v>
      </c>
      <c r="J2957" s="31" t="s">
        <v>161</v>
      </c>
      <c r="K2957" s="31" t="s">
        <v>42</v>
      </c>
      <c r="L2957" s="31" t="s">
        <v>6177</v>
      </c>
      <c r="M2957" s="30" t="s">
        <v>6178</v>
      </c>
      <c r="N2957" s="23"/>
      <c r="O2957" s="23"/>
      <c r="P2957" s="24"/>
    </row>
    <row r="2958" spans="1:16" ht="12" customHeight="1" x14ac:dyDescent="0.2">
      <c r="A2958" s="31" t="s">
        <v>1097</v>
      </c>
      <c r="B2958" s="31" t="s">
        <v>1097</v>
      </c>
      <c r="C2958" s="31">
        <v>629501</v>
      </c>
      <c r="D2958" s="32">
        <v>43423.509467592594</v>
      </c>
      <c r="E2958" s="32">
        <v>43423.667395833334</v>
      </c>
      <c r="F2958" s="32">
        <v>43431.40221064815</v>
      </c>
      <c r="G2958" s="31">
        <v>4</v>
      </c>
      <c r="H2958" s="31" t="s">
        <v>86</v>
      </c>
      <c r="I2958" s="31" t="s">
        <v>1090</v>
      </c>
      <c r="J2958" s="31" t="s">
        <v>161</v>
      </c>
      <c r="K2958" s="31" t="s">
        <v>42</v>
      </c>
      <c r="L2958" s="31" t="s">
        <v>6179</v>
      </c>
      <c r="M2958" s="30" t="s">
        <v>6180</v>
      </c>
      <c r="N2958" s="23">
        <v>6523</v>
      </c>
      <c r="O2958" s="23"/>
      <c r="P2958" s="24" t="s">
        <v>1150</v>
      </c>
    </row>
    <row r="2959" spans="1:16" ht="12" customHeight="1" x14ac:dyDescent="0.2">
      <c r="A2959" s="31" t="s">
        <v>1102</v>
      </c>
      <c r="B2959" s="31" t="s">
        <v>1097</v>
      </c>
      <c r="C2959" s="31">
        <v>624058</v>
      </c>
      <c r="D2959" s="32">
        <v>43402.506874999999</v>
      </c>
      <c r="E2959" s="32">
        <v>43403.595833333333</v>
      </c>
      <c r="F2959" s="32">
        <v>43405.352696759262</v>
      </c>
      <c r="G2959" s="31">
        <v>4</v>
      </c>
      <c r="H2959" s="31" t="s">
        <v>86</v>
      </c>
      <c r="I2959" s="31" t="s">
        <v>1090</v>
      </c>
      <c r="J2959" s="31" t="s">
        <v>161</v>
      </c>
      <c r="K2959" s="31" t="s">
        <v>42</v>
      </c>
      <c r="L2959" s="31" t="s">
        <v>6181</v>
      </c>
      <c r="M2959" s="30" t="s">
        <v>6182</v>
      </c>
      <c r="N2959" s="23"/>
      <c r="O2959" s="23"/>
      <c r="P2959" s="24"/>
    </row>
    <row r="2960" spans="1:16" ht="12" customHeight="1" x14ac:dyDescent="0.2">
      <c r="A2960" s="31" t="s">
        <v>1097</v>
      </c>
      <c r="B2960" s="31" t="s">
        <v>1097</v>
      </c>
      <c r="C2960" s="31">
        <v>630169</v>
      </c>
      <c r="D2960" s="32">
        <v>43425.375497685185</v>
      </c>
      <c r="E2960" s="32">
        <v>43425.389652777776</v>
      </c>
      <c r="F2960" s="32">
        <v>43431.476400462961</v>
      </c>
      <c r="G2960" s="31">
        <v>4</v>
      </c>
      <c r="H2960" s="31" t="s">
        <v>86</v>
      </c>
      <c r="I2960" s="31" t="s">
        <v>1090</v>
      </c>
      <c r="J2960" s="31" t="s">
        <v>161</v>
      </c>
      <c r="K2960" s="31" t="s">
        <v>42</v>
      </c>
      <c r="L2960" s="31" t="s">
        <v>6183</v>
      </c>
      <c r="M2960" s="30" t="s">
        <v>1282</v>
      </c>
      <c r="N2960" s="23"/>
      <c r="O2960" s="23"/>
      <c r="P2960" s="24"/>
    </row>
    <row r="2961" spans="1:16" ht="12" customHeight="1" x14ac:dyDescent="0.2">
      <c r="A2961" s="31" t="s">
        <v>1097</v>
      </c>
      <c r="B2961" s="31" t="s">
        <v>1097</v>
      </c>
      <c r="C2961" s="31">
        <v>628679</v>
      </c>
      <c r="D2961" s="32">
        <v>43419.45621527778</v>
      </c>
      <c r="E2961" s="32">
        <v>43419.682638888888</v>
      </c>
      <c r="F2961" s="32">
        <v>43426.600312499999</v>
      </c>
      <c r="G2961" s="31">
        <v>4</v>
      </c>
      <c r="H2961" s="31" t="s">
        <v>86</v>
      </c>
      <c r="I2961" s="31" t="s">
        <v>1090</v>
      </c>
      <c r="J2961" s="31" t="s">
        <v>161</v>
      </c>
      <c r="K2961" s="31" t="s">
        <v>42</v>
      </c>
      <c r="L2961" s="31" t="s">
        <v>6184</v>
      </c>
      <c r="M2961" s="30" t="s">
        <v>6185</v>
      </c>
      <c r="N2961" s="23"/>
      <c r="O2961" s="23"/>
      <c r="P2961" s="24"/>
    </row>
    <row r="2962" spans="1:16" ht="12" customHeight="1" x14ac:dyDescent="0.2">
      <c r="A2962" s="31" t="s">
        <v>1097</v>
      </c>
      <c r="B2962" s="31" t="s">
        <v>1097</v>
      </c>
      <c r="C2962" s="31">
        <v>631354</v>
      </c>
      <c r="D2962" s="32">
        <v>43430.485856481479</v>
      </c>
      <c r="E2962" s="32">
        <v>43430.493113425924</v>
      </c>
      <c r="F2962" s="32">
        <v>43431.403252314813</v>
      </c>
      <c r="G2962" s="31">
        <v>4</v>
      </c>
      <c r="H2962" s="31" t="s">
        <v>86</v>
      </c>
      <c r="I2962" s="31" t="s">
        <v>1090</v>
      </c>
      <c r="J2962" s="31" t="s">
        <v>161</v>
      </c>
      <c r="K2962" s="31" t="s">
        <v>42</v>
      </c>
      <c r="L2962" s="31" t="s">
        <v>6186</v>
      </c>
      <c r="M2962" s="30" t="s">
        <v>1883</v>
      </c>
      <c r="N2962" s="23"/>
      <c r="O2962" s="23"/>
      <c r="P2962" s="24"/>
    </row>
    <row r="2963" spans="1:16" ht="12" customHeight="1" x14ac:dyDescent="0.2">
      <c r="A2963" s="31" t="s">
        <v>1097</v>
      </c>
      <c r="B2963" s="31" t="s">
        <v>1097</v>
      </c>
      <c r="C2963" s="31">
        <v>632267</v>
      </c>
      <c r="D2963" s="32">
        <v>43433.400763888887</v>
      </c>
      <c r="E2963" s="32">
        <v>43433.41306712963</v>
      </c>
      <c r="F2963" s="32">
        <v>43434.478414351855</v>
      </c>
      <c r="G2963" s="31">
        <v>4</v>
      </c>
      <c r="H2963" s="31" t="s">
        <v>86</v>
      </c>
      <c r="I2963" s="31" t="s">
        <v>1090</v>
      </c>
      <c r="J2963" s="31" t="s">
        <v>161</v>
      </c>
      <c r="K2963" s="31" t="s">
        <v>42</v>
      </c>
      <c r="L2963" s="31" t="s">
        <v>5678</v>
      </c>
      <c r="M2963" s="30" t="s">
        <v>1282</v>
      </c>
      <c r="N2963" s="23"/>
      <c r="O2963" s="23"/>
      <c r="P2963" s="24"/>
    </row>
    <row r="2964" spans="1:16" ht="12" customHeight="1" x14ac:dyDescent="0.2">
      <c r="A2964" s="31" t="s">
        <v>1102</v>
      </c>
      <c r="B2964" s="31" t="s">
        <v>1097</v>
      </c>
      <c r="C2964" s="31">
        <v>624258</v>
      </c>
      <c r="D2964" s="32">
        <v>43403.3672337963</v>
      </c>
      <c r="E2964" s="32">
        <v>43403.553472222222</v>
      </c>
      <c r="F2964" s="32">
        <v>43405.397118055553</v>
      </c>
      <c r="G2964" s="31">
        <v>4</v>
      </c>
      <c r="H2964" s="31" t="s">
        <v>86</v>
      </c>
      <c r="I2964" s="31" t="s">
        <v>1090</v>
      </c>
      <c r="J2964" s="31" t="s">
        <v>161</v>
      </c>
      <c r="K2964" s="31" t="s">
        <v>42</v>
      </c>
      <c r="L2964" s="31" t="s">
        <v>6187</v>
      </c>
      <c r="M2964" s="30" t="s">
        <v>6188</v>
      </c>
      <c r="N2964" s="23"/>
      <c r="O2964" s="23"/>
      <c r="P2964" s="24"/>
    </row>
    <row r="2965" spans="1:16" ht="12" customHeight="1" x14ac:dyDescent="0.2">
      <c r="A2965" s="31" t="s">
        <v>1097</v>
      </c>
      <c r="B2965" s="31" t="s">
        <v>1097</v>
      </c>
      <c r="C2965" s="31">
        <v>628063</v>
      </c>
      <c r="D2965" s="32">
        <v>43417.60087962963</v>
      </c>
      <c r="E2965" s="32">
        <v>43417.695300925923</v>
      </c>
      <c r="F2965" s="32">
        <v>43424.606620370374</v>
      </c>
      <c r="G2965" s="31">
        <v>3</v>
      </c>
      <c r="H2965" s="31" t="s">
        <v>86</v>
      </c>
      <c r="I2965" s="31" t="s">
        <v>1090</v>
      </c>
      <c r="J2965" s="31" t="s">
        <v>161</v>
      </c>
      <c r="K2965" s="31" t="s">
        <v>42</v>
      </c>
      <c r="L2965" s="31" t="s">
        <v>6189</v>
      </c>
      <c r="M2965" s="30" t="s">
        <v>6190</v>
      </c>
      <c r="N2965" s="23"/>
      <c r="O2965" s="23"/>
      <c r="P2965" s="24"/>
    </row>
    <row r="2966" spans="1:16" ht="12" customHeight="1" x14ac:dyDescent="0.2">
      <c r="A2966" s="31" t="s">
        <v>1097</v>
      </c>
      <c r="B2966" s="31" t="s">
        <v>1097</v>
      </c>
      <c r="C2966" s="31">
        <v>628999</v>
      </c>
      <c r="D2966" s="32">
        <v>43420.452141203707</v>
      </c>
      <c r="E2966" s="32">
        <v>43423.378472222219</v>
      </c>
      <c r="F2966" s="32">
        <v>43425.654999999999</v>
      </c>
      <c r="G2966" s="31">
        <v>4</v>
      </c>
      <c r="H2966" s="31" t="s">
        <v>86</v>
      </c>
      <c r="I2966" s="31" t="s">
        <v>1090</v>
      </c>
      <c r="J2966" s="31" t="s">
        <v>161</v>
      </c>
      <c r="K2966" s="31" t="s">
        <v>42</v>
      </c>
      <c r="L2966" s="31" t="s">
        <v>6191</v>
      </c>
      <c r="M2966" s="30" t="s">
        <v>6192</v>
      </c>
      <c r="N2966" s="23"/>
      <c r="O2966" s="23"/>
      <c r="P2966" s="24"/>
    </row>
    <row r="2967" spans="1:16" ht="12" customHeight="1" x14ac:dyDescent="0.2">
      <c r="A2967" s="31" t="s">
        <v>1097</v>
      </c>
      <c r="B2967" s="31" t="s">
        <v>1097</v>
      </c>
      <c r="C2967" s="31">
        <v>631984</v>
      </c>
      <c r="D2967" s="32">
        <v>43432.413634259261</v>
      </c>
      <c r="E2967" s="32">
        <v>43433.623171296298</v>
      </c>
      <c r="F2967" s="32">
        <v>43434.648020833331</v>
      </c>
      <c r="G2967" s="31">
        <v>4</v>
      </c>
      <c r="H2967" s="31" t="s">
        <v>86</v>
      </c>
      <c r="I2967" s="31" t="s">
        <v>1138</v>
      </c>
      <c r="J2967" s="31" t="s">
        <v>161</v>
      </c>
      <c r="K2967" s="31" t="s">
        <v>42</v>
      </c>
      <c r="L2967" s="31" t="s">
        <v>6193</v>
      </c>
      <c r="M2967" s="30" t="s">
        <v>6194</v>
      </c>
      <c r="N2967" s="23"/>
      <c r="O2967" s="23"/>
      <c r="P2967" s="24"/>
    </row>
    <row r="2968" spans="1:16" ht="12" customHeight="1" x14ac:dyDescent="0.2">
      <c r="A2968" s="31" t="s">
        <v>1097</v>
      </c>
      <c r="B2968" s="31" t="s">
        <v>1097</v>
      </c>
      <c r="C2968" s="31">
        <v>626919</v>
      </c>
      <c r="D2968" s="32">
        <v>43412.527199074073</v>
      </c>
      <c r="E2968" s="32">
        <v>43412.647731481484</v>
      </c>
      <c r="F2968" s="32">
        <v>43417.450104166666</v>
      </c>
      <c r="G2968" s="31">
        <v>4</v>
      </c>
      <c r="H2968" s="31" t="s">
        <v>86</v>
      </c>
      <c r="I2968" s="31" t="s">
        <v>1090</v>
      </c>
      <c r="J2968" s="31" t="s">
        <v>161</v>
      </c>
      <c r="K2968" s="31" t="s">
        <v>42</v>
      </c>
      <c r="L2968" s="31" t="s">
        <v>6195</v>
      </c>
      <c r="M2968" s="30" t="s">
        <v>6196</v>
      </c>
      <c r="N2968" s="23"/>
      <c r="O2968" s="23"/>
      <c r="P2968" s="24"/>
    </row>
    <row r="2969" spans="1:16" ht="12" customHeight="1" x14ac:dyDescent="0.2">
      <c r="A2969" s="31" t="s">
        <v>1097</v>
      </c>
      <c r="B2969" s="31" t="s">
        <v>1097</v>
      </c>
      <c r="C2969" s="31">
        <v>628119</v>
      </c>
      <c r="D2969" s="32">
        <v>43417.674942129626</v>
      </c>
      <c r="E2969" s="32">
        <v>43418.386805555558</v>
      </c>
      <c r="F2969" s="32">
        <v>43423.616747685184</v>
      </c>
      <c r="G2969" s="31">
        <v>4</v>
      </c>
      <c r="H2969" s="31" t="s">
        <v>86</v>
      </c>
      <c r="I2969" s="31" t="s">
        <v>1090</v>
      </c>
      <c r="J2969" s="31" t="s">
        <v>161</v>
      </c>
      <c r="K2969" s="31" t="s">
        <v>42</v>
      </c>
      <c r="L2969" s="31" t="s">
        <v>6197</v>
      </c>
      <c r="M2969" s="30" t="s">
        <v>6198</v>
      </c>
      <c r="N2969" s="23"/>
      <c r="O2969" s="23"/>
      <c r="P2969" s="24"/>
    </row>
    <row r="2970" spans="1:16" ht="12" customHeight="1" x14ac:dyDescent="0.2">
      <c r="A2970" s="31" t="s">
        <v>1102</v>
      </c>
      <c r="B2970" s="31" t="s">
        <v>1097</v>
      </c>
      <c r="C2970" s="31">
        <v>623102</v>
      </c>
      <c r="D2970" s="32">
        <v>43397.638067129628</v>
      </c>
      <c r="E2970" s="32">
        <v>43398.354166666664</v>
      </c>
      <c r="F2970" s="32">
        <v>43405.396122685182</v>
      </c>
      <c r="G2970" s="31">
        <v>4</v>
      </c>
      <c r="H2970" s="31" t="s">
        <v>86</v>
      </c>
      <c r="I2970" s="31" t="s">
        <v>1090</v>
      </c>
      <c r="J2970" s="31" t="s">
        <v>947</v>
      </c>
      <c r="K2970" s="31" t="s">
        <v>42</v>
      </c>
      <c r="L2970" s="31" t="s">
        <v>6199</v>
      </c>
      <c r="M2970" s="30" t="s">
        <v>1924</v>
      </c>
      <c r="N2970" s="23"/>
      <c r="O2970" s="23"/>
      <c r="P2970" s="24"/>
    </row>
    <row r="2971" spans="1:16" ht="12" customHeight="1" x14ac:dyDescent="0.2">
      <c r="A2971" s="31" t="s">
        <v>1097</v>
      </c>
      <c r="B2971" s="31" t="s">
        <v>1097</v>
      </c>
      <c r="C2971" s="31">
        <v>626864</v>
      </c>
      <c r="D2971" s="32">
        <v>43412.467974537038</v>
      </c>
      <c r="E2971" s="32">
        <v>43416.506249999999</v>
      </c>
      <c r="F2971" s="32">
        <v>43417.512662037036</v>
      </c>
      <c r="G2971" s="31">
        <v>4</v>
      </c>
      <c r="H2971" s="31" t="s">
        <v>86</v>
      </c>
      <c r="I2971" s="31" t="s">
        <v>1090</v>
      </c>
      <c r="J2971" s="31" t="s">
        <v>947</v>
      </c>
      <c r="K2971" s="31" t="s">
        <v>42</v>
      </c>
      <c r="L2971" s="31" t="s">
        <v>6200</v>
      </c>
      <c r="M2971" s="30" t="s">
        <v>6201</v>
      </c>
      <c r="N2971" s="23"/>
      <c r="O2971" s="23"/>
      <c r="P2971" s="24"/>
    </row>
    <row r="2972" spans="1:16" ht="12" customHeight="1" x14ac:dyDescent="0.2">
      <c r="A2972" s="31" t="s">
        <v>1097</v>
      </c>
      <c r="B2972" s="31" t="s">
        <v>1097</v>
      </c>
      <c r="C2972" s="31">
        <v>629496</v>
      </c>
      <c r="D2972" s="32">
        <v>43423.502951388888</v>
      </c>
      <c r="E2972" s="32">
        <v>43423.544872685183</v>
      </c>
      <c r="F2972" s="32">
        <v>43423.638078703705</v>
      </c>
      <c r="G2972" s="31">
        <v>4</v>
      </c>
      <c r="H2972" s="31" t="s">
        <v>86</v>
      </c>
      <c r="I2972" s="31" t="s">
        <v>1090</v>
      </c>
      <c r="J2972" s="31" t="s">
        <v>947</v>
      </c>
      <c r="K2972" s="31" t="s">
        <v>42</v>
      </c>
      <c r="L2972" s="31" t="s">
        <v>6202</v>
      </c>
      <c r="M2972" s="30" t="s">
        <v>1883</v>
      </c>
      <c r="N2972" s="23"/>
      <c r="O2972" s="23"/>
      <c r="P2972" s="24"/>
    </row>
    <row r="2973" spans="1:16" ht="12" customHeight="1" x14ac:dyDescent="0.2">
      <c r="A2973" s="31" t="s">
        <v>1097</v>
      </c>
      <c r="B2973" s="31" t="s">
        <v>1097</v>
      </c>
      <c r="C2973" s="31">
        <v>627318</v>
      </c>
      <c r="D2973" s="32">
        <v>43413.739699074074</v>
      </c>
      <c r="E2973" s="32">
        <v>43416.416655092595</v>
      </c>
      <c r="F2973" s="32">
        <v>43418.365902777776</v>
      </c>
      <c r="G2973" s="31">
        <v>4</v>
      </c>
      <c r="H2973" s="31" t="s">
        <v>86</v>
      </c>
      <c r="I2973" s="31" t="s">
        <v>1090</v>
      </c>
      <c r="J2973" s="31" t="s">
        <v>947</v>
      </c>
      <c r="K2973" s="31" t="s">
        <v>42</v>
      </c>
      <c r="L2973" s="31" t="s">
        <v>6203</v>
      </c>
      <c r="M2973" s="30" t="s">
        <v>6204</v>
      </c>
      <c r="N2973" s="23"/>
      <c r="O2973" s="23"/>
      <c r="P2973" s="24"/>
    </row>
    <row r="2974" spans="1:16" ht="12" customHeight="1" x14ac:dyDescent="0.2">
      <c r="A2974" s="31" t="s">
        <v>1097</v>
      </c>
      <c r="B2974" s="31" t="s">
        <v>1097</v>
      </c>
      <c r="C2974" s="31">
        <v>630508</v>
      </c>
      <c r="D2974" s="32">
        <v>43426.402488425927</v>
      </c>
      <c r="E2974" s="32">
        <v>43426.423125000001</v>
      </c>
      <c r="F2974" s="32">
        <v>43426.424259259256</v>
      </c>
      <c r="G2974" s="31">
        <v>4</v>
      </c>
      <c r="H2974" s="31" t="s">
        <v>86</v>
      </c>
      <c r="I2974" s="31" t="s">
        <v>1090</v>
      </c>
      <c r="J2974" s="31" t="s">
        <v>947</v>
      </c>
      <c r="K2974" s="31" t="s">
        <v>42</v>
      </c>
      <c r="L2974" s="31" t="s">
        <v>6205</v>
      </c>
      <c r="M2974" s="30" t="s">
        <v>6206</v>
      </c>
      <c r="N2974" s="23"/>
      <c r="O2974" s="23"/>
      <c r="P2974" s="24"/>
    </row>
    <row r="2975" spans="1:16" ht="12" customHeight="1" x14ac:dyDescent="0.2">
      <c r="A2975" s="31" t="s">
        <v>1097</v>
      </c>
      <c r="B2975" s="31" t="s">
        <v>1097</v>
      </c>
      <c r="C2975" s="31">
        <v>630067</v>
      </c>
      <c r="D2975" s="32">
        <v>43424.712905092594</v>
      </c>
      <c r="E2975" s="32">
        <v>43425.424050925925</v>
      </c>
      <c r="F2975" s="32">
        <v>43426.549768518518</v>
      </c>
      <c r="G2975" s="31">
        <v>4</v>
      </c>
      <c r="H2975" s="31" t="s">
        <v>86</v>
      </c>
      <c r="I2975" s="31" t="s">
        <v>1090</v>
      </c>
      <c r="J2975" s="31" t="s">
        <v>947</v>
      </c>
      <c r="K2975" s="31" t="s">
        <v>42</v>
      </c>
      <c r="L2975" s="31" t="s">
        <v>6207</v>
      </c>
      <c r="M2975" s="30" t="s">
        <v>1924</v>
      </c>
      <c r="N2975" s="23"/>
      <c r="O2975" s="23"/>
      <c r="P2975" s="24"/>
    </row>
    <row r="2976" spans="1:16" ht="12" customHeight="1" x14ac:dyDescent="0.2">
      <c r="A2976" s="31" t="s">
        <v>1097</v>
      </c>
      <c r="B2976" s="31" t="s">
        <v>1097</v>
      </c>
      <c r="C2976" s="31">
        <v>627624</v>
      </c>
      <c r="D2976" s="32">
        <v>43416.494513888887</v>
      </c>
      <c r="E2976" s="32">
        <v>43416.600868055553</v>
      </c>
      <c r="F2976" s="32">
        <v>43426.354155092595</v>
      </c>
      <c r="G2976" s="31">
        <v>4</v>
      </c>
      <c r="H2976" s="31" t="s">
        <v>86</v>
      </c>
      <c r="I2976" s="31" t="s">
        <v>1090</v>
      </c>
      <c r="J2976" s="31" t="s">
        <v>1849</v>
      </c>
      <c r="K2976" s="31" t="s">
        <v>42</v>
      </c>
      <c r="L2976" s="31" t="s">
        <v>6208</v>
      </c>
      <c r="M2976" s="30" t="s">
        <v>6209</v>
      </c>
      <c r="N2976" s="23"/>
      <c r="O2976" s="23"/>
      <c r="P2976" s="24"/>
    </row>
    <row r="2977" spans="1:16" ht="12" customHeight="1" x14ac:dyDescent="0.2">
      <c r="A2977" s="31" t="s">
        <v>1097</v>
      </c>
      <c r="B2977" s="31" t="s">
        <v>1097</v>
      </c>
      <c r="C2977" s="31">
        <v>629836</v>
      </c>
      <c r="D2977" s="32">
        <v>43424.459629629629</v>
      </c>
      <c r="E2977" s="32">
        <v>43424.487997685188</v>
      </c>
      <c r="F2977" s="32">
        <v>43424.551458333335</v>
      </c>
      <c r="G2977" s="31">
        <v>4</v>
      </c>
      <c r="H2977" s="31" t="s">
        <v>86</v>
      </c>
      <c r="I2977" s="31" t="s">
        <v>1090</v>
      </c>
      <c r="J2977" s="31" t="s">
        <v>1849</v>
      </c>
      <c r="K2977" s="31" t="s">
        <v>42</v>
      </c>
      <c r="L2977" s="31" t="s">
        <v>6210</v>
      </c>
      <c r="M2977" s="30" t="s">
        <v>6211</v>
      </c>
      <c r="N2977" s="23"/>
      <c r="O2977" s="23"/>
      <c r="P2977" s="24"/>
    </row>
    <row r="2978" spans="1:16" ht="12" customHeight="1" x14ac:dyDescent="0.2">
      <c r="A2978" s="31" t="s">
        <v>1097</v>
      </c>
      <c r="B2978" s="31" t="s">
        <v>1097</v>
      </c>
      <c r="C2978" s="31">
        <v>627232</v>
      </c>
      <c r="D2978" s="32">
        <v>43413.560150462959</v>
      </c>
      <c r="E2978" s="32">
        <v>43416.505555555559</v>
      </c>
      <c r="F2978" s="32">
        <v>43423.627210648148</v>
      </c>
      <c r="G2978" s="31">
        <v>4</v>
      </c>
      <c r="H2978" s="31" t="s">
        <v>86</v>
      </c>
      <c r="I2978" s="31" t="s">
        <v>1090</v>
      </c>
      <c r="J2978" s="31" t="s">
        <v>360</v>
      </c>
      <c r="K2978" s="31" t="s">
        <v>42</v>
      </c>
      <c r="L2978" s="31" t="s">
        <v>6212</v>
      </c>
      <c r="M2978" s="30" t="s">
        <v>6213</v>
      </c>
      <c r="N2978" s="23"/>
      <c r="O2978" s="23"/>
      <c r="P2978" s="24"/>
    </row>
    <row r="2979" spans="1:16" ht="12" customHeight="1" x14ac:dyDescent="0.2">
      <c r="A2979" s="31" t="s">
        <v>1097</v>
      </c>
      <c r="B2979" s="31" t="s">
        <v>1097</v>
      </c>
      <c r="C2979" s="31">
        <v>626551</v>
      </c>
      <c r="D2979" s="32">
        <v>43411.486585648148</v>
      </c>
      <c r="E2979" s="32">
        <v>43412.378530092596</v>
      </c>
      <c r="F2979" s="32">
        <v>43412.444386574076</v>
      </c>
      <c r="G2979" s="31">
        <v>4</v>
      </c>
      <c r="H2979" s="31" t="s">
        <v>86</v>
      </c>
      <c r="I2979" s="31" t="s">
        <v>1090</v>
      </c>
      <c r="J2979" s="31" t="s">
        <v>183</v>
      </c>
      <c r="K2979" s="31" t="s">
        <v>42</v>
      </c>
      <c r="L2979" s="31" t="s">
        <v>6214</v>
      </c>
      <c r="M2979" s="30" t="s">
        <v>6215</v>
      </c>
      <c r="N2979" s="23"/>
      <c r="O2979" s="23"/>
      <c r="P2979" s="24"/>
    </row>
    <row r="2980" spans="1:16" ht="12" customHeight="1" x14ac:dyDescent="0.2">
      <c r="A2980" s="31" t="s">
        <v>1097</v>
      </c>
      <c r="B2980" s="31" t="s">
        <v>1097</v>
      </c>
      <c r="C2980" s="31">
        <v>626947</v>
      </c>
      <c r="D2980" s="32">
        <v>43412.584513888891</v>
      </c>
      <c r="E2980" s="32">
        <v>43413.638437499998</v>
      </c>
      <c r="F2980" s="32">
        <v>43417.409212962964</v>
      </c>
      <c r="G2980" s="31">
        <v>4</v>
      </c>
      <c r="H2980" s="31" t="s">
        <v>86</v>
      </c>
      <c r="I2980" s="31" t="s">
        <v>1090</v>
      </c>
      <c r="J2980" s="31" t="s">
        <v>183</v>
      </c>
      <c r="K2980" s="31" t="s">
        <v>42</v>
      </c>
      <c r="L2980" s="31" t="s">
        <v>6216</v>
      </c>
      <c r="M2980" s="30" t="s">
        <v>6217</v>
      </c>
      <c r="N2980" s="23"/>
      <c r="O2980" s="23"/>
      <c r="P2980" s="24"/>
    </row>
    <row r="2981" spans="1:16" ht="12" customHeight="1" x14ac:dyDescent="0.2">
      <c r="A2981" s="31" t="s">
        <v>1097</v>
      </c>
      <c r="B2981" s="31" t="s">
        <v>1097</v>
      </c>
      <c r="C2981" s="31">
        <v>629885</v>
      </c>
      <c r="D2981" s="32">
        <v>43424.522581018522</v>
      </c>
      <c r="E2981" s="32">
        <v>43425.620833333334</v>
      </c>
      <c r="F2981" s="32">
        <v>43427.524108796293</v>
      </c>
      <c r="G2981" s="31">
        <v>4</v>
      </c>
      <c r="H2981" s="31" t="s">
        <v>86</v>
      </c>
      <c r="I2981" s="31" t="s">
        <v>1090</v>
      </c>
      <c r="J2981" s="31" t="s">
        <v>183</v>
      </c>
      <c r="K2981" s="31" t="s">
        <v>42</v>
      </c>
      <c r="L2981" s="31" t="s">
        <v>6218</v>
      </c>
      <c r="M2981" s="30" t="s">
        <v>6219</v>
      </c>
      <c r="N2981" s="23"/>
      <c r="O2981" s="23"/>
      <c r="P2981" s="24"/>
    </row>
    <row r="2982" spans="1:16" ht="12" customHeight="1" x14ac:dyDescent="0.2">
      <c r="A2982" s="31" t="s">
        <v>1097</v>
      </c>
      <c r="B2982" s="31" t="s">
        <v>1097</v>
      </c>
      <c r="C2982" s="31">
        <v>626970</v>
      </c>
      <c r="D2982" s="32">
        <v>43412.604953703703</v>
      </c>
      <c r="E2982" s="32">
        <v>43412.648414351854</v>
      </c>
      <c r="F2982" s="32">
        <v>43418.352071759262</v>
      </c>
      <c r="G2982" s="31">
        <v>4</v>
      </c>
      <c r="H2982" s="31" t="s">
        <v>86</v>
      </c>
      <c r="I2982" s="31" t="s">
        <v>1090</v>
      </c>
      <c r="J2982" s="31" t="s">
        <v>183</v>
      </c>
      <c r="K2982" s="31" t="s">
        <v>42</v>
      </c>
      <c r="L2982" s="31" t="s">
        <v>6220</v>
      </c>
      <c r="M2982" s="30" t="s">
        <v>1282</v>
      </c>
      <c r="N2982" s="23"/>
      <c r="O2982" s="23"/>
      <c r="P2982" s="24"/>
    </row>
    <row r="2983" spans="1:16" ht="12" customHeight="1" x14ac:dyDescent="0.2">
      <c r="A2983" s="31" t="s">
        <v>1097</v>
      </c>
      <c r="B2983" s="31" t="s">
        <v>1097</v>
      </c>
      <c r="C2983" s="31">
        <v>628338</v>
      </c>
      <c r="D2983" s="32">
        <v>43418.449641203704</v>
      </c>
      <c r="E2983" s="32">
        <v>43418.548136574071</v>
      </c>
      <c r="F2983" s="32">
        <v>43419.465717592589</v>
      </c>
      <c r="G2983" s="31">
        <v>4</v>
      </c>
      <c r="H2983" s="31" t="s">
        <v>86</v>
      </c>
      <c r="I2983" s="31" t="s">
        <v>1090</v>
      </c>
      <c r="J2983" s="31" t="s">
        <v>62</v>
      </c>
      <c r="K2983" s="31" t="s">
        <v>42</v>
      </c>
      <c r="L2983" s="31">
        <v>417</v>
      </c>
      <c r="M2983" s="30" t="s">
        <v>6221</v>
      </c>
      <c r="N2983" s="23"/>
      <c r="O2983" s="23"/>
      <c r="P2983" s="24"/>
    </row>
    <row r="2984" spans="1:16" ht="12" customHeight="1" x14ac:dyDescent="0.2">
      <c r="A2984" s="31" t="s">
        <v>1097</v>
      </c>
      <c r="B2984" s="31" t="s">
        <v>1097</v>
      </c>
      <c r="C2984" s="31">
        <v>625891</v>
      </c>
      <c r="D2984" s="32">
        <v>43409.610254629632</v>
      </c>
      <c r="E2984" s="32">
        <v>43409.615011574075</v>
      </c>
      <c r="F2984" s="32">
        <v>43417.362951388888</v>
      </c>
      <c r="G2984" s="31">
        <v>4</v>
      </c>
      <c r="H2984" s="31" t="s">
        <v>86</v>
      </c>
      <c r="I2984" s="31" t="s">
        <v>1090</v>
      </c>
      <c r="J2984" s="31" t="s">
        <v>62</v>
      </c>
      <c r="K2984" s="31" t="s">
        <v>42</v>
      </c>
      <c r="L2984" s="31" t="s">
        <v>6222</v>
      </c>
      <c r="M2984" s="30" t="s">
        <v>6223</v>
      </c>
      <c r="N2984" s="23"/>
      <c r="O2984" s="23"/>
      <c r="P2984" s="24"/>
    </row>
    <row r="2985" spans="1:16" ht="12" customHeight="1" x14ac:dyDescent="0.2">
      <c r="A2985" s="31" t="s">
        <v>1097</v>
      </c>
      <c r="B2985" s="31" t="s">
        <v>1097</v>
      </c>
      <c r="C2985" s="31">
        <v>625420</v>
      </c>
      <c r="D2985" s="32">
        <v>43406.611863425926</v>
      </c>
      <c r="E2985" s="32">
        <v>43406.655555555553</v>
      </c>
      <c r="F2985" s="32">
        <v>43416.367395833331</v>
      </c>
      <c r="G2985" s="31">
        <v>4</v>
      </c>
      <c r="H2985" s="31" t="s">
        <v>86</v>
      </c>
      <c r="I2985" s="31" t="s">
        <v>1090</v>
      </c>
      <c r="J2985" s="31" t="s">
        <v>62</v>
      </c>
      <c r="K2985" s="31" t="s">
        <v>42</v>
      </c>
      <c r="L2985" s="31" t="s">
        <v>6222</v>
      </c>
      <c r="M2985" s="30" t="s">
        <v>1237</v>
      </c>
      <c r="N2985" s="23"/>
      <c r="O2985" s="23"/>
      <c r="P2985" s="24"/>
    </row>
    <row r="2986" spans="1:16" ht="12" customHeight="1" x14ac:dyDescent="0.2">
      <c r="A2986" s="31" t="s">
        <v>1097</v>
      </c>
      <c r="B2986" s="31" t="s">
        <v>1097</v>
      </c>
      <c r="C2986" s="31">
        <v>630418</v>
      </c>
      <c r="D2986" s="32">
        <v>43426.229537037034</v>
      </c>
      <c r="E2986" s="32">
        <v>43426.335069444445</v>
      </c>
      <c r="F2986" s="32">
        <v>43426.339282407411</v>
      </c>
      <c r="G2986" s="31">
        <v>4</v>
      </c>
      <c r="H2986" s="31" t="s">
        <v>86</v>
      </c>
      <c r="I2986" s="31" t="s">
        <v>1090</v>
      </c>
      <c r="J2986" s="31" t="s">
        <v>2358</v>
      </c>
      <c r="K2986" s="31" t="s">
        <v>1239</v>
      </c>
      <c r="L2986" s="31" t="s">
        <v>2359</v>
      </c>
      <c r="M2986" s="30" t="s">
        <v>6224</v>
      </c>
      <c r="N2986" s="23"/>
      <c r="O2986" s="23"/>
      <c r="P2986" s="24"/>
    </row>
    <row r="2987" spans="1:16" ht="12" customHeight="1" x14ac:dyDescent="0.2">
      <c r="A2987" s="31" t="s">
        <v>1097</v>
      </c>
      <c r="B2987" s="31" t="s">
        <v>1097</v>
      </c>
      <c r="C2987" s="31">
        <v>630102</v>
      </c>
      <c r="D2987" s="32">
        <v>43425.241909722223</v>
      </c>
      <c r="E2987" s="32">
        <v>43425.34375</v>
      </c>
      <c r="F2987" s="32">
        <v>43430.487893518519</v>
      </c>
      <c r="G2987" s="31">
        <v>4</v>
      </c>
      <c r="H2987" s="31" t="s">
        <v>86</v>
      </c>
      <c r="I2987" s="31" t="s">
        <v>1090</v>
      </c>
      <c r="J2987" s="31" t="s">
        <v>2358</v>
      </c>
      <c r="K2987" s="31" t="s">
        <v>1239</v>
      </c>
      <c r="L2987" s="31" t="s">
        <v>2359</v>
      </c>
      <c r="M2987" s="30" t="s">
        <v>6225</v>
      </c>
      <c r="N2987" s="23"/>
      <c r="O2987" s="23"/>
      <c r="P2987" s="24"/>
    </row>
    <row r="2988" spans="1:16" ht="12" customHeight="1" x14ac:dyDescent="0.2">
      <c r="A2988" s="31" t="s">
        <v>1097</v>
      </c>
      <c r="B2988" s="31" t="s">
        <v>1097</v>
      </c>
      <c r="C2988" s="31">
        <v>629700</v>
      </c>
      <c r="D2988" s="32">
        <v>43424.236793981479</v>
      </c>
      <c r="E2988" s="32">
        <v>43424.358460648145</v>
      </c>
      <c r="F2988" s="32">
        <v>43424.403032407405</v>
      </c>
      <c r="G2988" s="31">
        <v>4</v>
      </c>
      <c r="H2988" s="31" t="s">
        <v>86</v>
      </c>
      <c r="I2988" s="31" t="s">
        <v>1090</v>
      </c>
      <c r="J2988" s="31" t="s">
        <v>2358</v>
      </c>
      <c r="K2988" s="31" t="s">
        <v>1239</v>
      </c>
      <c r="L2988" s="31" t="s">
        <v>2359</v>
      </c>
      <c r="M2988" s="30" t="s">
        <v>2360</v>
      </c>
      <c r="N2988" s="23"/>
      <c r="O2988" s="23"/>
      <c r="P2988" s="24"/>
    </row>
    <row r="2989" spans="1:16" ht="12" customHeight="1" x14ac:dyDescent="0.2">
      <c r="A2989" s="31" t="s">
        <v>1097</v>
      </c>
      <c r="B2989" s="31" t="s">
        <v>1097</v>
      </c>
      <c r="C2989" s="31">
        <v>627812</v>
      </c>
      <c r="D2989" s="32">
        <v>43417.231446759259</v>
      </c>
      <c r="E2989" s="32">
        <v>43417.348923611113</v>
      </c>
      <c r="F2989" s="32">
        <v>43418.346851851849</v>
      </c>
      <c r="G2989" s="31">
        <v>4</v>
      </c>
      <c r="H2989" s="31" t="s">
        <v>86</v>
      </c>
      <c r="I2989" s="31" t="s">
        <v>1090</v>
      </c>
      <c r="J2989" s="31" t="s">
        <v>2358</v>
      </c>
      <c r="K2989" s="31" t="s">
        <v>1239</v>
      </c>
      <c r="L2989" s="31" t="s">
        <v>2359</v>
      </c>
      <c r="M2989" s="30" t="s">
        <v>6226</v>
      </c>
      <c r="N2989" s="23"/>
      <c r="O2989" s="23"/>
      <c r="P2989" s="24"/>
    </row>
    <row r="2990" spans="1:16" ht="12" customHeight="1" x14ac:dyDescent="0.2">
      <c r="A2990" s="31" t="s">
        <v>1097</v>
      </c>
      <c r="B2990" s="31" t="s">
        <v>1097</v>
      </c>
      <c r="C2990" s="31">
        <v>630287</v>
      </c>
      <c r="D2990" s="32">
        <v>43425.525752314818</v>
      </c>
      <c r="E2990" s="32">
        <v>43425.544918981483</v>
      </c>
      <c r="F2990" s="32">
        <v>43426.426296296297</v>
      </c>
      <c r="G2990" s="31">
        <v>4</v>
      </c>
      <c r="H2990" s="31" t="s">
        <v>86</v>
      </c>
      <c r="I2990" s="31" t="s">
        <v>1090</v>
      </c>
      <c r="J2990" s="31" t="s">
        <v>288</v>
      </c>
      <c r="K2990" s="31" t="s">
        <v>1119</v>
      </c>
      <c r="L2990" s="31" t="s">
        <v>833</v>
      </c>
      <c r="M2990" s="30" t="s">
        <v>6227</v>
      </c>
      <c r="N2990" s="23"/>
      <c r="O2990" s="23"/>
      <c r="P2990" s="24"/>
    </row>
    <row r="2991" spans="1:16" ht="12" customHeight="1" x14ac:dyDescent="0.2">
      <c r="A2991" s="31" t="s">
        <v>1097</v>
      </c>
      <c r="B2991" s="31" t="s">
        <v>1097</v>
      </c>
      <c r="C2991" s="31">
        <v>630291</v>
      </c>
      <c r="D2991" s="32">
        <v>43425.52884259259</v>
      </c>
      <c r="E2991" s="32">
        <v>43425.552916666667</v>
      </c>
      <c r="F2991" s="32">
        <v>43426.426828703705</v>
      </c>
      <c r="G2991" s="31">
        <v>4</v>
      </c>
      <c r="H2991" s="31" t="s">
        <v>86</v>
      </c>
      <c r="I2991" s="31" t="s">
        <v>1090</v>
      </c>
      <c r="J2991" s="31" t="s">
        <v>288</v>
      </c>
      <c r="K2991" s="31" t="s">
        <v>1119</v>
      </c>
      <c r="L2991" s="31" t="s">
        <v>6228</v>
      </c>
      <c r="M2991" s="30" t="s">
        <v>6227</v>
      </c>
      <c r="N2991" s="23"/>
      <c r="O2991" s="23"/>
      <c r="P2991" s="24"/>
    </row>
    <row r="2992" spans="1:16" ht="12" customHeight="1" x14ac:dyDescent="0.2">
      <c r="A2992" s="31" t="s">
        <v>1097</v>
      </c>
      <c r="B2992" s="31" t="s">
        <v>1097</v>
      </c>
      <c r="C2992" s="31">
        <v>630867</v>
      </c>
      <c r="D2992" s="32">
        <v>43427.442650462966</v>
      </c>
      <c r="E2992" s="32">
        <v>43427.452916666669</v>
      </c>
      <c r="F2992" s="32">
        <v>43432.602280092593</v>
      </c>
      <c r="G2992" s="31">
        <v>3</v>
      </c>
      <c r="H2992" s="31" t="s">
        <v>86</v>
      </c>
      <c r="I2992" s="31" t="s">
        <v>1090</v>
      </c>
      <c r="J2992" s="31" t="s">
        <v>341</v>
      </c>
      <c r="K2992" s="31" t="s">
        <v>1119</v>
      </c>
      <c r="L2992" s="31" t="s">
        <v>6229</v>
      </c>
      <c r="M2992" s="30" t="s">
        <v>6230</v>
      </c>
      <c r="N2992" s="23">
        <v>6518</v>
      </c>
      <c r="O2992" s="23"/>
      <c r="P2992" s="24" t="s">
        <v>1150</v>
      </c>
    </row>
    <row r="2993" spans="1:16" ht="12" customHeight="1" x14ac:dyDescent="0.2">
      <c r="A2993" s="31" t="s">
        <v>1102</v>
      </c>
      <c r="B2993" s="31" t="s">
        <v>1097</v>
      </c>
      <c r="C2993" s="31">
        <v>623666</v>
      </c>
      <c r="D2993" s="32">
        <v>43399.497939814813</v>
      </c>
      <c r="E2993" s="32">
        <v>43399.613194444442</v>
      </c>
      <c r="F2993" s="32">
        <v>43405.636469907404</v>
      </c>
      <c r="G2993" s="31">
        <v>4</v>
      </c>
      <c r="H2993" s="31" t="s">
        <v>86</v>
      </c>
      <c r="I2993" s="31" t="s">
        <v>1090</v>
      </c>
      <c r="J2993" s="31" t="s">
        <v>341</v>
      </c>
      <c r="K2993" s="31" t="s">
        <v>1119</v>
      </c>
      <c r="L2993" s="31" t="s">
        <v>6231</v>
      </c>
      <c r="M2993" s="30" t="s">
        <v>6232</v>
      </c>
      <c r="N2993" s="23"/>
      <c r="O2993" s="23"/>
      <c r="P2993" s="24"/>
    </row>
    <row r="2994" spans="1:16" ht="12" customHeight="1" x14ac:dyDescent="0.2">
      <c r="A2994" s="31" t="s">
        <v>1097</v>
      </c>
      <c r="B2994" s="31" t="s">
        <v>1097</v>
      </c>
      <c r="C2994" s="31">
        <v>629240</v>
      </c>
      <c r="D2994" s="32">
        <v>43422.877905092595</v>
      </c>
      <c r="E2994" s="32">
        <v>43423.338194444441</v>
      </c>
      <c r="F2994" s="32">
        <v>43425.466631944444</v>
      </c>
      <c r="G2994" s="31">
        <v>4</v>
      </c>
      <c r="H2994" s="31" t="s">
        <v>86</v>
      </c>
      <c r="I2994" s="31" t="s">
        <v>1090</v>
      </c>
      <c r="J2994" s="31" t="s">
        <v>186</v>
      </c>
      <c r="K2994" s="31" t="s">
        <v>1119</v>
      </c>
      <c r="L2994" s="31" t="s">
        <v>1590</v>
      </c>
      <c r="M2994" s="30" t="s">
        <v>6233</v>
      </c>
      <c r="N2994" s="23">
        <v>6498</v>
      </c>
      <c r="O2994" s="23"/>
      <c r="P2994" s="24" t="s">
        <v>1150</v>
      </c>
    </row>
    <row r="2995" spans="1:16" ht="12" customHeight="1" x14ac:dyDescent="0.2">
      <c r="A2995" s="31" t="s">
        <v>1097</v>
      </c>
      <c r="B2995" s="31" t="s">
        <v>1097</v>
      </c>
      <c r="C2995" s="31">
        <v>627078</v>
      </c>
      <c r="D2995" s="32">
        <v>43413.360115740739</v>
      </c>
      <c r="E2995" s="32">
        <v>43413.382893518516</v>
      </c>
      <c r="F2995" s="32">
        <v>43416.453055555554</v>
      </c>
      <c r="G2995" s="31">
        <v>4</v>
      </c>
      <c r="H2995" s="31" t="s">
        <v>86</v>
      </c>
      <c r="I2995" s="31" t="s">
        <v>1090</v>
      </c>
      <c r="J2995" s="31" t="s">
        <v>87</v>
      </c>
      <c r="K2995" s="31" t="s">
        <v>1119</v>
      </c>
      <c r="L2995" s="31" t="s">
        <v>6234</v>
      </c>
      <c r="M2995" s="30" t="s">
        <v>6235</v>
      </c>
      <c r="N2995" s="23"/>
      <c r="O2995" s="23"/>
      <c r="P2995" s="24"/>
    </row>
    <row r="2996" spans="1:16" ht="12" customHeight="1" x14ac:dyDescent="0.2">
      <c r="A2996" s="31" t="s">
        <v>1097</v>
      </c>
      <c r="B2996" s="31" t="s">
        <v>1097</v>
      </c>
      <c r="C2996" s="31">
        <v>628077</v>
      </c>
      <c r="D2996" s="32">
        <v>43417.620185185187</v>
      </c>
      <c r="E2996" s="32">
        <v>43417.631342592591</v>
      </c>
      <c r="F2996" s="32">
        <v>43419.489444444444</v>
      </c>
      <c r="G2996" s="31">
        <v>4</v>
      </c>
      <c r="H2996" s="31" t="s">
        <v>86</v>
      </c>
      <c r="I2996" s="31" t="s">
        <v>1090</v>
      </c>
      <c r="J2996" s="31" t="s">
        <v>87</v>
      </c>
      <c r="K2996" s="31" t="s">
        <v>1119</v>
      </c>
      <c r="L2996" s="31" t="s">
        <v>6236</v>
      </c>
      <c r="M2996" s="30" t="s">
        <v>6237</v>
      </c>
      <c r="N2996" s="23"/>
      <c r="O2996" s="23"/>
      <c r="P2996" s="24"/>
    </row>
    <row r="2997" spans="1:16" ht="12" customHeight="1" x14ac:dyDescent="0.2">
      <c r="A2997" s="31" t="s">
        <v>1097</v>
      </c>
      <c r="B2997" s="31" t="s">
        <v>1097</v>
      </c>
      <c r="C2997" s="31">
        <v>626249</v>
      </c>
      <c r="D2997" s="32">
        <v>43410.606770833336</v>
      </c>
      <c r="E2997" s="32">
        <v>43410.632638888892</v>
      </c>
      <c r="F2997" s="32">
        <v>43417.446979166663</v>
      </c>
      <c r="G2997" s="31">
        <v>4</v>
      </c>
      <c r="H2997" s="31" t="s">
        <v>86</v>
      </c>
      <c r="I2997" s="31" t="s">
        <v>1090</v>
      </c>
      <c r="J2997" s="31" t="s">
        <v>87</v>
      </c>
      <c r="K2997" s="31" t="s">
        <v>1119</v>
      </c>
      <c r="L2997" s="31" t="s">
        <v>6238</v>
      </c>
      <c r="M2997" s="30" t="s">
        <v>6239</v>
      </c>
      <c r="N2997" s="23"/>
      <c r="O2997" s="23"/>
      <c r="P2997" s="24"/>
    </row>
    <row r="2998" spans="1:16" ht="12" customHeight="1" x14ac:dyDescent="0.2">
      <c r="A2998" s="31" t="s">
        <v>1097</v>
      </c>
      <c r="B2998" s="31" t="s">
        <v>1097</v>
      </c>
      <c r="C2998" s="31">
        <v>630240</v>
      </c>
      <c r="D2998" s="32">
        <v>43425.455914351849</v>
      </c>
      <c r="E2998" s="32">
        <v>43425.459652777776</v>
      </c>
      <c r="F2998" s="32">
        <v>43426.495219907411</v>
      </c>
      <c r="G2998" s="31">
        <v>4</v>
      </c>
      <c r="H2998" s="31" t="s">
        <v>86</v>
      </c>
      <c r="I2998" s="31" t="s">
        <v>1090</v>
      </c>
      <c r="J2998" s="31" t="s">
        <v>87</v>
      </c>
      <c r="K2998" s="31" t="s">
        <v>1119</v>
      </c>
      <c r="L2998" s="31" t="s">
        <v>5306</v>
      </c>
      <c r="M2998" s="30" t="s">
        <v>6240</v>
      </c>
      <c r="N2998" s="23"/>
      <c r="O2998" s="23"/>
      <c r="P2998" s="24"/>
    </row>
    <row r="2999" spans="1:16" ht="12" customHeight="1" x14ac:dyDescent="0.2">
      <c r="A2999" s="31" t="s">
        <v>1097</v>
      </c>
      <c r="B2999" s="31" t="s">
        <v>1097</v>
      </c>
      <c r="C2999" s="31">
        <v>627900</v>
      </c>
      <c r="D2999" s="32">
        <v>43417.413182870368</v>
      </c>
      <c r="E2999" s="32">
        <v>43417.443333333336</v>
      </c>
      <c r="F2999" s="32">
        <v>43418.345879629633</v>
      </c>
      <c r="G2999" s="31">
        <v>4</v>
      </c>
      <c r="H2999" s="31" t="s">
        <v>86</v>
      </c>
      <c r="I2999" s="31" t="s">
        <v>1090</v>
      </c>
      <c r="J2999" s="31" t="s">
        <v>87</v>
      </c>
      <c r="K2999" s="31" t="s">
        <v>1119</v>
      </c>
      <c r="L2999" s="31" t="s">
        <v>6241</v>
      </c>
      <c r="M2999" s="30" t="s">
        <v>6242</v>
      </c>
      <c r="N2999" s="23"/>
      <c r="O2999" s="23"/>
      <c r="P2999" s="24"/>
    </row>
    <row r="3000" spans="1:16" ht="12" customHeight="1" x14ac:dyDescent="0.2">
      <c r="A3000" s="31" t="s">
        <v>1097</v>
      </c>
      <c r="B3000" s="31" t="s">
        <v>1097</v>
      </c>
      <c r="C3000" s="31">
        <v>626165</v>
      </c>
      <c r="D3000" s="32">
        <v>43410.498622685183</v>
      </c>
      <c r="E3000" s="32">
        <v>43410.511678240742</v>
      </c>
      <c r="F3000" s="32">
        <v>43410.687962962962</v>
      </c>
      <c r="G3000" s="31">
        <v>4</v>
      </c>
      <c r="H3000" s="31" t="s">
        <v>86</v>
      </c>
      <c r="I3000" s="31" t="s">
        <v>1090</v>
      </c>
      <c r="J3000" s="31" t="s">
        <v>87</v>
      </c>
      <c r="K3000" s="31" t="s">
        <v>1119</v>
      </c>
      <c r="L3000" s="31" t="s">
        <v>5306</v>
      </c>
      <c r="M3000" s="30" t="s">
        <v>6243</v>
      </c>
      <c r="N3000" s="23"/>
      <c r="O3000" s="23"/>
      <c r="P3000" s="24"/>
    </row>
    <row r="3001" spans="1:16" ht="12" customHeight="1" x14ac:dyDescent="0.2">
      <c r="A3001" s="31" t="s">
        <v>1097</v>
      </c>
      <c r="B3001" s="31" t="s">
        <v>1097</v>
      </c>
      <c r="C3001" s="31">
        <v>625906</v>
      </c>
      <c r="D3001" s="32">
        <v>43409.633553240739</v>
      </c>
      <c r="E3001" s="32">
        <v>43409.643217592595</v>
      </c>
      <c r="F3001" s="32">
        <v>43410.443842592591</v>
      </c>
      <c r="G3001" s="31">
        <v>4</v>
      </c>
      <c r="H3001" s="31" t="s">
        <v>86</v>
      </c>
      <c r="I3001" s="31" t="s">
        <v>1090</v>
      </c>
      <c r="J3001" s="31" t="s">
        <v>87</v>
      </c>
      <c r="K3001" s="31" t="s">
        <v>1119</v>
      </c>
      <c r="L3001" s="31" t="s">
        <v>6244</v>
      </c>
      <c r="M3001" s="30" t="s">
        <v>6245</v>
      </c>
      <c r="N3001" s="23"/>
      <c r="O3001" s="23"/>
      <c r="P3001" s="24"/>
    </row>
    <row r="3002" spans="1:16" ht="12" customHeight="1" x14ac:dyDescent="0.2">
      <c r="A3002" s="31" t="s">
        <v>1102</v>
      </c>
      <c r="B3002" s="31" t="s">
        <v>1097</v>
      </c>
      <c r="C3002" s="31">
        <v>624502</v>
      </c>
      <c r="D3002" s="32">
        <v>43403.646585648145</v>
      </c>
      <c r="E3002" s="32">
        <v>43403.649907407409</v>
      </c>
      <c r="F3002" s="32">
        <v>43405.415648148148</v>
      </c>
      <c r="G3002" s="31">
        <v>4</v>
      </c>
      <c r="H3002" s="31" t="s">
        <v>86</v>
      </c>
      <c r="I3002" s="31" t="s">
        <v>1090</v>
      </c>
      <c r="J3002" s="31" t="s">
        <v>87</v>
      </c>
      <c r="K3002" s="31" t="s">
        <v>1119</v>
      </c>
      <c r="L3002" s="31" t="s">
        <v>6246</v>
      </c>
      <c r="M3002" s="30" t="s">
        <v>6232</v>
      </c>
      <c r="N3002" s="23"/>
      <c r="O3002" s="23"/>
      <c r="P3002" s="24"/>
    </row>
    <row r="3003" spans="1:16" ht="12" customHeight="1" x14ac:dyDescent="0.2">
      <c r="A3003" s="31" t="s">
        <v>1102</v>
      </c>
      <c r="B3003" s="31" t="s">
        <v>1097</v>
      </c>
      <c r="C3003" s="31">
        <v>624269</v>
      </c>
      <c r="D3003" s="32">
        <v>43403.373113425929</v>
      </c>
      <c r="E3003" s="32">
        <v>43403.396840277775</v>
      </c>
      <c r="F3003" s="32">
        <v>43405.466203703705</v>
      </c>
      <c r="G3003" s="31">
        <v>3</v>
      </c>
      <c r="H3003" s="31" t="s">
        <v>86</v>
      </c>
      <c r="I3003" s="31" t="s">
        <v>1090</v>
      </c>
      <c r="J3003" s="31" t="s">
        <v>87</v>
      </c>
      <c r="K3003" s="31" t="s">
        <v>1119</v>
      </c>
      <c r="L3003" s="31" t="s">
        <v>6247</v>
      </c>
      <c r="M3003" s="30" t="s">
        <v>6248</v>
      </c>
      <c r="N3003" s="23">
        <v>6463</v>
      </c>
      <c r="O3003" s="23"/>
      <c r="P3003" s="24" t="s">
        <v>1150</v>
      </c>
    </row>
    <row r="3004" spans="1:16" ht="12" customHeight="1" x14ac:dyDescent="0.2">
      <c r="A3004" s="31" t="s">
        <v>1097</v>
      </c>
      <c r="B3004" s="31" t="s">
        <v>1097</v>
      </c>
      <c r="C3004" s="31">
        <v>631927</v>
      </c>
      <c r="D3004" s="32">
        <v>43432.354560185187</v>
      </c>
      <c r="E3004" s="32">
        <v>43432.399305555555</v>
      </c>
      <c r="F3004" s="32">
        <v>43433.659375000003</v>
      </c>
      <c r="G3004" s="31">
        <v>4</v>
      </c>
      <c r="H3004" s="31" t="s">
        <v>86</v>
      </c>
      <c r="I3004" s="31" t="s">
        <v>1090</v>
      </c>
      <c r="J3004" s="31" t="s">
        <v>87</v>
      </c>
      <c r="K3004" s="31" t="s">
        <v>1119</v>
      </c>
      <c r="L3004" s="31" t="s">
        <v>6249</v>
      </c>
      <c r="M3004" s="30" t="s">
        <v>6250</v>
      </c>
      <c r="N3004" s="23"/>
      <c r="O3004" s="23"/>
      <c r="P3004" s="24"/>
    </row>
    <row r="3005" spans="1:16" ht="12" customHeight="1" x14ac:dyDescent="0.2">
      <c r="A3005" s="31" t="s">
        <v>1097</v>
      </c>
      <c r="B3005" s="31" t="s">
        <v>1097</v>
      </c>
      <c r="C3005" s="31">
        <v>631924</v>
      </c>
      <c r="D3005" s="32">
        <v>43432.351574074077</v>
      </c>
      <c r="E3005" s="32">
        <v>43432.396099537036</v>
      </c>
      <c r="F3005" s="32">
        <v>43433.460162037038</v>
      </c>
      <c r="G3005" s="31">
        <v>4</v>
      </c>
      <c r="H3005" s="31" t="s">
        <v>86</v>
      </c>
      <c r="I3005" s="31" t="s">
        <v>1090</v>
      </c>
      <c r="J3005" s="31" t="s">
        <v>87</v>
      </c>
      <c r="K3005" s="31" t="s">
        <v>1119</v>
      </c>
      <c r="L3005" s="31" t="s">
        <v>6251</v>
      </c>
      <c r="M3005" s="30" t="s">
        <v>6252</v>
      </c>
      <c r="N3005" s="23"/>
      <c r="O3005" s="23"/>
      <c r="P3005" s="24"/>
    </row>
    <row r="3006" spans="1:16" ht="12" customHeight="1" x14ac:dyDescent="0.2">
      <c r="A3006" s="31" t="s">
        <v>1097</v>
      </c>
      <c r="B3006" s="31" t="s">
        <v>1097</v>
      </c>
      <c r="C3006" s="31">
        <v>627756</v>
      </c>
      <c r="D3006" s="32">
        <v>43416.668564814812</v>
      </c>
      <c r="E3006" s="32">
        <v>43416.683981481481</v>
      </c>
      <c r="F3006" s="32">
        <v>43417.61314814815</v>
      </c>
      <c r="G3006" s="31">
        <v>4</v>
      </c>
      <c r="H3006" s="31" t="s">
        <v>86</v>
      </c>
      <c r="I3006" s="31" t="s">
        <v>1090</v>
      </c>
      <c r="J3006" s="31" t="s">
        <v>87</v>
      </c>
      <c r="K3006" s="31" t="s">
        <v>1119</v>
      </c>
      <c r="L3006" s="31" t="s">
        <v>3507</v>
      </c>
      <c r="M3006" s="30" t="s">
        <v>6253</v>
      </c>
      <c r="N3006" s="23"/>
      <c r="O3006" s="23"/>
      <c r="P3006" s="24"/>
    </row>
    <row r="3007" spans="1:16" ht="12" customHeight="1" x14ac:dyDescent="0.2">
      <c r="A3007" s="31" t="s">
        <v>1097</v>
      </c>
      <c r="B3007" s="31" t="s">
        <v>1097</v>
      </c>
      <c r="C3007" s="31">
        <v>625441</v>
      </c>
      <c r="D3007" s="32">
        <v>43406.646481481483</v>
      </c>
      <c r="E3007" s="32">
        <v>43406.67114583333</v>
      </c>
      <c r="F3007" s="32">
        <v>43410.434699074074</v>
      </c>
      <c r="G3007" s="31">
        <v>4</v>
      </c>
      <c r="H3007" s="31" t="s">
        <v>86</v>
      </c>
      <c r="I3007" s="31" t="s">
        <v>1090</v>
      </c>
      <c r="J3007" s="31" t="s">
        <v>87</v>
      </c>
      <c r="K3007" s="31" t="s">
        <v>1119</v>
      </c>
      <c r="L3007" s="31" t="s">
        <v>6254</v>
      </c>
      <c r="M3007" s="30" t="s">
        <v>6255</v>
      </c>
      <c r="N3007" s="23"/>
      <c r="O3007" s="23"/>
      <c r="P3007" s="24"/>
    </row>
    <row r="3008" spans="1:16" ht="12" customHeight="1" x14ac:dyDescent="0.2">
      <c r="A3008" s="31" t="s">
        <v>1097</v>
      </c>
      <c r="B3008" s="31" t="s">
        <v>1097</v>
      </c>
      <c r="C3008" s="31">
        <v>630394</v>
      </c>
      <c r="D3008" s="32">
        <v>43425.708229166667</v>
      </c>
      <c r="E3008" s="32">
        <v>43426.413888888892</v>
      </c>
      <c r="F3008" s="32">
        <v>43427.398240740738</v>
      </c>
      <c r="G3008" s="31">
        <v>4</v>
      </c>
      <c r="H3008" s="31" t="s">
        <v>86</v>
      </c>
      <c r="I3008" s="31" t="s">
        <v>1090</v>
      </c>
      <c r="J3008" s="31" t="s">
        <v>87</v>
      </c>
      <c r="K3008" s="31" t="s">
        <v>1119</v>
      </c>
      <c r="L3008" s="31" t="s">
        <v>6256</v>
      </c>
      <c r="M3008" s="30" t="s">
        <v>6257</v>
      </c>
      <c r="N3008" s="23"/>
      <c r="O3008" s="23"/>
      <c r="P3008" s="24"/>
    </row>
    <row r="3009" spans="1:16" ht="12" customHeight="1" x14ac:dyDescent="0.2">
      <c r="A3009" s="31" t="s">
        <v>1097</v>
      </c>
      <c r="B3009" s="31" t="s">
        <v>1097</v>
      </c>
      <c r="C3009" s="31">
        <v>626255</v>
      </c>
      <c r="D3009" s="32">
        <v>43410.612233796295</v>
      </c>
      <c r="E3009" s="32">
        <v>43410.631249999999</v>
      </c>
      <c r="F3009" s="32">
        <v>43417.44604166667</v>
      </c>
      <c r="G3009" s="31">
        <v>4</v>
      </c>
      <c r="H3009" s="31" t="s">
        <v>86</v>
      </c>
      <c r="I3009" s="31" t="s">
        <v>1090</v>
      </c>
      <c r="J3009" s="31" t="s">
        <v>87</v>
      </c>
      <c r="K3009" s="31" t="s">
        <v>1119</v>
      </c>
      <c r="L3009" s="31" t="s">
        <v>6258</v>
      </c>
      <c r="M3009" s="30" t="s">
        <v>6259</v>
      </c>
      <c r="N3009" s="23"/>
      <c r="O3009" s="23"/>
      <c r="P3009" s="24"/>
    </row>
    <row r="3010" spans="1:16" ht="12" customHeight="1" x14ac:dyDescent="0.2">
      <c r="A3010" s="31" t="s">
        <v>1097</v>
      </c>
      <c r="B3010" s="31" t="s">
        <v>1097</v>
      </c>
      <c r="C3010" s="31">
        <v>630821</v>
      </c>
      <c r="D3010" s="32">
        <v>43427.390729166669</v>
      </c>
      <c r="E3010" s="32">
        <v>43427.407534722224</v>
      </c>
      <c r="F3010" s="32">
        <v>43432.671875</v>
      </c>
      <c r="G3010" s="31">
        <v>4</v>
      </c>
      <c r="H3010" s="31" t="s">
        <v>86</v>
      </c>
      <c r="I3010" s="31" t="s">
        <v>1090</v>
      </c>
      <c r="J3010" s="31" t="s">
        <v>87</v>
      </c>
      <c r="K3010" s="31" t="s">
        <v>1119</v>
      </c>
      <c r="L3010" s="31" t="s">
        <v>6260</v>
      </c>
      <c r="M3010" s="30" t="s">
        <v>6261</v>
      </c>
      <c r="N3010" s="23"/>
      <c r="O3010" s="23"/>
      <c r="P3010" s="24"/>
    </row>
    <row r="3011" spans="1:16" ht="12" customHeight="1" x14ac:dyDescent="0.2">
      <c r="A3011" s="31" t="s">
        <v>1097</v>
      </c>
      <c r="B3011" s="31" t="s">
        <v>1097</v>
      </c>
      <c r="C3011" s="31">
        <v>626933</v>
      </c>
      <c r="D3011" s="32">
        <v>43412.559467592589</v>
      </c>
      <c r="E3011" s="32">
        <v>43412.607824074075</v>
      </c>
      <c r="F3011" s="32">
        <v>43417.438761574071</v>
      </c>
      <c r="G3011" s="31">
        <v>4</v>
      </c>
      <c r="H3011" s="31" t="s">
        <v>86</v>
      </c>
      <c r="I3011" s="31" t="s">
        <v>1090</v>
      </c>
      <c r="J3011" s="31" t="s">
        <v>87</v>
      </c>
      <c r="K3011" s="31" t="s">
        <v>1119</v>
      </c>
      <c r="L3011" s="31" t="s">
        <v>5712</v>
      </c>
      <c r="M3011" s="30" t="s">
        <v>6262</v>
      </c>
      <c r="N3011" s="23"/>
      <c r="O3011" s="23"/>
      <c r="P3011" s="24"/>
    </row>
    <row r="3012" spans="1:16" ht="12" customHeight="1" x14ac:dyDescent="0.2">
      <c r="A3012" s="31" t="s">
        <v>1097</v>
      </c>
      <c r="B3012" s="31" t="s">
        <v>1097</v>
      </c>
      <c r="C3012" s="31">
        <v>627493</v>
      </c>
      <c r="D3012" s="32">
        <v>43416.382013888891</v>
      </c>
      <c r="E3012" s="32">
        <v>43416.396932870368</v>
      </c>
      <c r="F3012" s="32">
        <v>43416.400300925925</v>
      </c>
      <c r="G3012" s="31">
        <v>4</v>
      </c>
      <c r="H3012" s="31" t="s">
        <v>86</v>
      </c>
      <c r="I3012" s="31" t="s">
        <v>1090</v>
      </c>
      <c r="J3012" s="31" t="s">
        <v>190</v>
      </c>
      <c r="K3012" s="31" t="s">
        <v>1119</v>
      </c>
      <c r="L3012" s="31" t="s">
        <v>6263</v>
      </c>
      <c r="M3012" s="30" t="s">
        <v>6264</v>
      </c>
      <c r="N3012" s="23"/>
      <c r="O3012" s="23"/>
      <c r="P3012" s="24"/>
    </row>
    <row r="3013" spans="1:16" ht="12" customHeight="1" x14ac:dyDescent="0.2">
      <c r="A3013" s="31" t="s">
        <v>1097</v>
      </c>
      <c r="B3013" s="31" t="s">
        <v>1097</v>
      </c>
      <c r="C3013" s="31">
        <v>625824</v>
      </c>
      <c r="D3013" s="32">
        <v>43409.526412037034</v>
      </c>
      <c r="E3013" s="32">
        <v>43411.494305555556</v>
      </c>
      <c r="F3013" s="32">
        <v>43418.382222222222</v>
      </c>
      <c r="G3013" s="31">
        <v>4</v>
      </c>
      <c r="H3013" s="31" t="s">
        <v>86</v>
      </c>
      <c r="I3013" s="31" t="s">
        <v>1090</v>
      </c>
      <c r="J3013" s="31" t="s">
        <v>190</v>
      </c>
      <c r="K3013" s="31" t="s">
        <v>1119</v>
      </c>
      <c r="L3013" s="31" t="s">
        <v>6265</v>
      </c>
      <c r="M3013" s="30" t="s">
        <v>6266</v>
      </c>
      <c r="N3013" s="23"/>
      <c r="O3013" s="23"/>
      <c r="P3013" s="24"/>
    </row>
    <row r="3014" spans="1:16" ht="12" customHeight="1" x14ac:dyDescent="0.2">
      <c r="A3014" s="31" t="s">
        <v>1097</v>
      </c>
      <c r="B3014" s="31" t="s">
        <v>1097</v>
      </c>
      <c r="C3014" s="31">
        <v>626113</v>
      </c>
      <c r="D3014" s="32">
        <v>43410.441134259258</v>
      </c>
      <c r="E3014" s="32">
        <v>43410.477777777778</v>
      </c>
      <c r="F3014" s="32">
        <v>43411.391203703701</v>
      </c>
      <c r="G3014" s="31">
        <v>4</v>
      </c>
      <c r="H3014" s="31" t="s">
        <v>86</v>
      </c>
      <c r="I3014" s="31" t="s">
        <v>1090</v>
      </c>
      <c r="J3014" s="31" t="s">
        <v>2775</v>
      </c>
      <c r="K3014" s="31" t="s">
        <v>2776</v>
      </c>
      <c r="L3014" s="31" t="s">
        <v>6267</v>
      </c>
      <c r="M3014" s="30" t="s">
        <v>6268</v>
      </c>
      <c r="N3014" s="23"/>
      <c r="O3014" s="23"/>
      <c r="P3014" s="24"/>
    </row>
    <row r="3015" spans="1:16" ht="12" customHeight="1" x14ac:dyDescent="0.2">
      <c r="A3015" s="31" t="s">
        <v>1097</v>
      </c>
      <c r="B3015" s="31" t="s">
        <v>1097</v>
      </c>
      <c r="C3015" s="31">
        <v>627195</v>
      </c>
      <c r="D3015" s="32">
        <v>43413.49113425926</v>
      </c>
      <c r="E3015" s="32">
        <v>43413.617361111108</v>
      </c>
      <c r="F3015" s="32">
        <v>43430.454363425924</v>
      </c>
      <c r="G3015" s="31">
        <v>4</v>
      </c>
      <c r="H3015" s="31" t="s">
        <v>86</v>
      </c>
      <c r="I3015" s="31" t="s">
        <v>1090</v>
      </c>
      <c r="J3015" s="31" t="s">
        <v>2597</v>
      </c>
      <c r="K3015" s="31" t="s">
        <v>1119</v>
      </c>
      <c r="L3015" s="31" t="s">
        <v>6269</v>
      </c>
      <c r="M3015" s="30" t="s">
        <v>6270</v>
      </c>
      <c r="N3015" s="23"/>
      <c r="O3015" s="23"/>
      <c r="P3015" s="24"/>
    </row>
    <row r="3016" spans="1:16" ht="12" customHeight="1" x14ac:dyDescent="0.2">
      <c r="A3016" s="31" t="s">
        <v>1097</v>
      </c>
      <c r="B3016" s="31" t="s">
        <v>1097</v>
      </c>
      <c r="C3016" s="31">
        <v>632597</v>
      </c>
      <c r="D3016" s="32">
        <v>43434.418310185189</v>
      </c>
      <c r="E3016" s="32">
        <v>43434.441099537034</v>
      </c>
      <c r="F3016" s="32">
        <v>43434.453136574077</v>
      </c>
      <c r="G3016" s="31">
        <v>4</v>
      </c>
      <c r="H3016" s="31" t="s">
        <v>86</v>
      </c>
      <c r="I3016" s="31" t="s">
        <v>1090</v>
      </c>
      <c r="J3016" s="31" t="s">
        <v>250</v>
      </c>
      <c r="K3016" s="31" t="s">
        <v>1119</v>
      </c>
      <c r="L3016" s="31" t="s">
        <v>6271</v>
      </c>
      <c r="M3016" s="30" t="s">
        <v>6272</v>
      </c>
      <c r="N3016" s="23"/>
      <c r="O3016" s="23"/>
      <c r="P3016" s="24"/>
    </row>
    <row r="3017" spans="1:16" ht="12" customHeight="1" x14ac:dyDescent="0.2">
      <c r="A3017" s="31" t="s">
        <v>1097</v>
      </c>
      <c r="B3017" s="31" t="s">
        <v>1097</v>
      </c>
      <c r="C3017" s="31">
        <v>625950</v>
      </c>
      <c r="D3017" s="32">
        <v>43409.692245370374</v>
      </c>
      <c r="E3017" s="32">
        <v>43410.314583333333</v>
      </c>
      <c r="F3017" s="32">
        <v>43411.530370370368</v>
      </c>
      <c r="G3017" s="31">
        <v>4</v>
      </c>
      <c r="H3017" s="31" t="s">
        <v>86</v>
      </c>
      <c r="I3017" s="31" t="s">
        <v>1090</v>
      </c>
      <c r="J3017" s="31" t="s">
        <v>250</v>
      </c>
      <c r="K3017" s="31" t="s">
        <v>1119</v>
      </c>
      <c r="L3017" s="31" t="s">
        <v>6273</v>
      </c>
      <c r="M3017" s="30" t="s">
        <v>6274</v>
      </c>
      <c r="N3017" s="23">
        <v>5946</v>
      </c>
      <c r="O3017" s="23"/>
      <c r="P3017" s="24" t="s">
        <v>1150</v>
      </c>
    </row>
    <row r="3018" spans="1:16" ht="12" customHeight="1" x14ac:dyDescent="0.2">
      <c r="A3018" s="31" t="s">
        <v>1097</v>
      </c>
      <c r="B3018" s="31" t="s">
        <v>1097</v>
      </c>
      <c r="C3018" s="31">
        <v>630528</v>
      </c>
      <c r="D3018" s="32">
        <v>43426.422337962962</v>
      </c>
      <c r="E3018" s="32">
        <v>43426.45</v>
      </c>
      <c r="F3018" s="32">
        <v>43432.607349537036</v>
      </c>
      <c r="G3018" s="31">
        <v>4</v>
      </c>
      <c r="H3018" s="31" t="s">
        <v>86</v>
      </c>
      <c r="I3018" s="31" t="s">
        <v>1090</v>
      </c>
      <c r="J3018" s="31" t="s">
        <v>250</v>
      </c>
      <c r="K3018" s="31" t="s">
        <v>1119</v>
      </c>
      <c r="L3018" s="31" t="s">
        <v>6275</v>
      </c>
      <c r="M3018" s="30" t="s">
        <v>6276</v>
      </c>
      <c r="N3018" s="23"/>
      <c r="O3018" s="23"/>
      <c r="P3018" s="24"/>
    </row>
    <row r="3019" spans="1:16" ht="12" customHeight="1" x14ac:dyDescent="0.2">
      <c r="A3019" s="31" t="s">
        <v>1097</v>
      </c>
      <c r="B3019" s="31" t="s">
        <v>1097</v>
      </c>
      <c r="C3019" s="31">
        <v>630632</v>
      </c>
      <c r="D3019" s="32">
        <v>43426.585509259261</v>
      </c>
      <c r="E3019" s="32">
        <v>43426.592002314814</v>
      </c>
      <c r="F3019" s="32">
        <v>43430.651354166665</v>
      </c>
      <c r="G3019" s="31">
        <v>4</v>
      </c>
      <c r="H3019" s="31" t="s">
        <v>86</v>
      </c>
      <c r="I3019" s="31" t="s">
        <v>1090</v>
      </c>
      <c r="J3019" s="31" t="s">
        <v>250</v>
      </c>
      <c r="K3019" s="31" t="s">
        <v>1119</v>
      </c>
      <c r="L3019" s="31" t="s">
        <v>6277</v>
      </c>
      <c r="M3019" s="30" t="s">
        <v>6278</v>
      </c>
      <c r="N3019" s="23"/>
      <c r="O3019" s="23"/>
      <c r="P3019" s="24"/>
    </row>
    <row r="3020" spans="1:16" ht="12" customHeight="1" x14ac:dyDescent="0.2">
      <c r="A3020" s="31" t="s">
        <v>1097</v>
      </c>
      <c r="B3020" s="31" t="s">
        <v>1097</v>
      </c>
      <c r="C3020" s="31">
        <v>627897</v>
      </c>
      <c r="D3020" s="32">
        <v>43417.41300925926</v>
      </c>
      <c r="E3020" s="32">
        <v>43417.445868055554</v>
      </c>
      <c r="F3020" s="32">
        <v>43420.502465277779</v>
      </c>
      <c r="G3020" s="31">
        <v>4</v>
      </c>
      <c r="H3020" s="31" t="s">
        <v>86</v>
      </c>
      <c r="I3020" s="31" t="s">
        <v>1090</v>
      </c>
      <c r="J3020" s="31" t="s">
        <v>250</v>
      </c>
      <c r="K3020" s="31" t="s">
        <v>1119</v>
      </c>
      <c r="L3020" s="31" t="s">
        <v>6279</v>
      </c>
      <c r="M3020" s="30" t="s">
        <v>6280</v>
      </c>
      <c r="N3020" s="23"/>
      <c r="O3020" s="23"/>
      <c r="P3020" s="24"/>
    </row>
    <row r="3021" spans="1:16" ht="12" customHeight="1" x14ac:dyDescent="0.2">
      <c r="A3021" s="31" t="s">
        <v>1097</v>
      </c>
      <c r="B3021" s="31" t="s">
        <v>1097</v>
      </c>
      <c r="C3021" s="31">
        <v>626881</v>
      </c>
      <c r="D3021" s="32">
        <v>43412.483958333331</v>
      </c>
      <c r="E3021" s="32">
        <v>43412.581250000003</v>
      </c>
      <c r="F3021" s="32">
        <v>43412.598101851851</v>
      </c>
      <c r="G3021" s="31">
        <v>4</v>
      </c>
      <c r="H3021" s="31" t="s">
        <v>86</v>
      </c>
      <c r="I3021" s="31" t="s">
        <v>1090</v>
      </c>
      <c r="J3021" s="31" t="s">
        <v>250</v>
      </c>
      <c r="K3021" s="31" t="s">
        <v>1119</v>
      </c>
      <c r="L3021" s="31" t="s">
        <v>6281</v>
      </c>
      <c r="M3021" s="30" t="s">
        <v>4506</v>
      </c>
      <c r="N3021" s="23"/>
      <c r="O3021" s="23"/>
      <c r="P3021" s="24"/>
    </row>
    <row r="3022" spans="1:16" ht="12" customHeight="1" x14ac:dyDescent="0.2">
      <c r="A3022" s="31" t="s">
        <v>1097</v>
      </c>
      <c r="B3022" s="31" t="s">
        <v>1097</v>
      </c>
      <c r="C3022" s="31">
        <v>626834</v>
      </c>
      <c r="D3022" s="32">
        <v>43412.43074074074</v>
      </c>
      <c r="E3022" s="32">
        <v>43412.529861111114</v>
      </c>
      <c r="F3022" s="32">
        <v>43418.330104166664</v>
      </c>
      <c r="G3022" s="31">
        <v>4</v>
      </c>
      <c r="H3022" s="31" t="s">
        <v>86</v>
      </c>
      <c r="I3022" s="31" t="s">
        <v>1090</v>
      </c>
      <c r="J3022" s="31" t="s">
        <v>250</v>
      </c>
      <c r="K3022" s="31" t="s">
        <v>1119</v>
      </c>
      <c r="L3022" s="31" t="s">
        <v>6282</v>
      </c>
      <c r="M3022" s="30" t="s">
        <v>6283</v>
      </c>
      <c r="N3022" s="23"/>
      <c r="O3022" s="23"/>
      <c r="P3022" s="24"/>
    </row>
    <row r="3023" spans="1:16" ht="12" customHeight="1" x14ac:dyDescent="0.2">
      <c r="A3023" s="31" t="s">
        <v>1097</v>
      </c>
      <c r="B3023" s="31" t="s">
        <v>1097</v>
      </c>
      <c r="C3023" s="31">
        <v>625351</v>
      </c>
      <c r="D3023" s="32">
        <v>43406.500208333331</v>
      </c>
      <c r="E3023" s="32">
        <v>43406.504710648151</v>
      </c>
      <c r="F3023" s="32">
        <v>43411.40552083333</v>
      </c>
      <c r="G3023" s="31">
        <v>4</v>
      </c>
      <c r="H3023" s="31" t="s">
        <v>86</v>
      </c>
      <c r="I3023" s="31" t="s">
        <v>1090</v>
      </c>
      <c r="J3023" s="31" t="s">
        <v>250</v>
      </c>
      <c r="K3023" s="31" t="s">
        <v>1119</v>
      </c>
      <c r="L3023" s="31" t="s">
        <v>6284</v>
      </c>
      <c r="M3023" s="30" t="s">
        <v>6028</v>
      </c>
      <c r="N3023" s="23"/>
      <c r="O3023" s="23"/>
      <c r="P3023" s="24"/>
    </row>
    <row r="3024" spans="1:16" ht="12" customHeight="1" x14ac:dyDescent="0.2">
      <c r="A3024" s="31" t="s">
        <v>1097</v>
      </c>
      <c r="B3024" s="31" t="s">
        <v>1097</v>
      </c>
      <c r="C3024" s="31">
        <v>630652</v>
      </c>
      <c r="D3024" s="32">
        <v>43426.618715277778</v>
      </c>
      <c r="E3024" s="32">
        <v>43426.620439814818</v>
      </c>
      <c r="F3024" s="32">
        <v>43432.554872685185</v>
      </c>
      <c r="G3024" s="31">
        <v>4</v>
      </c>
      <c r="H3024" s="31" t="s">
        <v>86</v>
      </c>
      <c r="I3024" s="31" t="s">
        <v>1090</v>
      </c>
      <c r="J3024" s="31" t="s">
        <v>250</v>
      </c>
      <c r="K3024" s="31" t="s">
        <v>1119</v>
      </c>
      <c r="L3024" s="31" t="s">
        <v>6285</v>
      </c>
      <c r="M3024" s="30" t="s">
        <v>4506</v>
      </c>
      <c r="N3024" s="23"/>
      <c r="O3024" s="23"/>
      <c r="P3024" s="24"/>
    </row>
    <row r="3025" spans="1:16" ht="12" customHeight="1" x14ac:dyDescent="0.2">
      <c r="A3025" s="31" t="s">
        <v>1097</v>
      </c>
      <c r="B3025" s="31" t="s">
        <v>1097</v>
      </c>
      <c r="C3025" s="31">
        <v>630724</v>
      </c>
      <c r="D3025" s="32">
        <v>43426.692245370374</v>
      </c>
      <c r="E3025" s="32">
        <v>43426.69939814815</v>
      </c>
      <c r="F3025" s="32">
        <v>43427.464178240742</v>
      </c>
      <c r="G3025" s="31">
        <v>4</v>
      </c>
      <c r="H3025" s="31" t="s">
        <v>86</v>
      </c>
      <c r="I3025" s="31" t="s">
        <v>1090</v>
      </c>
      <c r="J3025" s="31" t="s">
        <v>250</v>
      </c>
      <c r="K3025" s="31" t="s">
        <v>1119</v>
      </c>
      <c r="L3025" s="31" t="s">
        <v>6286</v>
      </c>
      <c r="M3025" s="30" t="s">
        <v>6028</v>
      </c>
      <c r="N3025" s="23"/>
      <c r="O3025" s="23"/>
      <c r="P3025" s="24"/>
    </row>
    <row r="3026" spans="1:16" ht="12" customHeight="1" x14ac:dyDescent="0.2">
      <c r="A3026" s="31" t="s">
        <v>1097</v>
      </c>
      <c r="B3026" s="31" t="s">
        <v>1097</v>
      </c>
      <c r="C3026" s="31">
        <v>626977</v>
      </c>
      <c r="D3026" s="32">
        <v>43412.616261574076</v>
      </c>
      <c r="E3026" s="32">
        <v>43412.678090277775</v>
      </c>
      <c r="F3026" s="32">
        <v>43413.553483796299</v>
      </c>
      <c r="G3026" s="31">
        <v>4</v>
      </c>
      <c r="H3026" s="31" t="s">
        <v>86</v>
      </c>
      <c r="I3026" s="31" t="s">
        <v>1090</v>
      </c>
      <c r="J3026" s="31" t="s">
        <v>250</v>
      </c>
      <c r="K3026" s="31" t="s">
        <v>1119</v>
      </c>
      <c r="L3026" s="31" t="s">
        <v>6287</v>
      </c>
      <c r="M3026" s="30" t="s">
        <v>6288</v>
      </c>
      <c r="N3026" s="23"/>
      <c r="O3026" s="23"/>
      <c r="P3026" s="24"/>
    </row>
    <row r="3027" spans="1:16" ht="12" customHeight="1" x14ac:dyDescent="0.2">
      <c r="A3027" s="31" t="s">
        <v>1097</v>
      </c>
      <c r="B3027" s="31" t="s">
        <v>1097</v>
      </c>
      <c r="C3027" s="31">
        <v>624072</v>
      </c>
      <c r="D3027" s="32">
        <v>43402.529976851853</v>
      </c>
      <c r="E3027" s="32">
        <v>43409.385416666664</v>
      </c>
      <c r="F3027" s="32">
        <v>43412.676469907405</v>
      </c>
      <c r="G3027" s="31">
        <v>4</v>
      </c>
      <c r="H3027" s="31" t="s">
        <v>86</v>
      </c>
      <c r="I3027" s="31" t="s">
        <v>1090</v>
      </c>
      <c r="J3027" s="31" t="s">
        <v>250</v>
      </c>
      <c r="K3027" s="31" t="s">
        <v>1119</v>
      </c>
      <c r="L3027" s="31" t="s">
        <v>6289</v>
      </c>
      <c r="M3027" s="30" t="s">
        <v>1676</v>
      </c>
      <c r="N3027" s="23"/>
      <c r="O3027" s="23"/>
      <c r="P3027" s="24"/>
    </row>
    <row r="3028" spans="1:16" ht="12" customHeight="1" x14ac:dyDescent="0.2">
      <c r="A3028" s="31" t="s">
        <v>1097</v>
      </c>
      <c r="B3028" s="31" t="s">
        <v>1097</v>
      </c>
      <c r="C3028" s="31">
        <v>630027</v>
      </c>
      <c r="D3028" s="32">
        <v>43424.645254629628</v>
      </c>
      <c r="E3028" s="32">
        <v>43424.670451388891</v>
      </c>
      <c r="F3028" s="32">
        <v>43425.35119212963</v>
      </c>
      <c r="G3028" s="31">
        <v>4</v>
      </c>
      <c r="H3028" s="31" t="s">
        <v>86</v>
      </c>
      <c r="I3028" s="31" t="s">
        <v>1090</v>
      </c>
      <c r="J3028" s="31" t="s">
        <v>250</v>
      </c>
      <c r="K3028" s="31" t="s">
        <v>1119</v>
      </c>
      <c r="L3028" s="31" t="s">
        <v>6290</v>
      </c>
      <c r="M3028" s="30" t="s">
        <v>5421</v>
      </c>
      <c r="N3028" s="23"/>
      <c r="O3028" s="23"/>
      <c r="P3028" s="24"/>
    </row>
    <row r="3029" spans="1:16" ht="12" customHeight="1" x14ac:dyDescent="0.2">
      <c r="A3029" s="31" t="s">
        <v>1097</v>
      </c>
      <c r="B3029" s="31" t="s">
        <v>1097</v>
      </c>
      <c r="C3029" s="31">
        <v>631336</v>
      </c>
      <c r="D3029" s="32">
        <v>43430.457939814813</v>
      </c>
      <c r="E3029" s="32">
        <v>43430.462245370371</v>
      </c>
      <c r="F3029" s="32">
        <v>43434.500092592592</v>
      </c>
      <c r="G3029" s="31">
        <v>4</v>
      </c>
      <c r="H3029" s="31" t="s">
        <v>86</v>
      </c>
      <c r="I3029" s="31" t="s">
        <v>1090</v>
      </c>
      <c r="J3029" s="31" t="s">
        <v>250</v>
      </c>
      <c r="K3029" s="31" t="s">
        <v>1119</v>
      </c>
      <c r="L3029" s="31" t="s">
        <v>6291</v>
      </c>
      <c r="M3029" s="30" t="s">
        <v>6292</v>
      </c>
      <c r="N3029" s="23"/>
      <c r="O3029" s="23"/>
      <c r="P3029" s="24"/>
    </row>
    <row r="3030" spans="1:16" ht="12" customHeight="1" x14ac:dyDescent="0.2">
      <c r="A3030" s="31" t="s">
        <v>1097</v>
      </c>
      <c r="B3030" s="31" t="s">
        <v>1097</v>
      </c>
      <c r="C3030" s="31">
        <v>629524</v>
      </c>
      <c r="D3030" s="32">
        <v>43423.52921296296</v>
      </c>
      <c r="E3030" s="32">
        <v>43423.53974537037</v>
      </c>
      <c r="F3030" s="32">
        <v>43424.401423611111</v>
      </c>
      <c r="G3030" s="31">
        <v>4</v>
      </c>
      <c r="H3030" s="31" t="s">
        <v>86</v>
      </c>
      <c r="I3030" s="31" t="s">
        <v>1090</v>
      </c>
      <c r="J3030" s="31" t="s">
        <v>250</v>
      </c>
      <c r="K3030" s="31" t="s">
        <v>1119</v>
      </c>
      <c r="L3030" s="31" t="s">
        <v>6293</v>
      </c>
      <c r="M3030" s="30" t="s">
        <v>6294</v>
      </c>
      <c r="N3030" s="23"/>
      <c r="O3030" s="23"/>
      <c r="P3030" s="24"/>
    </row>
    <row r="3031" spans="1:16" ht="12" customHeight="1" x14ac:dyDescent="0.2">
      <c r="A3031" s="31" t="s">
        <v>1097</v>
      </c>
      <c r="B3031" s="31" t="s">
        <v>1097</v>
      </c>
      <c r="C3031" s="31">
        <v>628374</v>
      </c>
      <c r="D3031" s="32">
        <v>43418.489328703705</v>
      </c>
      <c r="E3031" s="32">
        <v>43418.518263888887</v>
      </c>
      <c r="F3031" s="32">
        <v>43418.585625</v>
      </c>
      <c r="G3031" s="31">
        <v>4</v>
      </c>
      <c r="H3031" s="31" t="s">
        <v>86</v>
      </c>
      <c r="I3031" s="31" t="s">
        <v>1090</v>
      </c>
      <c r="J3031" s="31" t="s">
        <v>250</v>
      </c>
      <c r="K3031" s="31" t="s">
        <v>1119</v>
      </c>
      <c r="L3031" s="31" t="s">
        <v>6295</v>
      </c>
      <c r="M3031" s="30" t="s">
        <v>4506</v>
      </c>
      <c r="N3031" s="23"/>
      <c r="O3031" s="23"/>
      <c r="P3031" s="24"/>
    </row>
    <row r="3032" spans="1:16" ht="12" customHeight="1" x14ac:dyDescent="0.2">
      <c r="A3032" s="31" t="s">
        <v>1097</v>
      </c>
      <c r="B3032" s="31" t="s">
        <v>1097</v>
      </c>
      <c r="C3032" s="31">
        <v>629301</v>
      </c>
      <c r="D3032" s="32">
        <v>43423.340324074074</v>
      </c>
      <c r="E3032" s="32">
        <v>43423.357372685183</v>
      </c>
      <c r="F3032" s="32">
        <v>43423.588240740741</v>
      </c>
      <c r="G3032" s="31">
        <v>4</v>
      </c>
      <c r="H3032" s="31" t="s">
        <v>86</v>
      </c>
      <c r="I3032" s="31" t="s">
        <v>1090</v>
      </c>
      <c r="J3032" s="31" t="s">
        <v>250</v>
      </c>
      <c r="K3032" s="31" t="s">
        <v>1119</v>
      </c>
      <c r="L3032" s="31" t="s">
        <v>6296</v>
      </c>
      <c r="M3032" s="30" t="s">
        <v>6297</v>
      </c>
      <c r="N3032" s="23"/>
      <c r="O3032" s="23"/>
      <c r="P3032" s="24"/>
    </row>
    <row r="3033" spans="1:16" ht="12" customHeight="1" x14ac:dyDescent="0.2">
      <c r="A3033" s="31" t="s">
        <v>1097</v>
      </c>
      <c r="B3033" s="31" t="s">
        <v>1097</v>
      </c>
      <c r="C3033" s="31">
        <v>632408</v>
      </c>
      <c r="D3033" s="32">
        <v>43433.608831018515</v>
      </c>
      <c r="E3033" s="32">
        <v>43433.625798611109</v>
      </c>
      <c r="F3033" s="32">
        <v>43434.463067129633</v>
      </c>
      <c r="G3033" s="31">
        <v>4</v>
      </c>
      <c r="H3033" s="31" t="s">
        <v>86</v>
      </c>
      <c r="I3033" s="31" t="s">
        <v>1090</v>
      </c>
      <c r="J3033" s="31" t="s">
        <v>250</v>
      </c>
      <c r="K3033" s="31" t="s">
        <v>1119</v>
      </c>
      <c r="L3033" s="31" t="s">
        <v>6298</v>
      </c>
      <c r="M3033" s="30" t="s">
        <v>6299</v>
      </c>
      <c r="N3033" s="23"/>
      <c r="O3033" s="23"/>
      <c r="P3033" s="24"/>
    </row>
    <row r="3034" spans="1:16" ht="12" customHeight="1" x14ac:dyDescent="0.2">
      <c r="A3034" s="31" t="s">
        <v>1097</v>
      </c>
      <c r="B3034" s="31" t="s">
        <v>1097</v>
      </c>
      <c r="C3034" s="31">
        <v>626965</v>
      </c>
      <c r="D3034" s="32">
        <v>43412.602789351855</v>
      </c>
      <c r="E3034" s="32">
        <v>43412.62394675926</v>
      </c>
      <c r="F3034" s="32">
        <v>43413.563819444447</v>
      </c>
      <c r="G3034" s="31">
        <v>4</v>
      </c>
      <c r="H3034" s="31" t="s">
        <v>86</v>
      </c>
      <c r="I3034" s="31" t="s">
        <v>1090</v>
      </c>
      <c r="J3034" s="31" t="s">
        <v>250</v>
      </c>
      <c r="K3034" s="31" t="s">
        <v>1119</v>
      </c>
      <c r="L3034" s="31" t="s">
        <v>6300</v>
      </c>
      <c r="M3034" s="30" t="s">
        <v>6301</v>
      </c>
      <c r="N3034" s="23"/>
      <c r="O3034" s="23"/>
      <c r="P3034" s="24"/>
    </row>
    <row r="3035" spans="1:16" ht="12" customHeight="1" x14ac:dyDescent="0.2">
      <c r="A3035" s="31" t="s">
        <v>1097</v>
      </c>
      <c r="B3035" s="31" t="s">
        <v>1097</v>
      </c>
      <c r="C3035" s="31">
        <v>630856</v>
      </c>
      <c r="D3035" s="32">
        <v>43427.430231481485</v>
      </c>
      <c r="E3035" s="32">
        <v>43427.443425925929</v>
      </c>
      <c r="F3035" s="32">
        <v>43431.625601851854</v>
      </c>
      <c r="G3035" s="31">
        <v>4</v>
      </c>
      <c r="H3035" s="31" t="s">
        <v>86</v>
      </c>
      <c r="I3035" s="31" t="s">
        <v>1090</v>
      </c>
      <c r="J3035" s="31" t="s">
        <v>250</v>
      </c>
      <c r="K3035" s="31" t="s">
        <v>1119</v>
      </c>
      <c r="L3035" s="31" t="s">
        <v>6302</v>
      </c>
      <c r="M3035" s="30" t="s">
        <v>6303</v>
      </c>
      <c r="N3035" s="23"/>
      <c r="O3035" s="23"/>
      <c r="P3035" s="24"/>
    </row>
    <row r="3036" spans="1:16" ht="12" customHeight="1" x14ac:dyDescent="0.2">
      <c r="A3036" s="31" t="s">
        <v>1097</v>
      </c>
      <c r="B3036" s="31" t="s">
        <v>1097</v>
      </c>
      <c r="C3036" s="31">
        <v>629120</v>
      </c>
      <c r="D3036" s="32">
        <v>43420.604178240741</v>
      </c>
      <c r="E3036" s="32">
        <v>43420.605798611112</v>
      </c>
      <c r="F3036" s="32">
        <v>43420.699166666665</v>
      </c>
      <c r="G3036" s="31">
        <v>4</v>
      </c>
      <c r="H3036" s="31" t="s">
        <v>86</v>
      </c>
      <c r="I3036" s="31" t="s">
        <v>1090</v>
      </c>
      <c r="J3036" s="31" t="s">
        <v>250</v>
      </c>
      <c r="K3036" s="31" t="s">
        <v>1119</v>
      </c>
      <c r="L3036" s="31" t="s">
        <v>6304</v>
      </c>
      <c r="M3036" s="30" t="s">
        <v>6305</v>
      </c>
      <c r="N3036" s="23"/>
      <c r="O3036" s="23"/>
      <c r="P3036" s="24"/>
    </row>
    <row r="3037" spans="1:16" ht="12" customHeight="1" x14ac:dyDescent="0.2">
      <c r="A3037" s="31" t="s">
        <v>1097</v>
      </c>
      <c r="B3037" s="31" t="s">
        <v>1097</v>
      </c>
      <c r="C3037" s="31">
        <v>626571</v>
      </c>
      <c r="D3037" s="32">
        <v>43411.513414351852</v>
      </c>
      <c r="E3037" s="32">
        <v>43411.530034722222</v>
      </c>
      <c r="F3037" s="32">
        <v>43412.547210648147</v>
      </c>
      <c r="G3037" s="31">
        <v>4</v>
      </c>
      <c r="H3037" s="31" t="s">
        <v>86</v>
      </c>
      <c r="I3037" s="31" t="s">
        <v>1090</v>
      </c>
      <c r="J3037" s="31" t="s">
        <v>250</v>
      </c>
      <c r="K3037" s="31" t="s">
        <v>1119</v>
      </c>
      <c r="L3037" s="31" t="s">
        <v>6306</v>
      </c>
      <c r="M3037" s="30" t="s">
        <v>6307</v>
      </c>
      <c r="N3037" s="23">
        <v>5946</v>
      </c>
      <c r="O3037" s="23"/>
      <c r="P3037" s="24" t="s">
        <v>1150</v>
      </c>
    </row>
    <row r="3038" spans="1:16" ht="12" customHeight="1" x14ac:dyDescent="0.2">
      <c r="A3038" s="31" t="s">
        <v>1102</v>
      </c>
      <c r="B3038" s="31" t="s">
        <v>1097</v>
      </c>
      <c r="C3038" s="31">
        <v>622773</v>
      </c>
      <c r="D3038" s="32">
        <v>43396.574814814812</v>
      </c>
      <c r="E3038" s="32">
        <v>43396.581608796296</v>
      </c>
      <c r="F3038" s="32">
        <v>43412.487905092596</v>
      </c>
      <c r="G3038" s="31">
        <v>4</v>
      </c>
      <c r="H3038" s="31" t="s">
        <v>86</v>
      </c>
      <c r="I3038" s="31" t="s">
        <v>1090</v>
      </c>
      <c r="J3038" s="31" t="s">
        <v>250</v>
      </c>
      <c r="K3038" s="31" t="s">
        <v>1119</v>
      </c>
      <c r="L3038" s="31" t="s">
        <v>6308</v>
      </c>
      <c r="M3038" s="30" t="s">
        <v>6309</v>
      </c>
      <c r="N3038" s="23"/>
      <c r="O3038" s="23"/>
      <c r="P3038" s="24"/>
    </row>
    <row r="3039" spans="1:16" ht="12" customHeight="1" x14ac:dyDescent="0.2">
      <c r="A3039" s="31" t="s">
        <v>1102</v>
      </c>
      <c r="B3039" s="31" t="s">
        <v>1097</v>
      </c>
      <c r="C3039" s="31">
        <v>623254</v>
      </c>
      <c r="D3039" s="32">
        <v>43398.358159722222</v>
      </c>
      <c r="E3039" s="32">
        <v>43398.365578703706</v>
      </c>
      <c r="F3039" s="32">
        <v>43409.438252314816</v>
      </c>
      <c r="G3039" s="31">
        <v>4</v>
      </c>
      <c r="H3039" s="31" t="s">
        <v>86</v>
      </c>
      <c r="I3039" s="31" t="s">
        <v>1090</v>
      </c>
      <c r="J3039" s="31" t="s">
        <v>250</v>
      </c>
      <c r="K3039" s="31" t="s">
        <v>1119</v>
      </c>
      <c r="L3039" s="31" t="s">
        <v>6310</v>
      </c>
      <c r="M3039" s="30" t="s">
        <v>6311</v>
      </c>
      <c r="N3039" s="23"/>
      <c r="O3039" s="23"/>
      <c r="P3039" s="24"/>
    </row>
    <row r="3040" spans="1:16" ht="12" customHeight="1" x14ac:dyDescent="0.2">
      <c r="A3040" s="31" t="s">
        <v>1097</v>
      </c>
      <c r="B3040" s="31" t="s">
        <v>1097</v>
      </c>
      <c r="C3040" s="31">
        <v>630018</v>
      </c>
      <c r="D3040" s="32">
        <v>43424.635277777779</v>
      </c>
      <c r="E3040" s="32">
        <v>43424.668611111112</v>
      </c>
      <c r="F3040" s="32">
        <v>43425.411053240743</v>
      </c>
      <c r="G3040" s="31">
        <v>4</v>
      </c>
      <c r="H3040" s="31" t="s">
        <v>86</v>
      </c>
      <c r="I3040" s="31" t="s">
        <v>1090</v>
      </c>
      <c r="J3040" s="31" t="s">
        <v>250</v>
      </c>
      <c r="K3040" s="31" t="s">
        <v>1119</v>
      </c>
      <c r="L3040" s="31" t="s">
        <v>6312</v>
      </c>
      <c r="M3040" s="30" t="s">
        <v>6313</v>
      </c>
      <c r="N3040" s="23"/>
      <c r="O3040" s="23"/>
      <c r="P3040" s="24"/>
    </row>
    <row r="3041" spans="1:16" ht="12" customHeight="1" x14ac:dyDescent="0.2">
      <c r="A3041" s="31" t="s">
        <v>1097</v>
      </c>
      <c r="B3041" s="31" t="s">
        <v>1097</v>
      </c>
      <c r="C3041" s="31">
        <v>626992</v>
      </c>
      <c r="D3041" s="32">
        <v>43412.632673611108</v>
      </c>
      <c r="E3041" s="32">
        <v>43416.410416666666</v>
      </c>
      <c r="F3041" s="32">
        <v>43420.387800925928</v>
      </c>
      <c r="G3041" s="31">
        <v>4</v>
      </c>
      <c r="H3041" s="31" t="s">
        <v>86</v>
      </c>
      <c r="I3041" s="31" t="s">
        <v>1090</v>
      </c>
      <c r="J3041" s="31" t="s">
        <v>250</v>
      </c>
      <c r="K3041" s="31" t="s">
        <v>1119</v>
      </c>
      <c r="L3041" s="31" t="s">
        <v>6314</v>
      </c>
      <c r="M3041" s="30" t="s">
        <v>6315</v>
      </c>
      <c r="N3041" s="23"/>
      <c r="O3041" s="23"/>
      <c r="P3041" s="24"/>
    </row>
    <row r="3042" spans="1:16" ht="12" customHeight="1" x14ac:dyDescent="0.2">
      <c r="A3042" s="31" t="s">
        <v>1097</v>
      </c>
      <c r="B3042" s="31" t="s">
        <v>1097</v>
      </c>
      <c r="C3042" s="31">
        <v>625813</v>
      </c>
      <c r="D3042" s="32">
        <v>43409.51021990741</v>
      </c>
      <c r="E3042" s="32">
        <v>43409.518425925926</v>
      </c>
      <c r="F3042" s="32">
        <v>43410.699259259258</v>
      </c>
      <c r="G3042" s="31">
        <v>4</v>
      </c>
      <c r="H3042" s="31" t="s">
        <v>86</v>
      </c>
      <c r="I3042" s="31" t="s">
        <v>1090</v>
      </c>
      <c r="J3042" s="31" t="s">
        <v>250</v>
      </c>
      <c r="K3042" s="31" t="s">
        <v>1119</v>
      </c>
      <c r="L3042" s="31" t="s">
        <v>6316</v>
      </c>
      <c r="M3042" s="30" t="s">
        <v>4506</v>
      </c>
      <c r="N3042" s="23"/>
      <c r="O3042" s="23"/>
      <c r="P3042" s="24"/>
    </row>
    <row r="3043" spans="1:16" ht="12" customHeight="1" x14ac:dyDescent="0.2">
      <c r="A3043" s="31" t="s">
        <v>1102</v>
      </c>
      <c r="B3043" s="31" t="s">
        <v>1097</v>
      </c>
      <c r="C3043" s="31">
        <v>624388</v>
      </c>
      <c r="D3043" s="32">
        <v>43403.494606481479</v>
      </c>
      <c r="E3043" s="32">
        <v>43403.498900462961</v>
      </c>
      <c r="F3043" s="32">
        <v>43410.355092592596</v>
      </c>
      <c r="G3043" s="31">
        <v>4</v>
      </c>
      <c r="H3043" s="31" t="s">
        <v>86</v>
      </c>
      <c r="I3043" s="31" t="s">
        <v>1090</v>
      </c>
      <c r="J3043" s="31" t="s">
        <v>250</v>
      </c>
      <c r="K3043" s="31" t="s">
        <v>1119</v>
      </c>
      <c r="L3043" s="31" t="s">
        <v>6317</v>
      </c>
      <c r="M3043" s="30" t="s">
        <v>6318</v>
      </c>
      <c r="N3043" s="23"/>
      <c r="O3043" s="23"/>
      <c r="P3043" s="24"/>
    </row>
    <row r="3044" spans="1:16" ht="12" customHeight="1" x14ac:dyDescent="0.2">
      <c r="A3044" s="31" t="s">
        <v>1097</v>
      </c>
      <c r="B3044" s="31" t="s">
        <v>1097</v>
      </c>
      <c r="C3044" s="31">
        <v>628621</v>
      </c>
      <c r="D3044" s="32">
        <v>43419.408125000002</v>
      </c>
      <c r="E3044" s="32">
        <v>43419.439884259256</v>
      </c>
      <c r="F3044" s="32">
        <v>43419.600775462961</v>
      </c>
      <c r="G3044" s="31">
        <v>4</v>
      </c>
      <c r="H3044" s="31" t="s">
        <v>86</v>
      </c>
      <c r="I3044" s="31" t="s">
        <v>1090</v>
      </c>
      <c r="J3044" s="31" t="s">
        <v>250</v>
      </c>
      <c r="K3044" s="31" t="s">
        <v>1119</v>
      </c>
      <c r="L3044" s="31" t="s">
        <v>3053</v>
      </c>
      <c r="M3044" s="30" t="s">
        <v>6319</v>
      </c>
      <c r="N3044" s="23"/>
      <c r="O3044" s="23"/>
      <c r="P3044" s="24"/>
    </row>
    <row r="3045" spans="1:16" ht="12" customHeight="1" x14ac:dyDescent="0.2">
      <c r="A3045" s="31" t="s">
        <v>1097</v>
      </c>
      <c r="B3045" s="31" t="s">
        <v>1097</v>
      </c>
      <c r="C3045" s="31">
        <v>629594</v>
      </c>
      <c r="D3045" s="32">
        <v>43423.607685185183</v>
      </c>
      <c r="E3045" s="32">
        <v>43423.619120370371</v>
      </c>
      <c r="F3045" s="32">
        <v>43430.607129629629</v>
      </c>
      <c r="G3045" s="31">
        <v>4</v>
      </c>
      <c r="H3045" s="31" t="s">
        <v>86</v>
      </c>
      <c r="I3045" s="31" t="s">
        <v>1090</v>
      </c>
      <c r="J3045" s="31" t="s">
        <v>1633</v>
      </c>
      <c r="K3045" s="31" t="s">
        <v>1119</v>
      </c>
      <c r="L3045" s="31" t="s">
        <v>6320</v>
      </c>
      <c r="M3045" s="30" t="s">
        <v>6321</v>
      </c>
      <c r="N3045" s="23"/>
      <c r="O3045" s="23"/>
      <c r="P3045" s="24"/>
    </row>
    <row r="3046" spans="1:16" ht="12" customHeight="1" x14ac:dyDescent="0.2">
      <c r="A3046" s="31" t="s">
        <v>1097</v>
      </c>
      <c r="B3046" s="31" t="s">
        <v>1097</v>
      </c>
      <c r="C3046" s="31">
        <v>626558</v>
      </c>
      <c r="D3046" s="32">
        <v>43411.497858796298</v>
      </c>
      <c r="E3046" s="32">
        <v>43411.519444444442</v>
      </c>
      <c r="F3046" s="32">
        <v>43420.587962962964</v>
      </c>
      <c r="G3046" s="31">
        <v>4</v>
      </c>
      <c r="H3046" s="31" t="s">
        <v>86</v>
      </c>
      <c r="I3046" s="31" t="s">
        <v>1090</v>
      </c>
      <c r="J3046" s="31" t="s">
        <v>1633</v>
      </c>
      <c r="K3046" s="31" t="s">
        <v>1119</v>
      </c>
      <c r="L3046" s="31" t="s">
        <v>6322</v>
      </c>
      <c r="M3046" s="30" t="s">
        <v>1676</v>
      </c>
      <c r="N3046" s="23"/>
      <c r="O3046" s="23"/>
      <c r="P3046" s="24"/>
    </row>
    <row r="3047" spans="1:16" ht="12" customHeight="1" x14ac:dyDescent="0.2">
      <c r="A3047" s="31" t="s">
        <v>1097</v>
      </c>
      <c r="B3047" s="31" t="s">
        <v>1097</v>
      </c>
      <c r="C3047" s="31">
        <v>628740</v>
      </c>
      <c r="D3047" s="32">
        <v>43419.516018518516</v>
      </c>
      <c r="E3047" s="32">
        <v>43419.524305555555</v>
      </c>
      <c r="F3047" s="32">
        <v>43419.661168981482</v>
      </c>
      <c r="G3047" s="31">
        <v>4</v>
      </c>
      <c r="H3047" s="31" t="s">
        <v>86</v>
      </c>
      <c r="I3047" s="31" t="s">
        <v>1090</v>
      </c>
      <c r="J3047" s="31" t="s">
        <v>219</v>
      </c>
      <c r="K3047" s="31" t="s">
        <v>40</v>
      </c>
      <c r="L3047" s="31" t="s">
        <v>6323</v>
      </c>
      <c r="M3047" s="30" t="s">
        <v>6324</v>
      </c>
      <c r="N3047" s="23"/>
      <c r="O3047" s="23"/>
      <c r="P3047" s="24"/>
    </row>
    <row r="3048" spans="1:16" ht="12" customHeight="1" x14ac:dyDescent="0.2">
      <c r="A3048" s="31" t="s">
        <v>1097</v>
      </c>
      <c r="B3048" s="31" t="s">
        <v>1097</v>
      </c>
      <c r="C3048" s="31">
        <v>627389</v>
      </c>
      <c r="D3048" s="32">
        <v>43415.399548611109</v>
      </c>
      <c r="E3048" s="32">
        <v>43418.420138888891</v>
      </c>
      <c r="F3048" s="32">
        <v>43431.373622685183</v>
      </c>
      <c r="G3048" s="31">
        <v>4</v>
      </c>
      <c r="H3048" s="31" t="s">
        <v>86</v>
      </c>
      <c r="I3048" s="31" t="s">
        <v>1090</v>
      </c>
      <c r="J3048" s="31" t="s">
        <v>219</v>
      </c>
      <c r="K3048" s="31" t="s">
        <v>40</v>
      </c>
      <c r="L3048" s="31" t="s">
        <v>6325</v>
      </c>
      <c r="M3048" s="30" t="s">
        <v>6326</v>
      </c>
      <c r="N3048" s="23"/>
      <c r="O3048" s="23"/>
      <c r="P3048" s="24"/>
    </row>
    <row r="3049" spans="1:16" ht="12" customHeight="1" x14ac:dyDescent="0.2">
      <c r="A3049" s="31" t="s">
        <v>1097</v>
      </c>
      <c r="B3049" s="31" t="s">
        <v>1097</v>
      </c>
      <c r="C3049" s="31">
        <v>626480</v>
      </c>
      <c r="D3049" s="32">
        <v>43411.426921296297</v>
      </c>
      <c r="E3049" s="32">
        <v>43411.526597222219</v>
      </c>
      <c r="F3049" s="32">
        <v>43416.313391203701</v>
      </c>
      <c r="G3049" s="31">
        <v>4</v>
      </c>
      <c r="H3049" s="31" t="s">
        <v>86</v>
      </c>
      <c r="I3049" s="31" t="s">
        <v>1090</v>
      </c>
      <c r="J3049" s="31" t="s">
        <v>219</v>
      </c>
      <c r="K3049" s="31" t="s">
        <v>40</v>
      </c>
      <c r="L3049" s="31" t="s">
        <v>6327</v>
      </c>
      <c r="M3049" s="30" t="s">
        <v>6328</v>
      </c>
      <c r="N3049" s="23"/>
      <c r="O3049" s="23"/>
      <c r="P3049" s="24"/>
    </row>
    <row r="3050" spans="1:16" ht="12" customHeight="1" x14ac:dyDescent="0.2">
      <c r="A3050" s="31" t="s">
        <v>1097</v>
      </c>
      <c r="B3050" s="31" t="s">
        <v>1097</v>
      </c>
      <c r="C3050" s="31">
        <v>626139</v>
      </c>
      <c r="D3050" s="32">
        <v>43410.471851851849</v>
      </c>
      <c r="E3050" s="32">
        <v>43410.477523148147</v>
      </c>
      <c r="F3050" s="32">
        <v>43411.584953703707</v>
      </c>
      <c r="G3050" s="31">
        <v>4</v>
      </c>
      <c r="H3050" s="31" t="s">
        <v>86</v>
      </c>
      <c r="I3050" s="31" t="s">
        <v>1090</v>
      </c>
      <c r="J3050" s="31" t="s">
        <v>219</v>
      </c>
      <c r="K3050" s="31" t="s">
        <v>40</v>
      </c>
      <c r="L3050" s="31" t="s">
        <v>6329</v>
      </c>
      <c r="M3050" s="30" t="s">
        <v>6330</v>
      </c>
      <c r="N3050" s="23"/>
      <c r="O3050" s="23"/>
      <c r="P3050" s="24"/>
    </row>
    <row r="3051" spans="1:16" ht="12" customHeight="1" x14ac:dyDescent="0.2">
      <c r="A3051" s="31" t="s">
        <v>1300</v>
      </c>
      <c r="B3051" s="31" t="s">
        <v>1097</v>
      </c>
      <c r="C3051" s="31">
        <v>615355</v>
      </c>
      <c r="D3051" s="32">
        <v>43368.63722222222</v>
      </c>
      <c r="E3051" s="32">
        <v>43370.460416666669</v>
      </c>
      <c r="F3051" s="32">
        <v>43425.483182870368</v>
      </c>
      <c r="G3051" s="31">
        <v>4</v>
      </c>
      <c r="H3051" s="31" t="s">
        <v>86</v>
      </c>
      <c r="I3051" s="31" t="s">
        <v>1090</v>
      </c>
      <c r="J3051" s="31" t="s">
        <v>219</v>
      </c>
      <c r="K3051" s="31" t="s">
        <v>40</v>
      </c>
      <c r="L3051" s="31" t="s">
        <v>6331</v>
      </c>
      <c r="M3051" s="30" t="s">
        <v>6332</v>
      </c>
      <c r="N3051" s="23"/>
      <c r="O3051" s="23"/>
      <c r="P3051" s="24"/>
    </row>
    <row r="3052" spans="1:16" ht="12" customHeight="1" x14ac:dyDescent="0.2">
      <c r="A3052" s="31" t="s">
        <v>1097</v>
      </c>
      <c r="B3052" s="31" t="s">
        <v>1097</v>
      </c>
      <c r="C3052" s="31">
        <v>627184</v>
      </c>
      <c r="D3052" s="32">
        <v>43413.475902777776</v>
      </c>
      <c r="E3052" s="32">
        <v>43413.640092592592</v>
      </c>
      <c r="F3052" s="32">
        <v>43417.642511574071</v>
      </c>
      <c r="G3052" s="31">
        <v>4</v>
      </c>
      <c r="H3052" s="31" t="s">
        <v>86</v>
      </c>
      <c r="I3052" s="31" t="s">
        <v>1090</v>
      </c>
      <c r="J3052" s="31" t="s">
        <v>219</v>
      </c>
      <c r="K3052" s="31" t="s">
        <v>40</v>
      </c>
      <c r="L3052" s="31" t="s">
        <v>6333</v>
      </c>
      <c r="M3052" s="30" t="s">
        <v>6334</v>
      </c>
      <c r="N3052" s="23"/>
      <c r="O3052" s="23"/>
      <c r="P3052" s="24"/>
    </row>
    <row r="3053" spans="1:16" ht="12" customHeight="1" x14ac:dyDescent="0.2">
      <c r="A3053" s="31" t="s">
        <v>1097</v>
      </c>
      <c r="B3053" s="31" t="s">
        <v>1097</v>
      </c>
      <c r="C3053" s="31">
        <v>628837</v>
      </c>
      <c r="D3053" s="32">
        <v>43419.684305555558</v>
      </c>
      <c r="E3053" s="32">
        <v>43419.703252314815</v>
      </c>
      <c r="F3053" s="32">
        <v>43430.639386574076</v>
      </c>
      <c r="G3053" s="31">
        <v>4</v>
      </c>
      <c r="H3053" s="31" t="s">
        <v>86</v>
      </c>
      <c r="I3053" s="31" t="s">
        <v>1090</v>
      </c>
      <c r="J3053" s="31" t="s">
        <v>219</v>
      </c>
      <c r="K3053" s="31" t="s">
        <v>40</v>
      </c>
      <c r="L3053" s="31" t="s">
        <v>6335</v>
      </c>
      <c r="M3053" s="30" t="s">
        <v>6336</v>
      </c>
      <c r="N3053" s="23"/>
      <c r="O3053" s="23"/>
      <c r="P3053" s="24"/>
    </row>
    <row r="3054" spans="1:16" ht="12" customHeight="1" x14ac:dyDescent="0.2">
      <c r="A3054" s="31" t="s">
        <v>1097</v>
      </c>
      <c r="B3054" s="31" t="s">
        <v>1097</v>
      </c>
      <c r="C3054" s="31">
        <v>631590</v>
      </c>
      <c r="D3054" s="32">
        <v>43431.366099537037</v>
      </c>
      <c r="E3054" s="32">
        <v>43431.375694444447</v>
      </c>
      <c r="F3054" s="32">
        <v>43431.4612037037</v>
      </c>
      <c r="G3054" s="31">
        <v>4</v>
      </c>
      <c r="H3054" s="31" t="s">
        <v>86</v>
      </c>
      <c r="I3054" s="31" t="s">
        <v>1090</v>
      </c>
      <c r="J3054" s="31" t="s">
        <v>219</v>
      </c>
      <c r="K3054" s="31" t="s">
        <v>40</v>
      </c>
      <c r="L3054" s="31" t="s">
        <v>960</v>
      </c>
      <c r="M3054" s="30" t="s">
        <v>6337</v>
      </c>
      <c r="N3054" s="23">
        <v>5380</v>
      </c>
      <c r="O3054" s="23"/>
      <c r="P3054" s="24" t="s">
        <v>1150</v>
      </c>
    </row>
    <row r="3055" spans="1:16" ht="12" customHeight="1" x14ac:dyDescent="0.2">
      <c r="A3055" s="31" t="s">
        <v>1097</v>
      </c>
      <c r="B3055" s="31" t="s">
        <v>1097</v>
      </c>
      <c r="C3055" s="31">
        <v>628959</v>
      </c>
      <c r="D3055" s="32">
        <v>43420.391898148147</v>
      </c>
      <c r="E3055" s="32">
        <v>43420.434027777781</v>
      </c>
      <c r="F3055" s="32">
        <v>43420.458472222221</v>
      </c>
      <c r="G3055" s="31">
        <v>4</v>
      </c>
      <c r="H3055" s="31" t="s">
        <v>86</v>
      </c>
      <c r="I3055" s="31" t="s">
        <v>1090</v>
      </c>
      <c r="J3055" s="31" t="s">
        <v>219</v>
      </c>
      <c r="K3055" s="31" t="s">
        <v>40</v>
      </c>
      <c r="L3055" s="31" t="s">
        <v>960</v>
      </c>
      <c r="M3055" s="30" t="s">
        <v>6338</v>
      </c>
      <c r="N3055" s="23"/>
      <c r="O3055" s="23"/>
      <c r="P3055" s="24"/>
    </row>
    <row r="3056" spans="1:16" ht="12" customHeight="1" x14ac:dyDescent="0.2">
      <c r="A3056" s="31" t="s">
        <v>1097</v>
      </c>
      <c r="B3056" s="31" t="s">
        <v>1097</v>
      </c>
      <c r="C3056" s="31">
        <v>624910</v>
      </c>
      <c r="D3056" s="32">
        <v>43405.384479166663</v>
      </c>
      <c r="E3056" s="32">
        <v>43405.38958333333</v>
      </c>
      <c r="F3056" s="32">
        <v>43405.425162037034</v>
      </c>
      <c r="G3056" s="31">
        <v>4</v>
      </c>
      <c r="H3056" s="31" t="s">
        <v>86</v>
      </c>
      <c r="I3056" s="31" t="s">
        <v>1090</v>
      </c>
      <c r="J3056" s="31" t="s">
        <v>219</v>
      </c>
      <c r="K3056" s="31" t="s">
        <v>40</v>
      </c>
      <c r="L3056" s="31" t="s">
        <v>960</v>
      </c>
      <c r="M3056" s="30" t="s">
        <v>6339</v>
      </c>
      <c r="N3056" s="23"/>
      <c r="O3056" s="23"/>
      <c r="P3056" s="24"/>
    </row>
    <row r="3057" spans="1:16" ht="12" customHeight="1" x14ac:dyDescent="0.2">
      <c r="A3057" s="31" t="s">
        <v>1102</v>
      </c>
      <c r="B3057" s="31" t="s">
        <v>1097</v>
      </c>
      <c r="C3057" s="31">
        <v>624525</v>
      </c>
      <c r="D3057" s="32">
        <v>43403.69798611111</v>
      </c>
      <c r="E3057" s="32">
        <v>43404.438391203701</v>
      </c>
      <c r="F3057" s="32">
        <v>43406.373611111114</v>
      </c>
      <c r="G3057" s="31">
        <v>4</v>
      </c>
      <c r="H3057" s="31" t="s">
        <v>86</v>
      </c>
      <c r="I3057" s="31" t="s">
        <v>1090</v>
      </c>
      <c r="J3057" s="31" t="s">
        <v>219</v>
      </c>
      <c r="K3057" s="31" t="s">
        <v>40</v>
      </c>
      <c r="L3057" s="31" t="s">
        <v>6340</v>
      </c>
      <c r="M3057" s="30" t="s">
        <v>6341</v>
      </c>
      <c r="N3057" s="23"/>
      <c r="O3057" s="23"/>
      <c r="P3057" s="24"/>
    </row>
    <row r="3058" spans="1:16" ht="12" customHeight="1" x14ac:dyDescent="0.2">
      <c r="A3058" s="31" t="s">
        <v>1097</v>
      </c>
      <c r="B3058" s="31" t="s">
        <v>1097</v>
      </c>
      <c r="C3058" s="31">
        <v>629139</v>
      </c>
      <c r="D3058" s="32">
        <v>43420.629976851851</v>
      </c>
      <c r="E3058" s="32">
        <v>43420.640277777777</v>
      </c>
      <c r="F3058" s="32">
        <v>43424.362974537034</v>
      </c>
      <c r="G3058" s="31">
        <v>4</v>
      </c>
      <c r="H3058" s="31" t="s">
        <v>86</v>
      </c>
      <c r="I3058" s="31" t="s">
        <v>1090</v>
      </c>
      <c r="J3058" s="31" t="s">
        <v>219</v>
      </c>
      <c r="K3058" s="31" t="s">
        <v>40</v>
      </c>
      <c r="L3058" s="31" t="s">
        <v>6342</v>
      </c>
      <c r="M3058" s="30" t="s">
        <v>6343</v>
      </c>
      <c r="N3058" s="23"/>
      <c r="O3058" s="23"/>
      <c r="P3058" s="24"/>
    </row>
    <row r="3059" spans="1:16" ht="12" customHeight="1" x14ac:dyDescent="0.2">
      <c r="A3059" s="31" t="s">
        <v>1097</v>
      </c>
      <c r="B3059" s="31" t="s">
        <v>1097</v>
      </c>
      <c r="C3059" s="31">
        <v>628088</v>
      </c>
      <c r="D3059" s="32">
        <v>43417.639861111114</v>
      </c>
      <c r="E3059" s="32">
        <v>43417.642916666664</v>
      </c>
      <c r="F3059" s="32">
        <v>43424.362268518518</v>
      </c>
      <c r="G3059" s="31">
        <v>4</v>
      </c>
      <c r="H3059" s="31" t="s">
        <v>86</v>
      </c>
      <c r="I3059" s="31" t="s">
        <v>1090</v>
      </c>
      <c r="J3059" s="31" t="s">
        <v>219</v>
      </c>
      <c r="K3059" s="31" t="s">
        <v>40</v>
      </c>
      <c r="L3059" s="31" t="s">
        <v>6344</v>
      </c>
      <c r="M3059" s="30" t="s">
        <v>6345</v>
      </c>
      <c r="N3059" s="23"/>
      <c r="O3059" s="23"/>
      <c r="P3059" s="24"/>
    </row>
    <row r="3060" spans="1:16" ht="12" customHeight="1" x14ac:dyDescent="0.2">
      <c r="A3060" s="31" t="s">
        <v>1097</v>
      </c>
      <c r="B3060" s="31" t="s">
        <v>1097</v>
      </c>
      <c r="C3060" s="31">
        <v>631846</v>
      </c>
      <c r="D3060" s="32">
        <v>43431.670902777776</v>
      </c>
      <c r="E3060" s="32">
        <v>43431.707986111112</v>
      </c>
      <c r="F3060" s="32">
        <v>43432.384525462963</v>
      </c>
      <c r="G3060" s="31">
        <v>4</v>
      </c>
      <c r="H3060" s="31" t="s">
        <v>86</v>
      </c>
      <c r="I3060" s="31" t="s">
        <v>1090</v>
      </c>
      <c r="J3060" s="31" t="s">
        <v>219</v>
      </c>
      <c r="K3060" s="31" t="s">
        <v>40</v>
      </c>
      <c r="L3060" s="31" t="s">
        <v>6346</v>
      </c>
      <c r="M3060" s="30" t="s">
        <v>6347</v>
      </c>
      <c r="N3060" s="23"/>
      <c r="O3060" s="23"/>
      <c r="P3060" s="24"/>
    </row>
    <row r="3061" spans="1:16" ht="12" customHeight="1" x14ac:dyDescent="0.2">
      <c r="A3061" s="31" t="s">
        <v>1097</v>
      </c>
      <c r="B3061" s="31" t="s">
        <v>1097</v>
      </c>
      <c r="C3061" s="31">
        <v>626325</v>
      </c>
      <c r="D3061" s="32">
        <v>43410.696006944447</v>
      </c>
      <c r="E3061" s="32">
        <v>43411.303240740737</v>
      </c>
      <c r="F3061" s="32">
        <v>43411.41920138889</v>
      </c>
      <c r="G3061" s="31">
        <v>4</v>
      </c>
      <c r="H3061" s="31" t="s">
        <v>86</v>
      </c>
      <c r="I3061" s="31" t="s">
        <v>1090</v>
      </c>
      <c r="J3061" s="31" t="s">
        <v>219</v>
      </c>
      <c r="K3061" s="31" t="s">
        <v>40</v>
      </c>
      <c r="L3061" s="31" t="s">
        <v>6348</v>
      </c>
      <c r="M3061" s="30" t="s">
        <v>6349</v>
      </c>
      <c r="N3061" s="23"/>
      <c r="O3061" s="23"/>
      <c r="P3061" s="24"/>
    </row>
    <row r="3062" spans="1:16" ht="12" customHeight="1" x14ac:dyDescent="0.2">
      <c r="A3062" s="31" t="s">
        <v>1097</v>
      </c>
      <c r="B3062" s="31" t="s">
        <v>1097</v>
      </c>
      <c r="C3062" s="31">
        <v>628562</v>
      </c>
      <c r="D3062" s="32">
        <v>43419.349444444444</v>
      </c>
      <c r="E3062" s="32">
        <v>43419.368750000001</v>
      </c>
      <c r="F3062" s="32">
        <v>43423.628472222219</v>
      </c>
      <c r="G3062" s="31">
        <v>4</v>
      </c>
      <c r="H3062" s="31" t="s">
        <v>86</v>
      </c>
      <c r="I3062" s="31" t="s">
        <v>1090</v>
      </c>
      <c r="J3062" s="31" t="s">
        <v>219</v>
      </c>
      <c r="K3062" s="31" t="s">
        <v>40</v>
      </c>
      <c r="L3062" s="31" t="s">
        <v>6350</v>
      </c>
      <c r="M3062" s="30" t="s">
        <v>6351</v>
      </c>
      <c r="N3062" s="23"/>
      <c r="O3062" s="23"/>
      <c r="P3062" s="24"/>
    </row>
    <row r="3063" spans="1:16" ht="12" customHeight="1" x14ac:dyDescent="0.2">
      <c r="A3063" s="31" t="s">
        <v>1097</v>
      </c>
      <c r="B3063" s="31" t="s">
        <v>1097</v>
      </c>
      <c r="C3063" s="31">
        <v>627142</v>
      </c>
      <c r="D3063" s="32">
        <v>43413.450150462966</v>
      </c>
      <c r="E3063" s="32">
        <v>43413.458182870374</v>
      </c>
      <c r="F3063" s="32">
        <v>43425.626666666663</v>
      </c>
      <c r="G3063" s="31">
        <v>4</v>
      </c>
      <c r="H3063" s="31" t="s">
        <v>86</v>
      </c>
      <c r="I3063" s="31" t="s">
        <v>1090</v>
      </c>
      <c r="J3063" s="31" t="s">
        <v>219</v>
      </c>
      <c r="K3063" s="31" t="s">
        <v>40</v>
      </c>
      <c r="L3063" s="31" t="s">
        <v>6352</v>
      </c>
      <c r="M3063" s="30" t="s">
        <v>6353</v>
      </c>
      <c r="N3063" s="23"/>
      <c r="O3063" s="23"/>
      <c r="P3063" s="24"/>
    </row>
    <row r="3064" spans="1:16" ht="12" customHeight="1" x14ac:dyDescent="0.2">
      <c r="A3064" s="31" t="s">
        <v>1097</v>
      </c>
      <c r="B3064" s="31" t="s">
        <v>1097</v>
      </c>
      <c r="C3064" s="31">
        <v>630590</v>
      </c>
      <c r="D3064" s="32">
        <v>43426.500844907408</v>
      </c>
      <c r="E3064" s="32">
        <v>43426.633333333331</v>
      </c>
      <c r="F3064" s="32">
        <v>43427.314421296294</v>
      </c>
      <c r="G3064" s="31">
        <v>4</v>
      </c>
      <c r="H3064" s="31" t="s">
        <v>86</v>
      </c>
      <c r="I3064" s="31" t="s">
        <v>1090</v>
      </c>
      <c r="J3064" s="31" t="s">
        <v>219</v>
      </c>
      <c r="K3064" s="31" t="s">
        <v>40</v>
      </c>
      <c r="L3064" s="31" t="s">
        <v>6354</v>
      </c>
      <c r="M3064" s="30" t="s">
        <v>6355</v>
      </c>
      <c r="N3064" s="23"/>
      <c r="O3064" s="23"/>
      <c r="P3064" s="24"/>
    </row>
    <row r="3065" spans="1:16" ht="12" customHeight="1" x14ac:dyDescent="0.2">
      <c r="A3065" s="31" t="s">
        <v>1102</v>
      </c>
      <c r="B3065" s="31" t="s">
        <v>1097</v>
      </c>
      <c r="C3065" s="31">
        <v>623561</v>
      </c>
      <c r="D3065" s="32">
        <v>43399.350636574076</v>
      </c>
      <c r="E3065" s="32">
        <v>43399.355555555558</v>
      </c>
      <c r="F3065" s="32">
        <v>43412.339016203703</v>
      </c>
      <c r="G3065" s="31">
        <v>4</v>
      </c>
      <c r="H3065" s="31" t="s">
        <v>86</v>
      </c>
      <c r="I3065" s="31" t="s">
        <v>1090</v>
      </c>
      <c r="J3065" s="31" t="s">
        <v>219</v>
      </c>
      <c r="K3065" s="31" t="s">
        <v>40</v>
      </c>
      <c r="L3065" s="31" t="s">
        <v>6356</v>
      </c>
      <c r="M3065" s="30" t="s">
        <v>6357</v>
      </c>
      <c r="N3065" s="23"/>
      <c r="O3065" s="23"/>
      <c r="P3065" s="24"/>
    </row>
    <row r="3066" spans="1:16" ht="12" customHeight="1" x14ac:dyDescent="0.2">
      <c r="A3066" s="31" t="s">
        <v>1097</v>
      </c>
      <c r="B3066" s="31" t="s">
        <v>1097</v>
      </c>
      <c r="C3066" s="31">
        <v>631130</v>
      </c>
      <c r="D3066" s="32">
        <v>43429.695127314815</v>
      </c>
      <c r="E3066" s="32">
        <v>43430.325289351851</v>
      </c>
      <c r="F3066" s="32">
        <v>43433.611284722225</v>
      </c>
      <c r="G3066" s="31">
        <v>4</v>
      </c>
      <c r="H3066" s="31" t="s">
        <v>86</v>
      </c>
      <c r="I3066" s="31" t="s">
        <v>1090</v>
      </c>
      <c r="J3066" s="31" t="s">
        <v>219</v>
      </c>
      <c r="K3066" s="31" t="s">
        <v>40</v>
      </c>
      <c r="L3066" s="31" t="s">
        <v>6358</v>
      </c>
      <c r="M3066" s="30" t="s">
        <v>6359</v>
      </c>
      <c r="N3066" s="23"/>
      <c r="O3066" s="23"/>
      <c r="P3066" s="24"/>
    </row>
    <row r="3067" spans="1:16" ht="12" customHeight="1" x14ac:dyDescent="0.2">
      <c r="A3067" s="31" t="s">
        <v>1097</v>
      </c>
      <c r="B3067" s="31" t="s">
        <v>1097</v>
      </c>
      <c r="C3067" s="31">
        <v>629721</v>
      </c>
      <c r="D3067" s="32">
        <v>43424.344178240739</v>
      </c>
      <c r="E3067" s="32">
        <v>43424.345138888886</v>
      </c>
      <c r="F3067" s="32">
        <v>43424.58152777778</v>
      </c>
      <c r="G3067" s="31">
        <v>4</v>
      </c>
      <c r="H3067" s="31" t="s">
        <v>86</v>
      </c>
      <c r="I3067" s="31" t="s">
        <v>1090</v>
      </c>
      <c r="J3067" s="31" t="s">
        <v>219</v>
      </c>
      <c r="K3067" s="31" t="s">
        <v>40</v>
      </c>
      <c r="L3067" s="31" t="s">
        <v>6360</v>
      </c>
      <c r="M3067" s="30" t="s">
        <v>6361</v>
      </c>
      <c r="N3067" s="23"/>
      <c r="O3067" s="23"/>
      <c r="P3067" s="24"/>
    </row>
    <row r="3068" spans="1:16" ht="12" customHeight="1" x14ac:dyDescent="0.2">
      <c r="A3068" s="31" t="s">
        <v>1097</v>
      </c>
      <c r="B3068" s="31" t="s">
        <v>1097</v>
      </c>
      <c r="C3068" s="31">
        <v>631494</v>
      </c>
      <c r="D3068" s="32">
        <v>43430.663530092592</v>
      </c>
      <c r="E3068" s="32">
        <v>43430.681539351855</v>
      </c>
      <c r="F3068" s="32">
        <v>43434.641759259262</v>
      </c>
      <c r="G3068" s="31">
        <v>4</v>
      </c>
      <c r="H3068" s="31" t="s">
        <v>86</v>
      </c>
      <c r="I3068" s="31" t="s">
        <v>1090</v>
      </c>
      <c r="J3068" s="31" t="s">
        <v>219</v>
      </c>
      <c r="K3068" s="31" t="s">
        <v>40</v>
      </c>
      <c r="L3068" s="31" t="s">
        <v>6362</v>
      </c>
      <c r="M3068" s="30" t="s">
        <v>6363</v>
      </c>
      <c r="N3068" s="23"/>
      <c r="O3068" s="23"/>
      <c r="P3068" s="24"/>
    </row>
    <row r="3069" spans="1:16" ht="12" customHeight="1" x14ac:dyDescent="0.2">
      <c r="A3069" s="31" t="s">
        <v>1097</v>
      </c>
      <c r="B3069" s="31" t="s">
        <v>1097</v>
      </c>
      <c r="C3069" s="31">
        <v>627362</v>
      </c>
      <c r="D3069" s="32">
        <v>43414.62228009259</v>
      </c>
      <c r="E3069" s="32">
        <v>43414.938888888886</v>
      </c>
      <c r="F3069" s="32">
        <v>43420.507002314815</v>
      </c>
      <c r="G3069" s="31">
        <v>4</v>
      </c>
      <c r="H3069" s="31" t="s">
        <v>86</v>
      </c>
      <c r="I3069" s="31" t="s">
        <v>1138</v>
      </c>
      <c r="J3069" s="31" t="s">
        <v>219</v>
      </c>
      <c r="K3069" s="31" t="s">
        <v>40</v>
      </c>
      <c r="L3069" s="31" t="s">
        <v>6364</v>
      </c>
      <c r="M3069" s="30" t="s">
        <v>6365</v>
      </c>
      <c r="N3069" s="23"/>
      <c r="O3069" s="23"/>
      <c r="P3069" s="24"/>
    </row>
    <row r="3070" spans="1:16" ht="12" customHeight="1" x14ac:dyDescent="0.2">
      <c r="A3070" s="31" t="s">
        <v>1097</v>
      </c>
      <c r="B3070" s="31" t="s">
        <v>1097</v>
      </c>
      <c r="C3070" s="31">
        <v>629018</v>
      </c>
      <c r="D3070" s="32">
        <v>43420.474456018521</v>
      </c>
      <c r="E3070" s="32">
        <v>43420.60255787037</v>
      </c>
      <c r="F3070" s="32">
        <v>43423.459641203706</v>
      </c>
      <c r="G3070" s="31">
        <v>4</v>
      </c>
      <c r="H3070" s="31" t="s">
        <v>86</v>
      </c>
      <c r="I3070" s="31" t="s">
        <v>1090</v>
      </c>
      <c r="J3070" s="31" t="s">
        <v>1739</v>
      </c>
      <c r="K3070" s="31" t="s">
        <v>40</v>
      </c>
      <c r="L3070" s="31" t="s">
        <v>6366</v>
      </c>
      <c r="M3070" s="30" t="s">
        <v>6367</v>
      </c>
      <c r="N3070" s="23"/>
      <c r="O3070" s="23"/>
      <c r="P3070" s="24"/>
    </row>
    <row r="3071" spans="1:16" ht="12" customHeight="1" x14ac:dyDescent="0.2">
      <c r="A3071" s="31" t="s">
        <v>1097</v>
      </c>
      <c r="B3071" s="31" t="s">
        <v>1097</v>
      </c>
      <c r="C3071" s="31">
        <v>629023</v>
      </c>
      <c r="D3071" s="32">
        <v>43420.478680555556</v>
      </c>
      <c r="E3071" s="32">
        <v>43420.60765046296</v>
      </c>
      <c r="F3071" s="32">
        <v>43423.464166666665</v>
      </c>
      <c r="G3071" s="31">
        <v>4</v>
      </c>
      <c r="H3071" s="31" t="s">
        <v>86</v>
      </c>
      <c r="I3071" s="31" t="s">
        <v>1090</v>
      </c>
      <c r="J3071" s="31" t="s">
        <v>1739</v>
      </c>
      <c r="K3071" s="31" t="s">
        <v>40</v>
      </c>
      <c r="L3071" s="31" t="s">
        <v>6368</v>
      </c>
      <c r="M3071" s="30" t="s">
        <v>6369</v>
      </c>
      <c r="N3071" s="23"/>
      <c r="O3071" s="23"/>
      <c r="P3071" s="24"/>
    </row>
    <row r="3072" spans="1:16" ht="12" customHeight="1" x14ac:dyDescent="0.2">
      <c r="A3072" s="31" t="s">
        <v>1102</v>
      </c>
      <c r="B3072" s="31" t="s">
        <v>1097</v>
      </c>
      <c r="C3072" s="31">
        <v>624471</v>
      </c>
      <c r="D3072" s="32">
        <v>43403.606099537035</v>
      </c>
      <c r="E3072" s="32">
        <v>43403.615219907406</v>
      </c>
      <c r="F3072" s="32">
        <v>43411.400868055556</v>
      </c>
      <c r="G3072" s="31">
        <v>4</v>
      </c>
      <c r="H3072" s="31" t="s">
        <v>86</v>
      </c>
      <c r="I3072" s="31" t="s">
        <v>1090</v>
      </c>
      <c r="J3072" s="31" t="s">
        <v>1739</v>
      </c>
      <c r="K3072" s="31" t="s">
        <v>40</v>
      </c>
      <c r="L3072" s="31" t="s">
        <v>6370</v>
      </c>
      <c r="M3072" s="30" t="s">
        <v>6371</v>
      </c>
      <c r="N3072" s="23"/>
      <c r="O3072" s="23"/>
      <c r="P3072" s="24"/>
    </row>
    <row r="3073" spans="1:16" ht="12" customHeight="1" x14ac:dyDescent="0.2">
      <c r="A3073" s="31" t="s">
        <v>1097</v>
      </c>
      <c r="B3073" s="31" t="s">
        <v>1097</v>
      </c>
      <c r="C3073" s="31">
        <v>630597</v>
      </c>
      <c r="D3073" s="32">
        <v>43426.51258101852</v>
      </c>
      <c r="E3073" s="32">
        <v>43426.51934027778</v>
      </c>
      <c r="F3073" s="32">
        <v>43430.355347222219</v>
      </c>
      <c r="G3073" s="31">
        <v>4</v>
      </c>
      <c r="H3073" s="31" t="s">
        <v>86</v>
      </c>
      <c r="I3073" s="31" t="s">
        <v>1090</v>
      </c>
      <c r="J3073" s="31" t="s">
        <v>1739</v>
      </c>
      <c r="K3073" s="31" t="s">
        <v>40</v>
      </c>
      <c r="L3073" s="31" t="s">
        <v>6372</v>
      </c>
      <c r="M3073" s="30" t="s">
        <v>6373</v>
      </c>
      <c r="N3073" s="23"/>
      <c r="O3073" s="23"/>
      <c r="P3073" s="24"/>
    </row>
    <row r="3074" spans="1:16" ht="12" customHeight="1" x14ac:dyDescent="0.2">
      <c r="A3074" s="31" t="s">
        <v>1097</v>
      </c>
      <c r="B3074" s="31" t="s">
        <v>1097</v>
      </c>
      <c r="C3074" s="31">
        <v>630468</v>
      </c>
      <c r="D3074" s="32">
        <v>43426.365231481483</v>
      </c>
      <c r="E3074" s="32">
        <v>43426.633333333331</v>
      </c>
      <c r="F3074" s="32">
        <v>43430.375937500001</v>
      </c>
      <c r="G3074" s="31">
        <v>4</v>
      </c>
      <c r="H3074" s="31" t="s">
        <v>86</v>
      </c>
      <c r="I3074" s="31" t="s">
        <v>1090</v>
      </c>
      <c r="J3074" s="31" t="s">
        <v>1739</v>
      </c>
      <c r="K3074" s="31" t="s">
        <v>40</v>
      </c>
      <c r="L3074" s="31" t="s">
        <v>6374</v>
      </c>
      <c r="M3074" s="30" t="s">
        <v>6375</v>
      </c>
      <c r="N3074" s="23"/>
      <c r="O3074" s="23"/>
      <c r="P3074" s="24"/>
    </row>
    <row r="3075" spans="1:16" ht="12" customHeight="1" x14ac:dyDescent="0.2">
      <c r="A3075" s="31" t="s">
        <v>1097</v>
      </c>
      <c r="B3075" s="31" t="s">
        <v>1097</v>
      </c>
      <c r="C3075" s="31">
        <v>629564</v>
      </c>
      <c r="D3075" s="32">
        <v>43423.573796296296</v>
      </c>
      <c r="E3075" s="32">
        <v>43423.67291666667</v>
      </c>
      <c r="F3075" s="32">
        <v>43426.399062500001</v>
      </c>
      <c r="G3075" s="31">
        <v>4</v>
      </c>
      <c r="H3075" s="31" t="s">
        <v>86</v>
      </c>
      <c r="I3075" s="31" t="s">
        <v>1090</v>
      </c>
      <c r="J3075" s="31" t="s">
        <v>1739</v>
      </c>
      <c r="K3075" s="31" t="s">
        <v>40</v>
      </c>
      <c r="L3075" s="31" t="s">
        <v>6376</v>
      </c>
      <c r="M3075" s="30" t="s">
        <v>6377</v>
      </c>
      <c r="N3075" s="23"/>
      <c r="O3075" s="23"/>
      <c r="P3075" s="24"/>
    </row>
    <row r="3076" spans="1:16" ht="12" customHeight="1" x14ac:dyDescent="0.2">
      <c r="A3076" s="31" t="s">
        <v>1097</v>
      </c>
      <c r="B3076" s="31" t="s">
        <v>1097</v>
      </c>
      <c r="C3076" s="31">
        <v>631773</v>
      </c>
      <c r="D3076" s="32">
        <v>43431.585347222222</v>
      </c>
      <c r="E3076" s="32">
        <v>43431.591909722221</v>
      </c>
      <c r="F3076" s="32">
        <v>43432.430821759262</v>
      </c>
      <c r="G3076" s="31">
        <v>4</v>
      </c>
      <c r="H3076" s="31" t="s">
        <v>86</v>
      </c>
      <c r="I3076" s="31" t="s">
        <v>1090</v>
      </c>
      <c r="J3076" s="31" t="s">
        <v>555</v>
      </c>
      <c r="K3076" s="31" t="s">
        <v>40</v>
      </c>
      <c r="L3076" s="31" t="s">
        <v>6378</v>
      </c>
      <c r="M3076" s="30" t="s">
        <v>6379</v>
      </c>
      <c r="N3076" s="23"/>
      <c r="O3076" s="23"/>
      <c r="P3076" s="24"/>
    </row>
    <row r="3077" spans="1:16" ht="12" customHeight="1" x14ac:dyDescent="0.2">
      <c r="A3077" s="31" t="s">
        <v>1097</v>
      </c>
      <c r="B3077" s="31" t="s">
        <v>1097</v>
      </c>
      <c r="C3077" s="31">
        <v>626286</v>
      </c>
      <c r="D3077" s="32">
        <v>43410.641516203701</v>
      </c>
      <c r="E3077" s="32">
        <v>43410.646215277775</v>
      </c>
      <c r="F3077" s="32">
        <v>43411.422395833331</v>
      </c>
      <c r="G3077" s="31">
        <v>4</v>
      </c>
      <c r="H3077" s="31" t="s">
        <v>86</v>
      </c>
      <c r="I3077" s="31" t="s">
        <v>1090</v>
      </c>
      <c r="J3077" s="31" t="s">
        <v>555</v>
      </c>
      <c r="K3077" s="31" t="s">
        <v>40</v>
      </c>
      <c r="L3077" s="31" t="s">
        <v>6378</v>
      </c>
      <c r="M3077" s="30" t="s">
        <v>6380</v>
      </c>
      <c r="N3077" s="23"/>
      <c r="O3077" s="23"/>
      <c r="P3077" s="24"/>
    </row>
    <row r="3078" spans="1:16" ht="12" customHeight="1" x14ac:dyDescent="0.2">
      <c r="A3078" s="31" t="s">
        <v>1097</v>
      </c>
      <c r="B3078" s="31" t="s">
        <v>1097</v>
      </c>
      <c r="C3078" s="31">
        <v>625822</v>
      </c>
      <c r="D3078" s="32">
        <v>43409.525567129633</v>
      </c>
      <c r="E3078" s="32">
        <v>43409.52716435185</v>
      </c>
      <c r="F3078" s="32">
        <v>43410.64607638889</v>
      </c>
      <c r="G3078" s="31">
        <v>4</v>
      </c>
      <c r="H3078" s="31" t="s">
        <v>86</v>
      </c>
      <c r="I3078" s="31" t="s">
        <v>1090</v>
      </c>
      <c r="J3078" s="31" t="s">
        <v>555</v>
      </c>
      <c r="K3078" s="31" t="s">
        <v>40</v>
      </c>
      <c r="L3078" s="31" t="s">
        <v>6381</v>
      </c>
      <c r="M3078" s="30" t="s">
        <v>6382</v>
      </c>
      <c r="N3078" s="23"/>
      <c r="O3078" s="23"/>
      <c r="P3078" s="24"/>
    </row>
    <row r="3079" spans="1:16" ht="12" customHeight="1" x14ac:dyDescent="0.2">
      <c r="A3079" s="31" t="s">
        <v>1102</v>
      </c>
      <c r="B3079" s="31" t="s">
        <v>1097</v>
      </c>
      <c r="C3079" s="31">
        <v>624290</v>
      </c>
      <c r="D3079" s="32">
        <v>43403.384328703702</v>
      </c>
      <c r="E3079" s="32">
        <v>43403.393750000003</v>
      </c>
      <c r="F3079" s="32">
        <v>43405.396319444444</v>
      </c>
      <c r="G3079" s="31">
        <v>4</v>
      </c>
      <c r="H3079" s="31" t="s">
        <v>86</v>
      </c>
      <c r="I3079" s="31" t="s">
        <v>1090</v>
      </c>
      <c r="J3079" s="31" t="s">
        <v>555</v>
      </c>
      <c r="K3079" s="31" t="s">
        <v>40</v>
      </c>
      <c r="L3079" s="31" t="s">
        <v>6383</v>
      </c>
      <c r="M3079" s="30" t="s">
        <v>6384</v>
      </c>
      <c r="N3079" s="23"/>
      <c r="O3079" s="23"/>
      <c r="P3079" s="24"/>
    </row>
    <row r="3080" spans="1:16" ht="12" customHeight="1" x14ac:dyDescent="0.2">
      <c r="A3080" s="31" t="s">
        <v>1097</v>
      </c>
      <c r="B3080" s="31" t="s">
        <v>1097</v>
      </c>
      <c r="C3080" s="31">
        <v>625236</v>
      </c>
      <c r="D3080" s="32">
        <v>43406.356215277781</v>
      </c>
      <c r="E3080" s="32">
        <v>43406.369814814818</v>
      </c>
      <c r="F3080" s="32">
        <v>43412.375567129631</v>
      </c>
      <c r="G3080" s="31">
        <v>4</v>
      </c>
      <c r="H3080" s="31" t="s">
        <v>86</v>
      </c>
      <c r="I3080" s="31" t="s">
        <v>1090</v>
      </c>
      <c r="J3080" s="31" t="s">
        <v>93</v>
      </c>
      <c r="K3080" s="31" t="s">
        <v>1119</v>
      </c>
      <c r="L3080" s="31" t="s">
        <v>6385</v>
      </c>
      <c r="M3080" s="30" t="s">
        <v>6386</v>
      </c>
      <c r="N3080" s="23"/>
      <c r="O3080" s="23"/>
      <c r="P3080" s="24"/>
    </row>
    <row r="3081" spans="1:16" ht="12" customHeight="1" x14ac:dyDescent="0.2">
      <c r="A3081" s="31" t="s">
        <v>1097</v>
      </c>
      <c r="B3081" s="31" t="s">
        <v>1097</v>
      </c>
      <c r="C3081" s="31">
        <v>627503</v>
      </c>
      <c r="D3081" s="32">
        <v>43416.387152777781</v>
      </c>
      <c r="E3081" s="32">
        <v>43416.396724537037</v>
      </c>
      <c r="F3081" s="32">
        <v>43418.716550925928</v>
      </c>
      <c r="G3081" s="31">
        <v>4</v>
      </c>
      <c r="H3081" s="31" t="s">
        <v>86</v>
      </c>
      <c r="I3081" s="31" t="s">
        <v>1090</v>
      </c>
      <c r="J3081" s="31" t="s">
        <v>93</v>
      </c>
      <c r="K3081" s="31" t="s">
        <v>1119</v>
      </c>
      <c r="L3081" s="31" t="s">
        <v>6387</v>
      </c>
      <c r="M3081" s="30" t="s">
        <v>6388</v>
      </c>
      <c r="N3081" s="23"/>
      <c r="O3081" s="23"/>
      <c r="P3081" s="24"/>
    </row>
    <row r="3082" spans="1:16" ht="12" customHeight="1" x14ac:dyDescent="0.2">
      <c r="A3082" s="31" t="s">
        <v>1097</v>
      </c>
      <c r="B3082" s="31" t="s">
        <v>1097</v>
      </c>
      <c r="C3082" s="31">
        <v>628731</v>
      </c>
      <c r="D3082" s="32">
        <v>43419.504664351851</v>
      </c>
      <c r="E3082" s="32">
        <v>43419.51053240741</v>
      </c>
      <c r="F3082" s="32">
        <v>43420.597291666665</v>
      </c>
      <c r="G3082" s="31">
        <v>4</v>
      </c>
      <c r="H3082" s="31" t="s">
        <v>86</v>
      </c>
      <c r="I3082" s="31" t="s">
        <v>1090</v>
      </c>
      <c r="J3082" s="31" t="s">
        <v>93</v>
      </c>
      <c r="K3082" s="31" t="s">
        <v>1119</v>
      </c>
      <c r="L3082" s="31" t="s">
        <v>6389</v>
      </c>
      <c r="M3082" s="30" t="s">
        <v>6390</v>
      </c>
      <c r="N3082" s="23"/>
      <c r="O3082" s="23"/>
      <c r="P3082" s="24"/>
    </row>
    <row r="3083" spans="1:16" ht="12" customHeight="1" x14ac:dyDescent="0.2">
      <c r="A3083" s="31" t="s">
        <v>1097</v>
      </c>
      <c r="B3083" s="31" t="s">
        <v>1097</v>
      </c>
      <c r="C3083" s="31">
        <v>631716</v>
      </c>
      <c r="D3083" s="32">
        <v>43431.498101851852</v>
      </c>
      <c r="E3083" s="32">
        <v>43431.507638888892</v>
      </c>
      <c r="F3083" s="32">
        <v>43434.693356481483</v>
      </c>
      <c r="G3083" s="31">
        <v>4</v>
      </c>
      <c r="H3083" s="31" t="s">
        <v>86</v>
      </c>
      <c r="I3083" s="31" t="s">
        <v>1090</v>
      </c>
      <c r="J3083" s="31" t="s">
        <v>93</v>
      </c>
      <c r="K3083" s="31" t="s">
        <v>1119</v>
      </c>
      <c r="L3083" s="31" t="s">
        <v>6391</v>
      </c>
      <c r="M3083" s="30" t="s">
        <v>6392</v>
      </c>
      <c r="N3083" s="23"/>
      <c r="O3083" s="23"/>
      <c r="P3083" s="24"/>
    </row>
    <row r="3084" spans="1:16" ht="12" customHeight="1" x14ac:dyDescent="0.2">
      <c r="A3084" s="31" t="s">
        <v>1097</v>
      </c>
      <c r="B3084" s="31" t="s">
        <v>1097</v>
      </c>
      <c r="C3084" s="31">
        <v>626321</v>
      </c>
      <c r="D3084" s="32">
        <v>43410.685995370368</v>
      </c>
      <c r="E3084" s="32">
        <v>43410.725173611114</v>
      </c>
      <c r="F3084" s="32">
        <v>43420.379942129628</v>
      </c>
      <c r="G3084" s="31">
        <v>4</v>
      </c>
      <c r="H3084" s="31" t="s">
        <v>86</v>
      </c>
      <c r="I3084" s="31" t="s">
        <v>1090</v>
      </c>
      <c r="J3084" s="31" t="s">
        <v>93</v>
      </c>
      <c r="K3084" s="31" t="s">
        <v>1119</v>
      </c>
      <c r="L3084" s="31" t="s">
        <v>6393</v>
      </c>
      <c r="M3084" s="30" t="s">
        <v>6394</v>
      </c>
      <c r="N3084" s="23"/>
      <c r="O3084" s="23"/>
      <c r="P3084" s="24"/>
    </row>
    <row r="3085" spans="1:16" ht="12" customHeight="1" x14ac:dyDescent="0.2">
      <c r="A3085" s="31" t="s">
        <v>1097</v>
      </c>
      <c r="B3085" s="31" t="s">
        <v>1097</v>
      </c>
      <c r="C3085" s="31">
        <v>630835</v>
      </c>
      <c r="D3085" s="32">
        <v>43427.41065972222</v>
      </c>
      <c r="E3085" s="32">
        <v>43427.412847222222</v>
      </c>
      <c r="F3085" s="32">
        <v>43427.422303240739</v>
      </c>
      <c r="G3085" s="31">
        <v>4</v>
      </c>
      <c r="H3085" s="31" t="s">
        <v>86</v>
      </c>
      <c r="I3085" s="31" t="s">
        <v>1090</v>
      </c>
      <c r="J3085" s="31" t="s">
        <v>93</v>
      </c>
      <c r="K3085" s="31" t="s">
        <v>1119</v>
      </c>
      <c r="L3085" s="31" t="s">
        <v>6395</v>
      </c>
      <c r="M3085" s="30" t="s">
        <v>6396</v>
      </c>
      <c r="N3085" s="23">
        <v>5664</v>
      </c>
      <c r="O3085" s="23"/>
      <c r="P3085" s="24" t="s">
        <v>1150</v>
      </c>
    </row>
    <row r="3086" spans="1:16" ht="12" customHeight="1" x14ac:dyDescent="0.2">
      <c r="A3086" s="31" t="s">
        <v>1097</v>
      </c>
      <c r="B3086" s="31" t="s">
        <v>1097</v>
      </c>
      <c r="C3086" s="31">
        <v>625433</v>
      </c>
      <c r="D3086" s="32">
        <v>43406.635706018518</v>
      </c>
      <c r="E3086" s="32">
        <v>43406.657638888886</v>
      </c>
      <c r="F3086" s="32">
        <v>43416.440358796295</v>
      </c>
      <c r="G3086" s="31">
        <v>4</v>
      </c>
      <c r="H3086" s="31" t="s">
        <v>86</v>
      </c>
      <c r="I3086" s="31" t="s">
        <v>1090</v>
      </c>
      <c r="J3086" s="31" t="s">
        <v>93</v>
      </c>
      <c r="K3086" s="31" t="s">
        <v>1119</v>
      </c>
      <c r="L3086" s="31" t="s">
        <v>6397</v>
      </c>
      <c r="M3086" s="30" t="s">
        <v>6398</v>
      </c>
      <c r="N3086" s="23">
        <v>6481</v>
      </c>
      <c r="O3086" s="23"/>
      <c r="P3086" s="24" t="s">
        <v>1150</v>
      </c>
    </row>
    <row r="3087" spans="1:16" ht="12" customHeight="1" x14ac:dyDescent="0.2">
      <c r="A3087" s="31" t="s">
        <v>1097</v>
      </c>
      <c r="B3087" s="31" t="s">
        <v>1097</v>
      </c>
      <c r="C3087" s="31">
        <v>628847</v>
      </c>
      <c r="D3087" s="32">
        <v>43419.701377314814</v>
      </c>
      <c r="E3087" s="32">
        <v>43419.710543981484</v>
      </c>
      <c r="F3087" s="32">
        <v>43422.548842592594</v>
      </c>
      <c r="G3087" s="31">
        <v>4</v>
      </c>
      <c r="H3087" s="31" t="s">
        <v>86</v>
      </c>
      <c r="I3087" s="31" t="s">
        <v>1090</v>
      </c>
      <c r="J3087" s="31" t="s">
        <v>93</v>
      </c>
      <c r="K3087" s="31" t="s">
        <v>1119</v>
      </c>
      <c r="L3087" s="31" t="s">
        <v>6399</v>
      </c>
      <c r="M3087" s="30" t="s">
        <v>6400</v>
      </c>
      <c r="N3087" s="23"/>
      <c r="O3087" s="23"/>
      <c r="P3087" s="24"/>
    </row>
    <row r="3088" spans="1:16" ht="12" customHeight="1" x14ac:dyDescent="0.2">
      <c r="A3088" s="31" t="s">
        <v>1097</v>
      </c>
      <c r="B3088" s="31" t="s">
        <v>1097</v>
      </c>
      <c r="C3088" s="31">
        <v>630841</v>
      </c>
      <c r="D3088" s="32">
        <v>43427.412627314814</v>
      </c>
      <c r="E3088" s="32">
        <v>43427.414988425924</v>
      </c>
      <c r="F3088" s="32">
        <v>43427.424270833333</v>
      </c>
      <c r="G3088" s="31">
        <v>4</v>
      </c>
      <c r="H3088" s="31" t="s">
        <v>86</v>
      </c>
      <c r="I3088" s="31" t="s">
        <v>1090</v>
      </c>
      <c r="J3088" s="31" t="s">
        <v>93</v>
      </c>
      <c r="K3088" s="31" t="s">
        <v>1119</v>
      </c>
      <c r="L3088" s="31" t="s">
        <v>6401</v>
      </c>
      <c r="M3088" s="30" t="s">
        <v>6402</v>
      </c>
      <c r="N3088" s="23">
        <v>5664</v>
      </c>
      <c r="O3088" s="23"/>
      <c r="P3088" s="24" t="s">
        <v>1150</v>
      </c>
    </row>
    <row r="3089" spans="1:16" ht="12" customHeight="1" x14ac:dyDescent="0.2">
      <c r="A3089" s="31" t="s">
        <v>1097</v>
      </c>
      <c r="B3089" s="31" t="s">
        <v>1097</v>
      </c>
      <c r="C3089" s="31">
        <v>630234</v>
      </c>
      <c r="D3089" s="32">
        <v>43425.446817129632</v>
      </c>
      <c r="E3089" s="32">
        <v>43425.479166666664</v>
      </c>
      <c r="F3089" s="32">
        <v>43432.345763888887</v>
      </c>
      <c r="G3089" s="31">
        <v>4</v>
      </c>
      <c r="H3089" s="31" t="s">
        <v>86</v>
      </c>
      <c r="I3089" s="31" t="s">
        <v>1090</v>
      </c>
      <c r="J3089" s="31" t="s">
        <v>93</v>
      </c>
      <c r="K3089" s="31" t="s">
        <v>1119</v>
      </c>
      <c r="L3089" s="31" t="s">
        <v>6403</v>
      </c>
      <c r="M3089" s="30" t="s">
        <v>6404</v>
      </c>
      <c r="N3089" s="23"/>
      <c r="O3089" s="23"/>
      <c r="P3089" s="24"/>
    </row>
    <row r="3090" spans="1:16" ht="12" customHeight="1" x14ac:dyDescent="0.2">
      <c r="A3090" s="31" t="s">
        <v>1097</v>
      </c>
      <c r="B3090" s="31" t="s">
        <v>1097</v>
      </c>
      <c r="C3090" s="31">
        <v>630573</v>
      </c>
      <c r="D3090" s="32">
        <v>43426.480578703704</v>
      </c>
      <c r="E3090" s="32">
        <v>43426.528564814813</v>
      </c>
      <c r="F3090" s="32">
        <v>43430.425868055558</v>
      </c>
      <c r="G3090" s="31">
        <v>4</v>
      </c>
      <c r="H3090" s="31" t="s">
        <v>86</v>
      </c>
      <c r="I3090" s="31" t="s">
        <v>1090</v>
      </c>
      <c r="J3090" s="31" t="s">
        <v>93</v>
      </c>
      <c r="K3090" s="31" t="s">
        <v>1119</v>
      </c>
      <c r="L3090" s="31" t="s">
        <v>6405</v>
      </c>
      <c r="M3090" s="30" t="s">
        <v>6406</v>
      </c>
      <c r="N3090" s="23"/>
      <c r="O3090" s="23"/>
      <c r="P3090" s="24"/>
    </row>
    <row r="3091" spans="1:16" ht="12" customHeight="1" x14ac:dyDescent="0.2">
      <c r="A3091" s="31" t="s">
        <v>1097</v>
      </c>
      <c r="B3091" s="31" t="s">
        <v>1097</v>
      </c>
      <c r="C3091" s="31">
        <v>626184</v>
      </c>
      <c r="D3091" s="32">
        <v>43410.517754629633</v>
      </c>
      <c r="E3091" s="32">
        <v>43411.339583333334</v>
      </c>
      <c r="F3091" s="32">
        <v>43412.435497685183</v>
      </c>
      <c r="G3091" s="31">
        <v>4</v>
      </c>
      <c r="H3091" s="31" t="s">
        <v>86</v>
      </c>
      <c r="I3091" s="31" t="s">
        <v>1090</v>
      </c>
      <c r="J3091" s="31" t="s">
        <v>93</v>
      </c>
      <c r="K3091" s="31" t="s">
        <v>1119</v>
      </c>
      <c r="L3091" s="31" t="s">
        <v>6407</v>
      </c>
      <c r="M3091" s="30" t="s">
        <v>6408</v>
      </c>
      <c r="N3091" s="23"/>
      <c r="O3091" s="23"/>
      <c r="P3091" s="24"/>
    </row>
    <row r="3092" spans="1:16" ht="12" customHeight="1" x14ac:dyDescent="0.2">
      <c r="A3092" s="31" t="s">
        <v>1097</v>
      </c>
      <c r="B3092" s="31" t="s">
        <v>1097</v>
      </c>
      <c r="C3092" s="31">
        <v>628619</v>
      </c>
      <c r="D3092" s="32">
        <v>43419.407951388886</v>
      </c>
      <c r="E3092" s="32">
        <v>43419.481527777774</v>
      </c>
      <c r="F3092" s="32">
        <v>43420.599282407406</v>
      </c>
      <c r="G3092" s="31">
        <v>4</v>
      </c>
      <c r="H3092" s="31" t="s">
        <v>86</v>
      </c>
      <c r="I3092" s="31" t="s">
        <v>1090</v>
      </c>
      <c r="J3092" s="31" t="s">
        <v>93</v>
      </c>
      <c r="K3092" s="31" t="s">
        <v>1119</v>
      </c>
      <c r="L3092" s="31" t="s">
        <v>6409</v>
      </c>
      <c r="M3092" s="30" t="s">
        <v>6410</v>
      </c>
      <c r="N3092" s="23"/>
      <c r="O3092" s="23"/>
      <c r="P3092" s="24"/>
    </row>
    <row r="3093" spans="1:16" ht="12" customHeight="1" x14ac:dyDescent="0.2">
      <c r="A3093" s="31" t="s">
        <v>1097</v>
      </c>
      <c r="B3093" s="31" t="s">
        <v>1097</v>
      </c>
      <c r="C3093" s="31">
        <v>624810</v>
      </c>
      <c r="D3093" s="32">
        <v>43404.704768518517</v>
      </c>
      <c r="E3093" s="32">
        <v>43405.404166666667</v>
      </c>
      <c r="F3093" s="32">
        <v>43412.475624999999</v>
      </c>
      <c r="G3093" s="31">
        <v>4</v>
      </c>
      <c r="H3093" s="31" t="s">
        <v>86</v>
      </c>
      <c r="I3093" s="31" t="s">
        <v>1090</v>
      </c>
      <c r="J3093" s="31" t="s">
        <v>93</v>
      </c>
      <c r="K3093" s="31" t="s">
        <v>1119</v>
      </c>
      <c r="L3093" s="31" t="s">
        <v>6411</v>
      </c>
      <c r="M3093" s="30" t="s">
        <v>6412</v>
      </c>
      <c r="N3093" s="23"/>
      <c r="O3093" s="23"/>
      <c r="P3093" s="24"/>
    </row>
    <row r="3094" spans="1:16" ht="12" customHeight="1" x14ac:dyDescent="0.2">
      <c r="A3094" s="31" t="s">
        <v>1097</v>
      </c>
      <c r="B3094" s="31" t="s">
        <v>1097</v>
      </c>
      <c r="C3094" s="31">
        <v>630822</v>
      </c>
      <c r="D3094" s="32">
        <v>43427.391828703701</v>
      </c>
      <c r="E3094" s="32">
        <v>43427.398622685185</v>
      </c>
      <c r="F3094" s="32">
        <v>43427.581018518518</v>
      </c>
      <c r="G3094" s="31">
        <v>2</v>
      </c>
      <c r="H3094" s="31" t="s">
        <v>86</v>
      </c>
      <c r="I3094" s="31" t="s">
        <v>1090</v>
      </c>
      <c r="J3094" s="31" t="s">
        <v>93</v>
      </c>
      <c r="K3094" s="31" t="s">
        <v>1119</v>
      </c>
      <c r="L3094" s="31" t="s">
        <v>6413</v>
      </c>
      <c r="M3094" s="30" t="s">
        <v>6414</v>
      </c>
      <c r="N3094" s="23">
        <v>5664</v>
      </c>
      <c r="O3094" s="23"/>
      <c r="P3094" s="24" t="s">
        <v>1150</v>
      </c>
    </row>
    <row r="3095" spans="1:16" ht="12" customHeight="1" x14ac:dyDescent="0.2">
      <c r="A3095" s="31" t="s">
        <v>1097</v>
      </c>
      <c r="B3095" s="31" t="s">
        <v>1097</v>
      </c>
      <c r="C3095" s="31">
        <v>630921</v>
      </c>
      <c r="D3095" s="32">
        <v>43427.496249999997</v>
      </c>
      <c r="E3095" s="32">
        <v>43427.501145833332</v>
      </c>
      <c r="F3095" s="32">
        <v>43431.710428240738</v>
      </c>
      <c r="G3095" s="31">
        <v>4</v>
      </c>
      <c r="H3095" s="31" t="s">
        <v>86</v>
      </c>
      <c r="I3095" s="31" t="s">
        <v>1090</v>
      </c>
      <c r="J3095" s="31" t="s">
        <v>93</v>
      </c>
      <c r="K3095" s="31" t="s">
        <v>1119</v>
      </c>
      <c r="L3095" s="31" t="s">
        <v>6415</v>
      </c>
      <c r="M3095" s="30" t="s">
        <v>6416</v>
      </c>
      <c r="N3095" s="23"/>
      <c r="O3095" s="23"/>
      <c r="P3095" s="24"/>
    </row>
    <row r="3096" spans="1:16" ht="12" customHeight="1" x14ac:dyDescent="0.2">
      <c r="A3096" s="31" t="s">
        <v>1097</v>
      </c>
      <c r="B3096" s="31" t="s">
        <v>1097</v>
      </c>
      <c r="C3096" s="31">
        <v>625360</v>
      </c>
      <c r="D3096" s="32">
        <v>43406.518495370372</v>
      </c>
      <c r="E3096" s="32">
        <v>43406.543738425928</v>
      </c>
      <c r="F3096" s="32">
        <v>43412.479618055557</v>
      </c>
      <c r="G3096" s="31">
        <v>4</v>
      </c>
      <c r="H3096" s="31" t="s">
        <v>86</v>
      </c>
      <c r="I3096" s="31" t="s">
        <v>1090</v>
      </c>
      <c r="J3096" s="31" t="s">
        <v>93</v>
      </c>
      <c r="K3096" s="31" t="s">
        <v>1119</v>
      </c>
      <c r="L3096" s="31" t="s">
        <v>6417</v>
      </c>
      <c r="M3096" s="30" t="s">
        <v>6418</v>
      </c>
      <c r="N3096" s="23"/>
      <c r="O3096" s="23"/>
      <c r="P3096" s="24"/>
    </row>
    <row r="3097" spans="1:16" ht="12" customHeight="1" x14ac:dyDescent="0.2">
      <c r="A3097" s="31" t="s">
        <v>1097</v>
      </c>
      <c r="B3097" s="31" t="s">
        <v>1097</v>
      </c>
      <c r="C3097" s="31">
        <v>629687</v>
      </c>
      <c r="D3097" s="32">
        <v>43423.954918981479</v>
      </c>
      <c r="E3097" s="32">
        <v>43424.336863425924</v>
      </c>
      <c r="F3097" s="32">
        <v>43426.353356481479</v>
      </c>
      <c r="G3097" s="31">
        <v>4</v>
      </c>
      <c r="H3097" s="31" t="s">
        <v>86</v>
      </c>
      <c r="I3097" s="31" t="s">
        <v>1090</v>
      </c>
      <c r="J3097" s="31" t="s">
        <v>93</v>
      </c>
      <c r="K3097" s="31" t="s">
        <v>1119</v>
      </c>
      <c r="L3097" s="31" t="s">
        <v>6419</v>
      </c>
      <c r="M3097" s="30" t="s">
        <v>6420</v>
      </c>
      <c r="N3097" s="23"/>
      <c r="O3097" s="23"/>
      <c r="P3097" s="24"/>
    </row>
    <row r="3098" spans="1:16" ht="12" customHeight="1" x14ac:dyDescent="0.2">
      <c r="A3098" s="31" t="s">
        <v>1097</v>
      </c>
      <c r="B3098" s="31" t="s">
        <v>1097</v>
      </c>
      <c r="C3098" s="31">
        <v>630909</v>
      </c>
      <c r="D3098" s="32">
        <v>43427.478750000002</v>
      </c>
      <c r="E3098" s="32">
        <v>43427.487500000003</v>
      </c>
      <c r="F3098" s="32">
        <v>43427.522731481484</v>
      </c>
      <c r="G3098" s="31">
        <v>3</v>
      </c>
      <c r="H3098" s="31" t="s">
        <v>86</v>
      </c>
      <c r="I3098" s="31" t="s">
        <v>1090</v>
      </c>
      <c r="J3098" s="31" t="s">
        <v>93</v>
      </c>
      <c r="K3098" s="31" t="s">
        <v>1119</v>
      </c>
      <c r="L3098" s="31" t="s">
        <v>6421</v>
      </c>
      <c r="M3098" s="30" t="s">
        <v>6422</v>
      </c>
      <c r="N3098" s="23"/>
      <c r="O3098" s="23"/>
      <c r="P3098" s="24"/>
    </row>
    <row r="3099" spans="1:16" ht="12" customHeight="1" x14ac:dyDescent="0.2">
      <c r="A3099" s="31" t="s">
        <v>1097</v>
      </c>
      <c r="B3099" s="31" t="s">
        <v>1097</v>
      </c>
      <c r="C3099" s="31">
        <v>625936</v>
      </c>
      <c r="D3099" s="32">
        <v>43409.662939814814</v>
      </c>
      <c r="E3099" s="32">
        <v>43409.665937500002</v>
      </c>
      <c r="F3099" s="32">
        <v>43412.380752314813</v>
      </c>
      <c r="G3099" s="31">
        <v>4</v>
      </c>
      <c r="H3099" s="31" t="s">
        <v>86</v>
      </c>
      <c r="I3099" s="31" t="s">
        <v>1090</v>
      </c>
      <c r="J3099" s="31" t="s">
        <v>93</v>
      </c>
      <c r="K3099" s="31" t="s">
        <v>1119</v>
      </c>
      <c r="L3099" s="31" t="s">
        <v>6423</v>
      </c>
      <c r="M3099" s="30" t="s">
        <v>6424</v>
      </c>
      <c r="N3099" s="23"/>
      <c r="O3099" s="23"/>
      <c r="P3099" s="24"/>
    </row>
    <row r="3100" spans="1:16" ht="12" customHeight="1" x14ac:dyDescent="0.2">
      <c r="A3100" s="31" t="s">
        <v>1102</v>
      </c>
      <c r="B3100" s="31" t="s">
        <v>1097</v>
      </c>
      <c r="C3100" s="31">
        <v>622391</v>
      </c>
      <c r="D3100" s="32">
        <v>43395.573935185188</v>
      </c>
      <c r="E3100" s="32">
        <v>43395.579432870371</v>
      </c>
      <c r="F3100" s="32">
        <v>43405.675335648149</v>
      </c>
      <c r="G3100" s="31">
        <v>4</v>
      </c>
      <c r="H3100" s="31" t="s">
        <v>86</v>
      </c>
      <c r="I3100" s="31" t="s">
        <v>1090</v>
      </c>
      <c r="J3100" s="31" t="s">
        <v>93</v>
      </c>
      <c r="K3100" s="31" t="s">
        <v>1119</v>
      </c>
      <c r="L3100" s="31" t="s">
        <v>6425</v>
      </c>
      <c r="M3100" s="30" t="s">
        <v>6426</v>
      </c>
      <c r="N3100" s="23">
        <v>6464</v>
      </c>
      <c r="O3100" s="23"/>
      <c r="P3100" s="24" t="s">
        <v>1150</v>
      </c>
    </row>
    <row r="3101" spans="1:16" ht="12" customHeight="1" x14ac:dyDescent="0.2">
      <c r="A3101" s="31" t="s">
        <v>1097</v>
      </c>
      <c r="B3101" s="31" t="s">
        <v>1097</v>
      </c>
      <c r="C3101" s="31">
        <v>625307</v>
      </c>
      <c r="D3101" s="32">
        <v>43406.428032407406</v>
      </c>
      <c r="E3101" s="32">
        <v>43406.439166666663</v>
      </c>
      <c r="F3101" s="32">
        <v>43412.379224537035</v>
      </c>
      <c r="G3101" s="31">
        <v>4</v>
      </c>
      <c r="H3101" s="31" t="s">
        <v>86</v>
      </c>
      <c r="I3101" s="31" t="s">
        <v>1090</v>
      </c>
      <c r="J3101" s="31" t="s">
        <v>93</v>
      </c>
      <c r="K3101" s="31" t="s">
        <v>1119</v>
      </c>
      <c r="L3101" s="31" t="s">
        <v>6427</v>
      </c>
      <c r="M3101" s="30" t="s">
        <v>6428</v>
      </c>
      <c r="N3101" s="23"/>
      <c r="O3101" s="23"/>
      <c r="P3101" s="24"/>
    </row>
    <row r="3102" spans="1:16" ht="12" customHeight="1" x14ac:dyDescent="0.2">
      <c r="A3102" s="31" t="s">
        <v>1097</v>
      </c>
      <c r="B3102" s="31" t="s">
        <v>1097</v>
      </c>
      <c r="C3102" s="31">
        <v>627291</v>
      </c>
      <c r="D3102" s="32">
        <v>43413.640370370369</v>
      </c>
      <c r="E3102" s="32">
        <v>43413.660624999997</v>
      </c>
      <c r="F3102" s="32">
        <v>43419.635289351849</v>
      </c>
      <c r="G3102" s="31">
        <v>4</v>
      </c>
      <c r="H3102" s="31" t="s">
        <v>86</v>
      </c>
      <c r="I3102" s="31" t="s">
        <v>1090</v>
      </c>
      <c r="J3102" s="31" t="s">
        <v>93</v>
      </c>
      <c r="K3102" s="31" t="s">
        <v>1119</v>
      </c>
      <c r="L3102" s="31" t="s">
        <v>6429</v>
      </c>
      <c r="M3102" s="30" t="s">
        <v>6430</v>
      </c>
      <c r="N3102" s="23"/>
      <c r="O3102" s="23"/>
      <c r="P3102" s="24"/>
    </row>
    <row r="3103" spans="1:16" ht="12" customHeight="1" x14ac:dyDescent="0.2">
      <c r="A3103" s="31" t="s">
        <v>1097</v>
      </c>
      <c r="B3103" s="31" t="s">
        <v>1097</v>
      </c>
      <c r="C3103" s="31">
        <v>628064</v>
      </c>
      <c r="D3103" s="32">
        <v>43417.601388888892</v>
      </c>
      <c r="E3103" s="32">
        <v>43417.607754629629</v>
      </c>
      <c r="F3103" s="32">
        <v>43417.678715277776</v>
      </c>
      <c r="G3103" s="31">
        <v>4</v>
      </c>
      <c r="H3103" s="31" t="s">
        <v>86</v>
      </c>
      <c r="I3103" s="31" t="s">
        <v>1090</v>
      </c>
      <c r="J3103" s="31" t="s">
        <v>93</v>
      </c>
      <c r="K3103" s="31" t="s">
        <v>1119</v>
      </c>
      <c r="L3103" s="31" t="s">
        <v>6431</v>
      </c>
      <c r="M3103" s="30" t="s">
        <v>6432</v>
      </c>
      <c r="N3103" s="23"/>
      <c r="O3103" s="23"/>
      <c r="P3103" s="24"/>
    </row>
    <row r="3104" spans="1:16" ht="12" customHeight="1" x14ac:dyDescent="0.2">
      <c r="A3104" s="31" t="s">
        <v>1097</v>
      </c>
      <c r="B3104" s="31" t="s">
        <v>1097</v>
      </c>
      <c r="C3104" s="31">
        <v>630213</v>
      </c>
      <c r="D3104" s="32">
        <v>43425.418634259258</v>
      </c>
      <c r="E3104" s="32">
        <v>43425.436944444446</v>
      </c>
      <c r="F3104" s="32">
        <v>43431.351805555554</v>
      </c>
      <c r="G3104" s="31">
        <v>4</v>
      </c>
      <c r="H3104" s="31" t="s">
        <v>86</v>
      </c>
      <c r="I3104" s="31" t="s">
        <v>1090</v>
      </c>
      <c r="J3104" s="31" t="s">
        <v>178</v>
      </c>
      <c r="K3104" s="31" t="s">
        <v>1119</v>
      </c>
      <c r="L3104" s="31" t="s">
        <v>6433</v>
      </c>
      <c r="M3104" s="30" t="s">
        <v>6434</v>
      </c>
      <c r="N3104" s="23"/>
      <c r="O3104" s="23"/>
      <c r="P3104" s="24"/>
    </row>
    <row r="3105" spans="1:16" ht="12" customHeight="1" x14ac:dyDescent="0.2">
      <c r="A3105" s="31" t="s">
        <v>1097</v>
      </c>
      <c r="B3105" s="31" t="s">
        <v>1097</v>
      </c>
      <c r="C3105" s="31">
        <v>624918</v>
      </c>
      <c r="D3105" s="32">
        <v>43405.391689814816</v>
      </c>
      <c r="E3105" s="32">
        <v>43405.4375</v>
      </c>
      <c r="F3105" s="32">
        <v>43406.641180555554</v>
      </c>
      <c r="G3105" s="31">
        <v>4</v>
      </c>
      <c r="H3105" s="31" t="s">
        <v>86</v>
      </c>
      <c r="I3105" s="31" t="s">
        <v>1090</v>
      </c>
      <c r="J3105" s="31" t="s">
        <v>384</v>
      </c>
      <c r="K3105" s="31" t="s">
        <v>1119</v>
      </c>
      <c r="L3105" s="31" t="s">
        <v>6435</v>
      </c>
      <c r="M3105" s="30" t="s">
        <v>6436</v>
      </c>
      <c r="N3105" s="23"/>
      <c r="O3105" s="23"/>
      <c r="P3105" s="24"/>
    </row>
    <row r="3106" spans="1:16" ht="12" customHeight="1" x14ac:dyDescent="0.2">
      <c r="A3106" s="31" t="s">
        <v>1102</v>
      </c>
      <c r="B3106" s="31" t="s">
        <v>1097</v>
      </c>
      <c r="C3106" s="31">
        <v>621339</v>
      </c>
      <c r="D3106" s="32">
        <v>43391.336956018517</v>
      </c>
      <c r="E3106" s="32">
        <v>43391.393750000003</v>
      </c>
      <c r="F3106" s="32">
        <v>43425.483067129629</v>
      </c>
      <c r="G3106" s="31">
        <v>4</v>
      </c>
      <c r="H3106" s="31" t="s">
        <v>86</v>
      </c>
      <c r="I3106" s="31" t="s">
        <v>1090</v>
      </c>
      <c r="J3106" s="31" t="s">
        <v>384</v>
      </c>
      <c r="K3106" s="31" t="s">
        <v>1119</v>
      </c>
      <c r="L3106" s="31" t="s">
        <v>6437</v>
      </c>
      <c r="M3106" s="30" t="s">
        <v>6438</v>
      </c>
      <c r="N3106" s="23"/>
      <c r="O3106" s="23"/>
      <c r="P3106" s="24"/>
    </row>
    <row r="3107" spans="1:16" ht="12" customHeight="1" x14ac:dyDescent="0.2">
      <c r="A3107" s="31" t="s">
        <v>1097</v>
      </c>
      <c r="B3107" s="31" t="s">
        <v>1097</v>
      </c>
      <c r="C3107" s="31">
        <v>624853</v>
      </c>
      <c r="D3107" s="32">
        <v>43405.333680555559</v>
      </c>
      <c r="E3107" s="32">
        <v>43405.40347222222</v>
      </c>
      <c r="F3107" s="32">
        <v>43423.462708333333</v>
      </c>
      <c r="G3107" s="31">
        <v>4</v>
      </c>
      <c r="H3107" s="31" t="s">
        <v>86</v>
      </c>
      <c r="I3107" s="31" t="s">
        <v>1090</v>
      </c>
      <c r="J3107" s="31" t="s">
        <v>348</v>
      </c>
      <c r="K3107" s="31" t="s">
        <v>1119</v>
      </c>
      <c r="L3107" s="31" t="s">
        <v>6439</v>
      </c>
      <c r="M3107" s="30" t="s">
        <v>6440</v>
      </c>
      <c r="N3107" s="23"/>
      <c r="O3107" s="23"/>
      <c r="P3107" s="24"/>
    </row>
    <row r="3108" spans="1:16" ht="12" customHeight="1" x14ac:dyDescent="0.2">
      <c r="A3108" s="31" t="s">
        <v>1097</v>
      </c>
      <c r="B3108" s="31" t="s">
        <v>1097</v>
      </c>
      <c r="C3108" s="31">
        <v>627305</v>
      </c>
      <c r="D3108" s="32">
        <v>43413.661898148152</v>
      </c>
      <c r="E3108" s="32">
        <v>43417.43472222222</v>
      </c>
      <c r="F3108" s="32">
        <v>43420.519652777781</v>
      </c>
      <c r="G3108" s="31">
        <v>4</v>
      </c>
      <c r="H3108" s="31" t="s">
        <v>86</v>
      </c>
      <c r="I3108" s="31" t="s">
        <v>1090</v>
      </c>
      <c r="J3108" s="31" t="s">
        <v>425</v>
      </c>
      <c r="K3108" s="31" t="s">
        <v>1119</v>
      </c>
      <c r="L3108" s="31" t="s">
        <v>6441</v>
      </c>
      <c r="M3108" s="30" t="s">
        <v>6442</v>
      </c>
      <c r="N3108" s="23"/>
      <c r="O3108" s="23"/>
      <c r="P3108" s="24"/>
    </row>
    <row r="3109" spans="1:16" ht="12" customHeight="1" x14ac:dyDescent="0.2">
      <c r="A3109" s="31" t="s">
        <v>1097</v>
      </c>
      <c r="B3109" s="31" t="s">
        <v>1097</v>
      </c>
      <c r="C3109" s="31">
        <v>625909</v>
      </c>
      <c r="D3109" s="32">
        <v>43409.634293981479</v>
      </c>
      <c r="E3109" s="32">
        <v>43410.462627314817</v>
      </c>
      <c r="F3109" s="32">
        <v>43410.463946759257</v>
      </c>
      <c r="G3109" s="31">
        <v>4</v>
      </c>
      <c r="H3109" s="31" t="s">
        <v>86</v>
      </c>
      <c r="I3109" s="31" t="s">
        <v>1090</v>
      </c>
      <c r="J3109" s="31" t="s">
        <v>425</v>
      </c>
      <c r="K3109" s="31" t="s">
        <v>1119</v>
      </c>
      <c r="L3109" s="31" t="s">
        <v>2785</v>
      </c>
      <c r="M3109" s="30" t="s">
        <v>6443</v>
      </c>
      <c r="N3109" s="23"/>
      <c r="O3109" s="23"/>
      <c r="P3109" s="24"/>
    </row>
    <row r="3110" spans="1:16" ht="12" customHeight="1" x14ac:dyDescent="0.2">
      <c r="A3110" s="31" t="s">
        <v>1097</v>
      </c>
      <c r="B3110" s="31" t="s">
        <v>1097</v>
      </c>
      <c r="C3110" s="31">
        <v>627982</v>
      </c>
      <c r="D3110" s="32">
        <v>43417.477662037039</v>
      </c>
      <c r="E3110" s="32">
        <v>43417.509375000001</v>
      </c>
      <c r="F3110" s="32">
        <v>43417.605347222219</v>
      </c>
      <c r="G3110" s="31">
        <v>4</v>
      </c>
      <c r="H3110" s="31" t="s">
        <v>86</v>
      </c>
      <c r="I3110" s="31" t="s">
        <v>1090</v>
      </c>
      <c r="J3110" s="31" t="s">
        <v>1449</v>
      </c>
      <c r="K3110" s="31" t="s">
        <v>1119</v>
      </c>
      <c r="L3110" s="31" t="s">
        <v>1897</v>
      </c>
      <c r="M3110" s="30" t="s">
        <v>6444</v>
      </c>
      <c r="N3110" s="23"/>
      <c r="O3110" s="23"/>
      <c r="P3110" s="24"/>
    </row>
    <row r="3111" spans="1:16" ht="12" customHeight="1" x14ac:dyDescent="0.2">
      <c r="A3111" s="31" t="s">
        <v>1097</v>
      </c>
      <c r="B3111" s="31" t="s">
        <v>1097</v>
      </c>
      <c r="C3111" s="31">
        <v>630079</v>
      </c>
      <c r="D3111" s="32">
        <v>43424.808877314812</v>
      </c>
      <c r="E3111" s="32">
        <v>43425.322696759256</v>
      </c>
      <c r="F3111" s="32">
        <v>43430.337256944447</v>
      </c>
      <c r="G3111" s="31">
        <v>4</v>
      </c>
      <c r="H3111" s="31" t="s">
        <v>86</v>
      </c>
      <c r="I3111" s="31" t="s">
        <v>1090</v>
      </c>
      <c r="J3111" s="31" t="s">
        <v>1449</v>
      </c>
      <c r="K3111" s="31" t="s">
        <v>1119</v>
      </c>
      <c r="L3111" s="31" t="s">
        <v>6445</v>
      </c>
      <c r="M3111" s="30" t="s">
        <v>6446</v>
      </c>
      <c r="N3111" s="23"/>
      <c r="O3111" s="23"/>
      <c r="P3111" s="24"/>
    </row>
    <row r="3112" spans="1:16" ht="12" customHeight="1" x14ac:dyDescent="0.2">
      <c r="A3112" s="31" t="s">
        <v>1097</v>
      </c>
      <c r="B3112" s="31" t="s">
        <v>1097</v>
      </c>
      <c r="C3112" s="31">
        <v>625699</v>
      </c>
      <c r="D3112" s="32">
        <v>43409.415821759256</v>
      </c>
      <c r="E3112" s="32">
        <v>43409.420578703706</v>
      </c>
      <c r="F3112" s="32">
        <v>43409.587789351855</v>
      </c>
      <c r="G3112" s="31">
        <v>4</v>
      </c>
      <c r="H3112" s="31" t="s">
        <v>86</v>
      </c>
      <c r="I3112" s="31" t="s">
        <v>1090</v>
      </c>
      <c r="J3112" s="31" t="s">
        <v>1449</v>
      </c>
      <c r="K3112" s="31" t="s">
        <v>1119</v>
      </c>
      <c r="L3112" s="31" t="s">
        <v>6447</v>
      </c>
      <c r="M3112" s="30" t="s">
        <v>6448</v>
      </c>
      <c r="N3112" s="23"/>
      <c r="O3112" s="23"/>
      <c r="P3112" s="24"/>
    </row>
    <row r="3113" spans="1:16" ht="12" customHeight="1" x14ac:dyDescent="0.2">
      <c r="A3113" s="31" t="s">
        <v>1097</v>
      </c>
      <c r="B3113" s="31" t="s">
        <v>1097</v>
      </c>
      <c r="C3113" s="31">
        <v>628667</v>
      </c>
      <c r="D3113" s="32">
        <v>43419.443032407406</v>
      </c>
      <c r="E3113" s="32">
        <v>43433.476365740738</v>
      </c>
      <c r="F3113" s="32">
        <v>43434.652245370373</v>
      </c>
      <c r="G3113" s="31">
        <v>4</v>
      </c>
      <c r="H3113" s="31" t="s">
        <v>86</v>
      </c>
      <c r="I3113" s="31" t="s">
        <v>1090</v>
      </c>
      <c r="J3113" s="31" t="s">
        <v>42</v>
      </c>
      <c r="K3113" s="31" t="s">
        <v>42</v>
      </c>
      <c r="L3113" s="31" t="s">
        <v>6449</v>
      </c>
      <c r="M3113" s="30" t="s">
        <v>6450</v>
      </c>
      <c r="N3113" s="23"/>
      <c r="O3113" s="23"/>
      <c r="P3113" s="24"/>
    </row>
    <row r="3114" spans="1:16" ht="12" customHeight="1" x14ac:dyDescent="0.2">
      <c r="A3114" s="31" t="s">
        <v>1097</v>
      </c>
      <c r="B3114" s="31" t="s">
        <v>1097</v>
      </c>
      <c r="C3114" s="31">
        <v>629274</v>
      </c>
      <c r="D3114" s="32">
        <v>43423.277743055558</v>
      </c>
      <c r="E3114" s="32">
        <v>43423.509722222225</v>
      </c>
      <c r="F3114" s="32">
        <v>43432.383206018516</v>
      </c>
      <c r="G3114" s="31">
        <v>4</v>
      </c>
      <c r="H3114" s="31" t="s">
        <v>86</v>
      </c>
      <c r="I3114" s="31" t="s">
        <v>1090</v>
      </c>
      <c r="J3114" s="31" t="s">
        <v>42</v>
      </c>
      <c r="K3114" s="31" t="s">
        <v>42</v>
      </c>
      <c r="L3114" s="31" t="s">
        <v>6451</v>
      </c>
      <c r="M3114" s="30" t="s">
        <v>6452</v>
      </c>
      <c r="N3114" s="23"/>
      <c r="O3114" s="23"/>
      <c r="P3114" s="24"/>
    </row>
    <row r="3115" spans="1:16" ht="12" customHeight="1" x14ac:dyDescent="0.2">
      <c r="A3115" s="31" t="s">
        <v>1097</v>
      </c>
      <c r="B3115" s="31" t="s">
        <v>1097</v>
      </c>
      <c r="C3115" s="31">
        <v>629538</v>
      </c>
      <c r="D3115" s="32">
        <v>43423.549432870372</v>
      </c>
      <c r="E3115" s="32">
        <v>43425.647557870368</v>
      </c>
      <c r="F3115" s="32">
        <v>43425.648356481484</v>
      </c>
      <c r="G3115" s="31">
        <v>4</v>
      </c>
      <c r="H3115" s="31" t="s">
        <v>86</v>
      </c>
      <c r="I3115" s="31" t="s">
        <v>1090</v>
      </c>
      <c r="J3115" s="31" t="s">
        <v>1163</v>
      </c>
      <c r="K3115" s="31" t="s">
        <v>1119</v>
      </c>
      <c r="L3115" s="31" t="s">
        <v>6453</v>
      </c>
      <c r="M3115" s="30" t="s">
        <v>6454</v>
      </c>
      <c r="N3115" s="23"/>
      <c r="O3115" s="23"/>
      <c r="P3115" s="24"/>
    </row>
    <row r="3116" spans="1:16" ht="12" customHeight="1" x14ac:dyDescent="0.2">
      <c r="A3116" s="31" t="s">
        <v>1097</v>
      </c>
      <c r="B3116" s="31" t="s">
        <v>1097</v>
      </c>
      <c r="C3116" s="31">
        <v>625210</v>
      </c>
      <c r="D3116" s="32">
        <v>43406.231053240743</v>
      </c>
      <c r="E3116" s="32">
        <v>43406.330150462964</v>
      </c>
      <c r="F3116" s="32">
        <v>43406.331377314818</v>
      </c>
      <c r="G3116" s="31">
        <v>4</v>
      </c>
      <c r="H3116" s="31" t="s">
        <v>86</v>
      </c>
      <c r="I3116" s="31" t="s">
        <v>1090</v>
      </c>
      <c r="J3116" s="31" t="s">
        <v>1163</v>
      </c>
      <c r="K3116" s="31" t="s">
        <v>1119</v>
      </c>
      <c r="L3116" s="31" t="s">
        <v>2359</v>
      </c>
      <c r="M3116" s="30" t="s">
        <v>6455</v>
      </c>
      <c r="N3116" s="23"/>
      <c r="O3116" s="23"/>
      <c r="P3116" s="24"/>
    </row>
    <row r="3117" spans="1:16" ht="12" customHeight="1" x14ac:dyDescent="0.2">
      <c r="A3117" s="31" t="s">
        <v>1097</v>
      </c>
      <c r="B3117" s="31" t="s">
        <v>1097</v>
      </c>
      <c r="C3117" s="31">
        <v>624841</v>
      </c>
      <c r="D3117" s="32">
        <v>43405.264652777776</v>
      </c>
      <c r="E3117" s="32">
        <v>43405.291666666664</v>
      </c>
      <c r="F3117" s="32">
        <v>43405.394432870373</v>
      </c>
      <c r="G3117" s="31">
        <v>4</v>
      </c>
      <c r="H3117" s="31" t="s">
        <v>86</v>
      </c>
      <c r="I3117" s="31" t="s">
        <v>1090</v>
      </c>
      <c r="J3117" s="31" t="s">
        <v>1163</v>
      </c>
      <c r="K3117" s="31" t="s">
        <v>1119</v>
      </c>
      <c r="L3117" s="31" t="s">
        <v>2359</v>
      </c>
      <c r="M3117" s="30" t="s">
        <v>6456</v>
      </c>
      <c r="N3117" s="23"/>
      <c r="O3117" s="23"/>
      <c r="P3117" s="24"/>
    </row>
    <row r="3118" spans="1:16" ht="12" customHeight="1" x14ac:dyDescent="0.2">
      <c r="A3118" s="31" t="s">
        <v>1102</v>
      </c>
      <c r="B3118" s="31" t="s">
        <v>1097</v>
      </c>
      <c r="C3118" s="31">
        <v>623767</v>
      </c>
      <c r="D3118" s="32">
        <v>43400.23065972222</v>
      </c>
      <c r="E3118" s="32">
        <v>43402.31826388889</v>
      </c>
      <c r="F3118" s="32">
        <v>43412.284699074073</v>
      </c>
      <c r="G3118" s="31">
        <v>4</v>
      </c>
      <c r="H3118" s="31" t="s">
        <v>86</v>
      </c>
      <c r="I3118" s="31" t="s">
        <v>1090</v>
      </c>
      <c r="J3118" s="31" t="s">
        <v>1163</v>
      </c>
      <c r="K3118" s="31" t="s">
        <v>1119</v>
      </c>
      <c r="L3118" s="31" t="s">
        <v>2359</v>
      </c>
      <c r="M3118" s="30" t="s">
        <v>6457</v>
      </c>
      <c r="N3118" s="23"/>
      <c r="O3118" s="23"/>
      <c r="P3118" s="24"/>
    </row>
    <row r="3119" spans="1:16" ht="12" customHeight="1" x14ac:dyDescent="0.2">
      <c r="A3119" s="31" t="s">
        <v>1097</v>
      </c>
      <c r="B3119" s="31" t="s">
        <v>1097</v>
      </c>
      <c r="C3119" s="31">
        <v>627884</v>
      </c>
      <c r="D3119" s="32">
        <v>43417.393738425926</v>
      </c>
      <c r="E3119" s="32">
        <v>43423.519467592596</v>
      </c>
      <c r="F3119" s="32">
        <v>43425.269930555558</v>
      </c>
      <c r="G3119" s="31">
        <v>4</v>
      </c>
      <c r="H3119" s="31" t="s">
        <v>86</v>
      </c>
      <c r="I3119" s="31" t="s">
        <v>1090</v>
      </c>
      <c r="J3119" s="31" t="s">
        <v>1163</v>
      </c>
      <c r="K3119" s="31" t="s">
        <v>1119</v>
      </c>
      <c r="L3119" s="31" t="s">
        <v>6458</v>
      </c>
      <c r="M3119" s="30" t="s">
        <v>6459</v>
      </c>
      <c r="N3119" s="23"/>
      <c r="O3119" s="23"/>
      <c r="P3119" s="24"/>
    </row>
    <row r="3120" spans="1:16" ht="12" customHeight="1" x14ac:dyDescent="0.2">
      <c r="A3120" s="31" t="s">
        <v>1097</v>
      </c>
      <c r="B3120" s="31" t="s">
        <v>1097</v>
      </c>
      <c r="C3120" s="31">
        <v>628815</v>
      </c>
      <c r="D3120" s="32">
        <v>43419.631319444445</v>
      </c>
      <c r="E3120" s="32">
        <v>43420.35728009259</v>
      </c>
      <c r="F3120" s="32">
        <v>43423.457418981481</v>
      </c>
      <c r="G3120" s="31">
        <v>4</v>
      </c>
      <c r="H3120" s="31" t="s">
        <v>86</v>
      </c>
      <c r="I3120" s="31" t="s">
        <v>1090</v>
      </c>
      <c r="J3120" s="31" t="s">
        <v>1122</v>
      </c>
      <c r="K3120" s="31" t="s">
        <v>1119</v>
      </c>
      <c r="L3120" s="31" t="s">
        <v>6460</v>
      </c>
      <c r="M3120" s="30" t="s">
        <v>6461</v>
      </c>
      <c r="N3120" s="23"/>
      <c r="O3120" s="23"/>
      <c r="P3120" s="24"/>
    </row>
    <row r="3121" spans="1:16" ht="12" customHeight="1" x14ac:dyDescent="0.2">
      <c r="A3121" s="31" t="s">
        <v>1097</v>
      </c>
      <c r="B3121" s="31" t="s">
        <v>1097</v>
      </c>
      <c r="C3121" s="31">
        <v>627337</v>
      </c>
      <c r="D3121" s="32">
        <v>43414.118055555555</v>
      </c>
      <c r="E3121" s="32">
        <v>43423.342638888891</v>
      </c>
      <c r="F3121" s="32">
        <v>43433.239791666667</v>
      </c>
      <c r="G3121" s="31">
        <v>4</v>
      </c>
      <c r="H3121" s="31" t="s">
        <v>86</v>
      </c>
      <c r="I3121" s="31" t="s">
        <v>1090</v>
      </c>
      <c r="J3121" s="31" t="s">
        <v>1122</v>
      </c>
      <c r="K3121" s="31" t="s">
        <v>1119</v>
      </c>
      <c r="L3121" s="31" t="s">
        <v>6462</v>
      </c>
      <c r="M3121" s="30" t="s">
        <v>6463</v>
      </c>
      <c r="N3121" s="23"/>
      <c r="O3121" s="23"/>
      <c r="P3121" s="24"/>
    </row>
    <row r="3122" spans="1:16" ht="12" customHeight="1" x14ac:dyDescent="0.2">
      <c r="A3122" s="31" t="s">
        <v>1097</v>
      </c>
      <c r="B3122" s="31" t="s">
        <v>1097</v>
      </c>
      <c r="C3122" s="31">
        <v>630404</v>
      </c>
      <c r="D3122" s="32">
        <v>43425.918807870374</v>
      </c>
      <c r="E3122" s="32">
        <v>43427.408125000002</v>
      </c>
      <c r="F3122" s="32">
        <v>43432.254259259258</v>
      </c>
      <c r="G3122" s="31">
        <v>4</v>
      </c>
      <c r="H3122" s="31" t="s">
        <v>86</v>
      </c>
      <c r="I3122" s="31" t="s">
        <v>1090</v>
      </c>
      <c r="J3122" s="31" t="s">
        <v>1122</v>
      </c>
      <c r="K3122" s="31" t="s">
        <v>1119</v>
      </c>
      <c r="L3122" s="31" t="s">
        <v>6464</v>
      </c>
      <c r="M3122" s="30" t="s">
        <v>6465</v>
      </c>
      <c r="N3122" s="23"/>
      <c r="O3122" s="23"/>
      <c r="P3122" s="24"/>
    </row>
    <row r="3123" spans="1:16" ht="12" customHeight="1" x14ac:dyDescent="0.2">
      <c r="A3123" s="31" t="s">
        <v>1102</v>
      </c>
      <c r="B3123" s="31" t="s">
        <v>1097</v>
      </c>
      <c r="C3123" s="31">
        <v>623128</v>
      </c>
      <c r="D3123" s="32">
        <v>43397.902673611112</v>
      </c>
      <c r="E3123" s="32">
        <v>43398.389432870368</v>
      </c>
      <c r="F3123" s="32">
        <v>43406.246168981481</v>
      </c>
      <c r="G3123" s="31">
        <v>4</v>
      </c>
      <c r="H3123" s="31" t="s">
        <v>86</v>
      </c>
      <c r="I3123" s="31" t="s">
        <v>1090</v>
      </c>
      <c r="J3123" s="31" t="s">
        <v>1122</v>
      </c>
      <c r="K3123" s="31" t="s">
        <v>1119</v>
      </c>
      <c r="L3123" s="31" t="s">
        <v>6466</v>
      </c>
      <c r="M3123" s="30" t="s">
        <v>6467</v>
      </c>
      <c r="N3123" s="23"/>
      <c r="O3123" s="23"/>
      <c r="P3123" s="24"/>
    </row>
    <row r="3124" spans="1:16" ht="12" customHeight="1" x14ac:dyDescent="0.2">
      <c r="A3124" s="31" t="s">
        <v>1097</v>
      </c>
      <c r="B3124" s="31" t="s">
        <v>1097</v>
      </c>
      <c r="C3124" s="31">
        <v>623757</v>
      </c>
      <c r="D3124" s="32">
        <v>43399.921701388892</v>
      </c>
      <c r="E3124" s="32">
        <v>43405.334722222222</v>
      </c>
      <c r="F3124" s="32">
        <v>43409.445960648147</v>
      </c>
      <c r="G3124" s="31">
        <v>4</v>
      </c>
      <c r="H3124" s="31" t="s">
        <v>86</v>
      </c>
      <c r="I3124" s="31" t="s">
        <v>1090</v>
      </c>
      <c r="J3124" s="31" t="s">
        <v>1122</v>
      </c>
      <c r="K3124" s="31" t="s">
        <v>1119</v>
      </c>
      <c r="L3124" s="31" t="s">
        <v>6468</v>
      </c>
      <c r="M3124" s="30" t="s">
        <v>6469</v>
      </c>
      <c r="N3124" s="23"/>
      <c r="O3124" s="23"/>
      <c r="P3124" s="24"/>
    </row>
    <row r="3125" spans="1:16" ht="12" customHeight="1" x14ac:dyDescent="0.2">
      <c r="A3125" s="31" t="s">
        <v>1097</v>
      </c>
      <c r="B3125" s="31" t="s">
        <v>1097</v>
      </c>
      <c r="C3125" s="31">
        <v>626235</v>
      </c>
      <c r="D3125" s="32">
        <v>43410.59107638889</v>
      </c>
      <c r="E3125" s="32">
        <v>43411.373495370368</v>
      </c>
      <c r="F3125" s="32">
        <v>43411.636631944442</v>
      </c>
      <c r="G3125" s="31">
        <v>4</v>
      </c>
      <c r="H3125" s="31" t="s">
        <v>86</v>
      </c>
      <c r="I3125" s="31" t="s">
        <v>1090</v>
      </c>
      <c r="J3125" s="31" t="s">
        <v>1122</v>
      </c>
      <c r="K3125" s="31" t="s">
        <v>1119</v>
      </c>
      <c r="L3125" s="31" t="s">
        <v>6470</v>
      </c>
      <c r="M3125" s="30" t="s">
        <v>6471</v>
      </c>
      <c r="N3125" s="23"/>
      <c r="O3125" s="23"/>
      <c r="P3125" s="24"/>
    </row>
    <row r="3126" spans="1:16" ht="12" customHeight="1" x14ac:dyDescent="0.2">
      <c r="A3126" s="31" t="s">
        <v>1097</v>
      </c>
      <c r="B3126" s="31" t="s">
        <v>1097</v>
      </c>
      <c r="C3126" s="31">
        <v>627596</v>
      </c>
      <c r="D3126" s="32">
        <v>43416.465682870374</v>
      </c>
      <c r="E3126" s="32">
        <v>43416.621944444443</v>
      </c>
      <c r="F3126" s="32">
        <v>43423.394247685188</v>
      </c>
      <c r="G3126" s="31">
        <v>4</v>
      </c>
      <c r="H3126" s="31" t="s">
        <v>86</v>
      </c>
      <c r="I3126" s="31" t="s">
        <v>1090</v>
      </c>
      <c r="J3126" s="31" t="s">
        <v>1122</v>
      </c>
      <c r="K3126" s="31" t="s">
        <v>1119</v>
      </c>
      <c r="L3126" s="31" t="s">
        <v>6472</v>
      </c>
      <c r="M3126" s="30" t="s">
        <v>6473</v>
      </c>
      <c r="N3126" s="23"/>
      <c r="O3126" s="23"/>
      <c r="P3126" s="24"/>
    </row>
    <row r="3127" spans="1:16" ht="12" customHeight="1" x14ac:dyDescent="0.2">
      <c r="A3127" s="31" t="s">
        <v>1097</v>
      </c>
      <c r="B3127" s="31" t="s">
        <v>1097</v>
      </c>
      <c r="C3127" s="31">
        <v>626030</v>
      </c>
      <c r="D3127" s="32">
        <v>43410.368645833332</v>
      </c>
      <c r="E3127" s="32">
        <v>43416.395775462966</v>
      </c>
      <c r="F3127" s="32">
        <v>43419.48847222222</v>
      </c>
      <c r="G3127" s="31">
        <v>4</v>
      </c>
      <c r="H3127" s="31" t="s">
        <v>86</v>
      </c>
      <c r="I3127" s="31" t="s">
        <v>1090</v>
      </c>
      <c r="J3127" s="31" t="s">
        <v>1122</v>
      </c>
      <c r="K3127" s="31" t="s">
        <v>1119</v>
      </c>
      <c r="L3127" s="31" t="s">
        <v>6474</v>
      </c>
      <c r="M3127" s="30" t="s">
        <v>6475</v>
      </c>
      <c r="N3127" s="23">
        <v>6485</v>
      </c>
      <c r="O3127" s="23"/>
      <c r="P3127" s="24" t="s">
        <v>1150</v>
      </c>
    </row>
    <row r="3128" spans="1:16" ht="12" customHeight="1" x14ac:dyDescent="0.2">
      <c r="A3128" s="31" t="s">
        <v>1097</v>
      </c>
      <c r="B3128" s="31" t="s">
        <v>1097</v>
      </c>
      <c r="C3128" s="31">
        <v>626506</v>
      </c>
      <c r="D3128" s="32">
        <v>43411.449756944443</v>
      </c>
      <c r="E3128" s="32">
        <v>43411.528287037036</v>
      </c>
      <c r="F3128" s="32">
        <v>43411.629201388889</v>
      </c>
      <c r="G3128" s="31">
        <v>4</v>
      </c>
      <c r="H3128" s="31" t="s">
        <v>86</v>
      </c>
      <c r="I3128" s="31" t="s">
        <v>1090</v>
      </c>
      <c r="J3128" s="31" t="s">
        <v>1122</v>
      </c>
      <c r="K3128" s="31" t="s">
        <v>1119</v>
      </c>
      <c r="L3128" s="31" t="s">
        <v>6476</v>
      </c>
      <c r="M3128" s="30" t="s">
        <v>6477</v>
      </c>
      <c r="N3128" s="23"/>
      <c r="O3128" s="23"/>
      <c r="P3128" s="24"/>
    </row>
    <row r="3129" spans="1:16" ht="12" customHeight="1" x14ac:dyDescent="0.2">
      <c r="A3129" s="31" t="s">
        <v>1097</v>
      </c>
      <c r="B3129" s="31" t="s">
        <v>1097</v>
      </c>
      <c r="C3129" s="31">
        <v>625984</v>
      </c>
      <c r="D3129" s="32">
        <v>43410.150358796294</v>
      </c>
      <c r="E3129" s="32">
        <v>43412.441435185188</v>
      </c>
      <c r="F3129" s="32">
        <v>43416.252916666665</v>
      </c>
      <c r="G3129" s="31">
        <v>4</v>
      </c>
      <c r="H3129" s="31" t="s">
        <v>86</v>
      </c>
      <c r="I3129" s="31" t="s">
        <v>1090</v>
      </c>
      <c r="J3129" s="31" t="s">
        <v>1122</v>
      </c>
      <c r="K3129" s="31" t="s">
        <v>1119</v>
      </c>
      <c r="L3129" s="31" t="s">
        <v>6478</v>
      </c>
      <c r="M3129" s="30" t="s">
        <v>6479</v>
      </c>
      <c r="N3129" s="23"/>
      <c r="O3129" s="23"/>
      <c r="P3129" s="24"/>
    </row>
    <row r="3130" spans="1:16" ht="12" customHeight="1" x14ac:dyDescent="0.2">
      <c r="A3130" s="31" t="s">
        <v>1102</v>
      </c>
      <c r="B3130" s="31" t="s">
        <v>1097</v>
      </c>
      <c r="C3130" s="31">
        <v>622569</v>
      </c>
      <c r="D3130" s="32">
        <v>43396.349016203705</v>
      </c>
      <c r="E3130" s="32">
        <v>43396.35</v>
      </c>
      <c r="F3130" s="32">
        <v>43412.665393518517</v>
      </c>
      <c r="G3130" s="31">
        <v>4</v>
      </c>
      <c r="H3130" s="31" t="s">
        <v>86</v>
      </c>
      <c r="I3130" s="31" t="s">
        <v>1090</v>
      </c>
      <c r="J3130" s="31" t="s">
        <v>1389</v>
      </c>
      <c r="K3130" s="31" t="s">
        <v>41</v>
      </c>
      <c r="L3130" s="31" t="s">
        <v>6480</v>
      </c>
      <c r="M3130" s="30" t="s">
        <v>6481</v>
      </c>
      <c r="N3130" s="23"/>
      <c r="O3130" s="23"/>
      <c r="P3130" s="24"/>
    </row>
    <row r="3131" spans="1:16" ht="12" customHeight="1" x14ac:dyDescent="0.2">
      <c r="A3131" s="31" t="s">
        <v>1097</v>
      </c>
      <c r="B3131" s="31" t="s">
        <v>1097</v>
      </c>
      <c r="C3131" s="31">
        <v>627023</v>
      </c>
      <c r="D3131" s="32">
        <v>43412.681608796294</v>
      </c>
      <c r="E3131" s="32">
        <v>43426.661805555559</v>
      </c>
      <c r="F3131" s="32">
        <v>43427.387280092589</v>
      </c>
      <c r="G3131" s="31">
        <v>4</v>
      </c>
      <c r="H3131" s="31" t="s">
        <v>86</v>
      </c>
      <c r="I3131" s="31" t="s">
        <v>1090</v>
      </c>
      <c r="J3131" s="31" t="s">
        <v>387</v>
      </c>
      <c r="K3131" s="31" t="s">
        <v>1119</v>
      </c>
      <c r="L3131" s="31" t="s">
        <v>6482</v>
      </c>
      <c r="M3131" s="30" t="s">
        <v>6483</v>
      </c>
      <c r="N3131" s="23"/>
      <c r="O3131" s="23"/>
      <c r="P3131" s="24"/>
    </row>
    <row r="3132" spans="1:16" ht="12" customHeight="1" x14ac:dyDescent="0.2">
      <c r="A3132" s="31" t="s">
        <v>1097</v>
      </c>
      <c r="B3132" s="31" t="s">
        <v>1097</v>
      </c>
      <c r="C3132" s="31">
        <v>625277</v>
      </c>
      <c r="D3132" s="32">
        <v>43406.389490740738</v>
      </c>
      <c r="E3132" s="32">
        <v>43406.415972222225</v>
      </c>
      <c r="F3132" s="32">
        <v>43410.519432870373</v>
      </c>
      <c r="G3132" s="31">
        <v>4</v>
      </c>
      <c r="H3132" s="31" t="s">
        <v>86</v>
      </c>
      <c r="I3132" s="31" t="s">
        <v>1090</v>
      </c>
      <c r="J3132" s="31" t="s">
        <v>1518</v>
      </c>
      <c r="K3132" s="31" t="s">
        <v>41</v>
      </c>
      <c r="L3132" s="31" t="s">
        <v>6484</v>
      </c>
      <c r="M3132" s="30" t="s">
        <v>6485</v>
      </c>
      <c r="N3132" s="23"/>
      <c r="O3132" s="23"/>
      <c r="P3132" s="24"/>
    </row>
    <row r="3133" spans="1:16" ht="12" customHeight="1" x14ac:dyDescent="0.2">
      <c r="A3133" s="31" t="s">
        <v>1097</v>
      </c>
      <c r="B3133" s="31" t="s">
        <v>1097</v>
      </c>
      <c r="C3133" s="31">
        <v>628552</v>
      </c>
      <c r="D3133" s="32">
        <v>43419.323263888888</v>
      </c>
      <c r="E3133" s="32">
        <v>43419.338194444441</v>
      </c>
      <c r="F3133" s="32">
        <v>43419.371354166666</v>
      </c>
      <c r="G3133" s="31">
        <v>4</v>
      </c>
      <c r="H3133" s="31" t="s">
        <v>86</v>
      </c>
      <c r="I3133" s="31" t="s">
        <v>1090</v>
      </c>
      <c r="J3133" s="31" t="s">
        <v>2535</v>
      </c>
      <c r="K3133" s="31" t="s">
        <v>1119</v>
      </c>
      <c r="L3133" s="31" t="s">
        <v>6486</v>
      </c>
      <c r="M3133" s="30" t="s">
        <v>6487</v>
      </c>
      <c r="N3133" s="23"/>
      <c r="O3133" s="23"/>
      <c r="P3133" s="24"/>
    </row>
    <row r="3134" spans="1:16" ht="12" customHeight="1" x14ac:dyDescent="0.2">
      <c r="A3134" s="31" t="s">
        <v>1102</v>
      </c>
      <c r="B3134" s="31" t="s">
        <v>1097</v>
      </c>
      <c r="C3134" s="31">
        <v>623743</v>
      </c>
      <c r="D3134" s="32">
        <v>43399.744467592594</v>
      </c>
      <c r="E3134" s="32">
        <v>43402.345833333333</v>
      </c>
      <c r="F3134" s="32">
        <v>43405.355543981481</v>
      </c>
      <c r="G3134" s="31">
        <v>4</v>
      </c>
      <c r="H3134" s="31" t="s">
        <v>86</v>
      </c>
      <c r="I3134" s="31" t="s">
        <v>1090</v>
      </c>
      <c r="J3134" s="31" t="s">
        <v>5925</v>
      </c>
      <c r="K3134" s="31" t="s">
        <v>1119</v>
      </c>
      <c r="L3134" s="31" t="s">
        <v>6488</v>
      </c>
      <c r="M3134" s="30" t="s">
        <v>6489</v>
      </c>
      <c r="N3134" s="23"/>
      <c r="O3134" s="23"/>
      <c r="P3134" s="24"/>
    </row>
    <row r="3135" spans="1:16" ht="12" customHeight="1" x14ac:dyDescent="0.2">
      <c r="A3135" s="31" t="s">
        <v>1097</v>
      </c>
      <c r="B3135" s="31" t="s">
        <v>1097</v>
      </c>
      <c r="C3135" s="31">
        <v>628298</v>
      </c>
      <c r="D3135" s="32">
        <v>43418.416203703702</v>
      </c>
      <c r="E3135" s="32">
        <v>43418.554861111108</v>
      </c>
      <c r="F3135" s="32">
        <v>43426.372511574074</v>
      </c>
      <c r="G3135" s="31">
        <v>4</v>
      </c>
      <c r="H3135" s="31" t="s">
        <v>86</v>
      </c>
      <c r="I3135" s="31" t="s">
        <v>1090</v>
      </c>
      <c r="J3135" s="31" t="s">
        <v>1652</v>
      </c>
      <c r="K3135" s="31" t="s">
        <v>1239</v>
      </c>
      <c r="L3135" s="31" t="s">
        <v>6490</v>
      </c>
      <c r="M3135" s="30" t="s">
        <v>6491</v>
      </c>
      <c r="N3135" s="23"/>
      <c r="O3135" s="23"/>
      <c r="P3135" s="24"/>
    </row>
    <row r="3136" spans="1:16" ht="12" customHeight="1" x14ac:dyDescent="0.2">
      <c r="A3136" s="31" t="s">
        <v>1097</v>
      </c>
      <c r="B3136" s="31" t="s">
        <v>1097</v>
      </c>
      <c r="C3136" s="31">
        <v>631757</v>
      </c>
      <c r="D3136" s="32">
        <v>43431.557372685187</v>
      </c>
      <c r="E3136" s="32">
        <v>43432.502083333333</v>
      </c>
      <c r="F3136" s="32">
        <v>43432.514756944445</v>
      </c>
      <c r="G3136" s="31">
        <v>4</v>
      </c>
      <c r="H3136" s="31" t="s">
        <v>86</v>
      </c>
      <c r="I3136" s="31" t="s">
        <v>1090</v>
      </c>
      <c r="J3136" s="31" t="s">
        <v>1652</v>
      </c>
      <c r="K3136" s="31" t="s">
        <v>1239</v>
      </c>
      <c r="L3136" s="31" t="s">
        <v>6492</v>
      </c>
      <c r="M3136" s="30" t="s">
        <v>6493</v>
      </c>
      <c r="N3136" s="23"/>
      <c r="O3136" s="23"/>
      <c r="P3136" s="24"/>
    </row>
    <row r="3137" spans="1:16" ht="12" customHeight="1" x14ac:dyDescent="0.2">
      <c r="A3137" s="31" t="s">
        <v>1097</v>
      </c>
      <c r="B3137" s="31" t="s">
        <v>1097</v>
      </c>
      <c r="C3137" s="31">
        <v>630883</v>
      </c>
      <c r="D3137" s="32">
        <v>43427.456377314818</v>
      </c>
      <c r="E3137" s="32">
        <v>43427.501608796294</v>
      </c>
      <c r="F3137" s="32">
        <v>43433.353854166664</v>
      </c>
      <c r="G3137" s="31">
        <v>4</v>
      </c>
      <c r="H3137" s="31" t="s">
        <v>86</v>
      </c>
      <c r="I3137" s="31" t="s">
        <v>1090</v>
      </c>
      <c r="J3137" s="31" t="s">
        <v>194</v>
      </c>
      <c r="K3137" s="31" t="s">
        <v>41</v>
      </c>
      <c r="L3137" s="31" t="s">
        <v>6494</v>
      </c>
      <c r="M3137" s="30" t="s">
        <v>6495</v>
      </c>
      <c r="N3137" s="23">
        <v>5554</v>
      </c>
      <c r="O3137" s="23"/>
      <c r="P3137" s="24" t="s">
        <v>1150</v>
      </c>
    </row>
    <row r="3138" spans="1:16" ht="12" customHeight="1" x14ac:dyDescent="0.2">
      <c r="A3138" s="31" t="s">
        <v>1097</v>
      </c>
      <c r="B3138" s="31" t="s">
        <v>1097</v>
      </c>
      <c r="C3138" s="31">
        <v>631897</v>
      </c>
      <c r="D3138" s="32">
        <v>43432.244942129626</v>
      </c>
      <c r="E3138" s="32">
        <v>43432.395636574074</v>
      </c>
      <c r="F3138" s="32">
        <v>43432.533888888887</v>
      </c>
      <c r="G3138" s="31">
        <v>4</v>
      </c>
      <c r="H3138" s="31" t="s">
        <v>86</v>
      </c>
      <c r="I3138" s="31" t="s">
        <v>1090</v>
      </c>
      <c r="J3138" s="31" t="s">
        <v>1652</v>
      </c>
      <c r="K3138" s="31" t="s">
        <v>1239</v>
      </c>
      <c r="L3138" s="31" t="s">
        <v>4201</v>
      </c>
      <c r="M3138" s="30" t="s">
        <v>6138</v>
      </c>
      <c r="N3138" s="23"/>
      <c r="O3138" s="23"/>
      <c r="P3138" s="24"/>
    </row>
    <row r="3139" spans="1:16" ht="12" customHeight="1" x14ac:dyDescent="0.2">
      <c r="A3139" s="31" t="s">
        <v>1097</v>
      </c>
      <c r="B3139" s="31" t="s">
        <v>1097</v>
      </c>
      <c r="C3139" s="31">
        <v>630107</v>
      </c>
      <c r="D3139" s="32">
        <v>43425.268518518518</v>
      </c>
      <c r="E3139" s="32">
        <v>43425.589166666665</v>
      </c>
      <c r="F3139" s="32">
        <v>43426.414872685185</v>
      </c>
      <c r="G3139" s="31">
        <v>4</v>
      </c>
      <c r="H3139" s="31" t="s">
        <v>86</v>
      </c>
      <c r="I3139" s="31" t="s">
        <v>1090</v>
      </c>
      <c r="J3139" s="31" t="s">
        <v>1652</v>
      </c>
      <c r="K3139" s="31" t="s">
        <v>1239</v>
      </c>
      <c r="L3139" s="31" t="s">
        <v>4201</v>
      </c>
      <c r="M3139" s="30" t="s">
        <v>6496</v>
      </c>
      <c r="N3139" s="23"/>
      <c r="O3139" s="23"/>
      <c r="P3139" s="24"/>
    </row>
    <row r="3140" spans="1:16" ht="12" customHeight="1" x14ac:dyDescent="0.2">
      <c r="A3140" s="31" t="s">
        <v>1097</v>
      </c>
      <c r="B3140" s="31" t="s">
        <v>1097</v>
      </c>
      <c r="C3140" s="31">
        <v>628607</v>
      </c>
      <c r="D3140" s="32">
        <v>43419.391423611109</v>
      </c>
      <c r="E3140" s="32">
        <v>43423.592361111114</v>
      </c>
      <c r="F3140" s="32">
        <v>43423.632731481484</v>
      </c>
      <c r="G3140" s="31">
        <v>4</v>
      </c>
      <c r="H3140" s="31" t="s">
        <v>86</v>
      </c>
      <c r="I3140" s="31" t="s">
        <v>1090</v>
      </c>
      <c r="J3140" s="31" t="s">
        <v>76</v>
      </c>
      <c r="K3140" s="31" t="s">
        <v>41</v>
      </c>
      <c r="L3140" s="31" t="s">
        <v>6497</v>
      </c>
      <c r="M3140" s="30" t="s">
        <v>6498</v>
      </c>
      <c r="N3140" s="23"/>
      <c r="O3140" s="23"/>
      <c r="P3140" s="24"/>
    </row>
    <row r="3141" spans="1:16" ht="12" customHeight="1" x14ac:dyDescent="0.2">
      <c r="A3141" s="31" t="s">
        <v>1097</v>
      </c>
      <c r="B3141" s="31" t="s">
        <v>1097</v>
      </c>
      <c r="C3141" s="31">
        <v>631879</v>
      </c>
      <c r="D3141" s="32">
        <v>43431.795023148145</v>
      </c>
      <c r="E3141" s="32">
        <v>43433.336805555555</v>
      </c>
      <c r="F3141" s="32">
        <v>43433.456643518519</v>
      </c>
      <c r="G3141" s="31">
        <v>4</v>
      </c>
      <c r="H3141" s="31" t="s">
        <v>86</v>
      </c>
      <c r="I3141" s="31" t="s">
        <v>1090</v>
      </c>
      <c r="J3141" s="31" t="s">
        <v>76</v>
      </c>
      <c r="K3141" s="31" t="s">
        <v>41</v>
      </c>
      <c r="L3141" s="31" t="s">
        <v>1283</v>
      </c>
      <c r="M3141" s="30" t="s">
        <v>1315</v>
      </c>
      <c r="N3141" s="23">
        <v>5473</v>
      </c>
      <c r="O3141" s="23"/>
      <c r="P3141" s="24" t="s">
        <v>1150</v>
      </c>
    </row>
    <row r="3142" spans="1:16" ht="12" customHeight="1" x14ac:dyDescent="0.2">
      <c r="A3142" s="31" t="s">
        <v>1097</v>
      </c>
      <c r="B3142" s="31" t="s">
        <v>1097</v>
      </c>
      <c r="C3142" s="31">
        <v>631869</v>
      </c>
      <c r="D3142" s="32">
        <v>43431.732164351852</v>
      </c>
      <c r="E3142" s="32">
        <v>43433.337500000001</v>
      </c>
      <c r="F3142" s="32">
        <v>43433.459097222221</v>
      </c>
      <c r="G3142" s="31">
        <v>4</v>
      </c>
      <c r="H3142" s="31" t="s">
        <v>86</v>
      </c>
      <c r="I3142" s="31" t="s">
        <v>1090</v>
      </c>
      <c r="J3142" s="31" t="s">
        <v>76</v>
      </c>
      <c r="K3142" s="31" t="s">
        <v>41</v>
      </c>
      <c r="L3142" s="31" t="s">
        <v>1283</v>
      </c>
      <c r="M3142" s="30" t="s">
        <v>1315</v>
      </c>
      <c r="N3142" s="23">
        <v>5473</v>
      </c>
      <c r="O3142" s="23"/>
      <c r="P3142" s="24" t="s">
        <v>1150</v>
      </c>
    </row>
    <row r="3143" spans="1:16" ht="12" customHeight="1" x14ac:dyDescent="0.2">
      <c r="A3143" s="31" t="s">
        <v>1097</v>
      </c>
      <c r="B3143" s="31" t="s">
        <v>1097</v>
      </c>
      <c r="C3143" s="31">
        <v>631799</v>
      </c>
      <c r="D3143" s="32">
        <v>43431.606435185182</v>
      </c>
      <c r="E3143" s="32">
        <v>43432.418692129628</v>
      </c>
      <c r="F3143" s="32">
        <v>43433.455081018517</v>
      </c>
      <c r="G3143" s="31">
        <v>4</v>
      </c>
      <c r="H3143" s="31" t="s">
        <v>86</v>
      </c>
      <c r="I3143" s="31" t="s">
        <v>1090</v>
      </c>
      <c r="J3143" s="31" t="s">
        <v>76</v>
      </c>
      <c r="K3143" s="31" t="s">
        <v>41</v>
      </c>
      <c r="L3143" s="31" t="s">
        <v>1283</v>
      </c>
      <c r="M3143" s="30" t="s">
        <v>1315</v>
      </c>
      <c r="N3143" s="23">
        <v>5473</v>
      </c>
      <c r="O3143" s="23"/>
      <c r="P3143" s="24" t="s">
        <v>1150</v>
      </c>
    </row>
    <row r="3144" spans="1:16" ht="12" customHeight="1" x14ac:dyDescent="0.2">
      <c r="A3144" s="31" t="s">
        <v>1097</v>
      </c>
      <c r="B3144" s="31" t="s">
        <v>1097</v>
      </c>
      <c r="C3144" s="31">
        <v>631747</v>
      </c>
      <c r="D3144" s="32">
        <v>43431.543506944443</v>
      </c>
      <c r="E3144" s="32">
        <v>43431.546527777777</v>
      </c>
      <c r="F3144" s="32">
        <v>43434.358668981484</v>
      </c>
      <c r="G3144" s="31">
        <v>4</v>
      </c>
      <c r="H3144" s="31" t="s">
        <v>86</v>
      </c>
      <c r="I3144" s="31" t="s">
        <v>1090</v>
      </c>
      <c r="J3144" s="31" t="s">
        <v>76</v>
      </c>
      <c r="K3144" s="31" t="s">
        <v>41</v>
      </c>
      <c r="L3144" s="31" t="s">
        <v>1283</v>
      </c>
      <c r="M3144" s="30" t="s">
        <v>6499</v>
      </c>
      <c r="N3144" s="23">
        <v>5473</v>
      </c>
      <c r="O3144" s="23"/>
      <c r="P3144" s="24" t="s">
        <v>1150</v>
      </c>
    </row>
    <row r="3145" spans="1:16" ht="12" customHeight="1" x14ac:dyDescent="0.2">
      <c r="A3145" s="31" t="s">
        <v>1097</v>
      </c>
      <c r="B3145" s="31" t="s">
        <v>1097</v>
      </c>
      <c r="C3145" s="31">
        <v>630085</v>
      </c>
      <c r="D3145" s="32">
        <v>43424.85560185185</v>
      </c>
      <c r="E3145" s="32">
        <v>43425.305775462963</v>
      </c>
      <c r="F3145" s="32">
        <v>43425.571284722224</v>
      </c>
      <c r="G3145" s="31">
        <v>4</v>
      </c>
      <c r="H3145" s="31" t="s">
        <v>86</v>
      </c>
      <c r="I3145" s="31" t="s">
        <v>1090</v>
      </c>
      <c r="J3145" s="31" t="s">
        <v>76</v>
      </c>
      <c r="K3145" s="31" t="s">
        <v>41</v>
      </c>
      <c r="L3145" s="31" t="s">
        <v>1283</v>
      </c>
      <c r="M3145" s="30" t="s">
        <v>6500</v>
      </c>
      <c r="N3145" s="23">
        <v>5473</v>
      </c>
      <c r="O3145" s="23"/>
      <c r="P3145" s="24" t="s">
        <v>1150</v>
      </c>
    </row>
    <row r="3146" spans="1:16" ht="12" customHeight="1" x14ac:dyDescent="0.2">
      <c r="A3146" s="31" t="s">
        <v>1097</v>
      </c>
      <c r="B3146" s="31" t="s">
        <v>1097</v>
      </c>
      <c r="C3146" s="31">
        <v>630083</v>
      </c>
      <c r="D3146" s="32">
        <v>43424.835219907407</v>
      </c>
      <c r="E3146" s="32">
        <v>43425.305069444446</v>
      </c>
      <c r="F3146" s="32">
        <v>43425.568692129629</v>
      </c>
      <c r="G3146" s="31">
        <v>4</v>
      </c>
      <c r="H3146" s="31" t="s">
        <v>86</v>
      </c>
      <c r="I3146" s="31" t="s">
        <v>1090</v>
      </c>
      <c r="J3146" s="31" t="s">
        <v>76</v>
      </c>
      <c r="K3146" s="31" t="s">
        <v>41</v>
      </c>
      <c r="L3146" s="31" t="s">
        <v>1283</v>
      </c>
      <c r="M3146" s="30" t="s">
        <v>6500</v>
      </c>
      <c r="N3146" s="23">
        <v>5473</v>
      </c>
      <c r="O3146" s="23"/>
      <c r="P3146" s="24" t="s">
        <v>1150</v>
      </c>
    </row>
    <row r="3147" spans="1:16" ht="12" customHeight="1" x14ac:dyDescent="0.2">
      <c r="A3147" s="31" t="s">
        <v>1097</v>
      </c>
      <c r="B3147" s="31" t="s">
        <v>1097</v>
      </c>
      <c r="C3147" s="31">
        <v>630082</v>
      </c>
      <c r="D3147" s="32">
        <v>43424.815682870372</v>
      </c>
      <c r="E3147" s="32">
        <v>43425.304664351854</v>
      </c>
      <c r="F3147" s="32">
        <v>43425.567604166667</v>
      </c>
      <c r="G3147" s="31">
        <v>4</v>
      </c>
      <c r="H3147" s="31" t="s">
        <v>86</v>
      </c>
      <c r="I3147" s="31" t="s">
        <v>1090</v>
      </c>
      <c r="J3147" s="31" t="s">
        <v>76</v>
      </c>
      <c r="K3147" s="31" t="s">
        <v>41</v>
      </c>
      <c r="L3147" s="31" t="s">
        <v>1283</v>
      </c>
      <c r="M3147" s="30" t="s">
        <v>6500</v>
      </c>
      <c r="N3147" s="23">
        <v>5473</v>
      </c>
      <c r="O3147" s="23"/>
      <c r="P3147" s="24" t="s">
        <v>1150</v>
      </c>
    </row>
    <row r="3148" spans="1:16" ht="12" customHeight="1" x14ac:dyDescent="0.2">
      <c r="A3148" s="31" t="s">
        <v>1097</v>
      </c>
      <c r="B3148" s="31" t="s">
        <v>1097</v>
      </c>
      <c r="C3148" s="31">
        <v>630080</v>
      </c>
      <c r="D3148" s="32">
        <v>43424.810034722221</v>
      </c>
      <c r="E3148" s="32">
        <v>43425.304282407407</v>
      </c>
      <c r="F3148" s="32">
        <v>43425.566261574073</v>
      </c>
      <c r="G3148" s="31">
        <v>4</v>
      </c>
      <c r="H3148" s="31" t="s">
        <v>86</v>
      </c>
      <c r="I3148" s="31" t="s">
        <v>1090</v>
      </c>
      <c r="J3148" s="31" t="s">
        <v>76</v>
      </c>
      <c r="K3148" s="31" t="s">
        <v>41</v>
      </c>
      <c r="L3148" s="31" t="s">
        <v>1283</v>
      </c>
      <c r="M3148" s="30" t="s">
        <v>6500</v>
      </c>
      <c r="N3148" s="23">
        <v>5473</v>
      </c>
      <c r="O3148" s="23"/>
      <c r="P3148" s="24" t="s">
        <v>1150</v>
      </c>
    </row>
    <row r="3149" spans="1:16" ht="12" customHeight="1" x14ac:dyDescent="0.2">
      <c r="A3149" s="31" t="s">
        <v>1097</v>
      </c>
      <c r="B3149" s="31" t="s">
        <v>1097</v>
      </c>
      <c r="C3149" s="31">
        <v>630076</v>
      </c>
      <c r="D3149" s="32">
        <v>43424.77652777778</v>
      </c>
      <c r="E3149" s="32">
        <v>43425.303749999999</v>
      </c>
      <c r="F3149" s="32">
        <v>43425.56349537037</v>
      </c>
      <c r="G3149" s="31">
        <v>4</v>
      </c>
      <c r="H3149" s="31" t="s">
        <v>86</v>
      </c>
      <c r="I3149" s="31" t="s">
        <v>1090</v>
      </c>
      <c r="J3149" s="31" t="s">
        <v>76</v>
      </c>
      <c r="K3149" s="31" t="s">
        <v>41</v>
      </c>
      <c r="L3149" s="31" t="s">
        <v>1283</v>
      </c>
      <c r="M3149" s="30" t="s">
        <v>6500</v>
      </c>
      <c r="N3149" s="23">
        <v>5473</v>
      </c>
      <c r="O3149" s="23"/>
      <c r="P3149" s="24" t="s">
        <v>1150</v>
      </c>
    </row>
    <row r="3150" spans="1:16" ht="12" customHeight="1" x14ac:dyDescent="0.2">
      <c r="A3150" s="31" t="s">
        <v>1097</v>
      </c>
      <c r="B3150" s="31" t="s">
        <v>1097</v>
      </c>
      <c r="C3150" s="31">
        <v>630075</v>
      </c>
      <c r="D3150" s="32">
        <v>43424.761956018519</v>
      </c>
      <c r="E3150" s="32">
        <v>43425.303368055553</v>
      </c>
      <c r="F3150" s="32">
        <v>43425.5624537037</v>
      </c>
      <c r="G3150" s="31">
        <v>4</v>
      </c>
      <c r="H3150" s="31" t="s">
        <v>86</v>
      </c>
      <c r="I3150" s="31" t="s">
        <v>1090</v>
      </c>
      <c r="J3150" s="31" t="s">
        <v>76</v>
      </c>
      <c r="K3150" s="31" t="s">
        <v>41</v>
      </c>
      <c r="L3150" s="31" t="s">
        <v>1283</v>
      </c>
      <c r="M3150" s="30" t="s">
        <v>6500</v>
      </c>
      <c r="N3150" s="23">
        <v>5473</v>
      </c>
      <c r="O3150" s="23"/>
      <c r="P3150" s="24" t="s">
        <v>1150</v>
      </c>
    </row>
    <row r="3151" spans="1:16" ht="12" customHeight="1" x14ac:dyDescent="0.2">
      <c r="A3151" s="31" t="s">
        <v>1097</v>
      </c>
      <c r="B3151" s="31" t="s">
        <v>1097</v>
      </c>
      <c r="C3151" s="31">
        <v>630070</v>
      </c>
      <c r="D3151" s="32">
        <v>43424.739884259259</v>
      </c>
      <c r="E3151" s="32">
        <v>43425.303194444445</v>
      </c>
      <c r="F3151" s="32">
        <v>43425.559699074074</v>
      </c>
      <c r="G3151" s="31">
        <v>4</v>
      </c>
      <c r="H3151" s="31" t="s">
        <v>86</v>
      </c>
      <c r="I3151" s="31" t="s">
        <v>1090</v>
      </c>
      <c r="J3151" s="31" t="s">
        <v>76</v>
      </c>
      <c r="K3151" s="31" t="s">
        <v>41</v>
      </c>
      <c r="L3151" s="31" t="s">
        <v>1283</v>
      </c>
      <c r="M3151" s="30" t="s">
        <v>6501</v>
      </c>
      <c r="N3151" s="23">
        <v>5473</v>
      </c>
      <c r="O3151" s="23"/>
      <c r="P3151" s="24" t="s">
        <v>1150</v>
      </c>
    </row>
    <row r="3152" spans="1:16" ht="12" customHeight="1" x14ac:dyDescent="0.2">
      <c r="A3152" s="31" t="s">
        <v>1097</v>
      </c>
      <c r="B3152" s="31" t="s">
        <v>1097</v>
      </c>
      <c r="C3152" s="31">
        <v>630065</v>
      </c>
      <c r="D3152" s="32">
        <v>43424.712361111109</v>
      </c>
      <c r="E3152" s="32">
        <v>43424.722615740742</v>
      </c>
      <c r="F3152" s="32">
        <v>43426.526875000003</v>
      </c>
      <c r="G3152" s="31">
        <v>4</v>
      </c>
      <c r="H3152" s="31" t="s">
        <v>86</v>
      </c>
      <c r="I3152" s="31" t="s">
        <v>1090</v>
      </c>
      <c r="J3152" s="31" t="s">
        <v>76</v>
      </c>
      <c r="K3152" s="31" t="s">
        <v>41</v>
      </c>
      <c r="L3152" s="31" t="s">
        <v>1283</v>
      </c>
      <c r="M3152" s="30" t="s">
        <v>6502</v>
      </c>
      <c r="N3152" s="23">
        <v>5473</v>
      </c>
      <c r="O3152" s="23"/>
      <c r="P3152" s="24" t="s">
        <v>1150</v>
      </c>
    </row>
    <row r="3153" spans="1:16" ht="12" customHeight="1" x14ac:dyDescent="0.2">
      <c r="A3153" s="31" t="s">
        <v>1097</v>
      </c>
      <c r="B3153" s="31" t="s">
        <v>1097</v>
      </c>
      <c r="C3153" s="31">
        <v>630055</v>
      </c>
      <c r="D3153" s="32">
        <v>43424.689456018517</v>
      </c>
      <c r="E3153" s="32">
        <v>43424.699548611112</v>
      </c>
      <c r="F3153" s="32">
        <v>43426.528136574074</v>
      </c>
      <c r="G3153" s="31">
        <v>4</v>
      </c>
      <c r="H3153" s="31" t="s">
        <v>86</v>
      </c>
      <c r="I3153" s="31" t="s">
        <v>1090</v>
      </c>
      <c r="J3153" s="31" t="s">
        <v>76</v>
      </c>
      <c r="K3153" s="31" t="s">
        <v>41</v>
      </c>
      <c r="L3153" s="31" t="s">
        <v>1283</v>
      </c>
      <c r="M3153" s="30" t="s">
        <v>6503</v>
      </c>
      <c r="N3153" s="23">
        <v>5473</v>
      </c>
      <c r="O3153" s="23"/>
      <c r="P3153" s="24" t="s">
        <v>1150</v>
      </c>
    </row>
    <row r="3154" spans="1:16" ht="12" customHeight="1" x14ac:dyDescent="0.2">
      <c r="A3154" s="31" t="s">
        <v>1097</v>
      </c>
      <c r="B3154" s="31" t="s">
        <v>1097</v>
      </c>
      <c r="C3154" s="31">
        <v>628871</v>
      </c>
      <c r="D3154" s="32">
        <v>43419.939976851849</v>
      </c>
      <c r="E3154" s="32">
        <v>43420.326388888891</v>
      </c>
      <c r="F3154" s="32">
        <v>43420.628020833334</v>
      </c>
      <c r="G3154" s="31">
        <v>4</v>
      </c>
      <c r="H3154" s="31" t="s">
        <v>86</v>
      </c>
      <c r="I3154" s="31" t="s">
        <v>1090</v>
      </c>
      <c r="J3154" s="31" t="s">
        <v>76</v>
      </c>
      <c r="K3154" s="31" t="s">
        <v>41</v>
      </c>
      <c r="L3154" s="31" t="s">
        <v>1283</v>
      </c>
      <c r="M3154" s="30" t="s">
        <v>6504</v>
      </c>
      <c r="N3154" s="23"/>
      <c r="O3154" s="23"/>
      <c r="P3154" s="24"/>
    </row>
    <row r="3155" spans="1:16" ht="12" customHeight="1" x14ac:dyDescent="0.2">
      <c r="A3155" s="31" t="s">
        <v>1097</v>
      </c>
      <c r="B3155" s="31" t="s">
        <v>1097</v>
      </c>
      <c r="C3155" s="31">
        <v>628870</v>
      </c>
      <c r="D3155" s="32">
        <v>43419.939884259256</v>
      </c>
      <c r="E3155" s="32">
        <v>43420.328472222223</v>
      </c>
      <c r="F3155" s="32">
        <v>43423.419212962966</v>
      </c>
      <c r="G3155" s="31">
        <v>4</v>
      </c>
      <c r="H3155" s="31" t="s">
        <v>86</v>
      </c>
      <c r="I3155" s="31" t="s">
        <v>1090</v>
      </c>
      <c r="J3155" s="31" t="s">
        <v>76</v>
      </c>
      <c r="K3155" s="31" t="s">
        <v>41</v>
      </c>
      <c r="L3155" s="31" t="s">
        <v>1283</v>
      </c>
      <c r="M3155" s="30" t="s">
        <v>6505</v>
      </c>
      <c r="N3155" s="23"/>
      <c r="O3155" s="23"/>
      <c r="P3155" s="24"/>
    </row>
    <row r="3156" spans="1:16" ht="12" customHeight="1" x14ac:dyDescent="0.2">
      <c r="A3156" s="31" t="s">
        <v>1097</v>
      </c>
      <c r="B3156" s="31" t="s">
        <v>1097</v>
      </c>
      <c r="C3156" s="31">
        <v>628169</v>
      </c>
      <c r="D3156" s="32">
        <v>43417.835057870368</v>
      </c>
      <c r="E3156" s="32">
        <v>43418.239583333336</v>
      </c>
      <c r="F3156" s="32">
        <v>43418.403819444444</v>
      </c>
      <c r="G3156" s="31">
        <v>4</v>
      </c>
      <c r="H3156" s="31" t="s">
        <v>86</v>
      </c>
      <c r="I3156" s="31" t="s">
        <v>1090</v>
      </c>
      <c r="J3156" s="31" t="s">
        <v>76</v>
      </c>
      <c r="K3156" s="31" t="s">
        <v>41</v>
      </c>
      <c r="L3156" s="31" t="s">
        <v>1283</v>
      </c>
      <c r="M3156" s="30" t="s">
        <v>6506</v>
      </c>
      <c r="N3156" s="23">
        <v>5473</v>
      </c>
      <c r="O3156" s="23"/>
      <c r="P3156" s="24" t="s">
        <v>1150</v>
      </c>
    </row>
    <row r="3157" spans="1:16" ht="12" customHeight="1" x14ac:dyDescent="0.2">
      <c r="A3157" s="31" t="s">
        <v>1097</v>
      </c>
      <c r="B3157" s="31" t="s">
        <v>1097</v>
      </c>
      <c r="C3157" s="31">
        <v>628168</v>
      </c>
      <c r="D3157" s="32">
        <v>43417.835034722222</v>
      </c>
      <c r="E3157" s="32">
        <v>43418.238888888889</v>
      </c>
      <c r="F3157" s="32">
        <v>43418.36577546296</v>
      </c>
      <c r="G3157" s="31">
        <v>4</v>
      </c>
      <c r="H3157" s="31" t="s">
        <v>86</v>
      </c>
      <c r="I3157" s="31" t="s">
        <v>1090</v>
      </c>
      <c r="J3157" s="31" t="s">
        <v>76</v>
      </c>
      <c r="K3157" s="31" t="s">
        <v>41</v>
      </c>
      <c r="L3157" s="31" t="s">
        <v>1283</v>
      </c>
      <c r="M3157" s="30" t="s">
        <v>6506</v>
      </c>
      <c r="N3157" s="23">
        <v>5473</v>
      </c>
      <c r="O3157" s="23"/>
      <c r="P3157" s="24" t="s">
        <v>1150</v>
      </c>
    </row>
    <row r="3158" spans="1:16" ht="12" customHeight="1" x14ac:dyDescent="0.2">
      <c r="A3158" s="31" t="s">
        <v>1097</v>
      </c>
      <c r="B3158" s="31" t="s">
        <v>1097</v>
      </c>
      <c r="C3158" s="31">
        <v>628162</v>
      </c>
      <c r="D3158" s="32">
        <v>43417.797534722224</v>
      </c>
      <c r="E3158" s="32">
        <v>43418.238888888889</v>
      </c>
      <c r="F3158" s="32">
        <v>43418.366909722223</v>
      </c>
      <c r="G3158" s="31">
        <v>4</v>
      </c>
      <c r="H3158" s="31" t="s">
        <v>86</v>
      </c>
      <c r="I3158" s="31" t="s">
        <v>1090</v>
      </c>
      <c r="J3158" s="31" t="s">
        <v>76</v>
      </c>
      <c r="K3158" s="31" t="s">
        <v>41</v>
      </c>
      <c r="L3158" s="31" t="s">
        <v>1283</v>
      </c>
      <c r="M3158" s="30" t="s">
        <v>6506</v>
      </c>
      <c r="N3158" s="23">
        <v>5473</v>
      </c>
      <c r="O3158" s="23"/>
      <c r="P3158" s="24" t="s">
        <v>1150</v>
      </c>
    </row>
    <row r="3159" spans="1:16" ht="12" customHeight="1" x14ac:dyDescent="0.2">
      <c r="A3159" s="31" t="s">
        <v>1097</v>
      </c>
      <c r="B3159" s="31" t="s">
        <v>1097</v>
      </c>
      <c r="C3159" s="31">
        <v>628161</v>
      </c>
      <c r="D3159" s="32">
        <v>43417.772916666669</v>
      </c>
      <c r="E3159" s="32">
        <v>43418.239583333336</v>
      </c>
      <c r="F3159" s="32">
        <v>43418.402824074074</v>
      </c>
      <c r="G3159" s="31">
        <v>4</v>
      </c>
      <c r="H3159" s="31" t="s">
        <v>86</v>
      </c>
      <c r="I3159" s="31" t="s">
        <v>1090</v>
      </c>
      <c r="J3159" s="31" t="s">
        <v>76</v>
      </c>
      <c r="K3159" s="31" t="s">
        <v>41</v>
      </c>
      <c r="L3159" s="31" t="s">
        <v>1283</v>
      </c>
      <c r="M3159" s="30" t="s">
        <v>6506</v>
      </c>
      <c r="N3159" s="23">
        <v>5473</v>
      </c>
      <c r="O3159" s="23"/>
      <c r="P3159" s="24" t="s">
        <v>1150</v>
      </c>
    </row>
    <row r="3160" spans="1:16" ht="12" customHeight="1" x14ac:dyDescent="0.2">
      <c r="A3160" s="31" t="s">
        <v>1097</v>
      </c>
      <c r="B3160" s="31" t="s">
        <v>1097</v>
      </c>
      <c r="C3160" s="31">
        <v>628153</v>
      </c>
      <c r="D3160" s="32">
        <v>43417.753541666665</v>
      </c>
      <c r="E3160" s="32">
        <v>43418.238888888889</v>
      </c>
      <c r="F3160" s="32">
        <v>43418.402268518519</v>
      </c>
      <c r="G3160" s="31">
        <v>4</v>
      </c>
      <c r="H3160" s="31" t="s">
        <v>86</v>
      </c>
      <c r="I3160" s="31" t="s">
        <v>1090</v>
      </c>
      <c r="J3160" s="31" t="s">
        <v>76</v>
      </c>
      <c r="K3160" s="31" t="s">
        <v>41</v>
      </c>
      <c r="L3160" s="31" t="s">
        <v>1283</v>
      </c>
      <c r="M3160" s="30" t="s">
        <v>6506</v>
      </c>
      <c r="N3160" s="23">
        <v>5473</v>
      </c>
      <c r="O3160" s="23"/>
      <c r="P3160" s="24" t="s">
        <v>1150</v>
      </c>
    </row>
    <row r="3161" spans="1:16" ht="12" customHeight="1" x14ac:dyDescent="0.2">
      <c r="A3161" s="31" t="s">
        <v>1097</v>
      </c>
      <c r="B3161" s="31" t="s">
        <v>1097</v>
      </c>
      <c r="C3161" s="31">
        <v>627334</v>
      </c>
      <c r="D3161" s="32">
        <v>43413.870613425926</v>
      </c>
      <c r="E3161" s="32">
        <v>43416.48541666667</v>
      </c>
      <c r="F3161" s="32">
        <v>43416.499432870369</v>
      </c>
      <c r="G3161" s="31">
        <v>4</v>
      </c>
      <c r="H3161" s="31" t="s">
        <v>86</v>
      </c>
      <c r="I3161" s="31" t="s">
        <v>1090</v>
      </c>
      <c r="J3161" s="31" t="s">
        <v>76</v>
      </c>
      <c r="K3161" s="31" t="s">
        <v>41</v>
      </c>
      <c r="L3161" s="31" t="s">
        <v>1283</v>
      </c>
      <c r="M3161" s="30" t="s">
        <v>6507</v>
      </c>
      <c r="N3161" s="23">
        <v>5473</v>
      </c>
      <c r="O3161" s="23"/>
      <c r="P3161" s="24" t="s">
        <v>1150</v>
      </c>
    </row>
    <row r="3162" spans="1:16" ht="12" customHeight="1" x14ac:dyDescent="0.2">
      <c r="A3162" s="31" t="s">
        <v>1097</v>
      </c>
      <c r="B3162" s="31" t="s">
        <v>1097</v>
      </c>
      <c r="C3162" s="31">
        <v>627331</v>
      </c>
      <c r="D3162" s="32">
        <v>43413.836388888885</v>
      </c>
      <c r="E3162" s="32">
        <v>43416.48541666667</v>
      </c>
      <c r="F3162" s="32">
        <v>43416.500497685185</v>
      </c>
      <c r="G3162" s="31">
        <v>4</v>
      </c>
      <c r="H3162" s="31" t="s">
        <v>86</v>
      </c>
      <c r="I3162" s="31" t="s">
        <v>1090</v>
      </c>
      <c r="J3162" s="31" t="s">
        <v>76</v>
      </c>
      <c r="K3162" s="31" t="s">
        <v>41</v>
      </c>
      <c r="L3162" s="31" t="s">
        <v>1283</v>
      </c>
      <c r="M3162" s="30" t="s">
        <v>6508</v>
      </c>
      <c r="N3162" s="23">
        <v>5473</v>
      </c>
      <c r="O3162" s="23"/>
      <c r="P3162" s="24" t="s">
        <v>1150</v>
      </c>
    </row>
    <row r="3163" spans="1:16" ht="12" customHeight="1" x14ac:dyDescent="0.2">
      <c r="A3163" s="31" t="s">
        <v>1097</v>
      </c>
      <c r="B3163" s="31" t="s">
        <v>1097</v>
      </c>
      <c r="C3163" s="31">
        <v>627328</v>
      </c>
      <c r="D3163" s="32">
        <v>43413.815046296295</v>
      </c>
      <c r="E3163" s="32">
        <v>43416.48541666667</v>
      </c>
      <c r="F3163" s="32">
        <v>43416.501666666663</v>
      </c>
      <c r="G3163" s="31">
        <v>4</v>
      </c>
      <c r="H3163" s="31" t="s">
        <v>86</v>
      </c>
      <c r="I3163" s="31" t="s">
        <v>1090</v>
      </c>
      <c r="J3163" s="31" t="s">
        <v>76</v>
      </c>
      <c r="K3163" s="31" t="s">
        <v>41</v>
      </c>
      <c r="L3163" s="31" t="s">
        <v>1283</v>
      </c>
      <c r="M3163" s="30" t="s">
        <v>6509</v>
      </c>
      <c r="N3163" s="23">
        <v>5473</v>
      </c>
      <c r="O3163" s="23"/>
      <c r="P3163" s="24" t="s">
        <v>1150</v>
      </c>
    </row>
    <row r="3164" spans="1:16" ht="12" customHeight="1" x14ac:dyDescent="0.2">
      <c r="A3164" s="31" t="s">
        <v>1097</v>
      </c>
      <c r="B3164" s="31" t="s">
        <v>1097</v>
      </c>
      <c r="C3164" s="31">
        <v>627325</v>
      </c>
      <c r="D3164" s="32">
        <v>43413.796018518522</v>
      </c>
      <c r="E3164" s="32">
        <v>43416.484722222223</v>
      </c>
      <c r="F3164" s="32">
        <v>43416.508715277778</v>
      </c>
      <c r="G3164" s="31">
        <v>4</v>
      </c>
      <c r="H3164" s="31" t="s">
        <v>86</v>
      </c>
      <c r="I3164" s="31" t="s">
        <v>1090</v>
      </c>
      <c r="J3164" s="31" t="s">
        <v>76</v>
      </c>
      <c r="K3164" s="31" t="s">
        <v>41</v>
      </c>
      <c r="L3164" s="31" t="s">
        <v>1283</v>
      </c>
      <c r="M3164" s="30" t="s">
        <v>6509</v>
      </c>
      <c r="N3164" s="23">
        <v>5473</v>
      </c>
      <c r="O3164" s="23"/>
      <c r="P3164" s="24" t="s">
        <v>1150</v>
      </c>
    </row>
    <row r="3165" spans="1:16" ht="12" customHeight="1" x14ac:dyDescent="0.2">
      <c r="A3165" s="31" t="s">
        <v>1097</v>
      </c>
      <c r="B3165" s="31" t="s">
        <v>1097</v>
      </c>
      <c r="C3165" s="31">
        <v>627321</v>
      </c>
      <c r="D3165" s="32">
        <v>43413.776284722226</v>
      </c>
      <c r="E3165" s="32">
        <v>43416.484722222223</v>
      </c>
      <c r="F3165" s="32">
        <v>43416.50708333333</v>
      </c>
      <c r="G3165" s="31">
        <v>4</v>
      </c>
      <c r="H3165" s="31" t="s">
        <v>86</v>
      </c>
      <c r="I3165" s="31" t="s">
        <v>1090</v>
      </c>
      <c r="J3165" s="31" t="s">
        <v>76</v>
      </c>
      <c r="K3165" s="31" t="s">
        <v>41</v>
      </c>
      <c r="L3165" s="31" t="s">
        <v>1283</v>
      </c>
      <c r="M3165" s="30" t="s">
        <v>6509</v>
      </c>
      <c r="N3165" s="23">
        <v>5473</v>
      </c>
      <c r="O3165" s="23"/>
      <c r="P3165" s="24" t="s">
        <v>1150</v>
      </c>
    </row>
    <row r="3166" spans="1:16" ht="12" customHeight="1" x14ac:dyDescent="0.2">
      <c r="A3166" s="31" t="s">
        <v>1097</v>
      </c>
      <c r="B3166" s="31" t="s">
        <v>1097</v>
      </c>
      <c r="C3166" s="31">
        <v>627319</v>
      </c>
      <c r="D3166" s="32">
        <v>43413.759629629632</v>
      </c>
      <c r="E3166" s="32">
        <v>43416.484027777777</v>
      </c>
      <c r="F3166" s="32">
        <v>43416.508009259262</v>
      </c>
      <c r="G3166" s="31">
        <v>4</v>
      </c>
      <c r="H3166" s="31" t="s">
        <v>86</v>
      </c>
      <c r="I3166" s="31" t="s">
        <v>1090</v>
      </c>
      <c r="J3166" s="31" t="s">
        <v>76</v>
      </c>
      <c r="K3166" s="31" t="s">
        <v>41</v>
      </c>
      <c r="L3166" s="31" t="s">
        <v>1283</v>
      </c>
      <c r="M3166" s="30" t="s">
        <v>6509</v>
      </c>
      <c r="N3166" s="23">
        <v>5473</v>
      </c>
      <c r="O3166" s="23"/>
      <c r="P3166" s="24" t="s">
        <v>1150</v>
      </c>
    </row>
    <row r="3167" spans="1:16" ht="12" customHeight="1" x14ac:dyDescent="0.2">
      <c r="A3167" s="31" t="s">
        <v>1097</v>
      </c>
      <c r="B3167" s="31" t="s">
        <v>1097</v>
      </c>
      <c r="C3167" s="31">
        <v>627270</v>
      </c>
      <c r="D3167" s="32">
        <v>43413.606446759259</v>
      </c>
      <c r="E3167" s="32">
        <v>43416.486111111109</v>
      </c>
      <c r="F3167" s="32">
        <v>43416.513831018521</v>
      </c>
      <c r="G3167" s="31">
        <v>4</v>
      </c>
      <c r="H3167" s="31" t="s">
        <v>86</v>
      </c>
      <c r="I3167" s="31" t="s">
        <v>1090</v>
      </c>
      <c r="J3167" s="31" t="s">
        <v>76</v>
      </c>
      <c r="K3167" s="31" t="s">
        <v>41</v>
      </c>
      <c r="L3167" s="31" t="s">
        <v>1283</v>
      </c>
      <c r="M3167" s="30" t="s">
        <v>6510</v>
      </c>
      <c r="N3167" s="23"/>
      <c r="O3167" s="23"/>
      <c r="P3167" s="24"/>
    </row>
    <row r="3168" spans="1:16" ht="12" customHeight="1" x14ac:dyDescent="0.2">
      <c r="A3168" s="31" t="s">
        <v>1097</v>
      </c>
      <c r="B3168" s="31" t="s">
        <v>1097</v>
      </c>
      <c r="C3168" s="31">
        <v>626350</v>
      </c>
      <c r="D3168" s="32">
        <v>43410.858101851853</v>
      </c>
      <c r="E3168" s="32">
        <v>43411.329861111109</v>
      </c>
      <c r="F3168" s="32">
        <v>43411.472407407404</v>
      </c>
      <c r="G3168" s="31">
        <v>4</v>
      </c>
      <c r="H3168" s="31" t="s">
        <v>86</v>
      </c>
      <c r="I3168" s="31" t="s">
        <v>1090</v>
      </c>
      <c r="J3168" s="31" t="s">
        <v>76</v>
      </c>
      <c r="K3168" s="31" t="s">
        <v>41</v>
      </c>
      <c r="L3168" s="31" t="s">
        <v>1283</v>
      </c>
      <c r="M3168" s="30" t="s">
        <v>6139</v>
      </c>
      <c r="N3168" s="23">
        <v>5473</v>
      </c>
      <c r="O3168" s="23"/>
      <c r="P3168" s="24" t="s">
        <v>1150</v>
      </c>
    </row>
    <row r="3169" spans="1:16" ht="12" customHeight="1" x14ac:dyDescent="0.2">
      <c r="A3169" s="31" t="s">
        <v>1097</v>
      </c>
      <c r="B3169" s="31" t="s">
        <v>1097</v>
      </c>
      <c r="C3169" s="31">
        <v>626346</v>
      </c>
      <c r="D3169" s="32">
        <v>43410.834780092591</v>
      </c>
      <c r="E3169" s="32">
        <v>43411.329861111109</v>
      </c>
      <c r="F3169" s="32">
        <v>43411.473645833335</v>
      </c>
      <c r="G3169" s="31">
        <v>4</v>
      </c>
      <c r="H3169" s="31" t="s">
        <v>86</v>
      </c>
      <c r="I3169" s="31" t="s">
        <v>1090</v>
      </c>
      <c r="J3169" s="31" t="s">
        <v>76</v>
      </c>
      <c r="K3169" s="31" t="s">
        <v>41</v>
      </c>
      <c r="L3169" s="31" t="s">
        <v>1283</v>
      </c>
      <c r="M3169" s="30" t="s">
        <v>6139</v>
      </c>
      <c r="N3169" s="23">
        <v>5473</v>
      </c>
      <c r="O3169" s="23"/>
      <c r="P3169" s="24" t="s">
        <v>1150</v>
      </c>
    </row>
    <row r="3170" spans="1:16" ht="12" customHeight="1" x14ac:dyDescent="0.2">
      <c r="A3170" s="31" t="s">
        <v>1097</v>
      </c>
      <c r="B3170" s="31" t="s">
        <v>1097</v>
      </c>
      <c r="C3170" s="31">
        <v>626345</v>
      </c>
      <c r="D3170" s="32">
        <v>43410.814942129633</v>
      </c>
      <c r="E3170" s="32">
        <v>43411.331250000003</v>
      </c>
      <c r="F3170" s="32">
        <v>43411.48400462963</v>
      </c>
      <c r="G3170" s="31">
        <v>4</v>
      </c>
      <c r="H3170" s="31" t="s">
        <v>86</v>
      </c>
      <c r="I3170" s="31" t="s">
        <v>1090</v>
      </c>
      <c r="J3170" s="31" t="s">
        <v>76</v>
      </c>
      <c r="K3170" s="31" t="s">
        <v>41</v>
      </c>
      <c r="L3170" s="31" t="s">
        <v>1283</v>
      </c>
      <c r="M3170" s="30" t="s">
        <v>6139</v>
      </c>
      <c r="N3170" s="23">
        <v>5473</v>
      </c>
      <c r="O3170" s="23"/>
      <c r="P3170" s="24" t="s">
        <v>1150</v>
      </c>
    </row>
    <row r="3171" spans="1:16" ht="12" customHeight="1" x14ac:dyDescent="0.2">
      <c r="A3171" s="31" t="s">
        <v>1097</v>
      </c>
      <c r="B3171" s="31" t="s">
        <v>1097</v>
      </c>
      <c r="C3171" s="31">
        <v>626343</v>
      </c>
      <c r="D3171" s="32">
        <v>43410.797430555554</v>
      </c>
      <c r="E3171" s="32">
        <v>43411.330555555556</v>
      </c>
      <c r="F3171" s="32">
        <v>43411.474872685183</v>
      </c>
      <c r="G3171" s="31">
        <v>4</v>
      </c>
      <c r="H3171" s="31" t="s">
        <v>86</v>
      </c>
      <c r="I3171" s="31" t="s">
        <v>1090</v>
      </c>
      <c r="J3171" s="31" t="s">
        <v>76</v>
      </c>
      <c r="K3171" s="31" t="s">
        <v>41</v>
      </c>
      <c r="L3171" s="31" t="s">
        <v>1283</v>
      </c>
      <c r="M3171" s="30" t="s">
        <v>6139</v>
      </c>
      <c r="N3171" s="23">
        <v>5473</v>
      </c>
      <c r="O3171" s="23"/>
      <c r="P3171" s="24" t="s">
        <v>1150</v>
      </c>
    </row>
    <row r="3172" spans="1:16" ht="12" customHeight="1" x14ac:dyDescent="0.2">
      <c r="A3172" s="31" t="s">
        <v>1097</v>
      </c>
      <c r="B3172" s="31" t="s">
        <v>1097</v>
      </c>
      <c r="C3172" s="31">
        <v>626342</v>
      </c>
      <c r="D3172" s="32">
        <v>43410.775000000001</v>
      </c>
      <c r="E3172" s="32">
        <v>43411.331944444442</v>
      </c>
      <c r="F3172" s="32">
        <v>43411.485219907408</v>
      </c>
      <c r="G3172" s="31">
        <v>4</v>
      </c>
      <c r="H3172" s="31" t="s">
        <v>86</v>
      </c>
      <c r="I3172" s="31" t="s">
        <v>1090</v>
      </c>
      <c r="J3172" s="31" t="s">
        <v>76</v>
      </c>
      <c r="K3172" s="31" t="s">
        <v>41</v>
      </c>
      <c r="L3172" s="31" t="s">
        <v>1283</v>
      </c>
      <c r="M3172" s="30" t="s">
        <v>6139</v>
      </c>
      <c r="N3172" s="23">
        <v>5473</v>
      </c>
      <c r="O3172" s="23"/>
      <c r="P3172" s="24" t="s">
        <v>1150</v>
      </c>
    </row>
    <row r="3173" spans="1:16" ht="12" customHeight="1" x14ac:dyDescent="0.2">
      <c r="A3173" s="31" t="s">
        <v>1097</v>
      </c>
      <c r="B3173" s="31" t="s">
        <v>1097</v>
      </c>
      <c r="C3173" s="31">
        <v>626336</v>
      </c>
      <c r="D3173" s="32">
        <v>43410.750833333332</v>
      </c>
      <c r="E3173" s="32">
        <v>43411.32916666667</v>
      </c>
      <c r="F3173" s="32">
        <v>43411.470810185187</v>
      </c>
      <c r="G3173" s="31">
        <v>4</v>
      </c>
      <c r="H3173" s="31" t="s">
        <v>86</v>
      </c>
      <c r="I3173" s="31" t="s">
        <v>1090</v>
      </c>
      <c r="J3173" s="31" t="s">
        <v>76</v>
      </c>
      <c r="K3173" s="31" t="s">
        <v>41</v>
      </c>
      <c r="L3173" s="31" t="s">
        <v>1283</v>
      </c>
      <c r="M3173" s="30" t="s">
        <v>6139</v>
      </c>
      <c r="N3173" s="23">
        <v>5473</v>
      </c>
      <c r="O3173" s="23"/>
      <c r="P3173" s="24" t="s">
        <v>1150</v>
      </c>
    </row>
    <row r="3174" spans="1:16" ht="12" customHeight="1" x14ac:dyDescent="0.2">
      <c r="A3174" s="31" t="s">
        <v>1097</v>
      </c>
      <c r="B3174" s="31" t="s">
        <v>1097</v>
      </c>
      <c r="C3174" s="31">
        <v>626333</v>
      </c>
      <c r="D3174" s="32">
        <v>43410.731053240743</v>
      </c>
      <c r="E3174" s="32">
        <v>43411.330555555556</v>
      </c>
      <c r="F3174" s="32">
        <v>43411.477349537039</v>
      </c>
      <c r="G3174" s="31">
        <v>4</v>
      </c>
      <c r="H3174" s="31" t="s">
        <v>86</v>
      </c>
      <c r="I3174" s="31" t="s">
        <v>1090</v>
      </c>
      <c r="J3174" s="31" t="s">
        <v>76</v>
      </c>
      <c r="K3174" s="31" t="s">
        <v>41</v>
      </c>
      <c r="L3174" s="31" t="s">
        <v>1283</v>
      </c>
      <c r="M3174" s="30" t="s">
        <v>6139</v>
      </c>
      <c r="N3174" s="23">
        <v>5473</v>
      </c>
      <c r="O3174" s="23"/>
      <c r="P3174" s="24" t="s">
        <v>1150</v>
      </c>
    </row>
    <row r="3175" spans="1:16" ht="12" customHeight="1" x14ac:dyDescent="0.2">
      <c r="A3175" s="31" t="s">
        <v>1097</v>
      </c>
      <c r="B3175" s="31" t="s">
        <v>1097</v>
      </c>
      <c r="C3175" s="31">
        <v>626331</v>
      </c>
      <c r="D3175" s="32">
        <v>43410.713321759256</v>
      </c>
      <c r="E3175" s="32">
        <v>43411.491666666669</v>
      </c>
      <c r="F3175" s="32">
        <v>43411.491990740738</v>
      </c>
      <c r="G3175" s="31">
        <v>4</v>
      </c>
      <c r="H3175" s="31" t="s">
        <v>86</v>
      </c>
      <c r="I3175" s="31" t="s">
        <v>1090</v>
      </c>
      <c r="J3175" s="31" t="s">
        <v>76</v>
      </c>
      <c r="K3175" s="31" t="s">
        <v>41</v>
      </c>
      <c r="L3175" s="31" t="s">
        <v>1283</v>
      </c>
      <c r="M3175" s="30" t="s">
        <v>6139</v>
      </c>
      <c r="N3175" s="23">
        <v>5473</v>
      </c>
      <c r="O3175" s="23"/>
      <c r="P3175" s="24" t="s">
        <v>1150</v>
      </c>
    </row>
    <row r="3176" spans="1:16" ht="12" customHeight="1" x14ac:dyDescent="0.2">
      <c r="A3176" s="31" t="s">
        <v>1097</v>
      </c>
      <c r="B3176" s="31" t="s">
        <v>1097</v>
      </c>
      <c r="C3176" s="31">
        <v>626317</v>
      </c>
      <c r="D3176" s="32">
        <v>43410.6718287037</v>
      </c>
      <c r="E3176" s="32">
        <v>43411.488194444442</v>
      </c>
      <c r="F3176" s="32">
        <v>43411.489074074074</v>
      </c>
      <c r="G3176" s="31">
        <v>4</v>
      </c>
      <c r="H3176" s="31" t="s">
        <v>86</v>
      </c>
      <c r="I3176" s="31" t="s">
        <v>1090</v>
      </c>
      <c r="J3176" s="31" t="s">
        <v>76</v>
      </c>
      <c r="K3176" s="31" t="s">
        <v>41</v>
      </c>
      <c r="L3176" s="31" t="s">
        <v>1283</v>
      </c>
      <c r="M3176" s="30" t="s">
        <v>6139</v>
      </c>
      <c r="N3176" s="23">
        <v>5473</v>
      </c>
      <c r="O3176" s="23"/>
      <c r="P3176" s="24" t="s">
        <v>1150</v>
      </c>
    </row>
    <row r="3177" spans="1:16" ht="12" customHeight="1" x14ac:dyDescent="0.2">
      <c r="A3177" s="31" t="s">
        <v>1097</v>
      </c>
      <c r="B3177" s="31" t="s">
        <v>1097</v>
      </c>
      <c r="C3177" s="31">
        <v>626198</v>
      </c>
      <c r="D3177" s="32">
        <v>43410.547407407408</v>
      </c>
      <c r="E3177" s="32">
        <v>43411.335416666669</v>
      </c>
      <c r="F3177" s="32">
        <v>43411.482685185183</v>
      </c>
      <c r="G3177" s="31">
        <v>4</v>
      </c>
      <c r="H3177" s="31" t="s">
        <v>86</v>
      </c>
      <c r="I3177" s="31" t="s">
        <v>1090</v>
      </c>
      <c r="J3177" s="31" t="s">
        <v>76</v>
      </c>
      <c r="K3177" s="31" t="s">
        <v>41</v>
      </c>
      <c r="L3177" s="31" t="s">
        <v>1283</v>
      </c>
      <c r="M3177" s="30" t="s">
        <v>6139</v>
      </c>
      <c r="N3177" s="23">
        <v>5473</v>
      </c>
      <c r="O3177" s="23"/>
      <c r="P3177" s="24" t="s">
        <v>1150</v>
      </c>
    </row>
    <row r="3178" spans="1:16" ht="12" customHeight="1" x14ac:dyDescent="0.2">
      <c r="A3178" s="31" t="s">
        <v>1097</v>
      </c>
      <c r="B3178" s="31" t="s">
        <v>1097</v>
      </c>
      <c r="C3178" s="31">
        <v>630261</v>
      </c>
      <c r="D3178" s="32">
        <v>43425.483310185184</v>
      </c>
      <c r="E3178" s="32">
        <v>43432.418194444443</v>
      </c>
      <c r="F3178" s="32">
        <v>43433.453009259261</v>
      </c>
      <c r="G3178" s="31">
        <v>4</v>
      </c>
      <c r="H3178" s="31" t="s">
        <v>86</v>
      </c>
      <c r="I3178" s="31" t="s">
        <v>1090</v>
      </c>
      <c r="J3178" s="31" t="s">
        <v>76</v>
      </c>
      <c r="K3178" s="31" t="s">
        <v>41</v>
      </c>
      <c r="L3178" s="31" t="s">
        <v>1148</v>
      </c>
      <c r="M3178" s="30" t="s">
        <v>6511</v>
      </c>
      <c r="N3178" s="23">
        <v>5597</v>
      </c>
      <c r="O3178" s="23"/>
      <c r="P3178" s="24" t="s">
        <v>1150</v>
      </c>
    </row>
    <row r="3179" spans="1:16" ht="12" customHeight="1" x14ac:dyDescent="0.2">
      <c r="A3179" s="31" t="s">
        <v>1097</v>
      </c>
      <c r="B3179" s="31" t="s">
        <v>1097</v>
      </c>
      <c r="C3179" s="31">
        <v>628402</v>
      </c>
      <c r="D3179" s="32">
        <v>43418.52952546296</v>
      </c>
      <c r="E3179" s="32">
        <v>43418.54583333333</v>
      </c>
      <c r="F3179" s="32">
        <v>43432.287581018521</v>
      </c>
      <c r="G3179" s="31">
        <v>4</v>
      </c>
      <c r="H3179" s="31" t="s">
        <v>86</v>
      </c>
      <c r="I3179" s="31" t="s">
        <v>1090</v>
      </c>
      <c r="J3179" s="31" t="s">
        <v>76</v>
      </c>
      <c r="K3179" s="31" t="s">
        <v>41</v>
      </c>
      <c r="L3179" s="31" t="s">
        <v>1148</v>
      </c>
      <c r="M3179" s="30" t="s">
        <v>6512</v>
      </c>
      <c r="N3179" s="23">
        <v>5597</v>
      </c>
      <c r="O3179" s="23"/>
      <c r="P3179" s="24" t="s">
        <v>1150</v>
      </c>
    </row>
    <row r="3180" spans="1:16" ht="12" customHeight="1" x14ac:dyDescent="0.2">
      <c r="A3180" s="31" t="s">
        <v>1097</v>
      </c>
      <c r="B3180" s="31" t="s">
        <v>1097</v>
      </c>
      <c r="C3180" s="31">
        <v>627295</v>
      </c>
      <c r="D3180" s="32">
        <v>43413.645254629628</v>
      </c>
      <c r="E3180" s="32">
        <v>43416.484027777777</v>
      </c>
      <c r="F3180" s="32">
        <v>43416.602685185186</v>
      </c>
      <c r="G3180" s="31">
        <v>4</v>
      </c>
      <c r="H3180" s="31" t="s">
        <v>86</v>
      </c>
      <c r="I3180" s="31" t="s">
        <v>1090</v>
      </c>
      <c r="J3180" s="31" t="s">
        <v>76</v>
      </c>
      <c r="K3180" s="31" t="s">
        <v>41</v>
      </c>
      <c r="L3180" s="31" t="s">
        <v>1148</v>
      </c>
      <c r="M3180" s="30" t="s">
        <v>6513</v>
      </c>
      <c r="N3180" s="23">
        <v>5597</v>
      </c>
      <c r="O3180" s="23"/>
      <c r="P3180" s="24" t="s">
        <v>1150</v>
      </c>
    </row>
    <row r="3181" spans="1:16" ht="12" customHeight="1" x14ac:dyDescent="0.2">
      <c r="A3181" s="31" t="s">
        <v>1097</v>
      </c>
      <c r="B3181" s="31" t="s">
        <v>1097</v>
      </c>
      <c r="C3181" s="31">
        <v>625804</v>
      </c>
      <c r="D3181" s="32">
        <v>43409.496944444443</v>
      </c>
      <c r="E3181" s="32">
        <v>43410.427083333336</v>
      </c>
      <c r="F3181" s="32">
        <v>43432.286678240744</v>
      </c>
      <c r="G3181" s="31">
        <v>4</v>
      </c>
      <c r="H3181" s="31" t="s">
        <v>86</v>
      </c>
      <c r="I3181" s="31" t="s">
        <v>1090</v>
      </c>
      <c r="J3181" s="31" t="s">
        <v>76</v>
      </c>
      <c r="K3181" s="31" t="s">
        <v>41</v>
      </c>
      <c r="L3181" s="31" t="s">
        <v>1148</v>
      </c>
      <c r="M3181" s="30" t="s">
        <v>6512</v>
      </c>
      <c r="N3181" s="23">
        <v>5597</v>
      </c>
      <c r="O3181" s="23"/>
      <c r="P3181" s="24" t="s">
        <v>1150</v>
      </c>
    </row>
    <row r="3182" spans="1:16" ht="12" customHeight="1" x14ac:dyDescent="0.2">
      <c r="A3182" s="31" t="s">
        <v>1097</v>
      </c>
      <c r="B3182" s="31" t="s">
        <v>1097</v>
      </c>
      <c r="C3182" s="31">
        <v>631892</v>
      </c>
      <c r="D3182" s="32">
        <v>43432.086886574078</v>
      </c>
      <c r="E3182" s="32">
        <v>43432.418402777781</v>
      </c>
      <c r="F3182" s="32">
        <v>43433.453715277778</v>
      </c>
      <c r="G3182" s="31">
        <v>4</v>
      </c>
      <c r="H3182" s="31" t="s">
        <v>86</v>
      </c>
      <c r="I3182" s="31" t="s">
        <v>1090</v>
      </c>
      <c r="J3182" s="31" t="s">
        <v>76</v>
      </c>
      <c r="K3182" s="31" t="s">
        <v>41</v>
      </c>
      <c r="L3182" s="31" t="s">
        <v>4337</v>
      </c>
      <c r="M3182" s="30" t="s">
        <v>6514</v>
      </c>
      <c r="N3182" s="23"/>
      <c r="O3182" s="23"/>
      <c r="P3182" s="24"/>
    </row>
    <row r="3183" spans="1:16" ht="12" customHeight="1" x14ac:dyDescent="0.2">
      <c r="A3183" s="31" t="s">
        <v>1097</v>
      </c>
      <c r="B3183" s="31" t="s">
        <v>1097</v>
      </c>
      <c r="C3183" s="31">
        <v>631546</v>
      </c>
      <c r="D3183" s="32">
        <v>43431.083287037036</v>
      </c>
      <c r="E3183" s="32">
        <v>43432.418043981481</v>
      </c>
      <c r="F3183" s="32">
        <v>43433.452094907407</v>
      </c>
      <c r="G3183" s="31">
        <v>4</v>
      </c>
      <c r="H3183" s="31" t="s">
        <v>86</v>
      </c>
      <c r="I3183" s="31" t="s">
        <v>1090</v>
      </c>
      <c r="J3183" s="31" t="s">
        <v>76</v>
      </c>
      <c r="K3183" s="31" t="s">
        <v>41</v>
      </c>
      <c r="L3183" s="31" t="s">
        <v>4337</v>
      </c>
      <c r="M3183" s="30" t="s">
        <v>6514</v>
      </c>
      <c r="N3183" s="23"/>
      <c r="O3183" s="23"/>
      <c r="P3183" s="24"/>
    </row>
    <row r="3184" spans="1:16" ht="12" customHeight="1" x14ac:dyDescent="0.2">
      <c r="A3184" s="31" t="s">
        <v>1097</v>
      </c>
      <c r="B3184" s="31" t="s">
        <v>1097</v>
      </c>
      <c r="C3184" s="31">
        <v>630094</v>
      </c>
      <c r="D3184" s="32">
        <v>43425.104502314818</v>
      </c>
      <c r="E3184" s="32">
        <v>43430.460057870368</v>
      </c>
      <c r="F3184" s="32">
        <v>43433.347534722219</v>
      </c>
      <c r="G3184" s="31">
        <v>4</v>
      </c>
      <c r="H3184" s="31" t="s">
        <v>86</v>
      </c>
      <c r="I3184" s="31" t="s">
        <v>1090</v>
      </c>
      <c r="J3184" s="31" t="s">
        <v>76</v>
      </c>
      <c r="K3184" s="31" t="s">
        <v>41</v>
      </c>
      <c r="L3184" s="31" t="s">
        <v>4337</v>
      </c>
      <c r="M3184" s="30" t="s">
        <v>6515</v>
      </c>
      <c r="N3184" s="23"/>
      <c r="O3184" s="23"/>
      <c r="P3184" s="24"/>
    </row>
    <row r="3185" spans="1:16" ht="12" customHeight="1" x14ac:dyDescent="0.2">
      <c r="A3185" s="31" t="s">
        <v>1097</v>
      </c>
      <c r="B3185" s="31" t="s">
        <v>1097</v>
      </c>
      <c r="C3185" s="31">
        <v>628314</v>
      </c>
      <c r="D3185" s="32">
        <v>43418.419016203705</v>
      </c>
      <c r="E3185" s="32">
        <v>43419.440972222219</v>
      </c>
      <c r="F3185" s="32">
        <v>43420.609803240739</v>
      </c>
      <c r="G3185" s="31">
        <v>4</v>
      </c>
      <c r="H3185" s="31" t="s">
        <v>86</v>
      </c>
      <c r="I3185" s="31" t="s">
        <v>1090</v>
      </c>
      <c r="J3185" s="31" t="s">
        <v>76</v>
      </c>
      <c r="K3185" s="31" t="s">
        <v>41</v>
      </c>
      <c r="L3185" s="31" t="s">
        <v>4337</v>
      </c>
      <c r="M3185" s="30" t="s">
        <v>6516</v>
      </c>
      <c r="N3185" s="23"/>
      <c r="O3185" s="23"/>
      <c r="P3185" s="24"/>
    </row>
    <row r="3186" spans="1:16" ht="12" customHeight="1" x14ac:dyDescent="0.2">
      <c r="A3186" s="31" t="s">
        <v>1097</v>
      </c>
      <c r="B3186" s="31" t="s">
        <v>1097</v>
      </c>
      <c r="C3186" s="31">
        <v>628176</v>
      </c>
      <c r="D3186" s="32">
        <v>43418.098194444443</v>
      </c>
      <c r="E3186" s="32">
        <v>43418.239583333336</v>
      </c>
      <c r="F3186" s="32">
        <v>43418.591608796298</v>
      </c>
      <c r="G3186" s="31">
        <v>4</v>
      </c>
      <c r="H3186" s="31" t="s">
        <v>86</v>
      </c>
      <c r="I3186" s="31" t="s">
        <v>1090</v>
      </c>
      <c r="J3186" s="31" t="s">
        <v>76</v>
      </c>
      <c r="K3186" s="31" t="s">
        <v>41</v>
      </c>
      <c r="L3186" s="31" t="s">
        <v>4337</v>
      </c>
      <c r="M3186" s="30" t="s">
        <v>6517</v>
      </c>
      <c r="N3186" s="23"/>
      <c r="O3186" s="23"/>
      <c r="P3186" s="24"/>
    </row>
    <row r="3187" spans="1:16" ht="12" customHeight="1" x14ac:dyDescent="0.2">
      <c r="A3187" s="31" t="s">
        <v>1097</v>
      </c>
      <c r="B3187" s="31" t="s">
        <v>1097</v>
      </c>
      <c r="C3187" s="31">
        <v>627149</v>
      </c>
      <c r="D3187" s="32">
        <v>43413.455266203702</v>
      </c>
      <c r="E3187" s="32">
        <v>43413.466666666667</v>
      </c>
      <c r="F3187" s="32">
        <v>43413.473819444444</v>
      </c>
      <c r="G3187" s="31">
        <v>4</v>
      </c>
      <c r="H3187" s="31" t="s">
        <v>86</v>
      </c>
      <c r="I3187" s="31" t="s">
        <v>1090</v>
      </c>
      <c r="J3187" s="31" t="s">
        <v>76</v>
      </c>
      <c r="K3187" s="31" t="s">
        <v>41</v>
      </c>
      <c r="L3187" s="31" t="s">
        <v>4337</v>
      </c>
      <c r="M3187" s="30" t="s">
        <v>6518</v>
      </c>
      <c r="N3187" s="23"/>
      <c r="O3187" s="23"/>
      <c r="P3187" s="24"/>
    </row>
    <row r="3188" spans="1:16" ht="12" customHeight="1" x14ac:dyDescent="0.2">
      <c r="A3188" s="31" t="s">
        <v>1097</v>
      </c>
      <c r="B3188" s="31" t="s">
        <v>1097</v>
      </c>
      <c r="C3188" s="31">
        <v>627048</v>
      </c>
      <c r="D3188" s="32">
        <v>43413.086608796293</v>
      </c>
      <c r="E3188" s="32">
        <v>43413.404166666667</v>
      </c>
      <c r="F3188" s="32">
        <v>43413.428252314814</v>
      </c>
      <c r="G3188" s="31">
        <v>4</v>
      </c>
      <c r="H3188" s="31" t="s">
        <v>86</v>
      </c>
      <c r="I3188" s="31" t="s">
        <v>1090</v>
      </c>
      <c r="J3188" s="31" t="s">
        <v>76</v>
      </c>
      <c r="K3188" s="31" t="s">
        <v>41</v>
      </c>
      <c r="L3188" s="31" t="s">
        <v>4337</v>
      </c>
      <c r="M3188" s="30" t="s">
        <v>6519</v>
      </c>
      <c r="N3188" s="23"/>
      <c r="O3188" s="23"/>
      <c r="P3188" s="24"/>
    </row>
    <row r="3189" spans="1:16" ht="12" customHeight="1" x14ac:dyDescent="0.2">
      <c r="A3189" s="31" t="s">
        <v>1097</v>
      </c>
      <c r="B3189" s="31" t="s">
        <v>1097</v>
      </c>
      <c r="C3189" s="31">
        <v>626472</v>
      </c>
      <c r="D3189" s="32">
        <v>43411.417060185187</v>
      </c>
      <c r="E3189" s="32">
        <v>43416.481944444444</v>
      </c>
      <c r="F3189" s="32">
        <v>43416.511354166665</v>
      </c>
      <c r="G3189" s="31">
        <v>4</v>
      </c>
      <c r="H3189" s="31" t="s">
        <v>86</v>
      </c>
      <c r="I3189" s="31" t="s">
        <v>1090</v>
      </c>
      <c r="J3189" s="31" t="s">
        <v>76</v>
      </c>
      <c r="K3189" s="31" t="s">
        <v>41</v>
      </c>
      <c r="L3189" s="31" t="s">
        <v>4337</v>
      </c>
      <c r="M3189" s="30" t="s">
        <v>6520</v>
      </c>
      <c r="N3189" s="23"/>
      <c r="O3189" s="23"/>
      <c r="P3189" s="24"/>
    </row>
    <row r="3190" spans="1:16" ht="12" customHeight="1" x14ac:dyDescent="0.2">
      <c r="A3190" s="31" t="s">
        <v>1097</v>
      </c>
      <c r="B3190" s="31" t="s">
        <v>1097</v>
      </c>
      <c r="C3190" s="31">
        <v>626093</v>
      </c>
      <c r="D3190" s="32">
        <v>43410.424641203703</v>
      </c>
      <c r="E3190" s="32">
        <v>43411.331250000003</v>
      </c>
      <c r="F3190" s="32">
        <v>43411.57403935185</v>
      </c>
      <c r="G3190" s="31">
        <v>4</v>
      </c>
      <c r="H3190" s="31" t="s">
        <v>86</v>
      </c>
      <c r="I3190" s="31" t="s">
        <v>1090</v>
      </c>
      <c r="J3190" s="31" t="s">
        <v>76</v>
      </c>
      <c r="K3190" s="31" t="s">
        <v>41</v>
      </c>
      <c r="L3190" s="31" t="s">
        <v>4337</v>
      </c>
      <c r="M3190" s="30" t="s">
        <v>6521</v>
      </c>
      <c r="N3190" s="23"/>
      <c r="O3190" s="23"/>
      <c r="P3190" s="24"/>
    </row>
    <row r="3191" spans="1:16" ht="12" customHeight="1" x14ac:dyDescent="0.2">
      <c r="A3191" s="31" t="s">
        <v>1097</v>
      </c>
      <c r="B3191" s="31" t="s">
        <v>1097</v>
      </c>
      <c r="C3191" s="31">
        <v>625303</v>
      </c>
      <c r="D3191" s="32">
        <v>43406.418229166666</v>
      </c>
      <c r="E3191" s="32">
        <v>43406.447222222225</v>
      </c>
      <c r="F3191" s="32">
        <v>43406.628796296296</v>
      </c>
      <c r="G3191" s="31">
        <v>4</v>
      </c>
      <c r="H3191" s="31" t="s">
        <v>86</v>
      </c>
      <c r="I3191" s="31" t="s">
        <v>1090</v>
      </c>
      <c r="J3191" s="31" t="s">
        <v>76</v>
      </c>
      <c r="K3191" s="31" t="s">
        <v>41</v>
      </c>
      <c r="L3191" s="31" t="s">
        <v>4337</v>
      </c>
      <c r="M3191" s="30" t="s">
        <v>6517</v>
      </c>
      <c r="N3191" s="23"/>
      <c r="O3191" s="23"/>
      <c r="P3191" s="24"/>
    </row>
    <row r="3192" spans="1:16" ht="12" customHeight="1" x14ac:dyDescent="0.2">
      <c r="A3192" s="31" t="s">
        <v>1097</v>
      </c>
      <c r="B3192" s="31" t="s">
        <v>1097</v>
      </c>
      <c r="C3192" s="31">
        <v>624833</v>
      </c>
      <c r="D3192" s="32">
        <v>43405.096979166665</v>
      </c>
      <c r="E3192" s="32">
        <v>43405.612500000003</v>
      </c>
      <c r="F3192" s="32">
        <v>43405.628148148149</v>
      </c>
      <c r="G3192" s="31">
        <v>4</v>
      </c>
      <c r="H3192" s="31" t="s">
        <v>86</v>
      </c>
      <c r="I3192" s="31" t="s">
        <v>1090</v>
      </c>
      <c r="J3192" s="31" t="s">
        <v>76</v>
      </c>
      <c r="K3192" s="31" t="s">
        <v>41</v>
      </c>
      <c r="L3192" s="31" t="s">
        <v>4337</v>
      </c>
      <c r="M3192" s="30" t="s">
        <v>6522</v>
      </c>
      <c r="N3192" s="23"/>
      <c r="O3192" s="23"/>
      <c r="P3192" s="24"/>
    </row>
    <row r="3193" spans="1:16" ht="12" customHeight="1" x14ac:dyDescent="0.2">
      <c r="A3193" s="31" t="s">
        <v>1097</v>
      </c>
      <c r="B3193" s="31" t="s">
        <v>1097</v>
      </c>
      <c r="C3193" s="31">
        <v>626231</v>
      </c>
      <c r="D3193" s="32">
        <v>43410.587777777779</v>
      </c>
      <c r="E3193" s="32">
        <v>43411.493055555555</v>
      </c>
      <c r="F3193" s="32">
        <v>43431.66920138889</v>
      </c>
      <c r="G3193" s="31">
        <v>4</v>
      </c>
      <c r="H3193" s="31" t="s">
        <v>86</v>
      </c>
      <c r="I3193" s="31" t="s">
        <v>1090</v>
      </c>
      <c r="J3193" s="31" t="s">
        <v>76</v>
      </c>
      <c r="K3193" s="31" t="s">
        <v>41</v>
      </c>
      <c r="L3193" s="31" t="s">
        <v>6523</v>
      </c>
      <c r="M3193" s="30" t="s">
        <v>1282</v>
      </c>
      <c r="N3193" s="23"/>
      <c r="O3193" s="23"/>
      <c r="P3193" s="24"/>
    </row>
    <row r="3194" spans="1:16" ht="12" customHeight="1" x14ac:dyDescent="0.2">
      <c r="A3194" s="31" t="s">
        <v>1097</v>
      </c>
      <c r="B3194" s="31" t="s">
        <v>1097</v>
      </c>
      <c r="C3194" s="31">
        <v>624998</v>
      </c>
      <c r="D3194" s="32">
        <v>43405.464895833335</v>
      </c>
      <c r="E3194" s="32">
        <v>43406.479861111111</v>
      </c>
      <c r="F3194" s="32">
        <v>43410.592777777776</v>
      </c>
      <c r="G3194" s="31">
        <v>4</v>
      </c>
      <c r="H3194" s="31" t="s">
        <v>86</v>
      </c>
      <c r="I3194" s="31" t="s">
        <v>1090</v>
      </c>
      <c r="J3194" s="31" t="s">
        <v>76</v>
      </c>
      <c r="K3194" s="31" t="s">
        <v>41</v>
      </c>
      <c r="L3194" s="31" t="s">
        <v>6524</v>
      </c>
      <c r="M3194" s="30" t="s">
        <v>6525</v>
      </c>
      <c r="N3194" s="23"/>
      <c r="O3194" s="23"/>
      <c r="P3194" s="24"/>
    </row>
    <row r="3195" spans="1:16" ht="12" customHeight="1" x14ac:dyDescent="0.2">
      <c r="A3195" s="31" t="s">
        <v>1097</v>
      </c>
      <c r="B3195" s="31" t="s">
        <v>1097</v>
      </c>
      <c r="C3195" s="31">
        <v>625569</v>
      </c>
      <c r="D3195" s="32">
        <v>43409.283935185187</v>
      </c>
      <c r="E3195" s="32">
        <v>43409.310416666667</v>
      </c>
      <c r="F3195" s="32">
        <v>43411.578819444447</v>
      </c>
      <c r="G3195" s="31">
        <v>4</v>
      </c>
      <c r="H3195" s="31" t="s">
        <v>86</v>
      </c>
      <c r="I3195" s="31" t="s">
        <v>1090</v>
      </c>
      <c r="J3195" s="31" t="s">
        <v>76</v>
      </c>
      <c r="K3195" s="31" t="s">
        <v>41</v>
      </c>
      <c r="L3195" s="31" t="s">
        <v>6526</v>
      </c>
      <c r="M3195" s="30" t="s">
        <v>6527</v>
      </c>
      <c r="N3195" s="23"/>
      <c r="O3195" s="23"/>
      <c r="P3195" s="24"/>
    </row>
    <row r="3196" spans="1:16" ht="12" customHeight="1" x14ac:dyDescent="0.2">
      <c r="A3196" s="31" t="s">
        <v>1097</v>
      </c>
      <c r="B3196" s="31" t="s">
        <v>1097</v>
      </c>
      <c r="C3196" s="31">
        <v>625671</v>
      </c>
      <c r="D3196" s="32">
        <v>43409.397349537037</v>
      </c>
      <c r="E3196" s="32">
        <v>43409.490972222222</v>
      </c>
      <c r="F3196" s="32">
        <v>43420.602812500001</v>
      </c>
      <c r="G3196" s="31">
        <v>4</v>
      </c>
      <c r="H3196" s="31" t="s">
        <v>86</v>
      </c>
      <c r="I3196" s="31" t="s">
        <v>1090</v>
      </c>
      <c r="J3196" s="31" t="s">
        <v>76</v>
      </c>
      <c r="K3196" s="31" t="s">
        <v>41</v>
      </c>
      <c r="L3196" s="31" t="s">
        <v>6528</v>
      </c>
      <c r="M3196" s="30" t="s">
        <v>6529</v>
      </c>
      <c r="N3196" s="23"/>
      <c r="O3196" s="23"/>
      <c r="P3196" s="24"/>
    </row>
    <row r="3197" spans="1:16" ht="12" customHeight="1" x14ac:dyDescent="0.2">
      <c r="A3197" s="31" t="s">
        <v>1097</v>
      </c>
      <c r="B3197" s="31" t="s">
        <v>1097</v>
      </c>
      <c r="C3197" s="31">
        <v>628993</v>
      </c>
      <c r="D3197" s="32">
        <v>43420.441689814812</v>
      </c>
      <c r="E3197" s="32">
        <v>43423.405555555553</v>
      </c>
      <c r="F3197" s="32">
        <v>43423.418599537035</v>
      </c>
      <c r="G3197" s="31">
        <v>4</v>
      </c>
      <c r="H3197" s="31" t="s">
        <v>86</v>
      </c>
      <c r="I3197" s="31" t="s">
        <v>1090</v>
      </c>
      <c r="J3197" s="31" t="s">
        <v>76</v>
      </c>
      <c r="K3197" s="31" t="s">
        <v>41</v>
      </c>
      <c r="L3197" s="31" t="s">
        <v>6530</v>
      </c>
      <c r="M3197" s="30" t="s">
        <v>6505</v>
      </c>
      <c r="N3197" s="23"/>
      <c r="O3197" s="23"/>
      <c r="P3197" s="24"/>
    </row>
    <row r="3198" spans="1:16" ht="12" customHeight="1" x14ac:dyDescent="0.2">
      <c r="A3198" s="31" t="s">
        <v>1097</v>
      </c>
      <c r="B3198" s="31" t="s">
        <v>1097</v>
      </c>
      <c r="C3198" s="31">
        <v>628992</v>
      </c>
      <c r="D3198" s="32">
        <v>43420.439884259256</v>
      </c>
      <c r="E3198" s="32">
        <v>43423.404861111114</v>
      </c>
      <c r="F3198" s="32">
        <v>43424.646157407406</v>
      </c>
      <c r="G3198" s="31">
        <v>4</v>
      </c>
      <c r="H3198" s="31" t="s">
        <v>86</v>
      </c>
      <c r="I3198" s="31" t="s">
        <v>1090</v>
      </c>
      <c r="J3198" s="31" t="s">
        <v>76</v>
      </c>
      <c r="K3198" s="31" t="s">
        <v>41</v>
      </c>
      <c r="L3198" s="31" t="s">
        <v>6530</v>
      </c>
      <c r="M3198" s="30" t="s">
        <v>6531</v>
      </c>
      <c r="N3198" s="23"/>
      <c r="O3198" s="23"/>
      <c r="P3198" s="24"/>
    </row>
    <row r="3199" spans="1:16" ht="12" customHeight="1" x14ac:dyDescent="0.2">
      <c r="A3199" s="31" t="s">
        <v>1097</v>
      </c>
      <c r="B3199" s="31" t="s">
        <v>1097</v>
      </c>
      <c r="C3199" s="31">
        <v>627166</v>
      </c>
      <c r="D3199" s="32">
        <v>43413.468252314815</v>
      </c>
      <c r="E3199" s="32">
        <v>43416.481944444444</v>
      </c>
      <c r="F3199" s="32">
        <v>43434.450208333335</v>
      </c>
      <c r="G3199" s="31">
        <v>4</v>
      </c>
      <c r="H3199" s="31" t="s">
        <v>86</v>
      </c>
      <c r="I3199" s="31" t="s">
        <v>1090</v>
      </c>
      <c r="J3199" s="31" t="s">
        <v>76</v>
      </c>
      <c r="K3199" s="31" t="s">
        <v>41</v>
      </c>
      <c r="L3199" s="31" t="s">
        <v>6532</v>
      </c>
      <c r="M3199" s="30" t="s">
        <v>6533</v>
      </c>
      <c r="N3199" s="23">
        <v>3228</v>
      </c>
      <c r="O3199" s="23"/>
      <c r="P3199" s="24" t="s">
        <v>1150</v>
      </c>
    </row>
    <row r="3200" spans="1:16" ht="12" customHeight="1" x14ac:dyDescent="0.2">
      <c r="A3200" s="31" t="s">
        <v>1097</v>
      </c>
      <c r="B3200" s="31" t="s">
        <v>1097</v>
      </c>
      <c r="C3200" s="31">
        <v>627252</v>
      </c>
      <c r="D3200" s="32">
        <v>43413.589097222219</v>
      </c>
      <c r="E3200" s="32">
        <v>43416.48333333333</v>
      </c>
      <c r="F3200" s="32">
        <v>43417.645949074074</v>
      </c>
      <c r="G3200" s="31">
        <v>4</v>
      </c>
      <c r="H3200" s="31" t="s">
        <v>86</v>
      </c>
      <c r="I3200" s="31" t="s">
        <v>1090</v>
      </c>
      <c r="J3200" s="31" t="s">
        <v>76</v>
      </c>
      <c r="K3200" s="31" t="s">
        <v>41</v>
      </c>
      <c r="L3200" s="31" t="s">
        <v>6534</v>
      </c>
      <c r="M3200" s="30" t="s">
        <v>6535</v>
      </c>
      <c r="N3200" s="23"/>
      <c r="O3200" s="23"/>
      <c r="P3200" s="24"/>
    </row>
    <row r="3201" spans="1:16" ht="12" customHeight="1" x14ac:dyDescent="0.2">
      <c r="A3201" s="31" t="s">
        <v>1102</v>
      </c>
      <c r="B3201" s="31" t="s">
        <v>1097</v>
      </c>
      <c r="C3201" s="31">
        <v>624223</v>
      </c>
      <c r="D3201" s="32">
        <v>43403.273148148146</v>
      </c>
      <c r="E3201" s="32">
        <v>43403.536805555559</v>
      </c>
      <c r="F3201" s="32">
        <v>43406.635474537034</v>
      </c>
      <c r="G3201" s="31">
        <v>4</v>
      </c>
      <c r="H3201" s="31" t="s">
        <v>86</v>
      </c>
      <c r="I3201" s="31" t="s">
        <v>1090</v>
      </c>
      <c r="J3201" s="31" t="s">
        <v>76</v>
      </c>
      <c r="K3201" s="31" t="s">
        <v>41</v>
      </c>
      <c r="L3201" s="31" t="s">
        <v>2175</v>
      </c>
      <c r="M3201" s="30" t="s">
        <v>6536</v>
      </c>
      <c r="N3201" s="23"/>
      <c r="O3201" s="23"/>
      <c r="P3201" s="24"/>
    </row>
    <row r="3202" spans="1:16" ht="12" customHeight="1" x14ac:dyDescent="0.2">
      <c r="A3202" s="31" t="s">
        <v>1097</v>
      </c>
      <c r="B3202" s="31" t="s">
        <v>1097</v>
      </c>
      <c r="C3202" s="31">
        <v>627185</v>
      </c>
      <c r="D3202" s="32">
        <v>43413.476018518515</v>
      </c>
      <c r="E3202" s="32">
        <v>43416.497916666667</v>
      </c>
      <c r="F3202" s="32">
        <v>43419.607071759259</v>
      </c>
      <c r="G3202" s="31">
        <v>4</v>
      </c>
      <c r="H3202" s="31" t="s">
        <v>86</v>
      </c>
      <c r="I3202" s="31" t="s">
        <v>1090</v>
      </c>
      <c r="J3202" s="31" t="s">
        <v>76</v>
      </c>
      <c r="K3202" s="31" t="s">
        <v>41</v>
      </c>
      <c r="L3202" s="31" t="s">
        <v>6537</v>
      </c>
      <c r="M3202" s="30" t="s">
        <v>6538</v>
      </c>
      <c r="N3202" s="23"/>
      <c r="O3202" s="23"/>
      <c r="P3202" s="24"/>
    </row>
    <row r="3203" spans="1:16" ht="12" customHeight="1" x14ac:dyDescent="0.2">
      <c r="A3203" s="31" t="s">
        <v>1097</v>
      </c>
      <c r="B3203" s="31" t="s">
        <v>1097</v>
      </c>
      <c r="C3203" s="31">
        <v>628396</v>
      </c>
      <c r="D3203" s="32">
        <v>43418.516585648147</v>
      </c>
      <c r="E3203" s="32">
        <v>43419.431250000001</v>
      </c>
      <c r="F3203" s="32">
        <v>43427.680810185186</v>
      </c>
      <c r="G3203" s="31">
        <v>4</v>
      </c>
      <c r="H3203" s="31" t="s">
        <v>86</v>
      </c>
      <c r="I3203" s="31" t="s">
        <v>1090</v>
      </c>
      <c r="J3203" s="31" t="s">
        <v>76</v>
      </c>
      <c r="K3203" s="31" t="s">
        <v>41</v>
      </c>
      <c r="L3203" s="31" t="s">
        <v>6539</v>
      </c>
      <c r="M3203" s="30" t="s">
        <v>6540</v>
      </c>
      <c r="N3203" s="23"/>
      <c r="O3203" s="23"/>
      <c r="P3203" s="24"/>
    </row>
    <row r="3204" spans="1:16" ht="12" customHeight="1" x14ac:dyDescent="0.2">
      <c r="A3204" s="31" t="s">
        <v>1097</v>
      </c>
      <c r="B3204" s="31" t="s">
        <v>1097</v>
      </c>
      <c r="C3204" s="31">
        <v>627510</v>
      </c>
      <c r="D3204" s="32">
        <v>43416.394085648149</v>
      </c>
      <c r="E3204" s="32">
        <v>43418.390393518515</v>
      </c>
      <c r="F3204" s="32">
        <v>43418.571921296294</v>
      </c>
      <c r="G3204" s="31">
        <v>4</v>
      </c>
      <c r="H3204" s="31" t="s">
        <v>86</v>
      </c>
      <c r="I3204" s="31" t="s">
        <v>1090</v>
      </c>
      <c r="J3204" s="31" t="s">
        <v>3624</v>
      </c>
      <c r="K3204" s="31" t="s">
        <v>1999</v>
      </c>
      <c r="L3204" s="31" t="s">
        <v>6541</v>
      </c>
      <c r="M3204" s="30" t="s">
        <v>6542</v>
      </c>
      <c r="N3204" s="23">
        <v>6405</v>
      </c>
      <c r="O3204" s="23"/>
      <c r="P3204" s="24" t="s">
        <v>1150</v>
      </c>
    </row>
    <row r="3205" spans="1:16" ht="12" customHeight="1" x14ac:dyDescent="0.2">
      <c r="A3205" s="31" t="s">
        <v>1097</v>
      </c>
      <c r="B3205" s="31" t="s">
        <v>1097</v>
      </c>
      <c r="C3205" s="31">
        <v>629637</v>
      </c>
      <c r="D3205" s="32">
        <v>43423.656180555554</v>
      </c>
      <c r="E3205" s="32">
        <v>43423.674745370372</v>
      </c>
      <c r="F3205" s="32">
        <v>43425.614270833335</v>
      </c>
      <c r="G3205" s="31">
        <v>4</v>
      </c>
      <c r="H3205" s="31" t="s">
        <v>86</v>
      </c>
      <c r="I3205" s="31" t="s">
        <v>1090</v>
      </c>
      <c r="J3205" s="31" t="s">
        <v>1107</v>
      </c>
      <c r="K3205" s="31" t="s">
        <v>43</v>
      </c>
      <c r="L3205" s="31" t="s">
        <v>6543</v>
      </c>
      <c r="M3205" s="30" t="s">
        <v>1369</v>
      </c>
      <c r="N3205" s="23"/>
      <c r="O3205" s="23"/>
      <c r="P3205" s="24"/>
    </row>
    <row r="3206" spans="1:16" ht="12" customHeight="1" x14ac:dyDescent="0.2">
      <c r="A3206" s="31" t="s">
        <v>1401</v>
      </c>
      <c r="B3206" s="31" t="s">
        <v>1097</v>
      </c>
      <c r="C3206" s="31">
        <v>598700</v>
      </c>
      <c r="D3206" s="32">
        <v>43306.539872685185</v>
      </c>
      <c r="E3206" s="32">
        <v>43307.317361111112</v>
      </c>
      <c r="F3206" s="32">
        <v>43406.346400462964</v>
      </c>
      <c r="G3206" s="31">
        <v>4</v>
      </c>
      <c r="H3206" s="31" t="s">
        <v>86</v>
      </c>
      <c r="I3206" s="31" t="s">
        <v>1090</v>
      </c>
      <c r="J3206" s="31" t="s">
        <v>1107</v>
      </c>
      <c r="K3206" s="31" t="s">
        <v>43</v>
      </c>
      <c r="L3206" s="31" t="s">
        <v>6544</v>
      </c>
      <c r="M3206" s="30" t="s">
        <v>6545</v>
      </c>
      <c r="N3206" s="23"/>
      <c r="O3206" s="23"/>
      <c r="P3206" s="24"/>
    </row>
    <row r="3207" spans="1:16" ht="12" customHeight="1" x14ac:dyDescent="0.2">
      <c r="A3207" s="31" t="s">
        <v>1097</v>
      </c>
      <c r="B3207" s="31" t="s">
        <v>1097</v>
      </c>
      <c r="C3207" s="31">
        <v>626513</v>
      </c>
      <c r="D3207" s="32">
        <v>43411.455185185187</v>
      </c>
      <c r="E3207" s="32">
        <v>43411.474999999999</v>
      </c>
      <c r="F3207" s="32">
        <v>43413.563310185185</v>
      </c>
      <c r="G3207" s="31">
        <v>4</v>
      </c>
      <c r="H3207" s="31" t="s">
        <v>86</v>
      </c>
      <c r="I3207" s="31" t="s">
        <v>1090</v>
      </c>
      <c r="J3207" s="31" t="s">
        <v>6546</v>
      </c>
      <c r="K3207" s="31" t="s">
        <v>40</v>
      </c>
      <c r="L3207" s="31" t="s">
        <v>6547</v>
      </c>
      <c r="M3207" s="30" t="s">
        <v>6548</v>
      </c>
      <c r="N3207" s="23"/>
      <c r="O3207" s="23"/>
      <c r="P3207" s="24"/>
    </row>
    <row r="3208" spans="1:16" ht="12" customHeight="1" x14ac:dyDescent="0.2">
      <c r="A3208" s="31" t="s">
        <v>1097</v>
      </c>
      <c r="B3208" s="31" t="s">
        <v>1097</v>
      </c>
      <c r="C3208" s="31">
        <v>627445</v>
      </c>
      <c r="D3208" s="32">
        <v>43416.339930555558</v>
      </c>
      <c r="E3208" s="32">
        <v>43416.355034722219</v>
      </c>
      <c r="F3208" s="32">
        <v>43416.718865740739</v>
      </c>
      <c r="G3208" s="31">
        <v>4</v>
      </c>
      <c r="H3208" s="31" t="s">
        <v>86</v>
      </c>
      <c r="I3208" s="31" t="s">
        <v>1090</v>
      </c>
      <c r="J3208" s="31" t="s">
        <v>430</v>
      </c>
      <c r="K3208" s="31" t="s">
        <v>1119</v>
      </c>
      <c r="L3208" s="31" t="s">
        <v>6549</v>
      </c>
      <c r="M3208" s="30" t="s">
        <v>6550</v>
      </c>
      <c r="N3208" s="23">
        <v>6278</v>
      </c>
      <c r="O3208" s="23"/>
      <c r="P3208" s="24" t="s">
        <v>1150</v>
      </c>
    </row>
    <row r="3209" spans="1:16" ht="12" customHeight="1" x14ac:dyDescent="0.2">
      <c r="A3209" s="31" t="s">
        <v>1097</v>
      </c>
      <c r="B3209" s="31" t="s">
        <v>1097</v>
      </c>
      <c r="C3209" s="31">
        <v>625595</v>
      </c>
      <c r="D3209" s="32">
        <v>43409.338622685187</v>
      </c>
      <c r="E3209" s="32">
        <v>43409.34652777778</v>
      </c>
      <c r="F3209" s="32">
        <v>43409.696805555555</v>
      </c>
      <c r="G3209" s="31">
        <v>4</v>
      </c>
      <c r="H3209" s="31" t="s">
        <v>86</v>
      </c>
      <c r="I3209" s="31" t="s">
        <v>1090</v>
      </c>
      <c r="J3209" s="31" t="s">
        <v>430</v>
      </c>
      <c r="K3209" s="31" t="s">
        <v>1119</v>
      </c>
      <c r="L3209" s="31" t="s">
        <v>6551</v>
      </c>
      <c r="M3209" s="30" t="s">
        <v>6552</v>
      </c>
      <c r="N3209" s="23">
        <v>6278</v>
      </c>
      <c r="O3209" s="23"/>
      <c r="P3209" s="24" t="s">
        <v>1150</v>
      </c>
    </row>
    <row r="3210" spans="1:16" ht="12" customHeight="1" x14ac:dyDescent="0.2">
      <c r="A3210" s="31" t="s">
        <v>1097</v>
      </c>
      <c r="B3210" s="31" t="s">
        <v>1097</v>
      </c>
      <c r="C3210" s="31">
        <v>630221</v>
      </c>
      <c r="D3210" s="32">
        <v>43425.432118055556</v>
      </c>
      <c r="E3210" s="32">
        <v>43425.458738425928</v>
      </c>
      <c r="F3210" s="32">
        <v>43431.655624999999</v>
      </c>
      <c r="G3210" s="31">
        <v>4</v>
      </c>
      <c r="H3210" s="31" t="s">
        <v>86</v>
      </c>
      <c r="I3210" s="31" t="s">
        <v>1090</v>
      </c>
      <c r="J3210" s="31" t="s">
        <v>430</v>
      </c>
      <c r="K3210" s="31" t="s">
        <v>1119</v>
      </c>
      <c r="L3210" s="31" t="s">
        <v>6553</v>
      </c>
      <c r="M3210" s="30" t="s">
        <v>6554</v>
      </c>
      <c r="N3210" s="23"/>
      <c r="O3210" s="23"/>
      <c r="P3210" s="24"/>
    </row>
    <row r="3211" spans="1:16" ht="12" customHeight="1" x14ac:dyDescent="0.2">
      <c r="A3211" s="31" t="s">
        <v>1097</v>
      </c>
      <c r="B3211" s="31" t="s">
        <v>1097</v>
      </c>
      <c r="C3211" s="31">
        <v>626658</v>
      </c>
      <c r="D3211" s="32">
        <v>43411.652303240742</v>
      </c>
      <c r="E3211" s="32">
        <v>43412.214583333334</v>
      </c>
      <c r="F3211" s="32">
        <v>43412.357314814813</v>
      </c>
      <c r="G3211" s="31">
        <v>4</v>
      </c>
      <c r="H3211" s="31" t="s">
        <v>86</v>
      </c>
      <c r="I3211" s="31" t="s">
        <v>1090</v>
      </c>
      <c r="J3211" s="31" t="s">
        <v>1273</v>
      </c>
      <c r="K3211" s="31" t="s">
        <v>40</v>
      </c>
      <c r="L3211" s="31" t="s">
        <v>6555</v>
      </c>
      <c r="M3211" s="30" t="s">
        <v>6556</v>
      </c>
      <c r="N3211" s="23"/>
      <c r="O3211" s="23"/>
      <c r="P3211" s="24"/>
    </row>
    <row r="3212" spans="1:16" ht="12" customHeight="1" x14ac:dyDescent="0.2">
      <c r="A3212" s="31" t="s">
        <v>1097</v>
      </c>
      <c r="B3212" s="31" t="s">
        <v>1097</v>
      </c>
      <c r="C3212" s="31">
        <v>626221</v>
      </c>
      <c r="D3212" s="32">
        <v>43410.579212962963</v>
      </c>
      <c r="E3212" s="32">
        <v>43413.638055555559</v>
      </c>
      <c r="F3212" s="32">
        <v>43432.639027777775</v>
      </c>
      <c r="G3212" s="31">
        <v>4</v>
      </c>
      <c r="H3212" s="31" t="s">
        <v>86</v>
      </c>
      <c r="I3212" s="31" t="s">
        <v>1090</v>
      </c>
      <c r="J3212" s="31" t="s">
        <v>6557</v>
      </c>
      <c r="K3212" s="31" t="s">
        <v>40</v>
      </c>
      <c r="L3212" s="31" t="s">
        <v>6558</v>
      </c>
      <c r="M3212" s="30" t="s">
        <v>2470</v>
      </c>
      <c r="N3212" s="23"/>
      <c r="O3212" s="23"/>
      <c r="P3212" s="24"/>
    </row>
    <row r="3213" spans="1:16" ht="12" customHeight="1" x14ac:dyDescent="0.2">
      <c r="A3213" s="31" t="s">
        <v>1102</v>
      </c>
      <c r="B3213" s="31" t="s">
        <v>1102</v>
      </c>
      <c r="C3213" s="31">
        <v>618420</v>
      </c>
      <c r="D3213" s="32">
        <v>43381.525648148148</v>
      </c>
      <c r="E3213" s="32">
        <v>43381.52847222222</v>
      </c>
      <c r="F3213" s="32">
        <v>43381.562696759262</v>
      </c>
      <c r="G3213" s="31">
        <v>4</v>
      </c>
      <c r="H3213" s="31" t="s">
        <v>86</v>
      </c>
      <c r="I3213" s="31" t="s">
        <v>1090</v>
      </c>
      <c r="J3213" s="31" t="s">
        <v>2758</v>
      </c>
      <c r="K3213" s="31" t="s">
        <v>40</v>
      </c>
      <c r="L3213" s="31" t="s">
        <v>6559</v>
      </c>
      <c r="M3213" s="30" t="s">
        <v>6560</v>
      </c>
      <c r="N3213" s="23"/>
      <c r="O3213" s="23"/>
      <c r="P3213" s="24"/>
    </row>
    <row r="3214" spans="1:16" ht="12" customHeight="1" x14ac:dyDescent="0.2">
      <c r="A3214" s="31" t="s">
        <v>1102</v>
      </c>
      <c r="B3214" s="31" t="s">
        <v>1102</v>
      </c>
      <c r="C3214" s="31">
        <v>622645</v>
      </c>
      <c r="D3214" s="32">
        <v>43396.41207175926</v>
      </c>
      <c r="E3214" s="32">
        <v>43396.423298611109</v>
      </c>
      <c r="F3214" s="32">
        <v>43398.573784722219</v>
      </c>
      <c r="G3214" s="31">
        <v>4</v>
      </c>
      <c r="H3214" s="31" t="s">
        <v>86</v>
      </c>
      <c r="I3214" s="31" t="s">
        <v>1090</v>
      </c>
      <c r="J3214" s="31" t="s">
        <v>1054</v>
      </c>
      <c r="K3214" s="31" t="s">
        <v>1119</v>
      </c>
      <c r="L3214" s="31" t="s">
        <v>6561</v>
      </c>
      <c r="M3214" s="30" t="s">
        <v>6562</v>
      </c>
      <c r="N3214" s="23"/>
      <c r="O3214" s="23"/>
      <c r="P3214" s="24"/>
    </row>
    <row r="3215" spans="1:16" ht="12" customHeight="1" x14ac:dyDescent="0.2">
      <c r="A3215" s="31" t="s">
        <v>1102</v>
      </c>
      <c r="B3215" s="31" t="s">
        <v>1102</v>
      </c>
      <c r="C3215" s="31">
        <v>622929</v>
      </c>
      <c r="D3215" s="32">
        <v>43397.374016203707</v>
      </c>
      <c r="E3215" s="32">
        <v>43397.385925925926</v>
      </c>
      <c r="F3215" s="32">
        <v>43397.582303240742</v>
      </c>
      <c r="G3215" s="31">
        <v>4</v>
      </c>
      <c r="H3215" s="31" t="s">
        <v>86</v>
      </c>
      <c r="I3215" s="31" t="s">
        <v>1090</v>
      </c>
      <c r="J3215" s="31" t="s">
        <v>1054</v>
      </c>
      <c r="K3215" s="31" t="s">
        <v>1119</v>
      </c>
      <c r="L3215" s="31" t="s">
        <v>6563</v>
      </c>
      <c r="M3215" s="30" t="s">
        <v>6564</v>
      </c>
      <c r="N3215" s="23"/>
      <c r="O3215" s="23"/>
      <c r="P3215" s="24"/>
    </row>
    <row r="3216" spans="1:16" ht="12" customHeight="1" x14ac:dyDescent="0.2">
      <c r="A3216" s="31" t="s">
        <v>1102</v>
      </c>
      <c r="B3216" s="31" t="s">
        <v>1102</v>
      </c>
      <c r="C3216" s="31">
        <v>618781</v>
      </c>
      <c r="D3216" s="32">
        <v>43382.528437499997</v>
      </c>
      <c r="E3216" s="32">
        <v>43383.293749999997</v>
      </c>
      <c r="F3216" s="32">
        <v>43384.6253125</v>
      </c>
      <c r="G3216" s="31">
        <v>4</v>
      </c>
      <c r="H3216" s="31" t="s">
        <v>86</v>
      </c>
      <c r="I3216" s="31" t="s">
        <v>1090</v>
      </c>
      <c r="J3216" s="31" t="s">
        <v>524</v>
      </c>
      <c r="K3216" s="31" t="s">
        <v>41</v>
      </c>
      <c r="L3216" s="31" t="s">
        <v>6565</v>
      </c>
      <c r="M3216" s="30" t="s">
        <v>6566</v>
      </c>
      <c r="N3216" s="23"/>
      <c r="O3216" s="23"/>
      <c r="P3216" s="24"/>
    </row>
    <row r="3217" spans="1:16" ht="12" customHeight="1" x14ac:dyDescent="0.2">
      <c r="A3217" s="31" t="s">
        <v>1102</v>
      </c>
      <c r="B3217" s="31" t="s">
        <v>1102</v>
      </c>
      <c r="C3217" s="31">
        <v>619574</v>
      </c>
      <c r="D3217" s="32">
        <v>43384.635439814818</v>
      </c>
      <c r="E3217" s="32">
        <v>43384.680555555555</v>
      </c>
      <c r="F3217" s="32">
        <v>43389.454837962963</v>
      </c>
      <c r="G3217" s="31">
        <v>4</v>
      </c>
      <c r="H3217" s="31" t="s">
        <v>86</v>
      </c>
      <c r="I3217" s="31" t="s">
        <v>1090</v>
      </c>
      <c r="J3217" s="31" t="s">
        <v>108</v>
      </c>
      <c r="K3217" s="31" t="s">
        <v>41</v>
      </c>
      <c r="L3217" s="31" t="s">
        <v>6567</v>
      </c>
      <c r="M3217" s="30" t="s">
        <v>6568</v>
      </c>
      <c r="N3217" s="23"/>
      <c r="O3217" s="23"/>
      <c r="P3217" s="24"/>
    </row>
    <row r="3218" spans="1:16" ht="12" customHeight="1" x14ac:dyDescent="0.2">
      <c r="A3218" s="31" t="s">
        <v>1102</v>
      </c>
      <c r="B3218" s="31" t="s">
        <v>1102</v>
      </c>
      <c r="C3218" s="31">
        <v>617039</v>
      </c>
      <c r="D3218" s="32">
        <v>43375.434421296297</v>
      </c>
      <c r="E3218" s="32">
        <v>43375.451168981483</v>
      </c>
      <c r="F3218" s="32">
        <v>43384.57545138889</v>
      </c>
      <c r="G3218" s="31">
        <v>4</v>
      </c>
      <c r="H3218" s="31" t="s">
        <v>86</v>
      </c>
      <c r="I3218" s="31" t="s">
        <v>1090</v>
      </c>
      <c r="J3218" s="31" t="s">
        <v>108</v>
      </c>
      <c r="K3218" s="31" t="s">
        <v>41</v>
      </c>
      <c r="L3218" s="31" t="s">
        <v>6569</v>
      </c>
      <c r="M3218" s="30" t="s">
        <v>6570</v>
      </c>
      <c r="N3218" s="23">
        <v>3407</v>
      </c>
      <c r="O3218" s="23"/>
      <c r="P3218" s="24" t="s">
        <v>1150</v>
      </c>
    </row>
    <row r="3219" spans="1:16" ht="12" customHeight="1" x14ac:dyDescent="0.2">
      <c r="A3219" s="31" t="s">
        <v>1102</v>
      </c>
      <c r="B3219" s="31" t="s">
        <v>1102</v>
      </c>
      <c r="C3219" s="31">
        <v>619855</v>
      </c>
      <c r="D3219" s="32">
        <v>43385.604826388888</v>
      </c>
      <c r="E3219" s="32">
        <v>43385.613194444442</v>
      </c>
      <c r="F3219" s="32">
        <v>43385.617199074077</v>
      </c>
      <c r="G3219" s="31">
        <v>4</v>
      </c>
      <c r="H3219" s="31" t="s">
        <v>86</v>
      </c>
      <c r="I3219" s="31" t="s">
        <v>1090</v>
      </c>
      <c r="J3219" s="31" t="s">
        <v>108</v>
      </c>
      <c r="K3219" s="31" t="s">
        <v>41</v>
      </c>
      <c r="L3219" s="31" t="s">
        <v>6571</v>
      </c>
      <c r="M3219" s="30" t="s">
        <v>6572</v>
      </c>
      <c r="N3219" s="23"/>
      <c r="O3219" s="23"/>
      <c r="P3219" s="24"/>
    </row>
    <row r="3220" spans="1:16" ht="12" customHeight="1" x14ac:dyDescent="0.2">
      <c r="A3220" s="31" t="s">
        <v>1102</v>
      </c>
      <c r="B3220" s="31" t="s">
        <v>1102</v>
      </c>
      <c r="C3220" s="31">
        <v>619341</v>
      </c>
      <c r="D3220" s="32">
        <v>43384.344884259262</v>
      </c>
      <c r="E3220" s="32">
        <v>43384.364583333336</v>
      </c>
      <c r="F3220" s="32">
        <v>43384.463194444441</v>
      </c>
      <c r="G3220" s="31">
        <v>4</v>
      </c>
      <c r="H3220" s="31" t="s">
        <v>86</v>
      </c>
      <c r="I3220" s="31" t="s">
        <v>1090</v>
      </c>
      <c r="J3220" s="31" t="s">
        <v>108</v>
      </c>
      <c r="K3220" s="31" t="s">
        <v>41</v>
      </c>
      <c r="L3220" s="31" t="s">
        <v>6571</v>
      </c>
      <c r="M3220" s="30" t="s">
        <v>6573</v>
      </c>
      <c r="N3220" s="23"/>
      <c r="O3220" s="23"/>
      <c r="P3220" s="24"/>
    </row>
    <row r="3221" spans="1:16" ht="12" customHeight="1" x14ac:dyDescent="0.2">
      <c r="A3221" s="31" t="s">
        <v>1300</v>
      </c>
      <c r="B3221" s="31" t="s">
        <v>1102</v>
      </c>
      <c r="C3221" s="31">
        <v>615725</v>
      </c>
      <c r="D3221" s="32">
        <v>43369.60359953704</v>
      </c>
      <c r="E3221" s="32">
        <v>43369.629861111112</v>
      </c>
      <c r="F3221" s="32">
        <v>43376.516932870371</v>
      </c>
      <c r="G3221" s="31">
        <v>3</v>
      </c>
      <c r="H3221" s="31" t="s">
        <v>86</v>
      </c>
      <c r="I3221" s="31" t="s">
        <v>1090</v>
      </c>
      <c r="J3221" s="31" t="s">
        <v>108</v>
      </c>
      <c r="K3221" s="31" t="s">
        <v>41</v>
      </c>
      <c r="L3221" s="31" t="s">
        <v>6574</v>
      </c>
      <c r="M3221" s="30" t="s">
        <v>6575</v>
      </c>
      <c r="N3221" s="23"/>
      <c r="O3221" s="23"/>
      <c r="P3221" s="24"/>
    </row>
    <row r="3222" spans="1:16" ht="12" customHeight="1" x14ac:dyDescent="0.2">
      <c r="A3222" s="31" t="s">
        <v>1102</v>
      </c>
      <c r="B3222" s="31" t="s">
        <v>1102</v>
      </c>
      <c r="C3222" s="31">
        <v>619097</v>
      </c>
      <c r="D3222" s="32">
        <v>43383.468692129631</v>
      </c>
      <c r="E3222" s="32">
        <v>43383.511111111111</v>
      </c>
      <c r="F3222" s="32">
        <v>43383.62263888889</v>
      </c>
      <c r="G3222" s="31">
        <v>4</v>
      </c>
      <c r="H3222" s="31" t="s">
        <v>86</v>
      </c>
      <c r="I3222" s="31" t="s">
        <v>1090</v>
      </c>
      <c r="J3222" s="31" t="s">
        <v>108</v>
      </c>
      <c r="K3222" s="31" t="s">
        <v>41</v>
      </c>
      <c r="L3222" s="31" t="s">
        <v>6576</v>
      </c>
      <c r="M3222" s="30" t="s">
        <v>6577</v>
      </c>
      <c r="N3222" s="23">
        <v>6364</v>
      </c>
      <c r="O3222" s="23"/>
      <c r="P3222" s="24" t="s">
        <v>1150</v>
      </c>
    </row>
    <row r="3223" spans="1:16" ht="12" customHeight="1" x14ac:dyDescent="0.2">
      <c r="A3223" s="31" t="s">
        <v>1300</v>
      </c>
      <c r="B3223" s="31" t="s">
        <v>1102</v>
      </c>
      <c r="C3223" s="31">
        <v>615734</v>
      </c>
      <c r="D3223" s="32">
        <v>43369.613854166666</v>
      </c>
      <c r="E3223" s="32">
        <v>43369.629166666666</v>
      </c>
      <c r="F3223" s="32">
        <v>43376.547106481485</v>
      </c>
      <c r="G3223" s="31">
        <v>4</v>
      </c>
      <c r="H3223" s="31" t="s">
        <v>86</v>
      </c>
      <c r="I3223" s="31" t="s">
        <v>1090</v>
      </c>
      <c r="J3223" s="31" t="s">
        <v>108</v>
      </c>
      <c r="K3223" s="31" t="s">
        <v>41</v>
      </c>
      <c r="L3223" s="31" t="s">
        <v>6578</v>
      </c>
      <c r="M3223" s="30" t="s">
        <v>6577</v>
      </c>
      <c r="N3223" s="23">
        <v>6364</v>
      </c>
      <c r="O3223" s="23"/>
      <c r="P3223" s="24" t="s">
        <v>1150</v>
      </c>
    </row>
    <row r="3224" spans="1:16" ht="12" customHeight="1" x14ac:dyDescent="0.2">
      <c r="A3224" s="31" t="s">
        <v>1300</v>
      </c>
      <c r="B3224" s="31" t="s">
        <v>1102</v>
      </c>
      <c r="C3224" s="31">
        <v>615889</v>
      </c>
      <c r="D3224" s="32">
        <v>43370.364675925928</v>
      </c>
      <c r="E3224" s="32">
        <v>43370.40902777778</v>
      </c>
      <c r="F3224" s="32">
        <v>43376.547638888886</v>
      </c>
      <c r="G3224" s="31">
        <v>4</v>
      </c>
      <c r="H3224" s="31" t="s">
        <v>86</v>
      </c>
      <c r="I3224" s="31" t="s">
        <v>1090</v>
      </c>
      <c r="J3224" s="31" t="s">
        <v>108</v>
      </c>
      <c r="K3224" s="31" t="s">
        <v>41</v>
      </c>
      <c r="L3224" s="31" t="s">
        <v>6579</v>
      </c>
      <c r="M3224" s="30" t="s">
        <v>6577</v>
      </c>
      <c r="N3224" s="23">
        <v>6364</v>
      </c>
      <c r="O3224" s="23"/>
      <c r="P3224" s="24" t="s">
        <v>1150</v>
      </c>
    </row>
    <row r="3225" spans="1:16" ht="12" customHeight="1" x14ac:dyDescent="0.2">
      <c r="A3225" s="31" t="s">
        <v>1102</v>
      </c>
      <c r="B3225" s="31" t="s">
        <v>1102</v>
      </c>
      <c r="C3225" s="31">
        <v>617711</v>
      </c>
      <c r="D3225" s="32">
        <v>43377.441701388889</v>
      </c>
      <c r="E3225" s="32">
        <v>43377.459722222222</v>
      </c>
      <c r="F3225" s="32">
        <v>43382.507118055553</v>
      </c>
      <c r="G3225" s="31">
        <v>4</v>
      </c>
      <c r="H3225" s="31" t="s">
        <v>86</v>
      </c>
      <c r="I3225" s="31" t="s">
        <v>1090</v>
      </c>
      <c r="J3225" s="31" t="s">
        <v>108</v>
      </c>
      <c r="K3225" s="31" t="s">
        <v>41</v>
      </c>
      <c r="L3225" s="31" t="s">
        <v>6580</v>
      </c>
      <c r="M3225" s="30" t="s">
        <v>6581</v>
      </c>
      <c r="N3225" s="23">
        <v>3349</v>
      </c>
      <c r="O3225" s="23"/>
      <c r="P3225" s="24" t="s">
        <v>1150</v>
      </c>
    </row>
    <row r="3226" spans="1:16" ht="12" customHeight="1" x14ac:dyDescent="0.2">
      <c r="A3226" s="31" t="s">
        <v>1102</v>
      </c>
      <c r="B3226" s="31" t="s">
        <v>1102</v>
      </c>
      <c r="C3226" s="31">
        <v>619170</v>
      </c>
      <c r="D3226" s="32">
        <v>43383.584965277776</v>
      </c>
      <c r="E3226" s="32">
        <v>43384.463888888888</v>
      </c>
      <c r="F3226" s="32">
        <v>43389.409097222226</v>
      </c>
      <c r="G3226" s="31">
        <v>4</v>
      </c>
      <c r="H3226" s="31" t="s">
        <v>86</v>
      </c>
      <c r="I3226" s="31" t="s">
        <v>1090</v>
      </c>
      <c r="J3226" s="31" t="s">
        <v>108</v>
      </c>
      <c r="K3226" s="31" t="s">
        <v>41</v>
      </c>
      <c r="L3226" s="31" t="s">
        <v>6582</v>
      </c>
      <c r="M3226" s="30" t="s">
        <v>6583</v>
      </c>
      <c r="N3226" s="23"/>
      <c r="O3226" s="23"/>
      <c r="P3226" s="24"/>
    </row>
    <row r="3227" spans="1:16" ht="12" customHeight="1" x14ac:dyDescent="0.2">
      <c r="A3227" s="31" t="s">
        <v>1102</v>
      </c>
      <c r="B3227" s="31" t="s">
        <v>1102</v>
      </c>
      <c r="C3227" s="31">
        <v>617663</v>
      </c>
      <c r="D3227" s="32">
        <v>43377.385706018518</v>
      </c>
      <c r="E3227" s="32">
        <v>43377.419178240743</v>
      </c>
      <c r="F3227" s="32">
        <v>43382.368495370371</v>
      </c>
      <c r="G3227" s="31">
        <v>4</v>
      </c>
      <c r="H3227" s="31" t="s">
        <v>86</v>
      </c>
      <c r="I3227" s="31" t="s">
        <v>1090</v>
      </c>
      <c r="J3227" s="31" t="s">
        <v>108</v>
      </c>
      <c r="K3227" s="31" t="s">
        <v>41</v>
      </c>
      <c r="L3227" s="31" t="s">
        <v>6584</v>
      </c>
      <c r="M3227" s="30" t="s">
        <v>6585</v>
      </c>
      <c r="N3227" s="23">
        <v>3349</v>
      </c>
      <c r="O3227" s="23"/>
      <c r="P3227" s="24" t="s">
        <v>1150</v>
      </c>
    </row>
    <row r="3228" spans="1:16" ht="12" customHeight="1" x14ac:dyDescent="0.2">
      <c r="A3228" s="31" t="s">
        <v>1102</v>
      </c>
      <c r="B3228" s="31" t="s">
        <v>1102</v>
      </c>
      <c r="C3228" s="31">
        <v>619765</v>
      </c>
      <c r="D3228" s="32">
        <v>43385.45890046296</v>
      </c>
      <c r="E3228" s="32">
        <v>43385.48847222222</v>
      </c>
      <c r="F3228" s="32">
        <v>43391.378136574072</v>
      </c>
      <c r="G3228" s="31">
        <v>4</v>
      </c>
      <c r="H3228" s="31" t="s">
        <v>86</v>
      </c>
      <c r="I3228" s="31" t="s">
        <v>1090</v>
      </c>
      <c r="J3228" s="31" t="s">
        <v>108</v>
      </c>
      <c r="K3228" s="31" t="s">
        <v>41</v>
      </c>
      <c r="L3228" s="31" t="s">
        <v>6586</v>
      </c>
      <c r="M3228" s="30" t="s">
        <v>6587</v>
      </c>
      <c r="N3228" s="23"/>
      <c r="O3228" s="23"/>
      <c r="P3228" s="24"/>
    </row>
    <row r="3229" spans="1:16" ht="12" customHeight="1" x14ac:dyDescent="0.2">
      <c r="A3229" s="31" t="s">
        <v>1300</v>
      </c>
      <c r="B3229" s="31" t="s">
        <v>1102</v>
      </c>
      <c r="C3229" s="31">
        <v>616114</v>
      </c>
      <c r="D3229" s="32">
        <v>43370.688055555554</v>
      </c>
      <c r="E3229" s="32">
        <v>43370.690972222219</v>
      </c>
      <c r="F3229" s="32">
        <v>43375.453668981485</v>
      </c>
      <c r="G3229" s="31">
        <v>4</v>
      </c>
      <c r="H3229" s="31" t="s">
        <v>86</v>
      </c>
      <c r="I3229" s="31" t="s">
        <v>1090</v>
      </c>
      <c r="J3229" s="31" t="s">
        <v>194</v>
      </c>
      <c r="K3229" s="31" t="s">
        <v>41</v>
      </c>
      <c r="L3229" s="31" t="s">
        <v>6588</v>
      </c>
      <c r="M3229" s="30" t="s">
        <v>6589</v>
      </c>
      <c r="N3229" s="23">
        <v>6365</v>
      </c>
      <c r="O3229" s="23"/>
      <c r="P3229" s="24" t="s">
        <v>1150</v>
      </c>
    </row>
    <row r="3230" spans="1:16" ht="12" customHeight="1" x14ac:dyDescent="0.2">
      <c r="A3230" s="31" t="s">
        <v>1102</v>
      </c>
      <c r="B3230" s="31" t="s">
        <v>1102</v>
      </c>
      <c r="C3230" s="31">
        <v>616490</v>
      </c>
      <c r="D3230" s="32">
        <v>43374.319780092592</v>
      </c>
      <c r="E3230" s="32">
        <v>43374.359976851854</v>
      </c>
      <c r="F3230" s="32">
        <v>43381.398993055554</v>
      </c>
      <c r="G3230" s="31">
        <v>4</v>
      </c>
      <c r="H3230" s="31" t="s">
        <v>86</v>
      </c>
      <c r="I3230" s="31" t="s">
        <v>1090</v>
      </c>
      <c r="J3230" s="31" t="s">
        <v>194</v>
      </c>
      <c r="K3230" s="31" t="s">
        <v>41</v>
      </c>
      <c r="L3230" s="31" t="s">
        <v>6590</v>
      </c>
      <c r="M3230" s="30" t="s">
        <v>6591</v>
      </c>
      <c r="N3230" s="23"/>
      <c r="O3230" s="23"/>
      <c r="P3230" s="24"/>
    </row>
    <row r="3231" spans="1:16" ht="12" customHeight="1" x14ac:dyDescent="0.2">
      <c r="A3231" s="31" t="s">
        <v>1102</v>
      </c>
      <c r="B3231" s="31" t="s">
        <v>1102</v>
      </c>
      <c r="C3231" s="31">
        <v>620566</v>
      </c>
      <c r="D3231" s="32">
        <v>43389.372175925928</v>
      </c>
      <c r="E3231" s="32">
        <v>43389.382662037038</v>
      </c>
      <c r="F3231" s="32">
        <v>43389.579340277778</v>
      </c>
      <c r="G3231" s="31">
        <v>3</v>
      </c>
      <c r="H3231" s="31" t="s">
        <v>86</v>
      </c>
      <c r="I3231" s="31" t="s">
        <v>1090</v>
      </c>
      <c r="J3231" s="31" t="s">
        <v>194</v>
      </c>
      <c r="K3231" s="31" t="s">
        <v>41</v>
      </c>
      <c r="L3231" s="31" t="s">
        <v>6592</v>
      </c>
      <c r="M3231" s="30" t="s">
        <v>6593</v>
      </c>
      <c r="N3231" s="23"/>
      <c r="O3231" s="23"/>
      <c r="P3231" s="24"/>
    </row>
    <row r="3232" spans="1:16" ht="12" customHeight="1" x14ac:dyDescent="0.2">
      <c r="A3232" s="31" t="s">
        <v>1102</v>
      </c>
      <c r="B3232" s="31" t="s">
        <v>1102</v>
      </c>
      <c r="C3232" s="31">
        <v>620532</v>
      </c>
      <c r="D3232" s="32">
        <v>43389.347175925926</v>
      </c>
      <c r="E3232" s="32">
        <v>43389.387928240743</v>
      </c>
      <c r="F3232" s="32">
        <v>43392.466678240744</v>
      </c>
      <c r="G3232" s="31">
        <v>4</v>
      </c>
      <c r="H3232" s="31" t="s">
        <v>86</v>
      </c>
      <c r="I3232" s="31" t="s">
        <v>1090</v>
      </c>
      <c r="J3232" s="31" t="s">
        <v>457</v>
      </c>
      <c r="K3232" s="31" t="s">
        <v>41</v>
      </c>
      <c r="L3232" s="31" t="s">
        <v>6594</v>
      </c>
      <c r="M3232" s="30" t="s">
        <v>6595</v>
      </c>
      <c r="N3232" s="23">
        <v>6224</v>
      </c>
      <c r="O3232" s="23"/>
      <c r="P3232" s="24" t="s">
        <v>1150</v>
      </c>
    </row>
    <row r="3233" spans="1:16" ht="12" customHeight="1" x14ac:dyDescent="0.2">
      <c r="A3233" s="31" t="s">
        <v>1102</v>
      </c>
      <c r="B3233" s="31" t="s">
        <v>1102</v>
      </c>
      <c r="C3233" s="31">
        <v>616876</v>
      </c>
      <c r="D3233" s="32">
        <v>43375.169305555559</v>
      </c>
      <c r="E3233" s="32">
        <v>43375.260416666664</v>
      </c>
      <c r="F3233" s="32">
        <v>43383.314155092594</v>
      </c>
      <c r="G3233" s="31">
        <v>4</v>
      </c>
      <c r="H3233" s="31" t="s">
        <v>86</v>
      </c>
      <c r="I3233" s="31" t="s">
        <v>1090</v>
      </c>
      <c r="J3233" s="31" t="s">
        <v>457</v>
      </c>
      <c r="K3233" s="31" t="s">
        <v>41</v>
      </c>
      <c r="L3233" s="31" t="s">
        <v>6596</v>
      </c>
      <c r="M3233" s="30" t="s">
        <v>6597</v>
      </c>
      <c r="N3233" s="23"/>
      <c r="O3233" s="23"/>
      <c r="P3233" s="24"/>
    </row>
    <row r="3234" spans="1:16" ht="12" customHeight="1" x14ac:dyDescent="0.2">
      <c r="A3234" s="31" t="s">
        <v>2592</v>
      </c>
      <c r="B3234" s="31" t="s">
        <v>1102</v>
      </c>
      <c r="C3234" s="31">
        <v>588183</v>
      </c>
      <c r="D3234" s="32">
        <v>43271.562615740739</v>
      </c>
      <c r="E3234" s="32">
        <v>43271.6</v>
      </c>
      <c r="F3234" s="32">
        <v>43396.387743055559</v>
      </c>
      <c r="G3234" s="31">
        <v>3</v>
      </c>
      <c r="H3234" s="31" t="s">
        <v>86</v>
      </c>
      <c r="I3234" s="31" t="s">
        <v>1090</v>
      </c>
      <c r="J3234" s="31" t="s">
        <v>457</v>
      </c>
      <c r="K3234" s="31" t="s">
        <v>41</v>
      </c>
      <c r="L3234" s="31" t="s">
        <v>6598</v>
      </c>
      <c r="M3234" s="30" t="s">
        <v>6599</v>
      </c>
      <c r="N3234" s="23">
        <v>6224</v>
      </c>
      <c r="O3234" s="23"/>
      <c r="P3234" s="24" t="s">
        <v>1150</v>
      </c>
    </row>
    <row r="3235" spans="1:16" ht="12" customHeight="1" x14ac:dyDescent="0.2">
      <c r="A3235" s="31" t="s">
        <v>1102</v>
      </c>
      <c r="B3235" s="31" t="s">
        <v>1102</v>
      </c>
      <c r="C3235" s="31">
        <v>624023</v>
      </c>
      <c r="D3235" s="32">
        <v>43402.474768518521</v>
      </c>
      <c r="E3235" s="32">
        <v>43402.491666666669</v>
      </c>
      <c r="F3235" s="32">
        <v>43403.683009259257</v>
      </c>
      <c r="G3235" s="31">
        <v>4</v>
      </c>
      <c r="H3235" s="31" t="s">
        <v>86</v>
      </c>
      <c r="I3235" s="31" t="s">
        <v>1090</v>
      </c>
      <c r="J3235" s="31" t="s">
        <v>457</v>
      </c>
      <c r="K3235" s="31" t="s">
        <v>41</v>
      </c>
      <c r="L3235" s="31" t="s">
        <v>6600</v>
      </c>
      <c r="M3235" s="30" t="s">
        <v>6601</v>
      </c>
      <c r="N3235" s="23"/>
      <c r="O3235" s="23"/>
      <c r="P3235" s="24"/>
    </row>
    <row r="3236" spans="1:16" ht="12" customHeight="1" x14ac:dyDescent="0.2">
      <c r="A3236" s="31" t="s">
        <v>1102</v>
      </c>
      <c r="B3236" s="31" t="s">
        <v>1102</v>
      </c>
      <c r="C3236" s="31">
        <v>623168</v>
      </c>
      <c r="D3236" s="32">
        <v>43398.259143518517</v>
      </c>
      <c r="E3236" s="32">
        <v>43398.263194444444</v>
      </c>
      <c r="F3236" s="32">
        <v>43398.347372685188</v>
      </c>
      <c r="G3236" s="31">
        <v>4</v>
      </c>
      <c r="H3236" s="31" t="s">
        <v>86</v>
      </c>
      <c r="I3236" s="31" t="s">
        <v>1090</v>
      </c>
      <c r="J3236" s="31" t="s">
        <v>457</v>
      </c>
      <c r="K3236" s="31" t="s">
        <v>41</v>
      </c>
      <c r="L3236" s="31" t="s">
        <v>6602</v>
      </c>
      <c r="M3236" s="30" t="s">
        <v>6603</v>
      </c>
      <c r="N3236" s="23"/>
      <c r="O3236" s="23"/>
      <c r="P3236" s="24"/>
    </row>
    <row r="3237" spans="1:16" ht="12" customHeight="1" x14ac:dyDescent="0.2">
      <c r="A3237" s="31" t="s">
        <v>1102</v>
      </c>
      <c r="B3237" s="31" t="s">
        <v>1102</v>
      </c>
      <c r="C3237" s="31">
        <v>619218</v>
      </c>
      <c r="D3237" s="32">
        <v>43383.924849537034</v>
      </c>
      <c r="E3237" s="32">
        <v>43384.292361111111</v>
      </c>
      <c r="F3237" s="32">
        <v>43395.293842592589</v>
      </c>
      <c r="G3237" s="31">
        <v>4</v>
      </c>
      <c r="H3237" s="31" t="s">
        <v>86</v>
      </c>
      <c r="I3237" s="31" t="s">
        <v>1090</v>
      </c>
      <c r="J3237" s="31" t="s">
        <v>457</v>
      </c>
      <c r="K3237" s="31" t="s">
        <v>41</v>
      </c>
      <c r="L3237" s="31" t="s">
        <v>6604</v>
      </c>
      <c r="M3237" s="30" t="s">
        <v>6605</v>
      </c>
      <c r="N3237" s="23"/>
      <c r="O3237" s="23"/>
      <c r="P3237" s="24"/>
    </row>
    <row r="3238" spans="1:16" ht="12" customHeight="1" x14ac:dyDescent="0.2">
      <c r="A3238" s="31" t="s">
        <v>1102</v>
      </c>
      <c r="B3238" s="31" t="s">
        <v>1102</v>
      </c>
      <c r="C3238" s="31">
        <v>622590</v>
      </c>
      <c r="D3238" s="32">
        <v>43396.362442129626</v>
      </c>
      <c r="E3238" s="32">
        <v>43396.376597222225</v>
      </c>
      <c r="F3238" s="32">
        <v>43404.416006944448</v>
      </c>
      <c r="G3238" s="31">
        <v>4</v>
      </c>
      <c r="H3238" s="31" t="s">
        <v>86</v>
      </c>
      <c r="I3238" s="31" t="s">
        <v>1090</v>
      </c>
      <c r="J3238" s="31" t="s">
        <v>457</v>
      </c>
      <c r="K3238" s="31" t="s">
        <v>41</v>
      </c>
      <c r="L3238" s="31" t="s">
        <v>6606</v>
      </c>
      <c r="M3238" s="30" t="s">
        <v>6607</v>
      </c>
      <c r="N3238" s="23"/>
      <c r="O3238" s="23"/>
      <c r="P3238" s="24"/>
    </row>
    <row r="3239" spans="1:16" ht="12" customHeight="1" x14ac:dyDescent="0.2">
      <c r="A3239" s="31" t="s">
        <v>1102</v>
      </c>
      <c r="B3239" s="31" t="s">
        <v>1102</v>
      </c>
      <c r="C3239" s="31">
        <v>618522</v>
      </c>
      <c r="D3239" s="32">
        <v>43381.962465277778</v>
      </c>
      <c r="E3239" s="32">
        <v>43382.295162037037</v>
      </c>
      <c r="F3239" s="32">
        <v>43403.360717592594</v>
      </c>
      <c r="G3239" s="31">
        <v>4</v>
      </c>
      <c r="H3239" s="31" t="s">
        <v>86</v>
      </c>
      <c r="I3239" s="31" t="s">
        <v>1090</v>
      </c>
      <c r="J3239" s="31" t="s">
        <v>457</v>
      </c>
      <c r="K3239" s="31" t="s">
        <v>41</v>
      </c>
      <c r="L3239" s="31" t="s">
        <v>6608</v>
      </c>
      <c r="M3239" s="30" t="s">
        <v>6609</v>
      </c>
      <c r="N3239" s="23"/>
      <c r="O3239" s="23"/>
      <c r="P3239" s="24"/>
    </row>
    <row r="3240" spans="1:16" ht="12" customHeight="1" x14ac:dyDescent="0.2">
      <c r="A3240" s="31" t="s">
        <v>1300</v>
      </c>
      <c r="B3240" s="31" t="s">
        <v>1102</v>
      </c>
      <c r="C3240" s="31">
        <v>615471</v>
      </c>
      <c r="D3240" s="32">
        <v>43369.327349537038</v>
      </c>
      <c r="E3240" s="32">
        <v>43369.346539351849</v>
      </c>
      <c r="F3240" s="32">
        <v>43377.593159722222</v>
      </c>
      <c r="G3240" s="31">
        <v>4</v>
      </c>
      <c r="H3240" s="31" t="s">
        <v>86</v>
      </c>
      <c r="I3240" s="31" t="s">
        <v>1090</v>
      </c>
      <c r="J3240" s="31" t="s">
        <v>457</v>
      </c>
      <c r="K3240" s="31" t="s">
        <v>41</v>
      </c>
      <c r="L3240" s="31" t="s">
        <v>6610</v>
      </c>
      <c r="M3240" s="30" t="s">
        <v>6611</v>
      </c>
      <c r="N3240" s="23"/>
      <c r="O3240" s="23"/>
      <c r="P3240" s="24"/>
    </row>
    <row r="3241" spans="1:16" ht="12" customHeight="1" x14ac:dyDescent="0.2">
      <c r="A3241" s="31" t="s">
        <v>1300</v>
      </c>
      <c r="B3241" s="31" t="s">
        <v>1102</v>
      </c>
      <c r="C3241" s="31">
        <v>613159</v>
      </c>
      <c r="D3241" s="32">
        <v>43361.397118055553</v>
      </c>
      <c r="E3241" s="32">
        <v>43367.35</v>
      </c>
      <c r="F3241" s="32">
        <v>43375.339074074072</v>
      </c>
      <c r="G3241" s="31">
        <v>4</v>
      </c>
      <c r="H3241" s="31" t="s">
        <v>86</v>
      </c>
      <c r="I3241" s="31" t="s">
        <v>1090</v>
      </c>
      <c r="J3241" s="31" t="s">
        <v>457</v>
      </c>
      <c r="K3241" s="31" t="s">
        <v>41</v>
      </c>
      <c r="L3241" s="31" t="s">
        <v>6612</v>
      </c>
      <c r="M3241" s="30" t="s">
        <v>6613</v>
      </c>
      <c r="N3241" s="23">
        <v>6374</v>
      </c>
      <c r="O3241" s="23"/>
      <c r="P3241" s="24" t="s">
        <v>1150</v>
      </c>
    </row>
    <row r="3242" spans="1:16" ht="12" customHeight="1" x14ac:dyDescent="0.2">
      <c r="A3242" s="31" t="s">
        <v>1300</v>
      </c>
      <c r="B3242" s="31" t="s">
        <v>1102</v>
      </c>
      <c r="C3242" s="31">
        <v>613749</v>
      </c>
      <c r="D3242" s="32">
        <v>43362.857442129629</v>
      </c>
      <c r="E3242" s="32">
        <v>43363.311805555553</v>
      </c>
      <c r="F3242" s="32">
        <v>43382.344386574077</v>
      </c>
      <c r="G3242" s="31">
        <v>4</v>
      </c>
      <c r="H3242" s="31" t="s">
        <v>86</v>
      </c>
      <c r="I3242" s="31" t="s">
        <v>1090</v>
      </c>
      <c r="J3242" s="31" t="s">
        <v>457</v>
      </c>
      <c r="K3242" s="31" t="s">
        <v>41</v>
      </c>
      <c r="L3242" s="31" t="s">
        <v>6008</v>
      </c>
      <c r="M3242" s="30" t="s">
        <v>6614</v>
      </c>
      <c r="N3242" s="23">
        <v>6224</v>
      </c>
      <c r="O3242" s="23"/>
      <c r="P3242" s="24" t="s">
        <v>1150</v>
      </c>
    </row>
    <row r="3243" spans="1:16" ht="12" customHeight="1" x14ac:dyDescent="0.2">
      <c r="A3243" s="31" t="s">
        <v>1300</v>
      </c>
      <c r="B3243" s="31" t="s">
        <v>1102</v>
      </c>
      <c r="C3243" s="31">
        <v>615772</v>
      </c>
      <c r="D3243" s="32">
        <v>43369.765474537038</v>
      </c>
      <c r="E3243" s="32">
        <v>43370.293055555558</v>
      </c>
      <c r="F3243" s="32">
        <v>43378.328738425924</v>
      </c>
      <c r="G3243" s="31">
        <v>4</v>
      </c>
      <c r="H3243" s="31" t="s">
        <v>86</v>
      </c>
      <c r="I3243" s="31" t="s">
        <v>1090</v>
      </c>
      <c r="J3243" s="31" t="s">
        <v>457</v>
      </c>
      <c r="K3243" s="31" t="s">
        <v>41</v>
      </c>
      <c r="L3243" s="31" t="s">
        <v>6615</v>
      </c>
      <c r="M3243" s="30" t="s">
        <v>6616</v>
      </c>
      <c r="N3243" s="23"/>
      <c r="O3243" s="23"/>
      <c r="P3243" s="24"/>
    </row>
    <row r="3244" spans="1:16" ht="12" customHeight="1" x14ac:dyDescent="0.2">
      <c r="A3244" s="31" t="s">
        <v>1300</v>
      </c>
      <c r="B3244" s="31" t="s">
        <v>1102</v>
      </c>
      <c r="C3244" s="31">
        <v>616072</v>
      </c>
      <c r="D3244" s="32">
        <v>43370.618263888886</v>
      </c>
      <c r="E3244" s="32">
        <v>43371.21875</v>
      </c>
      <c r="F3244" s="32">
        <v>43383.568055555559</v>
      </c>
      <c r="G3244" s="31">
        <v>4</v>
      </c>
      <c r="H3244" s="31" t="s">
        <v>86</v>
      </c>
      <c r="I3244" s="31" t="s">
        <v>1090</v>
      </c>
      <c r="J3244" s="31" t="s">
        <v>457</v>
      </c>
      <c r="K3244" s="31" t="s">
        <v>41</v>
      </c>
      <c r="L3244" s="31" t="s">
        <v>6617</v>
      </c>
      <c r="M3244" s="30" t="s">
        <v>6618</v>
      </c>
      <c r="N3244" s="23">
        <v>6399</v>
      </c>
      <c r="O3244" s="23"/>
      <c r="P3244" s="24" t="s">
        <v>1150</v>
      </c>
    </row>
    <row r="3245" spans="1:16" ht="12" customHeight="1" x14ac:dyDescent="0.2">
      <c r="A3245" s="31" t="s">
        <v>1300</v>
      </c>
      <c r="B3245" s="31" t="s">
        <v>1102</v>
      </c>
      <c r="C3245" s="31">
        <v>616115</v>
      </c>
      <c r="D3245" s="32">
        <v>43370.712824074071</v>
      </c>
      <c r="E3245" s="32">
        <v>43371.32303240741</v>
      </c>
      <c r="F3245" s="32">
        <v>43384.36922453704</v>
      </c>
      <c r="G3245" s="31">
        <v>4</v>
      </c>
      <c r="H3245" s="31" t="s">
        <v>86</v>
      </c>
      <c r="I3245" s="31" t="s">
        <v>1090</v>
      </c>
      <c r="J3245" s="31" t="s">
        <v>457</v>
      </c>
      <c r="K3245" s="31" t="s">
        <v>41</v>
      </c>
      <c r="L3245" s="31" t="s">
        <v>6619</v>
      </c>
      <c r="M3245" s="30" t="s">
        <v>6620</v>
      </c>
      <c r="N3245" s="23">
        <v>6224</v>
      </c>
      <c r="O3245" s="23"/>
      <c r="P3245" s="24" t="s">
        <v>1150</v>
      </c>
    </row>
    <row r="3246" spans="1:16" ht="12" customHeight="1" x14ac:dyDescent="0.2">
      <c r="A3246" s="31" t="s">
        <v>1102</v>
      </c>
      <c r="B3246" s="31" t="s">
        <v>1102</v>
      </c>
      <c r="C3246" s="31">
        <v>621003</v>
      </c>
      <c r="D3246" s="32">
        <v>43390.380798611113</v>
      </c>
      <c r="E3246" s="32">
        <v>43390.388888888891</v>
      </c>
      <c r="F3246" s="32">
        <v>43403.470254629632</v>
      </c>
      <c r="G3246" s="31">
        <v>4</v>
      </c>
      <c r="H3246" s="31" t="s">
        <v>86</v>
      </c>
      <c r="I3246" s="31" t="s">
        <v>1090</v>
      </c>
      <c r="J3246" s="31" t="s">
        <v>457</v>
      </c>
      <c r="K3246" s="31" t="s">
        <v>41</v>
      </c>
      <c r="L3246" s="31" t="s">
        <v>6621</v>
      </c>
      <c r="M3246" s="30" t="s">
        <v>6622</v>
      </c>
      <c r="N3246" s="23"/>
      <c r="O3246" s="23"/>
      <c r="P3246" s="24"/>
    </row>
    <row r="3247" spans="1:16" ht="12" customHeight="1" x14ac:dyDescent="0.2">
      <c r="A3247" s="31" t="s">
        <v>1300</v>
      </c>
      <c r="B3247" s="31" t="s">
        <v>1102</v>
      </c>
      <c r="C3247" s="31">
        <v>614998</v>
      </c>
      <c r="D3247" s="32">
        <v>43368.236319444448</v>
      </c>
      <c r="E3247" s="32">
        <v>43368.240972222222</v>
      </c>
      <c r="F3247" s="32">
        <v>43383.249386574076</v>
      </c>
      <c r="G3247" s="31">
        <v>4</v>
      </c>
      <c r="H3247" s="31" t="s">
        <v>86</v>
      </c>
      <c r="I3247" s="31" t="s">
        <v>1090</v>
      </c>
      <c r="J3247" s="31" t="s">
        <v>415</v>
      </c>
      <c r="K3247" s="31" t="s">
        <v>41</v>
      </c>
      <c r="L3247" s="31" t="s">
        <v>6623</v>
      </c>
      <c r="M3247" s="30" t="s">
        <v>6624</v>
      </c>
      <c r="N3247" s="23"/>
      <c r="O3247" s="23"/>
      <c r="P3247" s="24"/>
    </row>
    <row r="3248" spans="1:16" ht="12" customHeight="1" x14ac:dyDescent="0.2">
      <c r="A3248" s="31" t="s">
        <v>1102</v>
      </c>
      <c r="B3248" s="31" t="s">
        <v>1102</v>
      </c>
      <c r="C3248" s="31">
        <v>618015</v>
      </c>
      <c r="D3248" s="32">
        <v>43378.4375</v>
      </c>
      <c r="E3248" s="32">
        <v>43378.544444444444</v>
      </c>
      <c r="F3248" s="32">
        <v>43381.324456018519</v>
      </c>
      <c r="G3248" s="31">
        <v>4</v>
      </c>
      <c r="H3248" s="31" t="s">
        <v>86</v>
      </c>
      <c r="I3248" s="31" t="s">
        <v>1090</v>
      </c>
      <c r="J3248" s="31" t="s">
        <v>101</v>
      </c>
      <c r="K3248" s="31" t="s">
        <v>40</v>
      </c>
      <c r="L3248" s="31" t="s">
        <v>6625</v>
      </c>
      <c r="M3248" s="30" t="s">
        <v>6626</v>
      </c>
      <c r="N3248" s="23"/>
      <c r="O3248" s="23"/>
      <c r="P3248" s="24"/>
    </row>
    <row r="3249" spans="1:16" ht="12" customHeight="1" x14ac:dyDescent="0.2">
      <c r="A3249" s="31" t="s">
        <v>1089</v>
      </c>
      <c r="B3249" s="31" t="s">
        <v>1089</v>
      </c>
      <c r="C3249" s="31">
        <v>639374</v>
      </c>
      <c r="D3249" s="32">
        <v>43471.231863425928</v>
      </c>
      <c r="E3249" s="32">
        <v>43472.325949074075</v>
      </c>
      <c r="F3249" s="32">
        <v>43472.359027777777</v>
      </c>
      <c r="G3249" s="31">
        <v>4</v>
      </c>
      <c r="H3249" s="31" t="s">
        <v>86</v>
      </c>
      <c r="I3249" s="31" t="s">
        <v>1090</v>
      </c>
      <c r="J3249" s="31" t="s">
        <v>1163</v>
      </c>
      <c r="K3249" s="31" t="s">
        <v>1119</v>
      </c>
      <c r="L3249" s="31" t="s">
        <v>2359</v>
      </c>
      <c r="M3249" s="30" t="s">
        <v>2360</v>
      </c>
      <c r="N3249" s="24"/>
      <c r="O3249" s="28">
        <v>393</v>
      </c>
      <c r="P3249" s="24" t="s">
        <v>1219</v>
      </c>
    </row>
    <row r="3250" spans="1:16" ht="12" customHeight="1" x14ac:dyDescent="0.2">
      <c r="A3250" s="31" t="s">
        <v>1098</v>
      </c>
      <c r="B3250" s="31" t="s">
        <v>1098</v>
      </c>
      <c r="C3250" s="31">
        <v>662507</v>
      </c>
      <c r="D3250" s="32">
        <v>43556.230740740742</v>
      </c>
      <c r="E3250" s="32">
        <v>43557.302777777775</v>
      </c>
      <c r="F3250" s="32">
        <v>43557.322199074071</v>
      </c>
      <c r="G3250" s="31">
        <v>4</v>
      </c>
      <c r="H3250" s="31" t="s">
        <v>86</v>
      </c>
      <c r="I3250" s="31" t="s">
        <v>1090</v>
      </c>
      <c r="J3250" s="31" t="s">
        <v>1163</v>
      </c>
      <c r="K3250" s="31" t="s">
        <v>1119</v>
      </c>
      <c r="L3250" s="31" t="s">
        <v>2359</v>
      </c>
      <c r="M3250" s="30" t="s">
        <v>6627</v>
      </c>
      <c r="N3250" s="24"/>
      <c r="O3250" s="28">
        <v>393</v>
      </c>
      <c r="P3250" s="24" t="s">
        <v>1219</v>
      </c>
    </row>
    <row r="3251" spans="1:16" ht="12" customHeight="1" x14ac:dyDescent="0.2">
      <c r="A3251" s="31" t="s">
        <v>1102</v>
      </c>
      <c r="B3251" s="31" t="s">
        <v>1102</v>
      </c>
      <c r="C3251" s="31">
        <v>623566</v>
      </c>
      <c r="D3251" s="32">
        <v>43399.353078703702</v>
      </c>
      <c r="E3251" s="32">
        <v>43399.431747685187</v>
      </c>
      <c r="F3251" s="32">
        <v>43399.444722222222</v>
      </c>
      <c r="G3251" s="31">
        <v>4</v>
      </c>
      <c r="H3251" s="31" t="s">
        <v>86</v>
      </c>
      <c r="I3251" s="31" t="s">
        <v>1090</v>
      </c>
      <c r="J3251" s="31" t="s">
        <v>101</v>
      </c>
      <c r="K3251" s="31" t="s">
        <v>40</v>
      </c>
      <c r="L3251" s="31" t="s">
        <v>6628</v>
      </c>
      <c r="M3251" s="30" t="s">
        <v>6629</v>
      </c>
      <c r="N3251" s="23"/>
      <c r="O3251" s="23"/>
      <c r="P3251" s="24"/>
    </row>
    <row r="3252" spans="1:16" ht="12" customHeight="1" x14ac:dyDescent="0.2">
      <c r="A3252" s="31" t="s">
        <v>1089</v>
      </c>
      <c r="B3252" s="31" t="s">
        <v>1089</v>
      </c>
      <c r="C3252" s="31">
        <v>643312</v>
      </c>
      <c r="D3252" s="32">
        <v>43484.420798611114</v>
      </c>
      <c r="E3252" s="32">
        <v>43486.335995370369</v>
      </c>
      <c r="F3252" s="32">
        <v>43486.364108796297</v>
      </c>
      <c r="G3252" s="31">
        <v>4</v>
      </c>
      <c r="H3252" s="31" t="s">
        <v>86</v>
      </c>
      <c r="I3252" s="31" t="s">
        <v>1090</v>
      </c>
      <c r="J3252" s="31" t="s">
        <v>288</v>
      </c>
      <c r="K3252" s="31" t="s">
        <v>1119</v>
      </c>
      <c r="L3252" s="31" t="s">
        <v>833</v>
      </c>
      <c r="M3252" s="30" t="s">
        <v>6630</v>
      </c>
      <c r="N3252" s="24"/>
      <c r="O3252" s="28">
        <v>394</v>
      </c>
      <c r="P3252" s="24" t="s">
        <v>1219</v>
      </c>
    </row>
    <row r="3253" spans="1:16" ht="12" customHeight="1" x14ac:dyDescent="0.2">
      <c r="A3253" s="31" t="s">
        <v>1102</v>
      </c>
      <c r="B3253" s="31" t="s">
        <v>1102</v>
      </c>
      <c r="C3253" s="31">
        <v>617815</v>
      </c>
      <c r="D3253" s="32">
        <v>43377.613854166666</v>
      </c>
      <c r="E3253" s="32">
        <v>43378.378831018519</v>
      </c>
      <c r="F3253" s="32">
        <v>43384.326539351852</v>
      </c>
      <c r="G3253" s="31">
        <v>4</v>
      </c>
      <c r="H3253" s="31" t="s">
        <v>86</v>
      </c>
      <c r="I3253" s="31" t="s">
        <v>1090</v>
      </c>
      <c r="J3253" s="31" t="s">
        <v>101</v>
      </c>
      <c r="K3253" s="31" t="s">
        <v>40</v>
      </c>
      <c r="L3253" s="31" t="s">
        <v>6631</v>
      </c>
      <c r="M3253" s="30" t="s">
        <v>6632</v>
      </c>
      <c r="N3253" s="23">
        <v>5946</v>
      </c>
      <c r="O3253" s="23"/>
      <c r="P3253" s="24" t="s">
        <v>1150</v>
      </c>
    </row>
    <row r="3254" spans="1:16" ht="12" customHeight="1" x14ac:dyDescent="0.2">
      <c r="A3254" s="31" t="s">
        <v>1102</v>
      </c>
      <c r="B3254" s="31" t="s">
        <v>1102</v>
      </c>
      <c r="C3254" s="31">
        <v>622278</v>
      </c>
      <c r="D3254" s="32">
        <v>43395.427083333336</v>
      </c>
      <c r="E3254" s="32">
        <v>43395.435624999998</v>
      </c>
      <c r="F3254" s="32">
        <v>43402.418368055558</v>
      </c>
      <c r="G3254" s="31">
        <v>4</v>
      </c>
      <c r="H3254" s="31" t="s">
        <v>86</v>
      </c>
      <c r="I3254" s="31" t="s">
        <v>1090</v>
      </c>
      <c r="J3254" s="31" t="s">
        <v>101</v>
      </c>
      <c r="K3254" s="31" t="s">
        <v>40</v>
      </c>
      <c r="L3254" s="31" t="s">
        <v>6633</v>
      </c>
      <c r="M3254" s="30" t="s">
        <v>6634</v>
      </c>
      <c r="N3254" s="23"/>
      <c r="O3254" s="23"/>
      <c r="P3254" s="24"/>
    </row>
    <row r="3255" spans="1:16" ht="12" customHeight="1" x14ac:dyDescent="0.2">
      <c r="A3255" s="31" t="s">
        <v>1102</v>
      </c>
      <c r="B3255" s="31" t="s">
        <v>1102</v>
      </c>
      <c r="C3255" s="31">
        <v>618092</v>
      </c>
      <c r="D3255" s="32">
        <v>43378.587546296294</v>
      </c>
      <c r="E3255" s="32">
        <v>43381.306701388887</v>
      </c>
      <c r="F3255" s="32">
        <v>43392.550833333335</v>
      </c>
      <c r="G3255" s="31">
        <v>4</v>
      </c>
      <c r="H3255" s="31" t="s">
        <v>86</v>
      </c>
      <c r="I3255" s="31" t="s">
        <v>1090</v>
      </c>
      <c r="J3255" s="31" t="s">
        <v>101</v>
      </c>
      <c r="K3255" s="31" t="s">
        <v>40</v>
      </c>
      <c r="L3255" s="31" t="s">
        <v>6635</v>
      </c>
      <c r="M3255" s="30" t="s">
        <v>6636</v>
      </c>
      <c r="N3255" s="23"/>
      <c r="O3255" s="23"/>
      <c r="P3255" s="24"/>
    </row>
    <row r="3256" spans="1:16" ht="12" customHeight="1" x14ac:dyDescent="0.2">
      <c r="A3256" s="31" t="s">
        <v>1102</v>
      </c>
      <c r="B3256" s="31" t="s">
        <v>1102</v>
      </c>
      <c r="C3256" s="31">
        <v>616797</v>
      </c>
      <c r="D3256" s="32">
        <v>43374.599861111114</v>
      </c>
      <c r="E3256" s="32">
        <v>43374.607534722221</v>
      </c>
      <c r="F3256" s="32">
        <v>43378.447233796294</v>
      </c>
      <c r="G3256" s="31">
        <v>4</v>
      </c>
      <c r="H3256" s="31" t="s">
        <v>86</v>
      </c>
      <c r="I3256" s="31" t="s">
        <v>1090</v>
      </c>
      <c r="J3256" s="31" t="s">
        <v>101</v>
      </c>
      <c r="K3256" s="31" t="s">
        <v>40</v>
      </c>
      <c r="L3256" s="31" t="s">
        <v>6637</v>
      </c>
      <c r="M3256" s="30" t="s">
        <v>6638</v>
      </c>
      <c r="N3256" s="23"/>
      <c r="O3256" s="23"/>
      <c r="P3256" s="24"/>
    </row>
    <row r="3257" spans="1:16" ht="12" customHeight="1" x14ac:dyDescent="0.2">
      <c r="A3257" s="31" t="s">
        <v>1102</v>
      </c>
      <c r="B3257" s="31" t="s">
        <v>1102</v>
      </c>
      <c r="C3257" s="31">
        <v>617791</v>
      </c>
      <c r="D3257" s="32">
        <v>43377.58520833333</v>
      </c>
      <c r="E3257" s="32">
        <v>43378.378530092596</v>
      </c>
      <c r="F3257" s="32">
        <v>43382.364201388889</v>
      </c>
      <c r="G3257" s="31">
        <v>4</v>
      </c>
      <c r="H3257" s="31" t="s">
        <v>86</v>
      </c>
      <c r="I3257" s="31" t="s">
        <v>1090</v>
      </c>
      <c r="J3257" s="31" t="s">
        <v>101</v>
      </c>
      <c r="K3257" s="31" t="s">
        <v>40</v>
      </c>
      <c r="L3257" s="31" t="s">
        <v>6639</v>
      </c>
      <c r="M3257" s="30" t="s">
        <v>6640</v>
      </c>
      <c r="N3257" s="23"/>
      <c r="O3257" s="23"/>
      <c r="P3257" s="24"/>
    </row>
    <row r="3258" spans="1:16" ht="12" customHeight="1" x14ac:dyDescent="0.2">
      <c r="A3258" s="31" t="s">
        <v>1102</v>
      </c>
      <c r="B3258" s="31" t="s">
        <v>1102</v>
      </c>
      <c r="C3258" s="31">
        <v>617732</v>
      </c>
      <c r="D3258" s="32">
        <v>43377.466782407406</v>
      </c>
      <c r="E3258" s="32">
        <v>43377.532881944448</v>
      </c>
      <c r="F3258" s="32">
        <v>43384.42696759259</v>
      </c>
      <c r="G3258" s="31">
        <v>4</v>
      </c>
      <c r="H3258" s="31" t="s">
        <v>86</v>
      </c>
      <c r="I3258" s="31" t="s">
        <v>1090</v>
      </c>
      <c r="J3258" s="31" t="s">
        <v>101</v>
      </c>
      <c r="K3258" s="31" t="s">
        <v>40</v>
      </c>
      <c r="L3258" s="31" t="s">
        <v>6641</v>
      </c>
      <c r="M3258" s="30" t="s">
        <v>6642</v>
      </c>
      <c r="N3258" s="23"/>
      <c r="O3258" s="23"/>
      <c r="P3258" s="24"/>
    </row>
    <row r="3259" spans="1:16" ht="12" customHeight="1" x14ac:dyDescent="0.2">
      <c r="A3259" s="31" t="s">
        <v>1300</v>
      </c>
      <c r="B3259" s="31" t="s">
        <v>1102</v>
      </c>
      <c r="C3259" s="31">
        <v>616351</v>
      </c>
      <c r="D3259" s="32">
        <v>43371.587500000001</v>
      </c>
      <c r="E3259" s="32">
        <v>43371.597962962966</v>
      </c>
      <c r="F3259" s="32">
        <v>43374.577199074076</v>
      </c>
      <c r="G3259" s="31">
        <v>4</v>
      </c>
      <c r="H3259" s="31" t="s">
        <v>86</v>
      </c>
      <c r="I3259" s="31" t="s">
        <v>1090</v>
      </c>
      <c r="J3259" s="31" t="s">
        <v>101</v>
      </c>
      <c r="K3259" s="31" t="s">
        <v>40</v>
      </c>
      <c r="L3259" s="31" t="s">
        <v>6643</v>
      </c>
      <c r="M3259" s="30" t="s">
        <v>6644</v>
      </c>
      <c r="N3259" s="23"/>
      <c r="O3259" s="23"/>
      <c r="P3259" s="24"/>
    </row>
    <row r="3260" spans="1:16" ht="12" customHeight="1" x14ac:dyDescent="0.2">
      <c r="A3260" s="31" t="s">
        <v>1145</v>
      </c>
      <c r="B3260" s="31" t="s">
        <v>1145</v>
      </c>
      <c r="C3260" s="31">
        <v>660118</v>
      </c>
      <c r="D3260" s="32">
        <v>43545.441863425927</v>
      </c>
      <c r="E3260" s="32">
        <v>43545.469942129632</v>
      </c>
      <c r="F3260" s="32">
        <v>43546.455648148149</v>
      </c>
      <c r="G3260" s="31">
        <v>4</v>
      </c>
      <c r="H3260" s="31" t="s">
        <v>86</v>
      </c>
      <c r="I3260" s="31" t="s">
        <v>1090</v>
      </c>
      <c r="J3260" s="31" t="s">
        <v>288</v>
      </c>
      <c r="K3260" s="31" t="s">
        <v>1119</v>
      </c>
      <c r="L3260" s="31" t="s">
        <v>833</v>
      </c>
      <c r="M3260" s="30" t="s">
        <v>6645</v>
      </c>
      <c r="N3260" s="24"/>
      <c r="O3260" s="28">
        <v>394</v>
      </c>
      <c r="P3260" s="24" t="s">
        <v>1219</v>
      </c>
    </row>
    <row r="3261" spans="1:16" ht="12" customHeight="1" x14ac:dyDescent="0.2">
      <c r="A3261" s="31" t="s">
        <v>1102</v>
      </c>
      <c r="B3261" s="31" t="s">
        <v>1102</v>
      </c>
      <c r="C3261" s="31">
        <v>619432</v>
      </c>
      <c r="D3261" s="32">
        <v>43384.415625000001</v>
      </c>
      <c r="E3261" s="32">
        <v>43385.306944444441</v>
      </c>
      <c r="F3261" s="32">
        <v>43389.323912037034</v>
      </c>
      <c r="G3261" s="31">
        <v>4</v>
      </c>
      <c r="H3261" s="31" t="s">
        <v>86</v>
      </c>
      <c r="I3261" s="31" t="s">
        <v>1090</v>
      </c>
      <c r="J3261" s="31" t="s">
        <v>101</v>
      </c>
      <c r="K3261" s="31" t="s">
        <v>40</v>
      </c>
      <c r="L3261" s="31" t="s">
        <v>6646</v>
      </c>
      <c r="M3261" s="30" t="s">
        <v>6647</v>
      </c>
      <c r="N3261" s="23"/>
      <c r="O3261" s="23"/>
      <c r="P3261" s="24"/>
    </row>
    <row r="3262" spans="1:16" ht="12" customHeight="1" x14ac:dyDescent="0.2">
      <c r="A3262" s="31" t="s">
        <v>1102</v>
      </c>
      <c r="B3262" s="31" t="s">
        <v>1102</v>
      </c>
      <c r="C3262" s="31">
        <v>624047</v>
      </c>
      <c r="D3262" s="32">
        <v>43402.495474537034</v>
      </c>
      <c r="E3262" s="32">
        <v>43402.535138888888</v>
      </c>
      <c r="F3262" s="32">
        <v>43403.412129629629</v>
      </c>
      <c r="G3262" s="31">
        <v>4</v>
      </c>
      <c r="H3262" s="31" t="s">
        <v>86</v>
      </c>
      <c r="I3262" s="31" t="s">
        <v>1090</v>
      </c>
      <c r="J3262" s="31" t="s">
        <v>101</v>
      </c>
      <c r="K3262" s="31" t="s">
        <v>40</v>
      </c>
      <c r="L3262" s="31" t="s">
        <v>5525</v>
      </c>
      <c r="M3262" s="30" t="s">
        <v>6648</v>
      </c>
      <c r="N3262" s="23"/>
      <c r="O3262" s="23"/>
      <c r="P3262" s="24"/>
    </row>
    <row r="3263" spans="1:16" ht="12" customHeight="1" x14ac:dyDescent="0.2">
      <c r="A3263" s="31" t="s">
        <v>1102</v>
      </c>
      <c r="B3263" s="31" t="s">
        <v>1102</v>
      </c>
      <c r="C3263" s="31">
        <v>624267</v>
      </c>
      <c r="D3263" s="32">
        <v>43403.371099537035</v>
      </c>
      <c r="E3263" s="32">
        <v>43403.409548611111</v>
      </c>
      <c r="F3263" s="32">
        <v>43404.597951388889</v>
      </c>
      <c r="G3263" s="31">
        <v>4</v>
      </c>
      <c r="H3263" s="31" t="s">
        <v>86</v>
      </c>
      <c r="I3263" s="31" t="s">
        <v>1090</v>
      </c>
      <c r="J3263" s="31" t="s">
        <v>101</v>
      </c>
      <c r="K3263" s="31" t="s">
        <v>40</v>
      </c>
      <c r="L3263" s="31" t="s">
        <v>6649</v>
      </c>
      <c r="M3263" s="30" t="s">
        <v>6650</v>
      </c>
      <c r="N3263" s="23"/>
      <c r="O3263" s="23"/>
      <c r="P3263" s="24"/>
    </row>
    <row r="3264" spans="1:16" ht="12" customHeight="1" x14ac:dyDescent="0.2">
      <c r="A3264" s="31" t="s">
        <v>1102</v>
      </c>
      <c r="B3264" s="31" t="s">
        <v>1102</v>
      </c>
      <c r="C3264" s="31">
        <v>618026</v>
      </c>
      <c r="D3264" s="32">
        <v>43378.454976851855</v>
      </c>
      <c r="E3264" s="32">
        <v>43382.335011574076</v>
      </c>
      <c r="F3264" s="32">
        <v>43382.436597222222</v>
      </c>
      <c r="G3264" s="31">
        <v>4</v>
      </c>
      <c r="H3264" s="31" t="s">
        <v>86</v>
      </c>
      <c r="I3264" s="31" t="s">
        <v>1090</v>
      </c>
      <c r="J3264" s="31" t="s">
        <v>101</v>
      </c>
      <c r="K3264" s="31" t="s">
        <v>40</v>
      </c>
      <c r="L3264" s="31" t="s">
        <v>6651</v>
      </c>
      <c r="M3264" s="30" t="s">
        <v>6652</v>
      </c>
      <c r="N3264" s="23"/>
      <c r="O3264" s="23"/>
      <c r="P3264" s="24"/>
    </row>
    <row r="3265" spans="1:16" ht="12" customHeight="1" x14ac:dyDescent="0.2">
      <c r="A3265" s="31" t="s">
        <v>1102</v>
      </c>
      <c r="B3265" s="31" t="s">
        <v>1102</v>
      </c>
      <c r="C3265" s="31">
        <v>619052</v>
      </c>
      <c r="D3265" s="32">
        <v>43383.422407407408</v>
      </c>
      <c r="E3265" s="32">
        <v>43383.530555555553</v>
      </c>
      <c r="F3265" s="32">
        <v>43383.577638888892</v>
      </c>
      <c r="G3265" s="31">
        <v>4</v>
      </c>
      <c r="H3265" s="31" t="s">
        <v>86</v>
      </c>
      <c r="I3265" s="31" t="s">
        <v>1090</v>
      </c>
      <c r="J3265" s="31" t="s">
        <v>101</v>
      </c>
      <c r="K3265" s="31" t="s">
        <v>40</v>
      </c>
      <c r="L3265" s="31" t="s">
        <v>6653</v>
      </c>
      <c r="M3265" s="30" t="s">
        <v>6654</v>
      </c>
      <c r="N3265" s="23"/>
      <c r="O3265" s="23"/>
      <c r="P3265" s="24"/>
    </row>
    <row r="3266" spans="1:16" ht="12" customHeight="1" x14ac:dyDescent="0.2">
      <c r="A3266" s="31" t="s">
        <v>1102</v>
      </c>
      <c r="B3266" s="31" t="s">
        <v>1102</v>
      </c>
      <c r="C3266" s="31">
        <v>622713</v>
      </c>
      <c r="D3266" s="32">
        <v>43396.483067129629</v>
      </c>
      <c r="E3266" s="32">
        <v>43396.599305555559</v>
      </c>
      <c r="F3266" s="32">
        <v>43398.551377314812</v>
      </c>
      <c r="G3266" s="31">
        <v>4</v>
      </c>
      <c r="H3266" s="31" t="s">
        <v>86</v>
      </c>
      <c r="I3266" s="31" t="s">
        <v>1090</v>
      </c>
      <c r="J3266" s="31" t="s">
        <v>101</v>
      </c>
      <c r="K3266" s="31" t="s">
        <v>40</v>
      </c>
      <c r="L3266" s="31" t="s">
        <v>6655</v>
      </c>
      <c r="M3266" s="30" t="s">
        <v>6656</v>
      </c>
      <c r="N3266" s="23"/>
      <c r="O3266" s="23"/>
      <c r="P3266" s="24"/>
    </row>
    <row r="3267" spans="1:16" ht="12" customHeight="1" x14ac:dyDescent="0.2">
      <c r="A3267" s="31" t="s">
        <v>1102</v>
      </c>
      <c r="B3267" s="31" t="s">
        <v>1102</v>
      </c>
      <c r="C3267" s="31">
        <v>618850</v>
      </c>
      <c r="D3267" s="32">
        <v>43382.612314814818</v>
      </c>
      <c r="E3267" s="32">
        <v>43383.434236111112</v>
      </c>
      <c r="F3267" s="32">
        <v>43383.563414351855</v>
      </c>
      <c r="G3267" s="31">
        <v>4</v>
      </c>
      <c r="H3267" s="31" t="s">
        <v>86</v>
      </c>
      <c r="I3267" s="31" t="s">
        <v>1090</v>
      </c>
      <c r="J3267" s="31" t="s">
        <v>101</v>
      </c>
      <c r="K3267" s="31" t="s">
        <v>40</v>
      </c>
      <c r="L3267" s="31" t="s">
        <v>6657</v>
      </c>
      <c r="M3267" s="30" t="s">
        <v>6658</v>
      </c>
      <c r="N3267" s="23">
        <v>5946</v>
      </c>
      <c r="O3267" s="23"/>
      <c r="P3267" s="24" t="s">
        <v>1150</v>
      </c>
    </row>
    <row r="3268" spans="1:16" ht="12" customHeight="1" x14ac:dyDescent="0.2">
      <c r="A3268" s="31" t="s">
        <v>1102</v>
      </c>
      <c r="B3268" s="31" t="s">
        <v>1102</v>
      </c>
      <c r="C3268" s="31">
        <v>619523</v>
      </c>
      <c r="D3268" s="32">
        <v>43384.560925925929</v>
      </c>
      <c r="E3268" s="32">
        <v>43384.604027777779</v>
      </c>
      <c r="F3268" s="32">
        <v>43389.551840277774</v>
      </c>
      <c r="G3268" s="31">
        <v>4</v>
      </c>
      <c r="H3268" s="31" t="s">
        <v>86</v>
      </c>
      <c r="I3268" s="31" t="s">
        <v>1090</v>
      </c>
      <c r="J3268" s="31" t="s">
        <v>101</v>
      </c>
      <c r="K3268" s="31" t="s">
        <v>40</v>
      </c>
      <c r="L3268" s="31" t="s">
        <v>6659</v>
      </c>
      <c r="M3268" s="30" t="s">
        <v>6660</v>
      </c>
      <c r="N3268" s="23">
        <v>5946</v>
      </c>
      <c r="O3268" s="23"/>
      <c r="P3268" s="24" t="s">
        <v>1150</v>
      </c>
    </row>
    <row r="3269" spans="1:16" ht="12" customHeight="1" x14ac:dyDescent="0.2">
      <c r="A3269" s="31" t="s">
        <v>1102</v>
      </c>
      <c r="B3269" s="31" t="s">
        <v>1102</v>
      </c>
      <c r="C3269" s="31">
        <v>618851</v>
      </c>
      <c r="D3269" s="32">
        <v>43382.612326388888</v>
      </c>
      <c r="E3269" s="32">
        <v>43383.560416666667</v>
      </c>
      <c r="F3269" s="32">
        <v>43388.312789351854</v>
      </c>
      <c r="G3269" s="31">
        <v>4</v>
      </c>
      <c r="H3269" s="31" t="s">
        <v>86</v>
      </c>
      <c r="I3269" s="31" t="s">
        <v>1090</v>
      </c>
      <c r="J3269" s="31" t="s">
        <v>101</v>
      </c>
      <c r="K3269" s="31" t="s">
        <v>40</v>
      </c>
      <c r="L3269" s="31" t="s">
        <v>6661</v>
      </c>
      <c r="M3269" s="30" t="s">
        <v>6662</v>
      </c>
      <c r="N3269" s="23"/>
      <c r="O3269" s="23"/>
      <c r="P3269" s="24"/>
    </row>
    <row r="3270" spans="1:16" ht="12" customHeight="1" x14ac:dyDescent="0.2">
      <c r="A3270" s="31" t="s">
        <v>1102</v>
      </c>
      <c r="B3270" s="31" t="s">
        <v>1102</v>
      </c>
      <c r="C3270" s="31">
        <v>617097</v>
      </c>
      <c r="D3270" s="32">
        <v>43375.539953703701</v>
      </c>
      <c r="E3270" s="32">
        <v>43375.605520833335</v>
      </c>
      <c r="F3270" s="32">
        <v>43377.331412037034</v>
      </c>
      <c r="G3270" s="31">
        <v>4</v>
      </c>
      <c r="H3270" s="31" t="s">
        <v>86</v>
      </c>
      <c r="I3270" s="31" t="s">
        <v>1090</v>
      </c>
      <c r="J3270" s="31" t="s">
        <v>101</v>
      </c>
      <c r="K3270" s="31" t="s">
        <v>40</v>
      </c>
      <c r="L3270" s="31" t="s">
        <v>6663</v>
      </c>
      <c r="M3270" s="30" t="s">
        <v>6664</v>
      </c>
      <c r="N3270" s="23"/>
      <c r="O3270" s="23"/>
      <c r="P3270" s="24"/>
    </row>
    <row r="3271" spans="1:16" ht="12" customHeight="1" x14ac:dyDescent="0.2">
      <c r="A3271" s="31" t="s">
        <v>1300</v>
      </c>
      <c r="B3271" s="31" t="s">
        <v>1102</v>
      </c>
      <c r="C3271" s="31">
        <v>615936</v>
      </c>
      <c r="D3271" s="32">
        <v>43370.40761574074</v>
      </c>
      <c r="E3271" s="32">
        <v>43370.447812500002</v>
      </c>
      <c r="F3271" s="32">
        <v>43376.468391203707</v>
      </c>
      <c r="G3271" s="31">
        <v>4</v>
      </c>
      <c r="H3271" s="31" t="s">
        <v>86</v>
      </c>
      <c r="I3271" s="31" t="s">
        <v>1090</v>
      </c>
      <c r="J3271" s="31" t="s">
        <v>101</v>
      </c>
      <c r="K3271" s="31" t="s">
        <v>40</v>
      </c>
      <c r="L3271" s="31" t="s">
        <v>6665</v>
      </c>
      <c r="M3271" s="30" t="s">
        <v>6666</v>
      </c>
      <c r="N3271" s="23">
        <v>5946</v>
      </c>
      <c r="O3271" s="23"/>
      <c r="P3271" s="24" t="s">
        <v>1150</v>
      </c>
    </row>
    <row r="3272" spans="1:16" ht="12" customHeight="1" x14ac:dyDescent="0.2">
      <c r="A3272" s="31" t="s">
        <v>1102</v>
      </c>
      <c r="B3272" s="31" t="s">
        <v>1102</v>
      </c>
      <c r="C3272" s="31">
        <v>620691</v>
      </c>
      <c r="D3272" s="32">
        <v>43389.458715277775</v>
      </c>
      <c r="E3272" s="32">
        <v>43389.504710648151</v>
      </c>
      <c r="F3272" s="32">
        <v>43390.477800925924</v>
      </c>
      <c r="G3272" s="31">
        <v>4</v>
      </c>
      <c r="H3272" s="31" t="s">
        <v>86</v>
      </c>
      <c r="I3272" s="31" t="s">
        <v>1090</v>
      </c>
      <c r="J3272" s="31" t="s">
        <v>101</v>
      </c>
      <c r="K3272" s="31" t="s">
        <v>40</v>
      </c>
      <c r="L3272" s="31" t="s">
        <v>6667</v>
      </c>
      <c r="M3272" s="30" t="s">
        <v>6042</v>
      </c>
      <c r="N3272" s="23">
        <v>5946</v>
      </c>
      <c r="O3272" s="23"/>
      <c r="P3272" s="24" t="s">
        <v>1150</v>
      </c>
    </row>
    <row r="3273" spans="1:16" ht="12" customHeight="1" x14ac:dyDescent="0.2">
      <c r="A3273" s="31" t="s">
        <v>1102</v>
      </c>
      <c r="B3273" s="31" t="s">
        <v>1102</v>
      </c>
      <c r="C3273" s="31">
        <v>617407</v>
      </c>
      <c r="D3273" s="32">
        <v>43376.510138888887</v>
      </c>
      <c r="E3273" s="32">
        <v>43376.593055555553</v>
      </c>
      <c r="F3273" s="32">
        <v>43378.354641203703</v>
      </c>
      <c r="G3273" s="31">
        <v>4</v>
      </c>
      <c r="H3273" s="31" t="s">
        <v>86</v>
      </c>
      <c r="I3273" s="31" t="s">
        <v>1090</v>
      </c>
      <c r="J3273" s="31" t="s">
        <v>101</v>
      </c>
      <c r="K3273" s="31" t="s">
        <v>40</v>
      </c>
      <c r="L3273" s="31" t="s">
        <v>6668</v>
      </c>
      <c r="M3273" s="30" t="s">
        <v>6669</v>
      </c>
      <c r="N3273" s="23"/>
      <c r="O3273" s="23"/>
      <c r="P3273" s="24"/>
    </row>
    <row r="3274" spans="1:16" ht="12" customHeight="1" x14ac:dyDescent="0.2">
      <c r="A3274" s="31" t="s">
        <v>1102</v>
      </c>
      <c r="B3274" s="31" t="s">
        <v>1102</v>
      </c>
      <c r="C3274" s="31">
        <v>616439</v>
      </c>
      <c r="D3274" s="32">
        <v>43373.916342592594</v>
      </c>
      <c r="E3274" s="32">
        <v>43374.292199074072</v>
      </c>
      <c r="F3274" s="32">
        <v>43374.565671296295</v>
      </c>
      <c r="G3274" s="31">
        <v>4</v>
      </c>
      <c r="H3274" s="31" t="s">
        <v>86</v>
      </c>
      <c r="I3274" s="31" t="s">
        <v>1090</v>
      </c>
      <c r="J3274" s="31" t="s">
        <v>858</v>
      </c>
      <c r="K3274" s="31" t="s">
        <v>41</v>
      </c>
      <c r="L3274" s="31" t="s">
        <v>6670</v>
      </c>
      <c r="M3274" s="30" t="s">
        <v>6671</v>
      </c>
      <c r="N3274" s="23"/>
      <c r="O3274" s="23"/>
      <c r="P3274" s="24"/>
    </row>
    <row r="3275" spans="1:16" ht="12" customHeight="1" x14ac:dyDescent="0.2">
      <c r="A3275" s="31" t="s">
        <v>1102</v>
      </c>
      <c r="B3275" s="31" t="s">
        <v>1102</v>
      </c>
      <c r="C3275" s="31">
        <v>621474</v>
      </c>
      <c r="D3275" s="32">
        <v>43391.454270833332</v>
      </c>
      <c r="E3275" s="32">
        <v>43392.543749999997</v>
      </c>
      <c r="F3275" s="32">
        <v>43398.364837962959</v>
      </c>
      <c r="G3275" s="31">
        <v>4</v>
      </c>
      <c r="H3275" s="31" t="s">
        <v>86</v>
      </c>
      <c r="I3275" s="31" t="s">
        <v>1090</v>
      </c>
      <c r="J3275" s="31" t="s">
        <v>858</v>
      </c>
      <c r="K3275" s="31" t="s">
        <v>41</v>
      </c>
      <c r="L3275" s="31" t="s">
        <v>6672</v>
      </c>
      <c r="M3275" s="30" t="s">
        <v>6673</v>
      </c>
      <c r="N3275" s="23"/>
      <c r="O3275" s="23"/>
      <c r="P3275" s="24"/>
    </row>
    <row r="3276" spans="1:16" ht="12" customHeight="1" x14ac:dyDescent="0.2">
      <c r="A3276" s="31" t="s">
        <v>1102</v>
      </c>
      <c r="B3276" s="31" t="s">
        <v>1102</v>
      </c>
      <c r="C3276" s="31">
        <v>618668</v>
      </c>
      <c r="D3276" s="32">
        <v>43382.384467592594</v>
      </c>
      <c r="E3276" s="32">
        <v>43382.453645833331</v>
      </c>
      <c r="F3276" s="32">
        <v>43382.513657407406</v>
      </c>
      <c r="G3276" s="31">
        <v>4</v>
      </c>
      <c r="H3276" s="31" t="s">
        <v>86</v>
      </c>
      <c r="I3276" s="31" t="s">
        <v>1090</v>
      </c>
      <c r="J3276" s="31" t="s">
        <v>5302</v>
      </c>
      <c r="K3276" s="31" t="s">
        <v>41</v>
      </c>
      <c r="L3276" s="31" t="s">
        <v>6674</v>
      </c>
      <c r="M3276" s="30" t="s">
        <v>6675</v>
      </c>
      <c r="N3276" s="23"/>
      <c r="O3276" s="23"/>
      <c r="P3276" s="24"/>
    </row>
    <row r="3277" spans="1:16" ht="12" customHeight="1" x14ac:dyDescent="0.2">
      <c r="A3277" s="31" t="s">
        <v>1102</v>
      </c>
      <c r="B3277" s="31" t="s">
        <v>1102</v>
      </c>
      <c r="C3277" s="31">
        <v>622145</v>
      </c>
      <c r="D3277" s="32">
        <v>43395.325752314813</v>
      </c>
      <c r="E3277" s="32">
        <v>43395.340601851851</v>
      </c>
      <c r="F3277" s="32">
        <v>43396.333020833335</v>
      </c>
      <c r="G3277" s="31">
        <v>4</v>
      </c>
      <c r="H3277" s="31" t="s">
        <v>86</v>
      </c>
      <c r="I3277" s="31" t="s">
        <v>1090</v>
      </c>
      <c r="J3277" s="31" t="s">
        <v>5302</v>
      </c>
      <c r="K3277" s="31" t="s">
        <v>41</v>
      </c>
      <c r="L3277" s="31" t="s">
        <v>6676</v>
      </c>
      <c r="M3277" s="30" t="s">
        <v>6677</v>
      </c>
      <c r="N3277" s="23"/>
      <c r="O3277" s="23"/>
      <c r="P3277" s="24"/>
    </row>
    <row r="3278" spans="1:16" ht="12" customHeight="1" x14ac:dyDescent="0.2">
      <c r="A3278" s="31" t="s">
        <v>1102</v>
      </c>
      <c r="B3278" s="31" t="s">
        <v>1102</v>
      </c>
      <c r="C3278" s="31">
        <v>621012</v>
      </c>
      <c r="D3278" s="32">
        <v>43390.387997685182</v>
      </c>
      <c r="E3278" s="32">
        <v>43390.449305555558</v>
      </c>
      <c r="F3278" s="32">
        <v>43396.588958333334</v>
      </c>
      <c r="G3278" s="31">
        <v>4</v>
      </c>
      <c r="H3278" s="31" t="s">
        <v>86</v>
      </c>
      <c r="I3278" s="31" t="s">
        <v>1090</v>
      </c>
      <c r="J3278" s="31" t="s">
        <v>5302</v>
      </c>
      <c r="K3278" s="31" t="s">
        <v>41</v>
      </c>
      <c r="L3278" s="31" t="s">
        <v>6678</v>
      </c>
      <c r="M3278" s="30" t="s">
        <v>6679</v>
      </c>
      <c r="N3278" s="23"/>
      <c r="O3278" s="23"/>
      <c r="P3278" s="24"/>
    </row>
    <row r="3279" spans="1:16" ht="12" customHeight="1" x14ac:dyDescent="0.2">
      <c r="A3279" s="31" t="s">
        <v>1102</v>
      </c>
      <c r="B3279" s="31" t="s">
        <v>1102</v>
      </c>
      <c r="C3279" s="31">
        <v>620599</v>
      </c>
      <c r="D3279" s="32">
        <v>43389.401180555556</v>
      </c>
      <c r="E3279" s="32">
        <v>43389.470138888886</v>
      </c>
      <c r="F3279" s="32">
        <v>43392.519143518519</v>
      </c>
      <c r="G3279" s="31">
        <v>4</v>
      </c>
      <c r="H3279" s="31" t="s">
        <v>86</v>
      </c>
      <c r="I3279" s="31" t="s">
        <v>1090</v>
      </c>
      <c r="J3279" s="31" t="s">
        <v>5302</v>
      </c>
      <c r="K3279" s="31" t="s">
        <v>41</v>
      </c>
      <c r="L3279" s="31" t="s">
        <v>6680</v>
      </c>
      <c r="M3279" s="30" t="s">
        <v>6681</v>
      </c>
      <c r="N3279" s="23"/>
      <c r="O3279" s="23"/>
      <c r="P3279" s="24"/>
    </row>
    <row r="3280" spans="1:16" ht="12" customHeight="1" x14ac:dyDescent="0.2">
      <c r="A3280" s="31" t="s">
        <v>1102</v>
      </c>
      <c r="B3280" s="31" t="s">
        <v>1102</v>
      </c>
      <c r="C3280" s="31">
        <v>618445</v>
      </c>
      <c r="D3280" s="32">
        <v>43381.571747685186</v>
      </c>
      <c r="E3280" s="32">
        <v>43382.345613425925</v>
      </c>
      <c r="F3280" s="32">
        <v>43396.587581018517</v>
      </c>
      <c r="G3280" s="31">
        <v>4</v>
      </c>
      <c r="H3280" s="31" t="s">
        <v>86</v>
      </c>
      <c r="I3280" s="31" t="s">
        <v>1090</v>
      </c>
      <c r="J3280" s="31" t="s">
        <v>5302</v>
      </c>
      <c r="K3280" s="31" t="s">
        <v>41</v>
      </c>
      <c r="L3280" s="31" t="s">
        <v>6682</v>
      </c>
      <c r="M3280" s="30" t="s">
        <v>6683</v>
      </c>
      <c r="N3280" s="23"/>
      <c r="O3280" s="23"/>
      <c r="P3280" s="24"/>
    </row>
    <row r="3281" spans="1:16" ht="12" customHeight="1" x14ac:dyDescent="0.2">
      <c r="A3281" s="31" t="s">
        <v>1102</v>
      </c>
      <c r="B3281" s="31" t="s">
        <v>1102</v>
      </c>
      <c r="C3281" s="31">
        <v>618537</v>
      </c>
      <c r="D3281" s="32">
        <v>43382.251736111109</v>
      </c>
      <c r="E3281" s="32">
        <v>43382.345949074072</v>
      </c>
      <c r="F3281" s="32">
        <v>43384.328472222223</v>
      </c>
      <c r="G3281" s="31">
        <v>4</v>
      </c>
      <c r="H3281" s="31" t="s">
        <v>86</v>
      </c>
      <c r="I3281" s="31" t="s">
        <v>1090</v>
      </c>
      <c r="J3281" s="31" t="s">
        <v>5302</v>
      </c>
      <c r="K3281" s="31" t="s">
        <v>41</v>
      </c>
      <c r="L3281" s="31" t="s">
        <v>6684</v>
      </c>
      <c r="M3281" s="30" t="s">
        <v>6685</v>
      </c>
      <c r="N3281" s="23"/>
      <c r="O3281" s="23"/>
      <c r="P3281" s="24"/>
    </row>
    <row r="3282" spans="1:16" ht="12" customHeight="1" x14ac:dyDescent="0.2">
      <c r="A3282" s="31" t="s">
        <v>1102</v>
      </c>
      <c r="B3282" s="31" t="s">
        <v>1102</v>
      </c>
      <c r="C3282" s="31">
        <v>621819</v>
      </c>
      <c r="D3282" s="32">
        <v>43392.458923611113</v>
      </c>
      <c r="E3282" s="32">
        <v>43392.470833333333</v>
      </c>
      <c r="F3282" s="32">
        <v>43392.63721064815</v>
      </c>
      <c r="G3282" s="31">
        <v>4</v>
      </c>
      <c r="H3282" s="31" t="s">
        <v>86</v>
      </c>
      <c r="I3282" s="31" t="s">
        <v>1090</v>
      </c>
      <c r="J3282" s="31" t="s">
        <v>4682</v>
      </c>
      <c r="K3282" s="31" t="s">
        <v>41</v>
      </c>
      <c r="L3282" s="31" t="s">
        <v>6686</v>
      </c>
      <c r="M3282" s="30" t="s">
        <v>1883</v>
      </c>
      <c r="N3282" s="23"/>
      <c r="O3282" s="23"/>
      <c r="P3282" s="24"/>
    </row>
    <row r="3283" spans="1:16" ht="12" customHeight="1" x14ac:dyDescent="0.2">
      <c r="A3283" s="31" t="s">
        <v>1102</v>
      </c>
      <c r="B3283" s="31" t="s">
        <v>1102</v>
      </c>
      <c r="C3283" s="31">
        <v>623065</v>
      </c>
      <c r="D3283" s="32">
        <v>43397.573171296295</v>
      </c>
      <c r="E3283" s="32">
        <v>43397.583229166667</v>
      </c>
      <c r="F3283" s="32">
        <v>43398.414548611108</v>
      </c>
      <c r="G3283" s="31">
        <v>4</v>
      </c>
      <c r="H3283" s="31" t="s">
        <v>86</v>
      </c>
      <c r="I3283" s="31" t="s">
        <v>1090</v>
      </c>
      <c r="J3283" s="31" t="s">
        <v>175</v>
      </c>
      <c r="K3283" s="31" t="s">
        <v>1119</v>
      </c>
      <c r="L3283" s="31" t="s">
        <v>6687</v>
      </c>
      <c r="M3283" s="30" t="s">
        <v>6688</v>
      </c>
      <c r="N3283" s="23"/>
      <c r="O3283" s="23"/>
      <c r="P3283" s="24"/>
    </row>
    <row r="3284" spans="1:16" ht="12" customHeight="1" x14ac:dyDescent="0.2">
      <c r="A3284" s="31" t="s">
        <v>1300</v>
      </c>
      <c r="B3284" s="31" t="s">
        <v>1102</v>
      </c>
      <c r="C3284" s="31">
        <v>616314</v>
      </c>
      <c r="D3284" s="32">
        <v>43371.509351851855</v>
      </c>
      <c r="E3284" s="32">
        <v>43371.527083333334</v>
      </c>
      <c r="F3284" s="32">
        <v>43377.498229166667</v>
      </c>
      <c r="G3284" s="31">
        <v>4</v>
      </c>
      <c r="H3284" s="31" t="s">
        <v>86</v>
      </c>
      <c r="I3284" s="31" t="s">
        <v>1090</v>
      </c>
      <c r="J3284" s="31" t="s">
        <v>175</v>
      </c>
      <c r="K3284" s="31" t="s">
        <v>1119</v>
      </c>
      <c r="L3284" s="31" t="s">
        <v>6689</v>
      </c>
      <c r="M3284" s="30" t="s">
        <v>6690</v>
      </c>
      <c r="N3284" s="23"/>
      <c r="O3284" s="23"/>
      <c r="P3284" s="24"/>
    </row>
    <row r="3285" spans="1:16" ht="12" customHeight="1" x14ac:dyDescent="0.2">
      <c r="A3285" s="31" t="s">
        <v>1102</v>
      </c>
      <c r="B3285" s="31" t="s">
        <v>1102</v>
      </c>
      <c r="C3285" s="31">
        <v>622800</v>
      </c>
      <c r="D3285" s="32">
        <v>43396.631666666668</v>
      </c>
      <c r="E3285" s="32">
        <v>43396.655289351853</v>
      </c>
      <c r="F3285" s="32">
        <v>43397.409583333334</v>
      </c>
      <c r="G3285" s="31">
        <v>4</v>
      </c>
      <c r="H3285" s="31" t="s">
        <v>86</v>
      </c>
      <c r="I3285" s="31" t="s">
        <v>1090</v>
      </c>
      <c r="J3285" s="31" t="s">
        <v>175</v>
      </c>
      <c r="K3285" s="31" t="s">
        <v>1119</v>
      </c>
      <c r="L3285" s="31" t="s">
        <v>6691</v>
      </c>
      <c r="M3285" s="30" t="s">
        <v>6692</v>
      </c>
      <c r="N3285" s="23"/>
      <c r="O3285" s="23"/>
      <c r="P3285" s="24"/>
    </row>
    <row r="3286" spans="1:16" ht="12" customHeight="1" x14ac:dyDescent="0.2">
      <c r="A3286" s="31" t="s">
        <v>1300</v>
      </c>
      <c r="B3286" s="31" t="s">
        <v>1102</v>
      </c>
      <c r="C3286" s="31">
        <v>616201</v>
      </c>
      <c r="D3286" s="32">
        <v>43371.337013888886</v>
      </c>
      <c r="E3286" s="32">
        <v>43371.606724537036</v>
      </c>
      <c r="F3286" s="32">
        <v>43376.478229166663</v>
      </c>
      <c r="G3286" s="31">
        <v>4</v>
      </c>
      <c r="H3286" s="31" t="s">
        <v>86</v>
      </c>
      <c r="I3286" s="31" t="s">
        <v>1090</v>
      </c>
      <c r="J3286" s="31" t="s">
        <v>175</v>
      </c>
      <c r="K3286" s="31" t="s">
        <v>1119</v>
      </c>
      <c r="L3286" s="31" t="s">
        <v>6693</v>
      </c>
      <c r="M3286" s="30" t="s">
        <v>6694</v>
      </c>
      <c r="N3286" s="23">
        <v>6157</v>
      </c>
      <c r="O3286" s="23"/>
      <c r="P3286" s="24" t="s">
        <v>1150</v>
      </c>
    </row>
    <row r="3287" spans="1:16" ht="12" customHeight="1" x14ac:dyDescent="0.2">
      <c r="A3287" s="31" t="s">
        <v>1102</v>
      </c>
      <c r="B3287" s="31" t="s">
        <v>1102</v>
      </c>
      <c r="C3287" s="31">
        <v>623515</v>
      </c>
      <c r="D3287" s="32">
        <v>43399.307314814818</v>
      </c>
      <c r="E3287" s="32">
        <v>43399.340243055558</v>
      </c>
      <c r="F3287" s="32">
        <v>43399.528252314813</v>
      </c>
      <c r="G3287" s="31">
        <v>4</v>
      </c>
      <c r="H3287" s="31" t="s">
        <v>86</v>
      </c>
      <c r="I3287" s="31" t="s">
        <v>1090</v>
      </c>
      <c r="J3287" s="31" t="s">
        <v>175</v>
      </c>
      <c r="K3287" s="31" t="s">
        <v>1119</v>
      </c>
      <c r="L3287" s="31" t="s">
        <v>6695</v>
      </c>
      <c r="M3287" s="30" t="s">
        <v>6696</v>
      </c>
      <c r="N3287" s="23"/>
      <c r="O3287" s="23"/>
      <c r="P3287" s="24"/>
    </row>
    <row r="3288" spans="1:16" ht="12" customHeight="1" x14ac:dyDescent="0.2">
      <c r="A3288" s="31" t="s">
        <v>1102</v>
      </c>
      <c r="B3288" s="31" t="s">
        <v>1102</v>
      </c>
      <c r="C3288" s="31">
        <v>617674</v>
      </c>
      <c r="D3288" s="32">
        <v>43377.394930555558</v>
      </c>
      <c r="E3288" s="32">
        <v>43377.448101851849</v>
      </c>
      <c r="F3288" s="32">
        <v>43377.487557870372</v>
      </c>
      <c r="G3288" s="31">
        <v>4</v>
      </c>
      <c r="H3288" s="31" t="s">
        <v>86</v>
      </c>
      <c r="I3288" s="31" t="s">
        <v>1090</v>
      </c>
      <c r="J3288" s="31" t="s">
        <v>175</v>
      </c>
      <c r="K3288" s="31" t="s">
        <v>1119</v>
      </c>
      <c r="L3288" s="31" t="s">
        <v>6697</v>
      </c>
      <c r="M3288" s="30" t="s">
        <v>6698</v>
      </c>
      <c r="N3288" s="23"/>
      <c r="O3288" s="23"/>
      <c r="P3288" s="24"/>
    </row>
    <row r="3289" spans="1:16" ht="12" customHeight="1" x14ac:dyDescent="0.2">
      <c r="A3289" s="31" t="s">
        <v>1102</v>
      </c>
      <c r="B3289" s="31" t="s">
        <v>1102</v>
      </c>
      <c r="C3289" s="31">
        <v>617700</v>
      </c>
      <c r="D3289" s="32">
        <v>43377.429155092592</v>
      </c>
      <c r="E3289" s="32">
        <v>43377.447974537034</v>
      </c>
      <c r="F3289" s="32">
        <v>43377.487881944442</v>
      </c>
      <c r="G3289" s="31">
        <v>4</v>
      </c>
      <c r="H3289" s="31" t="s">
        <v>86</v>
      </c>
      <c r="I3289" s="31" t="s">
        <v>1090</v>
      </c>
      <c r="J3289" s="31" t="s">
        <v>175</v>
      </c>
      <c r="K3289" s="31" t="s">
        <v>1119</v>
      </c>
      <c r="L3289" s="31" t="s">
        <v>6699</v>
      </c>
      <c r="M3289" s="30" t="s">
        <v>6698</v>
      </c>
      <c r="N3289" s="23"/>
      <c r="O3289" s="23"/>
      <c r="P3289" s="24"/>
    </row>
    <row r="3290" spans="1:16" ht="12" customHeight="1" x14ac:dyDescent="0.2">
      <c r="A3290" s="31" t="s">
        <v>1102</v>
      </c>
      <c r="B3290" s="31" t="s">
        <v>1102</v>
      </c>
      <c r="C3290" s="31">
        <v>617326</v>
      </c>
      <c r="D3290" s="32">
        <v>43376.393125000002</v>
      </c>
      <c r="E3290" s="32">
        <v>43376.45417824074</v>
      </c>
      <c r="F3290" s="32">
        <v>43382.463877314818</v>
      </c>
      <c r="G3290" s="31">
        <v>4</v>
      </c>
      <c r="H3290" s="31" t="s">
        <v>86</v>
      </c>
      <c r="I3290" s="31" t="s">
        <v>1090</v>
      </c>
      <c r="J3290" s="31" t="s">
        <v>175</v>
      </c>
      <c r="K3290" s="31" t="s">
        <v>1119</v>
      </c>
      <c r="L3290" s="31" t="s">
        <v>6700</v>
      </c>
      <c r="M3290" s="30" t="s">
        <v>6701</v>
      </c>
      <c r="N3290" s="23"/>
      <c r="O3290" s="23"/>
      <c r="P3290" s="24"/>
    </row>
    <row r="3291" spans="1:16" ht="12" customHeight="1" x14ac:dyDescent="0.2">
      <c r="A3291" s="31" t="s">
        <v>1102</v>
      </c>
      <c r="B3291" s="31" t="s">
        <v>1102</v>
      </c>
      <c r="C3291" s="31">
        <v>617339</v>
      </c>
      <c r="D3291" s="32">
        <v>43376.412164351852</v>
      </c>
      <c r="E3291" s="32">
        <v>43376.451423611114</v>
      </c>
      <c r="F3291" s="32">
        <v>43376.488252314812</v>
      </c>
      <c r="G3291" s="31">
        <v>4</v>
      </c>
      <c r="H3291" s="31" t="s">
        <v>86</v>
      </c>
      <c r="I3291" s="31" t="s">
        <v>1090</v>
      </c>
      <c r="J3291" s="31" t="s">
        <v>175</v>
      </c>
      <c r="K3291" s="31" t="s">
        <v>1119</v>
      </c>
      <c r="L3291" s="31" t="s">
        <v>6702</v>
      </c>
      <c r="M3291" s="30" t="s">
        <v>6703</v>
      </c>
      <c r="N3291" s="23"/>
      <c r="O3291" s="23"/>
      <c r="P3291" s="24"/>
    </row>
    <row r="3292" spans="1:16" ht="12" customHeight="1" x14ac:dyDescent="0.2">
      <c r="A3292" s="31" t="s">
        <v>1102</v>
      </c>
      <c r="B3292" s="31" t="s">
        <v>1102</v>
      </c>
      <c r="C3292" s="31">
        <v>617349</v>
      </c>
      <c r="D3292" s="32">
        <v>43376.424837962964</v>
      </c>
      <c r="E3292" s="32">
        <v>43376.453900462962</v>
      </c>
      <c r="F3292" s="32">
        <v>43376.489166666666</v>
      </c>
      <c r="G3292" s="31">
        <v>4</v>
      </c>
      <c r="H3292" s="31" t="s">
        <v>86</v>
      </c>
      <c r="I3292" s="31" t="s">
        <v>1090</v>
      </c>
      <c r="J3292" s="31" t="s">
        <v>175</v>
      </c>
      <c r="K3292" s="31" t="s">
        <v>1119</v>
      </c>
      <c r="L3292" s="31" t="s">
        <v>6704</v>
      </c>
      <c r="M3292" s="30" t="s">
        <v>6705</v>
      </c>
      <c r="N3292" s="23"/>
      <c r="O3292" s="23"/>
      <c r="P3292" s="24"/>
    </row>
    <row r="3293" spans="1:16" ht="12" customHeight="1" x14ac:dyDescent="0.2">
      <c r="A3293" s="31" t="s">
        <v>1102</v>
      </c>
      <c r="B3293" s="31" t="s">
        <v>1102</v>
      </c>
      <c r="C3293" s="31">
        <v>620605</v>
      </c>
      <c r="D3293" s="32">
        <v>43389.408703703702</v>
      </c>
      <c r="E3293" s="32">
        <v>43391.331250000003</v>
      </c>
      <c r="F3293" s="32">
        <v>43395.440486111111</v>
      </c>
      <c r="G3293" s="31">
        <v>4</v>
      </c>
      <c r="H3293" s="31" t="s">
        <v>86</v>
      </c>
      <c r="I3293" s="31" t="s">
        <v>1090</v>
      </c>
      <c r="J3293" s="31" t="s">
        <v>175</v>
      </c>
      <c r="K3293" s="31" t="s">
        <v>1119</v>
      </c>
      <c r="L3293" s="31" t="s">
        <v>6706</v>
      </c>
      <c r="M3293" s="30" t="s">
        <v>6707</v>
      </c>
      <c r="N3293" s="23"/>
      <c r="O3293" s="23"/>
      <c r="P3293" s="24"/>
    </row>
    <row r="3294" spans="1:16" ht="12" customHeight="1" x14ac:dyDescent="0.2">
      <c r="A3294" s="31" t="s">
        <v>1102</v>
      </c>
      <c r="B3294" s="31" t="s">
        <v>1102</v>
      </c>
      <c r="C3294" s="31">
        <v>620864</v>
      </c>
      <c r="D3294" s="32">
        <v>43389.90829861111</v>
      </c>
      <c r="E3294" s="32">
        <v>43390.322222222225</v>
      </c>
      <c r="F3294" s="32">
        <v>43392.287291666667</v>
      </c>
      <c r="G3294" s="31">
        <v>4</v>
      </c>
      <c r="H3294" s="31" t="s">
        <v>86</v>
      </c>
      <c r="I3294" s="31" t="s">
        <v>1090</v>
      </c>
      <c r="J3294" s="31" t="s">
        <v>175</v>
      </c>
      <c r="K3294" s="31" t="s">
        <v>1119</v>
      </c>
      <c r="L3294" s="31" t="s">
        <v>6708</v>
      </c>
      <c r="M3294" s="30" t="s">
        <v>6709</v>
      </c>
      <c r="N3294" s="23">
        <v>6414</v>
      </c>
      <c r="O3294" s="23"/>
      <c r="P3294" s="24" t="s">
        <v>1150</v>
      </c>
    </row>
    <row r="3295" spans="1:16" ht="12" customHeight="1" x14ac:dyDescent="0.2">
      <c r="A3295" s="31" t="s">
        <v>1300</v>
      </c>
      <c r="B3295" s="31" t="s">
        <v>1102</v>
      </c>
      <c r="C3295" s="31">
        <v>616327</v>
      </c>
      <c r="D3295" s="32">
        <v>43371.543842592589</v>
      </c>
      <c r="E3295" s="32">
        <v>43371.577268518522</v>
      </c>
      <c r="F3295" s="32">
        <v>43391.202893518515</v>
      </c>
      <c r="G3295" s="31">
        <v>4</v>
      </c>
      <c r="H3295" s="31" t="s">
        <v>86</v>
      </c>
      <c r="I3295" s="31" t="s">
        <v>1090</v>
      </c>
      <c r="J3295" s="31" t="s">
        <v>175</v>
      </c>
      <c r="K3295" s="31" t="s">
        <v>1119</v>
      </c>
      <c r="L3295" s="31" t="s">
        <v>6710</v>
      </c>
      <c r="M3295" s="30" t="s">
        <v>6711</v>
      </c>
      <c r="N3295" s="23"/>
      <c r="O3295" s="23"/>
      <c r="P3295" s="24"/>
    </row>
    <row r="3296" spans="1:16" ht="12" customHeight="1" x14ac:dyDescent="0.2">
      <c r="A3296" s="31" t="s">
        <v>1102</v>
      </c>
      <c r="B3296" s="31" t="s">
        <v>1102</v>
      </c>
      <c r="C3296" s="31">
        <v>616873</v>
      </c>
      <c r="D3296" s="32">
        <v>43375.080578703702</v>
      </c>
      <c r="E3296" s="32">
        <v>43375.283680555556</v>
      </c>
      <c r="F3296" s="32">
        <v>43375.585092592592</v>
      </c>
      <c r="G3296" s="31">
        <v>4</v>
      </c>
      <c r="H3296" s="31" t="s">
        <v>86</v>
      </c>
      <c r="I3296" s="31" t="s">
        <v>1090</v>
      </c>
      <c r="J3296" s="31" t="s">
        <v>175</v>
      </c>
      <c r="K3296" s="31" t="s">
        <v>1119</v>
      </c>
      <c r="L3296" s="31" t="s">
        <v>6712</v>
      </c>
      <c r="M3296" s="30" t="s">
        <v>6713</v>
      </c>
      <c r="N3296" s="23"/>
      <c r="O3296" s="23"/>
      <c r="P3296" s="24"/>
    </row>
    <row r="3297" spans="1:16" ht="12" customHeight="1" x14ac:dyDescent="0.2">
      <c r="A3297" s="31" t="s">
        <v>1102</v>
      </c>
      <c r="B3297" s="31" t="s">
        <v>1102</v>
      </c>
      <c r="C3297" s="31">
        <v>617494</v>
      </c>
      <c r="D3297" s="32">
        <v>43376.622048611112</v>
      </c>
      <c r="E3297" s="32">
        <v>43377.297291666669</v>
      </c>
      <c r="F3297" s="32">
        <v>43381.339166666665</v>
      </c>
      <c r="G3297" s="31">
        <v>4</v>
      </c>
      <c r="H3297" s="31" t="s">
        <v>86</v>
      </c>
      <c r="I3297" s="31" t="s">
        <v>1090</v>
      </c>
      <c r="J3297" s="31" t="s">
        <v>1398</v>
      </c>
      <c r="K3297" s="31" t="s">
        <v>1119</v>
      </c>
      <c r="L3297" s="31" t="s">
        <v>6714</v>
      </c>
      <c r="M3297" s="30" t="s">
        <v>6715</v>
      </c>
      <c r="N3297" s="23"/>
      <c r="O3297" s="23"/>
      <c r="P3297" s="24"/>
    </row>
    <row r="3298" spans="1:16" ht="12" customHeight="1" x14ac:dyDescent="0.2">
      <c r="A3298" s="31" t="s">
        <v>1102</v>
      </c>
      <c r="B3298" s="31" t="s">
        <v>1102</v>
      </c>
      <c r="C3298" s="31">
        <v>619542</v>
      </c>
      <c r="D3298" s="32">
        <v>43384.589490740742</v>
      </c>
      <c r="E3298" s="32">
        <v>43384.604363425926</v>
      </c>
      <c r="F3298" s="32">
        <v>43389.476979166669</v>
      </c>
      <c r="G3298" s="31">
        <v>4</v>
      </c>
      <c r="H3298" s="31" t="s">
        <v>86</v>
      </c>
      <c r="I3298" s="31" t="s">
        <v>1090</v>
      </c>
      <c r="J3298" s="31" t="s">
        <v>1398</v>
      </c>
      <c r="K3298" s="31" t="s">
        <v>1119</v>
      </c>
      <c r="L3298" s="31" t="s">
        <v>6716</v>
      </c>
      <c r="M3298" s="30" t="s">
        <v>6717</v>
      </c>
      <c r="N3298" s="23"/>
      <c r="O3298" s="23"/>
      <c r="P3298" s="24"/>
    </row>
    <row r="3299" spans="1:16" ht="12" customHeight="1" x14ac:dyDescent="0.2">
      <c r="A3299" s="31" t="s">
        <v>1102</v>
      </c>
      <c r="B3299" s="31" t="s">
        <v>1102</v>
      </c>
      <c r="C3299" s="31">
        <v>620832</v>
      </c>
      <c r="D3299" s="32">
        <v>43389.671249999999</v>
      </c>
      <c r="E3299" s="32">
        <v>43390.324305555558</v>
      </c>
      <c r="F3299" s="32">
        <v>43392.284675925926</v>
      </c>
      <c r="G3299" s="31">
        <v>4</v>
      </c>
      <c r="H3299" s="31" t="s">
        <v>86</v>
      </c>
      <c r="I3299" s="31" t="s">
        <v>1090</v>
      </c>
      <c r="J3299" s="31" t="s">
        <v>1398</v>
      </c>
      <c r="K3299" s="31" t="s">
        <v>1119</v>
      </c>
      <c r="L3299" s="31" t="s">
        <v>6718</v>
      </c>
      <c r="M3299" s="30" t="s">
        <v>6719</v>
      </c>
      <c r="N3299" s="23">
        <v>6414</v>
      </c>
      <c r="O3299" s="23"/>
      <c r="P3299" s="24" t="s">
        <v>1150</v>
      </c>
    </row>
    <row r="3300" spans="1:16" ht="12" customHeight="1" x14ac:dyDescent="0.2">
      <c r="A3300" s="31" t="s">
        <v>1102</v>
      </c>
      <c r="B3300" s="31" t="s">
        <v>1102</v>
      </c>
      <c r="C3300" s="31">
        <v>616592</v>
      </c>
      <c r="D3300" s="32">
        <v>43374.3906712963</v>
      </c>
      <c r="E3300" s="32">
        <v>43375.6</v>
      </c>
      <c r="F3300" s="32">
        <v>43377.335659722223</v>
      </c>
      <c r="G3300" s="31">
        <v>4</v>
      </c>
      <c r="H3300" s="31" t="s">
        <v>86</v>
      </c>
      <c r="I3300" s="31" t="s">
        <v>1090</v>
      </c>
      <c r="J3300" s="31" t="s">
        <v>1398</v>
      </c>
      <c r="K3300" s="31" t="s">
        <v>1119</v>
      </c>
      <c r="L3300" s="31" t="s">
        <v>6720</v>
      </c>
      <c r="M3300" s="30" t="s">
        <v>6721</v>
      </c>
      <c r="N3300" s="23"/>
      <c r="O3300" s="23"/>
      <c r="P3300" s="24"/>
    </row>
    <row r="3301" spans="1:16" ht="12" customHeight="1" x14ac:dyDescent="0.2">
      <c r="A3301" s="31" t="s">
        <v>1102</v>
      </c>
      <c r="B3301" s="31" t="s">
        <v>1102</v>
      </c>
      <c r="C3301" s="31">
        <v>616540</v>
      </c>
      <c r="D3301" s="32">
        <v>43374.352858796294</v>
      </c>
      <c r="E3301" s="32">
        <v>43374.365069444444</v>
      </c>
      <c r="F3301" s="32">
        <v>43390.589675925927</v>
      </c>
      <c r="G3301" s="31">
        <v>4</v>
      </c>
      <c r="H3301" s="31" t="s">
        <v>86</v>
      </c>
      <c r="I3301" s="31" t="s">
        <v>1090</v>
      </c>
      <c r="J3301" s="31" t="s">
        <v>1398</v>
      </c>
      <c r="K3301" s="31" t="s">
        <v>1119</v>
      </c>
      <c r="L3301" s="31" t="s">
        <v>6722</v>
      </c>
      <c r="M3301" s="30" t="s">
        <v>6723</v>
      </c>
      <c r="N3301" s="23"/>
      <c r="O3301" s="23"/>
      <c r="P3301" s="24"/>
    </row>
    <row r="3302" spans="1:16" ht="12" customHeight="1" x14ac:dyDescent="0.2">
      <c r="A3302" s="31" t="s">
        <v>1102</v>
      </c>
      <c r="B3302" s="31" t="s">
        <v>1102</v>
      </c>
      <c r="C3302" s="31">
        <v>616520</v>
      </c>
      <c r="D3302" s="32">
        <v>43374.341377314813</v>
      </c>
      <c r="E3302" s="32">
        <v>43374.365277777775</v>
      </c>
      <c r="F3302" s="32">
        <v>43375.618460648147</v>
      </c>
      <c r="G3302" s="31">
        <v>4</v>
      </c>
      <c r="H3302" s="31" t="s">
        <v>86</v>
      </c>
      <c r="I3302" s="31" t="s">
        <v>1090</v>
      </c>
      <c r="J3302" s="31" t="s">
        <v>1398</v>
      </c>
      <c r="K3302" s="31" t="s">
        <v>1119</v>
      </c>
      <c r="L3302" s="31" t="s">
        <v>6724</v>
      </c>
      <c r="M3302" s="30" t="s">
        <v>6725</v>
      </c>
      <c r="N3302" s="23"/>
      <c r="O3302" s="23"/>
      <c r="P3302" s="24"/>
    </row>
    <row r="3303" spans="1:16" ht="12" customHeight="1" x14ac:dyDescent="0.2">
      <c r="A3303" s="31" t="s">
        <v>1102</v>
      </c>
      <c r="B3303" s="31" t="s">
        <v>1102</v>
      </c>
      <c r="C3303" s="31">
        <v>624605</v>
      </c>
      <c r="D3303" s="32">
        <v>43404.379247685189</v>
      </c>
      <c r="E3303" s="32">
        <v>43404.381747685184</v>
      </c>
      <c r="F3303" s="32">
        <v>43404.612442129626</v>
      </c>
      <c r="G3303" s="31">
        <v>4</v>
      </c>
      <c r="H3303" s="31" t="s">
        <v>86</v>
      </c>
      <c r="I3303" s="31" t="s">
        <v>1090</v>
      </c>
      <c r="J3303" s="31" t="s">
        <v>358</v>
      </c>
      <c r="K3303" s="31" t="s">
        <v>1119</v>
      </c>
      <c r="L3303" s="31" t="s">
        <v>6726</v>
      </c>
      <c r="M3303" s="30" t="s">
        <v>6727</v>
      </c>
      <c r="N3303" s="23"/>
      <c r="O3303" s="23"/>
      <c r="P3303" s="24"/>
    </row>
    <row r="3304" spans="1:16" ht="12" customHeight="1" x14ac:dyDescent="0.2">
      <c r="A3304" s="31" t="s">
        <v>1102</v>
      </c>
      <c r="B3304" s="31" t="s">
        <v>1102</v>
      </c>
      <c r="C3304" s="31">
        <v>621632</v>
      </c>
      <c r="D3304" s="32">
        <v>43391.66333333333</v>
      </c>
      <c r="E3304" s="32">
        <v>43391.675000000003</v>
      </c>
      <c r="F3304" s="32">
        <v>43392.342430555553</v>
      </c>
      <c r="G3304" s="31">
        <v>4</v>
      </c>
      <c r="H3304" s="31" t="s">
        <v>86</v>
      </c>
      <c r="I3304" s="31" t="s">
        <v>1090</v>
      </c>
      <c r="J3304" s="31" t="s">
        <v>358</v>
      </c>
      <c r="K3304" s="31" t="s">
        <v>1119</v>
      </c>
      <c r="L3304" s="31" t="s">
        <v>6728</v>
      </c>
      <c r="M3304" s="30" t="s">
        <v>6729</v>
      </c>
      <c r="N3304" s="23">
        <v>6414</v>
      </c>
      <c r="O3304" s="23"/>
      <c r="P3304" s="24" t="s">
        <v>1150</v>
      </c>
    </row>
    <row r="3305" spans="1:16" ht="12" customHeight="1" x14ac:dyDescent="0.2">
      <c r="A3305" s="31" t="s">
        <v>1102</v>
      </c>
      <c r="B3305" s="31" t="s">
        <v>1102</v>
      </c>
      <c r="C3305" s="31">
        <v>620270</v>
      </c>
      <c r="D3305" s="32">
        <v>43388.450462962966</v>
      </c>
      <c r="E3305" s="32">
        <v>43388.453692129631</v>
      </c>
      <c r="F3305" s="32">
        <v>43389.475729166668</v>
      </c>
      <c r="G3305" s="31">
        <v>4</v>
      </c>
      <c r="H3305" s="31" t="s">
        <v>86</v>
      </c>
      <c r="I3305" s="31" t="s">
        <v>1090</v>
      </c>
      <c r="J3305" s="31" t="s">
        <v>358</v>
      </c>
      <c r="K3305" s="31" t="s">
        <v>1119</v>
      </c>
      <c r="L3305" s="31" t="s">
        <v>6730</v>
      </c>
      <c r="M3305" s="30" t="s">
        <v>6731</v>
      </c>
      <c r="N3305" s="23">
        <v>6414</v>
      </c>
      <c r="O3305" s="23"/>
      <c r="P3305" s="24" t="s">
        <v>1150</v>
      </c>
    </row>
    <row r="3306" spans="1:16" ht="12" customHeight="1" x14ac:dyDescent="0.2">
      <c r="A3306" s="31" t="s">
        <v>1300</v>
      </c>
      <c r="B3306" s="31" t="s">
        <v>1102</v>
      </c>
      <c r="C3306" s="31">
        <v>615781</v>
      </c>
      <c r="D3306" s="32">
        <v>43369.909131944441</v>
      </c>
      <c r="E3306" s="32">
        <v>43369.909722222219</v>
      </c>
      <c r="F3306" s="32">
        <v>43381.338368055556</v>
      </c>
      <c r="G3306" s="31">
        <v>4</v>
      </c>
      <c r="H3306" s="31" t="s">
        <v>86</v>
      </c>
      <c r="I3306" s="31" t="s">
        <v>1090</v>
      </c>
      <c r="J3306" s="31" t="s">
        <v>358</v>
      </c>
      <c r="K3306" s="31" t="s">
        <v>1119</v>
      </c>
      <c r="L3306" s="31" t="s">
        <v>6732</v>
      </c>
      <c r="M3306" s="30" t="s">
        <v>6733</v>
      </c>
      <c r="N3306" s="23"/>
      <c r="O3306" s="23"/>
      <c r="P3306" s="24"/>
    </row>
    <row r="3307" spans="1:16" ht="12" customHeight="1" x14ac:dyDescent="0.2">
      <c r="A3307" s="31" t="s">
        <v>1102</v>
      </c>
      <c r="B3307" s="31" t="s">
        <v>1102</v>
      </c>
      <c r="C3307" s="31">
        <v>622924</v>
      </c>
      <c r="D3307" s="32">
        <v>43397.3671875</v>
      </c>
      <c r="E3307" s="32">
        <v>43397.379733796297</v>
      </c>
      <c r="F3307" s="32">
        <v>43397.546875</v>
      </c>
      <c r="G3307" s="31">
        <v>4</v>
      </c>
      <c r="H3307" s="31" t="s">
        <v>86</v>
      </c>
      <c r="I3307" s="31" t="s">
        <v>1090</v>
      </c>
      <c r="J3307" s="31" t="s">
        <v>358</v>
      </c>
      <c r="K3307" s="31" t="s">
        <v>1119</v>
      </c>
      <c r="L3307" s="31" t="s">
        <v>6734</v>
      </c>
      <c r="M3307" s="30" t="s">
        <v>6735</v>
      </c>
      <c r="N3307" s="23"/>
      <c r="O3307" s="23"/>
      <c r="P3307" s="24"/>
    </row>
    <row r="3308" spans="1:16" ht="12" customHeight="1" x14ac:dyDescent="0.2">
      <c r="A3308" s="31" t="s">
        <v>1102</v>
      </c>
      <c r="B3308" s="31" t="s">
        <v>1102</v>
      </c>
      <c r="C3308" s="31">
        <v>618564</v>
      </c>
      <c r="D3308" s="32">
        <v>43382.316689814812</v>
      </c>
      <c r="E3308" s="32">
        <v>43382.334988425922</v>
      </c>
      <c r="F3308" s="32">
        <v>43385.338425925926</v>
      </c>
      <c r="G3308" s="31">
        <v>4</v>
      </c>
      <c r="H3308" s="31" t="s">
        <v>86</v>
      </c>
      <c r="I3308" s="31" t="s">
        <v>1090</v>
      </c>
      <c r="J3308" s="31" t="s">
        <v>147</v>
      </c>
      <c r="K3308" s="31" t="s">
        <v>1119</v>
      </c>
      <c r="L3308" s="31" t="s">
        <v>6736</v>
      </c>
      <c r="M3308" s="30" t="s">
        <v>6737</v>
      </c>
      <c r="N3308" s="23"/>
      <c r="O3308" s="23"/>
      <c r="P3308" s="24"/>
    </row>
    <row r="3309" spans="1:16" ht="12" customHeight="1" x14ac:dyDescent="0.2">
      <c r="A3309" s="31" t="s">
        <v>1102</v>
      </c>
      <c r="B3309" s="31" t="s">
        <v>1102</v>
      </c>
      <c r="C3309" s="31">
        <v>623392</v>
      </c>
      <c r="D3309" s="32">
        <v>43398.550486111111</v>
      </c>
      <c r="E3309" s="32">
        <v>43398.590092592596</v>
      </c>
      <c r="F3309" s="32">
        <v>43399.372986111113</v>
      </c>
      <c r="G3309" s="31">
        <v>4</v>
      </c>
      <c r="H3309" s="31" t="s">
        <v>86</v>
      </c>
      <c r="I3309" s="31" t="s">
        <v>1090</v>
      </c>
      <c r="J3309" s="31" t="s">
        <v>147</v>
      </c>
      <c r="K3309" s="31" t="s">
        <v>1119</v>
      </c>
      <c r="L3309" s="31" t="s">
        <v>6738</v>
      </c>
      <c r="M3309" s="30" t="s">
        <v>6739</v>
      </c>
      <c r="N3309" s="23"/>
      <c r="O3309" s="23"/>
      <c r="P3309" s="24"/>
    </row>
    <row r="3310" spans="1:16" ht="12" customHeight="1" x14ac:dyDescent="0.2">
      <c r="A3310" s="31" t="s">
        <v>1102</v>
      </c>
      <c r="B3310" s="31" t="s">
        <v>1102</v>
      </c>
      <c r="C3310" s="31">
        <v>620863</v>
      </c>
      <c r="D3310" s="32">
        <v>43389.903668981482</v>
      </c>
      <c r="E3310" s="32">
        <v>43391.379861111112</v>
      </c>
      <c r="F3310" s="32">
        <v>43391.440960648149</v>
      </c>
      <c r="G3310" s="31">
        <v>4</v>
      </c>
      <c r="H3310" s="31" t="s">
        <v>86</v>
      </c>
      <c r="I3310" s="31" t="s">
        <v>1090</v>
      </c>
      <c r="J3310" s="31" t="s">
        <v>147</v>
      </c>
      <c r="K3310" s="31" t="s">
        <v>1119</v>
      </c>
      <c r="L3310" s="31" t="s">
        <v>6740</v>
      </c>
      <c r="M3310" s="30" t="s">
        <v>6741</v>
      </c>
      <c r="N3310" s="23"/>
      <c r="O3310" s="23"/>
      <c r="P3310" s="24"/>
    </row>
    <row r="3311" spans="1:16" ht="12" customHeight="1" x14ac:dyDescent="0.2">
      <c r="A3311" s="31" t="s">
        <v>1102</v>
      </c>
      <c r="B3311" s="31" t="s">
        <v>1102</v>
      </c>
      <c r="C3311" s="31">
        <v>620987</v>
      </c>
      <c r="D3311" s="32">
        <v>43390.364293981482</v>
      </c>
      <c r="E3311" s="32">
        <v>43390.37222222222</v>
      </c>
      <c r="F3311" s="32">
        <v>43391.550439814811</v>
      </c>
      <c r="G3311" s="31">
        <v>4</v>
      </c>
      <c r="H3311" s="31" t="s">
        <v>86</v>
      </c>
      <c r="I3311" s="31" t="s">
        <v>1090</v>
      </c>
      <c r="J3311" s="31" t="s">
        <v>147</v>
      </c>
      <c r="K3311" s="31" t="s">
        <v>1119</v>
      </c>
      <c r="L3311" s="31" t="s">
        <v>6742</v>
      </c>
      <c r="M3311" s="30" t="s">
        <v>6743</v>
      </c>
      <c r="N3311" s="23"/>
      <c r="O3311" s="23"/>
      <c r="P3311" s="24"/>
    </row>
    <row r="3312" spans="1:16" ht="12" customHeight="1" x14ac:dyDescent="0.2">
      <c r="A3312" s="31" t="s">
        <v>1102</v>
      </c>
      <c r="B3312" s="31" t="s">
        <v>1102</v>
      </c>
      <c r="C3312" s="31">
        <v>616578</v>
      </c>
      <c r="D3312" s="32">
        <v>43374.383310185185</v>
      </c>
      <c r="E3312" s="32">
        <v>43375.32708333333</v>
      </c>
      <c r="F3312" s="32">
        <v>43377.336377314816</v>
      </c>
      <c r="G3312" s="31">
        <v>4</v>
      </c>
      <c r="H3312" s="31" t="s">
        <v>86</v>
      </c>
      <c r="I3312" s="31" t="s">
        <v>1090</v>
      </c>
      <c r="J3312" s="31" t="s">
        <v>147</v>
      </c>
      <c r="K3312" s="31" t="s">
        <v>1119</v>
      </c>
      <c r="L3312" s="31" t="s">
        <v>6744</v>
      </c>
      <c r="M3312" s="30" t="s">
        <v>6745</v>
      </c>
      <c r="N3312" s="23"/>
      <c r="O3312" s="23"/>
      <c r="P3312" s="24"/>
    </row>
    <row r="3313" spans="1:16" ht="12" customHeight="1" x14ac:dyDescent="0.2">
      <c r="A3313" s="31" t="s">
        <v>1102</v>
      </c>
      <c r="B3313" s="31" t="s">
        <v>1102</v>
      </c>
      <c r="C3313" s="31">
        <v>616862</v>
      </c>
      <c r="D3313" s="32">
        <v>43374.879050925927</v>
      </c>
      <c r="E3313" s="32">
        <v>43375.321527777778</v>
      </c>
      <c r="F3313" s="32">
        <v>43381.335138888891</v>
      </c>
      <c r="G3313" s="31">
        <v>4</v>
      </c>
      <c r="H3313" s="31" t="s">
        <v>86</v>
      </c>
      <c r="I3313" s="31" t="s">
        <v>1090</v>
      </c>
      <c r="J3313" s="31" t="s">
        <v>147</v>
      </c>
      <c r="K3313" s="31" t="s">
        <v>1119</v>
      </c>
      <c r="L3313" s="31" t="s">
        <v>6746</v>
      </c>
      <c r="M3313" s="30" t="s">
        <v>6747</v>
      </c>
      <c r="N3313" s="23"/>
      <c r="O3313" s="23"/>
      <c r="P3313" s="24"/>
    </row>
    <row r="3314" spans="1:16" ht="12" customHeight="1" x14ac:dyDescent="0.2">
      <c r="A3314" s="31" t="s">
        <v>1102</v>
      </c>
      <c r="B3314" s="31" t="s">
        <v>1102</v>
      </c>
      <c r="C3314" s="31">
        <v>621781</v>
      </c>
      <c r="D3314" s="32">
        <v>43392.426099537035</v>
      </c>
      <c r="E3314" s="32">
        <v>43395.415277777778</v>
      </c>
      <c r="F3314" s="32">
        <v>43398.432708333334</v>
      </c>
      <c r="G3314" s="31">
        <v>4</v>
      </c>
      <c r="H3314" s="31" t="s">
        <v>86</v>
      </c>
      <c r="I3314" s="31" t="s">
        <v>1090</v>
      </c>
      <c r="J3314" s="31" t="s">
        <v>399</v>
      </c>
      <c r="K3314" s="31" t="s">
        <v>1119</v>
      </c>
      <c r="L3314" s="31" t="s">
        <v>6748</v>
      </c>
      <c r="M3314" s="30" t="s">
        <v>6749</v>
      </c>
      <c r="N3314" s="23"/>
      <c r="O3314" s="23"/>
      <c r="P3314" s="24"/>
    </row>
    <row r="3315" spans="1:16" ht="12" customHeight="1" x14ac:dyDescent="0.2">
      <c r="A3315" s="31" t="s">
        <v>1102</v>
      </c>
      <c r="B3315" s="31" t="s">
        <v>1102</v>
      </c>
      <c r="C3315" s="31">
        <v>616450</v>
      </c>
      <c r="D3315" s="32">
        <v>43374.134687500002</v>
      </c>
      <c r="E3315" s="32">
        <v>43374.292650462965</v>
      </c>
      <c r="F3315" s="32">
        <v>43375.581828703704</v>
      </c>
      <c r="G3315" s="31">
        <v>4</v>
      </c>
      <c r="H3315" s="31" t="s">
        <v>86</v>
      </c>
      <c r="I3315" s="31" t="s">
        <v>1090</v>
      </c>
      <c r="J3315" s="31" t="s">
        <v>399</v>
      </c>
      <c r="K3315" s="31" t="s">
        <v>1119</v>
      </c>
      <c r="L3315" s="31" t="s">
        <v>6750</v>
      </c>
      <c r="M3315" s="30" t="s">
        <v>6751</v>
      </c>
      <c r="N3315" s="23"/>
      <c r="O3315" s="23"/>
      <c r="P3315" s="24"/>
    </row>
    <row r="3316" spans="1:16" ht="12" customHeight="1" x14ac:dyDescent="0.2">
      <c r="A3316" s="31" t="s">
        <v>1102</v>
      </c>
      <c r="B3316" s="31" t="s">
        <v>1102</v>
      </c>
      <c r="C3316" s="31">
        <v>620660</v>
      </c>
      <c r="D3316" s="32">
        <v>43389.438703703701</v>
      </c>
      <c r="E3316" s="32">
        <v>43389.45</v>
      </c>
      <c r="F3316" s="32">
        <v>43390.407789351855</v>
      </c>
      <c r="G3316" s="31">
        <v>4</v>
      </c>
      <c r="H3316" s="31" t="s">
        <v>86</v>
      </c>
      <c r="I3316" s="31" t="s">
        <v>1090</v>
      </c>
      <c r="J3316" s="31" t="s">
        <v>399</v>
      </c>
      <c r="K3316" s="31" t="s">
        <v>1119</v>
      </c>
      <c r="L3316" s="31" t="s">
        <v>6752</v>
      </c>
      <c r="M3316" s="30" t="s">
        <v>6753</v>
      </c>
      <c r="N3316" s="23"/>
      <c r="O3316" s="23"/>
      <c r="P3316" s="24"/>
    </row>
    <row r="3317" spans="1:16" ht="12" customHeight="1" x14ac:dyDescent="0.2">
      <c r="A3317" s="31" t="s">
        <v>1102</v>
      </c>
      <c r="B3317" s="31" t="s">
        <v>1102</v>
      </c>
      <c r="C3317" s="31">
        <v>619006</v>
      </c>
      <c r="D3317" s="32">
        <v>43383.383472222224</v>
      </c>
      <c r="E3317" s="32">
        <v>43383.405555555553</v>
      </c>
      <c r="F3317" s="32">
        <v>43384.484293981484</v>
      </c>
      <c r="G3317" s="31">
        <v>4</v>
      </c>
      <c r="H3317" s="31" t="s">
        <v>86</v>
      </c>
      <c r="I3317" s="31" t="s">
        <v>1090</v>
      </c>
      <c r="J3317" s="31" t="s">
        <v>399</v>
      </c>
      <c r="K3317" s="31" t="s">
        <v>1119</v>
      </c>
      <c r="L3317" s="31" t="s">
        <v>6754</v>
      </c>
      <c r="M3317" s="30" t="s">
        <v>6755</v>
      </c>
      <c r="N3317" s="23"/>
      <c r="O3317" s="23"/>
      <c r="P3317" s="24"/>
    </row>
    <row r="3318" spans="1:16" ht="12" customHeight="1" x14ac:dyDescent="0.2">
      <c r="A3318" s="31" t="s">
        <v>1300</v>
      </c>
      <c r="B3318" s="31" t="s">
        <v>1102</v>
      </c>
      <c r="C3318" s="31">
        <v>613654</v>
      </c>
      <c r="D3318" s="32">
        <v>43362.564942129633</v>
      </c>
      <c r="E3318" s="32">
        <v>43362.589583333334</v>
      </c>
      <c r="F3318" s="32">
        <v>43378.361446759256</v>
      </c>
      <c r="G3318" s="31">
        <v>4</v>
      </c>
      <c r="H3318" s="31" t="s">
        <v>86</v>
      </c>
      <c r="I3318" s="31" t="s">
        <v>1090</v>
      </c>
      <c r="J3318" s="31" t="s">
        <v>461</v>
      </c>
      <c r="K3318" s="31" t="s">
        <v>41</v>
      </c>
      <c r="L3318" s="31" t="s">
        <v>6756</v>
      </c>
      <c r="M3318" s="30" t="s">
        <v>6757</v>
      </c>
      <c r="N3318" s="23">
        <v>6383</v>
      </c>
      <c r="O3318" s="23"/>
      <c r="P3318" s="24" t="s">
        <v>1150</v>
      </c>
    </row>
    <row r="3319" spans="1:16" ht="12" customHeight="1" x14ac:dyDescent="0.2">
      <c r="A3319" s="31" t="s">
        <v>1102</v>
      </c>
      <c r="B3319" s="31" t="s">
        <v>1102</v>
      </c>
      <c r="C3319" s="31">
        <v>616556</v>
      </c>
      <c r="D3319" s="32">
        <v>43374.363587962966</v>
      </c>
      <c r="E3319" s="32">
        <v>43375.402777777781</v>
      </c>
      <c r="F3319" s="32">
        <v>43382.364282407405</v>
      </c>
      <c r="G3319" s="31">
        <v>4</v>
      </c>
      <c r="H3319" s="31" t="s">
        <v>86</v>
      </c>
      <c r="I3319" s="31" t="s">
        <v>1090</v>
      </c>
      <c r="J3319" s="31" t="s">
        <v>461</v>
      </c>
      <c r="K3319" s="31" t="s">
        <v>41</v>
      </c>
      <c r="L3319" s="31" t="s">
        <v>6758</v>
      </c>
      <c r="M3319" s="30" t="s">
        <v>6759</v>
      </c>
      <c r="N3319" s="23"/>
      <c r="O3319" s="23"/>
      <c r="P3319" s="24"/>
    </row>
    <row r="3320" spans="1:16" ht="12" customHeight="1" x14ac:dyDescent="0.2">
      <c r="A3320" s="31" t="s">
        <v>1102</v>
      </c>
      <c r="B3320" s="31" t="s">
        <v>1102</v>
      </c>
      <c r="C3320" s="31">
        <v>620366</v>
      </c>
      <c r="D3320" s="32">
        <v>43388.585277777776</v>
      </c>
      <c r="E3320" s="32">
        <v>43388.611979166664</v>
      </c>
      <c r="F3320" s="32">
        <v>43396.319050925929</v>
      </c>
      <c r="G3320" s="31">
        <v>4</v>
      </c>
      <c r="H3320" s="31" t="s">
        <v>86</v>
      </c>
      <c r="I3320" s="31" t="s">
        <v>1090</v>
      </c>
      <c r="J3320" s="31" t="s">
        <v>461</v>
      </c>
      <c r="K3320" s="31" t="s">
        <v>41</v>
      </c>
      <c r="L3320" s="31" t="s">
        <v>6760</v>
      </c>
      <c r="M3320" s="30" t="s">
        <v>6761</v>
      </c>
      <c r="N3320" s="23"/>
      <c r="O3320" s="23"/>
      <c r="P3320" s="24"/>
    </row>
    <row r="3321" spans="1:16" ht="12" customHeight="1" x14ac:dyDescent="0.2">
      <c r="A3321" s="31" t="s">
        <v>1102</v>
      </c>
      <c r="B3321" s="31" t="s">
        <v>1102</v>
      </c>
      <c r="C3321" s="31">
        <v>620927</v>
      </c>
      <c r="D3321" s="32">
        <v>43390.321412037039</v>
      </c>
      <c r="E3321" s="32">
        <v>43390.367361111108</v>
      </c>
      <c r="F3321" s="32">
        <v>43404.347604166665</v>
      </c>
      <c r="G3321" s="31">
        <v>4</v>
      </c>
      <c r="H3321" s="31" t="s">
        <v>86</v>
      </c>
      <c r="I3321" s="31" t="s">
        <v>1090</v>
      </c>
      <c r="J3321" s="31" t="s">
        <v>461</v>
      </c>
      <c r="K3321" s="31" t="s">
        <v>41</v>
      </c>
      <c r="L3321" s="31" t="s">
        <v>6762</v>
      </c>
      <c r="M3321" s="30" t="s">
        <v>6763</v>
      </c>
      <c r="N3321" s="23"/>
      <c r="O3321" s="23"/>
      <c r="P3321" s="24"/>
    </row>
    <row r="3322" spans="1:16" ht="12" customHeight="1" x14ac:dyDescent="0.2">
      <c r="A3322" s="31" t="s">
        <v>1102</v>
      </c>
      <c r="B3322" s="31" t="s">
        <v>1102</v>
      </c>
      <c r="C3322" s="31">
        <v>622616</v>
      </c>
      <c r="D3322" s="32">
        <v>43396.383657407408</v>
      </c>
      <c r="E3322" s="32">
        <v>43397.599999999999</v>
      </c>
      <c r="F3322" s="32">
        <v>43399.536620370367</v>
      </c>
      <c r="G3322" s="31">
        <v>4</v>
      </c>
      <c r="H3322" s="31" t="s">
        <v>86</v>
      </c>
      <c r="I3322" s="31" t="s">
        <v>1090</v>
      </c>
      <c r="J3322" s="31" t="s">
        <v>461</v>
      </c>
      <c r="K3322" s="31" t="s">
        <v>41</v>
      </c>
      <c r="L3322" s="31" t="s">
        <v>6764</v>
      </c>
      <c r="M3322" s="30" t="s">
        <v>6765</v>
      </c>
      <c r="N3322" s="23"/>
      <c r="O3322" s="23"/>
      <c r="P3322" s="24"/>
    </row>
    <row r="3323" spans="1:16" ht="12" customHeight="1" x14ac:dyDescent="0.2">
      <c r="A3323" s="31" t="s">
        <v>1102</v>
      </c>
      <c r="B3323" s="31" t="s">
        <v>1102</v>
      </c>
      <c r="C3323" s="31">
        <v>623702</v>
      </c>
      <c r="D3323" s="32">
        <v>43399.583622685182</v>
      </c>
      <c r="E3323" s="32">
        <v>43399.606944444444</v>
      </c>
      <c r="F3323" s="32">
        <v>43403.443831018521</v>
      </c>
      <c r="G3323" s="31">
        <v>4</v>
      </c>
      <c r="H3323" s="31" t="s">
        <v>86</v>
      </c>
      <c r="I3323" s="31" t="s">
        <v>1090</v>
      </c>
      <c r="J3323" s="31" t="s">
        <v>461</v>
      </c>
      <c r="K3323" s="31" t="s">
        <v>41</v>
      </c>
      <c r="L3323" s="31" t="s">
        <v>6766</v>
      </c>
      <c r="M3323" s="30" t="s">
        <v>6767</v>
      </c>
      <c r="N3323" s="23"/>
      <c r="O3323" s="23"/>
      <c r="P3323" s="24"/>
    </row>
    <row r="3324" spans="1:16" ht="12" customHeight="1" x14ac:dyDescent="0.2">
      <c r="A3324" s="31" t="s">
        <v>1102</v>
      </c>
      <c r="B3324" s="31" t="s">
        <v>1102</v>
      </c>
      <c r="C3324" s="31">
        <v>622648</v>
      </c>
      <c r="D3324" s="32">
        <v>43396.41369212963</v>
      </c>
      <c r="E3324" s="32">
        <v>43396.436111111114</v>
      </c>
      <c r="F3324" s="32">
        <v>43398.36917824074</v>
      </c>
      <c r="G3324" s="31">
        <v>4</v>
      </c>
      <c r="H3324" s="31" t="s">
        <v>86</v>
      </c>
      <c r="I3324" s="31" t="s">
        <v>1090</v>
      </c>
      <c r="J3324" s="31" t="s">
        <v>461</v>
      </c>
      <c r="K3324" s="31" t="s">
        <v>41</v>
      </c>
      <c r="L3324" s="31" t="s">
        <v>6768</v>
      </c>
      <c r="M3324" s="30" t="s">
        <v>6769</v>
      </c>
      <c r="N3324" s="23"/>
      <c r="O3324" s="23"/>
      <c r="P3324" s="24"/>
    </row>
    <row r="3325" spans="1:16" ht="12" customHeight="1" x14ac:dyDescent="0.2">
      <c r="A3325" s="31" t="s">
        <v>1102</v>
      </c>
      <c r="B3325" s="31" t="s">
        <v>1102</v>
      </c>
      <c r="C3325" s="31">
        <v>618897</v>
      </c>
      <c r="D3325" s="32">
        <v>43382.938472222224</v>
      </c>
      <c r="E3325" s="32">
        <v>43384.286111111112</v>
      </c>
      <c r="F3325" s="32">
        <v>43402.32236111111</v>
      </c>
      <c r="G3325" s="31">
        <v>4</v>
      </c>
      <c r="H3325" s="31" t="s">
        <v>86</v>
      </c>
      <c r="I3325" s="31" t="s">
        <v>1090</v>
      </c>
      <c r="J3325" s="31" t="s">
        <v>241</v>
      </c>
      <c r="K3325" s="31" t="s">
        <v>41</v>
      </c>
      <c r="L3325" s="31" t="s">
        <v>6770</v>
      </c>
      <c r="M3325" s="30" t="s">
        <v>6771</v>
      </c>
      <c r="N3325" s="23"/>
      <c r="O3325" s="23"/>
      <c r="P3325" s="24"/>
    </row>
    <row r="3326" spans="1:16" ht="12" customHeight="1" x14ac:dyDescent="0.2">
      <c r="A3326" s="31" t="s">
        <v>1102</v>
      </c>
      <c r="B3326" s="31" t="s">
        <v>1102</v>
      </c>
      <c r="C3326" s="31">
        <v>621671</v>
      </c>
      <c r="D3326" s="32">
        <v>43392.244733796295</v>
      </c>
      <c r="E3326" s="32">
        <v>43392.479861111111</v>
      </c>
      <c r="F3326" s="32">
        <v>43392.619513888887</v>
      </c>
      <c r="G3326" s="31">
        <v>4</v>
      </c>
      <c r="H3326" s="31" t="s">
        <v>86</v>
      </c>
      <c r="I3326" s="31" t="s">
        <v>1090</v>
      </c>
      <c r="J3326" s="31" t="s">
        <v>1508</v>
      </c>
      <c r="K3326" s="31" t="s">
        <v>40</v>
      </c>
      <c r="L3326" s="31" t="s">
        <v>6772</v>
      </c>
      <c r="M3326" s="30" t="s">
        <v>6773</v>
      </c>
      <c r="N3326" s="23"/>
      <c r="O3326" s="23"/>
      <c r="P3326" s="24"/>
    </row>
    <row r="3327" spans="1:16" ht="12" customHeight="1" x14ac:dyDescent="0.2">
      <c r="A3327" s="31" t="s">
        <v>1102</v>
      </c>
      <c r="B3327" s="31" t="s">
        <v>1102</v>
      </c>
      <c r="C3327" s="31">
        <v>617207</v>
      </c>
      <c r="D3327" s="32">
        <v>43376.195138888892</v>
      </c>
      <c r="E3327" s="32">
        <v>43377.491006944445</v>
      </c>
      <c r="F3327" s="32">
        <v>43377.654861111114</v>
      </c>
      <c r="G3327" s="31">
        <v>3</v>
      </c>
      <c r="H3327" s="31" t="s">
        <v>86</v>
      </c>
      <c r="I3327" s="31" t="s">
        <v>1090</v>
      </c>
      <c r="J3327" s="31" t="s">
        <v>1262</v>
      </c>
      <c r="K3327" s="31" t="s">
        <v>40</v>
      </c>
      <c r="L3327" s="31" t="s">
        <v>6774</v>
      </c>
      <c r="M3327" s="30" t="s">
        <v>6775</v>
      </c>
      <c r="N3327" s="23"/>
      <c r="O3327" s="23"/>
      <c r="P3327" s="24"/>
    </row>
    <row r="3328" spans="1:16" ht="12" customHeight="1" x14ac:dyDescent="0.2">
      <c r="A3328" s="31" t="s">
        <v>1102</v>
      </c>
      <c r="B3328" s="31" t="s">
        <v>1102</v>
      </c>
      <c r="C3328" s="31">
        <v>621995</v>
      </c>
      <c r="D3328" s="32">
        <v>43393.114629629628</v>
      </c>
      <c r="E3328" s="32">
        <v>43393.178472222222</v>
      </c>
      <c r="F3328" s="32">
        <v>43395.268530092595</v>
      </c>
      <c r="G3328" s="31">
        <v>4</v>
      </c>
      <c r="H3328" s="31" t="s">
        <v>86</v>
      </c>
      <c r="I3328" s="31" t="s">
        <v>1090</v>
      </c>
      <c r="J3328" s="31" t="s">
        <v>1262</v>
      </c>
      <c r="K3328" s="31" t="s">
        <v>40</v>
      </c>
      <c r="L3328" s="31" t="s">
        <v>6776</v>
      </c>
      <c r="M3328" s="30" t="s">
        <v>6777</v>
      </c>
      <c r="N3328" s="23">
        <v>5699</v>
      </c>
      <c r="O3328" s="23"/>
      <c r="P3328" s="24" t="s">
        <v>1150</v>
      </c>
    </row>
    <row r="3329" spans="1:16" ht="12" customHeight="1" x14ac:dyDescent="0.2">
      <c r="A3329" s="31" t="s">
        <v>1102</v>
      </c>
      <c r="B3329" s="31" t="s">
        <v>1102</v>
      </c>
      <c r="C3329" s="31">
        <v>621641</v>
      </c>
      <c r="D3329" s="32">
        <v>43391.684155092589</v>
      </c>
      <c r="E3329" s="32">
        <v>43392.55972222222</v>
      </c>
      <c r="F3329" s="32">
        <v>43398.565150462964</v>
      </c>
      <c r="G3329" s="31">
        <v>4</v>
      </c>
      <c r="H3329" s="31" t="s">
        <v>86</v>
      </c>
      <c r="I3329" s="31" t="s">
        <v>1090</v>
      </c>
      <c r="J3329" s="31" t="s">
        <v>1428</v>
      </c>
      <c r="K3329" s="31" t="s">
        <v>41</v>
      </c>
      <c r="L3329" s="31" t="s">
        <v>6778</v>
      </c>
      <c r="M3329" s="30" t="s">
        <v>6779</v>
      </c>
      <c r="N3329" s="23"/>
      <c r="O3329" s="23"/>
      <c r="P3329" s="24"/>
    </row>
    <row r="3330" spans="1:16" ht="12" customHeight="1" x14ac:dyDescent="0.2">
      <c r="A3330" s="31" t="s">
        <v>1300</v>
      </c>
      <c r="B3330" s="31" t="s">
        <v>1102</v>
      </c>
      <c r="C3330" s="31">
        <v>614773</v>
      </c>
      <c r="D3330" s="32">
        <v>43367.444282407407</v>
      </c>
      <c r="E3330" s="32">
        <v>43367.456250000003</v>
      </c>
      <c r="F3330" s="32">
        <v>43388.369375000002</v>
      </c>
      <c r="G3330" s="31">
        <v>4</v>
      </c>
      <c r="H3330" s="31" t="s">
        <v>86</v>
      </c>
      <c r="I3330" s="31" t="s">
        <v>1090</v>
      </c>
      <c r="J3330" s="31" t="s">
        <v>461</v>
      </c>
      <c r="K3330" s="31" t="s">
        <v>41</v>
      </c>
      <c r="L3330" s="31" t="s">
        <v>6780</v>
      </c>
      <c r="M3330" s="30" t="s">
        <v>6781</v>
      </c>
      <c r="N3330" s="23">
        <v>6383</v>
      </c>
      <c r="O3330" s="23"/>
      <c r="P3330" s="24" t="s">
        <v>1150</v>
      </c>
    </row>
    <row r="3331" spans="1:16" ht="12" customHeight="1" x14ac:dyDescent="0.2">
      <c r="A3331" s="31" t="s">
        <v>1102</v>
      </c>
      <c r="B3331" s="31" t="s">
        <v>1102</v>
      </c>
      <c r="C3331" s="31">
        <v>618513</v>
      </c>
      <c r="D3331" s="32">
        <v>43381.717604166668</v>
      </c>
      <c r="E3331" s="32">
        <v>43382.366666666669</v>
      </c>
      <c r="F3331" s="32">
        <v>43385.459733796299</v>
      </c>
      <c r="G3331" s="31">
        <v>4</v>
      </c>
      <c r="H3331" s="31" t="s">
        <v>86</v>
      </c>
      <c r="I3331" s="31" t="s">
        <v>1090</v>
      </c>
      <c r="J3331" s="31" t="s">
        <v>461</v>
      </c>
      <c r="K3331" s="31" t="s">
        <v>41</v>
      </c>
      <c r="L3331" s="31" t="s">
        <v>6782</v>
      </c>
      <c r="M3331" s="30" t="s">
        <v>6783</v>
      </c>
      <c r="N3331" s="23"/>
      <c r="O3331" s="23"/>
      <c r="P3331" s="24"/>
    </row>
    <row r="3332" spans="1:16" ht="12" customHeight="1" x14ac:dyDescent="0.2">
      <c r="A3332" s="31" t="s">
        <v>1102</v>
      </c>
      <c r="B3332" s="31" t="s">
        <v>1102</v>
      </c>
      <c r="C3332" s="31">
        <v>619744</v>
      </c>
      <c r="D3332" s="32">
        <v>43385.437025462961</v>
      </c>
      <c r="E3332" s="32">
        <v>43385.44027777778</v>
      </c>
      <c r="F3332" s="32">
        <v>43388.433483796296</v>
      </c>
      <c r="G3332" s="31">
        <v>4</v>
      </c>
      <c r="H3332" s="31" t="s">
        <v>86</v>
      </c>
      <c r="I3332" s="31" t="s">
        <v>1138</v>
      </c>
      <c r="J3332" s="31" t="s">
        <v>461</v>
      </c>
      <c r="K3332" s="31" t="s">
        <v>41</v>
      </c>
      <c r="L3332" s="31" t="s">
        <v>6784</v>
      </c>
      <c r="M3332" s="30" t="s">
        <v>6785</v>
      </c>
      <c r="N3332" s="23"/>
      <c r="O3332" s="23"/>
      <c r="P3332" s="24"/>
    </row>
    <row r="3333" spans="1:16" ht="12" customHeight="1" x14ac:dyDescent="0.2">
      <c r="A3333" s="31" t="s">
        <v>1102</v>
      </c>
      <c r="B3333" s="31" t="s">
        <v>1102</v>
      </c>
      <c r="C3333" s="31">
        <v>619820</v>
      </c>
      <c r="D3333" s="32">
        <v>43385.55709490741</v>
      </c>
      <c r="E3333" s="32">
        <v>43385.574999999997</v>
      </c>
      <c r="F3333" s="32">
        <v>43399.552337962959</v>
      </c>
      <c r="G3333" s="31">
        <v>4</v>
      </c>
      <c r="H3333" s="31" t="s">
        <v>86</v>
      </c>
      <c r="I3333" s="31" t="s">
        <v>1090</v>
      </c>
      <c r="J3333" s="31" t="s">
        <v>461</v>
      </c>
      <c r="K3333" s="31" t="s">
        <v>41</v>
      </c>
      <c r="L3333" s="31" t="s">
        <v>6786</v>
      </c>
      <c r="M3333" s="30" t="s">
        <v>6787</v>
      </c>
      <c r="N3333" s="23"/>
      <c r="O3333" s="23"/>
      <c r="P3333" s="24"/>
    </row>
    <row r="3334" spans="1:16" ht="12" customHeight="1" x14ac:dyDescent="0.2">
      <c r="A3334" s="31" t="s">
        <v>1102</v>
      </c>
      <c r="B3334" s="31" t="s">
        <v>1102</v>
      </c>
      <c r="C3334" s="31">
        <v>617086</v>
      </c>
      <c r="D3334" s="32">
        <v>43375.521967592591</v>
      </c>
      <c r="E3334" s="32">
        <v>43375.522916666669</v>
      </c>
      <c r="F3334" s="32">
        <v>43398.628287037034</v>
      </c>
      <c r="G3334" s="31">
        <v>4</v>
      </c>
      <c r="H3334" s="31" t="s">
        <v>86</v>
      </c>
      <c r="I3334" s="31" t="s">
        <v>1090</v>
      </c>
      <c r="J3334" s="31" t="s">
        <v>461</v>
      </c>
      <c r="K3334" s="31" t="s">
        <v>41</v>
      </c>
      <c r="L3334" s="31" t="s">
        <v>6788</v>
      </c>
      <c r="M3334" s="30" t="s">
        <v>6789</v>
      </c>
      <c r="N3334" s="23"/>
      <c r="O3334" s="23"/>
      <c r="P3334" s="24"/>
    </row>
    <row r="3335" spans="1:16" ht="12" customHeight="1" x14ac:dyDescent="0.2">
      <c r="A3335" s="31" t="s">
        <v>1300</v>
      </c>
      <c r="B3335" s="31" t="s">
        <v>1102</v>
      </c>
      <c r="C3335" s="31">
        <v>616074</v>
      </c>
      <c r="D3335" s="32">
        <v>43370.622499999998</v>
      </c>
      <c r="E3335" s="32">
        <v>43371.341666666667</v>
      </c>
      <c r="F3335" s="32">
        <v>43376.583611111113</v>
      </c>
      <c r="G3335" s="31">
        <v>4</v>
      </c>
      <c r="H3335" s="31" t="s">
        <v>86</v>
      </c>
      <c r="I3335" s="31" t="s">
        <v>1090</v>
      </c>
      <c r="J3335" s="31" t="s">
        <v>461</v>
      </c>
      <c r="K3335" s="31" t="s">
        <v>41</v>
      </c>
      <c r="L3335" s="31" t="s">
        <v>6790</v>
      </c>
      <c r="M3335" s="30" t="s">
        <v>6791</v>
      </c>
      <c r="N3335" s="23"/>
      <c r="O3335" s="23"/>
      <c r="P3335" s="24"/>
    </row>
    <row r="3336" spans="1:16" ht="12" customHeight="1" x14ac:dyDescent="0.2">
      <c r="A3336" s="31" t="s">
        <v>1102</v>
      </c>
      <c r="B3336" s="31" t="s">
        <v>1102</v>
      </c>
      <c r="C3336" s="31">
        <v>618257</v>
      </c>
      <c r="D3336" s="32">
        <v>43381.35565972222</v>
      </c>
      <c r="E3336" s="32">
        <v>43381.372453703705</v>
      </c>
      <c r="F3336" s="32">
        <v>43383.400833333333</v>
      </c>
      <c r="G3336" s="31">
        <v>4</v>
      </c>
      <c r="H3336" s="31" t="s">
        <v>86</v>
      </c>
      <c r="I3336" s="31" t="s">
        <v>1090</v>
      </c>
      <c r="J3336" s="31" t="s">
        <v>461</v>
      </c>
      <c r="K3336" s="31" t="s">
        <v>41</v>
      </c>
      <c r="L3336" s="31" t="s">
        <v>6792</v>
      </c>
      <c r="M3336" s="30" t="s">
        <v>6793</v>
      </c>
      <c r="N3336" s="23"/>
      <c r="O3336" s="23"/>
      <c r="P3336" s="24"/>
    </row>
    <row r="3337" spans="1:16" ht="12" customHeight="1" x14ac:dyDescent="0.2">
      <c r="A3337" s="31" t="s">
        <v>1102</v>
      </c>
      <c r="B3337" s="31" t="s">
        <v>1102</v>
      </c>
      <c r="C3337" s="31">
        <v>622153</v>
      </c>
      <c r="D3337" s="32">
        <v>43395.330960648149</v>
      </c>
      <c r="E3337" s="32">
        <v>43395.374305555553</v>
      </c>
      <c r="F3337" s="32">
        <v>43404.349340277775</v>
      </c>
      <c r="G3337" s="31">
        <v>4</v>
      </c>
      <c r="H3337" s="31" t="s">
        <v>86</v>
      </c>
      <c r="I3337" s="31" t="s">
        <v>1138</v>
      </c>
      <c r="J3337" s="31" t="s">
        <v>461</v>
      </c>
      <c r="K3337" s="31" t="s">
        <v>41</v>
      </c>
      <c r="L3337" s="31" t="s">
        <v>6794</v>
      </c>
      <c r="M3337" s="30" t="s">
        <v>6795</v>
      </c>
      <c r="N3337" s="23"/>
      <c r="O3337" s="23"/>
      <c r="P3337" s="24"/>
    </row>
    <row r="3338" spans="1:16" ht="12" customHeight="1" x14ac:dyDescent="0.2">
      <c r="A3338" s="31" t="s">
        <v>1300</v>
      </c>
      <c r="B3338" s="31" t="s">
        <v>1102</v>
      </c>
      <c r="C3338" s="31">
        <v>614232</v>
      </c>
      <c r="D3338" s="32">
        <v>43364.390335648146</v>
      </c>
      <c r="E3338" s="32">
        <v>43367.229166666664</v>
      </c>
      <c r="F3338" s="32">
        <v>43377.425486111111</v>
      </c>
      <c r="G3338" s="31">
        <v>4</v>
      </c>
      <c r="H3338" s="31" t="s">
        <v>86</v>
      </c>
      <c r="I3338" s="31" t="s">
        <v>1420</v>
      </c>
      <c r="J3338" s="31" t="s">
        <v>6796</v>
      </c>
      <c r="K3338" s="31" t="s">
        <v>40</v>
      </c>
      <c r="L3338" s="31" t="s">
        <v>6797</v>
      </c>
      <c r="M3338" s="30" t="s">
        <v>6798</v>
      </c>
      <c r="N3338" s="23"/>
      <c r="O3338" s="23"/>
      <c r="P3338" s="24"/>
    </row>
    <row r="3339" spans="1:16" ht="12" customHeight="1" x14ac:dyDescent="0.2">
      <c r="A3339" s="31" t="s">
        <v>1102</v>
      </c>
      <c r="B3339" s="31" t="s">
        <v>1102</v>
      </c>
      <c r="C3339" s="31">
        <v>620218</v>
      </c>
      <c r="D3339" s="32">
        <v>43388.416412037041</v>
      </c>
      <c r="E3339" s="32">
        <v>43388.429201388892</v>
      </c>
      <c r="F3339" s="32">
        <v>43388.490347222221</v>
      </c>
      <c r="G3339" s="31">
        <v>4</v>
      </c>
      <c r="H3339" s="31" t="s">
        <v>86</v>
      </c>
      <c r="I3339" s="31" t="s">
        <v>1090</v>
      </c>
      <c r="J3339" s="31" t="s">
        <v>3481</v>
      </c>
      <c r="K3339" s="31" t="s">
        <v>1999</v>
      </c>
      <c r="L3339" s="31" t="s">
        <v>6799</v>
      </c>
      <c r="M3339" s="30" t="s">
        <v>6800</v>
      </c>
      <c r="N3339" s="23"/>
      <c r="O3339" s="23"/>
      <c r="P3339" s="24"/>
    </row>
    <row r="3340" spans="1:16" ht="12" customHeight="1" x14ac:dyDescent="0.2">
      <c r="A3340" s="31" t="s">
        <v>1102</v>
      </c>
      <c r="B3340" s="31" t="s">
        <v>1102</v>
      </c>
      <c r="C3340" s="31">
        <v>620207</v>
      </c>
      <c r="D3340" s="32">
        <v>43388.408564814818</v>
      </c>
      <c r="E3340" s="32">
        <v>43388.415277777778</v>
      </c>
      <c r="F3340" s="32">
        <v>43388.489560185182</v>
      </c>
      <c r="G3340" s="31">
        <v>4</v>
      </c>
      <c r="H3340" s="31" t="s">
        <v>86</v>
      </c>
      <c r="I3340" s="31" t="s">
        <v>1090</v>
      </c>
      <c r="J3340" s="31" t="s">
        <v>3481</v>
      </c>
      <c r="K3340" s="31" t="s">
        <v>1999</v>
      </c>
      <c r="L3340" s="31" t="s">
        <v>6799</v>
      </c>
      <c r="M3340" s="30" t="s">
        <v>6800</v>
      </c>
      <c r="N3340" s="23"/>
      <c r="O3340" s="23"/>
      <c r="P3340" s="24"/>
    </row>
    <row r="3341" spans="1:16" ht="12" customHeight="1" x14ac:dyDescent="0.2">
      <c r="A3341" s="31" t="s">
        <v>1102</v>
      </c>
      <c r="B3341" s="31" t="s">
        <v>1102</v>
      </c>
      <c r="C3341" s="31">
        <v>620206</v>
      </c>
      <c r="D3341" s="32">
        <v>43388.408217592594</v>
      </c>
      <c r="E3341" s="32">
        <v>43388.445138888892</v>
      </c>
      <c r="F3341" s="32">
        <v>43388.489386574074</v>
      </c>
      <c r="G3341" s="31">
        <v>4</v>
      </c>
      <c r="H3341" s="31" t="s">
        <v>86</v>
      </c>
      <c r="I3341" s="31" t="s">
        <v>1090</v>
      </c>
      <c r="J3341" s="31" t="s">
        <v>3481</v>
      </c>
      <c r="K3341" s="31" t="s">
        <v>1999</v>
      </c>
      <c r="L3341" s="31" t="s">
        <v>6799</v>
      </c>
      <c r="M3341" s="30" t="s">
        <v>6800</v>
      </c>
      <c r="N3341" s="23"/>
      <c r="O3341" s="23"/>
      <c r="P3341" s="24"/>
    </row>
    <row r="3342" spans="1:16" ht="12" customHeight="1" x14ac:dyDescent="0.2">
      <c r="A3342" s="31" t="s">
        <v>1102</v>
      </c>
      <c r="B3342" s="31" t="s">
        <v>1102</v>
      </c>
      <c r="C3342" s="31">
        <v>620205</v>
      </c>
      <c r="D3342" s="32">
        <v>43388.408206018517</v>
      </c>
      <c r="E3342" s="32">
        <v>43388.445138888892</v>
      </c>
      <c r="F3342" s="32">
        <v>43388.489212962966</v>
      </c>
      <c r="G3342" s="31">
        <v>4</v>
      </c>
      <c r="H3342" s="31" t="s">
        <v>86</v>
      </c>
      <c r="I3342" s="31" t="s">
        <v>1090</v>
      </c>
      <c r="J3342" s="31" t="s">
        <v>3481</v>
      </c>
      <c r="K3342" s="31" t="s">
        <v>1999</v>
      </c>
      <c r="L3342" s="31" t="s">
        <v>6799</v>
      </c>
      <c r="M3342" s="30" t="s">
        <v>6800</v>
      </c>
      <c r="N3342" s="23"/>
      <c r="O3342" s="23"/>
      <c r="P3342" s="24"/>
    </row>
    <row r="3343" spans="1:16" ht="12" customHeight="1" x14ac:dyDescent="0.2">
      <c r="A3343" s="31" t="s">
        <v>1102</v>
      </c>
      <c r="B3343" s="31" t="s">
        <v>1102</v>
      </c>
      <c r="C3343" s="31">
        <v>620204</v>
      </c>
      <c r="D3343" s="32">
        <v>43388.407812500001</v>
      </c>
      <c r="E3343" s="32">
        <v>43388.436550925922</v>
      </c>
      <c r="F3343" s="32">
        <v>43388.488032407404</v>
      </c>
      <c r="G3343" s="31">
        <v>4</v>
      </c>
      <c r="H3343" s="31" t="s">
        <v>86</v>
      </c>
      <c r="I3343" s="31" t="s">
        <v>1090</v>
      </c>
      <c r="J3343" s="31" t="s">
        <v>3481</v>
      </c>
      <c r="K3343" s="31" t="s">
        <v>1999</v>
      </c>
      <c r="L3343" s="31" t="s">
        <v>6799</v>
      </c>
      <c r="M3343" s="30" t="s">
        <v>6800</v>
      </c>
      <c r="N3343" s="23"/>
      <c r="O3343" s="23"/>
      <c r="P3343" s="24"/>
    </row>
    <row r="3344" spans="1:16" ht="12" customHeight="1" x14ac:dyDescent="0.2">
      <c r="A3344" s="31" t="s">
        <v>1102</v>
      </c>
      <c r="B3344" s="31" t="s">
        <v>1102</v>
      </c>
      <c r="C3344" s="31">
        <v>620202</v>
      </c>
      <c r="D3344" s="32">
        <v>43388.407407407409</v>
      </c>
      <c r="E3344" s="32">
        <v>43388.421527777777</v>
      </c>
      <c r="F3344" s="32">
        <v>43388.487870370373</v>
      </c>
      <c r="G3344" s="31">
        <v>4</v>
      </c>
      <c r="H3344" s="31" t="s">
        <v>86</v>
      </c>
      <c r="I3344" s="31" t="s">
        <v>1090</v>
      </c>
      <c r="J3344" s="31" t="s">
        <v>3481</v>
      </c>
      <c r="K3344" s="31" t="s">
        <v>1999</v>
      </c>
      <c r="L3344" s="31" t="s">
        <v>6799</v>
      </c>
      <c r="M3344" s="30" t="s">
        <v>6800</v>
      </c>
      <c r="N3344" s="23"/>
      <c r="O3344" s="23"/>
      <c r="P3344" s="24"/>
    </row>
    <row r="3345" spans="1:16" ht="12" customHeight="1" x14ac:dyDescent="0.2">
      <c r="A3345" s="31" t="s">
        <v>1102</v>
      </c>
      <c r="B3345" s="31" t="s">
        <v>1102</v>
      </c>
      <c r="C3345" s="31">
        <v>620201</v>
      </c>
      <c r="D3345" s="32">
        <v>43388.407407407409</v>
      </c>
      <c r="E3345" s="32">
        <v>43388.422222222223</v>
      </c>
      <c r="F3345" s="32">
        <v>43388.487650462965</v>
      </c>
      <c r="G3345" s="31">
        <v>4</v>
      </c>
      <c r="H3345" s="31" t="s">
        <v>86</v>
      </c>
      <c r="I3345" s="31" t="s">
        <v>1090</v>
      </c>
      <c r="J3345" s="31" t="s">
        <v>3481</v>
      </c>
      <c r="K3345" s="31" t="s">
        <v>1999</v>
      </c>
      <c r="L3345" s="31" t="s">
        <v>6799</v>
      </c>
      <c r="M3345" s="30" t="s">
        <v>6800</v>
      </c>
      <c r="N3345" s="23"/>
      <c r="O3345" s="23"/>
      <c r="P3345" s="24"/>
    </row>
    <row r="3346" spans="1:16" ht="12" customHeight="1" x14ac:dyDescent="0.2">
      <c r="A3346" s="31" t="s">
        <v>1102</v>
      </c>
      <c r="B3346" s="31" t="s">
        <v>1102</v>
      </c>
      <c r="C3346" s="31">
        <v>620199</v>
      </c>
      <c r="D3346" s="32">
        <v>43388.407013888886</v>
      </c>
      <c r="E3346" s="32">
        <v>43388.438055555554</v>
      </c>
      <c r="F3346" s="32">
        <v>43388.484513888892</v>
      </c>
      <c r="G3346" s="31">
        <v>4</v>
      </c>
      <c r="H3346" s="31" t="s">
        <v>86</v>
      </c>
      <c r="I3346" s="31" t="s">
        <v>1090</v>
      </c>
      <c r="J3346" s="31" t="s">
        <v>3481</v>
      </c>
      <c r="K3346" s="31" t="s">
        <v>1999</v>
      </c>
      <c r="L3346" s="31" t="s">
        <v>6799</v>
      </c>
      <c r="M3346" s="30" t="s">
        <v>6800</v>
      </c>
      <c r="N3346" s="23"/>
      <c r="O3346" s="23"/>
      <c r="P3346" s="24"/>
    </row>
    <row r="3347" spans="1:16" ht="12" customHeight="1" x14ac:dyDescent="0.2">
      <c r="A3347" s="31" t="s">
        <v>1102</v>
      </c>
      <c r="B3347" s="31" t="s">
        <v>1102</v>
      </c>
      <c r="C3347" s="31">
        <v>620197</v>
      </c>
      <c r="D3347" s="32">
        <v>43388.406828703701</v>
      </c>
      <c r="E3347" s="32">
        <v>43388.445138888892</v>
      </c>
      <c r="F3347" s="32">
        <v>43388.482256944444</v>
      </c>
      <c r="G3347" s="31">
        <v>4</v>
      </c>
      <c r="H3347" s="31" t="s">
        <v>86</v>
      </c>
      <c r="I3347" s="31" t="s">
        <v>1090</v>
      </c>
      <c r="J3347" s="31" t="s">
        <v>3481</v>
      </c>
      <c r="K3347" s="31" t="s">
        <v>1999</v>
      </c>
      <c r="L3347" s="31" t="s">
        <v>6799</v>
      </c>
      <c r="M3347" s="30" t="s">
        <v>6800</v>
      </c>
      <c r="N3347" s="23"/>
      <c r="O3347" s="23"/>
      <c r="P3347" s="24"/>
    </row>
    <row r="3348" spans="1:16" ht="12" customHeight="1" x14ac:dyDescent="0.2">
      <c r="A3348" s="31" t="s">
        <v>1102</v>
      </c>
      <c r="B3348" s="31" t="s">
        <v>1102</v>
      </c>
      <c r="C3348" s="31">
        <v>620196</v>
      </c>
      <c r="D3348" s="32">
        <v>43388.406458333331</v>
      </c>
      <c r="E3348" s="32">
        <v>43388.441666666666</v>
      </c>
      <c r="F3348" s="32">
        <v>43388.483310185184</v>
      </c>
      <c r="G3348" s="31">
        <v>4</v>
      </c>
      <c r="H3348" s="31" t="s">
        <v>86</v>
      </c>
      <c r="I3348" s="31" t="s">
        <v>1090</v>
      </c>
      <c r="J3348" s="31" t="s">
        <v>3481</v>
      </c>
      <c r="K3348" s="31" t="s">
        <v>1999</v>
      </c>
      <c r="L3348" s="31" t="s">
        <v>6799</v>
      </c>
      <c r="M3348" s="30" t="s">
        <v>6800</v>
      </c>
      <c r="N3348" s="23"/>
      <c r="O3348" s="23"/>
      <c r="P3348" s="24"/>
    </row>
    <row r="3349" spans="1:16" ht="12" customHeight="1" x14ac:dyDescent="0.2">
      <c r="A3349" s="31" t="s">
        <v>1102</v>
      </c>
      <c r="B3349" s="31" t="s">
        <v>1102</v>
      </c>
      <c r="C3349" s="31">
        <v>620193</v>
      </c>
      <c r="D3349" s="32">
        <v>43388.404699074075</v>
      </c>
      <c r="E3349" s="32">
        <v>43388.417361111111</v>
      </c>
      <c r="F3349" s="32">
        <v>43388.479004629633</v>
      </c>
      <c r="G3349" s="31">
        <v>4</v>
      </c>
      <c r="H3349" s="31" t="s">
        <v>86</v>
      </c>
      <c r="I3349" s="31" t="s">
        <v>1090</v>
      </c>
      <c r="J3349" s="31" t="s">
        <v>3481</v>
      </c>
      <c r="K3349" s="31" t="s">
        <v>1999</v>
      </c>
      <c r="L3349" s="31" t="s">
        <v>6799</v>
      </c>
      <c r="M3349" s="30" t="s">
        <v>6800</v>
      </c>
      <c r="N3349" s="23"/>
      <c r="O3349" s="23"/>
      <c r="P3349" s="24"/>
    </row>
    <row r="3350" spans="1:16" ht="12" customHeight="1" x14ac:dyDescent="0.2">
      <c r="A3350" s="31" t="s">
        <v>1102</v>
      </c>
      <c r="B3350" s="31" t="s">
        <v>1102</v>
      </c>
      <c r="C3350" s="31">
        <v>620190</v>
      </c>
      <c r="D3350" s="32">
        <v>43388.404293981483</v>
      </c>
      <c r="E3350" s="32">
        <v>43388.442361111112</v>
      </c>
      <c r="F3350" s="32">
        <v>43388.477743055555</v>
      </c>
      <c r="G3350" s="31">
        <v>4</v>
      </c>
      <c r="H3350" s="31" t="s">
        <v>86</v>
      </c>
      <c r="I3350" s="31" t="s">
        <v>1090</v>
      </c>
      <c r="J3350" s="31" t="s">
        <v>3481</v>
      </c>
      <c r="K3350" s="31" t="s">
        <v>1999</v>
      </c>
      <c r="L3350" s="31" t="s">
        <v>6799</v>
      </c>
      <c r="M3350" s="30" t="s">
        <v>6800</v>
      </c>
      <c r="N3350" s="23"/>
      <c r="O3350" s="23"/>
      <c r="P3350" s="24"/>
    </row>
    <row r="3351" spans="1:16" ht="12" customHeight="1" x14ac:dyDescent="0.2">
      <c r="A3351" s="31" t="s">
        <v>1102</v>
      </c>
      <c r="B3351" s="31" t="s">
        <v>1102</v>
      </c>
      <c r="C3351" s="31">
        <v>620188</v>
      </c>
      <c r="D3351" s="32">
        <v>43388.403912037036</v>
      </c>
      <c r="E3351" s="32">
        <v>43388.444444444445</v>
      </c>
      <c r="F3351" s="32">
        <v>43388.475763888891</v>
      </c>
      <c r="G3351" s="31">
        <v>4</v>
      </c>
      <c r="H3351" s="31" t="s">
        <v>86</v>
      </c>
      <c r="I3351" s="31" t="s">
        <v>1090</v>
      </c>
      <c r="J3351" s="31" t="s">
        <v>3481</v>
      </c>
      <c r="K3351" s="31" t="s">
        <v>1999</v>
      </c>
      <c r="L3351" s="31" t="s">
        <v>6799</v>
      </c>
      <c r="M3351" s="30" t="s">
        <v>6800</v>
      </c>
      <c r="N3351" s="23"/>
      <c r="O3351" s="23"/>
      <c r="P3351" s="24"/>
    </row>
    <row r="3352" spans="1:16" ht="12" customHeight="1" x14ac:dyDescent="0.2">
      <c r="A3352" s="31" t="s">
        <v>1102</v>
      </c>
      <c r="B3352" s="31" t="s">
        <v>1102</v>
      </c>
      <c r="C3352" s="31">
        <v>620186</v>
      </c>
      <c r="D3352" s="32">
        <v>43388.40351851852</v>
      </c>
      <c r="E3352" s="32">
        <v>43388.440972222219</v>
      </c>
      <c r="F3352" s="32">
        <v>43388.473414351851</v>
      </c>
      <c r="G3352" s="31">
        <v>4</v>
      </c>
      <c r="H3352" s="31" t="s">
        <v>86</v>
      </c>
      <c r="I3352" s="31" t="s">
        <v>1090</v>
      </c>
      <c r="J3352" s="31" t="s">
        <v>3481</v>
      </c>
      <c r="K3352" s="31" t="s">
        <v>1999</v>
      </c>
      <c r="L3352" s="31" t="s">
        <v>6799</v>
      </c>
      <c r="M3352" s="30" t="s">
        <v>6800</v>
      </c>
      <c r="N3352" s="23"/>
      <c r="O3352" s="23"/>
      <c r="P3352" s="24"/>
    </row>
    <row r="3353" spans="1:16" ht="12" customHeight="1" x14ac:dyDescent="0.2">
      <c r="A3353" s="31" t="s">
        <v>1102</v>
      </c>
      <c r="B3353" s="31" t="s">
        <v>1102</v>
      </c>
      <c r="C3353" s="31">
        <v>620184</v>
      </c>
      <c r="D3353" s="32">
        <v>43388.40351851852</v>
      </c>
      <c r="E3353" s="32">
        <v>43388.415277777778</v>
      </c>
      <c r="F3353" s="32">
        <v>43388.470671296294</v>
      </c>
      <c r="G3353" s="31">
        <v>4</v>
      </c>
      <c r="H3353" s="31" t="s">
        <v>86</v>
      </c>
      <c r="I3353" s="31" t="s">
        <v>1090</v>
      </c>
      <c r="J3353" s="31" t="s">
        <v>3481</v>
      </c>
      <c r="K3353" s="31" t="s">
        <v>1999</v>
      </c>
      <c r="L3353" s="31" t="s">
        <v>6799</v>
      </c>
      <c r="M3353" s="30" t="s">
        <v>6800</v>
      </c>
      <c r="N3353" s="23"/>
      <c r="O3353" s="23"/>
      <c r="P3353" s="24"/>
    </row>
    <row r="3354" spans="1:16" ht="12" customHeight="1" x14ac:dyDescent="0.2">
      <c r="A3354" s="31" t="s">
        <v>1102</v>
      </c>
      <c r="B3354" s="31" t="s">
        <v>1102</v>
      </c>
      <c r="C3354" s="31">
        <v>620183</v>
      </c>
      <c r="D3354" s="32">
        <v>43388.40351851852</v>
      </c>
      <c r="E3354" s="32">
        <v>43388.414583333331</v>
      </c>
      <c r="F3354" s="32">
        <v>43388.470833333333</v>
      </c>
      <c r="G3354" s="31">
        <v>4</v>
      </c>
      <c r="H3354" s="31" t="s">
        <v>86</v>
      </c>
      <c r="I3354" s="31" t="s">
        <v>1090</v>
      </c>
      <c r="J3354" s="31" t="s">
        <v>3481</v>
      </c>
      <c r="K3354" s="31" t="s">
        <v>1999</v>
      </c>
      <c r="L3354" s="31" t="s">
        <v>6799</v>
      </c>
      <c r="M3354" s="30" t="s">
        <v>6801</v>
      </c>
      <c r="N3354" s="23"/>
      <c r="O3354" s="23"/>
      <c r="P3354" s="24"/>
    </row>
    <row r="3355" spans="1:16" ht="12" customHeight="1" x14ac:dyDescent="0.2">
      <c r="A3355" s="31" t="s">
        <v>1102</v>
      </c>
      <c r="B3355" s="31" t="s">
        <v>1102</v>
      </c>
      <c r="C3355" s="31">
        <v>620178</v>
      </c>
      <c r="D3355" s="32">
        <v>43388.402025462965</v>
      </c>
      <c r="E3355" s="32">
        <v>43388.414583333331</v>
      </c>
      <c r="F3355" s="32">
        <v>43388.469143518516</v>
      </c>
      <c r="G3355" s="31">
        <v>4</v>
      </c>
      <c r="H3355" s="31" t="s">
        <v>86</v>
      </c>
      <c r="I3355" s="31" t="s">
        <v>1090</v>
      </c>
      <c r="J3355" s="31" t="s">
        <v>3481</v>
      </c>
      <c r="K3355" s="31" t="s">
        <v>1999</v>
      </c>
      <c r="L3355" s="31" t="s">
        <v>6799</v>
      </c>
      <c r="M3355" s="30" t="s">
        <v>6800</v>
      </c>
      <c r="N3355" s="23"/>
      <c r="O3355" s="23"/>
      <c r="P3355" s="24"/>
    </row>
    <row r="3356" spans="1:16" ht="12" customHeight="1" x14ac:dyDescent="0.2">
      <c r="A3356" s="31" t="s">
        <v>1102</v>
      </c>
      <c r="B3356" s="31" t="s">
        <v>1102</v>
      </c>
      <c r="C3356" s="31">
        <v>620177</v>
      </c>
      <c r="D3356" s="32">
        <v>43388.402013888888</v>
      </c>
      <c r="E3356" s="32">
        <v>43388.444444444445</v>
      </c>
      <c r="F3356" s="32">
        <v>43388.468888888892</v>
      </c>
      <c r="G3356" s="31">
        <v>4</v>
      </c>
      <c r="H3356" s="31" t="s">
        <v>86</v>
      </c>
      <c r="I3356" s="31" t="s">
        <v>1090</v>
      </c>
      <c r="J3356" s="31" t="s">
        <v>3481</v>
      </c>
      <c r="K3356" s="31" t="s">
        <v>1999</v>
      </c>
      <c r="L3356" s="31" t="s">
        <v>6799</v>
      </c>
      <c r="M3356" s="30" t="s">
        <v>6800</v>
      </c>
      <c r="N3356" s="23"/>
      <c r="O3356" s="23"/>
      <c r="P3356" s="24"/>
    </row>
    <row r="3357" spans="1:16" ht="12" customHeight="1" x14ac:dyDescent="0.2">
      <c r="A3357" s="31" t="s">
        <v>1102</v>
      </c>
      <c r="B3357" s="31" t="s">
        <v>1102</v>
      </c>
      <c r="C3357" s="31">
        <v>620176</v>
      </c>
      <c r="D3357" s="32">
        <v>43388.401655092595</v>
      </c>
      <c r="E3357" s="32">
        <v>43388.441666666666</v>
      </c>
      <c r="F3357" s="32">
        <v>43388.467280092591</v>
      </c>
      <c r="G3357" s="31">
        <v>4</v>
      </c>
      <c r="H3357" s="31" t="s">
        <v>86</v>
      </c>
      <c r="I3357" s="31" t="s">
        <v>1090</v>
      </c>
      <c r="J3357" s="31" t="s">
        <v>3481</v>
      </c>
      <c r="K3357" s="31" t="s">
        <v>1999</v>
      </c>
      <c r="L3357" s="31" t="s">
        <v>6799</v>
      </c>
      <c r="M3357" s="30" t="s">
        <v>6800</v>
      </c>
      <c r="N3357" s="23"/>
      <c r="O3357" s="23"/>
      <c r="P3357" s="24"/>
    </row>
    <row r="3358" spans="1:16" ht="12" customHeight="1" x14ac:dyDescent="0.2">
      <c r="A3358" s="31" t="s">
        <v>1102</v>
      </c>
      <c r="B3358" s="31" t="s">
        <v>1102</v>
      </c>
      <c r="C3358" s="31">
        <v>620173</v>
      </c>
      <c r="D3358" s="32">
        <v>43388.400567129633</v>
      </c>
      <c r="E3358" s="32">
        <v>43388.412499999999</v>
      </c>
      <c r="F3358" s="32">
        <v>43388.466284722221</v>
      </c>
      <c r="G3358" s="31">
        <v>4</v>
      </c>
      <c r="H3358" s="31" t="s">
        <v>86</v>
      </c>
      <c r="I3358" s="31" t="s">
        <v>1090</v>
      </c>
      <c r="J3358" s="31" t="s">
        <v>3481</v>
      </c>
      <c r="K3358" s="31" t="s">
        <v>1999</v>
      </c>
      <c r="L3358" s="31" t="s">
        <v>6799</v>
      </c>
      <c r="M3358" s="30" t="s">
        <v>6800</v>
      </c>
      <c r="N3358" s="23"/>
      <c r="O3358" s="23"/>
      <c r="P3358" s="24"/>
    </row>
    <row r="3359" spans="1:16" ht="12" customHeight="1" x14ac:dyDescent="0.2">
      <c r="A3359" s="31" t="s">
        <v>1102</v>
      </c>
      <c r="B3359" s="31" t="s">
        <v>1102</v>
      </c>
      <c r="C3359" s="31">
        <v>620171</v>
      </c>
      <c r="D3359" s="32">
        <v>43388.400497685187</v>
      </c>
      <c r="E3359" s="32">
        <v>43388.445833333331</v>
      </c>
      <c r="F3359" s="32">
        <v>43388.491944444446</v>
      </c>
      <c r="G3359" s="31">
        <v>4</v>
      </c>
      <c r="H3359" s="31" t="s">
        <v>86</v>
      </c>
      <c r="I3359" s="31" t="s">
        <v>1090</v>
      </c>
      <c r="J3359" s="31" t="s">
        <v>3481</v>
      </c>
      <c r="K3359" s="31" t="s">
        <v>1999</v>
      </c>
      <c r="L3359" s="31" t="s">
        <v>6799</v>
      </c>
      <c r="M3359" s="30" t="s">
        <v>6800</v>
      </c>
      <c r="N3359" s="23"/>
      <c r="O3359" s="23"/>
      <c r="P3359" s="24"/>
    </row>
    <row r="3360" spans="1:16" ht="12" customHeight="1" x14ac:dyDescent="0.2">
      <c r="A3360" s="31" t="s">
        <v>1102</v>
      </c>
      <c r="B3360" s="31" t="s">
        <v>1102</v>
      </c>
      <c r="C3360" s="31">
        <v>620170</v>
      </c>
      <c r="D3360" s="32">
        <v>43388.400092592594</v>
      </c>
      <c r="E3360" s="32">
        <v>43388.410416666666</v>
      </c>
      <c r="F3360" s="32">
        <v>43388.491030092591</v>
      </c>
      <c r="G3360" s="31">
        <v>4</v>
      </c>
      <c r="H3360" s="31" t="s">
        <v>86</v>
      </c>
      <c r="I3360" s="31" t="s">
        <v>1090</v>
      </c>
      <c r="J3360" s="31" t="s">
        <v>3481</v>
      </c>
      <c r="K3360" s="31" t="s">
        <v>1999</v>
      </c>
      <c r="L3360" s="31" t="s">
        <v>6799</v>
      </c>
      <c r="M3360" s="30" t="s">
        <v>6800</v>
      </c>
      <c r="N3360" s="23"/>
      <c r="O3360" s="23"/>
      <c r="P3360" s="24"/>
    </row>
    <row r="3361" spans="1:16" ht="12" customHeight="1" x14ac:dyDescent="0.2">
      <c r="A3361" s="31" t="s">
        <v>1102</v>
      </c>
      <c r="B3361" s="31" t="s">
        <v>1102</v>
      </c>
      <c r="C3361" s="31">
        <v>616511</v>
      </c>
      <c r="D3361" s="32">
        <v>43374.337037037039</v>
      </c>
      <c r="E3361" s="32">
        <v>43374.347222222219</v>
      </c>
      <c r="F3361" s="32">
        <v>43377.345555555556</v>
      </c>
      <c r="G3361" s="31">
        <v>4</v>
      </c>
      <c r="H3361" s="31" t="s">
        <v>86</v>
      </c>
      <c r="I3361" s="31" t="s">
        <v>1090</v>
      </c>
      <c r="J3361" s="31" t="s">
        <v>3317</v>
      </c>
      <c r="K3361" s="31" t="s">
        <v>40</v>
      </c>
      <c r="L3361" s="31" t="s">
        <v>6802</v>
      </c>
      <c r="M3361" s="30" t="s">
        <v>6803</v>
      </c>
      <c r="N3361" s="23"/>
      <c r="O3361" s="23"/>
      <c r="P3361" s="24"/>
    </row>
    <row r="3362" spans="1:16" ht="12" customHeight="1" x14ac:dyDescent="0.2">
      <c r="A3362" s="31" t="s">
        <v>1102</v>
      </c>
      <c r="B3362" s="31" t="s">
        <v>1102</v>
      </c>
      <c r="C3362" s="31">
        <v>621823</v>
      </c>
      <c r="D3362" s="32">
        <v>43392.467893518522</v>
      </c>
      <c r="E3362" s="32">
        <v>43392.495335648149</v>
      </c>
      <c r="F3362" s="32">
        <v>43392.548449074071</v>
      </c>
      <c r="G3362" s="31">
        <v>4</v>
      </c>
      <c r="H3362" s="31" t="s">
        <v>86</v>
      </c>
      <c r="I3362" s="31" t="s">
        <v>1090</v>
      </c>
      <c r="J3362" s="31" t="s">
        <v>1210</v>
      </c>
      <c r="K3362" s="31" t="s">
        <v>42</v>
      </c>
      <c r="L3362" s="31" t="s">
        <v>6804</v>
      </c>
      <c r="M3362" s="30" t="s">
        <v>6805</v>
      </c>
      <c r="N3362" s="23"/>
      <c r="O3362" s="23"/>
      <c r="P3362" s="24"/>
    </row>
    <row r="3363" spans="1:16" ht="12" customHeight="1" x14ac:dyDescent="0.2">
      <c r="A3363" s="31" t="s">
        <v>1102</v>
      </c>
      <c r="B3363" s="31" t="s">
        <v>1102</v>
      </c>
      <c r="C3363" s="31">
        <v>621488</v>
      </c>
      <c r="D3363" s="32">
        <v>43391.463159722225</v>
      </c>
      <c r="E3363" s="32">
        <v>43391.481944444444</v>
      </c>
      <c r="F3363" s="32">
        <v>43392.539733796293</v>
      </c>
      <c r="G3363" s="31">
        <v>4</v>
      </c>
      <c r="H3363" s="31" t="s">
        <v>86</v>
      </c>
      <c r="I3363" s="31" t="s">
        <v>1090</v>
      </c>
      <c r="J3363" s="31" t="s">
        <v>1210</v>
      </c>
      <c r="K3363" s="31" t="s">
        <v>42</v>
      </c>
      <c r="L3363" s="31" t="s">
        <v>6806</v>
      </c>
      <c r="M3363" s="30" t="s">
        <v>6807</v>
      </c>
      <c r="N3363" s="23"/>
      <c r="O3363" s="23"/>
      <c r="P3363" s="24"/>
    </row>
    <row r="3364" spans="1:16" ht="12" customHeight="1" x14ac:dyDescent="0.2">
      <c r="A3364" s="31" t="s">
        <v>1102</v>
      </c>
      <c r="B3364" s="31" t="s">
        <v>1102</v>
      </c>
      <c r="C3364" s="31">
        <v>621591</v>
      </c>
      <c r="D3364" s="32">
        <v>43391.591990740744</v>
      </c>
      <c r="E3364" s="32">
        <v>43392.304201388892</v>
      </c>
      <c r="F3364" s="32">
        <v>43397.62804398148</v>
      </c>
      <c r="G3364" s="31">
        <v>4</v>
      </c>
      <c r="H3364" s="31" t="s">
        <v>86</v>
      </c>
      <c r="I3364" s="31" t="s">
        <v>1090</v>
      </c>
      <c r="J3364" s="31" t="s">
        <v>1210</v>
      </c>
      <c r="K3364" s="31" t="s">
        <v>42</v>
      </c>
      <c r="L3364" s="31" t="s">
        <v>6808</v>
      </c>
      <c r="M3364" s="30" t="s">
        <v>6809</v>
      </c>
      <c r="N3364" s="23"/>
      <c r="O3364" s="23"/>
      <c r="P3364" s="24"/>
    </row>
    <row r="3365" spans="1:16" ht="12" customHeight="1" x14ac:dyDescent="0.2">
      <c r="A3365" s="31" t="s">
        <v>1102</v>
      </c>
      <c r="B3365" s="31" t="s">
        <v>1102</v>
      </c>
      <c r="C3365" s="31">
        <v>622813</v>
      </c>
      <c r="D3365" s="32">
        <v>43396.657557870371</v>
      </c>
      <c r="E3365" s="32">
        <v>43397.571527777778</v>
      </c>
      <c r="F3365" s="32">
        <v>43398.445324074077</v>
      </c>
      <c r="G3365" s="31">
        <v>4</v>
      </c>
      <c r="H3365" s="31" t="s">
        <v>86</v>
      </c>
      <c r="I3365" s="31" t="s">
        <v>1090</v>
      </c>
      <c r="J3365" s="31" t="s">
        <v>301</v>
      </c>
      <c r="K3365" s="31" t="s">
        <v>42</v>
      </c>
      <c r="L3365" s="31" t="s">
        <v>6810</v>
      </c>
      <c r="M3365" s="30" t="s">
        <v>1237</v>
      </c>
      <c r="N3365" s="23"/>
      <c r="O3365" s="23"/>
      <c r="P3365" s="24"/>
    </row>
    <row r="3366" spans="1:16" ht="12" customHeight="1" x14ac:dyDescent="0.2">
      <c r="A3366" s="31" t="s">
        <v>1102</v>
      </c>
      <c r="B3366" s="31" t="s">
        <v>1102</v>
      </c>
      <c r="C3366" s="31">
        <v>619483</v>
      </c>
      <c r="D3366" s="32">
        <v>43384.492407407408</v>
      </c>
      <c r="E3366" s="32">
        <v>43384.503553240742</v>
      </c>
      <c r="F3366" s="32">
        <v>43388.572777777779</v>
      </c>
      <c r="G3366" s="31">
        <v>4</v>
      </c>
      <c r="H3366" s="31" t="s">
        <v>86</v>
      </c>
      <c r="I3366" s="31" t="s">
        <v>1090</v>
      </c>
      <c r="J3366" s="31" t="s">
        <v>244</v>
      </c>
      <c r="K3366" s="31" t="s">
        <v>42</v>
      </c>
      <c r="L3366" s="31" t="s">
        <v>6811</v>
      </c>
      <c r="M3366" s="30" t="s">
        <v>6812</v>
      </c>
      <c r="N3366" s="23"/>
      <c r="O3366" s="23"/>
      <c r="P3366" s="24"/>
    </row>
    <row r="3367" spans="1:16" ht="12" customHeight="1" x14ac:dyDescent="0.2">
      <c r="A3367" s="31" t="s">
        <v>1102</v>
      </c>
      <c r="B3367" s="31" t="s">
        <v>1102</v>
      </c>
      <c r="C3367" s="31">
        <v>620922</v>
      </c>
      <c r="D3367" s="32">
        <v>43390.313217592593</v>
      </c>
      <c r="E3367" s="32">
        <v>43390.347627314812</v>
      </c>
      <c r="F3367" s="32">
        <v>43402.366550925923</v>
      </c>
      <c r="G3367" s="31">
        <v>4</v>
      </c>
      <c r="H3367" s="31" t="s">
        <v>86</v>
      </c>
      <c r="I3367" s="31" t="s">
        <v>1090</v>
      </c>
      <c r="J3367" s="31" t="s">
        <v>244</v>
      </c>
      <c r="K3367" s="31" t="s">
        <v>42</v>
      </c>
      <c r="L3367" s="31" t="s">
        <v>6813</v>
      </c>
      <c r="M3367" s="30" t="s">
        <v>6814</v>
      </c>
      <c r="N3367" s="23"/>
      <c r="O3367" s="23"/>
      <c r="P3367" s="24"/>
    </row>
    <row r="3368" spans="1:16" ht="12" customHeight="1" x14ac:dyDescent="0.2">
      <c r="A3368" s="31" t="s">
        <v>1102</v>
      </c>
      <c r="B3368" s="31" t="s">
        <v>1102</v>
      </c>
      <c r="C3368" s="31">
        <v>617433</v>
      </c>
      <c r="D3368" s="32">
        <v>43376.554201388892</v>
      </c>
      <c r="E3368" s="32">
        <v>43382.613125000003</v>
      </c>
      <c r="F3368" s="32">
        <v>43398.539722222224</v>
      </c>
      <c r="G3368" s="31">
        <v>4</v>
      </c>
      <c r="H3368" s="31" t="s">
        <v>86</v>
      </c>
      <c r="I3368" s="31" t="s">
        <v>1090</v>
      </c>
      <c r="J3368" s="31" t="s">
        <v>244</v>
      </c>
      <c r="K3368" s="31" t="s">
        <v>42</v>
      </c>
      <c r="L3368" s="31" t="s">
        <v>6815</v>
      </c>
      <c r="M3368" s="30" t="s">
        <v>6816</v>
      </c>
      <c r="N3368" s="23"/>
      <c r="O3368" s="23"/>
      <c r="P3368" s="24"/>
    </row>
    <row r="3369" spans="1:16" ht="12" customHeight="1" x14ac:dyDescent="0.2">
      <c r="A3369" s="31" t="s">
        <v>1102</v>
      </c>
      <c r="B3369" s="31" t="s">
        <v>1102</v>
      </c>
      <c r="C3369" s="31">
        <v>618492</v>
      </c>
      <c r="D3369" s="32">
        <v>43381.634143518517</v>
      </c>
      <c r="E3369" s="32">
        <v>43382.409722222219</v>
      </c>
      <c r="F3369" s="32">
        <v>43395.370104166665</v>
      </c>
      <c r="G3369" s="31">
        <v>4</v>
      </c>
      <c r="H3369" s="31" t="s">
        <v>86</v>
      </c>
      <c r="I3369" s="31" t="s">
        <v>1090</v>
      </c>
      <c r="J3369" s="31" t="s">
        <v>1377</v>
      </c>
      <c r="K3369" s="31" t="s">
        <v>42</v>
      </c>
      <c r="L3369" s="31" t="s">
        <v>6817</v>
      </c>
      <c r="M3369" s="30" t="s">
        <v>6818</v>
      </c>
      <c r="N3369" s="23"/>
      <c r="O3369" s="23"/>
      <c r="P3369" s="24"/>
    </row>
    <row r="3370" spans="1:16" ht="12" customHeight="1" x14ac:dyDescent="0.2">
      <c r="A3370" s="31" t="s">
        <v>1102</v>
      </c>
      <c r="B3370" s="31" t="s">
        <v>1102</v>
      </c>
      <c r="C3370" s="31">
        <v>622245</v>
      </c>
      <c r="D3370" s="32">
        <v>43395.398587962962</v>
      </c>
      <c r="E3370" s="32">
        <v>43397.561111111114</v>
      </c>
      <c r="F3370" s="32">
        <v>43398.276631944442</v>
      </c>
      <c r="G3370" s="31">
        <v>4</v>
      </c>
      <c r="H3370" s="31" t="s">
        <v>86</v>
      </c>
      <c r="I3370" s="31" t="s">
        <v>1090</v>
      </c>
      <c r="J3370" s="31" t="s">
        <v>742</v>
      </c>
      <c r="K3370" s="31" t="s">
        <v>42</v>
      </c>
      <c r="L3370" s="31" t="s">
        <v>6819</v>
      </c>
      <c r="M3370" s="30" t="s">
        <v>6820</v>
      </c>
      <c r="N3370" s="23"/>
      <c r="O3370" s="23"/>
      <c r="P3370" s="24"/>
    </row>
    <row r="3371" spans="1:16" ht="12" customHeight="1" x14ac:dyDescent="0.2">
      <c r="A3371" s="31" t="s">
        <v>1102</v>
      </c>
      <c r="B3371" s="31" t="s">
        <v>1102</v>
      </c>
      <c r="C3371" s="31">
        <v>617501</v>
      </c>
      <c r="D3371" s="32">
        <v>43376.624259259261</v>
      </c>
      <c r="E3371" s="32">
        <v>43377.347233796296</v>
      </c>
      <c r="F3371" s="32">
        <v>43377.490405092591</v>
      </c>
      <c r="G3371" s="31">
        <v>4</v>
      </c>
      <c r="H3371" s="31" t="s">
        <v>86</v>
      </c>
      <c r="I3371" s="31" t="s">
        <v>1090</v>
      </c>
      <c r="J3371" s="31" t="s">
        <v>742</v>
      </c>
      <c r="K3371" s="31" t="s">
        <v>42</v>
      </c>
      <c r="L3371" s="31" t="s">
        <v>6821</v>
      </c>
      <c r="M3371" s="30" t="s">
        <v>6822</v>
      </c>
      <c r="N3371" s="23"/>
      <c r="O3371" s="23"/>
      <c r="P3371" s="24"/>
    </row>
    <row r="3372" spans="1:16" ht="12" customHeight="1" x14ac:dyDescent="0.2">
      <c r="A3372" s="31" t="s">
        <v>1300</v>
      </c>
      <c r="B3372" s="31" t="s">
        <v>1102</v>
      </c>
      <c r="C3372" s="31">
        <v>615978</v>
      </c>
      <c r="D3372" s="32">
        <v>43370.44771990741</v>
      </c>
      <c r="E3372" s="32">
        <v>43370.463194444441</v>
      </c>
      <c r="F3372" s="32">
        <v>43377.342731481483</v>
      </c>
      <c r="G3372" s="31">
        <v>4</v>
      </c>
      <c r="H3372" s="31" t="s">
        <v>86</v>
      </c>
      <c r="I3372" s="31" t="s">
        <v>1090</v>
      </c>
      <c r="J3372" s="31" t="s">
        <v>225</v>
      </c>
      <c r="K3372" s="31" t="s">
        <v>42</v>
      </c>
      <c r="L3372" s="31" t="s">
        <v>6823</v>
      </c>
      <c r="M3372" s="30" t="s">
        <v>6824</v>
      </c>
      <c r="N3372" s="23"/>
      <c r="O3372" s="23"/>
      <c r="P3372" s="24"/>
    </row>
    <row r="3373" spans="1:16" ht="12" customHeight="1" x14ac:dyDescent="0.2">
      <c r="A3373" s="31" t="s">
        <v>1102</v>
      </c>
      <c r="B3373" s="31" t="s">
        <v>1102</v>
      </c>
      <c r="C3373" s="31">
        <v>617668</v>
      </c>
      <c r="D3373" s="32">
        <v>43377.392314814817</v>
      </c>
      <c r="E3373" s="32">
        <v>43377.450497685182</v>
      </c>
      <c r="F3373" s="32">
        <v>43378.448067129626</v>
      </c>
      <c r="G3373" s="31">
        <v>4</v>
      </c>
      <c r="H3373" s="31" t="s">
        <v>86</v>
      </c>
      <c r="I3373" s="31" t="s">
        <v>1090</v>
      </c>
      <c r="J3373" s="31" t="s">
        <v>225</v>
      </c>
      <c r="K3373" s="31" t="s">
        <v>42</v>
      </c>
      <c r="L3373" s="31" t="s">
        <v>6825</v>
      </c>
      <c r="M3373" s="30" t="s">
        <v>2430</v>
      </c>
      <c r="N3373" s="23"/>
      <c r="O3373" s="23"/>
      <c r="P3373" s="24"/>
    </row>
    <row r="3374" spans="1:16" ht="12" customHeight="1" x14ac:dyDescent="0.2">
      <c r="A3374" s="31" t="s">
        <v>1300</v>
      </c>
      <c r="B3374" s="31" t="s">
        <v>1102</v>
      </c>
      <c r="C3374" s="31">
        <v>613217</v>
      </c>
      <c r="D3374" s="32">
        <v>43361.452118055553</v>
      </c>
      <c r="E3374" s="32">
        <v>43362.344826388886</v>
      </c>
      <c r="F3374" s="32">
        <v>43375.594594907408</v>
      </c>
      <c r="G3374" s="31">
        <v>4</v>
      </c>
      <c r="H3374" s="31" t="s">
        <v>86</v>
      </c>
      <c r="I3374" s="31" t="s">
        <v>1090</v>
      </c>
      <c r="J3374" s="31" t="s">
        <v>225</v>
      </c>
      <c r="K3374" s="31" t="s">
        <v>42</v>
      </c>
      <c r="L3374" s="31" t="s">
        <v>6826</v>
      </c>
      <c r="M3374" s="30" t="s">
        <v>6827</v>
      </c>
      <c r="N3374" s="23"/>
      <c r="O3374" s="23"/>
      <c r="P3374" s="24"/>
    </row>
    <row r="3375" spans="1:16" ht="12" customHeight="1" x14ac:dyDescent="0.2">
      <c r="A3375" s="31" t="s">
        <v>1102</v>
      </c>
      <c r="B3375" s="31" t="s">
        <v>1102</v>
      </c>
      <c r="C3375" s="31">
        <v>616831</v>
      </c>
      <c r="D3375" s="32">
        <v>43374.638391203705</v>
      </c>
      <c r="E3375" s="32">
        <v>43375.350104166668</v>
      </c>
      <c r="F3375" s="32">
        <v>43376.593043981484</v>
      </c>
      <c r="G3375" s="31">
        <v>4</v>
      </c>
      <c r="H3375" s="31" t="s">
        <v>86</v>
      </c>
      <c r="I3375" s="31" t="s">
        <v>1090</v>
      </c>
      <c r="J3375" s="31" t="s">
        <v>225</v>
      </c>
      <c r="K3375" s="31" t="s">
        <v>42</v>
      </c>
      <c r="L3375" s="31" t="s">
        <v>6828</v>
      </c>
      <c r="M3375" s="30" t="s">
        <v>6829</v>
      </c>
      <c r="N3375" s="23"/>
      <c r="O3375" s="23"/>
      <c r="P3375" s="24"/>
    </row>
    <row r="3376" spans="1:16" ht="12" customHeight="1" x14ac:dyDescent="0.2">
      <c r="A3376" s="31" t="s">
        <v>1102</v>
      </c>
      <c r="B3376" s="31" t="s">
        <v>1102</v>
      </c>
      <c r="C3376" s="31">
        <v>618972</v>
      </c>
      <c r="D3376" s="32">
        <v>43383.351666666669</v>
      </c>
      <c r="E3376" s="32">
        <v>43383.371354166666</v>
      </c>
      <c r="F3376" s="32">
        <v>43384.36787037037</v>
      </c>
      <c r="G3376" s="31">
        <v>4</v>
      </c>
      <c r="H3376" s="31" t="s">
        <v>86</v>
      </c>
      <c r="I3376" s="31" t="s">
        <v>1090</v>
      </c>
      <c r="J3376" s="31" t="s">
        <v>225</v>
      </c>
      <c r="K3376" s="31" t="s">
        <v>42</v>
      </c>
      <c r="L3376" s="31" t="s">
        <v>6830</v>
      </c>
      <c r="M3376" s="30" t="s">
        <v>2430</v>
      </c>
      <c r="N3376" s="23"/>
      <c r="O3376" s="23"/>
      <c r="P3376" s="24"/>
    </row>
    <row r="3377" spans="1:16" ht="12" customHeight="1" x14ac:dyDescent="0.2">
      <c r="A3377" s="31" t="s">
        <v>1102</v>
      </c>
      <c r="B3377" s="31" t="s">
        <v>1102</v>
      </c>
      <c r="C3377" s="31">
        <v>621623</v>
      </c>
      <c r="D3377" s="32">
        <v>43391.642974537041</v>
      </c>
      <c r="E3377" s="32">
        <v>43392.360335648147</v>
      </c>
      <c r="F3377" s="32">
        <v>43392.440949074073</v>
      </c>
      <c r="G3377" s="31">
        <v>4</v>
      </c>
      <c r="H3377" s="31" t="s">
        <v>86</v>
      </c>
      <c r="I3377" s="31" t="s">
        <v>1090</v>
      </c>
      <c r="J3377" s="31" t="s">
        <v>225</v>
      </c>
      <c r="K3377" s="31" t="s">
        <v>42</v>
      </c>
      <c r="L3377" s="31" t="s">
        <v>6831</v>
      </c>
      <c r="M3377" s="30" t="s">
        <v>1883</v>
      </c>
      <c r="N3377" s="23"/>
      <c r="O3377" s="23"/>
      <c r="P3377" s="24"/>
    </row>
    <row r="3378" spans="1:16" ht="12" customHeight="1" x14ac:dyDescent="0.2">
      <c r="A3378" s="31" t="s">
        <v>1102</v>
      </c>
      <c r="B3378" s="31" t="s">
        <v>1102</v>
      </c>
      <c r="C3378" s="31">
        <v>617473</v>
      </c>
      <c r="D3378" s="32">
        <v>43376.599259259259</v>
      </c>
      <c r="E3378" s="32">
        <v>43377.347303240742</v>
      </c>
      <c r="F3378" s="32">
        <v>43396.344166666669</v>
      </c>
      <c r="G3378" s="31">
        <v>4</v>
      </c>
      <c r="H3378" s="31" t="s">
        <v>86</v>
      </c>
      <c r="I3378" s="31" t="s">
        <v>1090</v>
      </c>
      <c r="J3378" s="31" t="s">
        <v>225</v>
      </c>
      <c r="K3378" s="31" t="s">
        <v>42</v>
      </c>
      <c r="L3378" s="31" t="s">
        <v>6832</v>
      </c>
      <c r="M3378" s="30" t="s">
        <v>6833</v>
      </c>
      <c r="N3378" s="23"/>
      <c r="O3378" s="23"/>
      <c r="P3378" s="24"/>
    </row>
    <row r="3379" spans="1:16" ht="12" customHeight="1" x14ac:dyDescent="0.2">
      <c r="A3379" s="31" t="s">
        <v>1300</v>
      </c>
      <c r="B3379" s="31" t="s">
        <v>1102</v>
      </c>
      <c r="C3379" s="31">
        <v>615600</v>
      </c>
      <c r="D3379" s="32">
        <v>43369.449687499997</v>
      </c>
      <c r="E3379" s="32">
        <v>43369.46199074074</v>
      </c>
      <c r="F3379" s="32">
        <v>43374.490810185183</v>
      </c>
      <c r="G3379" s="31">
        <v>4</v>
      </c>
      <c r="H3379" s="31" t="s">
        <v>86</v>
      </c>
      <c r="I3379" s="31" t="s">
        <v>1090</v>
      </c>
      <c r="J3379" s="31" t="s">
        <v>225</v>
      </c>
      <c r="K3379" s="31" t="s">
        <v>42</v>
      </c>
      <c r="L3379" s="31" t="s">
        <v>6834</v>
      </c>
      <c r="M3379" s="30" t="s">
        <v>6835</v>
      </c>
      <c r="N3379" s="23"/>
      <c r="O3379" s="23"/>
      <c r="P3379" s="24"/>
    </row>
    <row r="3380" spans="1:16" ht="12" customHeight="1" x14ac:dyDescent="0.2">
      <c r="A3380" s="31" t="s">
        <v>1102</v>
      </c>
      <c r="B3380" s="31" t="s">
        <v>1102</v>
      </c>
      <c r="C3380" s="31">
        <v>620658</v>
      </c>
      <c r="D3380" s="32">
        <v>43389.438391203701</v>
      </c>
      <c r="E3380" s="32">
        <v>43389.461805555555</v>
      </c>
      <c r="F3380" s="32">
        <v>43391.361840277779</v>
      </c>
      <c r="G3380" s="31">
        <v>4</v>
      </c>
      <c r="H3380" s="31" t="s">
        <v>86</v>
      </c>
      <c r="I3380" s="31" t="s">
        <v>1090</v>
      </c>
      <c r="J3380" s="31" t="s">
        <v>225</v>
      </c>
      <c r="K3380" s="31" t="s">
        <v>42</v>
      </c>
      <c r="L3380" s="31" t="s">
        <v>6836</v>
      </c>
      <c r="M3380" s="30" t="s">
        <v>6837</v>
      </c>
      <c r="N3380" s="23"/>
      <c r="O3380" s="23"/>
      <c r="P3380" s="24"/>
    </row>
    <row r="3381" spans="1:16" ht="12" customHeight="1" x14ac:dyDescent="0.2">
      <c r="A3381" s="31" t="s">
        <v>1102</v>
      </c>
      <c r="B3381" s="31" t="s">
        <v>1102</v>
      </c>
      <c r="C3381" s="31">
        <v>616763</v>
      </c>
      <c r="D3381" s="32">
        <v>43374.562777777777</v>
      </c>
      <c r="E3381" s="32">
        <v>43374.58189814815</v>
      </c>
      <c r="F3381" s="32">
        <v>43375.435034722221</v>
      </c>
      <c r="G3381" s="31">
        <v>4</v>
      </c>
      <c r="H3381" s="31" t="s">
        <v>86</v>
      </c>
      <c r="I3381" s="31" t="s">
        <v>1090</v>
      </c>
      <c r="J3381" s="31" t="s">
        <v>595</v>
      </c>
      <c r="K3381" s="31" t="s">
        <v>42</v>
      </c>
      <c r="L3381" s="31" t="s">
        <v>6838</v>
      </c>
      <c r="M3381" s="30" t="s">
        <v>6839</v>
      </c>
      <c r="N3381" s="23"/>
      <c r="O3381" s="23"/>
      <c r="P3381" s="24"/>
    </row>
    <row r="3382" spans="1:16" ht="12" customHeight="1" x14ac:dyDescent="0.2">
      <c r="A3382" s="31" t="s">
        <v>1300</v>
      </c>
      <c r="B3382" s="31" t="s">
        <v>1102</v>
      </c>
      <c r="C3382" s="31">
        <v>615362</v>
      </c>
      <c r="D3382" s="32">
        <v>43368.660555555558</v>
      </c>
      <c r="E3382" s="32">
        <v>43369.348124999997</v>
      </c>
      <c r="F3382" s="32">
        <v>43376.462997685187</v>
      </c>
      <c r="G3382" s="31">
        <v>4</v>
      </c>
      <c r="H3382" s="31" t="s">
        <v>86</v>
      </c>
      <c r="I3382" s="31" t="s">
        <v>1090</v>
      </c>
      <c r="J3382" s="31" t="s">
        <v>595</v>
      </c>
      <c r="K3382" s="31" t="s">
        <v>42</v>
      </c>
      <c r="L3382" s="31" t="s">
        <v>3313</v>
      </c>
      <c r="M3382" s="30" t="s">
        <v>6840</v>
      </c>
      <c r="N3382" s="23"/>
      <c r="O3382" s="23"/>
      <c r="P3382" s="24"/>
    </row>
    <row r="3383" spans="1:16" ht="12" customHeight="1" x14ac:dyDescent="0.2">
      <c r="A3383" s="31" t="s">
        <v>1102</v>
      </c>
      <c r="B3383" s="31" t="s">
        <v>1102</v>
      </c>
      <c r="C3383" s="31">
        <v>620286</v>
      </c>
      <c r="D3383" s="32">
        <v>43388.461238425924</v>
      </c>
      <c r="E3383" s="32">
        <v>43388.529374999998</v>
      </c>
      <c r="F3383" s="32">
        <v>43395.421597222223</v>
      </c>
      <c r="G3383" s="31">
        <v>4</v>
      </c>
      <c r="H3383" s="31" t="s">
        <v>86</v>
      </c>
      <c r="I3383" s="31" t="s">
        <v>1090</v>
      </c>
      <c r="J3383" s="31" t="s">
        <v>595</v>
      </c>
      <c r="K3383" s="31" t="s">
        <v>42</v>
      </c>
      <c r="L3383" s="31" t="s">
        <v>6841</v>
      </c>
      <c r="M3383" s="30" t="s">
        <v>6842</v>
      </c>
      <c r="N3383" s="23"/>
      <c r="O3383" s="23"/>
      <c r="P3383" s="24"/>
    </row>
    <row r="3384" spans="1:16" ht="12" customHeight="1" x14ac:dyDescent="0.2">
      <c r="A3384" s="31" t="s">
        <v>1102</v>
      </c>
      <c r="B3384" s="31" t="s">
        <v>1102</v>
      </c>
      <c r="C3384" s="31">
        <v>619670</v>
      </c>
      <c r="D3384" s="32">
        <v>43385.357731481483</v>
      </c>
      <c r="E3384" s="32">
        <v>43388.602789351855</v>
      </c>
      <c r="F3384" s="32">
        <v>43390.409050925926</v>
      </c>
      <c r="G3384" s="31">
        <v>4</v>
      </c>
      <c r="H3384" s="31" t="s">
        <v>86</v>
      </c>
      <c r="I3384" s="31" t="s">
        <v>1090</v>
      </c>
      <c r="J3384" s="31" t="s">
        <v>161</v>
      </c>
      <c r="K3384" s="31" t="s">
        <v>42</v>
      </c>
      <c r="L3384" s="31" t="s">
        <v>6843</v>
      </c>
      <c r="M3384" s="30" t="s">
        <v>6844</v>
      </c>
      <c r="N3384" s="23"/>
      <c r="O3384" s="23"/>
      <c r="P3384" s="24"/>
    </row>
    <row r="3385" spans="1:16" ht="12" customHeight="1" x14ac:dyDescent="0.2">
      <c r="A3385" s="31" t="s">
        <v>1102</v>
      </c>
      <c r="B3385" s="31" t="s">
        <v>1102</v>
      </c>
      <c r="C3385" s="31">
        <v>621020</v>
      </c>
      <c r="D3385" s="32">
        <v>43390.400069444448</v>
      </c>
      <c r="E3385" s="32">
        <v>43390.451145833336</v>
      </c>
      <c r="F3385" s="32">
        <v>43390.501516203702</v>
      </c>
      <c r="G3385" s="31">
        <v>4</v>
      </c>
      <c r="H3385" s="31" t="s">
        <v>86</v>
      </c>
      <c r="I3385" s="31" t="s">
        <v>1090</v>
      </c>
      <c r="J3385" s="31" t="s">
        <v>161</v>
      </c>
      <c r="K3385" s="31" t="s">
        <v>42</v>
      </c>
      <c r="L3385" s="31" t="s">
        <v>6845</v>
      </c>
      <c r="M3385" s="30" t="s">
        <v>1885</v>
      </c>
      <c r="N3385" s="23"/>
      <c r="O3385" s="23"/>
      <c r="P3385" s="24"/>
    </row>
    <row r="3386" spans="1:16" ht="12" customHeight="1" x14ac:dyDescent="0.2">
      <c r="A3386" s="31" t="s">
        <v>1102</v>
      </c>
      <c r="B3386" s="31" t="s">
        <v>1102</v>
      </c>
      <c r="C3386" s="31">
        <v>623667</v>
      </c>
      <c r="D3386" s="32">
        <v>43399.497939814813</v>
      </c>
      <c r="E3386" s="32">
        <v>43399.512997685182</v>
      </c>
      <c r="F3386" s="32">
        <v>43404.458333333336</v>
      </c>
      <c r="G3386" s="31">
        <v>4</v>
      </c>
      <c r="H3386" s="31" t="s">
        <v>86</v>
      </c>
      <c r="I3386" s="31" t="s">
        <v>1090</v>
      </c>
      <c r="J3386" s="31" t="s">
        <v>161</v>
      </c>
      <c r="K3386" s="31" t="s">
        <v>42</v>
      </c>
      <c r="L3386" s="31" t="s">
        <v>6846</v>
      </c>
      <c r="M3386" s="30" t="s">
        <v>6847</v>
      </c>
      <c r="N3386" s="23"/>
      <c r="O3386" s="23"/>
      <c r="P3386" s="24"/>
    </row>
    <row r="3387" spans="1:16" ht="12" customHeight="1" x14ac:dyDescent="0.2">
      <c r="A3387" s="31" t="s">
        <v>1102</v>
      </c>
      <c r="B3387" s="31" t="s">
        <v>1102</v>
      </c>
      <c r="C3387" s="31">
        <v>623005</v>
      </c>
      <c r="D3387" s="32">
        <v>43397.471886574072</v>
      </c>
      <c r="E3387" s="32">
        <v>43397.509386574071</v>
      </c>
      <c r="F3387" s="32">
        <v>43402.443981481483</v>
      </c>
      <c r="G3387" s="31">
        <v>4</v>
      </c>
      <c r="H3387" s="31" t="s">
        <v>86</v>
      </c>
      <c r="I3387" s="31" t="s">
        <v>1090</v>
      </c>
      <c r="J3387" s="31" t="s">
        <v>161</v>
      </c>
      <c r="K3387" s="31" t="s">
        <v>42</v>
      </c>
      <c r="L3387" s="31" t="s">
        <v>6848</v>
      </c>
      <c r="M3387" s="30" t="s">
        <v>6849</v>
      </c>
      <c r="N3387" s="23"/>
      <c r="O3387" s="23"/>
      <c r="P3387" s="24"/>
    </row>
    <row r="3388" spans="1:16" ht="12" customHeight="1" x14ac:dyDescent="0.2">
      <c r="A3388" s="31" t="s">
        <v>1300</v>
      </c>
      <c r="B3388" s="31" t="s">
        <v>1102</v>
      </c>
      <c r="C3388" s="31">
        <v>615669</v>
      </c>
      <c r="D3388" s="32">
        <v>43369.53125</v>
      </c>
      <c r="E3388" s="32">
        <v>43369.554965277777</v>
      </c>
      <c r="F3388" s="32">
        <v>43377.548958333333</v>
      </c>
      <c r="G3388" s="31">
        <v>4</v>
      </c>
      <c r="H3388" s="31" t="s">
        <v>86</v>
      </c>
      <c r="I3388" s="31" t="s">
        <v>1090</v>
      </c>
      <c r="J3388" s="31" t="s">
        <v>161</v>
      </c>
      <c r="K3388" s="31" t="s">
        <v>42</v>
      </c>
      <c r="L3388" s="31" t="s">
        <v>6850</v>
      </c>
      <c r="M3388" s="30" t="s">
        <v>6851</v>
      </c>
      <c r="N3388" s="23"/>
      <c r="O3388" s="23"/>
      <c r="P3388" s="24"/>
    </row>
    <row r="3389" spans="1:16" ht="12" customHeight="1" x14ac:dyDescent="0.2">
      <c r="A3389" s="31" t="s">
        <v>1102</v>
      </c>
      <c r="B3389" s="31" t="s">
        <v>1102</v>
      </c>
      <c r="C3389" s="31">
        <v>617133</v>
      </c>
      <c r="D3389" s="32">
        <v>43375.592106481483</v>
      </c>
      <c r="E3389" s="32">
        <v>43376.350335648145</v>
      </c>
      <c r="F3389" s="32">
        <v>43389.453877314816</v>
      </c>
      <c r="G3389" s="31">
        <v>4</v>
      </c>
      <c r="H3389" s="31" t="s">
        <v>86</v>
      </c>
      <c r="I3389" s="31" t="s">
        <v>1090</v>
      </c>
      <c r="J3389" s="31" t="s">
        <v>161</v>
      </c>
      <c r="K3389" s="31" t="s">
        <v>42</v>
      </c>
      <c r="L3389" s="31" t="s">
        <v>6852</v>
      </c>
      <c r="M3389" s="30" t="s">
        <v>6568</v>
      </c>
      <c r="N3389" s="23"/>
      <c r="O3389" s="23"/>
      <c r="P3389" s="24"/>
    </row>
    <row r="3390" spans="1:16" ht="12" customHeight="1" x14ac:dyDescent="0.2">
      <c r="A3390" s="31" t="s">
        <v>1102</v>
      </c>
      <c r="B3390" s="31" t="s">
        <v>1102</v>
      </c>
      <c r="C3390" s="31">
        <v>619489</v>
      </c>
      <c r="D3390" s="32">
        <v>43384.503668981481</v>
      </c>
      <c r="E3390" s="32">
        <v>43384.558553240742</v>
      </c>
      <c r="F3390" s="32">
        <v>43385.557847222219</v>
      </c>
      <c r="G3390" s="31">
        <v>4</v>
      </c>
      <c r="H3390" s="31" t="s">
        <v>86</v>
      </c>
      <c r="I3390" s="31" t="s">
        <v>1090</v>
      </c>
      <c r="J3390" s="31" t="s">
        <v>161</v>
      </c>
      <c r="K3390" s="31" t="s">
        <v>42</v>
      </c>
      <c r="L3390" s="31" t="s">
        <v>6853</v>
      </c>
      <c r="M3390" s="30" t="s">
        <v>6854</v>
      </c>
      <c r="N3390" s="23"/>
      <c r="O3390" s="23"/>
      <c r="P3390" s="24"/>
    </row>
    <row r="3391" spans="1:16" ht="12" customHeight="1" x14ac:dyDescent="0.2">
      <c r="A3391" s="31" t="s">
        <v>1102</v>
      </c>
      <c r="B3391" s="31" t="s">
        <v>1102</v>
      </c>
      <c r="C3391" s="31">
        <v>618381</v>
      </c>
      <c r="D3391" s="32">
        <v>43381.466111111113</v>
      </c>
      <c r="E3391" s="32">
        <v>43381.563888888886</v>
      </c>
      <c r="F3391" s="32">
        <v>43381.634687500002</v>
      </c>
      <c r="G3391" s="31">
        <v>4</v>
      </c>
      <c r="H3391" s="31" t="s">
        <v>86</v>
      </c>
      <c r="I3391" s="31" t="s">
        <v>1090</v>
      </c>
      <c r="J3391" s="31" t="s">
        <v>161</v>
      </c>
      <c r="K3391" s="31" t="s">
        <v>42</v>
      </c>
      <c r="L3391" s="31" t="s">
        <v>6855</v>
      </c>
      <c r="M3391" s="30" t="s">
        <v>1237</v>
      </c>
      <c r="N3391" s="23"/>
      <c r="O3391" s="23"/>
      <c r="P3391" s="24"/>
    </row>
    <row r="3392" spans="1:16" ht="12" customHeight="1" x14ac:dyDescent="0.2">
      <c r="A3392" s="31" t="s">
        <v>1102</v>
      </c>
      <c r="B3392" s="31" t="s">
        <v>1102</v>
      </c>
      <c r="C3392" s="31">
        <v>619587</v>
      </c>
      <c r="D3392" s="32">
        <v>43384.653321759259</v>
      </c>
      <c r="E3392" s="32">
        <v>43385.313819444447</v>
      </c>
      <c r="F3392" s="32">
        <v>43389.605879629627</v>
      </c>
      <c r="G3392" s="31">
        <v>4</v>
      </c>
      <c r="H3392" s="31" t="s">
        <v>86</v>
      </c>
      <c r="I3392" s="31" t="s">
        <v>1090</v>
      </c>
      <c r="J3392" s="31" t="s">
        <v>161</v>
      </c>
      <c r="K3392" s="31" t="s">
        <v>42</v>
      </c>
      <c r="L3392" s="31" t="s">
        <v>6856</v>
      </c>
      <c r="M3392" s="30" t="s">
        <v>6857</v>
      </c>
      <c r="N3392" s="23"/>
      <c r="O3392" s="23"/>
      <c r="P3392" s="24"/>
    </row>
    <row r="3393" spans="1:16" ht="12" customHeight="1" x14ac:dyDescent="0.2">
      <c r="A3393" s="31" t="s">
        <v>1102</v>
      </c>
      <c r="B3393" s="31" t="s">
        <v>1102</v>
      </c>
      <c r="C3393" s="31">
        <v>619586</v>
      </c>
      <c r="D3393" s="32">
        <v>43384.649444444447</v>
      </c>
      <c r="E3393" s="32">
        <v>43388.528981481482</v>
      </c>
      <c r="F3393" s="32">
        <v>43389.495740740742</v>
      </c>
      <c r="G3393" s="31">
        <v>4</v>
      </c>
      <c r="H3393" s="31" t="s">
        <v>86</v>
      </c>
      <c r="I3393" s="31" t="s">
        <v>1090</v>
      </c>
      <c r="J3393" s="31" t="s">
        <v>161</v>
      </c>
      <c r="K3393" s="31" t="s">
        <v>42</v>
      </c>
      <c r="L3393" s="31" t="s">
        <v>6858</v>
      </c>
      <c r="M3393" s="30" t="s">
        <v>6859</v>
      </c>
      <c r="N3393" s="23"/>
      <c r="O3393" s="23"/>
      <c r="P3393" s="24"/>
    </row>
    <row r="3394" spans="1:16" ht="12" customHeight="1" x14ac:dyDescent="0.2">
      <c r="A3394" s="31" t="s">
        <v>1300</v>
      </c>
      <c r="B3394" s="31" t="s">
        <v>1102</v>
      </c>
      <c r="C3394" s="31">
        <v>615973</v>
      </c>
      <c r="D3394" s="32">
        <v>43370.441157407404</v>
      </c>
      <c r="E3394" s="32">
        <v>43370.45416666667</v>
      </c>
      <c r="F3394" s="32">
        <v>43376.588333333333</v>
      </c>
      <c r="G3394" s="31">
        <v>4</v>
      </c>
      <c r="H3394" s="31" t="s">
        <v>86</v>
      </c>
      <c r="I3394" s="31" t="s">
        <v>1090</v>
      </c>
      <c r="J3394" s="31" t="s">
        <v>161</v>
      </c>
      <c r="K3394" s="31" t="s">
        <v>42</v>
      </c>
      <c r="L3394" s="31" t="s">
        <v>6860</v>
      </c>
      <c r="M3394" s="30" t="s">
        <v>6861</v>
      </c>
      <c r="N3394" s="23"/>
      <c r="O3394" s="23"/>
      <c r="P3394" s="24"/>
    </row>
    <row r="3395" spans="1:16" ht="12" customHeight="1" x14ac:dyDescent="0.2">
      <c r="A3395" s="31" t="s">
        <v>1102</v>
      </c>
      <c r="B3395" s="31" t="s">
        <v>1102</v>
      </c>
      <c r="C3395" s="31">
        <v>619802</v>
      </c>
      <c r="D3395" s="32">
        <v>43385.529965277776</v>
      </c>
      <c r="E3395" s="32">
        <v>43391.494629629633</v>
      </c>
      <c r="F3395" s="32">
        <v>43395.384097222224</v>
      </c>
      <c r="G3395" s="31">
        <v>4</v>
      </c>
      <c r="H3395" s="31" t="s">
        <v>86</v>
      </c>
      <c r="I3395" s="31" t="s">
        <v>1090</v>
      </c>
      <c r="J3395" s="31" t="s">
        <v>161</v>
      </c>
      <c r="K3395" s="31" t="s">
        <v>42</v>
      </c>
      <c r="L3395" s="31" t="s">
        <v>6862</v>
      </c>
      <c r="M3395" s="30" t="s">
        <v>3330</v>
      </c>
      <c r="N3395" s="23">
        <v>6424</v>
      </c>
      <c r="O3395" s="23"/>
      <c r="P3395" s="24" t="s">
        <v>1150</v>
      </c>
    </row>
    <row r="3396" spans="1:16" ht="12" customHeight="1" x14ac:dyDescent="0.2">
      <c r="A3396" s="31" t="s">
        <v>1300</v>
      </c>
      <c r="B3396" s="31" t="s">
        <v>1102</v>
      </c>
      <c r="C3396" s="31">
        <v>615642</v>
      </c>
      <c r="D3396" s="32">
        <v>43369.499710648146</v>
      </c>
      <c r="E3396" s="32">
        <v>43369.555868055555</v>
      </c>
      <c r="F3396" s="32">
        <v>43374.394780092596</v>
      </c>
      <c r="G3396" s="31">
        <v>4</v>
      </c>
      <c r="H3396" s="31" t="s">
        <v>86</v>
      </c>
      <c r="I3396" s="31" t="s">
        <v>1090</v>
      </c>
      <c r="J3396" s="31" t="s">
        <v>161</v>
      </c>
      <c r="K3396" s="31" t="s">
        <v>42</v>
      </c>
      <c r="L3396" s="31" t="s">
        <v>6863</v>
      </c>
      <c r="M3396" s="30" t="s">
        <v>6864</v>
      </c>
      <c r="N3396" s="23"/>
      <c r="O3396" s="23"/>
      <c r="P3396" s="24"/>
    </row>
    <row r="3397" spans="1:16" ht="12" customHeight="1" x14ac:dyDescent="0.2">
      <c r="A3397" s="31" t="s">
        <v>1102</v>
      </c>
      <c r="B3397" s="31" t="s">
        <v>1102</v>
      </c>
      <c r="C3397" s="31">
        <v>619189</v>
      </c>
      <c r="D3397" s="32">
        <v>43383.620694444442</v>
      </c>
      <c r="E3397" s="32">
        <v>43384.335856481484</v>
      </c>
      <c r="F3397" s="32">
        <v>43385.609166666669</v>
      </c>
      <c r="G3397" s="31">
        <v>4</v>
      </c>
      <c r="H3397" s="31" t="s">
        <v>86</v>
      </c>
      <c r="I3397" s="31" t="s">
        <v>1090</v>
      </c>
      <c r="J3397" s="31" t="s">
        <v>161</v>
      </c>
      <c r="K3397" s="31" t="s">
        <v>42</v>
      </c>
      <c r="L3397" s="31" t="s">
        <v>6865</v>
      </c>
      <c r="M3397" s="30" t="s">
        <v>6866</v>
      </c>
      <c r="N3397" s="23"/>
      <c r="O3397" s="23"/>
      <c r="P3397" s="24"/>
    </row>
    <row r="3398" spans="1:16" ht="12" customHeight="1" x14ac:dyDescent="0.2">
      <c r="A3398" s="31" t="s">
        <v>1102</v>
      </c>
      <c r="B3398" s="31" t="s">
        <v>1102</v>
      </c>
      <c r="C3398" s="31">
        <v>617983</v>
      </c>
      <c r="D3398" s="32">
        <v>43378.407743055555</v>
      </c>
      <c r="E3398" s="32">
        <v>43378.543506944443</v>
      </c>
      <c r="F3398" s="32">
        <v>43383.362847222219</v>
      </c>
      <c r="G3398" s="31">
        <v>4</v>
      </c>
      <c r="H3398" s="31" t="s">
        <v>86</v>
      </c>
      <c r="I3398" s="31" t="s">
        <v>1090</v>
      </c>
      <c r="J3398" s="31" t="s">
        <v>161</v>
      </c>
      <c r="K3398" s="31" t="s">
        <v>42</v>
      </c>
      <c r="L3398" s="31" t="s">
        <v>6867</v>
      </c>
      <c r="M3398" s="30" t="s">
        <v>1883</v>
      </c>
      <c r="N3398" s="23"/>
      <c r="O3398" s="23"/>
      <c r="P3398" s="24"/>
    </row>
    <row r="3399" spans="1:16" ht="12" customHeight="1" x14ac:dyDescent="0.2">
      <c r="A3399" s="31" t="s">
        <v>1102</v>
      </c>
      <c r="B3399" s="31" t="s">
        <v>1102</v>
      </c>
      <c r="C3399" s="31">
        <v>617650</v>
      </c>
      <c r="D3399" s="32">
        <v>43377.371516203704</v>
      </c>
      <c r="E3399" s="32">
        <v>43377.397175925929</v>
      </c>
      <c r="F3399" s="32">
        <v>43381.446956018517</v>
      </c>
      <c r="G3399" s="31">
        <v>4</v>
      </c>
      <c r="H3399" s="31" t="s">
        <v>86</v>
      </c>
      <c r="I3399" s="31" t="s">
        <v>1090</v>
      </c>
      <c r="J3399" s="31" t="s">
        <v>161</v>
      </c>
      <c r="K3399" s="31" t="s">
        <v>42</v>
      </c>
      <c r="L3399" s="31" t="s">
        <v>6868</v>
      </c>
      <c r="M3399" s="30" t="s">
        <v>2071</v>
      </c>
      <c r="N3399" s="23"/>
      <c r="O3399" s="23"/>
      <c r="P3399" s="24"/>
    </row>
    <row r="3400" spans="1:16" ht="12" customHeight="1" x14ac:dyDescent="0.2">
      <c r="A3400" s="31" t="s">
        <v>1102</v>
      </c>
      <c r="B3400" s="31" t="s">
        <v>1102</v>
      </c>
      <c r="C3400" s="31">
        <v>618738</v>
      </c>
      <c r="D3400" s="32">
        <v>43382.453425925924</v>
      </c>
      <c r="E3400" s="32">
        <v>43383.525000000001</v>
      </c>
      <c r="F3400" s="32">
        <v>43385.332685185182</v>
      </c>
      <c r="G3400" s="31">
        <v>4</v>
      </c>
      <c r="H3400" s="31" t="s">
        <v>86</v>
      </c>
      <c r="I3400" s="31" t="s">
        <v>1090</v>
      </c>
      <c r="J3400" s="31" t="s">
        <v>161</v>
      </c>
      <c r="K3400" s="31" t="s">
        <v>42</v>
      </c>
      <c r="L3400" s="31" t="s">
        <v>6869</v>
      </c>
      <c r="M3400" s="30" t="s">
        <v>1811</v>
      </c>
      <c r="N3400" s="23"/>
      <c r="O3400" s="23"/>
      <c r="P3400" s="24"/>
    </row>
    <row r="3401" spans="1:16" ht="12" customHeight="1" x14ac:dyDescent="0.2">
      <c r="A3401" s="31" t="s">
        <v>1102</v>
      </c>
      <c r="B3401" s="31" t="s">
        <v>1102</v>
      </c>
      <c r="C3401" s="31">
        <v>623412</v>
      </c>
      <c r="D3401" s="32">
        <v>43398.576354166667</v>
      </c>
      <c r="E3401" s="32">
        <v>43398.614861111113</v>
      </c>
      <c r="F3401" s="32">
        <v>43398.631053240744</v>
      </c>
      <c r="G3401" s="31">
        <v>4</v>
      </c>
      <c r="H3401" s="31" t="s">
        <v>86</v>
      </c>
      <c r="I3401" s="31" t="s">
        <v>1090</v>
      </c>
      <c r="J3401" s="31" t="s">
        <v>161</v>
      </c>
      <c r="K3401" s="31" t="s">
        <v>42</v>
      </c>
      <c r="L3401" s="31" t="s">
        <v>6870</v>
      </c>
      <c r="M3401" s="30" t="s">
        <v>6871</v>
      </c>
      <c r="N3401" s="23"/>
      <c r="O3401" s="23"/>
      <c r="P3401" s="24"/>
    </row>
    <row r="3402" spans="1:16" ht="12" customHeight="1" x14ac:dyDescent="0.2">
      <c r="A3402" s="31" t="s">
        <v>1102</v>
      </c>
      <c r="B3402" s="31" t="s">
        <v>1102</v>
      </c>
      <c r="C3402" s="31">
        <v>621188</v>
      </c>
      <c r="D3402" s="32">
        <v>43390.605057870373</v>
      </c>
      <c r="E3402" s="32">
        <v>43391.341238425928</v>
      </c>
      <c r="F3402" s="32">
        <v>43399.529606481483</v>
      </c>
      <c r="G3402" s="31">
        <v>4</v>
      </c>
      <c r="H3402" s="31" t="s">
        <v>86</v>
      </c>
      <c r="I3402" s="31" t="s">
        <v>1090</v>
      </c>
      <c r="J3402" s="31" t="s">
        <v>161</v>
      </c>
      <c r="K3402" s="31" t="s">
        <v>42</v>
      </c>
      <c r="L3402" s="31" t="s">
        <v>6872</v>
      </c>
      <c r="M3402" s="30" t="s">
        <v>3147</v>
      </c>
      <c r="N3402" s="23"/>
      <c r="O3402" s="23"/>
      <c r="P3402" s="24"/>
    </row>
    <row r="3403" spans="1:16" ht="12" customHeight="1" x14ac:dyDescent="0.2">
      <c r="A3403" s="31" t="s">
        <v>1102</v>
      </c>
      <c r="B3403" s="31" t="s">
        <v>1102</v>
      </c>
      <c r="C3403" s="31">
        <v>619736</v>
      </c>
      <c r="D3403" s="32">
        <v>43385.428553240738</v>
      </c>
      <c r="E3403" s="32">
        <v>43388.602638888886</v>
      </c>
      <c r="F3403" s="32">
        <v>43389.570081018515</v>
      </c>
      <c r="G3403" s="31">
        <v>4</v>
      </c>
      <c r="H3403" s="31" t="s">
        <v>86</v>
      </c>
      <c r="I3403" s="31" t="s">
        <v>1090</v>
      </c>
      <c r="J3403" s="31" t="s">
        <v>161</v>
      </c>
      <c r="K3403" s="31" t="s">
        <v>42</v>
      </c>
      <c r="L3403" s="31" t="s">
        <v>6873</v>
      </c>
      <c r="M3403" s="30" t="s">
        <v>2391</v>
      </c>
      <c r="N3403" s="23"/>
      <c r="O3403" s="23"/>
      <c r="P3403" s="24"/>
    </row>
    <row r="3404" spans="1:16" ht="12" customHeight="1" x14ac:dyDescent="0.2">
      <c r="A3404" s="31" t="s">
        <v>1300</v>
      </c>
      <c r="B3404" s="31" t="s">
        <v>1102</v>
      </c>
      <c r="C3404" s="31">
        <v>613817</v>
      </c>
      <c r="D3404" s="32">
        <v>43363.32408564815</v>
      </c>
      <c r="E3404" s="32">
        <v>43363.423611111109</v>
      </c>
      <c r="F3404" s="32">
        <v>43376.545405092591</v>
      </c>
      <c r="G3404" s="31">
        <v>4</v>
      </c>
      <c r="H3404" s="31" t="s">
        <v>86</v>
      </c>
      <c r="I3404" s="31" t="s">
        <v>1090</v>
      </c>
      <c r="J3404" s="31" t="s">
        <v>161</v>
      </c>
      <c r="K3404" s="31" t="s">
        <v>42</v>
      </c>
      <c r="L3404" s="31" t="s">
        <v>6874</v>
      </c>
      <c r="M3404" s="30" t="s">
        <v>6875</v>
      </c>
      <c r="N3404" s="23"/>
      <c r="O3404" s="23"/>
      <c r="P3404" s="24"/>
    </row>
    <row r="3405" spans="1:16" ht="12" customHeight="1" x14ac:dyDescent="0.2">
      <c r="A3405" s="31" t="s">
        <v>1102</v>
      </c>
      <c r="B3405" s="31" t="s">
        <v>1102</v>
      </c>
      <c r="C3405" s="31">
        <v>621085</v>
      </c>
      <c r="D3405" s="32">
        <v>43390.455081018517</v>
      </c>
      <c r="E3405" s="32">
        <v>43390.544965277775</v>
      </c>
      <c r="F3405" s="32">
        <v>43396.35728009259</v>
      </c>
      <c r="G3405" s="31">
        <v>4</v>
      </c>
      <c r="H3405" s="31" t="s">
        <v>86</v>
      </c>
      <c r="I3405" s="31" t="s">
        <v>1090</v>
      </c>
      <c r="J3405" s="31" t="s">
        <v>161</v>
      </c>
      <c r="K3405" s="31" t="s">
        <v>42</v>
      </c>
      <c r="L3405" s="31" t="s">
        <v>6876</v>
      </c>
      <c r="M3405" s="30" t="s">
        <v>6877</v>
      </c>
      <c r="N3405" s="23"/>
      <c r="O3405" s="23"/>
      <c r="P3405" s="24"/>
    </row>
    <row r="3406" spans="1:16" ht="12" customHeight="1" x14ac:dyDescent="0.2">
      <c r="A3406" s="31" t="s">
        <v>1102</v>
      </c>
      <c r="B3406" s="31" t="s">
        <v>1102</v>
      </c>
      <c r="C3406" s="31">
        <v>618298</v>
      </c>
      <c r="D3406" s="32">
        <v>43381.385601851849</v>
      </c>
      <c r="E3406" s="32">
        <v>43389.620833333334</v>
      </c>
      <c r="F3406" s="32">
        <v>43403.414039351854</v>
      </c>
      <c r="G3406" s="31">
        <v>4</v>
      </c>
      <c r="H3406" s="31" t="s">
        <v>86</v>
      </c>
      <c r="I3406" s="31" t="s">
        <v>1090</v>
      </c>
      <c r="J3406" s="31" t="s">
        <v>161</v>
      </c>
      <c r="K3406" s="31" t="s">
        <v>42</v>
      </c>
      <c r="L3406" s="31" t="s">
        <v>6878</v>
      </c>
      <c r="M3406" s="30" t="s">
        <v>6879</v>
      </c>
      <c r="N3406" s="23"/>
      <c r="O3406" s="23"/>
      <c r="P3406" s="24"/>
    </row>
    <row r="3407" spans="1:16" ht="12" customHeight="1" x14ac:dyDescent="0.2">
      <c r="A3407" s="31" t="s">
        <v>1102</v>
      </c>
      <c r="B3407" s="31" t="s">
        <v>1102</v>
      </c>
      <c r="C3407" s="31">
        <v>619748</v>
      </c>
      <c r="D3407" s="32">
        <v>43385.440972222219</v>
      </c>
      <c r="E3407" s="32">
        <v>43385.473333333335</v>
      </c>
      <c r="F3407" s="32">
        <v>43395.490960648145</v>
      </c>
      <c r="G3407" s="31">
        <v>4</v>
      </c>
      <c r="H3407" s="31" t="s">
        <v>86</v>
      </c>
      <c r="I3407" s="31" t="s">
        <v>1090</v>
      </c>
      <c r="J3407" s="31" t="s">
        <v>161</v>
      </c>
      <c r="K3407" s="31" t="s">
        <v>42</v>
      </c>
      <c r="L3407" s="31" t="s">
        <v>6880</v>
      </c>
      <c r="M3407" s="30" t="s">
        <v>6881</v>
      </c>
      <c r="N3407" s="23"/>
      <c r="O3407" s="23"/>
      <c r="P3407" s="24"/>
    </row>
    <row r="3408" spans="1:16" ht="12" customHeight="1" x14ac:dyDescent="0.2">
      <c r="A3408" s="31" t="s">
        <v>1102</v>
      </c>
      <c r="B3408" s="31" t="s">
        <v>1102</v>
      </c>
      <c r="C3408" s="31">
        <v>622542</v>
      </c>
      <c r="D3408" s="32">
        <v>43396.331157407411</v>
      </c>
      <c r="E3408" s="32">
        <v>43398.336631944447</v>
      </c>
      <c r="F3408" s="32">
        <v>43399.395821759259</v>
      </c>
      <c r="G3408" s="31">
        <v>4</v>
      </c>
      <c r="H3408" s="31" t="s">
        <v>86</v>
      </c>
      <c r="I3408" s="31" t="s">
        <v>1090</v>
      </c>
      <c r="J3408" s="31" t="s">
        <v>161</v>
      </c>
      <c r="K3408" s="31" t="s">
        <v>42</v>
      </c>
      <c r="L3408" s="31" t="s">
        <v>6882</v>
      </c>
      <c r="M3408" s="30" t="s">
        <v>1237</v>
      </c>
      <c r="N3408" s="23"/>
      <c r="O3408" s="23"/>
      <c r="P3408" s="24"/>
    </row>
    <row r="3409" spans="1:16" ht="12" customHeight="1" x14ac:dyDescent="0.2">
      <c r="A3409" s="31" t="s">
        <v>1102</v>
      </c>
      <c r="B3409" s="31" t="s">
        <v>1102</v>
      </c>
      <c r="C3409" s="31">
        <v>621890</v>
      </c>
      <c r="D3409" s="32">
        <v>43392.590844907405</v>
      </c>
      <c r="E3409" s="32">
        <v>43392.595266203702</v>
      </c>
      <c r="F3409" s="32">
        <v>43398.524062500001</v>
      </c>
      <c r="G3409" s="31">
        <v>3</v>
      </c>
      <c r="H3409" s="31" t="s">
        <v>86</v>
      </c>
      <c r="I3409" s="31" t="s">
        <v>1090</v>
      </c>
      <c r="J3409" s="31" t="s">
        <v>161</v>
      </c>
      <c r="K3409" s="31" t="s">
        <v>42</v>
      </c>
      <c r="L3409" s="31" t="s">
        <v>6883</v>
      </c>
      <c r="M3409" s="30" t="s">
        <v>6884</v>
      </c>
      <c r="N3409" s="23"/>
      <c r="O3409" s="23"/>
      <c r="P3409" s="24"/>
    </row>
    <row r="3410" spans="1:16" ht="12" customHeight="1" x14ac:dyDescent="0.2">
      <c r="A3410" s="31" t="s">
        <v>1102</v>
      </c>
      <c r="B3410" s="31" t="s">
        <v>1102</v>
      </c>
      <c r="C3410" s="31">
        <v>621211</v>
      </c>
      <c r="D3410" s="32">
        <v>43390.631620370368</v>
      </c>
      <c r="E3410" s="32">
        <v>43391.354166666664</v>
      </c>
      <c r="F3410" s="32">
        <v>43391.521944444445</v>
      </c>
      <c r="G3410" s="31">
        <v>4</v>
      </c>
      <c r="H3410" s="31" t="s">
        <v>86</v>
      </c>
      <c r="I3410" s="31" t="s">
        <v>1090</v>
      </c>
      <c r="J3410" s="31" t="s">
        <v>161</v>
      </c>
      <c r="K3410" s="31" t="s">
        <v>42</v>
      </c>
      <c r="L3410" s="31" t="s">
        <v>6885</v>
      </c>
      <c r="M3410" s="30" t="s">
        <v>1883</v>
      </c>
      <c r="N3410" s="23"/>
      <c r="O3410" s="23"/>
      <c r="P3410" s="24"/>
    </row>
    <row r="3411" spans="1:16" ht="12" customHeight="1" x14ac:dyDescent="0.2">
      <c r="A3411" s="31" t="s">
        <v>1102</v>
      </c>
      <c r="B3411" s="31" t="s">
        <v>1102</v>
      </c>
      <c r="C3411" s="31">
        <v>619675</v>
      </c>
      <c r="D3411" s="32">
        <v>43385.361111111109</v>
      </c>
      <c r="E3411" s="32">
        <v>43385.378472222219</v>
      </c>
      <c r="F3411" s="32">
        <v>43390.347662037035</v>
      </c>
      <c r="G3411" s="31">
        <v>4</v>
      </c>
      <c r="H3411" s="31" t="s">
        <v>86</v>
      </c>
      <c r="I3411" s="31" t="s">
        <v>1090</v>
      </c>
      <c r="J3411" s="31" t="s">
        <v>161</v>
      </c>
      <c r="K3411" s="31" t="s">
        <v>42</v>
      </c>
      <c r="L3411" s="31" t="s">
        <v>6886</v>
      </c>
      <c r="M3411" s="30" t="s">
        <v>6887</v>
      </c>
      <c r="N3411" s="23"/>
      <c r="O3411" s="23"/>
      <c r="P3411" s="24"/>
    </row>
    <row r="3412" spans="1:16" ht="12" customHeight="1" x14ac:dyDescent="0.2">
      <c r="A3412" s="31" t="s">
        <v>1102</v>
      </c>
      <c r="B3412" s="31" t="s">
        <v>1102</v>
      </c>
      <c r="C3412" s="31">
        <v>617147</v>
      </c>
      <c r="D3412" s="32">
        <v>43375.610590277778</v>
      </c>
      <c r="E3412" s="32">
        <v>43376.356516203705</v>
      </c>
      <c r="F3412" s="32">
        <v>43381.534537037034</v>
      </c>
      <c r="G3412" s="31">
        <v>4</v>
      </c>
      <c r="H3412" s="31" t="s">
        <v>86</v>
      </c>
      <c r="I3412" s="31" t="s">
        <v>1090</v>
      </c>
      <c r="J3412" s="31" t="s">
        <v>161</v>
      </c>
      <c r="K3412" s="31" t="s">
        <v>42</v>
      </c>
      <c r="L3412" s="31" t="s">
        <v>6888</v>
      </c>
      <c r="M3412" s="30" t="s">
        <v>6889</v>
      </c>
      <c r="N3412" s="23"/>
      <c r="O3412" s="23"/>
      <c r="P3412" s="24"/>
    </row>
    <row r="3413" spans="1:16" ht="12" customHeight="1" x14ac:dyDescent="0.2">
      <c r="A3413" s="31" t="s">
        <v>1102</v>
      </c>
      <c r="B3413" s="31" t="s">
        <v>1102</v>
      </c>
      <c r="C3413" s="31">
        <v>622744</v>
      </c>
      <c r="D3413" s="32">
        <v>43396.52547453704</v>
      </c>
      <c r="E3413" s="32">
        <v>43396.623611111114</v>
      </c>
      <c r="F3413" s="32">
        <v>43398.600798611114</v>
      </c>
      <c r="G3413" s="31">
        <v>4</v>
      </c>
      <c r="H3413" s="31" t="s">
        <v>86</v>
      </c>
      <c r="I3413" s="31" t="s">
        <v>1090</v>
      </c>
      <c r="J3413" s="31" t="s">
        <v>161</v>
      </c>
      <c r="K3413" s="31" t="s">
        <v>42</v>
      </c>
      <c r="L3413" s="31" t="s">
        <v>6890</v>
      </c>
      <c r="M3413" s="30" t="s">
        <v>1883</v>
      </c>
      <c r="N3413" s="23"/>
      <c r="O3413" s="23"/>
      <c r="P3413" s="24"/>
    </row>
    <row r="3414" spans="1:16" ht="12" customHeight="1" x14ac:dyDescent="0.2">
      <c r="A3414" s="31" t="s">
        <v>1102</v>
      </c>
      <c r="B3414" s="31" t="s">
        <v>1102</v>
      </c>
      <c r="C3414" s="31">
        <v>618835</v>
      </c>
      <c r="D3414" s="32">
        <v>43382.585219907407</v>
      </c>
      <c r="E3414" s="32">
        <v>43382.606944444444</v>
      </c>
      <c r="F3414" s="32">
        <v>43388.624247685184</v>
      </c>
      <c r="G3414" s="31">
        <v>4</v>
      </c>
      <c r="H3414" s="31" t="s">
        <v>86</v>
      </c>
      <c r="I3414" s="31" t="s">
        <v>1090</v>
      </c>
      <c r="J3414" s="31" t="s">
        <v>161</v>
      </c>
      <c r="K3414" s="31" t="s">
        <v>42</v>
      </c>
      <c r="L3414" s="31" t="s">
        <v>6891</v>
      </c>
      <c r="M3414" s="30" t="s">
        <v>6892</v>
      </c>
      <c r="N3414" s="23"/>
      <c r="O3414" s="23"/>
      <c r="P3414" s="24"/>
    </row>
    <row r="3415" spans="1:16" ht="12" customHeight="1" x14ac:dyDescent="0.2">
      <c r="A3415" s="31" t="s">
        <v>1102</v>
      </c>
      <c r="B3415" s="31" t="s">
        <v>1102</v>
      </c>
      <c r="C3415" s="31">
        <v>617148</v>
      </c>
      <c r="D3415" s="32">
        <v>43375.613530092596</v>
      </c>
      <c r="E3415" s="32">
        <v>43375.627083333333</v>
      </c>
      <c r="F3415" s="32">
        <v>43381.37699074074</v>
      </c>
      <c r="G3415" s="31">
        <v>4</v>
      </c>
      <c r="H3415" s="31" t="s">
        <v>86</v>
      </c>
      <c r="I3415" s="31" t="s">
        <v>1090</v>
      </c>
      <c r="J3415" s="31" t="s">
        <v>161</v>
      </c>
      <c r="K3415" s="31" t="s">
        <v>42</v>
      </c>
      <c r="L3415" s="31" t="s">
        <v>6893</v>
      </c>
      <c r="M3415" s="30" t="s">
        <v>6894</v>
      </c>
      <c r="N3415" s="23"/>
      <c r="O3415" s="23"/>
      <c r="P3415" s="24"/>
    </row>
    <row r="3416" spans="1:16" ht="12" customHeight="1" x14ac:dyDescent="0.2">
      <c r="A3416" s="31" t="s">
        <v>1102</v>
      </c>
      <c r="B3416" s="31" t="s">
        <v>1102</v>
      </c>
      <c r="C3416" s="31">
        <v>617933</v>
      </c>
      <c r="D3416" s="32">
        <v>43378.354548611111</v>
      </c>
      <c r="E3416" s="32">
        <v>43378.381249999999</v>
      </c>
      <c r="F3416" s="32">
        <v>43378.385601851849</v>
      </c>
      <c r="G3416" s="31">
        <v>4</v>
      </c>
      <c r="H3416" s="31" t="s">
        <v>86</v>
      </c>
      <c r="I3416" s="31" t="s">
        <v>1090</v>
      </c>
      <c r="J3416" s="31" t="s">
        <v>161</v>
      </c>
      <c r="K3416" s="31" t="s">
        <v>42</v>
      </c>
      <c r="L3416" s="31" t="s">
        <v>6895</v>
      </c>
      <c r="M3416" s="30" t="s">
        <v>6896</v>
      </c>
      <c r="N3416" s="23"/>
      <c r="O3416" s="23"/>
      <c r="P3416" s="24"/>
    </row>
    <row r="3417" spans="1:16" ht="12" customHeight="1" x14ac:dyDescent="0.2">
      <c r="A3417" s="31" t="s">
        <v>1102</v>
      </c>
      <c r="B3417" s="31" t="s">
        <v>1102</v>
      </c>
      <c r="C3417" s="31">
        <v>621404</v>
      </c>
      <c r="D3417" s="32">
        <v>43391.398888888885</v>
      </c>
      <c r="E3417" s="32">
        <v>43391.465277777781</v>
      </c>
      <c r="F3417" s="32">
        <v>43397.577939814815</v>
      </c>
      <c r="G3417" s="31">
        <v>4</v>
      </c>
      <c r="H3417" s="31" t="s">
        <v>86</v>
      </c>
      <c r="I3417" s="31" t="s">
        <v>1090</v>
      </c>
      <c r="J3417" s="31" t="s">
        <v>161</v>
      </c>
      <c r="K3417" s="31" t="s">
        <v>42</v>
      </c>
      <c r="L3417" s="31" t="s">
        <v>6897</v>
      </c>
      <c r="M3417" s="30" t="s">
        <v>6898</v>
      </c>
      <c r="N3417" s="23"/>
      <c r="O3417" s="23"/>
      <c r="P3417" s="24"/>
    </row>
    <row r="3418" spans="1:16" ht="12" customHeight="1" x14ac:dyDescent="0.2">
      <c r="A3418" s="31" t="s">
        <v>1102</v>
      </c>
      <c r="B3418" s="31" t="s">
        <v>1102</v>
      </c>
      <c r="C3418" s="31">
        <v>619400</v>
      </c>
      <c r="D3418" s="32">
        <v>43384.389687499999</v>
      </c>
      <c r="E3418" s="32">
        <v>43384.41611111111</v>
      </c>
      <c r="F3418" s="32">
        <v>43384.50199074074</v>
      </c>
      <c r="G3418" s="31">
        <v>4</v>
      </c>
      <c r="H3418" s="31" t="s">
        <v>86</v>
      </c>
      <c r="I3418" s="31" t="s">
        <v>1090</v>
      </c>
      <c r="J3418" s="31" t="s">
        <v>161</v>
      </c>
      <c r="K3418" s="31" t="s">
        <v>42</v>
      </c>
      <c r="L3418" s="31" t="s">
        <v>6899</v>
      </c>
      <c r="M3418" s="30" t="s">
        <v>6900</v>
      </c>
      <c r="N3418" s="23"/>
      <c r="O3418" s="23"/>
      <c r="P3418" s="24"/>
    </row>
    <row r="3419" spans="1:16" ht="12" customHeight="1" x14ac:dyDescent="0.2">
      <c r="A3419" s="31" t="s">
        <v>1102</v>
      </c>
      <c r="B3419" s="31" t="s">
        <v>1102</v>
      </c>
      <c r="C3419" s="31">
        <v>624056</v>
      </c>
      <c r="D3419" s="32">
        <v>43402.506030092591</v>
      </c>
      <c r="E3419" s="32">
        <v>43402.547534722224</v>
      </c>
      <c r="F3419" s="32">
        <v>43402.61042824074</v>
      </c>
      <c r="G3419" s="31">
        <v>4</v>
      </c>
      <c r="H3419" s="31" t="s">
        <v>86</v>
      </c>
      <c r="I3419" s="31" t="s">
        <v>1090</v>
      </c>
      <c r="J3419" s="31" t="s">
        <v>161</v>
      </c>
      <c r="K3419" s="31" t="s">
        <v>42</v>
      </c>
      <c r="L3419" s="31" t="s">
        <v>6901</v>
      </c>
      <c r="M3419" s="30" t="s">
        <v>1883</v>
      </c>
      <c r="N3419" s="23"/>
      <c r="O3419" s="23"/>
      <c r="P3419" s="24"/>
    </row>
    <row r="3420" spans="1:16" ht="12" customHeight="1" x14ac:dyDescent="0.2">
      <c r="A3420" s="31" t="s">
        <v>1102</v>
      </c>
      <c r="B3420" s="31" t="s">
        <v>1102</v>
      </c>
      <c r="C3420" s="31">
        <v>619374</v>
      </c>
      <c r="D3420" s="32">
        <v>43384.369953703703</v>
      </c>
      <c r="E3420" s="32">
        <v>43384.381249999999</v>
      </c>
      <c r="F3420" s="32">
        <v>43384.549189814818</v>
      </c>
      <c r="G3420" s="31">
        <v>4</v>
      </c>
      <c r="H3420" s="31" t="s">
        <v>86</v>
      </c>
      <c r="I3420" s="31" t="s">
        <v>1090</v>
      </c>
      <c r="J3420" s="31" t="s">
        <v>161</v>
      </c>
      <c r="K3420" s="31" t="s">
        <v>42</v>
      </c>
      <c r="L3420" s="31" t="s">
        <v>6902</v>
      </c>
      <c r="M3420" s="30" t="s">
        <v>6903</v>
      </c>
      <c r="N3420" s="23"/>
      <c r="O3420" s="23"/>
      <c r="P3420" s="24"/>
    </row>
    <row r="3421" spans="1:16" ht="12" customHeight="1" x14ac:dyDescent="0.2">
      <c r="A3421" s="31" t="s">
        <v>1102</v>
      </c>
      <c r="B3421" s="31" t="s">
        <v>1102</v>
      </c>
      <c r="C3421" s="31">
        <v>618967</v>
      </c>
      <c r="D3421" s="32">
        <v>43383.3440625</v>
      </c>
      <c r="E3421" s="32">
        <v>43383.375694444447</v>
      </c>
      <c r="F3421" s="32">
        <v>43383.658368055556</v>
      </c>
      <c r="G3421" s="31">
        <v>4</v>
      </c>
      <c r="H3421" s="31" t="s">
        <v>86</v>
      </c>
      <c r="I3421" s="31" t="s">
        <v>1090</v>
      </c>
      <c r="J3421" s="31" t="s">
        <v>161</v>
      </c>
      <c r="K3421" s="31" t="s">
        <v>42</v>
      </c>
      <c r="L3421" s="31" t="s">
        <v>6904</v>
      </c>
      <c r="M3421" s="30" t="s">
        <v>6905</v>
      </c>
      <c r="N3421" s="23"/>
      <c r="O3421" s="23"/>
      <c r="P3421" s="24"/>
    </row>
    <row r="3422" spans="1:16" ht="12" customHeight="1" x14ac:dyDescent="0.2">
      <c r="A3422" s="31" t="s">
        <v>1102</v>
      </c>
      <c r="B3422" s="31" t="s">
        <v>1102</v>
      </c>
      <c r="C3422" s="31">
        <v>617783</v>
      </c>
      <c r="D3422" s="32">
        <v>43377.574386574073</v>
      </c>
      <c r="E3422" s="32">
        <v>43378.328043981484</v>
      </c>
      <c r="F3422" s="32">
        <v>43378.541018518517</v>
      </c>
      <c r="G3422" s="31">
        <v>4</v>
      </c>
      <c r="H3422" s="31" t="s">
        <v>86</v>
      </c>
      <c r="I3422" s="31" t="s">
        <v>1090</v>
      </c>
      <c r="J3422" s="31" t="s">
        <v>161</v>
      </c>
      <c r="K3422" s="31" t="s">
        <v>42</v>
      </c>
      <c r="L3422" s="31" t="s">
        <v>6902</v>
      </c>
      <c r="M3422" s="30" t="s">
        <v>1237</v>
      </c>
      <c r="N3422" s="23"/>
      <c r="O3422" s="23"/>
      <c r="P3422" s="24"/>
    </row>
    <row r="3423" spans="1:16" ht="12" customHeight="1" x14ac:dyDescent="0.2">
      <c r="A3423" s="31" t="s">
        <v>1102</v>
      </c>
      <c r="B3423" s="31" t="s">
        <v>1102</v>
      </c>
      <c r="C3423" s="31">
        <v>619656</v>
      </c>
      <c r="D3423" s="32">
        <v>43385.344675925924</v>
      </c>
      <c r="E3423" s="32">
        <v>43385.37777777778</v>
      </c>
      <c r="F3423" s="32">
        <v>43388.576458333337</v>
      </c>
      <c r="G3423" s="31">
        <v>4</v>
      </c>
      <c r="H3423" s="31" t="s">
        <v>86</v>
      </c>
      <c r="I3423" s="31" t="s">
        <v>1090</v>
      </c>
      <c r="J3423" s="31" t="s">
        <v>161</v>
      </c>
      <c r="K3423" s="31" t="s">
        <v>42</v>
      </c>
      <c r="L3423" s="31" t="s">
        <v>6906</v>
      </c>
      <c r="M3423" s="30" t="s">
        <v>6198</v>
      </c>
      <c r="N3423" s="23"/>
      <c r="O3423" s="23"/>
      <c r="P3423" s="24"/>
    </row>
    <row r="3424" spans="1:16" ht="12" customHeight="1" x14ac:dyDescent="0.2">
      <c r="A3424" s="31" t="s">
        <v>1102</v>
      </c>
      <c r="B3424" s="31" t="s">
        <v>1102</v>
      </c>
      <c r="C3424" s="31">
        <v>620363</v>
      </c>
      <c r="D3424" s="32">
        <v>43388.584155092591</v>
      </c>
      <c r="E3424" s="32">
        <v>43388.602905092594</v>
      </c>
      <c r="F3424" s="32">
        <v>43397.347442129627</v>
      </c>
      <c r="G3424" s="31">
        <v>4</v>
      </c>
      <c r="H3424" s="31" t="s">
        <v>86</v>
      </c>
      <c r="I3424" s="31" t="s">
        <v>1090</v>
      </c>
      <c r="J3424" s="31" t="s">
        <v>947</v>
      </c>
      <c r="K3424" s="31" t="s">
        <v>42</v>
      </c>
      <c r="L3424" s="31" t="s">
        <v>6907</v>
      </c>
      <c r="M3424" s="30" t="s">
        <v>6908</v>
      </c>
      <c r="N3424" s="23">
        <v>6431</v>
      </c>
      <c r="O3424" s="23"/>
      <c r="P3424" s="24" t="s">
        <v>1150</v>
      </c>
    </row>
    <row r="3425" spans="1:16" ht="12" customHeight="1" x14ac:dyDescent="0.2">
      <c r="A3425" s="31" t="s">
        <v>1102</v>
      </c>
      <c r="B3425" s="31" t="s">
        <v>1102</v>
      </c>
      <c r="C3425" s="31">
        <v>623049</v>
      </c>
      <c r="D3425" s="32">
        <v>43397.549745370372</v>
      </c>
      <c r="E3425" s="32">
        <v>43398.352777777778</v>
      </c>
      <c r="F3425" s="32">
        <v>43398.43613425926</v>
      </c>
      <c r="G3425" s="31">
        <v>4</v>
      </c>
      <c r="H3425" s="31" t="s">
        <v>86</v>
      </c>
      <c r="I3425" s="31" t="s">
        <v>1090</v>
      </c>
      <c r="J3425" s="31" t="s">
        <v>947</v>
      </c>
      <c r="K3425" s="31" t="s">
        <v>42</v>
      </c>
      <c r="L3425" s="31" t="s">
        <v>6909</v>
      </c>
      <c r="M3425" s="30" t="s">
        <v>1809</v>
      </c>
      <c r="N3425" s="23"/>
      <c r="O3425" s="23"/>
      <c r="P3425" s="24"/>
    </row>
    <row r="3426" spans="1:16" ht="12" customHeight="1" x14ac:dyDescent="0.2">
      <c r="A3426" s="31" t="s">
        <v>1102</v>
      </c>
      <c r="B3426" s="31" t="s">
        <v>1102</v>
      </c>
      <c r="C3426" s="31">
        <v>616652</v>
      </c>
      <c r="D3426" s="32">
        <v>43374.4297337963</v>
      </c>
      <c r="E3426" s="32">
        <v>43374.492291666669</v>
      </c>
      <c r="F3426" s="32">
        <v>43375.485358796293</v>
      </c>
      <c r="G3426" s="31">
        <v>4</v>
      </c>
      <c r="H3426" s="31" t="s">
        <v>86</v>
      </c>
      <c r="I3426" s="31" t="s">
        <v>1090</v>
      </c>
      <c r="J3426" s="31" t="s">
        <v>947</v>
      </c>
      <c r="K3426" s="31" t="s">
        <v>42</v>
      </c>
      <c r="L3426" s="31" t="s">
        <v>6910</v>
      </c>
      <c r="M3426" s="30" t="s">
        <v>6911</v>
      </c>
      <c r="N3426" s="23"/>
      <c r="O3426" s="23"/>
      <c r="P3426" s="24"/>
    </row>
    <row r="3427" spans="1:16" ht="12" customHeight="1" x14ac:dyDescent="0.2">
      <c r="A3427" s="31" t="s">
        <v>1102</v>
      </c>
      <c r="B3427" s="31" t="s">
        <v>1102</v>
      </c>
      <c r="C3427" s="31">
        <v>616748</v>
      </c>
      <c r="D3427" s="32">
        <v>43374.556284722225</v>
      </c>
      <c r="E3427" s="32">
        <v>43374.584317129629</v>
      </c>
      <c r="F3427" s="32">
        <v>43375.462997685187</v>
      </c>
      <c r="G3427" s="31">
        <v>4</v>
      </c>
      <c r="H3427" s="31" t="s">
        <v>86</v>
      </c>
      <c r="I3427" s="31" t="s">
        <v>1090</v>
      </c>
      <c r="J3427" s="31" t="s">
        <v>947</v>
      </c>
      <c r="K3427" s="31" t="s">
        <v>42</v>
      </c>
      <c r="L3427" s="31" t="s">
        <v>6912</v>
      </c>
      <c r="M3427" s="30" t="s">
        <v>6913</v>
      </c>
      <c r="N3427" s="23"/>
      <c r="O3427" s="23"/>
      <c r="P3427" s="24"/>
    </row>
    <row r="3428" spans="1:16" ht="12" customHeight="1" x14ac:dyDescent="0.2">
      <c r="A3428" s="31" t="s">
        <v>1102</v>
      </c>
      <c r="B3428" s="31" t="s">
        <v>1102</v>
      </c>
      <c r="C3428" s="31">
        <v>618864</v>
      </c>
      <c r="D3428" s="32">
        <v>43382.640625</v>
      </c>
      <c r="E3428" s="32">
        <v>43383.356944444444</v>
      </c>
      <c r="F3428" s="32">
        <v>43383.604259259257</v>
      </c>
      <c r="G3428" s="31">
        <v>4</v>
      </c>
      <c r="H3428" s="31" t="s">
        <v>86</v>
      </c>
      <c r="I3428" s="31" t="s">
        <v>1090</v>
      </c>
      <c r="J3428" s="31" t="s">
        <v>947</v>
      </c>
      <c r="K3428" s="31" t="s">
        <v>42</v>
      </c>
      <c r="L3428" s="31" t="s">
        <v>6902</v>
      </c>
      <c r="M3428" s="30" t="s">
        <v>6914</v>
      </c>
      <c r="N3428" s="23"/>
      <c r="O3428" s="23"/>
      <c r="P3428" s="24"/>
    </row>
    <row r="3429" spans="1:16" ht="12" customHeight="1" x14ac:dyDescent="0.2">
      <c r="A3429" s="31" t="s">
        <v>1300</v>
      </c>
      <c r="B3429" s="31" t="s">
        <v>1102</v>
      </c>
      <c r="C3429" s="31">
        <v>616101</v>
      </c>
      <c r="D3429" s="32">
        <v>43370.651018518518</v>
      </c>
      <c r="E3429" s="32">
        <v>43371.36041666667</v>
      </c>
      <c r="F3429" s="32">
        <v>43391.378611111111</v>
      </c>
      <c r="G3429" s="31">
        <v>4</v>
      </c>
      <c r="H3429" s="31" t="s">
        <v>86</v>
      </c>
      <c r="I3429" s="31" t="s">
        <v>1138</v>
      </c>
      <c r="J3429" s="31" t="s">
        <v>2069</v>
      </c>
      <c r="K3429" s="31" t="s">
        <v>42</v>
      </c>
      <c r="L3429" s="31" t="s">
        <v>6915</v>
      </c>
      <c r="M3429" s="30" t="s">
        <v>6916</v>
      </c>
      <c r="N3429" s="23"/>
      <c r="O3429" s="23"/>
      <c r="P3429" s="24"/>
    </row>
    <row r="3430" spans="1:16" ht="12" customHeight="1" x14ac:dyDescent="0.2">
      <c r="A3430" s="31" t="s">
        <v>1102</v>
      </c>
      <c r="B3430" s="31" t="s">
        <v>1102</v>
      </c>
      <c r="C3430" s="31">
        <v>616929</v>
      </c>
      <c r="D3430" s="32">
        <v>43375.339085648149</v>
      </c>
      <c r="E3430" s="32">
        <v>43375.400694444441</v>
      </c>
      <c r="F3430" s="32">
        <v>43375.458969907406</v>
      </c>
      <c r="G3430" s="31">
        <v>4</v>
      </c>
      <c r="H3430" s="31" t="s">
        <v>86</v>
      </c>
      <c r="I3430" s="31" t="s">
        <v>1090</v>
      </c>
      <c r="J3430" s="31" t="s">
        <v>132</v>
      </c>
      <c r="K3430" s="31" t="s">
        <v>42</v>
      </c>
      <c r="L3430" s="31" t="s">
        <v>6917</v>
      </c>
      <c r="M3430" s="30" t="s">
        <v>6918</v>
      </c>
      <c r="N3430" s="23"/>
      <c r="O3430" s="23"/>
      <c r="P3430" s="24"/>
    </row>
    <row r="3431" spans="1:16" ht="12" customHeight="1" x14ac:dyDescent="0.2">
      <c r="A3431" s="31" t="s">
        <v>1102</v>
      </c>
      <c r="B3431" s="31" t="s">
        <v>1102</v>
      </c>
      <c r="C3431" s="31">
        <v>615622</v>
      </c>
      <c r="D3431" s="32">
        <v>43369.472581018519</v>
      </c>
      <c r="E3431" s="32">
        <v>43377.34652777778</v>
      </c>
      <c r="F3431" s="32">
        <v>43377.57608796296</v>
      </c>
      <c r="G3431" s="31">
        <v>4</v>
      </c>
      <c r="H3431" s="31" t="s">
        <v>86</v>
      </c>
      <c r="I3431" s="31" t="s">
        <v>1090</v>
      </c>
      <c r="J3431" s="31" t="s">
        <v>132</v>
      </c>
      <c r="K3431" s="31" t="s">
        <v>42</v>
      </c>
      <c r="L3431" s="31" t="s">
        <v>6919</v>
      </c>
      <c r="M3431" s="30" t="s">
        <v>1883</v>
      </c>
      <c r="N3431" s="23"/>
      <c r="O3431" s="23"/>
      <c r="P3431" s="24"/>
    </row>
    <row r="3432" spans="1:16" ht="12" customHeight="1" x14ac:dyDescent="0.2">
      <c r="A3432" s="31" t="s">
        <v>1102</v>
      </c>
      <c r="B3432" s="31" t="s">
        <v>1102</v>
      </c>
      <c r="C3432" s="31">
        <v>617343</v>
      </c>
      <c r="D3432" s="32">
        <v>43376.416168981479</v>
      </c>
      <c r="E3432" s="32">
        <v>43376.422175925924</v>
      </c>
      <c r="F3432" s="32">
        <v>43382.439618055556</v>
      </c>
      <c r="G3432" s="31">
        <v>4</v>
      </c>
      <c r="H3432" s="31" t="s">
        <v>86</v>
      </c>
      <c r="I3432" s="31" t="s">
        <v>1090</v>
      </c>
      <c r="J3432" s="31" t="s">
        <v>132</v>
      </c>
      <c r="K3432" s="31" t="s">
        <v>42</v>
      </c>
      <c r="L3432" s="31" t="s">
        <v>6920</v>
      </c>
      <c r="M3432" s="30" t="s">
        <v>6921</v>
      </c>
      <c r="N3432" s="23"/>
      <c r="O3432" s="23"/>
      <c r="P3432" s="24"/>
    </row>
    <row r="3433" spans="1:16" ht="12" customHeight="1" x14ac:dyDescent="0.2">
      <c r="A3433" s="31" t="s">
        <v>1102</v>
      </c>
      <c r="B3433" s="31" t="s">
        <v>1102</v>
      </c>
      <c r="C3433" s="31">
        <v>622307</v>
      </c>
      <c r="D3433" s="32">
        <v>43395.463275462964</v>
      </c>
      <c r="E3433" s="32">
        <v>43395.605555555558</v>
      </c>
      <c r="F3433" s="32">
        <v>43399.502962962964</v>
      </c>
      <c r="G3433" s="31">
        <v>4</v>
      </c>
      <c r="H3433" s="31" t="s">
        <v>86</v>
      </c>
      <c r="I3433" s="31" t="s">
        <v>1090</v>
      </c>
      <c r="J3433" s="31" t="s">
        <v>1849</v>
      </c>
      <c r="K3433" s="31" t="s">
        <v>42</v>
      </c>
      <c r="L3433" s="31" t="s">
        <v>6922</v>
      </c>
      <c r="M3433" s="30" t="s">
        <v>2071</v>
      </c>
      <c r="N3433" s="23"/>
      <c r="O3433" s="23"/>
      <c r="P3433" s="24"/>
    </row>
    <row r="3434" spans="1:16" ht="12" customHeight="1" x14ac:dyDescent="0.2">
      <c r="A3434" s="31" t="s">
        <v>1102</v>
      </c>
      <c r="B3434" s="31" t="s">
        <v>1102</v>
      </c>
      <c r="C3434" s="31">
        <v>616720</v>
      </c>
      <c r="D3434" s="32">
        <v>43374.512407407405</v>
      </c>
      <c r="E3434" s="32">
        <v>43374.550243055557</v>
      </c>
      <c r="F3434" s="32">
        <v>43375.414074074077</v>
      </c>
      <c r="G3434" s="31">
        <v>4</v>
      </c>
      <c r="H3434" s="31" t="s">
        <v>86</v>
      </c>
      <c r="I3434" s="31" t="s">
        <v>1090</v>
      </c>
      <c r="J3434" s="31" t="s">
        <v>1849</v>
      </c>
      <c r="K3434" s="31" t="s">
        <v>42</v>
      </c>
      <c r="L3434" s="31" t="s">
        <v>6923</v>
      </c>
      <c r="M3434" s="30" t="s">
        <v>6924</v>
      </c>
      <c r="N3434" s="23"/>
      <c r="O3434" s="23"/>
      <c r="P3434" s="24"/>
    </row>
    <row r="3435" spans="1:16" ht="12" customHeight="1" x14ac:dyDescent="0.2">
      <c r="A3435" s="31" t="s">
        <v>1102</v>
      </c>
      <c r="B3435" s="31" t="s">
        <v>1102</v>
      </c>
      <c r="C3435" s="31">
        <v>622300</v>
      </c>
      <c r="D3435" s="32">
        <v>43395.452222222222</v>
      </c>
      <c r="E3435" s="32">
        <v>43395.593240740738</v>
      </c>
      <c r="F3435" s="32">
        <v>43397.350532407407</v>
      </c>
      <c r="G3435" s="31">
        <v>4</v>
      </c>
      <c r="H3435" s="31" t="s">
        <v>86</v>
      </c>
      <c r="I3435" s="31" t="s">
        <v>1090</v>
      </c>
      <c r="J3435" s="31" t="s">
        <v>360</v>
      </c>
      <c r="K3435" s="31" t="s">
        <v>42</v>
      </c>
      <c r="L3435" s="31" t="s">
        <v>6843</v>
      </c>
      <c r="M3435" s="30" t="s">
        <v>6925</v>
      </c>
      <c r="N3435" s="23"/>
      <c r="O3435" s="23"/>
      <c r="P3435" s="24"/>
    </row>
    <row r="3436" spans="1:16" ht="12" customHeight="1" x14ac:dyDescent="0.2">
      <c r="A3436" s="31" t="s">
        <v>1102</v>
      </c>
      <c r="B3436" s="31" t="s">
        <v>1102</v>
      </c>
      <c r="C3436" s="31">
        <v>621771</v>
      </c>
      <c r="D3436" s="32">
        <v>43392.405462962961</v>
      </c>
      <c r="E3436" s="32">
        <v>43392.466574074075</v>
      </c>
      <c r="F3436" s="32">
        <v>43396.385752314818</v>
      </c>
      <c r="G3436" s="31">
        <v>4</v>
      </c>
      <c r="H3436" s="31" t="s">
        <v>86</v>
      </c>
      <c r="I3436" s="31" t="s">
        <v>1090</v>
      </c>
      <c r="J3436" s="31" t="s">
        <v>360</v>
      </c>
      <c r="K3436" s="31" t="s">
        <v>42</v>
      </c>
      <c r="L3436" s="31" t="s">
        <v>6926</v>
      </c>
      <c r="M3436" s="30" t="s">
        <v>6927</v>
      </c>
      <c r="N3436" s="23"/>
      <c r="O3436" s="23"/>
      <c r="P3436" s="24"/>
    </row>
    <row r="3437" spans="1:16" ht="12" customHeight="1" x14ac:dyDescent="0.2">
      <c r="A3437" s="31" t="s">
        <v>1102</v>
      </c>
      <c r="B3437" s="31" t="s">
        <v>1102</v>
      </c>
      <c r="C3437" s="31">
        <v>617511</v>
      </c>
      <c r="D3437" s="32">
        <v>43376.631365740737</v>
      </c>
      <c r="E3437" s="32">
        <v>43377.34814814815</v>
      </c>
      <c r="F3437" s="32">
        <v>43377.431701388887</v>
      </c>
      <c r="G3437" s="31">
        <v>4</v>
      </c>
      <c r="H3437" s="31" t="s">
        <v>86</v>
      </c>
      <c r="I3437" s="31" t="s">
        <v>1090</v>
      </c>
      <c r="J3437" s="31" t="s">
        <v>360</v>
      </c>
      <c r="K3437" s="31" t="s">
        <v>42</v>
      </c>
      <c r="L3437" s="31" t="s">
        <v>6928</v>
      </c>
      <c r="M3437" s="30" t="s">
        <v>6929</v>
      </c>
      <c r="N3437" s="23"/>
      <c r="O3437" s="23"/>
      <c r="P3437" s="24"/>
    </row>
    <row r="3438" spans="1:16" ht="12" customHeight="1" x14ac:dyDescent="0.2">
      <c r="A3438" s="31" t="s">
        <v>1102</v>
      </c>
      <c r="B3438" s="31" t="s">
        <v>1102</v>
      </c>
      <c r="C3438" s="31">
        <v>618759</v>
      </c>
      <c r="D3438" s="32">
        <v>43382.488842592589</v>
      </c>
      <c r="E3438" s="32">
        <v>43382.521527777775</v>
      </c>
      <c r="F3438" s="32">
        <v>43383.657789351855</v>
      </c>
      <c r="G3438" s="31">
        <v>4</v>
      </c>
      <c r="H3438" s="31" t="s">
        <v>86</v>
      </c>
      <c r="I3438" s="31" t="s">
        <v>1090</v>
      </c>
      <c r="J3438" s="31" t="s">
        <v>360</v>
      </c>
      <c r="K3438" s="31" t="s">
        <v>42</v>
      </c>
      <c r="L3438" s="31" t="s">
        <v>6930</v>
      </c>
      <c r="M3438" s="30" t="s">
        <v>6931</v>
      </c>
      <c r="N3438" s="23"/>
      <c r="O3438" s="23"/>
      <c r="P3438" s="24"/>
    </row>
    <row r="3439" spans="1:16" ht="12" customHeight="1" x14ac:dyDescent="0.2">
      <c r="A3439" s="31" t="s">
        <v>1300</v>
      </c>
      <c r="B3439" s="31" t="s">
        <v>1102</v>
      </c>
      <c r="C3439" s="31">
        <v>615253</v>
      </c>
      <c r="D3439" s="32">
        <v>43368.505937499998</v>
      </c>
      <c r="E3439" s="32">
        <v>43368.604317129626</v>
      </c>
      <c r="F3439" s="32">
        <v>43377.450891203705</v>
      </c>
      <c r="G3439" s="31">
        <v>4</v>
      </c>
      <c r="H3439" s="31" t="s">
        <v>86</v>
      </c>
      <c r="I3439" s="31" t="s">
        <v>1138</v>
      </c>
      <c r="J3439" s="31" t="s">
        <v>360</v>
      </c>
      <c r="K3439" s="31" t="s">
        <v>42</v>
      </c>
      <c r="L3439" s="31" t="s">
        <v>6932</v>
      </c>
      <c r="M3439" s="30" t="s">
        <v>2071</v>
      </c>
      <c r="N3439" s="23"/>
      <c r="O3439" s="23"/>
      <c r="P3439" s="24"/>
    </row>
    <row r="3440" spans="1:16" ht="12" customHeight="1" x14ac:dyDescent="0.2">
      <c r="A3440" s="31" t="s">
        <v>1102</v>
      </c>
      <c r="B3440" s="31" t="s">
        <v>1102</v>
      </c>
      <c r="C3440" s="31">
        <v>621509</v>
      </c>
      <c r="D3440" s="32">
        <v>43391.5</v>
      </c>
      <c r="E3440" s="32">
        <v>43391.615277777775</v>
      </c>
      <c r="F3440" s="32">
        <v>43397.334236111114</v>
      </c>
      <c r="G3440" s="31">
        <v>4</v>
      </c>
      <c r="H3440" s="31" t="s">
        <v>86</v>
      </c>
      <c r="I3440" s="31" t="s">
        <v>1090</v>
      </c>
      <c r="J3440" s="31" t="s">
        <v>360</v>
      </c>
      <c r="K3440" s="31" t="s">
        <v>42</v>
      </c>
      <c r="L3440" s="31" t="s">
        <v>6933</v>
      </c>
      <c r="M3440" s="30" t="s">
        <v>6934</v>
      </c>
      <c r="N3440" s="23"/>
      <c r="O3440" s="23"/>
      <c r="P3440" s="24"/>
    </row>
    <row r="3441" spans="1:16" ht="12" customHeight="1" x14ac:dyDescent="0.2">
      <c r="A3441" s="31" t="s">
        <v>1088</v>
      </c>
      <c r="B3441" s="31" t="s">
        <v>1102</v>
      </c>
      <c r="C3441" s="31">
        <v>561982</v>
      </c>
      <c r="D3441" s="32">
        <v>43172.416678240741</v>
      </c>
      <c r="E3441" s="32">
        <v>43172.429456018515</v>
      </c>
      <c r="F3441" s="32">
        <v>43376.350081018521</v>
      </c>
      <c r="G3441" s="31">
        <v>4</v>
      </c>
      <c r="H3441" s="31" t="s">
        <v>86</v>
      </c>
      <c r="I3441" s="31" t="s">
        <v>1090</v>
      </c>
      <c r="J3441" s="31" t="s">
        <v>360</v>
      </c>
      <c r="K3441" s="31" t="s">
        <v>42</v>
      </c>
      <c r="L3441" s="31" t="s">
        <v>6935</v>
      </c>
      <c r="M3441" s="30" t="s">
        <v>6936</v>
      </c>
      <c r="N3441" s="23"/>
      <c r="O3441" s="23"/>
      <c r="P3441" s="24"/>
    </row>
    <row r="3442" spans="1:16" ht="12" customHeight="1" x14ac:dyDescent="0.2">
      <c r="A3442" s="31" t="s">
        <v>1102</v>
      </c>
      <c r="B3442" s="31" t="s">
        <v>1102</v>
      </c>
      <c r="C3442" s="31">
        <v>619114</v>
      </c>
      <c r="D3442" s="32">
        <v>43383.509525462963</v>
      </c>
      <c r="E3442" s="32">
        <v>43383.526273148149</v>
      </c>
      <c r="F3442" s="32">
        <v>43384.576168981483</v>
      </c>
      <c r="G3442" s="31">
        <v>4</v>
      </c>
      <c r="H3442" s="31" t="s">
        <v>86</v>
      </c>
      <c r="I3442" s="31" t="s">
        <v>1090</v>
      </c>
      <c r="J3442" s="31" t="s">
        <v>183</v>
      </c>
      <c r="K3442" s="31" t="s">
        <v>42</v>
      </c>
      <c r="L3442" s="31" t="s">
        <v>6937</v>
      </c>
      <c r="M3442" s="30" t="s">
        <v>6198</v>
      </c>
      <c r="N3442" s="23"/>
      <c r="O3442" s="23"/>
      <c r="P3442" s="24"/>
    </row>
    <row r="3443" spans="1:16" ht="12" customHeight="1" x14ac:dyDescent="0.2">
      <c r="A3443" s="31" t="s">
        <v>1102</v>
      </c>
      <c r="B3443" s="31" t="s">
        <v>1102</v>
      </c>
      <c r="C3443" s="31">
        <v>621762</v>
      </c>
      <c r="D3443" s="32">
        <v>43392.396122685182</v>
      </c>
      <c r="E3443" s="32">
        <v>43392.449675925927</v>
      </c>
      <c r="F3443" s="32">
        <v>43392.453923611109</v>
      </c>
      <c r="G3443" s="31">
        <v>4</v>
      </c>
      <c r="H3443" s="31" t="s">
        <v>86</v>
      </c>
      <c r="I3443" s="31" t="s">
        <v>1090</v>
      </c>
      <c r="J3443" s="31" t="s">
        <v>62</v>
      </c>
      <c r="K3443" s="31" t="s">
        <v>42</v>
      </c>
      <c r="L3443" s="31" t="s">
        <v>6938</v>
      </c>
      <c r="M3443" s="30" t="s">
        <v>3969</v>
      </c>
      <c r="N3443" s="23"/>
      <c r="O3443" s="23"/>
      <c r="P3443" s="24"/>
    </row>
    <row r="3444" spans="1:16" ht="12" customHeight="1" x14ac:dyDescent="0.2">
      <c r="A3444" s="31" t="s">
        <v>1102</v>
      </c>
      <c r="B3444" s="31" t="s">
        <v>1102</v>
      </c>
      <c r="C3444" s="31">
        <v>617029</v>
      </c>
      <c r="D3444" s="32">
        <v>43375.426030092596</v>
      </c>
      <c r="E3444" s="32">
        <v>43375.438194444447</v>
      </c>
      <c r="F3444" s="32">
        <v>43377.544664351852</v>
      </c>
      <c r="G3444" s="31">
        <v>4</v>
      </c>
      <c r="H3444" s="31" t="s">
        <v>86</v>
      </c>
      <c r="I3444" s="31" t="s">
        <v>1090</v>
      </c>
      <c r="J3444" s="31" t="s">
        <v>62</v>
      </c>
      <c r="K3444" s="31" t="s">
        <v>42</v>
      </c>
      <c r="L3444" s="31" t="s">
        <v>6939</v>
      </c>
      <c r="M3444" s="30" t="s">
        <v>1237</v>
      </c>
      <c r="N3444" s="23"/>
      <c r="O3444" s="23"/>
      <c r="P3444" s="24"/>
    </row>
    <row r="3445" spans="1:16" ht="12" customHeight="1" x14ac:dyDescent="0.2">
      <c r="A3445" s="31" t="s">
        <v>1102</v>
      </c>
      <c r="B3445" s="31" t="s">
        <v>1102</v>
      </c>
      <c r="C3445" s="31">
        <v>618024</v>
      </c>
      <c r="D3445" s="32">
        <v>43378.452349537038</v>
      </c>
      <c r="E3445" s="32">
        <v>43378.562361111108</v>
      </c>
      <c r="F3445" s="32">
        <v>43381.410856481481</v>
      </c>
      <c r="G3445" s="31">
        <v>4</v>
      </c>
      <c r="H3445" s="31" t="s">
        <v>86</v>
      </c>
      <c r="I3445" s="31" t="s">
        <v>1090</v>
      </c>
      <c r="J3445" s="31" t="s">
        <v>62</v>
      </c>
      <c r="K3445" s="31" t="s">
        <v>42</v>
      </c>
      <c r="L3445" s="31" t="s">
        <v>6940</v>
      </c>
      <c r="M3445" s="30" t="s">
        <v>1924</v>
      </c>
      <c r="N3445" s="23"/>
      <c r="O3445" s="23"/>
      <c r="P3445" s="24"/>
    </row>
    <row r="3446" spans="1:16" ht="12" customHeight="1" x14ac:dyDescent="0.2">
      <c r="A3446" s="31" t="s">
        <v>1102</v>
      </c>
      <c r="B3446" s="31" t="s">
        <v>1102</v>
      </c>
      <c r="C3446" s="31">
        <v>624219</v>
      </c>
      <c r="D3446" s="32">
        <v>43403.231805555559</v>
      </c>
      <c r="E3446" s="32">
        <v>43403.320381944446</v>
      </c>
      <c r="F3446" s="32">
        <v>43403.362372685187</v>
      </c>
      <c r="G3446" s="31">
        <v>4</v>
      </c>
      <c r="H3446" s="31" t="s">
        <v>86</v>
      </c>
      <c r="I3446" s="31" t="s">
        <v>1090</v>
      </c>
      <c r="J3446" s="31" t="s">
        <v>2358</v>
      </c>
      <c r="K3446" s="31" t="s">
        <v>1239</v>
      </c>
      <c r="L3446" s="31" t="s">
        <v>2359</v>
      </c>
      <c r="M3446" s="30" t="s">
        <v>6941</v>
      </c>
      <c r="N3446" s="23"/>
      <c r="O3446" s="23"/>
      <c r="P3446" s="24"/>
    </row>
    <row r="3447" spans="1:16" ht="12" customHeight="1" x14ac:dyDescent="0.2">
      <c r="A3447" s="31" t="s">
        <v>1300</v>
      </c>
      <c r="B3447" s="31" t="s">
        <v>1102</v>
      </c>
      <c r="C3447" s="31">
        <v>614623</v>
      </c>
      <c r="D3447" s="32">
        <v>43367.336180555554</v>
      </c>
      <c r="E3447" s="32">
        <v>43367.349849537037</v>
      </c>
      <c r="F3447" s="32">
        <v>43382.412060185183</v>
      </c>
      <c r="G3447" s="31">
        <v>4</v>
      </c>
      <c r="H3447" s="31" t="s">
        <v>86</v>
      </c>
      <c r="I3447" s="31" t="s">
        <v>1090</v>
      </c>
      <c r="J3447" s="31" t="s">
        <v>402</v>
      </c>
      <c r="K3447" s="31" t="s">
        <v>1119</v>
      </c>
      <c r="L3447" s="31" t="s">
        <v>6942</v>
      </c>
      <c r="M3447" s="30" t="s">
        <v>6943</v>
      </c>
      <c r="N3447" s="23">
        <v>6354</v>
      </c>
      <c r="O3447" s="23"/>
      <c r="P3447" s="24" t="s">
        <v>1150</v>
      </c>
    </row>
    <row r="3448" spans="1:16" ht="12" customHeight="1" x14ac:dyDescent="0.2">
      <c r="A3448" s="31" t="s">
        <v>1300</v>
      </c>
      <c r="B3448" s="31" t="s">
        <v>1102</v>
      </c>
      <c r="C3448" s="31">
        <v>611925</v>
      </c>
      <c r="D3448" s="32">
        <v>43356.307581018518</v>
      </c>
      <c r="E3448" s="32">
        <v>43357.4</v>
      </c>
      <c r="F3448" s="32">
        <v>43376.566412037035</v>
      </c>
      <c r="G3448" s="31">
        <v>4</v>
      </c>
      <c r="H3448" s="31" t="s">
        <v>86</v>
      </c>
      <c r="I3448" s="31" t="s">
        <v>1090</v>
      </c>
      <c r="J3448" s="31" t="s">
        <v>402</v>
      </c>
      <c r="K3448" s="31" t="s">
        <v>1119</v>
      </c>
      <c r="L3448" s="31" t="s">
        <v>6944</v>
      </c>
      <c r="M3448" s="30" t="s">
        <v>6945</v>
      </c>
      <c r="N3448" s="23"/>
      <c r="O3448" s="23"/>
      <c r="P3448" s="24"/>
    </row>
    <row r="3449" spans="1:16" ht="12" customHeight="1" x14ac:dyDescent="0.2">
      <c r="A3449" s="31" t="s">
        <v>1102</v>
      </c>
      <c r="B3449" s="31" t="s">
        <v>1102</v>
      </c>
      <c r="C3449" s="31">
        <v>617688</v>
      </c>
      <c r="D3449" s="32">
        <v>43377.417037037034</v>
      </c>
      <c r="E3449" s="32">
        <v>43377.450324074074</v>
      </c>
      <c r="F3449" s="32">
        <v>43381.380104166667</v>
      </c>
      <c r="G3449" s="31">
        <v>4</v>
      </c>
      <c r="H3449" s="31" t="s">
        <v>86</v>
      </c>
      <c r="I3449" s="31" t="s">
        <v>1090</v>
      </c>
      <c r="J3449" s="31" t="s">
        <v>2938</v>
      </c>
      <c r="K3449" s="31" t="s">
        <v>1119</v>
      </c>
      <c r="L3449" s="31" t="s">
        <v>6946</v>
      </c>
      <c r="M3449" s="30" t="s">
        <v>6947</v>
      </c>
      <c r="N3449" s="23"/>
      <c r="O3449" s="23"/>
      <c r="P3449" s="24"/>
    </row>
    <row r="3450" spans="1:16" ht="12" customHeight="1" x14ac:dyDescent="0.2">
      <c r="A3450" s="31" t="s">
        <v>1102</v>
      </c>
      <c r="B3450" s="31" t="s">
        <v>1102</v>
      </c>
      <c r="C3450" s="31">
        <v>624085</v>
      </c>
      <c r="D3450" s="32">
        <v>43402.554895833331</v>
      </c>
      <c r="E3450" s="32">
        <v>43402.643750000003</v>
      </c>
      <c r="F3450" s="32">
        <v>43403.497337962966</v>
      </c>
      <c r="G3450" s="31">
        <v>4</v>
      </c>
      <c r="H3450" s="31" t="s">
        <v>86</v>
      </c>
      <c r="I3450" s="31" t="s">
        <v>1090</v>
      </c>
      <c r="J3450" s="31" t="s">
        <v>186</v>
      </c>
      <c r="K3450" s="31" t="s">
        <v>1119</v>
      </c>
      <c r="L3450" s="31" t="s">
        <v>6948</v>
      </c>
      <c r="M3450" s="30" t="s">
        <v>6949</v>
      </c>
      <c r="N3450" s="23"/>
      <c r="O3450" s="23"/>
      <c r="P3450" s="24"/>
    </row>
    <row r="3451" spans="1:16" ht="12" customHeight="1" x14ac:dyDescent="0.2">
      <c r="A3451" s="31" t="s">
        <v>1102</v>
      </c>
      <c r="B3451" s="31" t="s">
        <v>1102</v>
      </c>
      <c r="C3451" s="31">
        <v>623109</v>
      </c>
      <c r="D3451" s="32">
        <v>43397.651620370372</v>
      </c>
      <c r="E3451" s="32">
        <v>43397.676458333335</v>
      </c>
      <c r="F3451" s="32">
        <v>43398.347824074073</v>
      </c>
      <c r="G3451" s="31">
        <v>4</v>
      </c>
      <c r="H3451" s="31" t="s">
        <v>86</v>
      </c>
      <c r="I3451" s="31" t="s">
        <v>1090</v>
      </c>
      <c r="J3451" s="31" t="s">
        <v>634</v>
      </c>
      <c r="K3451" s="31" t="s">
        <v>1119</v>
      </c>
      <c r="L3451" s="31" t="s">
        <v>6950</v>
      </c>
      <c r="M3451" s="30" t="s">
        <v>6951</v>
      </c>
      <c r="N3451" s="23"/>
      <c r="O3451" s="23"/>
      <c r="P3451" s="24"/>
    </row>
    <row r="3452" spans="1:16" ht="12" customHeight="1" x14ac:dyDescent="0.2">
      <c r="A3452" s="31" t="s">
        <v>1300</v>
      </c>
      <c r="B3452" s="31" t="s">
        <v>1102</v>
      </c>
      <c r="C3452" s="31">
        <v>613950</v>
      </c>
      <c r="D3452" s="32">
        <v>43363.453240740739</v>
      </c>
      <c r="E3452" s="32">
        <v>43363.474999999999</v>
      </c>
      <c r="F3452" s="32">
        <v>43383.53497685185</v>
      </c>
      <c r="G3452" s="31">
        <v>4</v>
      </c>
      <c r="H3452" s="31" t="s">
        <v>86</v>
      </c>
      <c r="I3452" s="31" t="s">
        <v>1090</v>
      </c>
      <c r="J3452" s="31" t="s">
        <v>87</v>
      </c>
      <c r="K3452" s="31" t="s">
        <v>1119</v>
      </c>
      <c r="L3452" s="31" t="s">
        <v>6952</v>
      </c>
      <c r="M3452" s="30" t="s">
        <v>6953</v>
      </c>
      <c r="N3452" s="23"/>
      <c r="O3452" s="23"/>
      <c r="P3452" s="24"/>
    </row>
    <row r="3453" spans="1:16" ht="12" customHeight="1" x14ac:dyDescent="0.2">
      <c r="A3453" s="31" t="s">
        <v>1102</v>
      </c>
      <c r="B3453" s="31" t="s">
        <v>1102</v>
      </c>
      <c r="C3453" s="31">
        <v>622262</v>
      </c>
      <c r="D3453" s="32">
        <v>43395.418854166666</v>
      </c>
      <c r="E3453" s="32">
        <v>43395.429479166669</v>
      </c>
      <c r="F3453" s="32">
        <v>43396.412511574075</v>
      </c>
      <c r="G3453" s="31">
        <v>4</v>
      </c>
      <c r="H3453" s="31" t="s">
        <v>86</v>
      </c>
      <c r="I3453" s="31" t="s">
        <v>1090</v>
      </c>
      <c r="J3453" s="31" t="s">
        <v>87</v>
      </c>
      <c r="K3453" s="31" t="s">
        <v>1119</v>
      </c>
      <c r="L3453" s="31" t="s">
        <v>6954</v>
      </c>
      <c r="M3453" s="30" t="s">
        <v>6955</v>
      </c>
      <c r="N3453" s="23"/>
      <c r="O3453" s="23"/>
      <c r="P3453" s="24"/>
    </row>
    <row r="3454" spans="1:16" ht="12" customHeight="1" x14ac:dyDescent="0.2">
      <c r="A3454" s="31" t="s">
        <v>1102</v>
      </c>
      <c r="B3454" s="31" t="s">
        <v>1102</v>
      </c>
      <c r="C3454" s="31">
        <v>619058</v>
      </c>
      <c r="D3454" s="32">
        <v>43383.430810185186</v>
      </c>
      <c r="E3454" s="32">
        <v>43383.568749999999</v>
      </c>
      <c r="F3454" s="32">
        <v>43383.592523148145</v>
      </c>
      <c r="G3454" s="31">
        <v>4</v>
      </c>
      <c r="H3454" s="31" t="s">
        <v>86</v>
      </c>
      <c r="I3454" s="31" t="s">
        <v>1090</v>
      </c>
      <c r="J3454" s="31" t="s">
        <v>87</v>
      </c>
      <c r="K3454" s="31" t="s">
        <v>1119</v>
      </c>
      <c r="L3454" s="31" t="s">
        <v>6956</v>
      </c>
      <c r="M3454" s="30" t="s">
        <v>6957</v>
      </c>
      <c r="N3454" s="23"/>
      <c r="O3454" s="23"/>
      <c r="P3454" s="24"/>
    </row>
    <row r="3455" spans="1:16" ht="12" customHeight="1" x14ac:dyDescent="0.2">
      <c r="A3455" s="31" t="s">
        <v>1102</v>
      </c>
      <c r="B3455" s="31" t="s">
        <v>1102</v>
      </c>
      <c r="C3455" s="31">
        <v>617043</v>
      </c>
      <c r="D3455" s="32">
        <v>43375.443576388891</v>
      </c>
      <c r="E3455" s="32">
        <v>43375.459722222222</v>
      </c>
      <c r="F3455" s="32">
        <v>43375.584479166668</v>
      </c>
      <c r="G3455" s="31">
        <v>4</v>
      </c>
      <c r="H3455" s="31" t="s">
        <v>86</v>
      </c>
      <c r="I3455" s="31" t="s">
        <v>1090</v>
      </c>
      <c r="J3455" s="31" t="s">
        <v>87</v>
      </c>
      <c r="K3455" s="31" t="s">
        <v>1119</v>
      </c>
      <c r="L3455" s="31" t="s">
        <v>6958</v>
      </c>
      <c r="M3455" s="30" t="s">
        <v>6959</v>
      </c>
      <c r="N3455" s="23"/>
      <c r="O3455" s="23"/>
      <c r="P3455" s="24"/>
    </row>
    <row r="3456" spans="1:16" ht="12" customHeight="1" x14ac:dyDescent="0.2">
      <c r="A3456" s="31" t="s">
        <v>1102</v>
      </c>
      <c r="B3456" s="31" t="s">
        <v>1102</v>
      </c>
      <c r="C3456" s="31">
        <v>616637</v>
      </c>
      <c r="D3456" s="32">
        <v>43374.422511574077</v>
      </c>
      <c r="E3456" s="32">
        <v>43374.448611111111</v>
      </c>
      <c r="F3456" s="32">
        <v>43375.394513888888</v>
      </c>
      <c r="G3456" s="31">
        <v>4</v>
      </c>
      <c r="H3456" s="31" t="s">
        <v>86</v>
      </c>
      <c r="I3456" s="31" t="s">
        <v>1090</v>
      </c>
      <c r="J3456" s="31" t="s">
        <v>87</v>
      </c>
      <c r="K3456" s="31" t="s">
        <v>1119</v>
      </c>
      <c r="L3456" s="31" t="s">
        <v>6960</v>
      </c>
      <c r="M3456" s="30" t="s">
        <v>6961</v>
      </c>
      <c r="N3456" s="23"/>
      <c r="O3456" s="23"/>
      <c r="P3456" s="24"/>
    </row>
    <row r="3457" spans="1:16" ht="12" customHeight="1" x14ac:dyDescent="0.2">
      <c r="A3457" s="31" t="s">
        <v>1102</v>
      </c>
      <c r="B3457" s="31" t="s">
        <v>1102</v>
      </c>
      <c r="C3457" s="31">
        <v>623685</v>
      </c>
      <c r="D3457" s="32">
        <v>43399.550266203703</v>
      </c>
      <c r="E3457" s="32">
        <v>43399.565625000003</v>
      </c>
      <c r="F3457" s="32">
        <v>43403.30736111111</v>
      </c>
      <c r="G3457" s="31">
        <v>4</v>
      </c>
      <c r="H3457" s="31" t="s">
        <v>86</v>
      </c>
      <c r="I3457" s="31" t="s">
        <v>1090</v>
      </c>
      <c r="J3457" s="31" t="s">
        <v>87</v>
      </c>
      <c r="K3457" s="31" t="s">
        <v>1119</v>
      </c>
      <c r="L3457" s="31" t="s">
        <v>6962</v>
      </c>
      <c r="M3457" s="30" t="s">
        <v>6963</v>
      </c>
      <c r="N3457" s="23"/>
      <c r="O3457" s="23"/>
      <c r="P3457" s="24"/>
    </row>
    <row r="3458" spans="1:16" ht="12" customHeight="1" x14ac:dyDescent="0.2">
      <c r="A3458" s="31" t="s">
        <v>1102</v>
      </c>
      <c r="B3458" s="31" t="s">
        <v>1102</v>
      </c>
      <c r="C3458" s="31">
        <v>623370</v>
      </c>
      <c r="D3458" s="32">
        <v>43398.512974537036</v>
      </c>
      <c r="E3458" s="32">
        <v>43398.599305555559</v>
      </c>
      <c r="F3458" s="32">
        <v>43399.458078703705</v>
      </c>
      <c r="G3458" s="31">
        <v>4</v>
      </c>
      <c r="H3458" s="31" t="s">
        <v>86</v>
      </c>
      <c r="I3458" s="31" t="s">
        <v>1090</v>
      </c>
      <c r="J3458" s="31" t="s">
        <v>87</v>
      </c>
      <c r="K3458" s="31" t="s">
        <v>1119</v>
      </c>
      <c r="L3458" s="31" t="s">
        <v>6964</v>
      </c>
      <c r="M3458" s="30" t="s">
        <v>6965</v>
      </c>
      <c r="N3458" s="23"/>
      <c r="O3458" s="23"/>
      <c r="P3458" s="24"/>
    </row>
    <row r="3459" spans="1:16" ht="12" customHeight="1" x14ac:dyDescent="0.2">
      <c r="A3459" s="31" t="s">
        <v>1102</v>
      </c>
      <c r="B3459" s="31" t="s">
        <v>1102</v>
      </c>
      <c r="C3459" s="31">
        <v>619747</v>
      </c>
      <c r="D3459" s="32">
        <v>43385.439293981479</v>
      </c>
      <c r="E3459" s="32">
        <v>43385.446099537039</v>
      </c>
      <c r="F3459" s="32">
        <v>43385.598854166667</v>
      </c>
      <c r="G3459" s="31">
        <v>4</v>
      </c>
      <c r="H3459" s="31" t="s">
        <v>86</v>
      </c>
      <c r="I3459" s="31" t="s">
        <v>1090</v>
      </c>
      <c r="J3459" s="31" t="s">
        <v>87</v>
      </c>
      <c r="K3459" s="31" t="s">
        <v>1119</v>
      </c>
      <c r="L3459" s="31" t="s">
        <v>6966</v>
      </c>
      <c r="M3459" s="30" t="s">
        <v>6967</v>
      </c>
      <c r="N3459" s="23"/>
      <c r="O3459" s="23"/>
      <c r="P3459" s="24"/>
    </row>
    <row r="3460" spans="1:16" ht="12" customHeight="1" x14ac:dyDescent="0.2">
      <c r="A3460" s="31" t="s">
        <v>1102</v>
      </c>
      <c r="B3460" s="31" t="s">
        <v>1102</v>
      </c>
      <c r="C3460" s="31">
        <v>622706</v>
      </c>
      <c r="D3460" s="32">
        <v>43396.464930555558</v>
      </c>
      <c r="E3460" s="32">
        <v>43396.474016203705</v>
      </c>
      <c r="F3460" s="32">
        <v>43396.60365740741</v>
      </c>
      <c r="G3460" s="31">
        <v>4</v>
      </c>
      <c r="H3460" s="31" t="s">
        <v>86</v>
      </c>
      <c r="I3460" s="31" t="s">
        <v>1090</v>
      </c>
      <c r="J3460" s="31" t="s">
        <v>87</v>
      </c>
      <c r="K3460" s="31" t="s">
        <v>1119</v>
      </c>
      <c r="L3460" s="31" t="s">
        <v>6968</v>
      </c>
      <c r="M3460" s="30" t="s">
        <v>6969</v>
      </c>
      <c r="N3460" s="23"/>
      <c r="O3460" s="23"/>
      <c r="P3460" s="24"/>
    </row>
    <row r="3461" spans="1:16" ht="12" customHeight="1" x14ac:dyDescent="0.2">
      <c r="A3461" s="31" t="s">
        <v>1102</v>
      </c>
      <c r="B3461" s="31" t="s">
        <v>1102</v>
      </c>
      <c r="C3461" s="31">
        <v>622444</v>
      </c>
      <c r="D3461" s="32">
        <v>43395.640914351854</v>
      </c>
      <c r="E3461" s="32">
        <v>43395.667638888888</v>
      </c>
      <c r="F3461" s="32">
        <v>43395.673854166664</v>
      </c>
      <c r="G3461" s="31">
        <v>4</v>
      </c>
      <c r="H3461" s="31" t="s">
        <v>86</v>
      </c>
      <c r="I3461" s="31" t="s">
        <v>1090</v>
      </c>
      <c r="J3461" s="31" t="s">
        <v>87</v>
      </c>
      <c r="K3461" s="31" t="s">
        <v>1119</v>
      </c>
      <c r="L3461" s="31" t="s">
        <v>6968</v>
      </c>
      <c r="M3461" s="30" t="s">
        <v>6970</v>
      </c>
      <c r="N3461" s="23"/>
      <c r="O3461" s="23"/>
      <c r="P3461" s="24"/>
    </row>
    <row r="3462" spans="1:16" ht="12" customHeight="1" x14ac:dyDescent="0.2">
      <c r="A3462" s="31" t="s">
        <v>1300</v>
      </c>
      <c r="B3462" s="31" t="s">
        <v>1102</v>
      </c>
      <c r="C3462" s="31">
        <v>616262</v>
      </c>
      <c r="D3462" s="32">
        <v>43371.41542824074</v>
      </c>
      <c r="E3462" s="32">
        <v>43371.535416666666</v>
      </c>
      <c r="F3462" s="32">
        <v>43375.437662037039</v>
      </c>
      <c r="G3462" s="31">
        <v>4</v>
      </c>
      <c r="H3462" s="31" t="s">
        <v>86</v>
      </c>
      <c r="I3462" s="31" t="s">
        <v>1090</v>
      </c>
      <c r="J3462" s="31" t="s">
        <v>87</v>
      </c>
      <c r="K3462" s="31" t="s">
        <v>1119</v>
      </c>
      <c r="L3462" s="31" t="s">
        <v>3507</v>
      </c>
      <c r="M3462" s="30" t="s">
        <v>6971</v>
      </c>
      <c r="N3462" s="23"/>
      <c r="O3462" s="23"/>
      <c r="P3462" s="24"/>
    </row>
    <row r="3463" spans="1:16" ht="12" customHeight="1" x14ac:dyDescent="0.2">
      <c r="A3463" s="31" t="s">
        <v>1102</v>
      </c>
      <c r="B3463" s="31" t="s">
        <v>1102</v>
      </c>
      <c r="C3463" s="31">
        <v>623074</v>
      </c>
      <c r="D3463" s="32">
        <v>43397.589178240742</v>
      </c>
      <c r="E3463" s="32">
        <v>43397.593113425923</v>
      </c>
      <c r="F3463" s="32">
        <v>43398.412731481483</v>
      </c>
      <c r="G3463" s="31">
        <v>4</v>
      </c>
      <c r="H3463" s="31" t="s">
        <v>86</v>
      </c>
      <c r="I3463" s="31" t="s">
        <v>1090</v>
      </c>
      <c r="J3463" s="31" t="s">
        <v>87</v>
      </c>
      <c r="K3463" s="31" t="s">
        <v>1119</v>
      </c>
      <c r="L3463" s="31" t="s">
        <v>6972</v>
      </c>
      <c r="M3463" s="30" t="s">
        <v>6973</v>
      </c>
      <c r="N3463" s="23"/>
      <c r="O3463" s="23"/>
      <c r="P3463" s="24"/>
    </row>
    <row r="3464" spans="1:16" ht="12" customHeight="1" x14ac:dyDescent="0.2">
      <c r="A3464" s="31" t="s">
        <v>1102</v>
      </c>
      <c r="B3464" s="31" t="s">
        <v>1102</v>
      </c>
      <c r="C3464" s="31">
        <v>617372</v>
      </c>
      <c r="D3464" s="32">
        <v>43376.459641203706</v>
      </c>
      <c r="E3464" s="32">
        <v>43376.468043981484</v>
      </c>
      <c r="F3464" s="32">
        <v>43376.547569444447</v>
      </c>
      <c r="G3464" s="31">
        <v>4</v>
      </c>
      <c r="H3464" s="31" t="s">
        <v>86</v>
      </c>
      <c r="I3464" s="31" t="s">
        <v>1090</v>
      </c>
      <c r="J3464" s="31" t="s">
        <v>87</v>
      </c>
      <c r="K3464" s="31" t="s">
        <v>1119</v>
      </c>
      <c r="L3464" s="31" t="s">
        <v>6974</v>
      </c>
      <c r="M3464" s="30" t="s">
        <v>6975</v>
      </c>
      <c r="N3464" s="23"/>
      <c r="O3464" s="23"/>
      <c r="P3464" s="24"/>
    </row>
    <row r="3465" spans="1:16" ht="12" customHeight="1" x14ac:dyDescent="0.2">
      <c r="A3465" s="31" t="s">
        <v>1102</v>
      </c>
      <c r="B3465" s="31" t="s">
        <v>1102</v>
      </c>
      <c r="C3465" s="31">
        <v>620593</v>
      </c>
      <c r="D3465" s="32">
        <v>43389.393912037034</v>
      </c>
      <c r="E3465" s="32">
        <v>43389.404108796298</v>
      </c>
      <c r="F3465" s="32">
        <v>43389.550532407404</v>
      </c>
      <c r="G3465" s="31">
        <v>4</v>
      </c>
      <c r="H3465" s="31" t="s">
        <v>86</v>
      </c>
      <c r="I3465" s="31" t="s">
        <v>1090</v>
      </c>
      <c r="J3465" s="31" t="s">
        <v>87</v>
      </c>
      <c r="K3465" s="31" t="s">
        <v>1119</v>
      </c>
      <c r="L3465" s="31" t="s">
        <v>6976</v>
      </c>
      <c r="M3465" s="30" t="s">
        <v>6977</v>
      </c>
      <c r="N3465" s="23"/>
      <c r="O3465" s="23"/>
      <c r="P3465" s="24"/>
    </row>
    <row r="3466" spans="1:16" ht="12" customHeight="1" x14ac:dyDescent="0.2">
      <c r="A3466" s="31" t="s">
        <v>1102</v>
      </c>
      <c r="B3466" s="31" t="s">
        <v>1102</v>
      </c>
      <c r="C3466" s="31">
        <v>617153</v>
      </c>
      <c r="D3466" s="32">
        <v>43375.619826388887</v>
      </c>
      <c r="E3466" s="32">
        <v>43375.625405092593</v>
      </c>
      <c r="F3466" s="32">
        <v>43377.565798611111</v>
      </c>
      <c r="G3466" s="31">
        <v>4</v>
      </c>
      <c r="H3466" s="31" t="s">
        <v>86</v>
      </c>
      <c r="I3466" s="31" t="s">
        <v>1090</v>
      </c>
      <c r="J3466" s="31" t="s">
        <v>87</v>
      </c>
      <c r="K3466" s="31" t="s">
        <v>1119</v>
      </c>
      <c r="L3466" s="31" t="s">
        <v>6978</v>
      </c>
      <c r="M3466" s="30" t="s">
        <v>6979</v>
      </c>
      <c r="N3466" s="23"/>
      <c r="O3466" s="23"/>
      <c r="P3466" s="24"/>
    </row>
    <row r="3467" spans="1:16" ht="12" customHeight="1" x14ac:dyDescent="0.2">
      <c r="A3467" s="31" t="s">
        <v>1102</v>
      </c>
      <c r="B3467" s="31" t="s">
        <v>1102</v>
      </c>
      <c r="C3467" s="31">
        <v>617439</v>
      </c>
      <c r="D3467" s="32">
        <v>43376.564872685187</v>
      </c>
      <c r="E3467" s="32">
        <v>43376.574282407404</v>
      </c>
      <c r="F3467" s="32">
        <v>43377.466909722221</v>
      </c>
      <c r="G3467" s="31">
        <v>4</v>
      </c>
      <c r="H3467" s="31" t="s">
        <v>86</v>
      </c>
      <c r="I3467" s="31" t="s">
        <v>1090</v>
      </c>
      <c r="J3467" s="31" t="s">
        <v>87</v>
      </c>
      <c r="K3467" s="31" t="s">
        <v>1119</v>
      </c>
      <c r="L3467" s="31" t="s">
        <v>6980</v>
      </c>
      <c r="M3467" s="30" t="s">
        <v>6981</v>
      </c>
      <c r="N3467" s="23"/>
      <c r="O3467" s="23"/>
      <c r="P3467" s="24"/>
    </row>
    <row r="3468" spans="1:16" ht="12" customHeight="1" x14ac:dyDescent="0.2">
      <c r="A3468" s="31" t="s">
        <v>1102</v>
      </c>
      <c r="B3468" s="31" t="s">
        <v>1102</v>
      </c>
      <c r="C3468" s="31">
        <v>619414</v>
      </c>
      <c r="D3468" s="32">
        <v>43384.400914351849</v>
      </c>
      <c r="E3468" s="32">
        <v>43384.402777777781</v>
      </c>
      <c r="F3468" s="32">
        <v>43388.493344907409</v>
      </c>
      <c r="G3468" s="31">
        <v>4</v>
      </c>
      <c r="H3468" s="31" t="s">
        <v>86</v>
      </c>
      <c r="I3468" s="31" t="s">
        <v>1090</v>
      </c>
      <c r="J3468" s="31" t="s">
        <v>190</v>
      </c>
      <c r="K3468" s="31" t="s">
        <v>1119</v>
      </c>
      <c r="L3468" s="31" t="s">
        <v>6982</v>
      </c>
      <c r="M3468" s="30" t="s">
        <v>6983</v>
      </c>
      <c r="N3468" s="23"/>
      <c r="O3468" s="23"/>
      <c r="P3468" s="24"/>
    </row>
    <row r="3469" spans="1:16" ht="12" customHeight="1" x14ac:dyDescent="0.2">
      <c r="A3469" s="31" t="s">
        <v>1102</v>
      </c>
      <c r="B3469" s="31" t="s">
        <v>1102</v>
      </c>
      <c r="C3469" s="31">
        <v>619295</v>
      </c>
      <c r="D3469" s="32">
        <v>43384.289641203701</v>
      </c>
      <c r="E3469" s="32">
        <v>43384.318043981482</v>
      </c>
      <c r="F3469" s="32">
        <v>43384.33284722222</v>
      </c>
      <c r="G3469" s="31">
        <v>4</v>
      </c>
      <c r="H3469" s="31" t="s">
        <v>86</v>
      </c>
      <c r="I3469" s="31" t="s">
        <v>1090</v>
      </c>
      <c r="J3469" s="31" t="s">
        <v>6984</v>
      </c>
      <c r="K3469" s="31" t="s">
        <v>40</v>
      </c>
      <c r="L3469" s="31" t="s">
        <v>6985</v>
      </c>
      <c r="M3469" s="30" t="s">
        <v>6233</v>
      </c>
      <c r="N3469" s="23">
        <v>5120</v>
      </c>
      <c r="O3469" s="23"/>
      <c r="P3469" s="24" t="s">
        <v>1150</v>
      </c>
    </row>
    <row r="3470" spans="1:16" ht="12" customHeight="1" x14ac:dyDescent="0.2">
      <c r="A3470" s="31" t="s">
        <v>1102</v>
      </c>
      <c r="B3470" s="31" t="s">
        <v>1102</v>
      </c>
      <c r="C3470" s="31">
        <v>621500</v>
      </c>
      <c r="D3470" s="32">
        <v>43391.479560185187</v>
      </c>
      <c r="E3470" s="32">
        <v>43391.488888888889</v>
      </c>
      <c r="F3470" s="32">
        <v>43391.494131944448</v>
      </c>
      <c r="G3470" s="31">
        <v>4</v>
      </c>
      <c r="H3470" s="31" t="s">
        <v>86</v>
      </c>
      <c r="I3470" s="31" t="s">
        <v>1090</v>
      </c>
      <c r="J3470" s="31" t="s">
        <v>250</v>
      </c>
      <c r="K3470" s="31" t="s">
        <v>1119</v>
      </c>
      <c r="L3470" s="31" t="s">
        <v>6986</v>
      </c>
      <c r="M3470" s="30" t="s">
        <v>6987</v>
      </c>
      <c r="N3470" s="23"/>
      <c r="O3470" s="23"/>
      <c r="P3470" s="24"/>
    </row>
    <row r="3471" spans="1:16" ht="12" customHeight="1" x14ac:dyDescent="0.2">
      <c r="A3471" s="31" t="s">
        <v>1102</v>
      </c>
      <c r="B3471" s="31" t="s">
        <v>1102</v>
      </c>
      <c r="C3471" s="31">
        <v>622319</v>
      </c>
      <c r="D3471" s="32">
        <v>43395.474733796298</v>
      </c>
      <c r="E3471" s="32">
        <v>43396.328460648147</v>
      </c>
      <c r="F3471" s="32">
        <v>43396.439120370371</v>
      </c>
      <c r="G3471" s="31">
        <v>4</v>
      </c>
      <c r="H3471" s="31" t="s">
        <v>86</v>
      </c>
      <c r="I3471" s="31" t="s">
        <v>1090</v>
      </c>
      <c r="J3471" s="31" t="s">
        <v>250</v>
      </c>
      <c r="K3471" s="31" t="s">
        <v>1119</v>
      </c>
      <c r="L3471" s="31" t="s">
        <v>6988</v>
      </c>
      <c r="M3471" s="30" t="s">
        <v>6989</v>
      </c>
      <c r="N3471" s="23"/>
      <c r="O3471" s="23"/>
      <c r="P3471" s="24"/>
    </row>
    <row r="3472" spans="1:16" ht="12" customHeight="1" x14ac:dyDescent="0.2">
      <c r="A3472" s="31" t="s">
        <v>1102</v>
      </c>
      <c r="B3472" s="31" t="s">
        <v>1102</v>
      </c>
      <c r="C3472" s="31">
        <v>621499</v>
      </c>
      <c r="D3472" s="32">
        <v>43391.479513888888</v>
      </c>
      <c r="E3472" s="32">
        <v>43391.485486111109</v>
      </c>
      <c r="F3472" s="32">
        <v>43396.469907407409</v>
      </c>
      <c r="G3472" s="31">
        <v>4</v>
      </c>
      <c r="H3472" s="31" t="s">
        <v>86</v>
      </c>
      <c r="I3472" s="31" t="s">
        <v>1090</v>
      </c>
      <c r="J3472" s="31" t="s">
        <v>250</v>
      </c>
      <c r="K3472" s="31" t="s">
        <v>1119</v>
      </c>
      <c r="L3472" s="31" t="s">
        <v>6990</v>
      </c>
      <c r="M3472" s="30" t="s">
        <v>6991</v>
      </c>
      <c r="N3472" s="23"/>
      <c r="O3472" s="23"/>
      <c r="P3472" s="24"/>
    </row>
    <row r="3473" spans="1:16" ht="12" customHeight="1" x14ac:dyDescent="0.2">
      <c r="A3473" s="31" t="s">
        <v>1102</v>
      </c>
      <c r="B3473" s="31" t="s">
        <v>1102</v>
      </c>
      <c r="C3473" s="31">
        <v>622448</v>
      </c>
      <c r="D3473" s="32">
        <v>43395.647986111115</v>
      </c>
      <c r="E3473" s="32">
        <v>43395.67454861111</v>
      </c>
      <c r="F3473" s="32">
        <v>43396.408912037034</v>
      </c>
      <c r="G3473" s="31">
        <v>4</v>
      </c>
      <c r="H3473" s="31" t="s">
        <v>86</v>
      </c>
      <c r="I3473" s="31" t="s">
        <v>1090</v>
      </c>
      <c r="J3473" s="31" t="s">
        <v>250</v>
      </c>
      <c r="K3473" s="31" t="s">
        <v>1119</v>
      </c>
      <c r="L3473" s="31" t="s">
        <v>6992</v>
      </c>
      <c r="M3473" s="30" t="s">
        <v>6993</v>
      </c>
      <c r="N3473" s="23"/>
      <c r="O3473" s="23"/>
      <c r="P3473" s="24"/>
    </row>
    <row r="3474" spans="1:16" ht="12" customHeight="1" x14ac:dyDescent="0.2">
      <c r="A3474" s="31" t="s">
        <v>1102</v>
      </c>
      <c r="B3474" s="31" t="s">
        <v>1102</v>
      </c>
      <c r="C3474" s="31">
        <v>622918</v>
      </c>
      <c r="D3474" s="32">
        <v>43397.364618055559</v>
      </c>
      <c r="E3474" s="32">
        <v>43397.390011574076</v>
      </c>
      <c r="F3474" s="32">
        <v>43397.444074074076</v>
      </c>
      <c r="G3474" s="31">
        <v>4</v>
      </c>
      <c r="H3474" s="31" t="s">
        <v>86</v>
      </c>
      <c r="I3474" s="31" t="s">
        <v>1090</v>
      </c>
      <c r="J3474" s="31" t="s">
        <v>250</v>
      </c>
      <c r="K3474" s="31" t="s">
        <v>1119</v>
      </c>
      <c r="L3474" s="31" t="s">
        <v>6994</v>
      </c>
      <c r="M3474" s="30" t="s">
        <v>6995</v>
      </c>
      <c r="N3474" s="23"/>
      <c r="O3474" s="23"/>
      <c r="P3474" s="24"/>
    </row>
    <row r="3475" spans="1:16" ht="12" customHeight="1" x14ac:dyDescent="0.2">
      <c r="A3475" s="31" t="s">
        <v>1102</v>
      </c>
      <c r="B3475" s="31" t="s">
        <v>1102</v>
      </c>
      <c r="C3475" s="31">
        <v>617011</v>
      </c>
      <c r="D3475" s="32">
        <v>43375.405613425923</v>
      </c>
      <c r="E3475" s="32">
        <v>43375.40902777778</v>
      </c>
      <c r="F3475" s="32">
        <v>43377.383657407408</v>
      </c>
      <c r="G3475" s="31">
        <v>4</v>
      </c>
      <c r="H3475" s="31" t="s">
        <v>86</v>
      </c>
      <c r="I3475" s="31" t="s">
        <v>1090</v>
      </c>
      <c r="J3475" s="31" t="s">
        <v>250</v>
      </c>
      <c r="K3475" s="31" t="s">
        <v>1119</v>
      </c>
      <c r="L3475" s="31" t="s">
        <v>6996</v>
      </c>
      <c r="M3475" s="30" t="s">
        <v>1178</v>
      </c>
      <c r="N3475" s="23"/>
      <c r="O3475" s="23"/>
      <c r="P3475" s="24"/>
    </row>
    <row r="3476" spans="1:16" ht="12" customHeight="1" x14ac:dyDescent="0.2">
      <c r="A3476" s="31" t="s">
        <v>1102</v>
      </c>
      <c r="B3476" s="31" t="s">
        <v>1102</v>
      </c>
      <c r="C3476" s="31">
        <v>623572</v>
      </c>
      <c r="D3476" s="32">
        <v>43399.35597222222</v>
      </c>
      <c r="E3476" s="32">
        <v>43399.373842592591</v>
      </c>
      <c r="F3476" s="32">
        <v>43403.705231481479</v>
      </c>
      <c r="G3476" s="31">
        <v>2</v>
      </c>
      <c r="H3476" s="31" t="s">
        <v>86</v>
      </c>
      <c r="I3476" s="31" t="s">
        <v>1090</v>
      </c>
      <c r="J3476" s="31" t="s">
        <v>250</v>
      </c>
      <c r="K3476" s="31" t="s">
        <v>1119</v>
      </c>
      <c r="L3476" s="31" t="s">
        <v>6997</v>
      </c>
      <c r="M3476" s="30" t="s">
        <v>6998</v>
      </c>
      <c r="N3476" s="23"/>
      <c r="O3476" s="23"/>
      <c r="P3476" s="24"/>
    </row>
    <row r="3477" spans="1:16" ht="12" customHeight="1" x14ac:dyDescent="0.2">
      <c r="A3477" s="31" t="s">
        <v>1102</v>
      </c>
      <c r="B3477" s="31" t="s">
        <v>1102</v>
      </c>
      <c r="C3477" s="31">
        <v>618651</v>
      </c>
      <c r="D3477" s="32">
        <v>43382.369652777779</v>
      </c>
      <c r="E3477" s="32">
        <v>43382.372812499998</v>
      </c>
      <c r="F3477" s="32">
        <v>43382.386018518519</v>
      </c>
      <c r="G3477" s="31">
        <v>4</v>
      </c>
      <c r="H3477" s="31" t="s">
        <v>86</v>
      </c>
      <c r="I3477" s="31" t="s">
        <v>1090</v>
      </c>
      <c r="J3477" s="31" t="s">
        <v>250</v>
      </c>
      <c r="K3477" s="31" t="s">
        <v>1119</v>
      </c>
      <c r="L3477" s="31" t="s">
        <v>6999</v>
      </c>
      <c r="M3477" s="30" t="s">
        <v>7000</v>
      </c>
      <c r="N3477" s="23"/>
      <c r="O3477" s="23"/>
      <c r="P3477" s="24"/>
    </row>
    <row r="3478" spans="1:16" ht="12" customHeight="1" x14ac:dyDescent="0.2">
      <c r="A3478" s="31" t="s">
        <v>1102</v>
      </c>
      <c r="B3478" s="31" t="s">
        <v>1102</v>
      </c>
      <c r="C3478" s="31">
        <v>623252</v>
      </c>
      <c r="D3478" s="32">
        <v>43398.357592592591</v>
      </c>
      <c r="E3478" s="32">
        <v>43398.372175925928</v>
      </c>
      <c r="F3478" s="32">
        <v>43398.556620370371</v>
      </c>
      <c r="G3478" s="31">
        <v>4</v>
      </c>
      <c r="H3478" s="31" t="s">
        <v>86</v>
      </c>
      <c r="I3478" s="31" t="s">
        <v>1090</v>
      </c>
      <c r="J3478" s="31" t="s">
        <v>250</v>
      </c>
      <c r="K3478" s="31" t="s">
        <v>1119</v>
      </c>
      <c r="L3478" s="31" t="s">
        <v>7001</v>
      </c>
      <c r="M3478" s="30" t="s">
        <v>7002</v>
      </c>
      <c r="N3478" s="23"/>
      <c r="O3478" s="23"/>
      <c r="P3478" s="24"/>
    </row>
    <row r="3479" spans="1:16" ht="12" customHeight="1" x14ac:dyDescent="0.2">
      <c r="A3479" s="31" t="s">
        <v>1102</v>
      </c>
      <c r="B3479" s="31" t="s">
        <v>1102</v>
      </c>
      <c r="C3479" s="31">
        <v>623927</v>
      </c>
      <c r="D3479" s="32">
        <v>43402.396331018521</v>
      </c>
      <c r="E3479" s="32">
        <v>43402.410995370374</v>
      </c>
      <c r="F3479" s="32">
        <v>43403.409305555557</v>
      </c>
      <c r="G3479" s="31">
        <v>4</v>
      </c>
      <c r="H3479" s="31" t="s">
        <v>86</v>
      </c>
      <c r="I3479" s="31" t="s">
        <v>1090</v>
      </c>
      <c r="J3479" s="31" t="s">
        <v>250</v>
      </c>
      <c r="K3479" s="31" t="s">
        <v>1119</v>
      </c>
      <c r="L3479" s="31" t="s">
        <v>7003</v>
      </c>
      <c r="M3479" s="30" t="s">
        <v>6299</v>
      </c>
      <c r="N3479" s="23"/>
      <c r="O3479" s="23"/>
      <c r="P3479" s="24"/>
    </row>
    <row r="3480" spans="1:16" ht="12" customHeight="1" x14ac:dyDescent="0.2">
      <c r="A3480" s="31" t="s">
        <v>1102</v>
      </c>
      <c r="B3480" s="31" t="s">
        <v>1102</v>
      </c>
      <c r="C3480" s="31">
        <v>620161</v>
      </c>
      <c r="D3480" s="32">
        <v>43388.395254629628</v>
      </c>
      <c r="E3480" s="32">
        <v>43388.399513888886</v>
      </c>
      <c r="F3480" s="32">
        <v>43388.428761574076</v>
      </c>
      <c r="G3480" s="31">
        <v>4</v>
      </c>
      <c r="H3480" s="31" t="s">
        <v>86</v>
      </c>
      <c r="I3480" s="31" t="s">
        <v>1090</v>
      </c>
      <c r="J3480" s="31" t="s">
        <v>250</v>
      </c>
      <c r="K3480" s="31" t="s">
        <v>1119</v>
      </c>
      <c r="L3480" s="31" t="s">
        <v>7004</v>
      </c>
      <c r="M3480" s="30" t="s">
        <v>7005</v>
      </c>
      <c r="N3480" s="23"/>
      <c r="O3480" s="23"/>
      <c r="P3480" s="24"/>
    </row>
    <row r="3481" spans="1:16" ht="12" customHeight="1" x14ac:dyDescent="0.2">
      <c r="A3481" s="31" t="s">
        <v>1102</v>
      </c>
      <c r="B3481" s="31" t="s">
        <v>1102</v>
      </c>
      <c r="C3481" s="31">
        <v>617095</v>
      </c>
      <c r="D3481" s="32">
        <v>43375.539930555555</v>
      </c>
      <c r="E3481" s="32">
        <v>43375.587916666664</v>
      </c>
      <c r="F3481" s="32">
        <v>43381.638159722221</v>
      </c>
      <c r="G3481" s="31">
        <v>4</v>
      </c>
      <c r="H3481" s="31" t="s">
        <v>86</v>
      </c>
      <c r="I3481" s="31" t="s">
        <v>1090</v>
      </c>
      <c r="J3481" s="31" t="s">
        <v>250</v>
      </c>
      <c r="K3481" s="31" t="s">
        <v>1119</v>
      </c>
      <c r="L3481" s="31" t="s">
        <v>7006</v>
      </c>
      <c r="M3481" s="30" t="s">
        <v>7007</v>
      </c>
      <c r="N3481" s="23"/>
      <c r="O3481" s="23"/>
      <c r="P3481" s="24"/>
    </row>
    <row r="3482" spans="1:16" ht="12" customHeight="1" x14ac:dyDescent="0.2">
      <c r="A3482" s="31" t="s">
        <v>1102</v>
      </c>
      <c r="B3482" s="31" t="s">
        <v>1102</v>
      </c>
      <c r="C3482" s="31">
        <v>618245</v>
      </c>
      <c r="D3482" s="32">
        <v>43381.350740740738</v>
      </c>
      <c r="E3482" s="32">
        <v>43381.353472222225</v>
      </c>
      <c r="F3482" s="32">
        <v>43382.661157407405</v>
      </c>
      <c r="G3482" s="31">
        <v>4</v>
      </c>
      <c r="H3482" s="31" t="s">
        <v>86</v>
      </c>
      <c r="I3482" s="31" t="s">
        <v>1090</v>
      </c>
      <c r="J3482" s="31" t="s">
        <v>250</v>
      </c>
      <c r="K3482" s="31" t="s">
        <v>1119</v>
      </c>
      <c r="L3482" s="31" t="s">
        <v>7008</v>
      </c>
      <c r="M3482" s="30" t="s">
        <v>7009</v>
      </c>
      <c r="N3482" s="23"/>
      <c r="O3482" s="23"/>
      <c r="P3482" s="24"/>
    </row>
    <row r="3483" spans="1:16" ht="12" customHeight="1" x14ac:dyDescent="0.2">
      <c r="A3483" s="31" t="s">
        <v>1145</v>
      </c>
      <c r="B3483" s="31" t="s">
        <v>1145</v>
      </c>
      <c r="C3483" s="31">
        <v>660296</v>
      </c>
      <c r="D3483" s="32">
        <v>43545.717395833337</v>
      </c>
      <c r="E3483" s="32">
        <v>43546.32267361111</v>
      </c>
      <c r="F3483" s="32">
        <v>43546.440601851849</v>
      </c>
      <c r="G3483" s="31">
        <v>3</v>
      </c>
      <c r="H3483" s="31" t="s">
        <v>86</v>
      </c>
      <c r="I3483" s="31" t="s">
        <v>1090</v>
      </c>
      <c r="J3483" s="31" t="s">
        <v>288</v>
      </c>
      <c r="K3483" s="31" t="s">
        <v>1119</v>
      </c>
      <c r="L3483" s="31" t="s">
        <v>6228</v>
      </c>
      <c r="M3483" s="30" t="s">
        <v>7010</v>
      </c>
      <c r="N3483" s="24"/>
      <c r="O3483" s="28">
        <v>394</v>
      </c>
      <c r="P3483" s="24" t="s">
        <v>1219</v>
      </c>
    </row>
    <row r="3484" spans="1:16" ht="12" customHeight="1" x14ac:dyDescent="0.2">
      <c r="A3484" s="31" t="s">
        <v>1102</v>
      </c>
      <c r="B3484" s="31" t="s">
        <v>1102</v>
      </c>
      <c r="C3484" s="31">
        <v>616990</v>
      </c>
      <c r="D3484" s="32">
        <v>43375.389826388891</v>
      </c>
      <c r="E3484" s="32">
        <v>43375.396215277775</v>
      </c>
      <c r="F3484" s="32">
        <v>43375.554189814815</v>
      </c>
      <c r="G3484" s="31">
        <v>4</v>
      </c>
      <c r="H3484" s="31" t="s">
        <v>86</v>
      </c>
      <c r="I3484" s="31" t="s">
        <v>1090</v>
      </c>
      <c r="J3484" s="31" t="s">
        <v>250</v>
      </c>
      <c r="K3484" s="31" t="s">
        <v>1119</v>
      </c>
      <c r="L3484" s="31" t="s">
        <v>7011</v>
      </c>
      <c r="M3484" s="30" t="s">
        <v>7012</v>
      </c>
      <c r="N3484" s="23"/>
      <c r="O3484" s="23"/>
      <c r="P3484" s="24"/>
    </row>
    <row r="3485" spans="1:16" ht="12" customHeight="1" x14ac:dyDescent="0.2">
      <c r="A3485" s="31" t="s">
        <v>1300</v>
      </c>
      <c r="B3485" s="31" t="s">
        <v>1102</v>
      </c>
      <c r="C3485" s="31">
        <v>615708</v>
      </c>
      <c r="D3485" s="32">
        <v>43369.577094907407</v>
      </c>
      <c r="E3485" s="32">
        <v>43369.597025462965</v>
      </c>
      <c r="F3485" s="32">
        <v>43374.3128125</v>
      </c>
      <c r="G3485" s="31">
        <v>4</v>
      </c>
      <c r="H3485" s="31" t="s">
        <v>86</v>
      </c>
      <c r="I3485" s="31" t="s">
        <v>1090</v>
      </c>
      <c r="J3485" s="31" t="s">
        <v>250</v>
      </c>
      <c r="K3485" s="31" t="s">
        <v>1119</v>
      </c>
      <c r="L3485" s="31" t="s">
        <v>7013</v>
      </c>
      <c r="M3485" s="30" t="s">
        <v>7014</v>
      </c>
      <c r="N3485" s="23"/>
      <c r="O3485" s="23"/>
      <c r="P3485" s="24"/>
    </row>
    <row r="3486" spans="1:16" ht="12" customHeight="1" x14ac:dyDescent="0.2">
      <c r="A3486" s="31" t="s">
        <v>1102</v>
      </c>
      <c r="B3486" s="31" t="s">
        <v>1102</v>
      </c>
      <c r="C3486" s="31">
        <v>619704</v>
      </c>
      <c r="D3486" s="32">
        <v>43385.387557870374</v>
      </c>
      <c r="E3486" s="32">
        <v>43385.394571759258</v>
      </c>
      <c r="F3486" s="32">
        <v>43388.642152777778</v>
      </c>
      <c r="G3486" s="31">
        <v>4</v>
      </c>
      <c r="H3486" s="31" t="s">
        <v>86</v>
      </c>
      <c r="I3486" s="31" t="s">
        <v>1090</v>
      </c>
      <c r="J3486" s="31" t="s">
        <v>250</v>
      </c>
      <c r="K3486" s="31" t="s">
        <v>1119</v>
      </c>
      <c r="L3486" s="31" t="s">
        <v>7015</v>
      </c>
      <c r="M3486" s="30" t="s">
        <v>7016</v>
      </c>
      <c r="N3486" s="23"/>
      <c r="O3486" s="23"/>
      <c r="P3486" s="24"/>
    </row>
    <row r="3487" spans="1:16" ht="12" customHeight="1" x14ac:dyDescent="0.2">
      <c r="A3487" s="31" t="s">
        <v>1102</v>
      </c>
      <c r="B3487" s="31" t="s">
        <v>1102</v>
      </c>
      <c r="C3487" s="31">
        <v>618780</v>
      </c>
      <c r="D3487" s="32">
        <v>43382.522337962961</v>
      </c>
      <c r="E3487" s="32">
        <v>43382.529016203705</v>
      </c>
      <c r="F3487" s="32">
        <v>43384.412939814814</v>
      </c>
      <c r="G3487" s="31">
        <v>4</v>
      </c>
      <c r="H3487" s="31" t="s">
        <v>86</v>
      </c>
      <c r="I3487" s="31" t="s">
        <v>1090</v>
      </c>
      <c r="J3487" s="31" t="s">
        <v>250</v>
      </c>
      <c r="K3487" s="31" t="s">
        <v>1119</v>
      </c>
      <c r="L3487" s="31" t="s">
        <v>7017</v>
      </c>
      <c r="M3487" s="30" t="s">
        <v>7018</v>
      </c>
      <c r="N3487" s="23"/>
      <c r="O3487" s="23"/>
      <c r="P3487" s="24"/>
    </row>
    <row r="3488" spans="1:16" ht="12" customHeight="1" x14ac:dyDescent="0.2">
      <c r="A3488" s="31" t="s">
        <v>1300</v>
      </c>
      <c r="B3488" s="31" t="s">
        <v>1102</v>
      </c>
      <c r="C3488" s="31">
        <v>616313</v>
      </c>
      <c r="D3488" s="32">
        <v>43371.508981481478</v>
      </c>
      <c r="E3488" s="32">
        <v>43371.51321759259</v>
      </c>
      <c r="F3488" s="32">
        <v>43381.645509259259</v>
      </c>
      <c r="G3488" s="31">
        <v>4</v>
      </c>
      <c r="H3488" s="31" t="s">
        <v>86</v>
      </c>
      <c r="I3488" s="31" t="s">
        <v>1090</v>
      </c>
      <c r="J3488" s="31" t="s">
        <v>250</v>
      </c>
      <c r="K3488" s="31" t="s">
        <v>1119</v>
      </c>
      <c r="L3488" s="31" t="s">
        <v>7019</v>
      </c>
      <c r="M3488" s="30" t="s">
        <v>1178</v>
      </c>
      <c r="N3488" s="23"/>
      <c r="O3488" s="23"/>
      <c r="P3488" s="24"/>
    </row>
    <row r="3489" spans="1:16" ht="12" customHeight="1" x14ac:dyDescent="0.2">
      <c r="A3489" s="31" t="s">
        <v>1102</v>
      </c>
      <c r="B3489" s="31" t="s">
        <v>1102</v>
      </c>
      <c r="C3489" s="31">
        <v>624721</v>
      </c>
      <c r="D3489" s="32">
        <v>43404.495034722226</v>
      </c>
      <c r="E3489" s="32">
        <v>43404.507974537039</v>
      </c>
      <c r="F3489" s="32">
        <v>43404.622349537036</v>
      </c>
      <c r="G3489" s="31">
        <v>4</v>
      </c>
      <c r="H3489" s="31" t="s">
        <v>86</v>
      </c>
      <c r="I3489" s="31" t="s">
        <v>1090</v>
      </c>
      <c r="J3489" s="31" t="s">
        <v>250</v>
      </c>
      <c r="K3489" s="31" t="s">
        <v>1119</v>
      </c>
      <c r="L3489" s="31" t="s">
        <v>7020</v>
      </c>
      <c r="M3489" s="30" t="s">
        <v>7021</v>
      </c>
      <c r="N3489" s="23"/>
      <c r="O3489" s="23"/>
      <c r="P3489" s="24"/>
    </row>
    <row r="3490" spans="1:16" ht="12" customHeight="1" x14ac:dyDescent="0.2">
      <c r="A3490" s="31" t="s">
        <v>1102</v>
      </c>
      <c r="B3490" s="31" t="s">
        <v>1102</v>
      </c>
      <c r="C3490" s="31">
        <v>619333</v>
      </c>
      <c r="D3490" s="32">
        <v>43384.339247685188</v>
      </c>
      <c r="E3490" s="32">
        <v>43384.360682870371</v>
      </c>
      <c r="F3490" s="32">
        <v>43384.566886574074</v>
      </c>
      <c r="G3490" s="31">
        <v>4</v>
      </c>
      <c r="H3490" s="31" t="s">
        <v>86</v>
      </c>
      <c r="I3490" s="31" t="s">
        <v>1090</v>
      </c>
      <c r="J3490" s="31" t="s">
        <v>250</v>
      </c>
      <c r="K3490" s="31" t="s">
        <v>1119</v>
      </c>
      <c r="L3490" s="31" t="s">
        <v>7022</v>
      </c>
      <c r="M3490" s="30" t="s">
        <v>4506</v>
      </c>
      <c r="N3490" s="23"/>
      <c r="O3490" s="23"/>
      <c r="P3490" s="24"/>
    </row>
    <row r="3491" spans="1:16" ht="12" customHeight="1" x14ac:dyDescent="0.2">
      <c r="A3491" s="31" t="s">
        <v>1102</v>
      </c>
      <c r="B3491" s="31" t="s">
        <v>1102</v>
      </c>
      <c r="C3491" s="31">
        <v>616002</v>
      </c>
      <c r="D3491" s="32">
        <v>43370.491446759261</v>
      </c>
      <c r="E3491" s="32">
        <v>43378.348611111112</v>
      </c>
      <c r="F3491" s="32">
        <v>43383.337152777778</v>
      </c>
      <c r="G3491" s="31">
        <v>4</v>
      </c>
      <c r="H3491" s="31" t="s">
        <v>86</v>
      </c>
      <c r="I3491" s="31" t="s">
        <v>1090</v>
      </c>
      <c r="J3491" s="31" t="s">
        <v>250</v>
      </c>
      <c r="K3491" s="31" t="s">
        <v>1119</v>
      </c>
      <c r="L3491" s="31" t="s">
        <v>6657</v>
      </c>
      <c r="M3491" s="30" t="s">
        <v>7023</v>
      </c>
      <c r="N3491" s="23"/>
      <c r="O3491" s="23"/>
      <c r="P3491" s="24"/>
    </row>
    <row r="3492" spans="1:16" ht="12" customHeight="1" x14ac:dyDescent="0.2">
      <c r="A3492" s="31" t="s">
        <v>1102</v>
      </c>
      <c r="B3492" s="31" t="s">
        <v>1102</v>
      </c>
      <c r="C3492" s="31">
        <v>621435</v>
      </c>
      <c r="D3492" s="32">
        <v>43391.428495370368</v>
      </c>
      <c r="E3492" s="32">
        <v>43391.46597222222</v>
      </c>
      <c r="F3492" s="32">
        <v>43391.515277777777</v>
      </c>
      <c r="G3492" s="31">
        <v>4</v>
      </c>
      <c r="H3492" s="31" t="s">
        <v>86</v>
      </c>
      <c r="I3492" s="31" t="s">
        <v>1090</v>
      </c>
      <c r="J3492" s="31" t="s">
        <v>250</v>
      </c>
      <c r="K3492" s="31" t="s">
        <v>1119</v>
      </c>
      <c r="L3492" s="31" t="s">
        <v>7024</v>
      </c>
      <c r="M3492" s="30" t="s">
        <v>7025</v>
      </c>
      <c r="N3492" s="23"/>
      <c r="O3492" s="23"/>
      <c r="P3492" s="24"/>
    </row>
    <row r="3493" spans="1:16" ht="12" customHeight="1" x14ac:dyDescent="0.2">
      <c r="A3493" s="31" t="s">
        <v>1102</v>
      </c>
      <c r="B3493" s="31" t="s">
        <v>1102</v>
      </c>
      <c r="C3493" s="31">
        <v>619421</v>
      </c>
      <c r="D3493" s="32">
        <v>43384.409317129626</v>
      </c>
      <c r="E3493" s="32">
        <v>43384.417395833334</v>
      </c>
      <c r="F3493" s="32">
        <v>43384.468993055554</v>
      </c>
      <c r="G3493" s="31">
        <v>4</v>
      </c>
      <c r="H3493" s="31" t="s">
        <v>86</v>
      </c>
      <c r="I3493" s="31" t="s">
        <v>1090</v>
      </c>
      <c r="J3493" s="31" t="s">
        <v>250</v>
      </c>
      <c r="K3493" s="31" t="s">
        <v>1119</v>
      </c>
      <c r="L3493" s="31" t="s">
        <v>7026</v>
      </c>
      <c r="M3493" s="30" t="s">
        <v>7027</v>
      </c>
      <c r="N3493" s="23"/>
      <c r="O3493" s="23"/>
      <c r="P3493" s="24"/>
    </row>
    <row r="3494" spans="1:16" ht="12" customHeight="1" x14ac:dyDescent="0.2">
      <c r="A3494" s="31" t="s">
        <v>1300</v>
      </c>
      <c r="B3494" s="31" t="s">
        <v>1102</v>
      </c>
      <c r="C3494" s="31">
        <v>613464</v>
      </c>
      <c r="D3494" s="32">
        <v>43362.328240740739</v>
      </c>
      <c r="E3494" s="32">
        <v>43362.349537037036</v>
      </c>
      <c r="F3494" s="32">
        <v>43376.319479166668</v>
      </c>
      <c r="G3494" s="31">
        <v>4</v>
      </c>
      <c r="H3494" s="31" t="s">
        <v>86</v>
      </c>
      <c r="I3494" s="31" t="s">
        <v>1090</v>
      </c>
      <c r="J3494" s="31" t="s">
        <v>250</v>
      </c>
      <c r="K3494" s="31" t="s">
        <v>1119</v>
      </c>
      <c r="L3494" s="31" t="s">
        <v>7028</v>
      </c>
      <c r="M3494" s="30" t="s">
        <v>7029</v>
      </c>
      <c r="N3494" s="23">
        <v>6340</v>
      </c>
      <c r="O3494" s="23"/>
      <c r="P3494" s="24" t="s">
        <v>1150</v>
      </c>
    </row>
    <row r="3495" spans="1:16" ht="12" customHeight="1" x14ac:dyDescent="0.2">
      <c r="A3495" s="31" t="s">
        <v>1102</v>
      </c>
      <c r="B3495" s="31" t="s">
        <v>1102</v>
      </c>
      <c r="C3495" s="31">
        <v>616544</v>
      </c>
      <c r="D3495" s="32">
        <v>43374.35527777778</v>
      </c>
      <c r="E3495" s="32">
        <v>43374.396921296298</v>
      </c>
      <c r="F3495" s="32">
        <v>43382.61855324074</v>
      </c>
      <c r="G3495" s="31">
        <v>4</v>
      </c>
      <c r="H3495" s="31" t="s">
        <v>86</v>
      </c>
      <c r="I3495" s="31" t="s">
        <v>1090</v>
      </c>
      <c r="J3495" s="31" t="s">
        <v>250</v>
      </c>
      <c r="K3495" s="31" t="s">
        <v>1119</v>
      </c>
      <c r="L3495" s="31" t="s">
        <v>7030</v>
      </c>
      <c r="M3495" s="30" t="s">
        <v>7031</v>
      </c>
      <c r="N3495" s="23"/>
      <c r="O3495" s="23"/>
      <c r="P3495" s="24"/>
    </row>
    <row r="3496" spans="1:16" ht="12" customHeight="1" x14ac:dyDescent="0.2">
      <c r="A3496" s="31" t="s">
        <v>1300</v>
      </c>
      <c r="B3496" s="31" t="s">
        <v>1102</v>
      </c>
      <c r="C3496" s="31">
        <v>616237</v>
      </c>
      <c r="D3496" s="32">
        <v>43371.379791666666</v>
      </c>
      <c r="E3496" s="32">
        <v>43371.407638888886</v>
      </c>
      <c r="F3496" s="32">
        <v>43378.332372685189</v>
      </c>
      <c r="G3496" s="31">
        <v>4</v>
      </c>
      <c r="H3496" s="31" t="s">
        <v>86</v>
      </c>
      <c r="I3496" s="31" t="s">
        <v>1090</v>
      </c>
      <c r="J3496" s="31" t="s">
        <v>250</v>
      </c>
      <c r="K3496" s="31" t="s">
        <v>1119</v>
      </c>
      <c r="L3496" s="31" t="s">
        <v>7032</v>
      </c>
      <c r="M3496" s="30" t="s">
        <v>7033</v>
      </c>
      <c r="N3496" s="23"/>
      <c r="O3496" s="23"/>
      <c r="P3496" s="24"/>
    </row>
    <row r="3497" spans="1:16" ht="12" customHeight="1" x14ac:dyDescent="0.2">
      <c r="A3497" s="31" t="s">
        <v>1102</v>
      </c>
      <c r="B3497" s="31" t="s">
        <v>1102</v>
      </c>
      <c r="C3497" s="31">
        <v>617328</v>
      </c>
      <c r="D3497" s="32">
        <v>43376.397604166668</v>
      </c>
      <c r="E3497" s="32">
        <v>43376.402916666666</v>
      </c>
      <c r="F3497" s="32">
        <v>43383.311550925922</v>
      </c>
      <c r="G3497" s="31">
        <v>4</v>
      </c>
      <c r="H3497" s="31" t="s">
        <v>86</v>
      </c>
      <c r="I3497" s="31" t="s">
        <v>1090</v>
      </c>
      <c r="J3497" s="31" t="s">
        <v>250</v>
      </c>
      <c r="K3497" s="31" t="s">
        <v>1119</v>
      </c>
      <c r="L3497" s="31" t="s">
        <v>7034</v>
      </c>
      <c r="M3497" s="30" t="s">
        <v>7035</v>
      </c>
      <c r="N3497" s="23"/>
      <c r="O3497" s="23"/>
      <c r="P3497" s="24"/>
    </row>
    <row r="3498" spans="1:16" ht="12" customHeight="1" x14ac:dyDescent="0.2">
      <c r="A3498" s="31" t="s">
        <v>1102</v>
      </c>
      <c r="B3498" s="31" t="s">
        <v>1102</v>
      </c>
      <c r="C3498" s="31">
        <v>621089</v>
      </c>
      <c r="D3498" s="32">
        <v>43390.45585648148</v>
      </c>
      <c r="E3498" s="32">
        <v>43390.465486111112</v>
      </c>
      <c r="F3498" s="32">
        <v>43391.386608796296</v>
      </c>
      <c r="G3498" s="31">
        <v>4</v>
      </c>
      <c r="H3498" s="31" t="s">
        <v>86</v>
      </c>
      <c r="I3498" s="31" t="s">
        <v>1090</v>
      </c>
      <c r="J3498" s="31" t="s">
        <v>250</v>
      </c>
      <c r="K3498" s="31" t="s">
        <v>1119</v>
      </c>
      <c r="L3498" s="31" t="s">
        <v>7036</v>
      </c>
      <c r="M3498" s="30" t="s">
        <v>7037</v>
      </c>
      <c r="N3498" s="23"/>
      <c r="O3498" s="23"/>
      <c r="P3498" s="24"/>
    </row>
    <row r="3499" spans="1:16" ht="12" customHeight="1" x14ac:dyDescent="0.2">
      <c r="A3499" s="31" t="s">
        <v>1102</v>
      </c>
      <c r="B3499" s="31" t="s">
        <v>1102</v>
      </c>
      <c r="C3499" s="31">
        <v>622589</v>
      </c>
      <c r="D3499" s="32">
        <v>43396.362314814818</v>
      </c>
      <c r="E3499" s="32">
        <v>43396.366423611114</v>
      </c>
      <c r="F3499" s="32">
        <v>43402.482349537036</v>
      </c>
      <c r="G3499" s="31">
        <v>4</v>
      </c>
      <c r="H3499" s="31" t="s">
        <v>86</v>
      </c>
      <c r="I3499" s="31" t="s">
        <v>1090</v>
      </c>
      <c r="J3499" s="31" t="s">
        <v>250</v>
      </c>
      <c r="K3499" s="31" t="s">
        <v>1119</v>
      </c>
      <c r="L3499" s="31" t="s">
        <v>7038</v>
      </c>
      <c r="M3499" s="30" t="s">
        <v>7039</v>
      </c>
      <c r="N3499" s="23"/>
      <c r="O3499" s="23"/>
      <c r="P3499" s="24"/>
    </row>
    <row r="3500" spans="1:16" ht="12" customHeight="1" x14ac:dyDescent="0.2">
      <c r="A3500" s="31" t="s">
        <v>1102</v>
      </c>
      <c r="B3500" s="31" t="s">
        <v>1102</v>
      </c>
      <c r="C3500" s="31">
        <v>617355</v>
      </c>
      <c r="D3500" s="32">
        <v>43376.43513888889</v>
      </c>
      <c r="E3500" s="32">
        <v>43376.446527777778</v>
      </c>
      <c r="F3500" s="32">
        <v>43376.447500000002</v>
      </c>
      <c r="G3500" s="31">
        <v>4</v>
      </c>
      <c r="H3500" s="31" t="s">
        <v>86</v>
      </c>
      <c r="I3500" s="31" t="s">
        <v>1090</v>
      </c>
      <c r="J3500" s="31" t="s">
        <v>250</v>
      </c>
      <c r="K3500" s="31" t="s">
        <v>1119</v>
      </c>
      <c r="L3500" s="31" t="s">
        <v>7040</v>
      </c>
      <c r="M3500" s="30" t="s">
        <v>7041</v>
      </c>
      <c r="N3500" s="23"/>
      <c r="O3500" s="23"/>
      <c r="P3500" s="24"/>
    </row>
    <row r="3501" spans="1:16" ht="12" customHeight="1" x14ac:dyDescent="0.2">
      <c r="A3501" s="31" t="s">
        <v>1102</v>
      </c>
      <c r="B3501" s="31" t="s">
        <v>1102</v>
      </c>
      <c r="C3501" s="31">
        <v>616803</v>
      </c>
      <c r="D3501" s="32">
        <v>43374.605069444442</v>
      </c>
      <c r="E3501" s="32">
        <v>43374.613715277781</v>
      </c>
      <c r="F3501" s="32">
        <v>43376.293935185182</v>
      </c>
      <c r="G3501" s="31">
        <v>4</v>
      </c>
      <c r="H3501" s="31" t="s">
        <v>86</v>
      </c>
      <c r="I3501" s="31" t="s">
        <v>1090</v>
      </c>
      <c r="J3501" s="31" t="s">
        <v>250</v>
      </c>
      <c r="K3501" s="31" t="s">
        <v>1119</v>
      </c>
      <c r="L3501" s="31" t="s">
        <v>7042</v>
      </c>
      <c r="M3501" s="30" t="s">
        <v>7043</v>
      </c>
      <c r="N3501" s="23"/>
      <c r="O3501" s="23"/>
      <c r="P3501" s="24"/>
    </row>
    <row r="3502" spans="1:16" ht="12" customHeight="1" x14ac:dyDescent="0.2">
      <c r="A3502" s="31" t="s">
        <v>1102</v>
      </c>
      <c r="B3502" s="31" t="s">
        <v>1102</v>
      </c>
      <c r="C3502" s="31">
        <v>618256</v>
      </c>
      <c r="D3502" s="32">
        <v>43381.355347222219</v>
      </c>
      <c r="E3502" s="32">
        <v>43381.369247685187</v>
      </c>
      <c r="F3502" s="32">
        <v>43382.459386574075</v>
      </c>
      <c r="G3502" s="31">
        <v>4</v>
      </c>
      <c r="H3502" s="31" t="s">
        <v>86</v>
      </c>
      <c r="I3502" s="31" t="s">
        <v>1090</v>
      </c>
      <c r="J3502" s="31" t="s">
        <v>250</v>
      </c>
      <c r="K3502" s="31" t="s">
        <v>1119</v>
      </c>
      <c r="L3502" s="31" t="s">
        <v>7044</v>
      </c>
      <c r="M3502" s="30" t="s">
        <v>7045</v>
      </c>
      <c r="N3502" s="23"/>
      <c r="O3502" s="23"/>
      <c r="P3502" s="24"/>
    </row>
    <row r="3503" spans="1:16" ht="12" customHeight="1" x14ac:dyDescent="0.2">
      <c r="A3503" s="31" t="s">
        <v>1102</v>
      </c>
      <c r="B3503" s="31" t="s">
        <v>1102</v>
      </c>
      <c r="C3503" s="31">
        <v>620217</v>
      </c>
      <c r="D3503" s="32">
        <v>43388.415752314817</v>
      </c>
      <c r="E3503" s="32">
        <v>43388.465462962966</v>
      </c>
      <c r="F3503" s="32">
        <v>43391.337685185186</v>
      </c>
      <c r="G3503" s="31">
        <v>4</v>
      </c>
      <c r="H3503" s="31" t="s">
        <v>86</v>
      </c>
      <c r="I3503" s="31" t="s">
        <v>1090</v>
      </c>
      <c r="J3503" s="31" t="s">
        <v>250</v>
      </c>
      <c r="K3503" s="31" t="s">
        <v>1119</v>
      </c>
      <c r="L3503" s="31" t="s">
        <v>7046</v>
      </c>
      <c r="M3503" s="30" t="s">
        <v>7047</v>
      </c>
      <c r="N3503" s="23"/>
      <c r="O3503" s="23"/>
      <c r="P3503" s="24"/>
    </row>
    <row r="3504" spans="1:16" ht="12" customHeight="1" x14ac:dyDescent="0.2">
      <c r="A3504" s="31" t="s">
        <v>1102</v>
      </c>
      <c r="B3504" s="31" t="s">
        <v>1102</v>
      </c>
      <c r="C3504" s="31">
        <v>622146</v>
      </c>
      <c r="D3504" s="32">
        <v>43395.326249999998</v>
      </c>
      <c r="E3504" s="32">
        <v>43395.356180555558</v>
      </c>
      <c r="F3504" s="32">
        <v>43396.468564814815</v>
      </c>
      <c r="G3504" s="31">
        <v>4</v>
      </c>
      <c r="H3504" s="31" t="s">
        <v>86</v>
      </c>
      <c r="I3504" s="31" t="s">
        <v>1090</v>
      </c>
      <c r="J3504" s="31" t="s">
        <v>250</v>
      </c>
      <c r="K3504" s="31" t="s">
        <v>1119</v>
      </c>
      <c r="L3504" s="31" t="s">
        <v>7048</v>
      </c>
      <c r="M3504" s="30" t="s">
        <v>7049</v>
      </c>
      <c r="N3504" s="23"/>
      <c r="O3504" s="23"/>
      <c r="P3504" s="24"/>
    </row>
    <row r="3505" spans="1:16" ht="12" customHeight="1" x14ac:dyDescent="0.2">
      <c r="A3505" s="31" t="s">
        <v>1102</v>
      </c>
      <c r="B3505" s="31" t="s">
        <v>1102</v>
      </c>
      <c r="C3505" s="31">
        <v>618783</v>
      </c>
      <c r="D3505" s="32">
        <v>43382.531365740739</v>
      </c>
      <c r="E3505" s="32">
        <v>43382.540254629632</v>
      </c>
      <c r="F3505" s="32">
        <v>43383.667372685188</v>
      </c>
      <c r="G3505" s="31">
        <v>4</v>
      </c>
      <c r="H3505" s="31" t="s">
        <v>86</v>
      </c>
      <c r="I3505" s="31" t="s">
        <v>1090</v>
      </c>
      <c r="J3505" s="31" t="s">
        <v>250</v>
      </c>
      <c r="K3505" s="31" t="s">
        <v>1119</v>
      </c>
      <c r="L3505" s="31" t="s">
        <v>7050</v>
      </c>
      <c r="M3505" s="30" t="s">
        <v>7051</v>
      </c>
      <c r="N3505" s="23"/>
      <c r="O3505" s="23"/>
      <c r="P3505" s="24"/>
    </row>
    <row r="3506" spans="1:16" ht="12" customHeight="1" x14ac:dyDescent="0.2">
      <c r="A3506" s="31" t="s">
        <v>1102</v>
      </c>
      <c r="B3506" s="31" t="s">
        <v>1102</v>
      </c>
      <c r="C3506" s="31">
        <v>623872</v>
      </c>
      <c r="D3506" s="32">
        <v>43402.359710648147</v>
      </c>
      <c r="E3506" s="32">
        <v>43402.374305555553</v>
      </c>
      <c r="F3506" s="32">
        <v>43404.390462962961</v>
      </c>
      <c r="G3506" s="31">
        <v>4</v>
      </c>
      <c r="H3506" s="31" t="s">
        <v>86</v>
      </c>
      <c r="I3506" s="31" t="s">
        <v>1090</v>
      </c>
      <c r="J3506" s="31" t="s">
        <v>250</v>
      </c>
      <c r="K3506" s="31" t="s">
        <v>1119</v>
      </c>
      <c r="L3506" s="31" t="s">
        <v>7052</v>
      </c>
      <c r="M3506" s="30" t="s">
        <v>7053</v>
      </c>
      <c r="N3506" s="23"/>
      <c r="O3506" s="23"/>
      <c r="P3506" s="24"/>
    </row>
    <row r="3507" spans="1:16" ht="12" customHeight="1" x14ac:dyDescent="0.2">
      <c r="A3507" s="31" t="s">
        <v>1102</v>
      </c>
      <c r="B3507" s="31" t="s">
        <v>1102</v>
      </c>
      <c r="C3507" s="31">
        <v>619132</v>
      </c>
      <c r="D3507" s="32">
        <v>43383.539641203701</v>
      </c>
      <c r="E3507" s="32">
        <v>43383.549953703703</v>
      </c>
      <c r="F3507" s="32">
        <v>43383.656782407408</v>
      </c>
      <c r="G3507" s="31">
        <v>4</v>
      </c>
      <c r="H3507" s="31" t="s">
        <v>86</v>
      </c>
      <c r="I3507" s="31" t="s">
        <v>1090</v>
      </c>
      <c r="J3507" s="31" t="s">
        <v>250</v>
      </c>
      <c r="K3507" s="31" t="s">
        <v>1119</v>
      </c>
      <c r="L3507" s="31" t="s">
        <v>7054</v>
      </c>
      <c r="M3507" s="30" t="s">
        <v>7055</v>
      </c>
      <c r="N3507" s="23"/>
      <c r="O3507" s="23"/>
      <c r="P3507" s="24"/>
    </row>
    <row r="3508" spans="1:16" ht="12" customHeight="1" x14ac:dyDescent="0.2">
      <c r="A3508" s="31" t="s">
        <v>1102</v>
      </c>
      <c r="B3508" s="31" t="s">
        <v>1102</v>
      </c>
      <c r="C3508" s="31">
        <v>616979</v>
      </c>
      <c r="D3508" s="32">
        <v>43375.377118055556</v>
      </c>
      <c r="E3508" s="32">
        <v>43375.388310185182</v>
      </c>
      <c r="F3508" s="32">
        <v>43376.293124999997</v>
      </c>
      <c r="G3508" s="31">
        <v>4</v>
      </c>
      <c r="H3508" s="31" t="s">
        <v>86</v>
      </c>
      <c r="I3508" s="31" t="s">
        <v>1090</v>
      </c>
      <c r="J3508" s="31" t="s">
        <v>250</v>
      </c>
      <c r="K3508" s="31" t="s">
        <v>1119</v>
      </c>
      <c r="L3508" s="31" t="s">
        <v>7056</v>
      </c>
      <c r="M3508" s="30" t="s">
        <v>7057</v>
      </c>
      <c r="N3508" s="23"/>
      <c r="O3508" s="23"/>
      <c r="P3508" s="24"/>
    </row>
    <row r="3509" spans="1:16" ht="12" customHeight="1" x14ac:dyDescent="0.2">
      <c r="A3509" s="31" t="s">
        <v>1102</v>
      </c>
      <c r="B3509" s="31" t="s">
        <v>1102</v>
      </c>
      <c r="C3509" s="31">
        <v>617633</v>
      </c>
      <c r="D3509" s="32">
        <v>43377.352175925924</v>
      </c>
      <c r="E3509" s="32">
        <v>43377.377002314817</v>
      </c>
      <c r="F3509" s="32">
        <v>43381.327187499999</v>
      </c>
      <c r="G3509" s="31">
        <v>4</v>
      </c>
      <c r="H3509" s="31" t="s">
        <v>86</v>
      </c>
      <c r="I3509" s="31" t="s">
        <v>1090</v>
      </c>
      <c r="J3509" s="31" t="s">
        <v>250</v>
      </c>
      <c r="K3509" s="31" t="s">
        <v>1119</v>
      </c>
      <c r="L3509" s="31" t="s">
        <v>7058</v>
      </c>
      <c r="M3509" s="30" t="s">
        <v>7059</v>
      </c>
      <c r="N3509" s="23"/>
      <c r="O3509" s="23"/>
      <c r="P3509" s="24"/>
    </row>
    <row r="3510" spans="1:16" ht="12" customHeight="1" x14ac:dyDescent="0.2">
      <c r="A3510" s="31" t="s">
        <v>1102</v>
      </c>
      <c r="B3510" s="31" t="s">
        <v>1102</v>
      </c>
      <c r="C3510" s="31">
        <v>622248</v>
      </c>
      <c r="D3510" s="32">
        <v>43395.401608796295</v>
      </c>
      <c r="E3510" s="32">
        <v>43395.438726851855</v>
      </c>
      <c r="F3510" s="32">
        <v>43402.405324074076</v>
      </c>
      <c r="G3510" s="31">
        <v>4</v>
      </c>
      <c r="H3510" s="31" t="s">
        <v>86</v>
      </c>
      <c r="I3510" s="31" t="s">
        <v>1090</v>
      </c>
      <c r="J3510" s="31" t="s">
        <v>250</v>
      </c>
      <c r="K3510" s="31" t="s">
        <v>1119</v>
      </c>
      <c r="L3510" s="31" t="s">
        <v>7060</v>
      </c>
      <c r="M3510" s="30" t="s">
        <v>7061</v>
      </c>
      <c r="N3510" s="23"/>
      <c r="O3510" s="23"/>
      <c r="P3510" s="24"/>
    </row>
    <row r="3511" spans="1:16" ht="12" customHeight="1" x14ac:dyDescent="0.2">
      <c r="A3511" s="31" t="s">
        <v>1102</v>
      </c>
      <c r="B3511" s="31" t="s">
        <v>1102</v>
      </c>
      <c r="C3511" s="31">
        <v>618054</v>
      </c>
      <c r="D3511" s="32">
        <v>43378.51357638889</v>
      </c>
      <c r="E3511" s="32">
        <v>43378.524756944447</v>
      </c>
      <c r="F3511" s="32">
        <v>43384.581817129627</v>
      </c>
      <c r="G3511" s="31">
        <v>4</v>
      </c>
      <c r="H3511" s="31" t="s">
        <v>86</v>
      </c>
      <c r="I3511" s="31" t="s">
        <v>1090</v>
      </c>
      <c r="J3511" s="31" t="s">
        <v>1633</v>
      </c>
      <c r="K3511" s="31" t="s">
        <v>1119</v>
      </c>
      <c r="L3511" s="31" t="s">
        <v>7062</v>
      </c>
      <c r="M3511" s="30" t="s">
        <v>7063</v>
      </c>
      <c r="N3511" s="23"/>
      <c r="O3511" s="23"/>
      <c r="P3511" s="24"/>
    </row>
    <row r="3512" spans="1:16" ht="12" customHeight="1" x14ac:dyDescent="0.2">
      <c r="A3512" s="31" t="s">
        <v>1300</v>
      </c>
      <c r="B3512" s="31" t="s">
        <v>1102</v>
      </c>
      <c r="C3512" s="31">
        <v>616157</v>
      </c>
      <c r="D3512" s="32">
        <v>43371.285069444442</v>
      </c>
      <c r="E3512" s="32">
        <v>43371.337500000001</v>
      </c>
      <c r="F3512" s="32">
        <v>43384.542025462964</v>
      </c>
      <c r="G3512" s="31">
        <v>4</v>
      </c>
      <c r="H3512" s="31" t="s">
        <v>86</v>
      </c>
      <c r="I3512" s="31" t="s">
        <v>1090</v>
      </c>
      <c r="J3512" s="31" t="s">
        <v>219</v>
      </c>
      <c r="K3512" s="31" t="s">
        <v>40</v>
      </c>
      <c r="L3512" s="31" t="s">
        <v>7064</v>
      </c>
      <c r="M3512" s="30" t="s">
        <v>7065</v>
      </c>
      <c r="N3512" s="23"/>
      <c r="O3512" s="23"/>
      <c r="P3512" s="24"/>
    </row>
    <row r="3513" spans="1:16" ht="12" customHeight="1" x14ac:dyDescent="0.2">
      <c r="A3513" s="31" t="s">
        <v>1102</v>
      </c>
      <c r="B3513" s="31" t="s">
        <v>1102</v>
      </c>
      <c r="C3513" s="31">
        <v>621006</v>
      </c>
      <c r="D3513" s="32">
        <v>43390.385127314818</v>
      </c>
      <c r="E3513" s="32">
        <v>43390.388958333337</v>
      </c>
      <c r="F3513" s="32">
        <v>43391.52202546296</v>
      </c>
      <c r="G3513" s="31">
        <v>4</v>
      </c>
      <c r="H3513" s="31" t="s">
        <v>86</v>
      </c>
      <c r="I3513" s="31" t="s">
        <v>1090</v>
      </c>
      <c r="J3513" s="31" t="s">
        <v>219</v>
      </c>
      <c r="K3513" s="31" t="s">
        <v>40</v>
      </c>
      <c r="L3513" s="31" t="s">
        <v>7066</v>
      </c>
      <c r="M3513" s="30" t="s">
        <v>7067</v>
      </c>
      <c r="N3513" s="23"/>
      <c r="O3513" s="23"/>
      <c r="P3513" s="24"/>
    </row>
    <row r="3514" spans="1:16" ht="12" customHeight="1" x14ac:dyDescent="0.2">
      <c r="A3514" s="31" t="s">
        <v>1102</v>
      </c>
      <c r="B3514" s="31" t="s">
        <v>1102</v>
      </c>
      <c r="C3514" s="31">
        <v>622613</v>
      </c>
      <c r="D3514" s="32">
        <v>43396.382303240738</v>
      </c>
      <c r="E3514" s="32">
        <v>43396.412060185183</v>
      </c>
      <c r="F3514" s="32">
        <v>43402.613206018519</v>
      </c>
      <c r="G3514" s="31">
        <v>4</v>
      </c>
      <c r="H3514" s="31" t="s">
        <v>86</v>
      </c>
      <c r="I3514" s="31" t="s">
        <v>1138</v>
      </c>
      <c r="J3514" s="31" t="s">
        <v>219</v>
      </c>
      <c r="K3514" s="31" t="s">
        <v>40</v>
      </c>
      <c r="L3514" s="31" t="s">
        <v>7068</v>
      </c>
      <c r="M3514" s="30" t="s">
        <v>7069</v>
      </c>
      <c r="N3514" s="23"/>
      <c r="O3514" s="23"/>
      <c r="P3514" s="24"/>
    </row>
    <row r="3515" spans="1:16" ht="12" customHeight="1" x14ac:dyDescent="0.2">
      <c r="A3515" s="31" t="s">
        <v>1102</v>
      </c>
      <c r="B3515" s="31" t="s">
        <v>1102</v>
      </c>
      <c r="C3515" s="31">
        <v>622338</v>
      </c>
      <c r="D3515" s="32">
        <v>43395.506458333337</v>
      </c>
      <c r="E3515" s="32">
        <v>43395.512766203705</v>
      </c>
      <c r="F3515" s="32">
        <v>43396.342453703706</v>
      </c>
      <c r="G3515" s="31">
        <v>4</v>
      </c>
      <c r="H3515" s="31" t="s">
        <v>86</v>
      </c>
      <c r="I3515" s="31" t="s">
        <v>1090</v>
      </c>
      <c r="J3515" s="31" t="s">
        <v>219</v>
      </c>
      <c r="K3515" s="31" t="s">
        <v>40</v>
      </c>
      <c r="L3515" s="31" t="s">
        <v>7070</v>
      </c>
      <c r="M3515" s="30" t="s">
        <v>7071</v>
      </c>
      <c r="N3515" s="23"/>
      <c r="O3515" s="23"/>
      <c r="P3515" s="24"/>
    </row>
    <row r="3516" spans="1:16" ht="12" customHeight="1" x14ac:dyDescent="0.2">
      <c r="A3516" s="31" t="s">
        <v>1102</v>
      </c>
      <c r="B3516" s="31" t="s">
        <v>1102</v>
      </c>
      <c r="C3516" s="31">
        <v>623241</v>
      </c>
      <c r="D3516" s="32">
        <v>43398.345555555556</v>
      </c>
      <c r="E3516" s="32">
        <v>43398.354803240742</v>
      </c>
      <c r="F3516" s="32">
        <v>43398.570555555554</v>
      </c>
      <c r="G3516" s="31">
        <v>4</v>
      </c>
      <c r="H3516" s="31" t="s">
        <v>86</v>
      </c>
      <c r="I3516" s="31" t="s">
        <v>1090</v>
      </c>
      <c r="J3516" s="31" t="s">
        <v>219</v>
      </c>
      <c r="K3516" s="31" t="s">
        <v>40</v>
      </c>
      <c r="L3516" s="31" t="s">
        <v>7072</v>
      </c>
      <c r="M3516" s="30" t="s">
        <v>7073</v>
      </c>
      <c r="N3516" s="23"/>
      <c r="O3516" s="23"/>
      <c r="P3516" s="24"/>
    </row>
    <row r="3517" spans="1:16" ht="12" customHeight="1" x14ac:dyDescent="0.2">
      <c r="A3517" s="31" t="s">
        <v>1102</v>
      </c>
      <c r="B3517" s="31" t="s">
        <v>1102</v>
      </c>
      <c r="C3517" s="31">
        <v>622900</v>
      </c>
      <c r="D3517" s="32">
        <v>43397.34746527778</v>
      </c>
      <c r="E3517" s="32">
        <v>43397.350717592592</v>
      </c>
      <c r="F3517" s="32">
        <v>43397.441006944442</v>
      </c>
      <c r="G3517" s="31">
        <v>4</v>
      </c>
      <c r="H3517" s="31" t="s">
        <v>86</v>
      </c>
      <c r="I3517" s="31" t="s">
        <v>1090</v>
      </c>
      <c r="J3517" s="31" t="s">
        <v>219</v>
      </c>
      <c r="K3517" s="31" t="s">
        <v>40</v>
      </c>
      <c r="L3517" s="31" t="s">
        <v>7072</v>
      </c>
      <c r="M3517" s="30" t="s">
        <v>7074</v>
      </c>
      <c r="N3517" s="23"/>
      <c r="O3517" s="23"/>
      <c r="P3517" s="24"/>
    </row>
    <row r="3518" spans="1:16" ht="12" customHeight="1" x14ac:dyDescent="0.2">
      <c r="A3518" s="31" t="s">
        <v>1102</v>
      </c>
      <c r="B3518" s="31" t="s">
        <v>1102</v>
      </c>
      <c r="C3518" s="31">
        <v>622695</v>
      </c>
      <c r="D3518" s="32">
        <v>43396.453101851854</v>
      </c>
      <c r="E3518" s="32">
        <v>43396.466863425929</v>
      </c>
      <c r="F3518" s="32">
        <v>43398.33384259259</v>
      </c>
      <c r="G3518" s="31">
        <v>4</v>
      </c>
      <c r="H3518" s="31" t="s">
        <v>86</v>
      </c>
      <c r="I3518" s="31" t="s">
        <v>1090</v>
      </c>
      <c r="J3518" s="31" t="s">
        <v>219</v>
      </c>
      <c r="K3518" s="31" t="s">
        <v>40</v>
      </c>
      <c r="L3518" s="31" t="s">
        <v>7075</v>
      </c>
      <c r="M3518" s="30" t="s">
        <v>7076</v>
      </c>
      <c r="N3518" s="23"/>
      <c r="O3518" s="23"/>
      <c r="P3518" s="24"/>
    </row>
    <row r="3519" spans="1:16" ht="12" customHeight="1" x14ac:dyDescent="0.2">
      <c r="A3519" s="31" t="s">
        <v>1102</v>
      </c>
      <c r="B3519" s="31" t="s">
        <v>1102</v>
      </c>
      <c r="C3519" s="31">
        <v>617164</v>
      </c>
      <c r="D3519" s="32">
        <v>43375.638344907406</v>
      </c>
      <c r="E3519" s="32">
        <v>43375.66878472222</v>
      </c>
      <c r="F3519" s="32">
        <v>43377.361967592595</v>
      </c>
      <c r="G3519" s="31">
        <v>4</v>
      </c>
      <c r="H3519" s="31" t="s">
        <v>86</v>
      </c>
      <c r="I3519" s="31" t="s">
        <v>1090</v>
      </c>
      <c r="J3519" s="31" t="s">
        <v>219</v>
      </c>
      <c r="K3519" s="31" t="s">
        <v>40</v>
      </c>
      <c r="L3519" s="31" t="s">
        <v>7077</v>
      </c>
      <c r="M3519" s="30" t="s">
        <v>7078</v>
      </c>
      <c r="N3519" s="23"/>
      <c r="O3519" s="23"/>
      <c r="P3519" s="24"/>
    </row>
    <row r="3520" spans="1:16" ht="12" customHeight="1" x14ac:dyDescent="0.2">
      <c r="A3520" s="31" t="s">
        <v>1102</v>
      </c>
      <c r="B3520" s="31" t="s">
        <v>1102</v>
      </c>
      <c r="C3520" s="31">
        <v>623992</v>
      </c>
      <c r="D3520" s="32">
        <v>43402.445509259262</v>
      </c>
      <c r="E3520" s="32">
        <v>43402.46502314815</v>
      </c>
      <c r="F3520" s="32">
        <v>43402.483854166669</v>
      </c>
      <c r="G3520" s="31">
        <v>4</v>
      </c>
      <c r="H3520" s="31" t="s">
        <v>86</v>
      </c>
      <c r="I3520" s="31" t="s">
        <v>1090</v>
      </c>
      <c r="J3520" s="31" t="s">
        <v>219</v>
      </c>
      <c r="K3520" s="31" t="s">
        <v>40</v>
      </c>
      <c r="L3520" s="31" t="s">
        <v>7079</v>
      </c>
      <c r="M3520" s="30" t="s">
        <v>7080</v>
      </c>
      <c r="N3520" s="23"/>
      <c r="O3520" s="23"/>
      <c r="P3520" s="24"/>
    </row>
    <row r="3521" spans="1:16" ht="12" customHeight="1" x14ac:dyDescent="0.2">
      <c r="A3521" s="31" t="s">
        <v>1102</v>
      </c>
      <c r="B3521" s="31" t="s">
        <v>1102</v>
      </c>
      <c r="C3521" s="31">
        <v>624435</v>
      </c>
      <c r="D3521" s="32">
        <v>43403.557974537034</v>
      </c>
      <c r="E3521" s="32">
        <v>43403.566666666666</v>
      </c>
      <c r="F3521" s="32">
        <v>43404.683749999997</v>
      </c>
      <c r="G3521" s="31">
        <v>4</v>
      </c>
      <c r="H3521" s="31" t="s">
        <v>86</v>
      </c>
      <c r="I3521" s="31" t="s">
        <v>1090</v>
      </c>
      <c r="J3521" s="31" t="s">
        <v>219</v>
      </c>
      <c r="K3521" s="31" t="s">
        <v>40</v>
      </c>
      <c r="L3521" s="31" t="s">
        <v>7081</v>
      </c>
      <c r="M3521" s="30" t="s">
        <v>7082</v>
      </c>
      <c r="N3521" s="23"/>
      <c r="O3521" s="23"/>
      <c r="P3521" s="24"/>
    </row>
    <row r="3522" spans="1:16" ht="12" customHeight="1" x14ac:dyDescent="0.2">
      <c r="A3522" s="31" t="s">
        <v>1102</v>
      </c>
      <c r="B3522" s="31" t="s">
        <v>1102</v>
      </c>
      <c r="C3522" s="31">
        <v>623242</v>
      </c>
      <c r="D3522" s="32">
        <v>43398.345625000002</v>
      </c>
      <c r="E3522" s="32">
        <v>43398.361631944441</v>
      </c>
      <c r="F3522" s="32">
        <v>43398.389479166668</v>
      </c>
      <c r="G3522" s="31">
        <v>4</v>
      </c>
      <c r="H3522" s="31" t="s">
        <v>86</v>
      </c>
      <c r="I3522" s="31" t="s">
        <v>1090</v>
      </c>
      <c r="J3522" s="31" t="s">
        <v>219</v>
      </c>
      <c r="K3522" s="31" t="s">
        <v>40</v>
      </c>
      <c r="L3522" s="31" t="s">
        <v>960</v>
      </c>
      <c r="M3522" s="30" t="s">
        <v>7083</v>
      </c>
      <c r="N3522" s="23"/>
      <c r="O3522" s="23"/>
      <c r="P3522" s="24"/>
    </row>
    <row r="3523" spans="1:16" ht="12" customHeight="1" x14ac:dyDescent="0.2">
      <c r="A3523" s="31" t="s">
        <v>1102</v>
      </c>
      <c r="B3523" s="31" t="s">
        <v>1102</v>
      </c>
      <c r="C3523" s="31">
        <v>621708</v>
      </c>
      <c r="D3523" s="32">
        <v>43392.340821759259</v>
      </c>
      <c r="E3523" s="32">
        <v>43392.368750000001</v>
      </c>
      <c r="F3523" s="32">
        <v>43392.397372685184</v>
      </c>
      <c r="G3523" s="31">
        <v>4</v>
      </c>
      <c r="H3523" s="31" t="s">
        <v>86</v>
      </c>
      <c r="I3523" s="31" t="s">
        <v>1090</v>
      </c>
      <c r="J3523" s="31" t="s">
        <v>219</v>
      </c>
      <c r="K3523" s="31" t="s">
        <v>40</v>
      </c>
      <c r="L3523" s="31" t="s">
        <v>960</v>
      </c>
      <c r="M3523" s="30" t="s">
        <v>7084</v>
      </c>
      <c r="N3523" s="23">
        <v>5380</v>
      </c>
      <c r="O3523" s="23"/>
      <c r="P3523" s="24" t="s">
        <v>1150</v>
      </c>
    </row>
    <row r="3524" spans="1:16" ht="12" customHeight="1" x14ac:dyDescent="0.2">
      <c r="A3524" s="31" t="s">
        <v>1102</v>
      </c>
      <c r="B3524" s="31" t="s">
        <v>1102</v>
      </c>
      <c r="C3524" s="31">
        <v>617899</v>
      </c>
      <c r="D3524" s="32">
        <v>43378.321342592593</v>
      </c>
      <c r="E3524" s="32">
        <v>43378.324305555558</v>
      </c>
      <c r="F3524" s="32">
        <v>43378.343148148146</v>
      </c>
      <c r="G3524" s="31">
        <v>4</v>
      </c>
      <c r="H3524" s="31" t="s">
        <v>86</v>
      </c>
      <c r="I3524" s="31" t="s">
        <v>1090</v>
      </c>
      <c r="J3524" s="31" t="s">
        <v>219</v>
      </c>
      <c r="K3524" s="31" t="s">
        <v>40</v>
      </c>
      <c r="L3524" s="31" t="s">
        <v>960</v>
      </c>
      <c r="M3524" s="30" t="s">
        <v>7085</v>
      </c>
      <c r="N3524" s="23"/>
      <c r="O3524" s="23"/>
      <c r="P3524" s="24"/>
    </row>
    <row r="3525" spans="1:16" ht="12" customHeight="1" x14ac:dyDescent="0.2">
      <c r="A3525" s="31" t="s">
        <v>1102</v>
      </c>
      <c r="B3525" s="31" t="s">
        <v>1102</v>
      </c>
      <c r="C3525" s="31">
        <v>617481</v>
      </c>
      <c r="D3525" s="32">
        <v>43376.608425925922</v>
      </c>
      <c r="E3525" s="32">
        <v>43376.619664351849</v>
      </c>
      <c r="F3525" s="32">
        <v>43377.36341435185</v>
      </c>
      <c r="G3525" s="31">
        <v>4</v>
      </c>
      <c r="H3525" s="31" t="s">
        <v>86</v>
      </c>
      <c r="I3525" s="31" t="s">
        <v>1090</v>
      </c>
      <c r="J3525" s="31" t="s">
        <v>219</v>
      </c>
      <c r="K3525" s="31" t="s">
        <v>40</v>
      </c>
      <c r="L3525" s="31" t="s">
        <v>7086</v>
      </c>
      <c r="M3525" s="30" t="s">
        <v>3253</v>
      </c>
      <c r="N3525" s="23"/>
      <c r="O3525" s="23"/>
      <c r="P3525" s="24"/>
    </row>
    <row r="3526" spans="1:16" ht="12" customHeight="1" x14ac:dyDescent="0.2">
      <c r="A3526" s="31" t="s">
        <v>1094</v>
      </c>
      <c r="B3526" s="31" t="s">
        <v>1102</v>
      </c>
      <c r="C3526" s="31">
        <v>603247</v>
      </c>
      <c r="D3526" s="32">
        <v>43325.397291666668</v>
      </c>
      <c r="E3526" s="32">
        <v>43325.423611111109</v>
      </c>
      <c r="F3526" s="32">
        <v>43374.594930555555</v>
      </c>
      <c r="G3526" s="31">
        <v>4</v>
      </c>
      <c r="H3526" s="31" t="s">
        <v>86</v>
      </c>
      <c r="I3526" s="31" t="s">
        <v>1090</v>
      </c>
      <c r="J3526" s="31" t="s">
        <v>219</v>
      </c>
      <c r="K3526" s="31" t="s">
        <v>40</v>
      </c>
      <c r="L3526" s="31" t="s">
        <v>7087</v>
      </c>
      <c r="M3526" s="30" t="s">
        <v>7088</v>
      </c>
      <c r="N3526" s="23"/>
      <c r="O3526" s="23"/>
      <c r="P3526" s="24"/>
    </row>
    <row r="3527" spans="1:16" ht="12" customHeight="1" x14ac:dyDescent="0.2">
      <c r="A3527" s="31" t="s">
        <v>1102</v>
      </c>
      <c r="B3527" s="31" t="s">
        <v>1102</v>
      </c>
      <c r="C3527" s="31">
        <v>623006</v>
      </c>
      <c r="D3527" s="32">
        <v>43397.473067129627</v>
      </c>
      <c r="E3527" s="32">
        <v>43397.479131944441</v>
      </c>
      <c r="F3527" s="32">
        <v>43402.490034722221</v>
      </c>
      <c r="G3527" s="31">
        <v>4</v>
      </c>
      <c r="H3527" s="31" t="s">
        <v>86</v>
      </c>
      <c r="I3527" s="31" t="s">
        <v>1090</v>
      </c>
      <c r="J3527" s="31" t="s">
        <v>219</v>
      </c>
      <c r="K3527" s="31" t="s">
        <v>40</v>
      </c>
      <c r="L3527" s="31" t="s">
        <v>7089</v>
      </c>
      <c r="M3527" s="30" t="s">
        <v>7090</v>
      </c>
      <c r="N3527" s="23"/>
      <c r="O3527" s="23"/>
      <c r="P3527" s="24"/>
    </row>
    <row r="3528" spans="1:16" ht="12" customHeight="1" x14ac:dyDescent="0.2">
      <c r="A3528" s="31" t="s">
        <v>1102</v>
      </c>
      <c r="B3528" s="31" t="s">
        <v>1102</v>
      </c>
      <c r="C3528" s="31">
        <v>623033</v>
      </c>
      <c r="D3528" s="32">
        <v>43397.534328703703</v>
      </c>
      <c r="E3528" s="32">
        <v>43397.538391203707</v>
      </c>
      <c r="F3528" s="32">
        <v>43402.480393518519</v>
      </c>
      <c r="G3528" s="31">
        <v>4</v>
      </c>
      <c r="H3528" s="31" t="s">
        <v>86</v>
      </c>
      <c r="I3528" s="31" t="s">
        <v>1090</v>
      </c>
      <c r="J3528" s="31" t="s">
        <v>219</v>
      </c>
      <c r="K3528" s="31" t="s">
        <v>40</v>
      </c>
      <c r="L3528" s="31" t="s">
        <v>7091</v>
      </c>
      <c r="M3528" s="30" t="s">
        <v>7092</v>
      </c>
      <c r="N3528" s="23"/>
      <c r="O3528" s="23"/>
      <c r="P3528" s="24"/>
    </row>
    <row r="3529" spans="1:16" ht="12" customHeight="1" x14ac:dyDescent="0.2">
      <c r="A3529" s="31" t="s">
        <v>1300</v>
      </c>
      <c r="B3529" s="31" t="s">
        <v>1102</v>
      </c>
      <c r="C3529" s="31">
        <v>615363</v>
      </c>
      <c r="D3529" s="32">
        <v>43368.662453703706</v>
      </c>
      <c r="E3529" s="32">
        <v>43370.350694444445</v>
      </c>
      <c r="F3529" s="32">
        <v>43374.459340277775</v>
      </c>
      <c r="G3529" s="31">
        <v>4</v>
      </c>
      <c r="H3529" s="31" t="s">
        <v>86</v>
      </c>
      <c r="I3529" s="31" t="s">
        <v>1090</v>
      </c>
      <c r="J3529" s="31" t="s">
        <v>219</v>
      </c>
      <c r="K3529" s="31" t="s">
        <v>40</v>
      </c>
      <c r="L3529" s="31" t="s">
        <v>7093</v>
      </c>
      <c r="M3529" s="30" t="s">
        <v>2158</v>
      </c>
      <c r="N3529" s="23"/>
      <c r="O3529" s="23"/>
      <c r="P3529" s="24"/>
    </row>
    <row r="3530" spans="1:16" ht="12" customHeight="1" x14ac:dyDescent="0.2">
      <c r="A3530" s="31" t="s">
        <v>1102</v>
      </c>
      <c r="B3530" s="31" t="s">
        <v>1102</v>
      </c>
      <c r="C3530" s="31">
        <v>616554</v>
      </c>
      <c r="D3530" s="32">
        <v>43374.361793981479</v>
      </c>
      <c r="E3530" s="32">
        <v>43374.366990740738</v>
      </c>
      <c r="F3530" s="32">
        <v>43374.397962962961</v>
      </c>
      <c r="G3530" s="31">
        <v>4</v>
      </c>
      <c r="H3530" s="31" t="s">
        <v>86</v>
      </c>
      <c r="I3530" s="31" t="s">
        <v>1090</v>
      </c>
      <c r="J3530" s="31" t="s">
        <v>219</v>
      </c>
      <c r="K3530" s="31" t="s">
        <v>40</v>
      </c>
      <c r="L3530" s="31" t="s">
        <v>7094</v>
      </c>
      <c r="M3530" s="30" t="s">
        <v>7095</v>
      </c>
      <c r="N3530" s="23"/>
      <c r="O3530" s="23"/>
      <c r="P3530" s="24"/>
    </row>
    <row r="3531" spans="1:16" ht="12" customHeight="1" x14ac:dyDescent="0.2">
      <c r="A3531" s="31" t="s">
        <v>1102</v>
      </c>
      <c r="B3531" s="31" t="s">
        <v>1102</v>
      </c>
      <c r="C3531" s="31">
        <v>620590</v>
      </c>
      <c r="D3531" s="32">
        <v>43389.393622685187</v>
      </c>
      <c r="E3531" s="32">
        <v>43389.500694444447</v>
      </c>
      <c r="F3531" s="32">
        <v>43389.537511574075</v>
      </c>
      <c r="G3531" s="31">
        <v>4</v>
      </c>
      <c r="H3531" s="31" t="s">
        <v>86</v>
      </c>
      <c r="I3531" s="31" t="s">
        <v>1090</v>
      </c>
      <c r="J3531" s="31" t="s">
        <v>219</v>
      </c>
      <c r="K3531" s="31" t="s">
        <v>40</v>
      </c>
      <c r="L3531" s="31" t="s">
        <v>7096</v>
      </c>
      <c r="M3531" s="30" t="s">
        <v>7097</v>
      </c>
      <c r="N3531" s="23"/>
      <c r="O3531" s="23"/>
      <c r="P3531" s="24"/>
    </row>
    <row r="3532" spans="1:16" ht="12" customHeight="1" x14ac:dyDescent="0.2">
      <c r="A3532" s="31" t="s">
        <v>1102</v>
      </c>
      <c r="B3532" s="31" t="s">
        <v>1102</v>
      </c>
      <c r="C3532" s="31">
        <v>619373</v>
      </c>
      <c r="D3532" s="32">
        <v>43384.369930555556</v>
      </c>
      <c r="E3532" s="32">
        <v>43384.376655092594</v>
      </c>
      <c r="F3532" s="32">
        <v>43384.473078703704</v>
      </c>
      <c r="G3532" s="31">
        <v>4</v>
      </c>
      <c r="H3532" s="31" t="s">
        <v>86</v>
      </c>
      <c r="I3532" s="31" t="s">
        <v>1090</v>
      </c>
      <c r="J3532" s="31" t="s">
        <v>219</v>
      </c>
      <c r="K3532" s="31" t="s">
        <v>40</v>
      </c>
      <c r="L3532" s="31" t="s">
        <v>7096</v>
      </c>
      <c r="M3532" s="30" t="s">
        <v>7098</v>
      </c>
      <c r="N3532" s="23"/>
      <c r="O3532" s="23"/>
      <c r="P3532" s="24"/>
    </row>
    <row r="3533" spans="1:16" ht="12" customHeight="1" x14ac:dyDescent="0.2">
      <c r="A3533" s="31" t="s">
        <v>1102</v>
      </c>
      <c r="B3533" s="31" t="s">
        <v>1102</v>
      </c>
      <c r="C3533" s="31">
        <v>618586</v>
      </c>
      <c r="D3533" s="32">
        <v>43382.333090277774</v>
      </c>
      <c r="E3533" s="32">
        <v>43382.352777777778</v>
      </c>
      <c r="F3533" s="32">
        <v>43382.369479166664</v>
      </c>
      <c r="G3533" s="31">
        <v>4</v>
      </c>
      <c r="H3533" s="31" t="s">
        <v>86</v>
      </c>
      <c r="I3533" s="31" t="s">
        <v>1090</v>
      </c>
      <c r="J3533" s="31" t="s">
        <v>219</v>
      </c>
      <c r="K3533" s="31" t="s">
        <v>40</v>
      </c>
      <c r="L3533" s="31" t="s">
        <v>7096</v>
      </c>
      <c r="M3533" s="30" t="s">
        <v>7074</v>
      </c>
      <c r="N3533" s="23"/>
      <c r="O3533" s="23"/>
      <c r="P3533" s="24"/>
    </row>
    <row r="3534" spans="1:16" ht="12" customHeight="1" x14ac:dyDescent="0.2">
      <c r="A3534" s="31" t="s">
        <v>1102</v>
      </c>
      <c r="B3534" s="31" t="s">
        <v>1102</v>
      </c>
      <c r="C3534" s="31">
        <v>623936</v>
      </c>
      <c r="D3534" s="32">
        <v>43402.397870370369</v>
      </c>
      <c r="E3534" s="32">
        <v>43402.469444444447</v>
      </c>
      <c r="F3534" s="32">
        <v>43402.617592592593</v>
      </c>
      <c r="G3534" s="31">
        <v>4</v>
      </c>
      <c r="H3534" s="31" t="s">
        <v>86</v>
      </c>
      <c r="I3534" s="31" t="s">
        <v>1090</v>
      </c>
      <c r="J3534" s="31" t="s">
        <v>219</v>
      </c>
      <c r="K3534" s="31" t="s">
        <v>40</v>
      </c>
      <c r="L3534" s="31" t="s">
        <v>7099</v>
      </c>
      <c r="M3534" s="30" t="s">
        <v>6347</v>
      </c>
      <c r="N3534" s="23"/>
      <c r="O3534" s="23"/>
      <c r="P3534" s="24"/>
    </row>
    <row r="3535" spans="1:16" ht="12" customHeight="1" x14ac:dyDescent="0.2">
      <c r="A3535" s="31" t="s">
        <v>1102</v>
      </c>
      <c r="B3535" s="31" t="s">
        <v>1102</v>
      </c>
      <c r="C3535" s="31">
        <v>624013</v>
      </c>
      <c r="D3535" s="32">
        <v>43402.466458333336</v>
      </c>
      <c r="E3535" s="32">
        <v>43402.477280092593</v>
      </c>
      <c r="F3535" s="32">
        <v>43402.482870370368</v>
      </c>
      <c r="G3535" s="31">
        <v>4</v>
      </c>
      <c r="H3535" s="31" t="s">
        <v>86</v>
      </c>
      <c r="I3535" s="31" t="s">
        <v>1090</v>
      </c>
      <c r="J3535" s="31" t="s">
        <v>219</v>
      </c>
      <c r="K3535" s="31" t="s">
        <v>40</v>
      </c>
      <c r="L3535" s="31" t="s">
        <v>7100</v>
      </c>
      <c r="M3535" s="30" t="s">
        <v>7101</v>
      </c>
      <c r="N3535" s="23"/>
      <c r="O3535" s="23"/>
      <c r="P3535" s="24"/>
    </row>
    <row r="3536" spans="1:16" ht="12" customHeight="1" x14ac:dyDescent="0.2">
      <c r="A3536" s="31" t="s">
        <v>1102</v>
      </c>
      <c r="B3536" s="31" t="s">
        <v>1102</v>
      </c>
      <c r="C3536" s="31">
        <v>617989</v>
      </c>
      <c r="D3536" s="32">
        <v>43378.41028935185</v>
      </c>
      <c r="E3536" s="32">
        <v>43378.478472222225</v>
      </c>
      <c r="F3536" s="32">
        <v>43383.617337962962</v>
      </c>
      <c r="G3536" s="31">
        <v>4</v>
      </c>
      <c r="H3536" s="31" t="s">
        <v>86</v>
      </c>
      <c r="I3536" s="31" t="s">
        <v>1090</v>
      </c>
      <c r="J3536" s="31" t="s">
        <v>219</v>
      </c>
      <c r="K3536" s="31" t="s">
        <v>40</v>
      </c>
      <c r="L3536" s="31" t="s">
        <v>7102</v>
      </c>
      <c r="M3536" s="30" t="s">
        <v>7103</v>
      </c>
      <c r="N3536" s="23"/>
      <c r="O3536" s="23"/>
      <c r="P3536" s="24"/>
    </row>
    <row r="3537" spans="1:16" ht="12" customHeight="1" x14ac:dyDescent="0.2">
      <c r="A3537" s="31" t="s">
        <v>1102</v>
      </c>
      <c r="B3537" s="31" t="s">
        <v>1102</v>
      </c>
      <c r="C3537" s="31">
        <v>619588</v>
      </c>
      <c r="D3537" s="32">
        <v>43384.654421296298</v>
      </c>
      <c r="E3537" s="32">
        <v>43384.675694444442</v>
      </c>
      <c r="F3537" s="32">
        <v>43385.615127314813</v>
      </c>
      <c r="G3537" s="31">
        <v>4</v>
      </c>
      <c r="H3537" s="31" t="s">
        <v>86</v>
      </c>
      <c r="I3537" s="31" t="s">
        <v>1090</v>
      </c>
      <c r="J3537" s="31" t="s">
        <v>219</v>
      </c>
      <c r="K3537" s="31" t="s">
        <v>40</v>
      </c>
      <c r="L3537" s="31" t="s">
        <v>2184</v>
      </c>
      <c r="M3537" s="30" t="s">
        <v>7104</v>
      </c>
      <c r="N3537" s="23"/>
      <c r="O3537" s="23"/>
      <c r="P3537" s="24"/>
    </row>
    <row r="3538" spans="1:16" ht="12" customHeight="1" x14ac:dyDescent="0.2">
      <c r="A3538" s="31" t="s">
        <v>1102</v>
      </c>
      <c r="B3538" s="31" t="s">
        <v>1102</v>
      </c>
      <c r="C3538" s="31">
        <v>617152</v>
      </c>
      <c r="D3538" s="32">
        <v>43375.616678240738</v>
      </c>
      <c r="E3538" s="32">
        <v>43376.344444444447</v>
      </c>
      <c r="F3538" s="32">
        <v>43376.621087962965</v>
      </c>
      <c r="G3538" s="31">
        <v>4</v>
      </c>
      <c r="H3538" s="31" t="s">
        <v>86</v>
      </c>
      <c r="I3538" s="31" t="s">
        <v>1090</v>
      </c>
      <c r="J3538" s="31" t="s">
        <v>219</v>
      </c>
      <c r="K3538" s="31" t="s">
        <v>40</v>
      </c>
      <c r="L3538" s="31" t="s">
        <v>7105</v>
      </c>
      <c r="M3538" s="30" t="s">
        <v>7106</v>
      </c>
      <c r="N3538" s="23"/>
      <c r="O3538" s="23"/>
      <c r="P3538" s="24"/>
    </row>
    <row r="3539" spans="1:16" ht="12" customHeight="1" x14ac:dyDescent="0.2">
      <c r="A3539" s="31" t="s">
        <v>1102</v>
      </c>
      <c r="B3539" s="31" t="s">
        <v>1102</v>
      </c>
      <c r="C3539" s="31">
        <v>619504</v>
      </c>
      <c r="D3539" s="32">
        <v>43384.5309375</v>
      </c>
      <c r="E3539" s="32">
        <v>43384.54891203704</v>
      </c>
      <c r="F3539" s="32">
        <v>43385.276678240742</v>
      </c>
      <c r="G3539" s="31">
        <v>4</v>
      </c>
      <c r="H3539" s="31" t="s">
        <v>86</v>
      </c>
      <c r="I3539" s="31" t="s">
        <v>1090</v>
      </c>
      <c r="J3539" s="31" t="s">
        <v>219</v>
      </c>
      <c r="K3539" s="31" t="s">
        <v>40</v>
      </c>
      <c r="L3539" s="31" t="s">
        <v>7107</v>
      </c>
      <c r="M3539" s="30" t="s">
        <v>7108</v>
      </c>
      <c r="N3539" s="23"/>
      <c r="O3539" s="23"/>
      <c r="P3539" s="24"/>
    </row>
    <row r="3540" spans="1:16" ht="12" customHeight="1" x14ac:dyDescent="0.2">
      <c r="A3540" s="31" t="s">
        <v>1300</v>
      </c>
      <c r="B3540" s="31" t="s">
        <v>1102</v>
      </c>
      <c r="C3540" s="31">
        <v>616102</v>
      </c>
      <c r="D3540" s="32">
        <v>43370.651446759257</v>
      </c>
      <c r="E3540" s="32">
        <v>43371.450567129628</v>
      </c>
      <c r="F3540" s="32">
        <v>43374.505671296298</v>
      </c>
      <c r="G3540" s="31">
        <v>4</v>
      </c>
      <c r="H3540" s="31" t="s">
        <v>86</v>
      </c>
      <c r="I3540" s="31" t="s">
        <v>1090</v>
      </c>
      <c r="J3540" s="31" t="s">
        <v>219</v>
      </c>
      <c r="K3540" s="31" t="s">
        <v>40</v>
      </c>
      <c r="L3540" s="31" t="s">
        <v>7109</v>
      </c>
      <c r="M3540" s="30" t="s">
        <v>7110</v>
      </c>
      <c r="N3540" s="23"/>
      <c r="O3540" s="23"/>
      <c r="P3540" s="24"/>
    </row>
    <row r="3541" spans="1:16" ht="12" customHeight="1" x14ac:dyDescent="0.2">
      <c r="A3541" s="31" t="s">
        <v>1102</v>
      </c>
      <c r="B3541" s="31" t="s">
        <v>1102</v>
      </c>
      <c r="C3541" s="31">
        <v>618493</v>
      </c>
      <c r="D3541" s="32">
        <v>43381.635937500003</v>
      </c>
      <c r="E3541" s="32">
        <v>43381.638252314813</v>
      </c>
      <c r="F3541" s="32">
        <v>43385.610775462963</v>
      </c>
      <c r="G3541" s="31">
        <v>4</v>
      </c>
      <c r="H3541" s="31" t="s">
        <v>86</v>
      </c>
      <c r="I3541" s="31" t="s">
        <v>1090</v>
      </c>
      <c r="J3541" s="31" t="s">
        <v>219</v>
      </c>
      <c r="K3541" s="31" t="s">
        <v>40</v>
      </c>
      <c r="L3541" s="31" t="s">
        <v>7111</v>
      </c>
      <c r="M3541" s="30" t="s">
        <v>7112</v>
      </c>
      <c r="N3541" s="23"/>
      <c r="O3541" s="23"/>
      <c r="P3541" s="24"/>
    </row>
    <row r="3542" spans="1:16" ht="12" customHeight="1" x14ac:dyDescent="0.2">
      <c r="A3542" s="31" t="s">
        <v>1102</v>
      </c>
      <c r="B3542" s="31" t="s">
        <v>1102</v>
      </c>
      <c r="C3542" s="31">
        <v>622927</v>
      </c>
      <c r="D3542" s="32">
        <v>43397.367939814816</v>
      </c>
      <c r="E3542" s="32">
        <v>43397.375219907408</v>
      </c>
      <c r="F3542" s="32">
        <v>43398.384259259263</v>
      </c>
      <c r="G3542" s="31">
        <v>4</v>
      </c>
      <c r="H3542" s="31" t="s">
        <v>86</v>
      </c>
      <c r="I3542" s="31" t="s">
        <v>1090</v>
      </c>
      <c r="J3542" s="31" t="s">
        <v>219</v>
      </c>
      <c r="K3542" s="31" t="s">
        <v>40</v>
      </c>
      <c r="L3542" s="31" t="s">
        <v>7113</v>
      </c>
      <c r="M3542" s="30" t="s">
        <v>7114</v>
      </c>
      <c r="N3542" s="23"/>
      <c r="O3542" s="23"/>
      <c r="P3542" s="24"/>
    </row>
    <row r="3543" spans="1:16" ht="12" customHeight="1" x14ac:dyDescent="0.2">
      <c r="A3543" s="31" t="s">
        <v>1102</v>
      </c>
      <c r="B3543" s="31" t="s">
        <v>1102</v>
      </c>
      <c r="C3543" s="31">
        <v>623283</v>
      </c>
      <c r="D3543" s="32">
        <v>43398.380567129629</v>
      </c>
      <c r="E3543" s="32">
        <v>43398.389537037037</v>
      </c>
      <c r="F3543" s="32">
        <v>43398.623159722221</v>
      </c>
      <c r="G3543" s="31">
        <v>4</v>
      </c>
      <c r="H3543" s="31" t="s">
        <v>86</v>
      </c>
      <c r="I3543" s="31" t="s">
        <v>1090</v>
      </c>
      <c r="J3543" s="31" t="s">
        <v>219</v>
      </c>
      <c r="K3543" s="31" t="s">
        <v>40</v>
      </c>
      <c r="L3543" s="31" t="s">
        <v>7115</v>
      </c>
      <c r="M3543" s="30" t="s">
        <v>7116</v>
      </c>
      <c r="N3543" s="23"/>
      <c r="O3543" s="23"/>
      <c r="P3543" s="24"/>
    </row>
    <row r="3544" spans="1:16" ht="12" customHeight="1" x14ac:dyDescent="0.2">
      <c r="A3544" s="31" t="s">
        <v>1102</v>
      </c>
      <c r="B3544" s="31" t="s">
        <v>1102</v>
      </c>
      <c r="C3544" s="31">
        <v>618400</v>
      </c>
      <c r="D3544" s="32">
        <v>43381.489699074074</v>
      </c>
      <c r="E3544" s="32">
        <v>43381.495196759257</v>
      </c>
      <c r="F3544" s="32">
        <v>43382.614571759259</v>
      </c>
      <c r="G3544" s="31">
        <v>4</v>
      </c>
      <c r="H3544" s="31" t="s">
        <v>86</v>
      </c>
      <c r="I3544" s="31" t="s">
        <v>1090</v>
      </c>
      <c r="J3544" s="31" t="s">
        <v>1739</v>
      </c>
      <c r="K3544" s="31" t="s">
        <v>40</v>
      </c>
      <c r="L3544" s="31" t="s">
        <v>7117</v>
      </c>
      <c r="M3544" s="30" t="s">
        <v>7118</v>
      </c>
      <c r="N3544" s="23"/>
      <c r="O3544" s="23"/>
      <c r="P3544" s="24"/>
    </row>
    <row r="3545" spans="1:16" ht="12" customHeight="1" x14ac:dyDescent="0.2">
      <c r="A3545" s="31" t="s">
        <v>1102</v>
      </c>
      <c r="B3545" s="31" t="s">
        <v>1102</v>
      </c>
      <c r="C3545" s="31">
        <v>618686</v>
      </c>
      <c r="D3545" s="32">
        <v>43382.404722222222</v>
      </c>
      <c r="E3545" s="32">
        <v>43382.529861111114</v>
      </c>
      <c r="F3545" s="32">
        <v>43382.618645833332</v>
      </c>
      <c r="G3545" s="31">
        <v>4</v>
      </c>
      <c r="H3545" s="31" t="s">
        <v>86</v>
      </c>
      <c r="I3545" s="31" t="s">
        <v>1090</v>
      </c>
      <c r="J3545" s="31" t="s">
        <v>1739</v>
      </c>
      <c r="K3545" s="31" t="s">
        <v>40</v>
      </c>
      <c r="L3545" s="31" t="s">
        <v>7119</v>
      </c>
      <c r="M3545" s="30" t="s">
        <v>7120</v>
      </c>
      <c r="N3545" s="23"/>
      <c r="O3545" s="23"/>
      <c r="P3545" s="24"/>
    </row>
    <row r="3546" spans="1:16" ht="12" customHeight="1" x14ac:dyDescent="0.2">
      <c r="A3546" s="31" t="s">
        <v>1102</v>
      </c>
      <c r="B3546" s="31" t="s">
        <v>1102</v>
      </c>
      <c r="C3546" s="31">
        <v>620943</v>
      </c>
      <c r="D3546" s="32">
        <v>43390.338483796295</v>
      </c>
      <c r="E3546" s="32">
        <v>43390.351388888892</v>
      </c>
      <c r="F3546" s="32">
        <v>43404.583749999998</v>
      </c>
      <c r="G3546" s="31">
        <v>4</v>
      </c>
      <c r="H3546" s="31" t="s">
        <v>86</v>
      </c>
      <c r="I3546" s="31" t="s">
        <v>1090</v>
      </c>
      <c r="J3546" s="31" t="s">
        <v>1739</v>
      </c>
      <c r="K3546" s="31" t="s">
        <v>40</v>
      </c>
      <c r="L3546" s="31" t="s">
        <v>7121</v>
      </c>
      <c r="M3546" s="30" t="s">
        <v>7122</v>
      </c>
      <c r="N3546" s="23"/>
      <c r="O3546" s="23"/>
      <c r="P3546" s="24"/>
    </row>
    <row r="3547" spans="1:16" ht="12" customHeight="1" x14ac:dyDescent="0.2">
      <c r="A3547" s="31" t="s">
        <v>1102</v>
      </c>
      <c r="B3547" s="31" t="s">
        <v>1102</v>
      </c>
      <c r="C3547" s="31">
        <v>617647</v>
      </c>
      <c r="D3547" s="32">
        <v>43377.369421296295</v>
      </c>
      <c r="E3547" s="32">
        <v>43377.376909722225</v>
      </c>
      <c r="F3547" s="32">
        <v>43385.645370370374</v>
      </c>
      <c r="G3547" s="31">
        <v>4</v>
      </c>
      <c r="H3547" s="31" t="s">
        <v>86</v>
      </c>
      <c r="I3547" s="31" t="s">
        <v>1090</v>
      </c>
      <c r="J3547" s="31" t="s">
        <v>93</v>
      </c>
      <c r="K3547" s="31" t="s">
        <v>1119</v>
      </c>
      <c r="L3547" s="31" t="s">
        <v>7123</v>
      </c>
      <c r="M3547" s="30" t="s">
        <v>7124</v>
      </c>
      <c r="N3547" s="23"/>
      <c r="O3547" s="23"/>
      <c r="P3547" s="24"/>
    </row>
    <row r="3548" spans="1:16" ht="12" customHeight="1" x14ac:dyDescent="0.2">
      <c r="A3548" s="31" t="s">
        <v>1102</v>
      </c>
      <c r="B3548" s="31" t="s">
        <v>1102</v>
      </c>
      <c r="C3548" s="31">
        <v>620843</v>
      </c>
      <c r="D3548" s="32">
        <v>43389.698946759258</v>
      </c>
      <c r="E3548" s="32">
        <v>43390.311736111114</v>
      </c>
      <c r="F3548" s="32">
        <v>43391.502743055556</v>
      </c>
      <c r="G3548" s="31">
        <v>4</v>
      </c>
      <c r="H3548" s="31" t="s">
        <v>86</v>
      </c>
      <c r="I3548" s="31" t="s">
        <v>1090</v>
      </c>
      <c r="J3548" s="31" t="s">
        <v>93</v>
      </c>
      <c r="K3548" s="31" t="s">
        <v>1119</v>
      </c>
      <c r="L3548" s="31" t="s">
        <v>7125</v>
      </c>
      <c r="M3548" s="30" t="s">
        <v>7126</v>
      </c>
      <c r="N3548" s="23"/>
      <c r="O3548" s="23"/>
      <c r="P3548" s="24"/>
    </row>
    <row r="3549" spans="1:16" ht="12" customHeight="1" x14ac:dyDescent="0.2">
      <c r="A3549" s="31" t="s">
        <v>1102</v>
      </c>
      <c r="B3549" s="31" t="s">
        <v>1102</v>
      </c>
      <c r="C3549" s="31">
        <v>623559</v>
      </c>
      <c r="D3549" s="32">
        <v>43399.348692129628</v>
      </c>
      <c r="E3549" s="32">
        <v>43399.352766203701</v>
      </c>
      <c r="F3549" s="32">
        <v>43399.59412037037</v>
      </c>
      <c r="G3549" s="31">
        <v>4</v>
      </c>
      <c r="H3549" s="31" t="s">
        <v>86</v>
      </c>
      <c r="I3549" s="31" t="s">
        <v>1090</v>
      </c>
      <c r="J3549" s="31" t="s">
        <v>93</v>
      </c>
      <c r="K3549" s="31" t="s">
        <v>1119</v>
      </c>
      <c r="L3549" s="31" t="s">
        <v>7127</v>
      </c>
      <c r="M3549" s="30" t="s">
        <v>7128</v>
      </c>
      <c r="N3549" s="23"/>
      <c r="O3549" s="23"/>
      <c r="P3549" s="24"/>
    </row>
    <row r="3550" spans="1:16" ht="12" customHeight="1" x14ac:dyDescent="0.2">
      <c r="A3550" s="31" t="s">
        <v>1102</v>
      </c>
      <c r="B3550" s="31" t="s">
        <v>1102</v>
      </c>
      <c r="C3550" s="31">
        <v>620395</v>
      </c>
      <c r="D3550" s="32">
        <v>43388.610567129632</v>
      </c>
      <c r="E3550" s="32">
        <v>43391.318749999999</v>
      </c>
      <c r="F3550" s="32">
        <v>43391.575740740744</v>
      </c>
      <c r="G3550" s="31">
        <v>4</v>
      </c>
      <c r="H3550" s="31" t="s">
        <v>86</v>
      </c>
      <c r="I3550" s="31" t="s">
        <v>1090</v>
      </c>
      <c r="J3550" s="31" t="s">
        <v>93</v>
      </c>
      <c r="K3550" s="31" t="s">
        <v>1119</v>
      </c>
      <c r="L3550" s="31" t="s">
        <v>7129</v>
      </c>
      <c r="M3550" s="30" t="s">
        <v>7130</v>
      </c>
      <c r="N3550" s="23"/>
      <c r="O3550" s="23"/>
      <c r="P3550" s="24"/>
    </row>
    <row r="3551" spans="1:16" ht="12" customHeight="1" x14ac:dyDescent="0.2">
      <c r="A3551" s="31" t="s">
        <v>1300</v>
      </c>
      <c r="B3551" s="31" t="s">
        <v>1102</v>
      </c>
      <c r="C3551" s="31">
        <v>615356</v>
      </c>
      <c r="D3551" s="32">
        <v>43368.638182870367</v>
      </c>
      <c r="E3551" s="32">
        <v>43369.424305555556</v>
      </c>
      <c r="F3551" s="32">
        <v>43376.360231481478</v>
      </c>
      <c r="G3551" s="31">
        <v>4</v>
      </c>
      <c r="H3551" s="31" t="s">
        <v>86</v>
      </c>
      <c r="I3551" s="31" t="s">
        <v>1090</v>
      </c>
      <c r="J3551" s="31" t="s">
        <v>93</v>
      </c>
      <c r="K3551" s="31" t="s">
        <v>1119</v>
      </c>
      <c r="L3551" s="31" t="s">
        <v>7131</v>
      </c>
      <c r="M3551" s="30" t="s">
        <v>7132</v>
      </c>
      <c r="N3551" s="23"/>
      <c r="O3551" s="23"/>
      <c r="P3551" s="24"/>
    </row>
    <row r="3552" spans="1:16" ht="12" customHeight="1" x14ac:dyDescent="0.2">
      <c r="A3552" s="31" t="s">
        <v>1102</v>
      </c>
      <c r="B3552" s="31" t="s">
        <v>1102</v>
      </c>
      <c r="C3552" s="31">
        <v>624069</v>
      </c>
      <c r="D3552" s="32">
        <v>43402.523761574077</v>
      </c>
      <c r="E3552" s="32">
        <v>43402.524363425924</v>
      </c>
      <c r="F3552" s="32">
        <v>43404.425671296296</v>
      </c>
      <c r="G3552" s="31">
        <v>4</v>
      </c>
      <c r="H3552" s="31" t="s">
        <v>86</v>
      </c>
      <c r="I3552" s="31" t="s">
        <v>1090</v>
      </c>
      <c r="J3552" s="31" t="s">
        <v>93</v>
      </c>
      <c r="K3552" s="31" t="s">
        <v>1119</v>
      </c>
      <c r="L3552" s="31" t="s">
        <v>7133</v>
      </c>
      <c r="M3552" s="30" t="s">
        <v>7134</v>
      </c>
      <c r="N3552" s="23">
        <v>6457</v>
      </c>
      <c r="O3552" s="23"/>
      <c r="P3552" s="24" t="s">
        <v>1150</v>
      </c>
    </row>
    <row r="3553" spans="1:16" ht="12" customHeight="1" x14ac:dyDescent="0.2">
      <c r="A3553" s="31" t="s">
        <v>1102</v>
      </c>
      <c r="B3553" s="31" t="s">
        <v>1102</v>
      </c>
      <c r="C3553" s="31">
        <v>617985</v>
      </c>
      <c r="D3553" s="32">
        <v>43378.40898148148</v>
      </c>
      <c r="E3553" s="32">
        <v>43378.419421296298</v>
      </c>
      <c r="F3553" s="32">
        <v>43384.357754629629</v>
      </c>
      <c r="G3553" s="31">
        <v>4</v>
      </c>
      <c r="H3553" s="31" t="s">
        <v>86</v>
      </c>
      <c r="I3553" s="31" t="s">
        <v>1090</v>
      </c>
      <c r="J3553" s="31" t="s">
        <v>93</v>
      </c>
      <c r="K3553" s="31" t="s">
        <v>1119</v>
      </c>
      <c r="L3553" s="31" t="s">
        <v>7135</v>
      </c>
      <c r="M3553" s="30" t="s">
        <v>7136</v>
      </c>
      <c r="N3553" s="23"/>
      <c r="O3553" s="23"/>
      <c r="P3553" s="24"/>
    </row>
    <row r="3554" spans="1:16" ht="12" customHeight="1" x14ac:dyDescent="0.2">
      <c r="A3554" s="31" t="s">
        <v>1102</v>
      </c>
      <c r="B3554" s="31" t="s">
        <v>1102</v>
      </c>
      <c r="C3554" s="31">
        <v>624601</v>
      </c>
      <c r="D3554" s="32">
        <v>43404.377106481479</v>
      </c>
      <c r="E3554" s="32">
        <v>43404.381226851852</v>
      </c>
      <c r="F3554" s="32">
        <v>43404.422766203701</v>
      </c>
      <c r="G3554" s="31">
        <v>4</v>
      </c>
      <c r="H3554" s="31" t="s">
        <v>86</v>
      </c>
      <c r="I3554" s="31" t="s">
        <v>1090</v>
      </c>
      <c r="J3554" s="31" t="s">
        <v>93</v>
      </c>
      <c r="K3554" s="31" t="s">
        <v>1119</v>
      </c>
      <c r="L3554" s="31" t="s">
        <v>7137</v>
      </c>
      <c r="M3554" s="30" t="s">
        <v>7138</v>
      </c>
      <c r="N3554" s="23"/>
      <c r="O3554" s="23"/>
      <c r="P3554" s="24"/>
    </row>
    <row r="3555" spans="1:16" ht="12" customHeight="1" x14ac:dyDescent="0.2">
      <c r="A3555" s="31" t="s">
        <v>1102</v>
      </c>
      <c r="B3555" s="31" t="s">
        <v>1102</v>
      </c>
      <c r="C3555" s="31">
        <v>621577</v>
      </c>
      <c r="D3555" s="32">
        <v>43391.581793981481</v>
      </c>
      <c r="E3555" s="32">
        <v>43391.59710648148</v>
      </c>
      <c r="F3555" s="32">
        <v>43392.275358796294</v>
      </c>
      <c r="G3555" s="31">
        <v>4</v>
      </c>
      <c r="H3555" s="31" t="s">
        <v>86</v>
      </c>
      <c r="I3555" s="31" t="s">
        <v>1090</v>
      </c>
      <c r="J3555" s="31" t="s">
        <v>93</v>
      </c>
      <c r="K3555" s="31" t="s">
        <v>1119</v>
      </c>
      <c r="L3555" s="31" t="s">
        <v>7139</v>
      </c>
      <c r="M3555" s="30" t="s">
        <v>7140</v>
      </c>
      <c r="N3555" s="23"/>
      <c r="O3555" s="23"/>
      <c r="P3555" s="24"/>
    </row>
    <row r="3556" spans="1:16" ht="12" customHeight="1" x14ac:dyDescent="0.2">
      <c r="A3556" s="31" t="s">
        <v>1102</v>
      </c>
      <c r="B3556" s="31" t="s">
        <v>1102</v>
      </c>
      <c r="C3556" s="31">
        <v>620401</v>
      </c>
      <c r="D3556" s="32">
        <v>43388.614131944443</v>
      </c>
      <c r="E3556" s="32">
        <v>43388.623564814814</v>
      </c>
      <c r="F3556" s="32">
        <v>43390.39880787037</v>
      </c>
      <c r="G3556" s="31">
        <v>4</v>
      </c>
      <c r="H3556" s="31" t="s">
        <v>86</v>
      </c>
      <c r="I3556" s="31" t="s">
        <v>1090</v>
      </c>
      <c r="J3556" s="31" t="s">
        <v>93</v>
      </c>
      <c r="K3556" s="31" t="s">
        <v>1119</v>
      </c>
      <c r="L3556" s="31" t="s">
        <v>7141</v>
      </c>
      <c r="M3556" s="30" t="s">
        <v>7142</v>
      </c>
      <c r="N3556" s="23"/>
      <c r="O3556" s="23"/>
      <c r="P3556" s="24"/>
    </row>
    <row r="3557" spans="1:16" ht="12" customHeight="1" x14ac:dyDescent="0.2">
      <c r="A3557" s="31" t="s">
        <v>1102</v>
      </c>
      <c r="B3557" s="31" t="s">
        <v>1102</v>
      </c>
      <c r="C3557" s="31">
        <v>623282</v>
      </c>
      <c r="D3557" s="32">
        <v>43398.38003472222</v>
      </c>
      <c r="E3557" s="32">
        <v>43398.393611111111</v>
      </c>
      <c r="F3557" s="32">
        <v>43402.710289351853</v>
      </c>
      <c r="G3557" s="31">
        <v>4</v>
      </c>
      <c r="H3557" s="31" t="s">
        <v>86</v>
      </c>
      <c r="I3557" s="31" t="s">
        <v>1090</v>
      </c>
      <c r="J3557" s="31" t="s">
        <v>93</v>
      </c>
      <c r="K3557" s="31" t="s">
        <v>1119</v>
      </c>
      <c r="L3557" s="31" t="s">
        <v>7143</v>
      </c>
      <c r="M3557" s="30" t="s">
        <v>7144</v>
      </c>
      <c r="N3557" s="23"/>
      <c r="O3557" s="23"/>
      <c r="P3557" s="24"/>
    </row>
    <row r="3558" spans="1:16" ht="12" customHeight="1" x14ac:dyDescent="0.2">
      <c r="A3558" s="31" t="s">
        <v>1300</v>
      </c>
      <c r="B3558" s="31" t="s">
        <v>1102</v>
      </c>
      <c r="C3558" s="31">
        <v>615607</v>
      </c>
      <c r="D3558" s="32">
        <v>43369.457314814812</v>
      </c>
      <c r="E3558" s="32">
        <v>43369.459027777775</v>
      </c>
      <c r="F3558" s="32">
        <v>43375.473124999997</v>
      </c>
      <c r="G3558" s="31">
        <v>4</v>
      </c>
      <c r="H3558" s="31" t="s">
        <v>86</v>
      </c>
      <c r="I3558" s="31" t="s">
        <v>1090</v>
      </c>
      <c r="J3558" s="31" t="s">
        <v>93</v>
      </c>
      <c r="K3558" s="31" t="s">
        <v>1119</v>
      </c>
      <c r="L3558" s="31" t="s">
        <v>7145</v>
      </c>
      <c r="M3558" s="30" t="s">
        <v>7146</v>
      </c>
      <c r="N3558" s="23">
        <v>6375</v>
      </c>
      <c r="O3558" s="23"/>
      <c r="P3558" s="24" t="s">
        <v>1150</v>
      </c>
    </row>
    <row r="3559" spans="1:16" ht="12" customHeight="1" x14ac:dyDescent="0.2">
      <c r="A3559" s="31" t="s">
        <v>1300</v>
      </c>
      <c r="B3559" s="31" t="s">
        <v>1102</v>
      </c>
      <c r="C3559" s="31">
        <v>612657</v>
      </c>
      <c r="D3559" s="32">
        <v>43360.368622685186</v>
      </c>
      <c r="E3559" s="32">
        <v>43361.58556712963</v>
      </c>
      <c r="F3559" s="32">
        <v>43374.333287037036</v>
      </c>
      <c r="G3559" s="31">
        <v>4</v>
      </c>
      <c r="H3559" s="31" t="s">
        <v>86</v>
      </c>
      <c r="I3559" s="31" t="s">
        <v>1090</v>
      </c>
      <c r="J3559" s="31" t="s">
        <v>93</v>
      </c>
      <c r="K3559" s="31" t="s">
        <v>1119</v>
      </c>
      <c r="L3559" s="31" t="s">
        <v>7147</v>
      </c>
      <c r="M3559" s="30" t="s">
        <v>7148</v>
      </c>
      <c r="N3559" s="23"/>
      <c r="O3559" s="23"/>
      <c r="P3559" s="24"/>
    </row>
    <row r="3560" spans="1:16" ht="12" customHeight="1" x14ac:dyDescent="0.2">
      <c r="A3560" s="31" t="s">
        <v>1102</v>
      </c>
      <c r="B3560" s="31" t="s">
        <v>1102</v>
      </c>
      <c r="C3560" s="31">
        <v>616818</v>
      </c>
      <c r="D3560" s="32">
        <v>43374.621828703705</v>
      </c>
      <c r="E3560" s="32">
        <v>43374.65</v>
      </c>
      <c r="F3560" s="32">
        <v>43375.461539351854</v>
      </c>
      <c r="G3560" s="31">
        <v>4</v>
      </c>
      <c r="H3560" s="31" t="s">
        <v>86</v>
      </c>
      <c r="I3560" s="31" t="s">
        <v>1090</v>
      </c>
      <c r="J3560" s="31" t="s">
        <v>93</v>
      </c>
      <c r="K3560" s="31" t="s">
        <v>1119</v>
      </c>
      <c r="L3560" s="31" t="s">
        <v>7149</v>
      </c>
      <c r="M3560" s="30" t="s">
        <v>7150</v>
      </c>
      <c r="N3560" s="23"/>
      <c r="O3560" s="23"/>
      <c r="P3560" s="24"/>
    </row>
    <row r="3561" spans="1:16" ht="12" customHeight="1" x14ac:dyDescent="0.2">
      <c r="A3561" s="31" t="s">
        <v>1300</v>
      </c>
      <c r="B3561" s="31" t="s">
        <v>1102</v>
      </c>
      <c r="C3561" s="31">
        <v>614619</v>
      </c>
      <c r="D3561" s="32">
        <v>43367.331273148149</v>
      </c>
      <c r="E3561" s="32">
        <v>43367.333449074074</v>
      </c>
      <c r="F3561" s="32">
        <v>43375.454409722224</v>
      </c>
      <c r="G3561" s="31">
        <v>4</v>
      </c>
      <c r="H3561" s="31" t="s">
        <v>86</v>
      </c>
      <c r="I3561" s="31" t="s">
        <v>1090</v>
      </c>
      <c r="J3561" s="31" t="s">
        <v>93</v>
      </c>
      <c r="K3561" s="31" t="s">
        <v>1119</v>
      </c>
      <c r="L3561" s="31" t="s">
        <v>7151</v>
      </c>
      <c r="M3561" s="30" t="s">
        <v>7152</v>
      </c>
      <c r="N3561" s="23">
        <v>6375</v>
      </c>
      <c r="O3561" s="23"/>
      <c r="P3561" s="24" t="s">
        <v>1150</v>
      </c>
    </row>
    <row r="3562" spans="1:16" ht="12" customHeight="1" x14ac:dyDescent="0.2">
      <c r="A3562" s="31" t="s">
        <v>1102</v>
      </c>
      <c r="B3562" s="31" t="s">
        <v>1102</v>
      </c>
      <c r="C3562" s="31">
        <v>623075</v>
      </c>
      <c r="D3562" s="32">
        <v>43397.589259259257</v>
      </c>
      <c r="E3562" s="32">
        <v>43397.604664351849</v>
      </c>
      <c r="F3562" s="32">
        <v>43404.446608796294</v>
      </c>
      <c r="G3562" s="31">
        <v>3</v>
      </c>
      <c r="H3562" s="31" t="s">
        <v>86</v>
      </c>
      <c r="I3562" s="31" t="s">
        <v>1090</v>
      </c>
      <c r="J3562" s="31" t="s">
        <v>93</v>
      </c>
      <c r="K3562" s="31" t="s">
        <v>1119</v>
      </c>
      <c r="L3562" s="31" t="s">
        <v>7153</v>
      </c>
      <c r="M3562" s="30" t="s">
        <v>7154</v>
      </c>
      <c r="N3562" s="23"/>
      <c r="O3562" s="23"/>
      <c r="P3562" s="24"/>
    </row>
    <row r="3563" spans="1:16" ht="12" customHeight="1" x14ac:dyDescent="0.2">
      <c r="A3563" s="31" t="s">
        <v>1102</v>
      </c>
      <c r="B3563" s="31" t="s">
        <v>1102</v>
      </c>
      <c r="C3563" s="31">
        <v>620768</v>
      </c>
      <c r="D3563" s="32">
        <v>43389.569201388891</v>
      </c>
      <c r="E3563" s="32">
        <v>43389.570138888892</v>
      </c>
      <c r="F3563" s="32">
        <v>43403.44903935185</v>
      </c>
      <c r="G3563" s="31">
        <v>4</v>
      </c>
      <c r="H3563" s="31" t="s">
        <v>86</v>
      </c>
      <c r="I3563" s="31" t="s">
        <v>1090</v>
      </c>
      <c r="J3563" s="31" t="s">
        <v>93</v>
      </c>
      <c r="K3563" s="31" t="s">
        <v>1119</v>
      </c>
      <c r="L3563" s="31" t="s">
        <v>7155</v>
      </c>
      <c r="M3563" s="30" t="s">
        <v>7156</v>
      </c>
      <c r="N3563" s="23"/>
      <c r="O3563" s="23"/>
      <c r="P3563" s="24"/>
    </row>
    <row r="3564" spans="1:16" ht="12" customHeight="1" x14ac:dyDescent="0.2">
      <c r="A3564" s="31" t="s">
        <v>1102</v>
      </c>
      <c r="B3564" s="31" t="s">
        <v>1102</v>
      </c>
      <c r="C3564" s="31">
        <v>616576</v>
      </c>
      <c r="D3564" s="32">
        <v>43374.380104166667</v>
      </c>
      <c r="E3564" s="32">
        <v>43374.398611111108</v>
      </c>
      <c r="F3564" s="32">
        <v>43377.379942129628</v>
      </c>
      <c r="G3564" s="31">
        <v>4</v>
      </c>
      <c r="H3564" s="31" t="s">
        <v>86</v>
      </c>
      <c r="I3564" s="31" t="s">
        <v>1090</v>
      </c>
      <c r="J3564" s="31" t="s">
        <v>93</v>
      </c>
      <c r="K3564" s="31" t="s">
        <v>1119</v>
      </c>
      <c r="L3564" s="31" t="s">
        <v>7157</v>
      </c>
      <c r="M3564" s="30" t="s">
        <v>7158</v>
      </c>
      <c r="N3564" s="23"/>
      <c r="O3564" s="23"/>
      <c r="P3564" s="24"/>
    </row>
    <row r="3565" spans="1:16" ht="12" customHeight="1" x14ac:dyDescent="0.2">
      <c r="A3565" s="31" t="s">
        <v>1102</v>
      </c>
      <c r="B3565" s="31" t="s">
        <v>1102</v>
      </c>
      <c r="C3565" s="31">
        <v>621621</v>
      </c>
      <c r="D3565" s="32">
        <v>43391.641643518517</v>
      </c>
      <c r="E3565" s="32">
        <v>43392.273287037038</v>
      </c>
      <c r="F3565" s="32">
        <v>43392.620393518519</v>
      </c>
      <c r="G3565" s="31">
        <v>4</v>
      </c>
      <c r="H3565" s="31" t="s">
        <v>86</v>
      </c>
      <c r="I3565" s="31" t="s">
        <v>1090</v>
      </c>
      <c r="J3565" s="31" t="s">
        <v>93</v>
      </c>
      <c r="K3565" s="31" t="s">
        <v>1119</v>
      </c>
      <c r="L3565" s="31" t="s">
        <v>7159</v>
      </c>
      <c r="M3565" s="30" t="s">
        <v>7160</v>
      </c>
      <c r="N3565" s="23"/>
      <c r="O3565" s="23"/>
      <c r="P3565" s="24"/>
    </row>
    <row r="3566" spans="1:16" ht="12" customHeight="1" x14ac:dyDescent="0.2">
      <c r="A3566" s="31" t="s">
        <v>1102</v>
      </c>
      <c r="B3566" s="31" t="s">
        <v>1102</v>
      </c>
      <c r="C3566" s="31">
        <v>622378</v>
      </c>
      <c r="D3566" s="32">
        <v>43395.553657407407</v>
      </c>
      <c r="E3566" s="32">
        <v>43395.57916666667</v>
      </c>
      <c r="F3566" s="32">
        <v>43404.301678240743</v>
      </c>
      <c r="G3566" s="31">
        <v>4</v>
      </c>
      <c r="H3566" s="31" t="s">
        <v>86</v>
      </c>
      <c r="I3566" s="31" t="s">
        <v>1090</v>
      </c>
      <c r="J3566" s="31" t="s">
        <v>178</v>
      </c>
      <c r="K3566" s="31" t="s">
        <v>1119</v>
      </c>
      <c r="L3566" s="31" t="s">
        <v>7161</v>
      </c>
      <c r="M3566" s="30" t="s">
        <v>7162</v>
      </c>
      <c r="N3566" s="23"/>
      <c r="O3566" s="23"/>
      <c r="P3566" s="24"/>
    </row>
    <row r="3567" spans="1:16" ht="12" customHeight="1" x14ac:dyDescent="0.2">
      <c r="A3567" s="31" t="s">
        <v>1102</v>
      </c>
      <c r="B3567" s="31" t="s">
        <v>1102</v>
      </c>
      <c r="C3567" s="31">
        <v>623477</v>
      </c>
      <c r="D3567" s="32">
        <v>43398.915775462963</v>
      </c>
      <c r="E3567" s="32">
        <v>43399.304606481484</v>
      </c>
      <c r="F3567" s="32">
        <v>43402.399421296293</v>
      </c>
      <c r="G3567" s="31">
        <v>4</v>
      </c>
      <c r="H3567" s="31" t="s">
        <v>86</v>
      </c>
      <c r="I3567" s="31" t="s">
        <v>1090</v>
      </c>
      <c r="J3567" s="31" t="s">
        <v>178</v>
      </c>
      <c r="K3567" s="31" t="s">
        <v>1119</v>
      </c>
      <c r="L3567" s="31" t="s">
        <v>7163</v>
      </c>
      <c r="M3567" s="30" t="s">
        <v>7164</v>
      </c>
      <c r="N3567" s="23"/>
      <c r="O3567" s="23"/>
      <c r="P3567" s="24"/>
    </row>
    <row r="3568" spans="1:16" ht="12" customHeight="1" x14ac:dyDescent="0.2">
      <c r="A3568" s="31" t="s">
        <v>1102</v>
      </c>
      <c r="B3568" s="31" t="s">
        <v>1102</v>
      </c>
      <c r="C3568" s="31">
        <v>621875</v>
      </c>
      <c r="D3568" s="32">
        <v>43392.571388888886</v>
      </c>
      <c r="E3568" s="32">
        <v>43392.582881944443</v>
      </c>
      <c r="F3568" s="32">
        <v>43398.642546296294</v>
      </c>
      <c r="G3568" s="31">
        <v>4</v>
      </c>
      <c r="H3568" s="31" t="s">
        <v>86</v>
      </c>
      <c r="I3568" s="31" t="s">
        <v>1090</v>
      </c>
      <c r="J3568" s="31" t="s">
        <v>384</v>
      </c>
      <c r="K3568" s="31" t="s">
        <v>1119</v>
      </c>
      <c r="L3568" s="31" t="s">
        <v>7165</v>
      </c>
      <c r="M3568" s="30" t="s">
        <v>7166</v>
      </c>
      <c r="N3568" s="23"/>
      <c r="O3568" s="23"/>
      <c r="P3568" s="24"/>
    </row>
    <row r="3569" spans="1:16" ht="12" customHeight="1" x14ac:dyDescent="0.2">
      <c r="A3569" s="31" t="s">
        <v>1102</v>
      </c>
      <c r="B3569" s="31" t="s">
        <v>1102</v>
      </c>
      <c r="C3569" s="31">
        <v>618828</v>
      </c>
      <c r="D3569" s="32">
        <v>43382.584756944445</v>
      </c>
      <c r="E3569" s="32">
        <v>43382.60833333333</v>
      </c>
      <c r="F3569" s="32">
        <v>43383.505023148151</v>
      </c>
      <c r="G3569" s="31">
        <v>4</v>
      </c>
      <c r="H3569" s="31" t="s">
        <v>86</v>
      </c>
      <c r="I3569" s="31" t="s">
        <v>1090</v>
      </c>
      <c r="J3569" s="31" t="s">
        <v>3201</v>
      </c>
      <c r="K3569" s="31" t="s">
        <v>40</v>
      </c>
      <c r="L3569" s="31" t="s">
        <v>7167</v>
      </c>
      <c r="M3569" s="30" t="s">
        <v>7168</v>
      </c>
      <c r="N3569" s="23"/>
      <c r="O3569" s="23"/>
      <c r="P3569" s="24"/>
    </row>
    <row r="3570" spans="1:16" ht="12" customHeight="1" x14ac:dyDescent="0.2">
      <c r="A3570" s="31" t="s">
        <v>1102</v>
      </c>
      <c r="B3570" s="31" t="s">
        <v>1102</v>
      </c>
      <c r="C3570" s="31">
        <v>623062</v>
      </c>
      <c r="D3570" s="32">
        <v>43397.567395833335</v>
      </c>
      <c r="E3570" s="32">
        <v>43397.601122685184</v>
      </c>
      <c r="F3570" s="32">
        <v>43398.35601851852</v>
      </c>
      <c r="G3570" s="31">
        <v>4</v>
      </c>
      <c r="H3570" s="31" t="s">
        <v>86</v>
      </c>
      <c r="I3570" s="31" t="s">
        <v>1090</v>
      </c>
      <c r="J3570" s="31" t="s">
        <v>4981</v>
      </c>
      <c r="K3570" s="31" t="s">
        <v>1119</v>
      </c>
      <c r="L3570" s="31" t="s">
        <v>7169</v>
      </c>
      <c r="M3570" s="30" t="s">
        <v>7170</v>
      </c>
      <c r="N3570" s="23"/>
      <c r="O3570" s="23"/>
      <c r="P3570" s="24"/>
    </row>
    <row r="3571" spans="1:16" ht="12" customHeight="1" x14ac:dyDescent="0.2">
      <c r="A3571" s="31" t="s">
        <v>1300</v>
      </c>
      <c r="B3571" s="31" t="s">
        <v>1102</v>
      </c>
      <c r="C3571" s="31">
        <v>616240</v>
      </c>
      <c r="D3571" s="32">
        <v>43371.382951388892</v>
      </c>
      <c r="E3571" s="32">
        <v>43371.464074074072</v>
      </c>
      <c r="F3571" s="32">
        <v>43376.384456018517</v>
      </c>
      <c r="G3571" s="31">
        <v>4</v>
      </c>
      <c r="H3571" s="31" t="s">
        <v>86</v>
      </c>
      <c r="I3571" s="31" t="s">
        <v>1090</v>
      </c>
      <c r="J3571" s="31" t="s">
        <v>348</v>
      </c>
      <c r="K3571" s="31" t="s">
        <v>1119</v>
      </c>
      <c r="L3571" s="31" t="s">
        <v>7171</v>
      </c>
      <c r="M3571" s="30" t="s">
        <v>7172</v>
      </c>
      <c r="N3571" s="23">
        <v>6246</v>
      </c>
      <c r="O3571" s="23"/>
      <c r="P3571" s="24" t="s">
        <v>1150</v>
      </c>
    </row>
    <row r="3572" spans="1:16" ht="12" customHeight="1" x14ac:dyDescent="0.2">
      <c r="A3572" s="31" t="s">
        <v>1300</v>
      </c>
      <c r="B3572" s="31" t="s">
        <v>1102</v>
      </c>
      <c r="C3572" s="31">
        <v>615474</v>
      </c>
      <c r="D3572" s="32">
        <v>43369.329606481479</v>
      </c>
      <c r="E3572" s="32">
        <v>43369.393055555556</v>
      </c>
      <c r="F3572" s="32">
        <v>43391.572268518517</v>
      </c>
      <c r="G3572" s="31">
        <v>4</v>
      </c>
      <c r="H3572" s="31" t="s">
        <v>86</v>
      </c>
      <c r="I3572" s="31" t="s">
        <v>1090</v>
      </c>
      <c r="J3572" s="31" t="s">
        <v>348</v>
      </c>
      <c r="K3572" s="31" t="s">
        <v>1119</v>
      </c>
      <c r="L3572" s="31" t="s">
        <v>7173</v>
      </c>
      <c r="M3572" s="30" t="s">
        <v>7174</v>
      </c>
      <c r="N3572" s="23">
        <v>6287</v>
      </c>
      <c r="O3572" s="23"/>
      <c r="P3572" s="24" t="s">
        <v>1150</v>
      </c>
    </row>
    <row r="3573" spans="1:16" ht="12" customHeight="1" x14ac:dyDescent="0.2">
      <c r="A3573" s="31" t="s">
        <v>1094</v>
      </c>
      <c r="B3573" s="31" t="s">
        <v>1102</v>
      </c>
      <c r="C3573" s="31">
        <v>604116</v>
      </c>
      <c r="D3573" s="32">
        <v>43327.531273148146</v>
      </c>
      <c r="E3573" s="32">
        <v>43332.48541666667</v>
      </c>
      <c r="F3573" s="32">
        <v>43376.559004629627</v>
      </c>
      <c r="G3573" s="31">
        <v>3</v>
      </c>
      <c r="H3573" s="31" t="s">
        <v>86</v>
      </c>
      <c r="I3573" s="31" t="s">
        <v>1090</v>
      </c>
      <c r="J3573" s="31" t="s">
        <v>348</v>
      </c>
      <c r="K3573" s="31" t="s">
        <v>1119</v>
      </c>
      <c r="L3573" s="31" t="s">
        <v>7175</v>
      </c>
      <c r="M3573" s="30" t="s">
        <v>7176</v>
      </c>
      <c r="N3573" s="23">
        <v>6245</v>
      </c>
      <c r="O3573" s="23"/>
      <c r="P3573" s="24" t="s">
        <v>1150</v>
      </c>
    </row>
    <row r="3574" spans="1:16" ht="12" customHeight="1" x14ac:dyDescent="0.2">
      <c r="A3574" s="31" t="s">
        <v>1102</v>
      </c>
      <c r="B3574" s="31" t="s">
        <v>1102</v>
      </c>
      <c r="C3574" s="31">
        <v>616727</v>
      </c>
      <c r="D3574" s="32">
        <v>43374.527083333334</v>
      </c>
      <c r="E3574" s="32">
        <v>43377.329907407409</v>
      </c>
      <c r="F3574" s="32">
        <v>43383.462106481478</v>
      </c>
      <c r="G3574" s="31">
        <v>4</v>
      </c>
      <c r="H3574" s="31" t="s">
        <v>86</v>
      </c>
      <c r="I3574" s="31" t="s">
        <v>1090</v>
      </c>
      <c r="J3574" s="31" t="s">
        <v>348</v>
      </c>
      <c r="K3574" s="31" t="s">
        <v>1119</v>
      </c>
      <c r="L3574" s="31" t="s">
        <v>7177</v>
      </c>
      <c r="M3574" s="30" t="s">
        <v>7178</v>
      </c>
      <c r="N3574" s="23">
        <v>6411</v>
      </c>
      <c r="O3574" s="23"/>
      <c r="P3574" s="24" t="s">
        <v>1150</v>
      </c>
    </row>
    <row r="3575" spans="1:16" ht="12" customHeight="1" x14ac:dyDescent="0.2">
      <c r="A3575" s="31" t="s">
        <v>1102</v>
      </c>
      <c r="B3575" s="31" t="s">
        <v>1102</v>
      </c>
      <c r="C3575" s="31">
        <v>616502</v>
      </c>
      <c r="D3575" s="32">
        <v>43374.331550925926</v>
      </c>
      <c r="E3575" s="32">
        <v>43374.360844907409</v>
      </c>
      <c r="F3575" s="32">
        <v>43374.477060185185</v>
      </c>
      <c r="G3575" s="31">
        <v>4</v>
      </c>
      <c r="H3575" s="31" t="s">
        <v>86</v>
      </c>
      <c r="I3575" s="31" t="s">
        <v>1090</v>
      </c>
      <c r="J3575" s="31" t="s">
        <v>1449</v>
      </c>
      <c r="K3575" s="31" t="s">
        <v>1119</v>
      </c>
      <c r="L3575" s="31" t="s">
        <v>7179</v>
      </c>
      <c r="M3575" s="30" t="s">
        <v>7180</v>
      </c>
      <c r="N3575" s="23"/>
      <c r="O3575" s="23"/>
      <c r="P3575" s="24"/>
    </row>
    <row r="3576" spans="1:16" ht="12" customHeight="1" x14ac:dyDescent="0.2">
      <c r="A3576" s="31" t="s">
        <v>1102</v>
      </c>
      <c r="B3576" s="31" t="s">
        <v>1102</v>
      </c>
      <c r="C3576" s="31">
        <v>619697</v>
      </c>
      <c r="D3576" s="32">
        <v>43385.380752314813</v>
      </c>
      <c r="E3576" s="32">
        <v>43385.385671296295</v>
      </c>
      <c r="F3576" s="32">
        <v>43385.482731481483</v>
      </c>
      <c r="G3576" s="31">
        <v>4</v>
      </c>
      <c r="H3576" s="31" t="s">
        <v>86</v>
      </c>
      <c r="I3576" s="31" t="s">
        <v>1090</v>
      </c>
      <c r="J3576" s="31" t="s">
        <v>1449</v>
      </c>
      <c r="K3576" s="31" t="s">
        <v>1119</v>
      </c>
      <c r="L3576" s="31" t="s">
        <v>7181</v>
      </c>
      <c r="M3576" s="30" t="s">
        <v>7182</v>
      </c>
      <c r="N3576" s="23"/>
      <c r="O3576" s="23"/>
      <c r="P3576" s="24"/>
    </row>
    <row r="3577" spans="1:16" ht="12" customHeight="1" x14ac:dyDescent="0.2">
      <c r="A3577" s="31" t="s">
        <v>1102</v>
      </c>
      <c r="B3577" s="31" t="s">
        <v>1102</v>
      </c>
      <c r="C3577" s="31">
        <v>622291</v>
      </c>
      <c r="D3577" s="32">
        <v>43395.437430555554</v>
      </c>
      <c r="E3577" s="32">
        <v>43395.439629629633</v>
      </c>
      <c r="F3577" s="32">
        <v>43395.468935185185</v>
      </c>
      <c r="G3577" s="31">
        <v>4</v>
      </c>
      <c r="H3577" s="31" t="s">
        <v>86</v>
      </c>
      <c r="I3577" s="31" t="s">
        <v>1090</v>
      </c>
      <c r="J3577" s="31" t="s">
        <v>1449</v>
      </c>
      <c r="K3577" s="31" t="s">
        <v>1119</v>
      </c>
      <c r="L3577" s="31" t="s">
        <v>7183</v>
      </c>
      <c r="M3577" s="30" t="s">
        <v>7184</v>
      </c>
      <c r="N3577" s="23"/>
      <c r="O3577" s="23"/>
      <c r="P3577" s="24"/>
    </row>
    <row r="3578" spans="1:16" ht="12" customHeight="1" x14ac:dyDescent="0.2">
      <c r="A3578" s="31" t="s">
        <v>1102</v>
      </c>
      <c r="B3578" s="31" t="s">
        <v>1102</v>
      </c>
      <c r="C3578" s="31">
        <v>616484</v>
      </c>
      <c r="D3578" s="32">
        <v>43374.317754629628</v>
      </c>
      <c r="E3578" s="32">
        <v>43374.320763888885</v>
      </c>
      <c r="F3578" s="32">
        <v>43374.334826388891</v>
      </c>
      <c r="G3578" s="31">
        <v>4</v>
      </c>
      <c r="H3578" s="31" t="s">
        <v>86</v>
      </c>
      <c r="I3578" s="31" t="s">
        <v>1090</v>
      </c>
      <c r="J3578" s="31" t="s">
        <v>1449</v>
      </c>
      <c r="K3578" s="31" t="s">
        <v>1119</v>
      </c>
      <c r="L3578" s="31" t="s">
        <v>7185</v>
      </c>
      <c r="M3578" s="30" t="s">
        <v>7186</v>
      </c>
      <c r="N3578" s="23"/>
      <c r="O3578" s="23"/>
      <c r="P3578" s="24"/>
    </row>
    <row r="3579" spans="1:16" ht="12" customHeight="1" x14ac:dyDescent="0.2">
      <c r="A3579" s="31" t="s">
        <v>1102</v>
      </c>
      <c r="B3579" s="31" t="s">
        <v>1102</v>
      </c>
      <c r="C3579" s="31">
        <v>622891</v>
      </c>
      <c r="D3579" s="32">
        <v>43397.33390046296</v>
      </c>
      <c r="E3579" s="32">
        <v>43397.338888888888</v>
      </c>
      <c r="F3579" s="32">
        <v>43397.343564814815</v>
      </c>
      <c r="G3579" s="31">
        <v>4</v>
      </c>
      <c r="H3579" s="31" t="s">
        <v>86</v>
      </c>
      <c r="I3579" s="31" t="s">
        <v>1090</v>
      </c>
      <c r="J3579" s="31" t="s">
        <v>1449</v>
      </c>
      <c r="K3579" s="31" t="s">
        <v>1119</v>
      </c>
      <c r="L3579" s="31" t="s">
        <v>1588</v>
      </c>
      <c r="M3579" s="30" t="s">
        <v>7187</v>
      </c>
      <c r="N3579" s="23"/>
      <c r="O3579" s="23"/>
      <c r="P3579" s="24"/>
    </row>
    <row r="3580" spans="1:16" ht="12" customHeight="1" x14ac:dyDescent="0.2">
      <c r="A3580" s="31" t="s">
        <v>1102</v>
      </c>
      <c r="B3580" s="31" t="s">
        <v>1102</v>
      </c>
      <c r="C3580" s="31">
        <v>622288</v>
      </c>
      <c r="D3580" s="32">
        <v>43395.436678240738</v>
      </c>
      <c r="E3580" s="32">
        <v>43395.507384259261</v>
      </c>
      <c r="F3580" s="32">
        <v>43396.363159722219</v>
      </c>
      <c r="G3580" s="31">
        <v>4</v>
      </c>
      <c r="H3580" s="31" t="s">
        <v>86</v>
      </c>
      <c r="I3580" s="31" t="s">
        <v>1090</v>
      </c>
      <c r="J3580" s="31" t="s">
        <v>1449</v>
      </c>
      <c r="K3580" s="31" t="s">
        <v>1119</v>
      </c>
      <c r="L3580" s="31" t="s">
        <v>1588</v>
      </c>
      <c r="M3580" s="30" t="s">
        <v>7188</v>
      </c>
      <c r="N3580" s="23">
        <v>6999</v>
      </c>
      <c r="O3580" s="23"/>
      <c r="P3580" s="24" t="s">
        <v>1150</v>
      </c>
    </row>
    <row r="3581" spans="1:16" ht="12" customHeight="1" x14ac:dyDescent="0.2">
      <c r="A3581" s="31" t="s">
        <v>1102</v>
      </c>
      <c r="B3581" s="31" t="s">
        <v>1102</v>
      </c>
      <c r="C3581" s="31">
        <v>618616</v>
      </c>
      <c r="D3581" s="32">
        <v>43382.352696759262</v>
      </c>
      <c r="E3581" s="32">
        <v>43382.357152777775</v>
      </c>
      <c r="F3581" s="32">
        <v>43382.467962962961</v>
      </c>
      <c r="G3581" s="31">
        <v>4</v>
      </c>
      <c r="H3581" s="31" t="s">
        <v>86</v>
      </c>
      <c r="I3581" s="31" t="s">
        <v>1090</v>
      </c>
      <c r="J3581" s="31" t="s">
        <v>1449</v>
      </c>
      <c r="K3581" s="31" t="s">
        <v>1119</v>
      </c>
      <c r="L3581" s="31" t="s">
        <v>1588</v>
      </c>
      <c r="M3581" s="30" t="s">
        <v>7189</v>
      </c>
      <c r="N3581" s="23"/>
      <c r="O3581" s="23"/>
      <c r="P3581" s="24"/>
    </row>
    <row r="3582" spans="1:16" ht="12" customHeight="1" x14ac:dyDescent="0.2">
      <c r="A3582" s="31" t="s">
        <v>1102</v>
      </c>
      <c r="B3582" s="31" t="s">
        <v>1102</v>
      </c>
      <c r="C3582" s="31">
        <v>615587</v>
      </c>
      <c r="D3582" s="32">
        <v>43369.425787037035</v>
      </c>
      <c r="E3582" s="32">
        <v>43375.449965277781</v>
      </c>
      <c r="F3582" s="32">
        <v>43401.640613425923</v>
      </c>
      <c r="G3582" s="31">
        <v>4</v>
      </c>
      <c r="H3582" s="31" t="s">
        <v>86</v>
      </c>
      <c r="I3582" s="31" t="s">
        <v>1090</v>
      </c>
      <c r="J3582" s="31" t="s">
        <v>1449</v>
      </c>
      <c r="K3582" s="31" t="s">
        <v>1119</v>
      </c>
      <c r="L3582" s="31" t="s">
        <v>7190</v>
      </c>
      <c r="M3582" s="30" t="s">
        <v>7191</v>
      </c>
      <c r="N3582" s="23"/>
      <c r="O3582" s="23"/>
      <c r="P3582" s="24"/>
    </row>
    <row r="3583" spans="1:16" ht="12" customHeight="1" x14ac:dyDescent="0.2">
      <c r="A3583" s="31" t="s">
        <v>1102</v>
      </c>
      <c r="B3583" s="31" t="s">
        <v>1102</v>
      </c>
      <c r="C3583" s="31">
        <v>619142</v>
      </c>
      <c r="D3583" s="32">
        <v>43383.549293981479</v>
      </c>
      <c r="E3583" s="32">
        <v>43383.552083333336</v>
      </c>
      <c r="F3583" s="32">
        <v>43383.581979166665</v>
      </c>
      <c r="G3583" s="31">
        <v>4</v>
      </c>
      <c r="H3583" s="31" t="s">
        <v>86</v>
      </c>
      <c r="I3583" s="31" t="s">
        <v>1090</v>
      </c>
      <c r="J3583" s="31" t="s">
        <v>1449</v>
      </c>
      <c r="K3583" s="31" t="s">
        <v>1119</v>
      </c>
      <c r="L3583" s="31" t="s">
        <v>7192</v>
      </c>
      <c r="M3583" s="30" t="s">
        <v>7193</v>
      </c>
      <c r="N3583" s="23"/>
      <c r="O3583" s="23"/>
      <c r="P3583" s="24"/>
    </row>
    <row r="3584" spans="1:16" ht="12" customHeight="1" x14ac:dyDescent="0.2">
      <c r="A3584" s="31" t="s">
        <v>1102</v>
      </c>
      <c r="B3584" s="31" t="s">
        <v>1102</v>
      </c>
      <c r="C3584" s="31">
        <v>618635</v>
      </c>
      <c r="D3584" s="32">
        <v>43382.361145833333</v>
      </c>
      <c r="E3584" s="32">
        <v>43382.37222222222</v>
      </c>
      <c r="F3584" s="32">
        <v>43382.456666666665</v>
      </c>
      <c r="G3584" s="31">
        <v>4</v>
      </c>
      <c r="H3584" s="31" t="s">
        <v>86</v>
      </c>
      <c r="I3584" s="31" t="s">
        <v>1090</v>
      </c>
      <c r="J3584" s="31" t="s">
        <v>1449</v>
      </c>
      <c r="K3584" s="31" t="s">
        <v>1119</v>
      </c>
      <c r="L3584" s="31" t="s">
        <v>7194</v>
      </c>
      <c r="M3584" s="30" t="s">
        <v>7195</v>
      </c>
      <c r="N3584" s="23"/>
      <c r="O3584" s="23"/>
      <c r="P3584" s="24"/>
    </row>
    <row r="3585" spans="1:16" ht="12" customHeight="1" x14ac:dyDescent="0.2">
      <c r="A3585" s="31" t="s">
        <v>1102</v>
      </c>
      <c r="B3585" s="31" t="s">
        <v>1102</v>
      </c>
      <c r="C3585" s="31">
        <v>623197</v>
      </c>
      <c r="D3585" s="32">
        <v>43398.306817129633</v>
      </c>
      <c r="E3585" s="32">
        <v>43398.338888888888</v>
      </c>
      <c r="F3585" s="32">
        <v>43398.556562500002</v>
      </c>
      <c r="G3585" s="31">
        <v>4</v>
      </c>
      <c r="H3585" s="31" t="s">
        <v>86</v>
      </c>
      <c r="I3585" s="31" t="s">
        <v>1090</v>
      </c>
      <c r="J3585" s="31" t="s">
        <v>42</v>
      </c>
      <c r="K3585" s="31" t="s">
        <v>42</v>
      </c>
      <c r="L3585" s="31" t="s">
        <v>7196</v>
      </c>
      <c r="M3585" s="30" t="s">
        <v>7197</v>
      </c>
      <c r="N3585" s="23">
        <v>5120</v>
      </c>
      <c r="O3585" s="23"/>
      <c r="P3585" s="24" t="s">
        <v>1150</v>
      </c>
    </row>
    <row r="3586" spans="1:16" ht="12" customHeight="1" x14ac:dyDescent="0.2">
      <c r="A3586" s="31" t="s">
        <v>1300</v>
      </c>
      <c r="B3586" s="31" t="s">
        <v>1102</v>
      </c>
      <c r="C3586" s="31">
        <v>616166</v>
      </c>
      <c r="D3586" s="32">
        <v>43371.304398148146</v>
      </c>
      <c r="E3586" s="32">
        <v>43371.37222222222</v>
      </c>
      <c r="F3586" s="32">
        <v>43374.525787037041</v>
      </c>
      <c r="G3586" s="31">
        <v>4</v>
      </c>
      <c r="H3586" s="31" t="s">
        <v>86</v>
      </c>
      <c r="I3586" s="31" t="s">
        <v>1090</v>
      </c>
      <c r="J3586" s="31" t="s">
        <v>42</v>
      </c>
      <c r="K3586" s="31" t="s">
        <v>42</v>
      </c>
      <c r="L3586" s="31" t="s">
        <v>7198</v>
      </c>
      <c r="M3586" s="30" t="s">
        <v>7199</v>
      </c>
      <c r="N3586" s="23"/>
      <c r="O3586" s="23"/>
      <c r="P3586" s="24"/>
    </row>
    <row r="3587" spans="1:16" ht="12" customHeight="1" x14ac:dyDescent="0.2">
      <c r="A3587" s="31" t="s">
        <v>1102</v>
      </c>
      <c r="B3587" s="31" t="s">
        <v>1102</v>
      </c>
      <c r="C3587" s="31">
        <v>619743</v>
      </c>
      <c r="D3587" s="32">
        <v>43385.43440972222</v>
      </c>
      <c r="E3587" s="32">
        <v>43385.443749999999</v>
      </c>
      <c r="F3587" s="32">
        <v>43385.557858796295</v>
      </c>
      <c r="G3587" s="31">
        <v>4</v>
      </c>
      <c r="H3587" s="31" t="s">
        <v>86</v>
      </c>
      <c r="I3587" s="31" t="s">
        <v>1090</v>
      </c>
      <c r="J3587" s="31" t="s">
        <v>4410</v>
      </c>
      <c r="K3587" s="31" t="s">
        <v>40</v>
      </c>
      <c r="L3587" s="31" t="s">
        <v>7200</v>
      </c>
      <c r="M3587" s="30" t="s">
        <v>7201</v>
      </c>
      <c r="N3587" s="23"/>
      <c r="O3587" s="23"/>
      <c r="P3587" s="24"/>
    </row>
    <row r="3588" spans="1:16" ht="12" customHeight="1" x14ac:dyDescent="0.2">
      <c r="A3588" s="31" t="s">
        <v>1102</v>
      </c>
      <c r="B3588" s="31" t="s">
        <v>1102</v>
      </c>
      <c r="C3588" s="31">
        <v>624161</v>
      </c>
      <c r="D3588" s="32">
        <v>43402.656655092593</v>
      </c>
      <c r="E3588" s="32">
        <v>43403.464050925926</v>
      </c>
      <c r="F3588" s="32">
        <v>43404.458773148152</v>
      </c>
      <c r="G3588" s="31">
        <v>4</v>
      </c>
      <c r="H3588" s="31" t="s">
        <v>86</v>
      </c>
      <c r="I3588" s="31" t="s">
        <v>1090</v>
      </c>
      <c r="J3588" s="31" t="s">
        <v>1163</v>
      </c>
      <c r="K3588" s="31" t="s">
        <v>1119</v>
      </c>
      <c r="L3588" s="31" t="s">
        <v>7202</v>
      </c>
      <c r="M3588" s="30" t="s">
        <v>6847</v>
      </c>
      <c r="N3588" s="23"/>
      <c r="O3588" s="23"/>
      <c r="P3588" s="24"/>
    </row>
    <row r="3589" spans="1:16" ht="12" customHeight="1" x14ac:dyDescent="0.2">
      <c r="A3589" s="31" t="s">
        <v>1102</v>
      </c>
      <c r="B3589" s="31" t="s">
        <v>1102</v>
      </c>
      <c r="C3589" s="31">
        <v>623806</v>
      </c>
      <c r="D3589" s="32">
        <v>43401.229710648149</v>
      </c>
      <c r="E3589" s="32">
        <v>43402.318414351852</v>
      </c>
      <c r="F3589" s="32">
        <v>43402.386006944442</v>
      </c>
      <c r="G3589" s="31">
        <v>4</v>
      </c>
      <c r="H3589" s="31" t="s">
        <v>86</v>
      </c>
      <c r="I3589" s="31" t="s">
        <v>1090</v>
      </c>
      <c r="J3589" s="31" t="s">
        <v>1163</v>
      </c>
      <c r="K3589" s="31" t="s">
        <v>1119</v>
      </c>
      <c r="L3589" s="31" t="s">
        <v>2359</v>
      </c>
      <c r="M3589" s="30" t="s">
        <v>6455</v>
      </c>
      <c r="N3589" s="23"/>
      <c r="O3589" s="23"/>
      <c r="P3589" s="24"/>
    </row>
    <row r="3590" spans="1:16" ht="12" customHeight="1" x14ac:dyDescent="0.2">
      <c r="A3590" s="31" t="s">
        <v>1102</v>
      </c>
      <c r="B3590" s="31" t="s">
        <v>1102</v>
      </c>
      <c r="C3590" s="31">
        <v>618650</v>
      </c>
      <c r="D3590" s="32">
        <v>43382.369479166664</v>
      </c>
      <c r="E3590" s="32">
        <v>43382.412557870368</v>
      </c>
      <c r="F3590" s="32">
        <v>43388.301990740743</v>
      </c>
      <c r="G3590" s="31">
        <v>4</v>
      </c>
      <c r="H3590" s="31" t="s">
        <v>86</v>
      </c>
      <c r="I3590" s="31" t="s">
        <v>1090</v>
      </c>
      <c r="J3590" s="31" t="s">
        <v>1122</v>
      </c>
      <c r="K3590" s="31" t="s">
        <v>1119</v>
      </c>
      <c r="L3590" s="31" t="s">
        <v>7203</v>
      </c>
      <c r="M3590" s="30" t="s">
        <v>7204</v>
      </c>
      <c r="N3590" s="23"/>
      <c r="O3590" s="23"/>
      <c r="P3590" s="24"/>
    </row>
    <row r="3591" spans="1:16" ht="12" customHeight="1" x14ac:dyDescent="0.2">
      <c r="A3591" s="31" t="s">
        <v>1300</v>
      </c>
      <c r="B3591" s="31" t="s">
        <v>1102</v>
      </c>
      <c r="C3591" s="31">
        <v>614526</v>
      </c>
      <c r="D3591" s="32">
        <v>43367.078321759262</v>
      </c>
      <c r="E3591" s="32">
        <v>43368.325891203705</v>
      </c>
      <c r="F3591" s="32">
        <v>43384.237812500003</v>
      </c>
      <c r="G3591" s="31">
        <v>4</v>
      </c>
      <c r="H3591" s="31" t="s">
        <v>86</v>
      </c>
      <c r="I3591" s="31" t="s">
        <v>1090</v>
      </c>
      <c r="J3591" s="31" t="s">
        <v>1122</v>
      </c>
      <c r="K3591" s="31" t="s">
        <v>1119</v>
      </c>
      <c r="L3591" s="31" t="s">
        <v>7205</v>
      </c>
      <c r="M3591" s="30" t="s">
        <v>7206</v>
      </c>
      <c r="N3591" s="23"/>
      <c r="O3591" s="23"/>
      <c r="P3591" s="24"/>
    </row>
    <row r="3592" spans="1:16" ht="12" customHeight="1" x14ac:dyDescent="0.2">
      <c r="A3592" s="31" t="s">
        <v>1102</v>
      </c>
      <c r="B3592" s="31" t="s">
        <v>1102</v>
      </c>
      <c r="C3592" s="31">
        <v>617850</v>
      </c>
      <c r="D3592" s="32">
        <v>43377.744062500002</v>
      </c>
      <c r="E3592" s="32">
        <v>43378.383958333332</v>
      </c>
      <c r="F3592" s="32">
        <v>43382.344513888886</v>
      </c>
      <c r="G3592" s="31">
        <v>4</v>
      </c>
      <c r="H3592" s="31" t="s">
        <v>86</v>
      </c>
      <c r="I3592" s="31" t="s">
        <v>1090</v>
      </c>
      <c r="J3592" s="31" t="s">
        <v>1122</v>
      </c>
      <c r="K3592" s="31" t="s">
        <v>1119</v>
      </c>
      <c r="L3592" s="31" t="s">
        <v>7207</v>
      </c>
      <c r="M3592" s="30" t="s">
        <v>7208</v>
      </c>
      <c r="N3592" s="23"/>
      <c r="O3592" s="23"/>
      <c r="P3592" s="24"/>
    </row>
    <row r="3593" spans="1:16" ht="12" customHeight="1" x14ac:dyDescent="0.2">
      <c r="A3593" s="31" t="s">
        <v>1102</v>
      </c>
      <c r="B3593" s="31" t="s">
        <v>1102</v>
      </c>
      <c r="C3593" s="31">
        <v>619626</v>
      </c>
      <c r="D3593" s="32">
        <v>43385.304050925923</v>
      </c>
      <c r="E3593" s="32">
        <v>43396.377546296295</v>
      </c>
      <c r="F3593" s="32">
        <v>43398.288784722223</v>
      </c>
      <c r="G3593" s="31">
        <v>4</v>
      </c>
      <c r="H3593" s="31" t="s">
        <v>86</v>
      </c>
      <c r="I3593" s="31" t="s">
        <v>1090</v>
      </c>
      <c r="J3593" s="31" t="s">
        <v>1122</v>
      </c>
      <c r="K3593" s="31" t="s">
        <v>1119</v>
      </c>
      <c r="L3593" s="31" t="s">
        <v>7209</v>
      </c>
      <c r="M3593" s="30" t="s">
        <v>7210</v>
      </c>
      <c r="N3593" s="23"/>
      <c r="O3593" s="23"/>
      <c r="P3593" s="24"/>
    </row>
    <row r="3594" spans="1:16" ht="12" customHeight="1" x14ac:dyDescent="0.2">
      <c r="A3594" s="31" t="s">
        <v>1102</v>
      </c>
      <c r="B3594" s="31" t="s">
        <v>1102</v>
      </c>
      <c r="C3594" s="31">
        <v>619653</v>
      </c>
      <c r="D3594" s="32">
        <v>43385.342673611114</v>
      </c>
      <c r="E3594" s="32">
        <v>43388.498726851853</v>
      </c>
      <c r="F3594" s="32">
        <v>43390.378634259258</v>
      </c>
      <c r="G3594" s="31">
        <v>4</v>
      </c>
      <c r="H3594" s="31" t="s">
        <v>86</v>
      </c>
      <c r="I3594" s="31" t="s">
        <v>1090</v>
      </c>
      <c r="J3594" s="31" t="s">
        <v>1122</v>
      </c>
      <c r="K3594" s="31" t="s">
        <v>1119</v>
      </c>
      <c r="L3594" s="31" t="s">
        <v>7211</v>
      </c>
      <c r="M3594" s="30" t="s">
        <v>7212</v>
      </c>
      <c r="N3594" s="23"/>
      <c r="O3594" s="23"/>
      <c r="P3594" s="24"/>
    </row>
    <row r="3595" spans="1:16" ht="12" customHeight="1" x14ac:dyDescent="0.2">
      <c r="A3595" s="31" t="s">
        <v>1102</v>
      </c>
      <c r="B3595" s="31" t="s">
        <v>1102</v>
      </c>
      <c r="C3595" s="31">
        <v>617247</v>
      </c>
      <c r="D3595" s="32">
        <v>43376.318692129629</v>
      </c>
      <c r="E3595" s="32">
        <v>43378.351388888892</v>
      </c>
      <c r="F3595" s="32">
        <v>43378.386793981481</v>
      </c>
      <c r="G3595" s="31">
        <v>4</v>
      </c>
      <c r="H3595" s="31" t="s">
        <v>86</v>
      </c>
      <c r="I3595" s="31" t="s">
        <v>1090</v>
      </c>
      <c r="J3595" s="31" t="s">
        <v>1122</v>
      </c>
      <c r="K3595" s="31" t="s">
        <v>1119</v>
      </c>
      <c r="L3595" s="31" t="s">
        <v>7213</v>
      </c>
      <c r="M3595" s="30" t="s">
        <v>7214</v>
      </c>
      <c r="N3595" s="23"/>
      <c r="O3595" s="23"/>
      <c r="P3595" s="24"/>
    </row>
    <row r="3596" spans="1:16" ht="12" customHeight="1" x14ac:dyDescent="0.2">
      <c r="A3596" s="31" t="s">
        <v>1102</v>
      </c>
      <c r="B3596" s="31" t="s">
        <v>1102</v>
      </c>
      <c r="C3596" s="31">
        <v>619042</v>
      </c>
      <c r="D3596" s="32">
        <v>43383.41783564815</v>
      </c>
      <c r="E3596" s="32">
        <v>43384.306250000001</v>
      </c>
      <c r="F3596" s="32">
        <v>43390.37777777778</v>
      </c>
      <c r="G3596" s="31">
        <v>4</v>
      </c>
      <c r="H3596" s="31" t="s">
        <v>86</v>
      </c>
      <c r="I3596" s="31" t="s">
        <v>1090</v>
      </c>
      <c r="J3596" s="31" t="s">
        <v>1122</v>
      </c>
      <c r="K3596" s="31" t="s">
        <v>1119</v>
      </c>
      <c r="L3596" s="31" t="s">
        <v>7215</v>
      </c>
      <c r="M3596" s="30" t="s">
        <v>7216</v>
      </c>
      <c r="N3596" s="23"/>
      <c r="O3596" s="23"/>
      <c r="P3596" s="24"/>
    </row>
    <row r="3597" spans="1:16" ht="12" customHeight="1" x14ac:dyDescent="0.2">
      <c r="A3597" s="31" t="s">
        <v>1300</v>
      </c>
      <c r="B3597" s="31" t="s">
        <v>1102</v>
      </c>
      <c r="C3597" s="31">
        <v>615670</v>
      </c>
      <c r="D3597" s="32">
        <v>43369.531423611108</v>
      </c>
      <c r="E3597" s="32">
        <v>43370.355925925927</v>
      </c>
      <c r="F3597" s="32">
        <v>43374.469780092593</v>
      </c>
      <c r="G3597" s="31">
        <v>4</v>
      </c>
      <c r="H3597" s="31" t="s">
        <v>86</v>
      </c>
      <c r="I3597" s="31" t="s">
        <v>1090</v>
      </c>
      <c r="J3597" s="31" t="s">
        <v>1122</v>
      </c>
      <c r="K3597" s="31" t="s">
        <v>1119</v>
      </c>
      <c r="L3597" s="31" t="s">
        <v>7217</v>
      </c>
      <c r="M3597" s="30" t="s">
        <v>7218</v>
      </c>
      <c r="N3597" s="23"/>
      <c r="O3597" s="23"/>
      <c r="P3597" s="24"/>
    </row>
    <row r="3598" spans="1:16" ht="12" customHeight="1" x14ac:dyDescent="0.2">
      <c r="A3598" s="31" t="s">
        <v>1300</v>
      </c>
      <c r="B3598" s="31" t="s">
        <v>1102</v>
      </c>
      <c r="C3598" s="31">
        <v>615688</v>
      </c>
      <c r="D3598" s="32">
        <v>43369.552777777775</v>
      </c>
      <c r="E3598" s="32">
        <v>43370.354120370372</v>
      </c>
      <c r="F3598" s="32">
        <v>43374.267638888887</v>
      </c>
      <c r="G3598" s="31">
        <v>4</v>
      </c>
      <c r="H3598" s="31" t="s">
        <v>86</v>
      </c>
      <c r="I3598" s="31" t="s">
        <v>1090</v>
      </c>
      <c r="J3598" s="31" t="s">
        <v>1122</v>
      </c>
      <c r="K3598" s="31" t="s">
        <v>1119</v>
      </c>
      <c r="L3598" s="31" t="s">
        <v>7219</v>
      </c>
      <c r="M3598" s="30" t="s">
        <v>7220</v>
      </c>
      <c r="N3598" s="23"/>
      <c r="O3598" s="23"/>
      <c r="P3598" s="24"/>
    </row>
    <row r="3599" spans="1:16" ht="12" customHeight="1" x14ac:dyDescent="0.2">
      <c r="A3599" s="31" t="s">
        <v>1102</v>
      </c>
      <c r="B3599" s="31" t="s">
        <v>1102</v>
      </c>
      <c r="C3599" s="31">
        <v>616861</v>
      </c>
      <c r="D3599" s="32">
        <v>43374.878645833334</v>
      </c>
      <c r="E3599" s="32">
        <v>43376.278622685182</v>
      </c>
      <c r="F3599" s="32">
        <v>43377.250937500001</v>
      </c>
      <c r="G3599" s="31">
        <v>4</v>
      </c>
      <c r="H3599" s="31" t="s">
        <v>86</v>
      </c>
      <c r="I3599" s="31" t="s">
        <v>1090</v>
      </c>
      <c r="J3599" s="31" t="s">
        <v>1122</v>
      </c>
      <c r="K3599" s="31" t="s">
        <v>1119</v>
      </c>
      <c r="L3599" s="31" t="s">
        <v>7221</v>
      </c>
      <c r="M3599" s="30" t="s">
        <v>7222</v>
      </c>
      <c r="N3599" s="23"/>
      <c r="O3599" s="23"/>
      <c r="P3599" s="24"/>
    </row>
    <row r="3600" spans="1:16" ht="12" customHeight="1" x14ac:dyDescent="0.2">
      <c r="A3600" s="31" t="s">
        <v>1102</v>
      </c>
      <c r="B3600" s="31" t="s">
        <v>1102</v>
      </c>
      <c r="C3600" s="31">
        <v>619401</v>
      </c>
      <c r="D3600" s="32">
        <v>43384.390370370369</v>
      </c>
      <c r="E3600" s="32">
        <v>43385.250694444447</v>
      </c>
      <c r="F3600" s="32">
        <v>43403.515694444446</v>
      </c>
      <c r="G3600" s="31">
        <v>4</v>
      </c>
      <c r="H3600" s="31" t="s">
        <v>86</v>
      </c>
      <c r="I3600" s="31" t="s">
        <v>1875</v>
      </c>
      <c r="J3600" s="31" t="s">
        <v>1122</v>
      </c>
      <c r="K3600" s="31" t="s">
        <v>1119</v>
      </c>
      <c r="L3600" s="31" t="s">
        <v>7223</v>
      </c>
      <c r="M3600" s="30" t="s">
        <v>7224</v>
      </c>
      <c r="N3600" s="23"/>
      <c r="O3600" s="23"/>
      <c r="P3600" s="24"/>
    </row>
    <row r="3601" spans="1:16" ht="12" customHeight="1" x14ac:dyDescent="0.2">
      <c r="A3601" s="31" t="s">
        <v>1102</v>
      </c>
      <c r="B3601" s="31" t="s">
        <v>1102</v>
      </c>
      <c r="C3601" s="31">
        <v>617720</v>
      </c>
      <c r="D3601" s="32">
        <v>43377.449363425927</v>
      </c>
      <c r="E3601" s="32">
        <v>43377.460358796299</v>
      </c>
      <c r="F3601" s="32">
        <v>43378.383530092593</v>
      </c>
      <c r="G3601" s="31">
        <v>4</v>
      </c>
      <c r="H3601" s="31" t="s">
        <v>86</v>
      </c>
      <c r="I3601" s="31" t="s">
        <v>1090</v>
      </c>
      <c r="J3601" s="31" t="s">
        <v>1122</v>
      </c>
      <c r="K3601" s="31" t="s">
        <v>1119</v>
      </c>
      <c r="L3601" s="31" t="s">
        <v>7225</v>
      </c>
      <c r="M3601" s="30" t="s">
        <v>7226</v>
      </c>
      <c r="N3601" s="23"/>
      <c r="O3601" s="23"/>
      <c r="P3601" s="24"/>
    </row>
    <row r="3602" spans="1:16" ht="12" customHeight="1" x14ac:dyDescent="0.2">
      <c r="A3602" s="31" t="s">
        <v>1300</v>
      </c>
      <c r="B3602" s="31" t="s">
        <v>1102</v>
      </c>
      <c r="C3602" s="31">
        <v>613728</v>
      </c>
      <c r="D3602" s="32">
        <v>43362.674039351848</v>
      </c>
      <c r="E3602" s="32">
        <v>43367.369062500002</v>
      </c>
      <c r="F3602" s="32">
        <v>43374.276319444441</v>
      </c>
      <c r="G3602" s="31">
        <v>4</v>
      </c>
      <c r="H3602" s="31" t="s">
        <v>86</v>
      </c>
      <c r="I3602" s="31" t="s">
        <v>1090</v>
      </c>
      <c r="J3602" s="31" t="s">
        <v>1122</v>
      </c>
      <c r="K3602" s="31" t="s">
        <v>1119</v>
      </c>
      <c r="L3602" s="31" t="s">
        <v>7227</v>
      </c>
      <c r="M3602" s="30" t="s">
        <v>7228</v>
      </c>
      <c r="N3602" s="23"/>
      <c r="O3602" s="23"/>
      <c r="P3602" s="24"/>
    </row>
    <row r="3603" spans="1:16" ht="12" customHeight="1" x14ac:dyDescent="0.2">
      <c r="A3603" s="31" t="s">
        <v>1102</v>
      </c>
      <c r="B3603" s="31" t="s">
        <v>1102</v>
      </c>
      <c r="C3603" s="31">
        <v>616391</v>
      </c>
      <c r="D3603" s="32">
        <v>43372.129884259259</v>
      </c>
      <c r="E3603" s="32">
        <v>43374.33153935185</v>
      </c>
      <c r="F3603" s="32">
        <v>43378.262824074074</v>
      </c>
      <c r="G3603" s="31">
        <v>4</v>
      </c>
      <c r="H3603" s="31" t="s">
        <v>86</v>
      </c>
      <c r="I3603" s="31" t="s">
        <v>1090</v>
      </c>
      <c r="J3603" s="31" t="s">
        <v>1122</v>
      </c>
      <c r="K3603" s="31" t="s">
        <v>1119</v>
      </c>
      <c r="L3603" s="31" t="s">
        <v>7229</v>
      </c>
      <c r="M3603" s="30" t="s">
        <v>7230</v>
      </c>
      <c r="N3603" s="23"/>
      <c r="O3603" s="23"/>
      <c r="P3603" s="24"/>
    </row>
    <row r="3604" spans="1:16" ht="12" customHeight="1" x14ac:dyDescent="0.2">
      <c r="A3604" s="31" t="s">
        <v>1300</v>
      </c>
      <c r="B3604" s="31" t="s">
        <v>1102</v>
      </c>
      <c r="C3604" s="31">
        <v>616128</v>
      </c>
      <c r="D3604" s="32">
        <v>43370.979641203703</v>
      </c>
      <c r="E3604" s="32">
        <v>43371.322627314818</v>
      </c>
      <c r="F3604" s="32">
        <v>43382.22828703704</v>
      </c>
      <c r="G3604" s="31">
        <v>4</v>
      </c>
      <c r="H3604" s="31" t="s">
        <v>86</v>
      </c>
      <c r="I3604" s="31" t="s">
        <v>1090</v>
      </c>
      <c r="J3604" s="31" t="s">
        <v>1122</v>
      </c>
      <c r="K3604" s="31" t="s">
        <v>1119</v>
      </c>
      <c r="L3604" s="31" t="s">
        <v>7231</v>
      </c>
      <c r="M3604" s="30" t="s">
        <v>7232</v>
      </c>
      <c r="N3604" s="23"/>
      <c r="O3604" s="23"/>
      <c r="P3604" s="24"/>
    </row>
    <row r="3605" spans="1:16" ht="12" customHeight="1" x14ac:dyDescent="0.2">
      <c r="A3605" s="31" t="s">
        <v>1102</v>
      </c>
      <c r="B3605" s="31" t="s">
        <v>1102</v>
      </c>
      <c r="C3605" s="31">
        <v>617019</v>
      </c>
      <c r="D3605" s="32">
        <v>43375.417800925927</v>
      </c>
      <c r="E3605" s="32">
        <v>43376.279282407406</v>
      </c>
      <c r="F3605" s="32">
        <v>43376.541574074072</v>
      </c>
      <c r="G3605" s="31">
        <v>4</v>
      </c>
      <c r="H3605" s="31" t="s">
        <v>86</v>
      </c>
      <c r="I3605" s="31" t="s">
        <v>1090</v>
      </c>
      <c r="J3605" s="31" t="s">
        <v>1122</v>
      </c>
      <c r="K3605" s="31" t="s">
        <v>1119</v>
      </c>
      <c r="L3605" s="31" t="s">
        <v>7233</v>
      </c>
      <c r="M3605" s="30" t="s">
        <v>7234</v>
      </c>
      <c r="N3605" s="23"/>
      <c r="O3605" s="23"/>
      <c r="P3605" s="24"/>
    </row>
    <row r="3606" spans="1:16" ht="12" customHeight="1" x14ac:dyDescent="0.2">
      <c r="A3606" s="31" t="s">
        <v>1102</v>
      </c>
      <c r="B3606" s="31" t="s">
        <v>1102</v>
      </c>
      <c r="C3606" s="31">
        <v>617201</v>
      </c>
      <c r="D3606" s="32">
        <v>43376.043993055559</v>
      </c>
      <c r="E3606" s="32">
        <v>43376.453553240739</v>
      </c>
      <c r="F3606" s="32">
        <v>43382.23505787037</v>
      </c>
      <c r="G3606" s="31">
        <v>4</v>
      </c>
      <c r="H3606" s="31" t="s">
        <v>86</v>
      </c>
      <c r="I3606" s="31" t="s">
        <v>1090</v>
      </c>
      <c r="J3606" s="31" t="s">
        <v>1122</v>
      </c>
      <c r="K3606" s="31" t="s">
        <v>1119</v>
      </c>
      <c r="L3606" s="31" t="s">
        <v>7235</v>
      </c>
      <c r="M3606" s="30" t="s">
        <v>7236</v>
      </c>
      <c r="N3606" s="23"/>
      <c r="O3606" s="23"/>
      <c r="P3606" s="24"/>
    </row>
    <row r="3607" spans="1:16" ht="12" customHeight="1" x14ac:dyDescent="0.2">
      <c r="A3607" s="31" t="s">
        <v>1102</v>
      </c>
      <c r="B3607" s="31" t="s">
        <v>1102</v>
      </c>
      <c r="C3607" s="31">
        <v>621233</v>
      </c>
      <c r="D3607" s="32">
        <v>43390.717268518521</v>
      </c>
      <c r="E3607" s="32">
        <v>43391.381944444445</v>
      </c>
      <c r="F3607" s="32">
        <v>43395.44189814815</v>
      </c>
      <c r="G3607" s="31">
        <v>4</v>
      </c>
      <c r="H3607" s="31" t="s">
        <v>86</v>
      </c>
      <c r="I3607" s="31" t="s">
        <v>1090</v>
      </c>
      <c r="J3607" s="31" t="s">
        <v>1122</v>
      </c>
      <c r="K3607" s="31" t="s">
        <v>1119</v>
      </c>
      <c r="L3607" s="31" t="s">
        <v>7237</v>
      </c>
      <c r="M3607" s="30" t="s">
        <v>7238</v>
      </c>
      <c r="N3607" s="23"/>
      <c r="O3607" s="23"/>
      <c r="P3607" s="24"/>
    </row>
    <row r="3608" spans="1:16" ht="12" customHeight="1" x14ac:dyDescent="0.2">
      <c r="A3608" s="31" t="s">
        <v>1102</v>
      </c>
      <c r="B3608" s="31" t="s">
        <v>1102</v>
      </c>
      <c r="C3608" s="31">
        <v>622463</v>
      </c>
      <c r="D3608" s="32">
        <v>43395.901736111111</v>
      </c>
      <c r="E3608" s="32">
        <v>43396.391388888886</v>
      </c>
      <c r="F3608" s="32">
        <v>43398.376550925925</v>
      </c>
      <c r="G3608" s="31">
        <v>4</v>
      </c>
      <c r="H3608" s="31" t="s">
        <v>86</v>
      </c>
      <c r="I3608" s="31" t="s">
        <v>1090</v>
      </c>
      <c r="J3608" s="31" t="s">
        <v>1122</v>
      </c>
      <c r="K3608" s="31" t="s">
        <v>1119</v>
      </c>
      <c r="L3608" s="31" t="s">
        <v>7239</v>
      </c>
      <c r="M3608" s="30" t="s">
        <v>7240</v>
      </c>
      <c r="N3608" s="23">
        <v>5141</v>
      </c>
      <c r="O3608" s="23"/>
      <c r="P3608" s="24" t="s">
        <v>1150</v>
      </c>
    </row>
    <row r="3609" spans="1:16" ht="12" customHeight="1" x14ac:dyDescent="0.2">
      <c r="A3609" s="31" t="s">
        <v>1094</v>
      </c>
      <c r="B3609" s="31" t="s">
        <v>1102</v>
      </c>
      <c r="C3609" s="31">
        <v>601109</v>
      </c>
      <c r="D3609" s="32">
        <v>43315.372175925928</v>
      </c>
      <c r="E3609" s="32">
        <v>43315.388194444444</v>
      </c>
      <c r="F3609" s="32">
        <v>43404.320138888892</v>
      </c>
      <c r="G3609" s="31">
        <v>4</v>
      </c>
      <c r="H3609" s="31" t="s">
        <v>86</v>
      </c>
      <c r="I3609" s="31" t="s">
        <v>1090</v>
      </c>
      <c r="J3609" s="31" t="s">
        <v>1389</v>
      </c>
      <c r="K3609" s="31" t="s">
        <v>41</v>
      </c>
      <c r="L3609" s="31" t="s">
        <v>7241</v>
      </c>
      <c r="M3609" s="30" t="s">
        <v>7242</v>
      </c>
      <c r="N3609" s="23">
        <v>6452</v>
      </c>
      <c r="O3609" s="23"/>
      <c r="P3609" s="24" t="s">
        <v>1150</v>
      </c>
    </row>
    <row r="3610" spans="1:16" ht="12" customHeight="1" x14ac:dyDescent="0.2">
      <c r="A3610" s="31" t="s">
        <v>1300</v>
      </c>
      <c r="B3610" s="31" t="s">
        <v>1102</v>
      </c>
      <c r="C3610" s="31">
        <v>611381</v>
      </c>
      <c r="D3610" s="32">
        <v>43354.452546296299</v>
      </c>
      <c r="E3610" s="32">
        <v>43354.45416666667</v>
      </c>
      <c r="F3610" s="32">
        <v>43378.347997685189</v>
      </c>
      <c r="G3610" s="31">
        <v>4</v>
      </c>
      <c r="H3610" s="31" t="s">
        <v>86</v>
      </c>
      <c r="I3610" s="31" t="s">
        <v>1090</v>
      </c>
      <c r="J3610" s="31" t="s">
        <v>1389</v>
      </c>
      <c r="K3610" s="31" t="s">
        <v>41</v>
      </c>
      <c r="L3610" s="31" t="s">
        <v>7243</v>
      </c>
      <c r="M3610" s="30" t="s">
        <v>7244</v>
      </c>
      <c r="N3610" s="23"/>
      <c r="O3610" s="23"/>
      <c r="P3610" s="24"/>
    </row>
    <row r="3611" spans="1:16" ht="12" customHeight="1" x14ac:dyDescent="0.2">
      <c r="A3611" s="31" t="s">
        <v>1102</v>
      </c>
      <c r="B3611" s="31" t="s">
        <v>1102</v>
      </c>
      <c r="C3611" s="31">
        <v>623725</v>
      </c>
      <c r="D3611" s="32">
        <v>43399.612685185188</v>
      </c>
      <c r="E3611" s="32">
        <v>43399.617777777778</v>
      </c>
      <c r="F3611" s="32">
        <v>43403.535092592596</v>
      </c>
      <c r="G3611" s="31">
        <v>4</v>
      </c>
      <c r="H3611" s="31" t="s">
        <v>86</v>
      </c>
      <c r="I3611" s="31" t="s">
        <v>1090</v>
      </c>
      <c r="J3611" s="31" t="s">
        <v>1518</v>
      </c>
      <c r="K3611" s="31" t="s">
        <v>41</v>
      </c>
      <c r="L3611" s="31" t="s">
        <v>7245</v>
      </c>
      <c r="M3611" s="30" t="s">
        <v>7246</v>
      </c>
      <c r="N3611" s="23"/>
      <c r="O3611" s="23"/>
      <c r="P3611" s="24"/>
    </row>
    <row r="3612" spans="1:16" ht="12" customHeight="1" x14ac:dyDescent="0.2">
      <c r="A3612" s="31" t="s">
        <v>1102</v>
      </c>
      <c r="B3612" s="31" t="s">
        <v>1102</v>
      </c>
      <c r="C3612" s="31">
        <v>623923</v>
      </c>
      <c r="D3612" s="32">
        <v>43402.392488425925</v>
      </c>
      <c r="E3612" s="32">
        <v>43402.473368055558</v>
      </c>
      <c r="F3612" s="32">
        <v>43403.38553240741</v>
      </c>
      <c r="G3612" s="31">
        <v>4</v>
      </c>
      <c r="H3612" s="31" t="s">
        <v>86</v>
      </c>
      <c r="I3612" s="31" t="s">
        <v>1090</v>
      </c>
      <c r="J3612" s="31" t="s">
        <v>5925</v>
      </c>
      <c r="K3612" s="31" t="s">
        <v>1119</v>
      </c>
      <c r="L3612" s="31" t="s">
        <v>7247</v>
      </c>
      <c r="M3612" s="30" t="s">
        <v>7248</v>
      </c>
      <c r="N3612" s="23"/>
      <c r="O3612" s="23"/>
      <c r="P3612" s="24"/>
    </row>
    <row r="3613" spans="1:16" ht="12" customHeight="1" x14ac:dyDescent="0.2">
      <c r="A3613" s="31" t="s">
        <v>1102</v>
      </c>
      <c r="B3613" s="31" t="s">
        <v>1102</v>
      </c>
      <c r="C3613" s="31">
        <v>623591</v>
      </c>
      <c r="D3613" s="32">
        <v>43399.374849537038</v>
      </c>
      <c r="E3613" s="32">
        <v>43399.599305555559</v>
      </c>
      <c r="F3613" s="32">
        <v>43402.388055555559</v>
      </c>
      <c r="G3613" s="31">
        <v>4</v>
      </c>
      <c r="H3613" s="31" t="s">
        <v>86</v>
      </c>
      <c r="I3613" s="31" t="s">
        <v>1090</v>
      </c>
      <c r="J3613" s="31" t="s">
        <v>341</v>
      </c>
      <c r="K3613" s="31" t="s">
        <v>1119</v>
      </c>
      <c r="L3613" s="31" t="s">
        <v>7249</v>
      </c>
      <c r="M3613" s="30" t="s">
        <v>7250</v>
      </c>
      <c r="N3613" s="23"/>
      <c r="O3613" s="23"/>
      <c r="P3613" s="24"/>
    </row>
    <row r="3614" spans="1:16" ht="12" customHeight="1" x14ac:dyDescent="0.2">
      <c r="A3614" s="31" t="s">
        <v>1300</v>
      </c>
      <c r="B3614" s="31" t="s">
        <v>1102</v>
      </c>
      <c r="C3614" s="31">
        <v>615730</v>
      </c>
      <c r="D3614" s="32">
        <v>43369.607164351852</v>
      </c>
      <c r="E3614" s="32">
        <v>43369.620833333334</v>
      </c>
      <c r="F3614" s="32">
        <v>43376.5856712963</v>
      </c>
      <c r="G3614" s="31">
        <v>4</v>
      </c>
      <c r="H3614" s="31" t="s">
        <v>86</v>
      </c>
      <c r="I3614" s="31" t="s">
        <v>1090</v>
      </c>
      <c r="J3614" s="31" t="s">
        <v>341</v>
      </c>
      <c r="K3614" s="31" t="s">
        <v>1119</v>
      </c>
      <c r="L3614" s="31" t="s">
        <v>7251</v>
      </c>
      <c r="M3614" s="30" t="s">
        <v>7252</v>
      </c>
      <c r="N3614" s="23"/>
      <c r="O3614" s="23"/>
      <c r="P3614" s="24"/>
    </row>
    <row r="3615" spans="1:16" ht="12" customHeight="1" x14ac:dyDescent="0.2">
      <c r="A3615" s="31" t="s">
        <v>1102</v>
      </c>
      <c r="B3615" s="31" t="s">
        <v>1102</v>
      </c>
      <c r="C3615" s="31">
        <v>618603</v>
      </c>
      <c r="D3615" s="32">
        <v>43382.342893518522</v>
      </c>
      <c r="E3615" s="32">
        <v>43390.321527777778</v>
      </c>
      <c r="F3615" s="32">
        <v>43395.640138888892</v>
      </c>
      <c r="G3615" s="31">
        <v>4</v>
      </c>
      <c r="H3615" s="31" t="s">
        <v>86</v>
      </c>
      <c r="I3615" s="31" t="s">
        <v>1090</v>
      </c>
      <c r="J3615" s="31" t="s">
        <v>1652</v>
      </c>
      <c r="K3615" s="31" t="s">
        <v>1239</v>
      </c>
      <c r="L3615" s="31" t="s">
        <v>7253</v>
      </c>
      <c r="M3615" s="30" t="s">
        <v>7254</v>
      </c>
      <c r="N3615" s="23"/>
      <c r="O3615" s="23"/>
      <c r="P3615" s="24"/>
    </row>
    <row r="3616" spans="1:16" ht="12" customHeight="1" x14ac:dyDescent="0.2">
      <c r="A3616" s="31" t="s">
        <v>1102</v>
      </c>
      <c r="B3616" s="31" t="s">
        <v>1102</v>
      </c>
      <c r="C3616" s="31">
        <v>624559</v>
      </c>
      <c r="D3616" s="32">
        <v>43404.24628472222</v>
      </c>
      <c r="E3616" s="32">
        <v>43404.315740740742</v>
      </c>
      <c r="F3616" s="32">
        <v>43404.345393518517</v>
      </c>
      <c r="G3616" s="31">
        <v>4</v>
      </c>
      <c r="H3616" s="31" t="s">
        <v>86</v>
      </c>
      <c r="I3616" s="31" t="s">
        <v>1090</v>
      </c>
      <c r="J3616" s="31" t="s">
        <v>1652</v>
      </c>
      <c r="K3616" s="31" t="s">
        <v>1239</v>
      </c>
      <c r="L3616" s="31" t="s">
        <v>2359</v>
      </c>
      <c r="M3616" s="30" t="s">
        <v>6941</v>
      </c>
      <c r="N3616" s="23"/>
      <c r="O3616" s="23"/>
      <c r="P3616" s="24"/>
    </row>
    <row r="3617" spans="1:16" ht="12" customHeight="1" x14ac:dyDescent="0.2">
      <c r="A3617" s="31" t="s">
        <v>1102</v>
      </c>
      <c r="B3617" s="31" t="s">
        <v>1102</v>
      </c>
      <c r="C3617" s="31">
        <v>623837</v>
      </c>
      <c r="D3617" s="32">
        <v>43402.229375000003</v>
      </c>
      <c r="E3617" s="32">
        <v>43402.318113425928</v>
      </c>
      <c r="F3617" s="32">
        <v>43404.344884259262</v>
      </c>
      <c r="G3617" s="31">
        <v>4</v>
      </c>
      <c r="H3617" s="31" t="s">
        <v>86</v>
      </c>
      <c r="I3617" s="31" t="s">
        <v>1090</v>
      </c>
      <c r="J3617" s="31" t="s">
        <v>1652</v>
      </c>
      <c r="K3617" s="31" t="s">
        <v>1239</v>
      </c>
      <c r="L3617" s="31" t="s">
        <v>2359</v>
      </c>
      <c r="M3617" s="30" t="s">
        <v>6941</v>
      </c>
      <c r="N3617" s="23"/>
      <c r="O3617" s="23"/>
      <c r="P3617" s="24"/>
    </row>
    <row r="3618" spans="1:16" ht="12" customHeight="1" x14ac:dyDescent="0.2">
      <c r="A3618" s="31" t="s">
        <v>1102</v>
      </c>
      <c r="B3618" s="31" t="s">
        <v>1102</v>
      </c>
      <c r="C3618" s="31">
        <v>616519</v>
      </c>
      <c r="D3618" s="32">
        <v>43374.341122685182</v>
      </c>
      <c r="E3618" s="32">
        <v>43374.425752314812</v>
      </c>
      <c r="F3618" s="32">
        <v>43374.516203703701</v>
      </c>
      <c r="G3618" s="31">
        <v>4</v>
      </c>
      <c r="H3618" s="31" t="s">
        <v>86</v>
      </c>
      <c r="I3618" s="31" t="s">
        <v>1090</v>
      </c>
      <c r="J3618" s="31" t="s">
        <v>1652</v>
      </c>
      <c r="K3618" s="31" t="s">
        <v>1239</v>
      </c>
      <c r="L3618" s="31" t="s">
        <v>7255</v>
      </c>
      <c r="M3618" s="30" t="s">
        <v>6152</v>
      </c>
      <c r="N3618" s="23"/>
      <c r="O3618" s="23"/>
      <c r="P3618" s="24"/>
    </row>
    <row r="3619" spans="1:16" ht="12" customHeight="1" x14ac:dyDescent="0.2">
      <c r="A3619" s="31" t="s">
        <v>1102</v>
      </c>
      <c r="B3619" s="31" t="s">
        <v>1102</v>
      </c>
      <c r="C3619" s="31">
        <v>623839</v>
      </c>
      <c r="D3619" s="32">
        <v>43402.250208333331</v>
      </c>
      <c r="E3619" s="32">
        <v>43402.369050925925</v>
      </c>
      <c r="F3619" s="32">
        <v>43402.448761574073</v>
      </c>
      <c r="G3619" s="31">
        <v>4</v>
      </c>
      <c r="H3619" s="31" t="s">
        <v>86</v>
      </c>
      <c r="I3619" s="31" t="s">
        <v>1090</v>
      </c>
      <c r="J3619" s="31" t="s">
        <v>1652</v>
      </c>
      <c r="K3619" s="31" t="s">
        <v>1239</v>
      </c>
      <c r="L3619" s="31" t="s">
        <v>4201</v>
      </c>
      <c r="M3619" s="30" t="s">
        <v>7256</v>
      </c>
      <c r="N3619" s="23"/>
      <c r="O3619" s="23"/>
      <c r="P3619" s="24"/>
    </row>
    <row r="3620" spans="1:16" ht="12" customHeight="1" x14ac:dyDescent="0.2">
      <c r="A3620" s="31" t="s">
        <v>1102</v>
      </c>
      <c r="B3620" s="31" t="s">
        <v>1102</v>
      </c>
      <c r="C3620" s="31">
        <v>621669</v>
      </c>
      <c r="D3620" s="32">
        <v>43392.194768518515</v>
      </c>
      <c r="E3620" s="32">
        <v>43395.339432870373</v>
      </c>
      <c r="F3620" s="32">
        <v>43396.230405092596</v>
      </c>
      <c r="G3620" s="31">
        <v>4</v>
      </c>
      <c r="H3620" s="31" t="s">
        <v>86</v>
      </c>
      <c r="I3620" s="31" t="s">
        <v>1090</v>
      </c>
      <c r="J3620" s="31" t="s">
        <v>1652</v>
      </c>
      <c r="K3620" s="31" t="s">
        <v>1239</v>
      </c>
      <c r="L3620" s="31" t="s">
        <v>4201</v>
      </c>
      <c r="M3620" s="30" t="s">
        <v>7257</v>
      </c>
      <c r="N3620" s="23"/>
      <c r="O3620" s="23"/>
      <c r="P3620" s="24"/>
    </row>
    <row r="3621" spans="1:16" ht="12" customHeight="1" x14ac:dyDescent="0.2">
      <c r="A3621" s="31" t="s">
        <v>1102</v>
      </c>
      <c r="B3621" s="31" t="s">
        <v>1102</v>
      </c>
      <c r="C3621" s="31">
        <v>620888</v>
      </c>
      <c r="D3621" s="32">
        <v>43390.225277777776</v>
      </c>
      <c r="E3621" s="32">
        <v>43390.321527777778</v>
      </c>
      <c r="F3621" s="32">
        <v>43390.438668981478</v>
      </c>
      <c r="G3621" s="31">
        <v>4</v>
      </c>
      <c r="H3621" s="31" t="s">
        <v>86</v>
      </c>
      <c r="I3621" s="31" t="s">
        <v>1090</v>
      </c>
      <c r="J3621" s="31" t="s">
        <v>1652</v>
      </c>
      <c r="K3621" s="31" t="s">
        <v>1239</v>
      </c>
      <c r="L3621" s="31" t="s">
        <v>4201</v>
      </c>
      <c r="M3621" s="30" t="s">
        <v>7258</v>
      </c>
      <c r="N3621" s="23"/>
      <c r="O3621" s="23"/>
      <c r="P3621" s="24"/>
    </row>
    <row r="3622" spans="1:16" ht="12" customHeight="1" x14ac:dyDescent="0.2">
      <c r="A3622" s="31" t="s">
        <v>1102</v>
      </c>
      <c r="B3622" s="31" t="s">
        <v>1102</v>
      </c>
      <c r="C3622" s="31">
        <v>620459</v>
      </c>
      <c r="D3622" s="32">
        <v>43389.232557870368</v>
      </c>
      <c r="E3622" s="32">
        <v>43389.468055555553</v>
      </c>
      <c r="F3622" s="32">
        <v>43389.512789351851</v>
      </c>
      <c r="G3622" s="31">
        <v>4</v>
      </c>
      <c r="H3622" s="31" t="s">
        <v>86</v>
      </c>
      <c r="I3622" s="31" t="s">
        <v>1090</v>
      </c>
      <c r="J3622" s="31" t="s">
        <v>1652</v>
      </c>
      <c r="K3622" s="31" t="s">
        <v>1239</v>
      </c>
      <c r="L3622" s="31" t="s">
        <v>4201</v>
      </c>
      <c r="M3622" s="30" t="s">
        <v>7259</v>
      </c>
      <c r="N3622" s="23"/>
      <c r="O3622" s="23"/>
      <c r="P3622" s="24"/>
    </row>
    <row r="3623" spans="1:16" ht="12" customHeight="1" x14ac:dyDescent="0.2">
      <c r="A3623" s="31" t="s">
        <v>1102</v>
      </c>
      <c r="B3623" s="31" t="s">
        <v>1102</v>
      </c>
      <c r="C3623" s="31">
        <v>616883</v>
      </c>
      <c r="D3623" s="32">
        <v>43375.245740740742</v>
      </c>
      <c r="E3623" s="32">
        <v>43375.349814814814</v>
      </c>
      <c r="F3623" s="32">
        <v>43375.481168981481</v>
      </c>
      <c r="G3623" s="31">
        <v>4</v>
      </c>
      <c r="H3623" s="31" t="s">
        <v>86</v>
      </c>
      <c r="I3623" s="31" t="s">
        <v>1090</v>
      </c>
      <c r="J3623" s="31" t="s">
        <v>1652</v>
      </c>
      <c r="K3623" s="31" t="s">
        <v>1239</v>
      </c>
      <c r="L3623" s="31" t="s">
        <v>4201</v>
      </c>
      <c r="M3623" s="30" t="s">
        <v>7260</v>
      </c>
      <c r="N3623" s="23"/>
      <c r="O3623" s="23"/>
      <c r="P3623" s="24"/>
    </row>
    <row r="3624" spans="1:16" ht="12" customHeight="1" x14ac:dyDescent="0.2">
      <c r="A3624" s="31" t="s">
        <v>1300</v>
      </c>
      <c r="B3624" s="31" t="s">
        <v>1102</v>
      </c>
      <c r="C3624" s="31">
        <v>615805</v>
      </c>
      <c r="D3624" s="32">
        <v>43370.234282407408</v>
      </c>
      <c r="E3624" s="32">
        <v>43370.3281712963</v>
      </c>
      <c r="F3624" s="32">
        <v>43375.311539351853</v>
      </c>
      <c r="G3624" s="31">
        <v>4</v>
      </c>
      <c r="H3624" s="31" t="s">
        <v>86</v>
      </c>
      <c r="I3624" s="31" t="s">
        <v>1090</v>
      </c>
      <c r="J3624" s="31" t="s">
        <v>1652</v>
      </c>
      <c r="K3624" s="31" t="s">
        <v>1239</v>
      </c>
      <c r="L3624" s="31" t="s">
        <v>4201</v>
      </c>
      <c r="M3624" s="30" t="s">
        <v>7261</v>
      </c>
      <c r="N3624" s="23">
        <v>3320</v>
      </c>
      <c r="O3624" s="23"/>
      <c r="P3624" s="24" t="s">
        <v>1150</v>
      </c>
    </row>
    <row r="3625" spans="1:16" ht="12" customHeight="1" x14ac:dyDescent="0.2">
      <c r="A3625" s="31" t="s">
        <v>1102</v>
      </c>
      <c r="B3625" s="31" t="s">
        <v>1102</v>
      </c>
      <c r="C3625" s="31">
        <v>616716</v>
      </c>
      <c r="D3625" s="32">
        <v>43374.508055555554</v>
      </c>
      <c r="E3625" s="32">
        <v>43374.535416666666</v>
      </c>
      <c r="F3625" s="32">
        <v>43378.327164351853</v>
      </c>
      <c r="G3625" s="31">
        <v>4</v>
      </c>
      <c r="H3625" s="31" t="s">
        <v>86</v>
      </c>
      <c r="I3625" s="31" t="s">
        <v>1090</v>
      </c>
      <c r="J3625" s="31" t="s">
        <v>1652</v>
      </c>
      <c r="K3625" s="31" t="s">
        <v>1239</v>
      </c>
      <c r="L3625" s="31" t="s">
        <v>7262</v>
      </c>
      <c r="M3625" s="30" t="s">
        <v>7263</v>
      </c>
      <c r="N3625" s="23"/>
      <c r="O3625" s="23"/>
      <c r="P3625" s="24"/>
    </row>
    <row r="3626" spans="1:16" ht="12" customHeight="1" x14ac:dyDescent="0.2">
      <c r="A3626" s="31" t="s">
        <v>1102</v>
      </c>
      <c r="B3626" s="31" t="s">
        <v>1102</v>
      </c>
      <c r="C3626" s="31">
        <v>616679</v>
      </c>
      <c r="D3626" s="32">
        <v>43374.446608796294</v>
      </c>
      <c r="E3626" s="32">
        <v>43374.490358796298</v>
      </c>
      <c r="F3626" s="32">
        <v>43374.543113425927</v>
      </c>
      <c r="G3626" s="31">
        <v>4</v>
      </c>
      <c r="H3626" s="31" t="s">
        <v>86</v>
      </c>
      <c r="I3626" s="31" t="s">
        <v>1090</v>
      </c>
      <c r="J3626" s="31" t="s">
        <v>76</v>
      </c>
      <c r="K3626" s="31" t="s">
        <v>41</v>
      </c>
      <c r="L3626" s="31" t="s">
        <v>7264</v>
      </c>
      <c r="M3626" s="30" t="s">
        <v>7265</v>
      </c>
      <c r="N3626" s="23"/>
      <c r="O3626" s="23"/>
      <c r="P3626" s="24"/>
    </row>
    <row r="3627" spans="1:16" ht="12" customHeight="1" x14ac:dyDescent="0.2">
      <c r="A3627" s="31" t="s">
        <v>1102</v>
      </c>
      <c r="B3627" s="31" t="s">
        <v>1102</v>
      </c>
      <c r="C3627" s="31">
        <v>621860</v>
      </c>
      <c r="D3627" s="32">
        <v>43392.538460648146</v>
      </c>
      <c r="E3627" s="32">
        <v>43396.597222222219</v>
      </c>
      <c r="F3627" s="32">
        <v>43399.609606481485</v>
      </c>
      <c r="G3627" s="31">
        <v>4</v>
      </c>
      <c r="H3627" s="31" t="s">
        <v>86</v>
      </c>
      <c r="I3627" s="31" t="s">
        <v>1090</v>
      </c>
      <c r="J3627" s="31" t="s">
        <v>76</v>
      </c>
      <c r="K3627" s="31" t="s">
        <v>41</v>
      </c>
      <c r="L3627" s="31" t="s">
        <v>7266</v>
      </c>
      <c r="M3627" s="30" t="s">
        <v>7267</v>
      </c>
      <c r="N3627" s="23">
        <v>6440</v>
      </c>
      <c r="O3627" s="23"/>
      <c r="P3627" s="24" t="s">
        <v>1150</v>
      </c>
    </row>
    <row r="3628" spans="1:16" ht="12" customHeight="1" x14ac:dyDescent="0.2">
      <c r="A3628" s="31" t="s">
        <v>1102</v>
      </c>
      <c r="B3628" s="31" t="s">
        <v>1102</v>
      </c>
      <c r="C3628" s="31">
        <v>623753</v>
      </c>
      <c r="D3628" s="32">
        <v>43399.824120370373</v>
      </c>
      <c r="E3628" s="32">
        <v>43402.331250000003</v>
      </c>
      <c r="F3628" s="32">
        <v>43402.357175925928</v>
      </c>
      <c r="G3628" s="31">
        <v>4</v>
      </c>
      <c r="H3628" s="31" t="s">
        <v>86</v>
      </c>
      <c r="I3628" s="31" t="s">
        <v>1090</v>
      </c>
      <c r="J3628" s="31" t="s">
        <v>76</v>
      </c>
      <c r="K3628" s="31" t="s">
        <v>41</v>
      </c>
      <c r="L3628" s="31" t="s">
        <v>1283</v>
      </c>
      <c r="M3628" s="30" t="s">
        <v>7268</v>
      </c>
      <c r="N3628" s="23">
        <v>5473</v>
      </c>
      <c r="O3628" s="23"/>
      <c r="P3628" s="24" t="s">
        <v>1150</v>
      </c>
    </row>
    <row r="3629" spans="1:16" ht="12" customHeight="1" x14ac:dyDescent="0.2">
      <c r="A3629" s="31" t="s">
        <v>1102</v>
      </c>
      <c r="B3629" s="31" t="s">
        <v>1102</v>
      </c>
      <c r="C3629" s="31">
        <v>623749</v>
      </c>
      <c r="D3629" s="32">
        <v>43399.782812500001</v>
      </c>
      <c r="E3629" s="32">
        <v>43402.328472222223</v>
      </c>
      <c r="F3629" s="32">
        <v>43402.356874999998</v>
      </c>
      <c r="G3629" s="31">
        <v>4</v>
      </c>
      <c r="H3629" s="31" t="s">
        <v>86</v>
      </c>
      <c r="I3629" s="31" t="s">
        <v>1090</v>
      </c>
      <c r="J3629" s="31" t="s">
        <v>76</v>
      </c>
      <c r="K3629" s="31" t="s">
        <v>41</v>
      </c>
      <c r="L3629" s="31" t="s">
        <v>1283</v>
      </c>
      <c r="M3629" s="30" t="s">
        <v>7268</v>
      </c>
      <c r="N3629" s="23">
        <v>5473</v>
      </c>
      <c r="O3629" s="23"/>
      <c r="P3629" s="24" t="s">
        <v>1150</v>
      </c>
    </row>
    <row r="3630" spans="1:16" ht="12" customHeight="1" x14ac:dyDescent="0.2">
      <c r="A3630" s="31" t="s">
        <v>1102</v>
      </c>
      <c r="B3630" s="31" t="s">
        <v>1102</v>
      </c>
      <c r="C3630" s="31">
        <v>623742</v>
      </c>
      <c r="D3630" s="32">
        <v>43399.744293981479</v>
      </c>
      <c r="E3630" s="32">
        <v>43402.330555555556</v>
      </c>
      <c r="F3630" s="32">
        <v>43402.356493055559</v>
      </c>
      <c r="G3630" s="31">
        <v>4</v>
      </c>
      <c r="H3630" s="31" t="s">
        <v>86</v>
      </c>
      <c r="I3630" s="31" t="s">
        <v>1090</v>
      </c>
      <c r="J3630" s="31" t="s">
        <v>76</v>
      </c>
      <c r="K3630" s="31" t="s">
        <v>41</v>
      </c>
      <c r="L3630" s="31" t="s">
        <v>1283</v>
      </c>
      <c r="M3630" s="30" t="s">
        <v>7268</v>
      </c>
      <c r="N3630" s="23">
        <v>5473</v>
      </c>
      <c r="O3630" s="23"/>
      <c r="P3630" s="24" t="s">
        <v>1150</v>
      </c>
    </row>
    <row r="3631" spans="1:16" ht="12" customHeight="1" x14ac:dyDescent="0.2">
      <c r="A3631" s="31" t="s">
        <v>1102</v>
      </c>
      <c r="B3631" s="31" t="s">
        <v>1102</v>
      </c>
      <c r="C3631" s="31">
        <v>623740</v>
      </c>
      <c r="D3631" s="32">
        <v>43399.708078703705</v>
      </c>
      <c r="E3631" s="32">
        <v>43402.331250000003</v>
      </c>
      <c r="F3631" s="32">
        <v>43402.356122685182</v>
      </c>
      <c r="G3631" s="31">
        <v>4</v>
      </c>
      <c r="H3631" s="31" t="s">
        <v>86</v>
      </c>
      <c r="I3631" s="31" t="s">
        <v>1090</v>
      </c>
      <c r="J3631" s="31" t="s">
        <v>76</v>
      </c>
      <c r="K3631" s="31" t="s">
        <v>41</v>
      </c>
      <c r="L3631" s="31" t="s">
        <v>1283</v>
      </c>
      <c r="M3631" s="30" t="s">
        <v>7268</v>
      </c>
      <c r="N3631" s="23">
        <v>5473</v>
      </c>
      <c r="O3631" s="23"/>
      <c r="P3631" s="24" t="s">
        <v>1150</v>
      </c>
    </row>
    <row r="3632" spans="1:16" ht="12" customHeight="1" x14ac:dyDescent="0.2">
      <c r="A3632" s="31" t="s">
        <v>1102</v>
      </c>
      <c r="B3632" s="31" t="s">
        <v>1102</v>
      </c>
      <c r="C3632" s="31">
        <v>623736</v>
      </c>
      <c r="D3632" s="32">
        <v>43399.683807870373</v>
      </c>
      <c r="E3632" s="32">
        <v>43402.328472222223</v>
      </c>
      <c r="F3632" s="32">
        <v>43402.355763888889</v>
      </c>
      <c r="G3632" s="31">
        <v>4</v>
      </c>
      <c r="H3632" s="31" t="s">
        <v>86</v>
      </c>
      <c r="I3632" s="31" t="s">
        <v>1090</v>
      </c>
      <c r="J3632" s="31" t="s">
        <v>76</v>
      </c>
      <c r="K3632" s="31" t="s">
        <v>41</v>
      </c>
      <c r="L3632" s="31" t="s">
        <v>1283</v>
      </c>
      <c r="M3632" s="30" t="s">
        <v>7268</v>
      </c>
      <c r="N3632" s="23">
        <v>5473</v>
      </c>
      <c r="O3632" s="23"/>
      <c r="P3632" s="24" t="s">
        <v>1150</v>
      </c>
    </row>
    <row r="3633" spans="1:16" ht="12" customHeight="1" x14ac:dyDescent="0.2">
      <c r="A3633" s="31" t="s">
        <v>1102</v>
      </c>
      <c r="B3633" s="31" t="s">
        <v>1102</v>
      </c>
      <c r="C3633" s="31">
        <v>623734</v>
      </c>
      <c r="D3633" s="32">
        <v>43399.668726851851</v>
      </c>
      <c r="E3633" s="32">
        <v>43399.681944444441</v>
      </c>
      <c r="F3633" s="32">
        <v>43402.355416666665</v>
      </c>
      <c r="G3633" s="31">
        <v>4</v>
      </c>
      <c r="H3633" s="31" t="s">
        <v>86</v>
      </c>
      <c r="I3633" s="31" t="s">
        <v>1090</v>
      </c>
      <c r="J3633" s="31" t="s">
        <v>76</v>
      </c>
      <c r="K3633" s="31" t="s">
        <v>41</v>
      </c>
      <c r="L3633" s="31" t="s">
        <v>1283</v>
      </c>
      <c r="M3633" s="30" t="s">
        <v>7268</v>
      </c>
      <c r="N3633" s="23">
        <v>5473</v>
      </c>
      <c r="O3633" s="23"/>
      <c r="P3633" s="24" t="s">
        <v>1150</v>
      </c>
    </row>
    <row r="3634" spans="1:16" ht="12" customHeight="1" x14ac:dyDescent="0.2">
      <c r="A3634" s="31" t="s">
        <v>1102</v>
      </c>
      <c r="B3634" s="31" t="s">
        <v>1102</v>
      </c>
      <c r="C3634" s="31">
        <v>623606</v>
      </c>
      <c r="D3634" s="32">
        <v>43399.402129629627</v>
      </c>
      <c r="E3634" s="32">
        <v>43399.417361111111</v>
      </c>
      <c r="F3634" s="32">
        <v>43399.62096064815</v>
      </c>
      <c r="G3634" s="31">
        <v>4</v>
      </c>
      <c r="H3634" s="31" t="s">
        <v>86</v>
      </c>
      <c r="I3634" s="31" t="s">
        <v>1090</v>
      </c>
      <c r="J3634" s="31" t="s">
        <v>76</v>
      </c>
      <c r="K3634" s="31" t="s">
        <v>41</v>
      </c>
      <c r="L3634" s="31" t="s">
        <v>1283</v>
      </c>
      <c r="M3634" s="30" t="s">
        <v>7269</v>
      </c>
      <c r="N3634" s="23"/>
      <c r="O3634" s="23"/>
      <c r="P3634" s="24"/>
    </row>
    <row r="3635" spans="1:16" ht="12" customHeight="1" x14ac:dyDescent="0.2">
      <c r="A3635" s="31" t="s">
        <v>1102</v>
      </c>
      <c r="B3635" s="31" t="s">
        <v>1102</v>
      </c>
      <c r="C3635" s="31">
        <v>623582</v>
      </c>
      <c r="D3635" s="32">
        <v>43399.369131944448</v>
      </c>
      <c r="E3635" s="32">
        <v>43402.327777777777</v>
      </c>
      <c r="F3635" s="32">
        <v>43402.355046296296</v>
      </c>
      <c r="G3635" s="31">
        <v>4</v>
      </c>
      <c r="H3635" s="31" t="s">
        <v>86</v>
      </c>
      <c r="I3635" s="31" t="s">
        <v>1090</v>
      </c>
      <c r="J3635" s="31" t="s">
        <v>76</v>
      </c>
      <c r="K3635" s="31" t="s">
        <v>41</v>
      </c>
      <c r="L3635" s="31" t="s">
        <v>1283</v>
      </c>
      <c r="M3635" s="30" t="s">
        <v>7268</v>
      </c>
      <c r="N3635" s="23">
        <v>5473</v>
      </c>
      <c r="O3635" s="23"/>
      <c r="P3635" s="24" t="s">
        <v>1150</v>
      </c>
    </row>
    <row r="3636" spans="1:16" ht="12" customHeight="1" x14ac:dyDescent="0.2">
      <c r="A3636" s="31" t="s">
        <v>1102</v>
      </c>
      <c r="B3636" s="31" t="s">
        <v>1102</v>
      </c>
      <c r="C3636" s="31">
        <v>623548</v>
      </c>
      <c r="D3636" s="32">
        <v>43399.338993055557</v>
      </c>
      <c r="E3636" s="32">
        <v>43399.347916666666</v>
      </c>
      <c r="F3636" s="32">
        <v>43399.620335648149</v>
      </c>
      <c r="G3636" s="31">
        <v>4</v>
      </c>
      <c r="H3636" s="31" t="s">
        <v>86</v>
      </c>
      <c r="I3636" s="31" t="s">
        <v>1090</v>
      </c>
      <c r="J3636" s="31" t="s">
        <v>76</v>
      </c>
      <c r="K3636" s="31" t="s">
        <v>41</v>
      </c>
      <c r="L3636" s="31" t="s">
        <v>1283</v>
      </c>
      <c r="M3636" s="30" t="s">
        <v>7269</v>
      </c>
      <c r="N3636" s="23"/>
      <c r="O3636" s="23"/>
      <c r="P3636" s="24"/>
    </row>
    <row r="3637" spans="1:16" ht="12" customHeight="1" x14ac:dyDescent="0.2">
      <c r="A3637" s="31" t="s">
        <v>1102</v>
      </c>
      <c r="B3637" s="31" t="s">
        <v>1102</v>
      </c>
      <c r="C3637" s="31">
        <v>621210</v>
      </c>
      <c r="D3637" s="32">
        <v>43390.631585648145</v>
      </c>
      <c r="E3637" s="32">
        <v>43391.332638888889</v>
      </c>
      <c r="F3637" s="32">
        <v>43391.341990740744</v>
      </c>
      <c r="G3637" s="31">
        <v>4</v>
      </c>
      <c r="H3637" s="31" t="s">
        <v>86</v>
      </c>
      <c r="I3637" s="31" t="s">
        <v>1090</v>
      </c>
      <c r="J3637" s="31" t="s">
        <v>76</v>
      </c>
      <c r="K3637" s="31" t="s">
        <v>41</v>
      </c>
      <c r="L3637" s="31" t="s">
        <v>1283</v>
      </c>
      <c r="M3637" s="30" t="s">
        <v>7270</v>
      </c>
      <c r="N3637" s="23">
        <v>5473</v>
      </c>
      <c r="O3637" s="23"/>
      <c r="P3637" s="24" t="s">
        <v>1150</v>
      </c>
    </row>
    <row r="3638" spans="1:16" ht="12" customHeight="1" x14ac:dyDescent="0.2">
      <c r="A3638" s="31" t="s">
        <v>1102</v>
      </c>
      <c r="B3638" s="31" t="s">
        <v>1102</v>
      </c>
      <c r="C3638" s="31">
        <v>621197</v>
      </c>
      <c r="D3638" s="32">
        <v>43390.613935185182</v>
      </c>
      <c r="E3638" s="32">
        <v>43391.331944444442</v>
      </c>
      <c r="F3638" s="32">
        <v>43391.343287037038</v>
      </c>
      <c r="G3638" s="31">
        <v>4</v>
      </c>
      <c r="H3638" s="31" t="s">
        <v>86</v>
      </c>
      <c r="I3638" s="31" t="s">
        <v>1090</v>
      </c>
      <c r="J3638" s="31" t="s">
        <v>76</v>
      </c>
      <c r="K3638" s="31" t="s">
        <v>41</v>
      </c>
      <c r="L3638" s="31" t="s">
        <v>1283</v>
      </c>
      <c r="M3638" s="30" t="s">
        <v>7270</v>
      </c>
      <c r="N3638" s="23"/>
      <c r="O3638" s="23"/>
      <c r="P3638" s="24"/>
    </row>
    <row r="3639" spans="1:16" ht="12" customHeight="1" x14ac:dyDescent="0.2">
      <c r="A3639" s="31" t="s">
        <v>1102</v>
      </c>
      <c r="B3639" s="31" t="s">
        <v>1102</v>
      </c>
      <c r="C3639" s="31">
        <v>621115</v>
      </c>
      <c r="D3639" s="32">
        <v>43390.503078703703</v>
      </c>
      <c r="E3639" s="32">
        <v>43390.504861111112</v>
      </c>
      <c r="F3639" s="32">
        <v>43391.269131944442</v>
      </c>
      <c r="G3639" s="31">
        <v>4</v>
      </c>
      <c r="H3639" s="31" t="s">
        <v>86</v>
      </c>
      <c r="I3639" s="31" t="s">
        <v>1090</v>
      </c>
      <c r="J3639" s="31" t="s">
        <v>76</v>
      </c>
      <c r="K3639" s="31" t="s">
        <v>41</v>
      </c>
      <c r="L3639" s="31" t="s">
        <v>1283</v>
      </c>
      <c r="M3639" s="30" t="s">
        <v>7271</v>
      </c>
      <c r="N3639" s="23">
        <v>5473</v>
      </c>
      <c r="O3639" s="23"/>
      <c r="P3639" s="24" t="s">
        <v>1150</v>
      </c>
    </row>
    <row r="3640" spans="1:16" ht="12" customHeight="1" x14ac:dyDescent="0.2">
      <c r="A3640" s="31" t="s">
        <v>1102</v>
      </c>
      <c r="B3640" s="31" t="s">
        <v>1102</v>
      </c>
      <c r="C3640" s="31">
        <v>620868</v>
      </c>
      <c r="D3640" s="32">
        <v>43389.920706018522</v>
      </c>
      <c r="E3640" s="32">
        <v>43390.322222222225</v>
      </c>
      <c r="F3640" s="32">
        <v>43390.364803240744</v>
      </c>
      <c r="G3640" s="31">
        <v>4</v>
      </c>
      <c r="H3640" s="31" t="s">
        <v>86</v>
      </c>
      <c r="I3640" s="31" t="s">
        <v>1090</v>
      </c>
      <c r="J3640" s="31" t="s">
        <v>76</v>
      </c>
      <c r="K3640" s="31" t="s">
        <v>41</v>
      </c>
      <c r="L3640" s="31" t="s">
        <v>1283</v>
      </c>
      <c r="M3640" s="30" t="s">
        <v>7272</v>
      </c>
      <c r="N3640" s="23"/>
      <c r="O3640" s="23"/>
      <c r="P3640" s="24"/>
    </row>
    <row r="3641" spans="1:16" ht="12" customHeight="1" x14ac:dyDescent="0.2">
      <c r="A3641" s="31" t="s">
        <v>1102</v>
      </c>
      <c r="B3641" s="31" t="s">
        <v>1102</v>
      </c>
      <c r="C3641" s="31">
        <v>620867</v>
      </c>
      <c r="D3641" s="32">
        <v>43389.920694444445</v>
      </c>
      <c r="E3641" s="32">
        <v>43390.322222222225</v>
      </c>
      <c r="F3641" s="32">
        <v>43390.373773148145</v>
      </c>
      <c r="G3641" s="31">
        <v>4</v>
      </c>
      <c r="H3641" s="31" t="s">
        <v>86</v>
      </c>
      <c r="I3641" s="31" t="s">
        <v>1090</v>
      </c>
      <c r="J3641" s="31" t="s">
        <v>76</v>
      </c>
      <c r="K3641" s="31" t="s">
        <v>41</v>
      </c>
      <c r="L3641" s="31" t="s">
        <v>1283</v>
      </c>
      <c r="M3641" s="30" t="s">
        <v>7272</v>
      </c>
      <c r="N3641" s="23"/>
      <c r="O3641" s="23"/>
      <c r="P3641" s="24"/>
    </row>
    <row r="3642" spans="1:16" ht="12" customHeight="1" x14ac:dyDescent="0.2">
      <c r="A3642" s="31" t="s">
        <v>1102</v>
      </c>
      <c r="B3642" s="31" t="s">
        <v>1102</v>
      </c>
      <c r="C3642" s="31">
        <v>620866</v>
      </c>
      <c r="D3642" s="32">
        <v>43389.920694444445</v>
      </c>
      <c r="E3642" s="32">
        <v>43390.322916666664</v>
      </c>
      <c r="F3642" s="32">
        <v>43390.376666666663</v>
      </c>
      <c r="G3642" s="31">
        <v>4</v>
      </c>
      <c r="H3642" s="31" t="s">
        <v>86</v>
      </c>
      <c r="I3642" s="31" t="s">
        <v>1090</v>
      </c>
      <c r="J3642" s="31" t="s">
        <v>76</v>
      </c>
      <c r="K3642" s="31" t="s">
        <v>41</v>
      </c>
      <c r="L3642" s="31" t="s">
        <v>1283</v>
      </c>
      <c r="M3642" s="30" t="s">
        <v>7272</v>
      </c>
      <c r="N3642" s="23"/>
      <c r="O3642" s="23"/>
      <c r="P3642" s="24"/>
    </row>
    <row r="3643" spans="1:16" ht="12" customHeight="1" x14ac:dyDescent="0.2">
      <c r="A3643" s="31" t="s">
        <v>1102</v>
      </c>
      <c r="B3643" s="31" t="s">
        <v>1102</v>
      </c>
      <c r="C3643" s="31">
        <v>620865</v>
      </c>
      <c r="D3643" s="32">
        <v>43389.917962962965</v>
      </c>
      <c r="E3643" s="32">
        <v>43390.320833333331</v>
      </c>
      <c r="F3643" s="32">
        <v>43390.373078703706</v>
      </c>
      <c r="G3643" s="31">
        <v>4</v>
      </c>
      <c r="H3643" s="31" t="s">
        <v>86</v>
      </c>
      <c r="I3643" s="31" t="s">
        <v>1090</v>
      </c>
      <c r="J3643" s="31" t="s">
        <v>76</v>
      </c>
      <c r="K3643" s="31" t="s">
        <v>41</v>
      </c>
      <c r="L3643" s="31" t="s">
        <v>1283</v>
      </c>
      <c r="M3643" s="30" t="s">
        <v>7272</v>
      </c>
      <c r="N3643" s="23"/>
      <c r="O3643" s="23"/>
      <c r="P3643" s="24"/>
    </row>
    <row r="3644" spans="1:16" ht="12" customHeight="1" x14ac:dyDescent="0.2">
      <c r="A3644" s="31" t="s">
        <v>1102</v>
      </c>
      <c r="B3644" s="31" t="s">
        <v>1102</v>
      </c>
      <c r="C3644" s="31">
        <v>620852</v>
      </c>
      <c r="D3644" s="32">
        <v>43389.75099537037</v>
      </c>
      <c r="E3644" s="32">
        <v>43390.320138888892</v>
      </c>
      <c r="F3644" s="32">
        <v>43390.367430555554</v>
      </c>
      <c r="G3644" s="31">
        <v>4</v>
      </c>
      <c r="H3644" s="31" t="s">
        <v>86</v>
      </c>
      <c r="I3644" s="31" t="s">
        <v>1090</v>
      </c>
      <c r="J3644" s="31" t="s">
        <v>76</v>
      </c>
      <c r="K3644" s="31" t="s">
        <v>41</v>
      </c>
      <c r="L3644" s="31" t="s">
        <v>1283</v>
      </c>
      <c r="M3644" s="30" t="s">
        <v>7272</v>
      </c>
      <c r="N3644" s="23"/>
      <c r="O3644" s="23"/>
      <c r="P3644" s="24"/>
    </row>
    <row r="3645" spans="1:16" ht="12" customHeight="1" x14ac:dyDescent="0.2">
      <c r="A3645" s="31" t="s">
        <v>1102</v>
      </c>
      <c r="B3645" s="31" t="s">
        <v>1102</v>
      </c>
      <c r="C3645" s="31">
        <v>620850</v>
      </c>
      <c r="D3645" s="32">
        <v>43389.743692129632</v>
      </c>
      <c r="E3645" s="32">
        <v>43390.322222222225</v>
      </c>
      <c r="F3645" s="32">
        <v>43390.375902777778</v>
      </c>
      <c r="G3645" s="31">
        <v>4</v>
      </c>
      <c r="H3645" s="31" t="s">
        <v>86</v>
      </c>
      <c r="I3645" s="31" t="s">
        <v>1090</v>
      </c>
      <c r="J3645" s="31" t="s">
        <v>76</v>
      </c>
      <c r="K3645" s="31" t="s">
        <v>41</v>
      </c>
      <c r="L3645" s="31" t="s">
        <v>1283</v>
      </c>
      <c r="M3645" s="30" t="s">
        <v>7272</v>
      </c>
      <c r="N3645" s="23"/>
      <c r="O3645" s="23"/>
      <c r="P3645" s="24"/>
    </row>
    <row r="3646" spans="1:16" ht="12" customHeight="1" x14ac:dyDescent="0.2">
      <c r="A3646" s="31" t="s">
        <v>1102</v>
      </c>
      <c r="B3646" s="31" t="s">
        <v>1102</v>
      </c>
      <c r="C3646" s="31">
        <v>620849</v>
      </c>
      <c r="D3646" s="32">
        <v>43389.743692129632</v>
      </c>
      <c r="E3646" s="32">
        <v>43390.320833333331</v>
      </c>
      <c r="F3646" s="32">
        <v>43390.371736111112</v>
      </c>
      <c r="G3646" s="31">
        <v>4</v>
      </c>
      <c r="H3646" s="31" t="s">
        <v>86</v>
      </c>
      <c r="I3646" s="31" t="s">
        <v>1090</v>
      </c>
      <c r="J3646" s="31" t="s">
        <v>76</v>
      </c>
      <c r="K3646" s="31" t="s">
        <v>41</v>
      </c>
      <c r="L3646" s="31" t="s">
        <v>1283</v>
      </c>
      <c r="M3646" s="30" t="s">
        <v>7272</v>
      </c>
      <c r="N3646" s="23"/>
      <c r="O3646" s="23"/>
      <c r="P3646" s="24"/>
    </row>
    <row r="3647" spans="1:16" ht="12" customHeight="1" x14ac:dyDescent="0.2">
      <c r="A3647" s="31" t="s">
        <v>1102</v>
      </c>
      <c r="B3647" s="31" t="s">
        <v>1102</v>
      </c>
      <c r="C3647" s="31">
        <v>620845</v>
      </c>
      <c r="D3647" s="32">
        <v>43389.699247685188</v>
      </c>
      <c r="E3647" s="32">
        <v>43390.320833333331</v>
      </c>
      <c r="F3647" s="32">
        <v>43390.372557870367</v>
      </c>
      <c r="G3647" s="31">
        <v>4</v>
      </c>
      <c r="H3647" s="31" t="s">
        <v>86</v>
      </c>
      <c r="I3647" s="31" t="s">
        <v>1090</v>
      </c>
      <c r="J3647" s="31" t="s">
        <v>76</v>
      </c>
      <c r="K3647" s="31" t="s">
        <v>41</v>
      </c>
      <c r="L3647" s="31" t="s">
        <v>1283</v>
      </c>
      <c r="M3647" s="30" t="s">
        <v>7272</v>
      </c>
      <c r="N3647" s="23"/>
      <c r="O3647" s="23"/>
      <c r="P3647" s="24"/>
    </row>
    <row r="3648" spans="1:16" ht="12" customHeight="1" x14ac:dyDescent="0.2">
      <c r="A3648" s="31" t="s">
        <v>1102</v>
      </c>
      <c r="B3648" s="31" t="s">
        <v>1102</v>
      </c>
      <c r="C3648" s="31">
        <v>620842</v>
      </c>
      <c r="D3648" s="32">
        <v>43389.698935185188</v>
      </c>
      <c r="E3648" s="32">
        <v>43390.321527777778</v>
      </c>
      <c r="F3648" s="32">
        <v>43390.375185185185</v>
      </c>
      <c r="G3648" s="31">
        <v>4</v>
      </c>
      <c r="H3648" s="31" t="s">
        <v>86</v>
      </c>
      <c r="I3648" s="31" t="s">
        <v>1090</v>
      </c>
      <c r="J3648" s="31" t="s">
        <v>76</v>
      </c>
      <c r="K3648" s="31" t="s">
        <v>41</v>
      </c>
      <c r="L3648" s="31" t="s">
        <v>1283</v>
      </c>
      <c r="M3648" s="30" t="s">
        <v>7272</v>
      </c>
      <c r="N3648" s="23"/>
      <c r="O3648" s="23"/>
      <c r="P3648" s="24"/>
    </row>
    <row r="3649" spans="1:16" ht="12" customHeight="1" x14ac:dyDescent="0.2">
      <c r="A3649" s="31" t="s">
        <v>1102</v>
      </c>
      <c r="B3649" s="31" t="s">
        <v>1102</v>
      </c>
      <c r="C3649" s="31">
        <v>620841</v>
      </c>
      <c r="D3649" s="32">
        <v>43389.69730324074</v>
      </c>
      <c r="E3649" s="32">
        <v>43390.322222222225</v>
      </c>
      <c r="F3649" s="32">
        <v>43390.369606481479</v>
      </c>
      <c r="G3649" s="31">
        <v>4</v>
      </c>
      <c r="H3649" s="31" t="s">
        <v>86</v>
      </c>
      <c r="I3649" s="31" t="s">
        <v>1090</v>
      </c>
      <c r="J3649" s="31" t="s">
        <v>76</v>
      </c>
      <c r="K3649" s="31" t="s">
        <v>41</v>
      </c>
      <c r="L3649" s="31" t="s">
        <v>1283</v>
      </c>
      <c r="M3649" s="30" t="s">
        <v>7272</v>
      </c>
      <c r="N3649" s="23"/>
      <c r="O3649" s="23"/>
      <c r="P3649" s="24"/>
    </row>
    <row r="3650" spans="1:16" ht="12" customHeight="1" x14ac:dyDescent="0.2">
      <c r="A3650" s="31" t="s">
        <v>1102</v>
      </c>
      <c r="B3650" s="31" t="s">
        <v>1102</v>
      </c>
      <c r="C3650" s="31">
        <v>620837</v>
      </c>
      <c r="D3650" s="32">
        <v>43389.675081018519</v>
      </c>
      <c r="E3650" s="32">
        <v>43390.354861111111</v>
      </c>
      <c r="F3650" s="32">
        <v>43390.374328703707</v>
      </c>
      <c r="G3650" s="31">
        <v>4</v>
      </c>
      <c r="H3650" s="31" t="s">
        <v>86</v>
      </c>
      <c r="I3650" s="31" t="s">
        <v>1090</v>
      </c>
      <c r="J3650" s="31" t="s">
        <v>76</v>
      </c>
      <c r="K3650" s="31" t="s">
        <v>41</v>
      </c>
      <c r="L3650" s="31" t="s">
        <v>1283</v>
      </c>
      <c r="M3650" s="30" t="s">
        <v>7272</v>
      </c>
      <c r="N3650" s="23"/>
      <c r="O3650" s="23"/>
      <c r="P3650" s="24"/>
    </row>
    <row r="3651" spans="1:16" ht="12" customHeight="1" x14ac:dyDescent="0.2">
      <c r="A3651" s="31" t="s">
        <v>1102</v>
      </c>
      <c r="B3651" s="31" t="s">
        <v>1102</v>
      </c>
      <c r="C3651" s="31">
        <v>620836</v>
      </c>
      <c r="D3651" s="32">
        <v>43389.674317129633</v>
      </c>
      <c r="E3651" s="32">
        <v>43390.356249999997</v>
      </c>
      <c r="F3651" s="32">
        <v>43390.370995370373</v>
      </c>
      <c r="G3651" s="31">
        <v>4</v>
      </c>
      <c r="H3651" s="31" t="s">
        <v>86</v>
      </c>
      <c r="I3651" s="31" t="s">
        <v>1090</v>
      </c>
      <c r="J3651" s="31" t="s">
        <v>76</v>
      </c>
      <c r="K3651" s="31" t="s">
        <v>41</v>
      </c>
      <c r="L3651" s="31" t="s">
        <v>1283</v>
      </c>
      <c r="M3651" s="30" t="s">
        <v>7272</v>
      </c>
      <c r="N3651" s="23"/>
      <c r="O3651" s="23"/>
      <c r="P3651" s="24"/>
    </row>
    <row r="3652" spans="1:16" ht="12" customHeight="1" x14ac:dyDescent="0.2">
      <c r="A3652" s="31" t="s">
        <v>1102</v>
      </c>
      <c r="B3652" s="31" t="s">
        <v>1102</v>
      </c>
      <c r="C3652" s="31">
        <v>620825</v>
      </c>
      <c r="D3652" s="32">
        <v>43389.646967592591</v>
      </c>
      <c r="E3652" s="32">
        <v>43390.355555555558</v>
      </c>
      <c r="F3652" s="32">
        <v>43390.366805555554</v>
      </c>
      <c r="G3652" s="31">
        <v>4</v>
      </c>
      <c r="H3652" s="31" t="s">
        <v>86</v>
      </c>
      <c r="I3652" s="31" t="s">
        <v>1090</v>
      </c>
      <c r="J3652" s="31" t="s">
        <v>76</v>
      </c>
      <c r="K3652" s="31" t="s">
        <v>41</v>
      </c>
      <c r="L3652" s="31" t="s">
        <v>1283</v>
      </c>
      <c r="M3652" s="30" t="s">
        <v>7272</v>
      </c>
      <c r="N3652" s="23"/>
      <c r="O3652" s="23"/>
      <c r="P3652" s="24"/>
    </row>
    <row r="3653" spans="1:16" ht="12" customHeight="1" x14ac:dyDescent="0.2">
      <c r="A3653" s="31" t="s">
        <v>1102</v>
      </c>
      <c r="B3653" s="31" t="s">
        <v>1102</v>
      </c>
      <c r="C3653" s="31">
        <v>619214</v>
      </c>
      <c r="D3653" s="32">
        <v>43383.792233796295</v>
      </c>
      <c r="E3653" s="32">
        <v>43384.291956018518</v>
      </c>
      <c r="F3653" s="32">
        <v>43384.338182870371</v>
      </c>
      <c r="G3653" s="31">
        <v>4</v>
      </c>
      <c r="H3653" s="31" t="s">
        <v>86</v>
      </c>
      <c r="I3653" s="31" t="s">
        <v>1090</v>
      </c>
      <c r="J3653" s="31" t="s">
        <v>76</v>
      </c>
      <c r="K3653" s="31" t="s">
        <v>41</v>
      </c>
      <c r="L3653" s="31" t="s">
        <v>1283</v>
      </c>
      <c r="M3653" s="30" t="s">
        <v>7273</v>
      </c>
      <c r="N3653" s="23"/>
      <c r="O3653" s="23"/>
      <c r="P3653" s="24"/>
    </row>
    <row r="3654" spans="1:16" ht="12" customHeight="1" x14ac:dyDescent="0.2">
      <c r="A3654" s="31" t="s">
        <v>1102</v>
      </c>
      <c r="B3654" s="31" t="s">
        <v>1102</v>
      </c>
      <c r="C3654" s="31">
        <v>619196</v>
      </c>
      <c r="D3654" s="32">
        <v>43383.637719907405</v>
      </c>
      <c r="E3654" s="32">
        <v>43384.295914351853</v>
      </c>
      <c r="F3654" s="32">
        <v>43384.337511574071</v>
      </c>
      <c r="G3654" s="31">
        <v>4</v>
      </c>
      <c r="H3654" s="31" t="s">
        <v>86</v>
      </c>
      <c r="I3654" s="31" t="s">
        <v>1090</v>
      </c>
      <c r="J3654" s="31" t="s">
        <v>76</v>
      </c>
      <c r="K3654" s="31" t="s">
        <v>41</v>
      </c>
      <c r="L3654" s="31" t="s">
        <v>1283</v>
      </c>
      <c r="M3654" s="30" t="s">
        <v>7273</v>
      </c>
      <c r="N3654" s="23">
        <v>5473</v>
      </c>
      <c r="O3654" s="23"/>
      <c r="P3654" s="24" t="s">
        <v>1150</v>
      </c>
    </row>
    <row r="3655" spans="1:16" ht="12" customHeight="1" x14ac:dyDescent="0.2">
      <c r="A3655" s="31" t="s">
        <v>1102</v>
      </c>
      <c r="B3655" s="31" t="s">
        <v>1102</v>
      </c>
      <c r="C3655" s="31">
        <v>619111</v>
      </c>
      <c r="D3655" s="32">
        <v>43383.503425925926</v>
      </c>
      <c r="E3655" s="32">
        <v>43383.518750000003</v>
      </c>
      <c r="F3655" s="32">
        <v>43383.606342592589</v>
      </c>
      <c r="G3655" s="31">
        <v>4</v>
      </c>
      <c r="H3655" s="31" t="s">
        <v>86</v>
      </c>
      <c r="I3655" s="31" t="s">
        <v>1090</v>
      </c>
      <c r="J3655" s="31" t="s">
        <v>76</v>
      </c>
      <c r="K3655" s="31" t="s">
        <v>41</v>
      </c>
      <c r="L3655" s="31" t="s">
        <v>1283</v>
      </c>
      <c r="M3655" s="30" t="s">
        <v>7274</v>
      </c>
      <c r="N3655" s="23">
        <v>5473</v>
      </c>
      <c r="O3655" s="23"/>
      <c r="P3655" s="24" t="s">
        <v>1150</v>
      </c>
    </row>
    <row r="3656" spans="1:16" ht="12" customHeight="1" x14ac:dyDescent="0.2">
      <c r="A3656" s="31" t="s">
        <v>1102</v>
      </c>
      <c r="B3656" s="31" t="s">
        <v>1102</v>
      </c>
      <c r="C3656" s="31">
        <v>619018</v>
      </c>
      <c r="D3656" s="32">
        <v>43383.397141203706</v>
      </c>
      <c r="E3656" s="32">
        <v>43384.291608796295</v>
      </c>
      <c r="F3656" s="32">
        <v>43384.337083333332</v>
      </c>
      <c r="G3656" s="31">
        <v>4</v>
      </c>
      <c r="H3656" s="31" t="s">
        <v>86</v>
      </c>
      <c r="I3656" s="31" t="s">
        <v>1090</v>
      </c>
      <c r="J3656" s="31" t="s">
        <v>76</v>
      </c>
      <c r="K3656" s="31" t="s">
        <v>41</v>
      </c>
      <c r="L3656" s="31" t="s">
        <v>1283</v>
      </c>
      <c r="M3656" s="30" t="s">
        <v>7273</v>
      </c>
      <c r="N3656" s="23">
        <v>5473</v>
      </c>
      <c r="O3656" s="23"/>
      <c r="P3656" s="24" t="s">
        <v>1150</v>
      </c>
    </row>
    <row r="3657" spans="1:16" ht="12" customHeight="1" x14ac:dyDescent="0.2">
      <c r="A3657" s="31" t="s">
        <v>1102</v>
      </c>
      <c r="B3657" s="31" t="s">
        <v>1102</v>
      </c>
      <c r="C3657" s="31">
        <v>617548</v>
      </c>
      <c r="D3657" s="32">
        <v>43376.813113425924</v>
      </c>
      <c r="E3657" s="32">
        <v>43377.316666666666</v>
      </c>
      <c r="F3657" s="32">
        <v>43377.445983796293</v>
      </c>
      <c r="G3657" s="31">
        <v>4</v>
      </c>
      <c r="H3657" s="31" t="s">
        <v>86</v>
      </c>
      <c r="I3657" s="31" t="s">
        <v>1090</v>
      </c>
      <c r="J3657" s="31" t="s">
        <v>76</v>
      </c>
      <c r="K3657" s="31" t="s">
        <v>41</v>
      </c>
      <c r="L3657" s="31" t="s">
        <v>1283</v>
      </c>
      <c r="M3657" s="30" t="s">
        <v>7275</v>
      </c>
      <c r="N3657" s="23">
        <v>5473</v>
      </c>
      <c r="O3657" s="23"/>
      <c r="P3657" s="24" t="s">
        <v>1150</v>
      </c>
    </row>
    <row r="3658" spans="1:16" ht="12" customHeight="1" x14ac:dyDescent="0.2">
      <c r="A3658" s="31" t="s">
        <v>1102</v>
      </c>
      <c r="B3658" s="31" t="s">
        <v>1102</v>
      </c>
      <c r="C3658" s="31">
        <v>617546</v>
      </c>
      <c r="D3658" s="32">
        <v>43376.794490740744</v>
      </c>
      <c r="E3658" s="32">
        <v>43377.315972222219</v>
      </c>
      <c r="F3658" s="32">
        <v>43377.446377314816</v>
      </c>
      <c r="G3658" s="31">
        <v>4</v>
      </c>
      <c r="H3658" s="31" t="s">
        <v>86</v>
      </c>
      <c r="I3658" s="31" t="s">
        <v>1090</v>
      </c>
      <c r="J3658" s="31" t="s">
        <v>76</v>
      </c>
      <c r="K3658" s="31" t="s">
        <v>41</v>
      </c>
      <c r="L3658" s="31" t="s">
        <v>1283</v>
      </c>
      <c r="M3658" s="30" t="s">
        <v>7275</v>
      </c>
      <c r="N3658" s="23"/>
      <c r="O3658" s="23"/>
      <c r="P3658" s="24"/>
    </row>
    <row r="3659" spans="1:16" ht="12" customHeight="1" x14ac:dyDescent="0.2">
      <c r="A3659" s="31" t="s">
        <v>1102</v>
      </c>
      <c r="B3659" s="31" t="s">
        <v>1102</v>
      </c>
      <c r="C3659" s="31">
        <v>617540</v>
      </c>
      <c r="D3659" s="32">
        <v>43376.776736111111</v>
      </c>
      <c r="E3659" s="32">
        <v>43377.31527777778</v>
      </c>
      <c r="F3659" s="32">
        <v>43377.446770833332</v>
      </c>
      <c r="G3659" s="31">
        <v>4</v>
      </c>
      <c r="H3659" s="31" t="s">
        <v>86</v>
      </c>
      <c r="I3659" s="31" t="s">
        <v>1090</v>
      </c>
      <c r="J3659" s="31" t="s">
        <v>76</v>
      </c>
      <c r="K3659" s="31" t="s">
        <v>41</v>
      </c>
      <c r="L3659" s="31" t="s">
        <v>1283</v>
      </c>
      <c r="M3659" s="30" t="s">
        <v>7275</v>
      </c>
      <c r="N3659" s="23"/>
      <c r="O3659" s="23"/>
      <c r="P3659" s="24"/>
    </row>
    <row r="3660" spans="1:16" ht="12" customHeight="1" x14ac:dyDescent="0.2">
      <c r="A3660" s="31" t="s">
        <v>1102</v>
      </c>
      <c r="B3660" s="31" t="s">
        <v>1102</v>
      </c>
      <c r="C3660" s="31">
        <v>617537</v>
      </c>
      <c r="D3660" s="32">
        <v>43376.756747685184</v>
      </c>
      <c r="E3660" s="32">
        <v>43377.31527777778</v>
      </c>
      <c r="F3660" s="32">
        <v>43377.447152777779</v>
      </c>
      <c r="G3660" s="31">
        <v>4</v>
      </c>
      <c r="H3660" s="31" t="s">
        <v>86</v>
      </c>
      <c r="I3660" s="31" t="s">
        <v>1090</v>
      </c>
      <c r="J3660" s="31" t="s">
        <v>76</v>
      </c>
      <c r="K3660" s="31" t="s">
        <v>41</v>
      </c>
      <c r="L3660" s="31" t="s">
        <v>1283</v>
      </c>
      <c r="M3660" s="30" t="s">
        <v>7275</v>
      </c>
      <c r="N3660" s="23"/>
      <c r="O3660" s="23"/>
      <c r="P3660" s="24"/>
    </row>
    <row r="3661" spans="1:16" ht="12" customHeight="1" x14ac:dyDescent="0.2">
      <c r="A3661" s="31" t="s">
        <v>1102</v>
      </c>
      <c r="B3661" s="31" t="s">
        <v>1102</v>
      </c>
      <c r="C3661" s="31">
        <v>617536</v>
      </c>
      <c r="D3661" s="32">
        <v>43376.731620370374</v>
      </c>
      <c r="E3661" s="32">
        <v>43377.316666666666</v>
      </c>
      <c r="F3661" s="32">
        <v>43377.447500000002</v>
      </c>
      <c r="G3661" s="31">
        <v>4</v>
      </c>
      <c r="H3661" s="31" t="s">
        <v>86</v>
      </c>
      <c r="I3661" s="31" t="s">
        <v>1090</v>
      </c>
      <c r="J3661" s="31" t="s">
        <v>76</v>
      </c>
      <c r="K3661" s="31" t="s">
        <v>41</v>
      </c>
      <c r="L3661" s="31" t="s">
        <v>1283</v>
      </c>
      <c r="M3661" s="30" t="s">
        <v>7275</v>
      </c>
      <c r="N3661" s="23"/>
      <c r="O3661" s="23"/>
      <c r="P3661" s="24"/>
    </row>
    <row r="3662" spans="1:16" ht="12" customHeight="1" x14ac:dyDescent="0.2">
      <c r="A3662" s="31" t="s">
        <v>1102</v>
      </c>
      <c r="B3662" s="31" t="s">
        <v>1102</v>
      </c>
      <c r="C3662" s="31">
        <v>617534</v>
      </c>
      <c r="D3662" s="32">
        <v>43376.712905092594</v>
      </c>
      <c r="E3662" s="32">
        <v>43377.311805555553</v>
      </c>
      <c r="F3662" s="32">
        <v>43377.447916666664</v>
      </c>
      <c r="G3662" s="31">
        <v>4</v>
      </c>
      <c r="H3662" s="31" t="s">
        <v>86</v>
      </c>
      <c r="I3662" s="31" t="s">
        <v>1090</v>
      </c>
      <c r="J3662" s="31" t="s">
        <v>76</v>
      </c>
      <c r="K3662" s="31" t="s">
        <v>41</v>
      </c>
      <c r="L3662" s="31" t="s">
        <v>1283</v>
      </c>
      <c r="M3662" s="30" t="s">
        <v>7275</v>
      </c>
      <c r="N3662" s="23"/>
      <c r="O3662" s="23"/>
      <c r="P3662" s="24"/>
    </row>
    <row r="3663" spans="1:16" ht="12" customHeight="1" x14ac:dyDescent="0.2">
      <c r="A3663" s="31" t="s">
        <v>1102</v>
      </c>
      <c r="B3663" s="31" t="s">
        <v>1102</v>
      </c>
      <c r="C3663" s="31">
        <v>617531</v>
      </c>
      <c r="D3663" s="32">
        <v>43376.688263888886</v>
      </c>
      <c r="E3663" s="32">
        <v>43377.316666666666</v>
      </c>
      <c r="F3663" s="32">
        <v>43377.448310185187</v>
      </c>
      <c r="G3663" s="31">
        <v>4</v>
      </c>
      <c r="H3663" s="31" t="s">
        <v>86</v>
      </c>
      <c r="I3663" s="31" t="s">
        <v>1090</v>
      </c>
      <c r="J3663" s="31" t="s">
        <v>76</v>
      </c>
      <c r="K3663" s="31" t="s">
        <v>41</v>
      </c>
      <c r="L3663" s="31" t="s">
        <v>1283</v>
      </c>
      <c r="M3663" s="30" t="s">
        <v>7275</v>
      </c>
      <c r="N3663" s="23"/>
      <c r="O3663" s="23"/>
      <c r="P3663" s="24"/>
    </row>
    <row r="3664" spans="1:16" ht="12" customHeight="1" x14ac:dyDescent="0.2">
      <c r="A3664" s="31" t="s">
        <v>1102</v>
      </c>
      <c r="B3664" s="31" t="s">
        <v>1102</v>
      </c>
      <c r="C3664" s="31">
        <v>617529</v>
      </c>
      <c r="D3664" s="32">
        <v>43376.669305555559</v>
      </c>
      <c r="E3664" s="32">
        <v>43377.315972222219</v>
      </c>
      <c r="F3664" s="32">
        <v>43377.448831018519</v>
      </c>
      <c r="G3664" s="31">
        <v>4</v>
      </c>
      <c r="H3664" s="31" t="s">
        <v>86</v>
      </c>
      <c r="I3664" s="31" t="s">
        <v>1090</v>
      </c>
      <c r="J3664" s="31" t="s">
        <v>76</v>
      </c>
      <c r="K3664" s="31" t="s">
        <v>41</v>
      </c>
      <c r="L3664" s="31" t="s">
        <v>1283</v>
      </c>
      <c r="M3664" s="30" t="s">
        <v>7275</v>
      </c>
      <c r="N3664" s="23"/>
      <c r="O3664" s="23"/>
      <c r="P3664" s="24"/>
    </row>
    <row r="3665" spans="1:16" ht="12" customHeight="1" x14ac:dyDescent="0.2">
      <c r="A3665" s="31" t="s">
        <v>1102</v>
      </c>
      <c r="B3665" s="31" t="s">
        <v>1102</v>
      </c>
      <c r="C3665" s="31">
        <v>617524</v>
      </c>
      <c r="D3665" s="32">
        <v>43376.648298611108</v>
      </c>
      <c r="E3665" s="32">
        <v>43376.661111111112</v>
      </c>
      <c r="F3665" s="32">
        <v>43377.449178240742</v>
      </c>
      <c r="G3665" s="31">
        <v>4</v>
      </c>
      <c r="H3665" s="31" t="s">
        <v>86</v>
      </c>
      <c r="I3665" s="31" t="s">
        <v>1090</v>
      </c>
      <c r="J3665" s="31" t="s">
        <v>76</v>
      </c>
      <c r="K3665" s="31" t="s">
        <v>41</v>
      </c>
      <c r="L3665" s="31" t="s">
        <v>1283</v>
      </c>
      <c r="M3665" s="30" t="s">
        <v>7275</v>
      </c>
      <c r="N3665" s="23"/>
      <c r="O3665" s="23"/>
      <c r="P3665" s="24"/>
    </row>
    <row r="3666" spans="1:16" ht="12" customHeight="1" x14ac:dyDescent="0.2">
      <c r="A3666" s="31" t="s">
        <v>1102</v>
      </c>
      <c r="B3666" s="31" t="s">
        <v>1102</v>
      </c>
      <c r="C3666" s="31">
        <v>617509</v>
      </c>
      <c r="D3666" s="32">
        <v>43376.630833333336</v>
      </c>
      <c r="E3666" s="32">
        <v>43376.657638888886</v>
      </c>
      <c r="F3666" s="32">
        <v>43377.479942129627</v>
      </c>
      <c r="G3666" s="31">
        <v>4</v>
      </c>
      <c r="H3666" s="31" t="s">
        <v>86</v>
      </c>
      <c r="I3666" s="31" t="s">
        <v>1090</v>
      </c>
      <c r="J3666" s="31" t="s">
        <v>76</v>
      </c>
      <c r="K3666" s="31" t="s">
        <v>41</v>
      </c>
      <c r="L3666" s="31" t="s">
        <v>1283</v>
      </c>
      <c r="M3666" s="30" t="s">
        <v>7276</v>
      </c>
      <c r="N3666" s="23"/>
      <c r="O3666" s="23"/>
      <c r="P3666" s="24"/>
    </row>
    <row r="3667" spans="1:16" ht="12" customHeight="1" x14ac:dyDescent="0.2">
      <c r="A3667" s="31" t="s">
        <v>1300</v>
      </c>
      <c r="B3667" s="31" t="s">
        <v>1102</v>
      </c>
      <c r="C3667" s="31">
        <v>616144</v>
      </c>
      <c r="D3667" s="32">
        <v>43371.189027777778</v>
      </c>
      <c r="E3667" s="32">
        <v>43371.263194444444</v>
      </c>
      <c r="F3667" s="32">
        <v>43375.430196759262</v>
      </c>
      <c r="G3667" s="31">
        <v>4</v>
      </c>
      <c r="H3667" s="31" t="s">
        <v>86</v>
      </c>
      <c r="I3667" s="31" t="s">
        <v>1090</v>
      </c>
      <c r="J3667" s="31" t="s">
        <v>76</v>
      </c>
      <c r="K3667" s="31" t="s">
        <v>41</v>
      </c>
      <c r="L3667" s="31" t="s">
        <v>1283</v>
      </c>
      <c r="M3667" s="30" t="s">
        <v>7277</v>
      </c>
      <c r="N3667" s="23"/>
      <c r="O3667" s="23"/>
      <c r="P3667" s="24"/>
    </row>
    <row r="3668" spans="1:16" ht="12" customHeight="1" x14ac:dyDescent="0.2">
      <c r="A3668" s="31" t="s">
        <v>1300</v>
      </c>
      <c r="B3668" s="31" t="s">
        <v>1102</v>
      </c>
      <c r="C3668" s="31">
        <v>615803</v>
      </c>
      <c r="D3668" s="32">
        <v>43370.214236111111</v>
      </c>
      <c r="E3668" s="32">
        <v>43370.292233796295</v>
      </c>
      <c r="F3668" s="32">
        <v>43377.579930555556</v>
      </c>
      <c r="G3668" s="31">
        <v>4</v>
      </c>
      <c r="H3668" s="31" t="s">
        <v>86</v>
      </c>
      <c r="I3668" s="31" t="s">
        <v>1090</v>
      </c>
      <c r="J3668" s="31" t="s">
        <v>76</v>
      </c>
      <c r="K3668" s="31" t="s">
        <v>41</v>
      </c>
      <c r="L3668" s="31" t="s">
        <v>1283</v>
      </c>
      <c r="M3668" s="30" t="s">
        <v>7278</v>
      </c>
      <c r="N3668" s="23"/>
      <c r="O3668" s="23"/>
      <c r="P3668" s="24"/>
    </row>
    <row r="3669" spans="1:16" ht="12" customHeight="1" x14ac:dyDescent="0.2">
      <c r="A3669" s="31" t="s">
        <v>1102</v>
      </c>
      <c r="B3669" s="31" t="s">
        <v>1102</v>
      </c>
      <c r="C3669" s="31">
        <v>622734</v>
      </c>
      <c r="D3669" s="32">
        <v>43396.511990740742</v>
      </c>
      <c r="E3669" s="32">
        <v>43397.357638888891</v>
      </c>
      <c r="F3669" s="32">
        <v>43403.447291666664</v>
      </c>
      <c r="G3669" s="31">
        <v>4</v>
      </c>
      <c r="H3669" s="31" t="s">
        <v>86</v>
      </c>
      <c r="I3669" s="31" t="s">
        <v>1090</v>
      </c>
      <c r="J3669" s="31" t="s">
        <v>76</v>
      </c>
      <c r="K3669" s="31" t="s">
        <v>41</v>
      </c>
      <c r="L3669" s="31" t="s">
        <v>1148</v>
      </c>
      <c r="M3669" s="30" t="s">
        <v>7279</v>
      </c>
      <c r="N3669" s="23">
        <v>5597</v>
      </c>
      <c r="O3669" s="23"/>
      <c r="P3669" s="24" t="s">
        <v>1150</v>
      </c>
    </row>
    <row r="3670" spans="1:16" ht="12" customHeight="1" x14ac:dyDescent="0.2">
      <c r="A3670" s="31" t="s">
        <v>1102</v>
      </c>
      <c r="B3670" s="31" t="s">
        <v>1102</v>
      </c>
      <c r="C3670" s="31">
        <v>623486</v>
      </c>
      <c r="D3670" s="32">
        <v>43399.088263888887</v>
      </c>
      <c r="E3670" s="32">
        <v>43399.607638888891</v>
      </c>
      <c r="F3670" s="32">
        <v>43399.63354166667</v>
      </c>
      <c r="G3670" s="31">
        <v>4</v>
      </c>
      <c r="H3670" s="31" t="s">
        <v>86</v>
      </c>
      <c r="I3670" s="31" t="s">
        <v>1090</v>
      </c>
      <c r="J3670" s="31" t="s">
        <v>76</v>
      </c>
      <c r="K3670" s="31" t="s">
        <v>41</v>
      </c>
      <c r="L3670" s="31" t="s">
        <v>4337</v>
      </c>
      <c r="M3670" s="30" t="s">
        <v>7280</v>
      </c>
      <c r="N3670" s="23"/>
      <c r="O3670" s="23"/>
      <c r="P3670" s="24"/>
    </row>
    <row r="3671" spans="1:16" ht="12" customHeight="1" x14ac:dyDescent="0.2">
      <c r="A3671" s="31" t="s">
        <v>1102</v>
      </c>
      <c r="B3671" s="31" t="s">
        <v>1102</v>
      </c>
      <c r="C3671" s="31">
        <v>622269</v>
      </c>
      <c r="D3671" s="32">
        <v>43395.422442129631</v>
      </c>
      <c r="E3671" s="32">
        <v>43395.441527777781</v>
      </c>
      <c r="F3671" s="32">
        <v>43395.617268518516</v>
      </c>
      <c r="G3671" s="31">
        <v>4</v>
      </c>
      <c r="H3671" s="31" t="s">
        <v>86</v>
      </c>
      <c r="I3671" s="31" t="s">
        <v>1090</v>
      </c>
      <c r="J3671" s="31" t="s">
        <v>76</v>
      </c>
      <c r="K3671" s="31" t="s">
        <v>41</v>
      </c>
      <c r="L3671" s="31" t="s">
        <v>4337</v>
      </c>
      <c r="M3671" s="30" t="s">
        <v>7281</v>
      </c>
      <c r="N3671" s="23"/>
      <c r="O3671" s="23"/>
      <c r="P3671" s="24"/>
    </row>
    <row r="3672" spans="1:16" ht="12" customHeight="1" x14ac:dyDescent="0.2">
      <c r="A3672" s="31" t="s">
        <v>1102</v>
      </c>
      <c r="B3672" s="31" t="s">
        <v>1102</v>
      </c>
      <c r="C3672" s="31">
        <v>621267</v>
      </c>
      <c r="D3672" s="32">
        <v>43391.090277777781</v>
      </c>
      <c r="E3672" s="32">
        <v>43391.265057870369</v>
      </c>
      <c r="F3672" s="32">
        <v>43391.334560185183</v>
      </c>
      <c r="G3672" s="31">
        <v>4</v>
      </c>
      <c r="H3672" s="31" t="s">
        <v>86</v>
      </c>
      <c r="I3672" s="31" t="s">
        <v>1090</v>
      </c>
      <c r="J3672" s="31" t="s">
        <v>76</v>
      </c>
      <c r="K3672" s="31" t="s">
        <v>41</v>
      </c>
      <c r="L3672" s="31" t="s">
        <v>4337</v>
      </c>
      <c r="M3672" s="30" t="s">
        <v>7282</v>
      </c>
      <c r="N3672" s="23"/>
      <c r="O3672" s="23"/>
      <c r="P3672" s="24"/>
    </row>
    <row r="3673" spans="1:16" ht="12" customHeight="1" x14ac:dyDescent="0.2">
      <c r="A3673" s="31" t="s">
        <v>1102</v>
      </c>
      <c r="B3673" s="31" t="s">
        <v>1102</v>
      </c>
      <c r="C3673" s="31">
        <v>620229</v>
      </c>
      <c r="D3673" s="32">
        <v>43388.424363425926</v>
      </c>
      <c r="E3673" s="32">
        <v>43389.143518518518</v>
      </c>
      <c r="F3673" s="32">
        <v>43389.334097222221</v>
      </c>
      <c r="G3673" s="31">
        <v>4</v>
      </c>
      <c r="H3673" s="31" t="s">
        <v>86</v>
      </c>
      <c r="I3673" s="31" t="s">
        <v>1090</v>
      </c>
      <c r="J3673" s="31" t="s">
        <v>76</v>
      </c>
      <c r="K3673" s="31" t="s">
        <v>41</v>
      </c>
      <c r="L3673" s="31" t="s">
        <v>4337</v>
      </c>
      <c r="M3673" s="30" t="s">
        <v>7283</v>
      </c>
      <c r="N3673" s="23"/>
      <c r="O3673" s="23"/>
      <c r="P3673" s="24"/>
    </row>
    <row r="3674" spans="1:16" ht="12" customHeight="1" x14ac:dyDescent="0.2">
      <c r="A3674" s="31" t="s">
        <v>1102</v>
      </c>
      <c r="B3674" s="31" t="s">
        <v>1102</v>
      </c>
      <c r="C3674" s="31">
        <v>619727</v>
      </c>
      <c r="D3674" s="32">
        <v>43385.418090277781</v>
      </c>
      <c r="E3674" s="32">
        <v>43385.574305555558</v>
      </c>
      <c r="F3674" s="32">
        <v>43385.621574074074</v>
      </c>
      <c r="G3674" s="31">
        <v>4</v>
      </c>
      <c r="H3674" s="31" t="s">
        <v>86</v>
      </c>
      <c r="I3674" s="31" t="s">
        <v>1090</v>
      </c>
      <c r="J3674" s="31" t="s">
        <v>76</v>
      </c>
      <c r="K3674" s="31" t="s">
        <v>41</v>
      </c>
      <c r="L3674" s="31" t="s">
        <v>4337</v>
      </c>
      <c r="M3674" s="30" t="s">
        <v>7284</v>
      </c>
      <c r="N3674" s="23"/>
      <c r="O3674" s="23"/>
      <c r="P3674" s="24"/>
    </row>
    <row r="3675" spans="1:16" ht="12" customHeight="1" x14ac:dyDescent="0.2">
      <c r="A3675" s="31" t="s">
        <v>1102</v>
      </c>
      <c r="B3675" s="31" t="s">
        <v>1102</v>
      </c>
      <c r="C3675" s="31">
        <v>619609</v>
      </c>
      <c r="D3675" s="32">
        <v>43385.09306712963</v>
      </c>
      <c r="E3675" s="32">
        <v>43385.561805555553</v>
      </c>
      <c r="F3675" s="32">
        <v>43388.548148148147</v>
      </c>
      <c r="G3675" s="31">
        <v>4</v>
      </c>
      <c r="H3675" s="31" t="s">
        <v>86</v>
      </c>
      <c r="I3675" s="31" t="s">
        <v>1090</v>
      </c>
      <c r="J3675" s="31" t="s">
        <v>76</v>
      </c>
      <c r="K3675" s="31" t="s">
        <v>41</v>
      </c>
      <c r="L3675" s="31" t="s">
        <v>4337</v>
      </c>
      <c r="M3675" s="30" t="s">
        <v>7285</v>
      </c>
      <c r="N3675" s="23"/>
      <c r="O3675" s="23"/>
      <c r="P3675" s="24"/>
    </row>
    <row r="3676" spans="1:16" ht="12" customHeight="1" x14ac:dyDescent="0.2">
      <c r="A3676" s="31" t="s">
        <v>1102</v>
      </c>
      <c r="B3676" s="31" t="s">
        <v>1102</v>
      </c>
      <c r="C3676" s="31">
        <v>617345</v>
      </c>
      <c r="D3676" s="32">
        <v>43376.418171296296</v>
      </c>
      <c r="E3676" s="32">
        <v>43376.486631944441</v>
      </c>
      <c r="F3676" s="32">
        <v>43376.515486111108</v>
      </c>
      <c r="G3676" s="31">
        <v>4</v>
      </c>
      <c r="H3676" s="31" t="s">
        <v>86</v>
      </c>
      <c r="I3676" s="31" t="s">
        <v>1090</v>
      </c>
      <c r="J3676" s="31" t="s">
        <v>76</v>
      </c>
      <c r="K3676" s="31" t="s">
        <v>41</v>
      </c>
      <c r="L3676" s="31" t="s">
        <v>4337</v>
      </c>
      <c r="M3676" s="30" t="s">
        <v>7286</v>
      </c>
      <c r="N3676" s="23"/>
      <c r="O3676" s="23"/>
      <c r="P3676" s="24"/>
    </row>
    <row r="3677" spans="1:16" ht="12" customHeight="1" x14ac:dyDescent="0.2">
      <c r="A3677" s="31" t="s">
        <v>1102</v>
      </c>
      <c r="B3677" s="31" t="s">
        <v>1102</v>
      </c>
      <c r="C3677" s="31">
        <v>617205</v>
      </c>
      <c r="D3677" s="32">
        <v>43376.093831018516</v>
      </c>
      <c r="E3677" s="32">
        <v>43376.486990740741</v>
      </c>
      <c r="F3677" s="32">
        <v>43376.515127314815</v>
      </c>
      <c r="G3677" s="31">
        <v>4</v>
      </c>
      <c r="H3677" s="31" t="s">
        <v>86</v>
      </c>
      <c r="I3677" s="31" t="s">
        <v>1090</v>
      </c>
      <c r="J3677" s="31" t="s">
        <v>76</v>
      </c>
      <c r="K3677" s="31" t="s">
        <v>41</v>
      </c>
      <c r="L3677" s="31" t="s">
        <v>4337</v>
      </c>
      <c r="M3677" s="30" t="s">
        <v>7286</v>
      </c>
      <c r="N3677" s="23"/>
      <c r="O3677" s="23"/>
      <c r="P3677" s="24"/>
    </row>
    <row r="3678" spans="1:16" ht="12" customHeight="1" x14ac:dyDescent="0.2">
      <c r="A3678" s="31" t="s">
        <v>1102</v>
      </c>
      <c r="B3678" s="31" t="s">
        <v>1102</v>
      </c>
      <c r="C3678" s="31">
        <v>617032</v>
      </c>
      <c r="D3678" s="32">
        <v>43375.428159722222</v>
      </c>
      <c r="E3678" s="32">
        <v>43375.507291666669</v>
      </c>
      <c r="F3678" s="32">
        <v>43376.514594907407</v>
      </c>
      <c r="G3678" s="31">
        <v>4</v>
      </c>
      <c r="H3678" s="31" t="s">
        <v>86</v>
      </c>
      <c r="I3678" s="31" t="s">
        <v>1090</v>
      </c>
      <c r="J3678" s="31" t="s">
        <v>76</v>
      </c>
      <c r="K3678" s="31" t="s">
        <v>41</v>
      </c>
      <c r="L3678" s="31" t="s">
        <v>4337</v>
      </c>
      <c r="M3678" s="30" t="s">
        <v>7286</v>
      </c>
      <c r="N3678" s="23"/>
      <c r="O3678" s="23"/>
      <c r="P3678" s="24"/>
    </row>
    <row r="3679" spans="1:16" ht="12" customHeight="1" x14ac:dyDescent="0.2">
      <c r="A3679" s="31" t="s">
        <v>1102</v>
      </c>
      <c r="B3679" s="31" t="s">
        <v>1102</v>
      </c>
      <c r="C3679" s="31">
        <v>616874</v>
      </c>
      <c r="D3679" s="32">
        <v>43375.084374999999</v>
      </c>
      <c r="E3679" s="32">
        <v>43375.261111111111</v>
      </c>
      <c r="F3679" s="32">
        <v>43382.345451388886</v>
      </c>
      <c r="G3679" s="31">
        <v>4</v>
      </c>
      <c r="H3679" s="31" t="s">
        <v>86</v>
      </c>
      <c r="I3679" s="31" t="s">
        <v>1090</v>
      </c>
      <c r="J3679" s="31" t="s">
        <v>76</v>
      </c>
      <c r="K3679" s="31" t="s">
        <v>41</v>
      </c>
      <c r="L3679" s="31" t="s">
        <v>4337</v>
      </c>
      <c r="M3679" s="30" t="s">
        <v>7287</v>
      </c>
      <c r="N3679" s="23"/>
      <c r="O3679" s="23"/>
      <c r="P3679" s="24"/>
    </row>
    <row r="3680" spans="1:16" ht="12" customHeight="1" x14ac:dyDescent="0.2">
      <c r="A3680" s="31" t="s">
        <v>1300</v>
      </c>
      <c r="B3680" s="31" t="s">
        <v>1102</v>
      </c>
      <c r="C3680" s="31">
        <v>615878</v>
      </c>
      <c r="D3680" s="32">
        <v>43370.351307870369</v>
      </c>
      <c r="E3680" s="32">
        <v>43371.219444444447</v>
      </c>
      <c r="F3680" s="32">
        <v>43389.452974537038</v>
      </c>
      <c r="G3680" s="31">
        <v>4</v>
      </c>
      <c r="H3680" s="31" t="s">
        <v>86</v>
      </c>
      <c r="I3680" s="31" t="s">
        <v>1090</v>
      </c>
      <c r="J3680" s="31" t="s">
        <v>76</v>
      </c>
      <c r="K3680" s="31" t="s">
        <v>41</v>
      </c>
      <c r="L3680" s="31" t="s">
        <v>7288</v>
      </c>
      <c r="M3680" s="30" t="s">
        <v>7289</v>
      </c>
      <c r="N3680" s="23"/>
      <c r="O3680" s="23"/>
      <c r="P3680" s="24"/>
    </row>
    <row r="3681" spans="1:16" ht="12" customHeight="1" x14ac:dyDescent="0.2">
      <c r="A3681" s="31" t="s">
        <v>1102</v>
      </c>
      <c r="B3681" s="31" t="s">
        <v>1102</v>
      </c>
      <c r="C3681" s="31">
        <v>621588</v>
      </c>
      <c r="D3681" s="32">
        <v>43391.587569444448</v>
      </c>
      <c r="E3681" s="32">
        <v>43391.59652777778</v>
      </c>
      <c r="F3681" s="32">
        <v>43399.608912037038</v>
      </c>
      <c r="G3681" s="31">
        <v>4</v>
      </c>
      <c r="H3681" s="31" t="s">
        <v>86</v>
      </c>
      <c r="I3681" s="31" t="s">
        <v>1090</v>
      </c>
      <c r="J3681" s="31" t="s">
        <v>76</v>
      </c>
      <c r="K3681" s="31" t="s">
        <v>41</v>
      </c>
      <c r="L3681" s="31" t="s">
        <v>7290</v>
      </c>
      <c r="M3681" s="30" t="s">
        <v>7291</v>
      </c>
      <c r="N3681" s="23">
        <v>6440</v>
      </c>
      <c r="O3681" s="23"/>
      <c r="P3681" s="24" t="s">
        <v>1150</v>
      </c>
    </row>
    <row r="3682" spans="1:16" ht="12" customHeight="1" x14ac:dyDescent="0.2">
      <c r="A3682" s="31" t="s">
        <v>1102</v>
      </c>
      <c r="B3682" s="31" t="s">
        <v>1102</v>
      </c>
      <c r="C3682" s="31">
        <v>616667</v>
      </c>
      <c r="D3682" s="32">
        <v>43374.442129629628</v>
      </c>
      <c r="E3682" s="32">
        <v>43374.490219907406</v>
      </c>
      <c r="F3682" s="32">
        <v>43374.530555555553</v>
      </c>
      <c r="G3682" s="31">
        <v>4</v>
      </c>
      <c r="H3682" s="31" t="s">
        <v>86</v>
      </c>
      <c r="I3682" s="31" t="s">
        <v>1090</v>
      </c>
      <c r="J3682" s="31" t="s">
        <v>76</v>
      </c>
      <c r="K3682" s="31" t="s">
        <v>41</v>
      </c>
      <c r="L3682" s="31" t="s">
        <v>7292</v>
      </c>
      <c r="M3682" s="30" t="s">
        <v>7293</v>
      </c>
      <c r="N3682" s="23"/>
      <c r="O3682" s="23"/>
      <c r="P3682" s="24"/>
    </row>
    <row r="3683" spans="1:16" ht="12" customHeight="1" x14ac:dyDescent="0.2">
      <c r="A3683" s="31" t="s">
        <v>1102</v>
      </c>
      <c r="B3683" s="31" t="s">
        <v>1102</v>
      </c>
      <c r="C3683" s="31">
        <v>623994</v>
      </c>
      <c r="D3683" s="32">
        <v>43402.445787037039</v>
      </c>
      <c r="E3683" s="32">
        <v>43403.549305555556</v>
      </c>
      <c r="F3683" s="32">
        <v>43403.557627314818</v>
      </c>
      <c r="G3683" s="31">
        <v>4</v>
      </c>
      <c r="H3683" s="31" t="s">
        <v>86</v>
      </c>
      <c r="I3683" s="31" t="s">
        <v>1090</v>
      </c>
      <c r="J3683" s="31" t="s">
        <v>76</v>
      </c>
      <c r="K3683" s="31" t="s">
        <v>41</v>
      </c>
      <c r="L3683" s="31" t="s">
        <v>7294</v>
      </c>
      <c r="M3683" s="30" t="s">
        <v>7295</v>
      </c>
      <c r="N3683" s="23"/>
      <c r="O3683" s="23"/>
      <c r="P3683" s="24"/>
    </row>
    <row r="3684" spans="1:16" ht="12" customHeight="1" x14ac:dyDescent="0.2">
      <c r="A3684" s="31" t="s">
        <v>1102</v>
      </c>
      <c r="B3684" s="31" t="s">
        <v>1102</v>
      </c>
      <c r="C3684" s="31">
        <v>622586</v>
      </c>
      <c r="D3684" s="32">
        <v>43396.360081018516</v>
      </c>
      <c r="E3684" s="32">
        <v>43397.399305555555</v>
      </c>
      <c r="F3684" s="32">
        <v>43398.649502314816</v>
      </c>
      <c r="G3684" s="31">
        <v>4</v>
      </c>
      <c r="H3684" s="31" t="s">
        <v>86</v>
      </c>
      <c r="I3684" s="31" t="s">
        <v>1090</v>
      </c>
      <c r="J3684" s="31" t="s">
        <v>5017</v>
      </c>
      <c r="K3684" s="31" t="s">
        <v>40</v>
      </c>
      <c r="L3684" s="31" t="s">
        <v>7296</v>
      </c>
      <c r="M3684" s="30" t="s">
        <v>7297</v>
      </c>
      <c r="N3684" s="23"/>
      <c r="O3684" s="23"/>
      <c r="P3684" s="24"/>
    </row>
    <row r="3685" spans="1:16" ht="12" customHeight="1" x14ac:dyDescent="0.2">
      <c r="A3685" s="31" t="s">
        <v>1102</v>
      </c>
      <c r="B3685" s="31" t="s">
        <v>1102</v>
      </c>
      <c r="C3685" s="31">
        <v>622925</v>
      </c>
      <c r="D3685" s="32">
        <v>43397.367430555554</v>
      </c>
      <c r="E3685" s="32">
        <v>43399.376388888886</v>
      </c>
      <c r="F3685" s="32">
        <v>43403.359861111108</v>
      </c>
      <c r="G3685" s="31">
        <v>4</v>
      </c>
      <c r="H3685" s="31" t="s">
        <v>86</v>
      </c>
      <c r="I3685" s="31" t="s">
        <v>1090</v>
      </c>
      <c r="J3685" s="31" t="s">
        <v>3624</v>
      </c>
      <c r="K3685" s="31" t="s">
        <v>1999</v>
      </c>
      <c r="L3685" s="31" t="s">
        <v>7298</v>
      </c>
      <c r="M3685" s="30" t="s">
        <v>7299</v>
      </c>
      <c r="N3685" s="23"/>
      <c r="O3685" s="23"/>
      <c r="P3685" s="24"/>
    </row>
    <row r="3686" spans="1:16" ht="12" customHeight="1" x14ac:dyDescent="0.2">
      <c r="A3686" s="31" t="s">
        <v>1102</v>
      </c>
      <c r="B3686" s="31" t="s">
        <v>1102</v>
      </c>
      <c r="C3686" s="31">
        <v>617048</v>
      </c>
      <c r="D3686" s="32">
        <v>43375.449386574073</v>
      </c>
      <c r="E3686" s="32">
        <v>43375.490555555552</v>
      </c>
      <c r="F3686" s="32">
        <v>43376.290636574071</v>
      </c>
      <c r="G3686" s="31">
        <v>4</v>
      </c>
      <c r="H3686" s="31" t="s">
        <v>86</v>
      </c>
      <c r="I3686" s="31" t="s">
        <v>1138</v>
      </c>
      <c r="J3686" s="31" t="s">
        <v>1107</v>
      </c>
      <c r="K3686" s="31" t="s">
        <v>43</v>
      </c>
      <c r="L3686" s="31" t="s">
        <v>7300</v>
      </c>
      <c r="M3686" s="30" t="s">
        <v>7301</v>
      </c>
      <c r="N3686" s="23"/>
      <c r="O3686" s="23"/>
      <c r="P3686" s="24"/>
    </row>
    <row r="3687" spans="1:16" ht="12" customHeight="1" x14ac:dyDescent="0.2">
      <c r="A3687" s="31" t="s">
        <v>1102</v>
      </c>
      <c r="B3687" s="31" t="s">
        <v>1102</v>
      </c>
      <c r="C3687" s="31">
        <v>616522</v>
      </c>
      <c r="D3687" s="32">
        <v>43374.342141203706</v>
      </c>
      <c r="E3687" s="32">
        <v>43374.36278935185</v>
      </c>
      <c r="F3687" s="32">
        <v>43388.600324074076</v>
      </c>
      <c r="G3687" s="31">
        <v>4</v>
      </c>
      <c r="H3687" s="31" t="s">
        <v>86</v>
      </c>
      <c r="I3687" s="31" t="s">
        <v>1090</v>
      </c>
      <c r="J3687" s="31" t="s">
        <v>430</v>
      </c>
      <c r="K3687" s="31" t="s">
        <v>1119</v>
      </c>
      <c r="L3687" s="31" t="s">
        <v>7302</v>
      </c>
      <c r="M3687" s="30" t="s">
        <v>7303</v>
      </c>
      <c r="N3687" s="23">
        <v>6278</v>
      </c>
      <c r="O3687" s="23"/>
      <c r="P3687" s="24" t="s">
        <v>1150</v>
      </c>
    </row>
    <row r="3688" spans="1:16" ht="12" customHeight="1" x14ac:dyDescent="0.2">
      <c r="A3688" s="31" t="s">
        <v>1300</v>
      </c>
      <c r="B3688" s="31" t="s">
        <v>1102</v>
      </c>
      <c r="C3688" s="31">
        <v>614506</v>
      </c>
      <c r="D3688" s="32">
        <v>43366.353229166663</v>
      </c>
      <c r="E3688" s="32">
        <v>43367.480115740742</v>
      </c>
      <c r="F3688" s="32">
        <v>43374.456759259258</v>
      </c>
      <c r="G3688" s="31">
        <v>4</v>
      </c>
      <c r="H3688" s="31" t="s">
        <v>86</v>
      </c>
      <c r="I3688" s="31" t="s">
        <v>1090</v>
      </c>
      <c r="J3688" s="31" t="s">
        <v>430</v>
      </c>
      <c r="K3688" s="31" t="s">
        <v>1119</v>
      </c>
      <c r="L3688" s="31" t="s">
        <v>7304</v>
      </c>
      <c r="M3688" s="30" t="s">
        <v>7305</v>
      </c>
      <c r="N3688" s="23">
        <v>6278</v>
      </c>
      <c r="O3688" s="23"/>
      <c r="P3688" s="24" t="s">
        <v>1150</v>
      </c>
    </row>
    <row r="3689" spans="1:16" ht="12" customHeight="1" x14ac:dyDescent="0.2">
      <c r="A3689" s="31" t="s">
        <v>1102</v>
      </c>
      <c r="B3689" s="31" t="s">
        <v>1102</v>
      </c>
      <c r="C3689" s="31">
        <v>620989</v>
      </c>
      <c r="D3689" s="32">
        <v>43390.364675925928</v>
      </c>
      <c r="E3689" s="32">
        <v>43390.38071759259</v>
      </c>
      <c r="F3689" s="32">
        <v>43391.411412037036</v>
      </c>
      <c r="G3689" s="31">
        <v>4</v>
      </c>
      <c r="H3689" s="31" t="s">
        <v>86</v>
      </c>
      <c r="I3689" s="31" t="s">
        <v>1090</v>
      </c>
      <c r="J3689" s="31" t="s">
        <v>430</v>
      </c>
      <c r="K3689" s="31" t="s">
        <v>1119</v>
      </c>
      <c r="L3689" s="31" t="s">
        <v>7306</v>
      </c>
      <c r="M3689" s="30" t="s">
        <v>7307</v>
      </c>
      <c r="N3689" s="23">
        <v>6278</v>
      </c>
      <c r="O3689" s="23"/>
      <c r="P3689" s="24" t="s">
        <v>1150</v>
      </c>
    </row>
    <row r="3690" spans="1:16" ht="12" customHeight="1" x14ac:dyDescent="0.2">
      <c r="A3690" s="31" t="s">
        <v>1102</v>
      </c>
      <c r="B3690" s="31" t="s">
        <v>1102</v>
      </c>
      <c r="C3690" s="31">
        <v>620485</v>
      </c>
      <c r="D3690" s="32">
        <v>43389.310266203705</v>
      </c>
      <c r="E3690" s="32">
        <v>43389.337812500002</v>
      </c>
      <c r="F3690" s="32">
        <v>43391.29179398148</v>
      </c>
      <c r="G3690" s="31">
        <v>4</v>
      </c>
      <c r="H3690" s="31" t="s">
        <v>86</v>
      </c>
      <c r="I3690" s="31" t="s">
        <v>1090</v>
      </c>
      <c r="J3690" s="31" t="s">
        <v>430</v>
      </c>
      <c r="K3690" s="31" t="s">
        <v>1119</v>
      </c>
      <c r="L3690" s="31" t="s">
        <v>7308</v>
      </c>
      <c r="M3690" s="30" t="s">
        <v>7309</v>
      </c>
      <c r="N3690" s="23"/>
      <c r="O3690" s="23"/>
      <c r="P3690" s="24"/>
    </row>
    <row r="3691" spans="1:16" ht="12" customHeight="1" x14ac:dyDescent="0.2">
      <c r="A3691" s="31" t="s">
        <v>1102</v>
      </c>
      <c r="B3691" s="31" t="s">
        <v>1102</v>
      </c>
      <c r="C3691" s="31">
        <v>623106</v>
      </c>
      <c r="D3691" s="32">
        <v>43397.643043981479</v>
      </c>
      <c r="E3691" s="32">
        <v>43398.353680555556</v>
      </c>
      <c r="F3691" s="32">
        <v>43398.4765162037</v>
      </c>
      <c r="G3691" s="31">
        <v>4</v>
      </c>
      <c r="H3691" s="31" t="s">
        <v>86</v>
      </c>
      <c r="I3691" s="31" t="s">
        <v>1090</v>
      </c>
      <c r="J3691" s="31" t="s">
        <v>1273</v>
      </c>
      <c r="K3691" s="31" t="s">
        <v>40</v>
      </c>
      <c r="L3691" s="31" t="s">
        <v>7310</v>
      </c>
      <c r="M3691" s="30" t="s">
        <v>7311</v>
      </c>
      <c r="N3691" s="23"/>
      <c r="O3691" s="23"/>
      <c r="P3691" s="24"/>
    </row>
    <row r="3692" spans="1:16" ht="12" customHeight="1" x14ac:dyDescent="0.2">
      <c r="A3692" s="31" t="s">
        <v>1102</v>
      </c>
      <c r="B3692" s="31" t="s">
        <v>1102</v>
      </c>
      <c r="C3692" s="31">
        <v>620833</v>
      </c>
      <c r="D3692" s="32">
        <v>43389.671261574076</v>
      </c>
      <c r="E3692" s="32">
        <v>43390.347430555557</v>
      </c>
      <c r="F3692" s="32">
        <v>43395.512835648151</v>
      </c>
      <c r="G3692" s="31">
        <v>4</v>
      </c>
      <c r="H3692" s="31" t="s">
        <v>86</v>
      </c>
      <c r="I3692" s="31" t="s">
        <v>1090</v>
      </c>
      <c r="J3692" s="31" t="s">
        <v>4433</v>
      </c>
      <c r="K3692" s="31" t="s">
        <v>42</v>
      </c>
      <c r="L3692" s="31" t="s">
        <v>7312</v>
      </c>
      <c r="M3692" s="30" t="s">
        <v>7313</v>
      </c>
      <c r="N3692" s="23"/>
      <c r="O3692" s="23"/>
      <c r="P3692" s="24"/>
    </row>
    <row r="3693" spans="1:16" ht="12" customHeight="1" x14ac:dyDescent="0.2">
      <c r="A3693" s="31" t="s">
        <v>1341</v>
      </c>
      <c r="B3693" s="31" t="s">
        <v>1300</v>
      </c>
      <c r="C3693" s="31">
        <v>549822</v>
      </c>
      <c r="D3693" s="32">
        <v>43119.487314814818</v>
      </c>
      <c r="E3693" s="32">
        <v>43119.563888888886</v>
      </c>
      <c r="F3693" s="32">
        <v>43354.530671296299</v>
      </c>
      <c r="G3693" s="31">
        <v>4</v>
      </c>
      <c r="H3693" s="31" t="s">
        <v>202</v>
      </c>
      <c r="I3693" s="31" t="s">
        <v>1090</v>
      </c>
      <c r="J3693" s="31" t="s">
        <v>2168</v>
      </c>
      <c r="K3693" s="31" t="s">
        <v>1119</v>
      </c>
      <c r="L3693" s="31" t="s">
        <v>7314</v>
      </c>
      <c r="M3693" s="30" t="s">
        <v>7315</v>
      </c>
      <c r="N3693" s="23"/>
      <c r="O3693" s="23"/>
      <c r="P3693" s="24"/>
    </row>
    <row r="3694" spans="1:16" ht="12" customHeight="1" x14ac:dyDescent="0.2">
      <c r="A3694" s="31" t="s">
        <v>1094</v>
      </c>
      <c r="B3694" s="31" t="s">
        <v>1300</v>
      </c>
      <c r="C3694" s="31">
        <v>608644</v>
      </c>
      <c r="D3694" s="32">
        <v>43343.640706018516</v>
      </c>
      <c r="E3694" s="32">
        <v>43343.652083333334</v>
      </c>
      <c r="F3694" s="32">
        <v>43353.615046296298</v>
      </c>
      <c r="G3694" s="31">
        <v>4</v>
      </c>
      <c r="H3694" s="31" t="s">
        <v>86</v>
      </c>
      <c r="I3694" s="31" t="s">
        <v>1138</v>
      </c>
      <c r="J3694" s="31" t="s">
        <v>1054</v>
      </c>
      <c r="K3694" s="31" t="s">
        <v>1119</v>
      </c>
      <c r="L3694" s="31" t="s">
        <v>7316</v>
      </c>
      <c r="M3694" s="30" t="s">
        <v>7317</v>
      </c>
      <c r="N3694" s="23"/>
      <c r="O3694" s="23"/>
      <c r="P3694" s="24"/>
    </row>
    <row r="3695" spans="1:16" ht="12" customHeight="1" x14ac:dyDescent="0.2">
      <c r="A3695" s="31" t="s">
        <v>1300</v>
      </c>
      <c r="B3695" s="31" t="s">
        <v>1300</v>
      </c>
      <c r="C3695" s="31">
        <v>608754</v>
      </c>
      <c r="D3695" s="32">
        <v>43346.149826388886</v>
      </c>
      <c r="E3695" s="32">
        <v>43346.191666666666</v>
      </c>
      <c r="F3695" s="32">
        <v>43346.426678240743</v>
      </c>
      <c r="G3695" s="31">
        <v>4</v>
      </c>
      <c r="H3695" s="31" t="s">
        <v>86</v>
      </c>
      <c r="I3695" s="31" t="s">
        <v>1090</v>
      </c>
      <c r="J3695" s="31" t="s">
        <v>1054</v>
      </c>
      <c r="K3695" s="31" t="s">
        <v>1119</v>
      </c>
      <c r="L3695" s="31" t="s">
        <v>7318</v>
      </c>
      <c r="M3695" s="30" t="s">
        <v>7319</v>
      </c>
      <c r="N3695" s="23"/>
      <c r="O3695" s="23"/>
      <c r="P3695" s="24"/>
    </row>
    <row r="3696" spans="1:16" ht="12" customHeight="1" x14ac:dyDescent="0.2">
      <c r="A3696" s="31" t="s">
        <v>1300</v>
      </c>
      <c r="B3696" s="31" t="s">
        <v>1300</v>
      </c>
      <c r="C3696" s="31">
        <v>615205</v>
      </c>
      <c r="D3696" s="32">
        <v>43368.447199074071</v>
      </c>
      <c r="E3696" s="32">
        <v>43368.453148148146</v>
      </c>
      <c r="F3696" s="32">
        <v>43369.338969907411</v>
      </c>
      <c r="G3696" s="31">
        <v>4</v>
      </c>
      <c r="H3696" s="31" t="s">
        <v>86</v>
      </c>
      <c r="I3696" s="31" t="s">
        <v>1090</v>
      </c>
      <c r="J3696" s="31" t="s">
        <v>524</v>
      </c>
      <c r="K3696" s="31" t="s">
        <v>41</v>
      </c>
      <c r="L3696" s="31" t="s">
        <v>7320</v>
      </c>
      <c r="M3696" s="30" t="s">
        <v>7321</v>
      </c>
      <c r="N3696" s="23"/>
      <c r="O3696" s="23"/>
      <c r="P3696" s="24"/>
    </row>
    <row r="3697" spans="1:16" ht="12" customHeight="1" x14ac:dyDescent="0.2">
      <c r="A3697" s="31" t="s">
        <v>1300</v>
      </c>
      <c r="B3697" s="31" t="s">
        <v>1300</v>
      </c>
      <c r="C3697" s="31">
        <v>614050</v>
      </c>
      <c r="D3697" s="32">
        <v>43363.593194444446</v>
      </c>
      <c r="E3697" s="32">
        <v>43363.619872685187</v>
      </c>
      <c r="F3697" s="32">
        <v>43368.628750000003</v>
      </c>
      <c r="G3697" s="31">
        <v>4</v>
      </c>
      <c r="H3697" s="31" t="s">
        <v>86</v>
      </c>
      <c r="I3697" s="31" t="s">
        <v>1090</v>
      </c>
      <c r="J3697" s="31" t="s">
        <v>108</v>
      </c>
      <c r="K3697" s="31" t="s">
        <v>41</v>
      </c>
      <c r="L3697" s="31" t="s">
        <v>7322</v>
      </c>
      <c r="M3697" s="30" t="s">
        <v>7323</v>
      </c>
      <c r="N3697" s="23"/>
      <c r="O3697" s="23"/>
      <c r="P3697" s="24"/>
    </row>
    <row r="3698" spans="1:16" ht="12" customHeight="1" x14ac:dyDescent="0.2">
      <c r="A3698" s="31" t="s">
        <v>1300</v>
      </c>
      <c r="B3698" s="31" t="s">
        <v>1300</v>
      </c>
      <c r="C3698" s="31">
        <v>612900</v>
      </c>
      <c r="D3698" s="32">
        <v>43360.633391203701</v>
      </c>
      <c r="E3698" s="32">
        <v>43360.654444444444</v>
      </c>
      <c r="F3698" s="32">
        <v>43360.692233796297</v>
      </c>
      <c r="G3698" s="31">
        <v>4</v>
      </c>
      <c r="H3698" s="31" t="s">
        <v>86</v>
      </c>
      <c r="I3698" s="31" t="s">
        <v>1090</v>
      </c>
      <c r="J3698" s="31" t="s">
        <v>108</v>
      </c>
      <c r="K3698" s="31" t="s">
        <v>41</v>
      </c>
      <c r="L3698" s="31" t="s">
        <v>7324</v>
      </c>
      <c r="M3698" s="30" t="s">
        <v>7325</v>
      </c>
      <c r="N3698" s="23"/>
      <c r="O3698" s="23"/>
      <c r="P3698" s="24"/>
    </row>
    <row r="3699" spans="1:16" ht="12" customHeight="1" x14ac:dyDescent="0.2">
      <c r="A3699" s="31" t="s">
        <v>1300</v>
      </c>
      <c r="B3699" s="31" t="s">
        <v>1300</v>
      </c>
      <c r="C3699" s="31">
        <v>613952</v>
      </c>
      <c r="D3699" s="32">
        <v>43363.455185185187</v>
      </c>
      <c r="E3699" s="32">
        <v>43363.470949074072</v>
      </c>
      <c r="F3699" s="32">
        <v>43367.569062499999</v>
      </c>
      <c r="G3699" s="31">
        <v>4</v>
      </c>
      <c r="H3699" s="31" t="s">
        <v>86</v>
      </c>
      <c r="I3699" s="31" t="s">
        <v>1090</v>
      </c>
      <c r="J3699" s="31" t="s">
        <v>108</v>
      </c>
      <c r="K3699" s="31" t="s">
        <v>41</v>
      </c>
      <c r="L3699" s="31" t="s">
        <v>7326</v>
      </c>
      <c r="M3699" s="30" t="s">
        <v>7327</v>
      </c>
      <c r="N3699" s="23">
        <v>6364</v>
      </c>
      <c r="O3699" s="23"/>
      <c r="P3699" s="24" t="s">
        <v>1150</v>
      </c>
    </row>
    <row r="3700" spans="1:16" ht="12" customHeight="1" x14ac:dyDescent="0.2">
      <c r="A3700" s="31" t="s">
        <v>1300</v>
      </c>
      <c r="B3700" s="31" t="s">
        <v>1300</v>
      </c>
      <c r="C3700" s="31">
        <v>611675</v>
      </c>
      <c r="D3700" s="32">
        <v>43355.369432870371</v>
      </c>
      <c r="E3700" s="32">
        <v>43355.38385416667</v>
      </c>
      <c r="F3700" s="32">
        <v>43355.61241898148</v>
      </c>
      <c r="G3700" s="31">
        <v>4</v>
      </c>
      <c r="H3700" s="31" t="s">
        <v>86</v>
      </c>
      <c r="I3700" s="31" t="s">
        <v>1090</v>
      </c>
      <c r="J3700" s="31" t="s">
        <v>108</v>
      </c>
      <c r="K3700" s="31" t="s">
        <v>41</v>
      </c>
      <c r="L3700" s="31" t="s">
        <v>7328</v>
      </c>
      <c r="M3700" s="30" t="s">
        <v>7329</v>
      </c>
      <c r="N3700" s="23"/>
      <c r="O3700" s="23"/>
      <c r="P3700" s="24"/>
    </row>
    <row r="3701" spans="1:16" ht="12" customHeight="1" x14ac:dyDescent="0.2">
      <c r="A3701" s="31" t="s">
        <v>1300</v>
      </c>
      <c r="B3701" s="31" t="s">
        <v>1300</v>
      </c>
      <c r="C3701" s="31">
        <v>611561</v>
      </c>
      <c r="D3701" s="32">
        <v>43354.918749999997</v>
      </c>
      <c r="E3701" s="32">
        <v>43355.312662037039</v>
      </c>
      <c r="F3701" s="32">
        <v>43357.360300925924</v>
      </c>
      <c r="G3701" s="31">
        <v>4</v>
      </c>
      <c r="H3701" s="31" t="s">
        <v>86</v>
      </c>
      <c r="I3701" s="31" t="s">
        <v>1090</v>
      </c>
      <c r="J3701" s="31" t="s">
        <v>108</v>
      </c>
      <c r="K3701" s="31" t="s">
        <v>41</v>
      </c>
      <c r="L3701" s="31" t="s">
        <v>7330</v>
      </c>
      <c r="M3701" s="30" t="s">
        <v>7331</v>
      </c>
      <c r="N3701" s="23"/>
      <c r="O3701" s="23"/>
      <c r="P3701" s="24"/>
    </row>
    <row r="3702" spans="1:16" ht="12" customHeight="1" x14ac:dyDescent="0.2">
      <c r="A3702" s="31" t="s">
        <v>1094</v>
      </c>
      <c r="B3702" s="31" t="s">
        <v>1300</v>
      </c>
      <c r="C3702" s="31">
        <v>607202</v>
      </c>
      <c r="D3702" s="32">
        <v>43340.357615740744</v>
      </c>
      <c r="E3702" s="32">
        <v>43340.361111111109</v>
      </c>
      <c r="F3702" s="32">
        <v>43353.535590277781</v>
      </c>
      <c r="G3702" s="31">
        <v>4</v>
      </c>
      <c r="H3702" s="31" t="s">
        <v>86</v>
      </c>
      <c r="I3702" s="31" t="s">
        <v>1090</v>
      </c>
      <c r="J3702" s="31" t="s">
        <v>194</v>
      </c>
      <c r="K3702" s="31" t="s">
        <v>41</v>
      </c>
      <c r="L3702" s="31" t="s">
        <v>7332</v>
      </c>
      <c r="M3702" s="30" t="s">
        <v>7333</v>
      </c>
      <c r="N3702" s="23"/>
      <c r="O3702" s="23"/>
      <c r="P3702" s="24"/>
    </row>
    <row r="3703" spans="1:16" ht="12" customHeight="1" x14ac:dyDescent="0.2">
      <c r="A3703" s="31" t="s">
        <v>1094</v>
      </c>
      <c r="B3703" s="31" t="s">
        <v>1300</v>
      </c>
      <c r="C3703" s="31">
        <v>606275</v>
      </c>
      <c r="D3703" s="32">
        <v>43335.391076388885</v>
      </c>
      <c r="E3703" s="32">
        <v>43335.405555555553</v>
      </c>
      <c r="F3703" s="32">
        <v>43353.350914351853</v>
      </c>
      <c r="G3703" s="31">
        <v>3</v>
      </c>
      <c r="H3703" s="31" t="s">
        <v>86</v>
      </c>
      <c r="I3703" s="31" t="s">
        <v>1090</v>
      </c>
      <c r="J3703" s="31" t="s">
        <v>1332</v>
      </c>
      <c r="K3703" s="31" t="s">
        <v>1333</v>
      </c>
      <c r="L3703" s="31" t="s">
        <v>7334</v>
      </c>
      <c r="M3703" s="30" t="s">
        <v>7335</v>
      </c>
      <c r="N3703" s="23">
        <v>6279</v>
      </c>
      <c r="O3703" s="23"/>
      <c r="P3703" s="24" t="s">
        <v>1150</v>
      </c>
    </row>
    <row r="3704" spans="1:16" ht="12" customHeight="1" x14ac:dyDescent="0.2">
      <c r="A3704" s="31" t="s">
        <v>1300</v>
      </c>
      <c r="B3704" s="31" t="s">
        <v>1300</v>
      </c>
      <c r="C3704" s="31">
        <v>613163</v>
      </c>
      <c r="D3704" s="32">
        <v>43361.401550925926</v>
      </c>
      <c r="E3704" s="32">
        <v>43362.477777777778</v>
      </c>
      <c r="F3704" s="32">
        <v>43363.528020833335</v>
      </c>
      <c r="G3704" s="31">
        <v>4</v>
      </c>
      <c r="H3704" s="31" t="s">
        <v>86</v>
      </c>
      <c r="I3704" s="31" t="s">
        <v>1420</v>
      </c>
      <c r="J3704" s="31" t="s">
        <v>1332</v>
      </c>
      <c r="K3704" s="31" t="s">
        <v>1333</v>
      </c>
      <c r="L3704" s="31" t="s">
        <v>7336</v>
      </c>
      <c r="M3704" s="30" t="s">
        <v>7337</v>
      </c>
      <c r="N3704" s="23"/>
      <c r="O3704" s="23"/>
      <c r="P3704" s="24"/>
    </row>
    <row r="3705" spans="1:16" ht="12" customHeight="1" x14ac:dyDescent="0.2">
      <c r="A3705" s="31" t="s">
        <v>1300</v>
      </c>
      <c r="B3705" s="31" t="s">
        <v>1300</v>
      </c>
      <c r="C3705" s="31">
        <v>610835</v>
      </c>
      <c r="D3705" s="32">
        <v>43353.360995370371</v>
      </c>
      <c r="E3705" s="32">
        <v>43353.371527777781</v>
      </c>
      <c r="F3705" s="32">
        <v>43357.312835648147</v>
      </c>
      <c r="G3705" s="31">
        <v>4</v>
      </c>
      <c r="H3705" s="31" t="s">
        <v>86</v>
      </c>
      <c r="I3705" s="31" t="s">
        <v>1090</v>
      </c>
      <c r="J3705" s="31" t="s">
        <v>457</v>
      </c>
      <c r="K3705" s="31" t="s">
        <v>41</v>
      </c>
      <c r="L3705" s="31" t="s">
        <v>7338</v>
      </c>
      <c r="M3705" s="30" t="s">
        <v>7339</v>
      </c>
      <c r="N3705" s="23"/>
      <c r="O3705" s="23"/>
      <c r="P3705" s="24"/>
    </row>
    <row r="3706" spans="1:16" ht="12" customHeight="1" x14ac:dyDescent="0.2">
      <c r="A3706" s="31" t="s">
        <v>1300</v>
      </c>
      <c r="B3706" s="31" t="s">
        <v>1300</v>
      </c>
      <c r="C3706" s="31">
        <v>609720</v>
      </c>
      <c r="D3706" s="32">
        <v>43348.346319444441</v>
      </c>
      <c r="E3706" s="32">
        <v>43348.380196759259</v>
      </c>
      <c r="F3706" s="32">
        <v>43357.554178240738</v>
      </c>
      <c r="G3706" s="31">
        <v>4</v>
      </c>
      <c r="H3706" s="31" t="s">
        <v>86</v>
      </c>
      <c r="I3706" s="31" t="s">
        <v>1090</v>
      </c>
      <c r="J3706" s="31" t="s">
        <v>457</v>
      </c>
      <c r="K3706" s="31" t="s">
        <v>41</v>
      </c>
      <c r="L3706" s="31" t="s">
        <v>7340</v>
      </c>
      <c r="M3706" s="30" t="s">
        <v>7341</v>
      </c>
      <c r="N3706" s="23"/>
      <c r="O3706" s="23"/>
      <c r="P3706" s="24"/>
    </row>
    <row r="3707" spans="1:16" ht="12" customHeight="1" x14ac:dyDescent="0.2">
      <c r="A3707" s="31" t="s">
        <v>1300</v>
      </c>
      <c r="B3707" s="31" t="s">
        <v>1300</v>
      </c>
      <c r="C3707" s="31">
        <v>613656</v>
      </c>
      <c r="D3707" s="32">
        <v>43362.565532407411</v>
      </c>
      <c r="E3707" s="32">
        <v>43362.591666666667</v>
      </c>
      <c r="F3707" s="32">
        <v>43371.559340277781</v>
      </c>
      <c r="G3707" s="31">
        <v>4</v>
      </c>
      <c r="H3707" s="31" t="s">
        <v>86</v>
      </c>
      <c r="I3707" s="31" t="s">
        <v>1090</v>
      </c>
      <c r="J3707" s="31" t="s">
        <v>457</v>
      </c>
      <c r="K3707" s="31" t="s">
        <v>41</v>
      </c>
      <c r="L3707" s="31" t="s">
        <v>7342</v>
      </c>
      <c r="M3707" s="30" t="s">
        <v>7343</v>
      </c>
      <c r="N3707" s="23"/>
      <c r="O3707" s="23"/>
      <c r="P3707" s="24"/>
    </row>
    <row r="3708" spans="1:16" ht="12" customHeight="1" x14ac:dyDescent="0.2">
      <c r="A3708" s="31" t="s">
        <v>1300</v>
      </c>
      <c r="B3708" s="31" t="s">
        <v>1300</v>
      </c>
      <c r="C3708" s="31">
        <v>612282</v>
      </c>
      <c r="D3708" s="32">
        <v>43357.381840277776</v>
      </c>
      <c r="E3708" s="32">
        <v>43357.39340277778</v>
      </c>
      <c r="F3708" s="32">
        <v>43369.332743055558</v>
      </c>
      <c r="G3708" s="31">
        <v>4</v>
      </c>
      <c r="H3708" s="31" t="s">
        <v>86</v>
      </c>
      <c r="I3708" s="31" t="s">
        <v>1090</v>
      </c>
      <c r="J3708" s="31" t="s">
        <v>457</v>
      </c>
      <c r="K3708" s="31" t="s">
        <v>41</v>
      </c>
      <c r="L3708" s="31" t="s">
        <v>7344</v>
      </c>
      <c r="M3708" s="30" t="s">
        <v>7345</v>
      </c>
      <c r="N3708" s="23"/>
      <c r="O3708" s="23"/>
      <c r="P3708" s="24"/>
    </row>
    <row r="3709" spans="1:16" ht="12" customHeight="1" x14ac:dyDescent="0.2">
      <c r="A3709" s="31" t="s">
        <v>1094</v>
      </c>
      <c r="B3709" s="31" t="s">
        <v>1300</v>
      </c>
      <c r="C3709" s="31">
        <v>607528</v>
      </c>
      <c r="D3709" s="32">
        <v>43340.603194444448</v>
      </c>
      <c r="E3709" s="32">
        <v>43340.61041666667</v>
      </c>
      <c r="F3709" s="32">
        <v>43356.473819444444</v>
      </c>
      <c r="G3709" s="31">
        <v>4</v>
      </c>
      <c r="H3709" s="31" t="s">
        <v>86</v>
      </c>
      <c r="I3709" s="31" t="s">
        <v>1090</v>
      </c>
      <c r="J3709" s="31" t="s">
        <v>457</v>
      </c>
      <c r="K3709" s="31" t="s">
        <v>41</v>
      </c>
      <c r="L3709" s="31" t="s">
        <v>7346</v>
      </c>
      <c r="M3709" s="30" t="s">
        <v>7347</v>
      </c>
      <c r="N3709" s="23"/>
      <c r="O3709" s="23"/>
      <c r="P3709" s="24"/>
    </row>
    <row r="3710" spans="1:16" ht="12" customHeight="1" x14ac:dyDescent="0.2">
      <c r="A3710" s="31" t="s">
        <v>1094</v>
      </c>
      <c r="B3710" s="31" t="s">
        <v>1300</v>
      </c>
      <c r="C3710" s="31">
        <v>608013</v>
      </c>
      <c r="D3710" s="32">
        <v>43342.238483796296</v>
      </c>
      <c r="E3710" s="32">
        <v>43342.279386574075</v>
      </c>
      <c r="F3710" s="32">
        <v>43347.28638888889</v>
      </c>
      <c r="G3710" s="31">
        <v>4</v>
      </c>
      <c r="H3710" s="31" t="s">
        <v>86</v>
      </c>
      <c r="I3710" s="31" t="s">
        <v>1090</v>
      </c>
      <c r="J3710" s="31" t="s">
        <v>457</v>
      </c>
      <c r="K3710" s="31" t="s">
        <v>41</v>
      </c>
      <c r="L3710" s="31" t="s">
        <v>7348</v>
      </c>
      <c r="M3710" s="30" t="s">
        <v>7349</v>
      </c>
      <c r="N3710" s="23"/>
      <c r="O3710" s="23"/>
      <c r="P3710" s="24"/>
    </row>
    <row r="3711" spans="1:16" ht="12" customHeight="1" x14ac:dyDescent="0.2">
      <c r="A3711" s="31" t="s">
        <v>1300</v>
      </c>
      <c r="B3711" s="31" t="s">
        <v>1300</v>
      </c>
      <c r="C3711" s="31">
        <v>614288</v>
      </c>
      <c r="D3711" s="32">
        <v>43364.473171296297</v>
      </c>
      <c r="E3711" s="32">
        <v>43364.532696759263</v>
      </c>
      <c r="F3711" s="32">
        <v>43369.441261574073</v>
      </c>
      <c r="G3711" s="31">
        <v>4</v>
      </c>
      <c r="H3711" s="31" t="s">
        <v>86</v>
      </c>
      <c r="I3711" s="31" t="s">
        <v>1090</v>
      </c>
      <c r="J3711" s="31" t="s">
        <v>457</v>
      </c>
      <c r="K3711" s="31" t="s">
        <v>41</v>
      </c>
      <c r="L3711" s="31" t="s">
        <v>7350</v>
      </c>
      <c r="M3711" s="30" t="s">
        <v>7351</v>
      </c>
      <c r="N3711" s="23"/>
      <c r="O3711" s="23"/>
      <c r="P3711" s="24"/>
    </row>
    <row r="3712" spans="1:16" ht="12" customHeight="1" x14ac:dyDescent="0.2">
      <c r="A3712" s="31" t="s">
        <v>1300</v>
      </c>
      <c r="B3712" s="31" t="s">
        <v>1300</v>
      </c>
      <c r="C3712" s="31">
        <v>613000</v>
      </c>
      <c r="D3712" s="32">
        <v>43361.132152777776</v>
      </c>
      <c r="E3712" s="32">
        <v>43361.135416666664</v>
      </c>
      <c r="F3712" s="32">
        <v>43361.536030092589</v>
      </c>
      <c r="G3712" s="31">
        <v>4</v>
      </c>
      <c r="H3712" s="31" t="s">
        <v>86</v>
      </c>
      <c r="I3712" s="31" t="s">
        <v>1090</v>
      </c>
      <c r="J3712" s="31" t="s">
        <v>457</v>
      </c>
      <c r="K3712" s="31" t="s">
        <v>41</v>
      </c>
      <c r="L3712" s="31" t="s">
        <v>7352</v>
      </c>
      <c r="M3712" s="30" t="s">
        <v>7353</v>
      </c>
      <c r="N3712" s="23"/>
      <c r="O3712" s="23"/>
      <c r="P3712" s="24"/>
    </row>
    <row r="3713" spans="1:16" ht="12" customHeight="1" x14ac:dyDescent="0.2">
      <c r="A3713" s="31" t="s">
        <v>1094</v>
      </c>
      <c r="B3713" s="31" t="s">
        <v>1300</v>
      </c>
      <c r="C3713" s="31">
        <v>608530</v>
      </c>
      <c r="D3713" s="32">
        <v>43343.419675925928</v>
      </c>
      <c r="E3713" s="32">
        <v>43343.474814814814</v>
      </c>
      <c r="F3713" s="32">
        <v>43355.336886574078</v>
      </c>
      <c r="G3713" s="31">
        <v>4</v>
      </c>
      <c r="H3713" s="31" t="s">
        <v>86</v>
      </c>
      <c r="I3713" s="31" t="s">
        <v>1090</v>
      </c>
      <c r="J3713" s="31" t="s">
        <v>457</v>
      </c>
      <c r="K3713" s="31" t="s">
        <v>41</v>
      </c>
      <c r="L3713" s="31" t="s">
        <v>7354</v>
      </c>
      <c r="M3713" s="30" t="s">
        <v>7355</v>
      </c>
      <c r="N3713" s="23"/>
      <c r="O3713" s="23"/>
      <c r="P3713" s="24"/>
    </row>
    <row r="3714" spans="1:16" ht="12" customHeight="1" x14ac:dyDescent="0.2">
      <c r="A3714" s="31" t="s">
        <v>1094</v>
      </c>
      <c r="B3714" s="31" t="s">
        <v>1300</v>
      </c>
      <c r="C3714" s="31">
        <v>606271</v>
      </c>
      <c r="D3714" s="32">
        <v>43335.38726851852</v>
      </c>
      <c r="E3714" s="32">
        <v>43335.447916666664</v>
      </c>
      <c r="F3714" s="32">
        <v>43346.185474537036</v>
      </c>
      <c r="G3714" s="31">
        <v>4</v>
      </c>
      <c r="H3714" s="31" t="s">
        <v>86</v>
      </c>
      <c r="I3714" s="31" t="s">
        <v>1090</v>
      </c>
      <c r="J3714" s="31" t="s">
        <v>457</v>
      </c>
      <c r="K3714" s="31" t="s">
        <v>41</v>
      </c>
      <c r="L3714" s="31" t="s">
        <v>7356</v>
      </c>
      <c r="M3714" s="30" t="s">
        <v>7357</v>
      </c>
      <c r="N3714" s="23"/>
      <c r="O3714" s="23"/>
      <c r="P3714" s="24"/>
    </row>
    <row r="3715" spans="1:16" ht="12" customHeight="1" x14ac:dyDescent="0.2">
      <c r="A3715" s="31" t="s">
        <v>1300</v>
      </c>
      <c r="B3715" s="31" t="s">
        <v>1300</v>
      </c>
      <c r="C3715" s="31">
        <v>611121</v>
      </c>
      <c r="D3715" s="32">
        <v>43353.755752314813</v>
      </c>
      <c r="E3715" s="32">
        <v>43354.299826388888</v>
      </c>
      <c r="F3715" s="32">
        <v>43357.307152777779</v>
      </c>
      <c r="G3715" s="31">
        <v>4</v>
      </c>
      <c r="H3715" s="31" t="s">
        <v>86</v>
      </c>
      <c r="I3715" s="31" t="s">
        <v>1090</v>
      </c>
      <c r="J3715" s="31" t="s">
        <v>457</v>
      </c>
      <c r="K3715" s="31" t="s">
        <v>41</v>
      </c>
      <c r="L3715" s="31" t="s">
        <v>7358</v>
      </c>
      <c r="M3715" s="30" t="s">
        <v>7359</v>
      </c>
      <c r="N3715" s="23"/>
      <c r="O3715" s="23"/>
      <c r="P3715" s="24"/>
    </row>
    <row r="3716" spans="1:16" ht="12" customHeight="1" x14ac:dyDescent="0.2">
      <c r="A3716" s="31" t="s">
        <v>1300</v>
      </c>
      <c r="B3716" s="31" t="s">
        <v>1300</v>
      </c>
      <c r="C3716" s="31">
        <v>610331</v>
      </c>
      <c r="D3716" s="32">
        <v>43349.67765046296</v>
      </c>
      <c r="E3716" s="32">
        <v>43350.344756944447</v>
      </c>
      <c r="F3716" s="32">
        <v>43371.558310185188</v>
      </c>
      <c r="G3716" s="31">
        <v>4</v>
      </c>
      <c r="H3716" s="31" t="s">
        <v>86</v>
      </c>
      <c r="I3716" s="31" t="s">
        <v>1090</v>
      </c>
      <c r="J3716" s="31" t="s">
        <v>457</v>
      </c>
      <c r="K3716" s="31" t="s">
        <v>41</v>
      </c>
      <c r="L3716" s="31" t="s">
        <v>7360</v>
      </c>
      <c r="M3716" s="30" t="s">
        <v>7361</v>
      </c>
      <c r="N3716" s="23"/>
      <c r="O3716" s="23"/>
      <c r="P3716" s="24"/>
    </row>
    <row r="3717" spans="1:16" ht="12" customHeight="1" x14ac:dyDescent="0.2">
      <c r="A3717" s="31" t="s">
        <v>1300</v>
      </c>
      <c r="B3717" s="31" t="s">
        <v>1300</v>
      </c>
      <c r="C3717" s="31">
        <v>612065</v>
      </c>
      <c r="D3717" s="32">
        <v>43356.482951388891</v>
      </c>
      <c r="E3717" s="32">
        <v>43356.512094907404</v>
      </c>
      <c r="F3717" s="32">
        <v>43360.4534375</v>
      </c>
      <c r="G3717" s="31">
        <v>4</v>
      </c>
      <c r="H3717" s="31" t="s">
        <v>86</v>
      </c>
      <c r="I3717" s="31" t="s">
        <v>1090</v>
      </c>
      <c r="J3717" s="31" t="s">
        <v>457</v>
      </c>
      <c r="K3717" s="31" t="s">
        <v>41</v>
      </c>
      <c r="L3717" s="31" t="s">
        <v>7362</v>
      </c>
      <c r="M3717" s="30" t="s">
        <v>7363</v>
      </c>
      <c r="N3717" s="23"/>
      <c r="O3717" s="23"/>
      <c r="P3717" s="24"/>
    </row>
    <row r="3718" spans="1:16" ht="12" customHeight="1" x14ac:dyDescent="0.2">
      <c r="A3718" s="31" t="s">
        <v>1300</v>
      </c>
      <c r="B3718" s="31" t="s">
        <v>1300</v>
      </c>
      <c r="C3718" s="31">
        <v>612184</v>
      </c>
      <c r="D3718" s="32">
        <v>43356.764652777776</v>
      </c>
      <c r="E3718" s="32">
        <v>43357.302777777775</v>
      </c>
      <c r="F3718" s="32">
        <v>43362.680289351854</v>
      </c>
      <c r="G3718" s="31">
        <v>4</v>
      </c>
      <c r="H3718" s="31" t="s">
        <v>86</v>
      </c>
      <c r="I3718" s="31" t="s">
        <v>1090</v>
      </c>
      <c r="J3718" s="31" t="s">
        <v>457</v>
      </c>
      <c r="K3718" s="31" t="s">
        <v>41</v>
      </c>
      <c r="L3718" s="31" t="s">
        <v>7364</v>
      </c>
      <c r="M3718" s="30" t="s">
        <v>7365</v>
      </c>
      <c r="N3718" s="23"/>
      <c r="O3718" s="23"/>
      <c r="P3718" s="24"/>
    </row>
    <row r="3719" spans="1:16" ht="12" customHeight="1" x14ac:dyDescent="0.2">
      <c r="A3719" s="31" t="s">
        <v>1300</v>
      </c>
      <c r="B3719" s="31" t="s">
        <v>1300</v>
      </c>
      <c r="C3719" s="31">
        <v>615389</v>
      </c>
      <c r="D3719" s="32">
        <v>43368.818692129629</v>
      </c>
      <c r="E3719" s="32">
        <v>43369.297650462962</v>
      </c>
      <c r="F3719" s="32">
        <v>43371.560023148151</v>
      </c>
      <c r="G3719" s="31">
        <v>4</v>
      </c>
      <c r="H3719" s="31" t="s">
        <v>86</v>
      </c>
      <c r="I3719" s="31" t="s">
        <v>1090</v>
      </c>
      <c r="J3719" s="31" t="s">
        <v>457</v>
      </c>
      <c r="K3719" s="31" t="s">
        <v>41</v>
      </c>
      <c r="L3719" s="31" t="s">
        <v>7366</v>
      </c>
      <c r="M3719" s="30" t="s">
        <v>7367</v>
      </c>
      <c r="N3719" s="23"/>
      <c r="O3719" s="23"/>
      <c r="P3719" s="24"/>
    </row>
    <row r="3720" spans="1:16" ht="12" customHeight="1" x14ac:dyDescent="0.2">
      <c r="A3720" s="31" t="s">
        <v>1300</v>
      </c>
      <c r="B3720" s="31" t="s">
        <v>1300</v>
      </c>
      <c r="C3720" s="31">
        <v>608847</v>
      </c>
      <c r="D3720" s="32">
        <v>43346.330023148148</v>
      </c>
      <c r="E3720" s="32">
        <v>43346.423078703701</v>
      </c>
      <c r="F3720" s="32">
        <v>43346.544282407405</v>
      </c>
      <c r="G3720" s="31">
        <v>4</v>
      </c>
      <c r="H3720" s="31" t="s">
        <v>86</v>
      </c>
      <c r="I3720" s="31" t="s">
        <v>1090</v>
      </c>
      <c r="J3720" s="31" t="s">
        <v>101</v>
      </c>
      <c r="K3720" s="31" t="s">
        <v>40</v>
      </c>
      <c r="L3720" s="31" t="s">
        <v>7368</v>
      </c>
      <c r="M3720" s="30" t="s">
        <v>7369</v>
      </c>
      <c r="N3720" s="23">
        <v>6211</v>
      </c>
      <c r="O3720" s="23"/>
      <c r="P3720" s="24" t="s">
        <v>1150</v>
      </c>
    </row>
    <row r="3721" spans="1:16" ht="12" customHeight="1" x14ac:dyDescent="0.2">
      <c r="A3721" s="31" t="s">
        <v>1300</v>
      </c>
      <c r="B3721" s="31" t="s">
        <v>1300</v>
      </c>
      <c r="C3721" s="31">
        <v>613206</v>
      </c>
      <c r="D3721" s="32">
        <v>43361.441921296297</v>
      </c>
      <c r="E3721" s="32">
        <v>43361.513391203705</v>
      </c>
      <c r="F3721" s="32">
        <v>43367.474953703706</v>
      </c>
      <c r="G3721" s="31">
        <v>4</v>
      </c>
      <c r="H3721" s="31" t="s">
        <v>86</v>
      </c>
      <c r="I3721" s="31" t="s">
        <v>1090</v>
      </c>
      <c r="J3721" s="31" t="s">
        <v>101</v>
      </c>
      <c r="K3721" s="31" t="s">
        <v>40</v>
      </c>
      <c r="L3721" s="31" t="s">
        <v>7370</v>
      </c>
      <c r="M3721" s="30" t="s">
        <v>6042</v>
      </c>
      <c r="N3721" s="23">
        <v>5946</v>
      </c>
      <c r="O3721" s="23"/>
      <c r="P3721" s="24" t="s">
        <v>1150</v>
      </c>
    </row>
    <row r="3722" spans="1:16" ht="12" customHeight="1" x14ac:dyDescent="0.2">
      <c r="A3722" s="31" t="s">
        <v>1137</v>
      </c>
      <c r="B3722" s="31" t="s">
        <v>1137</v>
      </c>
      <c r="C3722" s="31">
        <v>678546</v>
      </c>
      <c r="D3722" s="32">
        <v>43617.396087962959</v>
      </c>
      <c r="E3722" s="32">
        <v>43619.311712962961</v>
      </c>
      <c r="F3722" s="32">
        <v>43619.359988425924</v>
      </c>
      <c r="G3722" s="31">
        <v>4</v>
      </c>
      <c r="H3722" s="31" t="s">
        <v>86</v>
      </c>
      <c r="I3722" s="31" t="s">
        <v>1090</v>
      </c>
      <c r="J3722" s="31" t="s">
        <v>288</v>
      </c>
      <c r="K3722" s="31" t="s">
        <v>1119</v>
      </c>
      <c r="L3722" s="31" t="s">
        <v>833</v>
      </c>
      <c r="M3722" s="30" t="s">
        <v>7371</v>
      </c>
      <c r="N3722" s="24"/>
      <c r="O3722" s="28">
        <v>394</v>
      </c>
      <c r="P3722" s="24" t="s">
        <v>1219</v>
      </c>
    </row>
    <row r="3723" spans="1:16" ht="12" customHeight="1" x14ac:dyDescent="0.2">
      <c r="A3723" s="31" t="s">
        <v>1137</v>
      </c>
      <c r="B3723" s="31" t="s">
        <v>1137</v>
      </c>
      <c r="C3723" s="31">
        <v>683171</v>
      </c>
      <c r="D3723" s="32">
        <v>43633.373726851853</v>
      </c>
      <c r="E3723" s="32">
        <v>43634.285902777781</v>
      </c>
      <c r="F3723" s="32">
        <v>43634.360659722224</v>
      </c>
      <c r="G3723" s="31">
        <v>4</v>
      </c>
      <c r="H3723" s="31" t="s">
        <v>202</v>
      </c>
      <c r="I3723" s="31" t="s">
        <v>1090</v>
      </c>
      <c r="J3723" s="31" t="s">
        <v>288</v>
      </c>
      <c r="K3723" s="31" t="s">
        <v>1119</v>
      </c>
      <c r="L3723" s="31" t="s">
        <v>833</v>
      </c>
      <c r="M3723" s="30" t="s">
        <v>7372</v>
      </c>
      <c r="N3723" s="24"/>
      <c r="O3723" s="28">
        <v>394</v>
      </c>
      <c r="P3723" s="24" t="s">
        <v>1219</v>
      </c>
    </row>
    <row r="3724" spans="1:16" ht="12" customHeight="1" x14ac:dyDescent="0.2">
      <c r="A3724" s="31" t="s">
        <v>1089</v>
      </c>
      <c r="B3724" s="31" t="s">
        <v>1089</v>
      </c>
      <c r="C3724" s="31">
        <v>645399</v>
      </c>
      <c r="D3724" s="32">
        <v>43493.404872685183</v>
      </c>
      <c r="E3724" s="32">
        <v>43493.414282407408</v>
      </c>
      <c r="F3724" s="32">
        <v>43493.443726851852</v>
      </c>
      <c r="G3724" s="31">
        <v>4</v>
      </c>
      <c r="H3724" s="31" t="s">
        <v>86</v>
      </c>
      <c r="I3724" s="31" t="s">
        <v>1090</v>
      </c>
      <c r="J3724" s="31" t="s">
        <v>341</v>
      </c>
      <c r="K3724" s="31" t="s">
        <v>1119</v>
      </c>
      <c r="L3724" s="31" t="s">
        <v>7373</v>
      </c>
      <c r="M3724" s="30" t="s">
        <v>7374</v>
      </c>
      <c r="N3724" s="24"/>
      <c r="O3724" s="28">
        <v>395</v>
      </c>
      <c r="P3724" s="24" t="s">
        <v>1219</v>
      </c>
    </row>
    <row r="3725" spans="1:16" ht="12" customHeight="1" x14ac:dyDescent="0.2">
      <c r="A3725" s="31" t="s">
        <v>1300</v>
      </c>
      <c r="B3725" s="31" t="s">
        <v>1300</v>
      </c>
      <c r="C3725" s="31">
        <v>612342</v>
      </c>
      <c r="D3725" s="32">
        <v>43357.47084490741</v>
      </c>
      <c r="E3725" s="32">
        <v>43357.504166666666</v>
      </c>
      <c r="F3725" s="32">
        <v>43369.334062499998</v>
      </c>
      <c r="G3725" s="31">
        <v>4</v>
      </c>
      <c r="H3725" s="31" t="s">
        <v>86</v>
      </c>
      <c r="I3725" s="31" t="s">
        <v>1090</v>
      </c>
      <c r="J3725" s="31" t="s">
        <v>101</v>
      </c>
      <c r="K3725" s="31" t="s">
        <v>40</v>
      </c>
      <c r="L3725" s="31" t="s">
        <v>7375</v>
      </c>
      <c r="M3725" s="30" t="s">
        <v>7376</v>
      </c>
      <c r="N3725" s="23">
        <v>5946</v>
      </c>
      <c r="O3725" s="23"/>
      <c r="P3725" s="24" t="s">
        <v>1150</v>
      </c>
    </row>
    <row r="3726" spans="1:16" ht="12" customHeight="1" x14ac:dyDescent="0.2">
      <c r="A3726" s="31" t="s">
        <v>1300</v>
      </c>
      <c r="B3726" s="31" t="s">
        <v>1300</v>
      </c>
      <c r="C3726" s="31">
        <v>610500</v>
      </c>
      <c r="D3726" s="32">
        <v>43350.449189814812</v>
      </c>
      <c r="E3726" s="32">
        <v>43354.426388888889</v>
      </c>
      <c r="F3726" s="32">
        <v>43356.541550925926</v>
      </c>
      <c r="G3726" s="31">
        <v>4</v>
      </c>
      <c r="H3726" s="31" t="s">
        <v>86</v>
      </c>
      <c r="I3726" s="31" t="s">
        <v>1090</v>
      </c>
      <c r="J3726" s="31" t="s">
        <v>101</v>
      </c>
      <c r="K3726" s="31" t="s">
        <v>40</v>
      </c>
      <c r="L3726" s="31" t="s">
        <v>7377</v>
      </c>
      <c r="M3726" s="30" t="s">
        <v>7378</v>
      </c>
      <c r="N3726" s="23"/>
      <c r="O3726" s="23"/>
      <c r="P3726" s="24"/>
    </row>
    <row r="3727" spans="1:16" ht="12" customHeight="1" x14ac:dyDescent="0.2">
      <c r="A3727" s="31" t="s">
        <v>1300</v>
      </c>
      <c r="B3727" s="31" t="s">
        <v>1300</v>
      </c>
      <c r="C3727" s="31">
        <v>614328</v>
      </c>
      <c r="D3727" s="32">
        <v>43364.539699074077</v>
      </c>
      <c r="E3727" s="32">
        <v>43364.622916666667</v>
      </c>
      <c r="F3727" s="32">
        <v>43371.429849537039</v>
      </c>
      <c r="G3727" s="31">
        <v>4</v>
      </c>
      <c r="H3727" s="31" t="s">
        <v>86</v>
      </c>
      <c r="I3727" s="31" t="s">
        <v>1090</v>
      </c>
      <c r="J3727" s="31" t="s">
        <v>101</v>
      </c>
      <c r="K3727" s="31" t="s">
        <v>40</v>
      </c>
      <c r="L3727" s="31" t="s">
        <v>7379</v>
      </c>
      <c r="M3727" s="30" t="s">
        <v>7380</v>
      </c>
      <c r="N3727" s="23"/>
      <c r="O3727" s="23"/>
      <c r="P3727" s="24"/>
    </row>
    <row r="3728" spans="1:16" ht="12" customHeight="1" x14ac:dyDescent="0.2">
      <c r="A3728" s="31" t="s">
        <v>1094</v>
      </c>
      <c r="B3728" s="31" t="s">
        <v>1300</v>
      </c>
      <c r="C3728" s="31">
        <v>606676</v>
      </c>
      <c r="D3728" s="32">
        <v>43336.368159722224</v>
      </c>
      <c r="E3728" s="32">
        <v>43336.453206018516</v>
      </c>
      <c r="F3728" s="32">
        <v>43347.432210648149</v>
      </c>
      <c r="G3728" s="31">
        <v>4</v>
      </c>
      <c r="H3728" s="31" t="s">
        <v>86</v>
      </c>
      <c r="I3728" s="31" t="s">
        <v>1090</v>
      </c>
      <c r="J3728" s="31" t="s">
        <v>101</v>
      </c>
      <c r="K3728" s="31" t="s">
        <v>40</v>
      </c>
      <c r="L3728" s="31" t="s">
        <v>7381</v>
      </c>
      <c r="M3728" s="30" t="s">
        <v>7382</v>
      </c>
      <c r="N3728" s="23"/>
      <c r="O3728" s="23"/>
      <c r="P3728" s="24"/>
    </row>
    <row r="3729" spans="1:16" ht="12" customHeight="1" x14ac:dyDescent="0.2">
      <c r="A3729" s="31" t="s">
        <v>1300</v>
      </c>
      <c r="B3729" s="31" t="s">
        <v>1300</v>
      </c>
      <c r="C3729" s="31">
        <v>612338</v>
      </c>
      <c r="D3729" s="32">
        <v>43357.462824074071</v>
      </c>
      <c r="E3729" s="32">
        <v>43357.472071759257</v>
      </c>
      <c r="F3729" s="32">
        <v>43361.327094907407</v>
      </c>
      <c r="G3729" s="31">
        <v>4</v>
      </c>
      <c r="H3729" s="31" t="s">
        <v>86</v>
      </c>
      <c r="I3729" s="31" t="s">
        <v>1090</v>
      </c>
      <c r="J3729" s="31" t="s">
        <v>101</v>
      </c>
      <c r="K3729" s="31" t="s">
        <v>40</v>
      </c>
      <c r="L3729" s="31" t="s">
        <v>7383</v>
      </c>
      <c r="M3729" s="30" t="s">
        <v>7384</v>
      </c>
      <c r="N3729" s="23">
        <v>5946</v>
      </c>
      <c r="O3729" s="23"/>
      <c r="P3729" s="24" t="s">
        <v>1150</v>
      </c>
    </row>
    <row r="3730" spans="1:16" ht="12" customHeight="1" x14ac:dyDescent="0.2">
      <c r="A3730" s="31" t="s">
        <v>1094</v>
      </c>
      <c r="B3730" s="31" t="s">
        <v>1300</v>
      </c>
      <c r="C3730" s="31">
        <v>608464</v>
      </c>
      <c r="D3730" s="32">
        <v>43343.363912037035</v>
      </c>
      <c r="E3730" s="32">
        <v>43343.613194444442</v>
      </c>
      <c r="F3730" s="32">
        <v>43348.62263888889</v>
      </c>
      <c r="G3730" s="31">
        <v>4</v>
      </c>
      <c r="H3730" s="31" t="s">
        <v>86</v>
      </c>
      <c r="I3730" s="31" t="s">
        <v>1090</v>
      </c>
      <c r="J3730" s="31" t="s">
        <v>101</v>
      </c>
      <c r="K3730" s="31" t="s">
        <v>40</v>
      </c>
      <c r="L3730" s="31" t="s">
        <v>7385</v>
      </c>
      <c r="M3730" s="30" t="s">
        <v>7386</v>
      </c>
      <c r="N3730" s="23"/>
      <c r="O3730" s="23"/>
      <c r="P3730" s="24"/>
    </row>
    <row r="3731" spans="1:16" ht="12" customHeight="1" x14ac:dyDescent="0.2">
      <c r="A3731" s="31" t="s">
        <v>1300</v>
      </c>
      <c r="B3731" s="31" t="s">
        <v>1300</v>
      </c>
      <c r="C3731" s="31">
        <v>611807</v>
      </c>
      <c r="D3731" s="32">
        <v>43355.563136574077</v>
      </c>
      <c r="E3731" s="32">
        <v>43356.426203703704</v>
      </c>
      <c r="F3731" s="32">
        <v>43364.519317129627</v>
      </c>
      <c r="G3731" s="31">
        <v>4</v>
      </c>
      <c r="H3731" s="31" t="s">
        <v>86</v>
      </c>
      <c r="I3731" s="31" t="s">
        <v>1090</v>
      </c>
      <c r="J3731" s="31" t="s">
        <v>101</v>
      </c>
      <c r="K3731" s="31" t="s">
        <v>40</v>
      </c>
      <c r="L3731" s="31" t="s">
        <v>7387</v>
      </c>
      <c r="M3731" s="30" t="s">
        <v>7388</v>
      </c>
      <c r="N3731" s="23"/>
      <c r="O3731" s="23"/>
      <c r="P3731" s="24"/>
    </row>
    <row r="3732" spans="1:16" ht="12" customHeight="1" x14ac:dyDescent="0.2">
      <c r="A3732" s="31" t="s">
        <v>1300</v>
      </c>
      <c r="B3732" s="31" t="s">
        <v>1300</v>
      </c>
      <c r="C3732" s="31">
        <v>615340</v>
      </c>
      <c r="D3732" s="32">
        <v>43368.61178240741</v>
      </c>
      <c r="E3732" s="32">
        <v>43369.345451388886</v>
      </c>
      <c r="F3732" s="32">
        <v>43371.439606481479</v>
      </c>
      <c r="G3732" s="31">
        <v>4</v>
      </c>
      <c r="H3732" s="31" t="s">
        <v>86</v>
      </c>
      <c r="I3732" s="31" t="s">
        <v>1090</v>
      </c>
      <c r="J3732" s="31" t="s">
        <v>101</v>
      </c>
      <c r="K3732" s="31" t="s">
        <v>40</v>
      </c>
      <c r="L3732" s="31" t="s">
        <v>7389</v>
      </c>
      <c r="M3732" s="30" t="s">
        <v>7390</v>
      </c>
      <c r="N3732" s="23"/>
      <c r="O3732" s="23"/>
      <c r="P3732" s="24"/>
    </row>
    <row r="3733" spans="1:16" ht="12" customHeight="1" x14ac:dyDescent="0.2">
      <c r="A3733" s="31" t="s">
        <v>1300</v>
      </c>
      <c r="B3733" s="31" t="s">
        <v>1300</v>
      </c>
      <c r="C3733" s="31">
        <v>609609</v>
      </c>
      <c r="D3733" s="32">
        <v>43347.647546296299</v>
      </c>
      <c r="E3733" s="32">
        <v>43348.344074074077</v>
      </c>
      <c r="F3733" s="32">
        <v>43353.574189814812</v>
      </c>
      <c r="G3733" s="31">
        <v>4</v>
      </c>
      <c r="H3733" s="31" t="s">
        <v>86</v>
      </c>
      <c r="I3733" s="31" t="s">
        <v>1090</v>
      </c>
      <c r="J3733" s="31" t="s">
        <v>101</v>
      </c>
      <c r="K3733" s="31" t="s">
        <v>40</v>
      </c>
      <c r="L3733" s="31" t="s">
        <v>7391</v>
      </c>
      <c r="M3733" s="30" t="s">
        <v>7392</v>
      </c>
      <c r="N3733" s="23"/>
      <c r="O3733" s="23"/>
      <c r="P3733" s="24"/>
    </row>
    <row r="3734" spans="1:16" ht="12" customHeight="1" x14ac:dyDescent="0.2">
      <c r="A3734" s="31" t="s">
        <v>1300</v>
      </c>
      <c r="B3734" s="31" t="s">
        <v>1300</v>
      </c>
      <c r="C3734" s="31">
        <v>612392</v>
      </c>
      <c r="D3734" s="32">
        <v>43357.569224537037</v>
      </c>
      <c r="E3734" s="32">
        <v>43361.588194444441</v>
      </c>
      <c r="F3734" s="32">
        <v>43363.456238425926</v>
      </c>
      <c r="G3734" s="31">
        <v>4</v>
      </c>
      <c r="H3734" s="31" t="s">
        <v>86</v>
      </c>
      <c r="I3734" s="31" t="s">
        <v>1090</v>
      </c>
      <c r="J3734" s="31" t="s">
        <v>101</v>
      </c>
      <c r="K3734" s="31" t="s">
        <v>40</v>
      </c>
      <c r="L3734" s="31" t="s">
        <v>6651</v>
      </c>
      <c r="M3734" s="30" t="s">
        <v>7393</v>
      </c>
      <c r="N3734" s="23"/>
      <c r="O3734" s="23"/>
      <c r="P3734" s="24"/>
    </row>
    <row r="3735" spans="1:16" ht="12" customHeight="1" x14ac:dyDescent="0.2">
      <c r="A3735" s="31" t="s">
        <v>1300</v>
      </c>
      <c r="B3735" s="31" t="s">
        <v>1300</v>
      </c>
      <c r="C3735" s="31">
        <v>610056</v>
      </c>
      <c r="D3735" s="32">
        <v>43349.343831018516</v>
      </c>
      <c r="E3735" s="32">
        <v>43349.447638888887</v>
      </c>
      <c r="F3735" s="32">
        <v>43353.312048611115</v>
      </c>
      <c r="G3735" s="31">
        <v>4</v>
      </c>
      <c r="H3735" s="31" t="s">
        <v>86</v>
      </c>
      <c r="I3735" s="31" t="s">
        <v>1090</v>
      </c>
      <c r="J3735" s="31" t="s">
        <v>101</v>
      </c>
      <c r="K3735" s="31" t="s">
        <v>40</v>
      </c>
      <c r="L3735" s="31" t="s">
        <v>7394</v>
      </c>
      <c r="M3735" s="30" t="s">
        <v>7395</v>
      </c>
      <c r="N3735" s="23"/>
      <c r="O3735" s="23"/>
      <c r="P3735" s="24"/>
    </row>
    <row r="3736" spans="1:16" ht="12" customHeight="1" x14ac:dyDescent="0.2">
      <c r="A3736" s="31" t="s">
        <v>1300</v>
      </c>
      <c r="B3736" s="31" t="s">
        <v>1300</v>
      </c>
      <c r="C3736" s="31">
        <v>613443</v>
      </c>
      <c r="D3736" s="32">
        <v>43362.309317129628</v>
      </c>
      <c r="E3736" s="32">
        <v>43363.318749999999</v>
      </c>
      <c r="F3736" s="32">
        <v>43371.555451388886</v>
      </c>
      <c r="G3736" s="31">
        <v>4</v>
      </c>
      <c r="H3736" s="31" t="s">
        <v>86</v>
      </c>
      <c r="I3736" s="31" t="s">
        <v>1090</v>
      </c>
      <c r="J3736" s="31" t="s">
        <v>101</v>
      </c>
      <c r="K3736" s="31" t="s">
        <v>40</v>
      </c>
      <c r="L3736" s="31" t="s">
        <v>7396</v>
      </c>
      <c r="M3736" s="30" t="s">
        <v>7397</v>
      </c>
      <c r="N3736" s="23"/>
      <c r="O3736" s="23"/>
      <c r="P3736" s="24"/>
    </row>
    <row r="3737" spans="1:16" ht="12" customHeight="1" x14ac:dyDescent="0.2">
      <c r="A3737" s="31" t="s">
        <v>1145</v>
      </c>
      <c r="B3737" s="31" t="s">
        <v>1145</v>
      </c>
      <c r="C3737" s="31">
        <v>658880</v>
      </c>
      <c r="D3737" s="32">
        <v>43542.389664351853</v>
      </c>
      <c r="E3737" s="32">
        <v>43543.370393518519</v>
      </c>
      <c r="F3737" s="32">
        <v>43543.564409722225</v>
      </c>
      <c r="G3737" s="31">
        <v>4</v>
      </c>
      <c r="H3737" s="31" t="s">
        <v>86</v>
      </c>
      <c r="I3737" s="31" t="s">
        <v>1090</v>
      </c>
      <c r="J3737" s="31" t="s">
        <v>402</v>
      </c>
      <c r="K3737" s="31" t="s">
        <v>1119</v>
      </c>
      <c r="L3737" s="31" t="s">
        <v>7373</v>
      </c>
      <c r="M3737" s="30" t="s">
        <v>7398</v>
      </c>
      <c r="N3737" s="24"/>
      <c r="O3737" s="28">
        <v>395</v>
      </c>
      <c r="P3737" s="24" t="s">
        <v>1219</v>
      </c>
    </row>
    <row r="3738" spans="1:16" ht="12" customHeight="1" x14ac:dyDescent="0.2">
      <c r="A3738" s="31" t="s">
        <v>1300</v>
      </c>
      <c r="B3738" s="31" t="s">
        <v>1300</v>
      </c>
      <c r="C3738" s="31">
        <v>613565</v>
      </c>
      <c r="D3738" s="32">
        <v>43362.431388888886</v>
      </c>
      <c r="E3738" s="32">
        <v>43362.547673611109</v>
      </c>
      <c r="F3738" s="32">
        <v>43364.362071759257</v>
      </c>
      <c r="G3738" s="31">
        <v>4</v>
      </c>
      <c r="H3738" s="31" t="s">
        <v>86</v>
      </c>
      <c r="I3738" s="31" t="s">
        <v>1090</v>
      </c>
      <c r="J3738" s="31" t="s">
        <v>101</v>
      </c>
      <c r="K3738" s="31" t="s">
        <v>40</v>
      </c>
      <c r="L3738" s="31" t="s">
        <v>7399</v>
      </c>
      <c r="M3738" s="30" t="s">
        <v>3411</v>
      </c>
      <c r="N3738" s="23"/>
      <c r="O3738" s="23"/>
      <c r="P3738" s="24"/>
    </row>
    <row r="3739" spans="1:16" ht="12" customHeight="1" x14ac:dyDescent="0.2">
      <c r="A3739" s="31" t="s">
        <v>1145</v>
      </c>
      <c r="B3739" s="31" t="s">
        <v>1145</v>
      </c>
      <c r="C3739" s="31">
        <v>660748</v>
      </c>
      <c r="D3739" s="32">
        <v>43549.380208333336</v>
      </c>
      <c r="E3739" s="32">
        <v>43549.384085648147</v>
      </c>
      <c r="F3739" s="32">
        <v>43549.575335648151</v>
      </c>
      <c r="G3739" s="31">
        <v>4</v>
      </c>
      <c r="H3739" s="31" t="s">
        <v>86</v>
      </c>
      <c r="I3739" s="31" t="s">
        <v>1090</v>
      </c>
      <c r="J3739" s="31" t="s">
        <v>341</v>
      </c>
      <c r="K3739" s="31" t="s">
        <v>1119</v>
      </c>
      <c r="L3739" s="31" t="s">
        <v>7373</v>
      </c>
      <c r="M3739" s="30" t="s">
        <v>7400</v>
      </c>
      <c r="N3739" s="24"/>
      <c r="O3739" s="28">
        <v>395</v>
      </c>
      <c r="P3739" s="24" t="s">
        <v>1219</v>
      </c>
    </row>
    <row r="3740" spans="1:16" ht="12" customHeight="1" x14ac:dyDescent="0.2">
      <c r="A3740" s="31" t="s">
        <v>1094</v>
      </c>
      <c r="B3740" s="31" t="s">
        <v>1300</v>
      </c>
      <c r="C3740" s="31">
        <v>605367</v>
      </c>
      <c r="D3740" s="32">
        <v>43333.359675925924</v>
      </c>
      <c r="E3740" s="32">
        <v>43333.482708333337</v>
      </c>
      <c r="F3740" s="32">
        <v>43346.381666666668</v>
      </c>
      <c r="G3740" s="31">
        <v>4</v>
      </c>
      <c r="H3740" s="31" t="s">
        <v>86</v>
      </c>
      <c r="I3740" s="31" t="s">
        <v>1090</v>
      </c>
      <c r="J3740" s="31" t="s">
        <v>101</v>
      </c>
      <c r="K3740" s="31" t="s">
        <v>40</v>
      </c>
      <c r="L3740" s="31" t="s">
        <v>3313</v>
      </c>
      <c r="M3740" s="30" t="s">
        <v>7401</v>
      </c>
      <c r="N3740" s="23">
        <v>5946</v>
      </c>
      <c r="O3740" s="23"/>
      <c r="P3740" s="24" t="s">
        <v>1150</v>
      </c>
    </row>
    <row r="3741" spans="1:16" ht="12" customHeight="1" x14ac:dyDescent="0.2">
      <c r="A3741" s="31" t="s">
        <v>1300</v>
      </c>
      <c r="B3741" s="31" t="s">
        <v>1300</v>
      </c>
      <c r="C3741" s="31">
        <v>609771</v>
      </c>
      <c r="D3741" s="32">
        <v>43348.392233796294</v>
      </c>
      <c r="E3741" s="32">
        <v>43348.444085648145</v>
      </c>
      <c r="F3741" s="32">
        <v>43354.639490740738</v>
      </c>
      <c r="G3741" s="31">
        <v>3</v>
      </c>
      <c r="H3741" s="31" t="s">
        <v>86</v>
      </c>
      <c r="I3741" s="31" t="s">
        <v>1090</v>
      </c>
      <c r="J3741" s="31" t="s">
        <v>101</v>
      </c>
      <c r="K3741" s="31" t="s">
        <v>40</v>
      </c>
      <c r="L3741" s="31" t="s">
        <v>7402</v>
      </c>
      <c r="M3741" s="30" t="s">
        <v>7403</v>
      </c>
      <c r="N3741" s="23"/>
      <c r="O3741" s="23"/>
      <c r="P3741" s="24"/>
    </row>
    <row r="3742" spans="1:16" ht="12" customHeight="1" x14ac:dyDescent="0.2">
      <c r="A3742" s="31" t="s">
        <v>1300</v>
      </c>
      <c r="B3742" s="31" t="s">
        <v>1300</v>
      </c>
      <c r="C3742" s="31">
        <v>611777</v>
      </c>
      <c r="D3742" s="32">
        <v>43355.515347222223</v>
      </c>
      <c r="E3742" s="32">
        <v>43356.440972222219</v>
      </c>
      <c r="F3742" s="32">
        <v>43361.635115740741</v>
      </c>
      <c r="G3742" s="31">
        <v>4</v>
      </c>
      <c r="H3742" s="31" t="s">
        <v>86</v>
      </c>
      <c r="I3742" s="31" t="s">
        <v>1090</v>
      </c>
      <c r="J3742" s="31" t="s">
        <v>101</v>
      </c>
      <c r="K3742" s="31" t="s">
        <v>40</v>
      </c>
      <c r="L3742" s="31" t="s">
        <v>7404</v>
      </c>
      <c r="M3742" s="30" t="s">
        <v>7405</v>
      </c>
      <c r="N3742" s="23">
        <v>5946</v>
      </c>
      <c r="O3742" s="23"/>
      <c r="P3742" s="24" t="s">
        <v>1150</v>
      </c>
    </row>
    <row r="3743" spans="1:16" ht="12" customHeight="1" x14ac:dyDescent="0.2">
      <c r="A3743" s="31" t="s">
        <v>1300</v>
      </c>
      <c r="B3743" s="31" t="s">
        <v>1300</v>
      </c>
      <c r="C3743" s="31">
        <v>611064</v>
      </c>
      <c r="D3743" s="32">
        <v>43353.587013888886</v>
      </c>
      <c r="E3743" s="32">
        <v>43356.440972222219</v>
      </c>
      <c r="F3743" s="32">
        <v>43361.410833333335</v>
      </c>
      <c r="G3743" s="31">
        <v>4</v>
      </c>
      <c r="H3743" s="31" t="s">
        <v>86</v>
      </c>
      <c r="I3743" s="31" t="s">
        <v>1090</v>
      </c>
      <c r="J3743" s="31" t="s">
        <v>101</v>
      </c>
      <c r="K3743" s="31" t="s">
        <v>40</v>
      </c>
      <c r="L3743" s="31" t="s">
        <v>7406</v>
      </c>
      <c r="M3743" s="30" t="s">
        <v>7407</v>
      </c>
      <c r="N3743" s="23">
        <v>5946</v>
      </c>
      <c r="O3743" s="23"/>
      <c r="P3743" s="24" t="s">
        <v>1150</v>
      </c>
    </row>
    <row r="3744" spans="1:16" ht="12" customHeight="1" x14ac:dyDescent="0.2">
      <c r="A3744" s="31" t="s">
        <v>1300</v>
      </c>
      <c r="B3744" s="31" t="s">
        <v>1300</v>
      </c>
      <c r="C3744" s="31">
        <v>615603</v>
      </c>
      <c r="D3744" s="32">
        <v>43369.452997685185</v>
      </c>
      <c r="E3744" s="32">
        <v>43369.476793981485</v>
      </c>
      <c r="F3744" s="32">
        <v>43371.32539351852</v>
      </c>
      <c r="G3744" s="31">
        <v>4</v>
      </c>
      <c r="H3744" s="31" t="s">
        <v>86</v>
      </c>
      <c r="I3744" s="31" t="s">
        <v>1090</v>
      </c>
      <c r="J3744" s="31" t="s">
        <v>858</v>
      </c>
      <c r="K3744" s="31" t="s">
        <v>41</v>
      </c>
      <c r="L3744" s="31" t="s">
        <v>7408</v>
      </c>
      <c r="M3744" s="30" t="s">
        <v>7409</v>
      </c>
      <c r="N3744" s="23"/>
      <c r="O3744" s="23"/>
      <c r="P3744" s="24"/>
    </row>
    <row r="3745" spans="1:16" ht="12" customHeight="1" x14ac:dyDescent="0.2">
      <c r="A3745" s="31" t="s">
        <v>1094</v>
      </c>
      <c r="B3745" s="31" t="s">
        <v>1300</v>
      </c>
      <c r="C3745" s="31">
        <v>608323</v>
      </c>
      <c r="D3745" s="32">
        <v>43342.621805555558</v>
      </c>
      <c r="E3745" s="32">
        <v>43343.45616898148</v>
      </c>
      <c r="F3745" s="32">
        <v>43350.621446759258</v>
      </c>
      <c r="G3745" s="31">
        <v>4</v>
      </c>
      <c r="H3745" s="31" t="s">
        <v>86</v>
      </c>
      <c r="I3745" s="31" t="s">
        <v>1090</v>
      </c>
      <c r="J3745" s="31" t="s">
        <v>5302</v>
      </c>
      <c r="K3745" s="31" t="s">
        <v>41</v>
      </c>
      <c r="L3745" s="31" t="s">
        <v>7410</v>
      </c>
      <c r="M3745" s="30" t="s">
        <v>7411</v>
      </c>
      <c r="N3745" s="23"/>
      <c r="O3745" s="23"/>
      <c r="P3745" s="24"/>
    </row>
    <row r="3746" spans="1:16" ht="12" customHeight="1" x14ac:dyDescent="0.2">
      <c r="A3746" s="31" t="s">
        <v>1300</v>
      </c>
      <c r="B3746" s="31" t="s">
        <v>1300</v>
      </c>
      <c r="C3746" s="31">
        <v>614920</v>
      </c>
      <c r="D3746" s="32">
        <v>43367.620717592596</v>
      </c>
      <c r="E3746" s="32">
        <v>43367.62871527778</v>
      </c>
      <c r="F3746" s="32">
        <v>43370.462175925924</v>
      </c>
      <c r="G3746" s="31">
        <v>4</v>
      </c>
      <c r="H3746" s="31" t="s">
        <v>86</v>
      </c>
      <c r="I3746" s="31" t="s">
        <v>1090</v>
      </c>
      <c r="J3746" s="31" t="s">
        <v>5302</v>
      </c>
      <c r="K3746" s="31" t="s">
        <v>41</v>
      </c>
      <c r="L3746" s="31" t="s">
        <v>7412</v>
      </c>
      <c r="M3746" s="30" t="s">
        <v>7413</v>
      </c>
      <c r="N3746" s="23"/>
      <c r="O3746" s="23"/>
      <c r="P3746" s="24"/>
    </row>
    <row r="3747" spans="1:16" ht="12" customHeight="1" x14ac:dyDescent="0.2">
      <c r="A3747" s="31" t="s">
        <v>1300</v>
      </c>
      <c r="B3747" s="31" t="s">
        <v>1300</v>
      </c>
      <c r="C3747" s="31">
        <v>613326</v>
      </c>
      <c r="D3747" s="32">
        <v>43361.58630787037</v>
      </c>
      <c r="E3747" s="32">
        <v>43361.60833333333</v>
      </c>
      <c r="F3747" s="32">
        <v>43361.671516203707</v>
      </c>
      <c r="G3747" s="31">
        <v>4</v>
      </c>
      <c r="H3747" s="31" t="s">
        <v>86</v>
      </c>
      <c r="I3747" s="31" t="s">
        <v>1138</v>
      </c>
      <c r="J3747" s="31" t="s">
        <v>861</v>
      </c>
      <c r="K3747" s="31" t="s">
        <v>41</v>
      </c>
      <c r="L3747" s="31" t="s">
        <v>7414</v>
      </c>
      <c r="M3747" s="30" t="s">
        <v>7415</v>
      </c>
      <c r="N3747" s="23"/>
      <c r="O3747" s="23"/>
      <c r="P3747" s="24"/>
    </row>
    <row r="3748" spans="1:16" ht="12" customHeight="1" x14ac:dyDescent="0.2">
      <c r="A3748" s="31" t="s">
        <v>1300</v>
      </c>
      <c r="B3748" s="31" t="s">
        <v>1300</v>
      </c>
      <c r="C3748" s="31">
        <v>612231</v>
      </c>
      <c r="D3748" s="32">
        <v>43357.321574074071</v>
      </c>
      <c r="E3748" s="32">
        <v>43357.331261574072</v>
      </c>
      <c r="F3748" s="32">
        <v>43360.482152777775</v>
      </c>
      <c r="G3748" s="31">
        <v>4</v>
      </c>
      <c r="H3748" s="31" t="s">
        <v>86</v>
      </c>
      <c r="I3748" s="31" t="s">
        <v>1090</v>
      </c>
      <c r="J3748" s="31" t="s">
        <v>175</v>
      </c>
      <c r="K3748" s="31" t="s">
        <v>1119</v>
      </c>
      <c r="L3748" s="31" t="s">
        <v>7416</v>
      </c>
      <c r="M3748" s="30" t="s">
        <v>7417</v>
      </c>
      <c r="N3748" s="23"/>
      <c r="O3748" s="23"/>
      <c r="P3748" s="24"/>
    </row>
    <row r="3749" spans="1:16" ht="12" customHeight="1" x14ac:dyDescent="0.2">
      <c r="A3749" s="31" t="s">
        <v>1300</v>
      </c>
      <c r="B3749" s="31" t="s">
        <v>1300</v>
      </c>
      <c r="C3749" s="31">
        <v>615777</v>
      </c>
      <c r="D3749" s="32">
        <v>43369.867222222223</v>
      </c>
      <c r="E3749" s="32">
        <v>43369.873611111114</v>
      </c>
      <c r="F3749" s="32">
        <v>43371.605000000003</v>
      </c>
      <c r="G3749" s="31">
        <v>4</v>
      </c>
      <c r="H3749" s="31" t="s">
        <v>86</v>
      </c>
      <c r="I3749" s="31" t="s">
        <v>1090</v>
      </c>
      <c r="J3749" s="31" t="s">
        <v>175</v>
      </c>
      <c r="K3749" s="31" t="s">
        <v>1119</v>
      </c>
      <c r="L3749" s="31" t="s">
        <v>7418</v>
      </c>
      <c r="M3749" s="30" t="s">
        <v>7419</v>
      </c>
      <c r="N3749" s="23"/>
      <c r="O3749" s="23"/>
      <c r="P3749" s="24"/>
    </row>
    <row r="3750" spans="1:16" ht="12" customHeight="1" x14ac:dyDescent="0.2">
      <c r="A3750" s="31" t="s">
        <v>1094</v>
      </c>
      <c r="B3750" s="31" t="s">
        <v>1300</v>
      </c>
      <c r="C3750" s="31">
        <v>607950</v>
      </c>
      <c r="D3750" s="32">
        <v>43341.621608796297</v>
      </c>
      <c r="E3750" s="32">
        <v>43341.634363425925</v>
      </c>
      <c r="F3750" s="32">
        <v>43348.458356481482</v>
      </c>
      <c r="G3750" s="31">
        <v>4</v>
      </c>
      <c r="H3750" s="31" t="s">
        <v>86</v>
      </c>
      <c r="I3750" s="31" t="s">
        <v>1090</v>
      </c>
      <c r="J3750" s="31" t="s">
        <v>175</v>
      </c>
      <c r="K3750" s="31" t="s">
        <v>1119</v>
      </c>
      <c r="L3750" s="31" t="s">
        <v>7420</v>
      </c>
      <c r="M3750" s="30" t="s">
        <v>7421</v>
      </c>
      <c r="N3750" s="23"/>
      <c r="O3750" s="23"/>
      <c r="P3750" s="24"/>
    </row>
    <row r="3751" spans="1:16" ht="12" customHeight="1" x14ac:dyDescent="0.2">
      <c r="A3751" s="31" t="s">
        <v>1300</v>
      </c>
      <c r="B3751" s="31" t="s">
        <v>1300</v>
      </c>
      <c r="C3751" s="31">
        <v>611472</v>
      </c>
      <c r="D3751" s="32">
        <v>43354.573321759257</v>
      </c>
      <c r="E3751" s="32">
        <v>43354.606168981481</v>
      </c>
      <c r="F3751" s="32">
        <v>43355.478622685187</v>
      </c>
      <c r="G3751" s="31">
        <v>4</v>
      </c>
      <c r="H3751" s="31" t="s">
        <v>86</v>
      </c>
      <c r="I3751" s="31" t="s">
        <v>1090</v>
      </c>
      <c r="J3751" s="31" t="s">
        <v>175</v>
      </c>
      <c r="K3751" s="31" t="s">
        <v>1119</v>
      </c>
      <c r="L3751" s="31" t="s">
        <v>7422</v>
      </c>
      <c r="M3751" s="30" t="s">
        <v>7423</v>
      </c>
      <c r="N3751" s="23"/>
      <c r="O3751" s="23"/>
      <c r="P3751" s="24"/>
    </row>
    <row r="3752" spans="1:16" ht="12" customHeight="1" x14ac:dyDescent="0.2">
      <c r="A3752" s="31" t="s">
        <v>1300</v>
      </c>
      <c r="B3752" s="31" t="s">
        <v>1300</v>
      </c>
      <c r="C3752" s="31">
        <v>615419</v>
      </c>
      <c r="D3752" s="32">
        <v>43369.262916666667</v>
      </c>
      <c r="E3752" s="32">
        <v>43369.312777777777</v>
      </c>
      <c r="F3752" s="32">
        <v>43371.37027777778</v>
      </c>
      <c r="G3752" s="31">
        <v>4</v>
      </c>
      <c r="H3752" s="31" t="s">
        <v>86</v>
      </c>
      <c r="I3752" s="31" t="s">
        <v>1090</v>
      </c>
      <c r="J3752" s="31" t="s">
        <v>1398</v>
      </c>
      <c r="K3752" s="31" t="s">
        <v>1119</v>
      </c>
      <c r="L3752" s="31" t="s">
        <v>7424</v>
      </c>
      <c r="M3752" s="30" t="s">
        <v>7425</v>
      </c>
      <c r="N3752" s="23"/>
      <c r="O3752" s="23"/>
      <c r="P3752" s="24"/>
    </row>
    <row r="3753" spans="1:16" ht="12" customHeight="1" x14ac:dyDescent="0.2">
      <c r="A3753" s="31" t="s">
        <v>1300</v>
      </c>
      <c r="B3753" s="31" t="s">
        <v>1300</v>
      </c>
      <c r="C3753" s="31">
        <v>611903</v>
      </c>
      <c r="D3753" s="32">
        <v>43356.057002314818</v>
      </c>
      <c r="E3753" s="32">
        <v>43356.201388888891</v>
      </c>
      <c r="F3753" s="32">
        <v>43362.357418981483</v>
      </c>
      <c r="G3753" s="31">
        <v>3</v>
      </c>
      <c r="H3753" s="31" t="s">
        <v>86</v>
      </c>
      <c r="I3753" s="31" t="s">
        <v>1090</v>
      </c>
      <c r="J3753" s="31" t="s">
        <v>1398</v>
      </c>
      <c r="K3753" s="31" t="s">
        <v>1119</v>
      </c>
      <c r="L3753" s="31" t="s">
        <v>7426</v>
      </c>
      <c r="M3753" s="30" t="s">
        <v>7427</v>
      </c>
      <c r="N3753" s="23"/>
      <c r="O3753" s="23"/>
      <c r="P3753" s="24"/>
    </row>
    <row r="3754" spans="1:16" ht="12" customHeight="1" x14ac:dyDescent="0.2">
      <c r="A3754" s="31" t="s">
        <v>1300</v>
      </c>
      <c r="B3754" s="31" t="s">
        <v>1300</v>
      </c>
      <c r="C3754" s="31">
        <v>610812</v>
      </c>
      <c r="D3754" s="32">
        <v>43353.350266203706</v>
      </c>
      <c r="E3754" s="32">
        <v>43353.356249999997</v>
      </c>
      <c r="F3754" s="32">
        <v>43354.479479166665</v>
      </c>
      <c r="G3754" s="31">
        <v>4</v>
      </c>
      <c r="H3754" s="31" t="s">
        <v>202</v>
      </c>
      <c r="I3754" s="31" t="s">
        <v>1090</v>
      </c>
      <c r="J3754" s="31" t="s">
        <v>1398</v>
      </c>
      <c r="K3754" s="31" t="s">
        <v>1119</v>
      </c>
      <c r="L3754" s="31" t="s">
        <v>7428</v>
      </c>
      <c r="M3754" s="30" t="s">
        <v>7429</v>
      </c>
      <c r="N3754" s="23"/>
      <c r="O3754" s="23"/>
      <c r="P3754" s="24"/>
    </row>
    <row r="3755" spans="1:16" ht="12" customHeight="1" x14ac:dyDescent="0.2">
      <c r="A3755" s="31" t="s">
        <v>1094</v>
      </c>
      <c r="B3755" s="31" t="s">
        <v>1300</v>
      </c>
      <c r="C3755" s="31">
        <v>608164</v>
      </c>
      <c r="D3755" s="32">
        <v>43342.411863425928</v>
      </c>
      <c r="E3755" s="32">
        <v>43342.417361111111</v>
      </c>
      <c r="F3755" s="32">
        <v>43346.792523148149</v>
      </c>
      <c r="G3755" s="31">
        <v>4</v>
      </c>
      <c r="H3755" s="31" t="s">
        <v>86</v>
      </c>
      <c r="I3755" s="31" t="s">
        <v>1090</v>
      </c>
      <c r="J3755" s="31" t="s">
        <v>1398</v>
      </c>
      <c r="K3755" s="31" t="s">
        <v>1119</v>
      </c>
      <c r="L3755" s="31" t="s">
        <v>7430</v>
      </c>
      <c r="M3755" s="30" t="s">
        <v>7431</v>
      </c>
      <c r="N3755" s="23"/>
      <c r="O3755" s="23"/>
      <c r="P3755" s="24"/>
    </row>
    <row r="3756" spans="1:16" ht="12" customHeight="1" x14ac:dyDescent="0.2">
      <c r="A3756" s="31" t="s">
        <v>1300</v>
      </c>
      <c r="B3756" s="31" t="s">
        <v>1300</v>
      </c>
      <c r="C3756" s="31">
        <v>609633</v>
      </c>
      <c r="D3756" s="32">
        <v>43347.868310185186</v>
      </c>
      <c r="E3756" s="32">
        <v>43348.290972222225</v>
      </c>
      <c r="F3756" s="32">
        <v>43348.505844907406</v>
      </c>
      <c r="G3756" s="31">
        <v>4</v>
      </c>
      <c r="H3756" s="31" t="s">
        <v>86</v>
      </c>
      <c r="I3756" s="31" t="s">
        <v>1090</v>
      </c>
      <c r="J3756" s="31" t="s">
        <v>358</v>
      </c>
      <c r="K3756" s="31" t="s">
        <v>1119</v>
      </c>
      <c r="L3756" s="31" t="s">
        <v>7432</v>
      </c>
      <c r="M3756" s="30" t="s">
        <v>7433</v>
      </c>
      <c r="N3756" s="23"/>
      <c r="O3756" s="23"/>
      <c r="P3756" s="24"/>
    </row>
    <row r="3757" spans="1:16" ht="12" customHeight="1" x14ac:dyDescent="0.2">
      <c r="A3757" s="31" t="s">
        <v>1300</v>
      </c>
      <c r="B3757" s="31" t="s">
        <v>1300</v>
      </c>
      <c r="C3757" s="31">
        <v>610625</v>
      </c>
      <c r="D3757" s="32">
        <v>43350.760601851849</v>
      </c>
      <c r="E3757" s="32">
        <v>43350.761805555558</v>
      </c>
      <c r="F3757" s="32">
        <v>43355.35460648148</v>
      </c>
      <c r="G3757" s="31">
        <v>4</v>
      </c>
      <c r="H3757" s="31" t="s">
        <v>86</v>
      </c>
      <c r="I3757" s="31" t="s">
        <v>1090</v>
      </c>
      <c r="J3757" s="31" t="s">
        <v>358</v>
      </c>
      <c r="K3757" s="31" t="s">
        <v>1119</v>
      </c>
      <c r="L3757" s="31" t="s">
        <v>7434</v>
      </c>
      <c r="M3757" s="30" t="s">
        <v>7435</v>
      </c>
      <c r="N3757" s="23"/>
      <c r="O3757" s="23"/>
      <c r="P3757" s="24"/>
    </row>
    <row r="3758" spans="1:16" ht="12" customHeight="1" x14ac:dyDescent="0.2">
      <c r="A3758" s="31" t="s">
        <v>1300</v>
      </c>
      <c r="B3758" s="31" t="s">
        <v>1300</v>
      </c>
      <c r="C3758" s="31">
        <v>615410</v>
      </c>
      <c r="D3758" s="32">
        <v>43369.215092592596</v>
      </c>
      <c r="E3758" s="32">
        <v>43369.312997685185</v>
      </c>
      <c r="F3758" s="32">
        <v>43370.329444444447</v>
      </c>
      <c r="G3758" s="31">
        <v>4</v>
      </c>
      <c r="H3758" s="31" t="s">
        <v>86</v>
      </c>
      <c r="I3758" s="31" t="s">
        <v>1090</v>
      </c>
      <c r="J3758" s="31" t="s">
        <v>358</v>
      </c>
      <c r="K3758" s="31" t="s">
        <v>1119</v>
      </c>
      <c r="L3758" s="31" t="s">
        <v>7436</v>
      </c>
      <c r="M3758" s="30" t="s">
        <v>7437</v>
      </c>
      <c r="N3758" s="23"/>
      <c r="O3758" s="23"/>
      <c r="P3758" s="24"/>
    </row>
    <row r="3759" spans="1:16" ht="12" customHeight="1" x14ac:dyDescent="0.2">
      <c r="A3759" s="31" t="s">
        <v>1300</v>
      </c>
      <c r="B3759" s="31" t="s">
        <v>1300</v>
      </c>
      <c r="C3759" s="31">
        <v>611276</v>
      </c>
      <c r="D3759" s="32">
        <v>43354.388495370367</v>
      </c>
      <c r="E3759" s="32">
        <v>43354.407071759262</v>
      </c>
      <c r="F3759" s="32">
        <v>43354.443101851852</v>
      </c>
      <c r="G3759" s="31">
        <v>4</v>
      </c>
      <c r="H3759" s="31" t="s">
        <v>86</v>
      </c>
      <c r="I3759" s="31" t="s">
        <v>1090</v>
      </c>
      <c r="J3759" s="31" t="s">
        <v>358</v>
      </c>
      <c r="K3759" s="31" t="s">
        <v>1119</v>
      </c>
      <c r="L3759" s="31" t="s">
        <v>7438</v>
      </c>
      <c r="M3759" s="30" t="s">
        <v>7439</v>
      </c>
      <c r="N3759" s="23"/>
      <c r="O3759" s="23"/>
      <c r="P3759" s="24"/>
    </row>
    <row r="3760" spans="1:16" ht="12" customHeight="1" x14ac:dyDescent="0.2">
      <c r="A3760" s="31" t="s">
        <v>1300</v>
      </c>
      <c r="B3760" s="31" t="s">
        <v>1300</v>
      </c>
      <c r="C3760" s="31">
        <v>609135</v>
      </c>
      <c r="D3760" s="32">
        <v>43346.548935185187</v>
      </c>
      <c r="E3760" s="32">
        <v>43346.56858796296</v>
      </c>
      <c r="F3760" s="32">
        <v>43355.360902777778</v>
      </c>
      <c r="G3760" s="31">
        <v>4</v>
      </c>
      <c r="H3760" s="31" t="s">
        <v>202</v>
      </c>
      <c r="I3760" s="31" t="s">
        <v>1090</v>
      </c>
      <c r="J3760" s="31" t="s">
        <v>358</v>
      </c>
      <c r="K3760" s="31" t="s">
        <v>1119</v>
      </c>
      <c r="L3760" s="31" t="s">
        <v>7440</v>
      </c>
      <c r="M3760" s="30" t="s">
        <v>7441</v>
      </c>
      <c r="N3760" s="23"/>
      <c r="O3760" s="23"/>
      <c r="P3760" s="24"/>
    </row>
    <row r="3761" spans="1:16" ht="12" customHeight="1" x14ac:dyDescent="0.2">
      <c r="A3761" s="31" t="s">
        <v>1094</v>
      </c>
      <c r="B3761" s="31" t="s">
        <v>1300</v>
      </c>
      <c r="C3761" s="31">
        <v>607588</v>
      </c>
      <c r="D3761" s="32">
        <v>43341.118738425925</v>
      </c>
      <c r="E3761" s="32">
        <v>43341.328506944446</v>
      </c>
      <c r="F3761" s="32">
        <v>43350.344560185185</v>
      </c>
      <c r="G3761" s="31">
        <v>4</v>
      </c>
      <c r="H3761" s="31" t="s">
        <v>86</v>
      </c>
      <c r="I3761" s="31" t="s">
        <v>1090</v>
      </c>
      <c r="J3761" s="31" t="s">
        <v>358</v>
      </c>
      <c r="K3761" s="31" t="s">
        <v>1119</v>
      </c>
      <c r="L3761" s="31" t="s">
        <v>7442</v>
      </c>
      <c r="M3761" s="30" t="s">
        <v>7443</v>
      </c>
      <c r="N3761" s="23"/>
      <c r="O3761" s="23"/>
      <c r="P3761" s="24"/>
    </row>
    <row r="3762" spans="1:16" ht="12" customHeight="1" x14ac:dyDescent="0.2">
      <c r="A3762" s="31" t="s">
        <v>1300</v>
      </c>
      <c r="B3762" s="31" t="s">
        <v>1300</v>
      </c>
      <c r="C3762" s="31">
        <v>610624</v>
      </c>
      <c r="D3762" s="32">
        <v>43350.756631944445</v>
      </c>
      <c r="E3762" s="32">
        <v>43350.761805555558</v>
      </c>
      <c r="F3762" s="32">
        <v>43355.443194444444</v>
      </c>
      <c r="G3762" s="31">
        <v>4</v>
      </c>
      <c r="H3762" s="31" t="s">
        <v>86</v>
      </c>
      <c r="I3762" s="31" t="s">
        <v>1090</v>
      </c>
      <c r="J3762" s="31" t="s">
        <v>358</v>
      </c>
      <c r="K3762" s="31" t="s">
        <v>1119</v>
      </c>
      <c r="L3762" s="31" t="s">
        <v>7444</v>
      </c>
      <c r="M3762" s="30" t="s">
        <v>7445</v>
      </c>
      <c r="N3762" s="23"/>
      <c r="O3762" s="23"/>
      <c r="P3762" s="24"/>
    </row>
    <row r="3763" spans="1:16" ht="12" customHeight="1" x14ac:dyDescent="0.2">
      <c r="A3763" s="31" t="s">
        <v>1300</v>
      </c>
      <c r="B3763" s="31" t="s">
        <v>1300</v>
      </c>
      <c r="C3763" s="31">
        <v>615193</v>
      </c>
      <c r="D3763" s="32">
        <v>43368.430347222224</v>
      </c>
      <c r="E3763" s="32">
        <v>43368.452777777777</v>
      </c>
      <c r="F3763" s="32">
        <v>43370.372569444444</v>
      </c>
      <c r="G3763" s="31">
        <v>4</v>
      </c>
      <c r="H3763" s="31" t="s">
        <v>86</v>
      </c>
      <c r="I3763" s="31" t="s">
        <v>1090</v>
      </c>
      <c r="J3763" s="31" t="s">
        <v>147</v>
      </c>
      <c r="K3763" s="31" t="s">
        <v>1119</v>
      </c>
      <c r="L3763" s="31" t="s">
        <v>7446</v>
      </c>
      <c r="M3763" s="30" t="s">
        <v>7447</v>
      </c>
      <c r="N3763" s="23"/>
      <c r="O3763" s="23"/>
      <c r="P3763" s="24"/>
    </row>
    <row r="3764" spans="1:16" ht="12" customHeight="1" x14ac:dyDescent="0.2">
      <c r="A3764" s="31" t="s">
        <v>1300</v>
      </c>
      <c r="B3764" s="31" t="s">
        <v>1300</v>
      </c>
      <c r="C3764" s="31">
        <v>614130</v>
      </c>
      <c r="D3764" s="32">
        <v>43364.232858796298</v>
      </c>
      <c r="E3764" s="32">
        <v>43364.280104166668</v>
      </c>
      <c r="F3764" s="32">
        <v>43364.306539351855</v>
      </c>
      <c r="G3764" s="31">
        <v>4</v>
      </c>
      <c r="H3764" s="31" t="s">
        <v>86</v>
      </c>
      <c r="I3764" s="31" t="s">
        <v>1090</v>
      </c>
      <c r="J3764" s="31" t="s">
        <v>147</v>
      </c>
      <c r="K3764" s="31" t="s">
        <v>1119</v>
      </c>
      <c r="L3764" s="31" t="s">
        <v>7448</v>
      </c>
      <c r="M3764" s="30" t="s">
        <v>7449</v>
      </c>
      <c r="N3764" s="23"/>
      <c r="O3764" s="23"/>
      <c r="P3764" s="24"/>
    </row>
    <row r="3765" spans="1:16" ht="12" customHeight="1" x14ac:dyDescent="0.2">
      <c r="A3765" s="31" t="s">
        <v>1300</v>
      </c>
      <c r="B3765" s="31" t="s">
        <v>1300</v>
      </c>
      <c r="C3765" s="31">
        <v>609019</v>
      </c>
      <c r="D3765" s="32">
        <v>43346.42087962963</v>
      </c>
      <c r="E3765" s="32">
        <v>43346.425370370373</v>
      </c>
      <c r="F3765" s="32">
        <v>43346.546724537038</v>
      </c>
      <c r="G3765" s="31">
        <v>4</v>
      </c>
      <c r="H3765" s="31" t="s">
        <v>86</v>
      </c>
      <c r="I3765" s="31" t="s">
        <v>1090</v>
      </c>
      <c r="J3765" s="31" t="s">
        <v>147</v>
      </c>
      <c r="K3765" s="31" t="s">
        <v>1119</v>
      </c>
      <c r="L3765" s="31" t="s">
        <v>7450</v>
      </c>
      <c r="M3765" s="30" t="s">
        <v>7451</v>
      </c>
      <c r="N3765" s="23"/>
      <c r="O3765" s="23"/>
      <c r="P3765" s="24"/>
    </row>
    <row r="3766" spans="1:16" ht="12" customHeight="1" x14ac:dyDescent="0.2">
      <c r="A3766" s="31" t="s">
        <v>1094</v>
      </c>
      <c r="B3766" s="31" t="s">
        <v>1300</v>
      </c>
      <c r="C3766" s="31">
        <v>604448</v>
      </c>
      <c r="D3766" s="32">
        <v>43328.526736111111</v>
      </c>
      <c r="E3766" s="32">
        <v>43328.53125</v>
      </c>
      <c r="F3766" s="32">
        <v>43348.600972222222</v>
      </c>
      <c r="G3766" s="31">
        <v>4</v>
      </c>
      <c r="H3766" s="31" t="s">
        <v>86</v>
      </c>
      <c r="I3766" s="31" t="s">
        <v>1090</v>
      </c>
      <c r="J3766" s="31" t="s">
        <v>147</v>
      </c>
      <c r="K3766" s="31" t="s">
        <v>1119</v>
      </c>
      <c r="L3766" s="31" t="s">
        <v>7452</v>
      </c>
      <c r="M3766" s="30" t="s">
        <v>7453</v>
      </c>
      <c r="N3766" s="23"/>
      <c r="O3766" s="23"/>
      <c r="P3766" s="24"/>
    </row>
    <row r="3767" spans="1:16" ht="12" customHeight="1" x14ac:dyDescent="0.2">
      <c r="A3767" s="31" t="s">
        <v>1300</v>
      </c>
      <c r="B3767" s="31" t="s">
        <v>1300</v>
      </c>
      <c r="C3767" s="31">
        <v>611573</v>
      </c>
      <c r="D3767" s="32">
        <v>43355.097210648149</v>
      </c>
      <c r="E3767" s="32">
        <v>43355.292453703703</v>
      </c>
      <c r="F3767" s="32">
        <v>43356.344872685186</v>
      </c>
      <c r="G3767" s="31">
        <v>4</v>
      </c>
      <c r="H3767" s="31" t="s">
        <v>86</v>
      </c>
      <c r="I3767" s="31" t="s">
        <v>1090</v>
      </c>
      <c r="J3767" s="31" t="s">
        <v>147</v>
      </c>
      <c r="K3767" s="31" t="s">
        <v>1119</v>
      </c>
      <c r="L3767" s="31" t="s">
        <v>7454</v>
      </c>
      <c r="M3767" s="30" t="s">
        <v>7455</v>
      </c>
      <c r="N3767" s="23"/>
      <c r="O3767" s="23"/>
      <c r="P3767" s="24"/>
    </row>
    <row r="3768" spans="1:16" ht="12" customHeight="1" x14ac:dyDescent="0.2">
      <c r="A3768" s="31" t="s">
        <v>1300</v>
      </c>
      <c r="B3768" s="31" t="s">
        <v>1300</v>
      </c>
      <c r="C3768" s="31">
        <v>611125</v>
      </c>
      <c r="D3768" s="32">
        <v>43353.794629629629</v>
      </c>
      <c r="E3768" s="32">
        <v>43354.302777777775</v>
      </c>
      <c r="F3768" s="32">
        <v>43355.436354166668</v>
      </c>
      <c r="G3768" s="31">
        <v>4</v>
      </c>
      <c r="H3768" s="31" t="s">
        <v>86</v>
      </c>
      <c r="I3768" s="31" t="s">
        <v>1090</v>
      </c>
      <c r="J3768" s="31" t="s">
        <v>147</v>
      </c>
      <c r="K3768" s="31" t="s">
        <v>1119</v>
      </c>
      <c r="L3768" s="31" t="s">
        <v>7456</v>
      </c>
      <c r="M3768" s="30" t="s">
        <v>7457</v>
      </c>
      <c r="N3768" s="23"/>
      <c r="O3768" s="23"/>
      <c r="P3768" s="24"/>
    </row>
    <row r="3769" spans="1:16" ht="12" customHeight="1" x14ac:dyDescent="0.2">
      <c r="A3769" s="31" t="s">
        <v>1300</v>
      </c>
      <c r="B3769" s="31" t="s">
        <v>1300</v>
      </c>
      <c r="C3769" s="31">
        <v>609968</v>
      </c>
      <c r="D3769" s="32">
        <v>43348.870023148149</v>
      </c>
      <c r="E3769" s="32">
        <v>43349.297581018516</v>
      </c>
      <c r="F3769" s="32">
        <v>43357.6403587963</v>
      </c>
      <c r="G3769" s="31">
        <v>4</v>
      </c>
      <c r="H3769" s="31" t="s">
        <v>86</v>
      </c>
      <c r="I3769" s="31" t="s">
        <v>1090</v>
      </c>
      <c r="J3769" s="31" t="s">
        <v>147</v>
      </c>
      <c r="K3769" s="31" t="s">
        <v>1119</v>
      </c>
      <c r="L3769" s="31" t="s">
        <v>7458</v>
      </c>
      <c r="M3769" s="30" t="s">
        <v>7459</v>
      </c>
      <c r="N3769" s="23">
        <v>5141</v>
      </c>
      <c r="O3769" s="23"/>
      <c r="P3769" s="24" t="s">
        <v>1150</v>
      </c>
    </row>
    <row r="3770" spans="1:16" ht="12" customHeight="1" x14ac:dyDescent="0.2">
      <c r="A3770" s="31" t="s">
        <v>1300</v>
      </c>
      <c r="B3770" s="31" t="s">
        <v>1300</v>
      </c>
      <c r="C3770" s="31">
        <v>611635</v>
      </c>
      <c r="D3770" s="32">
        <v>43355.336296296293</v>
      </c>
      <c r="E3770" s="32">
        <v>43355.36041666667</v>
      </c>
      <c r="F3770" s="32">
        <v>43362.413993055554</v>
      </c>
      <c r="G3770" s="31">
        <v>4</v>
      </c>
      <c r="H3770" s="31" t="s">
        <v>86</v>
      </c>
      <c r="I3770" s="31" t="s">
        <v>1090</v>
      </c>
      <c r="J3770" s="31" t="s">
        <v>147</v>
      </c>
      <c r="K3770" s="31" t="s">
        <v>1119</v>
      </c>
      <c r="L3770" s="31" t="s">
        <v>7460</v>
      </c>
      <c r="M3770" s="30" t="s">
        <v>7461</v>
      </c>
      <c r="N3770" s="23"/>
      <c r="O3770" s="23"/>
      <c r="P3770" s="24"/>
    </row>
    <row r="3771" spans="1:16" ht="12" customHeight="1" x14ac:dyDescent="0.2">
      <c r="A3771" s="31" t="s">
        <v>1300</v>
      </c>
      <c r="B3771" s="31" t="s">
        <v>1300</v>
      </c>
      <c r="C3771" s="31">
        <v>611568</v>
      </c>
      <c r="D3771" s="32">
        <v>43354.974097222221</v>
      </c>
      <c r="E3771" s="32">
        <v>43355.319456018522</v>
      </c>
      <c r="F3771" s="32">
        <v>43356.334618055553</v>
      </c>
      <c r="G3771" s="31">
        <v>4</v>
      </c>
      <c r="H3771" s="31" t="s">
        <v>86</v>
      </c>
      <c r="I3771" s="31" t="s">
        <v>1090</v>
      </c>
      <c r="J3771" s="31" t="s">
        <v>147</v>
      </c>
      <c r="K3771" s="31" t="s">
        <v>1119</v>
      </c>
      <c r="L3771" s="31" t="s">
        <v>7462</v>
      </c>
      <c r="M3771" s="30" t="s">
        <v>7463</v>
      </c>
      <c r="N3771" s="23"/>
      <c r="O3771" s="23"/>
      <c r="P3771" s="24"/>
    </row>
    <row r="3772" spans="1:16" ht="12" customHeight="1" x14ac:dyDescent="0.2">
      <c r="A3772" s="31" t="s">
        <v>1300</v>
      </c>
      <c r="B3772" s="31" t="s">
        <v>1300</v>
      </c>
      <c r="C3772" s="31">
        <v>609992</v>
      </c>
      <c r="D3772" s="32">
        <v>43349.231145833335</v>
      </c>
      <c r="E3772" s="32">
        <v>43349.417037037034</v>
      </c>
      <c r="F3772" s="32">
        <v>43349.525578703702</v>
      </c>
      <c r="G3772" s="31">
        <v>4</v>
      </c>
      <c r="H3772" s="31" t="s">
        <v>86</v>
      </c>
      <c r="I3772" s="31" t="s">
        <v>1090</v>
      </c>
      <c r="J3772" s="31" t="s">
        <v>399</v>
      </c>
      <c r="K3772" s="31" t="s">
        <v>1119</v>
      </c>
      <c r="L3772" s="31" t="s">
        <v>7464</v>
      </c>
      <c r="M3772" s="30" t="s">
        <v>7465</v>
      </c>
      <c r="N3772" s="23"/>
      <c r="O3772" s="23"/>
      <c r="P3772" s="24"/>
    </row>
    <row r="3773" spans="1:16" ht="12" customHeight="1" x14ac:dyDescent="0.2">
      <c r="A3773" s="31" t="s">
        <v>1300</v>
      </c>
      <c r="B3773" s="31" t="s">
        <v>1300</v>
      </c>
      <c r="C3773" s="31">
        <v>610346</v>
      </c>
      <c r="D3773" s="32">
        <v>43349.966643518521</v>
      </c>
      <c r="E3773" s="32">
        <v>43350.289236111108</v>
      </c>
      <c r="F3773" s="32">
        <v>43350.374768518515</v>
      </c>
      <c r="G3773" s="31">
        <v>4</v>
      </c>
      <c r="H3773" s="31" t="s">
        <v>86</v>
      </c>
      <c r="I3773" s="31" t="s">
        <v>1090</v>
      </c>
      <c r="J3773" s="31" t="s">
        <v>399</v>
      </c>
      <c r="K3773" s="31" t="s">
        <v>1119</v>
      </c>
      <c r="L3773" s="31" t="s">
        <v>7466</v>
      </c>
      <c r="M3773" s="30" t="s">
        <v>7467</v>
      </c>
      <c r="N3773" s="23"/>
      <c r="O3773" s="23"/>
      <c r="P3773" s="24"/>
    </row>
    <row r="3774" spans="1:16" ht="12" customHeight="1" x14ac:dyDescent="0.2">
      <c r="A3774" s="31" t="s">
        <v>1300</v>
      </c>
      <c r="B3774" s="31" t="s">
        <v>1300</v>
      </c>
      <c r="C3774" s="31">
        <v>612740</v>
      </c>
      <c r="D3774" s="32">
        <v>43360.438506944447</v>
      </c>
      <c r="E3774" s="32">
        <v>43360.475138888891</v>
      </c>
      <c r="F3774" s="32">
        <v>43360.492893518516</v>
      </c>
      <c r="G3774" s="31">
        <v>4</v>
      </c>
      <c r="H3774" s="31" t="s">
        <v>86</v>
      </c>
      <c r="I3774" s="31" t="s">
        <v>1090</v>
      </c>
      <c r="J3774" s="31" t="s">
        <v>399</v>
      </c>
      <c r="K3774" s="31" t="s">
        <v>1119</v>
      </c>
      <c r="L3774" s="31" t="s">
        <v>7468</v>
      </c>
      <c r="M3774" s="30" t="s">
        <v>7469</v>
      </c>
      <c r="N3774" s="23">
        <v>6234</v>
      </c>
      <c r="O3774" s="23"/>
      <c r="P3774" s="24" t="s">
        <v>1150</v>
      </c>
    </row>
    <row r="3775" spans="1:16" ht="12" customHeight="1" x14ac:dyDescent="0.2">
      <c r="A3775" s="31" t="s">
        <v>1094</v>
      </c>
      <c r="B3775" s="31" t="s">
        <v>1300</v>
      </c>
      <c r="C3775" s="31">
        <v>602395</v>
      </c>
      <c r="D3775" s="32">
        <v>43320.563368055555</v>
      </c>
      <c r="E3775" s="32">
        <v>43320.595833333333</v>
      </c>
      <c r="F3775" s="32">
        <v>43369.598668981482</v>
      </c>
      <c r="G3775" s="31">
        <v>4</v>
      </c>
      <c r="H3775" s="31" t="s">
        <v>86</v>
      </c>
      <c r="I3775" s="31" t="s">
        <v>1090</v>
      </c>
      <c r="J3775" s="31" t="s">
        <v>853</v>
      </c>
      <c r="K3775" s="31" t="s">
        <v>41</v>
      </c>
      <c r="L3775" s="31" t="s">
        <v>7470</v>
      </c>
      <c r="M3775" s="30" t="s">
        <v>7471</v>
      </c>
      <c r="N3775" s="23"/>
      <c r="O3775" s="23"/>
      <c r="P3775" s="24"/>
    </row>
    <row r="3776" spans="1:16" ht="12" customHeight="1" x14ac:dyDescent="0.2">
      <c r="A3776" s="31" t="s">
        <v>1094</v>
      </c>
      <c r="B3776" s="31" t="s">
        <v>1300</v>
      </c>
      <c r="C3776" s="31">
        <v>605659</v>
      </c>
      <c r="D3776" s="32">
        <v>43333.739953703705</v>
      </c>
      <c r="E3776" s="32">
        <v>43334.359722222223</v>
      </c>
      <c r="F3776" s="32">
        <v>43348.471643518518</v>
      </c>
      <c r="G3776" s="31">
        <v>4</v>
      </c>
      <c r="H3776" s="31" t="s">
        <v>86</v>
      </c>
      <c r="I3776" s="31" t="s">
        <v>1090</v>
      </c>
      <c r="J3776" s="31" t="s">
        <v>461</v>
      </c>
      <c r="K3776" s="31" t="s">
        <v>41</v>
      </c>
      <c r="L3776" s="31" t="s">
        <v>7472</v>
      </c>
      <c r="M3776" s="30" t="s">
        <v>7473</v>
      </c>
      <c r="N3776" s="23"/>
      <c r="O3776" s="23"/>
      <c r="P3776" s="24"/>
    </row>
    <row r="3777" spans="1:16" ht="12" customHeight="1" x14ac:dyDescent="0.2">
      <c r="A3777" s="31" t="s">
        <v>1094</v>
      </c>
      <c r="B3777" s="31" t="s">
        <v>1300</v>
      </c>
      <c r="C3777" s="31">
        <v>606905</v>
      </c>
      <c r="D3777" s="32">
        <v>43338.531747685185</v>
      </c>
      <c r="E3777" s="32">
        <v>43340.298611111109</v>
      </c>
      <c r="F3777" s="32">
        <v>43348.475023148145</v>
      </c>
      <c r="G3777" s="31">
        <v>4</v>
      </c>
      <c r="H3777" s="31" t="s">
        <v>86</v>
      </c>
      <c r="I3777" s="31" t="s">
        <v>1090</v>
      </c>
      <c r="J3777" s="31" t="s">
        <v>461</v>
      </c>
      <c r="K3777" s="31" t="s">
        <v>41</v>
      </c>
      <c r="L3777" s="31" t="s">
        <v>7474</v>
      </c>
      <c r="M3777" s="30" t="s">
        <v>7473</v>
      </c>
      <c r="N3777" s="23"/>
      <c r="O3777" s="23"/>
      <c r="P3777" s="24"/>
    </row>
    <row r="3778" spans="1:16" ht="12" customHeight="1" x14ac:dyDescent="0.2">
      <c r="A3778" s="31" t="s">
        <v>1300</v>
      </c>
      <c r="B3778" s="31" t="s">
        <v>1300</v>
      </c>
      <c r="C3778" s="31">
        <v>611994</v>
      </c>
      <c r="D3778" s="32">
        <v>43356.377523148149</v>
      </c>
      <c r="E3778" s="32">
        <v>43356.381249999999</v>
      </c>
      <c r="F3778" s="32">
        <v>43356.453518518516</v>
      </c>
      <c r="G3778" s="31">
        <v>4</v>
      </c>
      <c r="H3778" s="31" t="s">
        <v>86</v>
      </c>
      <c r="I3778" s="31" t="s">
        <v>1090</v>
      </c>
      <c r="J3778" s="31" t="s">
        <v>461</v>
      </c>
      <c r="K3778" s="31" t="s">
        <v>41</v>
      </c>
      <c r="L3778" s="31" t="s">
        <v>7475</v>
      </c>
      <c r="M3778" s="30" t="s">
        <v>1943</v>
      </c>
      <c r="N3778" s="23"/>
      <c r="O3778" s="23"/>
      <c r="P3778" s="24"/>
    </row>
    <row r="3779" spans="1:16" ht="12" customHeight="1" x14ac:dyDescent="0.2">
      <c r="A3779" s="31" t="s">
        <v>1401</v>
      </c>
      <c r="B3779" s="31" t="s">
        <v>1300</v>
      </c>
      <c r="C3779" s="31">
        <v>598490</v>
      </c>
      <c r="D3779" s="32">
        <v>43306.351921296293</v>
      </c>
      <c r="E3779" s="32">
        <v>43307.65625</v>
      </c>
      <c r="F3779" s="32">
        <v>43355.292361111111</v>
      </c>
      <c r="G3779" s="31">
        <v>4</v>
      </c>
      <c r="H3779" s="31" t="s">
        <v>86</v>
      </c>
      <c r="I3779" s="31" t="s">
        <v>1138</v>
      </c>
      <c r="J3779" s="31" t="s">
        <v>461</v>
      </c>
      <c r="K3779" s="31" t="s">
        <v>41</v>
      </c>
      <c r="L3779" s="31" t="s">
        <v>7476</v>
      </c>
      <c r="M3779" s="30" t="s">
        <v>7477</v>
      </c>
      <c r="N3779" s="23"/>
      <c r="O3779" s="23"/>
      <c r="P3779" s="24"/>
    </row>
    <row r="3780" spans="1:16" ht="12" customHeight="1" x14ac:dyDescent="0.2">
      <c r="A3780" s="31" t="s">
        <v>1300</v>
      </c>
      <c r="B3780" s="31" t="s">
        <v>1300</v>
      </c>
      <c r="C3780" s="31">
        <v>611272</v>
      </c>
      <c r="D3780" s="32">
        <v>43354.388136574074</v>
      </c>
      <c r="E3780" s="32">
        <v>43354.422835648147</v>
      </c>
      <c r="F3780" s="32">
        <v>43363.335046296299</v>
      </c>
      <c r="G3780" s="31">
        <v>4</v>
      </c>
      <c r="H3780" s="31" t="s">
        <v>86</v>
      </c>
      <c r="I3780" s="31" t="s">
        <v>1090</v>
      </c>
      <c r="J3780" s="31" t="s">
        <v>461</v>
      </c>
      <c r="K3780" s="31" t="s">
        <v>41</v>
      </c>
      <c r="L3780" s="31" t="s">
        <v>7478</v>
      </c>
      <c r="M3780" s="30" t="s">
        <v>7479</v>
      </c>
      <c r="N3780" s="23"/>
      <c r="O3780" s="23"/>
      <c r="P3780" s="24"/>
    </row>
    <row r="3781" spans="1:16" ht="12" customHeight="1" x14ac:dyDescent="0.2">
      <c r="A3781" s="31" t="s">
        <v>1094</v>
      </c>
      <c r="B3781" s="31" t="s">
        <v>1300</v>
      </c>
      <c r="C3781" s="31">
        <v>604673</v>
      </c>
      <c r="D3781" s="32">
        <v>43329.424386574072</v>
      </c>
      <c r="E3781" s="32">
        <v>43329.463148148148</v>
      </c>
      <c r="F3781" s="32">
        <v>43362.472175925926</v>
      </c>
      <c r="G3781" s="31">
        <v>4</v>
      </c>
      <c r="H3781" s="31" t="s">
        <v>86</v>
      </c>
      <c r="I3781" s="31" t="s">
        <v>1090</v>
      </c>
      <c r="J3781" s="31" t="s">
        <v>461</v>
      </c>
      <c r="K3781" s="31" t="s">
        <v>41</v>
      </c>
      <c r="L3781" s="31" t="s">
        <v>7480</v>
      </c>
      <c r="M3781" s="30" t="s">
        <v>7481</v>
      </c>
      <c r="N3781" s="23"/>
      <c r="O3781" s="23"/>
      <c r="P3781" s="24"/>
    </row>
    <row r="3782" spans="1:16" ht="12" customHeight="1" x14ac:dyDescent="0.2">
      <c r="A3782" s="31" t="s">
        <v>1300</v>
      </c>
      <c r="B3782" s="31" t="s">
        <v>1300</v>
      </c>
      <c r="C3782" s="31">
        <v>612372</v>
      </c>
      <c r="D3782" s="32">
        <v>43357.534930555557</v>
      </c>
      <c r="E3782" s="32">
        <v>43357.55159722222</v>
      </c>
      <c r="F3782" s="32">
        <v>43363.329386574071</v>
      </c>
      <c r="G3782" s="31">
        <v>4</v>
      </c>
      <c r="H3782" s="31" t="s">
        <v>86</v>
      </c>
      <c r="I3782" s="31" t="s">
        <v>1090</v>
      </c>
      <c r="J3782" s="31" t="s">
        <v>461</v>
      </c>
      <c r="K3782" s="31" t="s">
        <v>41</v>
      </c>
      <c r="L3782" s="31" t="s">
        <v>7482</v>
      </c>
      <c r="M3782" s="30" t="s">
        <v>7483</v>
      </c>
      <c r="N3782" s="23"/>
      <c r="O3782" s="23"/>
      <c r="P3782" s="24"/>
    </row>
    <row r="3783" spans="1:16" ht="12" customHeight="1" x14ac:dyDescent="0.2">
      <c r="A3783" s="31" t="s">
        <v>1300</v>
      </c>
      <c r="B3783" s="31" t="s">
        <v>1300</v>
      </c>
      <c r="C3783" s="31">
        <v>613320</v>
      </c>
      <c r="D3783" s="32">
        <v>43361.578773148147</v>
      </c>
      <c r="E3783" s="32">
        <v>43361.684027777781</v>
      </c>
      <c r="F3783" s="32">
        <v>43361.690254629626</v>
      </c>
      <c r="G3783" s="31">
        <v>4</v>
      </c>
      <c r="H3783" s="31" t="s">
        <v>86</v>
      </c>
      <c r="I3783" s="31" t="s">
        <v>1090</v>
      </c>
      <c r="J3783" s="31" t="s">
        <v>461</v>
      </c>
      <c r="K3783" s="31" t="s">
        <v>41</v>
      </c>
      <c r="L3783" s="31" t="s">
        <v>7484</v>
      </c>
      <c r="M3783" s="30" t="s">
        <v>7485</v>
      </c>
      <c r="N3783" s="23"/>
      <c r="O3783" s="23"/>
      <c r="P3783" s="24"/>
    </row>
    <row r="3784" spans="1:16" ht="12" customHeight="1" x14ac:dyDescent="0.2">
      <c r="A3784" s="31" t="s">
        <v>1300</v>
      </c>
      <c r="B3784" s="31" t="s">
        <v>1300</v>
      </c>
      <c r="C3784" s="31">
        <v>610408</v>
      </c>
      <c r="D3784" s="32">
        <v>43350.341203703705</v>
      </c>
      <c r="E3784" s="32">
        <v>43350.474305555559</v>
      </c>
      <c r="F3784" s="32">
        <v>43363.32739583333</v>
      </c>
      <c r="G3784" s="31">
        <v>4</v>
      </c>
      <c r="H3784" s="31" t="s">
        <v>202</v>
      </c>
      <c r="I3784" s="31" t="s">
        <v>1090</v>
      </c>
      <c r="J3784" s="31" t="s">
        <v>461</v>
      </c>
      <c r="K3784" s="31" t="s">
        <v>41</v>
      </c>
      <c r="L3784" s="31" t="s">
        <v>7486</v>
      </c>
      <c r="M3784" s="30" t="s">
        <v>7487</v>
      </c>
      <c r="N3784" s="23"/>
      <c r="O3784" s="23"/>
      <c r="P3784" s="24"/>
    </row>
    <row r="3785" spans="1:16" ht="12" customHeight="1" x14ac:dyDescent="0.2">
      <c r="A3785" s="31" t="s">
        <v>1300</v>
      </c>
      <c r="B3785" s="31" t="s">
        <v>1300</v>
      </c>
      <c r="C3785" s="31">
        <v>610878</v>
      </c>
      <c r="D3785" s="32">
        <v>43353.397615740738</v>
      </c>
      <c r="E3785" s="32">
        <v>43353.42728009259</v>
      </c>
      <c r="F3785" s="32">
        <v>43353.593136574076</v>
      </c>
      <c r="G3785" s="31">
        <v>4</v>
      </c>
      <c r="H3785" s="31" t="s">
        <v>86</v>
      </c>
      <c r="I3785" s="31" t="s">
        <v>1090</v>
      </c>
      <c r="J3785" s="31" t="s">
        <v>461</v>
      </c>
      <c r="K3785" s="31" t="s">
        <v>41</v>
      </c>
      <c r="L3785" s="31" t="s">
        <v>7488</v>
      </c>
      <c r="M3785" s="30" t="s">
        <v>7489</v>
      </c>
      <c r="N3785" s="23"/>
      <c r="O3785" s="23"/>
      <c r="P3785" s="24"/>
    </row>
    <row r="3786" spans="1:16" ht="12" customHeight="1" x14ac:dyDescent="0.2">
      <c r="A3786" s="31" t="s">
        <v>1300</v>
      </c>
      <c r="B3786" s="31" t="s">
        <v>1300</v>
      </c>
      <c r="C3786" s="31">
        <v>611071</v>
      </c>
      <c r="D3786" s="32">
        <v>43353.592847222222</v>
      </c>
      <c r="E3786" s="32">
        <v>43353.644444444442</v>
      </c>
      <c r="F3786" s="32">
        <v>43363.631388888891</v>
      </c>
      <c r="G3786" s="31">
        <v>4</v>
      </c>
      <c r="H3786" s="31" t="s">
        <v>86</v>
      </c>
      <c r="I3786" s="31" t="s">
        <v>1090</v>
      </c>
      <c r="J3786" s="31" t="s">
        <v>461</v>
      </c>
      <c r="K3786" s="31" t="s">
        <v>41</v>
      </c>
      <c r="L3786" s="31" t="s">
        <v>7490</v>
      </c>
      <c r="M3786" s="30" t="s">
        <v>7491</v>
      </c>
      <c r="N3786" s="23"/>
      <c r="O3786" s="23"/>
      <c r="P3786" s="24"/>
    </row>
    <row r="3787" spans="1:16" ht="12" customHeight="1" x14ac:dyDescent="0.2">
      <c r="A3787" s="31" t="s">
        <v>1300</v>
      </c>
      <c r="B3787" s="31" t="s">
        <v>1300</v>
      </c>
      <c r="C3787" s="31">
        <v>614231</v>
      </c>
      <c r="D3787" s="32">
        <v>43364.389131944445</v>
      </c>
      <c r="E3787" s="32">
        <v>43364.393750000003</v>
      </c>
      <c r="F3787" s="32">
        <v>43364.398148148146</v>
      </c>
      <c r="G3787" s="31">
        <v>4</v>
      </c>
      <c r="H3787" s="31" t="s">
        <v>86</v>
      </c>
      <c r="I3787" s="31" t="s">
        <v>1138</v>
      </c>
      <c r="J3787" s="31" t="s">
        <v>461</v>
      </c>
      <c r="K3787" s="31" t="s">
        <v>41</v>
      </c>
      <c r="L3787" s="31" t="s">
        <v>7492</v>
      </c>
      <c r="M3787" s="30" t="s">
        <v>7493</v>
      </c>
      <c r="N3787" s="23"/>
      <c r="O3787" s="23"/>
      <c r="P3787" s="24"/>
    </row>
    <row r="3788" spans="1:16" ht="12" customHeight="1" x14ac:dyDescent="0.2">
      <c r="A3788" s="31" t="s">
        <v>1300</v>
      </c>
      <c r="B3788" s="31" t="s">
        <v>1300</v>
      </c>
      <c r="C3788" s="31">
        <v>607428</v>
      </c>
      <c r="D3788" s="32">
        <v>43340.503206018519</v>
      </c>
      <c r="E3788" s="32">
        <v>43362.339537037034</v>
      </c>
      <c r="F3788" s="32">
        <v>43363.541967592595</v>
      </c>
      <c r="G3788" s="31">
        <v>3</v>
      </c>
      <c r="H3788" s="31" t="s">
        <v>86</v>
      </c>
      <c r="I3788" s="31" t="s">
        <v>1090</v>
      </c>
      <c r="J3788" s="31" t="s">
        <v>241</v>
      </c>
      <c r="K3788" s="31" t="s">
        <v>41</v>
      </c>
      <c r="L3788" s="31" t="s">
        <v>7494</v>
      </c>
      <c r="M3788" s="30" t="s">
        <v>7495</v>
      </c>
      <c r="N3788" s="23"/>
      <c r="O3788" s="23"/>
      <c r="P3788" s="24"/>
    </row>
    <row r="3789" spans="1:16" ht="12" customHeight="1" x14ac:dyDescent="0.2">
      <c r="A3789" s="31" t="s">
        <v>1300</v>
      </c>
      <c r="B3789" s="31" t="s">
        <v>1300</v>
      </c>
      <c r="C3789" s="31">
        <v>610615</v>
      </c>
      <c r="D3789" s="32">
        <v>43350.660474537035</v>
      </c>
      <c r="E3789" s="32">
        <v>43350.677777777775</v>
      </c>
      <c r="F3789" s="32">
        <v>43354.510393518518</v>
      </c>
      <c r="G3789" s="31">
        <v>4</v>
      </c>
      <c r="H3789" s="31" t="s">
        <v>86</v>
      </c>
      <c r="I3789" s="31" t="s">
        <v>7496</v>
      </c>
      <c r="J3789" s="31" t="s">
        <v>241</v>
      </c>
      <c r="K3789" s="31" t="s">
        <v>41</v>
      </c>
      <c r="L3789" s="31" t="s">
        <v>7497</v>
      </c>
      <c r="M3789" s="30" t="s">
        <v>7498</v>
      </c>
      <c r="N3789" s="23"/>
      <c r="O3789" s="23"/>
      <c r="P3789" s="24"/>
    </row>
    <row r="3790" spans="1:16" ht="12" customHeight="1" x14ac:dyDescent="0.2">
      <c r="A3790" s="31" t="s">
        <v>1094</v>
      </c>
      <c r="B3790" s="31" t="s">
        <v>1300</v>
      </c>
      <c r="C3790" s="31">
        <v>607574</v>
      </c>
      <c r="D3790" s="32">
        <v>43340.850949074076</v>
      </c>
      <c r="E3790" s="32">
        <v>43341.336111111108</v>
      </c>
      <c r="F3790" s="32">
        <v>43349.339432870373</v>
      </c>
      <c r="G3790" s="31">
        <v>4</v>
      </c>
      <c r="H3790" s="31" t="s">
        <v>86</v>
      </c>
      <c r="I3790" s="31" t="s">
        <v>1090</v>
      </c>
      <c r="J3790" s="31" t="s">
        <v>1153</v>
      </c>
      <c r="K3790" s="31" t="s">
        <v>40</v>
      </c>
      <c r="L3790" s="31" t="s">
        <v>7499</v>
      </c>
      <c r="M3790" s="30" t="s">
        <v>7500</v>
      </c>
      <c r="N3790" s="23"/>
      <c r="O3790" s="23"/>
      <c r="P3790" s="24"/>
    </row>
    <row r="3791" spans="1:16" ht="12" customHeight="1" x14ac:dyDescent="0.2">
      <c r="A3791" s="31" t="s">
        <v>1401</v>
      </c>
      <c r="B3791" s="31" t="s">
        <v>1300</v>
      </c>
      <c r="C3791" s="31">
        <v>598677</v>
      </c>
      <c r="D3791" s="32">
        <v>43306.509375000001</v>
      </c>
      <c r="E3791" s="32">
        <v>43306.515277777777</v>
      </c>
      <c r="F3791" s="32">
        <v>43349.363923611112</v>
      </c>
      <c r="G3791" s="31">
        <v>4</v>
      </c>
      <c r="H3791" s="31" t="s">
        <v>86</v>
      </c>
      <c r="I3791" s="31" t="s">
        <v>1090</v>
      </c>
      <c r="J3791" s="31" t="s">
        <v>1153</v>
      </c>
      <c r="K3791" s="31" t="s">
        <v>40</v>
      </c>
      <c r="L3791" s="31" t="s">
        <v>7501</v>
      </c>
      <c r="M3791" s="30" t="s">
        <v>7502</v>
      </c>
      <c r="N3791" s="23">
        <v>5699</v>
      </c>
      <c r="O3791" s="23"/>
      <c r="P3791" s="24" t="s">
        <v>1150</v>
      </c>
    </row>
    <row r="3792" spans="1:16" ht="12" customHeight="1" x14ac:dyDescent="0.2">
      <c r="A3792" s="31" t="s">
        <v>1401</v>
      </c>
      <c r="B3792" s="31" t="s">
        <v>1300</v>
      </c>
      <c r="C3792" s="31">
        <v>598067</v>
      </c>
      <c r="D3792" s="32">
        <v>43305.328275462962</v>
      </c>
      <c r="E3792" s="32">
        <v>43305.359699074077</v>
      </c>
      <c r="F3792" s="32">
        <v>43347.373391203706</v>
      </c>
      <c r="G3792" s="31">
        <v>4</v>
      </c>
      <c r="H3792" s="31" t="s">
        <v>86</v>
      </c>
      <c r="I3792" s="31" t="s">
        <v>1090</v>
      </c>
      <c r="J3792" s="31" t="s">
        <v>1262</v>
      </c>
      <c r="K3792" s="31" t="s">
        <v>40</v>
      </c>
      <c r="L3792" s="31" t="s">
        <v>7503</v>
      </c>
      <c r="M3792" s="30" t="s">
        <v>7504</v>
      </c>
      <c r="N3792" s="23">
        <v>6296</v>
      </c>
      <c r="O3792" s="23"/>
      <c r="P3792" s="24" t="s">
        <v>1150</v>
      </c>
    </row>
    <row r="3793" spans="1:16" ht="12" customHeight="1" x14ac:dyDescent="0.2">
      <c r="A3793" s="31" t="s">
        <v>1300</v>
      </c>
      <c r="B3793" s="31" t="s">
        <v>1300</v>
      </c>
      <c r="C3793" s="31">
        <v>612623</v>
      </c>
      <c r="D3793" s="32">
        <v>43360.345682870371</v>
      </c>
      <c r="E3793" s="32">
        <v>43360.36409722222</v>
      </c>
      <c r="F3793" s="32">
        <v>43360.538854166669</v>
      </c>
      <c r="G3793" s="31">
        <v>4</v>
      </c>
      <c r="H3793" s="31" t="s">
        <v>86</v>
      </c>
      <c r="I3793" s="31" t="s">
        <v>1090</v>
      </c>
      <c r="J3793" s="31" t="s">
        <v>530</v>
      </c>
      <c r="K3793" s="31" t="s">
        <v>43</v>
      </c>
      <c r="L3793" s="31" t="s">
        <v>7505</v>
      </c>
      <c r="M3793" s="30" t="s">
        <v>7506</v>
      </c>
      <c r="N3793" s="23"/>
      <c r="O3793" s="23"/>
      <c r="P3793" s="24"/>
    </row>
    <row r="3794" spans="1:16" ht="12" customHeight="1" x14ac:dyDescent="0.2">
      <c r="A3794" s="31" t="s">
        <v>1300</v>
      </c>
      <c r="B3794" s="31" t="s">
        <v>1300</v>
      </c>
      <c r="C3794" s="31">
        <v>610338</v>
      </c>
      <c r="D3794" s="32">
        <v>43349.780335648145</v>
      </c>
      <c r="E3794" s="32">
        <v>43349.788194444445</v>
      </c>
      <c r="F3794" s="32">
        <v>43350.356041666666</v>
      </c>
      <c r="G3794" s="31">
        <v>4</v>
      </c>
      <c r="H3794" s="31" t="s">
        <v>86</v>
      </c>
      <c r="I3794" s="31" t="s">
        <v>1090</v>
      </c>
      <c r="J3794" s="31" t="s">
        <v>2624</v>
      </c>
      <c r="K3794" s="31" t="s">
        <v>40</v>
      </c>
      <c r="L3794" s="31" t="s">
        <v>7507</v>
      </c>
      <c r="M3794" s="30" t="s">
        <v>7508</v>
      </c>
      <c r="N3794" s="23"/>
      <c r="O3794" s="23"/>
      <c r="P3794" s="24"/>
    </row>
    <row r="3795" spans="1:16" ht="12" customHeight="1" x14ac:dyDescent="0.2">
      <c r="A3795" s="31" t="s">
        <v>1094</v>
      </c>
      <c r="B3795" s="31" t="s">
        <v>1300</v>
      </c>
      <c r="C3795" s="31">
        <v>603904</v>
      </c>
      <c r="D3795" s="32">
        <v>43327.080335648148</v>
      </c>
      <c r="E3795" s="32">
        <v>43327.325694444444</v>
      </c>
      <c r="F3795" s="32">
        <v>43348.466631944444</v>
      </c>
      <c r="G3795" s="31">
        <v>4</v>
      </c>
      <c r="H3795" s="31" t="s">
        <v>86</v>
      </c>
      <c r="I3795" s="31" t="s">
        <v>1090</v>
      </c>
      <c r="J3795" s="31" t="s">
        <v>461</v>
      </c>
      <c r="K3795" s="31" t="s">
        <v>41</v>
      </c>
      <c r="L3795" s="31" t="s">
        <v>7509</v>
      </c>
      <c r="M3795" s="30" t="s">
        <v>7510</v>
      </c>
      <c r="N3795" s="23"/>
      <c r="O3795" s="23"/>
      <c r="P3795" s="24"/>
    </row>
    <row r="3796" spans="1:16" ht="12" customHeight="1" x14ac:dyDescent="0.2">
      <c r="A3796" s="31" t="s">
        <v>1300</v>
      </c>
      <c r="B3796" s="31" t="s">
        <v>1300</v>
      </c>
      <c r="C3796" s="31">
        <v>615687</v>
      </c>
      <c r="D3796" s="32">
        <v>43369.550752314812</v>
      </c>
      <c r="E3796" s="32">
        <v>43369.580555555556</v>
      </c>
      <c r="F3796" s="32">
        <v>43371.260798611111</v>
      </c>
      <c r="G3796" s="31">
        <v>4</v>
      </c>
      <c r="H3796" s="31" t="s">
        <v>86</v>
      </c>
      <c r="I3796" s="31" t="s">
        <v>1090</v>
      </c>
      <c r="J3796" s="31" t="s">
        <v>461</v>
      </c>
      <c r="K3796" s="31" t="s">
        <v>41</v>
      </c>
      <c r="L3796" s="31" t="s">
        <v>7511</v>
      </c>
      <c r="M3796" s="30" t="s">
        <v>7512</v>
      </c>
      <c r="N3796" s="23"/>
      <c r="O3796" s="23"/>
      <c r="P3796" s="24"/>
    </row>
    <row r="3797" spans="1:16" ht="12" customHeight="1" x14ac:dyDescent="0.2">
      <c r="A3797" s="31" t="s">
        <v>1300</v>
      </c>
      <c r="B3797" s="31" t="s">
        <v>1300</v>
      </c>
      <c r="C3797" s="31">
        <v>612893</v>
      </c>
      <c r="D3797" s="32">
        <v>43360.620104166665</v>
      </c>
      <c r="E3797" s="32">
        <v>43360.638622685183</v>
      </c>
      <c r="F3797" s="32">
        <v>43369.341400462959</v>
      </c>
      <c r="G3797" s="31">
        <v>4</v>
      </c>
      <c r="H3797" s="31" t="s">
        <v>86</v>
      </c>
      <c r="I3797" s="31" t="s">
        <v>1090</v>
      </c>
      <c r="J3797" s="31" t="s">
        <v>461</v>
      </c>
      <c r="K3797" s="31" t="s">
        <v>41</v>
      </c>
      <c r="L3797" s="31" t="s">
        <v>7513</v>
      </c>
      <c r="M3797" s="30" t="s">
        <v>7514</v>
      </c>
      <c r="N3797" s="23"/>
      <c r="O3797" s="23"/>
      <c r="P3797" s="24"/>
    </row>
    <row r="3798" spans="1:16" ht="12" customHeight="1" x14ac:dyDescent="0.2">
      <c r="A3798" s="31" t="s">
        <v>1300</v>
      </c>
      <c r="B3798" s="31" t="s">
        <v>1300</v>
      </c>
      <c r="C3798" s="31">
        <v>609604</v>
      </c>
      <c r="D3798" s="32">
        <v>43347.634733796294</v>
      </c>
      <c r="E3798" s="32">
        <v>43348.234722222223</v>
      </c>
      <c r="F3798" s="32">
        <v>43353.593634259261</v>
      </c>
      <c r="G3798" s="31">
        <v>4</v>
      </c>
      <c r="H3798" s="31" t="s">
        <v>86</v>
      </c>
      <c r="I3798" s="31" t="s">
        <v>1090</v>
      </c>
      <c r="J3798" s="31" t="s">
        <v>461</v>
      </c>
      <c r="K3798" s="31" t="s">
        <v>41</v>
      </c>
      <c r="L3798" s="31" t="s">
        <v>7515</v>
      </c>
      <c r="M3798" s="30" t="s">
        <v>7489</v>
      </c>
      <c r="N3798" s="23"/>
      <c r="O3798" s="23"/>
      <c r="P3798" s="24"/>
    </row>
    <row r="3799" spans="1:16" ht="12" customHeight="1" x14ac:dyDescent="0.2">
      <c r="A3799" s="31" t="s">
        <v>1300</v>
      </c>
      <c r="B3799" s="31" t="s">
        <v>1300</v>
      </c>
      <c r="C3799" s="31">
        <v>615996</v>
      </c>
      <c r="D3799" s="32">
        <v>43370.476493055554</v>
      </c>
      <c r="E3799" s="32">
        <v>43370.485266203701</v>
      </c>
      <c r="F3799" s="32">
        <v>43370.553761574076</v>
      </c>
      <c r="G3799" s="31">
        <v>4</v>
      </c>
      <c r="H3799" s="31" t="s">
        <v>86</v>
      </c>
      <c r="I3799" s="31" t="s">
        <v>1090</v>
      </c>
      <c r="J3799" s="31" t="s">
        <v>461</v>
      </c>
      <c r="K3799" s="31" t="s">
        <v>41</v>
      </c>
      <c r="L3799" s="31" t="s">
        <v>7516</v>
      </c>
      <c r="M3799" s="30" t="s">
        <v>1369</v>
      </c>
      <c r="N3799" s="23"/>
      <c r="O3799" s="23"/>
      <c r="P3799" s="24"/>
    </row>
    <row r="3800" spans="1:16" ht="12" customHeight="1" x14ac:dyDescent="0.2">
      <c r="A3800" s="31" t="s">
        <v>1300</v>
      </c>
      <c r="B3800" s="31" t="s">
        <v>1300</v>
      </c>
      <c r="C3800" s="31">
        <v>609231</v>
      </c>
      <c r="D3800" s="32">
        <v>43346.663969907408</v>
      </c>
      <c r="E3800" s="32">
        <v>43347.28261574074</v>
      </c>
      <c r="F3800" s="32">
        <v>43350.655416666668</v>
      </c>
      <c r="G3800" s="31">
        <v>4</v>
      </c>
      <c r="H3800" s="31" t="s">
        <v>86</v>
      </c>
      <c r="I3800" s="31" t="s">
        <v>1090</v>
      </c>
      <c r="J3800" s="31" t="s">
        <v>461</v>
      </c>
      <c r="K3800" s="31" t="s">
        <v>41</v>
      </c>
      <c r="L3800" s="31" t="s">
        <v>7517</v>
      </c>
      <c r="M3800" s="30" t="s">
        <v>7518</v>
      </c>
      <c r="N3800" s="23"/>
      <c r="O3800" s="23"/>
      <c r="P3800" s="24"/>
    </row>
    <row r="3801" spans="1:16" ht="12" customHeight="1" x14ac:dyDescent="0.2">
      <c r="A3801" s="31" t="s">
        <v>1300</v>
      </c>
      <c r="B3801" s="31" t="s">
        <v>1300</v>
      </c>
      <c r="C3801" s="31">
        <v>609198</v>
      </c>
      <c r="D3801" s="32">
        <v>43346.612662037034</v>
      </c>
      <c r="E3801" s="32">
        <v>43347.34097222222</v>
      </c>
      <c r="F3801" s="32">
        <v>43350.390046296299</v>
      </c>
      <c r="G3801" s="31">
        <v>4</v>
      </c>
      <c r="H3801" s="31" t="s">
        <v>86</v>
      </c>
      <c r="I3801" s="31" t="s">
        <v>1090</v>
      </c>
      <c r="J3801" s="31" t="s">
        <v>461</v>
      </c>
      <c r="K3801" s="31" t="s">
        <v>41</v>
      </c>
      <c r="L3801" s="31" t="s">
        <v>7519</v>
      </c>
      <c r="M3801" s="30" t="s">
        <v>7520</v>
      </c>
      <c r="N3801" s="23"/>
      <c r="O3801" s="23"/>
      <c r="P3801" s="24"/>
    </row>
    <row r="3802" spans="1:16" ht="12" customHeight="1" x14ac:dyDescent="0.2">
      <c r="A3802" s="31" t="s">
        <v>1094</v>
      </c>
      <c r="B3802" s="31" t="s">
        <v>1300</v>
      </c>
      <c r="C3802" s="31">
        <v>607006</v>
      </c>
      <c r="D3802" s="32">
        <v>43339.847280092596</v>
      </c>
      <c r="E3802" s="32">
        <v>43339.9375</v>
      </c>
      <c r="F3802" s="32">
        <v>43348.478020833332</v>
      </c>
      <c r="G3802" s="31">
        <v>4</v>
      </c>
      <c r="H3802" s="31" t="s">
        <v>86</v>
      </c>
      <c r="I3802" s="31" t="s">
        <v>1090</v>
      </c>
      <c r="J3802" s="31" t="s">
        <v>461</v>
      </c>
      <c r="K3802" s="31" t="s">
        <v>41</v>
      </c>
      <c r="L3802" s="31" t="s">
        <v>7521</v>
      </c>
      <c r="M3802" s="30" t="s">
        <v>7473</v>
      </c>
      <c r="N3802" s="23"/>
      <c r="O3802" s="23"/>
      <c r="P3802" s="24"/>
    </row>
    <row r="3803" spans="1:16" ht="12" customHeight="1" x14ac:dyDescent="0.2">
      <c r="A3803" s="31" t="s">
        <v>1300</v>
      </c>
      <c r="B3803" s="31" t="s">
        <v>1300</v>
      </c>
      <c r="C3803" s="31">
        <v>615145</v>
      </c>
      <c r="D3803" s="32">
        <v>43368.391365740739</v>
      </c>
      <c r="E3803" s="32">
        <v>43368.44027777778</v>
      </c>
      <c r="F3803" s="32">
        <v>43369.572314814817</v>
      </c>
      <c r="G3803" s="31">
        <v>4</v>
      </c>
      <c r="H3803" s="31" t="s">
        <v>86</v>
      </c>
      <c r="I3803" s="31" t="s">
        <v>1090</v>
      </c>
      <c r="J3803" s="31" t="s">
        <v>461</v>
      </c>
      <c r="K3803" s="31" t="s">
        <v>41</v>
      </c>
      <c r="L3803" s="31" t="s">
        <v>7522</v>
      </c>
      <c r="M3803" s="30" t="s">
        <v>7523</v>
      </c>
      <c r="N3803" s="23"/>
      <c r="O3803" s="23"/>
      <c r="P3803" s="24"/>
    </row>
    <row r="3804" spans="1:16" ht="12" customHeight="1" x14ac:dyDescent="0.2">
      <c r="A3804" s="31" t="s">
        <v>1094</v>
      </c>
      <c r="B3804" s="31" t="s">
        <v>1300</v>
      </c>
      <c r="C3804" s="31">
        <v>608571</v>
      </c>
      <c r="D3804" s="32">
        <v>43343.473425925928</v>
      </c>
      <c r="E3804" s="32">
        <v>43343.62222222222</v>
      </c>
      <c r="F3804" s="32">
        <v>43347.561828703707</v>
      </c>
      <c r="G3804" s="31">
        <v>4</v>
      </c>
      <c r="H3804" s="31" t="s">
        <v>86</v>
      </c>
      <c r="I3804" s="31" t="s">
        <v>1090</v>
      </c>
      <c r="J3804" s="31" t="s">
        <v>301</v>
      </c>
      <c r="K3804" s="31" t="s">
        <v>42</v>
      </c>
      <c r="L3804" s="31" t="s">
        <v>7524</v>
      </c>
      <c r="M3804" s="30" t="s">
        <v>7525</v>
      </c>
      <c r="N3804" s="23"/>
      <c r="O3804" s="23"/>
      <c r="P3804" s="24"/>
    </row>
    <row r="3805" spans="1:16" ht="12" customHeight="1" x14ac:dyDescent="0.2">
      <c r="A3805" s="31" t="s">
        <v>1300</v>
      </c>
      <c r="B3805" s="31" t="s">
        <v>1300</v>
      </c>
      <c r="C3805" s="31">
        <v>615346</v>
      </c>
      <c r="D3805" s="32">
        <v>43368.623472222222</v>
      </c>
      <c r="E3805" s="32">
        <v>43369.34547453704</v>
      </c>
      <c r="F3805" s="32">
        <v>43370.452303240738</v>
      </c>
      <c r="G3805" s="31">
        <v>4</v>
      </c>
      <c r="H3805" s="31" t="s">
        <v>86</v>
      </c>
      <c r="I3805" s="31" t="s">
        <v>1090</v>
      </c>
      <c r="J3805" s="31" t="s">
        <v>244</v>
      </c>
      <c r="K3805" s="31" t="s">
        <v>42</v>
      </c>
      <c r="L3805" s="31" t="s">
        <v>7526</v>
      </c>
      <c r="M3805" s="30" t="s">
        <v>2071</v>
      </c>
      <c r="N3805" s="23"/>
      <c r="O3805" s="23"/>
      <c r="P3805" s="24"/>
    </row>
    <row r="3806" spans="1:16" ht="12" customHeight="1" x14ac:dyDescent="0.2">
      <c r="A3806" s="31" t="s">
        <v>1300</v>
      </c>
      <c r="B3806" s="31" t="s">
        <v>1300</v>
      </c>
      <c r="C3806" s="31">
        <v>612932</v>
      </c>
      <c r="D3806" s="32">
        <v>43360.667638888888</v>
      </c>
      <c r="E3806" s="32">
        <v>43361.427083333336</v>
      </c>
      <c r="F3806" s="32">
        <v>43364.347997685189</v>
      </c>
      <c r="G3806" s="31">
        <v>4</v>
      </c>
      <c r="H3806" s="31" t="s">
        <v>86</v>
      </c>
      <c r="I3806" s="31" t="s">
        <v>1090</v>
      </c>
      <c r="J3806" s="31" t="s">
        <v>244</v>
      </c>
      <c r="K3806" s="31" t="s">
        <v>42</v>
      </c>
      <c r="L3806" s="31" t="s">
        <v>7527</v>
      </c>
      <c r="M3806" s="30" t="s">
        <v>2071</v>
      </c>
      <c r="N3806" s="23"/>
      <c r="O3806" s="23"/>
      <c r="P3806" s="24"/>
    </row>
    <row r="3807" spans="1:16" ht="12" customHeight="1" x14ac:dyDescent="0.2">
      <c r="A3807" s="31" t="s">
        <v>1300</v>
      </c>
      <c r="B3807" s="31" t="s">
        <v>1300</v>
      </c>
      <c r="C3807" s="31">
        <v>611993</v>
      </c>
      <c r="D3807" s="32">
        <v>43356.377349537041</v>
      </c>
      <c r="E3807" s="32">
        <v>43356.409722222219</v>
      </c>
      <c r="F3807" s="32">
        <v>43356.633136574077</v>
      </c>
      <c r="G3807" s="31">
        <v>4</v>
      </c>
      <c r="H3807" s="31" t="s">
        <v>86</v>
      </c>
      <c r="I3807" s="31" t="s">
        <v>1090</v>
      </c>
      <c r="J3807" s="31" t="s">
        <v>244</v>
      </c>
      <c r="K3807" s="31" t="s">
        <v>42</v>
      </c>
      <c r="L3807" s="31" t="s">
        <v>7528</v>
      </c>
      <c r="M3807" s="30" t="s">
        <v>7529</v>
      </c>
      <c r="N3807" s="23"/>
      <c r="O3807" s="23"/>
      <c r="P3807" s="24"/>
    </row>
    <row r="3808" spans="1:16" ht="12" customHeight="1" x14ac:dyDescent="0.2">
      <c r="A3808" s="31" t="s">
        <v>1300</v>
      </c>
      <c r="B3808" s="31" t="s">
        <v>1300</v>
      </c>
      <c r="C3808" s="31">
        <v>615795</v>
      </c>
      <c r="D3808" s="32">
        <v>43370.106863425928</v>
      </c>
      <c r="E3808" s="32">
        <v>43370.347488425927</v>
      </c>
      <c r="F3808" s="32">
        <v>43371.618171296293</v>
      </c>
      <c r="G3808" s="31">
        <v>3</v>
      </c>
      <c r="H3808" s="31" t="s">
        <v>86</v>
      </c>
      <c r="I3808" s="31" t="s">
        <v>1090</v>
      </c>
      <c r="J3808" s="31" t="s">
        <v>244</v>
      </c>
      <c r="K3808" s="31" t="s">
        <v>42</v>
      </c>
      <c r="L3808" s="31" t="s">
        <v>7530</v>
      </c>
      <c r="M3808" s="30" t="s">
        <v>7035</v>
      </c>
      <c r="N3808" s="23"/>
      <c r="O3808" s="23"/>
      <c r="P3808" s="24"/>
    </row>
    <row r="3809" spans="1:16" ht="12" customHeight="1" x14ac:dyDescent="0.2">
      <c r="A3809" s="31" t="s">
        <v>1300</v>
      </c>
      <c r="B3809" s="31" t="s">
        <v>1300</v>
      </c>
      <c r="C3809" s="31">
        <v>612997</v>
      </c>
      <c r="D3809" s="32">
        <v>43361.131354166668</v>
      </c>
      <c r="E3809" s="32">
        <v>43362.345011574071</v>
      </c>
      <c r="F3809" s="32">
        <v>43367.310173611113</v>
      </c>
      <c r="G3809" s="31">
        <v>4</v>
      </c>
      <c r="H3809" s="31" t="s">
        <v>86</v>
      </c>
      <c r="I3809" s="31" t="s">
        <v>1090</v>
      </c>
      <c r="J3809" s="31" t="s">
        <v>244</v>
      </c>
      <c r="K3809" s="31" t="s">
        <v>42</v>
      </c>
      <c r="L3809" s="31" t="s">
        <v>7531</v>
      </c>
      <c r="M3809" s="30" t="s">
        <v>7532</v>
      </c>
      <c r="N3809" s="23"/>
      <c r="O3809" s="23"/>
      <c r="P3809" s="24"/>
    </row>
    <row r="3810" spans="1:16" ht="12" customHeight="1" x14ac:dyDescent="0.2">
      <c r="A3810" s="31" t="s">
        <v>1300</v>
      </c>
      <c r="B3810" s="31" t="s">
        <v>1300</v>
      </c>
      <c r="C3810" s="31">
        <v>612149</v>
      </c>
      <c r="D3810" s="32">
        <v>43356.612986111111</v>
      </c>
      <c r="E3810" s="32">
        <v>43357.415358796294</v>
      </c>
      <c r="F3810" s="32">
        <v>43357.621562499997</v>
      </c>
      <c r="G3810" s="31">
        <v>4</v>
      </c>
      <c r="H3810" s="31" t="s">
        <v>86</v>
      </c>
      <c r="I3810" s="31" t="s">
        <v>1090</v>
      </c>
      <c r="J3810" s="31" t="s">
        <v>244</v>
      </c>
      <c r="K3810" s="31" t="s">
        <v>42</v>
      </c>
      <c r="L3810" s="31" t="s">
        <v>7533</v>
      </c>
      <c r="M3810" s="30" t="s">
        <v>7534</v>
      </c>
      <c r="N3810" s="23"/>
      <c r="O3810" s="23"/>
      <c r="P3810" s="24"/>
    </row>
    <row r="3811" spans="1:16" ht="12" customHeight="1" x14ac:dyDescent="0.2">
      <c r="A3811" s="31" t="s">
        <v>1300</v>
      </c>
      <c r="B3811" s="31" t="s">
        <v>1300</v>
      </c>
      <c r="C3811" s="31">
        <v>611874</v>
      </c>
      <c r="D3811" s="32">
        <v>43355.653067129628</v>
      </c>
      <c r="E3811" s="32">
        <v>43360.518055555556</v>
      </c>
      <c r="F3811" s="32">
        <v>43363.488622685189</v>
      </c>
      <c r="G3811" s="31">
        <v>4</v>
      </c>
      <c r="H3811" s="31" t="s">
        <v>86</v>
      </c>
      <c r="I3811" s="31" t="s">
        <v>1138</v>
      </c>
      <c r="J3811" s="31" t="s">
        <v>244</v>
      </c>
      <c r="K3811" s="31" t="s">
        <v>42</v>
      </c>
      <c r="L3811" s="31" t="s">
        <v>7535</v>
      </c>
      <c r="M3811" s="30" t="s">
        <v>7536</v>
      </c>
      <c r="N3811" s="23"/>
      <c r="O3811" s="23"/>
      <c r="P3811" s="24"/>
    </row>
    <row r="3812" spans="1:16" ht="12" customHeight="1" x14ac:dyDescent="0.2">
      <c r="A3812" s="31" t="s">
        <v>1300</v>
      </c>
      <c r="B3812" s="31" t="s">
        <v>1300</v>
      </c>
      <c r="C3812" s="31">
        <v>615285</v>
      </c>
      <c r="D3812" s="32">
        <v>43368.551736111112</v>
      </c>
      <c r="E3812" s="32">
        <v>43368.557268518518</v>
      </c>
      <c r="F3812" s="32">
        <v>43368.582199074073</v>
      </c>
      <c r="G3812" s="31">
        <v>4</v>
      </c>
      <c r="H3812" s="31" t="s">
        <v>86</v>
      </c>
      <c r="I3812" s="31" t="s">
        <v>1090</v>
      </c>
      <c r="J3812" s="31" t="s">
        <v>225</v>
      </c>
      <c r="K3812" s="31" t="s">
        <v>42</v>
      </c>
      <c r="L3812" s="31" t="s">
        <v>7537</v>
      </c>
      <c r="M3812" s="30" t="s">
        <v>7538</v>
      </c>
      <c r="N3812" s="23"/>
      <c r="O3812" s="23"/>
      <c r="P3812" s="24"/>
    </row>
    <row r="3813" spans="1:16" ht="12" customHeight="1" x14ac:dyDescent="0.2">
      <c r="A3813" s="31" t="s">
        <v>1300</v>
      </c>
      <c r="B3813" s="31" t="s">
        <v>1300</v>
      </c>
      <c r="C3813" s="31">
        <v>609710</v>
      </c>
      <c r="D3813" s="32">
        <v>43348.335925925923</v>
      </c>
      <c r="E3813" s="32">
        <v>43348.345173611109</v>
      </c>
      <c r="F3813" s="32">
        <v>43348.370763888888</v>
      </c>
      <c r="G3813" s="31">
        <v>4</v>
      </c>
      <c r="H3813" s="31" t="s">
        <v>86</v>
      </c>
      <c r="I3813" s="31" t="s">
        <v>1090</v>
      </c>
      <c r="J3813" s="31" t="s">
        <v>225</v>
      </c>
      <c r="K3813" s="31" t="s">
        <v>42</v>
      </c>
      <c r="L3813" s="31" t="s">
        <v>7539</v>
      </c>
      <c r="M3813" s="30" t="s">
        <v>2430</v>
      </c>
      <c r="N3813" s="23"/>
      <c r="O3813" s="23"/>
      <c r="P3813" s="24"/>
    </row>
    <row r="3814" spans="1:16" ht="12" customHeight="1" x14ac:dyDescent="0.2">
      <c r="A3814" s="31" t="s">
        <v>1300</v>
      </c>
      <c r="B3814" s="31" t="s">
        <v>1300</v>
      </c>
      <c r="C3814" s="31">
        <v>612173</v>
      </c>
      <c r="D3814" s="32">
        <v>43356.667916666665</v>
      </c>
      <c r="E3814" s="32">
        <v>43357.386805555558</v>
      </c>
      <c r="F3814" s="32">
        <v>43357.469259259262</v>
      </c>
      <c r="G3814" s="31">
        <v>4</v>
      </c>
      <c r="H3814" s="31" t="s">
        <v>86</v>
      </c>
      <c r="I3814" s="31" t="s">
        <v>1090</v>
      </c>
      <c r="J3814" s="31" t="s">
        <v>225</v>
      </c>
      <c r="K3814" s="31" t="s">
        <v>42</v>
      </c>
      <c r="L3814" s="31" t="s">
        <v>7540</v>
      </c>
      <c r="M3814" s="30" t="s">
        <v>7541</v>
      </c>
      <c r="N3814" s="23"/>
      <c r="O3814" s="23"/>
      <c r="P3814" s="24"/>
    </row>
    <row r="3815" spans="1:16" ht="12" customHeight="1" x14ac:dyDescent="0.2">
      <c r="A3815" s="31" t="s">
        <v>1300</v>
      </c>
      <c r="B3815" s="31" t="s">
        <v>1300</v>
      </c>
      <c r="C3815" s="31">
        <v>615236</v>
      </c>
      <c r="D3815" s="32">
        <v>43368.470023148147</v>
      </c>
      <c r="E3815" s="32">
        <v>43368.502083333333</v>
      </c>
      <c r="F3815" s="32">
        <v>43370.528564814813</v>
      </c>
      <c r="G3815" s="31">
        <v>4</v>
      </c>
      <c r="H3815" s="31" t="s">
        <v>86</v>
      </c>
      <c r="I3815" s="31" t="s">
        <v>1090</v>
      </c>
      <c r="J3815" s="31" t="s">
        <v>225</v>
      </c>
      <c r="K3815" s="31" t="s">
        <v>42</v>
      </c>
      <c r="L3815" s="31" t="s">
        <v>7542</v>
      </c>
      <c r="M3815" s="30" t="s">
        <v>7543</v>
      </c>
      <c r="N3815" s="23"/>
      <c r="O3815" s="23"/>
      <c r="P3815" s="24"/>
    </row>
    <row r="3816" spans="1:16" ht="12" customHeight="1" x14ac:dyDescent="0.2">
      <c r="A3816" s="31" t="s">
        <v>1300</v>
      </c>
      <c r="B3816" s="31" t="s">
        <v>1300</v>
      </c>
      <c r="C3816" s="31">
        <v>611390</v>
      </c>
      <c r="D3816" s="32">
        <v>43354.462916666664</v>
      </c>
      <c r="E3816" s="32">
        <v>43356.40048611111</v>
      </c>
      <c r="F3816" s="32">
        <v>43356.436979166669</v>
      </c>
      <c r="G3816" s="31">
        <v>4</v>
      </c>
      <c r="H3816" s="31" t="s">
        <v>86</v>
      </c>
      <c r="I3816" s="31" t="s">
        <v>1090</v>
      </c>
      <c r="J3816" s="31" t="s">
        <v>225</v>
      </c>
      <c r="K3816" s="31" t="s">
        <v>42</v>
      </c>
      <c r="L3816" s="31" t="s">
        <v>7544</v>
      </c>
      <c r="M3816" s="30" t="s">
        <v>7545</v>
      </c>
      <c r="N3816" s="23"/>
      <c r="O3816" s="23"/>
      <c r="P3816" s="24"/>
    </row>
    <row r="3817" spans="1:16" ht="12" customHeight="1" x14ac:dyDescent="0.2">
      <c r="A3817" s="31" t="s">
        <v>1300</v>
      </c>
      <c r="B3817" s="31" t="s">
        <v>1300</v>
      </c>
      <c r="C3817" s="31">
        <v>613486</v>
      </c>
      <c r="D3817" s="32">
        <v>43362.344131944446</v>
      </c>
      <c r="E3817" s="32">
        <v>43362.366990740738</v>
      </c>
      <c r="F3817" s="32">
        <v>43362.499120370368</v>
      </c>
      <c r="G3817" s="31">
        <v>4</v>
      </c>
      <c r="H3817" s="31" t="s">
        <v>86</v>
      </c>
      <c r="I3817" s="31" t="s">
        <v>1090</v>
      </c>
      <c r="J3817" s="31" t="s">
        <v>225</v>
      </c>
      <c r="K3817" s="31" t="s">
        <v>42</v>
      </c>
      <c r="L3817" s="31" t="s">
        <v>7546</v>
      </c>
      <c r="M3817" s="30" t="s">
        <v>1883</v>
      </c>
      <c r="N3817" s="23"/>
      <c r="O3817" s="23"/>
      <c r="P3817" s="24"/>
    </row>
    <row r="3818" spans="1:16" ht="12" customHeight="1" x14ac:dyDescent="0.2">
      <c r="A3818" s="31" t="s">
        <v>1300</v>
      </c>
      <c r="B3818" s="31" t="s">
        <v>1300</v>
      </c>
      <c r="C3818" s="31">
        <v>612929</v>
      </c>
      <c r="D3818" s="32">
        <v>43360.666493055556</v>
      </c>
      <c r="E3818" s="32">
        <v>43361.304166666669</v>
      </c>
      <c r="F3818" s="32">
        <v>43371.321875000001</v>
      </c>
      <c r="G3818" s="31">
        <v>4</v>
      </c>
      <c r="H3818" s="31" t="s">
        <v>86</v>
      </c>
      <c r="I3818" s="31" t="s">
        <v>1090</v>
      </c>
      <c r="J3818" s="31" t="s">
        <v>225</v>
      </c>
      <c r="K3818" s="31" t="s">
        <v>42</v>
      </c>
      <c r="L3818" s="31" t="s">
        <v>6160</v>
      </c>
      <c r="M3818" s="30" t="s">
        <v>7547</v>
      </c>
      <c r="N3818" s="23"/>
      <c r="O3818" s="23"/>
      <c r="P3818" s="24"/>
    </row>
    <row r="3819" spans="1:16" ht="12" customHeight="1" x14ac:dyDescent="0.2">
      <c r="A3819" s="31" t="s">
        <v>1300</v>
      </c>
      <c r="B3819" s="31" t="s">
        <v>1300</v>
      </c>
      <c r="C3819" s="31">
        <v>611092</v>
      </c>
      <c r="D3819" s="32">
        <v>43353.611990740741</v>
      </c>
      <c r="E3819" s="32">
        <v>43356.401979166665</v>
      </c>
      <c r="F3819" s="32">
        <v>43357.580069444448</v>
      </c>
      <c r="G3819" s="31">
        <v>4</v>
      </c>
      <c r="H3819" s="31" t="s">
        <v>86</v>
      </c>
      <c r="I3819" s="31" t="s">
        <v>1090</v>
      </c>
      <c r="J3819" s="31" t="s">
        <v>225</v>
      </c>
      <c r="K3819" s="31" t="s">
        <v>42</v>
      </c>
      <c r="L3819" s="31" t="s">
        <v>6160</v>
      </c>
      <c r="M3819" s="30" t="s">
        <v>7548</v>
      </c>
      <c r="N3819" s="23"/>
      <c r="O3819" s="23"/>
      <c r="P3819" s="24"/>
    </row>
    <row r="3820" spans="1:16" ht="12" customHeight="1" x14ac:dyDescent="0.2">
      <c r="A3820" s="31" t="s">
        <v>1300</v>
      </c>
      <c r="B3820" s="31" t="s">
        <v>1300</v>
      </c>
      <c r="C3820" s="31">
        <v>609441</v>
      </c>
      <c r="D3820" s="32">
        <v>43347.422291666669</v>
      </c>
      <c r="E3820" s="32">
        <v>43347.445462962962</v>
      </c>
      <c r="F3820" s="32">
        <v>43347.579548611109</v>
      </c>
      <c r="G3820" s="31">
        <v>4</v>
      </c>
      <c r="H3820" s="31" t="s">
        <v>86</v>
      </c>
      <c r="I3820" s="31" t="s">
        <v>1090</v>
      </c>
      <c r="J3820" s="31" t="s">
        <v>225</v>
      </c>
      <c r="K3820" s="31" t="s">
        <v>42</v>
      </c>
      <c r="L3820" s="31" t="s">
        <v>6160</v>
      </c>
      <c r="M3820" s="30" t="s">
        <v>7549</v>
      </c>
      <c r="N3820" s="23"/>
      <c r="O3820" s="23"/>
      <c r="P3820" s="24"/>
    </row>
    <row r="3821" spans="1:16" ht="12" customHeight="1" x14ac:dyDescent="0.2">
      <c r="A3821" s="31" t="s">
        <v>1300</v>
      </c>
      <c r="B3821" s="31" t="s">
        <v>1300</v>
      </c>
      <c r="C3821" s="31">
        <v>613640</v>
      </c>
      <c r="D3821" s="32">
        <v>43362.551689814813</v>
      </c>
      <c r="E3821" s="32">
        <v>43362.569571759261</v>
      </c>
      <c r="F3821" s="32">
        <v>43364.548703703702</v>
      </c>
      <c r="G3821" s="31">
        <v>4</v>
      </c>
      <c r="H3821" s="31" t="s">
        <v>86</v>
      </c>
      <c r="I3821" s="31" t="s">
        <v>1090</v>
      </c>
      <c r="J3821" s="31" t="s">
        <v>225</v>
      </c>
      <c r="K3821" s="31" t="s">
        <v>42</v>
      </c>
      <c r="L3821" s="31" t="s">
        <v>7550</v>
      </c>
      <c r="M3821" s="30" t="s">
        <v>7551</v>
      </c>
      <c r="N3821" s="23"/>
      <c r="O3821" s="23"/>
      <c r="P3821" s="24"/>
    </row>
    <row r="3822" spans="1:16" ht="12" customHeight="1" x14ac:dyDescent="0.2">
      <c r="A3822" s="31" t="s">
        <v>1300</v>
      </c>
      <c r="B3822" s="31" t="s">
        <v>1300</v>
      </c>
      <c r="C3822" s="31">
        <v>610397</v>
      </c>
      <c r="D3822" s="32">
        <v>43350.330960648149</v>
      </c>
      <c r="E3822" s="32">
        <v>43353.407314814816</v>
      </c>
      <c r="F3822" s="32">
        <v>43371.526180555556</v>
      </c>
      <c r="G3822" s="31">
        <v>4</v>
      </c>
      <c r="H3822" s="31" t="s">
        <v>86</v>
      </c>
      <c r="I3822" s="31" t="s">
        <v>1090</v>
      </c>
      <c r="J3822" s="31" t="s">
        <v>225</v>
      </c>
      <c r="K3822" s="31" t="s">
        <v>42</v>
      </c>
      <c r="L3822" s="31" t="s">
        <v>7552</v>
      </c>
      <c r="M3822" s="30" t="s">
        <v>3330</v>
      </c>
      <c r="N3822" s="23">
        <v>6361</v>
      </c>
      <c r="O3822" s="23"/>
      <c r="P3822" s="24" t="s">
        <v>1150</v>
      </c>
    </row>
    <row r="3823" spans="1:16" ht="12" customHeight="1" x14ac:dyDescent="0.2">
      <c r="A3823" s="31" t="s">
        <v>1300</v>
      </c>
      <c r="B3823" s="31" t="s">
        <v>1300</v>
      </c>
      <c r="C3823" s="31">
        <v>616252</v>
      </c>
      <c r="D3823" s="32">
        <v>43371.399097222224</v>
      </c>
      <c r="E3823" s="32">
        <v>43371.445844907408</v>
      </c>
      <c r="F3823" s="32">
        <v>43371.531550925924</v>
      </c>
      <c r="G3823" s="31">
        <v>4</v>
      </c>
      <c r="H3823" s="31" t="s">
        <v>86</v>
      </c>
      <c r="I3823" s="31" t="s">
        <v>1090</v>
      </c>
      <c r="J3823" s="31" t="s">
        <v>225</v>
      </c>
      <c r="K3823" s="31" t="s">
        <v>42</v>
      </c>
      <c r="L3823" s="31" t="s">
        <v>7553</v>
      </c>
      <c r="M3823" s="30" t="s">
        <v>1883</v>
      </c>
      <c r="N3823" s="23"/>
      <c r="O3823" s="23"/>
      <c r="P3823" s="24"/>
    </row>
    <row r="3824" spans="1:16" ht="12" customHeight="1" x14ac:dyDescent="0.2">
      <c r="A3824" s="31" t="s">
        <v>1300</v>
      </c>
      <c r="B3824" s="31" t="s">
        <v>1300</v>
      </c>
      <c r="C3824" s="31">
        <v>614082</v>
      </c>
      <c r="D3824" s="32">
        <v>43363.636712962965</v>
      </c>
      <c r="E3824" s="32">
        <v>43364.355555555558</v>
      </c>
      <c r="F3824" s="32">
        <v>43364.535717592589</v>
      </c>
      <c r="G3824" s="31">
        <v>4</v>
      </c>
      <c r="H3824" s="31" t="s">
        <v>86</v>
      </c>
      <c r="I3824" s="31" t="s">
        <v>1090</v>
      </c>
      <c r="J3824" s="31" t="s">
        <v>225</v>
      </c>
      <c r="K3824" s="31" t="s">
        <v>42</v>
      </c>
      <c r="L3824" s="31" t="s">
        <v>7554</v>
      </c>
      <c r="M3824" s="30" t="s">
        <v>7555</v>
      </c>
      <c r="N3824" s="23"/>
      <c r="O3824" s="23"/>
      <c r="P3824" s="24"/>
    </row>
    <row r="3825" spans="1:16" ht="12" customHeight="1" x14ac:dyDescent="0.2">
      <c r="A3825" s="31" t="s">
        <v>1300</v>
      </c>
      <c r="B3825" s="31" t="s">
        <v>1300</v>
      </c>
      <c r="C3825" s="31">
        <v>612435</v>
      </c>
      <c r="D3825" s="32">
        <v>43357.724282407406</v>
      </c>
      <c r="E3825" s="32">
        <v>43360.351851851854</v>
      </c>
      <c r="F3825" s="32">
        <v>43360.556145833332</v>
      </c>
      <c r="G3825" s="31">
        <v>4</v>
      </c>
      <c r="H3825" s="31" t="s">
        <v>86</v>
      </c>
      <c r="I3825" s="31" t="s">
        <v>1090</v>
      </c>
      <c r="J3825" s="31" t="s">
        <v>595</v>
      </c>
      <c r="K3825" s="31" t="s">
        <v>42</v>
      </c>
      <c r="L3825" s="31" t="s">
        <v>7556</v>
      </c>
      <c r="M3825" s="30" t="s">
        <v>7557</v>
      </c>
      <c r="N3825" s="23"/>
      <c r="O3825" s="23"/>
      <c r="P3825" s="24"/>
    </row>
    <row r="3826" spans="1:16" ht="12" customHeight="1" x14ac:dyDescent="0.2">
      <c r="A3826" s="31" t="s">
        <v>1300</v>
      </c>
      <c r="B3826" s="31" t="s">
        <v>1300</v>
      </c>
      <c r="C3826" s="31">
        <v>610503</v>
      </c>
      <c r="D3826" s="32">
        <v>43350.452175925922</v>
      </c>
      <c r="E3826" s="32">
        <v>43354.399108796293</v>
      </c>
      <c r="F3826" s="32">
        <v>43354.431793981479</v>
      </c>
      <c r="G3826" s="31">
        <v>4</v>
      </c>
      <c r="H3826" s="31" t="s">
        <v>86</v>
      </c>
      <c r="I3826" s="31" t="s">
        <v>1090</v>
      </c>
      <c r="J3826" s="31" t="s">
        <v>595</v>
      </c>
      <c r="K3826" s="31" t="s">
        <v>42</v>
      </c>
      <c r="L3826" s="31" t="s">
        <v>7558</v>
      </c>
      <c r="M3826" s="30" t="s">
        <v>7559</v>
      </c>
      <c r="N3826" s="23"/>
      <c r="O3826" s="23"/>
      <c r="P3826" s="24"/>
    </row>
    <row r="3827" spans="1:16" ht="12" customHeight="1" x14ac:dyDescent="0.2">
      <c r="A3827" s="31" t="s">
        <v>1300</v>
      </c>
      <c r="B3827" s="31" t="s">
        <v>1300</v>
      </c>
      <c r="C3827" s="31">
        <v>611488</v>
      </c>
      <c r="D3827" s="32">
        <v>43354.593310185184</v>
      </c>
      <c r="E3827" s="32">
        <v>43356.601388888892</v>
      </c>
      <c r="F3827" s="32">
        <v>43360.26935185185</v>
      </c>
      <c r="G3827" s="31">
        <v>4</v>
      </c>
      <c r="H3827" s="31" t="s">
        <v>86</v>
      </c>
      <c r="I3827" s="31" t="s">
        <v>1090</v>
      </c>
      <c r="J3827" s="31" t="s">
        <v>161</v>
      </c>
      <c r="K3827" s="31" t="s">
        <v>42</v>
      </c>
      <c r="L3827" s="31" t="s">
        <v>7560</v>
      </c>
      <c r="M3827" s="30" t="s">
        <v>7561</v>
      </c>
      <c r="N3827" s="23"/>
      <c r="O3827" s="23"/>
      <c r="P3827" s="24"/>
    </row>
    <row r="3828" spans="1:16" ht="12" customHeight="1" x14ac:dyDescent="0.2">
      <c r="A3828" s="31" t="s">
        <v>1094</v>
      </c>
      <c r="B3828" s="31" t="s">
        <v>1300</v>
      </c>
      <c r="C3828" s="31">
        <v>607933</v>
      </c>
      <c r="D3828" s="32">
        <v>43341.600810185184</v>
      </c>
      <c r="E3828" s="32">
        <v>43342.467361111114</v>
      </c>
      <c r="F3828" s="32">
        <v>43346.543657407405</v>
      </c>
      <c r="G3828" s="31">
        <v>4</v>
      </c>
      <c r="H3828" s="31" t="s">
        <v>86</v>
      </c>
      <c r="I3828" s="31" t="s">
        <v>1090</v>
      </c>
      <c r="J3828" s="31" t="s">
        <v>161</v>
      </c>
      <c r="K3828" s="31" t="s">
        <v>42</v>
      </c>
      <c r="L3828" s="31" t="s">
        <v>7562</v>
      </c>
      <c r="M3828" s="30" t="s">
        <v>7563</v>
      </c>
      <c r="N3828" s="23"/>
      <c r="O3828" s="23"/>
      <c r="P3828" s="24"/>
    </row>
    <row r="3829" spans="1:16" ht="12" customHeight="1" x14ac:dyDescent="0.2">
      <c r="A3829" s="31" t="s">
        <v>1300</v>
      </c>
      <c r="B3829" s="31" t="s">
        <v>1300</v>
      </c>
      <c r="C3829" s="31">
        <v>614265</v>
      </c>
      <c r="D3829" s="32">
        <v>43364.439050925925</v>
      </c>
      <c r="E3829" s="32">
        <v>43367.376388888886</v>
      </c>
      <c r="F3829" s="32">
        <v>43368.378159722219</v>
      </c>
      <c r="G3829" s="31">
        <v>4</v>
      </c>
      <c r="H3829" s="31" t="s">
        <v>86</v>
      </c>
      <c r="I3829" s="31" t="s">
        <v>1090</v>
      </c>
      <c r="J3829" s="31" t="s">
        <v>161</v>
      </c>
      <c r="K3829" s="31" t="s">
        <v>42</v>
      </c>
      <c r="L3829" s="31" t="s">
        <v>7564</v>
      </c>
      <c r="M3829" s="30" t="s">
        <v>7565</v>
      </c>
      <c r="N3829" s="23"/>
      <c r="O3829" s="23"/>
      <c r="P3829" s="24"/>
    </row>
    <row r="3830" spans="1:16" ht="12" customHeight="1" x14ac:dyDescent="0.2">
      <c r="A3830" s="31" t="s">
        <v>1300</v>
      </c>
      <c r="B3830" s="31" t="s">
        <v>1300</v>
      </c>
      <c r="C3830" s="31">
        <v>614349</v>
      </c>
      <c r="D3830" s="32">
        <v>43364.570648148147</v>
      </c>
      <c r="E3830" s="32">
        <v>43364.57916666667</v>
      </c>
      <c r="F3830" s="32">
        <v>43364.580891203703</v>
      </c>
      <c r="G3830" s="31">
        <v>4</v>
      </c>
      <c r="H3830" s="31" t="s">
        <v>86</v>
      </c>
      <c r="I3830" s="31" t="s">
        <v>1090</v>
      </c>
      <c r="J3830" s="31" t="s">
        <v>161</v>
      </c>
      <c r="K3830" s="31" t="s">
        <v>42</v>
      </c>
      <c r="L3830" s="31" t="s">
        <v>7566</v>
      </c>
      <c r="M3830" s="30" t="s">
        <v>7567</v>
      </c>
      <c r="N3830" s="23"/>
      <c r="O3830" s="23"/>
      <c r="P3830" s="24"/>
    </row>
    <row r="3831" spans="1:16" ht="12" customHeight="1" x14ac:dyDescent="0.2">
      <c r="A3831" s="31" t="s">
        <v>1300</v>
      </c>
      <c r="B3831" s="31" t="s">
        <v>1300</v>
      </c>
      <c r="C3831" s="31">
        <v>614041</v>
      </c>
      <c r="D3831" s="32">
        <v>43363.578796296293</v>
      </c>
      <c r="E3831" s="32">
        <v>43363.593055555553</v>
      </c>
      <c r="F3831" s="32">
        <v>43369.581006944441</v>
      </c>
      <c r="G3831" s="31">
        <v>4</v>
      </c>
      <c r="H3831" s="31" t="s">
        <v>86</v>
      </c>
      <c r="I3831" s="31" t="s">
        <v>1090</v>
      </c>
      <c r="J3831" s="31" t="s">
        <v>161</v>
      </c>
      <c r="K3831" s="31" t="s">
        <v>42</v>
      </c>
      <c r="L3831" s="31" t="s">
        <v>7568</v>
      </c>
      <c r="M3831" s="30" t="s">
        <v>3899</v>
      </c>
      <c r="N3831" s="23"/>
      <c r="O3831" s="23"/>
      <c r="P3831" s="24"/>
    </row>
    <row r="3832" spans="1:16" ht="12" customHeight="1" x14ac:dyDescent="0.2">
      <c r="A3832" s="31" t="s">
        <v>1300</v>
      </c>
      <c r="B3832" s="31" t="s">
        <v>1300</v>
      </c>
      <c r="C3832" s="31">
        <v>613944</v>
      </c>
      <c r="D3832" s="32">
        <v>43363.447569444441</v>
      </c>
      <c r="E3832" s="32">
        <v>43363.47152777778</v>
      </c>
      <c r="F3832" s="32">
        <v>43368.411504629628</v>
      </c>
      <c r="G3832" s="31">
        <v>4</v>
      </c>
      <c r="H3832" s="31" t="s">
        <v>86</v>
      </c>
      <c r="I3832" s="31" t="s">
        <v>1090</v>
      </c>
      <c r="J3832" s="31" t="s">
        <v>161</v>
      </c>
      <c r="K3832" s="31" t="s">
        <v>42</v>
      </c>
      <c r="L3832" s="31" t="s">
        <v>7569</v>
      </c>
      <c r="M3832" s="30" t="s">
        <v>7570</v>
      </c>
      <c r="N3832" s="23"/>
      <c r="O3832" s="23"/>
      <c r="P3832" s="24"/>
    </row>
    <row r="3833" spans="1:16" ht="12" customHeight="1" x14ac:dyDescent="0.2">
      <c r="A3833" s="31" t="s">
        <v>1300</v>
      </c>
      <c r="B3833" s="31" t="s">
        <v>1300</v>
      </c>
      <c r="C3833" s="31">
        <v>611471</v>
      </c>
      <c r="D3833" s="32">
        <v>43354.573321759257</v>
      </c>
      <c r="E3833" s="32">
        <v>43356.838888888888</v>
      </c>
      <c r="F3833" s="32">
        <v>43356.839618055557</v>
      </c>
      <c r="G3833" s="31">
        <v>4</v>
      </c>
      <c r="H3833" s="31" t="s">
        <v>86</v>
      </c>
      <c r="I3833" s="31" t="s">
        <v>1090</v>
      </c>
      <c r="J3833" s="31" t="s">
        <v>161</v>
      </c>
      <c r="K3833" s="31" t="s">
        <v>42</v>
      </c>
      <c r="L3833" s="31" t="s">
        <v>7571</v>
      </c>
      <c r="M3833" s="30" t="s">
        <v>1883</v>
      </c>
      <c r="N3833" s="23"/>
      <c r="O3833" s="23"/>
      <c r="P3833" s="24"/>
    </row>
    <row r="3834" spans="1:16" ht="12" customHeight="1" x14ac:dyDescent="0.2">
      <c r="A3834" s="31" t="s">
        <v>1300</v>
      </c>
      <c r="B3834" s="31" t="s">
        <v>1300</v>
      </c>
      <c r="C3834" s="31">
        <v>614785</v>
      </c>
      <c r="D3834" s="32">
        <v>43367.452210648145</v>
      </c>
      <c r="E3834" s="32">
        <v>43367.556597222225</v>
      </c>
      <c r="F3834" s="32">
        <v>43367.640034722222</v>
      </c>
      <c r="G3834" s="31">
        <v>4</v>
      </c>
      <c r="H3834" s="31" t="s">
        <v>86</v>
      </c>
      <c r="I3834" s="31" t="s">
        <v>1090</v>
      </c>
      <c r="J3834" s="31" t="s">
        <v>161</v>
      </c>
      <c r="K3834" s="31" t="s">
        <v>42</v>
      </c>
      <c r="L3834" s="31" t="s">
        <v>7572</v>
      </c>
      <c r="M3834" s="30" t="s">
        <v>2391</v>
      </c>
      <c r="N3834" s="23"/>
      <c r="O3834" s="23"/>
      <c r="P3834" s="24"/>
    </row>
    <row r="3835" spans="1:16" ht="12" customHeight="1" x14ac:dyDescent="0.2">
      <c r="A3835" s="31" t="s">
        <v>1300</v>
      </c>
      <c r="B3835" s="31" t="s">
        <v>1300</v>
      </c>
      <c r="C3835" s="31">
        <v>614807</v>
      </c>
      <c r="D3835" s="32">
        <v>43367.484166666669</v>
      </c>
      <c r="E3835" s="32">
        <v>43367.55672453704</v>
      </c>
      <c r="F3835" s="32">
        <v>43367.640277777777</v>
      </c>
      <c r="G3835" s="31">
        <v>4</v>
      </c>
      <c r="H3835" s="31" t="s">
        <v>86</v>
      </c>
      <c r="I3835" s="31" t="s">
        <v>1090</v>
      </c>
      <c r="J3835" s="31" t="s">
        <v>161</v>
      </c>
      <c r="K3835" s="31" t="s">
        <v>42</v>
      </c>
      <c r="L3835" s="31" t="s">
        <v>7573</v>
      </c>
      <c r="M3835" s="30" t="s">
        <v>2391</v>
      </c>
      <c r="N3835" s="23"/>
      <c r="O3835" s="23"/>
      <c r="P3835" s="24"/>
    </row>
    <row r="3836" spans="1:16" ht="12" customHeight="1" x14ac:dyDescent="0.2">
      <c r="A3836" s="31" t="s">
        <v>1300</v>
      </c>
      <c r="B3836" s="31" t="s">
        <v>1300</v>
      </c>
      <c r="C3836" s="31">
        <v>612018</v>
      </c>
      <c r="D3836" s="32">
        <v>43356.399872685186</v>
      </c>
      <c r="E3836" s="32">
        <v>43356.458425925928</v>
      </c>
      <c r="F3836" s="32">
        <v>43368.410567129627</v>
      </c>
      <c r="G3836" s="31">
        <v>4</v>
      </c>
      <c r="H3836" s="31" t="s">
        <v>86</v>
      </c>
      <c r="I3836" s="31" t="s">
        <v>1090</v>
      </c>
      <c r="J3836" s="31" t="s">
        <v>161</v>
      </c>
      <c r="K3836" s="31" t="s">
        <v>42</v>
      </c>
      <c r="L3836" s="31" t="s">
        <v>7574</v>
      </c>
      <c r="M3836" s="30" t="s">
        <v>7575</v>
      </c>
      <c r="N3836" s="23"/>
      <c r="O3836" s="23"/>
      <c r="P3836" s="24"/>
    </row>
    <row r="3837" spans="1:16" ht="12" customHeight="1" x14ac:dyDescent="0.2">
      <c r="A3837" s="31" t="s">
        <v>1094</v>
      </c>
      <c r="B3837" s="31" t="s">
        <v>1300</v>
      </c>
      <c r="C3837" s="31">
        <v>606649</v>
      </c>
      <c r="D3837" s="32">
        <v>43336.34851851852</v>
      </c>
      <c r="E3837" s="32">
        <v>43336.529166666667</v>
      </c>
      <c r="F3837" s="32">
        <v>43346.55133101852</v>
      </c>
      <c r="G3837" s="31">
        <v>4</v>
      </c>
      <c r="H3837" s="31" t="s">
        <v>86</v>
      </c>
      <c r="I3837" s="31" t="s">
        <v>1090</v>
      </c>
      <c r="J3837" s="31" t="s">
        <v>161</v>
      </c>
      <c r="K3837" s="31" t="s">
        <v>42</v>
      </c>
      <c r="L3837" s="31" t="s">
        <v>7576</v>
      </c>
      <c r="M3837" s="30" t="s">
        <v>7577</v>
      </c>
      <c r="N3837" s="23"/>
      <c r="O3837" s="23"/>
      <c r="P3837" s="24"/>
    </row>
    <row r="3838" spans="1:16" ht="12" customHeight="1" x14ac:dyDescent="0.2">
      <c r="A3838" s="31" t="s">
        <v>1300</v>
      </c>
      <c r="B3838" s="31" t="s">
        <v>1300</v>
      </c>
      <c r="C3838" s="31">
        <v>612221</v>
      </c>
      <c r="D3838" s="32">
        <v>43357.311273148145</v>
      </c>
      <c r="E3838" s="32">
        <v>43357.339988425927</v>
      </c>
      <c r="F3838" s="32">
        <v>43357.340439814812</v>
      </c>
      <c r="G3838" s="31">
        <v>4</v>
      </c>
      <c r="H3838" s="31" t="s">
        <v>86</v>
      </c>
      <c r="I3838" s="31" t="s">
        <v>1090</v>
      </c>
      <c r="J3838" s="31" t="s">
        <v>161</v>
      </c>
      <c r="K3838" s="31" t="s">
        <v>42</v>
      </c>
      <c r="L3838" s="31" t="s">
        <v>7578</v>
      </c>
      <c r="M3838" s="30" t="s">
        <v>2391</v>
      </c>
      <c r="N3838" s="23"/>
      <c r="O3838" s="23"/>
      <c r="P3838" s="24"/>
    </row>
    <row r="3839" spans="1:16" ht="12" customHeight="1" x14ac:dyDescent="0.2">
      <c r="A3839" s="31" t="s">
        <v>1300</v>
      </c>
      <c r="B3839" s="31" t="s">
        <v>1300</v>
      </c>
      <c r="C3839" s="31">
        <v>615281</v>
      </c>
      <c r="D3839" s="32">
        <v>43368.543414351851</v>
      </c>
      <c r="E3839" s="32">
        <v>43368.55746527778</v>
      </c>
      <c r="F3839" s="32">
        <v>43368.623749999999</v>
      </c>
      <c r="G3839" s="31">
        <v>4</v>
      </c>
      <c r="H3839" s="31" t="s">
        <v>86</v>
      </c>
      <c r="I3839" s="31" t="s">
        <v>1090</v>
      </c>
      <c r="J3839" s="31" t="s">
        <v>161</v>
      </c>
      <c r="K3839" s="31" t="s">
        <v>42</v>
      </c>
      <c r="L3839" s="31" t="s">
        <v>7579</v>
      </c>
      <c r="M3839" s="30" t="s">
        <v>7580</v>
      </c>
      <c r="N3839" s="23"/>
      <c r="O3839" s="23"/>
      <c r="P3839" s="24"/>
    </row>
    <row r="3840" spans="1:16" ht="12" customHeight="1" x14ac:dyDescent="0.2">
      <c r="A3840" s="31" t="s">
        <v>1300</v>
      </c>
      <c r="B3840" s="31" t="s">
        <v>1300</v>
      </c>
      <c r="C3840" s="31">
        <v>611035</v>
      </c>
      <c r="D3840" s="32">
        <v>43353.560914351852</v>
      </c>
      <c r="E3840" s="32">
        <v>43353.593171296299</v>
      </c>
      <c r="F3840" s="32">
        <v>43355.554155092592</v>
      </c>
      <c r="G3840" s="31">
        <v>4</v>
      </c>
      <c r="H3840" s="31" t="s">
        <v>86</v>
      </c>
      <c r="I3840" s="31" t="s">
        <v>1090</v>
      </c>
      <c r="J3840" s="31" t="s">
        <v>161</v>
      </c>
      <c r="K3840" s="31" t="s">
        <v>42</v>
      </c>
      <c r="L3840" s="31" t="s">
        <v>7581</v>
      </c>
      <c r="M3840" s="30" t="s">
        <v>7582</v>
      </c>
      <c r="N3840" s="23"/>
      <c r="O3840" s="23"/>
      <c r="P3840" s="24"/>
    </row>
    <row r="3841" spans="1:16" ht="12" customHeight="1" x14ac:dyDescent="0.2">
      <c r="A3841" s="31" t="s">
        <v>1300</v>
      </c>
      <c r="B3841" s="31" t="s">
        <v>1300</v>
      </c>
      <c r="C3841" s="31">
        <v>609599</v>
      </c>
      <c r="D3841" s="32">
        <v>43347.620335648149</v>
      </c>
      <c r="E3841" s="32">
        <v>43348.345833333333</v>
      </c>
      <c r="F3841" s="32">
        <v>43360.579432870371</v>
      </c>
      <c r="G3841" s="31">
        <v>4</v>
      </c>
      <c r="H3841" s="31" t="s">
        <v>86</v>
      </c>
      <c r="I3841" s="31" t="s">
        <v>1090</v>
      </c>
      <c r="J3841" s="31" t="s">
        <v>161</v>
      </c>
      <c r="K3841" s="31" t="s">
        <v>42</v>
      </c>
      <c r="L3841" s="31" t="s">
        <v>7583</v>
      </c>
      <c r="M3841" s="30" t="s">
        <v>1282</v>
      </c>
      <c r="N3841" s="23"/>
      <c r="O3841" s="23"/>
      <c r="P3841" s="24"/>
    </row>
    <row r="3842" spans="1:16" ht="12" customHeight="1" x14ac:dyDescent="0.2">
      <c r="A3842" s="31" t="s">
        <v>1300</v>
      </c>
      <c r="B3842" s="31" t="s">
        <v>1300</v>
      </c>
      <c r="C3842" s="31">
        <v>610560</v>
      </c>
      <c r="D3842" s="32">
        <v>43350.565208333333</v>
      </c>
      <c r="E3842" s="32">
        <v>43353.346238425926</v>
      </c>
      <c r="F3842" s="32">
        <v>43353.358414351853</v>
      </c>
      <c r="G3842" s="31">
        <v>4</v>
      </c>
      <c r="H3842" s="31" t="s">
        <v>86</v>
      </c>
      <c r="I3842" s="31" t="s">
        <v>1090</v>
      </c>
      <c r="J3842" s="31" t="s">
        <v>161</v>
      </c>
      <c r="K3842" s="31" t="s">
        <v>42</v>
      </c>
      <c r="L3842" s="31" t="s">
        <v>7584</v>
      </c>
      <c r="M3842" s="30" t="s">
        <v>1924</v>
      </c>
      <c r="N3842" s="23"/>
      <c r="O3842" s="23"/>
      <c r="P3842" s="24"/>
    </row>
    <row r="3843" spans="1:16" ht="12" customHeight="1" x14ac:dyDescent="0.2">
      <c r="A3843" s="31" t="s">
        <v>1094</v>
      </c>
      <c r="B3843" s="31" t="s">
        <v>1300</v>
      </c>
      <c r="C3843" s="31">
        <v>602848</v>
      </c>
      <c r="D3843" s="32">
        <v>43322.389201388891</v>
      </c>
      <c r="E3843" s="32">
        <v>43322.419641203705</v>
      </c>
      <c r="F3843" s="32">
        <v>43347.282719907409</v>
      </c>
      <c r="G3843" s="31">
        <v>4</v>
      </c>
      <c r="H3843" s="31" t="s">
        <v>86</v>
      </c>
      <c r="I3843" s="31" t="s">
        <v>1090</v>
      </c>
      <c r="J3843" s="31" t="s">
        <v>161</v>
      </c>
      <c r="K3843" s="31" t="s">
        <v>42</v>
      </c>
      <c r="L3843" s="31" t="s">
        <v>7585</v>
      </c>
      <c r="M3843" s="30" t="s">
        <v>7586</v>
      </c>
      <c r="N3843" s="23"/>
      <c r="O3843" s="23"/>
      <c r="P3843" s="24"/>
    </row>
    <row r="3844" spans="1:16" ht="12" customHeight="1" x14ac:dyDescent="0.2">
      <c r="A3844" s="31" t="s">
        <v>1094</v>
      </c>
      <c r="B3844" s="31" t="s">
        <v>1300</v>
      </c>
      <c r="C3844" s="31">
        <v>602321</v>
      </c>
      <c r="D3844" s="32">
        <v>43320.445509259262</v>
      </c>
      <c r="E3844" s="32">
        <v>43327.452060185184</v>
      </c>
      <c r="F3844" s="32">
        <v>43363.605219907404</v>
      </c>
      <c r="G3844" s="31">
        <v>4</v>
      </c>
      <c r="H3844" s="31" t="s">
        <v>86</v>
      </c>
      <c r="I3844" s="31" t="s">
        <v>1090</v>
      </c>
      <c r="J3844" s="31" t="s">
        <v>161</v>
      </c>
      <c r="K3844" s="31" t="s">
        <v>42</v>
      </c>
      <c r="L3844" s="31" t="s">
        <v>7587</v>
      </c>
      <c r="M3844" s="30" t="s">
        <v>7588</v>
      </c>
      <c r="N3844" s="23"/>
      <c r="O3844" s="23"/>
      <c r="P3844" s="24"/>
    </row>
    <row r="3845" spans="1:16" ht="12" customHeight="1" x14ac:dyDescent="0.2">
      <c r="A3845" s="31" t="s">
        <v>1300</v>
      </c>
      <c r="B3845" s="31" t="s">
        <v>1300</v>
      </c>
      <c r="C3845" s="31">
        <v>611702</v>
      </c>
      <c r="D3845" s="32">
        <v>43355.398958333331</v>
      </c>
      <c r="E3845" s="32">
        <v>43356.403645833336</v>
      </c>
      <c r="F3845" s="32">
        <v>43361.264432870368</v>
      </c>
      <c r="G3845" s="31">
        <v>4</v>
      </c>
      <c r="H3845" s="31" t="s">
        <v>86</v>
      </c>
      <c r="I3845" s="31" t="s">
        <v>1090</v>
      </c>
      <c r="J3845" s="31" t="s">
        <v>161</v>
      </c>
      <c r="K3845" s="31" t="s">
        <v>42</v>
      </c>
      <c r="L3845" s="31" t="s">
        <v>7589</v>
      </c>
      <c r="M3845" s="30" t="s">
        <v>7590</v>
      </c>
      <c r="N3845" s="23"/>
      <c r="O3845" s="23"/>
      <c r="P3845" s="24"/>
    </row>
    <row r="3846" spans="1:16" ht="12" customHeight="1" x14ac:dyDescent="0.2">
      <c r="A3846" s="31" t="s">
        <v>1300</v>
      </c>
      <c r="B3846" s="31" t="s">
        <v>1300</v>
      </c>
      <c r="C3846" s="31">
        <v>615974</v>
      </c>
      <c r="D3846" s="32">
        <v>43370.442187499997</v>
      </c>
      <c r="E3846" s="32">
        <v>43370.45480324074</v>
      </c>
      <c r="F3846" s="32">
        <v>43371.596944444442</v>
      </c>
      <c r="G3846" s="31">
        <v>4</v>
      </c>
      <c r="H3846" s="31" t="s">
        <v>86</v>
      </c>
      <c r="I3846" s="31" t="s">
        <v>1090</v>
      </c>
      <c r="J3846" s="31" t="s">
        <v>161</v>
      </c>
      <c r="K3846" s="31" t="s">
        <v>42</v>
      </c>
      <c r="L3846" s="31" t="s">
        <v>7591</v>
      </c>
      <c r="M3846" s="30" t="s">
        <v>3921</v>
      </c>
      <c r="N3846" s="23"/>
      <c r="O3846" s="23"/>
      <c r="P3846" s="24"/>
    </row>
    <row r="3847" spans="1:16" ht="12" customHeight="1" x14ac:dyDescent="0.2">
      <c r="A3847" s="31" t="s">
        <v>1300</v>
      </c>
      <c r="B3847" s="31" t="s">
        <v>1300</v>
      </c>
      <c r="C3847" s="31">
        <v>611233</v>
      </c>
      <c r="D3847" s="32">
        <v>43354.359571759262</v>
      </c>
      <c r="E3847" s="32">
        <v>43354.402083333334</v>
      </c>
      <c r="F3847" s="32">
        <v>43357.533750000002</v>
      </c>
      <c r="G3847" s="31">
        <v>4</v>
      </c>
      <c r="H3847" s="31" t="s">
        <v>86</v>
      </c>
      <c r="I3847" s="31" t="s">
        <v>1090</v>
      </c>
      <c r="J3847" s="31" t="s">
        <v>161</v>
      </c>
      <c r="K3847" s="31" t="s">
        <v>42</v>
      </c>
      <c r="L3847" s="31" t="s">
        <v>7592</v>
      </c>
      <c r="M3847" s="30" t="s">
        <v>7593</v>
      </c>
      <c r="N3847" s="23"/>
      <c r="O3847" s="23"/>
      <c r="P3847" s="24"/>
    </row>
    <row r="3848" spans="1:16" ht="12" customHeight="1" x14ac:dyDescent="0.2">
      <c r="A3848" s="31" t="s">
        <v>1401</v>
      </c>
      <c r="B3848" s="31" t="s">
        <v>1300</v>
      </c>
      <c r="C3848" s="31">
        <v>599034</v>
      </c>
      <c r="D3848" s="32">
        <v>43307.521481481483</v>
      </c>
      <c r="E3848" s="32">
        <v>43307.589560185188</v>
      </c>
      <c r="F3848" s="32">
        <v>43348.517766203702</v>
      </c>
      <c r="G3848" s="31">
        <v>4</v>
      </c>
      <c r="H3848" s="31" t="s">
        <v>86</v>
      </c>
      <c r="I3848" s="31" t="s">
        <v>1090</v>
      </c>
      <c r="J3848" s="31" t="s">
        <v>161</v>
      </c>
      <c r="K3848" s="31" t="s">
        <v>42</v>
      </c>
      <c r="L3848" s="31" t="s">
        <v>7594</v>
      </c>
      <c r="M3848" s="30" t="s">
        <v>7595</v>
      </c>
      <c r="N3848" s="23">
        <v>6299</v>
      </c>
      <c r="O3848" s="23"/>
      <c r="P3848" s="24" t="s">
        <v>1150</v>
      </c>
    </row>
    <row r="3849" spans="1:16" ht="12" customHeight="1" x14ac:dyDescent="0.2">
      <c r="A3849" s="31" t="s">
        <v>1300</v>
      </c>
      <c r="B3849" s="31" t="s">
        <v>1300</v>
      </c>
      <c r="C3849" s="31">
        <v>613199</v>
      </c>
      <c r="D3849" s="32">
        <v>43361.439317129632</v>
      </c>
      <c r="E3849" s="32">
        <v>43361.513298611113</v>
      </c>
      <c r="F3849" s="32">
        <v>43361.567256944443</v>
      </c>
      <c r="G3849" s="31">
        <v>4</v>
      </c>
      <c r="H3849" s="31" t="s">
        <v>86</v>
      </c>
      <c r="I3849" s="31" t="s">
        <v>1090</v>
      </c>
      <c r="J3849" s="31" t="s">
        <v>161</v>
      </c>
      <c r="K3849" s="31" t="s">
        <v>42</v>
      </c>
      <c r="L3849" s="31" t="s">
        <v>7596</v>
      </c>
      <c r="M3849" s="30" t="s">
        <v>1883</v>
      </c>
      <c r="N3849" s="23"/>
      <c r="O3849" s="23"/>
      <c r="P3849" s="24"/>
    </row>
    <row r="3850" spans="1:16" ht="12" customHeight="1" x14ac:dyDescent="0.2">
      <c r="A3850" s="31" t="s">
        <v>1300</v>
      </c>
      <c r="B3850" s="31" t="s">
        <v>1300</v>
      </c>
      <c r="C3850" s="31">
        <v>613898</v>
      </c>
      <c r="D3850" s="32">
        <v>43363.398877314816</v>
      </c>
      <c r="E3850" s="32">
        <v>43363.412569444445</v>
      </c>
      <c r="F3850" s="32">
        <v>43364.430949074071</v>
      </c>
      <c r="G3850" s="31">
        <v>4</v>
      </c>
      <c r="H3850" s="31" t="s">
        <v>86</v>
      </c>
      <c r="I3850" s="31" t="s">
        <v>1090</v>
      </c>
      <c r="J3850" s="31" t="s">
        <v>161</v>
      </c>
      <c r="K3850" s="31" t="s">
        <v>42</v>
      </c>
      <c r="L3850" s="31" t="s">
        <v>7597</v>
      </c>
      <c r="M3850" s="30" t="s">
        <v>7598</v>
      </c>
      <c r="N3850" s="23"/>
      <c r="O3850" s="23"/>
      <c r="P3850" s="24"/>
    </row>
    <row r="3851" spans="1:16" ht="12" customHeight="1" x14ac:dyDescent="0.2">
      <c r="A3851" s="31" t="s">
        <v>1300</v>
      </c>
      <c r="B3851" s="31" t="s">
        <v>1300</v>
      </c>
      <c r="C3851" s="31">
        <v>614354</v>
      </c>
      <c r="D3851" s="32">
        <v>43364.583645833336</v>
      </c>
      <c r="E3851" s="32">
        <v>43367.392893518518</v>
      </c>
      <c r="F3851" s="32">
        <v>43367.413576388892</v>
      </c>
      <c r="G3851" s="31">
        <v>4</v>
      </c>
      <c r="H3851" s="31" t="s">
        <v>86</v>
      </c>
      <c r="I3851" s="31" t="s">
        <v>1090</v>
      </c>
      <c r="J3851" s="31" t="s">
        <v>161</v>
      </c>
      <c r="K3851" s="31" t="s">
        <v>42</v>
      </c>
      <c r="L3851" s="31" t="s">
        <v>7599</v>
      </c>
      <c r="M3851" s="30" t="s">
        <v>7600</v>
      </c>
      <c r="N3851" s="23"/>
      <c r="O3851" s="23"/>
      <c r="P3851" s="24"/>
    </row>
    <row r="3852" spans="1:16" ht="12" customHeight="1" x14ac:dyDescent="0.2">
      <c r="A3852" s="31" t="s">
        <v>1300</v>
      </c>
      <c r="B3852" s="31" t="s">
        <v>1300</v>
      </c>
      <c r="C3852" s="31">
        <v>611433</v>
      </c>
      <c r="D3852" s="32">
        <v>43354.523611111108</v>
      </c>
      <c r="E3852" s="32">
        <v>43356.410416666666</v>
      </c>
      <c r="F3852" s="32">
        <v>43361.411041666666</v>
      </c>
      <c r="G3852" s="31">
        <v>4</v>
      </c>
      <c r="H3852" s="31" t="s">
        <v>86</v>
      </c>
      <c r="I3852" s="31" t="s">
        <v>1138</v>
      </c>
      <c r="J3852" s="31" t="s">
        <v>161</v>
      </c>
      <c r="K3852" s="31" t="s">
        <v>42</v>
      </c>
      <c r="L3852" s="31" t="s">
        <v>7601</v>
      </c>
      <c r="M3852" s="30" t="s">
        <v>7602</v>
      </c>
      <c r="N3852" s="23"/>
      <c r="O3852" s="23"/>
      <c r="P3852" s="24"/>
    </row>
    <row r="3853" spans="1:16" ht="12" customHeight="1" x14ac:dyDescent="0.2">
      <c r="A3853" s="31" t="s">
        <v>1300</v>
      </c>
      <c r="B3853" s="31" t="s">
        <v>1300</v>
      </c>
      <c r="C3853" s="31">
        <v>613453</v>
      </c>
      <c r="D3853" s="32">
        <v>43362.319918981484</v>
      </c>
      <c r="E3853" s="32">
        <v>43362.368055555555</v>
      </c>
      <c r="F3853" s="32">
        <v>43367.535474537035</v>
      </c>
      <c r="G3853" s="31">
        <v>4</v>
      </c>
      <c r="H3853" s="31" t="s">
        <v>86</v>
      </c>
      <c r="I3853" s="31" t="s">
        <v>1090</v>
      </c>
      <c r="J3853" s="31" t="s">
        <v>161</v>
      </c>
      <c r="K3853" s="31" t="s">
        <v>42</v>
      </c>
      <c r="L3853" s="31" t="s">
        <v>7603</v>
      </c>
      <c r="M3853" s="30" t="s">
        <v>7604</v>
      </c>
      <c r="N3853" s="23">
        <v>6361</v>
      </c>
      <c r="O3853" s="23"/>
      <c r="P3853" s="24" t="s">
        <v>1150</v>
      </c>
    </row>
    <row r="3854" spans="1:16" ht="12" customHeight="1" x14ac:dyDescent="0.2">
      <c r="A3854" s="31" t="s">
        <v>1300</v>
      </c>
      <c r="B3854" s="31" t="s">
        <v>1300</v>
      </c>
      <c r="C3854" s="31">
        <v>615180</v>
      </c>
      <c r="D3854" s="32">
        <v>43368.420069444444</v>
      </c>
      <c r="E3854" s="32">
        <v>43368.475428240738</v>
      </c>
      <c r="F3854" s="32">
        <v>43369.534432870372</v>
      </c>
      <c r="G3854" s="31">
        <v>4</v>
      </c>
      <c r="H3854" s="31" t="s">
        <v>86</v>
      </c>
      <c r="I3854" s="31" t="s">
        <v>1090</v>
      </c>
      <c r="J3854" s="31" t="s">
        <v>161</v>
      </c>
      <c r="K3854" s="31" t="s">
        <v>42</v>
      </c>
      <c r="L3854" s="31" t="s">
        <v>7605</v>
      </c>
      <c r="M3854" s="30" t="s">
        <v>3899</v>
      </c>
      <c r="N3854" s="23"/>
      <c r="O3854" s="23"/>
      <c r="P3854" s="24"/>
    </row>
    <row r="3855" spans="1:16" ht="12" customHeight="1" x14ac:dyDescent="0.2">
      <c r="A3855" s="31" t="s">
        <v>1300</v>
      </c>
      <c r="B3855" s="31" t="s">
        <v>1300</v>
      </c>
      <c r="C3855" s="31">
        <v>609339</v>
      </c>
      <c r="D3855" s="32">
        <v>43347.35491898148</v>
      </c>
      <c r="E3855" s="32">
        <v>43347.413923611108</v>
      </c>
      <c r="F3855" s="32">
        <v>43354.304189814815</v>
      </c>
      <c r="G3855" s="31">
        <v>4</v>
      </c>
      <c r="H3855" s="31" t="s">
        <v>86</v>
      </c>
      <c r="I3855" s="31" t="s">
        <v>1090</v>
      </c>
      <c r="J3855" s="31" t="s">
        <v>161</v>
      </c>
      <c r="K3855" s="31" t="s">
        <v>42</v>
      </c>
      <c r="L3855" s="31" t="s">
        <v>7606</v>
      </c>
      <c r="M3855" s="30" t="s">
        <v>7607</v>
      </c>
      <c r="N3855" s="23"/>
      <c r="O3855" s="23"/>
      <c r="P3855" s="24"/>
    </row>
    <row r="3856" spans="1:16" ht="12" customHeight="1" x14ac:dyDescent="0.2">
      <c r="A3856" s="31" t="s">
        <v>1094</v>
      </c>
      <c r="B3856" s="31" t="s">
        <v>1300</v>
      </c>
      <c r="C3856" s="31">
        <v>607823</v>
      </c>
      <c r="D3856" s="32">
        <v>43341.475011574075</v>
      </c>
      <c r="E3856" s="32">
        <v>43341.544444444444</v>
      </c>
      <c r="F3856" s="32">
        <v>43350.690439814818</v>
      </c>
      <c r="G3856" s="31">
        <v>4</v>
      </c>
      <c r="H3856" s="31" t="s">
        <v>86</v>
      </c>
      <c r="I3856" s="31" t="s">
        <v>1090</v>
      </c>
      <c r="J3856" s="31" t="s">
        <v>161</v>
      </c>
      <c r="K3856" s="31" t="s">
        <v>42</v>
      </c>
      <c r="L3856" s="31" t="s">
        <v>7608</v>
      </c>
      <c r="M3856" s="30" t="s">
        <v>7609</v>
      </c>
      <c r="N3856" s="23"/>
      <c r="O3856" s="23"/>
      <c r="P3856" s="24"/>
    </row>
    <row r="3857" spans="1:16" ht="12" customHeight="1" x14ac:dyDescent="0.2">
      <c r="A3857" s="31" t="s">
        <v>1300</v>
      </c>
      <c r="B3857" s="31" t="s">
        <v>1300</v>
      </c>
      <c r="C3857" s="31">
        <v>612015</v>
      </c>
      <c r="D3857" s="32">
        <v>43356.396655092591</v>
      </c>
      <c r="E3857" s="32">
        <v>43356.405972222223</v>
      </c>
      <c r="F3857" s="32">
        <v>43356.820902777778</v>
      </c>
      <c r="G3857" s="31">
        <v>4</v>
      </c>
      <c r="H3857" s="31" t="s">
        <v>86</v>
      </c>
      <c r="I3857" s="31" t="s">
        <v>1090</v>
      </c>
      <c r="J3857" s="31" t="s">
        <v>161</v>
      </c>
      <c r="K3857" s="31" t="s">
        <v>42</v>
      </c>
      <c r="L3857" s="31" t="s">
        <v>7610</v>
      </c>
      <c r="M3857" s="30" t="s">
        <v>1883</v>
      </c>
      <c r="N3857" s="23"/>
      <c r="O3857" s="23"/>
      <c r="P3857" s="24"/>
    </row>
    <row r="3858" spans="1:16" ht="12" customHeight="1" x14ac:dyDescent="0.2">
      <c r="A3858" s="31" t="s">
        <v>1300</v>
      </c>
      <c r="B3858" s="31" t="s">
        <v>1300</v>
      </c>
      <c r="C3858" s="31">
        <v>611290</v>
      </c>
      <c r="D3858" s="32">
        <v>43354.394942129627</v>
      </c>
      <c r="E3858" s="32">
        <v>43354.406840277778</v>
      </c>
      <c r="F3858" s="32">
        <v>43354.514155092591</v>
      </c>
      <c r="G3858" s="31">
        <v>4</v>
      </c>
      <c r="H3858" s="31" t="s">
        <v>86</v>
      </c>
      <c r="I3858" s="31" t="s">
        <v>1090</v>
      </c>
      <c r="J3858" s="31" t="s">
        <v>161</v>
      </c>
      <c r="K3858" s="31" t="s">
        <v>42</v>
      </c>
      <c r="L3858" s="31" t="s">
        <v>7611</v>
      </c>
      <c r="M3858" s="30" t="s">
        <v>7612</v>
      </c>
      <c r="N3858" s="23"/>
      <c r="O3858" s="23"/>
      <c r="P3858" s="24"/>
    </row>
    <row r="3859" spans="1:16" ht="12" customHeight="1" x14ac:dyDescent="0.2">
      <c r="A3859" s="31" t="s">
        <v>1401</v>
      </c>
      <c r="B3859" s="31" t="s">
        <v>1300</v>
      </c>
      <c r="C3859" s="31">
        <v>586902</v>
      </c>
      <c r="D3859" s="32">
        <v>43266.599189814813</v>
      </c>
      <c r="E3859" s="32">
        <v>43297.587500000001</v>
      </c>
      <c r="F3859" s="32">
        <v>43364.526770833334</v>
      </c>
      <c r="G3859" s="31">
        <v>4</v>
      </c>
      <c r="H3859" s="31" t="s">
        <v>86</v>
      </c>
      <c r="I3859" s="31" t="s">
        <v>1138</v>
      </c>
      <c r="J3859" s="31" t="s">
        <v>161</v>
      </c>
      <c r="K3859" s="31" t="s">
        <v>42</v>
      </c>
      <c r="L3859" s="31" t="s">
        <v>7613</v>
      </c>
      <c r="M3859" s="30" t="s">
        <v>7614</v>
      </c>
      <c r="N3859" s="23"/>
      <c r="O3859" s="23"/>
      <c r="P3859" s="24"/>
    </row>
    <row r="3860" spans="1:16" ht="12" customHeight="1" x14ac:dyDescent="0.2">
      <c r="A3860" s="31" t="s">
        <v>1300</v>
      </c>
      <c r="B3860" s="31" t="s">
        <v>1300</v>
      </c>
      <c r="C3860" s="31">
        <v>610836</v>
      </c>
      <c r="D3860" s="32">
        <v>43353.360995370371</v>
      </c>
      <c r="E3860" s="32">
        <v>43354.40792824074</v>
      </c>
      <c r="F3860" s="32">
        <v>43354.506053240744</v>
      </c>
      <c r="G3860" s="31">
        <v>4</v>
      </c>
      <c r="H3860" s="31" t="s">
        <v>86</v>
      </c>
      <c r="I3860" s="31" t="s">
        <v>1090</v>
      </c>
      <c r="J3860" s="31" t="s">
        <v>161</v>
      </c>
      <c r="K3860" s="31" t="s">
        <v>42</v>
      </c>
      <c r="L3860" s="31" t="s">
        <v>7615</v>
      </c>
      <c r="M3860" s="30" t="s">
        <v>7616</v>
      </c>
      <c r="N3860" s="23"/>
      <c r="O3860" s="23"/>
      <c r="P3860" s="24"/>
    </row>
    <row r="3861" spans="1:16" ht="12" customHeight="1" x14ac:dyDescent="0.2">
      <c r="A3861" s="31" t="s">
        <v>1300</v>
      </c>
      <c r="B3861" s="31" t="s">
        <v>1300</v>
      </c>
      <c r="C3861" s="31">
        <v>613541</v>
      </c>
      <c r="D3861" s="32">
        <v>43362.399282407408</v>
      </c>
      <c r="E3861" s="32">
        <v>43362.548379629632</v>
      </c>
      <c r="F3861" s="32">
        <v>43369.596458333333</v>
      </c>
      <c r="G3861" s="31">
        <v>4</v>
      </c>
      <c r="H3861" s="31" t="s">
        <v>86</v>
      </c>
      <c r="I3861" s="31" t="s">
        <v>1090</v>
      </c>
      <c r="J3861" s="31" t="s">
        <v>161</v>
      </c>
      <c r="K3861" s="31" t="s">
        <v>42</v>
      </c>
      <c r="L3861" s="31" t="s">
        <v>7617</v>
      </c>
      <c r="M3861" s="30" t="s">
        <v>7618</v>
      </c>
      <c r="N3861" s="23"/>
      <c r="O3861" s="23"/>
      <c r="P3861" s="24"/>
    </row>
    <row r="3862" spans="1:16" ht="12" customHeight="1" x14ac:dyDescent="0.2">
      <c r="A3862" s="31" t="s">
        <v>1300</v>
      </c>
      <c r="B3862" s="31" t="s">
        <v>1300</v>
      </c>
      <c r="C3862" s="31">
        <v>613514</v>
      </c>
      <c r="D3862" s="32">
        <v>43362.373506944445</v>
      </c>
      <c r="E3862" s="32">
        <v>43362.545138888891</v>
      </c>
      <c r="F3862" s="32">
        <v>43363.347511574073</v>
      </c>
      <c r="G3862" s="31">
        <v>4</v>
      </c>
      <c r="H3862" s="31" t="s">
        <v>86</v>
      </c>
      <c r="I3862" s="31" t="s">
        <v>1090</v>
      </c>
      <c r="J3862" s="31" t="s">
        <v>161</v>
      </c>
      <c r="K3862" s="31" t="s">
        <v>42</v>
      </c>
      <c r="L3862" s="31" t="s">
        <v>7619</v>
      </c>
      <c r="M3862" s="30" t="s">
        <v>7620</v>
      </c>
      <c r="N3862" s="23"/>
      <c r="O3862" s="23"/>
      <c r="P3862" s="24"/>
    </row>
    <row r="3863" spans="1:16" ht="12" customHeight="1" x14ac:dyDescent="0.2">
      <c r="A3863" s="31" t="s">
        <v>1300</v>
      </c>
      <c r="B3863" s="31" t="s">
        <v>1300</v>
      </c>
      <c r="C3863" s="31">
        <v>613328</v>
      </c>
      <c r="D3863" s="32">
        <v>43361.590925925928</v>
      </c>
      <c r="E3863" s="32">
        <v>43361.605532407404</v>
      </c>
      <c r="F3863" s="32">
        <v>43362.35837962963</v>
      </c>
      <c r="G3863" s="31">
        <v>4</v>
      </c>
      <c r="H3863" s="31" t="s">
        <v>86</v>
      </c>
      <c r="I3863" s="31" t="s">
        <v>1090</v>
      </c>
      <c r="J3863" s="31" t="s">
        <v>161</v>
      </c>
      <c r="K3863" s="31" t="s">
        <v>42</v>
      </c>
      <c r="L3863" s="31" t="s">
        <v>7621</v>
      </c>
      <c r="M3863" s="30" t="s">
        <v>7622</v>
      </c>
      <c r="N3863" s="23"/>
      <c r="O3863" s="23"/>
      <c r="P3863" s="24"/>
    </row>
    <row r="3864" spans="1:16" ht="12" customHeight="1" x14ac:dyDescent="0.2">
      <c r="A3864" s="31" t="s">
        <v>1300</v>
      </c>
      <c r="B3864" s="31" t="s">
        <v>1300</v>
      </c>
      <c r="C3864" s="31">
        <v>615754</v>
      </c>
      <c r="D3864" s="32">
        <v>43369.65520833333</v>
      </c>
      <c r="E3864" s="32">
        <v>43370.379166666666</v>
      </c>
      <c r="F3864" s="32">
        <v>43371.380057870374</v>
      </c>
      <c r="G3864" s="31">
        <v>4</v>
      </c>
      <c r="H3864" s="31" t="s">
        <v>86</v>
      </c>
      <c r="I3864" s="31" t="s">
        <v>1090</v>
      </c>
      <c r="J3864" s="31" t="s">
        <v>947</v>
      </c>
      <c r="K3864" s="31" t="s">
        <v>42</v>
      </c>
      <c r="L3864" s="31" t="s">
        <v>6917</v>
      </c>
      <c r="M3864" s="30" t="s">
        <v>7623</v>
      </c>
      <c r="N3864" s="23"/>
      <c r="O3864" s="23"/>
      <c r="P3864" s="24"/>
    </row>
    <row r="3865" spans="1:16" ht="12" customHeight="1" x14ac:dyDescent="0.2">
      <c r="A3865" s="31" t="s">
        <v>1300</v>
      </c>
      <c r="B3865" s="31" t="s">
        <v>1300</v>
      </c>
      <c r="C3865" s="31">
        <v>608828</v>
      </c>
      <c r="D3865" s="32">
        <v>43346.318645833337</v>
      </c>
      <c r="E3865" s="32">
        <v>43346.438402777778</v>
      </c>
      <c r="F3865" s="32">
        <v>43348.520567129628</v>
      </c>
      <c r="G3865" s="31">
        <v>3</v>
      </c>
      <c r="H3865" s="31" t="s">
        <v>86</v>
      </c>
      <c r="I3865" s="31" t="s">
        <v>1090</v>
      </c>
      <c r="J3865" s="31" t="s">
        <v>947</v>
      </c>
      <c r="K3865" s="31" t="s">
        <v>42</v>
      </c>
      <c r="L3865" s="31" t="s">
        <v>7624</v>
      </c>
      <c r="M3865" s="30" t="s">
        <v>7625</v>
      </c>
      <c r="N3865" s="23"/>
      <c r="O3865" s="23"/>
      <c r="P3865" s="24"/>
    </row>
    <row r="3866" spans="1:16" ht="12" customHeight="1" x14ac:dyDescent="0.2">
      <c r="A3866" s="31" t="s">
        <v>1300</v>
      </c>
      <c r="B3866" s="31" t="s">
        <v>1300</v>
      </c>
      <c r="C3866" s="31">
        <v>609887</v>
      </c>
      <c r="D3866" s="32">
        <v>43348.546122685184</v>
      </c>
      <c r="E3866" s="32">
        <v>43353.339201388888</v>
      </c>
      <c r="F3866" s="32">
        <v>43354.337881944448</v>
      </c>
      <c r="G3866" s="31">
        <v>4</v>
      </c>
      <c r="H3866" s="31" t="s">
        <v>86</v>
      </c>
      <c r="I3866" s="31" t="s">
        <v>1090</v>
      </c>
      <c r="J3866" s="31" t="s">
        <v>947</v>
      </c>
      <c r="K3866" s="31" t="s">
        <v>42</v>
      </c>
      <c r="L3866" s="31" t="s">
        <v>7626</v>
      </c>
      <c r="M3866" s="30" t="s">
        <v>7627</v>
      </c>
      <c r="N3866" s="23"/>
      <c r="O3866" s="23"/>
      <c r="P3866" s="24"/>
    </row>
    <row r="3867" spans="1:16" ht="12" customHeight="1" x14ac:dyDescent="0.2">
      <c r="A3867" s="31" t="s">
        <v>1300</v>
      </c>
      <c r="B3867" s="31" t="s">
        <v>1300</v>
      </c>
      <c r="C3867" s="31">
        <v>611660</v>
      </c>
      <c r="D3867" s="32">
        <v>43355.353935185187</v>
      </c>
      <c r="E3867" s="32">
        <v>43356.403344907405</v>
      </c>
      <c r="F3867" s="32">
        <v>43361.471608796295</v>
      </c>
      <c r="G3867" s="31">
        <v>4</v>
      </c>
      <c r="H3867" s="31" t="s">
        <v>86</v>
      </c>
      <c r="I3867" s="31" t="s">
        <v>1090</v>
      </c>
      <c r="J3867" s="31" t="s">
        <v>947</v>
      </c>
      <c r="K3867" s="31" t="s">
        <v>42</v>
      </c>
      <c r="L3867" s="31" t="s">
        <v>7628</v>
      </c>
      <c r="M3867" s="30" t="s">
        <v>7629</v>
      </c>
      <c r="N3867" s="23"/>
      <c r="O3867" s="23"/>
      <c r="P3867" s="24"/>
    </row>
    <row r="3868" spans="1:16" ht="12" customHeight="1" x14ac:dyDescent="0.2">
      <c r="A3868" s="31" t="s">
        <v>1300</v>
      </c>
      <c r="B3868" s="31" t="s">
        <v>1300</v>
      </c>
      <c r="C3868" s="31">
        <v>610405</v>
      </c>
      <c r="D3868" s="32">
        <v>43350.338761574072</v>
      </c>
      <c r="E3868" s="32">
        <v>43350.368750000001</v>
      </c>
      <c r="F3868" s="32">
        <v>43353.524687500001</v>
      </c>
      <c r="G3868" s="31">
        <v>4</v>
      </c>
      <c r="H3868" s="31" t="s">
        <v>86</v>
      </c>
      <c r="I3868" s="31" t="s">
        <v>1090</v>
      </c>
      <c r="J3868" s="31" t="s">
        <v>947</v>
      </c>
      <c r="K3868" s="31" t="s">
        <v>42</v>
      </c>
      <c r="L3868" s="31" t="s">
        <v>7630</v>
      </c>
      <c r="M3868" s="30" t="s">
        <v>7631</v>
      </c>
      <c r="N3868" s="23"/>
      <c r="O3868" s="23"/>
      <c r="P3868" s="24"/>
    </row>
    <row r="3869" spans="1:16" ht="12" customHeight="1" x14ac:dyDescent="0.2">
      <c r="A3869" s="31" t="s">
        <v>1094</v>
      </c>
      <c r="B3869" s="31" t="s">
        <v>1300</v>
      </c>
      <c r="C3869" s="31">
        <v>608337</v>
      </c>
      <c r="D3869" s="32">
        <v>43342.651643518519</v>
      </c>
      <c r="E3869" s="32">
        <v>43343.336805555555</v>
      </c>
      <c r="F3869" s="32">
        <v>43346.546284722222</v>
      </c>
      <c r="G3869" s="31">
        <v>3</v>
      </c>
      <c r="H3869" s="31" t="s">
        <v>86</v>
      </c>
      <c r="I3869" s="31" t="s">
        <v>1090</v>
      </c>
      <c r="J3869" s="31" t="s">
        <v>947</v>
      </c>
      <c r="K3869" s="31" t="s">
        <v>42</v>
      </c>
      <c r="L3869" s="31" t="s">
        <v>7632</v>
      </c>
      <c r="M3869" s="30" t="s">
        <v>7633</v>
      </c>
      <c r="N3869" s="23"/>
      <c r="O3869" s="23"/>
      <c r="P3869" s="24"/>
    </row>
    <row r="3870" spans="1:16" ht="12" customHeight="1" x14ac:dyDescent="0.2">
      <c r="A3870" s="31" t="s">
        <v>1300</v>
      </c>
      <c r="B3870" s="31" t="s">
        <v>1300</v>
      </c>
      <c r="C3870" s="31">
        <v>612423</v>
      </c>
      <c r="D3870" s="32">
        <v>43357.625381944446</v>
      </c>
      <c r="E3870" s="32">
        <v>43360.352581018517</v>
      </c>
      <c r="F3870" s="32">
        <v>43361.400983796295</v>
      </c>
      <c r="G3870" s="31">
        <v>4</v>
      </c>
      <c r="H3870" s="31" t="s">
        <v>86</v>
      </c>
      <c r="I3870" s="31" t="s">
        <v>1138</v>
      </c>
      <c r="J3870" s="31" t="s">
        <v>947</v>
      </c>
      <c r="K3870" s="31" t="s">
        <v>42</v>
      </c>
      <c r="L3870" s="31" t="s">
        <v>7634</v>
      </c>
      <c r="M3870" s="30" t="s">
        <v>1924</v>
      </c>
      <c r="N3870" s="23"/>
      <c r="O3870" s="23"/>
      <c r="P3870" s="24"/>
    </row>
    <row r="3871" spans="1:16" ht="12" customHeight="1" x14ac:dyDescent="0.2">
      <c r="A3871" s="31" t="s">
        <v>1300</v>
      </c>
      <c r="B3871" s="31" t="s">
        <v>1300</v>
      </c>
      <c r="C3871" s="31">
        <v>608992</v>
      </c>
      <c r="D3871" s="32">
        <v>43346.403171296297</v>
      </c>
      <c r="E3871" s="32">
        <v>43346.447916666664</v>
      </c>
      <c r="F3871" s="32">
        <v>43346.460613425923</v>
      </c>
      <c r="G3871" s="31">
        <v>4</v>
      </c>
      <c r="H3871" s="31" t="s">
        <v>86</v>
      </c>
      <c r="I3871" s="31" t="s">
        <v>1090</v>
      </c>
      <c r="J3871" s="31" t="s">
        <v>947</v>
      </c>
      <c r="K3871" s="31" t="s">
        <v>42</v>
      </c>
      <c r="L3871" s="31" t="s">
        <v>7635</v>
      </c>
      <c r="M3871" s="30" t="s">
        <v>7636</v>
      </c>
      <c r="N3871" s="23"/>
      <c r="O3871" s="23"/>
      <c r="P3871" s="24"/>
    </row>
    <row r="3872" spans="1:16" ht="12" customHeight="1" x14ac:dyDescent="0.2">
      <c r="A3872" s="31" t="s">
        <v>1300</v>
      </c>
      <c r="B3872" s="31" t="s">
        <v>1300</v>
      </c>
      <c r="C3872" s="31">
        <v>609197</v>
      </c>
      <c r="D3872" s="32">
        <v>43346.611643518518</v>
      </c>
      <c r="E3872" s="32">
        <v>43347.372152777774</v>
      </c>
      <c r="F3872" s="32">
        <v>43347.577835648146</v>
      </c>
      <c r="G3872" s="31">
        <v>4</v>
      </c>
      <c r="H3872" s="31" t="s">
        <v>86</v>
      </c>
      <c r="I3872" s="31" t="s">
        <v>1090</v>
      </c>
      <c r="J3872" s="31" t="s">
        <v>947</v>
      </c>
      <c r="K3872" s="31" t="s">
        <v>42</v>
      </c>
      <c r="L3872" s="31" t="s">
        <v>7637</v>
      </c>
      <c r="M3872" s="30" t="s">
        <v>7638</v>
      </c>
      <c r="N3872" s="23"/>
      <c r="O3872" s="23"/>
      <c r="P3872" s="24"/>
    </row>
    <row r="3873" spans="1:16" ht="12" customHeight="1" x14ac:dyDescent="0.2">
      <c r="A3873" s="31" t="s">
        <v>1300</v>
      </c>
      <c r="B3873" s="31" t="s">
        <v>1300</v>
      </c>
      <c r="C3873" s="31">
        <v>609885</v>
      </c>
      <c r="D3873" s="32">
        <v>43348.541898148149</v>
      </c>
      <c r="E3873" s="32">
        <v>43349.527754629627</v>
      </c>
      <c r="F3873" s="32">
        <v>43350.573344907411</v>
      </c>
      <c r="G3873" s="31">
        <v>4</v>
      </c>
      <c r="H3873" s="31" t="s">
        <v>86</v>
      </c>
      <c r="I3873" s="31" t="s">
        <v>1090</v>
      </c>
      <c r="J3873" s="31" t="s">
        <v>2069</v>
      </c>
      <c r="K3873" s="31" t="s">
        <v>42</v>
      </c>
      <c r="L3873" s="31" t="s">
        <v>7639</v>
      </c>
      <c r="M3873" s="30" t="s">
        <v>7640</v>
      </c>
      <c r="N3873" s="23"/>
      <c r="O3873" s="23"/>
      <c r="P3873" s="24"/>
    </row>
    <row r="3874" spans="1:16" ht="12" customHeight="1" x14ac:dyDescent="0.2">
      <c r="A3874" s="31" t="s">
        <v>1300</v>
      </c>
      <c r="B3874" s="31" t="s">
        <v>1300</v>
      </c>
      <c r="C3874" s="31">
        <v>609787</v>
      </c>
      <c r="D3874" s="32">
        <v>43348.409398148149</v>
      </c>
      <c r="E3874" s="32">
        <v>43348.440439814818</v>
      </c>
      <c r="F3874" s="32">
        <v>43348.496076388888</v>
      </c>
      <c r="G3874" s="31">
        <v>4</v>
      </c>
      <c r="H3874" s="31" t="s">
        <v>86</v>
      </c>
      <c r="I3874" s="31" t="s">
        <v>1090</v>
      </c>
      <c r="J3874" s="31" t="s">
        <v>2069</v>
      </c>
      <c r="K3874" s="31" t="s">
        <v>42</v>
      </c>
      <c r="L3874" s="31" t="s">
        <v>7641</v>
      </c>
      <c r="M3874" s="30" t="s">
        <v>1883</v>
      </c>
      <c r="N3874" s="23"/>
      <c r="O3874" s="23"/>
      <c r="P3874" s="24"/>
    </row>
    <row r="3875" spans="1:16" ht="12" customHeight="1" x14ac:dyDescent="0.2">
      <c r="A3875" s="31" t="s">
        <v>1300</v>
      </c>
      <c r="B3875" s="31" t="s">
        <v>1300</v>
      </c>
      <c r="C3875" s="31">
        <v>610473</v>
      </c>
      <c r="D3875" s="32">
        <v>43350.409872685188</v>
      </c>
      <c r="E3875" s="32">
        <v>43350.558333333334</v>
      </c>
      <c r="F3875" s="32">
        <v>43354.657569444447</v>
      </c>
      <c r="G3875" s="31">
        <v>4</v>
      </c>
      <c r="H3875" s="31" t="s">
        <v>86</v>
      </c>
      <c r="I3875" s="31" t="s">
        <v>1090</v>
      </c>
      <c r="J3875" s="31" t="s">
        <v>2069</v>
      </c>
      <c r="K3875" s="31" t="s">
        <v>42</v>
      </c>
      <c r="L3875" s="31" t="s">
        <v>7642</v>
      </c>
      <c r="M3875" s="30" t="s">
        <v>7643</v>
      </c>
      <c r="N3875" s="23"/>
      <c r="O3875" s="23"/>
      <c r="P3875" s="24"/>
    </row>
    <row r="3876" spans="1:16" ht="12" customHeight="1" x14ac:dyDescent="0.2">
      <c r="A3876" s="31" t="s">
        <v>1300</v>
      </c>
      <c r="B3876" s="31" t="s">
        <v>1300</v>
      </c>
      <c r="C3876" s="31">
        <v>611339</v>
      </c>
      <c r="D3876" s="32">
        <v>43354.426041666666</v>
      </c>
      <c r="E3876" s="32">
        <v>43354.43378472222</v>
      </c>
      <c r="F3876" s="32">
        <v>43354.434282407405</v>
      </c>
      <c r="G3876" s="31">
        <v>4</v>
      </c>
      <c r="H3876" s="31" t="s">
        <v>86</v>
      </c>
      <c r="I3876" s="31" t="s">
        <v>1090</v>
      </c>
      <c r="J3876" s="31" t="s">
        <v>4503</v>
      </c>
      <c r="K3876" s="31" t="s">
        <v>42</v>
      </c>
      <c r="L3876" s="31" t="s">
        <v>7644</v>
      </c>
      <c r="M3876" s="30" t="s">
        <v>7645</v>
      </c>
      <c r="N3876" s="23"/>
      <c r="O3876" s="23"/>
      <c r="P3876" s="24"/>
    </row>
    <row r="3877" spans="1:16" ht="12" customHeight="1" x14ac:dyDescent="0.2">
      <c r="A3877" s="31" t="s">
        <v>1300</v>
      </c>
      <c r="B3877" s="31" t="s">
        <v>1300</v>
      </c>
      <c r="C3877" s="31">
        <v>612725</v>
      </c>
      <c r="D3877" s="32">
        <v>43360.422407407408</v>
      </c>
      <c r="E3877" s="32">
        <v>43360.440787037034</v>
      </c>
      <c r="F3877" s="32">
        <v>43363.613761574074</v>
      </c>
      <c r="G3877" s="31">
        <v>4</v>
      </c>
      <c r="H3877" s="31" t="s">
        <v>202</v>
      </c>
      <c r="I3877" s="31" t="s">
        <v>1090</v>
      </c>
      <c r="J3877" s="31" t="s">
        <v>132</v>
      </c>
      <c r="K3877" s="31" t="s">
        <v>42</v>
      </c>
      <c r="L3877" s="31" t="s">
        <v>7646</v>
      </c>
      <c r="M3877" s="30" t="s">
        <v>7647</v>
      </c>
      <c r="N3877" s="23"/>
      <c r="O3877" s="23"/>
      <c r="P3877" s="24"/>
    </row>
    <row r="3878" spans="1:16" ht="12" customHeight="1" x14ac:dyDescent="0.2">
      <c r="A3878" s="31" t="s">
        <v>1300</v>
      </c>
      <c r="B3878" s="31" t="s">
        <v>1300</v>
      </c>
      <c r="C3878" s="31">
        <v>610941</v>
      </c>
      <c r="D3878" s="32">
        <v>43353.448020833333</v>
      </c>
      <c r="E3878" s="32">
        <v>43356.407638888886</v>
      </c>
      <c r="F3878" s="32">
        <v>43369.375</v>
      </c>
      <c r="G3878" s="31">
        <v>4</v>
      </c>
      <c r="H3878" s="31" t="s">
        <v>86</v>
      </c>
      <c r="I3878" s="31" t="s">
        <v>1090</v>
      </c>
      <c r="J3878" s="31" t="s">
        <v>1849</v>
      </c>
      <c r="K3878" s="31" t="s">
        <v>42</v>
      </c>
      <c r="L3878" s="31" t="s">
        <v>7648</v>
      </c>
      <c r="M3878" s="30" t="s">
        <v>1883</v>
      </c>
      <c r="N3878" s="23">
        <v>6387</v>
      </c>
      <c r="O3878" s="23"/>
      <c r="P3878" s="24" t="s">
        <v>1150</v>
      </c>
    </row>
    <row r="3879" spans="1:16" ht="12" customHeight="1" x14ac:dyDescent="0.2">
      <c r="A3879" s="31" t="s">
        <v>1300</v>
      </c>
      <c r="B3879" s="31" t="s">
        <v>1300</v>
      </c>
      <c r="C3879" s="31">
        <v>608634</v>
      </c>
      <c r="D3879" s="32">
        <v>43343.607094907406</v>
      </c>
      <c r="E3879" s="32">
        <v>43346.327673611115</v>
      </c>
      <c r="F3879" s="32">
        <v>43346.649143518516</v>
      </c>
      <c r="G3879" s="31">
        <v>4</v>
      </c>
      <c r="H3879" s="31" t="s">
        <v>86</v>
      </c>
      <c r="I3879" s="31" t="s">
        <v>1090</v>
      </c>
      <c r="J3879" s="31" t="s">
        <v>360</v>
      </c>
      <c r="K3879" s="31" t="s">
        <v>42</v>
      </c>
      <c r="L3879" s="31" t="s">
        <v>7649</v>
      </c>
      <c r="M3879" s="30" t="s">
        <v>7650</v>
      </c>
      <c r="N3879" s="23"/>
      <c r="O3879" s="23"/>
      <c r="P3879" s="24"/>
    </row>
    <row r="3880" spans="1:16" ht="12" customHeight="1" x14ac:dyDescent="0.2">
      <c r="A3880" s="31" t="s">
        <v>1300</v>
      </c>
      <c r="B3880" s="31" t="s">
        <v>1300</v>
      </c>
      <c r="C3880" s="31">
        <v>612814</v>
      </c>
      <c r="D3880" s="32">
        <v>43360.533032407409</v>
      </c>
      <c r="E3880" s="32">
        <v>43360.610358796293</v>
      </c>
      <c r="F3880" s="32">
        <v>43363.485335648147</v>
      </c>
      <c r="G3880" s="31">
        <v>4</v>
      </c>
      <c r="H3880" s="31" t="s">
        <v>86</v>
      </c>
      <c r="I3880" s="31" t="s">
        <v>1090</v>
      </c>
      <c r="J3880" s="31" t="s">
        <v>183</v>
      </c>
      <c r="K3880" s="31" t="s">
        <v>42</v>
      </c>
      <c r="L3880" s="31" t="s">
        <v>7651</v>
      </c>
      <c r="M3880" s="30" t="s">
        <v>7652</v>
      </c>
      <c r="N3880" s="23"/>
      <c r="O3880" s="23"/>
      <c r="P3880" s="24"/>
    </row>
    <row r="3881" spans="1:16" ht="12" customHeight="1" x14ac:dyDescent="0.2">
      <c r="A3881" s="31" t="s">
        <v>1300</v>
      </c>
      <c r="B3881" s="31" t="s">
        <v>1300</v>
      </c>
      <c r="C3881" s="31">
        <v>612117</v>
      </c>
      <c r="D3881" s="32">
        <v>43356.558275462965</v>
      </c>
      <c r="E3881" s="32">
        <v>43356.611805555556</v>
      </c>
      <c r="F3881" s="32">
        <v>43363.331666666665</v>
      </c>
      <c r="G3881" s="31">
        <v>4</v>
      </c>
      <c r="H3881" s="31" t="s">
        <v>86</v>
      </c>
      <c r="I3881" s="31" t="s">
        <v>1090</v>
      </c>
      <c r="J3881" s="31" t="s">
        <v>183</v>
      </c>
      <c r="K3881" s="31" t="s">
        <v>42</v>
      </c>
      <c r="L3881" s="31" t="s">
        <v>7653</v>
      </c>
      <c r="M3881" s="30" t="s">
        <v>7654</v>
      </c>
      <c r="N3881" s="23"/>
      <c r="O3881" s="23"/>
      <c r="P3881" s="24"/>
    </row>
    <row r="3882" spans="1:16" ht="12" customHeight="1" x14ac:dyDescent="0.2">
      <c r="A3882" s="31" t="s">
        <v>1300</v>
      </c>
      <c r="B3882" s="31" t="s">
        <v>1300</v>
      </c>
      <c r="C3882" s="31">
        <v>611164</v>
      </c>
      <c r="D3882" s="32">
        <v>43354.299120370371</v>
      </c>
      <c r="E3882" s="32">
        <v>43355.661111111112</v>
      </c>
      <c r="F3882" s="32">
        <v>43357.387303240743</v>
      </c>
      <c r="G3882" s="31">
        <v>4</v>
      </c>
      <c r="H3882" s="31" t="s">
        <v>86</v>
      </c>
      <c r="I3882" s="31" t="s">
        <v>1090</v>
      </c>
      <c r="J3882" s="31" t="s">
        <v>183</v>
      </c>
      <c r="K3882" s="31" t="s">
        <v>42</v>
      </c>
      <c r="L3882" s="31" t="s">
        <v>7655</v>
      </c>
      <c r="M3882" s="30" t="s">
        <v>7656</v>
      </c>
      <c r="N3882" s="23"/>
      <c r="O3882" s="23"/>
      <c r="P3882" s="24"/>
    </row>
    <row r="3883" spans="1:16" ht="12" customHeight="1" x14ac:dyDescent="0.2">
      <c r="A3883" s="31" t="s">
        <v>1300</v>
      </c>
      <c r="B3883" s="31" t="s">
        <v>1300</v>
      </c>
      <c r="C3883" s="31">
        <v>609424</v>
      </c>
      <c r="D3883" s="32">
        <v>43347.412430555552</v>
      </c>
      <c r="E3883" s="32">
        <v>43347.590277777781</v>
      </c>
      <c r="F3883" s="32">
        <v>43356.847314814811</v>
      </c>
      <c r="G3883" s="31">
        <v>4</v>
      </c>
      <c r="H3883" s="31" t="s">
        <v>86</v>
      </c>
      <c r="I3883" s="31" t="s">
        <v>1090</v>
      </c>
      <c r="J3883" s="31" t="s">
        <v>183</v>
      </c>
      <c r="K3883" s="31" t="s">
        <v>42</v>
      </c>
      <c r="L3883" s="31" t="s">
        <v>7657</v>
      </c>
      <c r="M3883" s="30" t="s">
        <v>7658</v>
      </c>
      <c r="N3883" s="23"/>
      <c r="O3883" s="23"/>
      <c r="P3883" s="24"/>
    </row>
    <row r="3884" spans="1:16" ht="12" customHeight="1" x14ac:dyDescent="0.2">
      <c r="A3884" s="31" t="s">
        <v>1300</v>
      </c>
      <c r="B3884" s="31" t="s">
        <v>1300</v>
      </c>
      <c r="C3884" s="31">
        <v>616256</v>
      </c>
      <c r="D3884" s="32">
        <v>43371.403495370374</v>
      </c>
      <c r="E3884" s="32">
        <v>43371.446111111109</v>
      </c>
      <c r="F3884" s="32">
        <v>43371.457662037035</v>
      </c>
      <c r="G3884" s="31">
        <v>4</v>
      </c>
      <c r="H3884" s="31" t="s">
        <v>86</v>
      </c>
      <c r="I3884" s="31" t="s">
        <v>1090</v>
      </c>
      <c r="J3884" s="31" t="s">
        <v>62</v>
      </c>
      <c r="K3884" s="31" t="s">
        <v>42</v>
      </c>
      <c r="L3884" s="31" t="s">
        <v>7553</v>
      </c>
      <c r="M3884" s="30" t="s">
        <v>1883</v>
      </c>
      <c r="N3884" s="23"/>
      <c r="O3884" s="23"/>
      <c r="P3884" s="24"/>
    </row>
    <row r="3885" spans="1:16" ht="12" customHeight="1" x14ac:dyDescent="0.2">
      <c r="A3885" s="31" t="s">
        <v>1300</v>
      </c>
      <c r="B3885" s="31" t="s">
        <v>1300</v>
      </c>
      <c r="C3885" s="31">
        <v>610336</v>
      </c>
      <c r="D3885" s="32">
        <v>43349.753530092596</v>
      </c>
      <c r="E3885" s="32">
        <v>43350.418055555558</v>
      </c>
      <c r="F3885" s="32">
        <v>43350.624791666669</v>
      </c>
      <c r="G3885" s="31">
        <v>4</v>
      </c>
      <c r="H3885" s="31" t="s">
        <v>86</v>
      </c>
      <c r="I3885" s="31" t="s">
        <v>1090</v>
      </c>
      <c r="J3885" s="31" t="s">
        <v>62</v>
      </c>
      <c r="K3885" s="31" t="s">
        <v>42</v>
      </c>
      <c r="L3885" s="31" t="s">
        <v>7659</v>
      </c>
      <c r="M3885" s="30" t="s">
        <v>7660</v>
      </c>
      <c r="N3885" s="23"/>
      <c r="O3885" s="23"/>
      <c r="P3885" s="24"/>
    </row>
    <row r="3886" spans="1:16" ht="12" customHeight="1" x14ac:dyDescent="0.2">
      <c r="A3886" s="31" t="s">
        <v>1300</v>
      </c>
      <c r="B3886" s="31" t="s">
        <v>1300</v>
      </c>
      <c r="C3886" s="31">
        <v>608903</v>
      </c>
      <c r="D3886" s="32">
        <v>43346.358854166669</v>
      </c>
      <c r="E3886" s="32">
        <v>43346.424363425926</v>
      </c>
      <c r="F3886" s="32">
        <v>43346.449826388889</v>
      </c>
      <c r="G3886" s="31">
        <v>3</v>
      </c>
      <c r="H3886" s="31" t="s">
        <v>86</v>
      </c>
      <c r="I3886" s="31" t="s">
        <v>1090</v>
      </c>
      <c r="J3886" s="31" t="s">
        <v>402</v>
      </c>
      <c r="K3886" s="31" t="s">
        <v>1119</v>
      </c>
      <c r="L3886" s="31" t="s">
        <v>7661</v>
      </c>
      <c r="M3886" s="30" t="s">
        <v>7662</v>
      </c>
      <c r="N3886" s="23"/>
      <c r="O3886" s="23"/>
      <c r="P3886" s="24"/>
    </row>
    <row r="3887" spans="1:16" ht="12" customHeight="1" x14ac:dyDescent="0.2">
      <c r="A3887" s="31" t="s">
        <v>1300</v>
      </c>
      <c r="B3887" s="31" t="s">
        <v>1300</v>
      </c>
      <c r="C3887" s="31">
        <v>615413</v>
      </c>
      <c r="D3887" s="32">
        <v>43369.24255787037</v>
      </c>
      <c r="E3887" s="32">
        <v>43369.368171296293</v>
      </c>
      <c r="F3887" s="32">
        <v>43370.413865740738</v>
      </c>
      <c r="G3887" s="31">
        <v>4</v>
      </c>
      <c r="H3887" s="31" t="s">
        <v>86</v>
      </c>
      <c r="I3887" s="31" t="s">
        <v>1090</v>
      </c>
      <c r="J3887" s="31" t="s">
        <v>341</v>
      </c>
      <c r="K3887" s="31" t="s">
        <v>1119</v>
      </c>
      <c r="L3887" s="31" t="s">
        <v>7663</v>
      </c>
      <c r="M3887" s="30" t="s">
        <v>7664</v>
      </c>
      <c r="N3887" s="23"/>
      <c r="O3887" s="23"/>
      <c r="P3887" s="24"/>
    </row>
    <row r="3888" spans="1:16" ht="12" customHeight="1" x14ac:dyDescent="0.2">
      <c r="A3888" s="31" t="s">
        <v>1300</v>
      </c>
      <c r="B3888" s="31" t="s">
        <v>1300</v>
      </c>
      <c r="C3888" s="31">
        <v>610894</v>
      </c>
      <c r="D3888" s="32">
        <v>43353.409988425927</v>
      </c>
      <c r="E3888" s="32">
        <v>43353.433622685188</v>
      </c>
      <c r="F3888" s="32">
        <v>43354.355231481481</v>
      </c>
      <c r="G3888" s="31">
        <v>4</v>
      </c>
      <c r="H3888" s="31" t="s">
        <v>86</v>
      </c>
      <c r="I3888" s="31" t="s">
        <v>1090</v>
      </c>
      <c r="J3888" s="31" t="s">
        <v>341</v>
      </c>
      <c r="K3888" s="31" t="s">
        <v>1119</v>
      </c>
      <c r="L3888" s="31" t="s">
        <v>7665</v>
      </c>
      <c r="M3888" s="30" t="s">
        <v>7666</v>
      </c>
      <c r="N3888" s="23"/>
      <c r="O3888" s="23"/>
      <c r="P3888" s="24"/>
    </row>
    <row r="3889" spans="1:16" ht="12" customHeight="1" x14ac:dyDescent="0.2">
      <c r="A3889" s="31" t="s">
        <v>1300</v>
      </c>
      <c r="B3889" s="31" t="s">
        <v>1300</v>
      </c>
      <c r="C3889" s="31">
        <v>610037</v>
      </c>
      <c r="D3889" s="32">
        <v>43349.327523148146</v>
      </c>
      <c r="E3889" s="32">
        <v>43353.457430555558</v>
      </c>
      <c r="F3889" s="32">
        <v>43353.459398148145</v>
      </c>
      <c r="G3889" s="31">
        <v>4</v>
      </c>
      <c r="H3889" s="31" t="s">
        <v>86</v>
      </c>
      <c r="I3889" s="31" t="s">
        <v>1090</v>
      </c>
      <c r="J3889" s="31" t="s">
        <v>341</v>
      </c>
      <c r="K3889" s="31" t="s">
        <v>1119</v>
      </c>
      <c r="L3889" s="31" t="s">
        <v>7667</v>
      </c>
      <c r="M3889" s="30" t="s">
        <v>7668</v>
      </c>
      <c r="N3889" s="23">
        <v>6077</v>
      </c>
      <c r="O3889" s="23"/>
      <c r="P3889" s="24" t="s">
        <v>1150</v>
      </c>
    </row>
    <row r="3890" spans="1:16" ht="12" customHeight="1" x14ac:dyDescent="0.2">
      <c r="A3890" s="31" t="s">
        <v>1300</v>
      </c>
      <c r="B3890" s="31" t="s">
        <v>1300</v>
      </c>
      <c r="C3890" s="31">
        <v>614700</v>
      </c>
      <c r="D3890" s="32">
        <v>43367.392025462963</v>
      </c>
      <c r="E3890" s="32">
        <v>43367.415277777778</v>
      </c>
      <c r="F3890" s="32">
        <v>43368.507349537038</v>
      </c>
      <c r="G3890" s="31">
        <v>4</v>
      </c>
      <c r="H3890" s="31" t="s">
        <v>86</v>
      </c>
      <c r="I3890" s="31" t="s">
        <v>1090</v>
      </c>
      <c r="J3890" s="31" t="s">
        <v>341</v>
      </c>
      <c r="K3890" s="31" t="s">
        <v>1119</v>
      </c>
      <c r="L3890" s="31" t="s">
        <v>7669</v>
      </c>
      <c r="M3890" s="30" t="s">
        <v>7670</v>
      </c>
      <c r="N3890" s="23"/>
      <c r="O3890" s="23"/>
      <c r="P3890" s="24"/>
    </row>
    <row r="3891" spans="1:16" ht="12" customHeight="1" x14ac:dyDescent="0.2">
      <c r="A3891" s="31" t="s">
        <v>1300</v>
      </c>
      <c r="B3891" s="31" t="s">
        <v>1300</v>
      </c>
      <c r="C3891" s="31">
        <v>608778</v>
      </c>
      <c r="D3891" s="32">
        <v>43346.280416666668</v>
      </c>
      <c r="E3891" s="32">
        <v>43346.41815972222</v>
      </c>
      <c r="F3891" s="32">
        <v>43346.513564814813</v>
      </c>
      <c r="G3891" s="31">
        <v>3</v>
      </c>
      <c r="H3891" s="31" t="s">
        <v>86</v>
      </c>
      <c r="I3891" s="31" t="s">
        <v>1090</v>
      </c>
      <c r="J3891" s="31" t="s">
        <v>2938</v>
      </c>
      <c r="K3891" s="31" t="s">
        <v>1119</v>
      </c>
      <c r="L3891" s="31" t="s">
        <v>7671</v>
      </c>
      <c r="M3891" s="30" t="s">
        <v>7672</v>
      </c>
      <c r="N3891" s="23"/>
      <c r="O3891" s="23"/>
      <c r="P3891" s="24"/>
    </row>
    <row r="3892" spans="1:16" ht="12" customHeight="1" x14ac:dyDescent="0.2">
      <c r="A3892" s="31" t="s">
        <v>1094</v>
      </c>
      <c r="B3892" s="31" t="s">
        <v>1300</v>
      </c>
      <c r="C3892" s="31">
        <v>606804</v>
      </c>
      <c r="D3892" s="32">
        <v>43336.543368055558</v>
      </c>
      <c r="E3892" s="32">
        <v>43336.569456018522</v>
      </c>
      <c r="F3892" s="32">
        <v>43346.336319444446</v>
      </c>
      <c r="G3892" s="31">
        <v>4</v>
      </c>
      <c r="H3892" s="31" t="s">
        <v>86</v>
      </c>
      <c r="I3892" s="31" t="s">
        <v>1090</v>
      </c>
      <c r="J3892" s="31" t="s">
        <v>2938</v>
      </c>
      <c r="K3892" s="31" t="s">
        <v>1119</v>
      </c>
      <c r="L3892" s="31" t="s">
        <v>7673</v>
      </c>
      <c r="M3892" s="30" t="s">
        <v>7674</v>
      </c>
      <c r="N3892" s="23"/>
      <c r="O3892" s="23"/>
      <c r="P3892" s="24"/>
    </row>
    <row r="3893" spans="1:16" ht="12" customHeight="1" x14ac:dyDescent="0.2">
      <c r="A3893" s="31" t="s">
        <v>1300</v>
      </c>
      <c r="B3893" s="31" t="s">
        <v>1300</v>
      </c>
      <c r="C3893" s="31">
        <v>608999</v>
      </c>
      <c r="D3893" s="32">
        <v>43346.410775462966</v>
      </c>
      <c r="E3893" s="32">
        <v>43346.424456018518</v>
      </c>
      <c r="F3893" s="32">
        <v>43346.645972222221</v>
      </c>
      <c r="G3893" s="31">
        <v>4</v>
      </c>
      <c r="H3893" s="31" t="s">
        <v>86</v>
      </c>
      <c r="I3893" s="31" t="s">
        <v>1090</v>
      </c>
      <c r="J3893" s="31" t="s">
        <v>2938</v>
      </c>
      <c r="K3893" s="31" t="s">
        <v>1119</v>
      </c>
      <c r="L3893" s="31" t="s">
        <v>7675</v>
      </c>
      <c r="M3893" s="30" t="s">
        <v>7676</v>
      </c>
      <c r="N3893" s="23"/>
      <c r="O3893" s="23"/>
      <c r="P3893" s="24"/>
    </row>
    <row r="3894" spans="1:16" ht="12" customHeight="1" x14ac:dyDescent="0.2">
      <c r="A3894" s="31" t="s">
        <v>1094</v>
      </c>
      <c r="B3894" s="31" t="s">
        <v>1300</v>
      </c>
      <c r="C3894" s="31">
        <v>608308</v>
      </c>
      <c r="D3894" s="32">
        <v>43342.611898148149</v>
      </c>
      <c r="E3894" s="32">
        <v>43342.643055555556</v>
      </c>
      <c r="F3894" s="32">
        <v>43346.562916666669</v>
      </c>
      <c r="G3894" s="31">
        <v>4</v>
      </c>
      <c r="H3894" s="31" t="s">
        <v>86</v>
      </c>
      <c r="I3894" s="31" t="s">
        <v>1090</v>
      </c>
      <c r="J3894" s="31" t="s">
        <v>2938</v>
      </c>
      <c r="K3894" s="31" t="s">
        <v>1119</v>
      </c>
      <c r="L3894" s="31" t="s">
        <v>7677</v>
      </c>
      <c r="M3894" s="30" t="s">
        <v>7678</v>
      </c>
      <c r="N3894" s="23"/>
      <c r="O3894" s="23"/>
      <c r="P3894" s="24"/>
    </row>
    <row r="3895" spans="1:16" ht="12" customHeight="1" x14ac:dyDescent="0.2">
      <c r="A3895" s="31" t="s">
        <v>1300</v>
      </c>
      <c r="B3895" s="31" t="s">
        <v>1300</v>
      </c>
      <c r="C3895" s="31">
        <v>615443</v>
      </c>
      <c r="D3895" s="32">
        <v>43369.310208333336</v>
      </c>
      <c r="E3895" s="32">
        <v>43369.356944444444</v>
      </c>
      <c r="F3895" s="32">
        <v>43369.377916666665</v>
      </c>
      <c r="G3895" s="31">
        <v>4</v>
      </c>
      <c r="H3895" s="31" t="s">
        <v>86</v>
      </c>
      <c r="I3895" s="31" t="s">
        <v>1090</v>
      </c>
      <c r="J3895" s="31" t="s">
        <v>2938</v>
      </c>
      <c r="K3895" s="31" t="s">
        <v>1119</v>
      </c>
      <c r="L3895" s="31" t="s">
        <v>7679</v>
      </c>
      <c r="M3895" s="30" t="s">
        <v>7680</v>
      </c>
      <c r="N3895" s="23"/>
      <c r="O3895" s="23"/>
      <c r="P3895" s="24"/>
    </row>
    <row r="3896" spans="1:16" ht="12" customHeight="1" x14ac:dyDescent="0.2">
      <c r="A3896" s="31" t="s">
        <v>1300</v>
      </c>
      <c r="B3896" s="31" t="s">
        <v>1300</v>
      </c>
      <c r="C3896" s="31">
        <v>610308</v>
      </c>
      <c r="D3896" s="32">
        <v>43349.641643518517</v>
      </c>
      <c r="E3896" s="32">
        <v>43349.689768518518</v>
      </c>
      <c r="F3896" s="32">
        <v>43350.448194444441</v>
      </c>
      <c r="G3896" s="31">
        <v>4</v>
      </c>
      <c r="H3896" s="31" t="s">
        <v>86</v>
      </c>
      <c r="I3896" s="31" t="s">
        <v>1090</v>
      </c>
      <c r="J3896" s="31" t="s">
        <v>87</v>
      </c>
      <c r="K3896" s="31" t="s">
        <v>1119</v>
      </c>
      <c r="L3896" s="31" t="s">
        <v>7681</v>
      </c>
      <c r="M3896" s="30" t="s">
        <v>7682</v>
      </c>
      <c r="N3896" s="23"/>
      <c r="O3896" s="23"/>
      <c r="P3896" s="24"/>
    </row>
    <row r="3897" spans="1:16" ht="12" customHeight="1" x14ac:dyDescent="0.2">
      <c r="A3897" s="31" t="s">
        <v>1300</v>
      </c>
      <c r="B3897" s="31" t="s">
        <v>1300</v>
      </c>
      <c r="C3897" s="31">
        <v>612148</v>
      </c>
      <c r="D3897" s="32">
        <v>43356.612847222219</v>
      </c>
      <c r="E3897" s="32">
        <v>43356.626377314817</v>
      </c>
      <c r="F3897" s="32">
        <v>43360.483206018522</v>
      </c>
      <c r="G3897" s="31">
        <v>3</v>
      </c>
      <c r="H3897" s="31" t="s">
        <v>86</v>
      </c>
      <c r="I3897" s="31" t="s">
        <v>1090</v>
      </c>
      <c r="J3897" s="31" t="s">
        <v>87</v>
      </c>
      <c r="K3897" s="31" t="s">
        <v>1119</v>
      </c>
      <c r="L3897" s="31" t="s">
        <v>7683</v>
      </c>
      <c r="M3897" s="30" t="s">
        <v>7684</v>
      </c>
      <c r="N3897" s="23"/>
      <c r="O3897" s="23"/>
      <c r="P3897" s="24"/>
    </row>
    <row r="3898" spans="1:16" ht="12" customHeight="1" x14ac:dyDescent="0.2">
      <c r="A3898" s="31" t="s">
        <v>1300</v>
      </c>
      <c r="B3898" s="31" t="s">
        <v>1300</v>
      </c>
      <c r="C3898" s="31">
        <v>611508</v>
      </c>
      <c r="D3898" s="32">
        <v>43354.624675925923</v>
      </c>
      <c r="E3898" s="32">
        <v>43354.662499999999</v>
      </c>
      <c r="F3898" s="32">
        <v>43355.67759259259</v>
      </c>
      <c r="G3898" s="31">
        <v>4</v>
      </c>
      <c r="H3898" s="31" t="s">
        <v>86</v>
      </c>
      <c r="I3898" s="31" t="s">
        <v>1090</v>
      </c>
      <c r="J3898" s="31" t="s">
        <v>87</v>
      </c>
      <c r="K3898" s="31" t="s">
        <v>1119</v>
      </c>
      <c r="L3898" s="31" t="s">
        <v>7685</v>
      </c>
      <c r="M3898" s="30" t="s">
        <v>7686</v>
      </c>
      <c r="N3898" s="23"/>
      <c r="O3898" s="23"/>
      <c r="P3898" s="24"/>
    </row>
    <row r="3899" spans="1:16" ht="12" customHeight="1" x14ac:dyDescent="0.2">
      <c r="A3899" s="31" t="s">
        <v>1300</v>
      </c>
      <c r="B3899" s="31" t="s">
        <v>1300</v>
      </c>
      <c r="C3899" s="31">
        <v>609945</v>
      </c>
      <c r="D3899" s="32">
        <v>43348.636828703704</v>
      </c>
      <c r="E3899" s="32">
        <v>43348.642361111109</v>
      </c>
      <c r="F3899" s="32">
        <v>43349.530416666668</v>
      </c>
      <c r="G3899" s="31">
        <v>4</v>
      </c>
      <c r="H3899" s="31" t="s">
        <v>86</v>
      </c>
      <c r="I3899" s="31" t="s">
        <v>1090</v>
      </c>
      <c r="J3899" s="31" t="s">
        <v>87</v>
      </c>
      <c r="K3899" s="31" t="s">
        <v>1119</v>
      </c>
      <c r="L3899" s="31" t="s">
        <v>7687</v>
      </c>
      <c r="M3899" s="30" t="s">
        <v>7688</v>
      </c>
      <c r="N3899" s="23"/>
      <c r="O3899" s="23"/>
      <c r="P3899" s="24"/>
    </row>
    <row r="3900" spans="1:16" ht="12" customHeight="1" x14ac:dyDescent="0.2">
      <c r="A3900" s="31" t="s">
        <v>1094</v>
      </c>
      <c r="B3900" s="31" t="s">
        <v>1300</v>
      </c>
      <c r="C3900" s="31">
        <v>605235</v>
      </c>
      <c r="D3900" s="32">
        <v>43332.625231481485</v>
      </c>
      <c r="E3900" s="32">
        <v>43332.643263888887</v>
      </c>
      <c r="F3900" s="32">
        <v>43355.590787037036</v>
      </c>
      <c r="G3900" s="31">
        <v>4</v>
      </c>
      <c r="H3900" s="31" t="s">
        <v>86</v>
      </c>
      <c r="I3900" s="31" t="s">
        <v>1090</v>
      </c>
      <c r="J3900" s="31" t="s">
        <v>87</v>
      </c>
      <c r="K3900" s="31" t="s">
        <v>1119</v>
      </c>
      <c r="L3900" s="31" t="s">
        <v>7689</v>
      </c>
      <c r="M3900" s="30" t="s">
        <v>7690</v>
      </c>
      <c r="N3900" s="23"/>
      <c r="O3900" s="23"/>
      <c r="P3900" s="24"/>
    </row>
    <row r="3901" spans="1:16" ht="12" customHeight="1" x14ac:dyDescent="0.2">
      <c r="A3901" s="31" t="s">
        <v>1300</v>
      </c>
      <c r="B3901" s="31" t="s">
        <v>1300</v>
      </c>
      <c r="C3901" s="31">
        <v>610495</v>
      </c>
      <c r="D3901" s="32">
        <v>43350.435231481482</v>
      </c>
      <c r="E3901" s="32">
        <v>43350.440752314818</v>
      </c>
      <c r="F3901" s="32">
        <v>43350.626944444448</v>
      </c>
      <c r="G3901" s="31">
        <v>4</v>
      </c>
      <c r="H3901" s="31" t="s">
        <v>86</v>
      </c>
      <c r="I3901" s="31" t="s">
        <v>1090</v>
      </c>
      <c r="J3901" s="31" t="s">
        <v>87</v>
      </c>
      <c r="K3901" s="31" t="s">
        <v>1119</v>
      </c>
      <c r="L3901" s="31" t="s">
        <v>7691</v>
      </c>
      <c r="M3901" s="30" t="s">
        <v>7692</v>
      </c>
      <c r="N3901" s="23"/>
      <c r="O3901" s="23"/>
      <c r="P3901" s="24"/>
    </row>
    <row r="3902" spans="1:16" ht="12" customHeight="1" x14ac:dyDescent="0.2">
      <c r="A3902" s="31" t="s">
        <v>1300</v>
      </c>
      <c r="B3902" s="31" t="s">
        <v>1300</v>
      </c>
      <c r="C3902" s="31">
        <v>612918</v>
      </c>
      <c r="D3902" s="32">
        <v>43360.663032407407</v>
      </c>
      <c r="E3902" s="32">
        <v>43361.274305555555</v>
      </c>
      <c r="F3902" s="32">
        <v>43361.357997685183</v>
      </c>
      <c r="G3902" s="31">
        <v>4</v>
      </c>
      <c r="H3902" s="31" t="s">
        <v>86</v>
      </c>
      <c r="I3902" s="31" t="s">
        <v>1090</v>
      </c>
      <c r="J3902" s="31" t="s">
        <v>87</v>
      </c>
      <c r="K3902" s="31" t="s">
        <v>1119</v>
      </c>
      <c r="L3902" s="31" t="s">
        <v>7693</v>
      </c>
      <c r="M3902" s="30" t="s">
        <v>7694</v>
      </c>
      <c r="N3902" s="23"/>
      <c r="O3902" s="23"/>
      <c r="P3902" s="24"/>
    </row>
    <row r="3903" spans="1:16" ht="12" customHeight="1" x14ac:dyDescent="0.2">
      <c r="A3903" s="31" t="s">
        <v>1300</v>
      </c>
      <c r="B3903" s="31" t="s">
        <v>1300</v>
      </c>
      <c r="C3903" s="31">
        <v>610540</v>
      </c>
      <c r="D3903" s="32">
        <v>43350.52480324074</v>
      </c>
      <c r="E3903" s="32">
        <v>43350.537905092591</v>
      </c>
      <c r="F3903" s="32">
        <v>43353.547013888892</v>
      </c>
      <c r="G3903" s="31">
        <v>4</v>
      </c>
      <c r="H3903" s="31" t="s">
        <v>86</v>
      </c>
      <c r="I3903" s="31" t="s">
        <v>1090</v>
      </c>
      <c r="J3903" s="31" t="s">
        <v>87</v>
      </c>
      <c r="K3903" s="31" t="s">
        <v>1119</v>
      </c>
      <c r="L3903" s="31" t="s">
        <v>7695</v>
      </c>
      <c r="M3903" s="30" t="s">
        <v>7696</v>
      </c>
      <c r="N3903" s="23"/>
      <c r="O3903" s="23"/>
      <c r="P3903" s="24"/>
    </row>
    <row r="3904" spans="1:16" ht="12" customHeight="1" x14ac:dyDescent="0.2">
      <c r="A3904" s="31" t="s">
        <v>1300</v>
      </c>
      <c r="B3904" s="31" t="s">
        <v>1300</v>
      </c>
      <c r="C3904" s="31">
        <v>609536</v>
      </c>
      <c r="D3904" s="32">
        <v>43347.548564814817</v>
      </c>
      <c r="E3904" s="32">
        <v>43347.579050925924</v>
      </c>
      <c r="F3904" s="32">
        <v>43350.435717592591</v>
      </c>
      <c r="G3904" s="31">
        <v>4</v>
      </c>
      <c r="H3904" s="31" t="s">
        <v>86</v>
      </c>
      <c r="I3904" s="31" t="s">
        <v>1090</v>
      </c>
      <c r="J3904" s="31" t="s">
        <v>87</v>
      </c>
      <c r="K3904" s="31" t="s">
        <v>1119</v>
      </c>
      <c r="L3904" s="31" t="s">
        <v>7697</v>
      </c>
      <c r="M3904" s="30" t="s">
        <v>7698</v>
      </c>
      <c r="N3904" s="23"/>
      <c r="O3904" s="23"/>
      <c r="P3904" s="24"/>
    </row>
    <row r="3905" spans="1:16" ht="12" customHeight="1" x14ac:dyDescent="0.2">
      <c r="A3905" s="31" t="s">
        <v>1300</v>
      </c>
      <c r="B3905" s="31" t="s">
        <v>1300</v>
      </c>
      <c r="C3905" s="31">
        <v>611096</v>
      </c>
      <c r="D3905" s="32">
        <v>43353.623738425929</v>
      </c>
      <c r="E3905" s="32">
        <v>43353.63958333333</v>
      </c>
      <c r="F3905" s="32">
        <v>43354.478275462963</v>
      </c>
      <c r="G3905" s="31">
        <v>4</v>
      </c>
      <c r="H3905" s="31" t="s">
        <v>202</v>
      </c>
      <c r="I3905" s="31" t="s">
        <v>1090</v>
      </c>
      <c r="J3905" s="31" t="s">
        <v>87</v>
      </c>
      <c r="K3905" s="31" t="s">
        <v>1119</v>
      </c>
      <c r="L3905" s="31" t="s">
        <v>7699</v>
      </c>
      <c r="M3905" s="30" t="s">
        <v>7700</v>
      </c>
      <c r="N3905" s="23"/>
      <c r="O3905" s="23"/>
      <c r="P3905" s="24"/>
    </row>
    <row r="3906" spans="1:16" ht="12" customHeight="1" x14ac:dyDescent="0.2">
      <c r="A3906" s="31" t="s">
        <v>1300</v>
      </c>
      <c r="B3906" s="31" t="s">
        <v>1300</v>
      </c>
      <c r="C3906" s="31">
        <v>609912</v>
      </c>
      <c r="D3906" s="32">
        <v>43348.582754629628</v>
      </c>
      <c r="E3906" s="32">
        <v>43348.592395833337</v>
      </c>
      <c r="F3906" s="32">
        <v>43349.603356481479</v>
      </c>
      <c r="G3906" s="31">
        <v>4</v>
      </c>
      <c r="H3906" s="31" t="s">
        <v>86</v>
      </c>
      <c r="I3906" s="31" t="s">
        <v>1090</v>
      </c>
      <c r="J3906" s="31" t="s">
        <v>87</v>
      </c>
      <c r="K3906" s="31" t="s">
        <v>1119</v>
      </c>
      <c r="L3906" s="31" t="s">
        <v>7701</v>
      </c>
      <c r="M3906" s="30" t="s">
        <v>7702</v>
      </c>
      <c r="N3906" s="23"/>
      <c r="O3906" s="23"/>
      <c r="P3906" s="24"/>
    </row>
    <row r="3907" spans="1:16" ht="12" customHeight="1" x14ac:dyDescent="0.2">
      <c r="A3907" s="31" t="s">
        <v>1300</v>
      </c>
      <c r="B3907" s="31" t="s">
        <v>1300</v>
      </c>
      <c r="C3907" s="31">
        <v>610279</v>
      </c>
      <c r="D3907" s="32">
        <v>43349.592615740738</v>
      </c>
      <c r="E3907" s="32">
        <v>43349.601493055554</v>
      </c>
      <c r="F3907" s="32">
        <v>43349.699004629627</v>
      </c>
      <c r="G3907" s="31">
        <v>4</v>
      </c>
      <c r="H3907" s="31" t="s">
        <v>86</v>
      </c>
      <c r="I3907" s="31" t="s">
        <v>1090</v>
      </c>
      <c r="J3907" s="31" t="s">
        <v>87</v>
      </c>
      <c r="K3907" s="31" t="s">
        <v>1119</v>
      </c>
      <c r="L3907" s="31" t="s">
        <v>7703</v>
      </c>
      <c r="M3907" s="30" t="s">
        <v>7704</v>
      </c>
      <c r="N3907" s="23"/>
      <c r="O3907" s="23"/>
      <c r="P3907" s="24"/>
    </row>
    <row r="3908" spans="1:16" ht="12" customHeight="1" x14ac:dyDescent="0.2">
      <c r="A3908" s="31" t="s">
        <v>1300</v>
      </c>
      <c r="B3908" s="31" t="s">
        <v>1300</v>
      </c>
      <c r="C3908" s="31">
        <v>610234</v>
      </c>
      <c r="D3908" s="32">
        <v>43349.539953703701</v>
      </c>
      <c r="E3908" s="32">
        <v>43349.601851851854</v>
      </c>
      <c r="F3908" s="32">
        <v>43350.449340277781</v>
      </c>
      <c r="G3908" s="31">
        <v>4</v>
      </c>
      <c r="H3908" s="31" t="s">
        <v>86</v>
      </c>
      <c r="I3908" s="31" t="s">
        <v>1090</v>
      </c>
      <c r="J3908" s="31" t="s">
        <v>87</v>
      </c>
      <c r="K3908" s="31" t="s">
        <v>1119</v>
      </c>
      <c r="L3908" s="31" t="s">
        <v>7705</v>
      </c>
      <c r="M3908" s="30" t="s">
        <v>7706</v>
      </c>
      <c r="N3908" s="23"/>
      <c r="O3908" s="23"/>
      <c r="P3908" s="24"/>
    </row>
    <row r="3909" spans="1:16" ht="12" customHeight="1" x14ac:dyDescent="0.2">
      <c r="A3909" s="31" t="s">
        <v>1300</v>
      </c>
      <c r="B3909" s="31" t="s">
        <v>1300</v>
      </c>
      <c r="C3909" s="31">
        <v>609929</v>
      </c>
      <c r="D3909" s="32">
        <v>43348.602627314816</v>
      </c>
      <c r="E3909" s="32">
        <v>43348.640972222223</v>
      </c>
      <c r="F3909" s="32">
        <v>43349.420335648145</v>
      </c>
      <c r="G3909" s="31">
        <v>4</v>
      </c>
      <c r="H3909" s="31" t="s">
        <v>86</v>
      </c>
      <c r="I3909" s="31" t="s">
        <v>1090</v>
      </c>
      <c r="J3909" s="31" t="s">
        <v>87</v>
      </c>
      <c r="K3909" s="31" t="s">
        <v>1119</v>
      </c>
      <c r="L3909" s="31" t="s">
        <v>7707</v>
      </c>
      <c r="M3909" s="30" t="s">
        <v>7708</v>
      </c>
      <c r="N3909" s="23"/>
      <c r="O3909" s="23"/>
      <c r="P3909" s="24"/>
    </row>
    <row r="3910" spans="1:16" ht="12" customHeight="1" x14ac:dyDescent="0.2">
      <c r="A3910" s="31" t="s">
        <v>1300</v>
      </c>
      <c r="B3910" s="31" t="s">
        <v>1300</v>
      </c>
      <c r="C3910" s="31">
        <v>614649</v>
      </c>
      <c r="D3910" s="32">
        <v>43367.360462962963</v>
      </c>
      <c r="E3910" s="32">
        <v>43367.365277777775</v>
      </c>
      <c r="F3910" s="32">
        <v>43367.684074074074</v>
      </c>
      <c r="G3910" s="31">
        <v>4</v>
      </c>
      <c r="H3910" s="31" t="s">
        <v>86</v>
      </c>
      <c r="I3910" s="31" t="s">
        <v>1090</v>
      </c>
      <c r="J3910" s="31" t="s">
        <v>190</v>
      </c>
      <c r="K3910" s="31" t="s">
        <v>1119</v>
      </c>
      <c r="L3910" s="31" t="s">
        <v>7709</v>
      </c>
      <c r="M3910" s="30" t="s">
        <v>7710</v>
      </c>
      <c r="N3910" s="23"/>
      <c r="O3910" s="23"/>
      <c r="P3910" s="24"/>
    </row>
    <row r="3911" spans="1:16" ht="12" customHeight="1" x14ac:dyDescent="0.2">
      <c r="A3911" s="31" t="s">
        <v>1300</v>
      </c>
      <c r="B3911" s="31" t="s">
        <v>1300</v>
      </c>
      <c r="C3911" s="31">
        <v>609336</v>
      </c>
      <c r="D3911" s="32">
        <v>43347.354016203702</v>
      </c>
      <c r="E3911" s="32">
        <v>43347.364583333336</v>
      </c>
      <c r="F3911" s="32">
        <v>43347.611180555556</v>
      </c>
      <c r="G3911" s="31">
        <v>4</v>
      </c>
      <c r="H3911" s="31" t="s">
        <v>86</v>
      </c>
      <c r="I3911" s="31" t="s">
        <v>1090</v>
      </c>
      <c r="J3911" s="31" t="s">
        <v>7711</v>
      </c>
      <c r="K3911" s="31" t="s">
        <v>1119</v>
      </c>
      <c r="L3911" s="31" t="s">
        <v>7712</v>
      </c>
      <c r="M3911" s="30" t="s">
        <v>7713</v>
      </c>
      <c r="N3911" s="23"/>
      <c r="O3911" s="23"/>
      <c r="P3911" s="24"/>
    </row>
    <row r="3912" spans="1:16" ht="12" customHeight="1" x14ac:dyDescent="0.2">
      <c r="A3912" s="31" t="s">
        <v>1300</v>
      </c>
      <c r="B3912" s="31" t="s">
        <v>1300</v>
      </c>
      <c r="C3912" s="31">
        <v>606618</v>
      </c>
      <c r="D3912" s="32">
        <v>43336.328877314816</v>
      </c>
      <c r="E3912" s="32">
        <v>43346.305787037039</v>
      </c>
      <c r="F3912" s="32">
        <v>43356.450115740743</v>
      </c>
      <c r="G3912" s="31">
        <v>4</v>
      </c>
      <c r="H3912" s="31" t="s">
        <v>86</v>
      </c>
      <c r="I3912" s="31" t="s">
        <v>1420</v>
      </c>
      <c r="J3912" s="31" t="s">
        <v>1238</v>
      </c>
      <c r="K3912" s="31" t="s">
        <v>40</v>
      </c>
      <c r="L3912" s="31" t="s">
        <v>7714</v>
      </c>
      <c r="M3912" s="30" t="s">
        <v>7715</v>
      </c>
      <c r="N3912" s="23"/>
      <c r="O3912" s="23"/>
      <c r="P3912" s="24"/>
    </row>
    <row r="3913" spans="1:16" ht="12" customHeight="1" x14ac:dyDescent="0.2">
      <c r="A3913" s="31" t="s">
        <v>1300</v>
      </c>
      <c r="B3913" s="31" t="s">
        <v>1300</v>
      </c>
      <c r="C3913" s="31">
        <v>611283</v>
      </c>
      <c r="D3913" s="32">
        <v>43354.390543981484</v>
      </c>
      <c r="E3913" s="32">
        <v>43354.431944444441</v>
      </c>
      <c r="F3913" s="32">
        <v>43355.634641203702</v>
      </c>
      <c r="G3913" s="31">
        <v>4</v>
      </c>
      <c r="H3913" s="31" t="s">
        <v>86</v>
      </c>
      <c r="I3913" s="31" t="s">
        <v>1090</v>
      </c>
      <c r="J3913" s="31" t="s">
        <v>2775</v>
      </c>
      <c r="K3913" s="31" t="s">
        <v>2776</v>
      </c>
      <c r="L3913" s="31" t="s">
        <v>7716</v>
      </c>
      <c r="M3913" s="30" t="s">
        <v>7717</v>
      </c>
      <c r="N3913" s="23"/>
      <c r="O3913" s="23"/>
      <c r="P3913" s="24"/>
    </row>
    <row r="3914" spans="1:16" ht="12" customHeight="1" x14ac:dyDescent="0.2">
      <c r="A3914" s="31" t="s">
        <v>1300</v>
      </c>
      <c r="B3914" s="31" t="s">
        <v>1300</v>
      </c>
      <c r="C3914" s="31">
        <v>609683</v>
      </c>
      <c r="D3914" s="32">
        <v>43348.30841435185</v>
      </c>
      <c r="E3914" s="32">
        <v>43350.573333333334</v>
      </c>
      <c r="F3914" s="32">
        <v>43356.501030092593</v>
      </c>
      <c r="G3914" s="31">
        <v>3</v>
      </c>
      <c r="H3914" s="31" t="s">
        <v>86</v>
      </c>
      <c r="I3914" s="31" t="s">
        <v>1090</v>
      </c>
      <c r="J3914" s="31" t="s">
        <v>2597</v>
      </c>
      <c r="K3914" s="31" t="s">
        <v>1119</v>
      </c>
      <c r="L3914" s="31" t="s">
        <v>7718</v>
      </c>
      <c r="M3914" s="30" t="s">
        <v>7719</v>
      </c>
      <c r="N3914" s="23"/>
      <c r="O3914" s="23"/>
      <c r="P3914" s="24"/>
    </row>
    <row r="3915" spans="1:16" ht="12" customHeight="1" x14ac:dyDescent="0.2">
      <c r="A3915" s="31" t="s">
        <v>1094</v>
      </c>
      <c r="B3915" s="31" t="s">
        <v>1300</v>
      </c>
      <c r="C3915" s="31">
        <v>608299</v>
      </c>
      <c r="D3915" s="32">
        <v>43342.598483796297</v>
      </c>
      <c r="E3915" s="32">
        <v>43342.604212962964</v>
      </c>
      <c r="F3915" s="32">
        <v>43353.570324074077</v>
      </c>
      <c r="G3915" s="31">
        <v>4</v>
      </c>
      <c r="H3915" s="31" t="s">
        <v>86</v>
      </c>
      <c r="I3915" s="31" t="s">
        <v>1090</v>
      </c>
      <c r="J3915" s="31" t="s">
        <v>250</v>
      </c>
      <c r="K3915" s="31" t="s">
        <v>1119</v>
      </c>
      <c r="L3915" s="31" t="s">
        <v>7720</v>
      </c>
      <c r="M3915" s="30" t="s">
        <v>7721</v>
      </c>
      <c r="N3915" s="23"/>
      <c r="O3915" s="23"/>
      <c r="P3915" s="24"/>
    </row>
    <row r="3916" spans="1:16" ht="12" customHeight="1" x14ac:dyDescent="0.2">
      <c r="A3916" s="31" t="s">
        <v>1300</v>
      </c>
      <c r="B3916" s="31" t="s">
        <v>1300</v>
      </c>
      <c r="C3916" s="31">
        <v>608955</v>
      </c>
      <c r="D3916" s="32">
        <v>43346.384826388887</v>
      </c>
      <c r="E3916" s="32">
        <v>43346.472812499997</v>
      </c>
      <c r="F3916" s="32">
        <v>43350.600324074076</v>
      </c>
      <c r="G3916" s="31">
        <v>4</v>
      </c>
      <c r="H3916" s="31" t="s">
        <v>86</v>
      </c>
      <c r="I3916" s="31" t="s">
        <v>1090</v>
      </c>
      <c r="J3916" s="31" t="s">
        <v>250</v>
      </c>
      <c r="K3916" s="31" t="s">
        <v>1119</v>
      </c>
      <c r="L3916" s="31" t="s">
        <v>7722</v>
      </c>
      <c r="M3916" s="30" t="s">
        <v>7723</v>
      </c>
      <c r="N3916" s="23"/>
      <c r="O3916" s="23"/>
      <c r="P3916" s="24"/>
    </row>
    <row r="3917" spans="1:16" ht="12" customHeight="1" x14ac:dyDescent="0.2">
      <c r="A3917" s="31" t="s">
        <v>1300</v>
      </c>
      <c r="B3917" s="31" t="s">
        <v>1300</v>
      </c>
      <c r="C3917" s="31">
        <v>610070</v>
      </c>
      <c r="D3917" s="32">
        <v>43349.354328703703</v>
      </c>
      <c r="E3917" s="32">
        <v>43349.369583333333</v>
      </c>
      <c r="F3917" s="32">
        <v>43355.46733796296</v>
      </c>
      <c r="G3917" s="31">
        <v>4</v>
      </c>
      <c r="H3917" s="31" t="s">
        <v>86</v>
      </c>
      <c r="I3917" s="31" t="s">
        <v>1090</v>
      </c>
      <c r="J3917" s="31" t="s">
        <v>250</v>
      </c>
      <c r="K3917" s="31" t="s">
        <v>1119</v>
      </c>
      <c r="L3917" s="31" t="s">
        <v>7724</v>
      </c>
      <c r="M3917" s="30" t="s">
        <v>7725</v>
      </c>
      <c r="N3917" s="23"/>
      <c r="O3917" s="23"/>
      <c r="P3917" s="24"/>
    </row>
    <row r="3918" spans="1:16" ht="12" customHeight="1" x14ac:dyDescent="0.2">
      <c r="A3918" s="31" t="s">
        <v>1094</v>
      </c>
      <c r="B3918" s="31" t="s">
        <v>1300</v>
      </c>
      <c r="C3918" s="31">
        <v>608194</v>
      </c>
      <c r="D3918" s="32">
        <v>43342.445833333331</v>
      </c>
      <c r="E3918" s="32">
        <v>43342.448634259257</v>
      </c>
      <c r="F3918" s="32">
        <v>43347.587164351855</v>
      </c>
      <c r="G3918" s="31">
        <v>4</v>
      </c>
      <c r="H3918" s="31" t="s">
        <v>86</v>
      </c>
      <c r="I3918" s="31" t="s">
        <v>1090</v>
      </c>
      <c r="J3918" s="31" t="s">
        <v>250</v>
      </c>
      <c r="K3918" s="31" t="s">
        <v>1119</v>
      </c>
      <c r="L3918" s="31" t="s">
        <v>7726</v>
      </c>
      <c r="M3918" s="30" t="s">
        <v>7727</v>
      </c>
      <c r="N3918" s="23"/>
      <c r="O3918" s="23"/>
      <c r="P3918" s="24"/>
    </row>
    <row r="3919" spans="1:16" ht="12" customHeight="1" x14ac:dyDescent="0.2">
      <c r="A3919" s="31" t="s">
        <v>1300</v>
      </c>
      <c r="B3919" s="31" t="s">
        <v>1300</v>
      </c>
      <c r="C3919" s="31">
        <v>615179</v>
      </c>
      <c r="D3919" s="32">
        <v>43368.420057870368</v>
      </c>
      <c r="E3919" s="32">
        <v>43368.438888888886</v>
      </c>
      <c r="F3919" s="32">
        <v>43371.422731481478</v>
      </c>
      <c r="G3919" s="31">
        <v>4</v>
      </c>
      <c r="H3919" s="31" t="s">
        <v>86</v>
      </c>
      <c r="I3919" s="31" t="s">
        <v>1090</v>
      </c>
      <c r="J3919" s="31" t="s">
        <v>250</v>
      </c>
      <c r="K3919" s="31" t="s">
        <v>1119</v>
      </c>
      <c r="L3919" s="31" t="s">
        <v>7728</v>
      </c>
      <c r="M3919" s="30" t="s">
        <v>7729</v>
      </c>
      <c r="N3919" s="23"/>
      <c r="O3919" s="23"/>
      <c r="P3919" s="24"/>
    </row>
    <row r="3920" spans="1:16" ht="12" customHeight="1" x14ac:dyDescent="0.2">
      <c r="A3920" s="31" t="s">
        <v>1300</v>
      </c>
      <c r="B3920" s="31" t="s">
        <v>1300</v>
      </c>
      <c r="C3920" s="31">
        <v>610475</v>
      </c>
      <c r="D3920" s="32">
        <v>43350.413622685184</v>
      </c>
      <c r="E3920" s="32">
        <v>43354.445138888892</v>
      </c>
      <c r="F3920" s="32">
        <v>43362.450752314813</v>
      </c>
      <c r="G3920" s="31">
        <v>4</v>
      </c>
      <c r="H3920" s="31" t="s">
        <v>86</v>
      </c>
      <c r="I3920" s="31" t="s">
        <v>1090</v>
      </c>
      <c r="J3920" s="31" t="s">
        <v>250</v>
      </c>
      <c r="K3920" s="31" t="s">
        <v>1119</v>
      </c>
      <c r="L3920" s="31" t="s">
        <v>7730</v>
      </c>
      <c r="M3920" s="30" t="s">
        <v>7731</v>
      </c>
      <c r="N3920" s="23"/>
      <c r="O3920" s="23"/>
      <c r="P3920" s="24"/>
    </row>
    <row r="3921" spans="1:16" ht="12" customHeight="1" x14ac:dyDescent="0.2">
      <c r="A3921" s="31" t="s">
        <v>1300</v>
      </c>
      <c r="B3921" s="31" t="s">
        <v>1300</v>
      </c>
      <c r="C3921" s="31">
        <v>615542</v>
      </c>
      <c r="D3921" s="32">
        <v>43369.380648148152</v>
      </c>
      <c r="E3921" s="32">
        <v>43369.39166666667</v>
      </c>
      <c r="F3921" s="32">
        <v>43370.599976851852</v>
      </c>
      <c r="G3921" s="31">
        <v>4</v>
      </c>
      <c r="H3921" s="31" t="s">
        <v>86</v>
      </c>
      <c r="I3921" s="31" t="s">
        <v>1090</v>
      </c>
      <c r="J3921" s="31" t="s">
        <v>250</v>
      </c>
      <c r="K3921" s="31" t="s">
        <v>1119</v>
      </c>
      <c r="L3921" s="31" t="s">
        <v>7732</v>
      </c>
      <c r="M3921" s="30" t="s">
        <v>7733</v>
      </c>
      <c r="N3921" s="23"/>
      <c r="O3921" s="23"/>
      <c r="P3921" s="24"/>
    </row>
    <row r="3922" spans="1:16" ht="12" customHeight="1" x14ac:dyDescent="0.2">
      <c r="A3922" s="31" t="s">
        <v>1300</v>
      </c>
      <c r="B3922" s="31" t="s">
        <v>1300</v>
      </c>
      <c r="C3922" s="31">
        <v>609123</v>
      </c>
      <c r="D3922" s="32">
        <v>43346.536979166667</v>
      </c>
      <c r="E3922" s="32">
        <v>43346.571458333332</v>
      </c>
      <c r="F3922" s="32">
        <v>43347.557893518519</v>
      </c>
      <c r="G3922" s="31">
        <v>4</v>
      </c>
      <c r="H3922" s="31" t="s">
        <v>86</v>
      </c>
      <c r="I3922" s="31" t="s">
        <v>1090</v>
      </c>
      <c r="J3922" s="31" t="s">
        <v>250</v>
      </c>
      <c r="K3922" s="31" t="s">
        <v>1119</v>
      </c>
      <c r="L3922" s="31" t="s">
        <v>7734</v>
      </c>
      <c r="M3922" s="30" t="s">
        <v>6036</v>
      </c>
      <c r="N3922" s="23"/>
      <c r="O3922" s="23"/>
      <c r="P3922" s="24"/>
    </row>
    <row r="3923" spans="1:16" ht="12" customHeight="1" x14ac:dyDescent="0.2">
      <c r="A3923" s="31" t="s">
        <v>1094</v>
      </c>
      <c r="B3923" s="31" t="s">
        <v>1300</v>
      </c>
      <c r="C3923" s="31">
        <v>607741</v>
      </c>
      <c r="D3923" s="32">
        <v>43341.397256944445</v>
      </c>
      <c r="E3923" s="32">
        <v>43341.418946759259</v>
      </c>
      <c r="F3923" s="32">
        <v>43346.620196759257</v>
      </c>
      <c r="G3923" s="31">
        <v>4</v>
      </c>
      <c r="H3923" s="31" t="s">
        <v>86</v>
      </c>
      <c r="I3923" s="31" t="s">
        <v>1090</v>
      </c>
      <c r="J3923" s="31" t="s">
        <v>250</v>
      </c>
      <c r="K3923" s="31" t="s">
        <v>1119</v>
      </c>
      <c r="L3923" s="31" t="s">
        <v>7735</v>
      </c>
      <c r="M3923" s="30" t="s">
        <v>7736</v>
      </c>
      <c r="N3923" s="23"/>
      <c r="O3923" s="23"/>
      <c r="P3923" s="24"/>
    </row>
    <row r="3924" spans="1:16" ht="12" customHeight="1" x14ac:dyDescent="0.2">
      <c r="A3924" s="31" t="s">
        <v>1300</v>
      </c>
      <c r="B3924" s="31" t="s">
        <v>1300</v>
      </c>
      <c r="C3924" s="31">
        <v>609368</v>
      </c>
      <c r="D3924" s="32">
        <v>43347.372789351852</v>
      </c>
      <c r="E3924" s="32">
        <v>43347.484722222223</v>
      </c>
      <c r="F3924" s="32">
        <v>43350.616840277777</v>
      </c>
      <c r="G3924" s="31">
        <v>4</v>
      </c>
      <c r="H3924" s="31" t="s">
        <v>86</v>
      </c>
      <c r="I3924" s="31" t="s">
        <v>1090</v>
      </c>
      <c r="J3924" s="31" t="s">
        <v>250</v>
      </c>
      <c r="K3924" s="31" t="s">
        <v>1119</v>
      </c>
      <c r="L3924" s="31" t="s">
        <v>7737</v>
      </c>
      <c r="M3924" s="30" t="s">
        <v>7738</v>
      </c>
      <c r="N3924" s="23"/>
      <c r="O3924" s="23"/>
      <c r="P3924" s="24"/>
    </row>
    <row r="3925" spans="1:16" ht="12" customHeight="1" x14ac:dyDescent="0.2">
      <c r="A3925" s="31" t="s">
        <v>1094</v>
      </c>
      <c r="B3925" s="31" t="s">
        <v>1300</v>
      </c>
      <c r="C3925" s="31">
        <v>607260</v>
      </c>
      <c r="D3925" s="32">
        <v>43340.388240740744</v>
      </c>
      <c r="E3925" s="32">
        <v>43340.415810185186</v>
      </c>
      <c r="F3925" s="32">
        <v>43346.513715277775</v>
      </c>
      <c r="G3925" s="31">
        <v>4</v>
      </c>
      <c r="H3925" s="31" t="s">
        <v>86</v>
      </c>
      <c r="I3925" s="31" t="s">
        <v>1090</v>
      </c>
      <c r="J3925" s="31" t="s">
        <v>250</v>
      </c>
      <c r="K3925" s="31" t="s">
        <v>1119</v>
      </c>
      <c r="L3925" s="31" t="s">
        <v>7739</v>
      </c>
      <c r="M3925" s="30" t="s">
        <v>7740</v>
      </c>
      <c r="N3925" s="23"/>
      <c r="O3925" s="23"/>
      <c r="P3925" s="24"/>
    </row>
    <row r="3926" spans="1:16" ht="12" customHeight="1" x14ac:dyDescent="0.2">
      <c r="A3926" s="31" t="s">
        <v>1300</v>
      </c>
      <c r="B3926" s="31" t="s">
        <v>1300</v>
      </c>
      <c r="C3926" s="31">
        <v>611407</v>
      </c>
      <c r="D3926" s="32">
        <v>43354.487164351849</v>
      </c>
      <c r="E3926" s="32">
        <v>43356.414143518516</v>
      </c>
      <c r="F3926" s="32">
        <v>43357.495034722226</v>
      </c>
      <c r="G3926" s="31">
        <v>4</v>
      </c>
      <c r="H3926" s="31" t="s">
        <v>86</v>
      </c>
      <c r="I3926" s="31" t="s">
        <v>1090</v>
      </c>
      <c r="J3926" s="31" t="s">
        <v>250</v>
      </c>
      <c r="K3926" s="31" t="s">
        <v>1119</v>
      </c>
      <c r="L3926" s="31" t="s">
        <v>7741</v>
      </c>
      <c r="M3926" s="30" t="s">
        <v>7742</v>
      </c>
      <c r="N3926" s="23"/>
      <c r="O3926" s="23"/>
      <c r="P3926" s="24"/>
    </row>
    <row r="3927" spans="1:16" ht="12" customHeight="1" x14ac:dyDescent="0.2">
      <c r="A3927" s="31" t="s">
        <v>1300</v>
      </c>
      <c r="B3927" s="31" t="s">
        <v>1300</v>
      </c>
      <c r="C3927" s="31">
        <v>611228</v>
      </c>
      <c r="D3927" s="32">
        <v>43354.356238425928</v>
      </c>
      <c r="E3927" s="32">
        <v>43354.369004629632</v>
      </c>
      <c r="F3927" s="32">
        <v>43356.558310185188</v>
      </c>
      <c r="G3927" s="31">
        <v>4</v>
      </c>
      <c r="H3927" s="31" t="s">
        <v>86</v>
      </c>
      <c r="I3927" s="31" t="s">
        <v>1090</v>
      </c>
      <c r="J3927" s="31" t="s">
        <v>250</v>
      </c>
      <c r="K3927" s="31" t="s">
        <v>1119</v>
      </c>
      <c r="L3927" s="31" t="s">
        <v>7743</v>
      </c>
      <c r="M3927" s="30" t="s">
        <v>7744</v>
      </c>
      <c r="N3927" s="23">
        <v>6340</v>
      </c>
      <c r="O3927" s="23"/>
      <c r="P3927" s="24" t="s">
        <v>1150</v>
      </c>
    </row>
    <row r="3928" spans="1:16" ht="12" customHeight="1" x14ac:dyDescent="0.2">
      <c r="A3928" s="31" t="s">
        <v>1098</v>
      </c>
      <c r="B3928" s="31" t="s">
        <v>1098</v>
      </c>
      <c r="C3928" s="31">
        <v>664627</v>
      </c>
      <c r="D3928" s="32">
        <v>43563.341689814813</v>
      </c>
      <c r="E3928" s="32">
        <v>43563.348865740743</v>
      </c>
      <c r="F3928" s="32">
        <v>43566.311585648145</v>
      </c>
      <c r="G3928" s="31">
        <v>4</v>
      </c>
      <c r="H3928" s="31" t="s">
        <v>86</v>
      </c>
      <c r="I3928" s="31" t="s">
        <v>1090</v>
      </c>
      <c r="J3928" s="31" t="s">
        <v>341</v>
      </c>
      <c r="K3928" s="31" t="s">
        <v>1119</v>
      </c>
      <c r="L3928" s="31" t="s">
        <v>7373</v>
      </c>
      <c r="M3928" s="30" t="s">
        <v>7745</v>
      </c>
      <c r="N3928" s="24"/>
      <c r="O3928" s="28">
        <v>395</v>
      </c>
      <c r="P3928" s="24" t="s">
        <v>1219</v>
      </c>
    </row>
    <row r="3929" spans="1:16" ht="12" customHeight="1" x14ac:dyDescent="0.2">
      <c r="A3929" s="31" t="s">
        <v>1098</v>
      </c>
      <c r="B3929" s="31" t="s">
        <v>1098</v>
      </c>
      <c r="C3929" s="31">
        <v>663040</v>
      </c>
      <c r="D3929" s="32">
        <v>43557.123148148145</v>
      </c>
      <c r="E3929" s="32">
        <v>43557.354537037034</v>
      </c>
      <c r="F3929" s="32">
        <v>43559.432743055557</v>
      </c>
      <c r="G3929" s="31">
        <v>4</v>
      </c>
      <c r="H3929" s="31" t="s">
        <v>86</v>
      </c>
      <c r="I3929" s="31" t="s">
        <v>1090</v>
      </c>
      <c r="J3929" s="31" t="s">
        <v>93</v>
      </c>
      <c r="K3929" s="31" t="s">
        <v>1119</v>
      </c>
      <c r="L3929" s="31" t="s">
        <v>7746</v>
      </c>
      <c r="M3929" s="30" t="s">
        <v>7747</v>
      </c>
      <c r="N3929" s="24"/>
      <c r="O3929" s="28">
        <v>396</v>
      </c>
      <c r="P3929" s="24" t="s">
        <v>1219</v>
      </c>
    </row>
    <row r="3930" spans="1:16" ht="12" customHeight="1" x14ac:dyDescent="0.2">
      <c r="A3930" s="31" t="s">
        <v>1098</v>
      </c>
      <c r="B3930" s="31" t="s">
        <v>1098</v>
      </c>
      <c r="C3930" s="31">
        <v>663043</v>
      </c>
      <c r="D3930" s="32">
        <v>43557.199571759258</v>
      </c>
      <c r="E3930" s="32">
        <v>43557.353692129633</v>
      </c>
      <c r="F3930" s="32">
        <v>43559.43209490741</v>
      </c>
      <c r="G3930" s="31">
        <v>4</v>
      </c>
      <c r="H3930" s="31" t="s">
        <v>86</v>
      </c>
      <c r="I3930" s="31" t="s">
        <v>1090</v>
      </c>
      <c r="J3930" s="31" t="s">
        <v>93</v>
      </c>
      <c r="K3930" s="31" t="s">
        <v>1119</v>
      </c>
      <c r="L3930" s="31" t="s">
        <v>7746</v>
      </c>
      <c r="M3930" s="30" t="s">
        <v>7747</v>
      </c>
      <c r="N3930" s="24"/>
      <c r="O3930" s="28">
        <v>396</v>
      </c>
      <c r="P3930" s="24" t="s">
        <v>1219</v>
      </c>
    </row>
    <row r="3931" spans="1:16" ht="12" customHeight="1" x14ac:dyDescent="0.2">
      <c r="A3931" s="31" t="s">
        <v>1098</v>
      </c>
      <c r="B3931" s="31" t="s">
        <v>1098</v>
      </c>
      <c r="C3931" s="31">
        <v>663044</v>
      </c>
      <c r="D3931" s="32">
        <v>43557.206516203703</v>
      </c>
      <c r="E3931" s="32">
        <v>43557.353206018517</v>
      </c>
      <c r="F3931" s="32">
        <v>43559.431585648148</v>
      </c>
      <c r="G3931" s="31">
        <v>4</v>
      </c>
      <c r="H3931" s="31" t="s">
        <v>86</v>
      </c>
      <c r="I3931" s="31" t="s">
        <v>1090</v>
      </c>
      <c r="J3931" s="31" t="s">
        <v>93</v>
      </c>
      <c r="K3931" s="31" t="s">
        <v>1119</v>
      </c>
      <c r="L3931" s="31" t="s">
        <v>7746</v>
      </c>
      <c r="M3931" s="30" t="s">
        <v>7747</v>
      </c>
      <c r="N3931" s="24"/>
      <c r="O3931" s="28">
        <v>396</v>
      </c>
      <c r="P3931" s="24" t="s">
        <v>1219</v>
      </c>
    </row>
    <row r="3932" spans="1:16" ht="12" customHeight="1" x14ac:dyDescent="0.2">
      <c r="A3932" s="31" t="s">
        <v>1300</v>
      </c>
      <c r="B3932" s="31" t="s">
        <v>1300</v>
      </c>
      <c r="C3932" s="31">
        <v>609323</v>
      </c>
      <c r="D3932" s="32">
        <v>43347.344409722224</v>
      </c>
      <c r="E3932" s="32">
        <v>43347.429861111108</v>
      </c>
      <c r="F3932" s="32">
        <v>43349.560428240744</v>
      </c>
      <c r="G3932" s="31">
        <v>4</v>
      </c>
      <c r="H3932" s="31" t="s">
        <v>86</v>
      </c>
      <c r="I3932" s="31" t="s">
        <v>1090</v>
      </c>
      <c r="J3932" s="31" t="s">
        <v>250</v>
      </c>
      <c r="K3932" s="31" t="s">
        <v>1119</v>
      </c>
      <c r="L3932" s="31" t="s">
        <v>7748</v>
      </c>
      <c r="M3932" s="30" t="s">
        <v>1178</v>
      </c>
      <c r="N3932" s="23"/>
      <c r="O3932" s="23"/>
      <c r="P3932" s="24"/>
    </row>
    <row r="3933" spans="1:16" ht="12" customHeight="1" x14ac:dyDescent="0.2">
      <c r="A3933" s="31" t="s">
        <v>1300</v>
      </c>
      <c r="B3933" s="31" t="s">
        <v>1300</v>
      </c>
      <c r="C3933" s="31">
        <v>611527</v>
      </c>
      <c r="D3933" s="32">
        <v>43354.663298611114</v>
      </c>
      <c r="E3933" s="32">
        <v>43355.320138888892</v>
      </c>
      <c r="F3933" s="32">
        <v>43355.654224537036</v>
      </c>
      <c r="G3933" s="31">
        <v>4</v>
      </c>
      <c r="H3933" s="31" t="s">
        <v>86</v>
      </c>
      <c r="I3933" s="31" t="s">
        <v>1090</v>
      </c>
      <c r="J3933" s="31" t="s">
        <v>250</v>
      </c>
      <c r="K3933" s="31" t="s">
        <v>1119</v>
      </c>
      <c r="L3933" s="31" t="s">
        <v>7749</v>
      </c>
      <c r="M3933" s="30" t="s">
        <v>7750</v>
      </c>
      <c r="N3933" s="23"/>
      <c r="O3933" s="23"/>
      <c r="P3933" s="24"/>
    </row>
    <row r="3934" spans="1:16" ht="12" customHeight="1" x14ac:dyDescent="0.2">
      <c r="A3934" s="31" t="s">
        <v>1300</v>
      </c>
      <c r="B3934" s="31" t="s">
        <v>1300</v>
      </c>
      <c r="C3934" s="31">
        <v>610453</v>
      </c>
      <c r="D3934" s="32">
        <v>43350.387928240743</v>
      </c>
      <c r="E3934" s="32">
        <v>43350.622916666667</v>
      </c>
      <c r="F3934" s="32">
        <v>43357.449872685182</v>
      </c>
      <c r="G3934" s="31">
        <v>4</v>
      </c>
      <c r="H3934" s="31" t="s">
        <v>86</v>
      </c>
      <c r="I3934" s="31" t="s">
        <v>1090</v>
      </c>
      <c r="J3934" s="31" t="s">
        <v>250</v>
      </c>
      <c r="K3934" s="31" t="s">
        <v>1119</v>
      </c>
      <c r="L3934" s="31" t="s">
        <v>7751</v>
      </c>
      <c r="M3934" s="30" t="s">
        <v>7752</v>
      </c>
      <c r="N3934" s="23"/>
      <c r="O3934" s="23"/>
      <c r="P3934" s="24"/>
    </row>
    <row r="3935" spans="1:16" ht="12" customHeight="1" x14ac:dyDescent="0.2">
      <c r="A3935" s="31" t="s">
        <v>1094</v>
      </c>
      <c r="B3935" s="31" t="s">
        <v>1300</v>
      </c>
      <c r="C3935" s="31">
        <v>608569</v>
      </c>
      <c r="D3935" s="32">
        <v>43343.464444444442</v>
      </c>
      <c r="E3935" s="32">
        <v>43343.475208333337</v>
      </c>
      <c r="F3935" s="32">
        <v>43348.549502314818</v>
      </c>
      <c r="G3935" s="31">
        <v>4</v>
      </c>
      <c r="H3935" s="31" t="s">
        <v>86</v>
      </c>
      <c r="I3935" s="31" t="s">
        <v>1090</v>
      </c>
      <c r="J3935" s="31" t="s">
        <v>250</v>
      </c>
      <c r="K3935" s="31" t="s">
        <v>1119</v>
      </c>
      <c r="L3935" s="31" t="s">
        <v>7753</v>
      </c>
      <c r="M3935" s="30" t="s">
        <v>7754</v>
      </c>
      <c r="N3935" s="23"/>
      <c r="O3935" s="23"/>
      <c r="P3935" s="24"/>
    </row>
    <row r="3936" spans="1:16" ht="12" customHeight="1" x14ac:dyDescent="0.2">
      <c r="A3936" s="31" t="s">
        <v>1300</v>
      </c>
      <c r="B3936" s="31" t="s">
        <v>1300</v>
      </c>
      <c r="C3936" s="31">
        <v>609448</v>
      </c>
      <c r="D3936" s="32">
        <v>43347.430289351854</v>
      </c>
      <c r="E3936" s="32">
        <v>43347.441145833334</v>
      </c>
      <c r="F3936" s="32">
        <v>43354.41337962963</v>
      </c>
      <c r="G3936" s="31">
        <v>4</v>
      </c>
      <c r="H3936" s="31" t="s">
        <v>86</v>
      </c>
      <c r="I3936" s="31" t="s">
        <v>1090</v>
      </c>
      <c r="J3936" s="31" t="s">
        <v>250</v>
      </c>
      <c r="K3936" s="31" t="s">
        <v>1119</v>
      </c>
      <c r="L3936" s="31" t="s">
        <v>7755</v>
      </c>
      <c r="M3936" s="30" t="s">
        <v>7756</v>
      </c>
      <c r="N3936" s="23">
        <v>6314</v>
      </c>
      <c r="O3936" s="23"/>
      <c r="P3936" s="24" t="s">
        <v>1150</v>
      </c>
    </row>
    <row r="3937" spans="1:16" ht="12" customHeight="1" x14ac:dyDescent="0.2">
      <c r="A3937" s="31" t="s">
        <v>1300</v>
      </c>
      <c r="B3937" s="31" t="s">
        <v>1300</v>
      </c>
      <c r="C3937" s="31">
        <v>612224</v>
      </c>
      <c r="D3937" s="32">
        <v>43357.315150462964</v>
      </c>
      <c r="E3937" s="32">
        <v>43357.343287037038</v>
      </c>
      <c r="F3937" s="32">
        <v>43361.487337962964</v>
      </c>
      <c r="G3937" s="31">
        <v>4</v>
      </c>
      <c r="H3937" s="31" t="s">
        <v>86</v>
      </c>
      <c r="I3937" s="31" t="s">
        <v>1090</v>
      </c>
      <c r="J3937" s="31" t="s">
        <v>250</v>
      </c>
      <c r="K3937" s="31" t="s">
        <v>1119</v>
      </c>
      <c r="L3937" s="31" t="s">
        <v>7757</v>
      </c>
      <c r="M3937" s="30" t="s">
        <v>1943</v>
      </c>
      <c r="N3937" s="23">
        <v>6340</v>
      </c>
      <c r="O3937" s="23"/>
      <c r="P3937" s="24" t="s">
        <v>1150</v>
      </c>
    </row>
    <row r="3938" spans="1:16" ht="12" customHeight="1" x14ac:dyDescent="0.2">
      <c r="A3938" s="31" t="s">
        <v>1300</v>
      </c>
      <c r="B3938" s="31" t="s">
        <v>1300</v>
      </c>
      <c r="C3938" s="31">
        <v>609619</v>
      </c>
      <c r="D3938" s="32">
        <v>43347.665925925925</v>
      </c>
      <c r="E3938" s="32">
        <v>43348.355497685188</v>
      </c>
      <c r="F3938" s="32">
        <v>43348.374664351853</v>
      </c>
      <c r="G3938" s="31">
        <v>4</v>
      </c>
      <c r="H3938" s="31" t="s">
        <v>86</v>
      </c>
      <c r="I3938" s="31" t="s">
        <v>1090</v>
      </c>
      <c r="J3938" s="31" t="s">
        <v>250</v>
      </c>
      <c r="K3938" s="31" t="s">
        <v>1119</v>
      </c>
      <c r="L3938" s="31" t="s">
        <v>7758</v>
      </c>
      <c r="M3938" s="30" t="s">
        <v>7759</v>
      </c>
      <c r="N3938" s="23"/>
      <c r="O3938" s="23"/>
      <c r="P3938" s="24"/>
    </row>
    <row r="3939" spans="1:16" ht="12" customHeight="1" x14ac:dyDescent="0.2">
      <c r="A3939" s="31" t="s">
        <v>1300</v>
      </c>
      <c r="B3939" s="31" t="s">
        <v>1300</v>
      </c>
      <c r="C3939" s="31">
        <v>611177</v>
      </c>
      <c r="D3939" s="32">
        <v>43354.31925925926</v>
      </c>
      <c r="E3939" s="32">
        <v>43354.345520833333</v>
      </c>
      <c r="F3939" s="32">
        <v>43355.466898148145</v>
      </c>
      <c r="G3939" s="31">
        <v>4</v>
      </c>
      <c r="H3939" s="31" t="s">
        <v>86</v>
      </c>
      <c r="I3939" s="31" t="s">
        <v>1090</v>
      </c>
      <c r="J3939" s="31" t="s">
        <v>250</v>
      </c>
      <c r="K3939" s="31" t="s">
        <v>1119</v>
      </c>
      <c r="L3939" s="31" t="s">
        <v>7760</v>
      </c>
      <c r="M3939" s="30" t="s">
        <v>7761</v>
      </c>
      <c r="N3939" s="23"/>
      <c r="O3939" s="23"/>
      <c r="P3939" s="24"/>
    </row>
    <row r="3940" spans="1:16" ht="12" customHeight="1" x14ac:dyDescent="0.2">
      <c r="A3940" s="31" t="s">
        <v>1300</v>
      </c>
      <c r="B3940" s="31" t="s">
        <v>1300</v>
      </c>
      <c r="C3940" s="31">
        <v>611780</v>
      </c>
      <c r="D3940" s="32">
        <v>43355.521967592591</v>
      </c>
      <c r="E3940" s="32">
        <v>43355.554837962962</v>
      </c>
      <c r="F3940" s="32">
        <v>43360.316261574073</v>
      </c>
      <c r="G3940" s="31">
        <v>4</v>
      </c>
      <c r="H3940" s="31" t="s">
        <v>86</v>
      </c>
      <c r="I3940" s="31" t="s">
        <v>1090</v>
      </c>
      <c r="J3940" s="31" t="s">
        <v>250</v>
      </c>
      <c r="K3940" s="31" t="s">
        <v>1119</v>
      </c>
      <c r="L3940" s="31" t="s">
        <v>7762</v>
      </c>
      <c r="M3940" s="30" t="s">
        <v>7763</v>
      </c>
      <c r="N3940" s="23">
        <v>6333</v>
      </c>
      <c r="O3940" s="23"/>
      <c r="P3940" s="24" t="s">
        <v>1150</v>
      </c>
    </row>
    <row r="3941" spans="1:16" ht="12" customHeight="1" x14ac:dyDescent="0.2">
      <c r="A3941" s="31" t="s">
        <v>1300</v>
      </c>
      <c r="B3941" s="31" t="s">
        <v>1300</v>
      </c>
      <c r="C3941" s="31">
        <v>613279</v>
      </c>
      <c r="D3941" s="32">
        <v>43361.510185185187</v>
      </c>
      <c r="E3941" s="32">
        <v>43361.511805555558</v>
      </c>
      <c r="F3941" s="32">
        <v>43361.594652777778</v>
      </c>
      <c r="G3941" s="31">
        <v>4</v>
      </c>
      <c r="H3941" s="31" t="s">
        <v>86</v>
      </c>
      <c r="I3941" s="31" t="s">
        <v>1090</v>
      </c>
      <c r="J3941" s="31" t="s">
        <v>250</v>
      </c>
      <c r="K3941" s="31" t="s">
        <v>1119</v>
      </c>
      <c r="L3941" s="31" t="s">
        <v>7764</v>
      </c>
      <c r="M3941" s="30" t="s">
        <v>7765</v>
      </c>
      <c r="N3941" s="23"/>
      <c r="O3941" s="23"/>
      <c r="P3941" s="24"/>
    </row>
    <row r="3942" spans="1:16" ht="12" customHeight="1" x14ac:dyDescent="0.2">
      <c r="A3942" s="31" t="s">
        <v>1300</v>
      </c>
      <c r="B3942" s="31" t="s">
        <v>1300</v>
      </c>
      <c r="C3942" s="31">
        <v>609186</v>
      </c>
      <c r="D3942" s="32">
        <v>43346.601099537038</v>
      </c>
      <c r="E3942" s="32">
        <v>43346.602939814817</v>
      </c>
      <c r="F3942" s="32">
        <v>43348.485046296293</v>
      </c>
      <c r="G3942" s="31">
        <v>4</v>
      </c>
      <c r="H3942" s="31" t="s">
        <v>86</v>
      </c>
      <c r="I3942" s="31" t="s">
        <v>1090</v>
      </c>
      <c r="J3942" s="31" t="s">
        <v>250</v>
      </c>
      <c r="K3942" s="31" t="s">
        <v>1119</v>
      </c>
      <c r="L3942" s="31" t="s">
        <v>7766</v>
      </c>
      <c r="M3942" s="30" t="s">
        <v>7767</v>
      </c>
      <c r="N3942" s="23"/>
      <c r="O3942" s="23"/>
      <c r="P3942" s="24"/>
    </row>
    <row r="3943" spans="1:16" ht="12" customHeight="1" x14ac:dyDescent="0.2">
      <c r="A3943" s="31" t="s">
        <v>1401</v>
      </c>
      <c r="B3943" s="31" t="s">
        <v>1300</v>
      </c>
      <c r="C3943" s="31">
        <v>596668</v>
      </c>
      <c r="D3943" s="32">
        <v>43299.556331018517</v>
      </c>
      <c r="E3943" s="32">
        <v>43300.395138888889</v>
      </c>
      <c r="F3943" s="32">
        <v>43361.264004629629</v>
      </c>
      <c r="G3943" s="31">
        <v>4</v>
      </c>
      <c r="H3943" s="31" t="s">
        <v>86</v>
      </c>
      <c r="I3943" s="31" t="s">
        <v>1090</v>
      </c>
      <c r="J3943" s="31" t="s">
        <v>250</v>
      </c>
      <c r="K3943" s="31" t="s">
        <v>1119</v>
      </c>
      <c r="L3943" s="31" t="s">
        <v>7768</v>
      </c>
      <c r="M3943" s="30" t="s">
        <v>7769</v>
      </c>
      <c r="N3943" s="23"/>
      <c r="O3943" s="23"/>
      <c r="P3943" s="24"/>
    </row>
    <row r="3944" spans="1:16" ht="12" customHeight="1" x14ac:dyDescent="0.2">
      <c r="A3944" s="31" t="s">
        <v>1300</v>
      </c>
      <c r="B3944" s="31" t="s">
        <v>1300</v>
      </c>
      <c r="C3944" s="31">
        <v>615505</v>
      </c>
      <c r="D3944" s="32">
        <v>43369.35601851852</v>
      </c>
      <c r="E3944" s="32">
        <v>43369.394930555558</v>
      </c>
      <c r="F3944" s="32">
        <v>43371.346006944441</v>
      </c>
      <c r="G3944" s="31">
        <v>4</v>
      </c>
      <c r="H3944" s="31" t="s">
        <v>86</v>
      </c>
      <c r="I3944" s="31" t="s">
        <v>1090</v>
      </c>
      <c r="J3944" s="31" t="s">
        <v>250</v>
      </c>
      <c r="K3944" s="31" t="s">
        <v>1119</v>
      </c>
      <c r="L3944" s="31" t="s">
        <v>7770</v>
      </c>
      <c r="M3944" s="30" t="s">
        <v>7771</v>
      </c>
      <c r="N3944" s="23"/>
      <c r="O3944" s="23"/>
      <c r="P3944" s="24"/>
    </row>
    <row r="3945" spans="1:16" ht="12" customHeight="1" x14ac:dyDescent="0.2">
      <c r="A3945" s="31" t="s">
        <v>1300</v>
      </c>
      <c r="B3945" s="31" t="s">
        <v>1300</v>
      </c>
      <c r="C3945" s="31">
        <v>615604</v>
      </c>
      <c r="D3945" s="32">
        <v>43369.454097222224</v>
      </c>
      <c r="E3945" s="32">
        <v>43369.510416666664</v>
      </c>
      <c r="F3945" s="32">
        <v>43369.545868055553</v>
      </c>
      <c r="G3945" s="31">
        <v>4</v>
      </c>
      <c r="H3945" s="31" t="s">
        <v>86</v>
      </c>
      <c r="I3945" s="31" t="s">
        <v>1090</v>
      </c>
      <c r="J3945" s="31" t="s">
        <v>250</v>
      </c>
      <c r="K3945" s="31" t="s">
        <v>1119</v>
      </c>
      <c r="L3945" s="31" t="s">
        <v>7772</v>
      </c>
      <c r="M3945" s="30" t="s">
        <v>7773</v>
      </c>
      <c r="N3945" s="23"/>
      <c r="O3945" s="23"/>
      <c r="P3945" s="24"/>
    </row>
    <row r="3946" spans="1:16" ht="12" customHeight="1" x14ac:dyDescent="0.2">
      <c r="A3946" s="31" t="s">
        <v>1300</v>
      </c>
      <c r="B3946" s="31" t="s">
        <v>1300</v>
      </c>
      <c r="C3946" s="31">
        <v>612400</v>
      </c>
      <c r="D3946" s="32">
        <v>43357.584699074076</v>
      </c>
      <c r="E3946" s="32">
        <v>43361.390277777777</v>
      </c>
      <c r="F3946" s="32">
        <v>43361.443472222221</v>
      </c>
      <c r="G3946" s="31">
        <v>4</v>
      </c>
      <c r="H3946" s="31" t="s">
        <v>86</v>
      </c>
      <c r="I3946" s="31" t="s">
        <v>1090</v>
      </c>
      <c r="J3946" s="31" t="s">
        <v>250</v>
      </c>
      <c r="K3946" s="31" t="s">
        <v>1119</v>
      </c>
      <c r="L3946" s="31" t="s">
        <v>7774</v>
      </c>
      <c r="M3946" s="30" t="s">
        <v>7775</v>
      </c>
      <c r="N3946" s="23"/>
      <c r="O3946" s="23"/>
      <c r="P3946" s="24"/>
    </row>
    <row r="3947" spans="1:16" ht="12" customHeight="1" x14ac:dyDescent="0.2">
      <c r="A3947" s="31" t="s">
        <v>1300</v>
      </c>
      <c r="B3947" s="31" t="s">
        <v>1300</v>
      </c>
      <c r="C3947" s="31">
        <v>609164</v>
      </c>
      <c r="D3947" s="32">
        <v>43346.575624999998</v>
      </c>
      <c r="E3947" s="32">
        <v>43346.594699074078</v>
      </c>
      <c r="F3947" s="32">
        <v>43346.604178240741</v>
      </c>
      <c r="G3947" s="31">
        <v>4</v>
      </c>
      <c r="H3947" s="31" t="s">
        <v>86</v>
      </c>
      <c r="I3947" s="31" t="s">
        <v>1090</v>
      </c>
      <c r="J3947" s="31" t="s">
        <v>250</v>
      </c>
      <c r="K3947" s="31" t="s">
        <v>1119</v>
      </c>
      <c r="L3947" s="31" t="s">
        <v>7776</v>
      </c>
      <c r="M3947" s="30" t="s">
        <v>7777</v>
      </c>
      <c r="N3947" s="23"/>
      <c r="O3947" s="23"/>
      <c r="P3947" s="24"/>
    </row>
    <row r="3948" spans="1:16" ht="12" customHeight="1" x14ac:dyDescent="0.2">
      <c r="A3948" s="31" t="s">
        <v>1094</v>
      </c>
      <c r="B3948" s="31" t="s">
        <v>1300</v>
      </c>
      <c r="C3948" s="31">
        <v>608319</v>
      </c>
      <c r="D3948" s="32">
        <v>43342.617928240739</v>
      </c>
      <c r="E3948" s="32">
        <v>43343.576388888891</v>
      </c>
      <c r="F3948" s="32">
        <v>43348.493125000001</v>
      </c>
      <c r="G3948" s="31">
        <v>4</v>
      </c>
      <c r="H3948" s="31" t="s">
        <v>86</v>
      </c>
      <c r="I3948" s="31" t="s">
        <v>1090</v>
      </c>
      <c r="J3948" s="31" t="s">
        <v>1633</v>
      </c>
      <c r="K3948" s="31" t="s">
        <v>1119</v>
      </c>
      <c r="L3948" s="31" t="s">
        <v>7778</v>
      </c>
      <c r="M3948" s="30" t="s">
        <v>7779</v>
      </c>
      <c r="N3948" s="23"/>
      <c r="O3948" s="23"/>
      <c r="P3948" s="24"/>
    </row>
    <row r="3949" spans="1:16" ht="12" customHeight="1" x14ac:dyDescent="0.2">
      <c r="A3949" s="31" t="s">
        <v>1300</v>
      </c>
      <c r="B3949" s="31" t="s">
        <v>1300</v>
      </c>
      <c r="C3949" s="31">
        <v>614012</v>
      </c>
      <c r="D3949" s="32">
        <v>43363.532002314816</v>
      </c>
      <c r="E3949" s="32">
        <v>43363.533136574071</v>
      </c>
      <c r="F3949" s="32">
        <v>43370.438877314817</v>
      </c>
      <c r="G3949" s="31">
        <v>4</v>
      </c>
      <c r="H3949" s="31" t="s">
        <v>86</v>
      </c>
      <c r="I3949" s="31" t="s">
        <v>1090</v>
      </c>
      <c r="J3949" s="31" t="s">
        <v>219</v>
      </c>
      <c r="K3949" s="31" t="s">
        <v>40</v>
      </c>
      <c r="L3949" s="31" t="s">
        <v>5768</v>
      </c>
      <c r="M3949" s="30" t="s">
        <v>6347</v>
      </c>
      <c r="N3949" s="23"/>
      <c r="O3949" s="23"/>
      <c r="P3949" s="24"/>
    </row>
    <row r="3950" spans="1:16" ht="12" customHeight="1" x14ac:dyDescent="0.2">
      <c r="A3950" s="31" t="s">
        <v>1300</v>
      </c>
      <c r="B3950" s="31" t="s">
        <v>1300</v>
      </c>
      <c r="C3950" s="31">
        <v>611802</v>
      </c>
      <c r="D3950" s="32">
        <v>43355.560439814813</v>
      </c>
      <c r="E3950" s="32">
        <v>43355.568842592591</v>
      </c>
      <c r="F3950" s="32">
        <v>43360.594247685185</v>
      </c>
      <c r="G3950" s="31">
        <v>4</v>
      </c>
      <c r="H3950" s="31" t="s">
        <v>86</v>
      </c>
      <c r="I3950" s="31" t="s">
        <v>1090</v>
      </c>
      <c r="J3950" s="31" t="s">
        <v>219</v>
      </c>
      <c r="K3950" s="31" t="s">
        <v>40</v>
      </c>
      <c r="L3950" s="31" t="s">
        <v>7780</v>
      </c>
      <c r="M3950" s="30" t="s">
        <v>7781</v>
      </c>
      <c r="N3950" s="23"/>
      <c r="O3950" s="23"/>
      <c r="P3950" s="24"/>
    </row>
    <row r="3951" spans="1:16" ht="12" customHeight="1" x14ac:dyDescent="0.2">
      <c r="A3951" s="31" t="s">
        <v>1300</v>
      </c>
      <c r="B3951" s="31" t="s">
        <v>1300</v>
      </c>
      <c r="C3951" s="31">
        <v>613953</v>
      </c>
      <c r="D3951" s="32">
        <v>43363.455613425926</v>
      </c>
      <c r="E3951" s="32">
        <v>43363.460115740738</v>
      </c>
      <c r="F3951" s="32">
        <v>43363.508298611108</v>
      </c>
      <c r="G3951" s="31">
        <v>4</v>
      </c>
      <c r="H3951" s="31" t="s">
        <v>86</v>
      </c>
      <c r="I3951" s="31" t="s">
        <v>1090</v>
      </c>
      <c r="J3951" s="31" t="s">
        <v>219</v>
      </c>
      <c r="K3951" s="31" t="s">
        <v>40</v>
      </c>
      <c r="L3951" s="31" t="s">
        <v>7782</v>
      </c>
      <c r="M3951" s="30" t="s">
        <v>7783</v>
      </c>
      <c r="N3951" s="23"/>
      <c r="O3951" s="23"/>
      <c r="P3951" s="24"/>
    </row>
    <row r="3952" spans="1:16" ht="12" customHeight="1" x14ac:dyDescent="0.2">
      <c r="A3952" s="31" t="s">
        <v>1300</v>
      </c>
      <c r="B3952" s="31" t="s">
        <v>1300</v>
      </c>
      <c r="C3952" s="31">
        <v>613949</v>
      </c>
      <c r="D3952" s="32">
        <v>43363.453136574077</v>
      </c>
      <c r="E3952" s="32">
        <v>43363.506944444445</v>
      </c>
      <c r="F3952" s="32">
        <v>43363.654340277775</v>
      </c>
      <c r="G3952" s="31">
        <v>4</v>
      </c>
      <c r="H3952" s="31" t="s">
        <v>86</v>
      </c>
      <c r="I3952" s="31" t="s">
        <v>1090</v>
      </c>
      <c r="J3952" s="31" t="s">
        <v>219</v>
      </c>
      <c r="K3952" s="31" t="s">
        <v>40</v>
      </c>
      <c r="L3952" s="31" t="s">
        <v>7784</v>
      </c>
      <c r="M3952" s="30" t="s">
        <v>7785</v>
      </c>
      <c r="N3952" s="23"/>
      <c r="O3952" s="23"/>
      <c r="P3952" s="24"/>
    </row>
    <row r="3953" spans="1:16" ht="12" customHeight="1" x14ac:dyDescent="0.2">
      <c r="A3953" s="31" t="s">
        <v>1300</v>
      </c>
      <c r="B3953" s="31" t="s">
        <v>1300</v>
      </c>
      <c r="C3953" s="31">
        <v>610925</v>
      </c>
      <c r="D3953" s="32">
        <v>43353.432766203703</v>
      </c>
      <c r="E3953" s="32">
        <v>43353.525000000001</v>
      </c>
      <c r="F3953" s="32">
        <v>43354.470451388886</v>
      </c>
      <c r="G3953" s="31">
        <v>4</v>
      </c>
      <c r="H3953" s="31" t="s">
        <v>86</v>
      </c>
      <c r="I3953" s="31" t="s">
        <v>1090</v>
      </c>
      <c r="J3953" s="31" t="s">
        <v>219</v>
      </c>
      <c r="K3953" s="31" t="s">
        <v>40</v>
      </c>
      <c r="L3953" s="31" t="s">
        <v>7786</v>
      </c>
      <c r="M3953" s="30" t="s">
        <v>7787</v>
      </c>
      <c r="N3953" s="23"/>
      <c r="O3953" s="23"/>
      <c r="P3953" s="24"/>
    </row>
    <row r="3954" spans="1:16" ht="12" customHeight="1" x14ac:dyDescent="0.2">
      <c r="A3954" s="31" t="s">
        <v>1300</v>
      </c>
      <c r="B3954" s="31" t="s">
        <v>1300</v>
      </c>
      <c r="C3954" s="31">
        <v>614272</v>
      </c>
      <c r="D3954" s="32">
        <v>43364.448125000003</v>
      </c>
      <c r="E3954" s="32">
        <v>43364.454814814817</v>
      </c>
      <c r="F3954" s="32">
        <v>43368.627754629626</v>
      </c>
      <c r="G3954" s="31">
        <v>4</v>
      </c>
      <c r="H3954" s="31" t="s">
        <v>86</v>
      </c>
      <c r="I3954" s="31" t="s">
        <v>1090</v>
      </c>
      <c r="J3954" s="31" t="s">
        <v>219</v>
      </c>
      <c r="K3954" s="31" t="s">
        <v>40</v>
      </c>
      <c r="L3954" s="31" t="s">
        <v>7788</v>
      </c>
      <c r="M3954" s="30" t="s">
        <v>7789</v>
      </c>
      <c r="N3954" s="23"/>
      <c r="O3954" s="23"/>
      <c r="P3954" s="24"/>
    </row>
    <row r="3955" spans="1:16" ht="12" customHeight="1" x14ac:dyDescent="0.2">
      <c r="A3955" s="31" t="s">
        <v>1300</v>
      </c>
      <c r="B3955" s="31" t="s">
        <v>1300</v>
      </c>
      <c r="C3955" s="31">
        <v>613184</v>
      </c>
      <c r="D3955" s="32">
        <v>43361.42087962963</v>
      </c>
      <c r="E3955" s="32">
        <v>43361.429699074077</v>
      </c>
      <c r="F3955" s="32">
        <v>43363.641284722224</v>
      </c>
      <c r="G3955" s="31">
        <v>4</v>
      </c>
      <c r="H3955" s="31" t="s">
        <v>86</v>
      </c>
      <c r="I3955" s="31" t="s">
        <v>1090</v>
      </c>
      <c r="J3955" s="31" t="s">
        <v>219</v>
      </c>
      <c r="K3955" s="31" t="s">
        <v>40</v>
      </c>
      <c r="L3955" s="31" t="s">
        <v>7072</v>
      </c>
      <c r="M3955" s="30" t="s">
        <v>7790</v>
      </c>
      <c r="N3955" s="23"/>
      <c r="O3955" s="23"/>
      <c r="P3955" s="24"/>
    </row>
    <row r="3956" spans="1:16" ht="12" customHeight="1" x14ac:dyDescent="0.2">
      <c r="A3956" s="31" t="s">
        <v>1300</v>
      </c>
      <c r="B3956" s="31" t="s">
        <v>1300</v>
      </c>
      <c r="C3956" s="31">
        <v>615828</v>
      </c>
      <c r="D3956" s="32">
        <v>43370.301817129628</v>
      </c>
      <c r="E3956" s="32">
        <v>43370.303159722222</v>
      </c>
      <c r="F3956" s="32">
        <v>43370.448923611111</v>
      </c>
      <c r="G3956" s="31">
        <v>4</v>
      </c>
      <c r="H3956" s="31" t="s">
        <v>86</v>
      </c>
      <c r="I3956" s="31" t="s">
        <v>1090</v>
      </c>
      <c r="J3956" s="31" t="s">
        <v>219</v>
      </c>
      <c r="K3956" s="31" t="s">
        <v>40</v>
      </c>
      <c r="L3956" s="31" t="s">
        <v>7791</v>
      </c>
      <c r="M3956" s="30" t="s">
        <v>3253</v>
      </c>
      <c r="N3956" s="23"/>
      <c r="O3956" s="23"/>
      <c r="P3956" s="24"/>
    </row>
    <row r="3957" spans="1:16" ht="12" customHeight="1" x14ac:dyDescent="0.2">
      <c r="A3957" s="31" t="s">
        <v>1300</v>
      </c>
      <c r="B3957" s="31" t="s">
        <v>1300</v>
      </c>
      <c r="C3957" s="31">
        <v>613888</v>
      </c>
      <c r="D3957" s="32">
        <v>43363.392951388887</v>
      </c>
      <c r="E3957" s="32">
        <v>43363.417256944442</v>
      </c>
      <c r="F3957" s="32">
        <v>43363.633171296293</v>
      </c>
      <c r="G3957" s="31">
        <v>4</v>
      </c>
      <c r="H3957" s="31" t="s">
        <v>86</v>
      </c>
      <c r="I3957" s="31" t="s">
        <v>1090</v>
      </c>
      <c r="J3957" s="31" t="s">
        <v>219</v>
      </c>
      <c r="K3957" s="31" t="s">
        <v>40</v>
      </c>
      <c r="L3957" s="31" t="s">
        <v>7791</v>
      </c>
      <c r="M3957" s="30" t="s">
        <v>7792</v>
      </c>
      <c r="N3957" s="23"/>
      <c r="O3957" s="23"/>
      <c r="P3957" s="24"/>
    </row>
    <row r="3958" spans="1:16" ht="12" customHeight="1" x14ac:dyDescent="0.2">
      <c r="A3958" s="31" t="s">
        <v>1300</v>
      </c>
      <c r="B3958" s="31" t="s">
        <v>1300</v>
      </c>
      <c r="C3958" s="31">
        <v>613467</v>
      </c>
      <c r="D3958" s="32">
        <v>43362.329953703702</v>
      </c>
      <c r="E3958" s="32">
        <v>43362.343865740739</v>
      </c>
      <c r="F3958" s="32">
        <v>43362.400405092594</v>
      </c>
      <c r="G3958" s="31">
        <v>4</v>
      </c>
      <c r="H3958" s="31" t="s">
        <v>86</v>
      </c>
      <c r="I3958" s="31" t="s">
        <v>1090</v>
      </c>
      <c r="J3958" s="31" t="s">
        <v>219</v>
      </c>
      <c r="K3958" s="31" t="s">
        <v>40</v>
      </c>
      <c r="L3958" s="31" t="s">
        <v>7791</v>
      </c>
      <c r="M3958" s="30" t="s">
        <v>3253</v>
      </c>
      <c r="N3958" s="23"/>
      <c r="O3958" s="23"/>
      <c r="P3958" s="24"/>
    </row>
    <row r="3959" spans="1:16" ht="12" customHeight="1" x14ac:dyDescent="0.2">
      <c r="A3959" s="31" t="s">
        <v>1300</v>
      </c>
      <c r="B3959" s="31" t="s">
        <v>1300</v>
      </c>
      <c r="C3959" s="31">
        <v>611877</v>
      </c>
      <c r="D3959" s="32">
        <v>43355.659571759257</v>
      </c>
      <c r="E3959" s="32">
        <v>43356.352083333331</v>
      </c>
      <c r="F3959" s="32">
        <v>43364.479363425926</v>
      </c>
      <c r="G3959" s="31">
        <v>4</v>
      </c>
      <c r="H3959" s="31" t="s">
        <v>86</v>
      </c>
      <c r="I3959" s="31" t="s">
        <v>1090</v>
      </c>
      <c r="J3959" s="31" t="s">
        <v>219</v>
      </c>
      <c r="K3959" s="31" t="s">
        <v>40</v>
      </c>
      <c r="L3959" s="31" t="s">
        <v>7793</v>
      </c>
      <c r="M3959" s="30" t="s">
        <v>7794</v>
      </c>
      <c r="N3959" s="23"/>
      <c r="O3959" s="23"/>
      <c r="P3959" s="24"/>
    </row>
    <row r="3960" spans="1:16" ht="12" customHeight="1" x14ac:dyDescent="0.2">
      <c r="A3960" s="31" t="s">
        <v>1401</v>
      </c>
      <c r="B3960" s="31" t="s">
        <v>1300</v>
      </c>
      <c r="C3960" s="31">
        <v>593993</v>
      </c>
      <c r="D3960" s="32">
        <v>43291.419942129629</v>
      </c>
      <c r="E3960" s="32">
        <v>43298.324305555558</v>
      </c>
      <c r="F3960" s="32">
        <v>43349.303391203706</v>
      </c>
      <c r="G3960" s="31">
        <v>3</v>
      </c>
      <c r="H3960" s="31" t="s">
        <v>86</v>
      </c>
      <c r="I3960" s="31" t="s">
        <v>1090</v>
      </c>
      <c r="J3960" s="31" t="s">
        <v>219</v>
      </c>
      <c r="K3960" s="31" t="s">
        <v>40</v>
      </c>
      <c r="L3960" s="31" t="s">
        <v>7795</v>
      </c>
      <c r="M3960" s="30" t="s">
        <v>7796</v>
      </c>
      <c r="N3960" s="23"/>
      <c r="O3960" s="23"/>
      <c r="P3960" s="24"/>
    </row>
    <row r="3961" spans="1:16" ht="12" customHeight="1" x14ac:dyDescent="0.2">
      <c r="A3961" s="31" t="s">
        <v>1300</v>
      </c>
      <c r="B3961" s="31" t="s">
        <v>1300</v>
      </c>
      <c r="C3961" s="31">
        <v>614233</v>
      </c>
      <c r="D3961" s="32">
        <v>43364.390856481485</v>
      </c>
      <c r="E3961" s="32">
        <v>43364.397743055553</v>
      </c>
      <c r="F3961" s="32">
        <v>43364.489201388889</v>
      </c>
      <c r="G3961" s="31">
        <v>4</v>
      </c>
      <c r="H3961" s="31" t="s">
        <v>86</v>
      </c>
      <c r="I3961" s="31" t="s">
        <v>1090</v>
      </c>
      <c r="J3961" s="31" t="s">
        <v>219</v>
      </c>
      <c r="K3961" s="31" t="s">
        <v>40</v>
      </c>
      <c r="L3961" s="31" t="s">
        <v>7797</v>
      </c>
      <c r="M3961" s="30" t="s">
        <v>7798</v>
      </c>
      <c r="N3961" s="23"/>
      <c r="O3961" s="23"/>
      <c r="P3961" s="24"/>
    </row>
    <row r="3962" spans="1:16" ht="12" customHeight="1" x14ac:dyDescent="0.2">
      <c r="A3962" s="31" t="s">
        <v>1300</v>
      </c>
      <c r="B3962" s="31" t="s">
        <v>1300</v>
      </c>
      <c r="C3962" s="31">
        <v>615925</v>
      </c>
      <c r="D3962" s="32">
        <v>43370.399039351854</v>
      </c>
      <c r="E3962" s="32">
        <v>43370.413032407407</v>
      </c>
      <c r="F3962" s="32">
        <v>43370.508402777778</v>
      </c>
      <c r="G3962" s="31">
        <v>4</v>
      </c>
      <c r="H3962" s="31" t="s">
        <v>86</v>
      </c>
      <c r="I3962" s="31" t="s">
        <v>1090</v>
      </c>
      <c r="J3962" s="31" t="s">
        <v>219</v>
      </c>
      <c r="K3962" s="31" t="s">
        <v>40</v>
      </c>
      <c r="L3962" s="31" t="s">
        <v>960</v>
      </c>
      <c r="M3962" s="30" t="s">
        <v>7799</v>
      </c>
      <c r="N3962" s="23"/>
      <c r="O3962" s="23"/>
      <c r="P3962" s="24"/>
    </row>
    <row r="3963" spans="1:16" ht="12" customHeight="1" x14ac:dyDescent="0.2">
      <c r="A3963" s="31" t="s">
        <v>1300</v>
      </c>
      <c r="B3963" s="31" t="s">
        <v>1300</v>
      </c>
      <c r="C3963" s="31">
        <v>613339</v>
      </c>
      <c r="D3963" s="32">
        <v>43361.612916666665</v>
      </c>
      <c r="E3963" s="32">
        <v>43362.364583333336</v>
      </c>
      <c r="F3963" s="32">
        <v>43367.538611111115</v>
      </c>
      <c r="G3963" s="31">
        <v>4</v>
      </c>
      <c r="H3963" s="31" t="s">
        <v>86</v>
      </c>
      <c r="I3963" s="31" t="s">
        <v>1090</v>
      </c>
      <c r="J3963" s="31" t="s">
        <v>219</v>
      </c>
      <c r="K3963" s="31" t="s">
        <v>40</v>
      </c>
      <c r="L3963" s="31" t="s">
        <v>7800</v>
      </c>
      <c r="M3963" s="30" t="s">
        <v>5994</v>
      </c>
      <c r="N3963" s="23"/>
      <c r="O3963" s="23"/>
      <c r="P3963" s="24"/>
    </row>
    <row r="3964" spans="1:16" ht="12" customHeight="1" x14ac:dyDescent="0.2">
      <c r="A3964" s="31" t="s">
        <v>1300</v>
      </c>
      <c r="B3964" s="31" t="s">
        <v>1300</v>
      </c>
      <c r="C3964" s="31">
        <v>613160</v>
      </c>
      <c r="D3964" s="32">
        <v>43361.397129629629</v>
      </c>
      <c r="E3964" s="32">
        <v>43361.447916666664</v>
      </c>
      <c r="F3964" s="32">
        <v>43363.641400462962</v>
      </c>
      <c r="G3964" s="31">
        <v>4</v>
      </c>
      <c r="H3964" s="31" t="s">
        <v>202</v>
      </c>
      <c r="I3964" s="31" t="s">
        <v>1090</v>
      </c>
      <c r="J3964" s="31" t="s">
        <v>219</v>
      </c>
      <c r="K3964" s="31" t="s">
        <v>40</v>
      </c>
      <c r="L3964" s="31" t="s">
        <v>7801</v>
      </c>
      <c r="M3964" s="30" t="s">
        <v>7802</v>
      </c>
      <c r="N3964" s="23"/>
      <c r="O3964" s="23"/>
      <c r="P3964" s="24"/>
    </row>
    <row r="3965" spans="1:16" ht="12" customHeight="1" x14ac:dyDescent="0.2">
      <c r="A3965" s="31" t="s">
        <v>1300</v>
      </c>
      <c r="B3965" s="31" t="s">
        <v>1300</v>
      </c>
      <c r="C3965" s="31">
        <v>613669</v>
      </c>
      <c r="D3965" s="32">
        <v>43362.577407407407</v>
      </c>
      <c r="E3965" s="32">
        <v>43362.585347222222</v>
      </c>
      <c r="F3965" s="32">
        <v>43363.438414351855</v>
      </c>
      <c r="G3965" s="31">
        <v>4</v>
      </c>
      <c r="H3965" s="31" t="s">
        <v>86</v>
      </c>
      <c r="I3965" s="31" t="s">
        <v>1090</v>
      </c>
      <c r="J3965" s="31" t="s">
        <v>219</v>
      </c>
      <c r="K3965" s="31" t="s">
        <v>40</v>
      </c>
      <c r="L3965" s="31" t="s">
        <v>7803</v>
      </c>
      <c r="M3965" s="30" t="s">
        <v>7804</v>
      </c>
      <c r="N3965" s="23"/>
      <c r="O3965" s="23"/>
      <c r="P3965" s="24"/>
    </row>
    <row r="3966" spans="1:16" ht="12" customHeight="1" x14ac:dyDescent="0.2">
      <c r="A3966" s="31" t="s">
        <v>1300</v>
      </c>
      <c r="B3966" s="31" t="s">
        <v>1300</v>
      </c>
      <c r="C3966" s="31">
        <v>613967</v>
      </c>
      <c r="D3966" s="32">
        <v>43363.467060185183</v>
      </c>
      <c r="E3966" s="32">
        <v>43363.504166666666</v>
      </c>
      <c r="F3966" s="32">
        <v>43363.524722222224</v>
      </c>
      <c r="G3966" s="31">
        <v>4</v>
      </c>
      <c r="H3966" s="31" t="s">
        <v>86</v>
      </c>
      <c r="I3966" s="31" t="s">
        <v>1090</v>
      </c>
      <c r="J3966" s="31" t="s">
        <v>219</v>
      </c>
      <c r="K3966" s="31" t="s">
        <v>40</v>
      </c>
      <c r="L3966" s="31" t="s">
        <v>7805</v>
      </c>
      <c r="M3966" s="30" t="s">
        <v>7806</v>
      </c>
      <c r="N3966" s="23"/>
      <c r="O3966" s="23"/>
      <c r="P3966" s="24"/>
    </row>
    <row r="3967" spans="1:16" ht="12" customHeight="1" x14ac:dyDescent="0.2">
      <c r="A3967" s="31" t="s">
        <v>1300</v>
      </c>
      <c r="B3967" s="31" t="s">
        <v>1300</v>
      </c>
      <c r="C3967" s="31">
        <v>614013</v>
      </c>
      <c r="D3967" s="32">
        <v>43363.532916666663</v>
      </c>
      <c r="E3967" s="32">
        <v>43363.539583333331</v>
      </c>
      <c r="F3967" s="32">
        <v>43363.632650462961</v>
      </c>
      <c r="G3967" s="31">
        <v>4</v>
      </c>
      <c r="H3967" s="31" t="s">
        <v>86</v>
      </c>
      <c r="I3967" s="31" t="s">
        <v>1090</v>
      </c>
      <c r="J3967" s="31" t="s">
        <v>219</v>
      </c>
      <c r="K3967" s="31" t="s">
        <v>40</v>
      </c>
      <c r="L3967" s="31" t="s">
        <v>7807</v>
      </c>
      <c r="M3967" s="30" t="s">
        <v>7792</v>
      </c>
      <c r="N3967" s="23"/>
      <c r="O3967" s="23"/>
      <c r="P3967" s="24"/>
    </row>
    <row r="3968" spans="1:16" ht="12" customHeight="1" x14ac:dyDescent="0.2">
      <c r="A3968" s="31" t="s">
        <v>1300</v>
      </c>
      <c r="B3968" s="31" t="s">
        <v>1300</v>
      </c>
      <c r="C3968" s="31">
        <v>616213</v>
      </c>
      <c r="D3968" s="32">
        <v>43371.34920138889</v>
      </c>
      <c r="E3968" s="32">
        <v>43371.358564814815</v>
      </c>
      <c r="F3968" s="32">
        <v>43371.426365740743</v>
      </c>
      <c r="G3968" s="31">
        <v>4</v>
      </c>
      <c r="H3968" s="31" t="s">
        <v>86</v>
      </c>
      <c r="I3968" s="31" t="s">
        <v>1090</v>
      </c>
      <c r="J3968" s="31" t="s">
        <v>219</v>
      </c>
      <c r="K3968" s="31" t="s">
        <v>40</v>
      </c>
      <c r="L3968" s="31" t="s">
        <v>7094</v>
      </c>
      <c r="M3968" s="30" t="s">
        <v>7808</v>
      </c>
      <c r="N3968" s="23"/>
      <c r="O3968" s="23"/>
      <c r="P3968" s="24"/>
    </row>
    <row r="3969" spans="1:16" ht="12" customHeight="1" x14ac:dyDescent="0.2">
      <c r="A3969" s="31" t="s">
        <v>1300</v>
      </c>
      <c r="B3969" s="31" t="s">
        <v>1300</v>
      </c>
      <c r="C3969" s="31">
        <v>611115</v>
      </c>
      <c r="D3969" s="32">
        <v>43353.670601851853</v>
      </c>
      <c r="E3969" s="32">
        <v>43353.679467592592</v>
      </c>
      <c r="F3969" s="32">
        <v>43354.53429398148</v>
      </c>
      <c r="G3969" s="31">
        <v>4</v>
      </c>
      <c r="H3969" s="31" t="s">
        <v>86</v>
      </c>
      <c r="I3969" s="31" t="s">
        <v>1090</v>
      </c>
      <c r="J3969" s="31" t="s">
        <v>219</v>
      </c>
      <c r="K3969" s="31" t="s">
        <v>40</v>
      </c>
      <c r="L3969" s="31" t="s">
        <v>7809</v>
      </c>
      <c r="M3969" s="30" t="s">
        <v>7810</v>
      </c>
      <c r="N3969" s="23"/>
      <c r="O3969" s="23"/>
      <c r="P3969" s="24"/>
    </row>
    <row r="3970" spans="1:16" ht="12" customHeight="1" x14ac:dyDescent="0.2">
      <c r="A3970" s="31" t="s">
        <v>1300</v>
      </c>
      <c r="B3970" s="31" t="s">
        <v>1300</v>
      </c>
      <c r="C3970" s="31">
        <v>614728</v>
      </c>
      <c r="D3970" s="32">
        <v>43367.406446759262</v>
      </c>
      <c r="E3970" s="32">
        <v>43367.440694444442</v>
      </c>
      <c r="F3970" s="32">
        <v>43368.630659722221</v>
      </c>
      <c r="G3970" s="31">
        <v>4</v>
      </c>
      <c r="H3970" s="31" t="s">
        <v>86</v>
      </c>
      <c r="I3970" s="31" t="s">
        <v>1090</v>
      </c>
      <c r="J3970" s="31" t="s">
        <v>219</v>
      </c>
      <c r="K3970" s="31" t="s">
        <v>40</v>
      </c>
      <c r="L3970" s="31" t="s">
        <v>7811</v>
      </c>
      <c r="M3970" s="30" t="s">
        <v>7812</v>
      </c>
      <c r="N3970" s="23">
        <v>5296</v>
      </c>
      <c r="O3970" s="23"/>
      <c r="P3970" s="24" t="s">
        <v>1150</v>
      </c>
    </row>
    <row r="3971" spans="1:16" ht="12" customHeight="1" x14ac:dyDescent="0.2">
      <c r="A3971" s="31" t="s">
        <v>1300</v>
      </c>
      <c r="B3971" s="31" t="s">
        <v>1300</v>
      </c>
      <c r="C3971" s="31">
        <v>610990</v>
      </c>
      <c r="D3971" s="32">
        <v>43353.517534722225</v>
      </c>
      <c r="E3971" s="32">
        <v>43353.523217592592</v>
      </c>
      <c r="F3971" s="32">
        <v>43361.304837962962</v>
      </c>
      <c r="G3971" s="31">
        <v>4</v>
      </c>
      <c r="H3971" s="31" t="s">
        <v>86</v>
      </c>
      <c r="I3971" s="31" t="s">
        <v>1090</v>
      </c>
      <c r="J3971" s="31" t="s">
        <v>219</v>
      </c>
      <c r="K3971" s="31" t="s">
        <v>40</v>
      </c>
      <c r="L3971" s="31" t="s">
        <v>7813</v>
      </c>
      <c r="M3971" s="30" t="s">
        <v>7814</v>
      </c>
      <c r="N3971" s="23"/>
      <c r="O3971" s="23"/>
      <c r="P3971" s="24"/>
    </row>
    <row r="3972" spans="1:16" ht="12" customHeight="1" x14ac:dyDescent="0.2">
      <c r="A3972" s="31" t="s">
        <v>1300</v>
      </c>
      <c r="B3972" s="31" t="s">
        <v>1300</v>
      </c>
      <c r="C3972" s="31">
        <v>609906</v>
      </c>
      <c r="D3972" s="32">
        <v>43348.571817129632</v>
      </c>
      <c r="E3972" s="32">
        <v>43354.459791666668</v>
      </c>
      <c r="F3972" s="32">
        <v>43354.552615740744</v>
      </c>
      <c r="G3972" s="31">
        <v>4</v>
      </c>
      <c r="H3972" s="31" t="s">
        <v>86</v>
      </c>
      <c r="I3972" s="31" t="s">
        <v>1090</v>
      </c>
      <c r="J3972" s="31" t="s">
        <v>219</v>
      </c>
      <c r="K3972" s="31" t="s">
        <v>40</v>
      </c>
      <c r="L3972" s="31" t="s">
        <v>7815</v>
      </c>
      <c r="M3972" s="30" t="s">
        <v>7816</v>
      </c>
      <c r="N3972" s="23"/>
      <c r="O3972" s="23"/>
      <c r="P3972" s="24"/>
    </row>
    <row r="3973" spans="1:16" ht="12" customHeight="1" x14ac:dyDescent="0.2">
      <c r="A3973" s="31" t="s">
        <v>1300</v>
      </c>
      <c r="B3973" s="31" t="s">
        <v>1300</v>
      </c>
      <c r="C3973" s="31">
        <v>603797</v>
      </c>
      <c r="D3973" s="32">
        <v>43326.546724537038</v>
      </c>
      <c r="E3973" s="32">
        <v>43347.380555555559</v>
      </c>
      <c r="F3973" s="32">
        <v>43356.45385416667</v>
      </c>
      <c r="G3973" s="31">
        <v>4</v>
      </c>
      <c r="H3973" s="31" t="s">
        <v>86</v>
      </c>
      <c r="I3973" s="31" t="s">
        <v>1090</v>
      </c>
      <c r="J3973" s="31" t="s">
        <v>219</v>
      </c>
      <c r="K3973" s="31" t="s">
        <v>40</v>
      </c>
      <c r="L3973" s="31" t="s">
        <v>7817</v>
      </c>
      <c r="M3973" s="30" t="s">
        <v>7715</v>
      </c>
      <c r="N3973" s="23"/>
      <c r="O3973" s="23"/>
      <c r="P3973" s="24"/>
    </row>
    <row r="3974" spans="1:16" ht="12" customHeight="1" x14ac:dyDescent="0.2">
      <c r="A3974" s="31" t="s">
        <v>1300</v>
      </c>
      <c r="B3974" s="31" t="s">
        <v>1300</v>
      </c>
      <c r="C3974" s="31">
        <v>609416</v>
      </c>
      <c r="D3974" s="32">
        <v>43347.40283564815</v>
      </c>
      <c r="E3974" s="32">
        <v>43347.425821759258</v>
      </c>
      <c r="F3974" s="32">
        <v>43347.565717592595</v>
      </c>
      <c r="G3974" s="31">
        <v>4</v>
      </c>
      <c r="H3974" s="31" t="s">
        <v>86</v>
      </c>
      <c r="I3974" s="31" t="s">
        <v>1090</v>
      </c>
      <c r="J3974" s="31" t="s">
        <v>219</v>
      </c>
      <c r="K3974" s="31" t="s">
        <v>40</v>
      </c>
      <c r="L3974" s="31" t="s">
        <v>7818</v>
      </c>
      <c r="M3974" s="30" t="s">
        <v>7819</v>
      </c>
      <c r="N3974" s="23"/>
      <c r="O3974" s="23"/>
      <c r="P3974" s="24"/>
    </row>
    <row r="3975" spans="1:16" ht="12" customHeight="1" x14ac:dyDescent="0.2">
      <c r="A3975" s="31" t="s">
        <v>1300</v>
      </c>
      <c r="B3975" s="31" t="s">
        <v>1300</v>
      </c>
      <c r="C3975" s="31">
        <v>613660</v>
      </c>
      <c r="D3975" s="32">
        <v>43362.566157407404</v>
      </c>
      <c r="E3975" s="32">
        <v>43362.585798611108</v>
      </c>
      <c r="F3975" s="32">
        <v>43363.378761574073</v>
      </c>
      <c r="G3975" s="31">
        <v>4</v>
      </c>
      <c r="H3975" s="31" t="s">
        <v>86</v>
      </c>
      <c r="I3975" s="31" t="s">
        <v>1090</v>
      </c>
      <c r="J3975" s="31" t="s">
        <v>219</v>
      </c>
      <c r="K3975" s="31" t="s">
        <v>40</v>
      </c>
      <c r="L3975" s="31" t="s">
        <v>7820</v>
      </c>
      <c r="M3975" s="30" t="s">
        <v>7821</v>
      </c>
      <c r="N3975" s="23"/>
      <c r="O3975" s="23"/>
      <c r="P3975" s="24"/>
    </row>
    <row r="3976" spans="1:16" ht="12" customHeight="1" x14ac:dyDescent="0.2">
      <c r="A3976" s="31" t="s">
        <v>1094</v>
      </c>
      <c r="B3976" s="31" t="s">
        <v>1300</v>
      </c>
      <c r="C3976" s="31">
        <v>606335</v>
      </c>
      <c r="D3976" s="32">
        <v>43335.441481481481</v>
      </c>
      <c r="E3976" s="32">
        <v>43335.515277777777</v>
      </c>
      <c r="F3976" s="32">
        <v>43348.406168981484</v>
      </c>
      <c r="G3976" s="31">
        <v>4</v>
      </c>
      <c r="H3976" s="31" t="s">
        <v>86</v>
      </c>
      <c r="I3976" s="31" t="s">
        <v>1138</v>
      </c>
      <c r="J3976" s="31" t="s">
        <v>219</v>
      </c>
      <c r="K3976" s="31" t="s">
        <v>40</v>
      </c>
      <c r="L3976" s="31" t="s">
        <v>7822</v>
      </c>
      <c r="M3976" s="30" t="s">
        <v>7823</v>
      </c>
      <c r="N3976" s="23"/>
      <c r="O3976" s="23"/>
      <c r="P3976" s="24"/>
    </row>
    <row r="3977" spans="1:16" ht="12" customHeight="1" x14ac:dyDescent="0.2">
      <c r="A3977" s="31" t="s">
        <v>1300</v>
      </c>
      <c r="B3977" s="31" t="s">
        <v>1300</v>
      </c>
      <c r="C3977" s="31">
        <v>609286</v>
      </c>
      <c r="D3977" s="32">
        <v>43347.315081018518</v>
      </c>
      <c r="E3977" s="32">
        <v>43347.323553240742</v>
      </c>
      <c r="F3977" s="32">
        <v>43360.413495370369</v>
      </c>
      <c r="G3977" s="31">
        <v>3</v>
      </c>
      <c r="H3977" s="31" t="s">
        <v>86</v>
      </c>
      <c r="I3977" s="31" t="s">
        <v>1090</v>
      </c>
      <c r="J3977" s="31" t="s">
        <v>219</v>
      </c>
      <c r="K3977" s="31" t="s">
        <v>40</v>
      </c>
      <c r="L3977" s="31" t="s">
        <v>7824</v>
      </c>
      <c r="M3977" s="30" t="s">
        <v>7825</v>
      </c>
      <c r="N3977" s="23">
        <v>6311</v>
      </c>
      <c r="O3977" s="23"/>
      <c r="P3977" s="24" t="s">
        <v>1150</v>
      </c>
    </row>
    <row r="3978" spans="1:16" ht="12" customHeight="1" x14ac:dyDescent="0.2">
      <c r="A3978" s="31" t="s">
        <v>1401</v>
      </c>
      <c r="B3978" s="31" t="s">
        <v>1300</v>
      </c>
      <c r="C3978" s="31">
        <v>597454</v>
      </c>
      <c r="D3978" s="32">
        <v>43301.596909722219</v>
      </c>
      <c r="E3978" s="32">
        <v>43301.599560185183</v>
      </c>
      <c r="F3978" s="32">
        <v>43353.37777777778</v>
      </c>
      <c r="G3978" s="31">
        <v>4</v>
      </c>
      <c r="H3978" s="31" t="s">
        <v>86</v>
      </c>
      <c r="I3978" s="31" t="s">
        <v>1090</v>
      </c>
      <c r="J3978" s="31" t="s">
        <v>219</v>
      </c>
      <c r="K3978" s="31" t="s">
        <v>40</v>
      </c>
      <c r="L3978" s="31" t="s">
        <v>7826</v>
      </c>
      <c r="M3978" s="30" t="s">
        <v>7827</v>
      </c>
      <c r="N3978" s="23">
        <v>5862</v>
      </c>
      <c r="O3978" s="23"/>
      <c r="P3978" s="24" t="s">
        <v>1150</v>
      </c>
    </row>
    <row r="3979" spans="1:16" ht="12" customHeight="1" x14ac:dyDescent="0.2">
      <c r="A3979" s="31" t="s">
        <v>1300</v>
      </c>
      <c r="B3979" s="31" t="s">
        <v>1300</v>
      </c>
      <c r="C3979" s="31">
        <v>611483</v>
      </c>
      <c r="D3979" s="32">
        <v>43354.59033564815</v>
      </c>
      <c r="E3979" s="32">
        <v>43354.636111111111</v>
      </c>
      <c r="F3979" s="32">
        <v>43355.637743055559</v>
      </c>
      <c r="G3979" s="31">
        <v>4</v>
      </c>
      <c r="H3979" s="31" t="s">
        <v>86</v>
      </c>
      <c r="I3979" s="31" t="s">
        <v>1090</v>
      </c>
      <c r="J3979" s="31" t="s">
        <v>1739</v>
      </c>
      <c r="K3979" s="31" t="s">
        <v>40</v>
      </c>
      <c r="L3979" s="31" t="s">
        <v>7828</v>
      </c>
      <c r="M3979" s="30" t="s">
        <v>7829</v>
      </c>
      <c r="N3979" s="23"/>
      <c r="O3979" s="23"/>
      <c r="P3979" s="24"/>
    </row>
    <row r="3980" spans="1:16" ht="12" customHeight="1" x14ac:dyDescent="0.2">
      <c r="A3980" s="31" t="s">
        <v>1300</v>
      </c>
      <c r="B3980" s="31" t="s">
        <v>1300</v>
      </c>
      <c r="C3980" s="31">
        <v>614719</v>
      </c>
      <c r="D3980" s="32">
        <v>43367.401932870373</v>
      </c>
      <c r="E3980" s="32">
        <v>43367.428831018522</v>
      </c>
      <c r="F3980" s="32">
        <v>43367.485763888886</v>
      </c>
      <c r="G3980" s="31">
        <v>4</v>
      </c>
      <c r="H3980" s="31" t="s">
        <v>86</v>
      </c>
      <c r="I3980" s="31" t="s">
        <v>1090</v>
      </c>
      <c r="J3980" s="31" t="s">
        <v>1739</v>
      </c>
      <c r="K3980" s="31" t="s">
        <v>40</v>
      </c>
      <c r="L3980" s="31" t="s">
        <v>223</v>
      </c>
      <c r="M3980" s="30" t="s">
        <v>7830</v>
      </c>
      <c r="N3980" s="23"/>
      <c r="O3980" s="23"/>
      <c r="P3980" s="24"/>
    </row>
    <row r="3981" spans="1:16" ht="12" customHeight="1" x14ac:dyDescent="0.2">
      <c r="A3981" s="31" t="s">
        <v>1094</v>
      </c>
      <c r="B3981" s="31" t="s">
        <v>1300</v>
      </c>
      <c r="C3981" s="31">
        <v>607879</v>
      </c>
      <c r="D3981" s="32">
        <v>43341.552974537037</v>
      </c>
      <c r="E3981" s="32">
        <v>43341.556944444441</v>
      </c>
      <c r="F3981" s="32">
        <v>43349.056273148148</v>
      </c>
      <c r="G3981" s="31">
        <v>4</v>
      </c>
      <c r="H3981" s="31" t="s">
        <v>86</v>
      </c>
      <c r="I3981" s="31" t="s">
        <v>1090</v>
      </c>
      <c r="J3981" s="31" t="s">
        <v>1739</v>
      </c>
      <c r="K3981" s="31" t="s">
        <v>40</v>
      </c>
      <c r="L3981" s="31" t="s">
        <v>7831</v>
      </c>
      <c r="M3981" s="30" t="s">
        <v>7832</v>
      </c>
      <c r="N3981" s="23"/>
      <c r="O3981" s="23"/>
      <c r="P3981" s="24"/>
    </row>
    <row r="3982" spans="1:16" ht="12" customHeight="1" x14ac:dyDescent="0.2">
      <c r="A3982" s="31" t="s">
        <v>1300</v>
      </c>
      <c r="B3982" s="31" t="s">
        <v>1300</v>
      </c>
      <c r="C3982" s="31">
        <v>610910</v>
      </c>
      <c r="D3982" s="32">
        <v>43353.420127314814</v>
      </c>
      <c r="E3982" s="32">
        <v>43353.431944444441</v>
      </c>
      <c r="F3982" s="32">
        <v>43353.567499999997</v>
      </c>
      <c r="G3982" s="31">
        <v>4</v>
      </c>
      <c r="H3982" s="31" t="s">
        <v>86</v>
      </c>
      <c r="I3982" s="31" t="s">
        <v>1090</v>
      </c>
      <c r="J3982" s="31" t="s">
        <v>1739</v>
      </c>
      <c r="K3982" s="31" t="s">
        <v>40</v>
      </c>
      <c r="L3982" s="31" t="s">
        <v>7833</v>
      </c>
      <c r="M3982" s="30" t="s">
        <v>7834</v>
      </c>
      <c r="N3982" s="23">
        <v>5296</v>
      </c>
      <c r="O3982" s="23"/>
      <c r="P3982" s="24" t="s">
        <v>1150</v>
      </c>
    </row>
    <row r="3983" spans="1:16" ht="12" customHeight="1" x14ac:dyDescent="0.2">
      <c r="A3983" s="31" t="s">
        <v>1300</v>
      </c>
      <c r="B3983" s="31" t="s">
        <v>1300</v>
      </c>
      <c r="C3983" s="31">
        <v>611415</v>
      </c>
      <c r="D3983" s="32">
        <v>43354.496562499997</v>
      </c>
      <c r="E3983" s="32">
        <v>43354.506944444445</v>
      </c>
      <c r="F3983" s="32">
        <v>43356.493680555555</v>
      </c>
      <c r="G3983" s="31">
        <v>4</v>
      </c>
      <c r="H3983" s="31" t="s">
        <v>86</v>
      </c>
      <c r="I3983" s="31" t="s">
        <v>1090</v>
      </c>
      <c r="J3983" s="31" t="s">
        <v>1739</v>
      </c>
      <c r="K3983" s="31" t="s">
        <v>40</v>
      </c>
      <c r="L3983" s="31" t="s">
        <v>7835</v>
      </c>
      <c r="M3983" s="30" t="s">
        <v>7836</v>
      </c>
      <c r="N3983" s="23"/>
      <c r="O3983" s="23"/>
      <c r="P3983" s="24"/>
    </row>
    <row r="3984" spans="1:16" ht="12" customHeight="1" x14ac:dyDescent="0.2">
      <c r="A3984" s="31" t="s">
        <v>1300</v>
      </c>
      <c r="B3984" s="31" t="s">
        <v>1300</v>
      </c>
      <c r="C3984" s="31">
        <v>613959</v>
      </c>
      <c r="D3984" s="32">
        <v>43363.461655092593</v>
      </c>
      <c r="E3984" s="32">
        <v>43363.468055555553</v>
      </c>
      <c r="F3984" s="32">
        <v>43363.580682870372</v>
      </c>
      <c r="G3984" s="31">
        <v>4</v>
      </c>
      <c r="H3984" s="31" t="s">
        <v>86</v>
      </c>
      <c r="I3984" s="31" t="s">
        <v>1090</v>
      </c>
      <c r="J3984" s="31" t="s">
        <v>1739</v>
      </c>
      <c r="K3984" s="31" t="s">
        <v>40</v>
      </c>
      <c r="L3984" s="31" t="s">
        <v>7837</v>
      </c>
      <c r="M3984" s="30" t="s">
        <v>7838</v>
      </c>
      <c r="N3984" s="23"/>
      <c r="O3984" s="23"/>
      <c r="P3984" s="24"/>
    </row>
    <row r="3985" spans="1:16" ht="12" customHeight="1" x14ac:dyDescent="0.2">
      <c r="A3985" s="31" t="s">
        <v>1300</v>
      </c>
      <c r="B3985" s="31" t="s">
        <v>1300</v>
      </c>
      <c r="C3985" s="31">
        <v>609450</v>
      </c>
      <c r="D3985" s="32">
        <v>43347.437268518515</v>
      </c>
      <c r="E3985" s="32">
        <v>43347.441666666666</v>
      </c>
      <c r="F3985" s="32">
        <v>43353.522928240738</v>
      </c>
      <c r="G3985" s="31">
        <v>4</v>
      </c>
      <c r="H3985" s="31" t="s">
        <v>86</v>
      </c>
      <c r="I3985" s="31" t="s">
        <v>1090</v>
      </c>
      <c r="J3985" s="31" t="s">
        <v>1739</v>
      </c>
      <c r="K3985" s="31" t="s">
        <v>40</v>
      </c>
      <c r="L3985" s="31" t="s">
        <v>6372</v>
      </c>
      <c r="M3985" s="30" t="s">
        <v>7839</v>
      </c>
      <c r="N3985" s="23"/>
      <c r="O3985" s="23"/>
      <c r="P3985" s="24"/>
    </row>
    <row r="3986" spans="1:16" ht="12" customHeight="1" x14ac:dyDescent="0.2">
      <c r="A3986" s="31" t="s">
        <v>1300</v>
      </c>
      <c r="B3986" s="31" t="s">
        <v>1300</v>
      </c>
      <c r="C3986" s="31">
        <v>611806</v>
      </c>
      <c r="D3986" s="32">
        <v>43355.560636574075</v>
      </c>
      <c r="E3986" s="32">
        <v>43355.625</v>
      </c>
      <c r="F3986" s="32">
        <v>43369.560729166667</v>
      </c>
      <c r="G3986" s="31">
        <v>4</v>
      </c>
      <c r="H3986" s="31" t="s">
        <v>86</v>
      </c>
      <c r="I3986" s="31" t="s">
        <v>1090</v>
      </c>
      <c r="J3986" s="31" t="s">
        <v>555</v>
      </c>
      <c r="K3986" s="31" t="s">
        <v>40</v>
      </c>
      <c r="L3986" s="31" t="s">
        <v>7840</v>
      </c>
      <c r="M3986" s="30" t="s">
        <v>7841</v>
      </c>
      <c r="N3986" s="23"/>
      <c r="O3986" s="23"/>
      <c r="P3986" s="24"/>
    </row>
    <row r="3987" spans="1:16" ht="12" customHeight="1" x14ac:dyDescent="0.2">
      <c r="A3987" s="31" t="s">
        <v>1094</v>
      </c>
      <c r="B3987" s="31" t="s">
        <v>1300</v>
      </c>
      <c r="C3987" s="31">
        <v>608493</v>
      </c>
      <c r="D3987" s="32">
        <v>43343.386620370373</v>
      </c>
      <c r="E3987" s="32">
        <v>43343.404097222221</v>
      </c>
      <c r="F3987" s="32">
        <v>43346.375057870369</v>
      </c>
      <c r="G3987" s="31">
        <v>4</v>
      </c>
      <c r="H3987" s="31" t="s">
        <v>86</v>
      </c>
      <c r="I3987" s="31" t="s">
        <v>1090</v>
      </c>
      <c r="J3987" s="31" t="s">
        <v>93</v>
      </c>
      <c r="K3987" s="31" t="s">
        <v>1119</v>
      </c>
      <c r="L3987" s="31" t="s">
        <v>7842</v>
      </c>
      <c r="M3987" s="30" t="s">
        <v>7843</v>
      </c>
      <c r="N3987" s="23"/>
      <c r="O3987" s="23"/>
      <c r="P3987" s="24"/>
    </row>
    <row r="3988" spans="1:16" ht="12" customHeight="1" x14ac:dyDescent="0.2">
      <c r="A3988" s="31" t="s">
        <v>1094</v>
      </c>
      <c r="B3988" s="31" t="s">
        <v>1300</v>
      </c>
      <c r="C3988" s="31">
        <v>608629</v>
      </c>
      <c r="D3988" s="32">
        <v>43343.601006944446</v>
      </c>
      <c r="E3988" s="32">
        <v>43343.605173611111</v>
      </c>
      <c r="F3988" s="32">
        <v>43349.61546296296</v>
      </c>
      <c r="G3988" s="31">
        <v>4</v>
      </c>
      <c r="H3988" s="31" t="s">
        <v>86</v>
      </c>
      <c r="I3988" s="31" t="s">
        <v>1090</v>
      </c>
      <c r="J3988" s="31" t="s">
        <v>93</v>
      </c>
      <c r="K3988" s="31" t="s">
        <v>1119</v>
      </c>
      <c r="L3988" s="31" t="s">
        <v>7844</v>
      </c>
      <c r="M3988" s="30" t="s">
        <v>7845</v>
      </c>
      <c r="N3988" s="23"/>
      <c r="O3988" s="23"/>
      <c r="P3988" s="24"/>
    </row>
    <row r="3989" spans="1:16" ht="12" customHeight="1" x14ac:dyDescent="0.2">
      <c r="A3989" s="31" t="s">
        <v>1094</v>
      </c>
      <c r="B3989" s="31" t="s">
        <v>1300</v>
      </c>
      <c r="C3989" s="31">
        <v>608205</v>
      </c>
      <c r="D3989" s="32">
        <v>43342.453263888892</v>
      </c>
      <c r="E3989" s="32">
        <v>43342.45621527778</v>
      </c>
      <c r="F3989" s="32">
        <v>43347.514409722222</v>
      </c>
      <c r="G3989" s="31">
        <v>4</v>
      </c>
      <c r="H3989" s="31" t="s">
        <v>86</v>
      </c>
      <c r="I3989" s="31" t="s">
        <v>1090</v>
      </c>
      <c r="J3989" s="31" t="s">
        <v>93</v>
      </c>
      <c r="K3989" s="31" t="s">
        <v>1119</v>
      </c>
      <c r="L3989" s="31" t="s">
        <v>7846</v>
      </c>
      <c r="M3989" s="30" t="s">
        <v>7847</v>
      </c>
      <c r="N3989" s="23"/>
      <c r="O3989" s="23"/>
      <c r="P3989" s="24"/>
    </row>
    <row r="3990" spans="1:16" ht="12" customHeight="1" x14ac:dyDescent="0.2">
      <c r="A3990" s="31" t="s">
        <v>1300</v>
      </c>
      <c r="B3990" s="31" t="s">
        <v>1300</v>
      </c>
      <c r="C3990" s="31">
        <v>611958</v>
      </c>
      <c r="D3990" s="32">
        <v>43356.338773148149</v>
      </c>
      <c r="E3990" s="32">
        <v>43356.341493055559</v>
      </c>
      <c r="F3990" s="32">
        <v>43357.295081018521</v>
      </c>
      <c r="G3990" s="31">
        <v>4</v>
      </c>
      <c r="H3990" s="31" t="s">
        <v>86</v>
      </c>
      <c r="I3990" s="31" t="s">
        <v>1090</v>
      </c>
      <c r="J3990" s="31" t="s">
        <v>93</v>
      </c>
      <c r="K3990" s="31" t="s">
        <v>1119</v>
      </c>
      <c r="L3990" s="31" t="s">
        <v>7848</v>
      </c>
      <c r="M3990" s="30" t="s">
        <v>7849</v>
      </c>
      <c r="N3990" s="23">
        <v>6332</v>
      </c>
      <c r="O3990" s="23"/>
      <c r="P3990" s="24" t="s">
        <v>1150</v>
      </c>
    </row>
    <row r="3991" spans="1:16" ht="12" customHeight="1" x14ac:dyDescent="0.2">
      <c r="A3991" s="31" t="s">
        <v>1300</v>
      </c>
      <c r="B3991" s="31" t="s">
        <v>1300</v>
      </c>
      <c r="C3991" s="31">
        <v>614260</v>
      </c>
      <c r="D3991" s="32">
        <v>43364.425787037035</v>
      </c>
      <c r="E3991" s="32">
        <v>43364.443599537037</v>
      </c>
      <c r="F3991" s="32">
        <v>43364.583738425928</v>
      </c>
      <c r="G3991" s="31">
        <v>4</v>
      </c>
      <c r="H3991" s="31" t="s">
        <v>86</v>
      </c>
      <c r="I3991" s="31" t="s">
        <v>1090</v>
      </c>
      <c r="J3991" s="31" t="s">
        <v>93</v>
      </c>
      <c r="K3991" s="31" t="s">
        <v>1119</v>
      </c>
      <c r="L3991" s="31" t="s">
        <v>7850</v>
      </c>
      <c r="M3991" s="30" t="s">
        <v>7851</v>
      </c>
      <c r="N3991" s="23"/>
      <c r="O3991" s="23"/>
      <c r="P3991" s="24"/>
    </row>
    <row r="3992" spans="1:16" ht="12" customHeight="1" x14ac:dyDescent="0.2">
      <c r="A3992" s="31" t="s">
        <v>1300</v>
      </c>
      <c r="B3992" s="31" t="s">
        <v>1300</v>
      </c>
      <c r="C3992" s="31">
        <v>610937</v>
      </c>
      <c r="D3992" s="32">
        <v>43353.444965277777</v>
      </c>
      <c r="E3992" s="32">
        <v>43353.459027777775</v>
      </c>
      <c r="F3992" s="32">
        <v>43355.319780092592</v>
      </c>
      <c r="G3992" s="31">
        <v>4</v>
      </c>
      <c r="H3992" s="31" t="s">
        <v>86</v>
      </c>
      <c r="I3992" s="31" t="s">
        <v>1090</v>
      </c>
      <c r="J3992" s="31" t="s">
        <v>93</v>
      </c>
      <c r="K3992" s="31" t="s">
        <v>1119</v>
      </c>
      <c r="L3992" s="31" t="s">
        <v>7852</v>
      </c>
      <c r="M3992" s="30" t="s">
        <v>7853</v>
      </c>
      <c r="N3992" s="23"/>
      <c r="O3992" s="23"/>
      <c r="P3992" s="24"/>
    </row>
    <row r="3993" spans="1:16" ht="12" customHeight="1" x14ac:dyDescent="0.2">
      <c r="A3993" s="31" t="s">
        <v>1300</v>
      </c>
      <c r="B3993" s="31" t="s">
        <v>1300</v>
      </c>
      <c r="C3993" s="31">
        <v>611647</v>
      </c>
      <c r="D3993" s="32">
        <v>43355.343738425923</v>
      </c>
      <c r="E3993" s="32">
        <v>43355.345381944448</v>
      </c>
      <c r="F3993" s="32">
        <v>43357.416273148148</v>
      </c>
      <c r="G3993" s="31">
        <v>4</v>
      </c>
      <c r="H3993" s="31" t="s">
        <v>86</v>
      </c>
      <c r="I3993" s="31" t="s">
        <v>1090</v>
      </c>
      <c r="J3993" s="31" t="s">
        <v>93</v>
      </c>
      <c r="K3993" s="31" t="s">
        <v>1119</v>
      </c>
      <c r="L3993" s="31" t="s">
        <v>7854</v>
      </c>
      <c r="M3993" s="30" t="s">
        <v>7855</v>
      </c>
      <c r="N3993" s="23"/>
      <c r="O3993" s="23"/>
      <c r="P3993" s="24"/>
    </row>
    <row r="3994" spans="1:16" ht="12" customHeight="1" x14ac:dyDescent="0.2">
      <c r="A3994" s="31" t="s">
        <v>1300</v>
      </c>
      <c r="B3994" s="31" t="s">
        <v>1300</v>
      </c>
      <c r="C3994" s="31">
        <v>612126</v>
      </c>
      <c r="D3994" s="32">
        <v>43356.56795138889</v>
      </c>
      <c r="E3994" s="32">
        <v>43356.575902777775</v>
      </c>
      <c r="F3994" s="32">
        <v>43369.370335648149</v>
      </c>
      <c r="G3994" s="31">
        <v>4</v>
      </c>
      <c r="H3994" s="31" t="s">
        <v>86</v>
      </c>
      <c r="I3994" s="31" t="s">
        <v>1090</v>
      </c>
      <c r="J3994" s="31" t="s">
        <v>93</v>
      </c>
      <c r="K3994" s="31" t="s">
        <v>1119</v>
      </c>
      <c r="L3994" s="31" t="s">
        <v>7856</v>
      </c>
      <c r="M3994" s="30" t="s">
        <v>7857</v>
      </c>
      <c r="N3994" s="23">
        <v>6353</v>
      </c>
      <c r="O3994" s="23"/>
      <c r="P3994" s="24" t="s">
        <v>1150</v>
      </c>
    </row>
    <row r="3995" spans="1:16" ht="12" customHeight="1" x14ac:dyDescent="0.2">
      <c r="A3995" s="31" t="s">
        <v>1094</v>
      </c>
      <c r="B3995" s="31" t="s">
        <v>1300</v>
      </c>
      <c r="C3995" s="31">
        <v>608631</v>
      </c>
      <c r="D3995" s="32">
        <v>43343.602939814817</v>
      </c>
      <c r="E3995" s="32">
        <v>43343.605844907404</v>
      </c>
      <c r="F3995" s="32">
        <v>43346.326238425929</v>
      </c>
      <c r="G3995" s="31">
        <v>4</v>
      </c>
      <c r="H3995" s="31" t="s">
        <v>86</v>
      </c>
      <c r="I3995" s="31" t="s">
        <v>1090</v>
      </c>
      <c r="J3995" s="31" t="s">
        <v>93</v>
      </c>
      <c r="K3995" s="31" t="s">
        <v>1119</v>
      </c>
      <c r="L3995" s="31" t="s">
        <v>7858</v>
      </c>
      <c r="M3995" s="30" t="s">
        <v>7859</v>
      </c>
      <c r="N3995" s="23"/>
      <c r="O3995" s="23"/>
      <c r="P3995" s="24"/>
    </row>
    <row r="3996" spans="1:16" ht="12" customHeight="1" x14ac:dyDescent="0.2">
      <c r="A3996" s="31" t="s">
        <v>1300</v>
      </c>
      <c r="B3996" s="31" t="s">
        <v>1300</v>
      </c>
      <c r="C3996" s="31">
        <v>613330</v>
      </c>
      <c r="D3996" s="32">
        <v>43361.591493055559</v>
      </c>
      <c r="E3996" s="32">
        <v>43361.609027777777</v>
      </c>
      <c r="F3996" s="32">
        <v>43363.444004629629</v>
      </c>
      <c r="G3996" s="31">
        <v>4</v>
      </c>
      <c r="H3996" s="31" t="s">
        <v>86</v>
      </c>
      <c r="I3996" s="31" t="s">
        <v>1090</v>
      </c>
      <c r="J3996" s="31" t="s">
        <v>93</v>
      </c>
      <c r="K3996" s="31" t="s">
        <v>1119</v>
      </c>
      <c r="L3996" s="31" t="s">
        <v>7860</v>
      </c>
      <c r="M3996" s="30" t="s">
        <v>7861</v>
      </c>
      <c r="N3996" s="23"/>
      <c r="O3996" s="23"/>
      <c r="P3996" s="24"/>
    </row>
    <row r="3997" spans="1:16" ht="12" customHeight="1" x14ac:dyDescent="0.2">
      <c r="A3997" s="31" t="s">
        <v>1300</v>
      </c>
      <c r="B3997" s="31" t="s">
        <v>1300</v>
      </c>
      <c r="C3997" s="31">
        <v>612008</v>
      </c>
      <c r="D3997" s="32">
        <v>43356.392395833333</v>
      </c>
      <c r="E3997" s="32">
        <v>43356.406539351854</v>
      </c>
      <c r="F3997" s="32">
        <v>43357.592418981483</v>
      </c>
      <c r="G3997" s="31">
        <v>4</v>
      </c>
      <c r="H3997" s="31" t="s">
        <v>86</v>
      </c>
      <c r="I3997" s="31" t="s">
        <v>1090</v>
      </c>
      <c r="J3997" s="31" t="s">
        <v>93</v>
      </c>
      <c r="K3997" s="31" t="s">
        <v>1119</v>
      </c>
      <c r="L3997" s="31" t="s">
        <v>7862</v>
      </c>
      <c r="M3997" s="30" t="s">
        <v>7863</v>
      </c>
      <c r="N3997" s="23"/>
      <c r="O3997" s="23"/>
      <c r="P3997" s="24"/>
    </row>
    <row r="3998" spans="1:16" ht="12" customHeight="1" x14ac:dyDescent="0.2">
      <c r="A3998" s="31" t="s">
        <v>1094</v>
      </c>
      <c r="B3998" s="31" t="s">
        <v>1300</v>
      </c>
      <c r="C3998" s="31">
        <v>608146</v>
      </c>
      <c r="D3998" s="32">
        <v>43342.389849537038</v>
      </c>
      <c r="E3998" s="32">
        <v>43342.430034722223</v>
      </c>
      <c r="F3998" s="32">
        <v>43347.504594907405</v>
      </c>
      <c r="G3998" s="31">
        <v>4</v>
      </c>
      <c r="H3998" s="31" t="s">
        <v>86</v>
      </c>
      <c r="I3998" s="31" t="s">
        <v>1090</v>
      </c>
      <c r="J3998" s="31" t="s">
        <v>93</v>
      </c>
      <c r="K3998" s="31" t="s">
        <v>1119</v>
      </c>
      <c r="L3998" s="31" t="s">
        <v>7864</v>
      </c>
      <c r="M3998" s="30" t="s">
        <v>7865</v>
      </c>
      <c r="N3998" s="23"/>
      <c r="O3998" s="23"/>
      <c r="P3998" s="24"/>
    </row>
    <row r="3999" spans="1:16" ht="12" customHeight="1" x14ac:dyDescent="0.2">
      <c r="A3999" s="31" t="s">
        <v>1300</v>
      </c>
      <c r="B3999" s="31" t="s">
        <v>1300</v>
      </c>
      <c r="C3999" s="31">
        <v>611861</v>
      </c>
      <c r="D3999" s="32">
        <v>43355.637152777781</v>
      </c>
      <c r="E3999" s="32">
        <v>43355.660763888889</v>
      </c>
      <c r="F3999" s="32">
        <v>43356.407789351855</v>
      </c>
      <c r="G3999" s="31">
        <v>4</v>
      </c>
      <c r="H3999" s="31" t="s">
        <v>86</v>
      </c>
      <c r="I3999" s="31" t="s">
        <v>1090</v>
      </c>
      <c r="J3999" s="31" t="s">
        <v>93</v>
      </c>
      <c r="K3999" s="31" t="s">
        <v>1119</v>
      </c>
      <c r="L3999" s="31" t="s">
        <v>7866</v>
      </c>
      <c r="M3999" s="30" t="s">
        <v>7867</v>
      </c>
      <c r="N3999" s="23"/>
      <c r="O3999" s="23"/>
      <c r="P3999" s="24"/>
    </row>
    <row r="4000" spans="1:16" ht="12" customHeight="1" x14ac:dyDescent="0.2">
      <c r="A4000" s="31" t="s">
        <v>1300</v>
      </c>
      <c r="B4000" s="31" t="s">
        <v>1300</v>
      </c>
      <c r="C4000" s="31">
        <v>609943</v>
      </c>
      <c r="D4000" s="32">
        <v>43348.636238425926</v>
      </c>
      <c r="E4000" s="32">
        <v>43348.646921296298</v>
      </c>
      <c r="F4000" s="32">
        <v>43349.654432870368</v>
      </c>
      <c r="G4000" s="31">
        <v>4</v>
      </c>
      <c r="H4000" s="31" t="s">
        <v>86</v>
      </c>
      <c r="I4000" s="31" t="s">
        <v>1090</v>
      </c>
      <c r="J4000" s="31" t="s">
        <v>93</v>
      </c>
      <c r="K4000" s="31" t="s">
        <v>1119</v>
      </c>
      <c r="L4000" s="31" t="s">
        <v>7868</v>
      </c>
      <c r="M4000" s="30" t="s">
        <v>7869</v>
      </c>
      <c r="N4000" s="23"/>
      <c r="O4000" s="23"/>
      <c r="P4000" s="24"/>
    </row>
    <row r="4001" spans="1:16" ht="12" customHeight="1" x14ac:dyDescent="0.2">
      <c r="A4001" s="31" t="s">
        <v>1094</v>
      </c>
      <c r="B4001" s="31" t="s">
        <v>1300</v>
      </c>
      <c r="C4001" s="31">
        <v>605320</v>
      </c>
      <c r="D4001" s="32">
        <v>43333.321388888886</v>
      </c>
      <c r="E4001" s="32">
        <v>43333.450694444444</v>
      </c>
      <c r="F4001" s="32">
        <v>43346.426701388889</v>
      </c>
      <c r="G4001" s="31">
        <v>4</v>
      </c>
      <c r="H4001" s="31" t="s">
        <v>86</v>
      </c>
      <c r="I4001" s="31" t="s">
        <v>1090</v>
      </c>
      <c r="J4001" s="31" t="s">
        <v>93</v>
      </c>
      <c r="K4001" s="31" t="s">
        <v>1119</v>
      </c>
      <c r="L4001" s="31" t="s">
        <v>7870</v>
      </c>
      <c r="M4001" s="30" t="s">
        <v>7871</v>
      </c>
      <c r="N4001" s="23"/>
      <c r="O4001" s="23"/>
      <c r="P4001" s="24"/>
    </row>
    <row r="4002" spans="1:16" ht="12" customHeight="1" x14ac:dyDescent="0.2">
      <c r="A4002" s="31" t="s">
        <v>1300</v>
      </c>
      <c r="B4002" s="31" t="s">
        <v>1300</v>
      </c>
      <c r="C4002" s="31">
        <v>614005</v>
      </c>
      <c r="D4002" s="32">
        <v>43363.520150462966</v>
      </c>
      <c r="E4002" s="32">
        <v>43363.529398148145</v>
      </c>
      <c r="F4002" s="32">
        <v>43367.493090277778</v>
      </c>
      <c r="G4002" s="31">
        <v>4</v>
      </c>
      <c r="H4002" s="31" t="s">
        <v>86</v>
      </c>
      <c r="I4002" s="31" t="s">
        <v>1090</v>
      </c>
      <c r="J4002" s="31" t="s">
        <v>93</v>
      </c>
      <c r="K4002" s="31" t="s">
        <v>1119</v>
      </c>
      <c r="L4002" s="31" t="s">
        <v>7872</v>
      </c>
      <c r="M4002" s="30" t="s">
        <v>7873</v>
      </c>
      <c r="N4002" s="23"/>
      <c r="O4002" s="23"/>
      <c r="P4002" s="24"/>
    </row>
    <row r="4003" spans="1:16" ht="12" customHeight="1" x14ac:dyDescent="0.2">
      <c r="A4003" s="31" t="s">
        <v>1300</v>
      </c>
      <c r="B4003" s="31" t="s">
        <v>1300</v>
      </c>
      <c r="C4003" s="31">
        <v>616265</v>
      </c>
      <c r="D4003" s="32">
        <v>43371.417256944442</v>
      </c>
      <c r="E4003" s="32">
        <v>43371.440462962964</v>
      </c>
      <c r="F4003" s="32">
        <v>43371.553460648145</v>
      </c>
      <c r="G4003" s="31">
        <v>4</v>
      </c>
      <c r="H4003" s="31" t="s">
        <v>86</v>
      </c>
      <c r="I4003" s="31" t="s">
        <v>1090</v>
      </c>
      <c r="J4003" s="31" t="s">
        <v>93</v>
      </c>
      <c r="K4003" s="31" t="s">
        <v>1119</v>
      </c>
      <c r="L4003" s="31" t="s">
        <v>7874</v>
      </c>
      <c r="M4003" s="30" t="s">
        <v>7875</v>
      </c>
      <c r="N4003" s="23">
        <v>6393</v>
      </c>
      <c r="O4003" s="23"/>
      <c r="P4003" s="24" t="s">
        <v>1150</v>
      </c>
    </row>
    <row r="4004" spans="1:16" ht="12" customHeight="1" x14ac:dyDescent="0.2">
      <c r="A4004" s="31" t="s">
        <v>1300</v>
      </c>
      <c r="B4004" s="31" t="s">
        <v>1300</v>
      </c>
      <c r="C4004" s="31">
        <v>609081</v>
      </c>
      <c r="D4004" s="32">
        <v>43346.477418981478</v>
      </c>
      <c r="E4004" s="32">
        <v>43346.481620370374</v>
      </c>
      <c r="F4004" s="32">
        <v>43346.654606481483</v>
      </c>
      <c r="G4004" s="31">
        <v>4</v>
      </c>
      <c r="H4004" s="31" t="s">
        <v>86</v>
      </c>
      <c r="I4004" s="31" t="s">
        <v>1090</v>
      </c>
      <c r="J4004" s="31" t="s">
        <v>93</v>
      </c>
      <c r="K4004" s="31" t="s">
        <v>1119</v>
      </c>
      <c r="L4004" s="31" t="s">
        <v>7876</v>
      </c>
      <c r="M4004" s="30" t="s">
        <v>7877</v>
      </c>
      <c r="N4004" s="23"/>
      <c r="O4004" s="23"/>
      <c r="P4004" s="24"/>
    </row>
    <row r="4005" spans="1:16" ht="12" customHeight="1" x14ac:dyDescent="0.2">
      <c r="A4005" s="31" t="s">
        <v>1094</v>
      </c>
      <c r="B4005" s="31" t="s">
        <v>1300</v>
      </c>
      <c r="C4005" s="31">
        <v>606101</v>
      </c>
      <c r="D4005" s="32">
        <v>43334.87332175926</v>
      </c>
      <c r="E4005" s="32">
        <v>43335.292268518519</v>
      </c>
      <c r="F4005" s="32">
        <v>43350.345775462964</v>
      </c>
      <c r="G4005" s="31">
        <v>4</v>
      </c>
      <c r="H4005" s="31" t="s">
        <v>86</v>
      </c>
      <c r="I4005" s="31" t="s">
        <v>1090</v>
      </c>
      <c r="J4005" s="31" t="s">
        <v>93</v>
      </c>
      <c r="K4005" s="31" t="s">
        <v>1119</v>
      </c>
      <c r="L4005" s="31" t="s">
        <v>7878</v>
      </c>
      <c r="M4005" s="30" t="s">
        <v>7879</v>
      </c>
      <c r="N4005" s="23"/>
      <c r="O4005" s="23"/>
      <c r="P4005" s="24"/>
    </row>
    <row r="4006" spans="1:16" ht="12" customHeight="1" x14ac:dyDescent="0.2">
      <c r="A4006" s="31" t="s">
        <v>1300</v>
      </c>
      <c r="B4006" s="31" t="s">
        <v>1300</v>
      </c>
      <c r="C4006" s="31">
        <v>611539</v>
      </c>
      <c r="D4006" s="32">
        <v>43354.709791666668</v>
      </c>
      <c r="E4006" s="32">
        <v>43355.318923611114</v>
      </c>
      <c r="F4006" s="32">
        <v>43361.599814814814</v>
      </c>
      <c r="G4006" s="31">
        <v>4</v>
      </c>
      <c r="H4006" s="31" t="s">
        <v>86</v>
      </c>
      <c r="I4006" s="31" t="s">
        <v>1090</v>
      </c>
      <c r="J4006" s="31" t="s">
        <v>93</v>
      </c>
      <c r="K4006" s="31" t="s">
        <v>1119</v>
      </c>
      <c r="L4006" s="31" t="s">
        <v>7880</v>
      </c>
      <c r="M4006" s="30" t="s">
        <v>7881</v>
      </c>
      <c r="N4006" s="23"/>
      <c r="O4006" s="23"/>
      <c r="P4006" s="24"/>
    </row>
    <row r="4007" spans="1:16" ht="12" customHeight="1" x14ac:dyDescent="0.2">
      <c r="A4007" s="31" t="s">
        <v>1300</v>
      </c>
      <c r="B4007" s="31" t="s">
        <v>1300</v>
      </c>
      <c r="C4007" s="31">
        <v>615535</v>
      </c>
      <c r="D4007" s="32">
        <v>43369.373067129629</v>
      </c>
      <c r="E4007" s="32">
        <v>43369.387916666667</v>
      </c>
      <c r="F4007" s="32">
        <v>43369.615671296298</v>
      </c>
      <c r="G4007" s="31">
        <v>4</v>
      </c>
      <c r="H4007" s="31" t="s">
        <v>86</v>
      </c>
      <c r="I4007" s="31" t="s">
        <v>1090</v>
      </c>
      <c r="J4007" s="31" t="s">
        <v>93</v>
      </c>
      <c r="K4007" s="31" t="s">
        <v>1119</v>
      </c>
      <c r="L4007" s="31" t="s">
        <v>7882</v>
      </c>
      <c r="M4007" s="30" t="s">
        <v>7883</v>
      </c>
      <c r="N4007" s="23"/>
      <c r="O4007" s="23"/>
      <c r="P4007" s="24"/>
    </row>
    <row r="4008" spans="1:16" ht="12" customHeight="1" x14ac:dyDescent="0.2">
      <c r="A4008" s="31" t="s">
        <v>1300</v>
      </c>
      <c r="B4008" s="31" t="s">
        <v>1300</v>
      </c>
      <c r="C4008" s="31">
        <v>609645</v>
      </c>
      <c r="D4008" s="32">
        <v>43348.030185185184</v>
      </c>
      <c r="E4008" s="32">
        <v>43348.038194444445</v>
      </c>
      <c r="F4008" s="32">
        <v>43348.23165509259</v>
      </c>
      <c r="G4008" s="31">
        <v>3</v>
      </c>
      <c r="H4008" s="31" t="s">
        <v>86</v>
      </c>
      <c r="I4008" s="31" t="s">
        <v>1090</v>
      </c>
      <c r="J4008" s="31" t="s">
        <v>93</v>
      </c>
      <c r="K4008" s="31" t="s">
        <v>1119</v>
      </c>
      <c r="L4008" s="31" t="s">
        <v>7884</v>
      </c>
      <c r="M4008" s="30" t="s">
        <v>7885</v>
      </c>
      <c r="N4008" s="23"/>
      <c r="O4008" s="23"/>
      <c r="P4008" s="24"/>
    </row>
    <row r="4009" spans="1:16" ht="12" customHeight="1" x14ac:dyDescent="0.2">
      <c r="A4009" s="31" t="s">
        <v>1300</v>
      </c>
      <c r="B4009" s="31" t="s">
        <v>1300</v>
      </c>
      <c r="C4009" s="31">
        <v>614838</v>
      </c>
      <c r="D4009" s="32">
        <v>43367.52957175926</v>
      </c>
      <c r="E4009" s="32">
        <v>43367.544548611113</v>
      </c>
      <c r="F4009" s="32">
        <v>43367.562407407408</v>
      </c>
      <c r="G4009" s="31">
        <v>4</v>
      </c>
      <c r="H4009" s="31" t="s">
        <v>86</v>
      </c>
      <c r="I4009" s="31" t="s">
        <v>1090</v>
      </c>
      <c r="J4009" s="31" t="s">
        <v>93</v>
      </c>
      <c r="K4009" s="31" t="s">
        <v>1119</v>
      </c>
      <c r="L4009" s="31" t="s">
        <v>7886</v>
      </c>
      <c r="M4009" s="30" t="s">
        <v>7887</v>
      </c>
      <c r="N4009" s="23"/>
      <c r="O4009" s="23"/>
      <c r="P4009" s="24"/>
    </row>
    <row r="4010" spans="1:16" ht="12" customHeight="1" x14ac:dyDescent="0.2">
      <c r="A4010" s="31" t="s">
        <v>1300</v>
      </c>
      <c r="B4010" s="31" t="s">
        <v>1300</v>
      </c>
      <c r="C4010" s="31">
        <v>608873</v>
      </c>
      <c r="D4010" s="32">
        <v>43346.345254629632</v>
      </c>
      <c r="E4010" s="32">
        <v>43346.416666666664</v>
      </c>
      <c r="F4010" s="32">
        <v>43348.289375</v>
      </c>
      <c r="G4010" s="31">
        <v>4</v>
      </c>
      <c r="H4010" s="31" t="s">
        <v>86</v>
      </c>
      <c r="I4010" s="31" t="s">
        <v>1090</v>
      </c>
      <c r="J4010" s="31" t="s">
        <v>93</v>
      </c>
      <c r="K4010" s="31" t="s">
        <v>1119</v>
      </c>
      <c r="L4010" s="31" t="s">
        <v>7888</v>
      </c>
      <c r="M4010" s="30" t="s">
        <v>7889</v>
      </c>
      <c r="N4010" s="23"/>
      <c r="O4010" s="23"/>
      <c r="P4010" s="24"/>
    </row>
    <row r="4011" spans="1:16" ht="12" customHeight="1" x14ac:dyDescent="0.2">
      <c r="A4011" s="31" t="s">
        <v>1094</v>
      </c>
      <c r="B4011" s="31" t="s">
        <v>1300</v>
      </c>
      <c r="C4011" s="31">
        <v>607008</v>
      </c>
      <c r="D4011" s="32">
        <v>43339.900219907409</v>
      </c>
      <c r="E4011" s="32">
        <v>43339.915972222225</v>
      </c>
      <c r="F4011" s="32">
        <v>43346.671550925923</v>
      </c>
      <c r="G4011" s="31">
        <v>4</v>
      </c>
      <c r="H4011" s="31" t="s">
        <v>86</v>
      </c>
      <c r="I4011" s="31" t="s">
        <v>1090</v>
      </c>
      <c r="J4011" s="31" t="s">
        <v>93</v>
      </c>
      <c r="K4011" s="31" t="s">
        <v>1119</v>
      </c>
      <c r="L4011" s="31" t="s">
        <v>7890</v>
      </c>
      <c r="M4011" s="30" t="s">
        <v>7891</v>
      </c>
      <c r="N4011" s="23"/>
      <c r="O4011" s="23"/>
      <c r="P4011" s="24"/>
    </row>
    <row r="4012" spans="1:16" ht="12" customHeight="1" x14ac:dyDescent="0.2">
      <c r="A4012" s="31" t="s">
        <v>1300</v>
      </c>
      <c r="B4012" s="31" t="s">
        <v>1300</v>
      </c>
      <c r="C4012" s="31">
        <v>614116</v>
      </c>
      <c r="D4012" s="32">
        <v>43363.944398148145</v>
      </c>
      <c r="E4012" s="32">
        <v>43364.369444444441</v>
      </c>
      <c r="F4012" s="32">
        <v>43368.306400462963</v>
      </c>
      <c r="G4012" s="31">
        <v>4</v>
      </c>
      <c r="H4012" s="31" t="s">
        <v>86</v>
      </c>
      <c r="I4012" s="31" t="s">
        <v>1090</v>
      </c>
      <c r="J4012" s="31" t="s">
        <v>93</v>
      </c>
      <c r="K4012" s="31" t="s">
        <v>1119</v>
      </c>
      <c r="L4012" s="31" t="s">
        <v>7892</v>
      </c>
      <c r="M4012" s="30" t="s">
        <v>7893</v>
      </c>
      <c r="N4012" s="23"/>
      <c r="O4012" s="23"/>
      <c r="P4012" s="24"/>
    </row>
    <row r="4013" spans="1:16" ht="12" customHeight="1" x14ac:dyDescent="0.2">
      <c r="A4013" s="31" t="s">
        <v>1300</v>
      </c>
      <c r="B4013" s="31" t="s">
        <v>1300</v>
      </c>
      <c r="C4013" s="31">
        <v>613361</v>
      </c>
      <c r="D4013" s="32">
        <v>43361.648472222223</v>
      </c>
      <c r="E4013" s="32">
        <v>43361.666666666664</v>
      </c>
      <c r="F4013" s="32">
        <v>43369.130798611113</v>
      </c>
      <c r="G4013" s="31">
        <v>4</v>
      </c>
      <c r="H4013" s="31" t="s">
        <v>86</v>
      </c>
      <c r="I4013" s="31" t="s">
        <v>1138</v>
      </c>
      <c r="J4013" s="31" t="s">
        <v>178</v>
      </c>
      <c r="K4013" s="31" t="s">
        <v>1119</v>
      </c>
      <c r="L4013" s="31" t="s">
        <v>7894</v>
      </c>
      <c r="M4013" s="30" t="s">
        <v>7895</v>
      </c>
      <c r="N4013" s="23"/>
      <c r="O4013" s="23"/>
      <c r="P4013" s="24"/>
    </row>
    <row r="4014" spans="1:16" ht="12" customHeight="1" x14ac:dyDescent="0.2">
      <c r="A4014" s="31" t="s">
        <v>1300</v>
      </c>
      <c r="B4014" s="31" t="s">
        <v>1300</v>
      </c>
      <c r="C4014" s="31">
        <v>609965</v>
      </c>
      <c r="D4014" s="32">
        <v>43348.771180555559</v>
      </c>
      <c r="E4014" s="32">
        <v>43349.194907407407</v>
      </c>
      <c r="F4014" s="32">
        <v>43360.237743055557</v>
      </c>
      <c r="G4014" s="31">
        <v>4</v>
      </c>
      <c r="H4014" s="31" t="s">
        <v>86</v>
      </c>
      <c r="I4014" s="31" t="s">
        <v>1090</v>
      </c>
      <c r="J4014" s="31" t="s">
        <v>178</v>
      </c>
      <c r="K4014" s="31" t="s">
        <v>1119</v>
      </c>
      <c r="L4014" s="31" t="s">
        <v>7896</v>
      </c>
      <c r="M4014" s="30" t="s">
        <v>7897</v>
      </c>
      <c r="N4014" s="23"/>
      <c r="O4014" s="23"/>
      <c r="P4014" s="24"/>
    </row>
    <row r="4015" spans="1:16" ht="12" customHeight="1" x14ac:dyDescent="0.2">
      <c r="A4015" s="31" t="s">
        <v>1300</v>
      </c>
      <c r="B4015" s="31" t="s">
        <v>1300</v>
      </c>
      <c r="C4015" s="31">
        <v>613751</v>
      </c>
      <c r="D4015" s="32">
        <v>43362.893900462965</v>
      </c>
      <c r="E4015" s="32">
        <v>43363.299305555556</v>
      </c>
      <c r="F4015" s="32">
        <v>43369.510937500003</v>
      </c>
      <c r="G4015" s="31">
        <v>4</v>
      </c>
      <c r="H4015" s="31" t="s">
        <v>86</v>
      </c>
      <c r="I4015" s="31" t="s">
        <v>1090</v>
      </c>
      <c r="J4015" s="31" t="s">
        <v>178</v>
      </c>
      <c r="K4015" s="31" t="s">
        <v>1119</v>
      </c>
      <c r="L4015" s="31" t="s">
        <v>7898</v>
      </c>
      <c r="M4015" s="30" t="s">
        <v>7899</v>
      </c>
      <c r="N4015" s="23"/>
      <c r="O4015" s="23"/>
      <c r="P4015" s="24"/>
    </row>
    <row r="4016" spans="1:16" ht="12" customHeight="1" x14ac:dyDescent="0.2">
      <c r="A4016" s="31" t="s">
        <v>1300</v>
      </c>
      <c r="B4016" s="31" t="s">
        <v>1300</v>
      </c>
      <c r="C4016" s="31">
        <v>611026</v>
      </c>
      <c r="D4016" s="32">
        <v>43353.556712962964</v>
      </c>
      <c r="E4016" s="32">
        <v>43353.599988425929</v>
      </c>
      <c r="F4016" s="32">
        <v>43361.252638888887</v>
      </c>
      <c r="G4016" s="31">
        <v>4</v>
      </c>
      <c r="H4016" s="31" t="s">
        <v>86</v>
      </c>
      <c r="I4016" s="31" t="s">
        <v>1090</v>
      </c>
      <c r="J4016" s="31" t="s">
        <v>384</v>
      </c>
      <c r="K4016" s="31" t="s">
        <v>1119</v>
      </c>
      <c r="L4016" s="31" t="s">
        <v>7900</v>
      </c>
      <c r="M4016" s="30" t="s">
        <v>7901</v>
      </c>
      <c r="N4016" s="23"/>
      <c r="O4016" s="23"/>
      <c r="P4016" s="24"/>
    </row>
    <row r="4017" spans="1:16" ht="12" customHeight="1" x14ac:dyDescent="0.2">
      <c r="A4017" s="31" t="s">
        <v>1300</v>
      </c>
      <c r="B4017" s="31" t="s">
        <v>1300</v>
      </c>
      <c r="C4017" s="31">
        <v>612716</v>
      </c>
      <c r="D4017" s="32">
        <v>43360.406828703701</v>
      </c>
      <c r="E4017" s="32">
        <v>43360.430358796293</v>
      </c>
      <c r="F4017" s="32">
        <v>43361.371689814812</v>
      </c>
      <c r="G4017" s="31">
        <v>4</v>
      </c>
      <c r="H4017" s="31" t="s">
        <v>86</v>
      </c>
      <c r="I4017" s="31" t="s">
        <v>1090</v>
      </c>
      <c r="J4017" s="31" t="s">
        <v>384</v>
      </c>
      <c r="K4017" s="31" t="s">
        <v>1119</v>
      </c>
      <c r="L4017" s="31" t="s">
        <v>7902</v>
      </c>
      <c r="M4017" s="30" t="s">
        <v>7903</v>
      </c>
      <c r="N4017" s="23"/>
      <c r="O4017" s="23"/>
      <c r="P4017" s="24"/>
    </row>
    <row r="4018" spans="1:16" ht="12" customHeight="1" x14ac:dyDescent="0.2">
      <c r="A4018" s="31" t="s">
        <v>1094</v>
      </c>
      <c r="B4018" s="31" t="s">
        <v>1300</v>
      </c>
      <c r="C4018" s="31">
        <v>604020</v>
      </c>
      <c r="D4018" s="32">
        <v>43327.387199074074</v>
      </c>
      <c r="E4018" s="32">
        <v>43327.50277777778</v>
      </c>
      <c r="F4018" s="32">
        <v>43347.396967592591</v>
      </c>
      <c r="G4018" s="31">
        <v>4</v>
      </c>
      <c r="H4018" s="31" t="s">
        <v>86</v>
      </c>
      <c r="I4018" s="31" t="s">
        <v>1090</v>
      </c>
      <c r="J4018" s="31" t="s">
        <v>384</v>
      </c>
      <c r="K4018" s="31" t="s">
        <v>1119</v>
      </c>
      <c r="L4018" s="31" t="s">
        <v>7904</v>
      </c>
      <c r="M4018" s="30" t="s">
        <v>7905</v>
      </c>
      <c r="N4018" s="23"/>
      <c r="O4018" s="23"/>
      <c r="P4018" s="24"/>
    </row>
    <row r="4019" spans="1:16" ht="12" customHeight="1" x14ac:dyDescent="0.2">
      <c r="A4019" s="31" t="s">
        <v>1300</v>
      </c>
      <c r="B4019" s="31" t="s">
        <v>1300</v>
      </c>
      <c r="C4019" s="31">
        <v>612803</v>
      </c>
      <c r="D4019" s="32">
        <v>43360.523854166669</v>
      </c>
      <c r="E4019" s="32">
        <v>43361.503425925926</v>
      </c>
      <c r="F4019" s="32">
        <v>43362.418437499997</v>
      </c>
      <c r="G4019" s="31">
        <v>4</v>
      </c>
      <c r="H4019" s="31" t="s">
        <v>86</v>
      </c>
      <c r="I4019" s="31" t="s">
        <v>1138</v>
      </c>
      <c r="J4019" s="31" t="s">
        <v>4981</v>
      </c>
      <c r="K4019" s="31" t="s">
        <v>1119</v>
      </c>
      <c r="L4019" s="31" t="s">
        <v>7906</v>
      </c>
      <c r="M4019" s="30" t="s">
        <v>7907</v>
      </c>
      <c r="N4019" s="23"/>
      <c r="O4019" s="23"/>
      <c r="P4019" s="24"/>
    </row>
    <row r="4020" spans="1:16" ht="12" customHeight="1" x14ac:dyDescent="0.2">
      <c r="A4020" s="31" t="s">
        <v>1300</v>
      </c>
      <c r="B4020" s="31" t="s">
        <v>1300</v>
      </c>
      <c r="C4020" s="31">
        <v>609342</v>
      </c>
      <c r="D4020" s="32">
        <v>43347.357719907406</v>
      </c>
      <c r="E4020" s="32">
        <v>43347.463888888888</v>
      </c>
      <c r="F4020" s="32">
        <v>43349.370474537034</v>
      </c>
      <c r="G4020" s="31">
        <v>4</v>
      </c>
      <c r="H4020" s="31" t="s">
        <v>86</v>
      </c>
      <c r="I4020" s="31" t="s">
        <v>1090</v>
      </c>
      <c r="J4020" s="31" t="s">
        <v>348</v>
      </c>
      <c r="K4020" s="31" t="s">
        <v>1119</v>
      </c>
      <c r="L4020" s="31" t="s">
        <v>7908</v>
      </c>
      <c r="M4020" s="30" t="s">
        <v>7909</v>
      </c>
      <c r="N4020" s="23">
        <v>6302</v>
      </c>
      <c r="O4020" s="23"/>
      <c r="P4020" s="24" t="s">
        <v>1150</v>
      </c>
    </row>
    <row r="4021" spans="1:16" ht="12" customHeight="1" x14ac:dyDescent="0.2">
      <c r="A4021" s="31" t="s">
        <v>1094</v>
      </c>
      <c r="B4021" s="31" t="s">
        <v>1300</v>
      </c>
      <c r="C4021" s="31">
        <v>604475</v>
      </c>
      <c r="D4021" s="32">
        <v>43328.563761574071</v>
      </c>
      <c r="E4021" s="32">
        <v>43328.59652777778</v>
      </c>
      <c r="F4021" s="32">
        <v>43346.352743055555</v>
      </c>
      <c r="G4021" s="31">
        <v>4</v>
      </c>
      <c r="H4021" s="31" t="s">
        <v>86</v>
      </c>
      <c r="I4021" s="31" t="s">
        <v>1090</v>
      </c>
      <c r="J4021" s="31" t="s">
        <v>348</v>
      </c>
      <c r="K4021" s="31" t="s">
        <v>1119</v>
      </c>
      <c r="L4021" s="31" t="s">
        <v>7910</v>
      </c>
      <c r="M4021" s="30" t="s">
        <v>7911</v>
      </c>
      <c r="N4021" s="23">
        <v>6290</v>
      </c>
      <c r="O4021" s="23"/>
      <c r="P4021" s="24" t="s">
        <v>1150</v>
      </c>
    </row>
    <row r="4022" spans="1:16" ht="12" customHeight="1" x14ac:dyDescent="0.2">
      <c r="A4022" s="31" t="s">
        <v>1300</v>
      </c>
      <c r="B4022" s="31" t="s">
        <v>1300</v>
      </c>
      <c r="C4022" s="31">
        <v>615261</v>
      </c>
      <c r="D4022" s="32">
        <v>43368.521296296298</v>
      </c>
      <c r="E4022" s="32">
        <v>43368.605555555558</v>
      </c>
      <c r="F4022" s="32">
        <v>43371.58</v>
      </c>
      <c r="G4022" s="31">
        <v>4</v>
      </c>
      <c r="H4022" s="31" t="s">
        <v>86</v>
      </c>
      <c r="I4022" s="31" t="s">
        <v>1090</v>
      </c>
      <c r="J4022" s="31" t="s">
        <v>348</v>
      </c>
      <c r="K4022" s="31" t="s">
        <v>1119</v>
      </c>
      <c r="L4022" s="31" t="s">
        <v>7912</v>
      </c>
      <c r="M4022" s="30" t="s">
        <v>7913</v>
      </c>
      <c r="N4022" s="23"/>
      <c r="O4022" s="23"/>
      <c r="P4022" s="24"/>
    </row>
    <row r="4023" spans="1:16" ht="12" customHeight="1" x14ac:dyDescent="0.2">
      <c r="A4023" s="31" t="s">
        <v>1300</v>
      </c>
      <c r="B4023" s="31" t="s">
        <v>1300</v>
      </c>
      <c r="C4023" s="31">
        <v>609758</v>
      </c>
      <c r="D4023" s="32">
        <v>43348.377025462964</v>
      </c>
      <c r="E4023" s="32">
        <v>43348.421770833331</v>
      </c>
      <c r="F4023" s="32">
        <v>43348.576840277776</v>
      </c>
      <c r="G4023" s="31">
        <v>4</v>
      </c>
      <c r="H4023" s="31" t="s">
        <v>86</v>
      </c>
      <c r="I4023" s="31" t="s">
        <v>1090</v>
      </c>
      <c r="J4023" s="31" t="s">
        <v>348</v>
      </c>
      <c r="K4023" s="31" t="s">
        <v>1119</v>
      </c>
      <c r="L4023" s="31" t="s">
        <v>2003</v>
      </c>
      <c r="M4023" s="30" t="s">
        <v>7914</v>
      </c>
      <c r="N4023" s="23"/>
      <c r="O4023" s="23"/>
      <c r="P4023" s="24"/>
    </row>
    <row r="4024" spans="1:16" ht="12" customHeight="1" x14ac:dyDescent="0.2">
      <c r="A4024" s="31" t="s">
        <v>1300</v>
      </c>
      <c r="B4024" s="31" t="s">
        <v>1300</v>
      </c>
      <c r="C4024" s="31">
        <v>613561</v>
      </c>
      <c r="D4024" s="32">
        <v>43362.422800925924</v>
      </c>
      <c r="E4024" s="32">
        <v>43362.456412037034</v>
      </c>
      <c r="F4024" s="32">
        <v>43367.322916666664</v>
      </c>
      <c r="G4024" s="31">
        <v>4</v>
      </c>
      <c r="H4024" s="31" t="s">
        <v>86</v>
      </c>
      <c r="I4024" s="31" t="s">
        <v>1090</v>
      </c>
      <c r="J4024" s="31" t="s">
        <v>90</v>
      </c>
      <c r="K4024" s="31" t="s">
        <v>1119</v>
      </c>
      <c r="L4024" s="31" t="s">
        <v>7915</v>
      </c>
      <c r="M4024" s="30" t="s">
        <v>7916</v>
      </c>
      <c r="N4024" s="23"/>
      <c r="O4024" s="23"/>
      <c r="P4024" s="24"/>
    </row>
    <row r="4025" spans="1:16" ht="12" customHeight="1" x14ac:dyDescent="0.2">
      <c r="A4025" s="31" t="s">
        <v>1300</v>
      </c>
      <c r="B4025" s="31" t="s">
        <v>1300</v>
      </c>
      <c r="C4025" s="31">
        <v>609378</v>
      </c>
      <c r="D4025" s="32">
        <v>43347.38076388889</v>
      </c>
      <c r="E4025" s="32">
        <v>43347.395451388889</v>
      </c>
      <c r="F4025" s="32">
        <v>43348.394733796296</v>
      </c>
      <c r="G4025" s="31">
        <v>4</v>
      </c>
      <c r="H4025" s="31" t="s">
        <v>86</v>
      </c>
      <c r="I4025" s="31" t="s">
        <v>1090</v>
      </c>
      <c r="J4025" s="31" t="s">
        <v>1449</v>
      </c>
      <c r="K4025" s="31" t="s">
        <v>1119</v>
      </c>
      <c r="L4025" s="31" t="s">
        <v>7917</v>
      </c>
      <c r="M4025" s="30" t="s">
        <v>7918</v>
      </c>
      <c r="N4025" s="23"/>
      <c r="O4025" s="23"/>
      <c r="P4025" s="24"/>
    </row>
    <row r="4026" spans="1:16" ht="12" customHeight="1" x14ac:dyDescent="0.2">
      <c r="A4026" s="31" t="s">
        <v>1300</v>
      </c>
      <c r="B4026" s="31" t="s">
        <v>1300</v>
      </c>
      <c r="C4026" s="31">
        <v>611754</v>
      </c>
      <c r="D4026" s="32">
        <v>43355.46702546296</v>
      </c>
      <c r="E4026" s="32">
        <v>43355.484618055554</v>
      </c>
      <c r="F4026" s="32">
        <v>43355.50105324074</v>
      </c>
      <c r="G4026" s="31">
        <v>4</v>
      </c>
      <c r="H4026" s="31" t="s">
        <v>86</v>
      </c>
      <c r="I4026" s="31" t="s">
        <v>1090</v>
      </c>
      <c r="J4026" s="31" t="s">
        <v>1449</v>
      </c>
      <c r="K4026" s="31" t="s">
        <v>1119</v>
      </c>
      <c r="L4026" s="31" t="s">
        <v>592</v>
      </c>
      <c r="M4026" s="30" t="s">
        <v>7189</v>
      </c>
      <c r="N4026" s="23"/>
      <c r="O4026" s="23"/>
      <c r="P4026" s="24"/>
    </row>
    <row r="4027" spans="1:16" ht="12" customHeight="1" x14ac:dyDescent="0.2">
      <c r="A4027" s="31" t="s">
        <v>1300</v>
      </c>
      <c r="B4027" s="31" t="s">
        <v>1300</v>
      </c>
      <c r="C4027" s="31">
        <v>615103</v>
      </c>
      <c r="D4027" s="32">
        <v>43368.359039351853</v>
      </c>
      <c r="E4027" s="32">
        <v>43368.361979166664</v>
      </c>
      <c r="F4027" s="32">
        <v>43368.385115740741</v>
      </c>
      <c r="G4027" s="31">
        <v>4</v>
      </c>
      <c r="H4027" s="31" t="s">
        <v>86</v>
      </c>
      <c r="I4027" s="31" t="s">
        <v>1090</v>
      </c>
      <c r="J4027" s="31" t="s">
        <v>1449</v>
      </c>
      <c r="K4027" s="31" t="s">
        <v>1119</v>
      </c>
      <c r="L4027" s="31" t="s">
        <v>1897</v>
      </c>
      <c r="M4027" s="30" t="s">
        <v>7919</v>
      </c>
      <c r="N4027" s="23"/>
      <c r="O4027" s="23"/>
      <c r="P4027" s="24"/>
    </row>
    <row r="4028" spans="1:16" ht="12" customHeight="1" x14ac:dyDescent="0.2">
      <c r="A4028" s="31" t="s">
        <v>1300</v>
      </c>
      <c r="B4028" s="31" t="s">
        <v>1300</v>
      </c>
      <c r="C4028" s="31">
        <v>611778</v>
      </c>
      <c r="D4028" s="32">
        <v>43355.517743055556</v>
      </c>
      <c r="E4028" s="32">
        <v>43355.561805555553</v>
      </c>
      <c r="F4028" s="32">
        <v>43355.580891203703</v>
      </c>
      <c r="G4028" s="31">
        <v>4</v>
      </c>
      <c r="H4028" s="31" t="s">
        <v>86</v>
      </c>
      <c r="I4028" s="31" t="s">
        <v>1090</v>
      </c>
      <c r="J4028" s="31" t="s">
        <v>1449</v>
      </c>
      <c r="K4028" s="31" t="s">
        <v>1119</v>
      </c>
      <c r="L4028" s="31" t="s">
        <v>7920</v>
      </c>
      <c r="M4028" s="30" t="s">
        <v>7921</v>
      </c>
      <c r="N4028" s="23"/>
      <c r="O4028" s="23"/>
      <c r="P4028" s="24"/>
    </row>
    <row r="4029" spans="1:16" ht="12" customHeight="1" x14ac:dyDescent="0.2">
      <c r="A4029" s="31" t="s">
        <v>1300</v>
      </c>
      <c r="B4029" s="31" t="s">
        <v>1300</v>
      </c>
      <c r="C4029" s="31">
        <v>612016</v>
      </c>
      <c r="D4029" s="32">
        <v>43356.396678240744</v>
      </c>
      <c r="E4029" s="32">
        <v>43356.406377314815</v>
      </c>
      <c r="F4029" s="32">
        <v>43356.439710648148</v>
      </c>
      <c r="G4029" s="31">
        <v>4</v>
      </c>
      <c r="H4029" s="31" t="s">
        <v>86</v>
      </c>
      <c r="I4029" s="31" t="s">
        <v>1090</v>
      </c>
      <c r="J4029" s="31" t="s">
        <v>1449</v>
      </c>
      <c r="K4029" s="31" t="s">
        <v>1119</v>
      </c>
      <c r="L4029" s="31" t="s">
        <v>7922</v>
      </c>
      <c r="M4029" s="30" t="s">
        <v>7923</v>
      </c>
      <c r="N4029" s="23"/>
      <c r="O4029" s="23"/>
      <c r="P4029" s="24"/>
    </row>
    <row r="4030" spans="1:16" ht="12" customHeight="1" x14ac:dyDescent="0.2">
      <c r="A4030" s="31" t="s">
        <v>1300</v>
      </c>
      <c r="B4030" s="31" t="s">
        <v>1300</v>
      </c>
      <c r="C4030" s="31">
        <v>611786</v>
      </c>
      <c r="D4030" s="32">
        <v>43355.538738425923</v>
      </c>
      <c r="E4030" s="32">
        <v>43355.56527777778</v>
      </c>
      <c r="F4030" s="32">
        <v>43356.317488425928</v>
      </c>
      <c r="G4030" s="31">
        <v>4</v>
      </c>
      <c r="H4030" s="31" t="s">
        <v>86</v>
      </c>
      <c r="I4030" s="31" t="s">
        <v>1090</v>
      </c>
      <c r="J4030" s="31" t="s">
        <v>1449</v>
      </c>
      <c r="K4030" s="31" t="s">
        <v>1119</v>
      </c>
      <c r="L4030" s="31" t="s">
        <v>7924</v>
      </c>
      <c r="M4030" s="30" t="s">
        <v>7925</v>
      </c>
      <c r="N4030" s="23"/>
      <c r="O4030" s="23"/>
      <c r="P4030" s="24"/>
    </row>
    <row r="4031" spans="1:16" ht="12" customHeight="1" x14ac:dyDescent="0.2">
      <c r="A4031" s="31" t="s">
        <v>1300</v>
      </c>
      <c r="B4031" s="31" t="s">
        <v>1300</v>
      </c>
      <c r="C4031" s="31">
        <v>612017</v>
      </c>
      <c r="D4031" s="32">
        <v>43356.398125</v>
      </c>
      <c r="E4031" s="32">
        <v>43356.406909722224</v>
      </c>
      <c r="F4031" s="32">
        <v>43356.437511574077</v>
      </c>
      <c r="G4031" s="31">
        <v>4</v>
      </c>
      <c r="H4031" s="31" t="s">
        <v>86</v>
      </c>
      <c r="I4031" s="31" t="s">
        <v>1090</v>
      </c>
      <c r="J4031" s="31" t="s">
        <v>1449</v>
      </c>
      <c r="K4031" s="31" t="s">
        <v>1119</v>
      </c>
      <c r="L4031" s="31" t="s">
        <v>7926</v>
      </c>
      <c r="M4031" s="30" t="s">
        <v>7923</v>
      </c>
      <c r="N4031" s="23"/>
      <c r="O4031" s="23"/>
      <c r="P4031" s="24"/>
    </row>
    <row r="4032" spans="1:16" ht="12" customHeight="1" x14ac:dyDescent="0.2">
      <c r="A4032" s="31" t="s">
        <v>1094</v>
      </c>
      <c r="B4032" s="31" t="s">
        <v>1300</v>
      </c>
      <c r="C4032" s="31">
        <v>604085</v>
      </c>
      <c r="D4032" s="32">
        <v>43327.462152777778</v>
      </c>
      <c r="E4032" s="32">
        <v>43340.540277777778</v>
      </c>
      <c r="F4032" s="32">
        <v>43346.578518518516</v>
      </c>
      <c r="G4032" s="31">
        <v>4</v>
      </c>
      <c r="H4032" s="31" t="s">
        <v>86</v>
      </c>
      <c r="I4032" s="31" t="s">
        <v>1090</v>
      </c>
      <c r="J4032" s="31" t="s">
        <v>1449</v>
      </c>
      <c r="K4032" s="31" t="s">
        <v>1119</v>
      </c>
      <c r="L4032" s="31" t="s">
        <v>7927</v>
      </c>
      <c r="M4032" s="30" t="s">
        <v>7928</v>
      </c>
      <c r="N4032" s="23"/>
      <c r="O4032" s="23"/>
      <c r="P4032" s="24"/>
    </row>
    <row r="4033" spans="1:16" ht="12" customHeight="1" x14ac:dyDescent="0.2">
      <c r="A4033" s="31" t="s">
        <v>1300</v>
      </c>
      <c r="B4033" s="31" t="s">
        <v>1300</v>
      </c>
      <c r="C4033" s="31">
        <v>609530</v>
      </c>
      <c r="D4033" s="32">
        <v>43347.536134259259</v>
      </c>
      <c r="E4033" s="32">
        <v>43347.544664351852</v>
      </c>
      <c r="F4033" s="32">
        <v>43348.296469907407</v>
      </c>
      <c r="G4033" s="31">
        <v>4</v>
      </c>
      <c r="H4033" s="31" t="s">
        <v>86</v>
      </c>
      <c r="I4033" s="31" t="s">
        <v>1090</v>
      </c>
      <c r="J4033" s="31" t="s">
        <v>1449</v>
      </c>
      <c r="K4033" s="31" t="s">
        <v>1119</v>
      </c>
      <c r="L4033" s="31" t="s">
        <v>7929</v>
      </c>
      <c r="M4033" s="30" t="s">
        <v>7930</v>
      </c>
      <c r="N4033" s="23"/>
      <c r="O4033" s="23"/>
      <c r="P4033" s="24"/>
    </row>
    <row r="4034" spans="1:16" ht="12" customHeight="1" x14ac:dyDescent="0.2">
      <c r="A4034" s="31" t="s">
        <v>1300</v>
      </c>
      <c r="B4034" s="31" t="s">
        <v>1300</v>
      </c>
      <c r="C4034" s="31">
        <v>610749</v>
      </c>
      <c r="D4034" s="32">
        <v>43353.308831018519</v>
      </c>
      <c r="E4034" s="32">
        <v>43353.3125</v>
      </c>
      <c r="F4034" s="32">
        <v>43370.567407407405</v>
      </c>
      <c r="G4034" s="31">
        <v>3</v>
      </c>
      <c r="H4034" s="31" t="s">
        <v>86</v>
      </c>
      <c r="I4034" s="31" t="s">
        <v>1090</v>
      </c>
      <c r="J4034" s="31" t="s">
        <v>42</v>
      </c>
      <c r="K4034" s="31" t="s">
        <v>42</v>
      </c>
      <c r="L4034" s="31" t="s">
        <v>7931</v>
      </c>
      <c r="M4034" s="30" t="s">
        <v>7932</v>
      </c>
      <c r="N4034" s="23">
        <v>5120</v>
      </c>
      <c r="O4034" s="23"/>
      <c r="P4034" s="24" t="s">
        <v>1150</v>
      </c>
    </row>
    <row r="4035" spans="1:16" ht="12" customHeight="1" x14ac:dyDescent="0.2">
      <c r="A4035" s="31" t="s">
        <v>1300</v>
      </c>
      <c r="B4035" s="31" t="s">
        <v>1300</v>
      </c>
      <c r="C4035" s="31">
        <v>610374</v>
      </c>
      <c r="D4035" s="32">
        <v>43350.296840277777</v>
      </c>
      <c r="E4035" s="32">
        <v>43350.338888888888</v>
      </c>
      <c r="F4035" s="32">
        <v>43355.447118055556</v>
      </c>
      <c r="G4035" s="31">
        <v>3</v>
      </c>
      <c r="H4035" s="31" t="s">
        <v>86</v>
      </c>
      <c r="I4035" s="31" t="s">
        <v>1090</v>
      </c>
      <c r="J4035" s="31" t="s">
        <v>42</v>
      </c>
      <c r="K4035" s="31" t="s">
        <v>42</v>
      </c>
      <c r="L4035" s="31" t="s">
        <v>7933</v>
      </c>
      <c r="M4035" s="30" t="s">
        <v>7934</v>
      </c>
      <c r="N4035" s="23">
        <v>5120</v>
      </c>
      <c r="O4035" s="23"/>
      <c r="P4035" s="24" t="s">
        <v>1150</v>
      </c>
    </row>
    <row r="4036" spans="1:16" ht="12" customHeight="1" x14ac:dyDescent="0.2">
      <c r="A4036" s="31" t="s">
        <v>1300</v>
      </c>
      <c r="B4036" s="31" t="s">
        <v>1300</v>
      </c>
      <c r="C4036" s="31">
        <v>614141</v>
      </c>
      <c r="D4036" s="32">
        <v>43364.285451388889</v>
      </c>
      <c r="E4036" s="32">
        <v>43364.348715277774</v>
      </c>
      <c r="F4036" s="32">
        <v>43370.519363425927</v>
      </c>
      <c r="G4036" s="31">
        <v>4</v>
      </c>
      <c r="H4036" s="31" t="s">
        <v>86</v>
      </c>
      <c r="I4036" s="31" t="s">
        <v>1090</v>
      </c>
      <c r="J4036" s="31" t="s">
        <v>42</v>
      </c>
      <c r="K4036" s="31" t="s">
        <v>42</v>
      </c>
      <c r="L4036" s="31" t="s">
        <v>7935</v>
      </c>
      <c r="M4036" s="30" t="s">
        <v>7936</v>
      </c>
      <c r="N4036" s="23">
        <v>5120</v>
      </c>
      <c r="O4036" s="23"/>
      <c r="P4036" s="24" t="s">
        <v>1150</v>
      </c>
    </row>
    <row r="4037" spans="1:16" ht="12" customHeight="1" x14ac:dyDescent="0.2">
      <c r="A4037" s="31" t="s">
        <v>1300</v>
      </c>
      <c r="B4037" s="31" t="s">
        <v>1300</v>
      </c>
      <c r="C4037" s="31">
        <v>610728</v>
      </c>
      <c r="D4037" s="32">
        <v>43353.286747685182</v>
      </c>
      <c r="E4037" s="32">
        <v>43353.35628472222</v>
      </c>
      <c r="F4037" s="32">
        <v>43354.438877314817</v>
      </c>
      <c r="G4037" s="31">
        <v>4</v>
      </c>
      <c r="H4037" s="31" t="s">
        <v>86</v>
      </c>
      <c r="I4037" s="31" t="s">
        <v>1090</v>
      </c>
      <c r="J4037" s="31" t="s">
        <v>1163</v>
      </c>
      <c r="K4037" s="31" t="s">
        <v>1119</v>
      </c>
      <c r="L4037" s="31" t="s">
        <v>7937</v>
      </c>
      <c r="M4037" s="30" t="s">
        <v>7938</v>
      </c>
      <c r="N4037" s="23"/>
      <c r="O4037" s="23"/>
      <c r="P4037" s="24"/>
    </row>
    <row r="4038" spans="1:16" ht="12" customHeight="1" x14ac:dyDescent="0.2">
      <c r="A4038" s="31" t="s">
        <v>1094</v>
      </c>
      <c r="B4038" s="31" t="s">
        <v>1300</v>
      </c>
      <c r="C4038" s="31">
        <v>607947</v>
      </c>
      <c r="D4038" s="32">
        <v>43341.61986111111</v>
      </c>
      <c r="E4038" s="32">
        <v>43342.582083333335</v>
      </c>
      <c r="F4038" s="32">
        <v>43348.461875000001</v>
      </c>
      <c r="G4038" s="31">
        <v>4</v>
      </c>
      <c r="H4038" s="31" t="s">
        <v>86</v>
      </c>
      <c r="I4038" s="31" t="s">
        <v>1090</v>
      </c>
      <c r="J4038" s="31" t="s">
        <v>1122</v>
      </c>
      <c r="K4038" s="31" t="s">
        <v>1119</v>
      </c>
      <c r="L4038" s="31" t="s">
        <v>7939</v>
      </c>
      <c r="M4038" s="30" t="s">
        <v>7940</v>
      </c>
      <c r="N4038" s="23"/>
      <c r="O4038" s="23"/>
      <c r="P4038" s="24"/>
    </row>
    <row r="4039" spans="1:16" ht="12" customHeight="1" x14ac:dyDescent="0.2">
      <c r="A4039" s="31" t="s">
        <v>1300</v>
      </c>
      <c r="B4039" s="31" t="s">
        <v>1300</v>
      </c>
      <c r="C4039" s="31">
        <v>614140</v>
      </c>
      <c r="D4039" s="32">
        <v>43364.282893518517</v>
      </c>
      <c r="E4039" s="32">
        <v>43364.357615740744</v>
      </c>
      <c r="F4039" s="32">
        <v>43368.365543981483</v>
      </c>
      <c r="G4039" s="31">
        <v>4</v>
      </c>
      <c r="H4039" s="31" t="s">
        <v>86</v>
      </c>
      <c r="I4039" s="31" t="s">
        <v>1090</v>
      </c>
      <c r="J4039" s="31" t="s">
        <v>1122</v>
      </c>
      <c r="K4039" s="31" t="s">
        <v>1119</v>
      </c>
      <c r="L4039" s="31" t="s">
        <v>7941</v>
      </c>
      <c r="M4039" s="30" t="s">
        <v>7942</v>
      </c>
      <c r="N4039" s="23"/>
      <c r="O4039" s="23"/>
      <c r="P4039" s="24"/>
    </row>
    <row r="4040" spans="1:16" ht="12" customHeight="1" x14ac:dyDescent="0.2">
      <c r="A4040" s="31" t="s">
        <v>1300</v>
      </c>
      <c r="B4040" s="31" t="s">
        <v>1300</v>
      </c>
      <c r="C4040" s="31">
        <v>613416</v>
      </c>
      <c r="D4040" s="32">
        <v>43362.218148148146</v>
      </c>
      <c r="E4040" s="32">
        <v>43362.2891087963</v>
      </c>
      <c r="F4040" s="32">
        <v>43364.277557870373</v>
      </c>
      <c r="G4040" s="31">
        <v>4</v>
      </c>
      <c r="H4040" s="31" t="s">
        <v>202</v>
      </c>
      <c r="I4040" s="31" t="s">
        <v>1090</v>
      </c>
      <c r="J4040" s="31" t="s">
        <v>1122</v>
      </c>
      <c r="K4040" s="31" t="s">
        <v>1119</v>
      </c>
      <c r="L4040" s="31" t="s">
        <v>7941</v>
      </c>
      <c r="M4040" s="30" t="s">
        <v>7943</v>
      </c>
      <c r="N4040" s="23"/>
      <c r="O4040" s="23"/>
      <c r="P4040" s="24"/>
    </row>
    <row r="4041" spans="1:16" ht="12" customHeight="1" x14ac:dyDescent="0.2">
      <c r="A4041" s="31" t="s">
        <v>1300</v>
      </c>
      <c r="B4041" s="31" t="s">
        <v>1300</v>
      </c>
      <c r="C4041" s="31">
        <v>611997</v>
      </c>
      <c r="D4041" s="32">
        <v>43356.379652777781</v>
      </c>
      <c r="E4041" s="32">
        <v>43356.409803240742</v>
      </c>
      <c r="F4041" s="32">
        <v>43362.52480324074</v>
      </c>
      <c r="G4041" s="31">
        <v>4</v>
      </c>
      <c r="H4041" s="31" t="s">
        <v>86</v>
      </c>
      <c r="I4041" s="31" t="s">
        <v>1090</v>
      </c>
      <c r="J4041" s="31" t="s">
        <v>1122</v>
      </c>
      <c r="K4041" s="31" t="s">
        <v>1119</v>
      </c>
      <c r="L4041" s="31" t="s">
        <v>7944</v>
      </c>
      <c r="M4041" s="30" t="s">
        <v>7945</v>
      </c>
      <c r="N4041" s="23"/>
      <c r="O4041" s="23"/>
      <c r="P4041" s="24"/>
    </row>
    <row r="4042" spans="1:16" ht="12" customHeight="1" x14ac:dyDescent="0.2">
      <c r="A4042" s="31" t="s">
        <v>1094</v>
      </c>
      <c r="B4042" s="31" t="s">
        <v>1300</v>
      </c>
      <c r="C4042" s="31">
        <v>607939</v>
      </c>
      <c r="D4042" s="32">
        <v>43341.611562500002</v>
      </c>
      <c r="E4042" s="32">
        <v>43342.26458333333</v>
      </c>
      <c r="F4042" s="32">
        <v>43349.574062500003</v>
      </c>
      <c r="G4042" s="31">
        <v>4</v>
      </c>
      <c r="H4042" s="31" t="s">
        <v>86</v>
      </c>
      <c r="I4042" s="31" t="s">
        <v>1090</v>
      </c>
      <c r="J4042" s="31" t="s">
        <v>1122</v>
      </c>
      <c r="K4042" s="31" t="s">
        <v>1119</v>
      </c>
      <c r="L4042" s="31" t="s">
        <v>7944</v>
      </c>
      <c r="M4042" s="30" t="s">
        <v>7946</v>
      </c>
      <c r="N4042" s="23"/>
      <c r="O4042" s="23"/>
      <c r="P4042" s="24"/>
    </row>
    <row r="4043" spans="1:16" ht="12" customHeight="1" x14ac:dyDescent="0.2">
      <c r="A4043" s="31" t="s">
        <v>1300</v>
      </c>
      <c r="B4043" s="31" t="s">
        <v>1300</v>
      </c>
      <c r="C4043" s="31">
        <v>613414</v>
      </c>
      <c r="D4043" s="32">
        <v>43362.206990740742</v>
      </c>
      <c r="E4043" s="32">
        <v>43362.482361111113</v>
      </c>
      <c r="F4043" s="32">
        <v>43363.255509259259</v>
      </c>
      <c r="G4043" s="31">
        <v>4</v>
      </c>
      <c r="H4043" s="31" t="s">
        <v>202</v>
      </c>
      <c r="I4043" s="31" t="s">
        <v>1090</v>
      </c>
      <c r="J4043" s="31" t="s">
        <v>1122</v>
      </c>
      <c r="K4043" s="31" t="s">
        <v>1119</v>
      </c>
      <c r="L4043" s="31" t="s">
        <v>7947</v>
      </c>
      <c r="M4043" s="30" t="s">
        <v>7948</v>
      </c>
      <c r="N4043" s="23"/>
      <c r="O4043" s="23"/>
      <c r="P4043" s="24"/>
    </row>
    <row r="4044" spans="1:16" ht="12" customHeight="1" x14ac:dyDescent="0.2">
      <c r="A4044" s="31" t="s">
        <v>1094</v>
      </c>
      <c r="B4044" s="31" t="s">
        <v>1300</v>
      </c>
      <c r="C4044" s="31">
        <v>608333</v>
      </c>
      <c r="D4044" s="32">
        <v>43342.645046296297</v>
      </c>
      <c r="E4044" s="32">
        <v>43343.391099537039</v>
      </c>
      <c r="F4044" s="32">
        <v>43346.204722222225</v>
      </c>
      <c r="G4044" s="31">
        <v>4</v>
      </c>
      <c r="H4044" s="31" t="s">
        <v>86</v>
      </c>
      <c r="I4044" s="31" t="s">
        <v>1090</v>
      </c>
      <c r="J4044" s="31" t="s">
        <v>1122</v>
      </c>
      <c r="K4044" s="31" t="s">
        <v>1119</v>
      </c>
      <c r="L4044" s="31" t="s">
        <v>7949</v>
      </c>
      <c r="M4044" s="30" t="s">
        <v>7950</v>
      </c>
      <c r="N4044" s="23"/>
      <c r="O4044" s="23"/>
      <c r="P4044" s="24"/>
    </row>
    <row r="4045" spans="1:16" ht="12" customHeight="1" x14ac:dyDescent="0.2">
      <c r="A4045" s="31" t="s">
        <v>1300</v>
      </c>
      <c r="B4045" s="31" t="s">
        <v>1300</v>
      </c>
      <c r="C4045" s="31">
        <v>612047</v>
      </c>
      <c r="D4045" s="32">
        <v>43356.447106481479</v>
      </c>
      <c r="E4045" s="32">
        <v>43357.330914351849</v>
      </c>
      <c r="F4045" s="32">
        <v>43362.515185185184</v>
      </c>
      <c r="G4045" s="31">
        <v>4</v>
      </c>
      <c r="H4045" s="31" t="s">
        <v>86</v>
      </c>
      <c r="I4045" s="31" t="s">
        <v>1090</v>
      </c>
      <c r="J4045" s="31" t="s">
        <v>1122</v>
      </c>
      <c r="K4045" s="31" t="s">
        <v>1119</v>
      </c>
      <c r="L4045" s="31" t="s">
        <v>7951</v>
      </c>
      <c r="M4045" s="30" t="s">
        <v>7952</v>
      </c>
      <c r="N4045" s="23"/>
      <c r="O4045" s="23"/>
      <c r="P4045" s="24"/>
    </row>
    <row r="4046" spans="1:16" ht="12" customHeight="1" x14ac:dyDescent="0.2">
      <c r="A4046" s="31" t="s">
        <v>1094</v>
      </c>
      <c r="B4046" s="31" t="s">
        <v>1300</v>
      </c>
      <c r="C4046" s="31">
        <v>607484</v>
      </c>
      <c r="D4046" s="32">
        <v>43340.560810185183</v>
      </c>
      <c r="E4046" s="32">
        <v>43341.466574074075</v>
      </c>
      <c r="F4046" s="32">
        <v>43353.351238425923</v>
      </c>
      <c r="G4046" s="31">
        <v>4</v>
      </c>
      <c r="H4046" s="31" t="s">
        <v>86</v>
      </c>
      <c r="I4046" s="31" t="s">
        <v>1090</v>
      </c>
      <c r="J4046" s="31" t="s">
        <v>1122</v>
      </c>
      <c r="K4046" s="31" t="s">
        <v>1119</v>
      </c>
      <c r="L4046" s="31" t="s">
        <v>7953</v>
      </c>
      <c r="M4046" s="30" t="s">
        <v>7954</v>
      </c>
      <c r="N4046" s="23"/>
      <c r="O4046" s="23"/>
      <c r="P4046" s="24"/>
    </row>
    <row r="4047" spans="1:16" ht="12" customHeight="1" x14ac:dyDescent="0.2">
      <c r="A4047" s="31" t="s">
        <v>1300</v>
      </c>
      <c r="B4047" s="31" t="s">
        <v>1300</v>
      </c>
      <c r="C4047" s="31">
        <v>612151</v>
      </c>
      <c r="D4047" s="32">
        <v>43356.616342592592</v>
      </c>
      <c r="E4047" s="32">
        <v>43357.526284722226</v>
      </c>
      <c r="F4047" s="32">
        <v>43364.374305555553</v>
      </c>
      <c r="G4047" s="31">
        <v>4</v>
      </c>
      <c r="H4047" s="31" t="s">
        <v>202</v>
      </c>
      <c r="I4047" s="31" t="s">
        <v>1090</v>
      </c>
      <c r="J4047" s="31" t="s">
        <v>1122</v>
      </c>
      <c r="K4047" s="31" t="s">
        <v>1119</v>
      </c>
      <c r="L4047" s="31" t="s">
        <v>7955</v>
      </c>
      <c r="M4047" s="30" t="s">
        <v>7956</v>
      </c>
      <c r="N4047" s="23"/>
      <c r="O4047" s="23"/>
      <c r="P4047" s="24"/>
    </row>
    <row r="4048" spans="1:16" ht="12" customHeight="1" x14ac:dyDescent="0.2">
      <c r="A4048" s="31" t="s">
        <v>1300</v>
      </c>
      <c r="B4048" s="31" t="s">
        <v>1300</v>
      </c>
      <c r="C4048" s="31">
        <v>611911</v>
      </c>
      <c r="D4048" s="32">
        <v>43356.264398148145</v>
      </c>
      <c r="E4048" s="32">
        <v>43356.313842592594</v>
      </c>
      <c r="F4048" s="32">
        <v>43362.316793981481</v>
      </c>
      <c r="G4048" s="31">
        <v>4</v>
      </c>
      <c r="H4048" s="31" t="s">
        <v>86</v>
      </c>
      <c r="I4048" s="31" t="s">
        <v>1090</v>
      </c>
      <c r="J4048" s="31" t="s">
        <v>1122</v>
      </c>
      <c r="K4048" s="31" t="s">
        <v>1119</v>
      </c>
      <c r="L4048" s="31" t="s">
        <v>7957</v>
      </c>
      <c r="M4048" s="30" t="s">
        <v>7958</v>
      </c>
      <c r="N4048" s="23">
        <v>5141</v>
      </c>
      <c r="O4048" s="23"/>
      <c r="P4048" s="24" t="s">
        <v>1150</v>
      </c>
    </row>
    <row r="4049" spans="1:16" ht="12" customHeight="1" x14ac:dyDescent="0.2">
      <c r="A4049" s="31" t="s">
        <v>1300</v>
      </c>
      <c r="B4049" s="31" t="s">
        <v>1300</v>
      </c>
      <c r="C4049" s="31">
        <v>610972</v>
      </c>
      <c r="D4049" s="32">
        <v>43353.487962962965</v>
      </c>
      <c r="E4049" s="32">
        <v>43354.345000000001</v>
      </c>
      <c r="F4049" s="32">
        <v>43362.512638888889</v>
      </c>
      <c r="G4049" s="31">
        <v>4</v>
      </c>
      <c r="H4049" s="31" t="s">
        <v>86</v>
      </c>
      <c r="I4049" s="31" t="s">
        <v>1090</v>
      </c>
      <c r="J4049" s="31" t="s">
        <v>1122</v>
      </c>
      <c r="K4049" s="31" t="s">
        <v>1119</v>
      </c>
      <c r="L4049" s="31" t="s">
        <v>7959</v>
      </c>
      <c r="M4049" s="30" t="s">
        <v>7960</v>
      </c>
      <c r="N4049" s="23"/>
      <c r="O4049" s="23"/>
      <c r="P4049" s="24"/>
    </row>
    <row r="4050" spans="1:16" ht="12" customHeight="1" x14ac:dyDescent="0.2">
      <c r="A4050" s="31" t="s">
        <v>1300</v>
      </c>
      <c r="B4050" s="31" t="s">
        <v>1300</v>
      </c>
      <c r="C4050" s="31">
        <v>609865</v>
      </c>
      <c r="D4050" s="32">
        <v>43348.526944444442</v>
      </c>
      <c r="E4050" s="32">
        <v>43349.417395833334</v>
      </c>
      <c r="F4050" s="32">
        <v>43353.284710648149</v>
      </c>
      <c r="G4050" s="31">
        <v>4</v>
      </c>
      <c r="H4050" s="31" t="s">
        <v>86</v>
      </c>
      <c r="I4050" s="31" t="s">
        <v>1090</v>
      </c>
      <c r="J4050" s="31" t="s">
        <v>1122</v>
      </c>
      <c r="K4050" s="31" t="s">
        <v>1119</v>
      </c>
      <c r="L4050" s="31" t="s">
        <v>7961</v>
      </c>
      <c r="M4050" s="30" t="s">
        <v>7962</v>
      </c>
      <c r="N4050" s="23"/>
      <c r="O4050" s="23"/>
      <c r="P4050" s="24"/>
    </row>
    <row r="4051" spans="1:16" ht="12" customHeight="1" x14ac:dyDescent="0.2">
      <c r="A4051" s="31" t="s">
        <v>1094</v>
      </c>
      <c r="B4051" s="31" t="s">
        <v>1300</v>
      </c>
      <c r="C4051" s="31">
        <v>606147</v>
      </c>
      <c r="D4051" s="32">
        <v>43335.292199074072</v>
      </c>
      <c r="E4051" s="32">
        <v>43340.534907407404</v>
      </c>
      <c r="F4051" s="32">
        <v>43347.296064814815</v>
      </c>
      <c r="G4051" s="31">
        <v>4</v>
      </c>
      <c r="H4051" s="31" t="s">
        <v>86</v>
      </c>
      <c r="I4051" s="31" t="s">
        <v>1090</v>
      </c>
      <c r="J4051" s="31" t="s">
        <v>1122</v>
      </c>
      <c r="K4051" s="31" t="s">
        <v>1119</v>
      </c>
      <c r="L4051" s="31" t="s">
        <v>7963</v>
      </c>
      <c r="M4051" s="30" t="s">
        <v>7964</v>
      </c>
      <c r="N4051" s="23"/>
      <c r="O4051" s="23"/>
      <c r="P4051" s="24"/>
    </row>
    <row r="4052" spans="1:16" ht="12" customHeight="1" x14ac:dyDescent="0.2">
      <c r="A4052" s="31" t="s">
        <v>1300</v>
      </c>
      <c r="B4052" s="31" t="s">
        <v>1300</v>
      </c>
      <c r="C4052" s="31">
        <v>609630</v>
      </c>
      <c r="D4052" s="32">
        <v>43347.708923611113</v>
      </c>
      <c r="E4052" s="32">
        <v>43348.479409722226</v>
      </c>
      <c r="F4052" s="32">
        <v>43350.326724537037</v>
      </c>
      <c r="G4052" s="31">
        <v>4</v>
      </c>
      <c r="H4052" s="31" t="s">
        <v>86</v>
      </c>
      <c r="I4052" s="31" t="s">
        <v>1090</v>
      </c>
      <c r="J4052" s="31" t="s">
        <v>1122</v>
      </c>
      <c r="K4052" s="31" t="s">
        <v>1119</v>
      </c>
      <c r="L4052" s="31" t="s">
        <v>7965</v>
      </c>
      <c r="M4052" s="30" t="s">
        <v>7966</v>
      </c>
      <c r="N4052" s="23"/>
      <c r="O4052" s="23"/>
      <c r="P4052" s="24"/>
    </row>
    <row r="4053" spans="1:16" ht="12" customHeight="1" x14ac:dyDescent="0.2">
      <c r="A4053" s="31" t="s">
        <v>1300</v>
      </c>
      <c r="B4053" s="31" t="s">
        <v>1300</v>
      </c>
      <c r="C4053" s="31">
        <v>608654</v>
      </c>
      <c r="D4053" s="32">
        <v>43343.906087962961</v>
      </c>
      <c r="E4053" s="32">
        <v>43346.28875</v>
      </c>
      <c r="F4053" s="32">
        <v>43349.269942129627</v>
      </c>
      <c r="G4053" s="31">
        <v>4</v>
      </c>
      <c r="H4053" s="31" t="s">
        <v>86</v>
      </c>
      <c r="I4053" s="31" t="s">
        <v>1090</v>
      </c>
      <c r="J4053" s="31" t="s">
        <v>1122</v>
      </c>
      <c r="K4053" s="31" t="s">
        <v>1119</v>
      </c>
      <c r="L4053" s="31" t="s">
        <v>7967</v>
      </c>
      <c r="M4053" s="30" t="s">
        <v>7968</v>
      </c>
      <c r="N4053" s="23"/>
      <c r="O4053" s="23"/>
      <c r="P4053" s="24"/>
    </row>
    <row r="4054" spans="1:16" ht="12" customHeight="1" x14ac:dyDescent="0.2">
      <c r="A4054" s="31" t="s">
        <v>1300</v>
      </c>
      <c r="B4054" s="31" t="s">
        <v>1300</v>
      </c>
      <c r="C4054" s="31">
        <v>609971</v>
      </c>
      <c r="D4054" s="32">
        <v>43348.918854166666</v>
      </c>
      <c r="E4054" s="32">
        <v>43349.308333333334</v>
      </c>
      <c r="F4054" s="32">
        <v>43370.61614583333</v>
      </c>
      <c r="G4054" s="31">
        <v>4</v>
      </c>
      <c r="H4054" s="31" t="s">
        <v>86</v>
      </c>
      <c r="I4054" s="31" t="s">
        <v>1090</v>
      </c>
      <c r="J4054" s="31" t="s">
        <v>1122</v>
      </c>
      <c r="K4054" s="31" t="s">
        <v>1119</v>
      </c>
      <c r="L4054" s="31" t="s">
        <v>7969</v>
      </c>
      <c r="M4054" s="30" t="s">
        <v>7970</v>
      </c>
      <c r="N4054" s="23"/>
      <c r="O4054" s="23"/>
      <c r="P4054" s="24"/>
    </row>
    <row r="4055" spans="1:16" ht="12" customHeight="1" x14ac:dyDescent="0.2">
      <c r="A4055" s="31" t="s">
        <v>1300</v>
      </c>
      <c r="B4055" s="31" t="s">
        <v>1300</v>
      </c>
      <c r="C4055" s="31">
        <v>609977</v>
      </c>
      <c r="D4055" s="32">
        <v>43348.947025462963</v>
      </c>
      <c r="E4055" s="32">
        <v>43350.34138888889</v>
      </c>
      <c r="F4055" s="32">
        <v>43361.261678240742</v>
      </c>
      <c r="G4055" s="31">
        <v>4</v>
      </c>
      <c r="H4055" s="31" t="s">
        <v>86</v>
      </c>
      <c r="I4055" s="31" t="s">
        <v>1090</v>
      </c>
      <c r="J4055" s="31" t="s">
        <v>1122</v>
      </c>
      <c r="K4055" s="31" t="s">
        <v>1119</v>
      </c>
      <c r="L4055" s="31" t="s">
        <v>7227</v>
      </c>
      <c r="M4055" s="30" t="s">
        <v>7971</v>
      </c>
      <c r="N4055" s="23"/>
      <c r="O4055" s="23"/>
      <c r="P4055" s="24"/>
    </row>
    <row r="4056" spans="1:16" ht="12" customHeight="1" x14ac:dyDescent="0.2">
      <c r="A4056" s="31" t="s">
        <v>1300</v>
      </c>
      <c r="B4056" s="31" t="s">
        <v>1300</v>
      </c>
      <c r="C4056" s="31">
        <v>611567</v>
      </c>
      <c r="D4056" s="32">
        <v>43354.958680555559</v>
      </c>
      <c r="E4056" s="32">
        <v>43355.361388888887</v>
      </c>
      <c r="F4056" s="32">
        <v>43357.274537037039</v>
      </c>
      <c r="G4056" s="31">
        <v>4</v>
      </c>
      <c r="H4056" s="31" t="s">
        <v>86</v>
      </c>
      <c r="I4056" s="31" t="s">
        <v>1090</v>
      </c>
      <c r="J4056" s="31" t="s">
        <v>1122</v>
      </c>
      <c r="K4056" s="31" t="s">
        <v>1119</v>
      </c>
      <c r="L4056" s="31" t="s">
        <v>7972</v>
      </c>
      <c r="M4056" s="30" t="s">
        <v>7973</v>
      </c>
      <c r="N4056" s="23"/>
      <c r="O4056" s="23"/>
      <c r="P4056" s="24"/>
    </row>
    <row r="4057" spans="1:16" ht="12" customHeight="1" x14ac:dyDescent="0.2">
      <c r="A4057" s="31" t="s">
        <v>1300</v>
      </c>
      <c r="B4057" s="31" t="s">
        <v>1300</v>
      </c>
      <c r="C4057" s="31">
        <v>609974</v>
      </c>
      <c r="D4057" s="32">
        <v>43348.924212962964</v>
      </c>
      <c r="E4057" s="32">
        <v>43349.576284722221</v>
      </c>
      <c r="F4057" s="32">
        <v>43354.240752314814</v>
      </c>
      <c r="G4057" s="31">
        <v>4</v>
      </c>
      <c r="H4057" s="31" t="s">
        <v>202</v>
      </c>
      <c r="I4057" s="31" t="s">
        <v>1090</v>
      </c>
      <c r="J4057" s="31" t="s">
        <v>1122</v>
      </c>
      <c r="K4057" s="31" t="s">
        <v>1119</v>
      </c>
      <c r="L4057" s="31" t="s">
        <v>7974</v>
      </c>
      <c r="M4057" s="30" t="s">
        <v>7975</v>
      </c>
      <c r="N4057" s="23"/>
      <c r="O4057" s="23"/>
      <c r="P4057" s="24"/>
    </row>
    <row r="4058" spans="1:16" ht="12" customHeight="1" x14ac:dyDescent="0.2">
      <c r="A4058" s="31" t="s">
        <v>1300</v>
      </c>
      <c r="B4058" s="31" t="s">
        <v>1300</v>
      </c>
      <c r="C4058" s="31">
        <v>614163</v>
      </c>
      <c r="D4058" s="32">
        <v>43364.314641203702</v>
      </c>
      <c r="E4058" s="32">
        <v>43364.357719907406</v>
      </c>
      <c r="F4058" s="32">
        <v>43368.825856481482</v>
      </c>
      <c r="G4058" s="31">
        <v>4</v>
      </c>
      <c r="H4058" s="31" t="s">
        <v>86</v>
      </c>
      <c r="I4058" s="31" t="s">
        <v>1090</v>
      </c>
      <c r="J4058" s="31" t="s">
        <v>1122</v>
      </c>
      <c r="K4058" s="31" t="s">
        <v>1119</v>
      </c>
      <c r="L4058" s="31" t="s">
        <v>7976</v>
      </c>
      <c r="M4058" s="30" t="s">
        <v>7977</v>
      </c>
      <c r="N4058" s="23"/>
      <c r="O4058" s="23"/>
      <c r="P4058" s="24"/>
    </row>
    <row r="4059" spans="1:16" ht="12" customHeight="1" x14ac:dyDescent="0.2">
      <c r="A4059" s="31" t="s">
        <v>1300</v>
      </c>
      <c r="B4059" s="31" t="s">
        <v>1300</v>
      </c>
      <c r="C4059" s="31">
        <v>612444</v>
      </c>
      <c r="D4059" s="32">
        <v>43358.025671296295</v>
      </c>
      <c r="E4059" s="32">
        <v>43360.273113425923</v>
      </c>
      <c r="F4059" s="32">
        <v>43368.558530092596</v>
      </c>
      <c r="G4059" s="31">
        <v>4</v>
      </c>
      <c r="H4059" s="31" t="s">
        <v>86</v>
      </c>
      <c r="I4059" s="31" t="s">
        <v>1090</v>
      </c>
      <c r="J4059" s="31" t="s">
        <v>1122</v>
      </c>
      <c r="K4059" s="31" t="s">
        <v>1119</v>
      </c>
      <c r="L4059" s="31" t="s">
        <v>7978</v>
      </c>
      <c r="M4059" s="30" t="s">
        <v>7979</v>
      </c>
      <c r="N4059" s="23"/>
      <c r="O4059" s="23"/>
      <c r="P4059" s="24"/>
    </row>
    <row r="4060" spans="1:16" ht="12" customHeight="1" x14ac:dyDescent="0.2">
      <c r="A4060" s="31" t="s">
        <v>1300</v>
      </c>
      <c r="B4060" s="31" t="s">
        <v>1300</v>
      </c>
      <c r="C4060" s="31">
        <v>614170</v>
      </c>
      <c r="D4060" s="32">
        <v>43364.321516203701</v>
      </c>
      <c r="E4060" s="32">
        <v>43364.378750000003</v>
      </c>
      <c r="F4060" s="32">
        <v>43367.591331018521</v>
      </c>
      <c r="G4060" s="31">
        <v>4</v>
      </c>
      <c r="H4060" s="31" t="s">
        <v>86</v>
      </c>
      <c r="I4060" s="31" t="s">
        <v>1090</v>
      </c>
      <c r="J4060" s="31" t="s">
        <v>1122</v>
      </c>
      <c r="K4060" s="31" t="s">
        <v>1119</v>
      </c>
      <c r="L4060" s="31" t="s">
        <v>7980</v>
      </c>
      <c r="M4060" s="30" t="s">
        <v>7981</v>
      </c>
      <c r="N4060" s="23"/>
      <c r="O4060" s="23"/>
      <c r="P4060" s="24"/>
    </row>
    <row r="4061" spans="1:16" ht="12" customHeight="1" x14ac:dyDescent="0.2">
      <c r="A4061" s="31" t="s">
        <v>1300</v>
      </c>
      <c r="B4061" s="31" t="s">
        <v>1300</v>
      </c>
      <c r="C4061" s="31">
        <v>611128</v>
      </c>
      <c r="D4061" s="32">
        <v>43353.905138888891</v>
      </c>
      <c r="E4061" s="32">
        <v>43354.481053240743</v>
      </c>
      <c r="F4061" s="32">
        <v>43363.258171296293</v>
      </c>
      <c r="G4061" s="31">
        <v>4</v>
      </c>
      <c r="H4061" s="31" t="s">
        <v>202</v>
      </c>
      <c r="I4061" s="31" t="s">
        <v>1090</v>
      </c>
      <c r="J4061" s="31" t="s">
        <v>1122</v>
      </c>
      <c r="K4061" s="31" t="s">
        <v>1119</v>
      </c>
      <c r="L4061" s="31" t="s">
        <v>7982</v>
      </c>
      <c r="M4061" s="30" t="s">
        <v>7983</v>
      </c>
      <c r="N4061" s="23"/>
      <c r="O4061" s="23"/>
      <c r="P4061" s="24"/>
    </row>
    <row r="4062" spans="1:16" ht="12" customHeight="1" x14ac:dyDescent="0.2">
      <c r="A4062" s="31" t="s">
        <v>1300</v>
      </c>
      <c r="B4062" s="31" t="s">
        <v>1300</v>
      </c>
      <c r="C4062" s="31">
        <v>611105</v>
      </c>
      <c r="D4062" s="32">
        <v>43353.641944444447</v>
      </c>
      <c r="E4062" s="32">
        <v>43354.395104166666</v>
      </c>
      <c r="F4062" s="32">
        <v>43354.4687037037</v>
      </c>
      <c r="G4062" s="31">
        <v>4</v>
      </c>
      <c r="H4062" s="31" t="s">
        <v>86</v>
      </c>
      <c r="I4062" s="31" t="s">
        <v>1090</v>
      </c>
      <c r="J4062" s="31" t="s">
        <v>1122</v>
      </c>
      <c r="K4062" s="31" t="s">
        <v>1119</v>
      </c>
      <c r="L4062" s="31" t="s">
        <v>7984</v>
      </c>
      <c r="M4062" s="30" t="s">
        <v>7985</v>
      </c>
      <c r="N4062" s="23"/>
      <c r="O4062" s="23"/>
      <c r="P4062" s="24"/>
    </row>
    <row r="4063" spans="1:16" ht="12" customHeight="1" x14ac:dyDescent="0.2">
      <c r="A4063" s="31" t="s">
        <v>1300</v>
      </c>
      <c r="B4063" s="31" t="s">
        <v>1300</v>
      </c>
      <c r="C4063" s="31">
        <v>612111</v>
      </c>
      <c r="D4063" s="32">
        <v>43356.555115740739</v>
      </c>
      <c r="E4063" s="32">
        <v>43357.331493055557</v>
      </c>
      <c r="F4063" s="32">
        <v>43360.4065162037</v>
      </c>
      <c r="G4063" s="31">
        <v>4</v>
      </c>
      <c r="H4063" s="31" t="s">
        <v>86</v>
      </c>
      <c r="I4063" s="31" t="s">
        <v>1090</v>
      </c>
      <c r="J4063" s="31" t="s">
        <v>1122</v>
      </c>
      <c r="K4063" s="31" t="s">
        <v>1119</v>
      </c>
      <c r="L4063" s="31" t="s">
        <v>7986</v>
      </c>
      <c r="M4063" s="30" t="s">
        <v>7987</v>
      </c>
      <c r="N4063" s="23"/>
      <c r="O4063" s="23"/>
      <c r="P4063" s="24"/>
    </row>
    <row r="4064" spans="1:16" ht="12" customHeight="1" x14ac:dyDescent="0.2">
      <c r="A4064" s="31" t="s">
        <v>1300</v>
      </c>
      <c r="B4064" s="31" t="s">
        <v>1300</v>
      </c>
      <c r="C4064" s="31">
        <v>616093</v>
      </c>
      <c r="D4064" s="32">
        <v>43370.643900462965</v>
      </c>
      <c r="E4064" s="32">
        <v>43371.555659722224</v>
      </c>
      <c r="F4064" s="32">
        <v>43371.589456018519</v>
      </c>
      <c r="G4064" s="31">
        <v>4</v>
      </c>
      <c r="H4064" s="31" t="s">
        <v>86</v>
      </c>
      <c r="I4064" s="31" t="s">
        <v>1090</v>
      </c>
      <c r="J4064" s="31" t="s">
        <v>1122</v>
      </c>
      <c r="K4064" s="31" t="s">
        <v>1119</v>
      </c>
      <c r="L4064" s="31" t="s">
        <v>7988</v>
      </c>
      <c r="M4064" s="30" t="s">
        <v>7989</v>
      </c>
      <c r="N4064" s="23"/>
      <c r="O4064" s="23"/>
      <c r="P4064" s="24"/>
    </row>
    <row r="4065" spans="1:16" ht="12" customHeight="1" x14ac:dyDescent="0.2">
      <c r="A4065" s="31" t="s">
        <v>1094</v>
      </c>
      <c r="B4065" s="31" t="s">
        <v>1300</v>
      </c>
      <c r="C4065" s="31">
        <v>605002</v>
      </c>
      <c r="D4065" s="32">
        <v>43332.354699074072</v>
      </c>
      <c r="E4065" s="32">
        <v>43332.36041666667</v>
      </c>
      <c r="F4065" s="32">
        <v>43364.610393518517</v>
      </c>
      <c r="G4065" s="31">
        <v>4</v>
      </c>
      <c r="H4065" s="31" t="s">
        <v>86</v>
      </c>
      <c r="I4065" s="31" t="s">
        <v>1090</v>
      </c>
      <c r="J4065" s="31" t="s">
        <v>1991</v>
      </c>
      <c r="K4065" s="31" t="s">
        <v>40</v>
      </c>
      <c r="L4065" s="31" t="s">
        <v>7990</v>
      </c>
      <c r="M4065" s="30" t="s">
        <v>7991</v>
      </c>
      <c r="N4065" s="23"/>
      <c r="O4065" s="23"/>
      <c r="P4065" s="24"/>
    </row>
    <row r="4066" spans="1:16" ht="12" customHeight="1" x14ac:dyDescent="0.2">
      <c r="A4066" s="31" t="s">
        <v>1300</v>
      </c>
      <c r="B4066" s="31" t="s">
        <v>1300</v>
      </c>
      <c r="C4066" s="31">
        <v>612764</v>
      </c>
      <c r="D4066" s="32">
        <v>43360.459386574075</v>
      </c>
      <c r="E4066" s="32">
        <v>43360.675000000003</v>
      </c>
      <c r="F4066" s="32">
        <v>43361.432986111111</v>
      </c>
      <c r="G4066" s="31">
        <v>4</v>
      </c>
      <c r="H4066" s="31" t="s">
        <v>86</v>
      </c>
      <c r="I4066" s="31" t="s">
        <v>1090</v>
      </c>
      <c r="J4066" s="31" t="s">
        <v>1652</v>
      </c>
      <c r="K4066" s="31" t="s">
        <v>1239</v>
      </c>
      <c r="L4066" s="31" t="s">
        <v>7992</v>
      </c>
      <c r="M4066" s="30" t="s">
        <v>7993</v>
      </c>
      <c r="N4066" s="23"/>
      <c r="O4066" s="23"/>
      <c r="P4066" s="24"/>
    </row>
    <row r="4067" spans="1:16" ht="12" customHeight="1" x14ac:dyDescent="0.2">
      <c r="A4067" s="31" t="s">
        <v>1300</v>
      </c>
      <c r="B4067" s="31" t="s">
        <v>1300</v>
      </c>
      <c r="C4067" s="31">
        <v>613560</v>
      </c>
      <c r="D4067" s="32">
        <v>43362.420347222222</v>
      </c>
      <c r="E4067" s="32">
        <v>43362.609178240738</v>
      </c>
      <c r="F4067" s="32">
        <v>43370.401261574072</v>
      </c>
      <c r="G4067" s="31">
        <v>4</v>
      </c>
      <c r="H4067" s="31" t="s">
        <v>86</v>
      </c>
      <c r="I4067" s="31" t="s">
        <v>1090</v>
      </c>
      <c r="J4067" s="31" t="s">
        <v>1652</v>
      </c>
      <c r="K4067" s="31" t="s">
        <v>1239</v>
      </c>
      <c r="L4067" s="31" t="s">
        <v>7994</v>
      </c>
      <c r="M4067" s="30" t="s">
        <v>7995</v>
      </c>
      <c r="N4067" s="23"/>
      <c r="O4067" s="23"/>
      <c r="P4067" s="24"/>
    </row>
    <row r="4068" spans="1:16" ht="12" customHeight="1" x14ac:dyDescent="0.2">
      <c r="A4068" s="31" t="s">
        <v>1300</v>
      </c>
      <c r="B4068" s="31" t="s">
        <v>1300</v>
      </c>
      <c r="C4068" s="31">
        <v>612769</v>
      </c>
      <c r="D4068" s="32">
        <v>43360.462557870371</v>
      </c>
      <c r="E4068" s="32">
        <v>43360.616666666669</v>
      </c>
      <c r="F4068" s="32">
        <v>43361.44835648148</v>
      </c>
      <c r="G4068" s="31">
        <v>4</v>
      </c>
      <c r="H4068" s="31" t="s">
        <v>86</v>
      </c>
      <c r="I4068" s="31" t="s">
        <v>1090</v>
      </c>
      <c r="J4068" s="31" t="s">
        <v>1652</v>
      </c>
      <c r="K4068" s="31" t="s">
        <v>1239</v>
      </c>
      <c r="L4068" s="31" t="s">
        <v>7996</v>
      </c>
      <c r="M4068" s="30" t="s">
        <v>7997</v>
      </c>
      <c r="N4068" s="23"/>
      <c r="O4068" s="23"/>
      <c r="P4068" s="24"/>
    </row>
    <row r="4069" spans="1:16" ht="12" customHeight="1" x14ac:dyDescent="0.2">
      <c r="A4069" s="31" t="s">
        <v>1300</v>
      </c>
      <c r="B4069" s="31" t="s">
        <v>1300</v>
      </c>
      <c r="C4069" s="31">
        <v>614980</v>
      </c>
      <c r="D4069" s="32">
        <v>43368.104178240741</v>
      </c>
      <c r="E4069" s="32">
        <v>43368.338136574072</v>
      </c>
      <c r="F4069" s="32">
        <v>43368.544374999998</v>
      </c>
      <c r="G4069" s="31">
        <v>4</v>
      </c>
      <c r="H4069" s="31" t="s">
        <v>86</v>
      </c>
      <c r="I4069" s="31" t="s">
        <v>1090</v>
      </c>
      <c r="J4069" s="31" t="s">
        <v>1652</v>
      </c>
      <c r="K4069" s="31" t="s">
        <v>1239</v>
      </c>
      <c r="L4069" s="31" t="s">
        <v>4201</v>
      </c>
      <c r="M4069" s="30" t="s">
        <v>7998</v>
      </c>
      <c r="N4069" s="23">
        <v>3320</v>
      </c>
      <c r="O4069" s="23"/>
      <c r="P4069" s="24" t="s">
        <v>1150</v>
      </c>
    </row>
    <row r="4070" spans="1:16" ht="12" customHeight="1" x14ac:dyDescent="0.2">
      <c r="A4070" s="31" t="s">
        <v>1300</v>
      </c>
      <c r="B4070" s="31" t="s">
        <v>1300</v>
      </c>
      <c r="C4070" s="31">
        <v>613015</v>
      </c>
      <c r="D4070" s="32">
        <v>43361.270833333336</v>
      </c>
      <c r="E4070" s="32">
        <v>43361.289918981478</v>
      </c>
      <c r="F4070" s="32">
        <v>43361.508703703701</v>
      </c>
      <c r="G4070" s="31">
        <v>4</v>
      </c>
      <c r="H4070" s="31" t="s">
        <v>86</v>
      </c>
      <c r="I4070" s="31" t="s">
        <v>1090</v>
      </c>
      <c r="J4070" s="31" t="s">
        <v>1652</v>
      </c>
      <c r="K4070" s="31" t="s">
        <v>1239</v>
      </c>
      <c r="L4070" s="31" t="s">
        <v>4201</v>
      </c>
      <c r="M4070" s="30" t="s">
        <v>7999</v>
      </c>
      <c r="N4070" s="23">
        <v>3320</v>
      </c>
      <c r="O4070" s="23"/>
      <c r="P4070" s="24" t="s">
        <v>1150</v>
      </c>
    </row>
    <row r="4071" spans="1:16" ht="12" customHeight="1" x14ac:dyDescent="0.2">
      <c r="A4071" s="31" t="s">
        <v>1300</v>
      </c>
      <c r="B4071" s="31" t="s">
        <v>1300</v>
      </c>
      <c r="C4071" s="31">
        <v>612557</v>
      </c>
      <c r="D4071" s="32">
        <v>43360.27715277778</v>
      </c>
      <c r="E4071" s="32">
        <v>43360.303749999999</v>
      </c>
      <c r="F4071" s="32">
        <v>43360.524305555555</v>
      </c>
      <c r="G4071" s="31">
        <v>4</v>
      </c>
      <c r="H4071" s="31" t="s">
        <v>86</v>
      </c>
      <c r="I4071" s="31" t="s">
        <v>1090</v>
      </c>
      <c r="J4071" s="31" t="s">
        <v>1652</v>
      </c>
      <c r="K4071" s="31" t="s">
        <v>1239</v>
      </c>
      <c r="L4071" s="31" t="s">
        <v>4201</v>
      </c>
      <c r="M4071" s="30" t="s">
        <v>8000</v>
      </c>
      <c r="N4071" s="23"/>
      <c r="O4071" s="23"/>
      <c r="P4071" s="24"/>
    </row>
    <row r="4072" spans="1:16" ht="12" customHeight="1" x14ac:dyDescent="0.2">
      <c r="A4072" s="31" t="s">
        <v>1300</v>
      </c>
      <c r="B4072" s="31" t="s">
        <v>1300</v>
      </c>
      <c r="C4072" s="31">
        <v>610358</v>
      </c>
      <c r="D4072" s="32">
        <v>43350.240891203706</v>
      </c>
      <c r="E4072" s="32">
        <v>43353.575486111113</v>
      </c>
      <c r="F4072" s="32">
        <v>43354.238958333335</v>
      </c>
      <c r="G4072" s="31">
        <v>4</v>
      </c>
      <c r="H4072" s="31" t="s">
        <v>202</v>
      </c>
      <c r="I4072" s="31" t="s">
        <v>1090</v>
      </c>
      <c r="J4072" s="31" t="s">
        <v>1652</v>
      </c>
      <c r="K4072" s="31" t="s">
        <v>1239</v>
      </c>
      <c r="L4072" s="31" t="s">
        <v>4201</v>
      </c>
      <c r="M4072" s="30" t="s">
        <v>8001</v>
      </c>
      <c r="N4072" s="23">
        <v>3320</v>
      </c>
      <c r="O4072" s="23"/>
      <c r="P4072" s="24" t="s">
        <v>1150</v>
      </c>
    </row>
    <row r="4073" spans="1:16" ht="12" customHeight="1" x14ac:dyDescent="0.2">
      <c r="A4073" s="31" t="s">
        <v>1300</v>
      </c>
      <c r="B4073" s="31" t="s">
        <v>1300</v>
      </c>
      <c r="C4073" s="31">
        <v>608762</v>
      </c>
      <c r="D4073" s="32">
        <v>43346.250428240739</v>
      </c>
      <c r="E4073" s="32">
        <v>43346.288900462961</v>
      </c>
      <c r="F4073" s="32">
        <v>43346.364907407406</v>
      </c>
      <c r="G4073" s="31">
        <v>4</v>
      </c>
      <c r="H4073" s="31" t="s">
        <v>86</v>
      </c>
      <c r="I4073" s="31" t="s">
        <v>1090</v>
      </c>
      <c r="J4073" s="31" t="s">
        <v>1652</v>
      </c>
      <c r="K4073" s="31" t="s">
        <v>1239</v>
      </c>
      <c r="L4073" s="31" t="s">
        <v>4201</v>
      </c>
      <c r="M4073" s="30" t="s">
        <v>8002</v>
      </c>
      <c r="N4073" s="23"/>
      <c r="O4073" s="23"/>
      <c r="P4073" s="24"/>
    </row>
    <row r="4074" spans="1:16" ht="12" customHeight="1" x14ac:dyDescent="0.2">
      <c r="A4074" s="31" t="s">
        <v>1094</v>
      </c>
      <c r="B4074" s="31" t="s">
        <v>1300</v>
      </c>
      <c r="C4074" s="31">
        <v>601662</v>
      </c>
      <c r="D4074" s="32">
        <v>43318.547071759262</v>
      </c>
      <c r="E4074" s="32">
        <v>43332.617604166669</v>
      </c>
      <c r="F4074" s="32">
        <v>43368.52175925926</v>
      </c>
      <c r="G4074" s="31">
        <v>4</v>
      </c>
      <c r="H4074" s="31" t="s">
        <v>86</v>
      </c>
      <c r="I4074" s="31" t="s">
        <v>1090</v>
      </c>
      <c r="J4074" s="31" t="s">
        <v>1886</v>
      </c>
      <c r="K4074" s="31" t="s">
        <v>41</v>
      </c>
      <c r="L4074" s="31" t="s">
        <v>8003</v>
      </c>
      <c r="M4074" s="30" t="s">
        <v>8004</v>
      </c>
      <c r="N4074" s="23">
        <v>6337</v>
      </c>
      <c r="O4074" s="23"/>
      <c r="P4074" s="24" t="s">
        <v>1150</v>
      </c>
    </row>
    <row r="4075" spans="1:16" ht="12" customHeight="1" x14ac:dyDescent="0.2">
      <c r="A4075" s="31" t="s">
        <v>1300</v>
      </c>
      <c r="B4075" s="31" t="s">
        <v>1300</v>
      </c>
      <c r="C4075" s="31">
        <v>614991</v>
      </c>
      <c r="D4075" s="32">
        <v>43368.206944444442</v>
      </c>
      <c r="E4075" s="32">
        <v>43370.292326388888</v>
      </c>
      <c r="F4075" s="32">
        <v>43370.512407407405</v>
      </c>
      <c r="G4075" s="31">
        <v>4</v>
      </c>
      <c r="H4075" s="31" t="s">
        <v>86</v>
      </c>
      <c r="I4075" s="31" t="s">
        <v>1090</v>
      </c>
      <c r="J4075" s="31" t="s">
        <v>76</v>
      </c>
      <c r="K4075" s="31" t="s">
        <v>41</v>
      </c>
      <c r="L4075" s="31" t="s">
        <v>1283</v>
      </c>
      <c r="M4075" s="30" t="s">
        <v>8005</v>
      </c>
      <c r="N4075" s="23"/>
      <c r="O4075" s="23"/>
      <c r="P4075" s="24"/>
    </row>
    <row r="4076" spans="1:16" ht="12" customHeight="1" x14ac:dyDescent="0.2">
      <c r="A4076" s="31" t="s">
        <v>1300</v>
      </c>
      <c r="B4076" s="31" t="s">
        <v>1300</v>
      </c>
      <c r="C4076" s="31">
        <v>613490</v>
      </c>
      <c r="D4076" s="32">
        <v>43362.346412037034</v>
      </c>
      <c r="E4076" s="32">
        <v>43362.349178240744</v>
      </c>
      <c r="F4076" s="32">
        <v>43363.54011574074</v>
      </c>
      <c r="G4076" s="31">
        <v>4</v>
      </c>
      <c r="H4076" s="31" t="s">
        <v>86</v>
      </c>
      <c r="I4076" s="31" t="s">
        <v>1090</v>
      </c>
      <c r="J4076" s="31" t="s">
        <v>76</v>
      </c>
      <c r="K4076" s="31" t="s">
        <v>41</v>
      </c>
      <c r="L4076" s="31" t="s">
        <v>1283</v>
      </c>
      <c r="M4076" s="30" t="s">
        <v>8006</v>
      </c>
      <c r="N4076" s="23"/>
      <c r="O4076" s="23"/>
      <c r="P4076" s="24"/>
    </row>
    <row r="4077" spans="1:16" ht="12" customHeight="1" x14ac:dyDescent="0.2">
      <c r="A4077" s="31" t="s">
        <v>1300</v>
      </c>
      <c r="B4077" s="31" t="s">
        <v>1300</v>
      </c>
      <c r="C4077" s="31">
        <v>609634</v>
      </c>
      <c r="D4077" s="32">
        <v>43347.868321759262</v>
      </c>
      <c r="E4077" s="32">
        <v>43348.334722222222</v>
      </c>
      <c r="F4077" s="32">
        <v>43348.566921296297</v>
      </c>
      <c r="G4077" s="31">
        <v>4</v>
      </c>
      <c r="H4077" s="31" t="s">
        <v>86</v>
      </c>
      <c r="I4077" s="31" t="s">
        <v>1090</v>
      </c>
      <c r="J4077" s="31" t="s">
        <v>76</v>
      </c>
      <c r="K4077" s="31" t="s">
        <v>41</v>
      </c>
      <c r="L4077" s="31" t="s">
        <v>1283</v>
      </c>
      <c r="M4077" s="30" t="s">
        <v>8007</v>
      </c>
      <c r="N4077" s="23"/>
      <c r="O4077" s="23"/>
      <c r="P4077" s="24"/>
    </row>
    <row r="4078" spans="1:16" ht="12" customHeight="1" x14ac:dyDescent="0.2">
      <c r="A4078" s="31" t="s">
        <v>1094</v>
      </c>
      <c r="B4078" s="31" t="s">
        <v>1300</v>
      </c>
      <c r="C4078" s="31">
        <v>607955</v>
      </c>
      <c r="D4078" s="32">
        <v>43341.627060185187</v>
      </c>
      <c r="E4078" s="32">
        <v>43341.646840277775</v>
      </c>
      <c r="F4078" s="32">
        <v>43346.495011574072</v>
      </c>
      <c r="G4078" s="31">
        <v>4</v>
      </c>
      <c r="H4078" s="31" t="s">
        <v>86</v>
      </c>
      <c r="I4078" s="31" t="s">
        <v>1090</v>
      </c>
      <c r="J4078" s="31" t="s">
        <v>76</v>
      </c>
      <c r="K4078" s="31" t="s">
        <v>41</v>
      </c>
      <c r="L4078" s="31" t="s">
        <v>1148</v>
      </c>
      <c r="M4078" s="30" t="s">
        <v>8008</v>
      </c>
      <c r="N4078" s="23">
        <v>5597</v>
      </c>
      <c r="O4078" s="23"/>
      <c r="P4078" s="24" t="s">
        <v>1150</v>
      </c>
    </row>
    <row r="4079" spans="1:16" ht="12" customHeight="1" x14ac:dyDescent="0.2">
      <c r="A4079" s="31" t="s">
        <v>1300</v>
      </c>
      <c r="B4079" s="31" t="s">
        <v>1300</v>
      </c>
      <c r="C4079" s="31">
        <v>609918</v>
      </c>
      <c r="D4079" s="32">
        <v>43348.592569444445</v>
      </c>
      <c r="E4079" s="32">
        <v>43349.326388888891</v>
      </c>
      <c r="F4079" s="32">
        <v>43349.554583333331</v>
      </c>
      <c r="G4079" s="31">
        <v>4</v>
      </c>
      <c r="H4079" s="31" t="s">
        <v>86</v>
      </c>
      <c r="I4079" s="31" t="s">
        <v>1090</v>
      </c>
      <c r="J4079" s="31" t="s">
        <v>76</v>
      </c>
      <c r="K4079" s="31" t="s">
        <v>41</v>
      </c>
      <c r="L4079" s="31" t="s">
        <v>8009</v>
      </c>
      <c r="M4079" s="30" t="s">
        <v>5994</v>
      </c>
      <c r="N4079" s="23"/>
      <c r="O4079" s="23"/>
      <c r="P4079" s="24"/>
    </row>
    <row r="4080" spans="1:16" ht="12" customHeight="1" x14ac:dyDescent="0.2">
      <c r="A4080" s="31" t="s">
        <v>1300</v>
      </c>
      <c r="B4080" s="31" t="s">
        <v>1300</v>
      </c>
      <c r="C4080" s="31">
        <v>612090</v>
      </c>
      <c r="D4080" s="32">
        <v>43356.526747685188</v>
      </c>
      <c r="E4080" s="32">
        <v>43357.302083333336</v>
      </c>
      <c r="F4080" s="32">
        <v>43357.553831018522</v>
      </c>
      <c r="G4080" s="31">
        <v>4</v>
      </c>
      <c r="H4080" s="31" t="s">
        <v>86</v>
      </c>
      <c r="I4080" s="31" t="s">
        <v>1090</v>
      </c>
      <c r="J4080" s="31" t="s">
        <v>76</v>
      </c>
      <c r="K4080" s="31" t="s">
        <v>41</v>
      </c>
      <c r="L4080" s="31" t="s">
        <v>8010</v>
      </c>
      <c r="M4080" s="30" t="s">
        <v>5994</v>
      </c>
      <c r="N4080" s="23"/>
      <c r="O4080" s="23"/>
      <c r="P4080" s="24"/>
    </row>
    <row r="4081" spans="1:16" ht="12" customHeight="1" x14ac:dyDescent="0.2">
      <c r="A4081" s="31" t="s">
        <v>1094</v>
      </c>
      <c r="B4081" s="31" t="s">
        <v>1300</v>
      </c>
      <c r="C4081" s="31">
        <v>606607</v>
      </c>
      <c r="D4081" s="32">
        <v>43336.320324074077</v>
      </c>
      <c r="E4081" s="32">
        <v>43336.35491898148</v>
      </c>
      <c r="F4081" s="32">
        <v>43346.555405092593</v>
      </c>
      <c r="G4081" s="31">
        <v>4</v>
      </c>
      <c r="H4081" s="31" t="s">
        <v>86</v>
      </c>
      <c r="I4081" s="31" t="s">
        <v>1090</v>
      </c>
      <c r="J4081" s="31" t="s">
        <v>76</v>
      </c>
      <c r="K4081" s="31" t="s">
        <v>41</v>
      </c>
      <c r="L4081" s="31" t="s">
        <v>8011</v>
      </c>
      <c r="M4081" s="30" t="s">
        <v>8012</v>
      </c>
      <c r="N4081" s="23"/>
      <c r="O4081" s="23"/>
      <c r="P4081" s="24"/>
    </row>
    <row r="4082" spans="1:16" ht="12" customHeight="1" x14ac:dyDescent="0.2">
      <c r="A4082" s="31" t="s">
        <v>1094</v>
      </c>
      <c r="B4082" s="31" t="s">
        <v>1300</v>
      </c>
      <c r="C4082" s="31">
        <v>604551</v>
      </c>
      <c r="D4082" s="32">
        <v>43329.09642361111</v>
      </c>
      <c r="E4082" s="32">
        <v>43329.294444444444</v>
      </c>
      <c r="F4082" s="32">
        <v>43349.446192129632</v>
      </c>
      <c r="G4082" s="31">
        <v>4</v>
      </c>
      <c r="H4082" s="31" t="s">
        <v>86</v>
      </c>
      <c r="I4082" s="31" t="s">
        <v>1138</v>
      </c>
      <c r="J4082" s="31" t="s">
        <v>76</v>
      </c>
      <c r="K4082" s="31" t="s">
        <v>41</v>
      </c>
      <c r="L4082" s="31" t="s">
        <v>8013</v>
      </c>
      <c r="M4082" s="30" t="s">
        <v>8014</v>
      </c>
      <c r="N4082" s="23"/>
      <c r="O4082" s="23"/>
      <c r="P4082" s="24"/>
    </row>
    <row r="4083" spans="1:16" ht="12" customHeight="1" x14ac:dyDescent="0.2">
      <c r="A4083" s="31" t="s">
        <v>1094</v>
      </c>
      <c r="B4083" s="31" t="s">
        <v>1300</v>
      </c>
      <c r="C4083" s="31">
        <v>607672</v>
      </c>
      <c r="D4083" s="32">
        <v>43341.341932870368</v>
      </c>
      <c r="E4083" s="32">
        <v>43343.397222222222</v>
      </c>
      <c r="F4083" s="32">
        <v>43347.382592592592</v>
      </c>
      <c r="G4083" s="31">
        <v>4</v>
      </c>
      <c r="H4083" s="31" t="s">
        <v>86</v>
      </c>
      <c r="I4083" s="31" t="s">
        <v>1090</v>
      </c>
      <c r="J4083" s="31" t="s">
        <v>3624</v>
      </c>
      <c r="K4083" s="31" t="s">
        <v>1999</v>
      </c>
      <c r="L4083" s="31" t="s">
        <v>8015</v>
      </c>
      <c r="M4083" s="30" t="s">
        <v>8016</v>
      </c>
      <c r="N4083" s="23"/>
      <c r="O4083" s="23"/>
      <c r="P4083" s="24"/>
    </row>
    <row r="4084" spans="1:16" ht="12" customHeight="1" x14ac:dyDescent="0.2">
      <c r="A4084" s="31" t="s">
        <v>1300</v>
      </c>
      <c r="B4084" s="31" t="s">
        <v>1300</v>
      </c>
      <c r="C4084" s="31">
        <v>614893</v>
      </c>
      <c r="D4084" s="32">
        <v>43367.593171296299</v>
      </c>
      <c r="E4084" s="32">
        <v>43367.603472222225</v>
      </c>
      <c r="F4084" s="32">
        <v>43369.573761574073</v>
      </c>
      <c r="G4084" s="31">
        <v>4</v>
      </c>
      <c r="H4084" s="31" t="s">
        <v>86</v>
      </c>
      <c r="I4084" s="31" t="s">
        <v>1090</v>
      </c>
      <c r="J4084" s="31" t="s">
        <v>2572</v>
      </c>
      <c r="K4084" s="31" t="s">
        <v>40</v>
      </c>
      <c r="L4084" s="31" t="s">
        <v>8017</v>
      </c>
      <c r="M4084" s="30" t="s">
        <v>8018</v>
      </c>
      <c r="N4084" s="23"/>
      <c r="O4084" s="23"/>
      <c r="P4084" s="24"/>
    </row>
    <row r="4085" spans="1:16" ht="12" customHeight="1" x14ac:dyDescent="0.2">
      <c r="A4085" s="31" t="s">
        <v>1094</v>
      </c>
      <c r="B4085" s="31" t="s">
        <v>1300</v>
      </c>
      <c r="C4085" s="31">
        <v>604802</v>
      </c>
      <c r="D4085" s="32">
        <v>43329.66201388889</v>
      </c>
      <c r="E4085" s="32">
        <v>43332.356944444444</v>
      </c>
      <c r="F4085" s="32">
        <v>43346.617060185185</v>
      </c>
      <c r="G4085" s="31">
        <v>2</v>
      </c>
      <c r="H4085" s="31" t="s">
        <v>86</v>
      </c>
      <c r="I4085" s="31" t="s">
        <v>1090</v>
      </c>
      <c r="J4085" s="31" t="s">
        <v>430</v>
      </c>
      <c r="K4085" s="31" t="s">
        <v>1119</v>
      </c>
      <c r="L4085" s="31" t="s">
        <v>8019</v>
      </c>
      <c r="M4085" s="30" t="s">
        <v>8020</v>
      </c>
      <c r="N4085" s="23">
        <v>6278</v>
      </c>
      <c r="O4085" s="23"/>
      <c r="P4085" s="24" t="s">
        <v>1150</v>
      </c>
    </row>
    <row r="4086" spans="1:16" ht="12" customHeight="1" x14ac:dyDescent="0.2">
      <c r="A4086" s="31" t="s">
        <v>1401</v>
      </c>
      <c r="B4086" s="31" t="s">
        <v>1300</v>
      </c>
      <c r="C4086" s="31">
        <v>598211</v>
      </c>
      <c r="D4086" s="32">
        <v>43305.445752314816</v>
      </c>
      <c r="E4086" s="32">
        <v>43305.538530092592</v>
      </c>
      <c r="F4086" s="32">
        <v>43371.607418981483</v>
      </c>
      <c r="G4086" s="31">
        <v>4</v>
      </c>
      <c r="H4086" s="31" t="s">
        <v>86</v>
      </c>
      <c r="I4086" s="31" t="s">
        <v>1090</v>
      </c>
      <c r="J4086" s="31" t="s">
        <v>8021</v>
      </c>
      <c r="K4086" s="31" t="s">
        <v>40</v>
      </c>
      <c r="L4086" s="31" t="s">
        <v>8022</v>
      </c>
      <c r="M4086" s="30" t="s">
        <v>8023</v>
      </c>
      <c r="N4086" s="23"/>
      <c r="O4086" s="23"/>
      <c r="P4086" s="24"/>
    </row>
    <row r="4087" spans="1:16" ht="12" customHeight="1" x14ac:dyDescent="0.2">
      <c r="A4087" s="31" t="s">
        <v>1300</v>
      </c>
      <c r="B4087" s="31" t="s">
        <v>1300</v>
      </c>
      <c r="C4087" s="31">
        <v>612640</v>
      </c>
      <c r="D4087" s="32">
        <v>43360.3594212963</v>
      </c>
      <c r="E4087" s="32">
        <v>43361.494444444441</v>
      </c>
      <c r="F4087" s="32">
        <v>43371.356921296298</v>
      </c>
      <c r="G4087" s="31">
        <v>4</v>
      </c>
      <c r="H4087" s="31" t="s">
        <v>86</v>
      </c>
      <c r="I4087" s="31" t="s">
        <v>1090</v>
      </c>
      <c r="J4087" s="31" t="s">
        <v>3492</v>
      </c>
      <c r="K4087" s="31" t="s">
        <v>1119</v>
      </c>
      <c r="L4087" s="31" t="s">
        <v>8024</v>
      </c>
      <c r="M4087" s="30" t="s">
        <v>8025</v>
      </c>
      <c r="N4087" s="23"/>
      <c r="O4087" s="23"/>
      <c r="P4087" s="24"/>
    </row>
    <row r="4088" spans="1:16" ht="12" customHeight="1" x14ac:dyDescent="0.2">
      <c r="A4088" s="31" t="s">
        <v>1094</v>
      </c>
      <c r="B4088" s="31" t="s">
        <v>1094</v>
      </c>
      <c r="C4088" s="31">
        <v>607522</v>
      </c>
      <c r="D4088" s="32">
        <v>43340.597731481481</v>
      </c>
      <c r="E4088" s="32">
        <v>43340.604861111111</v>
      </c>
      <c r="F4088" s="32">
        <v>43341.542384259257</v>
      </c>
      <c r="G4088" s="31">
        <v>4</v>
      </c>
      <c r="H4088" s="31" t="s">
        <v>86</v>
      </c>
      <c r="I4088" s="31" t="s">
        <v>1090</v>
      </c>
      <c r="J4088" s="31" t="s">
        <v>8026</v>
      </c>
      <c r="K4088" s="31" t="s">
        <v>1119</v>
      </c>
      <c r="L4088" s="31" t="s">
        <v>8027</v>
      </c>
      <c r="M4088" s="30" t="s">
        <v>8028</v>
      </c>
      <c r="N4088" s="23"/>
      <c r="O4088" s="23"/>
      <c r="P4088" s="24"/>
    </row>
    <row r="4089" spans="1:16" ht="12" customHeight="1" x14ac:dyDescent="0.2">
      <c r="A4089" s="31" t="s">
        <v>1401</v>
      </c>
      <c r="B4089" s="31" t="s">
        <v>1094</v>
      </c>
      <c r="C4089" s="31">
        <v>596201</v>
      </c>
      <c r="D4089" s="32">
        <v>43298.437615740739</v>
      </c>
      <c r="E4089" s="32">
        <v>43298.518750000003</v>
      </c>
      <c r="F4089" s="32">
        <v>43333.51489583333</v>
      </c>
      <c r="G4089" s="31">
        <v>4</v>
      </c>
      <c r="H4089" s="31" t="s">
        <v>202</v>
      </c>
      <c r="I4089" s="31" t="s">
        <v>1090</v>
      </c>
      <c r="J4089" s="31" t="s">
        <v>524</v>
      </c>
      <c r="K4089" s="31" t="s">
        <v>41</v>
      </c>
      <c r="L4089" s="31" t="s">
        <v>8029</v>
      </c>
      <c r="M4089" s="30" t="s">
        <v>8030</v>
      </c>
      <c r="N4089" s="23"/>
      <c r="O4089" s="23"/>
      <c r="P4089" s="24"/>
    </row>
    <row r="4090" spans="1:16" ht="12" customHeight="1" x14ac:dyDescent="0.2">
      <c r="A4090" s="31" t="s">
        <v>1094</v>
      </c>
      <c r="B4090" s="31" t="s">
        <v>1094</v>
      </c>
      <c r="C4090" s="31">
        <v>604927</v>
      </c>
      <c r="D4090" s="32">
        <v>43332.311585648145</v>
      </c>
      <c r="E4090" s="32">
        <v>43332.358657407407</v>
      </c>
      <c r="F4090" s="32">
        <v>43334.394525462965</v>
      </c>
      <c r="G4090" s="31">
        <v>4</v>
      </c>
      <c r="H4090" s="31" t="s">
        <v>86</v>
      </c>
      <c r="I4090" s="31" t="s">
        <v>1090</v>
      </c>
      <c r="J4090" s="31" t="s">
        <v>524</v>
      </c>
      <c r="K4090" s="31" t="s">
        <v>41</v>
      </c>
      <c r="L4090" s="31" t="s">
        <v>8031</v>
      </c>
      <c r="M4090" s="30" t="s">
        <v>8032</v>
      </c>
      <c r="N4090" s="23"/>
      <c r="O4090" s="23"/>
      <c r="P4090" s="24"/>
    </row>
    <row r="4091" spans="1:16" ht="12" customHeight="1" x14ac:dyDescent="0.2">
      <c r="A4091" s="31" t="s">
        <v>1094</v>
      </c>
      <c r="B4091" s="31" t="s">
        <v>1094</v>
      </c>
      <c r="C4091" s="31">
        <v>606284</v>
      </c>
      <c r="D4091" s="32">
        <v>43335.397662037038</v>
      </c>
      <c r="E4091" s="32">
        <v>43335.401388888888</v>
      </c>
      <c r="F4091" s="32">
        <v>43342.29792824074</v>
      </c>
      <c r="G4091" s="31">
        <v>3</v>
      </c>
      <c r="H4091" s="31" t="s">
        <v>86</v>
      </c>
      <c r="I4091" s="31" t="s">
        <v>1090</v>
      </c>
      <c r="J4091" s="31" t="s">
        <v>1332</v>
      </c>
      <c r="K4091" s="31" t="s">
        <v>1333</v>
      </c>
      <c r="L4091" s="31" t="s">
        <v>8033</v>
      </c>
      <c r="M4091" s="30" t="s">
        <v>8034</v>
      </c>
      <c r="N4091" s="23"/>
      <c r="O4091" s="23"/>
      <c r="P4091" s="24"/>
    </row>
    <row r="4092" spans="1:16" ht="12" customHeight="1" x14ac:dyDescent="0.2">
      <c r="A4092" s="31" t="s">
        <v>1401</v>
      </c>
      <c r="B4092" s="31" t="s">
        <v>1094</v>
      </c>
      <c r="C4092" s="31">
        <v>592920</v>
      </c>
      <c r="D4092" s="32">
        <v>43287.520937499998</v>
      </c>
      <c r="E4092" s="32">
        <v>43287.563888888886</v>
      </c>
      <c r="F4092" s="32">
        <v>43321.643680555557</v>
      </c>
      <c r="G4092" s="31">
        <v>4</v>
      </c>
      <c r="H4092" s="31" t="s">
        <v>86</v>
      </c>
      <c r="I4092" s="31" t="s">
        <v>1090</v>
      </c>
      <c r="J4092" s="31" t="s">
        <v>457</v>
      </c>
      <c r="K4092" s="31" t="s">
        <v>41</v>
      </c>
      <c r="L4092" s="31" t="s">
        <v>8035</v>
      </c>
      <c r="M4092" s="30" t="s">
        <v>8036</v>
      </c>
      <c r="N4092" s="23">
        <v>6224</v>
      </c>
      <c r="O4092" s="23"/>
      <c r="P4092" s="24" t="s">
        <v>1150</v>
      </c>
    </row>
    <row r="4093" spans="1:16" ht="12" customHeight="1" x14ac:dyDescent="0.2">
      <c r="A4093" s="31" t="s">
        <v>1094</v>
      </c>
      <c r="B4093" s="31" t="s">
        <v>1094</v>
      </c>
      <c r="C4093" s="31">
        <v>602232</v>
      </c>
      <c r="D4093" s="32">
        <v>43320.346516203703</v>
      </c>
      <c r="E4093" s="32">
        <v>43320.375694444447</v>
      </c>
      <c r="F4093" s="32">
        <v>43329.336921296293</v>
      </c>
      <c r="G4093" s="31">
        <v>4</v>
      </c>
      <c r="H4093" s="31" t="s">
        <v>86</v>
      </c>
      <c r="I4093" s="31" t="s">
        <v>1090</v>
      </c>
      <c r="J4093" s="31" t="s">
        <v>457</v>
      </c>
      <c r="K4093" s="31" t="s">
        <v>41</v>
      </c>
      <c r="L4093" s="31" t="s">
        <v>8037</v>
      </c>
      <c r="M4093" s="30" t="s">
        <v>8038</v>
      </c>
      <c r="N4093" s="23"/>
      <c r="O4093" s="23"/>
      <c r="P4093" s="24"/>
    </row>
    <row r="4094" spans="1:16" ht="12" customHeight="1" x14ac:dyDescent="0.2">
      <c r="A4094" s="31" t="s">
        <v>1094</v>
      </c>
      <c r="B4094" s="31" t="s">
        <v>1094</v>
      </c>
      <c r="C4094" s="31">
        <v>600766</v>
      </c>
      <c r="D4094" s="32">
        <v>43314.380023148151</v>
      </c>
      <c r="E4094" s="32">
        <v>43318.388194444444</v>
      </c>
      <c r="F4094" s="32">
        <v>43335.689351851855</v>
      </c>
      <c r="G4094" s="31">
        <v>4</v>
      </c>
      <c r="H4094" s="31" t="s">
        <v>202</v>
      </c>
      <c r="I4094" s="31" t="s">
        <v>1090</v>
      </c>
      <c r="J4094" s="31" t="s">
        <v>457</v>
      </c>
      <c r="K4094" s="31" t="s">
        <v>41</v>
      </c>
      <c r="L4094" s="31" t="s">
        <v>8039</v>
      </c>
      <c r="M4094" s="30" t="s">
        <v>8040</v>
      </c>
      <c r="N4094" s="23"/>
      <c r="O4094" s="23"/>
      <c r="P4094" s="24"/>
    </row>
    <row r="4095" spans="1:16" ht="12" customHeight="1" x14ac:dyDescent="0.2">
      <c r="A4095" s="31" t="s">
        <v>1401</v>
      </c>
      <c r="B4095" s="31" t="s">
        <v>1094</v>
      </c>
      <c r="C4095" s="31">
        <v>598007</v>
      </c>
      <c r="D4095" s="32">
        <v>43305.123599537037</v>
      </c>
      <c r="E4095" s="32">
        <v>43305.287499999999</v>
      </c>
      <c r="F4095" s="32">
        <v>43314.647222222222</v>
      </c>
      <c r="G4095" s="31">
        <v>4</v>
      </c>
      <c r="H4095" s="31" t="s">
        <v>86</v>
      </c>
      <c r="I4095" s="31" t="s">
        <v>1090</v>
      </c>
      <c r="J4095" s="31" t="s">
        <v>457</v>
      </c>
      <c r="K4095" s="31" t="s">
        <v>41</v>
      </c>
      <c r="L4095" s="31" t="s">
        <v>8041</v>
      </c>
      <c r="M4095" s="30" t="s">
        <v>8042</v>
      </c>
      <c r="N4095" s="23"/>
      <c r="O4095" s="23"/>
      <c r="P4095" s="24"/>
    </row>
    <row r="4096" spans="1:16" ht="12" customHeight="1" x14ac:dyDescent="0.2">
      <c r="A4096" s="31" t="s">
        <v>1094</v>
      </c>
      <c r="B4096" s="31" t="s">
        <v>1094</v>
      </c>
      <c r="C4096" s="31">
        <v>607215</v>
      </c>
      <c r="D4096" s="32">
        <v>43340.362766203703</v>
      </c>
      <c r="E4096" s="32">
        <v>43340.37222222222</v>
      </c>
      <c r="F4096" s="32">
        <v>43340.420069444444</v>
      </c>
      <c r="G4096" s="31">
        <v>4</v>
      </c>
      <c r="H4096" s="31" t="s">
        <v>86</v>
      </c>
      <c r="I4096" s="31" t="s">
        <v>1090</v>
      </c>
      <c r="J4096" s="31" t="s">
        <v>457</v>
      </c>
      <c r="K4096" s="31" t="s">
        <v>41</v>
      </c>
      <c r="L4096" s="31" t="s">
        <v>8043</v>
      </c>
      <c r="M4096" s="30" t="s">
        <v>8044</v>
      </c>
      <c r="N4096" s="23"/>
      <c r="O4096" s="23"/>
      <c r="P4096" s="24"/>
    </row>
    <row r="4097" spans="1:16" ht="12" customHeight="1" x14ac:dyDescent="0.2">
      <c r="A4097" s="31" t="s">
        <v>1094</v>
      </c>
      <c r="B4097" s="31" t="s">
        <v>1094</v>
      </c>
      <c r="C4097" s="31">
        <v>607021</v>
      </c>
      <c r="D4097" s="32">
        <v>43340.109525462962</v>
      </c>
      <c r="E4097" s="32">
        <v>43340.315972222219</v>
      </c>
      <c r="F4097" s="32">
        <v>43340.562395833331</v>
      </c>
      <c r="G4097" s="31">
        <v>4</v>
      </c>
      <c r="H4097" s="31" t="s">
        <v>86</v>
      </c>
      <c r="I4097" s="31" t="s">
        <v>1090</v>
      </c>
      <c r="J4097" s="31" t="s">
        <v>457</v>
      </c>
      <c r="K4097" s="31" t="s">
        <v>41</v>
      </c>
      <c r="L4097" s="31" t="s">
        <v>7352</v>
      </c>
      <c r="M4097" s="30" t="s">
        <v>8045</v>
      </c>
      <c r="N4097" s="23"/>
      <c r="O4097" s="23"/>
      <c r="P4097" s="24"/>
    </row>
    <row r="4098" spans="1:16" ht="12" customHeight="1" x14ac:dyDescent="0.2">
      <c r="A4098" s="31" t="s">
        <v>1401</v>
      </c>
      <c r="B4098" s="31" t="s">
        <v>1094</v>
      </c>
      <c r="C4098" s="31">
        <v>593465</v>
      </c>
      <c r="D4098" s="32">
        <v>43290.437592592592</v>
      </c>
      <c r="E4098" s="32">
        <v>43290.492361111108</v>
      </c>
      <c r="F4098" s="32">
        <v>43313.424467592595</v>
      </c>
      <c r="G4098" s="31">
        <v>4</v>
      </c>
      <c r="H4098" s="31" t="s">
        <v>86</v>
      </c>
      <c r="I4098" s="31" t="s">
        <v>1090</v>
      </c>
      <c r="J4098" s="31" t="s">
        <v>457</v>
      </c>
      <c r="K4098" s="31" t="s">
        <v>41</v>
      </c>
      <c r="L4098" s="31" t="s">
        <v>8046</v>
      </c>
      <c r="M4098" s="30" t="s">
        <v>8047</v>
      </c>
      <c r="N4098" s="23"/>
      <c r="O4098" s="23"/>
      <c r="P4098" s="24"/>
    </row>
    <row r="4099" spans="1:16" ht="12" customHeight="1" x14ac:dyDescent="0.2">
      <c r="A4099" s="31" t="s">
        <v>1094</v>
      </c>
      <c r="B4099" s="31" t="s">
        <v>1094</v>
      </c>
      <c r="C4099" s="31">
        <v>600636</v>
      </c>
      <c r="D4099" s="32">
        <v>43313.671655092592</v>
      </c>
      <c r="E4099" s="32">
        <v>43314.268761574072</v>
      </c>
      <c r="F4099" s="32">
        <v>43319.372442129628</v>
      </c>
      <c r="G4099" s="31">
        <v>4</v>
      </c>
      <c r="H4099" s="31" t="s">
        <v>86</v>
      </c>
      <c r="I4099" s="31" t="s">
        <v>1090</v>
      </c>
      <c r="J4099" s="31" t="s">
        <v>457</v>
      </c>
      <c r="K4099" s="31" t="s">
        <v>41</v>
      </c>
      <c r="L4099" s="31" t="s">
        <v>8048</v>
      </c>
      <c r="M4099" s="30" t="s">
        <v>8049</v>
      </c>
      <c r="N4099" s="23"/>
      <c r="O4099" s="23"/>
      <c r="P4099" s="24"/>
    </row>
    <row r="4100" spans="1:16" ht="12" customHeight="1" x14ac:dyDescent="0.2">
      <c r="A4100" s="31" t="s">
        <v>1094</v>
      </c>
      <c r="B4100" s="31" t="s">
        <v>1094</v>
      </c>
      <c r="C4100" s="31">
        <v>600332</v>
      </c>
      <c r="D4100" s="32">
        <v>43313.319513888891</v>
      </c>
      <c r="E4100" s="32">
        <v>43313.511805555558</v>
      </c>
      <c r="F4100" s="32">
        <v>43325.413900462961</v>
      </c>
      <c r="G4100" s="31">
        <v>3</v>
      </c>
      <c r="H4100" s="31" t="s">
        <v>86</v>
      </c>
      <c r="I4100" s="31" t="s">
        <v>1090</v>
      </c>
      <c r="J4100" s="31" t="s">
        <v>457</v>
      </c>
      <c r="K4100" s="31" t="s">
        <v>41</v>
      </c>
      <c r="L4100" s="31" t="s">
        <v>8050</v>
      </c>
      <c r="M4100" s="30" t="s">
        <v>8051</v>
      </c>
      <c r="N4100" s="23">
        <v>6224</v>
      </c>
      <c r="O4100" s="23"/>
      <c r="P4100" s="24" t="s">
        <v>1150</v>
      </c>
    </row>
    <row r="4101" spans="1:16" ht="12" customHeight="1" x14ac:dyDescent="0.2">
      <c r="A4101" s="31" t="s">
        <v>1094</v>
      </c>
      <c r="B4101" s="31" t="s">
        <v>1094</v>
      </c>
      <c r="C4101" s="31">
        <v>604210</v>
      </c>
      <c r="D4101" s="32">
        <v>43327.935613425929</v>
      </c>
      <c r="E4101" s="32">
        <v>43328.111805555556</v>
      </c>
      <c r="F4101" s="32">
        <v>43342.290613425925</v>
      </c>
      <c r="G4101" s="31">
        <v>4</v>
      </c>
      <c r="H4101" s="31" t="s">
        <v>86</v>
      </c>
      <c r="I4101" s="31" t="s">
        <v>1090</v>
      </c>
      <c r="J4101" s="31" t="s">
        <v>457</v>
      </c>
      <c r="K4101" s="31" t="s">
        <v>41</v>
      </c>
      <c r="L4101" s="31" t="s">
        <v>8052</v>
      </c>
      <c r="M4101" s="30" t="s">
        <v>8053</v>
      </c>
      <c r="N4101" s="23"/>
      <c r="O4101" s="23"/>
      <c r="P4101" s="24"/>
    </row>
    <row r="4102" spans="1:16" ht="12" customHeight="1" x14ac:dyDescent="0.2">
      <c r="A4102" s="31" t="s">
        <v>1094</v>
      </c>
      <c r="B4102" s="31" t="s">
        <v>1094</v>
      </c>
      <c r="C4102" s="31">
        <v>604811</v>
      </c>
      <c r="D4102" s="32">
        <v>43329.786249999997</v>
      </c>
      <c r="E4102" s="32">
        <v>43332.322557870371</v>
      </c>
      <c r="F4102" s="32">
        <v>43341.313263888886</v>
      </c>
      <c r="G4102" s="31">
        <v>4</v>
      </c>
      <c r="H4102" s="31" t="s">
        <v>86</v>
      </c>
      <c r="I4102" s="31" t="s">
        <v>1090</v>
      </c>
      <c r="J4102" s="31" t="s">
        <v>415</v>
      </c>
      <c r="K4102" s="31" t="s">
        <v>41</v>
      </c>
      <c r="L4102" s="31" t="s">
        <v>8054</v>
      </c>
      <c r="M4102" s="30" t="s">
        <v>8055</v>
      </c>
      <c r="N4102" s="23"/>
      <c r="O4102" s="23"/>
      <c r="P4102" s="24"/>
    </row>
    <row r="4103" spans="1:16" ht="12" customHeight="1" x14ac:dyDescent="0.2">
      <c r="A4103" s="31" t="s">
        <v>1401</v>
      </c>
      <c r="B4103" s="31" t="s">
        <v>1094</v>
      </c>
      <c r="C4103" s="31">
        <v>599922</v>
      </c>
      <c r="D4103" s="32">
        <v>43312.320185185185</v>
      </c>
      <c r="E4103" s="32">
        <v>43312.449305555558</v>
      </c>
      <c r="F4103" s="32">
        <v>43318.36136574074</v>
      </c>
      <c r="G4103" s="31">
        <v>4</v>
      </c>
      <c r="H4103" s="31" t="s">
        <v>86</v>
      </c>
      <c r="I4103" s="31" t="s">
        <v>1090</v>
      </c>
      <c r="J4103" s="31" t="s">
        <v>415</v>
      </c>
      <c r="K4103" s="31" t="s">
        <v>41</v>
      </c>
      <c r="L4103" s="31" t="s">
        <v>8056</v>
      </c>
      <c r="M4103" s="30" t="s">
        <v>8057</v>
      </c>
      <c r="N4103" s="23"/>
      <c r="O4103" s="23"/>
      <c r="P4103" s="24"/>
    </row>
    <row r="4104" spans="1:16" ht="12" customHeight="1" x14ac:dyDescent="0.2">
      <c r="A4104" s="31" t="s">
        <v>1094</v>
      </c>
      <c r="B4104" s="31" t="s">
        <v>1094</v>
      </c>
      <c r="C4104" s="31">
        <v>602885</v>
      </c>
      <c r="D4104" s="32">
        <v>43322.436585648145</v>
      </c>
      <c r="E4104" s="32">
        <v>43322.46533564815</v>
      </c>
      <c r="F4104" s="32">
        <v>43322.540138888886</v>
      </c>
      <c r="G4104" s="31">
        <v>4</v>
      </c>
      <c r="H4104" s="31" t="s">
        <v>86</v>
      </c>
      <c r="I4104" s="31" t="s">
        <v>1090</v>
      </c>
      <c r="J4104" s="31" t="s">
        <v>101</v>
      </c>
      <c r="K4104" s="31" t="s">
        <v>40</v>
      </c>
      <c r="L4104" s="31" t="s">
        <v>8058</v>
      </c>
      <c r="M4104" s="30" t="s">
        <v>8059</v>
      </c>
      <c r="N4104" s="23"/>
      <c r="O4104" s="23"/>
      <c r="P4104" s="24"/>
    </row>
    <row r="4105" spans="1:16" ht="12" customHeight="1" x14ac:dyDescent="0.2">
      <c r="A4105" s="31" t="s">
        <v>1094</v>
      </c>
      <c r="B4105" s="31" t="s">
        <v>1094</v>
      </c>
      <c r="C4105" s="31">
        <v>606732</v>
      </c>
      <c r="D4105" s="32">
        <v>43336.422083333331</v>
      </c>
      <c r="E4105" s="32">
        <v>43336.541504629633</v>
      </c>
      <c r="F4105" s="32">
        <v>43340.658761574072</v>
      </c>
      <c r="G4105" s="31">
        <v>4</v>
      </c>
      <c r="H4105" s="31" t="s">
        <v>86</v>
      </c>
      <c r="I4105" s="31" t="s">
        <v>1090</v>
      </c>
      <c r="J4105" s="31" t="s">
        <v>101</v>
      </c>
      <c r="K4105" s="31" t="s">
        <v>40</v>
      </c>
      <c r="L4105" s="31" t="s">
        <v>8060</v>
      </c>
      <c r="M4105" s="30" t="s">
        <v>8061</v>
      </c>
      <c r="N4105" s="23"/>
      <c r="O4105" s="23"/>
      <c r="P4105" s="24"/>
    </row>
    <row r="4106" spans="1:16" ht="12" customHeight="1" x14ac:dyDescent="0.2">
      <c r="A4106" s="31" t="s">
        <v>1094</v>
      </c>
      <c r="B4106" s="31" t="s">
        <v>1094</v>
      </c>
      <c r="C4106" s="31">
        <v>601572</v>
      </c>
      <c r="D4106" s="32">
        <v>43318.421018518522</v>
      </c>
      <c r="E4106" s="32">
        <v>43318.441666666666</v>
      </c>
      <c r="F4106" s="32">
        <v>43322.568749999999</v>
      </c>
      <c r="G4106" s="31">
        <v>4</v>
      </c>
      <c r="H4106" s="31" t="s">
        <v>86</v>
      </c>
      <c r="I4106" s="31" t="s">
        <v>1090</v>
      </c>
      <c r="J4106" s="31" t="s">
        <v>101</v>
      </c>
      <c r="K4106" s="31" t="s">
        <v>40</v>
      </c>
      <c r="L4106" s="31" t="s">
        <v>8062</v>
      </c>
      <c r="M4106" s="30" t="s">
        <v>8063</v>
      </c>
      <c r="N4106" s="23"/>
      <c r="O4106" s="23"/>
      <c r="P4106" s="24"/>
    </row>
    <row r="4107" spans="1:16" ht="12" customHeight="1" x14ac:dyDescent="0.2">
      <c r="A4107" s="31" t="s">
        <v>1094</v>
      </c>
      <c r="B4107" s="31" t="s">
        <v>1094</v>
      </c>
      <c r="C4107" s="31">
        <v>600429</v>
      </c>
      <c r="D4107" s="32">
        <v>43313.401493055557</v>
      </c>
      <c r="E4107" s="32">
        <v>43313.436412037037</v>
      </c>
      <c r="F4107" s="32">
        <v>43313.551516203705</v>
      </c>
      <c r="G4107" s="31">
        <v>4</v>
      </c>
      <c r="H4107" s="31" t="s">
        <v>86</v>
      </c>
      <c r="I4107" s="31" t="s">
        <v>1090</v>
      </c>
      <c r="J4107" s="31" t="s">
        <v>101</v>
      </c>
      <c r="K4107" s="31" t="s">
        <v>40</v>
      </c>
      <c r="L4107" s="31" t="s">
        <v>8064</v>
      </c>
      <c r="M4107" s="30" t="s">
        <v>8065</v>
      </c>
      <c r="N4107" s="23"/>
      <c r="O4107" s="23"/>
      <c r="P4107" s="24"/>
    </row>
    <row r="4108" spans="1:16" ht="12" customHeight="1" x14ac:dyDescent="0.2">
      <c r="A4108" s="31" t="s">
        <v>1094</v>
      </c>
      <c r="B4108" s="31" t="s">
        <v>1094</v>
      </c>
      <c r="C4108" s="31">
        <v>605016</v>
      </c>
      <c r="D4108" s="32">
        <v>43332.368356481478</v>
      </c>
      <c r="E4108" s="32">
        <v>43332.392361111109</v>
      </c>
      <c r="F4108" s="32">
        <v>43335.486851851849</v>
      </c>
      <c r="G4108" s="31">
        <v>4</v>
      </c>
      <c r="H4108" s="31" t="s">
        <v>86</v>
      </c>
      <c r="I4108" s="31" t="s">
        <v>1090</v>
      </c>
      <c r="J4108" s="31" t="s">
        <v>101</v>
      </c>
      <c r="K4108" s="31" t="s">
        <v>40</v>
      </c>
      <c r="L4108" s="31" t="s">
        <v>8066</v>
      </c>
      <c r="M4108" s="30" t="s">
        <v>8067</v>
      </c>
      <c r="N4108" s="23">
        <v>5946</v>
      </c>
      <c r="O4108" s="23"/>
      <c r="P4108" s="24" t="s">
        <v>1150</v>
      </c>
    </row>
    <row r="4109" spans="1:16" ht="12" customHeight="1" x14ac:dyDescent="0.2">
      <c r="A4109" s="31" t="s">
        <v>1098</v>
      </c>
      <c r="B4109" s="31" t="s">
        <v>1098</v>
      </c>
      <c r="C4109" s="31">
        <v>663050</v>
      </c>
      <c r="D4109" s="32">
        <v>43557.227337962962</v>
      </c>
      <c r="E4109" s="32">
        <v>43557.354456018518</v>
      </c>
      <c r="F4109" s="32">
        <v>43559.43240740741</v>
      </c>
      <c r="G4109" s="31">
        <v>4</v>
      </c>
      <c r="H4109" s="31" t="s">
        <v>86</v>
      </c>
      <c r="I4109" s="31" t="s">
        <v>1090</v>
      </c>
      <c r="J4109" s="31" t="s">
        <v>93</v>
      </c>
      <c r="K4109" s="31" t="s">
        <v>1119</v>
      </c>
      <c r="L4109" s="31" t="s">
        <v>7746</v>
      </c>
      <c r="M4109" s="30" t="s">
        <v>7747</v>
      </c>
      <c r="N4109" s="24"/>
      <c r="O4109" s="28">
        <v>396</v>
      </c>
      <c r="P4109" s="24" t="s">
        <v>1219</v>
      </c>
    </row>
    <row r="4110" spans="1:16" ht="12" customHeight="1" x14ac:dyDescent="0.2">
      <c r="A4110" s="31" t="s">
        <v>1094</v>
      </c>
      <c r="B4110" s="31" t="s">
        <v>1094</v>
      </c>
      <c r="C4110" s="31">
        <v>600797</v>
      </c>
      <c r="D4110" s="32">
        <v>43314.412291666667</v>
      </c>
      <c r="E4110" s="32">
        <v>43314.443055555559</v>
      </c>
      <c r="F4110" s="32">
        <v>43315.584374999999</v>
      </c>
      <c r="G4110" s="31">
        <v>4</v>
      </c>
      <c r="H4110" s="31" t="s">
        <v>86</v>
      </c>
      <c r="I4110" s="31" t="s">
        <v>1090</v>
      </c>
      <c r="J4110" s="31" t="s">
        <v>101</v>
      </c>
      <c r="K4110" s="31" t="s">
        <v>40</v>
      </c>
      <c r="L4110" s="31" t="s">
        <v>8068</v>
      </c>
      <c r="M4110" s="30" t="s">
        <v>8069</v>
      </c>
      <c r="N4110" s="23"/>
      <c r="O4110" s="23"/>
      <c r="P4110" s="24"/>
    </row>
    <row r="4111" spans="1:16" ht="12" customHeight="1" x14ac:dyDescent="0.2">
      <c r="A4111" s="31" t="s">
        <v>1098</v>
      </c>
      <c r="B4111" s="31" t="s">
        <v>1098</v>
      </c>
      <c r="C4111" s="31">
        <v>663052</v>
      </c>
      <c r="D4111" s="32">
        <v>43557.234305555554</v>
      </c>
      <c r="E4111" s="32">
        <v>43557.353472222225</v>
      </c>
      <c r="F4111" s="32">
        <v>43572.427939814814</v>
      </c>
      <c r="G4111" s="31">
        <v>4</v>
      </c>
      <c r="H4111" s="31" t="s">
        <v>86</v>
      </c>
      <c r="I4111" s="31" t="s">
        <v>1090</v>
      </c>
      <c r="J4111" s="31" t="s">
        <v>93</v>
      </c>
      <c r="K4111" s="31" t="s">
        <v>1119</v>
      </c>
      <c r="L4111" s="31" t="s">
        <v>7746</v>
      </c>
      <c r="M4111" s="30" t="s">
        <v>3489</v>
      </c>
      <c r="N4111" s="24"/>
      <c r="O4111" s="28">
        <v>396</v>
      </c>
      <c r="P4111" s="24" t="s">
        <v>1219</v>
      </c>
    </row>
    <row r="4112" spans="1:16" ht="12" customHeight="1" x14ac:dyDescent="0.2">
      <c r="A4112" s="31" t="s">
        <v>1094</v>
      </c>
      <c r="B4112" s="31" t="s">
        <v>1094</v>
      </c>
      <c r="C4112" s="31">
        <v>600838</v>
      </c>
      <c r="D4112" s="32">
        <v>43314.455914351849</v>
      </c>
      <c r="E4112" s="32">
        <v>43314.506064814814</v>
      </c>
      <c r="F4112" s="32">
        <v>43315.470763888887</v>
      </c>
      <c r="G4112" s="31">
        <v>4</v>
      </c>
      <c r="H4112" s="31" t="s">
        <v>86</v>
      </c>
      <c r="I4112" s="31" t="s">
        <v>1090</v>
      </c>
      <c r="J4112" s="31" t="s">
        <v>101</v>
      </c>
      <c r="K4112" s="31" t="s">
        <v>40</v>
      </c>
      <c r="L4112" s="31" t="s">
        <v>8070</v>
      </c>
      <c r="M4112" s="30" t="s">
        <v>8071</v>
      </c>
      <c r="N4112" s="23"/>
      <c r="O4112" s="23"/>
      <c r="P4112" s="24"/>
    </row>
    <row r="4113" spans="1:16" ht="12" customHeight="1" x14ac:dyDescent="0.2">
      <c r="A4113" s="31" t="s">
        <v>1094</v>
      </c>
      <c r="B4113" s="31" t="s">
        <v>1094</v>
      </c>
      <c r="C4113" s="31">
        <v>604324</v>
      </c>
      <c r="D4113" s="32">
        <v>43328.375891203701</v>
      </c>
      <c r="E4113" s="32">
        <v>43328.417361111111</v>
      </c>
      <c r="F4113" s="32">
        <v>43328.58489583333</v>
      </c>
      <c r="G4113" s="31">
        <v>4</v>
      </c>
      <c r="H4113" s="31" t="s">
        <v>86</v>
      </c>
      <c r="I4113" s="31" t="s">
        <v>1090</v>
      </c>
      <c r="J4113" s="31" t="s">
        <v>101</v>
      </c>
      <c r="K4113" s="31" t="s">
        <v>40</v>
      </c>
      <c r="L4113" s="31" t="s">
        <v>8072</v>
      </c>
      <c r="M4113" s="30" t="s">
        <v>8073</v>
      </c>
      <c r="N4113" s="23">
        <v>5946</v>
      </c>
      <c r="O4113" s="23"/>
      <c r="P4113" s="24" t="s">
        <v>1150</v>
      </c>
    </row>
    <row r="4114" spans="1:16" ht="12" customHeight="1" x14ac:dyDescent="0.2">
      <c r="A4114" s="31" t="s">
        <v>1094</v>
      </c>
      <c r="B4114" s="31" t="s">
        <v>1094</v>
      </c>
      <c r="C4114" s="31">
        <v>604792</v>
      </c>
      <c r="D4114" s="32">
        <v>43329.616608796299</v>
      </c>
      <c r="E4114" s="32">
        <v>43332.402083333334</v>
      </c>
      <c r="F4114" s="32">
        <v>43334.329375000001</v>
      </c>
      <c r="G4114" s="31">
        <v>4</v>
      </c>
      <c r="H4114" s="31" t="s">
        <v>86</v>
      </c>
      <c r="I4114" s="31" t="s">
        <v>1090</v>
      </c>
      <c r="J4114" s="31" t="s">
        <v>101</v>
      </c>
      <c r="K4114" s="31" t="s">
        <v>40</v>
      </c>
      <c r="L4114" s="31" t="s">
        <v>7728</v>
      </c>
      <c r="M4114" s="30" t="s">
        <v>8074</v>
      </c>
      <c r="N4114" s="23"/>
      <c r="O4114" s="23"/>
      <c r="P4114" s="24"/>
    </row>
    <row r="4115" spans="1:16" ht="12" customHeight="1" x14ac:dyDescent="0.2">
      <c r="A4115" s="31" t="s">
        <v>1094</v>
      </c>
      <c r="B4115" s="31" t="s">
        <v>1094</v>
      </c>
      <c r="C4115" s="31">
        <v>602612</v>
      </c>
      <c r="D4115" s="32">
        <v>43321.445081018515</v>
      </c>
      <c r="E4115" s="32">
        <v>43321.464259259257</v>
      </c>
      <c r="F4115" s="32">
        <v>43328.388391203705</v>
      </c>
      <c r="G4115" s="31">
        <v>4</v>
      </c>
      <c r="H4115" s="31" t="s">
        <v>86</v>
      </c>
      <c r="I4115" s="31" t="s">
        <v>1090</v>
      </c>
      <c r="J4115" s="31" t="s">
        <v>101</v>
      </c>
      <c r="K4115" s="31" t="s">
        <v>40</v>
      </c>
      <c r="L4115" s="31" t="s">
        <v>8075</v>
      </c>
      <c r="M4115" s="30" t="s">
        <v>8076</v>
      </c>
      <c r="N4115" s="23"/>
      <c r="O4115" s="23"/>
      <c r="P4115" s="24"/>
    </row>
    <row r="4116" spans="1:16" ht="12" customHeight="1" x14ac:dyDescent="0.2">
      <c r="A4116" s="31" t="s">
        <v>1401</v>
      </c>
      <c r="B4116" s="31" t="s">
        <v>1094</v>
      </c>
      <c r="C4116" s="31">
        <v>600036</v>
      </c>
      <c r="D4116" s="32">
        <v>43312.407465277778</v>
      </c>
      <c r="E4116" s="32">
        <v>43312.52884259259</v>
      </c>
      <c r="F4116" s="32">
        <v>43315.632997685185</v>
      </c>
      <c r="G4116" s="31">
        <v>4</v>
      </c>
      <c r="H4116" s="31" t="s">
        <v>86</v>
      </c>
      <c r="I4116" s="31" t="s">
        <v>1090</v>
      </c>
      <c r="J4116" s="31" t="s">
        <v>101</v>
      </c>
      <c r="K4116" s="31" t="s">
        <v>40</v>
      </c>
      <c r="L4116" s="31" t="s">
        <v>8077</v>
      </c>
      <c r="M4116" s="30" t="s">
        <v>8078</v>
      </c>
      <c r="N4116" s="23"/>
      <c r="O4116" s="23"/>
      <c r="P4116" s="24"/>
    </row>
    <row r="4117" spans="1:16" ht="12" customHeight="1" x14ac:dyDescent="0.2">
      <c r="A4117" s="31" t="s">
        <v>1094</v>
      </c>
      <c r="B4117" s="31" t="s">
        <v>1094</v>
      </c>
      <c r="C4117" s="31">
        <v>607378</v>
      </c>
      <c r="D4117" s="32">
        <v>43340.448148148149</v>
      </c>
      <c r="E4117" s="32">
        <v>43340.519236111111</v>
      </c>
      <c r="F4117" s="32">
        <v>43341.325914351852</v>
      </c>
      <c r="G4117" s="31">
        <v>4</v>
      </c>
      <c r="H4117" s="31" t="s">
        <v>86</v>
      </c>
      <c r="I4117" s="31" t="s">
        <v>1090</v>
      </c>
      <c r="J4117" s="31" t="s">
        <v>101</v>
      </c>
      <c r="K4117" s="31" t="s">
        <v>40</v>
      </c>
      <c r="L4117" s="31" t="s">
        <v>8079</v>
      </c>
      <c r="M4117" s="30" t="s">
        <v>8080</v>
      </c>
      <c r="N4117" s="23">
        <v>5946</v>
      </c>
      <c r="O4117" s="23"/>
      <c r="P4117" s="24" t="s">
        <v>1150</v>
      </c>
    </row>
    <row r="4118" spans="1:16" ht="12" customHeight="1" x14ac:dyDescent="0.2">
      <c r="A4118" s="31" t="s">
        <v>1094</v>
      </c>
      <c r="B4118" s="31" t="s">
        <v>1094</v>
      </c>
      <c r="C4118" s="31">
        <v>603626</v>
      </c>
      <c r="D4118" s="32">
        <v>43326.365798611114</v>
      </c>
      <c r="E4118" s="32">
        <v>43326.374305555553</v>
      </c>
      <c r="F4118" s="32">
        <v>43326.498298611114</v>
      </c>
      <c r="G4118" s="31">
        <v>4</v>
      </c>
      <c r="H4118" s="31" t="s">
        <v>86</v>
      </c>
      <c r="I4118" s="31" t="s">
        <v>1090</v>
      </c>
      <c r="J4118" s="31" t="s">
        <v>101</v>
      </c>
      <c r="K4118" s="31" t="s">
        <v>40</v>
      </c>
      <c r="L4118" s="31" t="s">
        <v>8081</v>
      </c>
      <c r="M4118" s="30" t="s">
        <v>8082</v>
      </c>
      <c r="N4118" s="23"/>
      <c r="O4118" s="23"/>
      <c r="P4118" s="24"/>
    </row>
    <row r="4119" spans="1:16" ht="12" customHeight="1" x14ac:dyDescent="0.2">
      <c r="A4119" s="31" t="s">
        <v>1094</v>
      </c>
      <c r="B4119" s="31" t="s">
        <v>1094</v>
      </c>
      <c r="C4119" s="31">
        <v>606428</v>
      </c>
      <c r="D4119" s="32">
        <v>43335.552812499998</v>
      </c>
      <c r="E4119" s="32">
        <v>43335.594756944447</v>
      </c>
      <c r="F4119" s="32">
        <v>43335.680034722223</v>
      </c>
      <c r="G4119" s="31">
        <v>4</v>
      </c>
      <c r="H4119" s="31" t="s">
        <v>86</v>
      </c>
      <c r="I4119" s="31" t="s">
        <v>1090</v>
      </c>
      <c r="J4119" s="31" t="s">
        <v>101</v>
      </c>
      <c r="K4119" s="31" t="s">
        <v>40</v>
      </c>
      <c r="L4119" s="31" t="s">
        <v>8083</v>
      </c>
      <c r="M4119" s="30" t="s">
        <v>8084</v>
      </c>
      <c r="N4119" s="23"/>
      <c r="O4119" s="23"/>
      <c r="P4119" s="24"/>
    </row>
    <row r="4120" spans="1:16" ht="12" customHeight="1" x14ac:dyDescent="0.2">
      <c r="A4120" s="31" t="s">
        <v>1094</v>
      </c>
      <c r="B4120" s="31" t="s">
        <v>1094</v>
      </c>
      <c r="C4120" s="31">
        <v>602771</v>
      </c>
      <c r="D4120" s="32">
        <v>43322.309328703705</v>
      </c>
      <c r="E4120" s="32">
        <v>43322.386296296296</v>
      </c>
      <c r="F4120" s="32">
        <v>43329.609525462962</v>
      </c>
      <c r="G4120" s="31">
        <v>4</v>
      </c>
      <c r="H4120" s="31" t="s">
        <v>86</v>
      </c>
      <c r="I4120" s="31" t="s">
        <v>1090</v>
      </c>
      <c r="J4120" s="31" t="s">
        <v>101</v>
      </c>
      <c r="K4120" s="31" t="s">
        <v>40</v>
      </c>
      <c r="L4120" s="31" t="s">
        <v>8085</v>
      </c>
      <c r="M4120" s="30" t="s">
        <v>8086</v>
      </c>
      <c r="N4120" s="23">
        <v>5946</v>
      </c>
      <c r="O4120" s="23"/>
      <c r="P4120" s="24" t="s">
        <v>1150</v>
      </c>
    </row>
    <row r="4121" spans="1:16" ht="12" customHeight="1" x14ac:dyDescent="0.2">
      <c r="A4121" s="31" t="s">
        <v>1094</v>
      </c>
      <c r="B4121" s="31" t="s">
        <v>1094</v>
      </c>
      <c r="C4121" s="31">
        <v>606459</v>
      </c>
      <c r="D4121" s="32">
        <v>43335.580601851849</v>
      </c>
      <c r="E4121" s="32">
        <v>43336.54583333333</v>
      </c>
      <c r="F4121" s="32">
        <v>43341.301712962966</v>
      </c>
      <c r="G4121" s="31">
        <v>4</v>
      </c>
      <c r="H4121" s="31" t="s">
        <v>86</v>
      </c>
      <c r="I4121" s="31" t="s">
        <v>1090</v>
      </c>
      <c r="J4121" s="31" t="s">
        <v>101</v>
      </c>
      <c r="K4121" s="31" t="s">
        <v>40</v>
      </c>
      <c r="L4121" s="31" t="s">
        <v>8087</v>
      </c>
      <c r="M4121" s="30" t="s">
        <v>8088</v>
      </c>
      <c r="N4121" s="23"/>
      <c r="O4121" s="23"/>
      <c r="P4121" s="24"/>
    </row>
    <row r="4122" spans="1:16" ht="12" customHeight="1" x14ac:dyDescent="0.2">
      <c r="A4122" s="31" t="s">
        <v>1094</v>
      </c>
      <c r="B4122" s="31" t="s">
        <v>1094</v>
      </c>
      <c r="C4122" s="31">
        <v>600618</v>
      </c>
      <c r="D4122" s="32">
        <v>43313.63212962963</v>
      </c>
      <c r="E4122" s="32">
        <v>43314.327372685184</v>
      </c>
      <c r="F4122" s="32">
        <v>43318.31144675926</v>
      </c>
      <c r="G4122" s="31">
        <v>4</v>
      </c>
      <c r="H4122" s="31" t="s">
        <v>86</v>
      </c>
      <c r="I4122" s="31" t="s">
        <v>1090</v>
      </c>
      <c r="J4122" s="31" t="s">
        <v>101</v>
      </c>
      <c r="K4122" s="31" t="s">
        <v>40</v>
      </c>
      <c r="L4122" s="31" t="s">
        <v>8089</v>
      </c>
      <c r="M4122" s="30" t="s">
        <v>8090</v>
      </c>
      <c r="N4122" s="23"/>
      <c r="O4122" s="23"/>
      <c r="P4122" s="24"/>
    </row>
    <row r="4123" spans="1:16" ht="12" customHeight="1" x14ac:dyDescent="0.2">
      <c r="A4123" s="31" t="s">
        <v>1094</v>
      </c>
      <c r="B4123" s="31" t="s">
        <v>1094</v>
      </c>
      <c r="C4123" s="31">
        <v>604399</v>
      </c>
      <c r="D4123" s="32">
        <v>43328.438506944447</v>
      </c>
      <c r="E4123" s="32">
        <v>43328.445833333331</v>
      </c>
      <c r="F4123" s="32">
        <v>43333.640625</v>
      </c>
      <c r="G4123" s="31">
        <v>4</v>
      </c>
      <c r="H4123" s="31" t="s">
        <v>86</v>
      </c>
      <c r="I4123" s="31" t="s">
        <v>1090</v>
      </c>
      <c r="J4123" s="31" t="s">
        <v>101</v>
      </c>
      <c r="K4123" s="31" t="s">
        <v>40</v>
      </c>
      <c r="L4123" s="31" t="s">
        <v>8091</v>
      </c>
      <c r="M4123" s="30" t="s">
        <v>8092</v>
      </c>
      <c r="N4123" s="23"/>
      <c r="O4123" s="23"/>
      <c r="P4123" s="24"/>
    </row>
    <row r="4124" spans="1:16" ht="12" customHeight="1" x14ac:dyDescent="0.2">
      <c r="A4124" s="31" t="s">
        <v>1401</v>
      </c>
      <c r="B4124" s="31" t="s">
        <v>1094</v>
      </c>
      <c r="C4124" s="31">
        <v>598869</v>
      </c>
      <c r="D4124" s="32">
        <v>43307.315567129626</v>
      </c>
      <c r="E4124" s="32">
        <v>43307.376840277779</v>
      </c>
      <c r="F4124" s="32">
        <v>43313.453750000001</v>
      </c>
      <c r="G4124" s="31">
        <v>4</v>
      </c>
      <c r="H4124" s="31" t="s">
        <v>86</v>
      </c>
      <c r="I4124" s="31" t="s">
        <v>1090</v>
      </c>
      <c r="J4124" s="31" t="s">
        <v>101</v>
      </c>
      <c r="K4124" s="31" t="s">
        <v>40</v>
      </c>
      <c r="L4124" s="31" t="s">
        <v>8093</v>
      </c>
      <c r="M4124" s="30" t="s">
        <v>8094</v>
      </c>
      <c r="N4124" s="23"/>
      <c r="O4124" s="23"/>
      <c r="P4124" s="24"/>
    </row>
    <row r="4125" spans="1:16" ht="12" customHeight="1" x14ac:dyDescent="0.2">
      <c r="A4125" s="31" t="s">
        <v>1094</v>
      </c>
      <c r="B4125" s="31" t="s">
        <v>1094</v>
      </c>
      <c r="C4125" s="31">
        <v>602284</v>
      </c>
      <c r="D4125" s="32">
        <v>43320.390567129631</v>
      </c>
      <c r="E4125" s="32">
        <v>43320.404166666667</v>
      </c>
      <c r="F4125" s="32">
        <v>43321.528564814813</v>
      </c>
      <c r="G4125" s="31">
        <v>4</v>
      </c>
      <c r="H4125" s="31" t="s">
        <v>86</v>
      </c>
      <c r="I4125" s="31" t="s">
        <v>1090</v>
      </c>
      <c r="J4125" s="31" t="s">
        <v>101</v>
      </c>
      <c r="K4125" s="31" t="s">
        <v>40</v>
      </c>
      <c r="L4125" s="31" t="s">
        <v>8095</v>
      </c>
      <c r="M4125" s="30" t="s">
        <v>8096</v>
      </c>
      <c r="N4125" s="23"/>
      <c r="O4125" s="23"/>
      <c r="P4125" s="24"/>
    </row>
    <row r="4126" spans="1:16" ht="12" customHeight="1" x14ac:dyDescent="0.2">
      <c r="A4126" s="31" t="s">
        <v>1094</v>
      </c>
      <c r="B4126" s="31" t="s">
        <v>1094</v>
      </c>
      <c r="C4126" s="31">
        <v>601511</v>
      </c>
      <c r="D4126" s="32">
        <v>43318.381932870368</v>
      </c>
      <c r="E4126" s="32">
        <v>43318.446527777778</v>
      </c>
      <c r="F4126" s="32">
        <v>43320.343321759261</v>
      </c>
      <c r="G4126" s="31">
        <v>4</v>
      </c>
      <c r="H4126" s="31" t="s">
        <v>86</v>
      </c>
      <c r="I4126" s="31" t="s">
        <v>1090</v>
      </c>
      <c r="J4126" s="31" t="s">
        <v>101</v>
      </c>
      <c r="K4126" s="31" t="s">
        <v>40</v>
      </c>
      <c r="L4126" s="31" t="s">
        <v>8097</v>
      </c>
      <c r="M4126" s="30" t="s">
        <v>8098</v>
      </c>
      <c r="N4126" s="23">
        <v>5946</v>
      </c>
      <c r="O4126" s="23"/>
      <c r="P4126" s="24" t="s">
        <v>1150</v>
      </c>
    </row>
    <row r="4127" spans="1:16" ht="12" customHeight="1" x14ac:dyDescent="0.2">
      <c r="A4127" s="31" t="s">
        <v>1401</v>
      </c>
      <c r="B4127" s="31" t="s">
        <v>1094</v>
      </c>
      <c r="C4127" s="31">
        <v>598226</v>
      </c>
      <c r="D4127" s="32">
        <v>43305.46</v>
      </c>
      <c r="E4127" s="32">
        <v>43305.518379629626</v>
      </c>
      <c r="F4127" s="32">
        <v>43313.454386574071</v>
      </c>
      <c r="G4127" s="31">
        <v>4</v>
      </c>
      <c r="H4127" s="31" t="s">
        <v>86</v>
      </c>
      <c r="I4127" s="31" t="s">
        <v>1090</v>
      </c>
      <c r="J4127" s="31" t="s">
        <v>101</v>
      </c>
      <c r="K4127" s="31" t="s">
        <v>40</v>
      </c>
      <c r="L4127" s="31" t="s">
        <v>8099</v>
      </c>
      <c r="M4127" s="30" t="s">
        <v>8094</v>
      </c>
      <c r="N4127" s="23"/>
      <c r="O4127" s="23"/>
      <c r="P4127" s="24"/>
    </row>
    <row r="4128" spans="1:16" ht="12" customHeight="1" x14ac:dyDescent="0.2">
      <c r="A4128" s="31" t="s">
        <v>1094</v>
      </c>
      <c r="B4128" s="31" t="s">
        <v>1094</v>
      </c>
      <c r="C4128" s="31">
        <v>602180</v>
      </c>
      <c r="D4128" s="32">
        <v>43320.300312500003</v>
      </c>
      <c r="E4128" s="32">
        <v>43320.36041666667</v>
      </c>
      <c r="F4128" s="32">
        <v>43320.407835648148</v>
      </c>
      <c r="G4128" s="31">
        <v>4</v>
      </c>
      <c r="H4128" s="31" t="s">
        <v>86</v>
      </c>
      <c r="I4128" s="31" t="s">
        <v>1090</v>
      </c>
      <c r="J4128" s="31" t="s">
        <v>101</v>
      </c>
      <c r="K4128" s="31" t="s">
        <v>40</v>
      </c>
      <c r="L4128" s="31" t="s">
        <v>8100</v>
      </c>
      <c r="M4128" s="30" t="s">
        <v>8101</v>
      </c>
      <c r="N4128" s="23"/>
      <c r="O4128" s="23"/>
      <c r="P4128" s="24"/>
    </row>
    <row r="4129" spans="1:16" ht="12" customHeight="1" x14ac:dyDescent="0.2">
      <c r="A4129" s="31" t="s">
        <v>1094</v>
      </c>
      <c r="B4129" s="31" t="s">
        <v>1094</v>
      </c>
      <c r="C4129" s="31">
        <v>605354</v>
      </c>
      <c r="D4129" s="32">
        <v>43333.344560185185</v>
      </c>
      <c r="E4129" s="32">
        <v>43333.451747685183</v>
      </c>
      <c r="F4129" s="32">
        <v>43341.49863425926</v>
      </c>
      <c r="G4129" s="31">
        <v>4</v>
      </c>
      <c r="H4129" s="31" t="s">
        <v>86</v>
      </c>
      <c r="I4129" s="31" t="s">
        <v>1090</v>
      </c>
      <c r="J4129" s="31" t="s">
        <v>101</v>
      </c>
      <c r="K4129" s="31" t="s">
        <v>40</v>
      </c>
      <c r="L4129" s="31" t="s">
        <v>8102</v>
      </c>
      <c r="M4129" s="30" t="s">
        <v>8103</v>
      </c>
      <c r="N4129" s="23"/>
      <c r="O4129" s="23"/>
      <c r="P4129" s="24"/>
    </row>
    <row r="4130" spans="1:16" ht="12" customHeight="1" x14ac:dyDescent="0.2">
      <c r="A4130" s="31" t="s">
        <v>1094</v>
      </c>
      <c r="B4130" s="31" t="s">
        <v>1094</v>
      </c>
      <c r="C4130" s="31">
        <v>605640</v>
      </c>
      <c r="D4130" s="32">
        <v>43333.642395833333</v>
      </c>
      <c r="E4130" s="32">
        <v>43334.306041666663</v>
      </c>
      <c r="F4130" s="32">
        <v>43334.44672453704</v>
      </c>
      <c r="G4130" s="31">
        <v>4</v>
      </c>
      <c r="H4130" s="31" t="s">
        <v>86</v>
      </c>
      <c r="I4130" s="31" t="s">
        <v>1090</v>
      </c>
      <c r="J4130" s="31" t="s">
        <v>101</v>
      </c>
      <c r="K4130" s="31" t="s">
        <v>40</v>
      </c>
      <c r="L4130" s="31" t="s">
        <v>8104</v>
      </c>
      <c r="M4130" s="30" t="s">
        <v>8105</v>
      </c>
      <c r="N4130" s="23"/>
      <c r="O4130" s="23"/>
      <c r="P4130" s="24"/>
    </row>
    <row r="4131" spans="1:16" ht="12" customHeight="1" x14ac:dyDescent="0.2">
      <c r="A4131" s="31" t="s">
        <v>1094</v>
      </c>
      <c r="B4131" s="31" t="s">
        <v>1094</v>
      </c>
      <c r="C4131" s="31">
        <v>604703</v>
      </c>
      <c r="D4131" s="32">
        <v>43329.459062499998</v>
      </c>
      <c r="E4131" s="32">
        <v>43329.467442129629</v>
      </c>
      <c r="F4131" s="32">
        <v>43329.631909722222</v>
      </c>
      <c r="G4131" s="31">
        <v>4</v>
      </c>
      <c r="H4131" s="31" t="s">
        <v>86</v>
      </c>
      <c r="I4131" s="31" t="s">
        <v>1090</v>
      </c>
      <c r="J4131" s="31" t="s">
        <v>101</v>
      </c>
      <c r="K4131" s="31" t="s">
        <v>40</v>
      </c>
      <c r="L4131" s="31" t="s">
        <v>8106</v>
      </c>
      <c r="M4131" s="30" t="s">
        <v>8086</v>
      </c>
      <c r="N4131" s="23">
        <v>5946</v>
      </c>
      <c r="O4131" s="23"/>
      <c r="P4131" s="24" t="s">
        <v>1150</v>
      </c>
    </row>
    <row r="4132" spans="1:16" ht="12" customHeight="1" x14ac:dyDescent="0.2">
      <c r="A4132" s="31" t="s">
        <v>1094</v>
      </c>
      <c r="B4132" s="31" t="s">
        <v>1094</v>
      </c>
      <c r="C4132" s="31">
        <v>604407</v>
      </c>
      <c r="D4132" s="32">
        <v>43328.453935185185</v>
      </c>
      <c r="E4132" s="32">
        <v>43328.475983796299</v>
      </c>
      <c r="F4132" s="32">
        <v>43328.561296296299</v>
      </c>
      <c r="G4132" s="31">
        <v>3</v>
      </c>
      <c r="H4132" s="31" t="s">
        <v>86</v>
      </c>
      <c r="I4132" s="31" t="s">
        <v>1090</v>
      </c>
      <c r="J4132" s="31" t="s">
        <v>101</v>
      </c>
      <c r="K4132" s="31" t="s">
        <v>40</v>
      </c>
      <c r="L4132" s="31" t="s">
        <v>8107</v>
      </c>
      <c r="M4132" s="30" t="s">
        <v>8108</v>
      </c>
      <c r="N4132" s="23">
        <v>5946</v>
      </c>
      <c r="O4132" s="23"/>
      <c r="P4132" s="24" t="s">
        <v>1150</v>
      </c>
    </row>
    <row r="4133" spans="1:16" ht="12" customHeight="1" x14ac:dyDescent="0.2">
      <c r="A4133" s="31" t="s">
        <v>1145</v>
      </c>
      <c r="B4133" s="31" t="s">
        <v>1145</v>
      </c>
      <c r="C4133" s="31">
        <v>661678</v>
      </c>
      <c r="D4133" s="32">
        <v>43551.620243055557</v>
      </c>
      <c r="E4133" s="32">
        <v>43551.626886574071</v>
      </c>
      <c r="F4133" s="32">
        <v>43551.732060185182</v>
      </c>
      <c r="G4133" s="31">
        <v>4</v>
      </c>
      <c r="H4133" s="31" t="s">
        <v>86</v>
      </c>
      <c r="I4133" s="31" t="s">
        <v>1090</v>
      </c>
      <c r="J4133" s="31" t="s">
        <v>93</v>
      </c>
      <c r="K4133" s="31" t="s">
        <v>1119</v>
      </c>
      <c r="L4133" s="31" t="s">
        <v>841</v>
      </c>
      <c r="M4133" s="30" t="s">
        <v>8109</v>
      </c>
      <c r="N4133" s="24"/>
      <c r="O4133" s="28">
        <v>397</v>
      </c>
      <c r="P4133" s="24" t="s">
        <v>1219</v>
      </c>
    </row>
    <row r="4134" spans="1:16" ht="12" customHeight="1" x14ac:dyDescent="0.2">
      <c r="A4134" s="31" t="s">
        <v>1094</v>
      </c>
      <c r="B4134" s="31" t="s">
        <v>1094</v>
      </c>
      <c r="C4134" s="31">
        <v>601028</v>
      </c>
      <c r="D4134" s="32">
        <v>43315.314143518517</v>
      </c>
      <c r="E4134" s="32">
        <v>43315.356076388889</v>
      </c>
      <c r="F4134" s="32">
        <v>43315.469236111108</v>
      </c>
      <c r="G4134" s="31">
        <v>4</v>
      </c>
      <c r="H4134" s="31" t="s">
        <v>86</v>
      </c>
      <c r="I4134" s="31" t="s">
        <v>1090</v>
      </c>
      <c r="J4134" s="31" t="s">
        <v>101</v>
      </c>
      <c r="K4134" s="31" t="s">
        <v>40</v>
      </c>
      <c r="L4134" s="31" t="s">
        <v>8110</v>
      </c>
      <c r="M4134" s="30" t="s">
        <v>8111</v>
      </c>
      <c r="N4134" s="23"/>
      <c r="O4134" s="23"/>
      <c r="P4134" s="24"/>
    </row>
    <row r="4135" spans="1:16" ht="12" customHeight="1" x14ac:dyDescent="0.2">
      <c r="A4135" s="31" t="s">
        <v>1094</v>
      </c>
      <c r="B4135" s="31" t="s">
        <v>1094</v>
      </c>
      <c r="C4135" s="31">
        <v>600893</v>
      </c>
      <c r="D4135" s="32">
        <v>43314.52915509259</v>
      </c>
      <c r="E4135" s="32">
        <v>43314.543680555558</v>
      </c>
      <c r="F4135" s="32">
        <v>43321.348715277774</v>
      </c>
      <c r="G4135" s="31">
        <v>4</v>
      </c>
      <c r="H4135" s="31" t="s">
        <v>86</v>
      </c>
      <c r="I4135" s="31" t="s">
        <v>1090</v>
      </c>
      <c r="J4135" s="31" t="s">
        <v>101</v>
      </c>
      <c r="K4135" s="31" t="s">
        <v>40</v>
      </c>
      <c r="L4135" s="31" t="s">
        <v>8112</v>
      </c>
      <c r="M4135" s="30" t="s">
        <v>8113</v>
      </c>
      <c r="N4135" s="23">
        <v>6211</v>
      </c>
      <c r="O4135" s="23"/>
      <c r="P4135" s="24" t="s">
        <v>1150</v>
      </c>
    </row>
    <row r="4136" spans="1:16" ht="12" customHeight="1" x14ac:dyDescent="0.2">
      <c r="A4136" s="31" t="s">
        <v>1094</v>
      </c>
      <c r="B4136" s="31" t="s">
        <v>1094</v>
      </c>
      <c r="C4136" s="31">
        <v>602214</v>
      </c>
      <c r="D4136" s="32">
        <v>43320.332754629628</v>
      </c>
      <c r="E4136" s="32">
        <v>43320.36681712963</v>
      </c>
      <c r="F4136" s="32">
        <v>43320.565150462964</v>
      </c>
      <c r="G4136" s="31">
        <v>4</v>
      </c>
      <c r="H4136" s="31" t="s">
        <v>86</v>
      </c>
      <c r="I4136" s="31" t="s">
        <v>1090</v>
      </c>
      <c r="J4136" s="31" t="s">
        <v>101</v>
      </c>
      <c r="K4136" s="31" t="s">
        <v>40</v>
      </c>
      <c r="L4136" s="31" t="s">
        <v>8114</v>
      </c>
      <c r="M4136" s="30" t="s">
        <v>8115</v>
      </c>
      <c r="N4136" s="23"/>
      <c r="O4136" s="23"/>
      <c r="P4136" s="24"/>
    </row>
    <row r="4137" spans="1:16" ht="12" customHeight="1" x14ac:dyDescent="0.2">
      <c r="A4137" s="31" t="s">
        <v>1401</v>
      </c>
      <c r="B4137" s="31" t="s">
        <v>1094</v>
      </c>
      <c r="C4137" s="31">
        <v>599085</v>
      </c>
      <c r="D4137" s="32">
        <v>43307.58488425926</v>
      </c>
      <c r="E4137" s="32">
        <v>43308.590694444443</v>
      </c>
      <c r="F4137" s="32">
        <v>43314.46775462963</v>
      </c>
      <c r="G4137" s="31">
        <v>4</v>
      </c>
      <c r="H4137" s="31" t="s">
        <v>86</v>
      </c>
      <c r="I4137" s="31" t="s">
        <v>1090</v>
      </c>
      <c r="J4137" s="31" t="s">
        <v>101</v>
      </c>
      <c r="K4137" s="31" t="s">
        <v>40</v>
      </c>
      <c r="L4137" s="31" t="s">
        <v>8116</v>
      </c>
      <c r="M4137" s="30" t="s">
        <v>8117</v>
      </c>
      <c r="N4137" s="23">
        <v>5946</v>
      </c>
      <c r="O4137" s="23"/>
      <c r="P4137" s="24" t="s">
        <v>1150</v>
      </c>
    </row>
    <row r="4138" spans="1:16" ht="12" customHeight="1" x14ac:dyDescent="0.2">
      <c r="A4138" s="31" t="s">
        <v>1094</v>
      </c>
      <c r="B4138" s="31" t="s">
        <v>1094</v>
      </c>
      <c r="C4138" s="31">
        <v>605787</v>
      </c>
      <c r="D4138" s="32">
        <v>43334.359814814816</v>
      </c>
      <c r="E4138" s="32">
        <v>43334.393055555556</v>
      </c>
      <c r="F4138" s="32">
        <v>43341.492766203701</v>
      </c>
      <c r="G4138" s="31">
        <v>4</v>
      </c>
      <c r="H4138" s="31" t="s">
        <v>86</v>
      </c>
      <c r="I4138" s="31" t="s">
        <v>1090</v>
      </c>
      <c r="J4138" s="31" t="s">
        <v>101</v>
      </c>
      <c r="K4138" s="31" t="s">
        <v>40</v>
      </c>
      <c r="L4138" s="31" t="s">
        <v>8118</v>
      </c>
      <c r="M4138" s="30" t="s">
        <v>8119</v>
      </c>
      <c r="N4138" s="23"/>
      <c r="O4138" s="23"/>
      <c r="P4138" s="24"/>
    </row>
    <row r="4139" spans="1:16" ht="12" customHeight="1" x14ac:dyDescent="0.2">
      <c r="A4139" s="31" t="s">
        <v>1094</v>
      </c>
      <c r="B4139" s="31" t="s">
        <v>1094</v>
      </c>
      <c r="C4139" s="31">
        <v>606035</v>
      </c>
      <c r="D4139" s="32">
        <v>43334.596192129633</v>
      </c>
      <c r="E4139" s="32">
        <v>43334.631886574076</v>
      </c>
      <c r="F4139" s="32">
        <v>43335.567974537036</v>
      </c>
      <c r="G4139" s="31">
        <v>4</v>
      </c>
      <c r="H4139" s="31" t="s">
        <v>86</v>
      </c>
      <c r="I4139" s="31" t="s">
        <v>1090</v>
      </c>
      <c r="J4139" s="31" t="s">
        <v>101</v>
      </c>
      <c r="K4139" s="31" t="s">
        <v>40</v>
      </c>
      <c r="L4139" s="31" t="s">
        <v>8120</v>
      </c>
      <c r="M4139" s="30" t="s">
        <v>8121</v>
      </c>
      <c r="N4139" s="23">
        <v>5946</v>
      </c>
      <c r="O4139" s="23"/>
      <c r="P4139" s="24" t="s">
        <v>1150</v>
      </c>
    </row>
    <row r="4140" spans="1:16" ht="12" customHeight="1" x14ac:dyDescent="0.2">
      <c r="A4140" s="31" t="s">
        <v>1094</v>
      </c>
      <c r="B4140" s="31" t="s">
        <v>1094</v>
      </c>
      <c r="C4140" s="31">
        <v>605241</v>
      </c>
      <c r="D4140" s="32">
        <v>43332.63753472222</v>
      </c>
      <c r="E4140" s="32">
        <v>43334.523611111108</v>
      </c>
      <c r="F4140" s="32">
        <v>43334.524108796293</v>
      </c>
      <c r="G4140" s="31">
        <v>4</v>
      </c>
      <c r="H4140" s="31" t="s">
        <v>86</v>
      </c>
      <c r="I4140" s="31" t="s">
        <v>1138</v>
      </c>
      <c r="J4140" s="31" t="s">
        <v>101</v>
      </c>
      <c r="K4140" s="31" t="s">
        <v>40</v>
      </c>
      <c r="L4140" s="31" t="s">
        <v>8122</v>
      </c>
      <c r="M4140" s="30" t="s">
        <v>8123</v>
      </c>
      <c r="N4140" s="23"/>
      <c r="O4140" s="23"/>
      <c r="P4140" s="24"/>
    </row>
    <row r="4141" spans="1:16" ht="12" customHeight="1" x14ac:dyDescent="0.2">
      <c r="A4141" s="31" t="s">
        <v>1094</v>
      </c>
      <c r="B4141" s="31" t="s">
        <v>1094</v>
      </c>
      <c r="C4141" s="31">
        <v>603338</v>
      </c>
      <c r="D4141" s="32">
        <v>43325.460694444446</v>
      </c>
      <c r="E4141" s="32">
        <v>43325.489733796298</v>
      </c>
      <c r="F4141" s="32">
        <v>43328.365277777775</v>
      </c>
      <c r="G4141" s="31">
        <v>4</v>
      </c>
      <c r="H4141" s="31" t="s">
        <v>86</v>
      </c>
      <c r="I4141" s="31" t="s">
        <v>1090</v>
      </c>
      <c r="J4141" s="31" t="s">
        <v>101</v>
      </c>
      <c r="K4141" s="31" t="s">
        <v>40</v>
      </c>
      <c r="L4141" s="31" t="s">
        <v>8124</v>
      </c>
      <c r="M4141" s="30" t="s">
        <v>8125</v>
      </c>
      <c r="N4141" s="23"/>
      <c r="O4141" s="23"/>
      <c r="P4141" s="24"/>
    </row>
    <row r="4142" spans="1:16" ht="12" customHeight="1" x14ac:dyDescent="0.2">
      <c r="A4142" s="31" t="s">
        <v>1094</v>
      </c>
      <c r="B4142" s="31" t="s">
        <v>1094</v>
      </c>
      <c r="C4142" s="31">
        <v>600942</v>
      </c>
      <c r="D4142" s="32">
        <v>43314.630636574075</v>
      </c>
      <c r="E4142" s="32">
        <v>43315.331944444442</v>
      </c>
      <c r="F4142" s="32">
        <v>43329.394583333335</v>
      </c>
      <c r="G4142" s="31">
        <v>4</v>
      </c>
      <c r="H4142" s="31" t="s">
        <v>86</v>
      </c>
      <c r="I4142" s="31" t="s">
        <v>1090</v>
      </c>
      <c r="J4142" s="31" t="s">
        <v>858</v>
      </c>
      <c r="K4142" s="31" t="s">
        <v>41</v>
      </c>
      <c r="L4142" s="31" t="s">
        <v>8126</v>
      </c>
      <c r="M4142" s="30" t="s">
        <v>8127</v>
      </c>
      <c r="N4142" s="23"/>
      <c r="O4142" s="23"/>
      <c r="P4142" s="24"/>
    </row>
    <row r="4143" spans="1:16" ht="12" customHeight="1" x14ac:dyDescent="0.2">
      <c r="A4143" s="31" t="s">
        <v>1094</v>
      </c>
      <c r="B4143" s="31" t="s">
        <v>1094</v>
      </c>
      <c r="C4143" s="31">
        <v>605597</v>
      </c>
      <c r="D4143" s="32">
        <v>43333.590567129628</v>
      </c>
      <c r="E4143" s="32">
        <v>43333.608680555553</v>
      </c>
      <c r="F4143" s="32">
        <v>43334.579826388886</v>
      </c>
      <c r="G4143" s="31">
        <v>4</v>
      </c>
      <c r="H4143" s="31" t="s">
        <v>86</v>
      </c>
      <c r="I4143" s="31" t="s">
        <v>1090</v>
      </c>
      <c r="J4143" s="31" t="s">
        <v>858</v>
      </c>
      <c r="K4143" s="31" t="s">
        <v>41</v>
      </c>
      <c r="L4143" s="31" t="s">
        <v>8128</v>
      </c>
      <c r="M4143" s="30" t="s">
        <v>8129</v>
      </c>
      <c r="N4143" s="23"/>
      <c r="O4143" s="23"/>
      <c r="P4143" s="24"/>
    </row>
    <row r="4144" spans="1:16" ht="12" customHeight="1" x14ac:dyDescent="0.2">
      <c r="A4144" s="31" t="s">
        <v>1094</v>
      </c>
      <c r="B4144" s="31" t="s">
        <v>1094</v>
      </c>
      <c r="C4144" s="31">
        <v>603977</v>
      </c>
      <c r="D4144" s="32">
        <v>43327.345567129632</v>
      </c>
      <c r="E4144" s="32">
        <v>43328.381944444445</v>
      </c>
      <c r="F4144" s="32">
        <v>43332.521863425929</v>
      </c>
      <c r="G4144" s="31">
        <v>4</v>
      </c>
      <c r="H4144" s="31" t="s">
        <v>86</v>
      </c>
      <c r="I4144" s="31" t="s">
        <v>1090</v>
      </c>
      <c r="J4144" s="31" t="s">
        <v>858</v>
      </c>
      <c r="K4144" s="31" t="s">
        <v>41</v>
      </c>
      <c r="L4144" s="31" t="s">
        <v>8130</v>
      </c>
      <c r="M4144" s="30" t="s">
        <v>8131</v>
      </c>
      <c r="N4144" s="23"/>
      <c r="O4144" s="23"/>
      <c r="P4144" s="24"/>
    </row>
    <row r="4145" spans="1:16" ht="12" customHeight="1" x14ac:dyDescent="0.2">
      <c r="A4145" s="31" t="s">
        <v>1094</v>
      </c>
      <c r="B4145" s="31" t="s">
        <v>1094</v>
      </c>
      <c r="C4145" s="31">
        <v>603752</v>
      </c>
      <c r="D4145" s="32">
        <v>43326.472719907404</v>
      </c>
      <c r="E4145" s="32">
        <v>43326.481747685182</v>
      </c>
      <c r="F4145" s="32">
        <v>43327.470821759256</v>
      </c>
      <c r="G4145" s="31">
        <v>4</v>
      </c>
      <c r="H4145" s="31" t="s">
        <v>86</v>
      </c>
      <c r="I4145" s="31" t="s">
        <v>1090</v>
      </c>
      <c r="J4145" s="31" t="s">
        <v>858</v>
      </c>
      <c r="K4145" s="31" t="s">
        <v>41</v>
      </c>
      <c r="L4145" s="31" t="s">
        <v>8132</v>
      </c>
      <c r="M4145" s="30" t="s">
        <v>8133</v>
      </c>
      <c r="N4145" s="23">
        <v>6249</v>
      </c>
      <c r="O4145" s="23"/>
      <c r="P4145" s="24" t="s">
        <v>1150</v>
      </c>
    </row>
    <row r="4146" spans="1:16" ht="12" customHeight="1" x14ac:dyDescent="0.2">
      <c r="A4146" s="31" t="s">
        <v>1094</v>
      </c>
      <c r="B4146" s="31" t="s">
        <v>1094</v>
      </c>
      <c r="C4146" s="31">
        <v>603966</v>
      </c>
      <c r="D4146" s="32">
        <v>43327.33525462963</v>
      </c>
      <c r="E4146" s="32">
        <v>43327.348611111112</v>
      </c>
      <c r="F4146" s="32">
        <v>43334.652268518519</v>
      </c>
      <c r="G4146" s="31">
        <v>4</v>
      </c>
      <c r="H4146" s="31" t="s">
        <v>86</v>
      </c>
      <c r="I4146" s="31" t="s">
        <v>1090</v>
      </c>
      <c r="J4146" s="31" t="s">
        <v>1709</v>
      </c>
      <c r="K4146" s="31" t="s">
        <v>40</v>
      </c>
      <c r="L4146" s="31" t="s">
        <v>8134</v>
      </c>
      <c r="M4146" s="30" t="s">
        <v>8135</v>
      </c>
      <c r="N4146" s="23">
        <v>6260</v>
      </c>
      <c r="O4146" s="23"/>
      <c r="P4146" s="24" t="s">
        <v>1150</v>
      </c>
    </row>
    <row r="4147" spans="1:16" ht="12" customHeight="1" x14ac:dyDescent="0.2">
      <c r="A4147" s="31" t="s">
        <v>1401</v>
      </c>
      <c r="B4147" s="31" t="s">
        <v>1094</v>
      </c>
      <c r="C4147" s="31">
        <v>600156</v>
      </c>
      <c r="D4147" s="32">
        <v>43312.559548611112</v>
      </c>
      <c r="E4147" s="32">
        <v>43312.576979166668</v>
      </c>
      <c r="F4147" s="32">
        <v>43313.553564814814</v>
      </c>
      <c r="G4147" s="31">
        <v>4</v>
      </c>
      <c r="H4147" s="31" t="s">
        <v>86</v>
      </c>
      <c r="I4147" s="31" t="s">
        <v>1090</v>
      </c>
      <c r="J4147" s="31" t="s">
        <v>175</v>
      </c>
      <c r="K4147" s="31" t="s">
        <v>1119</v>
      </c>
      <c r="L4147" s="31" t="s">
        <v>8136</v>
      </c>
      <c r="M4147" s="30" t="s">
        <v>8137</v>
      </c>
      <c r="N4147" s="23"/>
      <c r="O4147" s="23"/>
      <c r="P4147" s="24"/>
    </row>
    <row r="4148" spans="1:16" ht="12" customHeight="1" x14ac:dyDescent="0.2">
      <c r="A4148" s="31" t="s">
        <v>1094</v>
      </c>
      <c r="B4148" s="31" t="s">
        <v>1094</v>
      </c>
      <c r="C4148" s="31">
        <v>602989</v>
      </c>
      <c r="D4148" s="32">
        <v>43322.582835648151</v>
      </c>
      <c r="E4148" s="32">
        <v>43322.605694444443</v>
      </c>
      <c r="F4148" s="32">
        <v>43325.54409722222</v>
      </c>
      <c r="G4148" s="31">
        <v>4</v>
      </c>
      <c r="H4148" s="31" t="s">
        <v>86</v>
      </c>
      <c r="I4148" s="31" t="s">
        <v>1090</v>
      </c>
      <c r="J4148" s="31" t="s">
        <v>175</v>
      </c>
      <c r="K4148" s="31" t="s">
        <v>1119</v>
      </c>
      <c r="L4148" s="31" t="s">
        <v>8138</v>
      </c>
      <c r="M4148" s="30" t="s">
        <v>8139</v>
      </c>
      <c r="N4148" s="23"/>
      <c r="O4148" s="23"/>
      <c r="P4148" s="24"/>
    </row>
    <row r="4149" spans="1:16" ht="12" customHeight="1" x14ac:dyDescent="0.2">
      <c r="A4149" s="31" t="s">
        <v>1094</v>
      </c>
      <c r="B4149" s="31" t="s">
        <v>1094</v>
      </c>
      <c r="C4149" s="31">
        <v>607870</v>
      </c>
      <c r="D4149" s="32">
        <v>43341.544803240744</v>
      </c>
      <c r="E4149" s="32">
        <v>43341.553749999999</v>
      </c>
      <c r="F4149" s="32">
        <v>43341.672384259262</v>
      </c>
      <c r="G4149" s="31">
        <v>4</v>
      </c>
      <c r="H4149" s="31" t="s">
        <v>86</v>
      </c>
      <c r="I4149" s="31" t="s">
        <v>1090</v>
      </c>
      <c r="J4149" s="31" t="s">
        <v>175</v>
      </c>
      <c r="K4149" s="31" t="s">
        <v>1119</v>
      </c>
      <c r="L4149" s="31" t="s">
        <v>8140</v>
      </c>
      <c r="M4149" s="30" t="s">
        <v>8141</v>
      </c>
      <c r="N4149" s="23"/>
      <c r="O4149" s="23"/>
      <c r="P4149" s="24"/>
    </row>
    <row r="4150" spans="1:16" ht="12" customHeight="1" x14ac:dyDescent="0.2">
      <c r="A4150" s="31" t="s">
        <v>1401</v>
      </c>
      <c r="B4150" s="31" t="s">
        <v>1094</v>
      </c>
      <c r="C4150" s="31">
        <v>598839</v>
      </c>
      <c r="D4150" s="32">
        <v>43307.234733796293</v>
      </c>
      <c r="E4150" s="32">
        <v>43307.399305555555</v>
      </c>
      <c r="F4150" s="32">
        <v>43318.343009259261</v>
      </c>
      <c r="G4150" s="31">
        <v>4</v>
      </c>
      <c r="H4150" s="31" t="s">
        <v>86</v>
      </c>
      <c r="I4150" s="31" t="s">
        <v>1090</v>
      </c>
      <c r="J4150" s="31" t="s">
        <v>175</v>
      </c>
      <c r="K4150" s="31" t="s">
        <v>1119</v>
      </c>
      <c r="L4150" s="31" t="s">
        <v>8142</v>
      </c>
      <c r="M4150" s="30" t="s">
        <v>8143</v>
      </c>
      <c r="N4150" s="23"/>
      <c r="O4150" s="23"/>
      <c r="P4150" s="24"/>
    </row>
    <row r="4151" spans="1:16" ht="12" customHeight="1" x14ac:dyDescent="0.2">
      <c r="A4151" s="31" t="s">
        <v>1094</v>
      </c>
      <c r="B4151" s="31" t="s">
        <v>1094</v>
      </c>
      <c r="C4151" s="31">
        <v>604103</v>
      </c>
      <c r="D4151" s="32">
        <v>43327.502511574072</v>
      </c>
      <c r="E4151" s="32">
        <v>43327.537615740737</v>
      </c>
      <c r="F4151" s="32">
        <v>43332.348587962966</v>
      </c>
      <c r="G4151" s="31">
        <v>4</v>
      </c>
      <c r="H4151" s="31" t="s">
        <v>86</v>
      </c>
      <c r="I4151" s="31" t="s">
        <v>1090</v>
      </c>
      <c r="J4151" s="31" t="s">
        <v>175</v>
      </c>
      <c r="K4151" s="31" t="s">
        <v>1119</v>
      </c>
      <c r="L4151" s="31" t="s">
        <v>8144</v>
      </c>
      <c r="M4151" s="30" t="s">
        <v>8145</v>
      </c>
      <c r="N4151" s="23"/>
      <c r="O4151" s="23"/>
      <c r="P4151" s="24"/>
    </row>
    <row r="4152" spans="1:16" ht="12" customHeight="1" x14ac:dyDescent="0.2">
      <c r="A4152" s="31" t="s">
        <v>1094</v>
      </c>
      <c r="B4152" s="31" t="s">
        <v>1094</v>
      </c>
      <c r="C4152" s="31">
        <v>606300</v>
      </c>
      <c r="D4152" s="32">
        <v>43335.413530092592</v>
      </c>
      <c r="E4152" s="32">
        <v>43335.420138888891</v>
      </c>
      <c r="F4152" s="32">
        <v>43336.395902777775</v>
      </c>
      <c r="G4152" s="31">
        <v>4</v>
      </c>
      <c r="H4152" s="31" t="s">
        <v>86</v>
      </c>
      <c r="I4152" s="31" t="s">
        <v>1090</v>
      </c>
      <c r="J4152" s="31" t="s">
        <v>175</v>
      </c>
      <c r="K4152" s="31" t="s">
        <v>1119</v>
      </c>
      <c r="L4152" s="31" t="s">
        <v>8146</v>
      </c>
      <c r="M4152" s="30" t="s">
        <v>8147</v>
      </c>
      <c r="N4152" s="23"/>
      <c r="O4152" s="23"/>
      <c r="P4152" s="24"/>
    </row>
    <row r="4153" spans="1:16" ht="12" customHeight="1" x14ac:dyDescent="0.2">
      <c r="A4153" s="31" t="s">
        <v>1094</v>
      </c>
      <c r="B4153" s="31" t="s">
        <v>1094</v>
      </c>
      <c r="C4153" s="31">
        <v>607767</v>
      </c>
      <c r="D4153" s="32">
        <v>43341.425856481481</v>
      </c>
      <c r="E4153" s="32">
        <v>43341.43472222222</v>
      </c>
      <c r="F4153" s="32">
        <v>43342.63658564815</v>
      </c>
      <c r="G4153" s="31">
        <v>4</v>
      </c>
      <c r="H4153" s="31" t="s">
        <v>86</v>
      </c>
      <c r="I4153" s="31" t="s">
        <v>1090</v>
      </c>
      <c r="J4153" s="31" t="s">
        <v>175</v>
      </c>
      <c r="K4153" s="31" t="s">
        <v>1119</v>
      </c>
      <c r="L4153" s="31" t="s">
        <v>8148</v>
      </c>
      <c r="M4153" s="30" t="s">
        <v>8149</v>
      </c>
      <c r="N4153" s="23"/>
      <c r="O4153" s="23"/>
      <c r="P4153" s="24"/>
    </row>
    <row r="4154" spans="1:16" ht="12" customHeight="1" x14ac:dyDescent="0.2">
      <c r="A4154" s="31" t="s">
        <v>1094</v>
      </c>
      <c r="B4154" s="31" t="s">
        <v>1094</v>
      </c>
      <c r="C4154" s="31">
        <v>602056</v>
      </c>
      <c r="D4154" s="32">
        <v>43319.572592592594</v>
      </c>
      <c r="E4154" s="32">
        <v>43319.581909722219</v>
      </c>
      <c r="F4154" s="32">
        <v>43319.61824074074</v>
      </c>
      <c r="G4154" s="31">
        <v>4</v>
      </c>
      <c r="H4154" s="31" t="s">
        <v>86</v>
      </c>
      <c r="I4154" s="31" t="s">
        <v>1090</v>
      </c>
      <c r="J4154" s="31" t="s">
        <v>175</v>
      </c>
      <c r="K4154" s="31" t="s">
        <v>1119</v>
      </c>
      <c r="L4154" s="31" t="s">
        <v>8150</v>
      </c>
      <c r="M4154" s="30" t="s">
        <v>8151</v>
      </c>
      <c r="N4154" s="23"/>
      <c r="O4154" s="23"/>
      <c r="P4154" s="24"/>
    </row>
    <row r="4155" spans="1:16" ht="12" customHeight="1" x14ac:dyDescent="0.2">
      <c r="A4155" s="31" t="s">
        <v>1094</v>
      </c>
      <c r="B4155" s="31" t="s">
        <v>1094</v>
      </c>
      <c r="C4155" s="31">
        <v>606979</v>
      </c>
      <c r="D4155" s="32">
        <v>43339.45884259259</v>
      </c>
      <c r="E4155" s="32">
        <v>43340.566666666666</v>
      </c>
      <c r="F4155" s="32">
        <v>43340.575069444443</v>
      </c>
      <c r="G4155" s="31">
        <v>4</v>
      </c>
      <c r="H4155" s="31" t="s">
        <v>86</v>
      </c>
      <c r="I4155" s="31" t="s">
        <v>1090</v>
      </c>
      <c r="J4155" s="31" t="s">
        <v>175</v>
      </c>
      <c r="K4155" s="31" t="s">
        <v>1119</v>
      </c>
      <c r="L4155" s="31" t="s">
        <v>8152</v>
      </c>
      <c r="M4155" s="30" t="s">
        <v>8153</v>
      </c>
      <c r="N4155" s="23"/>
      <c r="O4155" s="23"/>
      <c r="P4155" s="24"/>
    </row>
    <row r="4156" spans="1:16" ht="12" customHeight="1" x14ac:dyDescent="0.2">
      <c r="A4156" s="31" t="s">
        <v>1401</v>
      </c>
      <c r="B4156" s="31" t="s">
        <v>1094</v>
      </c>
      <c r="C4156" s="31">
        <v>599973</v>
      </c>
      <c r="D4156" s="32">
        <v>43312.34652777778</v>
      </c>
      <c r="E4156" s="32">
        <v>43312.357638888891</v>
      </c>
      <c r="F4156" s="32">
        <v>43318.519780092596</v>
      </c>
      <c r="G4156" s="31">
        <v>4</v>
      </c>
      <c r="H4156" s="31" t="s">
        <v>86</v>
      </c>
      <c r="I4156" s="31" t="s">
        <v>1090</v>
      </c>
      <c r="J4156" s="31" t="s">
        <v>175</v>
      </c>
      <c r="K4156" s="31" t="s">
        <v>1119</v>
      </c>
      <c r="L4156" s="31" t="s">
        <v>8154</v>
      </c>
      <c r="M4156" s="30" t="s">
        <v>8155</v>
      </c>
      <c r="N4156" s="23"/>
      <c r="O4156" s="23"/>
      <c r="P4156" s="24"/>
    </row>
    <row r="4157" spans="1:16" ht="12" customHeight="1" x14ac:dyDescent="0.2">
      <c r="A4157" s="31" t="s">
        <v>1094</v>
      </c>
      <c r="B4157" s="31" t="s">
        <v>1094</v>
      </c>
      <c r="C4157" s="31">
        <v>606604</v>
      </c>
      <c r="D4157" s="32">
        <v>43336.320277777777</v>
      </c>
      <c r="E4157" s="32">
        <v>43336.335416666669</v>
      </c>
      <c r="F4157" s="32">
        <v>43336.446018518516</v>
      </c>
      <c r="G4157" s="31">
        <v>4</v>
      </c>
      <c r="H4157" s="31" t="s">
        <v>86</v>
      </c>
      <c r="I4157" s="31" t="s">
        <v>1090</v>
      </c>
      <c r="J4157" s="31" t="s">
        <v>1398</v>
      </c>
      <c r="K4157" s="31" t="s">
        <v>1119</v>
      </c>
      <c r="L4157" s="31" t="s">
        <v>8156</v>
      </c>
      <c r="M4157" s="30" t="s">
        <v>8157</v>
      </c>
      <c r="N4157" s="23"/>
      <c r="O4157" s="23"/>
      <c r="P4157" s="24"/>
    </row>
    <row r="4158" spans="1:16" ht="12" customHeight="1" x14ac:dyDescent="0.2">
      <c r="A4158" s="31" t="s">
        <v>1094</v>
      </c>
      <c r="B4158" s="31" t="s">
        <v>1094</v>
      </c>
      <c r="C4158" s="31">
        <v>604537</v>
      </c>
      <c r="D4158" s="32">
        <v>43328.716874999998</v>
      </c>
      <c r="E4158" s="32">
        <v>43333.508333333331</v>
      </c>
      <c r="F4158" s="32">
        <v>43336.305613425924</v>
      </c>
      <c r="G4158" s="31">
        <v>4</v>
      </c>
      <c r="H4158" s="31" t="s">
        <v>86</v>
      </c>
      <c r="I4158" s="31" t="s">
        <v>1090</v>
      </c>
      <c r="J4158" s="31" t="s">
        <v>1398</v>
      </c>
      <c r="K4158" s="31" t="s">
        <v>1119</v>
      </c>
      <c r="L4158" s="31" t="s">
        <v>8158</v>
      </c>
      <c r="M4158" s="30" t="s">
        <v>8159</v>
      </c>
      <c r="N4158" s="23"/>
      <c r="O4158" s="23"/>
      <c r="P4158" s="24"/>
    </row>
    <row r="4159" spans="1:16" ht="12" customHeight="1" x14ac:dyDescent="0.2">
      <c r="A4159" s="31" t="s">
        <v>1094</v>
      </c>
      <c r="B4159" s="31" t="s">
        <v>1094</v>
      </c>
      <c r="C4159" s="31">
        <v>606746</v>
      </c>
      <c r="D4159" s="32">
        <v>43336.445532407408</v>
      </c>
      <c r="E4159" s="32">
        <v>43336.575694444444</v>
      </c>
      <c r="F4159" s="32">
        <v>43341.494108796294</v>
      </c>
      <c r="G4159" s="31">
        <v>4</v>
      </c>
      <c r="H4159" s="31" t="s">
        <v>86</v>
      </c>
      <c r="I4159" s="31" t="s">
        <v>1090</v>
      </c>
      <c r="J4159" s="31" t="s">
        <v>358</v>
      </c>
      <c r="K4159" s="31" t="s">
        <v>1119</v>
      </c>
      <c r="L4159" s="31" t="s">
        <v>8160</v>
      </c>
      <c r="M4159" s="30" t="s">
        <v>8161</v>
      </c>
      <c r="N4159" s="23"/>
      <c r="O4159" s="23"/>
      <c r="P4159" s="24"/>
    </row>
    <row r="4160" spans="1:16" ht="12" customHeight="1" x14ac:dyDescent="0.2">
      <c r="A4160" s="31" t="s">
        <v>1094</v>
      </c>
      <c r="B4160" s="31" t="s">
        <v>1094</v>
      </c>
      <c r="C4160" s="31">
        <v>602902</v>
      </c>
      <c r="D4160" s="32">
        <v>43322.449537037035</v>
      </c>
      <c r="E4160" s="32">
        <v>43322.463090277779</v>
      </c>
      <c r="F4160" s="32">
        <v>43325.521087962959</v>
      </c>
      <c r="G4160" s="31">
        <v>4</v>
      </c>
      <c r="H4160" s="31" t="s">
        <v>86</v>
      </c>
      <c r="I4160" s="31" t="s">
        <v>1090</v>
      </c>
      <c r="J4160" s="31" t="s">
        <v>358</v>
      </c>
      <c r="K4160" s="31" t="s">
        <v>1119</v>
      </c>
      <c r="L4160" s="31" t="s">
        <v>8162</v>
      </c>
      <c r="M4160" s="30" t="s">
        <v>8163</v>
      </c>
      <c r="N4160" s="23"/>
      <c r="O4160" s="23"/>
      <c r="P4160" s="24"/>
    </row>
    <row r="4161" spans="1:16" ht="12" customHeight="1" x14ac:dyDescent="0.2">
      <c r="A4161" s="31" t="s">
        <v>1094</v>
      </c>
      <c r="B4161" s="31" t="s">
        <v>1094</v>
      </c>
      <c r="C4161" s="31">
        <v>604201</v>
      </c>
      <c r="D4161" s="32">
        <v>43327.720138888886</v>
      </c>
      <c r="E4161" s="32">
        <v>43328.309398148151</v>
      </c>
      <c r="F4161" s="32">
        <v>43336.331967592596</v>
      </c>
      <c r="G4161" s="31">
        <v>4</v>
      </c>
      <c r="H4161" s="31" t="s">
        <v>86</v>
      </c>
      <c r="I4161" s="31" t="s">
        <v>1090</v>
      </c>
      <c r="J4161" s="31" t="s">
        <v>358</v>
      </c>
      <c r="K4161" s="31" t="s">
        <v>1119</v>
      </c>
      <c r="L4161" s="31" t="s">
        <v>8164</v>
      </c>
      <c r="M4161" s="30" t="s">
        <v>8165</v>
      </c>
      <c r="N4161" s="23"/>
      <c r="O4161" s="23"/>
      <c r="P4161" s="24"/>
    </row>
    <row r="4162" spans="1:16" ht="12" customHeight="1" x14ac:dyDescent="0.2">
      <c r="A4162" s="31" t="s">
        <v>1094</v>
      </c>
      <c r="B4162" s="31" t="s">
        <v>1094</v>
      </c>
      <c r="C4162" s="31">
        <v>600280</v>
      </c>
      <c r="D4162" s="32">
        <v>43313.10565972222</v>
      </c>
      <c r="E4162" s="32">
        <v>43313.314965277779</v>
      </c>
      <c r="F4162" s="32">
        <v>43314.647326388891</v>
      </c>
      <c r="G4162" s="31">
        <v>4</v>
      </c>
      <c r="H4162" s="31" t="s">
        <v>86</v>
      </c>
      <c r="I4162" s="31" t="s">
        <v>1090</v>
      </c>
      <c r="J4162" s="31" t="s">
        <v>358</v>
      </c>
      <c r="K4162" s="31" t="s">
        <v>1119</v>
      </c>
      <c r="L4162" s="31" t="s">
        <v>8166</v>
      </c>
      <c r="M4162" s="30" t="s">
        <v>8167</v>
      </c>
      <c r="N4162" s="23"/>
      <c r="O4162" s="23"/>
      <c r="P4162" s="24"/>
    </row>
    <row r="4163" spans="1:16" ht="12" customHeight="1" x14ac:dyDescent="0.2">
      <c r="A4163" s="31" t="s">
        <v>1094</v>
      </c>
      <c r="B4163" s="31" t="s">
        <v>1094</v>
      </c>
      <c r="C4163" s="31">
        <v>606162</v>
      </c>
      <c r="D4163" s="32">
        <v>43335.310127314813</v>
      </c>
      <c r="E4163" s="32">
        <v>43335.340289351851</v>
      </c>
      <c r="F4163" s="32">
        <v>43336.540127314816</v>
      </c>
      <c r="G4163" s="31">
        <v>4</v>
      </c>
      <c r="H4163" s="31" t="s">
        <v>86</v>
      </c>
      <c r="I4163" s="31" t="s">
        <v>1090</v>
      </c>
      <c r="J4163" s="31" t="s">
        <v>358</v>
      </c>
      <c r="K4163" s="31" t="s">
        <v>1119</v>
      </c>
      <c r="L4163" s="31" t="s">
        <v>8168</v>
      </c>
      <c r="M4163" s="30" t="s">
        <v>8169</v>
      </c>
      <c r="N4163" s="23">
        <v>6157</v>
      </c>
      <c r="O4163" s="23"/>
      <c r="P4163" s="24" t="s">
        <v>1150</v>
      </c>
    </row>
    <row r="4164" spans="1:16" ht="12" customHeight="1" x14ac:dyDescent="0.2">
      <c r="A4164" s="31" t="s">
        <v>1094</v>
      </c>
      <c r="B4164" s="31" t="s">
        <v>1094</v>
      </c>
      <c r="C4164" s="31">
        <v>603836</v>
      </c>
      <c r="D4164" s="32">
        <v>43326.60732638889</v>
      </c>
      <c r="E4164" s="32">
        <v>43326.613842592589</v>
      </c>
      <c r="F4164" s="32">
        <v>43326.641886574071</v>
      </c>
      <c r="G4164" s="31">
        <v>4</v>
      </c>
      <c r="H4164" s="31" t="s">
        <v>86</v>
      </c>
      <c r="I4164" s="31" t="s">
        <v>1090</v>
      </c>
      <c r="J4164" s="31" t="s">
        <v>358</v>
      </c>
      <c r="K4164" s="31" t="s">
        <v>1119</v>
      </c>
      <c r="L4164" s="31" t="s">
        <v>8170</v>
      </c>
      <c r="M4164" s="30" t="s">
        <v>8171</v>
      </c>
      <c r="N4164" s="23"/>
      <c r="O4164" s="23"/>
      <c r="P4164" s="24"/>
    </row>
    <row r="4165" spans="1:16" ht="12" customHeight="1" x14ac:dyDescent="0.2">
      <c r="A4165" s="31" t="s">
        <v>1094</v>
      </c>
      <c r="B4165" s="31" t="s">
        <v>1094</v>
      </c>
      <c r="C4165" s="31">
        <v>606489</v>
      </c>
      <c r="D4165" s="32">
        <v>43335.62358796296</v>
      </c>
      <c r="E4165" s="32">
        <v>43335.637928240743</v>
      </c>
      <c r="F4165" s="32">
        <v>43341.623865740738</v>
      </c>
      <c r="G4165" s="31">
        <v>4</v>
      </c>
      <c r="H4165" s="31" t="s">
        <v>86</v>
      </c>
      <c r="I4165" s="31" t="s">
        <v>1090</v>
      </c>
      <c r="J4165" s="31" t="s">
        <v>147</v>
      </c>
      <c r="K4165" s="31" t="s">
        <v>1119</v>
      </c>
      <c r="L4165" s="31" t="s">
        <v>8172</v>
      </c>
      <c r="M4165" s="30" t="s">
        <v>8173</v>
      </c>
      <c r="N4165" s="23"/>
      <c r="O4165" s="23"/>
      <c r="P4165" s="24"/>
    </row>
    <row r="4166" spans="1:16" ht="12" customHeight="1" x14ac:dyDescent="0.2">
      <c r="A4166" s="31" t="s">
        <v>1094</v>
      </c>
      <c r="B4166" s="31" t="s">
        <v>1094</v>
      </c>
      <c r="C4166" s="31">
        <v>601904</v>
      </c>
      <c r="D4166" s="32">
        <v>43319.395497685182</v>
      </c>
      <c r="E4166" s="32">
        <v>43319.464583333334</v>
      </c>
      <c r="F4166" s="32">
        <v>43325.445138888892</v>
      </c>
      <c r="G4166" s="31">
        <v>4</v>
      </c>
      <c r="H4166" s="31" t="s">
        <v>86</v>
      </c>
      <c r="I4166" s="31" t="s">
        <v>1090</v>
      </c>
      <c r="J4166" s="31" t="s">
        <v>147</v>
      </c>
      <c r="K4166" s="31" t="s">
        <v>1119</v>
      </c>
      <c r="L4166" s="31" t="s">
        <v>8174</v>
      </c>
      <c r="M4166" s="30" t="s">
        <v>8175</v>
      </c>
      <c r="N4166" s="23"/>
      <c r="O4166" s="23"/>
      <c r="P4166" s="24"/>
    </row>
    <row r="4167" spans="1:16" ht="12" customHeight="1" x14ac:dyDescent="0.2">
      <c r="A4167" s="31" t="s">
        <v>1401</v>
      </c>
      <c r="B4167" s="31" t="s">
        <v>1094</v>
      </c>
      <c r="C4167" s="31">
        <v>599439</v>
      </c>
      <c r="D4167" s="32">
        <v>43309.409814814811</v>
      </c>
      <c r="E4167" s="32">
        <v>43311.342430555553</v>
      </c>
      <c r="F4167" s="32">
        <v>43319.597210648149</v>
      </c>
      <c r="G4167" s="31">
        <v>4</v>
      </c>
      <c r="H4167" s="31" t="s">
        <v>86</v>
      </c>
      <c r="I4167" s="31" t="s">
        <v>1090</v>
      </c>
      <c r="J4167" s="31" t="s">
        <v>147</v>
      </c>
      <c r="K4167" s="31" t="s">
        <v>1119</v>
      </c>
      <c r="L4167" s="31" t="s">
        <v>8176</v>
      </c>
      <c r="M4167" s="30" t="s">
        <v>8177</v>
      </c>
      <c r="N4167" s="23"/>
      <c r="O4167" s="23"/>
      <c r="P4167" s="24"/>
    </row>
    <row r="4168" spans="1:16" ht="12" customHeight="1" x14ac:dyDescent="0.2">
      <c r="A4168" s="31" t="s">
        <v>1401</v>
      </c>
      <c r="B4168" s="31" t="s">
        <v>1094</v>
      </c>
      <c r="C4168" s="31">
        <v>600146</v>
      </c>
      <c r="D4168" s="32">
        <v>43312.552835648145</v>
      </c>
      <c r="E4168" s="32">
        <v>43312.577118055553</v>
      </c>
      <c r="F4168" s="32">
        <v>43333.511631944442</v>
      </c>
      <c r="G4168" s="31">
        <v>4</v>
      </c>
      <c r="H4168" s="31" t="s">
        <v>86</v>
      </c>
      <c r="I4168" s="31" t="s">
        <v>1090</v>
      </c>
      <c r="J4168" s="31" t="s">
        <v>147</v>
      </c>
      <c r="K4168" s="31" t="s">
        <v>1119</v>
      </c>
      <c r="L4168" s="31" t="s">
        <v>8178</v>
      </c>
      <c r="M4168" s="30" t="s">
        <v>8179</v>
      </c>
      <c r="N4168" s="23"/>
      <c r="O4168" s="23"/>
      <c r="P4168" s="24"/>
    </row>
    <row r="4169" spans="1:16" ht="12" customHeight="1" x14ac:dyDescent="0.2">
      <c r="A4169" s="31" t="s">
        <v>1094</v>
      </c>
      <c r="B4169" s="31" t="s">
        <v>1094</v>
      </c>
      <c r="C4169" s="31">
        <v>606457</v>
      </c>
      <c r="D4169" s="32">
        <v>43335.580520833333</v>
      </c>
      <c r="E4169" s="32">
        <v>43335.587766203702</v>
      </c>
      <c r="F4169" s="32">
        <v>43335.622928240744</v>
      </c>
      <c r="G4169" s="31">
        <v>4</v>
      </c>
      <c r="H4169" s="31" t="s">
        <v>86</v>
      </c>
      <c r="I4169" s="31" t="s">
        <v>1090</v>
      </c>
      <c r="J4169" s="31" t="s">
        <v>399</v>
      </c>
      <c r="K4169" s="31" t="s">
        <v>1119</v>
      </c>
      <c r="L4169" s="31" t="s">
        <v>8152</v>
      </c>
      <c r="M4169" s="30" t="s">
        <v>8180</v>
      </c>
      <c r="N4169" s="23"/>
      <c r="O4169" s="23"/>
      <c r="P4169" s="24"/>
    </row>
    <row r="4170" spans="1:16" ht="12" customHeight="1" x14ac:dyDescent="0.2">
      <c r="A4170" s="31" t="s">
        <v>1401</v>
      </c>
      <c r="B4170" s="31" t="s">
        <v>1094</v>
      </c>
      <c r="C4170" s="31">
        <v>598643</v>
      </c>
      <c r="D4170" s="32">
        <v>43306.484282407408</v>
      </c>
      <c r="E4170" s="32">
        <v>43306.506412037037</v>
      </c>
      <c r="F4170" s="32">
        <v>43325.635277777779</v>
      </c>
      <c r="G4170" s="31">
        <v>4</v>
      </c>
      <c r="H4170" s="31" t="s">
        <v>86</v>
      </c>
      <c r="I4170" s="31" t="s">
        <v>1090</v>
      </c>
      <c r="J4170" s="31" t="s">
        <v>399</v>
      </c>
      <c r="K4170" s="31" t="s">
        <v>1119</v>
      </c>
      <c r="L4170" s="31" t="s">
        <v>8181</v>
      </c>
      <c r="M4170" s="30" t="s">
        <v>8182</v>
      </c>
      <c r="N4170" s="23">
        <v>6234</v>
      </c>
      <c r="O4170" s="23"/>
      <c r="P4170" s="24" t="s">
        <v>1150</v>
      </c>
    </row>
    <row r="4171" spans="1:16" ht="12" customHeight="1" x14ac:dyDescent="0.2">
      <c r="A4171" s="31" t="s">
        <v>1094</v>
      </c>
      <c r="B4171" s="31" t="s">
        <v>1094</v>
      </c>
      <c r="C4171" s="31">
        <v>603634</v>
      </c>
      <c r="D4171" s="32">
        <v>43326.369803240741</v>
      </c>
      <c r="E4171" s="32">
        <v>43326.37222222222</v>
      </c>
      <c r="F4171" s="32">
        <v>43328.392418981479</v>
      </c>
      <c r="G4171" s="31">
        <v>4</v>
      </c>
      <c r="H4171" s="31" t="s">
        <v>86</v>
      </c>
      <c r="I4171" s="31" t="s">
        <v>1090</v>
      </c>
      <c r="J4171" s="31" t="s">
        <v>853</v>
      </c>
      <c r="K4171" s="31" t="s">
        <v>41</v>
      </c>
      <c r="L4171" s="31" t="s">
        <v>8183</v>
      </c>
      <c r="M4171" s="30" t="s">
        <v>8184</v>
      </c>
      <c r="N4171" s="23"/>
      <c r="O4171" s="23"/>
      <c r="P4171" s="24"/>
    </row>
    <row r="4172" spans="1:16" ht="12" customHeight="1" x14ac:dyDescent="0.2">
      <c r="A4172" s="31" t="s">
        <v>1401</v>
      </c>
      <c r="B4172" s="31" t="s">
        <v>1094</v>
      </c>
      <c r="C4172" s="31">
        <v>598509</v>
      </c>
      <c r="D4172" s="32">
        <v>43306.360879629632</v>
      </c>
      <c r="E4172" s="32">
        <v>43306.40347222222</v>
      </c>
      <c r="F4172" s="32">
        <v>43329.550763888888</v>
      </c>
      <c r="G4172" s="31">
        <v>4</v>
      </c>
      <c r="H4172" s="31" t="s">
        <v>86</v>
      </c>
      <c r="I4172" s="31" t="s">
        <v>1090</v>
      </c>
      <c r="J4172" s="31" t="s">
        <v>853</v>
      </c>
      <c r="K4172" s="31" t="s">
        <v>41</v>
      </c>
      <c r="L4172" s="31" t="s">
        <v>8185</v>
      </c>
      <c r="M4172" s="30" t="s">
        <v>8186</v>
      </c>
      <c r="N4172" s="23"/>
      <c r="O4172" s="23"/>
      <c r="P4172" s="24"/>
    </row>
    <row r="4173" spans="1:16" ht="12" customHeight="1" x14ac:dyDescent="0.2">
      <c r="A4173" s="31" t="s">
        <v>3438</v>
      </c>
      <c r="B4173" s="31" t="s">
        <v>1094</v>
      </c>
      <c r="C4173" s="31">
        <v>574758</v>
      </c>
      <c r="D4173" s="32">
        <v>43222.621261574073</v>
      </c>
      <c r="E4173" s="32">
        <v>43222.627083333333</v>
      </c>
      <c r="F4173" s="32">
        <v>43333.401689814818</v>
      </c>
      <c r="G4173" s="31">
        <v>4</v>
      </c>
      <c r="H4173" s="31" t="s">
        <v>86</v>
      </c>
      <c r="I4173" s="31" t="s">
        <v>1090</v>
      </c>
      <c r="J4173" s="31" t="s">
        <v>853</v>
      </c>
      <c r="K4173" s="31" t="s">
        <v>41</v>
      </c>
      <c r="L4173" s="31" t="s">
        <v>8187</v>
      </c>
      <c r="M4173" s="30" t="s">
        <v>8188</v>
      </c>
      <c r="N4173" s="23"/>
      <c r="O4173" s="23"/>
      <c r="P4173" s="24"/>
    </row>
    <row r="4174" spans="1:16" ht="12" customHeight="1" x14ac:dyDescent="0.2">
      <c r="A4174" s="31" t="s">
        <v>1401</v>
      </c>
      <c r="B4174" s="31" t="s">
        <v>1094</v>
      </c>
      <c r="C4174" s="31">
        <v>598097</v>
      </c>
      <c r="D4174" s="32">
        <v>43305.347650462965</v>
      </c>
      <c r="E4174" s="32">
        <v>43305.359027777777</v>
      </c>
      <c r="F4174" s="32">
        <v>43313.648078703707</v>
      </c>
      <c r="G4174" s="31">
        <v>4</v>
      </c>
      <c r="H4174" s="31" t="s">
        <v>86</v>
      </c>
      <c r="I4174" s="31" t="s">
        <v>1090</v>
      </c>
      <c r="J4174" s="31" t="s">
        <v>461</v>
      </c>
      <c r="K4174" s="31" t="s">
        <v>41</v>
      </c>
      <c r="L4174" s="31" t="s">
        <v>8189</v>
      </c>
      <c r="M4174" s="30" t="s">
        <v>8190</v>
      </c>
      <c r="N4174" s="23"/>
      <c r="O4174" s="23"/>
      <c r="P4174" s="24"/>
    </row>
    <row r="4175" spans="1:16" ht="12" customHeight="1" x14ac:dyDescent="0.2">
      <c r="A4175" s="31" t="s">
        <v>1094</v>
      </c>
      <c r="B4175" s="31" t="s">
        <v>1094</v>
      </c>
      <c r="C4175" s="31">
        <v>600441</v>
      </c>
      <c r="D4175" s="32">
        <v>43313.412870370368</v>
      </c>
      <c r="E4175" s="32">
        <v>43313.424710648149</v>
      </c>
      <c r="F4175" s="32">
        <v>43313.503159722219</v>
      </c>
      <c r="G4175" s="31">
        <v>4</v>
      </c>
      <c r="H4175" s="31" t="s">
        <v>86</v>
      </c>
      <c r="I4175" s="31" t="s">
        <v>1090</v>
      </c>
      <c r="J4175" s="31" t="s">
        <v>461</v>
      </c>
      <c r="K4175" s="31" t="s">
        <v>41</v>
      </c>
      <c r="L4175" s="31" t="s">
        <v>8191</v>
      </c>
      <c r="M4175" s="30" t="s">
        <v>8192</v>
      </c>
      <c r="N4175" s="23"/>
      <c r="O4175" s="23"/>
      <c r="P4175" s="24"/>
    </row>
    <row r="4176" spans="1:16" ht="12" customHeight="1" x14ac:dyDescent="0.2">
      <c r="A4176" s="31" t="s">
        <v>1094</v>
      </c>
      <c r="B4176" s="31" t="s">
        <v>1094</v>
      </c>
      <c r="C4176" s="31">
        <v>602175</v>
      </c>
      <c r="D4176" s="32">
        <v>43320.290081018517</v>
      </c>
      <c r="E4176" s="32">
        <v>43320.314085648148</v>
      </c>
      <c r="F4176" s="32">
        <v>43320.33090277778</v>
      </c>
      <c r="G4176" s="31">
        <v>4</v>
      </c>
      <c r="H4176" s="31" t="s">
        <v>86</v>
      </c>
      <c r="I4176" s="31" t="s">
        <v>1090</v>
      </c>
      <c r="J4176" s="31" t="s">
        <v>461</v>
      </c>
      <c r="K4176" s="31" t="s">
        <v>41</v>
      </c>
      <c r="L4176" s="31" t="s">
        <v>8193</v>
      </c>
      <c r="M4176" s="30" t="s">
        <v>1369</v>
      </c>
      <c r="N4176" s="23"/>
      <c r="O4176" s="23"/>
      <c r="P4176" s="24"/>
    </row>
    <row r="4177" spans="1:16" ht="12" customHeight="1" x14ac:dyDescent="0.2">
      <c r="A4177" s="31" t="s">
        <v>1094</v>
      </c>
      <c r="B4177" s="31" t="s">
        <v>1094</v>
      </c>
      <c r="C4177" s="31">
        <v>606720</v>
      </c>
      <c r="D4177" s="32">
        <v>43336.408090277779</v>
      </c>
      <c r="E4177" s="32">
        <v>43336.423668981479</v>
      </c>
      <c r="F4177" s="32">
        <v>43343.388043981482</v>
      </c>
      <c r="G4177" s="31">
        <v>4</v>
      </c>
      <c r="H4177" s="31" t="s">
        <v>86</v>
      </c>
      <c r="I4177" s="31" t="s">
        <v>1090</v>
      </c>
      <c r="J4177" s="31" t="s">
        <v>461</v>
      </c>
      <c r="K4177" s="31" t="s">
        <v>41</v>
      </c>
      <c r="L4177" s="31" t="s">
        <v>8194</v>
      </c>
      <c r="M4177" s="30" t="s">
        <v>8195</v>
      </c>
      <c r="N4177" s="23"/>
      <c r="O4177" s="23"/>
      <c r="P4177" s="24"/>
    </row>
    <row r="4178" spans="1:16" ht="12" customHeight="1" x14ac:dyDescent="0.2">
      <c r="A4178" s="31" t="s">
        <v>1401</v>
      </c>
      <c r="B4178" s="31" t="s">
        <v>1094</v>
      </c>
      <c r="C4178" s="31">
        <v>595525</v>
      </c>
      <c r="D4178" s="32">
        <v>43297.306157407409</v>
      </c>
      <c r="E4178" s="32">
        <v>43297.370138888888</v>
      </c>
      <c r="F4178" s="32">
        <v>43319.628287037034</v>
      </c>
      <c r="G4178" s="31">
        <v>4</v>
      </c>
      <c r="H4178" s="31" t="s">
        <v>86</v>
      </c>
      <c r="I4178" s="31" t="s">
        <v>1090</v>
      </c>
      <c r="J4178" s="31" t="s">
        <v>241</v>
      </c>
      <c r="K4178" s="31" t="s">
        <v>41</v>
      </c>
      <c r="L4178" s="31" t="s">
        <v>8196</v>
      </c>
      <c r="M4178" s="30" t="s">
        <v>8197</v>
      </c>
      <c r="N4178" s="23"/>
      <c r="O4178" s="23"/>
      <c r="P4178" s="24"/>
    </row>
    <row r="4179" spans="1:16" ht="12" customHeight="1" x14ac:dyDescent="0.2">
      <c r="A4179" s="31" t="s">
        <v>1094</v>
      </c>
      <c r="B4179" s="31" t="s">
        <v>1094</v>
      </c>
      <c r="C4179" s="31">
        <v>602030</v>
      </c>
      <c r="D4179" s="32">
        <v>43319.537708333337</v>
      </c>
      <c r="E4179" s="32">
        <v>43319.619849537034</v>
      </c>
      <c r="F4179" s="32">
        <v>43325.394456018519</v>
      </c>
      <c r="G4179" s="31">
        <v>4</v>
      </c>
      <c r="H4179" s="31" t="s">
        <v>86</v>
      </c>
      <c r="I4179" s="31" t="s">
        <v>1090</v>
      </c>
      <c r="J4179" s="31" t="s">
        <v>1508</v>
      </c>
      <c r="K4179" s="31" t="s">
        <v>40</v>
      </c>
      <c r="L4179" s="31" t="s">
        <v>8198</v>
      </c>
      <c r="M4179" s="30" t="s">
        <v>8199</v>
      </c>
      <c r="N4179" s="23"/>
      <c r="O4179" s="23"/>
      <c r="P4179" s="24"/>
    </row>
    <row r="4180" spans="1:16" ht="12" customHeight="1" x14ac:dyDescent="0.2">
      <c r="A4180" s="31" t="s">
        <v>1401</v>
      </c>
      <c r="B4180" s="31" t="s">
        <v>1094</v>
      </c>
      <c r="C4180" s="31">
        <v>598599</v>
      </c>
      <c r="D4180" s="32">
        <v>43306.429826388892</v>
      </c>
      <c r="E4180" s="32">
        <v>43306.438888888886</v>
      </c>
      <c r="F4180" s="32">
        <v>43314.558136574073</v>
      </c>
      <c r="G4180" s="31">
        <v>4</v>
      </c>
      <c r="H4180" s="31" t="s">
        <v>86</v>
      </c>
      <c r="I4180" s="31" t="s">
        <v>1090</v>
      </c>
      <c r="J4180" s="31" t="s">
        <v>1153</v>
      </c>
      <c r="K4180" s="31" t="s">
        <v>40</v>
      </c>
      <c r="L4180" s="31" t="s">
        <v>8200</v>
      </c>
      <c r="M4180" s="30" t="s">
        <v>8201</v>
      </c>
      <c r="N4180" s="23">
        <v>5862</v>
      </c>
      <c r="O4180" s="23"/>
      <c r="P4180" s="24" t="s">
        <v>1150</v>
      </c>
    </row>
    <row r="4181" spans="1:16" ht="12" customHeight="1" x14ac:dyDescent="0.2">
      <c r="A4181" s="31" t="s">
        <v>1094</v>
      </c>
      <c r="B4181" s="31" t="s">
        <v>1094</v>
      </c>
      <c r="C4181" s="31">
        <v>602727</v>
      </c>
      <c r="D4181" s="32">
        <v>43321.678900462961</v>
      </c>
      <c r="E4181" s="32">
        <v>43322.201388888891</v>
      </c>
      <c r="F4181" s="32">
        <v>43343.368703703702</v>
      </c>
      <c r="G4181" s="31">
        <v>4</v>
      </c>
      <c r="H4181" s="31" t="s">
        <v>86</v>
      </c>
      <c r="I4181" s="31" t="s">
        <v>1090</v>
      </c>
      <c r="J4181" s="31" t="s">
        <v>1153</v>
      </c>
      <c r="K4181" s="31" t="s">
        <v>40</v>
      </c>
      <c r="L4181" s="31" t="s">
        <v>8202</v>
      </c>
      <c r="M4181" s="30" t="s">
        <v>8203</v>
      </c>
      <c r="N4181" s="23">
        <v>5987</v>
      </c>
      <c r="O4181" s="23"/>
      <c r="P4181" s="24" t="s">
        <v>1150</v>
      </c>
    </row>
    <row r="4182" spans="1:16" ht="12" customHeight="1" x14ac:dyDescent="0.2">
      <c r="A4182" s="31" t="s">
        <v>1094</v>
      </c>
      <c r="B4182" s="31" t="s">
        <v>1094</v>
      </c>
      <c r="C4182" s="31">
        <v>608005</v>
      </c>
      <c r="D4182" s="32">
        <v>43342.209710648145</v>
      </c>
      <c r="E4182" s="32">
        <v>43342.280312499999</v>
      </c>
      <c r="F4182" s="32">
        <v>43342.586412037039</v>
      </c>
      <c r="G4182" s="31">
        <v>3</v>
      </c>
      <c r="H4182" s="31" t="s">
        <v>86</v>
      </c>
      <c r="I4182" s="31" t="s">
        <v>1090</v>
      </c>
      <c r="J4182" s="31" t="s">
        <v>1262</v>
      </c>
      <c r="K4182" s="31" t="s">
        <v>40</v>
      </c>
      <c r="L4182" s="31" t="s">
        <v>8204</v>
      </c>
      <c r="M4182" s="30" t="s">
        <v>8205</v>
      </c>
      <c r="N4182" s="23">
        <v>6096</v>
      </c>
      <c r="O4182" s="23"/>
      <c r="P4182" s="24" t="s">
        <v>1150</v>
      </c>
    </row>
    <row r="4183" spans="1:16" ht="12" customHeight="1" x14ac:dyDescent="0.2">
      <c r="A4183" s="31" t="s">
        <v>1401</v>
      </c>
      <c r="B4183" s="31" t="s">
        <v>1094</v>
      </c>
      <c r="C4183" s="31">
        <v>599665</v>
      </c>
      <c r="D4183" s="32">
        <v>43311.41611111111</v>
      </c>
      <c r="E4183" s="32">
        <v>43311.435416666667</v>
      </c>
      <c r="F4183" s="32">
        <v>43325.422708333332</v>
      </c>
      <c r="G4183" s="31">
        <v>4</v>
      </c>
      <c r="H4183" s="31" t="s">
        <v>86</v>
      </c>
      <c r="I4183" s="31" t="s">
        <v>1090</v>
      </c>
      <c r="J4183" s="31" t="s">
        <v>1262</v>
      </c>
      <c r="K4183" s="31" t="s">
        <v>40</v>
      </c>
      <c r="L4183" s="31" t="s">
        <v>8206</v>
      </c>
      <c r="M4183" s="30" t="s">
        <v>8207</v>
      </c>
      <c r="N4183" s="23">
        <v>5987</v>
      </c>
      <c r="O4183" s="23"/>
      <c r="P4183" s="24" t="s">
        <v>1150</v>
      </c>
    </row>
    <row r="4184" spans="1:16" ht="12" customHeight="1" x14ac:dyDescent="0.2">
      <c r="A4184" s="31" t="s">
        <v>1094</v>
      </c>
      <c r="B4184" s="31" t="s">
        <v>1094</v>
      </c>
      <c r="C4184" s="31">
        <v>602135</v>
      </c>
      <c r="D4184" s="32">
        <v>43319.813252314816</v>
      </c>
      <c r="E4184" s="32">
        <v>43320.283101851855</v>
      </c>
      <c r="F4184" s="32">
        <v>43320.433888888889</v>
      </c>
      <c r="G4184" s="31">
        <v>4</v>
      </c>
      <c r="H4184" s="31" t="s">
        <v>86</v>
      </c>
      <c r="I4184" s="31" t="s">
        <v>1090</v>
      </c>
      <c r="J4184" s="31" t="s">
        <v>530</v>
      </c>
      <c r="K4184" s="31" t="s">
        <v>43</v>
      </c>
      <c r="L4184" s="31" t="s">
        <v>8208</v>
      </c>
      <c r="M4184" s="30" t="s">
        <v>1369</v>
      </c>
      <c r="N4184" s="23"/>
      <c r="O4184" s="23"/>
      <c r="P4184" s="24"/>
    </row>
    <row r="4185" spans="1:16" ht="12" customHeight="1" x14ac:dyDescent="0.2">
      <c r="A4185" s="31" t="s">
        <v>1094</v>
      </c>
      <c r="B4185" s="31" t="s">
        <v>1094</v>
      </c>
      <c r="C4185" s="31">
        <v>602123</v>
      </c>
      <c r="D4185" s="32">
        <v>43319.680509259262</v>
      </c>
      <c r="E4185" s="32">
        <v>43320.284432870372</v>
      </c>
      <c r="F4185" s="32">
        <v>43320.433148148149</v>
      </c>
      <c r="G4185" s="31">
        <v>4</v>
      </c>
      <c r="H4185" s="31" t="s">
        <v>86</v>
      </c>
      <c r="I4185" s="31" t="s">
        <v>1090</v>
      </c>
      <c r="J4185" s="31" t="s">
        <v>530</v>
      </c>
      <c r="K4185" s="31" t="s">
        <v>43</v>
      </c>
      <c r="L4185" s="31" t="s">
        <v>1545</v>
      </c>
      <c r="M4185" s="30" t="s">
        <v>1369</v>
      </c>
      <c r="N4185" s="23"/>
      <c r="O4185" s="23"/>
      <c r="P4185" s="24"/>
    </row>
    <row r="4186" spans="1:16" ht="12" customHeight="1" x14ac:dyDescent="0.2">
      <c r="A4186" s="31" t="s">
        <v>1094</v>
      </c>
      <c r="B4186" s="31" t="s">
        <v>1094</v>
      </c>
      <c r="C4186" s="31">
        <v>606531</v>
      </c>
      <c r="D4186" s="32">
        <v>43335.696006944447</v>
      </c>
      <c r="E4186" s="32">
        <v>43336.334722222222</v>
      </c>
      <c r="F4186" s="32">
        <v>43340.288726851853</v>
      </c>
      <c r="G4186" s="31">
        <v>4</v>
      </c>
      <c r="H4186" s="31" t="s">
        <v>86</v>
      </c>
      <c r="I4186" s="31" t="s">
        <v>1090</v>
      </c>
      <c r="J4186" s="31" t="s">
        <v>530</v>
      </c>
      <c r="K4186" s="31" t="s">
        <v>43</v>
      </c>
      <c r="L4186" s="31" t="s">
        <v>8209</v>
      </c>
      <c r="M4186" s="30" t="s">
        <v>8210</v>
      </c>
      <c r="N4186" s="23"/>
      <c r="O4186" s="23"/>
      <c r="P4186" s="24"/>
    </row>
    <row r="4187" spans="1:16" ht="12" customHeight="1" x14ac:dyDescent="0.2">
      <c r="A4187" s="31" t="s">
        <v>1094</v>
      </c>
      <c r="B4187" s="31" t="s">
        <v>1094</v>
      </c>
      <c r="C4187" s="31">
        <v>602164</v>
      </c>
      <c r="D4187" s="32">
        <v>43320.203599537039</v>
      </c>
      <c r="E4187" s="32">
        <v>43320.283773148149</v>
      </c>
      <c r="F4187" s="32">
        <v>43320.431875000002</v>
      </c>
      <c r="G4187" s="31">
        <v>4</v>
      </c>
      <c r="H4187" s="31" t="s">
        <v>86</v>
      </c>
      <c r="I4187" s="31" t="s">
        <v>1090</v>
      </c>
      <c r="J4187" s="31" t="s">
        <v>530</v>
      </c>
      <c r="K4187" s="31" t="s">
        <v>43</v>
      </c>
      <c r="L4187" s="31" t="s">
        <v>8211</v>
      </c>
      <c r="M4187" s="30" t="s">
        <v>1369</v>
      </c>
      <c r="N4187" s="23"/>
      <c r="O4187" s="23"/>
      <c r="P4187" s="24"/>
    </row>
    <row r="4188" spans="1:16" ht="12" customHeight="1" x14ac:dyDescent="0.2">
      <c r="A4188" s="31" t="s">
        <v>1094</v>
      </c>
      <c r="B4188" s="31" t="s">
        <v>1094</v>
      </c>
      <c r="C4188" s="31">
        <v>603529</v>
      </c>
      <c r="D4188" s="32">
        <v>43326.133923611109</v>
      </c>
      <c r="E4188" s="32">
        <v>43326.152060185188</v>
      </c>
      <c r="F4188" s="32">
        <v>43326.220173611109</v>
      </c>
      <c r="G4188" s="31">
        <v>4</v>
      </c>
      <c r="H4188" s="31" t="s">
        <v>86</v>
      </c>
      <c r="I4188" s="31" t="s">
        <v>1090</v>
      </c>
      <c r="J4188" s="31" t="s">
        <v>530</v>
      </c>
      <c r="K4188" s="31" t="s">
        <v>43</v>
      </c>
      <c r="L4188" s="31" t="s">
        <v>8212</v>
      </c>
      <c r="M4188" s="30" t="s">
        <v>8213</v>
      </c>
      <c r="N4188" s="23"/>
      <c r="O4188" s="23"/>
      <c r="P4188" s="24"/>
    </row>
    <row r="4189" spans="1:16" ht="12" customHeight="1" x14ac:dyDescent="0.2">
      <c r="A4189" s="31" t="s">
        <v>1094</v>
      </c>
      <c r="B4189" s="31" t="s">
        <v>1094</v>
      </c>
      <c r="C4189" s="31">
        <v>602978</v>
      </c>
      <c r="D4189" s="32">
        <v>43322.552523148152</v>
      </c>
      <c r="E4189" s="32">
        <v>43322.555555555555</v>
      </c>
      <c r="F4189" s="32">
        <v>43326.347002314818</v>
      </c>
      <c r="G4189" s="31">
        <v>4</v>
      </c>
      <c r="H4189" s="31" t="s">
        <v>86</v>
      </c>
      <c r="I4189" s="31" t="s">
        <v>1090</v>
      </c>
      <c r="J4189" s="31" t="s">
        <v>461</v>
      </c>
      <c r="K4189" s="31" t="s">
        <v>41</v>
      </c>
      <c r="L4189" s="31" t="s">
        <v>8214</v>
      </c>
      <c r="M4189" s="30" t="s">
        <v>8215</v>
      </c>
      <c r="N4189" s="23"/>
      <c r="O4189" s="23"/>
      <c r="P4189" s="24"/>
    </row>
    <row r="4190" spans="1:16" ht="12" customHeight="1" x14ac:dyDescent="0.2">
      <c r="A4190" s="31" t="s">
        <v>1094</v>
      </c>
      <c r="B4190" s="31" t="s">
        <v>1094</v>
      </c>
      <c r="C4190" s="31">
        <v>601994</v>
      </c>
      <c r="D4190" s="32">
        <v>43319.479108796295</v>
      </c>
      <c r="E4190" s="32">
        <v>43319.504490740743</v>
      </c>
      <c r="F4190" s="32">
        <v>43320.395185185182</v>
      </c>
      <c r="G4190" s="31">
        <v>4</v>
      </c>
      <c r="H4190" s="31" t="s">
        <v>86</v>
      </c>
      <c r="I4190" s="31" t="s">
        <v>1090</v>
      </c>
      <c r="J4190" s="31" t="s">
        <v>461</v>
      </c>
      <c r="K4190" s="31" t="s">
        <v>41</v>
      </c>
      <c r="L4190" s="31" t="s">
        <v>461</v>
      </c>
      <c r="M4190" s="30" t="s">
        <v>8216</v>
      </c>
      <c r="N4190" s="23"/>
      <c r="O4190" s="23"/>
      <c r="P4190" s="24"/>
    </row>
    <row r="4191" spans="1:16" ht="12" customHeight="1" x14ac:dyDescent="0.2">
      <c r="A4191" s="31" t="s">
        <v>1094</v>
      </c>
      <c r="B4191" s="31" t="s">
        <v>1094</v>
      </c>
      <c r="C4191" s="31">
        <v>603576</v>
      </c>
      <c r="D4191" s="32">
        <v>43326.322395833333</v>
      </c>
      <c r="E4191" s="32">
        <v>43326.374780092592</v>
      </c>
      <c r="F4191" s="32">
        <v>43326.440949074073</v>
      </c>
      <c r="G4191" s="31">
        <v>4</v>
      </c>
      <c r="H4191" s="31" t="s">
        <v>86</v>
      </c>
      <c r="I4191" s="31" t="s">
        <v>1090</v>
      </c>
      <c r="J4191" s="31" t="s">
        <v>461</v>
      </c>
      <c r="K4191" s="31" t="s">
        <v>41</v>
      </c>
      <c r="L4191" s="31" t="s">
        <v>8217</v>
      </c>
      <c r="M4191" s="30" t="s">
        <v>8218</v>
      </c>
      <c r="N4191" s="23"/>
      <c r="O4191" s="23"/>
      <c r="P4191" s="24"/>
    </row>
    <row r="4192" spans="1:16" ht="12" customHeight="1" x14ac:dyDescent="0.2">
      <c r="A4192" s="31" t="s">
        <v>1094</v>
      </c>
      <c r="B4192" s="31" t="s">
        <v>1094</v>
      </c>
      <c r="C4192" s="31">
        <v>603864</v>
      </c>
      <c r="D4192" s="32">
        <v>43326.640636574077</v>
      </c>
      <c r="E4192" s="32">
        <v>43327.356944444444</v>
      </c>
      <c r="F4192" s="32">
        <v>43343.641747685186</v>
      </c>
      <c r="G4192" s="31">
        <v>4</v>
      </c>
      <c r="H4192" s="31" t="s">
        <v>86</v>
      </c>
      <c r="I4192" s="31" t="s">
        <v>1090</v>
      </c>
      <c r="J4192" s="31" t="s">
        <v>461</v>
      </c>
      <c r="K4192" s="31" t="s">
        <v>41</v>
      </c>
      <c r="L4192" s="31" t="s">
        <v>8219</v>
      </c>
      <c r="M4192" s="30" t="s">
        <v>8220</v>
      </c>
      <c r="N4192" s="23">
        <v>6275</v>
      </c>
      <c r="O4192" s="23"/>
      <c r="P4192" s="24" t="s">
        <v>1150</v>
      </c>
    </row>
    <row r="4193" spans="1:16" ht="12" customHeight="1" x14ac:dyDescent="0.2">
      <c r="A4193" s="31" t="s">
        <v>1094</v>
      </c>
      <c r="B4193" s="31" t="s">
        <v>1094</v>
      </c>
      <c r="C4193" s="31">
        <v>600925</v>
      </c>
      <c r="D4193" s="32">
        <v>43314.591631944444</v>
      </c>
      <c r="E4193" s="32">
        <v>43314.61959490741</v>
      </c>
      <c r="F4193" s="32">
        <v>43315.349930555552</v>
      </c>
      <c r="G4193" s="31">
        <v>4</v>
      </c>
      <c r="H4193" s="31" t="s">
        <v>86</v>
      </c>
      <c r="I4193" s="31" t="s">
        <v>1090</v>
      </c>
      <c r="J4193" s="31" t="s">
        <v>461</v>
      </c>
      <c r="K4193" s="31" t="s">
        <v>41</v>
      </c>
      <c r="L4193" s="31" t="s">
        <v>8221</v>
      </c>
      <c r="M4193" s="30" t="s">
        <v>8222</v>
      </c>
      <c r="N4193" s="23"/>
      <c r="O4193" s="23"/>
      <c r="P4193" s="24"/>
    </row>
    <row r="4194" spans="1:16" ht="12" customHeight="1" x14ac:dyDescent="0.2">
      <c r="A4194" s="31" t="s">
        <v>1094</v>
      </c>
      <c r="B4194" s="31" t="s">
        <v>1094</v>
      </c>
      <c r="C4194" s="31">
        <v>601912</v>
      </c>
      <c r="D4194" s="32">
        <v>43319.402048611111</v>
      </c>
      <c r="E4194" s="32">
        <v>43319.421620370369</v>
      </c>
      <c r="F4194" s="32">
        <v>43320.494027777779</v>
      </c>
      <c r="G4194" s="31">
        <v>4</v>
      </c>
      <c r="H4194" s="31" t="s">
        <v>86</v>
      </c>
      <c r="I4194" s="31" t="s">
        <v>1090</v>
      </c>
      <c r="J4194" s="31" t="s">
        <v>461</v>
      </c>
      <c r="K4194" s="31" t="s">
        <v>41</v>
      </c>
      <c r="L4194" s="31" t="s">
        <v>8223</v>
      </c>
      <c r="M4194" s="30" t="s">
        <v>8224</v>
      </c>
      <c r="N4194" s="23"/>
      <c r="O4194" s="23"/>
      <c r="P4194" s="24"/>
    </row>
    <row r="4195" spans="1:16" ht="12" customHeight="1" x14ac:dyDescent="0.2">
      <c r="A4195" s="31" t="s">
        <v>1094</v>
      </c>
      <c r="B4195" s="31" t="s">
        <v>1094</v>
      </c>
      <c r="C4195" s="31">
        <v>604472</v>
      </c>
      <c r="D4195" s="32">
        <v>43328.563078703701</v>
      </c>
      <c r="E4195" s="32">
        <v>43328.623611111114</v>
      </c>
      <c r="F4195" s="32">
        <v>43328.671365740738</v>
      </c>
      <c r="G4195" s="31">
        <v>4</v>
      </c>
      <c r="H4195" s="31" t="s">
        <v>86</v>
      </c>
      <c r="I4195" s="31" t="s">
        <v>1090</v>
      </c>
      <c r="J4195" s="31" t="s">
        <v>461</v>
      </c>
      <c r="K4195" s="31" t="s">
        <v>41</v>
      </c>
      <c r="L4195" s="31" t="s">
        <v>8225</v>
      </c>
      <c r="M4195" s="30" t="s">
        <v>8226</v>
      </c>
      <c r="N4195" s="23"/>
      <c r="O4195" s="23"/>
      <c r="P4195" s="24"/>
    </row>
    <row r="4196" spans="1:16" ht="12" customHeight="1" x14ac:dyDescent="0.2">
      <c r="A4196" s="31" t="s">
        <v>1094</v>
      </c>
      <c r="B4196" s="31" t="s">
        <v>1094</v>
      </c>
      <c r="C4196" s="31">
        <v>608012</v>
      </c>
      <c r="D4196" s="32">
        <v>43342.23814814815</v>
      </c>
      <c r="E4196" s="32">
        <v>43342.438842592594</v>
      </c>
      <c r="F4196" s="32">
        <v>43342.587523148148</v>
      </c>
      <c r="G4196" s="31">
        <v>4</v>
      </c>
      <c r="H4196" s="31" t="s">
        <v>86</v>
      </c>
      <c r="I4196" s="31" t="s">
        <v>1090</v>
      </c>
      <c r="J4196" s="31" t="s">
        <v>6135</v>
      </c>
      <c r="K4196" s="31" t="s">
        <v>41</v>
      </c>
      <c r="L4196" s="31" t="s">
        <v>8227</v>
      </c>
      <c r="M4196" s="30" t="s">
        <v>8228</v>
      </c>
      <c r="N4196" s="23"/>
      <c r="O4196" s="23"/>
      <c r="P4196" s="24"/>
    </row>
    <row r="4197" spans="1:16" ht="12" customHeight="1" x14ac:dyDescent="0.2">
      <c r="A4197" s="31" t="s">
        <v>1094</v>
      </c>
      <c r="B4197" s="31" t="s">
        <v>1094</v>
      </c>
      <c r="C4197" s="31">
        <v>606211</v>
      </c>
      <c r="D4197" s="32">
        <v>43335.342511574076</v>
      </c>
      <c r="E4197" s="32">
        <v>43335.527777777781</v>
      </c>
      <c r="F4197" s="32">
        <v>43341.526469907411</v>
      </c>
      <c r="G4197" s="31">
        <v>4</v>
      </c>
      <c r="H4197" s="31" t="s">
        <v>86</v>
      </c>
      <c r="I4197" s="31" t="s">
        <v>1090</v>
      </c>
      <c r="J4197" s="31" t="s">
        <v>3629</v>
      </c>
      <c r="K4197" s="31" t="s">
        <v>40</v>
      </c>
      <c r="L4197" s="31" t="s">
        <v>8229</v>
      </c>
      <c r="M4197" s="30" t="s">
        <v>8230</v>
      </c>
      <c r="N4197" s="23"/>
      <c r="O4197" s="23"/>
      <c r="P4197" s="24"/>
    </row>
    <row r="4198" spans="1:16" ht="12" customHeight="1" x14ac:dyDescent="0.2">
      <c r="A4198" s="31" t="s">
        <v>1094</v>
      </c>
      <c r="B4198" s="31" t="s">
        <v>1094</v>
      </c>
      <c r="C4198" s="31">
        <v>605149</v>
      </c>
      <c r="D4198" s="32">
        <v>43332.512303240743</v>
      </c>
      <c r="E4198" s="32">
        <v>43334.34747685185</v>
      </c>
      <c r="F4198" s="32">
        <v>43334.352060185185</v>
      </c>
      <c r="G4198" s="31">
        <v>4</v>
      </c>
      <c r="H4198" s="31" t="s">
        <v>86</v>
      </c>
      <c r="I4198" s="31" t="s">
        <v>1090</v>
      </c>
      <c r="J4198" s="31" t="s">
        <v>301</v>
      </c>
      <c r="K4198" s="31" t="s">
        <v>42</v>
      </c>
      <c r="L4198" s="31" t="s">
        <v>8231</v>
      </c>
      <c r="M4198" s="30" t="s">
        <v>2071</v>
      </c>
      <c r="N4198" s="23"/>
      <c r="O4198" s="23"/>
      <c r="P4198" s="24"/>
    </row>
    <row r="4199" spans="1:16" ht="12" customHeight="1" x14ac:dyDescent="0.2">
      <c r="A4199" s="31" t="s">
        <v>1401</v>
      </c>
      <c r="B4199" s="31" t="s">
        <v>1094</v>
      </c>
      <c r="C4199" s="31">
        <v>600057</v>
      </c>
      <c r="D4199" s="32">
        <v>43312.423750000002</v>
      </c>
      <c r="E4199" s="32">
        <v>43312.528622685182</v>
      </c>
      <c r="F4199" s="32">
        <v>43315.352939814817</v>
      </c>
      <c r="G4199" s="31">
        <v>4</v>
      </c>
      <c r="H4199" s="31" t="s">
        <v>86</v>
      </c>
      <c r="I4199" s="31" t="s">
        <v>1090</v>
      </c>
      <c r="J4199" s="31" t="s">
        <v>301</v>
      </c>
      <c r="K4199" s="31" t="s">
        <v>42</v>
      </c>
      <c r="L4199" s="31" t="s">
        <v>8232</v>
      </c>
      <c r="M4199" s="30" t="s">
        <v>8233</v>
      </c>
      <c r="N4199" s="23"/>
      <c r="O4199" s="23"/>
      <c r="P4199" s="24"/>
    </row>
    <row r="4200" spans="1:16" ht="12" customHeight="1" x14ac:dyDescent="0.2">
      <c r="A4200" s="31" t="s">
        <v>1094</v>
      </c>
      <c r="B4200" s="31" t="s">
        <v>1094</v>
      </c>
      <c r="C4200" s="31">
        <v>603761</v>
      </c>
      <c r="D4200" s="32">
        <v>43326.489560185182</v>
      </c>
      <c r="E4200" s="32">
        <v>43326.500694444447</v>
      </c>
      <c r="F4200" s="32">
        <v>43326.663043981483</v>
      </c>
      <c r="G4200" s="31">
        <v>4</v>
      </c>
      <c r="H4200" s="31" t="s">
        <v>86</v>
      </c>
      <c r="I4200" s="31" t="s">
        <v>1090</v>
      </c>
      <c r="J4200" s="31" t="s">
        <v>301</v>
      </c>
      <c r="K4200" s="31" t="s">
        <v>42</v>
      </c>
      <c r="L4200" s="31" t="s">
        <v>8234</v>
      </c>
      <c r="M4200" s="30" t="s">
        <v>8235</v>
      </c>
      <c r="N4200" s="23"/>
      <c r="O4200" s="23"/>
      <c r="P4200" s="24"/>
    </row>
    <row r="4201" spans="1:16" ht="12" customHeight="1" x14ac:dyDescent="0.2">
      <c r="A4201" s="31" t="s">
        <v>1094</v>
      </c>
      <c r="B4201" s="31" t="s">
        <v>1094</v>
      </c>
      <c r="C4201" s="31">
        <v>603762</v>
      </c>
      <c r="D4201" s="32">
        <v>43326.490335648145</v>
      </c>
      <c r="E4201" s="32">
        <v>43326.5</v>
      </c>
      <c r="F4201" s="32">
        <v>43326.664375</v>
      </c>
      <c r="G4201" s="31">
        <v>4</v>
      </c>
      <c r="H4201" s="31" t="s">
        <v>86</v>
      </c>
      <c r="I4201" s="31" t="s">
        <v>1090</v>
      </c>
      <c r="J4201" s="31" t="s">
        <v>301</v>
      </c>
      <c r="K4201" s="31" t="s">
        <v>42</v>
      </c>
      <c r="L4201" s="31" t="s">
        <v>8236</v>
      </c>
      <c r="M4201" s="30" t="s">
        <v>8237</v>
      </c>
      <c r="N4201" s="23"/>
      <c r="O4201" s="23"/>
      <c r="P4201" s="24"/>
    </row>
    <row r="4202" spans="1:16" ht="12" customHeight="1" x14ac:dyDescent="0.2">
      <c r="A4202" s="31" t="s">
        <v>1094</v>
      </c>
      <c r="B4202" s="31" t="s">
        <v>1094</v>
      </c>
      <c r="C4202" s="31">
        <v>601244</v>
      </c>
      <c r="D4202" s="32">
        <v>43315.563587962963</v>
      </c>
      <c r="E4202" s="32">
        <v>43315.568414351852</v>
      </c>
      <c r="F4202" s="32">
        <v>43315.600972222222</v>
      </c>
      <c r="G4202" s="31">
        <v>4</v>
      </c>
      <c r="H4202" s="31" t="s">
        <v>86</v>
      </c>
      <c r="I4202" s="31" t="s">
        <v>1090</v>
      </c>
      <c r="J4202" s="31" t="s">
        <v>301</v>
      </c>
      <c r="K4202" s="31" t="s">
        <v>42</v>
      </c>
      <c r="L4202" s="31" t="s">
        <v>8238</v>
      </c>
      <c r="M4202" s="30" t="s">
        <v>8030</v>
      </c>
      <c r="N4202" s="23"/>
      <c r="O4202" s="23"/>
      <c r="P4202" s="24"/>
    </row>
    <row r="4203" spans="1:16" ht="12" customHeight="1" x14ac:dyDescent="0.2">
      <c r="A4203" s="31" t="s">
        <v>1094</v>
      </c>
      <c r="B4203" s="31" t="s">
        <v>1094</v>
      </c>
      <c r="C4203" s="31">
        <v>603755</v>
      </c>
      <c r="D4203" s="32">
        <v>43326.484351851854</v>
      </c>
      <c r="E4203" s="32">
        <v>43326.5</v>
      </c>
      <c r="F4203" s="32">
        <v>43327.425266203703</v>
      </c>
      <c r="G4203" s="31">
        <v>4</v>
      </c>
      <c r="H4203" s="31" t="s">
        <v>86</v>
      </c>
      <c r="I4203" s="31" t="s">
        <v>1090</v>
      </c>
      <c r="J4203" s="31" t="s">
        <v>244</v>
      </c>
      <c r="K4203" s="31" t="s">
        <v>42</v>
      </c>
      <c r="L4203" s="31" t="s">
        <v>8239</v>
      </c>
      <c r="M4203" s="30" t="s">
        <v>8240</v>
      </c>
      <c r="N4203" s="23"/>
      <c r="O4203" s="23"/>
      <c r="P4203" s="24"/>
    </row>
    <row r="4204" spans="1:16" ht="12" customHeight="1" x14ac:dyDescent="0.2">
      <c r="A4204" s="31" t="s">
        <v>1094</v>
      </c>
      <c r="B4204" s="31" t="s">
        <v>1094</v>
      </c>
      <c r="C4204" s="31">
        <v>602792</v>
      </c>
      <c r="D4204" s="32">
        <v>43322.333553240744</v>
      </c>
      <c r="E4204" s="32">
        <v>43322.354780092595</v>
      </c>
      <c r="F4204" s="32">
        <v>43325.336423611108</v>
      </c>
      <c r="G4204" s="31">
        <v>4</v>
      </c>
      <c r="H4204" s="31" t="s">
        <v>86</v>
      </c>
      <c r="I4204" s="31" t="s">
        <v>1090</v>
      </c>
      <c r="J4204" s="31" t="s">
        <v>244</v>
      </c>
      <c r="K4204" s="31" t="s">
        <v>42</v>
      </c>
      <c r="L4204" s="31" t="s">
        <v>8241</v>
      </c>
      <c r="M4204" s="30" t="s">
        <v>5651</v>
      </c>
      <c r="N4204" s="23"/>
      <c r="O4204" s="23"/>
      <c r="P4204" s="24"/>
    </row>
    <row r="4205" spans="1:16" ht="12" customHeight="1" x14ac:dyDescent="0.2">
      <c r="A4205" s="31" t="s">
        <v>1094</v>
      </c>
      <c r="B4205" s="31" t="s">
        <v>1094</v>
      </c>
      <c r="C4205" s="31">
        <v>601131</v>
      </c>
      <c r="D4205" s="32">
        <v>43315.390451388892</v>
      </c>
      <c r="E4205" s="32">
        <v>43315.429513888892</v>
      </c>
      <c r="F4205" s="32">
        <v>43328.333877314813</v>
      </c>
      <c r="G4205" s="31">
        <v>4</v>
      </c>
      <c r="H4205" s="31" t="s">
        <v>86</v>
      </c>
      <c r="I4205" s="31" t="s">
        <v>1090</v>
      </c>
      <c r="J4205" s="31" t="s">
        <v>742</v>
      </c>
      <c r="K4205" s="31" t="s">
        <v>42</v>
      </c>
      <c r="L4205" s="31" t="s">
        <v>8242</v>
      </c>
      <c r="M4205" s="30" t="s">
        <v>8243</v>
      </c>
      <c r="N4205" s="23"/>
      <c r="O4205" s="23"/>
      <c r="P4205" s="24"/>
    </row>
    <row r="4206" spans="1:16" ht="12" customHeight="1" x14ac:dyDescent="0.2">
      <c r="A4206" s="31" t="s">
        <v>1094</v>
      </c>
      <c r="B4206" s="31" t="s">
        <v>1094</v>
      </c>
      <c r="C4206" s="31">
        <v>602790</v>
      </c>
      <c r="D4206" s="32">
        <v>43322.33222222222</v>
      </c>
      <c r="E4206" s="32">
        <v>43322.452372685184</v>
      </c>
      <c r="F4206" s="32">
        <v>43326.334687499999</v>
      </c>
      <c r="G4206" s="31">
        <v>4</v>
      </c>
      <c r="H4206" s="31" t="s">
        <v>86</v>
      </c>
      <c r="I4206" s="31" t="s">
        <v>1090</v>
      </c>
      <c r="J4206" s="31" t="s">
        <v>742</v>
      </c>
      <c r="K4206" s="31" t="s">
        <v>42</v>
      </c>
      <c r="L4206" s="31" t="s">
        <v>8244</v>
      </c>
      <c r="M4206" s="30" t="s">
        <v>8245</v>
      </c>
      <c r="N4206" s="23"/>
      <c r="O4206" s="23"/>
      <c r="P4206" s="24"/>
    </row>
    <row r="4207" spans="1:16" ht="12" customHeight="1" x14ac:dyDescent="0.2">
      <c r="A4207" s="31" t="s">
        <v>1094</v>
      </c>
      <c r="B4207" s="31" t="s">
        <v>1094</v>
      </c>
      <c r="C4207" s="31">
        <v>604072</v>
      </c>
      <c r="D4207" s="32">
        <v>43327.449432870373</v>
      </c>
      <c r="E4207" s="32">
        <v>43327.525000000001</v>
      </c>
      <c r="F4207" s="32">
        <v>43327.624259259261</v>
      </c>
      <c r="G4207" s="31">
        <v>4</v>
      </c>
      <c r="H4207" s="31" t="s">
        <v>86</v>
      </c>
      <c r="I4207" s="31" t="s">
        <v>1090</v>
      </c>
      <c r="J4207" s="31" t="s">
        <v>225</v>
      </c>
      <c r="K4207" s="31" t="s">
        <v>42</v>
      </c>
      <c r="L4207" s="31" t="s">
        <v>8246</v>
      </c>
      <c r="M4207" s="30" t="s">
        <v>8247</v>
      </c>
      <c r="N4207" s="23"/>
      <c r="O4207" s="23"/>
      <c r="P4207" s="24"/>
    </row>
    <row r="4208" spans="1:16" ht="12" customHeight="1" x14ac:dyDescent="0.2">
      <c r="A4208" s="31" t="s">
        <v>1094</v>
      </c>
      <c r="B4208" s="31" t="s">
        <v>1094</v>
      </c>
      <c r="C4208" s="31">
        <v>605998</v>
      </c>
      <c r="D4208" s="32">
        <v>43334.564849537041</v>
      </c>
      <c r="E4208" s="32">
        <v>43334.597210648149</v>
      </c>
      <c r="F4208" s="32">
        <v>43334.657511574071</v>
      </c>
      <c r="G4208" s="31">
        <v>4</v>
      </c>
      <c r="H4208" s="31" t="s">
        <v>86</v>
      </c>
      <c r="I4208" s="31" t="s">
        <v>1090</v>
      </c>
      <c r="J4208" s="31" t="s">
        <v>225</v>
      </c>
      <c r="K4208" s="31" t="s">
        <v>42</v>
      </c>
      <c r="L4208" s="31" t="s">
        <v>8248</v>
      </c>
      <c r="M4208" s="30" t="s">
        <v>8249</v>
      </c>
      <c r="N4208" s="23"/>
      <c r="O4208" s="23"/>
      <c r="P4208" s="24"/>
    </row>
    <row r="4209" spans="1:16" ht="12" customHeight="1" x14ac:dyDescent="0.2">
      <c r="A4209" s="31" t="s">
        <v>1094</v>
      </c>
      <c r="B4209" s="31" t="s">
        <v>1094</v>
      </c>
      <c r="C4209" s="31">
        <v>605111</v>
      </c>
      <c r="D4209" s="32">
        <v>43332.4531712963</v>
      </c>
      <c r="E4209" s="32">
        <v>43332.50172453704</v>
      </c>
      <c r="F4209" s="32">
        <v>43335.381631944445</v>
      </c>
      <c r="G4209" s="31">
        <v>4</v>
      </c>
      <c r="H4209" s="31" t="s">
        <v>86</v>
      </c>
      <c r="I4209" s="31" t="s">
        <v>1090</v>
      </c>
      <c r="J4209" s="31" t="s">
        <v>225</v>
      </c>
      <c r="K4209" s="31" t="s">
        <v>42</v>
      </c>
      <c r="L4209" s="31" t="s">
        <v>8250</v>
      </c>
      <c r="M4209" s="30" t="s">
        <v>8251</v>
      </c>
      <c r="N4209" s="23"/>
      <c r="O4209" s="23"/>
      <c r="P4209" s="24"/>
    </row>
    <row r="4210" spans="1:16" ht="12" customHeight="1" x14ac:dyDescent="0.2">
      <c r="A4210" s="31" t="s">
        <v>1094</v>
      </c>
      <c r="B4210" s="31" t="s">
        <v>1094</v>
      </c>
      <c r="C4210" s="31">
        <v>603975</v>
      </c>
      <c r="D4210" s="32">
        <v>43327.345266203702</v>
      </c>
      <c r="E4210" s="32">
        <v>43327.364398148151</v>
      </c>
      <c r="F4210" s="32">
        <v>43332.528935185182</v>
      </c>
      <c r="G4210" s="31">
        <v>4</v>
      </c>
      <c r="H4210" s="31" t="s">
        <v>86</v>
      </c>
      <c r="I4210" s="31" t="s">
        <v>1090</v>
      </c>
      <c r="J4210" s="31" t="s">
        <v>225</v>
      </c>
      <c r="K4210" s="31" t="s">
        <v>42</v>
      </c>
      <c r="L4210" s="31" t="s">
        <v>8252</v>
      </c>
      <c r="M4210" s="30" t="s">
        <v>8253</v>
      </c>
      <c r="N4210" s="23"/>
      <c r="O4210" s="23"/>
      <c r="P4210" s="24"/>
    </row>
    <row r="4211" spans="1:16" ht="12" customHeight="1" x14ac:dyDescent="0.2">
      <c r="A4211" s="31" t="s">
        <v>1094</v>
      </c>
      <c r="B4211" s="31" t="s">
        <v>1094</v>
      </c>
      <c r="C4211" s="31">
        <v>606219</v>
      </c>
      <c r="D4211" s="32">
        <v>43335.345949074072</v>
      </c>
      <c r="E4211" s="32">
        <v>43335.375428240739</v>
      </c>
      <c r="F4211" s="32">
        <v>43335.402743055558</v>
      </c>
      <c r="G4211" s="31">
        <v>4</v>
      </c>
      <c r="H4211" s="31" t="s">
        <v>86</v>
      </c>
      <c r="I4211" s="31" t="s">
        <v>1090</v>
      </c>
      <c r="J4211" s="31" t="s">
        <v>225</v>
      </c>
      <c r="K4211" s="31" t="s">
        <v>42</v>
      </c>
      <c r="L4211" s="31" t="s">
        <v>8254</v>
      </c>
      <c r="M4211" s="30" t="s">
        <v>8255</v>
      </c>
      <c r="N4211" s="23"/>
      <c r="O4211" s="23"/>
      <c r="P4211" s="24"/>
    </row>
    <row r="4212" spans="1:16" ht="12" customHeight="1" x14ac:dyDescent="0.2">
      <c r="A4212" s="31" t="s">
        <v>1094</v>
      </c>
      <c r="B4212" s="31" t="s">
        <v>1094</v>
      </c>
      <c r="C4212" s="31">
        <v>601858</v>
      </c>
      <c r="D4212" s="32">
        <v>43319.349363425928</v>
      </c>
      <c r="E4212" s="32">
        <v>43319.39266203704</v>
      </c>
      <c r="F4212" s="32">
        <v>43326.589606481481</v>
      </c>
      <c r="G4212" s="31">
        <v>4</v>
      </c>
      <c r="H4212" s="31" t="s">
        <v>86</v>
      </c>
      <c r="I4212" s="31" t="s">
        <v>1090</v>
      </c>
      <c r="J4212" s="31" t="s">
        <v>161</v>
      </c>
      <c r="K4212" s="31" t="s">
        <v>42</v>
      </c>
      <c r="L4212" s="31" t="s">
        <v>8256</v>
      </c>
      <c r="M4212" s="30" t="s">
        <v>8257</v>
      </c>
      <c r="N4212" s="23"/>
      <c r="O4212" s="23"/>
      <c r="P4212" s="24"/>
    </row>
    <row r="4213" spans="1:16" ht="12" customHeight="1" x14ac:dyDescent="0.2">
      <c r="A4213" s="31" t="s">
        <v>1401</v>
      </c>
      <c r="B4213" s="31" t="s">
        <v>1094</v>
      </c>
      <c r="C4213" s="31">
        <v>599331</v>
      </c>
      <c r="D4213" s="32">
        <v>43308.481226851851</v>
      </c>
      <c r="E4213" s="32">
        <v>43311.575115740743</v>
      </c>
      <c r="F4213" s="32">
        <v>43315.406446759262</v>
      </c>
      <c r="G4213" s="31">
        <v>4</v>
      </c>
      <c r="H4213" s="31" t="s">
        <v>86</v>
      </c>
      <c r="I4213" s="31" t="s">
        <v>1090</v>
      </c>
      <c r="J4213" s="31" t="s">
        <v>161</v>
      </c>
      <c r="K4213" s="31" t="s">
        <v>42</v>
      </c>
      <c r="L4213" s="31" t="s">
        <v>8258</v>
      </c>
      <c r="M4213" s="30" t="s">
        <v>8259</v>
      </c>
      <c r="N4213" s="23"/>
      <c r="O4213" s="23"/>
      <c r="P4213" s="24"/>
    </row>
    <row r="4214" spans="1:16" ht="12" customHeight="1" x14ac:dyDescent="0.2">
      <c r="A4214" s="31" t="s">
        <v>1094</v>
      </c>
      <c r="B4214" s="31" t="s">
        <v>1094</v>
      </c>
      <c r="C4214" s="31">
        <v>604655</v>
      </c>
      <c r="D4214" s="32">
        <v>43329.398842592593</v>
      </c>
      <c r="E4214" s="32">
        <v>43329.436111111114</v>
      </c>
      <c r="F4214" s="32">
        <v>43333.344039351854</v>
      </c>
      <c r="G4214" s="31">
        <v>4</v>
      </c>
      <c r="H4214" s="31" t="s">
        <v>86</v>
      </c>
      <c r="I4214" s="31" t="s">
        <v>1090</v>
      </c>
      <c r="J4214" s="31" t="s">
        <v>161</v>
      </c>
      <c r="K4214" s="31" t="s">
        <v>42</v>
      </c>
      <c r="L4214" s="31" t="s">
        <v>8260</v>
      </c>
      <c r="M4214" s="30" t="s">
        <v>8261</v>
      </c>
      <c r="N4214" s="23"/>
      <c r="O4214" s="23"/>
      <c r="P4214" s="24"/>
    </row>
    <row r="4215" spans="1:16" ht="12" customHeight="1" x14ac:dyDescent="0.2">
      <c r="A4215" s="31" t="s">
        <v>1401</v>
      </c>
      <c r="B4215" s="31" t="s">
        <v>1094</v>
      </c>
      <c r="C4215" s="31">
        <v>595839</v>
      </c>
      <c r="D4215" s="32">
        <v>43297.551782407405</v>
      </c>
      <c r="E4215" s="32">
        <v>43297.56045138889</v>
      </c>
      <c r="F4215" s="32">
        <v>43320.326284722221</v>
      </c>
      <c r="G4215" s="31">
        <v>4</v>
      </c>
      <c r="H4215" s="31" t="s">
        <v>86</v>
      </c>
      <c r="I4215" s="31" t="s">
        <v>1090</v>
      </c>
      <c r="J4215" s="31" t="s">
        <v>161</v>
      </c>
      <c r="K4215" s="31" t="s">
        <v>42</v>
      </c>
      <c r="L4215" s="31" t="s">
        <v>8262</v>
      </c>
      <c r="M4215" s="30" t="s">
        <v>8263</v>
      </c>
      <c r="N4215" s="23"/>
      <c r="O4215" s="23"/>
      <c r="P4215" s="24"/>
    </row>
    <row r="4216" spans="1:16" ht="12" customHeight="1" x14ac:dyDescent="0.2">
      <c r="A4216" s="31" t="s">
        <v>1094</v>
      </c>
      <c r="B4216" s="31" t="s">
        <v>1094</v>
      </c>
      <c r="C4216" s="31">
        <v>601568</v>
      </c>
      <c r="D4216" s="32">
        <v>43318.420254629629</v>
      </c>
      <c r="E4216" s="32">
        <v>43318.44189814815</v>
      </c>
      <c r="F4216" s="32">
        <v>43318.594664351855</v>
      </c>
      <c r="G4216" s="31">
        <v>4</v>
      </c>
      <c r="H4216" s="31" t="s">
        <v>86</v>
      </c>
      <c r="I4216" s="31" t="s">
        <v>1090</v>
      </c>
      <c r="J4216" s="31" t="s">
        <v>161</v>
      </c>
      <c r="K4216" s="31" t="s">
        <v>42</v>
      </c>
      <c r="L4216" s="31" t="s">
        <v>8264</v>
      </c>
      <c r="M4216" s="30" t="s">
        <v>8265</v>
      </c>
      <c r="N4216" s="23"/>
      <c r="O4216" s="23"/>
      <c r="P4216" s="24"/>
    </row>
    <row r="4217" spans="1:16" ht="12" customHeight="1" x14ac:dyDescent="0.2">
      <c r="A4217" s="31" t="s">
        <v>1401</v>
      </c>
      <c r="B4217" s="31" t="s">
        <v>1094</v>
      </c>
      <c r="C4217" s="31">
        <v>600000</v>
      </c>
      <c r="D4217" s="32">
        <v>43312.372511574074</v>
      </c>
      <c r="E4217" s="32">
        <v>43312.529803240737</v>
      </c>
      <c r="F4217" s="32">
        <v>43314.450833333336</v>
      </c>
      <c r="G4217" s="31">
        <v>4</v>
      </c>
      <c r="H4217" s="31" t="s">
        <v>86</v>
      </c>
      <c r="I4217" s="31" t="s">
        <v>1090</v>
      </c>
      <c r="J4217" s="31" t="s">
        <v>161</v>
      </c>
      <c r="K4217" s="31" t="s">
        <v>42</v>
      </c>
      <c r="L4217" s="31" t="s">
        <v>8266</v>
      </c>
      <c r="M4217" s="30" t="s">
        <v>8267</v>
      </c>
      <c r="N4217" s="23"/>
      <c r="O4217" s="23"/>
      <c r="P4217" s="24"/>
    </row>
    <row r="4218" spans="1:16" ht="12" customHeight="1" x14ac:dyDescent="0.2">
      <c r="A4218" s="31" t="s">
        <v>1094</v>
      </c>
      <c r="B4218" s="31" t="s">
        <v>1094</v>
      </c>
      <c r="C4218" s="31">
        <v>602266</v>
      </c>
      <c r="D4218" s="32">
        <v>43320.376064814816</v>
      </c>
      <c r="E4218" s="32">
        <v>43320.46875</v>
      </c>
      <c r="F4218" s="32">
        <v>43321.647777777776</v>
      </c>
      <c r="G4218" s="31">
        <v>4</v>
      </c>
      <c r="H4218" s="31" t="s">
        <v>86</v>
      </c>
      <c r="I4218" s="31" t="s">
        <v>1090</v>
      </c>
      <c r="J4218" s="31" t="s">
        <v>161</v>
      </c>
      <c r="K4218" s="31" t="s">
        <v>42</v>
      </c>
      <c r="L4218" s="31" t="s">
        <v>8268</v>
      </c>
      <c r="M4218" s="30" t="s">
        <v>8269</v>
      </c>
      <c r="N4218" s="23"/>
      <c r="O4218" s="23"/>
      <c r="P4218" s="24"/>
    </row>
    <row r="4219" spans="1:16" ht="12" customHeight="1" x14ac:dyDescent="0.2">
      <c r="A4219" s="31" t="s">
        <v>1094</v>
      </c>
      <c r="B4219" s="31" t="s">
        <v>1094</v>
      </c>
      <c r="C4219" s="31">
        <v>601949</v>
      </c>
      <c r="D4219" s="32">
        <v>43319.434039351851</v>
      </c>
      <c r="E4219" s="32">
        <v>43319.507256944446</v>
      </c>
      <c r="F4219" s="32">
        <v>43319.569155092591</v>
      </c>
      <c r="G4219" s="31">
        <v>4</v>
      </c>
      <c r="H4219" s="31" t="s">
        <v>86</v>
      </c>
      <c r="I4219" s="31" t="s">
        <v>1090</v>
      </c>
      <c r="J4219" s="31" t="s">
        <v>161</v>
      </c>
      <c r="K4219" s="31" t="s">
        <v>42</v>
      </c>
      <c r="L4219" s="31" t="s">
        <v>8270</v>
      </c>
      <c r="M4219" s="30" t="s">
        <v>8271</v>
      </c>
      <c r="N4219" s="23"/>
      <c r="O4219" s="23"/>
      <c r="P4219" s="24"/>
    </row>
    <row r="4220" spans="1:16" ht="12" customHeight="1" x14ac:dyDescent="0.2">
      <c r="A4220" s="31" t="s">
        <v>1094</v>
      </c>
      <c r="B4220" s="31" t="s">
        <v>1094</v>
      </c>
      <c r="C4220" s="31">
        <v>601884</v>
      </c>
      <c r="D4220" s="32">
        <v>43319.372152777774</v>
      </c>
      <c r="E4220" s="32">
        <v>43319.39644675926</v>
      </c>
      <c r="F4220" s="32">
        <v>43320.407997685186</v>
      </c>
      <c r="G4220" s="31">
        <v>4</v>
      </c>
      <c r="H4220" s="31" t="s">
        <v>86</v>
      </c>
      <c r="I4220" s="31" t="s">
        <v>1090</v>
      </c>
      <c r="J4220" s="31" t="s">
        <v>161</v>
      </c>
      <c r="K4220" s="31" t="s">
        <v>42</v>
      </c>
      <c r="L4220" s="31" t="s">
        <v>8272</v>
      </c>
      <c r="M4220" s="30" t="s">
        <v>8273</v>
      </c>
      <c r="N4220" s="23"/>
      <c r="O4220" s="23"/>
      <c r="P4220" s="24"/>
    </row>
    <row r="4221" spans="1:16" ht="12" customHeight="1" x14ac:dyDescent="0.2">
      <c r="A4221" s="31" t="s">
        <v>1094</v>
      </c>
      <c r="B4221" s="31" t="s">
        <v>1094</v>
      </c>
      <c r="C4221" s="31">
        <v>601701</v>
      </c>
      <c r="D4221" s="32">
        <v>43318.580752314818</v>
      </c>
      <c r="E4221" s="32">
        <v>43318.594131944446</v>
      </c>
      <c r="F4221" s="32">
        <v>43321.328472222223</v>
      </c>
      <c r="G4221" s="31">
        <v>4</v>
      </c>
      <c r="H4221" s="31" t="s">
        <v>86</v>
      </c>
      <c r="I4221" s="31" t="s">
        <v>1090</v>
      </c>
      <c r="J4221" s="31" t="s">
        <v>161</v>
      </c>
      <c r="K4221" s="31" t="s">
        <v>42</v>
      </c>
      <c r="L4221" s="31" t="s">
        <v>8274</v>
      </c>
      <c r="M4221" s="30" t="s">
        <v>8275</v>
      </c>
      <c r="N4221" s="23"/>
      <c r="O4221" s="23"/>
      <c r="P4221" s="24"/>
    </row>
    <row r="4222" spans="1:16" ht="12" customHeight="1" x14ac:dyDescent="0.2">
      <c r="A4222" s="31" t="s">
        <v>1094</v>
      </c>
      <c r="B4222" s="31" t="s">
        <v>1094</v>
      </c>
      <c r="C4222" s="31">
        <v>601927</v>
      </c>
      <c r="D4222" s="32">
        <v>43319.411898148152</v>
      </c>
      <c r="E4222" s="32">
        <v>43319.452106481483</v>
      </c>
      <c r="F4222" s="32">
        <v>43326.492395833331</v>
      </c>
      <c r="G4222" s="31">
        <v>4</v>
      </c>
      <c r="H4222" s="31" t="s">
        <v>86</v>
      </c>
      <c r="I4222" s="31" t="s">
        <v>1090</v>
      </c>
      <c r="J4222" s="31" t="s">
        <v>161</v>
      </c>
      <c r="K4222" s="31" t="s">
        <v>42</v>
      </c>
      <c r="L4222" s="31" t="s">
        <v>8276</v>
      </c>
      <c r="M4222" s="30" t="s">
        <v>8277</v>
      </c>
      <c r="N4222" s="23"/>
      <c r="O4222" s="23"/>
      <c r="P4222" s="24"/>
    </row>
    <row r="4223" spans="1:16" ht="12" customHeight="1" x14ac:dyDescent="0.2">
      <c r="A4223" s="31" t="s">
        <v>1094</v>
      </c>
      <c r="B4223" s="31" t="s">
        <v>1094</v>
      </c>
      <c r="C4223" s="31">
        <v>602206</v>
      </c>
      <c r="D4223" s="32">
        <v>43320.327256944445</v>
      </c>
      <c r="E4223" s="32">
        <v>43320.361828703702</v>
      </c>
      <c r="F4223" s="32">
        <v>43321.528657407405</v>
      </c>
      <c r="G4223" s="31">
        <v>4</v>
      </c>
      <c r="H4223" s="31" t="s">
        <v>86</v>
      </c>
      <c r="I4223" s="31" t="s">
        <v>1090</v>
      </c>
      <c r="J4223" s="31" t="s">
        <v>161</v>
      </c>
      <c r="K4223" s="31" t="s">
        <v>42</v>
      </c>
      <c r="L4223" s="31" t="s">
        <v>5627</v>
      </c>
      <c r="M4223" s="30" t="s">
        <v>8278</v>
      </c>
      <c r="N4223" s="23"/>
      <c r="O4223" s="23"/>
      <c r="P4223" s="24"/>
    </row>
    <row r="4224" spans="1:16" ht="12" customHeight="1" x14ac:dyDescent="0.2">
      <c r="A4224" s="31" t="s">
        <v>1094</v>
      </c>
      <c r="B4224" s="31" t="s">
        <v>1094</v>
      </c>
      <c r="C4224" s="31">
        <v>601375</v>
      </c>
      <c r="D4224" s="32">
        <v>43318.277812499997</v>
      </c>
      <c r="E4224" s="32">
        <v>43318.331782407404</v>
      </c>
      <c r="F4224" s="32">
        <v>43318.527233796296</v>
      </c>
      <c r="G4224" s="31">
        <v>2</v>
      </c>
      <c r="H4224" s="31" t="s">
        <v>86</v>
      </c>
      <c r="I4224" s="31" t="s">
        <v>1090</v>
      </c>
      <c r="J4224" s="31" t="s">
        <v>161</v>
      </c>
      <c r="K4224" s="31" t="s">
        <v>42</v>
      </c>
      <c r="L4224" s="31" t="s">
        <v>8279</v>
      </c>
      <c r="M4224" s="30" t="s">
        <v>8280</v>
      </c>
      <c r="N4224" s="23">
        <v>6307</v>
      </c>
      <c r="O4224" s="23"/>
      <c r="P4224" s="24" t="s">
        <v>1150</v>
      </c>
    </row>
    <row r="4225" spans="1:16" ht="12" customHeight="1" x14ac:dyDescent="0.2">
      <c r="A4225" s="31" t="s">
        <v>1401</v>
      </c>
      <c r="B4225" s="31" t="s">
        <v>1094</v>
      </c>
      <c r="C4225" s="31">
        <v>599998</v>
      </c>
      <c r="D4225" s="32">
        <v>43312.372453703705</v>
      </c>
      <c r="E4225" s="32">
        <v>43312.527777777781</v>
      </c>
      <c r="F4225" s="32">
        <v>43314.649629629632</v>
      </c>
      <c r="G4225" s="31">
        <v>4</v>
      </c>
      <c r="H4225" s="31" t="s">
        <v>86</v>
      </c>
      <c r="I4225" s="31" t="s">
        <v>1090</v>
      </c>
      <c r="J4225" s="31" t="s">
        <v>161</v>
      </c>
      <c r="K4225" s="31" t="s">
        <v>42</v>
      </c>
      <c r="L4225" s="31" t="s">
        <v>8281</v>
      </c>
      <c r="M4225" s="30" t="s">
        <v>8282</v>
      </c>
      <c r="N4225" s="23">
        <v>5659</v>
      </c>
      <c r="O4225" s="23"/>
      <c r="P4225" s="24" t="s">
        <v>1150</v>
      </c>
    </row>
    <row r="4226" spans="1:16" ht="12" customHeight="1" x14ac:dyDescent="0.2">
      <c r="A4226" s="31" t="s">
        <v>1094</v>
      </c>
      <c r="B4226" s="31" t="s">
        <v>1094</v>
      </c>
      <c r="C4226" s="31">
        <v>603967</v>
      </c>
      <c r="D4226" s="32">
        <v>43327.335266203707</v>
      </c>
      <c r="E4226" s="32">
        <v>43327.376377314817</v>
      </c>
      <c r="F4226" s="32">
        <v>43327.584074074075</v>
      </c>
      <c r="G4226" s="31">
        <v>4</v>
      </c>
      <c r="H4226" s="31" t="s">
        <v>86</v>
      </c>
      <c r="I4226" s="31" t="s">
        <v>1090</v>
      </c>
      <c r="J4226" s="31" t="s">
        <v>161</v>
      </c>
      <c r="K4226" s="31" t="s">
        <v>42</v>
      </c>
      <c r="L4226" s="31" t="s">
        <v>8283</v>
      </c>
      <c r="M4226" s="30" t="s">
        <v>8284</v>
      </c>
      <c r="N4226" s="23"/>
      <c r="O4226" s="23"/>
      <c r="P4226" s="24"/>
    </row>
    <row r="4227" spans="1:16" ht="12" customHeight="1" x14ac:dyDescent="0.2">
      <c r="A4227" s="31" t="s">
        <v>1094</v>
      </c>
      <c r="B4227" s="31" t="s">
        <v>1094</v>
      </c>
      <c r="C4227" s="31">
        <v>600535</v>
      </c>
      <c r="D4227" s="32">
        <v>43313.531956018516</v>
      </c>
      <c r="E4227" s="32">
        <v>43313.561273148145</v>
      </c>
      <c r="F4227" s="32">
        <v>43313.604930555557</v>
      </c>
      <c r="G4227" s="31">
        <v>4</v>
      </c>
      <c r="H4227" s="31" t="s">
        <v>86</v>
      </c>
      <c r="I4227" s="31" t="s">
        <v>1090</v>
      </c>
      <c r="J4227" s="31" t="s">
        <v>161</v>
      </c>
      <c r="K4227" s="31" t="s">
        <v>42</v>
      </c>
      <c r="L4227" s="31" t="s">
        <v>8285</v>
      </c>
      <c r="M4227" s="30" t="s">
        <v>2071</v>
      </c>
      <c r="N4227" s="23"/>
      <c r="O4227" s="23"/>
      <c r="P4227" s="24"/>
    </row>
    <row r="4228" spans="1:16" ht="12" customHeight="1" x14ac:dyDescent="0.2">
      <c r="A4228" s="31" t="s">
        <v>1094</v>
      </c>
      <c r="B4228" s="31" t="s">
        <v>1094</v>
      </c>
      <c r="C4228" s="31">
        <v>604267</v>
      </c>
      <c r="D4228" s="32">
        <v>43328.314236111109</v>
      </c>
      <c r="E4228" s="32">
        <v>43328.329143518517</v>
      </c>
      <c r="F4228" s="32">
        <v>43332.511956018519</v>
      </c>
      <c r="G4228" s="31">
        <v>4</v>
      </c>
      <c r="H4228" s="31" t="s">
        <v>86</v>
      </c>
      <c r="I4228" s="31" t="s">
        <v>1090</v>
      </c>
      <c r="J4228" s="31" t="s">
        <v>161</v>
      </c>
      <c r="K4228" s="31" t="s">
        <v>42</v>
      </c>
      <c r="L4228" s="31" t="s">
        <v>8286</v>
      </c>
      <c r="M4228" s="30" t="s">
        <v>8287</v>
      </c>
      <c r="N4228" s="23"/>
      <c r="O4228" s="23"/>
      <c r="P4228" s="24"/>
    </row>
    <row r="4229" spans="1:16" ht="12" customHeight="1" x14ac:dyDescent="0.2">
      <c r="A4229" s="31" t="s">
        <v>1094</v>
      </c>
      <c r="B4229" s="31" t="s">
        <v>1094</v>
      </c>
      <c r="C4229" s="31">
        <v>605941</v>
      </c>
      <c r="D4229" s="32">
        <v>43334.504201388889</v>
      </c>
      <c r="E4229" s="32">
        <v>43334.551087962966</v>
      </c>
      <c r="F4229" s="32">
        <v>43336.356249999997</v>
      </c>
      <c r="G4229" s="31">
        <v>4</v>
      </c>
      <c r="H4229" s="31" t="s">
        <v>86</v>
      </c>
      <c r="I4229" s="31" t="s">
        <v>1090</v>
      </c>
      <c r="J4229" s="31" t="s">
        <v>161</v>
      </c>
      <c r="K4229" s="31" t="s">
        <v>42</v>
      </c>
      <c r="L4229" s="31" t="s">
        <v>8288</v>
      </c>
      <c r="M4229" s="30" t="s">
        <v>8289</v>
      </c>
      <c r="N4229" s="23"/>
      <c r="O4229" s="23"/>
      <c r="P4229" s="24"/>
    </row>
    <row r="4230" spans="1:16" ht="12" customHeight="1" x14ac:dyDescent="0.2">
      <c r="A4230" s="31" t="s">
        <v>1094</v>
      </c>
      <c r="B4230" s="31" t="s">
        <v>1094</v>
      </c>
      <c r="C4230" s="31">
        <v>597794</v>
      </c>
      <c r="D4230" s="32">
        <v>43304.423796296294</v>
      </c>
      <c r="E4230" s="32">
        <v>43313.651388888888</v>
      </c>
      <c r="F4230" s="32">
        <v>43315.421944444446</v>
      </c>
      <c r="G4230" s="31">
        <v>4</v>
      </c>
      <c r="H4230" s="31" t="s">
        <v>86</v>
      </c>
      <c r="I4230" s="31" t="s">
        <v>1090</v>
      </c>
      <c r="J4230" s="31" t="s">
        <v>161</v>
      </c>
      <c r="K4230" s="31" t="s">
        <v>42</v>
      </c>
      <c r="L4230" s="31" t="s">
        <v>8290</v>
      </c>
      <c r="M4230" s="30" t="s">
        <v>8291</v>
      </c>
      <c r="N4230" s="23"/>
      <c r="O4230" s="23"/>
      <c r="P4230" s="24"/>
    </row>
    <row r="4231" spans="1:16" ht="12" customHeight="1" x14ac:dyDescent="0.2">
      <c r="A4231" s="31" t="s">
        <v>1094</v>
      </c>
      <c r="B4231" s="31" t="s">
        <v>1094</v>
      </c>
      <c r="C4231" s="31">
        <v>604620</v>
      </c>
      <c r="D4231" s="32">
        <v>43329.352152777778</v>
      </c>
      <c r="E4231" s="32">
        <v>43329.358194444445</v>
      </c>
      <c r="F4231" s="32">
        <v>43329.606076388889</v>
      </c>
      <c r="G4231" s="31">
        <v>4</v>
      </c>
      <c r="H4231" s="31" t="s">
        <v>86</v>
      </c>
      <c r="I4231" s="31" t="s">
        <v>1090</v>
      </c>
      <c r="J4231" s="31" t="s">
        <v>161</v>
      </c>
      <c r="K4231" s="31" t="s">
        <v>42</v>
      </c>
      <c r="L4231" s="31" t="s">
        <v>8292</v>
      </c>
      <c r="M4231" s="30" t="s">
        <v>8293</v>
      </c>
      <c r="N4231" s="23">
        <v>6251</v>
      </c>
      <c r="O4231" s="23"/>
      <c r="P4231" s="24" t="s">
        <v>1150</v>
      </c>
    </row>
    <row r="4232" spans="1:16" ht="12" customHeight="1" x14ac:dyDescent="0.2">
      <c r="A4232" s="31" t="s">
        <v>1094</v>
      </c>
      <c r="B4232" s="31" t="s">
        <v>1094</v>
      </c>
      <c r="C4232" s="31">
        <v>601502</v>
      </c>
      <c r="D4232" s="32">
        <v>43318.377870370372</v>
      </c>
      <c r="E4232" s="32">
        <v>43318.51935185185</v>
      </c>
      <c r="F4232" s="32">
        <v>43319.363680555558</v>
      </c>
      <c r="G4232" s="31">
        <v>4</v>
      </c>
      <c r="H4232" s="31" t="s">
        <v>86</v>
      </c>
      <c r="I4232" s="31" t="s">
        <v>1090</v>
      </c>
      <c r="J4232" s="31" t="s">
        <v>161</v>
      </c>
      <c r="K4232" s="31" t="s">
        <v>42</v>
      </c>
      <c r="L4232" s="31" t="s">
        <v>8294</v>
      </c>
      <c r="M4232" s="30" t="s">
        <v>8295</v>
      </c>
      <c r="N4232" s="23"/>
      <c r="O4232" s="23"/>
      <c r="P4232" s="24"/>
    </row>
    <row r="4233" spans="1:16" ht="12" customHeight="1" x14ac:dyDescent="0.2">
      <c r="A4233" s="31" t="s">
        <v>1094</v>
      </c>
      <c r="B4233" s="31" t="s">
        <v>1094</v>
      </c>
      <c r="C4233" s="31">
        <v>601713</v>
      </c>
      <c r="D4233" s="32">
        <v>43318.592245370368</v>
      </c>
      <c r="E4233" s="32">
        <v>43318.605532407404</v>
      </c>
      <c r="F4233" s="32">
        <v>43319.524814814817</v>
      </c>
      <c r="G4233" s="31">
        <v>4</v>
      </c>
      <c r="H4233" s="31" t="s">
        <v>86</v>
      </c>
      <c r="I4233" s="31" t="s">
        <v>1090</v>
      </c>
      <c r="J4233" s="31" t="s">
        <v>161</v>
      </c>
      <c r="K4233" s="31" t="s">
        <v>42</v>
      </c>
      <c r="L4233" s="31" t="s">
        <v>8296</v>
      </c>
      <c r="M4233" s="30" t="s">
        <v>8297</v>
      </c>
      <c r="N4233" s="23"/>
      <c r="O4233" s="23"/>
      <c r="P4233" s="24"/>
    </row>
    <row r="4234" spans="1:16" ht="12" customHeight="1" x14ac:dyDescent="0.2">
      <c r="A4234" s="31" t="s">
        <v>1094</v>
      </c>
      <c r="B4234" s="31" t="s">
        <v>1094</v>
      </c>
      <c r="C4234" s="31">
        <v>601607</v>
      </c>
      <c r="D4234" s="32">
        <v>43318.454467592594</v>
      </c>
      <c r="E4234" s="32">
        <v>43318.605231481481</v>
      </c>
      <c r="F4234" s="32">
        <v>43319.523715277777</v>
      </c>
      <c r="G4234" s="31">
        <v>4</v>
      </c>
      <c r="H4234" s="31" t="s">
        <v>86</v>
      </c>
      <c r="I4234" s="31" t="s">
        <v>1090</v>
      </c>
      <c r="J4234" s="31" t="s">
        <v>161</v>
      </c>
      <c r="K4234" s="31" t="s">
        <v>42</v>
      </c>
      <c r="L4234" s="31" t="s">
        <v>8298</v>
      </c>
      <c r="M4234" s="30" t="s">
        <v>8299</v>
      </c>
      <c r="N4234" s="23"/>
      <c r="O4234" s="23"/>
      <c r="P4234" s="24"/>
    </row>
    <row r="4235" spans="1:16" ht="12" customHeight="1" x14ac:dyDescent="0.2">
      <c r="A4235" s="31" t="s">
        <v>1094</v>
      </c>
      <c r="B4235" s="31" t="s">
        <v>1094</v>
      </c>
      <c r="C4235" s="31">
        <v>601270</v>
      </c>
      <c r="D4235" s="32">
        <v>43315.594155092593</v>
      </c>
      <c r="E4235" s="32">
        <v>43315.599791666667</v>
      </c>
      <c r="F4235" s="32">
        <v>43321.554074074076</v>
      </c>
      <c r="G4235" s="31">
        <v>2</v>
      </c>
      <c r="H4235" s="31" t="s">
        <v>86</v>
      </c>
      <c r="I4235" s="31" t="s">
        <v>1090</v>
      </c>
      <c r="J4235" s="31" t="s">
        <v>161</v>
      </c>
      <c r="K4235" s="31" t="s">
        <v>42</v>
      </c>
      <c r="L4235" s="31" t="s">
        <v>8300</v>
      </c>
      <c r="M4235" s="30" t="s">
        <v>8301</v>
      </c>
      <c r="N4235" s="23">
        <v>6225</v>
      </c>
      <c r="O4235" s="23"/>
      <c r="P4235" s="24" t="s">
        <v>1150</v>
      </c>
    </row>
    <row r="4236" spans="1:16" ht="12" customHeight="1" x14ac:dyDescent="0.2">
      <c r="A4236" s="31" t="s">
        <v>1401</v>
      </c>
      <c r="B4236" s="31" t="s">
        <v>1094</v>
      </c>
      <c r="C4236" s="31">
        <v>599515</v>
      </c>
      <c r="D4236" s="32">
        <v>43311.291712962964</v>
      </c>
      <c r="E4236" s="32">
        <v>43311.35429398148</v>
      </c>
      <c r="F4236" s="32">
        <v>43313.326620370368</v>
      </c>
      <c r="G4236" s="31">
        <v>4</v>
      </c>
      <c r="H4236" s="31" t="s">
        <v>86</v>
      </c>
      <c r="I4236" s="31" t="s">
        <v>1090</v>
      </c>
      <c r="J4236" s="31" t="s">
        <v>161</v>
      </c>
      <c r="K4236" s="31" t="s">
        <v>42</v>
      </c>
      <c r="L4236" s="31" t="s">
        <v>8302</v>
      </c>
      <c r="M4236" s="30" t="s">
        <v>1924</v>
      </c>
      <c r="N4236" s="23"/>
      <c r="O4236" s="23"/>
      <c r="P4236" s="24"/>
    </row>
    <row r="4237" spans="1:16" ht="12" customHeight="1" x14ac:dyDescent="0.2">
      <c r="A4237" s="31" t="s">
        <v>1401</v>
      </c>
      <c r="B4237" s="31" t="s">
        <v>1094</v>
      </c>
      <c r="C4237" s="31">
        <v>598936</v>
      </c>
      <c r="D4237" s="32">
        <v>43307.385729166665</v>
      </c>
      <c r="E4237" s="32">
        <v>43307.579074074078</v>
      </c>
      <c r="F4237" s="32">
        <v>43322.596817129626</v>
      </c>
      <c r="G4237" s="31">
        <v>4</v>
      </c>
      <c r="H4237" s="31" t="s">
        <v>86</v>
      </c>
      <c r="I4237" s="31" t="s">
        <v>1138</v>
      </c>
      <c r="J4237" s="31" t="s">
        <v>161</v>
      </c>
      <c r="K4237" s="31" t="s">
        <v>42</v>
      </c>
      <c r="L4237" s="31" t="s">
        <v>7601</v>
      </c>
      <c r="M4237" s="30" t="s">
        <v>8303</v>
      </c>
      <c r="N4237" s="23"/>
      <c r="O4237" s="23"/>
      <c r="P4237" s="24"/>
    </row>
    <row r="4238" spans="1:16" ht="12" customHeight="1" x14ac:dyDescent="0.2">
      <c r="A4238" s="31" t="s">
        <v>1094</v>
      </c>
      <c r="B4238" s="31" t="s">
        <v>1094</v>
      </c>
      <c r="C4238" s="31">
        <v>601916</v>
      </c>
      <c r="D4238" s="32">
        <v>43319.404930555553</v>
      </c>
      <c r="E4238" s="32">
        <v>43320.629861111112</v>
      </c>
      <c r="F4238" s="32">
        <v>43321.500567129631</v>
      </c>
      <c r="G4238" s="31">
        <v>4</v>
      </c>
      <c r="H4238" s="31" t="s">
        <v>86</v>
      </c>
      <c r="I4238" s="31" t="s">
        <v>1090</v>
      </c>
      <c r="J4238" s="31" t="s">
        <v>161</v>
      </c>
      <c r="K4238" s="31" t="s">
        <v>42</v>
      </c>
      <c r="L4238" s="31" t="s">
        <v>8304</v>
      </c>
      <c r="M4238" s="30" t="s">
        <v>8305</v>
      </c>
      <c r="N4238" s="23"/>
      <c r="O4238" s="23"/>
      <c r="P4238" s="24"/>
    </row>
    <row r="4239" spans="1:16" ht="12" customHeight="1" x14ac:dyDescent="0.2">
      <c r="A4239" s="31" t="s">
        <v>1094</v>
      </c>
      <c r="B4239" s="31" t="s">
        <v>1094</v>
      </c>
      <c r="C4239" s="31">
        <v>607907</v>
      </c>
      <c r="D4239" s="32">
        <v>43341.581643518519</v>
      </c>
      <c r="E4239" s="32">
        <v>43341.600763888891</v>
      </c>
      <c r="F4239" s="32">
        <v>43342.436909722222</v>
      </c>
      <c r="G4239" s="31">
        <v>4</v>
      </c>
      <c r="H4239" s="31" t="s">
        <v>86</v>
      </c>
      <c r="I4239" s="31" t="s">
        <v>1090</v>
      </c>
      <c r="J4239" s="31" t="s">
        <v>161</v>
      </c>
      <c r="K4239" s="31" t="s">
        <v>42</v>
      </c>
      <c r="L4239" s="31" t="s">
        <v>8306</v>
      </c>
      <c r="M4239" s="30" t="s">
        <v>8307</v>
      </c>
      <c r="N4239" s="23"/>
      <c r="O4239" s="23"/>
      <c r="P4239" s="24"/>
    </row>
    <row r="4240" spans="1:16" ht="12" customHeight="1" x14ac:dyDescent="0.2">
      <c r="A4240" s="31" t="s">
        <v>1094</v>
      </c>
      <c r="B4240" s="31" t="s">
        <v>1094</v>
      </c>
      <c r="C4240" s="31">
        <v>605254</v>
      </c>
      <c r="D4240" s="32">
        <v>43332.670231481483</v>
      </c>
      <c r="E4240" s="32">
        <v>43333.350694444445</v>
      </c>
      <c r="F4240" s="32">
        <v>43333.4059375</v>
      </c>
      <c r="G4240" s="31">
        <v>4</v>
      </c>
      <c r="H4240" s="31" t="s">
        <v>86</v>
      </c>
      <c r="I4240" s="31" t="s">
        <v>1090</v>
      </c>
      <c r="J4240" s="31" t="s">
        <v>161</v>
      </c>
      <c r="K4240" s="31" t="s">
        <v>42</v>
      </c>
      <c r="L4240" s="31" t="s">
        <v>8308</v>
      </c>
      <c r="M4240" s="30" t="s">
        <v>8309</v>
      </c>
      <c r="N4240" s="23"/>
      <c r="O4240" s="23"/>
      <c r="P4240" s="24"/>
    </row>
    <row r="4241" spans="1:16" ht="12" customHeight="1" x14ac:dyDescent="0.2">
      <c r="A4241" s="31" t="s">
        <v>1094</v>
      </c>
      <c r="B4241" s="31" t="s">
        <v>1094</v>
      </c>
      <c r="C4241" s="31">
        <v>602242</v>
      </c>
      <c r="D4241" s="32">
        <v>43320.357164351852</v>
      </c>
      <c r="E4241" s="32">
        <v>43320.377789351849</v>
      </c>
      <c r="F4241" s="32">
        <v>43321.381562499999</v>
      </c>
      <c r="G4241" s="31">
        <v>4</v>
      </c>
      <c r="H4241" s="31" t="s">
        <v>86</v>
      </c>
      <c r="I4241" s="31" t="s">
        <v>1090</v>
      </c>
      <c r="J4241" s="31" t="s">
        <v>161</v>
      </c>
      <c r="K4241" s="31" t="s">
        <v>42</v>
      </c>
      <c r="L4241" s="31" t="s">
        <v>8310</v>
      </c>
      <c r="M4241" s="30" t="s">
        <v>8311</v>
      </c>
      <c r="N4241" s="23"/>
      <c r="O4241" s="23"/>
      <c r="P4241" s="24"/>
    </row>
    <row r="4242" spans="1:16" ht="12" customHeight="1" x14ac:dyDescent="0.2">
      <c r="A4242" s="31" t="s">
        <v>1094</v>
      </c>
      <c r="B4242" s="31" t="s">
        <v>1094</v>
      </c>
      <c r="C4242" s="31">
        <v>601166</v>
      </c>
      <c r="D4242" s="32">
        <v>43315.432673611111</v>
      </c>
      <c r="E4242" s="32">
        <v>43315.478298611109</v>
      </c>
      <c r="F4242" s="32">
        <v>43315.514791666668</v>
      </c>
      <c r="G4242" s="31">
        <v>4</v>
      </c>
      <c r="H4242" s="31" t="s">
        <v>86</v>
      </c>
      <c r="I4242" s="31" t="s">
        <v>1090</v>
      </c>
      <c r="J4242" s="31" t="s">
        <v>161</v>
      </c>
      <c r="K4242" s="31" t="s">
        <v>42</v>
      </c>
      <c r="L4242" s="31" t="s">
        <v>8312</v>
      </c>
      <c r="M4242" s="30" t="s">
        <v>8313</v>
      </c>
      <c r="N4242" s="23"/>
      <c r="O4242" s="23"/>
      <c r="P4242" s="24"/>
    </row>
    <row r="4243" spans="1:16" ht="12" customHeight="1" x14ac:dyDescent="0.2">
      <c r="A4243" s="31" t="s">
        <v>1094</v>
      </c>
      <c r="B4243" s="31" t="s">
        <v>1094</v>
      </c>
      <c r="C4243" s="31">
        <v>601242</v>
      </c>
      <c r="D4243" s="32">
        <v>43315.563310185185</v>
      </c>
      <c r="E4243" s="32">
        <v>43315.56927083333</v>
      </c>
      <c r="F4243" s="32">
        <v>43318.344965277778</v>
      </c>
      <c r="G4243" s="31">
        <v>4</v>
      </c>
      <c r="H4243" s="31" t="s">
        <v>86</v>
      </c>
      <c r="I4243" s="31" t="s">
        <v>1090</v>
      </c>
      <c r="J4243" s="31" t="s">
        <v>947</v>
      </c>
      <c r="K4243" s="31" t="s">
        <v>42</v>
      </c>
      <c r="L4243" s="31" t="s">
        <v>8314</v>
      </c>
      <c r="M4243" s="30" t="s">
        <v>8315</v>
      </c>
      <c r="N4243" s="23"/>
      <c r="O4243" s="23"/>
      <c r="P4243" s="24"/>
    </row>
    <row r="4244" spans="1:16" ht="12" customHeight="1" x14ac:dyDescent="0.2">
      <c r="A4244" s="31" t="s">
        <v>1401</v>
      </c>
      <c r="B4244" s="31" t="s">
        <v>1094</v>
      </c>
      <c r="C4244" s="31">
        <v>600098</v>
      </c>
      <c r="D4244" s="32">
        <v>43312.48636574074</v>
      </c>
      <c r="E4244" s="32">
        <v>43312.486805555556</v>
      </c>
      <c r="F4244" s="32">
        <v>43320.689756944441</v>
      </c>
      <c r="G4244" s="31">
        <v>4</v>
      </c>
      <c r="H4244" s="31" t="s">
        <v>86</v>
      </c>
      <c r="I4244" s="31" t="s">
        <v>1090</v>
      </c>
      <c r="J4244" s="31" t="s">
        <v>947</v>
      </c>
      <c r="K4244" s="31" t="s">
        <v>42</v>
      </c>
      <c r="L4244" s="31" t="s">
        <v>8316</v>
      </c>
      <c r="M4244" s="30" t="s">
        <v>8317</v>
      </c>
      <c r="N4244" s="23"/>
      <c r="O4244" s="23"/>
      <c r="P4244" s="24"/>
    </row>
    <row r="4245" spans="1:16" ht="12" customHeight="1" x14ac:dyDescent="0.2">
      <c r="A4245" s="31" t="s">
        <v>1094</v>
      </c>
      <c r="B4245" s="31" t="s">
        <v>1094</v>
      </c>
      <c r="C4245" s="31">
        <v>600814</v>
      </c>
      <c r="D4245" s="32">
        <v>43314.418865740743</v>
      </c>
      <c r="E4245" s="32">
        <v>43314.435347222221</v>
      </c>
      <c r="F4245" s="32">
        <v>43319.520879629628</v>
      </c>
      <c r="G4245" s="31">
        <v>4</v>
      </c>
      <c r="H4245" s="31" t="s">
        <v>86</v>
      </c>
      <c r="I4245" s="31" t="s">
        <v>1090</v>
      </c>
      <c r="J4245" s="31" t="s">
        <v>947</v>
      </c>
      <c r="K4245" s="31" t="s">
        <v>42</v>
      </c>
      <c r="L4245" s="31" t="s">
        <v>8318</v>
      </c>
      <c r="M4245" s="30" t="s">
        <v>8319</v>
      </c>
      <c r="N4245" s="23"/>
      <c r="O4245" s="23"/>
      <c r="P4245" s="24"/>
    </row>
    <row r="4246" spans="1:16" ht="12" customHeight="1" x14ac:dyDescent="0.2">
      <c r="A4246" s="31" t="s">
        <v>1094</v>
      </c>
      <c r="B4246" s="31" t="s">
        <v>1094</v>
      </c>
      <c r="C4246" s="31">
        <v>602800</v>
      </c>
      <c r="D4246" s="32">
        <v>43322.343032407407</v>
      </c>
      <c r="E4246" s="32">
        <v>43322.385266203702</v>
      </c>
      <c r="F4246" s="32">
        <v>43333.57644675926</v>
      </c>
      <c r="G4246" s="31">
        <v>4</v>
      </c>
      <c r="H4246" s="31" t="s">
        <v>86</v>
      </c>
      <c r="I4246" s="31" t="s">
        <v>1138</v>
      </c>
      <c r="J4246" s="31" t="s">
        <v>947</v>
      </c>
      <c r="K4246" s="31" t="s">
        <v>42</v>
      </c>
      <c r="L4246" s="31" t="s">
        <v>8320</v>
      </c>
      <c r="M4246" s="30" t="s">
        <v>8321</v>
      </c>
      <c r="N4246" s="23"/>
      <c r="O4246" s="23"/>
      <c r="P4246" s="24"/>
    </row>
    <row r="4247" spans="1:16" ht="12" customHeight="1" x14ac:dyDescent="0.2">
      <c r="A4247" s="31" t="s">
        <v>1094</v>
      </c>
      <c r="B4247" s="31" t="s">
        <v>1094</v>
      </c>
      <c r="C4247" s="31">
        <v>603656</v>
      </c>
      <c r="D4247" s="32">
        <v>43326.38690972222</v>
      </c>
      <c r="E4247" s="32">
        <v>43326.423009259262</v>
      </c>
      <c r="F4247" s="32">
        <v>43327.647418981483</v>
      </c>
      <c r="G4247" s="31">
        <v>4</v>
      </c>
      <c r="H4247" s="31" t="s">
        <v>86</v>
      </c>
      <c r="I4247" s="31" t="s">
        <v>1090</v>
      </c>
      <c r="J4247" s="31" t="s">
        <v>947</v>
      </c>
      <c r="K4247" s="31" t="s">
        <v>42</v>
      </c>
      <c r="L4247" s="31" t="s">
        <v>8322</v>
      </c>
      <c r="M4247" s="30" t="s">
        <v>8323</v>
      </c>
      <c r="N4247" s="23">
        <v>6242</v>
      </c>
      <c r="O4247" s="23"/>
      <c r="P4247" s="24" t="s">
        <v>1150</v>
      </c>
    </row>
    <row r="4248" spans="1:16" ht="12" customHeight="1" x14ac:dyDescent="0.2">
      <c r="A4248" s="31" t="s">
        <v>1401</v>
      </c>
      <c r="B4248" s="31" t="s">
        <v>1094</v>
      </c>
      <c r="C4248" s="31">
        <v>591460</v>
      </c>
      <c r="D4248" s="32">
        <v>43283.641030092593</v>
      </c>
      <c r="E4248" s="32">
        <v>43285.350428240738</v>
      </c>
      <c r="F4248" s="32">
        <v>43325.713599537034</v>
      </c>
      <c r="G4248" s="31">
        <v>4</v>
      </c>
      <c r="H4248" s="31" t="s">
        <v>86</v>
      </c>
      <c r="I4248" s="31" t="s">
        <v>1090</v>
      </c>
      <c r="J4248" s="31" t="s">
        <v>947</v>
      </c>
      <c r="K4248" s="31" t="s">
        <v>42</v>
      </c>
      <c r="L4248" s="31" t="s">
        <v>8324</v>
      </c>
      <c r="M4248" s="30" t="s">
        <v>8325</v>
      </c>
      <c r="N4248" s="23"/>
      <c r="O4248" s="23"/>
      <c r="P4248" s="24"/>
    </row>
    <row r="4249" spans="1:16" ht="12" customHeight="1" x14ac:dyDescent="0.2">
      <c r="A4249" s="31" t="s">
        <v>1094</v>
      </c>
      <c r="B4249" s="31" t="s">
        <v>1094</v>
      </c>
      <c r="C4249" s="31">
        <v>600642</v>
      </c>
      <c r="D4249" s="32">
        <v>43313.692071759258</v>
      </c>
      <c r="E4249" s="32">
        <v>43314.318483796298</v>
      </c>
      <c r="F4249" s="32">
        <v>43314.4221412037</v>
      </c>
      <c r="G4249" s="31">
        <v>3</v>
      </c>
      <c r="H4249" s="31" t="s">
        <v>86</v>
      </c>
      <c r="I4249" s="31" t="s">
        <v>1090</v>
      </c>
      <c r="J4249" s="31" t="s">
        <v>947</v>
      </c>
      <c r="K4249" s="31" t="s">
        <v>42</v>
      </c>
      <c r="L4249" s="31" t="s">
        <v>8326</v>
      </c>
      <c r="M4249" s="30" t="s">
        <v>6896</v>
      </c>
      <c r="N4249" s="23"/>
      <c r="O4249" s="23"/>
      <c r="P4249" s="24"/>
    </row>
    <row r="4250" spans="1:16" ht="12" customHeight="1" x14ac:dyDescent="0.2">
      <c r="A4250" s="31" t="s">
        <v>1094</v>
      </c>
      <c r="B4250" s="31" t="s">
        <v>1094</v>
      </c>
      <c r="C4250" s="31">
        <v>601347</v>
      </c>
      <c r="D4250" s="32">
        <v>43317.349641203706</v>
      </c>
      <c r="E4250" s="32">
        <v>43318.348055555558</v>
      </c>
      <c r="F4250" s="32">
        <v>43318.35255787037</v>
      </c>
      <c r="G4250" s="31">
        <v>4</v>
      </c>
      <c r="H4250" s="31" t="s">
        <v>86</v>
      </c>
      <c r="I4250" s="31" t="s">
        <v>1090</v>
      </c>
      <c r="J4250" s="31" t="s">
        <v>2069</v>
      </c>
      <c r="K4250" s="31" t="s">
        <v>42</v>
      </c>
      <c r="L4250" s="31" t="s">
        <v>8327</v>
      </c>
      <c r="M4250" s="30" t="s">
        <v>8328</v>
      </c>
      <c r="N4250" s="23"/>
      <c r="O4250" s="23"/>
      <c r="P4250" s="24"/>
    </row>
    <row r="4251" spans="1:16" ht="12" customHeight="1" x14ac:dyDescent="0.2">
      <c r="A4251" s="31" t="s">
        <v>1094</v>
      </c>
      <c r="B4251" s="31" t="s">
        <v>1094</v>
      </c>
      <c r="C4251" s="31">
        <v>608301</v>
      </c>
      <c r="D4251" s="32">
        <v>43342.598668981482</v>
      </c>
      <c r="E4251" s="32">
        <v>43342.606840277775</v>
      </c>
      <c r="F4251" s="32">
        <v>43342.607430555552</v>
      </c>
      <c r="G4251" s="31">
        <v>4</v>
      </c>
      <c r="H4251" s="31" t="s">
        <v>86</v>
      </c>
      <c r="I4251" s="31" t="s">
        <v>1090</v>
      </c>
      <c r="J4251" s="31" t="s">
        <v>2069</v>
      </c>
      <c r="K4251" s="31" t="s">
        <v>42</v>
      </c>
      <c r="L4251" s="31" t="s">
        <v>8329</v>
      </c>
      <c r="M4251" s="30" t="s">
        <v>8330</v>
      </c>
      <c r="N4251" s="23"/>
      <c r="O4251" s="23"/>
      <c r="P4251" s="24"/>
    </row>
    <row r="4252" spans="1:16" ht="12" customHeight="1" x14ac:dyDescent="0.2">
      <c r="A4252" s="31" t="s">
        <v>1094</v>
      </c>
      <c r="B4252" s="31" t="s">
        <v>1094</v>
      </c>
      <c r="C4252" s="31">
        <v>605983</v>
      </c>
      <c r="D4252" s="32">
        <v>43334.548275462963</v>
      </c>
      <c r="E4252" s="32">
        <v>43334.605590277781</v>
      </c>
      <c r="F4252" s="32">
        <v>43336.658518518518</v>
      </c>
      <c r="G4252" s="31">
        <v>3</v>
      </c>
      <c r="H4252" s="31" t="s">
        <v>86</v>
      </c>
      <c r="I4252" s="31" t="s">
        <v>1090</v>
      </c>
      <c r="J4252" s="31" t="s">
        <v>132</v>
      </c>
      <c r="K4252" s="31" t="s">
        <v>42</v>
      </c>
      <c r="L4252" s="31" t="s">
        <v>8331</v>
      </c>
      <c r="M4252" s="30" t="s">
        <v>8332</v>
      </c>
      <c r="N4252" s="23"/>
      <c r="O4252" s="23"/>
      <c r="P4252" s="24"/>
    </row>
    <row r="4253" spans="1:16" ht="12" customHeight="1" x14ac:dyDescent="0.2">
      <c r="A4253" s="31" t="s">
        <v>1094</v>
      </c>
      <c r="B4253" s="31" t="s">
        <v>1094</v>
      </c>
      <c r="C4253" s="31">
        <v>603724</v>
      </c>
      <c r="D4253" s="32">
        <v>43326.435150462959</v>
      </c>
      <c r="E4253" s="32">
        <v>43326.458784722221</v>
      </c>
      <c r="F4253" s="32">
        <v>43327.410370370373</v>
      </c>
      <c r="G4253" s="31">
        <v>4</v>
      </c>
      <c r="H4253" s="31" t="s">
        <v>86</v>
      </c>
      <c r="I4253" s="31" t="s">
        <v>1090</v>
      </c>
      <c r="J4253" s="31" t="s">
        <v>360</v>
      </c>
      <c r="K4253" s="31" t="s">
        <v>42</v>
      </c>
      <c r="L4253" s="31" t="s">
        <v>8333</v>
      </c>
      <c r="M4253" s="30" t="s">
        <v>8334</v>
      </c>
      <c r="N4253" s="23"/>
      <c r="O4253" s="23"/>
      <c r="P4253" s="24"/>
    </row>
    <row r="4254" spans="1:16" ht="12" customHeight="1" x14ac:dyDescent="0.2">
      <c r="A4254" s="31" t="s">
        <v>1094</v>
      </c>
      <c r="B4254" s="31" t="s">
        <v>1094</v>
      </c>
      <c r="C4254" s="31">
        <v>604174</v>
      </c>
      <c r="D4254" s="32">
        <v>43327.628587962965</v>
      </c>
      <c r="E4254" s="32">
        <v>43327.63958333333</v>
      </c>
      <c r="F4254" s="32">
        <v>43327.679340277777</v>
      </c>
      <c r="G4254" s="31">
        <v>4</v>
      </c>
      <c r="H4254" s="31" t="s">
        <v>86</v>
      </c>
      <c r="I4254" s="31" t="s">
        <v>1090</v>
      </c>
      <c r="J4254" s="31" t="s">
        <v>360</v>
      </c>
      <c r="K4254" s="31" t="s">
        <v>42</v>
      </c>
      <c r="L4254" s="31" t="s">
        <v>8335</v>
      </c>
      <c r="M4254" s="30" t="s">
        <v>8336</v>
      </c>
      <c r="N4254" s="23"/>
      <c r="O4254" s="23"/>
      <c r="P4254" s="24"/>
    </row>
    <row r="4255" spans="1:16" ht="12" customHeight="1" x14ac:dyDescent="0.2">
      <c r="A4255" s="31" t="s">
        <v>1094</v>
      </c>
      <c r="B4255" s="31" t="s">
        <v>1094</v>
      </c>
      <c r="C4255" s="31">
        <v>605954</v>
      </c>
      <c r="D4255" s="32">
        <v>43334.519444444442</v>
      </c>
      <c r="E4255" s="32">
        <v>43334.554097222222</v>
      </c>
      <c r="F4255" s="32">
        <v>43335.441747685189</v>
      </c>
      <c r="G4255" s="31">
        <v>2</v>
      </c>
      <c r="H4255" s="31" t="s">
        <v>86</v>
      </c>
      <c r="I4255" s="31" t="s">
        <v>1090</v>
      </c>
      <c r="J4255" s="31" t="s">
        <v>62</v>
      </c>
      <c r="K4255" s="31" t="s">
        <v>42</v>
      </c>
      <c r="L4255" s="31" t="s">
        <v>8337</v>
      </c>
      <c r="M4255" s="30" t="s">
        <v>8338</v>
      </c>
      <c r="N4255" s="23">
        <v>6263</v>
      </c>
      <c r="O4255" s="23"/>
      <c r="P4255" s="24" t="s">
        <v>1150</v>
      </c>
    </row>
    <row r="4256" spans="1:16" ht="12" customHeight="1" x14ac:dyDescent="0.2">
      <c r="A4256" s="31" t="s">
        <v>1094</v>
      </c>
      <c r="B4256" s="31" t="s">
        <v>1094</v>
      </c>
      <c r="C4256" s="31">
        <v>602517</v>
      </c>
      <c r="D4256" s="32">
        <v>43321.353784722225</v>
      </c>
      <c r="E4256" s="32">
        <v>43321.364398148151</v>
      </c>
      <c r="F4256" s="32">
        <v>43322.405092592591</v>
      </c>
      <c r="G4256" s="31">
        <v>2</v>
      </c>
      <c r="H4256" s="31" t="s">
        <v>86</v>
      </c>
      <c r="I4256" s="31" t="s">
        <v>1090</v>
      </c>
      <c r="J4256" s="31" t="s">
        <v>62</v>
      </c>
      <c r="K4256" s="31" t="s">
        <v>42</v>
      </c>
      <c r="L4256" s="31" t="s">
        <v>8339</v>
      </c>
      <c r="M4256" s="30" t="s">
        <v>8340</v>
      </c>
      <c r="N4256" s="23">
        <v>6227</v>
      </c>
      <c r="O4256" s="23"/>
      <c r="P4256" s="24" t="s">
        <v>1150</v>
      </c>
    </row>
    <row r="4257" spans="1:16" ht="12" customHeight="1" x14ac:dyDescent="0.2">
      <c r="A4257" s="31" t="s">
        <v>1094</v>
      </c>
      <c r="B4257" s="31" t="s">
        <v>1094</v>
      </c>
      <c r="C4257" s="31">
        <v>607330</v>
      </c>
      <c r="D4257" s="32">
        <v>43340.431192129632</v>
      </c>
      <c r="E4257" s="32">
        <v>43340.46597222222</v>
      </c>
      <c r="F4257" s="32">
        <v>43342.496203703704</v>
      </c>
      <c r="G4257" s="31">
        <v>4</v>
      </c>
      <c r="H4257" s="31" t="s">
        <v>86</v>
      </c>
      <c r="I4257" s="31" t="s">
        <v>1090</v>
      </c>
      <c r="J4257" s="31" t="s">
        <v>62</v>
      </c>
      <c r="K4257" s="31" t="s">
        <v>42</v>
      </c>
      <c r="L4257" s="31" t="s">
        <v>8341</v>
      </c>
      <c r="M4257" s="30" t="s">
        <v>8342</v>
      </c>
      <c r="N4257" s="23"/>
      <c r="O4257" s="23"/>
      <c r="P4257" s="24"/>
    </row>
    <row r="4258" spans="1:16" ht="12" customHeight="1" x14ac:dyDescent="0.2">
      <c r="A4258" s="31" t="s">
        <v>1094</v>
      </c>
      <c r="B4258" s="31" t="s">
        <v>1094</v>
      </c>
      <c r="C4258" s="31">
        <v>600951</v>
      </c>
      <c r="D4258" s="32">
        <v>43314.645902777775</v>
      </c>
      <c r="E4258" s="32">
        <v>43315.361064814817</v>
      </c>
      <c r="F4258" s="32">
        <v>43315.470289351855</v>
      </c>
      <c r="G4258" s="31">
        <v>4</v>
      </c>
      <c r="H4258" s="31" t="s">
        <v>86</v>
      </c>
      <c r="I4258" s="31" t="s">
        <v>1090</v>
      </c>
      <c r="J4258" s="31" t="s">
        <v>62</v>
      </c>
      <c r="K4258" s="31" t="s">
        <v>42</v>
      </c>
      <c r="L4258" s="31" t="s">
        <v>8343</v>
      </c>
      <c r="M4258" s="30" t="s">
        <v>8344</v>
      </c>
      <c r="N4258" s="23"/>
      <c r="O4258" s="23"/>
      <c r="P4258" s="24"/>
    </row>
    <row r="4259" spans="1:16" ht="12" customHeight="1" x14ac:dyDescent="0.2">
      <c r="A4259" s="31" t="s">
        <v>3438</v>
      </c>
      <c r="B4259" s="31" t="s">
        <v>1094</v>
      </c>
      <c r="C4259" s="31">
        <v>579517</v>
      </c>
      <c r="D4259" s="32">
        <v>43241.470937500002</v>
      </c>
      <c r="E4259" s="32">
        <v>43241.555347222224</v>
      </c>
      <c r="F4259" s="32">
        <v>43325.507187499999</v>
      </c>
      <c r="G4259" s="31">
        <v>4</v>
      </c>
      <c r="H4259" s="31" t="s">
        <v>86</v>
      </c>
      <c r="I4259" s="31" t="s">
        <v>1090</v>
      </c>
      <c r="J4259" s="31" t="s">
        <v>62</v>
      </c>
      <c r="K4259" s="31" t="s">
        <v>42</v>
      </c>
      <c r="L4259" s="31" t="s">
        <v>8345</v>
      </c>
      <c r="M4259" s="30" t="s">
        <v>8346</v>
      </c>
      <c r="N4259" s="23"/>
      <c r="O4259" s="23"/>
      <c r="P4259" s="24"/>
    </row>
    <row r="4260" spans="1:16" ht="12" customHeight="1" x14ac:dyDescent="0.2">
      <c r="A4260" s="31" t="s">
        <v>1094</v>
      </c>
      <c r="B4260" s="31" t="s">
        <v>1094</v>
      </c>
      <c r="C4260" s="31">
        <v>604030</v>
      </c>
      <c r="D4260" s="32">
        <v>43327.403796296298</v>
      </c>
      <c r="E4260" s="32">
        <v>43327.432939814818</v>
      </c>
      <c r="F4260" s="32">
        <v>43335.662511574075</v>
      </c>
      <c r="G4260" s="31">
        <v>4</v>
      </c>
      <c r="H4260" s="31" t="s">
        <v>86</v>
      </c>
      <c r="I4260" s="31" t="s">
        <v>1090</v>
      </c>
      <c r="J4260" s="31" t="s">
        <v>62</v>
      </c>
      <c r="K4260" s="31" t="s">
        <v>42</v>
      </c>
      <c r="L4260" s="31" t="s">
        <v>8347</v>
      </c>
      <c r="M4260" s="30" t="s">
        <v>2071</v>
      </c>
      <c r="N4260" s="23"/>
      <c r="O4260" s="23"/>
      <c r="P4260" s="24"/>
    </row>
    <row r="4261" spans="1:16" ht="12" customHeight="1" x14ac:dyDescent="0.2">
      <c r="A4261" s="31" t="s">
        <v>1094</v>
      </c>
      <c r="B4261" s="31" t="s">
        <v>1094</v>
      </c>
      <c r="C4261" s="31">
        <v>600220</v>
      </c>
      <c r="D4261" s="32">
        <v>43312.634120370371</v>
      </c>
      <c r="E4261" s="32">
        <v>43313.332256944443</v>
      </c>
      <c r="F4261" s="32">
        <v>43313.503078703703</v>
      </c>
      <c r="G4261" s="31">
        <v>4</v>
      </c>
      <c r="H4261" s="31" t="s">
        <v>86</v>
      </c>
      <c r="I4261" s="31" t="s">
        <v>1090</v>
      </c>
      <c r="J4261" s="31" t="s">
        <v>62</v>
      </c>
      <c r="K4261" s="31" t="s">
        <v>42</v>
      </c>
      <c r="L4261" s="31" t="s">
        <v>8348</v>
      </c>
      <c r="M4261" s="30" t="s">
        <v>6896</v>
      </c>
      <c r="N4261" s="23"/>
      <c r="O4261" s="23"/>
      <c r="P4261" s="24"/>
    </row>
    <row r="4262" spans="1:16" ht="12" customHeight="1" x14ac:dyDescent="0.2">
      <c r="A4262" s="31" t="s">
        <v>1401</v>
      </c>
      <c r="B4262" s="31" t="s">
        <v>1094</v>
      </c>
      <c r="C4262" s="31">
        <v>598612</v>
      </c>
      <c r="D4262" s="32">
        <v>43306.441400462965</v>
      </c>
      <c r="E4262" s="32">
        <v>43306.463194444441</v>
      </c>
      <c r="F4262" s="32">
        <v>43315.601921296293</v>
      </c>
      <c r="G4262" s="31">
        <v>4</v>
      </c>
      <c r="H4262" s="31" t="s">
        <v>86</v>
      </c>
      <c r="I4262" s="31" t="s">
        <v>1090</v>
      </c>
      <c r="J4262" s="31" t="s">
        <v>62</v>
      </c>
      <c r="K4262" s="31" t="s">
        <v>42</v>
      </c>
      <c r="L4262" s="31" t="s">
        <v>8349</v>
      </c>
      <c r="M4262" s="30" t="s">
        <v>8350</v>
      </c>
      <c r="N4262" s="23">
        <v>3228</v>
      </c>
      <c r="O4262" s="23"/>
      <c r="P4262" s="24" t="s">
        <v>1150</v>
      </c>
    </row>
    <row r="4263" spans="1:16" ht="12" customHeight="1" x14ac:dyDescent="0.2">
      <c r="A4263" s="31" t="s">
        <v>1094</v>
      </c>
      <c r="B4263" s="31" t="s">
        <v>1094</v>
      </c>
      <c r="C4263" s="31">
        <v>607602</v>
      </c>
      <c r="D4263" s="32">
        <v>43341.272523148145</v>
      </c>
      <c r="E4263" s="32">
        <v>43341.362881944442</v>
      </c>
      <c r="F4263" s="32">
        <v>43341.48096064815</v>
      </c>
      <c r="G4263" s="31">
        <v>4</v>
      </c>
      <c r="H4263" s="31" t="s">
        <v>86</v>
      </c>
      <c r="I4263" s="31" t="s">
        <v>1090</v>
      </c>
      <c r="J4263" s="31" t="s">
        <v>8351</v>
      </c>
      <c r="K4263" s="31" t="s">
        <v>1239</v>
      </c>
      <c r="L4263" s="31" t="s">
        <v>8352</v>
      </c>
      <c r="M4263" s="30" t="s">
        <v>8353</v>
      </c>
      <c r="N4263" s="23"/>
      <c r="O4263" s="23"/>
      <c r="P4263" s="24"/>
    </row>
    <row r="4264" spans="1:16" ht="12" customHeight="1" x14ac:dyDescent="0.2">
      <c r="A4264" s="31" t="s">
        <v>1094</v>
      </c>
      <c r="B4264" s="31" t="s">
        <v>1094</v>
      </c>
      <c r="C4264" s="31">
        <v>605009</v>
      </c>
      <c r="D4264" s="32">
        <v>43332.361064814817</v>
      </c>
      <c r="E4264" s="32">
        <v>43332.388923611114</v>
      </c>
      <c r="F4264" s="32">
        <v>43340.586458333331</v>
      </c>
      <c r="G4264" s="31">
        <v>4</v>
      </c>
      <c r="H4264" s="31" t="s">
        <v>86</v>
      </c>
      <c r="I4264" s="31" t="s">
        <v>1090</v>
      </c>
      <c r="J4264" s="31" t="s">
        <v>341</v>
      </c>
      <c r="K4264" s="31" t="s">
        <v>1119</v>
      </c>
      <c r="L4264" s="31" t="s">
        <v>7671</v>
      </c>
      <c r="M4264" s="30" t="s">
        <v>8354</v>
      </c>
      <c r="N4264" s="23"/>
      <c r="O4264" s="23"/>
      <c r="P4264" s="24"/>
    </row>
    <row r="4265" spans="1:16" ht="12" customHeight="1" x14ac:dyDescent="0.2">
      <c r="A4265" s="31" t="s">
        <v>1094</v>
      </c>
      <c r="B4265" s="31" t="s">
        <v>1094</v>
      </c>
      <c r="C4265" s="31">
        <v>605124</v>
      </c>
      <c r="D4265" s="32">
        <v>43332.466412037036</v>
      </c>
      <c r="E4265" s="32">
        <v>43332.484710648147</v>
      </c>
      <c r="F4265" s="32">
        <v>43332.543969907405</v>
      </c>
      <c r="G4265" s="31">
        <v>4</v>
      </c>
      <c r="H4265" s="31" t="s">
        <v>86</v>
      </c>
      <c r="I4265" s="31" t="s">
        <v>1090</v>
      </c>
      <c r="J4265" s="31" t="s">
        <v>341</v>
      </c>
      <c r="K4265" s="31" t="s">
        <v>1119</v>
      </c>
      <c r="L4265" s="31" t="s">
        <v>8355</v>
      </c>
      <c r="M4265" s="30" t="s">
        <v>8356</v>
      </c>
      <c r="N4265" s="23"/>
      <c r="O4265" s="23"/>
      <c r="P4265" s="24"/>
    </row>
    <row r="4266" spans="1:16" ht="12" customHeight="1" x14ac:dyDescent="0.2">
      <c r="A4266" s="31" t="s">
        <v>1401</v>
      </c>
      <c r="B4266" s="31" t="s">
        <v>1094</v>
      </c>
      <c r="C4266" s="31">
        <v>599770</v>
      </c>
      <c r="D4266" s="32">
        <v>43311.527002314811</v>
      </c>
      <c r="E4266" s="32">
        <v>43311.593668981484</v>
      </c>
      <c r="F4266" s="32">
        <v>43322.390717592592</v>
      </c>
      <c r="G4266" s="31">
        <v>4</v>
      </c>
      <c r="H4266" s="31" t="s">
        <v>86</v>
      </c>
      <c r="I4266" s="31" t="s">
        <v>1090</v>
      </c>
      <c r="J4266" s="31" t="s">
        <v>341</v>
      </c>
      <c r="K4266" s="31" t="s">
        <v>1119</v>
      </c>
      <c r="L4266" s="31" t="s">
        <v>8357</v>
      </c>
      <c r="M4266" s="30" t="s">
        <v>8358</v>
      </c>
      <c r="N4266" s="23"/>
      <c r="O4266" s="23"/>
      <c r="P4266" s="24"/>
    </row>
    <row r="4267" spans="1:16" ht="12" customHeight="1" x14ac:dyDescent="0.2">
      <c r="A4267" s="31" t="s">
        <v>1401</v>
      </c>
      <c r="B4267" s="31" t="s">
        <v>1094</v>
      </c>
      <c r="C4267" s="31">
        <v>598709</v>
      </c>
      <c r="D4267" s="32">
        <v>43306.546076388891</v>
      </c>
      <c r="E4267" s="32">
        <v>43312.622916666667</v>
      </c>
      <c r="F4267" s="32">
        <v>43314.33865740741</v>
      </c>
      <c r="G4267" s="31">
        <v>4</v>
      </c>
      <c r="H4267" s="31" t="s">
        <v>86</v>
      </c>
      <c r="I4267" s="31" t="s">
        <v>1090</v>
      </c>
      <c r="J4267" s="31" t="s">
        <v>341</v>
      </c>
      <c r="K4267" s="31" t="s">
        <v>1119</v>
      </c>
      <c r="L4267" s="31" t="s">
        <v>8359</v>
      </c>
      <c r="M4267" s="30" t="s">
        <v>8360</v>
      </c>
      <c r="N4267" s="23"/>
      <c r="O4267" s="23"/>
      <c r="P4267" s="24"/>
    </row>
    <row r="4268" spans="1:16" ht="12" customHeight="1" x14ac:dyDescent="0.2">
      <c r="A4268" s="31" t="s">
        <v>1094</v>
      </c>
      <c r="B4268" s="31" t="s">
        <v>1094</v>
      </c>
      <c r="C4268" s="31">
        <v>601657</v>
      </c>
      <c r="D4268" s="32">
        <v>43318.541006944448</v>
      </c>
      <c r="E4268" s="32">
        <v>43318.545138888891</v>
      </c>
      <c r="F4268" s="32">
        <v>43318.63790509259</v>
      </c>
      <c r="G4268" s="31">
        <v>4</v>
      </c>
      <c r="H4268" s="31" t="s">
        <v>86</v>
      </c>
      <c r="I4268" s="31" t="s">
        <v>1090</v>
      </c>
      <c r="J4268" s="31" t="s">
        <v>87</v>
      </c>
      <c r="K4268" s="31" t="s">
        <v>1119</v>
      </c>
      <c r="L4268" s="31" t="s">
        <v>8361</v>
      </c>
      <c r="M4268" s="30" t="s">
        <v>8362</v>
      </c>
      <c r="N4268" s="23"/>
      <c r="O4268" s="23"/>
      <c r="P4268" s="24"/>
    </row>
    <row r="4269" spans="1:16" ht="12" customHeight="1" x14ac:dyDescent="0.2">
      <c r="A4269" s="31" t="s">
        <v>1094</v>
      </c>
      <c r="B4269" s="31" t="s">
        <v>1094</v>
      </c>
      <c r="C4269" s="31">
        <v>603961</v>
      </c>
      <c r="D4269" s="32">
        <v>43327.332777777781</v>
      </c>
      <c r="E4269" s="32">
        <v>43327.400694444441</v>
      </c>
      <c r="F4269" s="32">
        <v>43327.562650462962</v>
      </c>
      <c r="G4269" s="31">
        <v>4</v>
      </c>
      <c r="H4269" s="31" t="s">
        <v>86</v>
      </c>
      <c r="I4269" s="31" t="s">
        <v>1090</v>
      </c>
      <c r="J4269" s="31" t="s">
        <v>87</v>
      </c>
      <c r="K4269" s="31" t="s">
        <v>1119</v>
      </c>
      <c r="L4269" s="31" t="s">
        <v>8363</v>
      </c>
      <c r="M4269" s="30" t="s">
        <v>8364</v>
      </c>
      <c r="N4269" s="23"/>
      <c r="O4269" s="23"/>
      <c r="P4269" s="24"/>
    </row>
    <row r="4270" spans="1:16" ht="12" customHeight="1" x14ac:dyDescent="0.2">
      <c r="A4270" s="31" t="s">
        <v>1094</v>
      </c>
      <c r="B4270" s="31" t="s">
        <v>1094</v>
      </c>
      <c r="C4270" s="31">
        <v>602691</v>
      </c>
      <c r="D4270" s="32">
        <v>43321.585509259261</v>
      </c>
      <c r="E4270" s="32">
        <v>43321.598391203705</v>
      </c>
      <c r="F4270" s="32">
        <v>43322.607997685183</v>
      </c>
      <c r="G4270" s="31">
        <v>4</v>
      </c>
      <c r="H4270" s="31" t="s">
        <v>86</v>
      </c>
      <c r="I4270" s="31" t="s">
        <v>1090</v>
      </c>
      <c r="J4270" s="31" t="s">
        <v>87</v>
      </c>
      <c r="K4270" s="31" t="s">
        <v>1119</v>
      </c>
      <c r="L4270" s="31" t="s">
        <v>8365</v>
      </c>
      <c r="M4270" s="30" t="s">
        <v>8366</v>
      </c>
      <c r="N4270" s="23"/>
      <c r="O4270" s="23"/>
      <c r="P4270" s="24"/>
    </row>
    <row r="4271" spans="1:16" ht="12" customHeight="1" x14ac:dyDescent="0.2">
      <c r="A4271" s="31" t="s">
        <v>1094</v>
      </c>
      <c r="B4271" s="31" t="s">
        <v>1094</v>
      </c>
      <c r="C4271" s="31">
        <v>601274</v>
      </c>
      <c r="D4271" s="32">
        <v>43315.59578703704</v>
      </c>
      <c r="E4271" s="32">
        <v>43315.656875000001</v>
      </c>
      <c r="F4271" s="32">
        <v>43318.57545138889</v>
      </c>
      <c r="G4271" s="31">
        <v>4</v>
      </c>
      <c r="H4271" s="31" t="s">
        <v>86</v>
      </c>
      <c r="I4271" s="31" t="s">
        <v>1090</v>
      </c>
      <c r="J4271" s="31" t="s">
        <v>87</v>
      </c>
      <c r="K4271" s="31" t="s">
        <v>1119</v>
      </c>
      <c r="L4271" s="31" t="s">
        <v>8367</v>
      </c>
      <c r="M4271" s="30" t="s">
        <v>8368</v>
      </c>
      <c r="N4271" s="23"/>
      <c r="O4271" s="23"/>
      <c r="P4271" s="24"/>
    </row>
    <row r="4272" spans="1:16" ht="12" customHeight="1" x14ac:dyDescent="0.2">
      <c r="A4272" s="31" t="s">
        <v>1094</v>
      </c>
      <c r="B4272" s="31" t="s">
        <v>1094</v>
      </c>
      <c r="C4272" s="31">
        <v>602299</v>
      </c>
      <c r="D4272" s="32">
        <v>43320.41097222222</v>
      </c>
      <c r="E4272" s="32">
        <v>43320.422395833331</v>
      </c>
      <c r="F4272" s="32">
        <v>43321.418263888889</v>
      </c>
      <c r="G4272" s="31">
        <v>4</v>
      </c>
      <c r="H4272" s="31" t="s">
        <v>86</v>
      </c>
      <c r="I4272" s="31" t="s">
        <v>1090</v>
      </c>
      <c r="J4272" s="31" t="s">
        <v>87</v>
      </c>
      <c r="K4272" s="31" t="s">
        <v>1119</v>
      </c>
      <c r="L4272" s="31" t="s">
        <v>8369</v>
      </c>
      <c r="M4272" s="30" t="s">
        <v>8370</v>
      </c>
      <c r="N4272" s="23"/>
      <c r="O4272" s="23"/>
      <c r="P4272" s="24"/>
    </row>
    <row r="4273" spans="1:16" ht="12" customHeight="1" x14ac:dyDescent="0.2">
      <c r="A4273" s="31" t="s">
        <v>1094</v>
      </c>
      <c r="B4273" s="31" t="s">
        <v>1094</v>
      </c>
      <c r="C4273" s="31">
        <v>604486</v>
      </c>
      <c r="D4273" s="32">
        <v>43328.582986111112</v>
      </c>
      <c r="E4273" s="32">
        <v>43328.589247685188</v>
      </c>
      <c r="F4273" s="32">
        <v>43329.679965277777</v>
      </c>
      <c r="G4273" s="31">
        <v>4</v>
      </c>
      <c r="H4273" s="31" t="s">
        <v>86</v>
      </c>
      <c r="I4273" s="31" t="s">
        <v>1090</v>
      </c>
      <c r="J4273" s="31" t="s">
        <v>87</v>
      </c>
      <c r="K4273" s="31" t="s">
        <v>1119</v>
      </c>
      <c r="L4273" s="31" t="s">
        <v>8371</v>
      </c>
      <c r="M4273" s="30" t="s">
        <v>8372</v>
      </c>
      <c r="N4273" s="23"/>
      <c r="O4273" s="23"/>
      <c r="P4273" s="24"/>
    </row>
    <row r="4274" spans="1:16" ht="12" customHeight="1" x14ac:dyDescent="0.2">
      <c r="A4274" s="31" t="s">
        <v>1094</v>
      </c>
      <c r="B4274" s="31" t="s">
        <v>1094</v>
      </c>
      <c r="C4274" s="31">
        <v>604653</v>
      </c>
      <c r="D4274" s="32">
        <v>43329.397824074076</v>
      </c>
      <c r="E4274" s="32">
        <v>43329.407905092594</v>
      </c>
      <c r="F4274" s="32">
        <v>43329.6012962963</v>
      </c>
      <c r="G4274" s="31">
        <v>4</v>
      </c>
      <c r="H4274" s="31" t="s">
        <v>86</v>
      </c>
      <c r="I4274" s="31" t="s">
        <v>1090</v>
      </c>
      <c r="J4274" s="31" t="s">
        <v>87</v>
      </c>
      <c r="K4274" s="31" t="s">
        <v>1119</v>
      </c>
      <c r="L4274" s="31" t="s">
        <v>8373</v>
      </c>
      <c r="M4274" s="30" t="s">
        <v>8374</v>
      </c>
      <c r="N4274" s="23"/>
      <c r="O4274" s="23"/>
      <c r="P4274" s="24"/>
    </row>
    <row r="4275" spans="1:16" ht="12" customHeight="1" x14ac:dyDescent="0.2">
      <c r="A4275" s="31" t="s">
        <v>1094</v>
      </c>
      <c r="B4275" s="31" t="s">
        <v>1094</v>
      </c>
      <c r="C4275" s="31">
        <v>607324</v>
      </c>
      <c r="D4275" s="32">
        <v>43340.430081018516</v>
      </c>
      <c r="E4275" s="32">
        <v>43340.442118055558</v>
      </c>
      <c r="F4275" s="32">
        <v>43342.377106481479</v>
      </c>
      <c r="G4275" s="31">
        <v>4</v>
      </c>
      <c r="H4275" s="31" t="s">
        <v>86</v>
      </c>
      <c r="I4275" s="31" t="s">
        <v>1090</v>
      </c>
      <c r="J4275" s="31" t="s">
        <v>87</v>
      </c>
      <c r="K4275" s="31" t="s">
        <v>1119</v>
      </c>
      <c r="L4275" s="31" t="s">
        <v>8375</v>
      </c>
      <c r="M4275" s="30" t="s">
        <v>8376</v>
      </c>
      <c r="N4275" s="23"/>
      <c r="O4275" s="23"/>
      <c r="P4275" s="24"/>
    </row>
    <row r="4276" spans="1:16" ht="12" customHeight="1" x14ac:dyDescent="0.2">
      <c r="A4276" s="31" t="s">
        <v>1094</v>
      </c>
      <c r="B4276" s="31" t="s">
        <v>1094</v>
      </c>
      <c r="C4276" s="31">
        <v>605821</v>
      </c>
      <c r="D4276" s="32">
        <v>43334.386192129627</v>
      </c>
      <c r="E4276" s="32">
        <v>43334.388194444444</v>
      </c>
      <c r="F4276" s="32">
        <v>43336.505462962959</v>
      </c>
      <c r="G4276" s="31">
        <v>4</v>
      </c>
      <c r="H4276" s="31" t="s">
        <v>86</v>
      </c>
      <c r="I4276" s="31" t="s">
        <v>1090</v>
      </c>
      <c r="J4276" s="31" t="s">
        <v>87</v>
      </c>
      <c r="K4276" s="31" t="s">
        <v>1119</v>
      </c>
      <c r="L4276" s="31" t="s">
        <v>8377</v>
      </c>
      <c r="M4276" s="30" t="s">
        <v>8378</v>
      </c>
      <c r="N4276" s="23"/>
      <c r="O4276" s="23"/>
      <c r="P4276" s="24"/>
    </row>
    <row r="4277" spans="1:16" ht="12" customHeight="1" x14ac:dyDescent="0.2">
      <c r="A4277" s="31" t="s">
        <v>1094</v>
      </c>
      <c r="B4277" s="31" t="s">
        <v>1094</v>
      </c>
      <c r="C4277" s="31">
        <v>604033</v>
      </c>
      <c r="D4277" s="32">
        <v>43327.409456018519</v>
      </c>
      <c r="E4277" s="32">
        <v>43327.421782407408</v>
      </c>
      <c r="F4277" s="32">
        <v>43327.44972222222</v>
      </c>
      <c r="G4277" s="31">
        <v>4</v>
      </c>
      <c r="H4277" s="31" t="s">
        <v>86</v>
      </c>
      <c r="I4277" s="31" t="s">
        <v>1090</v>
      </c>
      <c r="J4277" s="31" t="s">
        <v>87</v>
      </c>
      <c r="K4277" s="31" t="s">
        <v>1119</v>
      </c>
      <c r="L4277" s="31" t="s">
        <v>8379</v>
      </c>
      <c r="M4277" s="30" t="s">
        <v>8380</v>
      </c>
      <c r="N4277" s="23"/>
      <c r="O4277" s="23"/>
      <c r="P4277" s="24"/>
    </row>
    <row r="4278" spans="1:16" ht="12" customHeight="1" x14ac:dyDescent="0.2">
      <c r="A4278" s="31" t="s">
        <v>1094</v>
      </c>
      <c r="B4278" s="31" t="s">
        <v>1094</v>
      </c>
      <c r="C4278" s="31">
        <v>602722</v>
      </c>
      <c r="D4278" s="32">
        <v>43321.646631944444</v>
      </c>
      <c r="E4278" s="32">
        <v>43321.655555555553</v>
      </c>
      <c r="F4278" s="32">
        <v>43329.66815972222</v>
      </c>
      <c r="G4278" s="31">
        <v>4</v>
      </c>
      <c r="H4278" s="31" t="s">
        <v>86</v>
      </c>
      <c r="I4278" s="31" t="s">
        <v>1090</v>
      </c>
      <c r="J4278" s="31" t="s">
        <v>8381</v>
      </c>
      <c r="K4278" s="31" t="s">
        <v>40</v>
      </c>
      <c r="L4278" s="31" t="s">
        <v>8382</v>
      </c>
      <c r="M4278" s="30" t="s">
        <v>8383</v>
      </c>
      <c r="N4278" s="23"/>
      <c r="O4278" s="23"/>
      <c r="P4278" s="24"/>
    </row>
    <row r="4279" spans="1:16" ht="12" customHeight="1" x14ac:dyDescent="0.2">
      <c r="A4279" s="31" t="s">
        <v>1401</v>
      </c>
      <c r="B4279" s="31" t="s">
        <v>1094</v>
      </c>
      <c r="C4279" s="31">
        <v>598686</v>
      </c>
      <c r="D4279" s="32">
        <v>43306.521238425928</v>
      </c>
      <c r="E4279" s="32">
        <v>43311.367361111108</v>
      </c>
      <c r="F4279" s="32">
        <v>43315.463182870371</v>
      </c>
      <c r="G4279" s="31">
        <v>4</v>
      </c>
      <c r="H4279" s="31" t="s">
        <v>86</v>
      </c>
      <c r="I4279" s="31" t="s">
        <v>1090</v>
      </c>
      <c r="J4279" s="31" t="s">
        <v>2444</v>
      </c>
      <c r="K4279" s="31" t="s">
        <v>1119</v>
      </c>
      <c r="L4279" s="31" t="s">
        <v>8384</v>
      </c>
      <c r="M4279" s="30" t="s">
        <v>8385</v>
      </c>
      <c r="N4279" s="23"/>
      <c r="O4279" s="23"/>
      <c r="P4279" s="24"/>
    </row>
    <row r="4280" spans="1:16" ht="12" customHeight="1" x14ac:dyDescent="0.2">
      <c r="A4280" s="31" t="s">
        <v>1401</v>
      </c>
      <c r="B4280" s="31" t="s">
        <v>1094</v>
      </c>
      <c r="C4280" s="31">
        <v>598938</v>
      </c>
      <c r="D4280" s="32">
        <v>43307.386597222219</v>
      </c>
      <c r="E4280" s="32">
        <v>43311.368750000001</v>
      </c>
      <c r="F4280" s="32">
        <v>43315.462384259263</v>
      </c>
      <c r="G4280" s="31">
        <v>4</v>
      </c>
      <c r="H4280" s="31" t="s">
        <v>86</v>
      </c>
      <c r="I4280" s="31" t="s">
        <v>1090</v>
      </c>
      <c r="J4280" s="31" t="s">
        <v>2444</v>
      </c>
      <c r="K4280" s="31" t="s">
        <v>1119</v>
      </c>
      <c r="L4280" s="31" t="s">
        <v>8386</v>
      </c>
      <c r="M4280" s="30" t="s">
        <v>8387</v>
      </c>
      <c r="N4280" s="23"/>
      <c r="O4280" s="23"/>
      <c r="P4280" s="24"/>
    </row>
    <row r="4281" spans="1:16" ht="12" customHeight="1" x14ac:dyDescent="0.2">
      <c r="A4281" s="31" t="s">
        <v>1401</v>
      </c>
      <c r="B4281" s="31" t="s">
        <v>1094</v>
      </c>
      <c r="C4281" s="31">
        <v>598631</v>
      </c>
      <c r="D4281" s="32">
        <v>43306.460636574076</v>
      </c>
      <c r="E4281" s="32">
        <v>43307.442430555559</v>
      </c>
      <c r="F4281" s="32">
        <v>43314.341874999998</v>
      </c>
      <c r="G4281" s="31">
        <v>3</v>
      </c>
      <c r="H4281" s="31" t="s">
        <v>86</v>
      </c>
      <c r="I4281" s="31" t="s">
        <v>1090</v>
      </c>
      <c r="J4281" s="31" t="s">
        <v>2597</v>
      </c>
      <c r="K4281" s="31" t="s">
        <v>1119</v>
      </c>
      <c r="L4281" s="31" t="s">
        <v>8388</v>
      </c>
      <c r="M4281" s="30" t="s">
        <v>8389</v>
      </c>
      <c r="N4281" s="23"/>
      <c r="O4281" s="23"/>
      <c r="P4281" s="24"/>
    </row>
    <row r="4282" spans="1:16" ht="12" customHeight="1" x14ac:dyDescent="0.2">
      <c r="A4282" s="31" t="s">
        <v>1094</v>
      </c>
      <c r="B4282" s="31" t="s">
        <v>1094</v>
      </c>
      <c r="C4282" s="31">
        <v>600762</v>
      </c>
      <c r="D4282" s="32">
        <v>43314.378240740742</v>
      </c>
      <c r="E4282" s="32">
        <v>43314.390972222223</v>
      </c>
      <c r="F4282" s="32">
        <v>43315.608888888892</v>
      </c>
      <c r="G4282" s="31">
        <v>4</v>
      </c>
      <c r="H4282" s="31" t="s">
        <v>86</v>
      </c>
      <c r="I4282" s="31" t="s">
        <v>1090</v>
      </c>
      <c r="J4282" s="31" t="s">
        <v>6984</v>
      </c>
      <c r="K4282" s="31" t="s">
        <v>40</v>
      </c>
      <c r="L4282" s="31" t="s">
        <v>8390</v>
      </c>
      <c r="M4282" s="30" t="s">
        <v>8391</v>
      </c>
      <c r="N4282" s="23"/>
      <c r="O4282" s="23"/>
      <c r="P4282" s="24"/>
    </row>
    <row r="4283" spans="1:16" ht="12" customHeight="1" x14ac:dyDescent="0.2">
      <c r="A4283" s="31" t="s">
        <v>1094</v>
      </c>
      <c r="B4283" s="31" t="s">
        <v>1094</v>
      </c>
      <c r="C4283" s="31">
        <v>601072</v>
      </c>
      <c r="D4283" s="32">
        <v>43315.349918981483</v>
      </c>
      <c r="E4283" s="32">
        <v>43315.383888888886</v>
      </c>
      <c r="F4283" s="32">
        <v>43315.47378472222</v>
      </c>
      <c r="G4283" s="31">
        <v>4</v>
      </c>
      <c r="H4283" s="31" t="s">
        <v>86</v>
      </c>
      <c r="I4283" s="31" t="s">
        <v>1090</v>
      </c>
      <c r="J4283" s="31" t="s">
        <v>250</v>
      </c>
      <c r="K4283" s="31" t="s">
        <v>1119</v>
      </c>
      <c r="L4283" s="31" t="s">
        <v>8392</v>
      </c>
      <c r="M4283" s="30" t="s">
        <v>8393</v>
      </c>
      <c r="N4283" s="23"/>
      <c r="O4283" s="23"/>
      <c r="P4283" s="24"/>
    </row>
    <row r="4284" spans="1:16" ht="12" customHeight="1" x14ac:dyDescent="0.2">
      <c r="A4284" s="31" t="s">
        <v>1094</v>
      </c>
      <c r="B4284" s="31" t="s">
        <v>1094</v>
      </c>
      <c r="C4284" s="31">
        <v>602665</v>
      </c>
      <c r="D4284" s="32">
        <v>43321.543912037036</v>
      </c>
      <c r="E4284" s="32">
        <v>43321.60597222222</v>
      </c>
      <c r="F4284" s="32">
        <v>43322.506631944445</v>
      </c>
      <c r="G4284" s="31">
        <v>4</v>
      </c>
      <c r="H4284" s="31" t="s">
        <v>86</v>
      </c>
      <c r="I4284" s="31" t="s">
        <v>1090</v>
      </c>
      <c r="J4284" s="31" t="s">
        <v>250</v>
      </c>
      <c r="K4284" s="31" t="s">
        <v>1119</v>
      </c>
      <c r="L4284" s="31" t="s">
        <v>8394</v>
      </c>
      <c r="M4284" s="30" t="s">
        <v>8395</v>
      </c>
      <c r="N4284" s="23"/>
      <c r="O4284" s="23"/>
      <c r="P4284" s="24"/>
    </row>
    <row r="4285" spans="1:16" ht="12" customHeight="1" x14ac:dyDescent="0.2">
      <c r="A4285" s="31" t="s">
        <v>1094</v>
      </c>
      <c r="B4285" s="31" t="s">
        <v>1094</v>
      </c>
      <c r="C4285" s="31">
        <v>602721</v>
      </c>
      <c r="D4285" s="32">
        <v>43321.643912037034</v>
      </c>
      <c r="E4285" s="32">
        <v>43322.402430555558</v>
      </c>
      <c r="F4285" s="32">
        <v>43326.459467592591</v>
      </c>
      <c r="G4285" s="31">
        <v>4</v>
      </c>
      <c r="H4285" s="31" t="s">
        <v>86</v>
      </c>
      <c r="I4285" s="31" t="s">
        <v>1090</v>
      </c>
      <c r="J4285" s="31" t="s">
        <v>250</v>
      </c>
      <c r="K4285" s="31" t="s">
        <v>1119</v>
      </c>
      <c r="L4285" s="31" t="s">
        <v>8396</v>
      </c>
      <c r="M4285" s="30" t="s">
        <v>6036</v>
      </c>
      <c r="N4285" s="23"/>
      <c r="O4285" s="23"/>
      <c r="P4285" s="24"/>
    </row>
    <row r="4286" spans="1:16" ht="12" customHeight="1" x14ac:dyDescent="0.2">
      <c r="A4286" s="31" t="s">
        <v>1094</v>
      </c>
      <c r="B4286" s="31" t="s">
        <v>1094</v>
      </c>
      <c r="C4286" s="31">
        <v>605862</v>
      </c>
      <c r="D4286" s="32">
        <v>43334.422349537039</v>
      </c>
      <c r="E4286" s="32">
        <v>43334.451736111114</v>
      </c>
      <c r="F4286" s="32">
        <v>43334.454560185186</v>
      </c>
      <c r="G4286" s="31">
        <v>4</v>
      </c>
      <c r="H4286" s="31" t="s">
        <v>86</v>
      </c>
      <c r="I4286" s="31" t="s">
        <v>1090</v>
      </c>
      <c r="J4286" s="31" t="s">
        <v>250</v>
      </c>
      <c r="K4286" s="31" t="s">
        <v>1119</v>
      </c>
      <c r="L4286" s="31" t="s">
        <v>8397</v>
      </c>
      <c r="M4286" s="30" t="s">
        <v>8398</v>
      </c>
      <c r="N4286" s="23"/>
      <c r="O4286" s="23"/>
      <c r="P4286" s="24"/>
    </row>
    <row r="4287" spans="1:16" ht="12" customHeight="1" x14ac:dyDescent="0.2">
      <c r="A4287" s="31" t="s">
        <v>1094</v>
      </c>
      <c r="B4287" s="31" t="s">
        <v>1094</v>
      </c>
      <c r="C4287" s="31">
        <v>600804</v>
      </c>
      <c r="D4287" s="32">
        <v>43314.413564814815</v>
      </c>
      <c r="E4287" s="32">
        <v>43314.532638888886</v>
      </c>
      <c r="F4287" s="32">
        <v>43315.286030092589</v>
      </c>
      <c r="G4287" s="31">
        <v>4</v>
      </c>
      <c r="H4287" s="31" t="s">
        <v>86</v>
      </c>
      <c r="I4287" s="31" t="s">
        <v>1090</v>
      </c>
      <c r="J4287" s="31" t="s">
        <v>250</v>
      </c>
      <c r="K4287" s="31" t="s">
        <v>1119</v>
      </c>
      <c r="L4287" s="31" t="s">
        <v>8399</v>
      </c>
      <c r="M4287" s="30" t="s">
        <v>8400</v>
      </c>
      <c r="N4287" s="23"/>
      <c r="O4287" s="23"/>
      <c r="P4287" s="24"/>
    </row>
    <row r="4288" spans="1:16" ht="12" customHeight="1" x14ac:dyDescent="0.2">
      <c r="A4288" s="31" t="s">
        <v>1094</v>
      </c>
      <c r="B4288" s="31" t="s">
        <v>1094</v>
      </c>
      <c r="C4288" s="31">
        <v>606326</v>
      </c>
      <c r="D4288" s="32">
        <v>43335.431597222225</v>
      </c>
      <c r="E4288" s="32">
        <v>43335.43445601852</v>
      </c>
      <c r="F4288" s="32">
        <v>43341.302743055552</v>
      </c>
      <c r="G4288" s="31">
        <v>4</v>
      </c>
      <c r="H4288" s="31" t="s">
        <v>86</v>
      </c>
      <c r="I4288" s="31" t="s">
        <v>1090</v>
      </c>
      <c r="J4288" s="31" t="s">
        <v>250</v>
      </c>
      <c r="K4288" s="31" t="s">
        <v>1119</v>
      </c>
      <c r="L4288" s="31" t="s">
        <v>8401</v>
      </c>
      <c r="M4288" s="30" t="s">
        <v>8402</v>
      </c>
      <c r="N4288" s="23"/>
      <c r="O4288" s="23"/>
      <c r="P4288" s="24"/>
    </row>
    <row r="4289" spans="1:16" ht="12" customHeight="1" x14ac:dyDescent="0.2">
      <c r="A4289" s="31" t="s">
        <v>1094</v>
      </c>
      <c r="B4289" s="31" t="s">
        <v>1094</v>
      </c>
      <c r="C4289" s="31">
        <v>602344</v>
      </c>
      <c r="D4289" s="32">
        <v>43320.476307870369</v>
      </c>
      <c r="E4289" s="32">
        <v>43321.320138888892</v>
      </c>
      <c r="F4289" s="32">
        <v>43328.660925925928</v>
      </c>
      <c r="G4289" s="31">
        <v>4</v>
      </c>
      <c r="H4289" s="31" t="s">
        <v>86</v>
      </c>
      <c r="I4289" s="31" t="s">
        <v>1090</v>
      </c>
      <c r="J4289" s="31" t="s">
        <v>250</v>
      </c>
      <c r="K4289" s="31" t="s">
        <v>1119</v>
      </c>
      <c r="L4289" s="31" t="s">
        <v>8403</v>
      </c>
      <c r="M4289" s="30" t="s">
        <v>8404</v>
      </c>
      <c r="N4289" s="23"/>
      <c r="O4289" s="23"/>
      <c r="P4289" s="24"/>
    </row>
    <row r="4290" spans="1:16" ht="12" customHeight="1" x14ac:dyDescent="0.2">
      <c r="A4290" s="31" t="s">
        <v>1094</v>
      </c>
      <c r="B4290" s="31" t="s">
        <v>1094</v>
      </c>
      <c r="C4290" s="31">
        <v>607716</v>
      </c>
      <c r="D4290" s="32">
        <v>43341.373923611114</v>
      </c>
      <c r="E4290" s="32">
        <v>43341.41878472222</v>
      </c>
      <c r="F4290" s="32">
        <v>43341.543263888889</v>
      </c>
      <c r="G4290" s="31">
        <v>4</v>
      </c>
      <c r="H4290" s="31" t="s">
        <v>86</v>
      </c>
      <c r="I4290" s="31" t="s">
        <v>1090</v>
      </c>
      <c r="J4290" s="31" t="s">
        <v>250</v>
      </c>
      <c r="K4290" s="31" t="s">
        <v>1119</v>
      </c>
      <c r="L4290" s="31" t="s">
        <v>8405</v>
      </c>
      <c r="M4290" s="30" t="s">
        <v>8406</v>
      </c>
      <c r="N4290" s="23"/>
      <c r="O4290" s="23"/>
      <c r="P4290" s="24"/>
    </row>
    <row r="4291" spans="1:16" ht="12" customHeight="1" x14ac:dyDescent="0.2">
      <c r="A4291" s="31" t="s">
        <v>1094</v>
      </c>
      <c r="B4291" s="31" t="s">
        <v>1094</v>
      </c>
      <c r="C4291" s="31">
        <v>605562</v>
      </c>
      <c r="D4291" s="32">
        <v>43333.558391203704</v>
      </c>
      <c r="E4291" s="32">
        <v>43333.592638888891</v>
      </c>
      <c r="F4291" s="32">
        <v>43335.344710648147</v>
      </c>
      <c r="G4291" s="31">
        <v>4</v>
      </c>
      <c r="H4291" s="31" t="s">
        <v>86</v>
      </c>
      <c r="I4291" s="31" t="s">
        <v>1090</v>
      </c>
      <c r="J4291" s="31" t="s">
        <v>250</v>
      </c>
      <c r="K4291" s="31" t="s">
        <v>1119</v>
      </c>
      <c r="L4291" s="31" t="s">
        <v>8407</v>
      </c>
      <c r="M4291" s="30" t="s">
        <v>7049</v>
      </c>
      <c r="N4291" s="23"/>
      <c r="O4291" s="23"/>
      <c r="P4291" s="24"/>
    </row>
    <row r="4292" spans="1:16" ht="12" customHeight="1" x14ac:dyDescent="0.2">
      <c r="A4292" s="31" t="s">
        <v>1094</v>
      </c>
      <c r="B4292" s="31" t="s">
        <v>1094</v>
      </c>
      <c r="C4292" s="31">
        <v>603760</v>
      </c>
      <c r="D4292" s="32">
        <v>43326.488819444443</v>
      </c>
      <c r="E4292" s="32">
        <v>43326.49763888889</v>
      </c>
      <c r="F4292" s="32">
        <v>43326.50271990741</v>
      </c>
      <c r="G4292" s="31">
        <v>4</v>
      </c>
      <c r="H4292" s="31" t="s">
        <v>86</v>
      </c>
      <c r="I4292" s="31" t="s">
        <v>1090</v>
      </c>
      <c r="J4292" s="31" t="s">
        <v>250</v>
      </c>
      <c r="K4292" s="31" t="s">
        <v>1119</v>
      </c>
      <c r="L4292" s="31" t="s">
        <v>8408</v>
      </c>
      <c r="M4292" s="30" t="s">
        <v>8409</v>
      </c>
      <c r="N4292" s="23"/>
      <c r="O4292" s="23"/>
      <c r="P4292" s="24"/>
    </row>
    <row r="4293" spans="1:16" ht="12" customHeight="1" x14ac:dyDescent="0.2">
      <c r="A4293" s="31" t="s">
        <v>1094</v>
      </c>
      <c r="B4293" s="31" t="s">
        <v>1094</v>
      </c>
      <c r="C4293" s="31">
        <v>606734</v>
      </c>
      <c r="D4293" s="32">
        <v>43336.429456018515</v>
      </c>
      <c r="E4293" s="32">
        <v>43336.448067129626</v>
      </c>
      <c r="F4293" s="32">
        <v>43341.435879629629</v>
      </c>
      <c r="G4293" s="31">
        <v>4</v>
      </c>
      <c r="H4293" s="31" t="s">
        <v>86</v>
      </c>
      <c r="I4293" s="31" t="s">
        <v>1090</v>
      </c>
      <c r="J4293" s="31" t="s">
        <v>250</v>
      </c>
      <c r="K4293" s="31" t="s">
        <v>1119</v>
      </c>
      <c r="L4293" s="31" t="s">
        <v>8410</v>
      </c>
      <c r="M4293" s="30" t="s">
        <v>7049</v>
      </c>
      <c r="N4293" s="23"/>
      <c r="O4293" s="23"/>
      <c r="P4293" s="24"/>
    </row>
    <row r="4294" spans="1:16" ht="12" customHeight="1" x14ac:dyDescent="0.2">
      <c r="A4294" s="31" t="s">
        <v>1094</v>
      </c>
      <c r="B4294" s="31" t="s">
        <v>1094</v>
      </c>
      <c r="C4294" s="31">
        <v>605342</v>
      </c>
      <c r="D4294" s="32">
        <v>43333.335428240738</v>
      </c>
      <c r="E4294" s="32">
        <v>43333.351215277777</v>
      </c>
      <c r="F4294" s="32">
        <v>43334.067812499998</v>
      </c>
      <c r="G4294" s="31">
        <v>4</v>
      </c>
      <c r="H4294" s="31" t="s">
        <v>86</v>
      </c>
      <c r="I4294" s="31" t="s">
        <v>1090</v>
      </c>
      <c r="J4294" s="31" t="s">
        <v>250</v>
      </c>
      <c r="K4294" s="31" t="s">
        <v>1119</v>
      </c>
      <c r="L4294" s="31" t="s">
        <v>8411</v>
      </c>
      <c r="M4294" s="30" t="s">
        <v>8412</v>
      </c>
      <c r="N4294" s="23"/>
      <c r="O4294" s="23"/>
      <c r="P4294" s="24"/>
    </row>
    <row r="4295" spans="1:16" ht="12" customHeight="1" x14ac:dyDescent="0.2">
      <c r="A4295" s="31" t="s">
        <v>1094</v>
      </c>
      <c r="B4295" s="31" t="s">
        <v>1094</v>
      </c>
      <c r="C4295" s="31">
        <v>604795</v>
      </c>
      <c r="D4295" s="32">
        <v>43329.624930555554</v>
      </c>
      <c r="E4295" s="32">
        <v>43332.343055555553</v>
      </c>
      <c r="F4295" s="32">
        <v>43335.339085648149</v>
      </c>
      <c r="G4295" s="31">
        <v>4</v>
      </c>
      <c r="H4295" s="31" t="s">
        <v>86</v>
      </c>
      <c r="I4295" s="31" t="s">
        <v>1090</v>
      </c>
      <c r="J4295" s="31" t="s">
        <v>250</v>
      </c>
      <c r="K4295" s="31" t="s">
        <v>1119</v>
      </c>
      <c r="L4295" s="31" t="s">
        <v>8413</v>
      </c>
      <c r="M4295" s="30" t="s">
        <v>8414</v>
      </c>
      <c r="N4295" s="23"/>
      <c r="O4295" s="23"/>
      <c r="P4295" s="24"/>
    </row>
    <row r="4296" spans="1:16" ht="12" customHeight="1" x14ac:dyDescent="0.2">
      <c r="A4296" s="31" t="s">
        <v>1401</v>
      </c>
      <c r="B4296" s="31" t="s">
        <v>1094</v>
      </c>
      <c r="C4296" s="31">
        <v>598994</v>
      </c>
      <c r="D4296" s="32">
        <v>43307.443645833337</v>
      </c>
      <c r="E4296" s="32">
        <v>43307.607638888891</v>
      </c>
      <c r="F4296" s="32">
        <v>43314.358217592591</v>
      </c>
      <c r="G4296" s="31">
        <v>4</v>
      </c>
      <c r="H4296" s="31" t="s">
        <v>86</v>
      </c>
      <c r="I4296" s="31" t="s">
        <v>1090</v>
      </c>
      <c r="J4296" s="31" t="s">
        <v>250</v>
      </c>
      <c r="K4296" s="31" t="s">
        <v>1119</v>
      </c>
      <c r="L4296" s="31" t="s">
        <v>8415</v>
      </c>
      <c r="M4296" s="30" t="s">
        <v>8416</v>
      </c>
      <c r="N4296" s="23"/>
      <c r="O4296" s="23"/>
      <c r="P4296" s="24"/>
    </row>
    <row r="4297" spans="1:16" ht="12" customHeight="1" x14ac:dyDescent="0.2">
      <c r="A4297" s="31" t="s">
        <v>1094</v>
      </c>
      <c r="B4297" s="31" t="s">
        <v>1094</v>
      </c>
      <c r="C4297" s="31">
        <v>603279</v>
      </c>
      <c r="D4297" s="32">
        <v>43325.417719907404</v>
      </c>
      <c r="E4297" s="32">
        <v>43325.595833333333</v>
      </c>
      <c r="F4297" s="32">
        <v>43329.516157407408</v>
      </c>
      <c r="G4297" s="31">
        <v>4</v>
      </c>
      <c r="H4297" s="31" t="s">
        <v>86</v>
      </c>
      <c r="I4297" s="31" t="s">
        <v>1090</v>
      </c>
      <c r="J4297" s="31" t="s">
        <v>250</v>
      </c>
      <c r="K4297" s="31" t="s">
        <v>1119</v>
      </c>
      <c r="L4297" s="31" t="s">
        <v>8417</v>
      </c>
      <c r="M4297" s="30" t="s">
        <v>8418</v>
      </c>
      <c r="N4297" s="23"/>
      <c r="O4297" s="23"/>
      <c r="P4297" s="24"/>
    </row>
    <row r="4298" spans="1:16" ht="12" customHeight="1" x14ac:dyDescent="0.2">
      <c r="A4298" s="31" t="s">
        <v>1094</v>
      </c>
      <c r="B4298" s="31" t="s">
        <v>1094</v>
      </c>
      <c r="C4298" s="31">
        <v>605979</v>
      </c>
      <c r="D4298" s="32">
        <v>43334.54583333333</v>
      </c>
      <c r="E4298" s="32">
        <v>43334.574178240742</v>
      </c>
      <c r="F4298" s="32">
        <v>43335.441168981481</v>
      </c>
      <c r="G4298" s="31">
        <v>4</v>
      </c>
      <c r="H4298" s="31" t="s">
        <v>86</v>
      </c>
      <c r="I4298" s="31" t="s">
        <v>1090</v>
      </c>
      <c r="J4298" s="31" t="s">
        <v>250</v>
      </c>
      <c r="K4298" s="31" t="s">
        <v>1119</v>
      </c>
      <c r="L4298" s="31" t="s">
        <v>8419</v>
      </c>
      <c r="M4298" s="30" t="s">
        <v>6036</v>
      </c>
      <c r="N4298" s="23"/>
      <c r="O4298" s="23"/>
      <c r="P4298" s="24"/>
    </row>
    <row r="4299" spans="1:16" ht="12" customHeight="1" x14ac:dyDescent="0.2">
      <c r="A4299" s="31" t="s">
        <v>1094</v>
      </c>
      <c r="B4299" s="31" t="s">
        <v>1094</v>
      </c>
      <c r="C4299" s="31">
        <v>605058</v>
      </c>
      <c r="D4299" s="32">
        <v>43332.404039351852</v>
      </c>
      <c r="E4299" s="32">
        <v>43332.452777777777</v>
      </c>
      <c r="F4299" s="32">
        <v>43335.487847222219</v>
      </c>
      <c r="G4299" s="31">
        <v>4</v>
      </c>
      <c r="H4299" s="31" t="s">
        <v>86</v>
      </c>
      <c r="I4299" s="31" t="s">
        <v>1090</v>
      </c>
      <c r="J4299" s="31" t="s">
        <v>250</v>
      </c>
      <c r="K4299" s="31" t="s">
        <v>1119</v>
      </c>
      <c r="L4299" s="31" t="s">
        <v>8420</v>
      </c>
      <c r="M4299" s="30" t="s">
        <v>8421</v>
      </c>
      <c r="N4299" s="23"/>
      <c r="O4299" s="23"/>
      <c r="P4299" s="24"/>
    </row>
    <row r="4300" spans="1:16" ht="12" customHeight="1" x14ac:dyDescent="0.2">
      <c r="A4300" s="31" t="s">
        <v>1094</v>
      </c>
      <c r="B4300" s="31" t="s">
        <v>1094</v>
      </c>
      <c r="C4300" s="31">
        <v>604374</v>
      </c>
      <c r="D4300" s="32">
        <v>43328.415358796294</v>
      </c>
      <c r="E4300" s="32">
        <v>43341.5</v>
      </c>
      <c r="F4300" s="32">
        <v>43341.519629629627</v>
      </c>
      <c r="G4300" s="31">
        <v>3</v>
      </c>
      <c r="H4300" s="31" t="s">
        <v>86</v>
      </c>
      <c r="I4300" s="31" t="s">
        <v>1090</v>
      </c>
      <c r="J4300" s="31" t="s">
        <v>250</v>
      </c>
      <c r="K4300" s="31" t="s">
        <v>1119</v>
      </c>
      <c r="L4300" s="31" t="s">
        <v>433</v>
      </c>
      <c r="M4300" s="30" t="s">
        <v>8422</v>
      </c>
      <c r="N4300" s="23">
        <v>6281</v>
      </c>
      <c r="O4300" s="23"/>
      <c r="P4300" s="24" t="s">
        <v>1150</v>
      </c>
    </row>
    <row r="4301" spans="1:16" ht="12" customHeight="1" x14ac:dyDescent="0.2">
      <c r="A4301" s="31" t="s">
        <v>1094</v>
      </c>
      <c r="B4301" s="31" t="s">
        <v>1094</v>
      </c>
      <c r="C4301" s="31">
        <v>605455</v>
      </c>
      <c r="D4301" s="32">
        <v>43333.474803240744</v>
      </c>
      <c r="E4301" s="32">
        <v>43333.485023148147</v>
      </c>
      <c r="F4301" s="32">
        <v>43340.657638888886</v>
      </c>
      <c r="G4301" s="31">
        <v>4</v>
      </c>
      <c r="H4301" s="31" t="s">
        <v>86</v>
      </c>
      <c r="I4301" s="31" t="s">
        <v>1090</v>
      </c>
      <c r="J4301" s="31" t="s">
        <v>250</v>
      </c>
      <c r="K4301" s="31" t="s">
        <v>1119</v>
      </c>
      <c r="L4301" s="31" t="s">
        <v>8423</v>
      </c>
      <c r="M4301" s="30" t="s">
        <v>8424</v>
      </c>
      <c r="N4301" s="23"/>
      <c r="O4301" s="23"/>
      <c r="P4301" s="24"/>
    </row>
    <row r="4302" spans="1:16" ht="12" customHeight="1" x14ac:dyDescent="0.2">
      <c r="A4302" s="31" t="s">
        <v>1094</v>
      </c>
      <c r="B4302" s="31" t="s">
        <v>1094</v>
      </c>
      <c r="C4302" s="31">
        <v>606453</v>
      </c>
      <c r="D4302" s="32">
        <v>43335.578935185185</v>
      </c>
      <c r="E4302" s="32">
        <v>43336.472916666666</v>
      </c>
      <c r="F4302" s="32">
        <v>43340.485810185186</v>
      </c>
      <c r="G4302" s="31">
        <v>4</v>
      </c>
      <c r="H4302" s="31" t="s">
        <v>86</v>
      </c>
      <c r="I4302" s="31" t="s">
        <v>1090</v>
      </c>
      <c r="J4302" s="31" t="s">
        <v>250</v>
      </c>
      <c r="K4302" s="31" t="s">
        <v>1119</v>
      </c>
      <c r="L4302" s="31" t="s">
        <v>8425</v>
      </c>
      <c r="M4302" s="30" t="s">
        <v>8426</v>
      </c>
      <c r="N4302" s="23"/>
      <c r="O4302" s="23"/>
      <c r="P4302" s="24"/>
    </row>
    <row r="4303" spans="1:16" ht="12" customHeight="1" x14ac:dyDescent="0.2">
      <c r="A4303" s="31" t="s">
        <v>1094</v>
      </c>
      <c r="B4303" s="31" t="s">
        <v>1094</v>
      </c>
      <c r="C4303" s="31">
        <v>602924</v>
      </c>
      <c r="D4303" s="32">
        <v>43322.469629629632</v>
      </c>
      <c r="E4303" s="32">
        <v>43322.485879629632</v>
      </c>
      <c r="F4303" s="32">
        <v>43326.372499999998</v>
      </c>
      <c r="G4303" s="31">
        <v>4</v>
      </c>
      <c r="H4303" s="31" t="s">
        <v>86</v>
      </c>
      <c r="I4303" s="31" t="s">
        <v>1090</v>
      </c>
      <c r="J4303" s="31" t="s">
        <v>250</v>
      </c>
      <c r="K4303" s="31" t="s">
        <v>1119</v>
      </c>
      <c r="L4303" s="31" t="s">
        <v>8099</v>
      </c>
      <c r="M4303" s="30" t="s">
        <v>8427</v>
      </c>
      <c r="N4303" s="23"/>
      <c r="O4303" s="23"/>
      <c r="P4303" s="24"/>
    </row>
    <row r="4304" spans="1:16" ht="12" customHeight="1" x14ac:dyDescent="0.2">
      <c r="A4304" s="31" t="s">
        <v>1094</v>
      </c>
      <c r="B4304" s="31" t="s">
        <v>1094</v>
      </c>
      <c r="C4304" s="31">
        <v>602019</v>
      </c>
      <c r="D4304" s="32">
        <v>43319.514201388891</v>
      </c>
      <c r="E4304" s="32">
        <v>43319.543055555558</v>
      </c>
      <c r="F4304" s="32">
        <v>43320.378113425926</v>
      </c>
      <c r="G4304" s="31">
        <v>4</v>
      </c>
      <c r="H4304" s="31" t="s">
        <v>86</v>
      </c>
      <c r="I4304" s="31" t="s">
        <v>1090</v>
      </c>
      <c r="J4304" s="31" t="s">
        <v>250</v>
      </c>
      <c r="K4304" s="31" t="s">
        <v>1119</v>
      </c>
      <c r="L4304" s="31" t="s">
        <v>8095</v>
      </c>
      <c r="M4304" s="30" t="s">
        <v>8428</v>
      </c>
      <c r="N4304" s="23"/>
      <c r="O4304" s="23"/>
      <c r="P4304" s="24"/>
    </row>
    <row r="4305" spans="1:16" ht="12" customHeight="1" x14ac:dyDescent="0.2">
      <c r="A4305" s="31" t="s">
        <v>1094</v>
      </c>
      <c r="B4305" s="31" t="s">
        <v>1094</v>
      </c>
      <c r="C4305" s="31">
        <v>601118</v>
      </c>
      <c r="D4305" s="32">
        <v>43315.376215277778</v>
      </c>
      <c r="E4305" s="32">
        <v>43315.430555555555</v>
      </c>
      <c r="F4305" s="32">
        <v>43318.619097222225</v>
      </c>
      <c r="G4305" s="31">
        <v>4</v>
      </c>
      <c r="H4305" s="31" t="s">
        <v>86</v>
      </c>
      <c r="I4305" s="31" t="s">
        <v>1090</v>
      </c>
      <c r="J4305" s="31" t="s">
        <v>250</v>
      </c>
      <c r="K4305" s="31" t="s">
        <v>1119</v>
      </c>
      <c r="L4305" s="31" t="s">
        <v>8095</v>
      </c>
      <c r="M4305" s="30" t="s">
        <v>8429</v>
      </c>
      <c r="N4305" s="23"/>
      <c r="O4305" s="23"/>
      <c r="P4305" s="24"/>
    </row>
    <row r="4306" spans="1:16" ht="12" customHeight="1" x14ac:dyDescent="0.2">
      <c r="A4306" s="31" t="s">
        <v>1094</v>
      </c>
      <c r="B4306" s="31" t="s">
        <v>1094</v>
      </c>
      <c r="C4306" s="31">
        <v>607875</v>
      </c>
      <c r="D4306" s="32">
        <v>43341.548194444447</v>
      </c>
      <c r="E4306" s="32">
        <v>43341.598194444443</v>
      </c>
      <c r="F4306" s="32">
        <v>43342.376192129632</v>
      </c>
      <c r="G4306" s="31">
        <v>4</v>
      </c>
      <c r="H4306" s="31" t="s">
        <v>86</v>
      </c>
      <c r="I4306" s="31" t="s">
        <v>1090</v>
      </c>
      <c r="J4306" s="31" t="s">
        <v>250</v>
      </c>
      <c r="K4306" s="31" t="s">
        <v>1119</v>
      </c>
      <c r="L4306" s="31" t="s">
        <v>8430</v>
      </c>
      <c r="M4306" s="30" t="s">
        <v>8431</v>
      </c>
      <c r="N4306" s="23">
        <v>6045</v>
      </c>
      <c r="O4306" s="23"/>
      <c r="P4306" s="24" t="s">
        <v>1150</v>
      </c>
    </row>
    <row r="4307" spans="1:16" ht="12" customHeight="1" x14ac:dyDescent="0.2">
      <c r="A4307" s="31" t="s">
        <v>1094</v>
      </c>
      <c r="B4307" s="31" t="s">
        <v>1094</v>
      </c>
      <c r="C4307" s="31">
        <v>603407</v>
      </c>
      <c r="D4307" s="32">
        <v>43325.538738425923</v>
      </c>
      <c r="E4307" s="32">
        <v>43325.547256944446</v>
      </c>
      <c r="F4307" s="32">
        <v>43326.474178240744</v>
      </c>
      <c r="G4307" s="31">
        <v>4</v>
      </c>
      <c r="H4307" s="31" t="s">
        <v>86</v>
      </c>
      <c r="I4307" s="31" t="s">
        <v>1090</v>
      </c>
      <c r="J4307" s="31" t="s">
        <v>250</v>
      </c>
      <c r="K4307" s="31" t="s">
        <v>1119</v>
      </c>
      <c r="L4307" s="31" t="s">
        <v>8432</v>
      </c>
      <c r="M4307" s="30" t="s">
        <v>8433</v>
      </c>
      <c r="N4307" s="23"/>
      <c r="O4307" s="23"/>
      <c r="P4307" s="24"/>
    </row>
    <row r="4308" spans="1:16" ht="12" customHeight="1" x14ac:dyDescent="0.2">
      <c r="A4308" s="31" t="s">
        <v>1094</v>
      </c>
      <c r="B4308" s="31" t="s">
        <v>1094</v>
      </c>
      <c r="C4308" s="31">
        <v>602850</v>
      </c>
      <c r="D4308" s="32">
        <v>43322.389918981484</v>
      </c>
      <c r="E4308" s="32">
        <v>43322.402905092589</v>
      </c>
      <c r="F4308" s="32">
        <v>43322.514317129629</v>
      </c>
      <c r="G4308" s="31">
        <v>4</v>
      </c>
      <c r="H4308" s="31" t="s">
        <v>86</v>
      </c>
      <c r="I4308" s="31" t="s">
        <v>1090</v>
      </c>
      <c r="J4308" s="31" t="s">
        <v>250</v>
      </c>
      <c r="K4308" s="31" t="s">
        <v>1119</v>
      </c>
      <c r="L4308" s="31" t="s">
        <v>8434</v>
      </c>
      <c r="M4308" s="30" t="s">
        <v>8435</v>
      </c>
      <c r="N4308" s="23"/>
      <c r="O4308" s="23"/>
      <c r="P4308" s="24"/>
    </row>
    <row r="4309" spans="1:16" ht="12" customHeight="1" x14ac:dyDescent="0.2">
      <c r="A4309" s="31" t="s">
        <v>1094</v>
      </c>
      <c r="B4309" s="31" t="s">
        <v>1094</v>
      </c>
      <c r="C4309" s="31">
        <v>605089</v>
      </c>
      <c r="D4309" s="32">
        <v>43332.434629629628</v>
      </c>
      <c r="E4309" s="32">
        <v>43332.468090277776</v>
      </c>
      <c r="F4309" s="32">
        <v>43333.592523148145</v>
      </c>
      <c r="G4309" s="31">
        <v>4</v>
      </c>
      <c r="H4309" s="31" t="s">
        <v>86</v>
      </c>
      <c r="I4309" s="31" t="s">
        <v>1090</v>
      </c>
      <c r="J4309" s="31" t="s">
        <v>250</v>
      </c>
      <c r="K4309" s="31" t="s">
        <v>1119</v>
      </c>
      <c r="L4309" s="31" t="s">
        <v>8436</v>
      </c>
      <c r="M4309" s="30" t="s">
        <v>8437</v>
      </c>
      <c r="N4309" s="23"/>
      <c r="O4309" s="23"/>
      <c r="P4309" s="24"/>
    </row>
    <row r="4310" spans="1:16" ht="12" customHeight="1" x14ac:dyDescent="0.2">
      <c r="A4310" s="31" t="s">
        <v>1094</v>
      </c>
      <c r="B4310" s="31" t="s">
        <v>1094</v>
      </c>
      <c r="C4310" s="31">
        <v>606516</v>
      </c>
      <c r="D4310" s="32">
        <v>43335.648495370369</v>
      </c>
      <c r="E4310" s="32">
        <v>43335.655023148145</v>
      </c>
      <c r="F4310" s="32">
        <v>43340.573981481481</v>
      </c>
      <c r="G4310" s="31">
        <v>4</v>
      </c>
      <c r="H4310" s="31" t="s">
        <v>86</v>
      </c>
      <c r="I4310" s="31" t="s">
        <v>1090</v>
      </c>
      <c r="J4310" s="31" t="s">
        <v>250</v>
      </c>
      <c r="K4310" s="31" t="s">
        <v>1119</v>
      </c>
      <c r="L4310" s="31" t="s">
        <v>8438</v>
      </c>
      <c r="M4310" s="30" t="s">
        <v>8439</v>
      </c>
      <c r="N4310" s="23"/>
      <c r="O4310" s="23"/>
      <c r="P4310" s="24"/>
    </row>
    <row r="4311" spans="1:16" ht="12" customHeight="1" x14ac:dyDescent="0.2">
      <c r="A4311" s="31" t="s">
        <v>1094</v>
      </c>
      <c r="B4311" s="31" t="s">
        <v>1094</v>
      </c>
      <c r="C4311" s="31">
        <v>607492</v>
      </c>
      <c r="D4311" s="32">
        <v>43340.567395833335</v>
      </c>
      <c r="E4311" s="32">
        <v>43340.575324074074</v>
      </c>
      <c r="F4311" s="32">
        <v>43341.362233796295</v>
      </c>
      <c r="G4311" s="31">
        <v>4</v>
      </c>
      <c r="H4311" s="31" t="s">
        <v>86</v>
      </c>
      <c r="I4311" s="31" t="s">
        <v>1090</v>
      </c>
      <c r="J4311" s="31" t="s">
        <v>250</v>
      </c>
      <c r="K4311" s="31" t="s">
        <v>1119</v>
      </c>
      <c r="L4311" s="31" t="s">
        <v>8440</v>
      </c>
      <c r="M4311" s="30" t="s">
        <v>8441</v>
      </c>
      <c r="N4311" s="23"/>
      <c r="O4311" s="23"/>
      <c r="P4311" s="24"/>
    </row>
    <row r="4312" spans="1:16" ht="12" customHeight="1" x14ac:dyDescent="0.2">
      <c r="A4312" s="31" t="s">
        <v>1094</v>
      </c>
      <c r="B4312" s="31" t="s">
        <v>1094</v>
      </c>
      <c r="C4312" s="31">
        <v>604366</v>
      </c>
      <c r="D4312" s="32">
        <v>43328.41138888889</v>
      </c>
      <c r="E4312" s="32">
        <v>43328.484340277777</v>
      </c>
      <c r="F4312" s="32">
        <v>43329.537615740737</v>
      </c>
      <c r="G4312" s="31">
        <v>4</v>
      </c>
      <c r="H4312" s="31" t="s">
        <v>86</v>
      </c>
      <c r="I4312" s="31" t="s">
        <v>1090</v>
      </c>
      <c r="J4312" s="31" t="s">
        <v>250</v>
      </c>
      <c r="K4312" s="31" t="s">
        <v>1119</v>
      </c>
      <c r="L4312" s="31" t="s">
        <v>8442</v>
      </c>
      <c r="M4312" s="30" t="s">
        <v>8443</v>
      </c>
      <c r="N4312" s="23"/>
      <c r="O4312" s="23"/>
      <c r="P4312" s="24"/>
    </row>
    <row r="4313" spans="1:16" ht="12" customHeight="1" x14ac:dyDescent="0.2">
      <c r="A4313" s="31" t="s">
        <v>1094</v>
      </c>
      <c r="B4313" s="31" t="s">
        <v>1094</v>
      </c>
      <c r="C4313" s="31">
        <v>604684</v>
      </c>
      <c r="D4313" s="32">
        <v>43329.434803240743</v>
      </c>
      <c r="E4313" s="32">
        <v>43329.491249999999</v>
      </c>
      <c r="F4313" s="32">
        <v>43332.381909722222</v>
      </c>
      <c r="G4313" s="31">
        <v>4</v>
      </c>
      <c r="H4313" s="31" t="s">
        <v>86</v>
      </c>
      <c r="I4313" s="31" t="s">
        <v>1090</v>
      </c>
      <c r="J4313" s="31" t="s">
        <v>250</v>
      </c>
      <c r="K4313" s="31" t="s">
        <v>1119</v>
      </c>
      <c r="L4313" s="31" t="s">
        <v>8444</v>
      </c>
      <c r="M4313" s="30" t="s">
        <v>8445</v>
      </c>
      <c r="N4313" s="23">
        <v>6281</v>
      </c>
      <c r="O4313" s="23"/>
      <c r="P4313" s="24" t="s">
        <v>1150</v>
      </c>
    </row>
    <row r="4314" spans="1:16" ht="12" customHeight="1" x14ac:dyDescent="0.2">
      <c r="A4314" s="31" t="s">
        <v>1094</v>
      </c>
      <c r="B4314" s="31" t="s">
        <v>1094</v>
      </c>
      <c r="C4314" s="31">
        <v>602389</v>
      </c>
      <c r="D4314" s="32">
        <v>43320.557337962964</v>
      </c>
      <c r="E4314" s="32">
        <v>43320.599305555559</v>
      </c>
      <c r="F4314" s="32">
        <v>43334.419768518521</v>
      </c>
      <c r="G4314" s="31">
        <v>4</v>
      </c>
      <c r="H4314" s="31" t="s">
        <v>86</v>
      </c>
      <c r="I4314" s="31" t="s">
        <v>1090</v>
      </c>
      <c r="J4314" s="31" t="s">
        <v>250</v>
      </c>
      <c r="K4314" s="31" t="s">
        <v>1119</v>
      </c>
      <c r="L4314" s="31" t="s">
        <v>8446</v>
      </c>
      <c r="M4314" s="30" t="s">
        <v>8447</v>
      </c>
      <c r="N4314" s="23"/>
      <c r="O4314" s="23"/>
      <c r="P4314" s="24"/>
    </row>
    <row r="4315" spans="1:16" ht="12" customHeight="1" x14ac:dyDescent="0.2">
      <c r="A4315" s="31" t="s">
        <v>1094</v>
      </c>
      <c r="B4315" s="31" t="s">
        <v>1094</v>
      </c>
      <c r="C4315" s="31">
        <v>600406</v>
      </c>
      <c r="D4315" s="32">
        <v>43313.382986111108</v>
      </c>
      <c r="E4315" s="32">
        <v>43313.405706018515</v>
      </c>
      <c r="F4315" s="32">
        <v>43315.657581018517</v>
      </c>
      <c r="G4315" s="31">
        <v>4</v>
      </c>
      <c r="H4315" s="31" t="s">
        <v>86</v>
      </c>
      <c r="I4315" s="31" t="s">
        <v>1090</v>
      </c>
      <c r="J4315" s="31" t="s">
        <v>250</v>
      </c>
      <c r="K4315" s="31" t="s">
        <v>1119</v>
      </c>
      <c r="L4315" s="31" t="s">
        <v>8448</v>
      </c>
      <c r="M4315" s="30" t="s">
        <v>8449</v>
      </c>
      <c r="N4315" s="23"/>
      <c r="O4315" s="23"/>
      <c r="P4315" s="24"/>
    </row>
    <row r="4316" spans="1:16" ht="12" customHeight="1" x14ac:dyDescent="0.2">
      <c r="A4316" s="31" t="s">
        <v>1094</v>
      </c>
      <c r="B4316" s="31" t="s">
        <v>1094</v>
      </c>
      <c r="C4316" s="31">
        <v>606358</v>
      </c>
      <c r="D4316" s="32">
        <v>43335.46056712963</v>
      </c>
      <c r="E4316" s="32">
        <v>43335.477534722224</v>
      </c>
      <c r="F4316" s="32">
        <v>43341.495671296296</v>
      </c>
      <c r="G4316" s="31">
        <v>4</v>
      </c>
      <c r="H4316" s="31" t="s">
        <v>86</v>
      </c>
      <c r="I4316" s="31" t="s">
        <v>1090</v>
      </c>
      <c r="J4316" s="31" t="s">
        <v>250</v>
      </c>
      <c r="K4316" s="31" t="s">
        <v>1119</v>
      </c>
      <c r="L4316" s="31" t="s">
        <v>8450</v>
      </c>
      <c r="M4316" s="30" t="s">
        <v>8451</v>
      </c>
      <c r="N4316" s="23"/>
      <c r="O4316" s="23"/>
      <c r="P4316" s="24"/>
    </row>
    <row r="4317" spans="1:16" ht="12" customHeight="1" x14ac:dyDescent="0.2">
      <c r="A4317" s="31" t="s">
        <v>1094</v>
      </c>
      <c r="B4317" s="31" t="s">
        <v>1094</v>
      </c>
      <c r="C4317" s="31">
        <v>600935</v>
      </c>
      <c r="D4317" s="32">
        <v>43314.618252314816</v>
      </c>
      <c r="E4317" s="32">
        <v>43314.620833333334</v>
      </c>
      <c r="F4317" s="32">
        <v>43322.555277777778</v>
      </c>
      <c r="G4317" s="31">
        <v>4</v>
      </c>
      <c r="H4317" s="31" t="s">
        <v>86</v>
      </c>
      <c r="I4317" s="31" t="s">
        <v>1090</v>
      </c>
      <c r="J4317" s="31" t="s">
        <v>250</v>
      </c>
      <c r="K4317" s="31" t="s">
        <v>1119</v>
      </c>
      <c r="L4317" s="31" t="s">
        <v>8452</v>
      </c>
      <c r="M4317" s="30" t="s">
        <v>8453</v>
      </c>
      <c r="N4317" s="23"/>
      <c r="O4317" s="23"/>
      <c r="P4317" s="24"/>
    </row>
    <row r="4318" spans="1:16" ht="12" customHeight="1" x14ac:dyDescent="0.2">
      <c r="A4318" s="31" t="s">
        <v>1094</v>
      </c>
      <c r="B4318" s="31" t="s">
        <v>1094</v>
      </c>
      <c r="C4318" s="31">
        <v>605398</v>
      </c>
      <c r="D4318" s="32">
        <v>43333.3987037037</v>
      </c>
      <c r="E4318" s="32">
        <v>43333.405543981484</v>
      </c>
      <c r="F4318" s="32">
        <v>43334.378576388888</v>
      </c>
      <c r="G4318" s="31">
        <v>4</v>
      </c>
      <c r="H4318" s="31" t="s">
        <v>86</v>
      </c>
      <c r="I4318" s="31" t="s">
        <v>1090</v>
      </c>
      <c r="J4318" s="31" t="s">
        <v>250</v>
      </c>
      <c r="K4318" s="31" t="s">
        <v>1119</v>
      </c>
      <c r="L4318" s="31" t="s">
        <v>8454</v>
      </c>
      <c r="M4318" s="30" t="s">
        <v>8455</v>
      </c>
      <c r="N4318" s="23"/>
      <c r="O4318" s="23"/>
      <c r="P4318" s="24"/>
    </row>
    <row r="4319" spans="1:16" ht="12" customHeight="1" x14ac:dyDescent="0.2">
      <c r="A4319" s="31" t="s">
        <v>1401</v>
      </c>
      <c r="B4319" s="31" t="s">
        <v>1094</v>
      </c>
      <c r="C4319" s="31">
        <v>598966</v>
      </c>
      <c r="D4319" s="32">
        <v>43307.410324074073</v>
      </c>
      <c r="E4319" s="32">
        <v>43307.606249999997</v>
      </c>
      <c r="F4319" s="32">
        <v>43313.584803240738</v>
      </c>
      <c r="G4319" s="31">
        <v>4</v>
      </c>
      <c r="H4319" s="31" t="s">
        <v>86</v>
      </c>
      <c r="I4319" s="31" t="s">
        <v>1090</v>
      </c>
      <c r="J4319" s="31" t="s">
        <v>250</v>
      </c>
      <c r="K4319" s="31" t="s">
        <v>1119</v>
      </c>
      <c r="L4319" s="31" t="s">
        <v>8456</v>
      </c>
      <c r="M4319" s="30" t="s">
        <v>8457</v>
      </c>
      <c r="N4319" s="23"/>
      <c r="O4319" s="23"/>
      <c r="P4319" s="24"/>
    </row>
    <row r="4320" spans="1:16" ht="12" customHeight="1" x14ac:dyDescent="0.2">
      <c r="A4320" s="31" t="s">
        <v>1094</v>
      </c>
      <c r="B4320" s="31" t="s">
        <v>1094</v>
      </c>
      <c r="C4320" s="31">
        <v>606353</v>
      </c>
      <c r="D4320" s="32">
        <v>43335.455983796295</v>
      </c>
      <c r="E4320" s="32">
        <v>43335.478125000001</v>
      </c>
      <c r="F4320" s="32">
        <v>43335.51185185185</v>
      </c>
      <c r="G4320" s="31">
        <v>4</v>
      </c>
      <c r="H4320" s="31" t="s">
        <v>86</v>
      </c>
      <c r="I4320" s="31" t="s">
        <v>1090</v>
      </c>
      <c r="J4320" s="31" t="s">
        <v>250</v>
      </c>
      <c r="K4320" s="31" t="s">
        <v>1119</v>
      </c>
      <c r="L4320" s="31" t="s">
        <v>8458</v>
      </c>
      <c r="M4320" s="30" t="s">
        <v>8459</v>
      </c>
      <c r="N4320" s="23"/>
      <c r="O4320" s="23"/>
      <c r="P4320" s="24"/>
    </row>
    <row r="4321" spans="1:16" ht="12" customHeight="1" x14ac:dyDescent="0.2">
      <c r="A4321" s="31" t="s">
        <v>1094</v>
      </c>
      <c r="B4321" s="31" t="s">
        <v>1094</v>
      </c>
      <c r="C4321" s="31">
        <v>603632</v>
      </c>
      <c r="D4321" s="32">
        <v>43326.368622685186</v>
      </c>
      <c r="E4321" s="32">
        <v>43326.432638888888</v>
      </c>
      <c r="F4321" s="32">
        <v>43327.456620370373</v>
      </c>
      <c r="G4321" s="31">
        <v>4</v>
      </c>
      <c r="H4321" s="31" t="s">
        <v>86</v>
      </c>
      <c r="I4321" s="31" t="s">
        <v>1090</v>
      </c>
      <c r="J4321" s="31" t="s">
        <v>250</v>
      </c>
      <c r="K4321" s="31" t="s">
        <v>1119</v>
      </c>
      <c r="L4321" s="31" t="s">
        <v>8460</v>
      </c>
      <c r="M4321" s="30" t="s">
        <v>8461</v>
      </c>
      <c r="N4321" s="23"/>
      <c r="O4321" s="23"/>
      <c r="P4321" s="24"/>
    </row>
    <row r="4322" spans="1:16" ht="12" customHeight="1" x14ac:dyDescent="0.2">
      <c r="A4322" s="31" t="s">
        <v>1094</v>
      </c>
      <c r="B4322" s="31" t="s">
        <v>1094</v>
      </c>
      <c r="C4322" s="31">
        <v>604288</v>
      </c>
      <c r="D4322" s="32">
        <v>43328.341689814813</v>
      </c>
      <c r="E4322" s="32">
        <v>43328.355810185189</v>
      </c>
      <c r="F4322" s="32">
        <v>43328.587800925925</v>
      </c>
      <c r="G4322" s="31">
        <v>4</v>
      </c>
      <c r="H4322" s="31" t="s">
        <v>86</v>
      </c>
      <c r="I4322" s="31" t="s">
        <v>1090</v>
      </c>
      <c r="J4322" s="31" t="s">
        <v>250</v>
      </c>
      <c r="K4322" s="31" t="s">
        <v>1119</v>
      </c>
      <c r="L4322" s="31" t="s">
        <v>8462</v>
      </c>
      <c r="M4322" s="30" t="s">
        <v>8463</v>
      </c>
      <c r="N4322" s="23"/>
      <c r="O4322" s="23"/>
      <c r="P4322" s="24"/>
    </row>
    <row r="4323" spans="1:16" ht="12" customHeight="1" x14ac:dyDescent="0.2">
      <c r="A4323" s="31" t="s">
        <v>1094</v>
      </c>
      <c r="B4323" s="31" t="s">
        <v>1094</v>
      </c>
      <c r="C4323" s="31">
        <v>601203</v>
      </c>
      <c r="D4323" s="32">
        <v>43315.501574074071</v>
      </c>
      <c r="E4323" s="32">
        <v>43315.593865740739</v>
      </c>
      <c r="F4323" s="32">
        <v>43321.413657407407</v>
      </c>
      <c r="G4323" s="31">
        <v>4</v>
      </c>
      <c r="H4323" s="31" t="s">
        <v>86</v>
      </c>
      <c r="I4323" s="31" t="s">
        <v>1090</v>
      </c>
      <c r="J4323" s="31" t="s">
        <v>250</v>
      </c>
      <c r="K4323" s="31" t="s">
        <v>1119</v>
      </c>
      <c r="L4323" s="31" t="s">
        <v>8464</v>
      </c>
      <c r="M4323" s="30" t="s">
        <v>8465</v>
      </c>
      <c r="N4323" s="23"/>
      <c r="O4323" s="23"/>
      <c r="P4323" s="24"/>
    </row>
    <row r="4324" spans="1:16" ht="12" customHeight="1" x14ac:dyDescent="0.2">
      <c r="A4324" s="31" t="s">
        <v>1094</v>
      </c>
      <c r="B4324" s="31" t="s">
        <v>1094</v>
      </c>
      <c r="C4324" s="31">
        <v>600685</v>
      </c>
      <c r="D4324" s="32">
        <v>43314.303576388891</v>
      </c>
      <c r="E4324" s="32">
        <v>43314.308333333334</v>
      </c>
      <c r="F4324" s="32">
        <v>43321.629212962966</v>
      </c>
      <c r="G4324" s="31">
        <v>4</v>
      </c>
      <c r="H4324" s="31" t="s">
        <v>86</v>
      </c>
      <c r="I4324" s="31" t="s">
        <v>1090</v>
      </c>
      <c r="J4324" s="31" t="s">
        <v>1633</v>
      </c>
      <c r="K4324" s="31" t="s">
        <v>1119</v>
      </c>
      <c r="L4324" s="31" t="s">
        <v>8466</v>
      </c>
      <c r="M4324" s="30" t="s">
        <v>8467</v>
      </c>
      <c r="N4324" s="23"/>
      <c r="O4324" s="23"/>
      <c r="P4324" s="24"/>
    </row>
    <row r="4325" spans="1:16" ht="12" customHeight="1" x14ac:dyDescent="0.2">
      <c r="A4325" s="31" t="s">
        <v>1094</v>
      </c>
      <c r="B4325" s="31" t="s">
        <v>1094</v>
      </c>
      <c r="C4325" s="31">
        <v>604477</v>
      </c>
      <c r="D4325" s="32">
        <v>43328.568043981482</v>
      </c>
      <c r="E4325" s="32">
        <v>43329.627083333333</v>
      </c>
      <c r="F4325" s="32">
        <v>43334.084270833337</v>
      </c>
      <c r="G4325" s="31">
        <v>4</v>
      </c>
      <c r="H4325" s="31" t="s">
        <v>86</v>
      </c>
      <c r="I4325" s="31" t="s">
        <v>1090</v>
      </c>
      <c r="J4325" s="31" t="s">
        <v>1633</v>
      </c>
      <c r="K4325" s="31" t="s">
        <v>1119</v>
      </c>
      <c r="L4325" s="31" t="s">
        <v>8468</v>
      </c>
      <c r="M4325" s="30" t="s">
        <v>8469</v>
      </c>
      <c r="N4325" s="23"/>
      <c r="O4325" s="23"/>
      <c r="P4325" s="24"/>
    </row>
    <row r="4326" spans="1:16" ht="12" customHeight="1" x14ac:dyDescent="0.2">
      <c r="A4326" s="31" t="s">
        <v>1094</v>
      </c>
      <c r="B4326" s="31" t="s">
        <v>1094</v>
      </c>
      <c r="C4326" s="31">
        <v>605377</v>
      </c>
      <c r="D4326" s="32">
        <v>43333.365868055553</v>
      </c>
      <c r="E4326" s="32">
        <v>43333.39340277778</v>
      </c>
      <c r="F4326" s="32">
        <v>43335.338275462964</v>
      </c>
      <c r="G4326" s="31">
        <v>4</v>
      </c>
      <c r="H4326" s="31" t="s">
        <v>86</v>
      </c>
      <c r="I4326" s="31" t="s">
        <v>1090</v>
      </c>
      <c r="J4326" s="31" t="s">
        <v>1633</v>
      </c>
      <c r="K4326" s="31" t="s">
        <v>1119</v>
      </c>
      <c r="L4326" s="31" t="s">
        <v>8470</v>
      </c>
      <c r="M4326" s="30" t="s">
        <v>8471</v>
      </c>
      <c r="N4326" s="23"/>
      <c r="O4326" s="23"/>
      <c r="P4326" s="24"/>
    </row>
    <row r="4327" spans="1:16" ht="12" customHeight="1" x14ac:dyDescent="0.2">
      <c r="A4327" s="31" t="s">
        <v>1094</v>
      </c>
      <c r="B4327" s="31" t="s">
        <v>1094</v>
      </c>
      <c r="C4327" s="31">
        <v>600740</v>
      </c>
      <c r="D4327" s="32">
        <v>43314.352349537039</v>
      </c>
      <c r="E4327" s="32">
        <v>43315.348229166666</v>
      </c>
      <c r="F4327" s="32">
        <v>43315.381608796299</v>
      </c>
      <c r="G4327" s="31">
        <v>4</v>
      </c>
      <c r="H4327" s="31" t="s">
        <v>86</v>
      </c>
      <c r="I4327" s="31" t="s">
        <v>1090</v>
      </c>
      <c r="J4327" s="31" t="s">
        <v>1633</v>
      </c>
      <c r="K4327" s="31" t="s">
        <v>1119</v>
      </c>
      <c r="L4327" s="31" t="s">
        <v>8472</v>
      </c>
      <c r="M4327" s="30" t="e">
        <f>-as per User she can now login and ticket can now be resolved</f>
        <v>#NAME?</v>
      </c>
      <c r="N4327" s="23"/>
      <c r="O4327" s="23"/>
      <c r="P4327" s="24"/>
    </row>
    <row r="4328" spans="1:16" ht="12" customHeight="1" x14ac:dyDescent="0.2">
      <c r="A4328" s="31" t="s">
        <v>1094</v>
      </c>
      <c r="B4328" s="31" t="s">
        <v>1094</v>
      </c>
      <c r="C4328" s="31">
        <v>607464</v>
      </c>
      <c r="D4328" s="32">
        <v>43340.545034722221</v>
      </c>
      <c r="E4328" s="32">
        <v>43340.546342592592</v>
      </c>
      <c r="F4328" s="32">
        <v>43342.54550925926</v>
      </c>
      <c r="G4328" s="31">
        <v>4</v>
      </c>
      <c r="H4328" s="31" t="s">
        <v>86</v>
      </c>
      <c r="I4328" s="31" t="s">
        <v>1090</v>
      </c>
      <c r="J4328" s="31" t="s">
        <v>219</v>
      </c>
      <c r="K4328" s="31" t="s">
        <v>40</v>
      </c>
      <c r="L4328" s="31" t="s">
        <v>8473</v>
      </c>
      <c r="M4328" s="30" t="s">
        <v>8474</v>
      </c>
      <c r="N4328" s="23"/>
      <c r="O4328" s="23"/>
      <c r="P4328" s="24"/>
    </row>
    <row r="4329" spans="1:16" ht="12" customHeight="1" x14ac:dyDescent="0.2">
      <c r="A4329" s="31" t="s">
        <v>1094</v>
      </c>
      <c r="B4329" s="31" t="s">
        <v>1094</v>
      </c>
      <c r="C4329" s="31">
        <v>600845</v>
      </c>
      <c r="D4329" s="32">
        <v>43314.463541666664</v>
      </c>
      <c r="E4329" s="32">
        <v>43314.554861111108</v>
      </c>
      <c r="F4329" s="32">
        <v>43321.440370370372</v>
      </c>
      <c r="G4329" s="31">
        <v>4</v>
      </c>
      <c r="H4329" s="31" t="s">
        <v>86</v>
      </c>
      <c r="I4329" s="31" t="s">
        <v>1090</v>
      </c>
      <c r="J4329" s="31" t="s">
        <v>219</v>
      </c>
      <c r="K4329" s="31" t="s">
        <v>40</v>
      </c>
      <c r="L4329" s="31" t="s">
        <v>8475</v>
      </c>
      <c r="M4329" s="30" t="s">
        <v>8476</v>
      </c>
      <c r="N4329" s="23"/>
      <c r="O4329" s="23"/>
      <c r="P4329" s="24"/>
    </row>
    <row r="4330" spans="1:16" ht="12" customHeight="1" x14ac:dyDescent="0.2">
      <c r="A4330" s="31" t="s">
        <v>1094</v>
      </c>
      <c r="B4330" s="31" t="s">
        <v>1094</v>
      </c>
      <c r="C4330" s="31">
        <v>604345</v>
      </c>
      <c r="D4330" s="32">
        <v>43328.39199074074</v>
      </c>
      <c r="E4330" s="32">
        <v>43329.432638888888</v>
      </c>
      <c r="F4330" s="32">
        <v>43340.381354166668</v>
      </c>
      <c r="G4330" s="31">
        <v>3</v>
      </c>
      <c r="H4330" s="31" t="s">
        <v>86</v>
      </c>
      <c r="I4330" s="31" t="s">
        <v>1090</v>
      </c>
      <c r="J4330" s="31" t="s">
        <v>219</v>
      </c>
      <c r="K4330" s="31" t="s">
        <v>40</v>
      </c>
      <c r="L4330" s="31" t="s">
        <v>8477</v>
      </c>
      <c r="M4330" s="30" t="s">
        <v>8478</v>
      </c>
      <c r="N4330" s="23"/>
      <c r="O4330" s="23"/>
      <c r="P4330" s="24"/>
    </row>
    <row r="4331" spans="1:16" ht="12" customHeight="1" x14ac:dyDescent="0.2">
      <c r="A4331" s="31" t="s">
        <v>1094</v>
      </c>
      <c r="B4331" s="31" t="s">
        <v>1094</v>
      </c>
      <c r="C4331" s="31">
        <v>605813</v>
      </c>
      <c r="D4331" s="32">
        <v>43334.378692129627</v>
      </c>
      <c r="E4331" s="32">
        <v>43334.382777777777</v>
      </c>
      <c r="F4331" s="32">
        <v>43340.54960648148</v>
      </c>
      <c r="G4331" s="31">
        <v>4</v>
      </c>
      <c r="H4331" s="31" t="s">
        <v>86</v>
      </c>
      <c r="I4331" s="31" t="s">
        <v>1090</v>
      </c>
      <c r="J4331" s="31" t="s">
        <v>219</v>
      </c>
      <c r="K4331" s="31" t="s">
        <v>40</v>
      </c>
      <c r="L4331" s="31" t="s">
        <v>8479</v>
      </c>
      <c r="M4331" s="30" t="s">
        <v>8480</v>
      </c>
      <c r="N4331" s="23"/>
      <c r="O4331" s="23"/>
      <c r="P4331" s="24"/>
    </row>
    <row r="4332" spans="1:16" ht="12" customHeight="1" x14ac:dyDescent="0.2">
      <c r="A4332" s="31" t="s">
        <v>1094</v>
      </c>
      <c r="B4332" s="31" t="s">
        <v>1094</v>
      </c>
      <c r="C4332" s="31">
        <v>607909</v>
      </c>
      <c r="D4332" s="32">
        <v>43341.583078703705</v>
      </c>
      <c r="E4332" s="32">
        <v>43341.585416666669</v>
      </c>
      <c r="F4332" s="32">
        <v>43342.518194444441</v>
      </c>
      <c r="G4332" s="31">
        <v>4</v>
      </c>
      <c r="H4332" s="31" t="s">
        <v>86</v>
      </c>
      <c r="I4332" s="31" t="s">
        <v>1090</v>
      </c>
      <c r="J4332" s="31" t="s">
        <v>219</v>
      </c>
      <c r="K4332" s="31" t="s">
        <v>40</v>
      </c>
      <c r="L4332" s="31" t="s">
        <v>8481</v>
      </c>
      <c r="M4332" s="30" t="s">
        <v>8482</v>
      </c>
      <c r="N4332" s="23"/>
      <c r="O4332" s="23"/>
      <c r="P4332" s="24"/>
    </row>
    <row r="4333" spans="1:16" ht="12" customHeight="1" x14ac:dyDescent="0.2">
      <c r="A4333" s="31" t="s">
        <v>1526</v>
      </c>
      <c r="B4333" s="31" t="s">
        <v>1094</v>
      </c>
      <c r="C4333" s="31">
        <v>549174</v>
      </c>
      <c r="D4333" s="32">
        <v>43117.473136574074</v>
      </c>
      <c r="E4333" s="32">
        <v>43144.387499999997</v>
      </c>
      <c r="F4333" s="32">
        <v>43340.401863425926</v>
      </c>
      <c r="G4333" s="31">
        <v>4</v>
      </c>
      <c r="H4333" s="31" t="s">
        <v>86</v>
      </c>
      <c r="I4333" s="31" t="s">
        <v>1138</v>
      </c>
      <c r="J4333" s="31" t="s">
        <v>219</v>
      </c>
      <c r="K4333" s="31" t="s">
        <v>40</v>
      </c>
      <c r="L4333" s="31" t="s">
        <v>8483</v>
      </c>
      <c r="M4333" s="30" t="s">
        <v>8484</v>
      </c>
      <c r="N4333" s="23"/>
      <c r="O4333" s="23"/>
      <c r="P4333" s="24"/>
    </row>
    <row r="4334" spans="1:16" ht="12" customHeight="1" x14ac:dyDescent="0.2">
      <c r="A4334" s="31" t="s">
        <v>1094</v>
      </c>
      <c r="B4334" s="31" t="s">
        <v>1094</v>
      </c>
      <c r="C4334" s="31">
        <v>603855</v>
      </c>
      <c r="D4334" s="32">
        <v>43326.624131944445</v>
      </c>
      <c r="E4334" s="32">
        <v>43326.628472222219</v>
      </c>
      <c r="F4334" s="32">
        <v>43327.325532407405</v>
      </c>
      <c r="G4334" s="31">
        <v>4</v>
      </c>
      <c r="H4334" s="31" t="s">
        <v>86</v>
      </c>
      <c r="I4334" s="31" t="s">
        <v>1090</v>
      </c>
      <c r="J4334" s="31" t="s">
        <v>219</v>
      </c>
      <c r="K4334" s="31" t="s">
        <v>40</v>
      </c>
      <c r="L4334" s="31" t="s">
        <v>8485</v>
      </c>
      <c r="M4334" s="30" t="s">
        <v>8486</v>
      </c>
      <c r="N4334" s="23"/>
      <c r="O4334" s="23"/>
      <c r="P4334" s="24"/>
    </row>
    <row r="4335" spans="1:16" ht="12" customHeight="1" x14ac:dyDescent="0.2">
      <c r="A4335" s="31" t="s">
        <v>1094</v>
      </c>
      <c r="B4335" s="31" t="s">
        <v>1094</v>
      </c>
      <c r="C4335" s="31">
        <v>602304</v>
      </c>
      <c r="D4335" s="32">
        <v>43320.420358796298</v>
      </c>
      <c r="E4335" s="32">
        <v>43320.431458333333</v>
      </c>
      <c r="F4335" s="32">
        <v>43321.468414351853</v>
      </c>
      <c r="G4335" s="31">
        <v>4</v>
      </c>
      <c r="H4335" s="31" t="s">
        <v>86</v>
      </c>
      <c r="I4335" s="31" t="s">
        <v>1090</v>
      </c>
      <c r="J4335" s="31" t="s">
        <v>219</v>
      </c>
      <c r="K4335" s="31" t="s">
        <v>40</v>
      </c>
      <c r="L4335" s="31" t="s">
        <v>8487</v>
      </c>
      <c r="M4335" s="30" t="s">
        <v>8488</v>
      </c>
      <c r="N4335" s="23"/>
      <c r="O4335" s="23"/>
      <c r="P4335" s="24"/>
    </row>
    <row r="4336" spans="1:16" ht="12" customHeight="1" x14ac:dyDescent="0.2">
      <c r="A4336" s="31" t="s">
        <v>1094</v>
      </c>
      <c r="B4336" s="31" t="s">
        <v>1094</v>
      </c>
      <c r="C4336" s="31">
        <v>604058</v>
      </c>
      <c r="D4336" s="32">
        <v>43327.433553240742</v>
      </c>
      <c r="E4336" s="32">
        <v>43327.442835648151</v>
      </c>
      <c r="F4336" s="32">
        <v>43328.598969907405</v>
      </c>
      <c r="G4336" s="31">
        <v>4</v>
      </c>
      <c r="H4336" s="31" t="s">
        <v>86</v>
      </c>
      <c r="I4336" s="31" t="s">
        <v>1090</v>
      </c>
      <c r="J4336" s="31" t="s">
        <v>219</v>
      </c>
      <c r="K4336" s="31" t="s">
        <v>40</v>
      </c>
      <c r="L4336" s="31" t="s">
        <v>8489</v>
      </c>
      <c r="M4336" s="30" t="s">
        <v>8490</v>
      </c>
      <c r="N4336" s="23"/>
      <c r="O4336" s="23"/>
      <c r="P4336" s="24"/>
    </row>
    <row r="4337" spans="1:16" ht="12" customHeight="1" x14ac:dyDescent="0.2">
      <c r="A4337" s="31" t="s">
        <v>1401</v>
      </c>
      <c r="B4337" s="31" t="s">
        <v>1094</v>
      </c>
      <c r="C4337" s="31">
        <v>599291</v>
      </c>
      <c r="D4337" s="32">
        <v>43308.424305555556</v>
      </c>
      <c r="E4337" s="32">
        <v>43308.431145833332</v>
      </c>
      <c r="F4337" s="32">
        <v>43319.442141203705</v>
      </c>
      <c r="G4337" s="31">
        <v>4</v>
      </c>
      <c r="H4337" s="31" t="s">
        <v>86</v>
      </c>
      <c r="I4337" s="31" t="s">
        <v>1090</v>
      </c>
      <c r="J4337" s="31" t="s">
        <v>219</v>
      </c>
      <c r="K4337" s="31" t="s">
        <v>40</v>
      </c>
      <c r="L4337" s="31" t="s">
        <v>8491</v>
      </c>
      <c r="M4337" s="30" t="s">
        <v>8492</v>
      </c>
      <c r="N4337" s="23"/>
      <c r="O4337" s="23"/>
      <c r="P4337" s="24"/>
    </row>
    <row r="4338" spans="1:16" ht="12" customHeight="1" x14ac:dyDescent="0.2">
      <c r="A4338" s="31" t="s">
        <v>1401</v>
      </c>
      <c r="B4338" s="31" t="s">
        <v>1094</v>
      </c>
      <c r="C4338" s="31">
        <v>600201</v>
      </c>
      <c r="D4338" s="32">
        <v>43312.611597222225</v>
      </c>
      <c r="E4338" s="32">
        <v>43312.624409722222</v>
      </c>
      <c r="F4338" s="32">
        <v>43333.627962962964</v>
      </c>
      <c r="G4338" s="31">
        <v>4</v>
      </c>
      <c r="H4338" s="31" t="s">
        <v>86</v>
      </c>
      <c r="I4338" s="31" t="s">
        <v>1090</v>
      </c>
      <c r="J4338" s="31" t="s">
        <v>219</v>
      </c>
      <c r="K4338" s="31" t="s">
        <v>40</v>
      </c>
      <c r="L4338" s="31" t="s">
        <v>8493</v>
      </c>
      <c r="M4338" s="30" t="s">
        <v>8494</v>
      </c>
      <c r="N4338" s="23"/>
      <c r="O4338" s="23"/>
      <c r="P4338" s="24"/>
    </row>
    <row r="4339" spans="1:16" ht="12" customHeight="1" x14ac:dyDescent="0.2">
      <c r="A4339" s="31" t="s">
        <v>1401</v>
      </c>
      <c r="B4339" s="31" t="s">
        <v>1094</v>
      </c>
      <c r="C4339" s="31">
        <v>598704</v>
      </c>
      <c r="D4339" s="32">
        <v>43306.542638888888</v>
      </c>
      <c r="E4339" s="32">
        <v>43306.574999999997</v>
      </c>
      <c r="F4339" s="32">
        <v>43319.332511574074</v>
      </c>
      <c r="G4339" s="31">
        <v>4</v>
      </c>
      <c r="H4339" s="31" t="s">
        <v>86</v>
      </c>
      <c r="I4339" s="31" t="s">
        <v>1090</v>
      </c>
      <c r="J4339" s="31" t="s">
        <v>219</v>
      </c>
      <c r="K4339" s="31" t="s">
        <v>40</v>
      </c>
      <c r="L4339" s="31" t="s">
        <v>8495</v>
      </c>
      <c r="M4339" s="30" t="s">
        <v>8496</v>
      </c>
      <c r="N4339" s="23"/>
      <c r="O4339" s="23"/>
      <c r="P4339" s="24"/>
    </row>
    <row r="4340" spans="1:16" ht="12" customHeight="1" x14ac:dyDescent="0.2">
      <c r="A4340" s="31" t="s">
        <v>1094</v>
      </c>
      <c r="B4340" s="31" t="s">
        <v>1094</v>
      </c>
      <c r="C4340" s="31">
        <v>601183</v>
      </c>
      <c r="D4340" s="32">
        <v>43315.455694444441</v>
      </c>
      <c r="E4340" s="32">
        <v>43315.456979166665</v>
      </c>
      <c r="F4340" s="32">
        <v>43315.597083333334</v>
      </c>
      <c r="G4340" s="31">
        <v>4</v>
      </c>
      <c r="H4340" s="31" t="s">
        <v>86</v>
      </c>
      <c r="I4340" s="31" t="s">
        <v>1090</v>
      </c>
      <c r="J4340" s="31" t="s">
        <v>219</v>
      </c>
      <c r="K4340" s="31" t="s">
        <v>40</v>
      </c>
      <c r="L4340" s="31" t="s">
        <v>7072</v>
      </c>
      <c r="M4340" s="30" t="s">
        <v>8497</v>
      </c>
      <c r="N4340" s="23"/>
      <c r="O4340" s="23"/>
      <c r="P4340" s="24"/>
    </row>
    <row r="4341" spans="1:16" ht="12" customHeight="1" x14ac:dyDescent="0.2">
      <c r="A4341" s="31" t="s">
        <v>1094</v>
      </c>
      <c r="B4341" s="31" t="s">
        <v>1094</v>
      </c>
      <c r="C4341" s="31">
        <v>602884</v>
      </c>
      <c r="D4341" s="32">
        <v>43322.436481481483</v>
      </c>
      <c r="E4341" s="32">
        <v>43322.4528125</v>
      </c>
      <c r="F4341" s="32">
        <v>43325.54115740741</v>
      </c>
      <c r="G4341" s="31">
        <v>4</v>
      </c>
      <c r="H4341" s="31" t="s">
        <v>86</v>
      </c>
      <c r="I4341" s="31" t="s">
        <v>1090</v>
      </c>
      <c r="J4341" s="31" t="s">
        <v>219</v>
      </c>
      <c r="K4341" s="31" t="s">
        <v>40</v>
      </c>
      <c r="L4341" s="31" t="s">
        <v>8498</v>
      </c>
      <c r="M4341" s="30" t="s">
        <v>8499</v>
      </c>
      <c r="N4341" s="23"/>
      <c r="O4341" s="23"/>
      <c r="P4341" s="24"/>
    </row>
    <row r="4342" spans="1:16" ht="12" customHeight="1" x14ac:dyDescent="0.2">
      <c r="A4342" s="31" t="s">
        <v>1094</v>
      </c>
      <c r="B4342" s="31" t="s">
        <v>1094</v>
      </c>
      <c r="C4342" s="31">
        <v>602536</v>
      </c>
      <c r="D4342" s="32">
        <v>43321.372118055559</v>
      </c>
      <c r="E4342" s="32">
        <v>43321.403449074074</v>
      </c>
      <c r="F4342" s="32">
        <v>43328.594189814816</v>
      </c>
      <c r="G4342" s="31">
        <v>4</v>
      </c>
      <c r="H4342" s="31" t="s">
        <v>86</v>
      </c>
      <c r="I4342" s="31" t="s">
        <v>1090</v>
      </c>
      <c r="J4342" s="31" t="s">
        <v>219</v>
      </c>
      <c r="K4342" s="31" t="s">
        <v>40</v>
      </c>
      <c r="L4342" s="31" t="s">
        <v>8500</v>
      </c>
      <c r="M4342" s="30" t="s">
        <v>8501</v>
      </c>
      <c r="N4342" s="23"/>
      <c r="O4342" s="23"/>
      <c r="P4342" s="24"/>
    </row>
    <row r="4343" spans="1:16" ht="12" customHeight="1" x14ac:dyDescent="0.2">
      <c r="A4343" s="31" t="s">
        <v>1094</v>
      </c>
      <c r="B4343" s="31" t="s">
        <v>1094</v>
      </c>
      <c r="C4343" s="31">
        <v>604642</v>
      </c>
      <c r="D4343" s="32">
        <v>43329.387152777781</v>
      </c>
      <c r="E4343" s="32">
        <v>43329.404502314814</v>
      </c>
      <c r="F4343" s="32">
        <v>43332.334027777775</v>
      </c>
      <c r="G4343" s="31">
        <v>4</v>
      </c>
      <c r="H4343" s="31" t="s">
        <v>86</v>
      </c>
      <c r="I4343" s="31" t="s">
        <v>1090</v>
      </c>
      <c r="J4343" s="31" t="s">
        <v>219</v>
      </c>
      <c r="K4343" s="31" t="s">
        <v>40</v>
      </c>
      <c r="L4343" s="31" t="s">
        <v>8502</v>
      </c>
      <c r="M4343" s="30" t="s">
        <v>8503</v>
      </c>
      <c r="N4343" s="23"/>
      <c r="O4343" s="23"/>
      <c r="P4343" s="24"/>
    </row>
    <row r="4344" spans="1:16" ht="12" customHeight="1" x14ac:dyDescent="0.2">
      <c r="A4344" s="31" t="s">
        <v>1094</v>
      </c>
      <c r="B4344" s="31" t="s">
        <v>1094</v>
      </c>
      <c r="C4344" s="31">
        <v>604294</v>
      </c>
      <c r="D4344" s="32">
        <v>43328.347418981481</v>
      </c>
      <c r="E4344" s="32">
        <v>43328.353333333333</v>
      </c>
      <c r="F4344" s="32">
        <v>43328.431921296295</v>
      </c>
      <c r="G4344" s="31">
        <v>4</v>
      </c>
      <c r="H4344" s="31" t="s">
        <v>86</v>
      </c>
      <c r="I4344" s="31" t="s">
        <v>1090</v>
      </c>
      <c r="J4344" s="31" t="s">
        <v>219</v>
      </c>
      <c r="K4344" s="31" t="s">
        <v>40</v>
      </c>
      <c r="L4344" s="31" t="s">
        <v>8504</v>
      </c>
      <c r="M4344" s="30" t="s">
        <v>8505</v>
      </c>
      <c r="N4344" s="23"/>
      <c r="O4344" s="23"/>
      <c r="P4344" s="24"/>
    </row>
    <row r="4345" spans="1:16" ht="12" customHeight="1" x14ac:dyDescent="0.2">
      <c r="A4345" s="31" t="s">
        <v>1094</v>
      </c>
      <c r="B4345" s="31" t="s">
        <v>1094</v>
      </c>
      <c r="C4345" s="31">
        <v>603951</v>
      </c>
      <c r="D4345" s="32">
        <v>43327.3280787037</v>
      </c>
      <c r="E4345" s="32">
        <v>43327.347268518519</v>
      </c>
      <c r="F4345" s="32">
        <v>43327.394583333335</v>
      </c>
      <c r="G4345" s="31">
        <v>4</v>
      </c>
      <c r="H4345" s="31" t="s">
        <v>86</v>
      </c>
      <c r="I4345" s="31" t="s">
        <v>1090</v>
      </c>
      <c r="J4345" s="31" t="s">
        <v>219</v>
      </c>
      <c r="K4345" s="31" t="s">
        <v>40</v>
      </c>
      <c r="L4345" s="31" t="s">
        <v>8506</v>
      </c>
      <c r="M4345" s="30" t="s">
        <v>8497</v>
      </c>
      <c r="N4345" s="23"/>
      <c r="O4345" s="23"/>
      <c r="P4345" s="24"/>
    </row>
    <row r="4346" spans="1:16" ht="12" customHeight="1" x14ac:dyDescent="0.2">
      <c r="A4346" s="31" t="s">
        <v>1094</v>
      </c>
      <c r="B4346" s="31" t="s">
        <v>1094</v>
      </c>
      <c r="C4346" s="31">
        <v>603161</v>
      </c>
      <c r="D4346" s="32">
        <v>43325.347488425927</v>
      </c>
      <c r="E4346" s="32">
        <v>43325.370173611111</v>
      </c>
      <c r="F4346" s="32">
        <v>43325.546296296299</v>
      </c>
      <c r="G4346" s="31">
        <v>4</v>
      </c>
      <c r="H4346" s="31" t="s">
        <v>86</v>
      </c>
      <c r="I4346" s="31" t="s">
        <v>1090</v>
      </c>
      <c r="J4346" s="31" t="s">
        <v>219</v>
      </c>
      <c r="K4346" s="31" t="s">
        <v>40</v>
      </c>
      <c r="L4346" s="31" t="s">
        <v>8506</v>
      </c>
      <c r="M4346" s="30" t="s">
        <v>8507</v>
      </c>
      <c r="N4346" s="23"/>
      <c r="O4346" s="23"/>
      <c r="P4346" s="24"/>
    </row>
    <row r="4347" spans="1:16" ht="12" customHeight="1" x14ac:dyDescent="0.2">
      <c r="A4347" s="31" t="s">
        <v>1094</v>
      </c>
      <c r="B4347" s="31" t="s">
        <v>1094</v>
      </c>
      <c r="C4347" s="31">
        <v>602491</v>
      </c>
      <c r="D4347" s="32">
        <v>43321.323159722226</v>
      </c>
      <c r="E4347" s="32">
        <v>43321.337372685186</v>
      </c>
      <c r="F4347" s="32">
        <v>43325.457974537036</v>
      </c>
      <c r="G4347" s="31">
        <v>4</v>
      </c>
      <c r="H4347" s="31" t="s">
        <v>86</v>
      </c>
      <c r="I4347" s="31" t="s">
        <v>1090</v>
      </c>
      <c r="J4347" s="31" t="s">
        <v>219</v>
      </c>
      <c r="K4347" s="31" t="s">
        <v>40</v>
      </c>
      <c r="L4347" s="31" t="s">
        <v>8508</v>
      </c>
      <c r="M4347" s="30" t="s">
        <v>8509</v>
      </c>
      <c r="N4347" s="23"/>
      <c r="O4347" s="23"/>
      <c r="P4347" s="24"/>
    </row>
    <row r="4348" spans="1:16" ht="12" customHeight="1" x14ac:dyDescent="0.2">
      <c r="A4348" s="31" t="s">
        <v>1094</v>
      </c>
      <c r="B4348" s="31" t="s">
        <v>1094</v>
      </c>
      <c r="C4348" s="31">
        <v>605252</v>
      </c>
      <c r="D4348" s="32">
        <v>43332.666655092595</v>
      </c>
      <c r="E4348" s="32">
        <v>43333.460011574076</v>
      </c>
      <c r="F4348" s="32">
        <v>43334.47115740741</v>
      </c>
      <c r="G4348" s="31">
        <v>4</v>
      </c>
      <c r="H4348" s="31" t="s">
        <v>86</v>
      </c>
      <c r="I4348" s="31" t="s">
        <v>1090</v>
      </c>
      <c r="J4348" s="31" t="s">
        <v>219</v>
      </c>
      <c r="K4348" s="31" t="s">
        <v>40</v>
      </c>
      <c r="L4348" s="31" t="s">
        <v>8510</v>
      </c>
      <c r="M4348" s="30" t="s">
        <v>8511</v>
      </c>
      <c r="N4348" s="23"/>
      <c r="O4348" s="23"/>
      <c r="P4348" s="24"/>
    </row>
    <row r="4349" spans="1:16" ht="12" customHeight="1" x14ac:dyDescent="0.2">
      <c r="A4349" s="31" t="s">
        <v>1094</v>
      </c>
      <c r="B4349" s="31" t="s">
        <v>1094</v>
      </c>
      <c r="C4349" s="31">
        <v>599247</v>
      </c>
      <c r="D4349" s="32">
        <v>43308.370393518519</v>
      </c>
      <c r="E4349" s="32">
        <v>43321.638553240744</v>
      </c>
      <c r="F4349" s="32">
        <v>43333.576261574075</v>
      </c>
      <c r="G4349" s="31">
        <v>4</v>
      </c>
      <c r="H4349" s="31" t="s">
        <v>86</v>
      </c>
      <c r="I4349" s="31" t="s">
        <v>1090</v>
      </c>
      <c r="J4349" s="31" t="s">
        <v>219</v>
      </c>
      <c r="K4349" s="31" t="s">
        <v>40</v>
      </c>
      <c r="L4349" s="31" t="s">
        <v>8512</v>
      </c>
      <c r="M4349" s="30" t="s">
        <v>8513</v>
      </c>
      <c r="N4349" s="23"/>
      <c r="O4349" s="23"/>
      <c r="P4349" s="24"/>
    </row>
    <row r="4350" spans="1:16" ht="12" customHeight="1" x14ac:dyDescent="0.2">
      <c r="A4350" s="31" t="s">
        <v>1094</v>
      </c>
      <c r="B4350" s="31" t="s">
        <v>1094</v>
      </c>
      <c r="C4350" s="31">
        <v>605206</v>
      </c>
      <c r="D4350" s="32">
        <v>43332.591307870367</v>
      </c>
      <c r="E4350" s="32">
        <v>43332.594814814816</v>
      </c>
      <c r="F4350" s="32">
        <v>43342.568993055553</v>
      </c>
      <c r="G4350" s="31">
        <v>4</v>
      </c>
      <c r="H4350" s="31" t="s">
        <v>86</v>
      </c>
      <c r="I4350" s="31" t="s">
        <v>1090</v>
      </c>
      <c r="J4350" s="31" t="s">
        <v>219</v>
      </c>
      <c r="K4350" s="31" t="s">
        <v>40</v>
      </c>
      <c r="L4350" s="31" t="s">
        <v>8514</v>
      </c>
      <c r="M4350" s="30" t="s">
        <v>8515</v>
      </c>
      <c r="N4350" s="23"/>
      <c r="O4350" s="23"/>
      <c r="P4350" s="24"/>
    </row>
    <row r="4351" spans="1:16" ht="12" customHeight="1" x14ac:dyDescent="0.2">
      <c r="A4351" s="31" t="s">
        <v>1094</v>
      </c>
      <c r="B4351" s="31" t="s">
        <v>1094</v>
      </c>
      <c r="C4351" s="31">
        <v>601027</v>
      </c>
      <c r="D4351" s="32">
        <v>43315.313645833332</v>
      </c>
      <c r="E4351" s="32">
        <v>43315.314583333333</v>
      </c>
      <c r="F4351" s="32">
        <v>43315.326782407406</v>
      </c>
      <c r="G4351" s="31">
        <v>4</v>
      </c>
      <c r="H4351" s="31" t="s">
        <v>86</v>
      </c>
      <c r="I4351" s="31" t="s">
        <v>1090</v>
      </c>
      <c r="J4351" s="31" t="s">
        <v>219</v>
      </c>
      <c r="K4351" s="31" t="s">
        <v>40</v>
      </c>
      <c r="L4351" s="31" t="s">
        <v>960</v>
      </c>
      <c r="M4351" s="30" t="s">
        <v>8516</v>
      </c>
      <c r="N4351" s="23"/>
      <c r="O4351" s="23"/>
      <c r="P4351" s="24"/>
    </row>
    <row r="4352" spans="1:16" ht="12" customHeight="1" x14ac:dyDescent="0.2">
      <c r="A4352" s="31" t="s">
        <v>1094</v>
      </c>
      <c r="B4352" s="31" t="s">
        <v>1094</v>
      </c>
      <c r="C4352" s="31">
        <v>602069</v>
      </c>
      <c r="D4352" s="32">
        <v>43319.599745370368</v>
      </c>
      <c r="E4352" s="32">
        <v>43321.336805555555</v>
      </c>
      <c r="F4352" s="32">
        <v>43332.373032407406</v>
      </c>
      <c r="G4352" s="31">
        <v>4</v>
      </c>
      <c r="H4352" s="31" t="s">
        <v>86</v>
      </c>
      <c r="I4352" s="31" t="s">
        <v>1090</v>
      </c>
      <c r="J4352" s="31" t="s">
        <v>219</v>
      </c>
      <c r="K4352" s="31" t="s">
        <v>40</v>
      </c>
      <c r="L4352" s="31" t="s">
        <v>8517</v>
      </c>
      <c r="M4352" s="30" t="s">
        <v>8518</v>
      </c>
      <c r="N4352" s="23"/>
      <c r="O4352" s="23"/>
      <c r="P4352" s="24"/>
    </row>
    <row r="4353" spans="1:16" ht="12" customHeight="1" x14ac:dyDescent="0.2">
      <c r="A4353" s="31" t="s">
        <v>1401</v>
      </c>
      <c r="B4353" s="31" t="s">
        <v>1094</v>
      </c>
      <c r="C4353" s="31">
        <v>595892</v>
      </c>
      <c r="D4353" s="32">
        <v>43297.600335648145</v>
      </c>
      <c r="E4353" s="32">
        <v>43297.616365740738</v>
      </c>
      <c r="F4353" s="32">
        <v>43318.454525462963</v>
      </c>
      <c r="G4353" s="31">
        <v>4</v>
      </c>
      <c r="H4353" s="31" t="s">
        <v>86</v>
      </c>
      <c r="I4353" s="31" t="s">
        <v>1090</v>
      </c>
      <c r="J4353" s="31" t="s">
        <v>219</v>
      </c>
      <c r="K4353" s="31" t="s">
        <v>40</v>
      </c>
      <c r="L4353" s="31" t="s">
        <v>8519</v>
      </c>
      <c r="M4353" s="30" t="s">
        <v>8520</v>
      </c>
      <c r="N4353" s="23"/>
      <c r="O4353" s="23"/>
      <c r="P4353" s="24"/>
    </row>
    <row r="4354" spans="1:16" ht="12" customHeight="1" x14ac:dyDescent="0.2">
      <c r="A4354" s="31" t="s">
        <v>1094</v>
      </c>
      <c r="B4354" s="31" t="s">
        <v>1094</v>
      </c>
      <c r="C4354" s="31">
        <v>606698</v>
      </c>
      <c r="D4354" s="32">
        <v>43336.387824074074</v>
      </c>
      <c r="E4354" s="32">
        <v>43336.479166666664</v>
      </c>
      <c r="F4354" s="32">
        <v>43342.406481481485</v>
      </c>
      <c r="G4354" s="31">
        <v>4</v>
      </c>
      <c r="H4354" s="31" t="s">
        <v>86</v>
      </c>
      <c r="I4354" s="31" t="s">
        <v>1090</v>
      </c>
      <c r="J4354" s="31" t="s">
        <v>219</v>
      </c>
      <c r="K4354" s="31" t="s">
        <v>40</v>
      </c>
      <c r="L4354" s="31" t="s">
        <v>8521</v>
      </c>
      <c r="M4354" s="30" t="s">
        <v>8522</v>
      </c>
      <c r="N4354" s="23"/>
      <c r="O4354" s="23"/>
      <c r="P4354" s="24"/>
    </row>
    <row r="4355" spans="1:16" ht="12" customHeight="1" x14ac:dyDescent="0.2">
      <c r="A4355" s="31" t="s">
        <v>1401</v>
      </c>
      <c r="B4355" s="31" t="s">
        <v>1094</v>
      </c>
      <c r="C4355" s="31">
        <v>591120</v>
      </c>
      <c r="D4355" s="32">
        <v>43283.328865740739</v>
      </c>
      <c r="E4355" s="32">
        <v>43283.379374999997</v>
      </c>
      <c r="F4355" s="32">
        <v>43333.434027777781</v>
      </c>
      <c r="G4355" s="31">
        <v>4</v>
      </c>
      <c r="H4355" s="31" t="s">
        <v>86</v>
      </c>
      <c r="I4355" s="31" t="s">
        <v>1090</v>
      </c>
      <c r="J4355" s="31" t="s">
        <v>219</v>
      </c>
      <c r="K4355" s="31" t="s">
        <v>40</v>
      </c>
      <c r="L4355" s="31" t="s">
        <v>8523</v>
      </c>
      <c r="M4355" s="30" t="s">
        <v>8524</v>
      </c>
      <c r="N4355" s="23"/>
      <c r="O4355" s="23"/>
      <c r="P4355" s="24"/>
    </row>
    <row r="4356" spans="1:16" ht="12" customHeight="1" x14ac:dyDescent="0.2">
      <c r="A4356" s="31" t="s">
        <v>1094</v>
      </c>
      <c r="B4356" s="31" t="s">
        <v>1094</v>
      </c>
      <c r="C4356" s="31">
        <v>606081</v>
      </c>
      <c r="D4356" s="32">
        <v>43334.670567129629</v>
      </c>
      <c r="E4356" s="32">
        <v>43334.680555555555</v>
      </c>
      <c r="F4356" s="32">
        <v>43335.602488425924</v>
      </c>
      <c r="G4356" s="31">
        <v>4</v>
      </c>
      <c r="H4356" s="31" t="s">
        <v>86</v>
      </c>
      <c r="I4356" s="31" t="s">
        <v>1090</v>
      </c>
      <c r="J4356" s="31" t="s">
        <v>219</v>
      </c>
      <c r="K4356" s="31" t="s">
        <v>40</v>
      </c>
      <c r="L4356" s="31" t="s">
        <v>8525</v>
      </c>
      <c r="M4356" s="30" t="s">
        <v>8526</v>
      </c>
      <c r="N4356" s="23"/>
      <c r="O4356" s="23"/>
      <c r="P4356" s="24"/>
    </row>
    <row r="4357" spans="1:16" ht="12" customHeight="1" x14ac:dyDescent="0.2">
      <c r="A4357" s="31" t="s">
        <v>1094</v>
      </c>
      <c r="B4357" s="31" t="s">
        <v>1094</v>
      </c>
      <c r="C4357" s="31">
        <v>602644</v>
      </c>
      <c r="D4357" s="32">
        <v>43321.500393518516</v>
      </c>
      <c r="E4357" s="32">
        <v>43321.609722222223</v>
      </c>
      <c r="F4357" s="32">
        <v>43322.59165509259</v>
      </c>
      <c r="G4357" s="31">
        <v>4</v>
      </c>
      <c r="H4357" s="31" t="s">
        <v>86</v>
      </c>
      <c r="I4357" s="31" t="s">
        <v>1090</v>
      </c>
      <c r="J4357" s="31" t="s">
        <v>219</v>
      </c>
      <c r="K4357" s="31" t="s">
        <v>40</v>
      </c>
      <c r="L4357" s="31" t="s">
        <v>8527</v>
      </c>
      <c r="M4357" s="30" t="s">
        <v>8528</v>
      </c>
      <c r="N4357" s="23"/>
      <c r="O4357" s="23"/>
      <c r="P4357" s="24"/>
    </row>
    <row r="4358" spans="1:16" ht="12" customHeight="1" x14ac:dyDescent="0.2">
      <c r="A4358" s="31" t="s">
        <v>1094</v>
      </c>
      <c r="B4358" s="31" t="s">
        <v>1094</v>
      </c>
      <c r="C4358" s="31">
        <v>602404</v>
      </c>
      <c r="D4358" s="32">
        <v>43320.580659722225</v>
      </c>
      <c r="E4358" s="32">
        <v>43320.591666666667</v>
      </c>
      <c r="F4358" s="32">
        <v>43321.376111111109</v>
      </c>
      <c r="G4358" s="31">
        <v>4</v>
      </c>
      <c r="H4358" s="31" t="s">
        <v>86</v>
      </c>
      <c r="I4358" s="31" t="s">
        <v>1090</v>
      </c>
      <c r="J4358" s="31" t="s">
        <v>219</v>
      </c>
      <c r="K4358" s="31" t="s">
        <v>40</v>
      </c>
      <c r="L4358" s="31" t="s">
        <v>8529</v>
      </c>
      <c r="M4358" s="30" t="s">
        <v>8530</v>
      </c>
      <c r="N4358" s="23"/>
      <c r="O4358" s="23"/>
      <c r="P4358" s="24"/>
    </row>
    <row r="4359" spans="1:16" ht="12" customHeight="1" x14ac:dyDescent="0.2">
      <c r="A4359" s="31" t="s">
        <v>1094</v>
      </c>
      <c r="B4359" s="31" t="s">
        <v>1094</v>
      </c>
      <c r="C4359" s="31">
        <v>602997</v>
      </c>
      <c r="D4359" s="32">
        <v>43322.598912037036</v>
      </c>
      <c r="E4359" s="32">
        <v>43322.605555555558</v>
      </c>
      <c r="F4359" s="32">
        <v>43326.669456018521</v>
      </c>
      <c r="G4359" s="31">
        <v>4</v>
      </c>
      <c r="H4359" s="31" t="s">
        <v>86</v>
      </c>
      <c r="I4359" s="31" t="s">
        <v>1090</v>
      </c>
      <c r="J4359" s="31" t="s">
        <v>219</v>
      </c>
      <c r="K4359" s="31" t="s">
        <v>40</v>
      </c>
      <c r="L4359" s="31" t="s">
        <v>8531</v>
      </c>
      <c r="M4359" s="30" t="s">
        <v>8532</v>
      </c>
      <c r="N4359" s="23"/>
      <c r="O4359" s="23"/>
      <c r="P4359" s="24"/>
    </row>
    <row r="4360" spans="1:16" ht="12" customHeight="1" x14ac:dyDescent="0.2">
      <c r="A4360" s="31" t="s">
        <v>1401</v>
      </c>
      <c r="B4360" s="31" t="s">
        <v>1094</v>
      </c>
      <c r="C4360" s="31">
        <v>595914</v>
      </c>
      <c r="D4360" s="32">
        <v>43297.626747685186</v>
      </c>
      <c r="E4360" s="32">
        <v>43298.28402777778</v>
      </c>
      <c r="F4360" s="32">
        <v>43315.349131944444</v>
      </c>
      <c r="G4360" s="31">
        <v>4</v>
      </c>
      <c r="H4360" s="31" t="s">
        <v>86</v>
      </c>
      <c r="I4360" s="31" t="s">
        <v>1090</v>
      </c>
      <c r="J4360" s="31" t="s">
        <v>219</v>
      </c>
      <c r="K4360" s="31" t="s">
        <v>40</v>
      </c>
      <c r="L4360" s="31" t="s">
        <v>8533</v>
      </c>
      <c r="M4360" s="30" t="s">
        <v>8534</v>
      </c>
      <c r="N4360" s="23"/>
      <c r="O4360" s="23"/>
      <c r="P4360" s="24"/>
    </row>
    <row r="4361" spans="1:16" ht="12" customHeight="1" x14ac:dyDescent="0.2">
      <c r="A4361" s="31" t="s">
        <v>1094</v>
      </c>
      <c r="B4361" s="31" t="s">
        <v>1094</v>
      </c>
      <c r="C4361" s="31">
        <v>605437</v>
      </c>
      <c r="D4361" s="32">
        <v>43333.449131944442</v>
      </c>
      <c r="E4361" s="32">
        <v>43333.458680555559</v>
      </c>
      <c r="F4361" s="32">
        <v>43334.519780092596</v>
      </c>
      <c r="G4361" s="31">
        <v>4</v>
      </c>
      <c r="H4361" s="31" t="s">
        <v>86</v>
      </c>
      <c r="I4361" s="31" t="s">
        <v>1090</v>
      </c>
      <c r="J4361" s="31" t="s">
        <v>219</v>
      </c>
      <c r="K4361" s="31" t="s">
        <v>40</v>
      </c>
      <c r="L4361" s="31" t="s">
        <v>8535</v>
      </c>
      <c r="M4361" s="30" t="s">
        <v>8536</v>
      </c>
      <c r="N4361" s="23"/>
      <c r="O4361" s="23"/>
      <c r="P4361" s="24"/>
    </row>
    <row r="4362" spans="1:16" ht="12" customHeight="1" x14ac:dyDescent="0.2">
      <c r="A4362" s="31" t="s">
        <v>1094</v>
      </c>
      <c r="B4362" s="31" t="s">
        <v>1094</v>
      </c>
      <c r="C4362" s="31">
        <v>600817</v>
      </c>
      <c r="D4362" s="32">
        <v>43314.426736111112</v>
      </c>
      <c r="E4362" s="32">
        <v>43315.629861111112</v>
      </c>
      <c r="F4362" s="32">
        <v>43332.368495370371</v>
      </c>
      <c r="G4362" s="31">
        <v>4</v>
      </c>
      <c r="H4362" s="31" t="s">
        <v>86</v>
      </c>
      <c r="I4362" s="31" t="s">
        <v>1090</v>
      </c>
      <c r="J4362" s="31" t="s">
        <v>219</v>
      </c>
      <c r="K4362" s="31" t="s">
        <v>40</v>
      </c>
      <c r="L4362" s="31" t="s">
        <v>8537</v>
      </c>
      <c r="M4362" s="30" t="s">
        <v>8538</v>
      </c>
      <c r="N4362" s="23"/>
      <c r="O4362" s="23"/>
      <c r="P4362" s="24"/>
    </row>
    <row r="4363" spans="1:16" ht="12" customHeight="1" x14ac:dyDescent="0.2">
      <c r="A4363" s="31" t="s">
        <v>1094</v>
      </c>
      <c r="B4363" s="31" t="s">
        <v>1094</v>
      </c>
      <c r="C4363" s="31">
        <v>601530</v>
      </c>
      <c r="D4363" s="32">
        <v>43318.397361111114</v>
      </c>
      <c r="E4363" s="32">
        <v>43318.403692129628</v>
      </c>
      <c r="F4363" s="32">
        <v>43327.618078703701</v>
      </c>
      <c r="G4363" s="31">
        <v>4</v>
      </c>
      <c r="H4363" s="31" t="s">
        <v>86</v>
      </c>
      <c r="I4363" s="31" t="s">
        <v>1090</v>
      </c>
      <c r="J4363" s="31" t="s">
        <v>1739</v>
      </c>
      <c r="K4363" s="31" t="s">
        <v>40</v>
      </c>
      <c r="L4363" s="31" t="s">
        <v>8539</v>
      </c>
      <c r="M4363" s="30" t="s">
        <v>8540</v>
      </c>
      <c r="N4363" s="23"/>
      <c r="O4363" s="23"/>
      <c r="P4363" s="24"/>
    </row>
    <row r="4364" spans="1:16" ht="12" customHeight="1" x14ac:dyDescent="0.2">
      <c r="A4364" s="31" t="s">
        <v>1401</v>
      </c>
      <c r="B4364" s="31" t="s">
        <v>1094</v>
      </c>
      <c r="C4364" s="31">
        <v>591144</v>
      </c>
      <c r="D4364" s="32">
        <v>43283.34820601852</v>
      </c>
      <c r="E4364" s="32">
        <v>43283.355995370373</v>
      </c>
      <c r="F4364" s="32">
        <v>43313.607569444444</v>
      </c>
      <c r="G4364" s="31">
        <v>4</v>
      </c>
      <c r="H4364" s="31" t="s">
        <v>86</v>
      </c>
      <c r="I4364" s="31" t="s">
        <v>1090</v>
      </c>
      <c r="J4364" s="31" t="s">
        <v>1739</v>
      </c>
      <c r="K4364" s="31" t="s">
        <v>40</v>
      </c>
      <c r="L4364" s="31" t="s">
        <v>8541</v>
      </c>
      <c r="M4364" s="30" t="s">
        <v>8542</v>
      </c>
      <c r="N4364" s="23"/>
      <c r="O4364" s="23"/>
      <c r="P4364" s="24"/>
    </row>
    <row r="4365" spans="1:16" ht="12" customHeight="1" x14ac:dyDescent="0.2">
      <c r="A4365" s="31" t="s">
        <v>1094</v>
      </c>
      <c r="B4365" s="31" t="s">
        <v>1094</v>
      </c>
      <c r="C4365" s="31">
        <v>608179</v>
      </c>
      <c r="D4365" s="32">
        <v>43342.428032407406</v>
      </c>
      <c r="E4365" s="32">
        <v>43342.435416666667</v>
      </c>
      <c r="F4365" s="32">
        <v>43343.388796296298</v>
      </c>
      <c r="G4365" s="31">
        <v>4</v>
      </c>
      <c r="H4365" s="31" t="s">
        <v>86</v>
      </c>
      <c r="I4365" s="31" t="s">
        <v>1090</v>
      </c>
      <c r="J4365" s="31" t="s">
        <v>555</v>
      </c>
      <c r="K4365" s="31" t="s">
        <v>40</v>
      </c>
      <c r="L4365" s="31" t="s">
        <v>8543</v>
      </c>
      <c r="M4365" s="30" t="s">
        <v>8544</v>
      </c>
      <c r="N4365" s="23"/>
      <c r="O4365" s="23"/>
      <c r="P4365" s="24"/>
    </row>
    <row r="4366" spans="1:16" ht="12" customHeight="1" x14ac:dyDescent="0.2">
      <c r="A4366" s="31" t="s">
        <v>1094</v>
      </c>
      <c r="B4366" s="31" t="s">
        <v>1094</v>
      </c>
      <c r="C4366" s="31">
        <v>602826</v>
      </c>
      <c r="D4366" s="32">
        <v>43322.37</v>
      </c>
      <c r="E4366" s="32">
        <v>43322.386458333334</v>
      </c>
      <c r="F4366" s="32">
        <v>43325.297326388885</v>
      </c>
      <c r="G4366" s="31">
        <v>4</v>
      </c>
      <c r="H4366" s="31" t="s">
        <v>86</v>
      </c>
      <c r="I4366" s="31" t="s">
        <v>1090</v>
      </c>
      <c r="J4366" s="31" t="s">
        <v>8545</v>
      </c>
      <c r="K4366" s="31" t="s">
        <v>40</v>
      </c>
      <c r="L4366" s="31" t="s">
        <v>8546</v>
      </c>
      <c r="M4366" s="30" t="s">
        <v>8547</v>
      </c>
      <c r="N4366" s="23"/>
      <c r="O4366" s="23"/>
      <c r="P4366" s="24"/>
    </row>
    <row r="4367" spans="1:16" ht="12" customHeight="1" x14ac:dyDescent="0.2">
      <c r="A4367" s="31" t="s">
        <v>1094</v>
      </c>
      <c r="B4367" s="31" t="s">
        <v>1094</v>
      </c>
      <c r="C4367" s="31">
        <v>605357</v>
      </c>
      <c r="D4367" s="32">
        <v>43333.350891203707</v>
      </c>
      <c r="E4367" s="32">
        <v>43333.360509259262</v>
      </c>
      <c r="F4367" s="32">
        <v>43339.132048611114</v>
      </c>
      <c r="G4367" s="31">
        <v>4</v>
      </c>
      <c r="H4367" s="31" t="s">
        <v>86</v>
      </c>
      <c r="I4367" s="31" t="s">
        <v>1090</v>
      </c>
      <c r="J4367" s="31" t="s">
        <v>93</v>
      </c>
      <c r="K4367" s="31" t="s">
        <v>1119</v>
      </c>
      <c r="L4367" s="31" t="s">
        <v>8548</v>
      </c>
      <c r="M4367" s="30" t="s">
        <v>8549</v>
      </c>
      <c r="N4367" s="23"/>
      <c r="O4367" s="23"/>
      <c r="P4367" s="24"/>
    </row>
    <row r="4368" spans="1:16" ht="12" customHeight="1" x14ac:dyDescent="0.2">
      <c r="A4368" s="31" t="s">
        <v>1094</v>
      </c>
      <c r="B4368" s="31" t="s">
        <v>1094</v>
      </c>
      <c r="C4368" s="31">
        <v>598933</v>
      </c>
      <c r="D4368" s="32">
        <v>43307.385578703703</v>
      </c>
      <c r="E4368" s="32">
        <v>43320.618750000001</v>
      </c>
      <c r="F4368" s="32">
        <v>43326.446701388886</v>
      </c>
      <c r="G4368" s="31">
        <v>4</v>
      </c>
      <c r="H4368" s="31" t="s">
        <v>86</v>
      </c>
      <c r="I4368" s="31" t="s">
        <v>1090</v>
      </c>
      <c r="J4368" s="31" t="s">
        <v>93</v>
      </c>
      <c r="K4368" s="31" t="s">
        <v>1119</v>
      </c>
      <c r="L4368" s="31" t="s">
        <v>8550</v>
      </c>
      <c r="M4368" s="30" t="s">
        <v>8551</v>
      </c>
      <c r="N4368" s="23">
        <v>6218</v>
      </c>
      <c r="O4368" s="23"/>
      <c r="P4368" s="24" t="s">
        <v>1150</v>
      </c>
    </row>
    <row r="4369" spans="1:16" ht="12" customHeight="1" x14ac:dyDescent="0.2">
      <c r="A4369" s="31" t="s">
        <v>1094</v>
      </c>
      <c r="B4369" s="31" t="s">
        <v>1094</v>
      </c>
      <c r="C4369" s="31">
        <v>601684</v>
      </c>
      <c r="D4369" s="32">
        <v>43318.562002314815</v>
      </c>
      <c r="E4369" s="32">
        <v>43319.517361111109</v>
      </c>
      <c r="F4369" s="32">
        <v>43322.449513888889</v>
      </c>
      <c r="G4369" s="31">
        <v>4</v>
      </c>
      <c r="H4369" s="31" t="s">
        <v>86</v>
      </c>
      <c r="I4369" s="31" t="s">
        <v>1090</v>
      </c>
      <c r="J4369" s="31" t="s">
        <v>93</v>
      </c>
      <c r="K4369" s="31" t="s">
        <v>1119</v>
      </c>
      <c r="L4369" s="31" t="s">
        <v>8552</v>
      </c>
      <c r="M4369" s="30" t="s">
        <v>8553</v>
      </c>
      <c r="N4369" s="23">
        <v>6223</v>
      </c>
      <c r="O4369" s="23"/>
      <c r="P4369" s="24" t="s">
        <v>1150</v>
      </c>
    </row>
    <row r="4370" spans="1:16" ht="12" customHeight="1" x14ac:dyDescent="0.2">
      <c r="A4370" s="31" t="s">
        <v>1094</v>
      </c>
      <c r="B4370" s="31" t="s">
        <v>1094</v>
      </c>
      <c r="C4370" s="31">
        <v>604179</v>
      </c>
      <c r="D4370" s="32">
        <v>43327.636886574073</v>
      </c>
      <c r="E4370" s="32">
        <v>43327.63853009259</v>
      </c>
      <c r="F4370" s="32">
        <v>43328.474074074074</v>
      </c>
      <c r="G4370" s="31">
        <v>4</v>
      </c>
      <c r="H4370" s="31" t="s">
        <v>86</v>
      </c>
      <c r="I4370" s="31" t="s">
        <v>1090</v>
      </c>
      <c r="J4370" s="31" t="s">
        <v>93</v>
      </c>
      <c r="K4370" s="31" t="s">
        <v>1119</v>
      </c>
      <c r="L4370" s="31" t="s">
        <v>8554</v>
      </c>
      <c r="M4370" s="30" t="s">
        <v>8555</v>
      </c>
      <c r="N4370" s="23"/>
      <c r="O4370" s="23"/>
      <c r="P4370" s="24"/>
    </row>
    <row r="4371" spans="1:16" ht="12" customHeight="1" x14ac:dyDescent="0.2">
      <c r="A4371" s="31" t="s">
        <v>1094</v>
      </c>
      <c r="B4371" s="31" t="s">
        <v>1094</v>
      </c>
      <c r="C4371" s="31">
        <v>599980</v>
      </c>
      <c r="D4371" s="32">
        <v>43312.350787037038</v>
      </c>
      <c r="E4371" s="32">
        <v>43313.586805555555</v>
      </c>
      <c r="F4371" s="32">
        <v>43314.322754629633</v>
      </c>
      <c r="G4371" s="31">
        <v>4</v>
      </c>
      <c r="H4371" s="31" t="s">
        <v>86</v>
      </c>
      <c r="I4371" s="31" t="s">
        <v>1090</v>
      </c>
      <c r="J4371" s="31" t="s">
        <v>93</v>
      </c>
      <c r="K4371" s="31" t="s">
        <v>1119</v>
      </c>
      <c r="L4371" s="31" t="s">
        <v>8556</v>
      </c>
      <c r="M4371" s="30" t="s">
        <v>8557</v>
      </c>
      <c r="N4371" s="23"/>
      <c r="O4371" s="23"/>
      <c r="P4371" s="24"/>
    </row>
    <row r="4372" spans="1:16" ht="12" customHeight="1" x14ac:dyDescent="0.2">
      <c r="A4372" s="31" t="s">
        <v>1094</v>
      </c>
      <c r="B4372" s="31" t="s">
        <v>1094</v>
      </c>
      <c r="C4372" s="31">
        <v>601235</v>
      </c>
      <c r="D4372" s="32">
        <v>43315.552557870367</v>
      </c>
      <c r="E4372" s="32">
        <v>43315.563136574077</v>
      </c>
      <c r="F4372" s="32">
        <v>43322.469178240739</v>
      </c>
      <c r="G4372" s="31">
        <v>4</v>
      </c>
      <c r="H4372" s="31" t="s">
        <v>86</v>
      </c>
      <c r="I4372" s="31" t="s">
        <v>1090</v>
      </c>
      <c r="J4372" s="31" t="s">
        <v>93</v>
      </c>
      <c r="K4372" s="31" t="s">
        <v>1119</v>
      </c>
      <c r="L4372" s="31" t="s">
        <v>8558</v>
      </c>
      <c r="M4372" s="30" t="s">
        <v>8559</v>
      </c>
      <c r="N4372" s="23"/>
      <c r="O4372" s="23"/>
      <c r="P4372" s="24"/>
    </row>
    <row r="4373" spans="1:16" ht="12" customHeight="1" x14ac:dyDescent="0.2">
      <c r="A4373" s="31" t="s">
        <v>1401</v>
      </c>
      <c r="B4373" s="31" t="s">
        <v>1094</v>
      </c>
      <c r="C4373" s="31">
        <v>599816</v>
      </c>
      <c r="D4373" s="32">
        <v>43311.595833333333</v>
      </c>
      <c r="E4373" s="32">
        <v>43311.60665509259</v>
      </c>
      <c r="F4373" s="32">
        <v>43315.499618055554</v>
      </c>
      <c r="G4373" s="31">
        <v>4</v>
      </c>
      <c r="H4373" s="31" t="s">
        <v>86</v>
      </c>
      <c r="I4373" s="31" t="s">
        <v>1090</v>
      </c>
      <c r="J4373" s="31" t="s">
        <v>93</v>
      </c>
      <c r="K4373" s="31" t="s">
        <v>1119</v>
      </c>
      <c r="L4373" s="31" t="s">
        <v>8560</v>
      </c>
      <c r="M4373" s="30" t="s">
        <v>8561</v>
      </c>
      <c r="N4373" s="23"/>
      <c r="O4373" s="23"/>
      <c r="P4373" s="24"/>
    </row>
    <row r="4374" spans="1:16" ht="12" customHeight="1" x14ac:dyDescent="0.2">
      <c r="A4374" s="31" t="s">
        <v>1094</v>
      </c>
      <c r="B4374" s="31" t="s">
        <v>1094</v>
      </c>
      <c r="C4374" s="31">
        <v>606308</v>
      </c>
      <c r="D4374" s="32">
        <v>43335.416030092594</v>
      </c>
      <c r="E4374" s="32">
        <v>43335.423946759256</v>
      </c>
      <c r="F4374" s="32">
        <v>43340.609409722223</v>
      </c>
      <c r="G4374" s="31">
        <v>4</v>
      </c>
      <c r="H4374" s="31" t="s">
        <v>86</v>
      </c>
      <c r="I4374" s="31" t="s">
        <v>1090</v>
      </c>
      <c r="J4374" s="31" t="s">
        <v>93</v>
      </c>
      <c r="K4374" s="31" t="s">
        <v>1119</v>
      </c>
      <c r="L4374" s="31" t="s">
        <v>8562</v>
      </c>
      <c r="M4374" s="30" t="s">
        <v>8563</v>
      </c>
      <c r="N4374" s="23"/>
      <c r="O4374" s="23"/>
      <c r="P4374" s="24"/>
    </row>
    <row r="4375" spans="1:16" ht="12" customHeight="1" x14ac:dyDescent="0.2">
      <c r="A4375" s="31" t="s">
        <v>1094</v>
      </c>
      <c r="B4375" s="31" t="s">
        <v>1094</v>
      </c>
      <c r="C4375" s="31">
        <v>606297</v>
      </c>
      <c r="D4375" s="32">
        <v>43335.413287037038</v>
      </c>
      <c r="E4375" s="32">
        <v>43335.459722222222</v>
      </c>
      <c r="F4375" s="32">
        <v>43342.623622685183</v>
      </c>
      <c r="G4375" s="31">
        <v>4</v>
      </c>
      <c r="H4375" s="31" t="s">
        <v>86</v>
      </c>
      <c r="I4375" s="31" t="s">
        <v>1090</v>
      </c>
      <c r="J4375" s="31" t="s">
        <v>93</v>
      </c>
      <c r="K4375" s="31" t="s">
        <v>1119</v>
      </c>
      <c r="L4375" s="31" t="s">
        <v>8564</v>
      </c>
      <c r="M4375" s="30" t="s">
        <v>8565</v>
      </c>
      <c r="N4375" s="23"/>
      <c r="O4375" s="23"/>
      <c r="P4375" s="24"/>
    </row>
    <row r="4376" spans="1:16" ht="12" customHeight="1" x14ac:dyDescent="0.2">
      <c r="A4376" s="31" t="s">
        <v>1094</v>
      </c>
      <c r="B4376" s="31" t="s">
        <v>1094</v>
      </c>
      <c r="C4376" s="31">
        <v>600880</v>
      </c>
      <c r="D4376" s="32">
        <v>43314.518738425926</v>
      </c>
      <c r="E4376" s="32">
        <v>43315.513194444444</v>
      </c>
      <c r="F4376" s="32">
        <v>43322.565046296295</v>
      </c>
      <c r="G4376" s="31">
        <v>4</v>
      </c>
      <c r="H4376" s="31" t="s">
        <v>86</v>
      </c>
      <c r="I4376" s="31" t="s">
        <v>1090</v>
      </c>
      <c r="J4376" s="31" t="s">
        <v>93</v>
      </c>
      <c r="K4376" s="31" t="s">
        <v>1119</v>
      </c>
      <c r="L4376" s="31" t="s">
        <v>8566</v>
      </c>
      <c r="M4376" s="30" t="s">
        <v>8567</v>
      </c>
      <c r="N4376" s="23"/>
      <c r="O4376" s="23"/>
      <c r="P4376" s="24"/>
    </row>
    <row r="4377" spans="1:16" ht="12" customHeight="1" x14ac:dyDescent="0.2">
      <c r="A4377" s="31" t="s">
        <v>1094</v>
      </c>
      <c r="B4377" s="31" t="s">
        <v>1094</v>
      </c>
      <c r="C4377" s="31">
        <v>605648</v>
      </c>
      <c r="D4377" s="32">
        <v>43333.660138888888</v>
      </c>
      <c r="E4377" s="32">
        <v>43333.665879629632</v>
      </c>
      <c r="F4377" s="32">
        <v>43335.621620370373</v>
      </c>
      <c r="G4377" s="31">
        <v>4</v>
      </c>
      <c r="H4377" s="31" t="s">
        <v>86</v>
      </c>
      <c r="I4377" s="31" t="s">
        <v>1090</v>
      </c>
      <c r="J4377" s="31" t="s">
        <v>93</v>
      </c>
      <c r="K4377" s="31" t="s">
        <v>1119</v>
      </c>
      <c r="L4377" s="31" t="s">
        <v>8568</v>
      </c>
      <c r="M4377" s="30" t="s">
        <v>8569</v>
      </c>
      <c r="N4377" s="23"/>
      <c r="O4377" s="23"/>
      <c r="P4377" s="24"/>
    </row>
    <row r="4378" spans="1:16" ht="12" customHeight="1" x14ac:dyDescent="0.2">
      <c r="A4378" s="31" t="s">
        <v>1401</v>
      </c>
      <c r="B4378" s="31" t="s">
        <v>1094</v>
      </c>
      <c r="C4378" s="31">
        <v>596906</v>
      </c>
      <c r="D4378" s="32">
        <v>43300.400416666664</v>
      </c>
      <c r="E4378" s="32">
        <v>43300.645833333336</v>
      </c>
      <c r="F4378" s="32">
        <v>43313.521435185183</v>
      </c>
      <c r="G4378" s="31">
        <v>4</v>
      </c>
      <c r="H4378" s="31" t="s">
        <v>86</v>
      </c>
      <c r="I4378" s="31" t="s">
        <v>1090</v>
      </c>
      <c r="J4378" s="31" t="s">
        <v>93</v>
      </c>
      <c r="K4378" s="31" t="s">
        <v>1119</v>
      </c>
      <c r="L4378" s="31" t="s">
        <v>8570</v>
      </c>
      <c r="M4378" s="30" t="s">
        <v>8571</v>
      </c>
      <c r="N4378" s="23">
        <v>6189</v>
      </c>
      <c r="O4378" s="23"/>
      <c r="P4378" s="24" t="s">
        <v>1150</v>
      </c>
    </row>
    <row r="4379" spans="1:16" ht="12" customHeight="1" x14ac:dyDescent="0.2">
      <c r="A4379" s="31" t="s">
        <v>1094</v>
      </c>
      <c r="B4379" s="31" t="s">
        <v>1094</v>
      </c>
      <c r="C4379" s="31">
        <v>606998</v>
      </c>
      <c r="D4379" s="32">
        <v>43339.635763888888</v>
      </c>
      <c r="E4379" s="32">
        <v>43339.644444444442</v>
      </c>
      <c r="F4379" s="32">
        <v>43342.327106481483</v>
      </c>
      <c r="G4379" s="31">
        <v>3</v>
      </c>
      <c r="H4379" s="31" t="s">
        <v>86</v>
      </c>
      <c r="I4379" s="31" t="s">
        <v>1090</v>
      </c>
      <c r="J4379" s="31" t="s">
        <v>93</v>
      </c>
      <c r="K4379" s="31" t="s">
        <v>1119</v>
      </c>
      <c r="L4379" s="31" t="s">
        <v>8572</v>
      </c>
      <c r="M4379" s="30" t="s">
        <v>8573</v>
      </c>
      <c r="N4379" s="23"/>
      <c r="O4379" s="23"/>
      <c r="P4379" s="24"/>
    </row>
    <row r="4380" spans="1:16" ht="12" customHeight="1" x14ac:dyDescent="0.2">
      <c r="A4380" s="31" t="s">
        <v>1094</v>
      </c>
      <c r="B4380" s="31" t="s">
        <v>1094</v>
      </c>
      <c r="C4380" s="31">
        <v>607377</v>
      </c>
      <c r="D4380" s="32">
        <v>43340.448136574072</v>
      </c>
      <c r="E4380" s="32">
        <v>43340.450173611112</v>
      </c>
      <c r="F4380" s="32">
        <v>43341.477592592593</v>
      </c>
      <c r="G4380" s="31">
        <v>4</v>
      </c>
      <c r="H4380" s="31" t="s">
        <v>86</v>
      </c>
      <c r="I4380" s="31" t="s">
        <v>1090</v>
      </c>
      <c r="J4380" s="31" t="s">
        <v>93</v>
      </c>
      <c r="K4380" s="31" t="s">
        <v>1119</v>
      </c>
      <c r="L4380" s="31" t="s">
        <v>8574</v>
      </c>
      <c r="M4380" s="30" t="s">
        <v>8575</v>
      </c>
      <c r="N4380" s="23"/>
      <c r="O4380" s="23"/>
      <c r="P4380" s="24"/>
    </row>
    <row r="4381" spans="1:16" ht="12" customHeight="1" x14ac:dyDescent="0.2">
      <c r="A4381" s="31" t="s">
        <v>1094</v>
      </c>
      <c r="B4381" s="31" t="s">
        <v>1094</v>
      </c>
      <c r="C4381" s="31">
        <v>607349</v>
      </c>
      <c r="D4381" s="32">
        <v>43340.437511574077</v>
      </c>
      <c r="E4381" s="32">
        <v>43340.445972222224</v>
      </c>
      <c r="F4381" s="32">
        <v>43340.593240740738</v>
      </c>
      <c r="G4381" s="31">
        <v>4</v>
      </c>
      <c r="H4381" s="31" t="s">
        <v>86</v>
      </c>
      <c r="I4381" s="31" t="s">
        <v>1090</v>
      </c>
      <c r="J4381" s="31" t="s">
        <v>93</v>
      </c>
      <c r="K4381" s="31" t="s">
        <v>1119</v>
      </c>
      <c r="L4381" s="31" t="s">
        <v>8574</v>
      </c>
      <c r="M4381" s="30" t="s">
        <v>8576</v>
      </c>
      <c r="N4381" s="23"/>
      <c r="O4381" s="23"/>
      <c r="P4381" s="24"/>
    </row>
    <row r="4382" spans="1:16" ht="12" customHeight="1" x14ac:dyDescent="0.2">
      <c r="A4382" s="31" t="s">
        <v>1401</v>
      </c>
      <c r="B4382" s="31" t="s">
        <v>1094</v>
      </c>
      <c r="C4382" s="31">
        <v>597428</v>
      </c>
      <c r="D4382" s="32">
        <v>43301.561238425929</v>
      </c>
      <c r="E4382" s="32">
        <v>43301.569328703707</v>
      </c>
      <c r="F4382" s="32">
        <v>43333.443298611113</v>
      </c>
      <c r="G4382" s="31">
        <v>4</v>
      </c>
      <c r="H4382" s="31" t="s">
        <v>86</v>
      </c>
      <c r="I4382" s="31" t="s">
        <v>1090</v>
      </c>
      <c r="J4382" s="31" t="s">
        <v>93</v>
      </c>
      <c r="K4382" s="31" t="s">
        <v>1119</v>
      </c>
      <c r="L4382" s="31" t="s">
        <v>8577</v>
      </c>
      <c r="M4382" s="30" t="s">
        <v>8578</v>
      </c>
      <c r="N4382" s="23"/>
      <c r="O4382" s="23"/>
      <c r="P4382" s="24"/>
    </row>
    <row r="4383" spans="1:16" ht="12" customHeight="1" x14ac:dyDescent="0.2">
      <c r="A4383" s="31" t="s">
        <v>1094</v>
      </c>
      <c r="B4383" s="31" t="s">
        <v>1094</v>
      </c>
      <c r="C4383" s="31">
        <v>606523</v>
      </c>
      <c r="D4383" s="32">
        <v>43335.660104166665</v>
      </c>
      <c r="E4383" s="32">
        <v>43336.291562500002</v>
      </c>
      <c r="F4383" s="32">
        <v>43336.512106481481</v>
      </c>
      <c r="G4383" s="31">
        <v>4</v>
      </c>
      <c r="H4383" s="31" t="s">
        <v>86</v>
      </c>
      <c r="I4383" s="31" t="s">
        <v>1090</v>
      </c>
      <c r="J4383" s="31" t="s">
        <v>93</v>
      </c>
      <c r="K4383" s="31" t="s">
        <v>1119</v>
      </c>
      <c r="L4383" s="31" t="s">
        <v>8579</v>
      </c>
      <c r="M4383" s="30" t="s">
        <v>8580</v>
      </c>
      <c r="N4383" s="23"/>
      <c r="O4383" s="23"/>
      <c r="P4383" s="24"/>
    </row>
    <row r="4384" spans="1:16" ht="12" customHeight="1" x14ac:dyDescent="0.2">
      <c r="A4384" s="31" t="s">
        <v>1094</v>
      </c>
      <c r="B4384" s="31" t="s">
        <v>1094</v>
      </c>
      <c r="C4384" s="31">
        <v>605589</v>
      </c>
      <c r="D4384" s="32">
        <v>43333.583333333336</v>
      </c>
      <c r="E4384" s="32">
        <v>43333.595671296294</v>
      </c>
      <c r="F4384" s="32">
        <v>43333.654432870368</v>
      </c>
      <c r="G4384" s="31">
        <v>4</v>
      </c>
      <c r="H4384" s="31" t="s">
        <v>86</v>
      </c>
      <c r="I4384" s="31" t="s">
        <v>1090</v>
      </c>
      <c r="J4384" s="31" t="s">
        <v>93</v>
      </c>
      <c r="K4384" s="31" t="s">
        <v>1119</v>
      </c>
      <c r="L4384" s="31" t="s">
        <v>8579</v>
      </c>
      <c r="M4384" s="30" t="s">
        <v>8581</v>
      </c>
      <c r="N4384" s="23"/>
      <c r="O4384" s="23"/>
      <c r="P4384" s="24"/>
    </row>
    <row r="4385" spans="1:16" ht="12" customHeight="1" x14ac:dyDescent="0.2">
      <c r="A4385" s="31" t="s">
        <v>1094</v>
      </c>
      <c r="B4385" s="31" t="s">
        <v>1094</v>
      </c>
      <c r="C4385" s="31">
        <v>605121</v>
      </c>
      <c r="D4385" s="32">
        <v>43332.462488425925</v>
      </c>
      <c r="E4385" s="32">
        <v>43332.47347222222</v>
      </c>
      <c r="F4385" s="32">
        <v>43332.580023148148</v>
      </c>
      <c r="G4385" s="31">
        <v>4</v>
      </c>
      <c r="H4385" s="31" t="s">
        <v>86</v>
      </c>
      <c r="I4385" s="31" t="s">
        <v>1090</v>
      </c>
      <c r="J4385" s="31" t="s">
        <v>93</v>
      </c>
      <c r="K4385" s="31" t="s">
        <v>1119</v>
      </c>
      <c r="L4385" s="31" t="s">
        <v>8582</v>
      </c>
      <c r="M4385" s="30" t="s">
        <v>8583</v>
      </c>
      <c r="N4385" s="23"/>
      <c r="O4385" s="23"/>
      <c r="P4385" s="24"/>
    </row>
    <row r="4386" spans="1:16" ht="12" customHeight="1" x14ac:dyDescent="0.2">
      <c r="A4386" s="31" t="s">
        <v>1094</v>
      </c>
      <c r="B4386" s="31" t="s">
        <v>1094</v>
      </c>
      <c r="C4386" s="31">
        <v>604070</v>
      </c>
      <c r="D4386" s="32">
        <v>43327.448310185187</v>
      </c>
      <c r="E4386" s="32">
        <v>43327.503472222219</v>
      </c>
      <c r="F4386" s="32">
        <v>43329.481134259258</v>
      </c>
      <c r="G4386" s="31">
        <v>4</v>
      </c>
      <c r="H4386" s="31" t="s">
        <v>86</v>
      </c>
      <c r="I4386" s="31" t="s">
        <v>1090</v>
      </c>
      <c r="J4386" s="31" t="s">
        <v>93</v>
      </c>
      <c r="K4386" s="31" t="s">
        <v>1119</v>
      </c>
      <c r="L4386" s="31" t="s">
        <v>8584</v>
      </c>
      <c r="M4386" s="30" t="s">
        <v>8585</v>
      </c>
      <c r="N4386" s="23"/>
      <c r="O4386" s="23"/>
      <c r="P4386" s="24"/>
    </row>
    <row r="4387" spans="1:16" ht="12" customHeight="1" x14ac:dyDescent="0.2">
      <c r="A4387" s="31" t="s">
        <v>1094</v>
      </c>
      <c r="B4387" s="31" t="s">
        <v>1094</v>
      </c>
      <c r="C4387" s="31">
        <v>601849</v>
      </c>
      <c r="D4387" s="32">
        <v>43319.342627314814</v>
      </c>
      <c r="E4387" s="32">
        <v>43319.365254629629</v>
      </c>
      <c r="F4387" s="32">
        <v>43327.627523148149</v>
      </c>
      <c r="G4387" s="31">
        <v>4</v>
      </c>
      <c r="H4387" s="31" t="s">
        <v>86</v>
      </c>
      <c r="I4387" s="31" t="s">
        <v>1090</v>
      </c>
      <c r="J4387" s="31" t="s">
        <v>93</v>
      </c>
      <c r="K4387" s="31" t="s">
        <v>1119</v>
      </c>
      <c r="L4387" s="31" t="s">
        <v>8586</v>
      </c>
      <c r="M4387" s="30" t="s">
        <v>8587</v>
      </c>
      <c r="N4387" s="23"/>
      <c r="O4387" s="23"/>
      <c r="P4387" s="24"/>
    </row>
    <row r="4388" spans="1:16" ht="12" customHeight="1" x14ac:dyDescent="0.2">
      <c r="A4388" s="31" t="s">
        <v>1094</v>
      </c>
      <c r="B4388" s="31" t="s">
        <v>1094</v>
      </c>
      <c r="C4388" s="31">
        <v>601768</v>
      </c>
      <c r="D4388" s="32">
        <v>43318.729108796295</v>
      </c>
      <c r="E4388" s="32">
        <v>43319.285277777781</v>
      </c>
      <c r="F4388" s="32">
        <v>43339.145868055559</v>
      </c>
      <c r="G4388" s="31">
        <v>4</v>
      </c>
      <c r="H4388" s="31" t="s">
        <v>86</v>
      </c>
      <c r="I4388" s="31" t="s">
        <v>1090</v>
      </c>
      <c r="J4388" s="31" t="s">
        <v>93</v>
      </c>
      <c r="K4388" s="31" t="s">
        <v>1119</v>
      </c>
      <c r="L4388" s="31" t="s">
        <v>8588</v>
      </c>
      <c r="M4388" s="30" t="s">
        <v>8589</v>
      </c>
      <c r="N4388" s="23"/>
      <c r="O4388" s="23"/>
      <c r="P4388" s="24"/>
    </row>
    <row r="4389" spans="1:16" ht="12" customHeight="1" x14ac:dyDescent="0.2">
      <c r="A4389" s="31" t="s">
        <v>1094</v>
      </c>
      <c r="B4389" s="31" t="s">
        <v>1094</v>
      </c>
      <c r="C4389" s="31">
        <v>604536</v>
      </c>
      <c r="D4389" s="32">
        <v>43328.710648148146</v>
      </c>
      <c r="E4389" s="32">
        <v>43329.320960648147</v>
      </c>
      <c r="F4389" s="32">
        <v>43333.339641203704</v>
      </c>
      <c r="G4389" s="31">
        <v>4</v>
      </c>
      <c r="H4389" s="31" t="s">
        <v>86</v>
      </c>
      <c r="I4389" s="31" t="s">
        <v>1090</v>
      </c>
      <c r="J4389" s="31" t="s">
        <v>93</v>
      </c>
      <c r="K4389" s="31" t="s">
        <v>1119</v>
      </c>
      <c r="L4389" s="31" t="s">
        <v>8590</v>
      </c>
      <c r="M4389" s="30" t="s">
        <v>8591</v>
      </c>
      <c r="N4389" s="23"/>
      <c r="O4389" s="23"/>
      <c r="P4389" s="24"/>
    </row>
    <row r="4390" spans="1:16" ht="12" customHeight="1" x14ac:dyDescent="0.2">
      <c r="A4390" s="31" t="s">
        <v>1094</v>
      </c>
      <c r="B4390" s="31" t="s">
        <v>1094</v>
      </c>
      <c r="C4390" s="31">
        <v>604208</v>
      </c>
      <c r="D4390" s="32">
        <v>43327.873912037037</v>
      </c>
      <c r="E4390" s="32">
        <v>43327.876388888886</v>
      </c>
      <c r="F4390" s="32">
        <v>43335.348599537036</v>
      </c>
      <c r="G4390" s="31">
        <v>4</v>
      </c>
      <c r="H4390" s="31" t="s">
        <v>86</v>
      </c>
      <c r="I4390" s="31" t="s">
        <v>1090</v>
      </c>
      <c r="J4390" s="31" t="s">
        <v>93</v>
      </c>
      <c r="K4390" s="31" t="s">
        <v>1119</v>
      </c>
      <c r="L4390" s="31" t="s">
        <v>8592</v>
      </c>
      <c r="M4390" s="30" t="s">
        <v>8593</v>
      </c>
      <c r="N4390" s="23"/>
      <c r="O4390" s="23"/>
      <c r="P4390" s="24"/>
    </row>
    <row r="4391" spans="1:16" ht="12" customHeight="1" x14ac:dyDescent="0.2">
      <c r="A4391" s="31" t="s">
        <v>1094</v>
      </c>
      <c r="B4391" s="31" t="s">
        <v>1094</v>
      </c>
      <c r="C4391" s="31">
        <v>603897</v>
      </c>
      <c r="D4391" s="32">
        <v>43326.93408564815</v>
      </c>
      <c r="E4391" s="32">
        <v>43327.305902777778</v>
      </c>
      <c r="F4391" s="32">
        <v>43332.327314814815</v>
      </c>
      <c r="G4391" s="31">
        <v>4</v>
      </c>
      <c r="H4391" s="31" t="s">
        <v>86</v>
      </c>
      <c r="I4391" s="31" t="s">
        <v>1090</v>
      </c>
      <c r="J4391" s="31" t="s">
        <v>93</v>
      </c>
      <c r="K4391" s="31" t="s">
        <v>1119</v>
      </c>
      <c r="L4391" s="31" t="s">
        <v>8594</v>
      </c>
      <c r="M4391" s="30" t="s">
        <v>8595</v>
      </c>
      <c r="N4391" s="23"/>
      <c r="O4391" s="23"/>
      <c r="P4391" s="24"/>
    </row>
    <row r="4392" spans="1:16" ht="12" customHeight="1" x14ac:dyDescent="0.2">
      <c r="A4392" s="31" t="s">
        <v>1094</v>
      </c>
      <c r="B4392" s="31" t="s">
        <v>1094</v>
      </c>
      <c r="C4392" s="31">
        <v>604809</v>
      </c>
      <c r="D4392" s="32">
        <v>43329.769745370373</v>
      </c>
      <c r="E4392" s="32">
        <v>43332.316851851851</v>
      </c>
      <c r="F4392" s="32">
        <v>43336.336365740739</v>
      </c>
      <c r="G4392" s="31">
        <v>4</v>
      </c>
      <c r="H4392" s="31" t="s">
        <v>86</v>
      </c>
      <c r="I4392" s="31" t="s">
        <v>1090</v>
      </c>
      <c r="J4392" s="31" t="s">
        <v>93</v>
      </c>
      <c r="K4392" s="31" t="s">
        <v>1119</v>
      </c>
      <c r="L4392" s="31" t="s">
        <v>8596</v>
      </c>
      <c r="M4392" s="30" t="s">
        <v>8597</v>
      </c>
      <c r="N4392" s="23"/>
      <c r="O4392" s="23"/>
      <c r="P4392" s="24"/>
    </row>
    <row r="4393" spans="1:16" ht="12" customHeight="1" x14ac:dyDescent="0.2">
      <c r="A4393" s="31" t="s">
        <v>1094</v>
      </c>
      <c r="B4393" s="31" t="s">
        <v>1094</v>
      </c>
      <c r="C4393" s="31">
        <v>605661</v>
      </c>
      <c r="D4393" s="32">
        <v>43333.748784722222</v>
      </c>
      <c r="E4393" s="32">
        <v>43334.313460648147</v>
      </c>
      <c r="F4393" s="32">
        <v>43335.310497685183</v>
      </c>
      <c r="G4393" s="31">
        <v>4</v>
      </c>
      <c r="H4393" s="31" t="s">
        <v>86</v>
      </c>
      <c r="I4393" s="31" t="s">
        <v>1090</v>
      </c>
      <c r="J4393" s="31" t="s">
        <v>93</v>
      </c>
      <c r="K4393" s="31" t="s">
        <v>1119</v>
      </c>
      <c r="L4393" s="31" t="s">
        <v>8598</v>
      </c>
      <c r="M4393" s="30" t="s">
        <v>8599</v>
      </c>
      <c r="N4393" s="23"/>
      <c r="O4393" s="23"/>
      <c r="P4393" s="24"/>
    </row>
    <row r="4394" spans="1:16" ht="12" customHeight="1" x14ac:dyDescent="0.2">
      <c r="A4394" s="31" t="s">
        <v>1094</v>
      </c>
      <c r="B4394" s="31" t="s">
        <v>1094</v>
      </c>
      <c r="C4394" s="31">
        <v>601920</v>
      </c>
      <c r="D4394" s="32">
        <v>43319.406909722224</v>
      </c>
      <c r="E4394" s="32">
        <v>43335.507638888892</v>
      </c>
      <c r="F4394" s="32">
        <v>43343.635752314818</v>
      </c>
      <c r="G4394" s="31">
        <v>4</v>
      </c>
      <c r="H4394" s="31" t="s">
        <v>86</v>
      </c>
      <c r="I4394" s="31" t="s">
        <v>1090</v>
      </c>
      <c r="J4394" s="31" t="s">
        <v>384</v>
      </c>
      <c r="K4394" s="31" t="s">
        <v>1119</v>
      </c>
      <c r="L4394" s="31" t="s">
        <v>8600</v>
      </c>
      <c r="M4394" s="30" t="s">
        <v>8601</v>
      </c>
      <c r="N4394" s="23"/>
      <c r="O4394" s="23"/>
      <c r="P4394" s="24"/>
    </row>
    <row r="4395" spans="1:16" ht="12" customHeight="1" x14ac:dyDescent="0.2">
      <c r="A4395" s="31" t="s">
        <v>2592</v>
      </c>
      <c r="B4395" s="31" t="s">
        <v>1094</v>
      </c>
      <c r="C4395" s="31">
        <v>589579</v>
      </c>
      <c r="D4395" s="32">
        <v>43277.401145833333</v>
      </c>
      <c r="E4395" s="32">
        <v>43277.509733796294</v>
      </c>
      <c r="F4395" s="32">
        <v>43342.642222222225</v>
      </c>
      <c r="G4395" s="31">
        <v>3</v>
      </c>
      <c r="H4395" s="31" t="s">
        <v>86</v>
      </c>
      <c r="I4395" s="31" t="s">
        <v>1090</v>
      </c>
      <c r="J4395" s="31" t="s">
        <v>384</v>
      </c>
      <c r="K4395" s="31" t="s">
        <v>1119</v>
      </c>
      <c r="L4395" s="31" t="s">
        <v>8602</v>
      </c>
      <c r="M4395" s="30" t="s">
        <v>8603</v>
      </c>
      <c r="N4395" s="23">
        <v>6284</v>
      </c>
      <c r="O4395" s="23"/>
      <c r="P4395" s="24" t="s">
        <v>1150</v>
      </c>
    </row>
    <row r="4396" spans="1:16" ht="12" customHeight="1" x14ac:dyDescent="0.2">
      <c r="A4396" s="31" t="s">
        <v>1401</v>
      </c>
      <c r="B4396" s="31" t="s">
        <v>1094</v>
      </c>
      <c r="C4396" s="31">
        <v>598363</v>
      </c>
      <c r="D4396" s="32">
        <v>43305.629814814813</v>
      </c>
      <c r="E4396" s="32">
        <v>43306.334722222222</v>
      </c>
      <c r="F4396" s="32">
        <v>43318.573240740741</v>
      </c>
      <c r="G4396" s="31">
        <v>4</v>
      </c>
      <c r="H4396" s="31" t="s">
        <v>86</v>
      </c>
      <c r="I4396" s="31" t="s">
        <v>1090</v>
      </c>
      <c r="J4396" s="31" t="s">
        <v>384</v>
      </c>
      <c r="K4396" s="31" t="s">
        <v>1119</v>
      </c>
      <c r="L4396" s="31" t="s">
        <v>8604</v>
      </c>
      <c r="M4396" s="30" t="s">
        <v>8605</v>
      </c>
      <c r="N4396" s="23"/>
      <c r="O4396" s="23"/>
      <c r="P4396" s="24"/>
    </row>
    <row r="4397" spans="1:16" ht="12" customHeight="1" x14ac:dyDescent="0.2">
      <c r="A4397" s="31" t="s">
        <v>1094</v>
      </c>
      <c r="B4397" s="31" t="s">
        <v>1094</v>
      </c>
      <c r="C4397" s="31">
        <v>602267</v>
      </c>
      <c r="D4397" s="32">
        <v>43320.37672453704</v>
      </c>
      <c r="E4397" s="32">
        <v>43335.506944444445</v>
      </c>
      <c r="F4397" s="32">
        <v>43343.423761574071</v>
      </c>
      <c r="G4397" s="31">
        <v>4</v>
      </c>
      <c r="H4397" s="31" t="s">
        <v>86</v>
      </c>
      <c r="I4397" s="31" t="s">
        <v>1090</v>
      </c>
      <c r="J4397" s="31" t="s">
        <v>384</v>
      </c>
      <c r="K4397" s="31" t="s">
        <v>1119</v>
      </c>
      <c r="L4397" s="31" t="s">
        <v>8606</v>
      </c>
      <c r="M4397" s="30" t="s">
        <v>8607</v>
      </c>
      <c r="N4397" s="23"/>
      <c r="O4397" s="23"/>
      <c r="P4397" s="24"/>
    </row>
    <row r="4398" spans="1:16" ht="12" customHeight="1" x14ac:dyDescent="0.2">
      <c r="A4398" s="31" t="s">
        <v>1094</v>
      </c>
      <c r="B4398" s="31" t="s">
        <v>1094</v>
      </c>
      <c r="C4398" s="31">
        <v>603235</v>
      </c>
      <c r="D4398" s="32">
        <v>43325.391412037039</v>
      </c>
      <c r="E4398" s="32">
        <v>43325.506944444445</v>
      </c>
      <c r="F4398" s="32">
        <v>43332.286122685182</v>
      </c>
      <c r="G4398" s="31">
        <v>4</v>
      </c>
      <c r="H4398" s="31" t="s">
        <v>86</v>
      </c>
      <c r="I4398" s="31" t="s">
        <v>1090</v>
      </c>
      <c r="J4398" s="31" t="s">
        <v>384</v>
      </c>
      <c r="K4398" s="31" t="s">
        <v>1119</v>
      </c>
      <c r="L4398" s="31" t="s">
        <v>8608</v>
      </c>
      <c r="M4398" s="30" t="s">
        <v>8609</v>
      </c>
      <c r="N4398" s="23"/>
      <c r="O4398" s="23"/>
      <c r="P4398" s="24"/>
    </row>
    <row r="4399" spans="1:16" ht="12" customHeight="1" x14ac:dyDescent="0.2">
      <c r="A4399" s="31" t="s">
        <v>1401</v>
      </c>
      <c r="B4399" s="31" t="s">
        <v>1094</v>
      </c>
      <c r="C4399" s="31">
        <v>599022</v>
      </c>
      <c r="D4399" s="32">
        <v>43307.495625000003</v>
      </c>
      <c r="E4399" s="32">
        <v>43307.538194444445</v>
      </c>
      <c r="F4399" s="32">
        <v>43321.380752314813</v>
      </c>
      <c r="G4399" s="31">
        <v>4</v>
      </c>
      <c r="H4399" s="31" t="s">
        <v>86</v>
      </c>
      <c r="I4399" s="31" t="s">
        <v>1090</v>
      </c>
      <c r="J4399" s="31" t="s">
        <v>384</v>
      </c>
      <c r="K4399" s="31" t="s">
        <v>1119</v>
      </c>
      <c r="L4399" s="31" t="s">
        <v>8610</v>
      </c>
      <c r="M4399" s="30" t="s">
        <v>8611</v>
      </c>
      <c r="N4399" s="23"/>
      <c r="O4399" s="23"/>
      <c r="P4399" s="24"/>
    </row>
    <row r="4400" spans="1:16" ht="12" customHeight="1" x14ac:dyDescent="0.2">
      <c r="A4400" s="31" t="s">
        <v>1094</v>
      </c>
      <c r="B4400" s="31" t="s">
        <v>1094</v>
      </c>
      <c r="C4400" s="31">
        <v>603892</v>
      </c>
      <c r="D4400" s="32">
        <v>43326.776712962965</v>
      </c>
      <c r="E4400" s="32">
        <v>43326.781840277778</v>
      </c>
      <c r="F4400" s="32">
        <v>43327.548703703702</v>
      </c>
      <c r="G4400" s="31">
        <v>4</v>
      </c>
      <c r="H4400" s="31" t="s">
        <v>86</v>
      </c>
      <c r="I4400" s="31" t="s">
        <v>1090</v>
      </c>
      <c r="J4400" s="31" t="s">
        <v>384</v>
      </c>
      <c r="K4400" s="31" t="s">
        <v>1119</v>
      </c>
      <c r="L4400" s="31" t="s">
        <v>8612</v>
      </c>
      <c r="M4400" s="30" t="s">
        <v>8613</v>
      </c>
      <c r="N4400" s="23"/>
      <c r="O4400" s="23"/>
      <c r="P4400" s="24"/>
    </row>
    <row r="4401" spans="1:16" ht="12" customHeight="1" x14ac:dyDescent="0.2">
      <c r="A4401" s="31" t="s">
        <v>1094</v>
      </c>
      <c r="B4401" s="31" t="s">
        <v>1094</v>
      </c>
      <c r="C4401" s="31">
        <v>600641</v>
      </c>
      <c r="D4401" s="32">
        <v>43313.6871875</v>
      </c>
      <c r="E4401" s="32">
        <v>43314.319432870368</v>
      </c>
      <c r="F4401" s="32">
        <v>43315.346759259257</v>
      </c>
      <c r="G4401" s="31">
        <v>4</v>
      </c>
      <c r="H4401" s="31" t="s">
        <v>86</v>
      </c>
      <c r="I4401" s="31" t="s">
        <v>1090</v>
      </c>
      <c r="J4401" s="31" t="s">
        <v>384</v>
      </c>
      <c r="K4401" s="31" t="s">
        <v>1119</v>
      </c>
      <c r="L4401" s="31" t="s">
        <v>8614</v>
      </c>
      <c r="M4401" s="30" t="s">
        <v>8615</v>
      </c>
      <c r="N4401" s="23"/>
      <c r="O4401" s="23"/>
      <c r="P4401" s="24"/>
    </row>
    <row r="4402" spans="1:16" ht="12" customHeight="1" x14ac:dyDescent="0.2">
      <c r="A4402" s="31" t="s">
        <v>1094</v>
      </c>
      <c r="B4402" s="31" t="s">
        <v>1094</v>
      </c>
      <c r="C4402" s="31">
        <v>604524</v>
      </c>
      <c r="D4402" s="32">
        <v>43328.649652777778</v>
      </c>
      <c r="E4402" s="32">
        <v>43332.32916666667</v>
      </c>
      <c r="F4402" s="32">
        <v>43336.41033564815</v>
      </c>
      <c r="G4402" s="31">
        <v>4</v>
      </c>
      <c r="H4402" s="31" t="s">
        <v>86</v>
      </c>
      <c r="I4402" s="31" t="s">
        <v>1090</v>
      </c>
      <c r="J4402" s="31" t="s">
        <v>384</v>
      </c>
      <c r="K4402" s="31" t="s">
        <v>1119</v>
      </c>
      <c r="L4402" s="31" t="s">
        <v>8616</v>
      </c>
      <c r="M4402" s="30" t="s">
        <v>8617</v>
      </c>
      <c r="N4402" s="23"/>
      <c r="O4402" s="23"/>
      <c r="P4402" s="24"/>
    </row>
    <row r="4403" spans="1:16" ht="12" customHeight="1" x14ac:dyDescent="0.2">
      <c r="A4403" s="31" t="s">
        <v>1094</v>
      </c>
      <c r="B4403" s="31" t="s">
        <v>1094</v>
      </c>
      <c r="C4403" s="31">
        <v>604093</v>
      </c>
      <c r="D4403" s="32">
        <v>43327.485474537039</v>
      </c>
      <c r="E4403" s="32">
        <v>43327.503472222219</v>
      </c>
      <c r="F4403" s="32">
        <v>43332.280300925922</v>
      </c>
      <c r="G4403" s="31">
        <v>4</v>
      </c>
      <c r="H4403" s="31" t="s">
        <v>86</v>
      </c>
      <c r="I4403" s="31" t="s">
        <v>1090</v>
      </c>
      <c r="J4403" s="31" t="s">
        <v>384</v>
      </c>
      <c r="K4403" s="31" t="s">
        <v>1119</v>
      </c>
      <c r="L4403" s="31" t="s">
        <v>8618</v>
      </c>
      <c r="M4403" s="30" t="s">
        <v>8619</v>
      </c>
      <c r="N4403" s="23"/>
      <c r="O4403" s="23"/>
      <c r="P4403" s="24"/>
    </row>
    <row r="4404" spans="1:16" ht="12" customHeight="1" x14ac:dyDescent="0.2">
      <c r="A4404" s="31" t="s">
        <v>1401</v>
      </c>
      <c r="B4404" s="31" t="s">
        <v>1094</v>
      </c>
      <c r="C4404" s="31">
        <v>597678</v>
      </c>
      <c r="D4404" s="32">
        <v>43304.34107638889</v>
      </c>
      <c r="E4404" s="32">
        <v>43304.478472222225</v>
      </c>
      <c r="F4404" s="32">
        <v>43322.458113425928</v>
      </c>
      <c r="G4404" s="31">
        <v>4</v>
      </c>
      <c r="H4404" s="31" t="s">
        <v>86</v>
      </c>
      <c r="I4404" s="31" t="s">
        <v>1090</v>
      </c>
      <c r="J4404" s="31" t="s">
        <v>384</v>
      </c>
      <c r="K4404" s="31" t="s">
        <v>1119</v>
      </c>
      <c r="L4404" s="31" t="s">
        <v>8620</v>
      </c>
      <c r="M4404" s="30" t="s">
        <v>8621</v>
      </c>
      <c r="N4404" s="23"/>
      <c r="O4404" s="23"/>
      <c r="P4404" s="24"/>
    </row>
    <row r="4405" spans="1:16" ht="12" customHeight="1" x14ac:dyDescent="0.2">
      <c r="A4405" s="31" t="s">
        <v>1094</v>
      </c>
      <c r="B4405" s="31" t="s">
        <v>1094</v>
      </c>
      <c r="C4405" s="31">
        <v>606239</v>
      </c>
      <c r="D4405" s="32">
        <v>43335.360613425924</v>
      </c>
      <c r="E4405" s="32">
        <v>43335.377384259256</v>
      </c>
      <c r="F4405" s="32">
        <v>43340.384722222225</v>
      </c>
      <c r="G4405" s="31">
        <v>4</v>
      </c>
      <c r="H4405" s="31" t="s">
        <v>86</v>
      </c>
      <c r="I4405" s="31" t="s">
        <v>1090</v>
      </c>
      <c r="J4405" s="31" t="s">
        <v>348</v>
      </c>
      <c r="K4405" s="31" t="s">
        <v>1119</v>
      </c>
      <c r="L4405" s="31" t="s">
        <v>8622</v>
      </c>
      <c r="M4405" s="30" t="s">
        <v>8623</v>
      </c>
      <c r="N4405" s="23">
        <v>6271</v>
      </c>
      <c r="O4405" s="23"/>
      <c r="P4405" s="24" t="s">
        <v>1150</v>
      </c>
    </row>
    <row r="4406" spans="1:16" ht="12" customHeight="1" x14ac:dyDescent="0.2">
      <c r="A4406" s="31" t="s">
        <v>1094</v>
      </c>
      <c r="B4406" s="31" t="s">
        <v>1094</v>
      </c>
      <c r="C4406" s="31">
        <v>601297</v>
      </c>
      <c r="D4406" s="32">
        <v>43315.676655092589</v>
      </c>
      <c r="E4406" s="32">
        <v>43318.310787037037</v>
      </c>
      <c r="F4406" s="32">
        <v>43321.410358796296</v>
      </c>
      <c r="G4406" s="31">
        <v>4</v>
      </c>
      <c r="H4406" s="31" t="s">
        <v>86</v>
      </c>
      <c r="I4406" s="31" t="s">
        <v>1090</v>
      </c>
      <c r="J4406" s="31" t="s">
        <v>348</v>
      </c>
      <c r="K4406" s="31" t="s">
        <v>1119</v>
      </c>
      <c r="L4406" s="31" t="s">
        <v>8624</v>
      </c>
      <c r="M4406" s="30" t="s">
        <v>8625</v>
      </c>
      <c r="N4406" s="23"/>
      <c r="O4406" s="23"/>
      <c r="P4406" s="24"/>
    </row>
    <row r="4407" spans="1:16" ht="12" customHeight="1" x14ac:dyDescent="0.2">
      <c r="A4407" s="31" t="s">
        <v>1094</v>
      </c>
      <c r="B4407" s="31" t="s">
        <v>1094</v>
      </c>
      <c r="C4407" s="31">
        <v>604447</v>
      </c>
      <c r="D4407" s="32">
        <v>43328.522233796299</v>
      </c>
      <c r="E4407" s="32">
        <v>43328.534722222219</v>
      </c>
      <c r="F4407" s="32">
        <v>43340.393935185188</v>
      </c>
      <c r="G4407" s="31">
        <v>4</v>
      </c>
      <c r="H4407" s="31" t="s">
        <v>86</v>
      </c>
      <c r="I4407" s="31" t="s">
        <v>1090</v>
      </c>
      <c r="J4407" s="31" t="s">
        <v>348</v>
      </c>
      <c r="K4407" s="31" t="s">
        <v>1119</v>
      </c>
      <c r="L4407" s="31" t="s">
        <v>7910</v>
      </c>
      <c r="M4407" s="30" t="s">
        <v>8626</v>
      </c>
      <c r="N4407" s="23">
        <v>6267</v>
      </c>
      <c r="O4407" s="23"/>
      <c r="P4407" s="24" t="s">
        <v>1150</v>
      </c>
    </row>
    <row r="4408" spans="1:16" ht="12" customHeight="1" x14ac:dyDescent="0.2">
      <c r="A4408" s="31" t="s">
        <v>1401</v>
      </c>
      <c r="B4408" s="31" t="s">
        <v>1094</v>
      </c>
      <c r="C4408" s="31">
        <v>599466</v>
      </c>
      <c r="D4408" s="32">
        <v>43310.460625</v>
      </c>
      <c r="E4408" s="32">
        <v>43310.46875</v>
      </c>
      <c r="F4408" s="32">
        <v>43313.311851851853</v>
      </c>
      <c r="G4408" s="31">
        <v>4</v>
      </c>
      <c r="H4408" s="31" t="s">
        <v>86</v>
      </c>
      <c r="I4408" s="31" t="s">
        <v>1090</v>
      </c>
      <c r="J4408" s="31" t="s">
        <v>90</v>
      </c>
      <c r="K4408" s="31" t="s">
        <v>1119</v>
      </c>
      <c r="L4408" s="31" t="s">
        <v>3226</v>
      </c>
      <c r="M4408" s="30" t="s">
        <v>8627</v>
      </c>
      <c r="N4408" s="23"/>
      <c r="O4408" s="23"/>
      <c r="P4408" s="24"/>
    </row>
    <row r="4409" spans="1:16" ht="12" customHeight="1" x14ac:dyDescent="0.2">
      <c r="A4409" s="31" t="s">
        <v>1094</v>
      </c>
      <c r="B4409" s="31" t="s">
        <v>1094</v>
      </c>
      <c r="C4409" s="31">
        <v>603500</v>
      </c>
      <c r="D4409" s="32">
        <v>43325.652106481481</v>
      </c>
      <c r="E4409" s="32">
        <v>43326.353472222225</v>
      </c>
      <c r="F4409" s="32">
        <v>43343.331203703703</v>
      </c>
      <c r="G4409" s="31">
        <v>4</v>
      </c>
      <c r="H4409" s="31" t="s">
        <v>86</v>
      </c>
      <c r="I4409" s="31" t="s">
        <v>1090</v>
      </c>
      <c r="J4409" s="31" t="s">
        <v>90</v>
      </c>
      <c r="K4409" s="31" t="s">
        <v>1119</v>
      </c>
      <c r="L4409" s="31" t="s">
        <v>8628</v>
      </c>
      <c r="M4409" s="30" t="s">
        <v>8629</v>
      </c>
      <c r="N4409" s="23"/>
      <c r="O4409" s="23"/>
      <c r="P4409" s="24"/>
    </row>
    <row r="4410" spans="1:16" ht="12" customHeight="1" x14ac:dyDescent="0.2">
      <c r="A4410" s="31" t="s">
        <v>1094</v>
      </c>
      <c r="B4410" s="31" t="s">
        <v>1094</v>
      </c>
      <c r="C4410" s="31">
        <v>606019</v>
      </c>
      <c r="D4410" s="32">
        <v>43334.583935185183</v>
      </c>
      <c r="E4410" s="32">
        <v>43334.642407407409</v>
      </c>
      <c r="F4410" s="32">
        <v>43341.359629629631</v>
      </c>
      <c r="G4410" s="31">
        <v>4</v>
      </c>
      <c r="H4410" s="31" t="s">
        <v>86</v>
      </c>
      <c r="I4410" s="31" t="s">
        <v>1090</v>
      </c>
      <c r="J4410" s="31" t="s">
        <v>1091</v>
      </c>
      <c r="K4410" s="31" t="s">
        <v>41</v>
      </c>
      <c r="L4410" s="31" t="s">
        <v>8630</v>
      </c>
      <c r="M4410" s="30" t="s">
        <v>8631</v>
      </c>
      <c r="N4410" s="23"/>
      <c r="O4410" s="23"/>
      <c r="P4410" s="24"/>
    </row>
    <row r="4411" spans="1:16" ht="12" customHeight="1" x14ac:dyDescent="0.2">
      <c r="A4411" s="31" t="s">
        <v>1401</v>
      </c>
      <c r="B4411" s="31" t="s">
        <v>1094</v>
      </c>
      <c r="C4411" s="31">
        <v>596294</v>
      </c>
      <c r="D4411" s="32">
        <v>43298.556087962963</v>
      </c>
      <c r="E4411" s="32">
        <v>43298.625</v>
      </c>
      <c r="F4411" s="32">
        <v>43313.632847222223</v>
      </c>
      <c r="G4411" s="31">
        <v>4</v>
      </c>
      <c r="H4411" s="31" t="s">
        <v>86</v>
      </c>
      <c r="I4411" s="31" t="s">
        <v>1090</v>
      </c>
      <c r="J4411" s="31" t="s">
        <v>1091</v>
      </c>
      <c r="K4411" s="31" t="s">
        <v>41</v>
      </c>
      <c r="L4411" s="31" t="s">
        <v>8632</v>
      </c>
      <c r="M4411" s="30" t="s">
        <v>8633</v>
      </c>
      <c r="N4411" s="23">
        <v>6191</v>
      </c>
      <c r="O4411" s="23"/>
      <c r="P4411" s="24" t="s">
        <v>1150</v>
      </c>
    </row>
    <row r="4412" spans="1:16" ht="12" customHeight="1" x14ac:dyDescent="0.2">
      <c r="A4412" s="31" t="s">
        <v>1094</v>
      </c>
      <c r="B4412" s="31" t="s">
        <v>1094</v>
      </c>
      <c r="C4412" s="31">
        <v>601663</v>
      </c>
      <c r="D4412" s="32">
        <v>43318.547083333331</v>
      </c>
      <c r="E4412" s="32">
        <v>43318.582048611112</v>
      </c>
      <c r="F4412" s="32">
        <v>43318.666990740741</v>
      </c>
      <c r="G4412" s="31">
        <v>4</v>
      </c>
      <c r="H4412" s="31" t="s">
        <v>86</v>
      </c>
      <c r="I4412" s="31" t="s">
        <v>1090</v>
      </c>
      <c r="J4412" s="31" t="s">
        <v>1449</v>
      </c>
      <c r="K4412" s="31" t="s">
        <v>1119</v>
      </c>
      <c r="L4412" s="31" t="s">
        <v>8634</v>
      </c>
      <c r="M4412" s="30" t="s">
        <v>8635</v>
      </c>
      <c r="N4412" s="23"/>
      <c r="O4412" s="23"/>
      <c r="P4412" s="24"/>
    </row>
    <row r="4413" spans="1:16" ht="12" customHeight="1" x14ac:dyDescent="0.2">
      <c r="A4413" s="31" t="s">
        <v>1094</v>
      </c>
      <c r="B4413" s="31" t="s">
        <v>1094</v>
      </c>
      <c r="C4413" s="31">
        <v>602236</v>
      </c>
      <c r="D4413" s="32">
        <v>43320.351354166669</v>
      </c>
      <c r="E4413" s="32">
        <v>43320.363368055558</v>
      </c>
      <c r="F4413" s="32">
        <v>43320.37568287037</v>
      </c>
      <c r="G4413" s="31">
        <v>4</v>
      </c>
      <c r="H4413" s="31" t="s">
        <v>86</v>
      </c>
      <c r="I4413" s="31" t="s">
        <v>1090</v>
      </c>
      <c r="J4413" s="31" t="s">
        <v>1449</v>
      </c>
      <c r="K4413" s="31" t="s">
        <v>1119</v>
      </c>
      <c r="L4413" s="31" t="s">
        <v>8636</v>
      </c>
      <c r="M4413" s="30" t="s">
        <v>8637</v>
      </c>
      <c r="N4413" s="23"/>
      <c r="O4413" s="23"/>
      <c r="P4413" s="24"/>
    </row>
    <row r="4414" spans="1:16" ht="12" customHeight="1" x14ac:dyDescent="0.2">
      <c r="A4414" s="31" t="s">
        <v>1094</v>
      </c>
      <c r="B4414" s="31" t="s">
        <v>1094</v>
      </c>
      <c r="C4414" s="31">
        <v>605409</v>
      </c>
      <c r="D4414" s="32">
        <v>43333.414571759262</v>
      </c>
      <c r="E4414" s="32">
        <v>43333.420937499999</v>
      </c>
      <c r="F4414" s="32">
        <v>43333.434548611112</v>
      </c>
      <c r="G4414" s="31">
        <v>4</v>
      </c>
      <c r="H4414" s="31" t="s">
        <v>86</v>
      </c>
      <c r="I4414" s="31" t="s">
        <v>1090</v>
      </c>
      <c r="J4414" s="31" t="s">
        <v>1449</v>
      </c>
      <c r="K4414" s="31" t="s">
        <v>1119</v>
      </c>
      <c r="L4414" s="31" t="s">
        <v>8638</v>
      </c>
      <c r="M4414" s="30" t="s">
        <v>8639</v>
      </c>
      <c r="N4414" s="23"/>
      <c r="O4414" s="23"/>
      <c r="P4414" s="24"/>
    </row>
    <row r="4415" spans="1:16" ht="12" customHeight="1" x14ac:dyDescent="0.2">
      <c r="A4415" s="31" t="s">
        <v>1094</v>
      </c>
      <c r="B4415" s="31" t="s">
        <v>1094</v>
      </c>
      <c r="C4415" s="31">
        <v>607398</v>
      </c>
      <c r="D4415" s="32">
        <v>43340.467326388891</v>
      </c>
      <c r="E4415" s="32">
        <v>43340.534722222219</v>
      </c>
      <c r="F4415" s="32">
        <v>43340.639872685184</v>
      </c>
      <c r="G4415" s="31">
        <v>4</v>
      </c>
      <c r="H4415" s="31" t="s">
        <v>86</v>
      </c>
      <c r="I4415" s="31" t="s">
        <v>1090</v>
      </c>
      <c r="J4415" s="31" t="s">
        <v>1449</v>
      </c>
      <c r="K4415" s="31" t="s">
        <v>1119</v>
      </c>
      <c r="L4415" s="31" t="s">
        <v>8640</v>
      </c>
      <c r="M4415" s="30" t="s">
        <v>8641</v>
      </c>
      <c r="N4415" s="23"/>
      <c r="O4415" s="23"/>
      <c r="P4415" s="24"/>
    </row>
    <row r="4416" spans="1:16" ht="12" customHeight="1" x14ac:dyDescent="0.2">
      <c r="A4416" s="31" t="s">
        <v>1094</v>
      </c>
      <c r="B4416" s="31" t="s">
        <v>1094</v>
      </c>
      <c r="C4416" s="31">
        <v>596378</v>
      </c>
      <c r="D4416" s="32">
        <v>43298.670601851853</v>
      </c>
      <c r="E4416" s="32">
        <v>43313.422743055555</v>
      </c>
      <c r="F4416" s="32">
        <v>43320.459918981483</v>
      </c>
      <c r="G4416" s="31">
        <v>4</v>
      </c>
      <c r="H4416" s="31" t="s">
        <v>86</v>
      </c>
      <c r="I4416" s="31" t="s">
        <v>1090</v>
      </c>
      <c r="J4416" s="31" t="s">
        <v>1449</v>
      </c>
      <c r="K4416" s="31" t="s">
        <v>1119</v>
      </c>
      <c r="L4416" s="31" t="s">
        <v>8642</v>
      </c>
      <c r="M4416" s="30" t="s">
        <v>8643</v>
      </c>
      <c r="N4416" s="23"/>
      <c r="O4416" s="23"/>
      <c r="P4416" s="24"/>
    </row>
    <row r="4417" spans="1:16" ht="12" customHeight="1" x14ac:dyDescent="0.2">
      <c r="A4417" s="31" t="s">
        <v>1094</v>
      </c>
      <c r="B4417" s="31" t="s">
        <v>1094</v>
      </c>
      <c r="C4417" s="31">
        <v>602435</v>
      </c>
      <c r="D4417" s="32">
        <v>43320.633368055554</v>
      </c>
      <c r="E4417" s="32">
        <v>43320.643078703702</v>
      </c>
      <c r="F4417" s="32">
        <v>43322.338900462964</v>
      </c>
      <c r="G4417" s="31">
        <v>4</v>
      </c>
      <c r="H4417" s="31" t="s">
        <v>86</v>
      </c>
      <c r="I4417" s="31" t="s">
        <v>1090</v>
      </c>
      <c r="J4417" s="31" t="s">
        <v>1449</v>
      </c>
      <c r="K4417" s="31" t="s">
        <v>1119</v>
      </c>
      <c r="L4417" s="31" t="s">
        <v>8644</v>
      </c>
      <c r="M4417" s="30" t="s">
        <v>8637</v>
      </c>
      <c r="N4417" s="23"/>
      <c r="O4417" s="23"/>
      <c r="P4417" s="24"/>
    </row>
    <row r="4418" spans="1:16" ht="12" customHeight="1" x14ac:dyDescent="0.2">
      <c r="A4418" s="31" t="s">
        <v>1094</v>
      </c>
      <c r="B4418" s="31" t="s">
        <v>1094</v>
      </c>
      <c r="C4418" s="31">
        <v>608130</v>
      </c>
      <c r="D4418" s="32">
        <v>43342.371759259258</v>
      </c>
      <c r="E4418" s="32">
        <v>43342.625520833331</v>
      </c>
      <c r="F4418" s="32">
        <v>43343.519097222219</v>
      </c>
      <c r="G4418" s="31">
        <v>4</v>
      </c>
      <c r="H4418" s="31" t="s">
        <v>86</v>
      </c>
      <c r="I4418" s="31" t="s">
        <v>1090</v>
      </c>
      <c r="J4418" s="31" t="s">
        <v>1163</v>
      </c>
      <c r="K4418" s="31" t="s">
        <v>1119</v>
      </c>
      <c r="L4418" s="31" t="s">
        <v>8645</v>
      </c>
      <c r="M4418" s="30" t="s">
        <v>8646</v>
      </c>
      <c r="N4418" s="23"/>
      <c r="O4418" s="23"/>
      <c r="P4418" s="24"/>
    </row>
    <row r="4419" spans="1:16" ht="12" customHeight="1" x14ac:dyDescent="0.2">
      <c r="A4419" s="31" t="s">
        <v>1401</v>
      </c>
      <c r="B4419" s="31" t="s">
        <v>1094</v>
      </c>
      <c r="C4419" s="31">
        <v>599875</v>
      </c>
      <c r="D4419" s="32">
        <v>43311.94736111111</v>
      </c>
      <c r="E4419" s="32">
        <v>43312.365277777775</v>
      </c>
      <c r="F4419" s="32">
        <v>43314.52511574074</v>
      </c>
      <c r="G4419" s="31">
        <v>4</v>
      </c>
      <c r="H4419" s="31" t="s">
        <v>86</v>
      </c>
      <c r="I4419" s="31" t="s">
        <v>1090</v>
      </c>
      <c r="J4419" s="31" t="s">
        <v>1122</v>
      </c>
      <c r="K4419" s="31" t="s">
        <v>1119</v>
      </c>
      <c r="L4419" s="31" t="s">
        <v>8647</v>
      </c>
      <c r="M4419" s="30" t="s">
        <v>8648</v>
      </c>
      <c r="N4419" s="23"/>
      <c r="O4419" s="23"/>
      <c r="P4419" s="24"/>
    </row>
    <row r="4420" spans="1:16" ht="12" customHeight="1" x14ac:dyDescent="0.2">
      <c r="A4420" s="31" t="s">
        <v>1094</v>
      </c>
      <c r="B4420" s="31" t="s">
        <v>1094</v>
      </c>
      <c r="C4420" s="31">
        <v>602986</v>
      </c>
      <c r="D4420" s="32">
        <v>43322.574745370373</v>
      </c>
      <c r="E4420" s="32">
        <v>43325.417002314818</v>
      </c>
      <c r="F4420" s="32">
        <v>43325.545300925929</v>
      </c>
      <c r="G4420" s="31">
        <v>4</v>
      </c>
      <c r="H4420" s="31" t="s">
        <v>86</v>
      </c>
      <c r="I4420" s="31" t="s">
        <v>1090</v>
      </c>
      <c r="J4420" s="31" t="s">
        <v>1122</v>
      </c>
      <c r="K4420" s="31" t="s">
        <v>1119</v>
      </c>
      <c r="L4420" s="31" t="s">
        <v>8649</v>
      </c>
      <c r="M4420" s="30" t="s">
        <v>8650</v>
      </c>
      <c r="N4420" s="23"/>
      <c r="O4420" s="23"/>
      <c r="P4420" s="24"/>
    </row>
    <row r="4421" spans="1:16" ht="12" customHeight="1" x14ac:dyDescent="0.2">
      <c r="A4421" s="31" t="s">
        <v>1401</v>
      </c>
      <c r="B4421" s="31" t="s">
        <v>1094</v>
      </c>
      <c r="C4421" s="31">
        <v>599749</v>
      </c>
      <c r="D4421" s="32">
        <v>43311.500717592593</v>
      </c>
      <c r="E4421" s="32">
        <v>43312.458229166667</v>
      </c>
      <c r="F4421" s="32">
        <v>43319.41679398148</v>
      </c>
      <c r="G4421" s="31">
        <v>4</v>
      </c>
      <c r="H4421" s="31" t="s">
        <v>86</v>
      </c>
      <c r="I4421" s="31" t="s">
        <v>1090</v>
      </c>
      <c r="J4421" s="31" t="s">
        <v>1122</v>
      </c>
      <c r="K4421" s="31" t="s">
        <v>1119</v>
      </c>
      <c r="L4421" s="31" t="s">
        <v>8651</v>
      </c>
      <c r="M4421" s="30" t="s">
        <v>8652</v>
      </c>
      <c r="N4421" s="23"/>
      <c r="O4421" s="23"/>
      <c r="P4421" s="24"/>
    </row>
    <row r="4422" spans="1:16" ht="12" customHeight="1" x14ac:dyDescent="0.2">
      <c r="A4422" s="31" t="s">
        <v>1094</v>
      </c>
      <c r="B4422" s="31" t="s">
        <v>1094</v>
      </c>
      <c r="C4422" s="31">
        <v>602411</v>
      </c>
      <c r="D4422" s="32">
        <v>43320.588310185187</v>
      </c>
      <c r="E4422" s="32">
        <v>43321.436284722222</v>
      </c>
      <c r="F4422" s="32">
        <v>43326.555578703701</v>
      </c>
      <c r="G4422" s="31">
        <v>4</v>
      </c>
      <c r="H4422" s="31" t="s">
        <v>86</v>
      </c>
      <c r="I4422" s="31" t="s">
        <v>1090</v>
      </c>
      <c r="J4422" s="31" t="s">
        <v>1122</v>
      </c>
      <c r="K4422" s="31" t="s">
        <v>1119</v>
      </c>
      <c r="L4422" s="31" t="s">
        <v>8653</v>
      </c>
      <c r="M4422" s="30" t="s">
        <v>8654</v>
      </c>
      <c r="N4422" s="23">
        <v>5141</v>
      </c>
      <c r="O4422" s="23"/>
      <c r="P4422" s="24" t="s">
        <v>1150</v>
      </c>
    </row>
    <row r="4423" spans="1:16" ht="12" customHeight="1" x14ac:dyDescent="0.2">
      <c r="A4423" s="31" t="s">
        <v>1094</v>
      </c>
      <c r="B4423" s="31" t="s">
        <v>1094</v>
      </c>
      <c r="C4423" s="31">
        <v>602391</v>
      </c>
      <c r="D4423" s="32">
        <v>43320.558576388888</v>
      </c>
      <c r="E4423" s="32">
        <v>43321.375</v>
      </c>
      <c r="F4423" s="32">
        <v>43321.538171296299</v>
      </c>
      <c r="G4423" s="31">
        <v>4</v>
      </c>
      <c r="H4423" s="31" t="s">
        <v>86</v>
      </c>
      <c r="I4423" s="31" t="s">
        <v>1090</v>
      </c>
      <c r="J4423" s="31" t="s">
        <v>1122</v>
      </c>
      <c r="K4423" s="31" t="s">
        <v>1119</v>
      </c>
      <c r="L4423" s="31" t="s">
        <v>8655</v>
      </c>
      <c r="M4423" s="30" t="s">
        <v>8656</v>
      </c>
      <c r="N4423" s="23">
        <v>5141</v>
      </c>
      <c r="O4423" s="23"/>
      <c r="P4423" s="24" t="s">
        <v>1150</v>
      </c>
    </row>
    <row r="4424" spans="1:16" ht="12" customHeight="1" x14ac:dyDescent="0.2">
      <c r="A4424" s="31" t="s">
        <v>1094</v>
      </c>
      <c r="B4424" s="31" t="s">
        <v>1094</v>
      </c>
      <c r="C4424" s="31">
        <v>604240</v>
      </c>
      <c r="D4424" s="32">
        <v>43328.238946759258</v>
      </c>
      <c r="E4424" s="32">
        <v>43334.259131944447</v>
      </c>
      <c r="F4424" s="32">
        <v>43336.253449074073</v>
      </c>
      <c r="G4424" s="31">
        <v>4</v>
      </c>
      <c r="H4424" s="31" t="s">
        <v>86</v>
      </c>
      <c r="I4424" s="31" t="s">
        <v>1090</v>
      </c>
      <c r="J4424" s="31" t="s">
        <v>1122</v>
      </c>
      <c r="K4424" s="31" t="s">
        <v>1119</v>
      </c>
      <c r="L4424" s="31" t="s">
        <v>8657</v>
      </c>
      <c r="M4424" s="30" t="s">
        <v>8658</v>
      </c>
      <c r="N4424" s="23"/>
      <c r="O4424" s="23"/>
      <c r="P4424" s="24"/>
    </row>
    <row r="4425" spans="1:16" ht="12" customHeight="1" x14ac:dyDescent="0.2">
      <c r="A4425" s="31" t="s">
        <v>1094</v>
      </c>
      <c r="B4425" s="31" t="s">
        <v>1094</v>
      </c>
      <c r="C4425" s="31">
        <v>604230</v>
      </c>
      <c r="D4425" s="32">
        <v>43328.157152777778</v>
      </c>
      <c r="E4425" s="32">
        <v>43328.50744212963</v>
      </c>
      <c r="F4425" s="32">
        <v>43340.296863425923</v>
      </c>
      <c r="G4425" s="31">
        <v>4</v>
      </c>
      <c r="H4425" s="31" t="s">
        <v>86</v>
      </c>
      <c r="I4425" s="31" t="s">
        <v>1090</v>
      </c>
      <c r="J4425" s="31" t="s">
        <v>1122</v>
      </c>
      <c r="K4425" s="31" t="s">
        <v>1119</v>
      </c>
      <c r="L4425" s="31" t="s">
        <v>8659</v>
      </c>
      <c r="M4425" s="30" t="s">
        <v>8660</v>
      </c>
      <c r="N4425" s="23"/>
      <c r="O4425" s="23"/>
      <c r="P4425" s="24"/>
    </row>
    <row r="4426" spans="1:16" ht="12" customHeight="1" x14ac:dyDescent="0.2">
      <c r="A4426" s="31" t="s">
        <v>1094</v>
      </c>
      <c r="B4426" s="31" t="s">
        <v>1094</v>
      </c>
      <c r="C4426" s="31">
        <v>604242</v>
      </c>
      <c r="D4426" s="32">
        <v>43328.242986111109</v>
      </c>
      <c r="E4426" s="32">
        <v>43332.350462962961</v>
      </c>
      <c r="F4426" s="32">
        <v>43343.314074074071</v>
      </c>
      <c r="G4426" s="31">
        <v>4</v>
      </c>
      <c r="H4426" s="31" t="s">
        <v>86</v>
      </c>
      <c r="I4426" s="31" t="s">
        <v>1090</v>
      </c>
      <c r="J4426" s="31" t="s">
        <v>1122</v>
      </c>
      <c r="K4426" s="31" t="s">
        <v>1119</v>
      </c>
      <c r="L4426" s="31" t="s">
        <v>8661</v>
      </c>
      <c r="M4426" s="30" t="s">
        <v>8662</v>
      </c>
      <c r="N4426" s="23"/>
      <c r="O4426" s="23"/>
      <c r="P4426" s="24"/>
    </row>
    <row r="4427" spans="1:16" ht="12" customHeight="1" x14ac:dyDescent="0.2">
      <c r="A4427" s="31" t="s">
        <v>1401</v>
      </c>
      <c r="B4427" s="31" t="s">
        <v>1094</v>
      </c>
      <c r="C4427" s="31">
        <v>599294</v>
      </c>
      <c r="D4427" s="32">
        <v>43308.427222222221</v>
      </c>
      <c r="E4427" s="32">
        <v>43311.42564814815</v>
      </c>
      <c r="F4427" s="32">
        <v>43315.437268518515</v>
      </c>
      <c r="G4427" s="31">
        <v>4</v>
      </c>
      <c r="H4427" s="31" t="s">
        <v>86</v>
      </c>
      <c r="I4427" s="31" t="s">
        <v>1090</v>
      </c>
      <c r="J4427" s="31" t="s">
        <v>1122</v>
      </c>
      <c r="K4427" s="31" t="s">
        <v>1119</v>
      </c>
      <c r="L4427" s="31" t="s">
        <v>8663</v>
      </c>
      <c r="M4427" s="30" t="s">
        <v>8664</v>
      </c>
      <c r="N4427" s="23"/>
      <c r="O4427" s="23"/>
      <c r="P4427" s="24"/>
    </row>
    <row r="4428" spans="1:16" ht="12" customHeight="1" x14ac:dyDescent="0.2">
      <c r="A4428" s="31" t="s">
        <v>1401</v>
      </c>
      <c r="B4428" s="31" t="s">
        <v>1094</v>
      </c>
      <c r="C4428" s="31">
        <v>595832</v>
      </c>
      <c r="D4428" s="32">
        <v>43297.549780092595</v>
      </c>
      <c r="E4428" s="32">
        <v>43297.585405092592</v>
      </c>
      <c r="F4428" s="32">
        <v>43321.637187499997</v>
      </c>
      <c r="G4428" s="31">
        <v>4</v>
      </c>
      <c r="H4428" s="31" t="s">
        <v>86</v>
      </c>
      <c r="I4428" s="31" t="s">
        <v>1090</v>
      </c>
      <c r="J4428" s="31" t="s">
        <v>1122</v>
      </c>
      <c r="K4428" s="31" t="s">
        <v>1119</v>
      </c>
      <c r="L4428" s="31" t="s">
        <v>8665</v>
      </c>
      <c r="M4428" s="30" t="s">
        <v>8666</v>
      </c>
      <c r="N4428" s="23"/>
      <c r="O4428" s="23"/>
      <c r="P4428" s="24"/>
    </row>
    <row r="4429" spans="1:16" ht="12" customHeight="1" x14ac:dyDescent="0.2">
      <c r="A4429" s="31" t="s">
        <v>1094</v>
      </c>
      <c r="B4429" s="31" t="s">
        <v>1094</v>
      </c>
      <c r="C4429" s="31">
        <v>606580</v>
      </c>
      <c r="D4429" s="32">
        <v>43336.287824074076</v>
      </c>
      <c r="E4429" s="32">
        <v>43336.335416666669</v>
      </c>
      <c r="F4429" s="32">
        <v>43342.546643518515</v>
      </c>
      <c r="G4429" s="31">
        <v>4</v>
      </c>
      <c r="H4429" s="31" t="s">
        <v>86</v>
      </c>
      <c r="I4429" s="31" t="s">
        <v>1090</v>
      </c>
      <c r="J4429" s="31" t="s">
        <v>1122</v>
      </c>
      <c r="K4429" s="31" t="s">
        <v>1119</v>
      </c>
      <c r="L4429" s="31" t="s">
        <v>8667</v>
      </c>
      <c r="M4429" s="30" t="s">
        <v>8668</v>
      </c>
      <c r="N4429" s="23"/>
      <c r="O4429" s="23"/>
      <c r="P4429" s="24"/>
    </row>
    <row r="4430" spans="1:16" ht="12" customHeight="1" x14ac:dyDescent="0.2">
      <c r="A4430" s="31" t="s">
        <v>1094</v>
      </c>
      <c r="B4430" s="31" t="s">
        <v>1094</v>
      </c>
      <c r="C4430" s="31">
        <v>604204</v>
      </c>
      <c r="D4430" s="32">
        <v>43327.748749999999</v>
      </c>
      <c r="E4430" s="32">
        <v>43328.507349537038</v>
      </c>
      <c r="F4430" s="32">
        <v>43340.255196759259</v>
      </c>
      <c r="G4430" s="31">
        <v>4</v>
      </c>
      <c r="H4430" s="31" t="s">
        <v>86</v>
      </c>
      <c r="I4430" s="31" t="s">
        <v>1090</v>
      </c>
      <c r="J4430" s="31" t="s">
        <v>1122</v>
      </c>
      <c r="K4430" s="31" t="s">
        <v>1119</v>
      </c>
      <c r="L4430" s="31" t="s">
        <v>8669</v>
      </c>
      <c r="M4430" s="30" t="s">
        <v>8670</v>
      </c>
      <c r="N4430" s="23"/>
      <c r="O4430" s="23"/>
      <c r="P4430" s="24"/>
    </row>
    <row r="4431" spans="1:16" ht="12" customHeight="1" x14ac:dyDescent="0.2">
      <c r="A4431" s="31" t="s">
        <v>1401</v>
      </c>
      <c r="B4431" s="31" t="s">
        <v>1094</v>
      </c>
      <c r="C4431" s="31">
        <v>599540</v>
      </c>
      <c r="D4431" s="32">
        <v>43311.318206018521</v>
      </c>
      <c r="E4431" s="32">
        <v>43311.447847222225</v>
      </c>
      <c r="F4431" s="32">
        <v>43315.285011574073</v>
      </c>
      <c r="G4431" s="31">
        <v>4</v>
      </c>
      <c r="H4431" s="31" t="s">
        <v>86</v>
      </c>
      <c r="I4431" s="31" t="s">
        <v>1090</v>
      </c>
      <c r="J4431" s="31" t="s">
        <v>1122</v>
      </c>
      <c r="K4431" s="31" t="s">
        <v>1119</v>
      </c>
      <c r="L4431" s="31" t="s">
        <v>8671</v>
      </c>
      <c r="M4431" s="30" t="s">
        <v>8672</v>
      </c>
      <c r="N4431" s="23"/>
      <c r="O4431" s="23"/>
      <c r="P4431" s="24"/>
    </row>
    <row r="4432" spans="1:16" ht="12" customHeight="1" x14ac:dyDescent="0.2">
      <c r="A4432" s="31" t="s">
        <v>1094</v>
      </c>
      <c r="B4432" s="31" t="s">
        <v>1094</v>
      </c>
      <c r="C4432" s="31">
        <v>601763</v>
      </c>
      <c r="D4432" s="32">
        <v>43318.693761574075</v>
      </c>
      <c r="E4432" s="32">
        <v>43319.330023148148</v>
      </c>
      <c r="F4432" s="32">
        <v>43322.662604166668</v>
      </c>
      <c r="G4432" s="31">
        <v>4</v>
      </c>
      <c r="H4432" s="31" t="s">
        <v>86</v>
      </c>
      <c r="I4432" s="31" t="s">
        <v>1090</v>
      </c>
      <c r="J4432" s="31" t="s">
        <v>1122</v>
      </c>
      <c r="K4432" s="31" t="s">
        <v>1119</v>
      </c>
      <c r="L4432" s="31" t="s">
        <v>8673</v>
      </c>
      <c r="M4432" s="30" t="s">
        <v>8674</v>
      </c>
      <c r="N4432" s="23"/>
      <c r="O4432" s="23"/>
      <c r="P4432" s="24"/>
    </row>
    <row r="4433" spans="1:16" ht="12" customHeight="1" x14ac:dyDescent="0.2">
      <c r="A4433" s="31" t="s">
        <v>1094</v>
      </c>
      <c r="B4433" s="31" t="s">
        <v>1094</v>
      </c>
      <c r="C4433" s="31">
        <v>600538</v>
      </c>
      <c r="D4433" s="32">
        <v>43313.533171296294</v>
      </c>
      <c r="E4433" s="32">
        <v>43314.321446759262</v>
      </c>
      <c r="F4433" s="32">
        <v>43318.518865740742</v>
      </c>
      <c r="G4433" s="31">
        <v>4</v>
      </c>
      <c r="H4433" s="31" t="s">
        <v>86</v>
      </c>
      <c r="I4433" s="31" t="s">
        <v>1090</v>
      </c>
      <c r="J4433" s="31" t="s">
        <v>1122</v>
      </c>
      <c r="K4433" s="31" t="s">
        <v>1119</v>
      </c>
      <c r="L4433" s="31" t="s">
        <v>8675</v>
      </c>
      <c r="M4433" s="30" t="s">
        <v>8676</v>
      </c>
      <c r="N4433" s="23"/>
      <c r="O4433" s="23"/>
      <c r="P4433" s="24"/>
    </row>
    <row r="4434" spans="1:16" ht="12" customHeight="1" x14ac:dyDescent="0.2">
      <c r="A4434" s="31" t="s">
        <v>1094</v>
      </c>
      <c r="B4434" s="31" t="s">
        <v>1094</v>
      </c>
      <c r="C4434" s="31">
        <v>601303</v>
      </c>
      <c r="D4434" s="32">
        <v>43315.763831018521</v>
      </c>
      <c r="E4434" s="32">
        <v>43320.350694444445</v>
      </c>
      <c r="F4434" s="32">
        <v>43326.276828703703</v>
      </c>
      <c r="G4434" s="31">
        <v>4</v>
      </c>
      <c r="H4434" s="31" t="s">
        <v>86</v>
      </c>
      <c r="I4434" s="31" t="s">
        <v>1090</v>
      </c>
      <c r="J4434" s="31" t="s">
        <v>1122</v>
      </c>
      <c r="K4434" s="31" t="s">
        <v>1119</v>
      </c>
      <c r="L4434" s="31" t="s">
        <v>8677</v>
      </c>
      <c r="M4434" s="30" t="s">
        <v>8678</v>
      </c>
      <c r="N4434" s="23"/>
      <c r="O4434" s="23"/>
      <c r="P4434" s="24"/>
    </row>
    <row r="4435" spans="1:16" ht="12" customHeight="1" x14ac:dyDescent="0.2">
      <c r="A4435" s="31" t="s">
        <v>1094</v>
      </c>
      <c r="B4435" s="31" t="s">
        <v>1094</v>
      </c>
      <c r="C4435" s="31">
        <v>601305</v>
      </c>
      <c r="D4435" s="32">
        <v>43315.777731481481</v>
      </c>
      <c r="E4435" s="32">
        <v>43318.396840277775</v>
      </c>
      <c r="F4435" s="32">
        <v>43327.361643518518</v>
      </c>
      <c r="G4435" s="31">
        <v>4</v>
      </c>
      <c r="H4435" s="31" t="s">
        <v>86</v>
      </c>
      <c r="I4435" s="31" t="s">
        <v>1090</v>
      </c>
      <c r="J4435" s="31" t="s">
        <v>1122</v>
      </c>
      <c r="K4435" s="31" t="s">
        <v>1119</v>
      </c>
      <c r="L4435" s="31" t="s">
        <v>8679</v>
      </c>
      <c r="M4435" s="30" t="s">
        <v>8680</v>
      </c>
      <c r="N4435" s="23"/>
      <c r="O4435" s="23"/>
      <c r="P4435" s="24"/>
    </row>
    <row r="4436" spans="1:16" ht="12" customHeight="1" x14ac:dyDescent="0.2">
      <c r="A4436" s="31" t="s">
        <v>1094</v>
      </c>
      <c r="B4436" s="31" t="s">
        <v>1094</v>
      </c>
      <c r="C4436" s="31">
        <v>602713</v>
      </c>
      <c r="D4436" s="32">
        <v>43321.622673611113</v>
      </c>
      <c r="E4436" s="32">
        <v>43322.382685185185</v>
      </c>
      <c r="F4436" s="32">
        <v>43326.39099537037</v>
      </c>
      <c r="G4436" s="31">
        <v>4</v>
      </c>
      <c r="H4436" s="31" t="s">
        <v>86</v>
      </c>
      <c r="I4436" s="31" t="s">
        <v>1090</v>
      </c>
      <c r="J4436" s="31" t="s">
        <v>1122</v>
      </c>
      <c r="K4436" s="31" t="s">
        <v>1119</v>
      </c>
      <c r="L4436" s="31" t="s">
        <v>8681</v>
      </c>
      <c r="M4436" s="30" t="s">
        <v>8682</v>
      </c>
      <c r="N4436" s="23"/>
      <c r="O4436" s="23"/>
      <c r="P4436" s="24"/>
    </row>
    <row r="4437" spans="1:16" ht="12" customHeight="1" x14ac:dyDescent="0.2">
      <c r="A4437" s="31" t="s">
        <v>1094</v>
      </c>
      <c r="B4437" s="31" t="s">
        <v>1094</v>
      </c>
      <c r="C4437" s="31">
        <v>601779</v>
      </c>
      <c r="D4437" s="32">
        <v>43318.94699074074</v>
      </c>
      <c r="E4437" s="32">
        <v>43319.372893518521</v>
      </c>
      <c r="F4437" s="32">
        <v>43320.298634259256</v>
      </c>
      <c r="G4437" s="31">
        <v>4</v>
      </c>
      <c r="H4437" s="31" t="s">
        <v>86</v>
      </c>
      <c r="I4437" s="31" t="s">
        <v>1090</v>
      </c>
      <c r="J4437" s="31" t="s">
        <v>1122</v>
      </c>
      <c r="K4437" s="31" t="s">
        <v>1119</v>
      </c>
      <c r="L4437" s="31" t="s">
        <v>8683</v>
      </c>
      <c r="M4437" s="30" t="s">
        <v>8684</v>
      </c>
      <c r="N4437" s="23"/>
      <c r="O4437" s="23"/>
      <c r="P4437" s="24"/>
    </row>
    <row r="4438" spans="1:16" ht="12" customHeight="1" x14ac:dyDescent="0.2">
      <c r="A4438" s="31" t="s">
        <v>1094</v>
      </c>
      <c r="B4438" s="31" t="s">
        <v>1094</v>
      </c>
      <c r="C4438" s="31">
        <v>602711</v>
      </c>
      <c r="D4438" s="32">
        <v>43321.620405092595</v>
      </c>
      <c r="E4438" s="32">
        <v>43322.385347222225</v>
      </c>
      <c r="F4438" s="32">
        <v>43326.390347222223</v>
      </c>
      <c r="G4438" s="31">
        <v>4</v>
      </c>
      <c r="H4438" s="31" t="s">
        <v>86</v>
      </c>
      <c r="I4438" s="31" t="s">
        <v>1090</v>
      </c>
      <c r="J4438" s="31" t="s">
        <v>1122</v>
      </c>
      <c r="K4438" s="31" t="s">
        <v>1119</v>
      </c>
      <c r="L4438" s="31" t="s">
        <v>8685</v>
      </c>
      <c r="M4438" s="30" t="s">
        <v>8682</v>
      </c>
      <c r="N4438" s="23"/>
      <c r="O4438" s="23"/>
      <c r="P4438" s="24"/>
    </row>
    <row r="4439" spans="1:16" ht="12" customHeight="1" x14ac:dyDescent="0.2">
      <c r="A4439" s="31" t="s">
        <v>1094</v>
      </c>
      <c r="B4439" s="31" t="s">
        <v>1094</v>
      </c>
      <c r="C4439" s="31">
        <v>603020</v>
      </c>
      <c r="D4439" s="32">
        <v>43322.877789351849</v>
      </c>
      <c r="E4439" s="32">
        <v>43325.405150462961</v>
      </c>
      <c r="F4439" s="32">
        <v>43334.232743055552</v>
      </c>
      <c r="G4439" s="31">
        <v>4</v>
      </c>
      <c r="H4439" s="31" t="s">
        <v>86</v>
      </c>
      <c r="I4439" s="31" t="s">
        <v>1090</v>
      </c>
      <c r="J4439" s="31" t="s">
        <v>1122</v>
      </c>
      <c r="K4439" s="31" t="s">
        <v>1119</v>
      </c>
      <c r="L4439" s="31" t="s">
        <v>8686</v>
      </c>
      <c r="M4439" s="30" t="s">
        <v>8687</v>
      </c>
      <c r="N4439" s="23"/>
      <c r="O4439" s="23"/>
      <c r="P4439" s="24"/>
    </row>
    <row r="4440" spans="1:16" ht="12" customHeight="1" x14ac:dyDescent="0.2">
      <c r="A4440" s="31" t="s">
        <v>1094</v>
      </c>
      <c r="B4440" s="31" t="s">
        <v>1094</v>
      </c>
      <c r="C4440" s="31">
        <v>604202</v>
      </c>
      <c r="D4440" s="32">
        <v>43327.727870370371</v>
      </c>
      <c r="E4440" s="32">
        <v>43329.351238425923</v>
      </c>
      <c r="F4440" s="32">
        <v>43333.441990740743</v>
      </c>
      <c r="G4440" s="31">
        <v>4</v>
      </c>
      <c r="H4440" s="31" t="s">
        <v>86</v>
      </c>
      <c r="I4440" s="31" t="s">
        <v>1090</v>
      </c>
      <c r="J4440" s="31" t="s">
        <v>1122</v>
      </c>
      <c r="K4440" s="31" t="s">
        <v>1119</v>
      </c>
      <c r="L4440" s="31" t="s">
        <v>8688</v>
      </c>
      <c r="M4440" s="30" t="s">
        <v>8689</v>
      </c>
      <c r="N4440" s="23"/>
      <c r="O4440" s="23"/>
      <c r="P4440" s="24"/>
    </row>
    <row r="4441" spans="1:16" ht="12" customHeight="1" x14ac:dyDescent="0.2">
      <c r="A4441" s="31" t="s">
        <v>1094</v>
      </c>
      <c r="B4441" s="31" t="s">
        <v>1094</v>
      </c>
      <c r="C4441" s="31">
        <v>605658</v>
      </c>
      <c r="D4441" s="32">
        <v>43333.713472222225</v>
      </c>
      <c r="E4441" s="32">
        <v>43334.586736111109</v>
      </c>
      <c r="F4441" s="32">
        <v>43336.345023148147</v>
      </c>
      <c r="G4441" s="31">
        <v>4</v>
      </c>
      <c r="H4441" s="31" t="s">
        <v>86</v>
      </c>
      <c r="I4441" s="31" t="s">
        <v>1090</v>
      </c>
      <c r="J4441" s="31" t="s">
        <v>1122</v>
      </c>
      <c r="K4441" s="31" t="s">
        <v>1119</v>
      </c>
      <c r="L4441" s="31" t="s">
        <v>8690</v>
      </c>
      <c r="M4441" s="30" t="s">
        <v>8691</v>
      </c>
      <c r="N4441" s="23"/>
      <c r="O4441" s="23"/>
      <c r="P4441" s="24"/>
    </row>
    <row r="4442" spans="1:16" ht="12" customHeight="1" x14ac:dyDescent="0.2">
      <c r="A4442" s="31" t="s">
        <v>1094</v>
      </c>
      <c r="B4442" s="31" t="s">
        <v>1094</v>
      </c>
      <c r="C4442" s="31">
        <v>606550</v>
      </c>
      <c r="D4442" s="32">
        <v>43335.917372685188</v>
      </c>
      <c r="E4442" s="32">
        <v>43336.380266203705</v>
      </c>
      <c r="F4442" s="32">
        <v>43340.257013888891</v>
      </c>
      <c r="G4442" s="31">
        <v>4</v>
      </c>
      <c r="H4442" s="31" t="s">
        <v>86</v>
      </c>
      <c r="I4442" s="31" t="s">
        <v>1090</v>
      </c>
      <c r="J4442" s="31" t="s">
        <v>1122</v>
      </c>
      <c r="K4442" s="31" t="s">
        <v>1119</v>
      </c>
      <c r="L4442" s="31" t="s">
        <v>8692</v>
      </c>
      <c r="M4442" s="30" t="s">
        <v>8693</v>
      </c>
      <c r="N4442" s="23"/>
      <c r="O4442" s="23"/>
      <c r="P4442" s="24"/>
    </row>
    <row r="4443" spans="1:16" ht="12" customHeight="1" x14ac:dyDescent="0.2">
      <c r="A4443" s="31" t="s">
        <v>1094</v>
      </c>
      <c r="B4443" s="31" t="s">
        <v>1094</v>
      </c>
      <c r="C4443" s="31">
        <v>605671</v>
      </c>
      <c r="D4443" s="32">
        <v>43333.971365740741</v>
      </c>
      <c r="E4443" s="32">
        <v>43336.380358796298</v>
      </c>
      <c r="F4443" s="32">
        <v>43342.242743055554</v>
      </c>
      <c r="G4443" s="31">
        <v>4</v>
      </c>
      <c r="H4443" s="31" t="s">
        <v>86</v>
      </c>
      <c r="I4443" s="31" t="s">
        <v>1090</v>
      </c>
      <c r="J4443" s="31" t="s">
        <v>1122</v>
      </c>
      <c r="K4443" s="31" t="s">
        <v>1119</v>
      </c>
      <c r="L4443" s="31" t="s">
        <v>8694</v>
      </c>
      <c r="M4443" s="30" t="s">
        <v>8695</v>
      </c>
      <c r="N4443" s="23"/>
      <c r="O4443" s="23"/>
      <c r="P4443" s="24"/>
    </row>
    <row r="4444" spans="1:16" ht="12" customHeight="1" x14ac:dyDescent="0.2">
      <c r="A4444" s="31" t="s">
        <v>1401</v>
      </c>
      <c r="B4444" s="31" t="s">
        <v>1094</v>
      </c>
      <c r="C4444" s="31">
        <v>596449</v>
      </c>
      <c r="D4444" s="32">
        <v>43299.327997685185</v>
      </c>
      <c r="E4444" s="32">
        <v>43299.329861111109</v>
      </c>
      <c r="F4444" s="32">
        <v>43343.325844907406</v>
      </c>
      <c r="G4444" s="31">
        <v>4</v>
      </c>
      <c r="H4444" s="31" t="s">
        <v>86</v>
      </c>
      <c r="I4444" s="31" t="s">
        <v>1090</v>
      </c>
      <c r="J4444" s="31" t="s">
        <v>1389</v>
      </c>
      <c r="K4444" s="31" t="s">
        <v>41</v>
      </c>
      <c r="L4444" s="31" t="s">
        <v>8696</v>
      </c>
      <c r="M4444" s="30" t="s">
        <v>8697</v>
      </c>
      <c r="N4444" s="23"/>
      <c r="O4444" s="23"/>
      <c r="P4444" s="24"/>
    </row>
    <row r="4445" spans="1:16" ht="12" customHeight="1" x14ac:dyDescent="0.2">
      <c r="A4445" s="31" t="s">
        <v>1401</v>
      </c>
      <c r="B4445" s="31" t="s">
        <v>1094</v>
      </c>
      <c r="C4445" s="31">
        <v>597117</v>
      </c>
      <c r="D4445" s="32">
        <v>43300.626250000001</v>
      </c>
      <c r="E4445" s="32">
        <v>43300.631944444445</v>
      </c>
      <c r="F4445" s="32">
        <v>43343.325462962966</v>
      </c>
      <c r="G4445" s="31">
        <v>4</v>
      </c>
      <c r="H4445" s="31" t="s">
        <v>86</v>
      </c>
      <c r="I4445" s="31" t="s">
        <v>1090</v>
      </c>
      <c r="J4445" s="31" t="s">
        <v>1389</v>
      </c>
      <c r="K4445" s="31" t="s">
        <v>41</v>
      </c>
      <c r="L4445" s="31" t="s">
        <v>8698</v>
      </c>
      <c r="M4445" s="30" t="s">
        <v>8697</v>
      </c>
      <c r="N4445" s="23"/>
      <c r="O4445" s="23"/>
      <c r="P4445" s="24"/>
    </row>
    <row r="4446" spans="1:16" ht="12" customHeight="1" x14ac:dyDescent="0.2">
      <c r="A4446" s="31" t="s">
        <v>1094</v>
      </c>
      <c r="B4446" s="31" t="s">
        <v>1094</v>
      </c>
      <c r="C4446" s="31">
        <v>602444</v>
      </c>
      <c r="D4446" s="32">
        <v>43320.684421296297</v>
      </c>
      <c r="E4446" s="32">
        <v>43321.302928240744</v>
      </c>
      <c r="F4446" s="32">
        <v>43327.460497685184</v>
      </c>
      <c r="G4446" s="31">
        <v>2</v>
      </c>
      <c r="H4446" s="31" t="s">
        <v>86</v>
      </c>
      <c r="I4446" s="31" t="s">
        <v>1090</v>
      </c>
      <c r="J4446" s="31" t="s">
        <v>3696</v>
      </c>
      <c r="K4446" s="31" t="s">
        <v>40</v>
      </c>
      <c r="L4446" s="31" t="s">
        <v>8699</v>
      </c>
      <c r="M4446" s="30" t="s">
        <v>8700</v>
      </c>
      <c r="N4446" s="23"/>
      <c r="O4446" s="23"/>
      <c r="P4446" s="24"/>
    </row>
    <row r="4447" spans="1:16" ht="12" customHeight="1" x14ac:dyDescent="0.2">
      <c r="A4447" s="31" t="s">
        <v>1401</v>
      </c>
      <c r="B4447" s="31" t="s">
        <v>1094</v>
      </c>
      <c r="C4447" s="31">
        <v>598303</v>
      </c>
      <c r="D4447" s="32">
        <v>43305.565844907411</v>
      </c>
      <c r="E4447" s="32">
        <v>43306.438194444447</v>
      </c>
      <c r="F4447" s="32">
        <v>43326.424664351849</v>
      </c>
      <c r="G4447" s="31">
        <v>4</v>
      </c>
      <c r="H4447" s="31" t="s">
        <v>86</v>
      </c>
      <c r="I4447" s="31" t="s">
        <v>1090</v>
      </c>
      <c r="J4447" s="31" t="s">
        <v>1518</v>
      </c>
      <c r="K4447" s="31" t="s">
        <v>41</v>
      </c>
      <c r="L4447" s="31" t="s">
        <v>8701</v>
      </c>
      <c r="M4447" s="30" t="s">
        <v>8702</v>
      </c>
      <c r="N4447" s="23"/>
      <c r="O4447" s="23"/>
      <c r="P4447" s="24"/>
    </row>
    <row r="4448" spans="1:16" ht="12" customHeight="1" x14ac:dyDescent="0.2">
      <c r="A4448" s="31" t="s">
        <v>1094</v>
      </c>
      <c r="B4448" s="31" t="s">
        <v>1094</v>
      </c>
      <c r="C4448" s="31">
        <v>602116</v>
      </c>
      <c r="D4448" s="32">
        <v>43319.66951388889</v>
      </c>
      <c r="E4448" s="32">
        <v>43320.322638888887</v>
      </c>
      <c r="F4448" s="32">
        <v>43320.460590277777</v>
      </c>
      <c r="G4448" s="31">
        <v>4</v>
      </c>
      <c r="H4448" s="31" t="s">
        <v>86</v>
      </c>
      <c r="I4448" s="31" t="s">
        <v>1090</v>
      </c>
      <c r="J4448" s="31" t="s">
        <v>5925</v>
      </c>
      <c r="K4448" s="31" t="s">
        <v>1119</v>
      </c>
      <c r="L4448" s="31" t="s">
        <v>8703</v>
      </c>
      <c r="M4448" s="30" t="s">
        <v>8704</v>
      </c>
      <c r="N4448" s="23"/>
      <c r="O4448" s="23"/>
      <c r="P4448" s="24"/>
    </row>
    <row r="4449" spans="1:16" ht="12" customHeight="1" x14ac:dyDescent="0.2">
      <c r="A4449" s="31" t="s">
        <v>2415</v>
      </c>
      <c r="B4449" s="31" t="s">
        <v>1094</v>
      </c>
      <c r="C4449" s="31">
        <v>566535</v>
      </c>
      <c r="D4449" s="32">
        <v>43194.39130787037</v>
      </c>
      <c r="E4449" s="32">
        <v>43194.412499999999</v>
      </c>
      <c r="F4449" s="32">
        <v>43325.31013888889</v>
      </c>
      <c r="G4449" s="31">
        <v>4</v>
      </c>
      <c r="H4449" s="31" t="s">
        <v>86</v>
      </c>
      <c r="I4449" s="31" t="s">
        <v>1090</v>
      </c>
      <c r="J4449" s="31" t="s">
        <v>341</v>
      </c>
      <c r="K4449" s="31" t="s">
        <v>1119</v>
      </c>
      <c r="L4449" s="31" t="s">
        <v>8705</v>
      </c>
      <c r="M4449" s="30" t="s">
        <v>8706</v>
      </c>
      <c r="N4449" s="23"/>
      <c r="O4449" s="23"/>
      <c r="P4449" s="24"/>
    </row>
    <row r="4450" spans="1:16" ht="12" customHeight="1" x14ac:dyDescent="0.2">
      <c r="A4450" s="31" t="s">
        <v>1094</v>
      </c>
      <c r="B4450" s="31" t="s">
        <v>1094</v>
      </c>
      <c r="C4450" s="31">
        <v>607520</v>
      </c>
      <c r="D4450" s="32">
        <v>43340.593865740739</v>
      </c>
      <c r="E4450" s="32">
        <v>43341.323495370372</v>
      </c>
      <c r="F4450" s="32">
        <v>43341.623761574076</v>
      </c>
      <c r="G4450" s="31">
        <v>4</v>
      </c>
      <c r="H4450" s="31" t="s">
        <v>86</v>
      </c>
      <c r="I4450" s="31" t="s">
        <v>1090</v>
      </c>
      <c r="J4450" s="31" t="s">
        <v>1652</v>
      </c>
      <c r="K4450" s="31" t="s">
        <v>1239</v>
      </c>
      <c r="L4450" s="31" t="s">
        <v>8707</v>
      </c>
      <c r="M4450" s="30" t="s">
        <v>8708</v>
      </c>
      <c r="N4450" s="23"/>
      <c r="O4450" s="23"/>
      <c r="P4450" s="24"/>
    </row>
    <row r="4451" spans="1:16" ht="12" customHeight="1" x14ac:dyDescent="0.2">
      <c r="A4451" s="31" t="s">
        <v>1341</v>
      </c>
      <c r="B4451" s="31" t="s">
        <v>1094</v>
      </c>
      <c r="C4451" s="31">
        <v>547700</v>
      </c>
      <c r="D4451" s="32">
        <v>43110.635497685187</v>
      </c>
      <c r="E4451" s="32">
        <v>43110.802777777775</v>
      </c>
      <c r="F4451" s="32">
        <v>43329.555451388886</v>
      </c>
      <c r="G4451" s="31">
        <v>4</v>
      </c>
      <c r="H4451" s="31" t="s">
        <v>86</v>
      </c>
      <c r="I4451" s="31" t="s">
        <v>1875</v>
      </c>
      <c r="J4451" s="31" t="s">
        <v>1652</v>
      </c>
      <c r="K4451" s="31" t="s">
        <v>1239</v>
      </c>
      <c r="L4451" s="31" t="s">
        <v>8709</v>
      </c>
      <c r="M4451" s="30" t="s">
        <v>8710</v>
      </c>
      <c r="N4451" s="23"/>
      <c r="O4451" s="23"/>
      <c r="P4451" s="24"/>
    </row>
    <row r="4452" spans="1:16" ht="12" customHeight="1" x14ac:dyDescent="0.2">
      <c r="A4452" s="31" t="s">
        <v>1401</v>
      </c>
      <c r="B4452" s="31" t="s">
        <v>1094</v>
      </c>
      <c r="C4452" s="31">
        <v>595348</v>
      </c>
      <c r="D4452" s="32">
        <v>43294.57640046296</v>
      </c>
      <c r="E4452" s="32">
        <v>43297.329861111109</v>
      </c>
      <c r="F4452" s="32">
        <v>43319.566261574073</v>
      </c>
      <c r="G4452" s="31">
        <v>4</v>
      </c>
      <c r="H4452" s="31" t="s">
        <v>86</v>
      </c>
      <c r="I4452" s="31" t="s">
        <v>1090</v>
      </c>
      <c r="J4452" s="31" t="s">
        <v>76</v>
      </c>
      <c r="K4452" s="31" t="s">
        <v>41</v>
      </c>
      <c r="L4452" s="31" t="s">
        <v>8711</v>
      </c>
      <c r="M4452" s="30" t="s">
        <v>8712</v>
      </c>
      <c r="N4452" s="23">
        <v>6216</v>
      </c>
      <c r="O4452" s="23"/>
      <c r="P4452" s="24" t="s">
        <v>1150</v>
      </c>
    </row>
    <row r="4453" spans="1:16" ht="12" customHeight="1" x14ac:dyDescent="0.2">
      <c r="A4453" s="31" t="s">
        <v>2592</v>
      </c>
      <c r="B4453" s="31" t="s">
        <v>1094</v>
      </c>
      <c r="C4453" s="31">
        <v>588253</v>
      </c>
      <c r="D4453" s="32">
        <v>43271.646192129629</v>
      </c>
      <c r="E4453" s="32">
        <v>43273.462245370371</v>
      </c>
      <c r="F4453" s="32">
        <v>43325.448217592595</v>
      </c>
      <c r="G4453" s="31">
        <v>4</v>
      </c>
      <c r="H4453" s="31" t="s">
        <v>86</v>
      </c>
      <c r="I4453" s="31" t="s">
        <v>1090</v>
      </c>
      <c r="J4453" s="31" t="s">
        <v>76</v>
      </c>
      <c r="K4453" s="31" t="s">
        <v>41</v>
      </c>
      <c r="L4453" s="31" t="s">
        <v>8713</v>
      </c>
      <c r="M4453" s="30" t="s">
        <v>8714</v>
      </c>
      <c r="N4453" s="23"/>
      <c r="O4453" s="23"/>
      <c r="P4453" s="24"/>
    </row>
    <row r="4454" spans="1:16" ht="12" customHeight="1" x14ac:dyDescent="0.2">
      <c r="A4454" s="31" t="s">
        <v>1094</v>
      </c>
      <c r="B4454" s="31" t="s">
        <v>1094</v>
      </c>
      <c r="C4454" s="31">
        <v>604533</v>
      </c>
      <c r="D4454" s="32">
        <v>43328.669895833336</v>
      </c>
      <c r="E4454" s="32">
        <v>43328.672222222223</v>
      </c>
      <c r="F4454" s="32">
        <v>43329.527719907404</v>
      </c>
      <c r="G4454" s="31">
        <v>4</v>
      </c>
      <c r="H4454" s="31" t="s">
        <v>86</v>
      </c>
      <c r="I4454" s="31" t="s">
        <v>1090</v>
      </c>
      <c r="J4454" s="31" t="s">
        <v>76</v>
      </c>
      <c r="K4454" s="31" t="s">
        <v>41</v>
      </c>
      <c r="L4454" s="31" t="s">
        <v>1283</v>
      </c>
      <c r="M4454" s="30" t="s">
        <v>8715</v>
      </c>
      <c r="N4454" s="23">
        <v>5473</v>
      </c>
      <c r="O4454" s="23"/>
      <c r="P4454" s="24" t="s">
        <v>1150</v>
      </c>
    </row>
    <row r="4455" spans="1:16" ht="12" customHeight="1" x14ac:dyDescent="0.2">
      <c r="A4455" s="31" t="s">
        <v>1094</v>
      </c>
      <c r="B4455" s="31" t="s">
        <v>1094</v>
      </c>
      <c r="C4455" s="31">
        <v>604526</v>
      </c>
      <c r="D4455" s="32">
        <v>43328.651250000003</v>
      </c>
      <c r="E4455" s="32">
        <v>43328.667361111111</v>
      </c>
      <c r="F4455" s="32">
        <v>43329.526724537034</v>
      </c>
      <c r="G4455" s="31">
        <v>4</v>
      </c>
      <c r="H4455" s="31" t="s">
        <v>86</v>
      </c>
      <c r="I4455" s="31" t="s">
        <v>1090</v>
      </c>
      <c r="J4455" s="31" t="s">
        <v>76</v>
      </c>
      <c r="K4455" s="31" t="s">
        <v>41</v>
      </c>
      <c r="L4455" s="31" t="s">
        <v>1283</v>
      </c>
      <c r="M4455" s="30" t="s">
        <v>8715</v>
      </c>
      <c r="N4455" s="23">
        <v>5473</v>
      </c>
      <c r="O4455" s="23"/>
      <c r="P4455" s="24" t="s">
        <v>1150</v>
      </c>
    </row>
    <row r="4456" spans="1:16" ht="12" customHeight="1" x14ac:dyDescent="0.2">
      <c r="A4456" s="31" t="s">
        <v>1094</v>
      </c>
      <c r="B4456" s="31" t="s">
        <v>1094</v>
      </c>
      <c r="C4456" s="31">
        <v>604515</v>
      </c>
      <c r="D4456" s="32">
        <v>43328.629826388889</v>
      </c>
      <c r="E4456" s="32">
        <v>43328.638912037037</v>
      </c>
      <c r="F4456" s="32">
        <v>43328.639398148145</v>
      </c>
      <c r="G4456" s="31">
        <v>4</v>
      </c>
      <c r="H4456" s="31" t="s">
        <v>86</v>
      </c>
      <c r="I4456" s="31" t="s">
        <v>1090</v>
      </c>
      <c r="J4456" s="31" t="s">
        <v>76</v>
      </c>
      <c r="K4456" s="31" t="s">
        <v>41</v>
      </c>
      <c r="L4456" s="31" t="s">
        <v>1283</v>
      </c>
      <c r="M4456" s="30" t="s">
        <v>8715</v>
      </c>
      <c r="N4456" s="23">
        <v>5473</v>
      </c>
      <c r="O4456" s="23"/>
      <c r="P4456" s="24" t="s">
        <v>1150</v>
      </c>
    </row>
    <row r="4457" spans="1:16" ht="12" customHeight="1" x14ac:dyDescent="0.2">
      <c r="A4457" s="31" t="s">
        <v>1094</v>
      </c>
      <c r="B4457" s="31" t="s">
        <v>1094</v>
      </c>
      <c r="C4457" s="31">
        <v>604449</v>
      </c>
      <c r="D4457" s="32">
        <v>43328.526932870373</v>
      </c>
      <c r="E4457" s="32">
        <v>43328.57916666667</v>
      </c>
      <c r="F4457" s="32">
        <v>43328.630648148152</v>
      </c>
      <c r="G4457" s="31">
        <v>4</v>
      </c>
      <c r="H4457" s="31" t="s">
        <v>86</v>
      </c>
      <c r="I4457" s="31" t="s">
        <v>1090</v>
      </c>
      <c r="J4457" s="31" t="s">
        <v>76</v>
      </c>
      <c r="K4457" s="31" t="s">
        <v>41</v>
      </c>
      <c r="L4457" s="31" t="s">
        <v>1283</v>
      </c>
      <c r="M4457" s="30" t="s">
        <v>8715</v>
      </c>
      <c r="N4457" s="23">
        <v>5473</v>
      </c>
      <c r="O4457" s="23"/>
      <c r="P4457" s="24" t="s">
        <v>1150</v>
      </c>
    </row>
    <row r="4458" spans="1:16" ht="12" customHeight="1" x14ac:dyDescent="0.2">
      <c r="A4458" s="31" t="s">
        <v>1094</v>
      </c>
      <c r="B4458" s="31" t="s">
        <v>1094</v>
      </c>
      <c r="C4458" s="31">
        <v>604441</v>
      </c>
      <c r="D4458" s="32">
        <v>43328.501250000001</v>
      </c>
      <c r="E4458" s="32">
        <v>43328.505254629628</v>
      </c>
      <c r="F4458" s="32">
        <v>43328.630300925928</v>
      </c>
      <c r="G4458" s="31">
        <v>4</v>
      </c>
      <c r="H4458" s="31" t="s">
        <v>86</v>
      </c>
      <c r="I4458" s="31" t="s">
        <v>1090</v>
      </c>
      <c r="J4458" s="31" t="s">
        <v>76</v>
      </c>
      <c r="K4458" s="31" t="s">
        <v>41</v>
      </c>
      <c r="L4458" s="31" t="s">
        <v>1283</v>
      </c>
      <c r="M4458" s="30" t="s">
        <v>8715</v>
      </c>
      <c r="N4458" s="23">
        <v>5473</v>
      </c>
      <c r="O4458" s="23"/>
      <c r="P4458" s="24" t="s">
        <v>1150</v>
      </c>
    </row>
    <row r="4459" spans="1:16" ht="12" customHeight="1" x14ac:dyDescent="0.2">
      <c r="A4459" s="31" t="s">
        <v>1094</v>
      </c>
      <c r="B4459" s="31" t="s">
        <v>1094</v>
      </c>
      <c r="C4459" s="31">
        <v>604415</v>
      </c>
      <c r="D4459" s="32">
        <v>43328.4608912037</v>
      </c>
      <c r="E4459" s="32">
        <v>43328.46365740741</v>
      </c>
      <c r="F4459" s="32">
        <v>43328.629166666666</v>
      </c>
      <c r="G4459" s="31">
        <v>4</v>
      </c>
      <c r="H4459" s="31" t="s">
        <v>86</v>
      </c>
      <c r="I4459" s="31" t="s">
        <v>1090</v>
      </c>
      <c r="J4459" s="31" t="s">
        <v>76</v>
      </c>
      <c r="K4459" s="31" t="s">
        <v>41</v>
      </c>
      <c r="L4459" s="31" t="s">
        <v>1283</v>
      </c>
      <c r="M4459" s="30" t="s">
        <v>8716</v>
      </c>
      <c r="N4459" s="23">
        <v>5473</v>
      </c>
      <c r="O4459" s="23"/>
      <c r="P4459" s="24" t="s">
        <v>1150</v>
      </c>
    </row>
    <row r="4460" spans="1:16" ht="12" customHeight="1" x14ac:dyDescent="0.2">
      <c r="A4460" s="31" t="s">
        <v>1094</v>
      </c>
      <c r="B4460" s="31" t="s">
        <v>1094</v>
      </c>
      <c r="C4460" s="31">
        <v>604194</v>
      </c>
      <c r="D4460" s="32">
        <v>43327.66741898148</v>
      </c>
      <c r="E4460" s="32">
        <v>43327.690972222219</v>
      </c>
      <c r="F4460" s="32">
        <v>43328.455185185187</v>
      </c>
      <c r="G4460" s="31">
        <v>4</v>
      </c>
      <c r="H4460" s="31" t="s">
        <v>86</v>
      </c>
      <c r="I4460" s="31" t="s">
        <v>1090</v>
      </c>
      <c r="J4460" s="31" t="s">
        <v>76</v>
      </c>
      <c r="K4460" s="31" t="s">
        <v>41</v>
      </c>
      <c r="L4460" s="31" t="s">
        <v>1283</v>
      </c>
      <c r="M4460" s="30" t="s">
        <v>8717</v>
      </c>
      <c r="N4460" s="23"/>
      <c r="O4460" s="23"/>
      <c r="P4460" s="24"/>
    </row>
    <row r="4461" spans="1:16" ht="12" customHeight="1" x14ac:dyDescent="0.2">
      <c r="A4461" s="31" t="s">
        <v>1094</v>
      </c>
      <c r="B4461" s="31" t="s">
        <v>1094</v>
      </c>
      <c r="C4461" s="31">
        <v>601147</v>
      </c>
      <c r="D4461" s="32">
        <v>43315.407546296294</v>
      </c>
      <c r="E4461" s="32">
        <v>43315.418854166666</v>
      </c>
      <c r="F4461" s="32">
        <v>43315.565474537034</v>
      </c>
      <c r="G4461" s="31">
        <v>4</v>
      </c>
      <c r="H4461" s="31" t="s">
        <v>86</v>
      </c>
      <c r="I4461" s="31" t="s">
        <v>1090</v>
      </c>
      <c r="J4461" s="31" t="s">
        <v>76</v>
      </c>
      <c r="K4461" s="31" t="s">
        <v>41</v>
      </c>
      <c r="L4461" s="31" t="s">
        <v>1283</v>
      </c>
      <c r="M4461" s="30" t="s">
        <v>8718</v>
      </c>
      <c r="N4461" s="23">
        <v>5473</v>
      </c>
      <c r="O4461" s="23"/>
      <c r="P4461" s="24" t="s">
        <v>1150</v>
      </c>
    </row>
    <row r="4462" spans="1:16" ht="12" customHeight="1" x14ac:dyDescent="0.2">
      <c r="A4462" s="31" t="s">
        <v>1094</v>
      </c>
      <c r="B4462" s="31" t="s">
        <v>1094</v>
      </c>
      <c r="C4462" s="31">
        <v>601123</v>
      </c>
      <c r="D4462" s="32">
        <v>43315.37939814815</v>
      </c>
      <c r="E4462" s="32">
        <v>43315.388495370367</v>
      </c>
      <c r="F4462" s="32">
        <v>43315.565011574072</v>
      </c>
      <c r="G4462" s="31">
        <v>4</v>
      </c>
      <c r="H4462" s="31" t="s">
        <v>86</v>
      </c>
      <c r="I4462" s="31" t="s">
        <v>1090</v>
      </c>
      <c r="J4462" s="31" t="s">
        <v>76</v>
      </c>
      <c r="K4462" s="31" t="s">
        <v>41</v>
      </c>
      <c r="L4462" s="31" t="s">
        <v>1283</v>
      </c>
      <c r="M4462" s="30" t="s">
        <v>8719</v>
      </c>
      <c r="N4462" s="23">
        <v>5473</v>
      </c>
      <c r="O4462" s="23"/>
      <c r="P4462" s="24" t="s">
        <v>1150</v>
      </c>
    </row>
    <row r="4463" spans="1:16" ht="12" customHeight="1" x14ac:dyDescent="0.2">
      <c r="A4463" s="31" t="s">
        <v>1094</v>
      </c>
      <c r="B4463" s="31" t="s">
        <v>1094</v>
      </c>
      <c r="C4463" s="31">
        <v>602348</v>
      </c>
      <c r="D4463" s="32">
        <v>43320.482349537036</v>
      </c>
      <c r="E4463" s="32">
        <v>43320.512488425928</v>
      </c>
      <c r="F4463" s="32">
        <v>43322.472048611111</v>
      </c>
      <c r="G4463" s="31">
        <v>4</v>
      </c>
      <c r="H4463" s="31" t="s">
        <v>86</v>
      </c>
      <c r="I4463" s="31" t="s">
        <v>1090</v>
      </c>
      <c r="J4463" s="31" t="s">
        <v>76</v>
      </c>
      <c r="K4463" s="31" t="s">
        <v>41</v>
      </c>
      <c r="L4463" s="31" t="s">
        <v>1148</v>
      </c>
      <c r="M4463" s="30" t="s">
        <v>8720</v>
      </c>
      <c r="N4463" s="23">
        <v>5597</v>
      </c>
      <c r="O4463" s="23"/>
      <c r="P4463" s="24" t="s">
        <v>1150</v>
      </c>
    </row>
    <row r="4464" spans="1:16" ht="12" customHeight="1" x14ac:dyDescent="0.2">
      <c r="A4464" s="31" t="s">
        <v>1401</v>
      </c>
      <c r="B4464" s="31" t="s">
        <v>1094</v>
      </c>
      <c r="C4464" s="31">
        <v>599019</v>
      </c>
      <c r="D4464" s="32">
        <v>43307.488576388889</v>
      </c>
      <c r="E4464" s="32">
        <v>43307.510416666664</v>
      </c>
      <c r="F4464" s="32">
        <v>43322.345682870371</v>
      </c>
      <c r="G4464" s="31">
        <v>4</v>
      </c>
      <c r="H4464" s="31" t="s">
        <v>86</v>
      </c>
      <c r="I4464" s="31" t="s">
        <v>1090</v>
      </c>
      <c r="J4464" s="31" t="s">
        <v>76</v>
      </c>
      <c r="K4464" s="31" t="s">
        <v>41</v>
      </c>
      <c r="L4464" s="31" t="s">
        <v>1148</v>
      </c>
      <c r="M4464" s="30" t="s">
        <v>8721</v>
      </c>
      <c r="N4464" s="23">
        <v>5597</v>
      </c>
      <c r="O4464" s="23"/>
      <c r="P4464" s="24" t="s">
        <v>1150</v>
      </c>
    </row>
    <row r="4465" spans="1:16" ht="12" customHeight="1" x14ac:dyDescent="0.2">
      <c r="A4465" s="31" t="s">
        <v>1401</v>
      </c>
      <c r="B4465" s="31" t="s">
        <v>1094</v>
      </c>
      <c r="C4465" s="31">
        <v>598654</v>
      </c>
      <c r="D4465" s="32">
        <v>43306.492071759261</v>
      </c>
      <c r="E4465" s="32">
        <v>43306.495520833334</v>
      </c>
      <c r="F4465" s="32">
        <v>43322.252303240741</v>
      </c>
      <c r="G4465" s="31">
        <v>4</v>
      </c>
      <c r="H4465" s="31" t="s">
        <v>86</v>
      </c>
      <c r="I4465" s="31" t="s">
        <v>1090</v>
      </c>
      <c r="J4465" s="31" t="s">
        <v>76</v>
      </c>
      <c r="K4465" s="31" t="s">
        <v>41</v>
      </c>
      <c r="L4465" s="31" t="s">
        <v>1148</v>
      </c>
      <c r="M4465" s="30" t="s">
        <v>8722</v>
      </c>
      <c r="N4465" s="23">
        <v>5597</v>
      </c>
      <c r="O4465" s="23"/>
      <c r="P4465" s="24" t="s">
        <v>1150</v>
      </c>
    </row>
    <row r="4466" spans="1:16" ht="12" customHeight="1" x14ac:dyDescent="0.2">
      <c r="A4466" s="31" t="s">
        <v>1401</v>
      </c>
      <c r="B4466" s="31" t="s">
        <v>1094</v>
      </c>
      <c r="C4466" s="31">
        <v>597582</v>
      </c>
      <c r="D4466" s="32">
        <v>43304.1719212963</v>
      </c>
      <c r="E4466" s="32">
        <v>43304.325428240743</v>
      </c>
      <c r="F4466" s="32">
        <v>43341.613969907405</v>
      </c>
      <c r="G4466" s="31">
        <v>4</v>
      </c>
      <c r="H4466" s="31" t="s">
        <v>86</v>
      </c>
      <c r="I4466" s="31" t="s">
        <v>1090</v>
      </c>
      <c r="J4466" s="31" t="s">
        <v>76</v>
      </c>
      <c r="K4466" s="31" t="s">
        <v>41</v>
      </c>
      <c r="L4466" s="31" t="s">
        <v>1148</v>
      </c>
      <c r="M4466" s="30" t="s">
        <v>8723</v>
      </c>
      <c r="N4466" s="23">
        <v>5597</v>
      </c>
      <c r="O4466" s="23"/>
      <c r="P4466" s="24" t="s">
        <v>1150</v>
      </c>
    </row>
    <row r="4467" spans="1:16" ht="12" customHeight="1" x14ac:dyDescent="0.2">
      <c r="A4467" s="31" t="s">
        <v>1094</v>
      </c>
      <c r="B4467" s="31" t="s">
        <v>1094</v>
      </c>
      <c r="C4467" s="31">
        <v>605751</v>
      </c>
      <c r="D4467" s="32">
        <v>43334.337152777778</v>
      </c>
      <c r="E4467" s="32">
        <v>43334.352581018517</v>
      </c>
      <c r="F4467" s="32">
        <v>43336.638726851852</v>
      </c>
      <c r="G4467" s="31">
        <v>4</v>
      </c>
      <c r="H4467" s="31" t="s">
        <v>86</v>
      </c>
      <c r="I4467" s="31" t="s">
        <v>1090</v>
      </c>
      <c r="J4467" s="31" t="s">
        <v>76</v>
      </c>
      <c r="K4467" s="31" t="s">
        <v>41</v>
      </c>
      <c r="L4467" s="31" t="s">
        <v>8724</v>
      </c>
      <c r="M4467" s="30" t="s">
        <v>8725</v>
      </c>
      <c r="N4467" s="23"/>
      <c r="O4467" s="23"/>
      <c r="P4467" s="24"/>
    </row>
    <row r="4468" spans="1:16" ht="12" customHeight="1" x14ac:dyDescent="0.2">
      <c r="A4468" s="31" t="s">
        <v>1401</v>
      </c>
      <c r="B4468" s="31" t="s">
        <v>1094</v>
      </c>
      <c r="C4468" s="31">
        <v>599870</v>
      </c>
      <c r="D4468" s="32">
        <v>43311.721516203703</v>
      </c>
      <c r="E4468" s="32">
        <v>43312.365277777775</v>
      </c>
      <c r="F4468" s="32">
        <v>43325.449120370373</v>
      </c>
      <c r="G4468" s="31">
        <v>4</v>
      </c>
      <c r="H4468" s="31" t="s">
        <v>86</v>
      </c>
      <c r="I4468" s="31" t="s">
        <v>1090</v>
      </c>
      <c r="J4468" s="31" t="s">
        <v>76</v>
      </c>
      <c r="K4468" s="31" t="s">
        <v>41</v>
      </c>
      <c r="L4468" s="31" t="s">
        <v>8726</v>
      </c>
      <c r="M4468" s="30" t="s">
        <v>8714</v>
      </c>
      <c r="N4468" s="23"/>
      <c r="O4468" s="23"/>
      <c r="P4468" s="24"/>
    </row>
    <row r="4469" spans="1:16" ht="12" customHeight="1" x14ac:dyDescent="0.2">
      <c r="A4469" s="31" t="s">
        <v>1094</v>
      </c>
      <c r="B4469" s="31" t="s">
        <v>1094</v>
      </c>
      <c r="C4469" s="31">
        <v>602673</v>
      </c>
      <c r="D4469" s="32">
        <v>43321.564826388887</v>
      </c>
      <c r="E4469" s="32">
        <v>43325.667361111111</v>
      </c>
      <c r="F4469" s="32">
        <v>43327.597199074073</v>
      </c>
      <c r="G4469" s="31">
        <v>4</v>
      </c>
      <c r="H4469" s="31" t="s">
        <v>86</v>
      </c>
      <c r="I4469" s="31" t="s">
        <v>1090</v>
      </c>
      <c r="J4469" s="31" t="s">
        <v>76</v>
      </c>
      <c r="K4469" s="31" t="s">
        <v>41</v>
      </c>
      <c r="L4469" s="31" t="s">
        <v>8727</v>
      </c>
      <c r="M4469" s="30" t="s">
        <v>8728</v>
      </c>
      <c r="N4469" s="23">
        <v>6241</v>
      </c>
      <c r="O4469" s="23"/>
      <c r="P4469" s="24" t="s">
        <v>1150</v>
      </c>
    </row>
    <row r="4470" spans="1:16" ht="12" customHeight="1" x14ac:dyDescent="0.2">
      <c r="A4470" s="31" t="s">
        <v>1094</v>
      </c>
      <c r="B4470" s="31" t="s">
        <v>1094</v>
      </c>
      <c r="C4470" s="31">
        <v>604764</v>
      </c>
      <c r="D4470" s="32">
        <v>43329.575856481482</v>
      </c>
      <c r="E4470" s="32">
        <v>43332.438055555554</v>
      </c>
      <c r="F4470" s="32">
        <v>43333.486585648148</v>
      </c>
      <c r="G4470" s="31">
        <v>3</v>
      </c>
      <c r="H4470" s="31" t="s">
        <v>86</v>
      </c>
      <c r="I4470" s="31" t="s">
        <v>1090</v>
      </c>
      <c r="J4470" s="31" t="s">
        <v>76</v>
      </c>
      <c r="K4470" s="31" t="s">
        <v>41</v>
      </c>
      <c r="L4470" s="31" t="s">
        <v>8729</v>
      </c>
      <c r="M4470" s="30" t="s">
        <v>8730</v>
      </c>
      <c r="N4470" s="23"/>
      <c r="O4470" s="23"/>
      <c r="P4470" s="24"/>
    </row>
    <row r="4471" spans="1:16" ht="12" customHeight="1" x14ac:dyDescent="0.2">
      <c r="A4471" s="31" t="s">
        <v>1401</v>
      </c>
      <c r="B4471" s="31" t="s">
        <v>1094</v>
      </c>
      <c r="C4471" s="31">
        <v>599868</v>
      </c>
      <c r="D4471" s="32">
        <v>43311.704652777778</v>
      </c>
      <c r="E4471" s="32">
        <v>43312.363888888889</v>
      </c>
      <c r="F4471" s="32">
        <v>43325.449861111112</v>
      </c>
      <c r="G4471" s="31">
        <v>4</v>
      </c>
      <c r="H4471" s="31" t="s">
        <v>86</v>
      </c>
      <c r="I4471" s="31" t="s">
        <v>1090</v>
      </c>
      <c r="J4471" s="31" t="s">
        <v>76</v>
      </c>
      <c r="K4471" s="31" t="s">
        <v>41</v>
      </c>
      <c r="L4471" s="31" t="s">
        <v>8731</v>
      </c>
      <c r="M4471" s="30" t="s">
        <v>8714</v>
      </c>
      <c r="N4471" s="23"/>
      <c r="O4471" s="23"/>
      <c r="P4471" s="24"/>
    </row>
    <row r="4472" spans="1:16" ht="12" customHeight="1" x14ac:dyDescent="0.2">
      <c r="A4472" s="31" t="s">
        <v>1094</v>
      </c>
      <c r="B4472" s="31" t="s">
        <v>1094</v>
      </c>
      <c r="C4472" s="31">
        <v>601037</v>
      </c>
      <c r="D4472" s="32">
        <v>43315.319293981483</v>
      </c>
      <c r="E4472" s="32">
        <v>43315.330312500002</v>
      </c>
      <c r="F4472" s="32">
        <v>43315.424502314818</v>
      </c>
      <c r="G4472" s="31">
        <v>4</v>
      </c>
      <c r="H4472" s="31" t="s">
        <v>86</v>
      </c>
      <c r="I4472" s="31" t="s">
        <v>1090</v>
      </c>
      <c r="J4472" s="31" t="s">
        <v>76</v>
      </c>
      <c r="K4472" s="31" t="s">
        <v>41</v>
      </c>
      <c r="L4472" s="31" t="s">
        <v>8732</v>
      </c>
      <c r="M4472" s="30" t="s">
        <v>8733</v>
      </c>
      <c r="N4472" s="23"/>
      <c r="O4472" s="23"/>
      <c r="P4472" s="24"/>
    </row>
    <row r="4473" spans="1:16" ht="12" customHeight="1" x14ac:dyDescent="0.2">
      <c r="A4473" s="31" t="s">
        <v>1094</v>
      </c>
      <c r="B4473" s="31" t="s">
        <v>1094</v>
      </c>
      <c r="C4473" s="31">
        <v>601314</v>
      </c>
      <c r="D4473" s="32">
        <v>43316.377835648149</v>
      </c>
      <c r="E4473" s="32">
        <v>43318.32708333333</v>
      </c>
      <c r="F4473" s="32">
        <v>43318.534166666665</v>
      </c>
      <c r="G4473" s="31">
        <v>4</v>
      </c>
      <c r="H4473" s="31" t="s">
        <v>86</v>
      </c>
      <c r="I4473" s="31" t="s">
        <v>1090</v>
      </c>
      <c r="J4473" s="31" t="s">
        <v>76</v>
      </c>
      <c r="K4473" s="31" t="s">
        <v>41</v>
      </c>
      <c r="L4473" s="31" t="s">
        <v>8734</v>
      </c>
      <c r="M4473" s="30" t="s">
        <v>8735</v>
      </c>
      <c r="N4473" s="23">
        <v>3228</v>
      </c>
      <c r="O4473" s="23"/>
      <c r="P4473" s="24" t="s">
        <v>1150</v>
      </c>
    </row>
    <row r="4474" spans="1:16" ht="12" customHeight="1" x14ac:dyDescent="0.2">
      <c r="A4474" s="31" t="s">
        <v>1094</v>
      </c>
      <c r="B4474" s="31" t="s">
        <v>1094</v>
      </c>
      <c r="C4474" s="31">
        <v>600266</v>
      </c>
      <c r="D4474" s="32">
        <v>43312.981249999997</v>
      </c>
      <c r="E4474" s="32">
        <v>43313.29241898148</v>
      </c>
      <c r="F4474" s="32">
        <v>43315.259004629632</v>
      </c>
      <c r="G4474" s="31">
        <v>4</v>
      </c>
      <c r="H4474" s="31" t="s">
        <v>86</v>
      </c>
      <c r="I4474" s="31" t="s">
        <v>1138</v>
      </c>
      <c r="J4474" s="31" t="s">
        <v>76</v>
      </c>
      <c r="K4474" s="31" t="s">
        <v>41</v>
      </c>
      <c r="L4474" s="31" t="s">
        <v>8736</v>
      </c>
      <c r="M4474" s="30" t="s">
        <v>8737</v>
      </c>
      <c r="N4474" s="23"/>
      <c r="O4474" s="23"/>
      <c r="P4474" s="24"/>
    </row>
    <row r="4475" spans="1:16" ht="12" customHeight="1" x14ac:dyDescent="0.2">
      <c r="A4475" s="31" t="s">
        <v>1094</v>
      </c>
      <c r="B4475" s="31" t="s">
        <v>1094</v>
      </c>
      <c r="C4475" s="31">
        <v>601404</v>
      </c>
      <c r="D4475" s="32">
        <v>43318.313263888886</v>
      </c>
      <c r="E4475" s="32">
        <v>43318.31925925926</v>
      </c>
      <c r="F4475" s="32">
        <v>43320.333252314813</v>
      </c>
      <c r="G4475" s="31">
        <v>4</v>
      </c>
      <c r="H4475" s="31" t="s">
        <v>86</v>
      </c>
      <c r="I4475" s="31" t="s">
        <v>1090</v>
      </c>
      <c r="J4475" s="31" t="s">
        <v>1107</v>
      </c>
      <c r="K4475" s="31" t="s">
        <v>43</v>
      </c>
      <c r="L4475" s="31" t="s">
        <v>8738</v>
      </c>
      <c r="M4475" s="30" t="s">
        <v>8739</v>
      </c>
      <c r="N4475" s="23"/>
      <c r="O4475" s="23"/>
      <c r="P4475" s="24"/>
    </row>
    <row r="4476" spans="1:16" ht="12" customHeight="1" x14ac:dyDescent="0.2">
      <c r="A4476" s="31" t="s">
        <v>2592</v>
      </c>
      <c r="B4476" s="31" t="s">
        <v>1094</v>
      </c>
      <c r="C4476" s="31">
        <v>584850</v>
      </c>
      <c r="D4476" s="32">
        <v>43259.521296296298</v>
      </c>
      <c r="E4476" s="32">
        <v>43259.547962962963</v>
      </c>
      <c r="F4476" s="32">
        <v>43335.381574074076</v>
      </c>
      <c r="G4476" s="31">
        <v>4</v>
      </c>
      <c r="H4476" s="31" t="s">
        <v>86</v>
      </c>
      <c r="I4476" s="31" t="s">
        <v>1090</v>
      </c>
      <c r="J4476" s="31" t="s">
        <v>1158</v>
      </c>
      <c r="K4476" s="31" t="s">
        <v>43</v>
      </c>
      <c r="L4476" s="31" t="s">
        <v>8740</v>
      </c>
      <c r="M4476" s="30" t="s">
        <v>8741</v>
      </c>
      <c r="N4476" s="23">
        <v>6054</v>
      </c>
      <c r="O4476" s="23"/>
      <c r="P4476" s="24" t="s">
        <v>1150</v>
      </c>
    </row>
    <row r="4477" spans="1:16" ht="12" customHeight="1" x14ac:dyDescent="0.2">
      <c r="A4477" s="31" t="s">
        <v>1094</v>
      </c>
      <c r="B4477" s="31" t="s">
        <v>1094</v>
      </c>
      <c r="C4477" s="31">
        <v>606106</v>
      </c>
      <c r="D4477" s="32">
        <v>43335.009791666664</v>
      </c>
      <c r="E4477" s="32">
        <v>43335.323877314811</v>
      </c>
      <c r="F4477" s="32">
        <v>43335.614675925928</v>
      </c>
      <c r="G4477" s="31">
        <v>4</v>
      </c>
      <c r="H4477" s="31" t="s">
        <v>86</v>
      </c>
      <c r="I4477" s="31" t="s">
        <v>1138</v>
      </c>
      <c r="J4477" s="31" t="s">
        <v>1125</v>
      </c>
      <c r="K4477" s="31" t="s">
        <v>40</v>
      </c>
      <c r="L4477" s="31" t="s">
        <v>8742</v>
      </c>
      <c r="M4477" s="30" t="s">
        <v>8743</v>
      </c>
      <c r="N4477" s="23"/>
      <c r="O4477" s="23"/>
      <c r="P4477" s="24"/>
    </row>
    <row r="4478" spans="1:16" ht="12" customHeight="1" x14ac:dyDescent="0.2">
      <c r="A4478" s="31" t="s">
        <v>3438</v>
      </c>
      <c r="B4478" s="31" t="s">
        <v>1094</v>
      </c>
      <c r="C4478" s="31">
        <v>581436</v>
      </c>
      <c r="D4478" s="32">
        <v>43249.370092592595</v>
      </c>
      <c r="E4478" s="32">
        <v>43249.445428240739</v>
      </c>
      <c r="F4478" s="32">
        <v>43335.352418981478</v>
      </c>
      <c r="G4478" s="31">
        <v>4</v>
      </c>
      <c r="H4478" s="31" t="s">
        <v>86</v>
      </c>
      <c r="I4478" s="31" t="s">
        <v>1090</v>
      </c>
      <c r="J4478" s="31" t="s">
        <v>430</v>
      </c>
      <c r="K4478" s="31" t="s">
        <v>1119</v>
      </c>
      <c r="L4478" s="31" t="s">
        <v>8744</v>
      </c>
      <c r="M4478" s="30" t="s">
        <v>8745</v>
      </c>
      <c r="N4478" s="23">
        <v>5669</v>
      </c>
      <c r="O4478" s="23"/>
      <c r="P4478" s="24" t="s">
        <v>1150</v>
      </c>
    </row>
    <row r="4479" spans="1:16" ht="12" customHeight="1" x14ac:dyDescent="0.2">
      <c r="A4479" s="31" t="s">
        <v>1094</v>
      </c>
      <c r="B4479" s="31" t="s">
        <v>1094</v>
      </c>
      <c r="C4479" s="31">
        <v>604695</v>
      </c>
      <c r="D4479" s="32">
        <v>43329.449803240743</v>
      </c>
      <c r="E4479" s="32">
        <v>43329.455555555556</v>
      </c>
      <c r="F4479" s="32">
        <v>43335.345405092594</v>
      </c>
      <c r="G4479" s="31">
        <v>4</v>
      </c>
      <c r="H4479" s="31" t="s">
        <v>86</v>
      </c>
      <c r="I4479" s="31" t="s">
        <v>1090</v>
      </c>
      <c r="J4479" s="31" t="s">
        <v>430</v>
      </c>
      <c r="K4479" s="31" t="s">
        <v>1119</v>
      </c>
      <c r="L4479" s="31" t="s">
        <v>8746</v>
      </c>
      <c r="M4479" s="30" t="s">
        <v>8747</v>
      </c>
      <c r="N4479" s="23"/>
      <c r="O4479" s="23"/>
      <c r="P4479" s="24"/>
    </row>
    <row r="4480" spans="1:16" ht="12" customHeight="1" x14ac:dyDescent="0.2">
      <c r="A4480" s="31" t="s">
        <v>1094</v>
      </c>
      <c r="B4480" s="31" t="s">
        <v>1094</v>
      </c>
      <c r="C4480" s="31">
        <v>603082</v>
      </c>
      <c r="D4480" s="32">
        <v>43325.284814814811</v>
      </c>
      <c r="E4480" s="32">
        <v>43325.383333333331</v>
      </c>
      <c r="F4480" s="32">
        <v>43332.361215277779</v>
      </c>
      <c r="G4480" s="31">
        <v>4</v>
      </c>
      <c r="H4480" s="31" t="s">
        <v>86</v>
      </c>
      <c r="I4480" s="31" t="s">
        <v>1090</v>
      </c>
      <c r="J4480" s="31" t="s">
        <v>430</v>
      </c>
      <c r="K4480" s="31" t="s">
        <v>1119</v>
      </c>
      <c r="L4480" s="31" t="s">
        <v>8748</v>
      </c>
      <c r="M4480" s="30" t="s">
        <v>8749</v>
      </c>
      <c r="N4480" s="23"/>
      <c r="O4480" s="23"/>
      <c r="P4480" s="24"/>
    </row>
    <row r="4481" spans="1:16" ht="12" customHeight="1" x14ac:dyDescent="0.2">
      <c r="A4481" s="31" t="s">
        <v>1401</v>
      </c>
      <c r="B4481" s="31" t="s">
        <v>1094</v>
      </c>
      <c r="C4481" s="31">
        <v>599876</v>
      </c>
      <c r="D4481" s="32">
        <v>43311.994826388887</v>
      </c>
      <c r="E4481" s="32">
        <v>43312.322222222225</v>
      </c>
      <c r="F4481" s="32">
        <v>43325.352418981478</v>
      </c>
      <c r="G4481" s="31">
        <v>4</v>
      </c>
      <c r="H4481" s="31" t="s">
        <v>86</v>
      </c>
      <c r="I4481" s="31" t="s">
        <v>1090</v>
      </c>
      <c r="J4481" s="31" t="s">
        <v>1273</v>
      </c>
      <c r="K4481" s="31" t="s">
        <v>40</v>
      </c>
      <c r="L4481" s="31" t="s">
        <v>8750</v>
      </c>
      <c r="M4481" s="30" t="s">
        <v>8751</v>
      </c>
      <c r="N4481" s="23"/>
      <c r="O4481" s="23"/>
      <c r="P4481" s="24"/>
    </row>
    <row r="4482" spans="1:16" ht="12" customHeight="1" x14ac:dyDescent="0.2">
      <c r="A4482" s="31" t="s">
        <v>1094</v>
      </c>
      <c r="B4482" s="31" t="s">
        <v>1094</v>
      </c>
      <c r="C4482" s="31">
        <v>601189</v>
      </c>
      <c r="D4482" s="32">
        <v>43315.467523148145</v>
      </c>
      <c r="E4482" s="32">
        <v>43315.475081018521</v>
      </c>
      <c r="F4482" s="32">
        <v>43315.475555555553</v>
      </c>
      <c r="G4482" s="31">
        <v>4</v>
      </c>
      <c r="H4482" s="31" t="s">
        <v>86</v>
      </c>
      <c r="I4482" s="31" t="s">
        <v>1090</v>
      </c>
      <c r="J4482" s="31" t="s">
        <v>3492</v>
      </c>
      <c r="K4482" s="31" t="s">
        <v>1119</v>
      </c>
      <c r="L4482" s="31" t="s">
        <v>8752</v>
      </c>
      <c r="M4482" s="30" t="s">
        <v>8753</v>
      </c>
      <c r="N4482" s="23"/>
      <c r="O4482" s="23"/>
      <c r="P4482" s="24"/>
    </row>
    <row r="4483" spans="1:16" ht="12" customHeight="1" x14ac:dyDescent="0.2">
      <c r="A4483" s="31" t="s">
        <v>1401</v>
      </c>
      <c r="B4483" s="31" t="s">
        <v>1401</v>
      </c>
      <c r="C4483" s="31">
        <v>597144</v>
      </c>
      <c r="D4483" s="32">
        <v>43301.024571759262</v>
      </c>
      <c r="E4483" s="32">
        <v>43301.318055555559</v>
      </c>
      <c r="F4483" s="32">
        <v>43304.639699074076</v>
      </c>
      <c r="G4483" s="31">
        <v>4</v>
      </c>
      <c r="H4483" s="31" t="s">
        <v>86</v>
      </c>
      <c r="I4483" s="31" t="s">
        <v>1090</v>
      </c>
      <c r="J4483" s="31" t="s">
        <v>1054</v>
      </c>
      <c r="K4483" s="31" t="s">
        <v>1119</v>
      </c>
      <c r="L4483" s="31" t="s">
        <v>8754</v>
      </c>
      <c r="M4483" s="30" t="s">
        <v>8755</v>
      </c>
      <c r="N4483" s="23"/>
      <c r="O4483" s="23"/>
      <c r="P4483" s="24"/>
    </row>
    <row r="4484" spans="1:16" ht="12" customHeight="1" x14ac:dyDescent="0.2">
      <c r="A4484" s="31" t="s">
        <v>1401</v>
      </c>
      <c r="B4484" s="31" t="s">
        <v>1401</v>
      </c>
      <c r="C4484" s="31">
        <v>596135</v>
      </c>
      <c r="D4484" s="32">
        <v>43298.378634259258</v>
      </c>
      <c r="E4484" s="32">
        <v>43298.429861111108</v>
      </c>
      <c r="F4484" s="32">
        <v>43298.594768518517</v>
      </c>
      <c r="G4484" s="31">
        <v>4</v>
      </c>
      <c r="H4484" s="31" t="s">
        <v>86</v>
      </c>
      <c r="I4484" s="31" t="s">
        <v>1090</v>
      </c>
      <c r="J4484" s="31" t="s">
        <v>524</v>
      </c>
      <c r="K4484" s="31" t="s">
        <v>41</v>
      </c>
      <c r="L4484" s="31" t="s">
        <v>8756</v>
      </c>
      <c r="M4484" s="30" t="s">
        <v>8757</v>
      </c>
      <c r="N4484" s="23"/>
      <c r="O4484" s="23"/>
      <c r="P4484" s="24"/>
    </row>
    <row r="4485" spans="1:16" ht="12" customHeight="1" x14ac:dyDescent="0.2">
      <c r="A4485" s="31" t="s">
        <v>3438</v>
      </c>
      <c r="B4485" s="31" t="s">
        <v>1401</v>
      </c>
      <c r="C4485" s="31">
        <v>578713</v>
      </c>
      <c r="D4485" s="32">
        <v>43237.53702546296</v>
      </c>
      <c r="E4485" s="32">
        <v>43237.540277777778</v>
      </c>
      <c r="F4485" s="32">
        <v>43284.54115740741</v>
      </c>
      <c r="G4485" s="31">
        <v>4</v>
      </c>
      <c r="H4485" s="31" t="s">
        <v>86</v>
      </c>
      <c r="I4485" s="31" t="s">
        <v>1138</v>
      </c>
      <c r="J4485" s="31" t="s">
        <v>524</v>
      </c>
      <c r="K4485" s="31" t="s">
        <v>41</v>
      </c>
      <c r="L4485" s="31" t="s">
        <v>8758</v>
      </c>
      <c r="M4485" s="30" t="s">
        <v>8759</v>
      </c>
      <c r="N4485" s="23"/>
      <c r="O4485" s="23"/>
      <c r="P4485" s="24"/>
    </row>
    <row r="4486" spans="1:16" ht="12" customHeight="1" x14ac:dyDescent="0.2">
      <c r="A4486" s="31" t="s">
        <v>2592</v>
      </c>
      <c r="B4486" s="31" t="s">
        <v>1401</v>
      </c>
      <c r="C4486" s="31">
        <v>590075</v>
      </c>
      <c r="D4486" s="32">
        <v>43278.471979166665</v>
      </c>
      <c r="E4486" s="32">
        <v>43278.488888888889</v>
      </c>
      <c r="F4486" s="32">
        <v>43283.608136574076</v>
      </c>
      <c r="G4486" s="31">
        <v>4</v>
      </c>
      <c r="H4486" s="31" t="s">
        <v>86</v>
      </c>
      <c r="I4486" s="31" t="s">
        <v>1090</v>
      </c>
      <c r="J4486" s="31" t="s">
        <v>370</v>
      </c>
      <c r="K4486" s="31" t="s">
        <v>1119</v>
      </c>
      <c r="L4486" s="31" t="s">
        <v>8760</v>
      </c>
      <c r="M4486" s="30" t="s">
        <v>8761</v>
      </c>
      <c r="N4486" s="23"/>
      <c r="O4486" s="23"/>
      <c r="P4486" s="24"/>
    </row>
    <row r="4487" spans="1:16" ht="12" customHeight="1" x14ac:dyDescent="0.2">
      <c r="A4487" s="31" t="s">
        <v>1401</v>
      </c>
      <c r="B4487" s="31" t="s">
        <v>1401</v>
      </c>
      <c r="C4487" s="31">
        <v>594892</v>
      </c>
      <c r="D4487" s="32">
        <v>43293.468495370369</v>
      </c>
      <c r="E4487" s="32">
        <v>43294.339583333334</v>
      </c>
      <c r="F4487" s="32">
        <v>43294.421273148146</v>
      </c>
      <c r="G4487" s="31">
        <v>4</v>
      </c>
      <c r="H4487" s="31" t="s">
        <v>86</v>
      </c>
      <c r="I4487" s="31" t="s">
        <v>1090</v>
      </c>
      <c r="J4487" s="31" t="s">
        <v>108</v>
      </c>
      <c r="K4487" s="31" t="s">
        <v>41</v>
      </c>
      <c r="L4487" s="31" t="s">
        <v>8762</v>
      </c>
      <c r="M4487" s="30" t="s">
        <v>8763</v>
      </c>
      <c r="N4487" s="23"/>
      <c r="O4487" s="23"/>
      <c r="P4487" s="24"/>
    </row>
    <row r="4488" spans="1:16" ht="12" customHeight="1" x14ac:dyDescent="0.2">
      <c r="A4488" s="31" t="s">
        <v>1401</v>
      </c>
      <c r="B4488" s="31" t="s">
        <v>1401</v>
      </c>
      <c r="C4488" s="31">
        <v>591674</v>
      </c>
      <c r="D4488" s="32">
        <v>43284.438252314816</v>
      </c>
      <c r="E4488" s="32">
        <v>43284.454513888886</v>
      </c>
      <c r="F4488" s="32">
        <v>43292.534490740742</v>
      </c>
      <c r="G4488" s="31">
        <v>4</v>
      </c>
      <c r="H4488" s="31" t="s">
        <v>86</v>
      </c>
      <c r="I4488" s="31" t="s">
        <v>1090</v>
      </c>
      <c r="J4488" s="31" t="s">
        <v>194</v>
      </c>
      <c r="K4488" s="31" t="s">
        <v>41</v>
      </c>
      <c r="L4488" s="31" t="s">
        <v>8764</v>
      </c>
      <c r="M4488" s="30" t="s">
        <v>8765</v>
      </c>
      <c r="N4488" s="23"/>
      <c r="O4488" s="23"/>
      <c r="P4488" s="24"/>
    </row>
    <row r="4489" spans="1:16" ht="12" customHeight="1" x14ac:dyDescent="0.2">
      <c r="A4489" s="31" t="s">
        <v>1401</v>
      </c>
      <c r="B4489" s="31" t="s">
        <v>1401</v>
      </c>
      <c r="C4489" s="31">
        <v>591091</v>
      </c>
      <c r="D4489" s="32">
        <v>43283.318599537037</v>
      </c>
      <c r="E4489" s="32">
        <v>43283.421527777777</v>
      </c>
      <c r="F4489" s="32">
        <v>43284.404166666667</v>
      </c>
      <c r="G4489" s="31">
        <v>4</v>
      </c>
      <c r="H4489" s="31" t="s">
        <v>86</v>
      </c>
      <c r="I4489" s="31" t="s">
        <v>1090</v>
      </c>
      <c r="J4489" s="31" t="s">
        <v>194</v>
      </c>
      <c r="K4489" s="31" t="s">
        <v>41</v>
      </c>
      <c r="L4489" s="31" t="s">
        <v>8766</v>
      </c>
      <c r="M4489" s="30" t="s">
        <v>8767</v>
      </c>
      <c r="N4489" s="23"/>
      <c r="O4489" s="23"/>
      <c r="P4489" s="24"/>
    </row>
    <row r="4490" spans="1:16" ht="12" customHeight="1" x14ac:dyDescent="0.2">
      <c r="A4490" s="31" t="s">
        <v>1401</v>
      </c>
      <c r="B4490" s="31" t="s">
        <v>1401</v>
      </c>
      <c r="C4490" s="31">
        <v>594754</v>
      </c>
      <c r="D4490" s="32">
        <v>43293.330416666664</v>
      </c>
      <c r="E4490" s="32">
        <v>43293.362754629627</v>
      </c>
      <c r="F4490" s="32">
        <v>43293.662499999999</v>
      </c>
      <c r="G4490" s="31">
        <v>4</v>
      </c>
      <c r="H4490" s="31" t="s">
        <v>86</v>
      </c>
      <c r="I4490" s="31" t="s">
        <v>1090</v>
      </c>
      <c r="J4490" s="31" t="s">
        <v>1332</v>
      </c>
      <c r="K4490" s="31" t="s">
        <v>1333</v>
      </c>
      <c r="L4490" s="31" t="s">
        <v>8768</v>
      </c>
      <c r="M4490" s="30" t="s">
        <v>8769</v>
      </c>
      <c r="N4490" s="23"/>
      <c r="O4490" s="23"/>
      <c r="P4490" s="24"/>
    </row>
    <row r="4491" spans="1:16" ht="12" customHeight="1" x14ac:dyDescent="0.2">
      <c r="A4491" s="31" t="s">
        <v>2592</v>
      </c>
      <c r="B4491" s="31" t="s">
        <v>1401</v>
      </c>
      <c r="C4491" s="31">
        <v>589634</v>
      </c>
      <c r="D4491" s="32">
        <v>43277.454062500001</v>
      </c>
      <c r="E4491" s="32">
        <v>43277.566666666666</v>
      </c>
      <c r="F4491" s="32">
        <v>43285.604317129626</v>
      </c>
      <c r="G4491" s="31">
        <v>4</v>
      </c>
      <c r="H4491" s="31" t="s">
        <v>86</v>
      </c>
      <c r="I4491" s="31" t="s">
        <v>1090</v>
      </c>
      <c r="J4491" s="31" t="s">
        <v>457</v>
      </c>
      <c r="K4491" s="31" t="s">
        <v>41</v>
      </c>
      <c r="L4491" s="31" t="s">
        <v>8770</v>
      </c>
      <c r="M4491" s="30" t="s">
        <v>8771</v>
      </c>
      <c r="N4491" s="23"/>
      <c r="O4491" s="23"/>
      <c r="P4491" s="24"/>
    </row>
    <row r="4492" spans="1:16" ht="12" customHeight="1" x14ac:dyDescent="0.2">
      <c r="A4492" s="31" t="s">
        <v>2592</v>
      </c>
      <c r="B4492" s="31" t="s">
        <v>1401</v>
      </c>
      <c r="C4492" s="31">
        <v>590172</v>
      </c>
      <c r="D4492" s="32">
        <v>43278.591249999998</v>
      </c>
      <c r="E4492" s="32">
        <v>43278.618796296294</v>
      </c>
      <c r="F4492" s="32">
        <v>43292.490081018521</v>
      </c>
      <c r="G4492" s="31">
        <v>4</v>
      </c>
      <c r="H4492" s="31" t="s">
        <v>86</v>
      </c>
      <c r="I4492" s="31" t="s">
        <v>1090</v>
      </c>
      <c r="J4492" s="31" t="s">
        <v>457</v>
      </c>
      <c r="K4492" s="31" t="s">
        <v>41</v>
      </c>
      <c r="L4492" s="31" t="s">
        <v>8772</v>
      </c>
      <c r="M4492" s="30" t="s">
        <v>8773</v>
      </c>
      <c r="N4492" s="23"/>
      <c r="O4492" s="23"/>
      <c r="P4492" s="24"/>
    </row>
    <row r="4493" spans="1:16" ht="12" customHeight="1" x14ac:dyDescent="0.2">
      <c r="A4493" s="31" t="s">
        <v>2592</v>
      </c>
      <c r="B4493" s="31" t="s">
        <v>1401</v>
      </c>
      <c r="C4493" s="31">
        <v>584239</v>
      </c>
      <c r="D4493" s="32">
        <v>43258.033483796295</v>
      </c>
      <c r="E4493" s="32">
        <v>43258.307638888888</v>
      </c>
      <c r="F4493" s="32">
        <v>43286.428368055553</v>
      </c>
      <c r="G4493" s="31">
        <v>4</v>
      </c>
      <c r="H4493" s="31" t="s">
        <v>86</v>
      </c>
      <c r="I4493" s="31" t="s">
        <v>1090</v>
      </c>
      <c r="J4493" s="31" t="s">
        <v>457</v>
      </c>
      <c r="K4493" s="31" t="s">
        <v>41</v>
      </c>
      <c r="L4493" s="31" t="s">
        <v>8774</v>
      </c>
      <c r="M4493" s="30" t="s">
        <v>8775</v>
      </c>
      <c r="N4493" s="23"/>
      <c r="O4493" s="23"/>
      <c r="P4493" s="24"/>
    </row>
    <row r="4494" spans="1:16" ht="12" customHeight="1" x14ac:dyDescent="0.2">
      <c r="A4494" s="31" t="s">
        <v>2592</v>
      </c>
      <c r="B4494" s="31" t="s">
        <v>1401</v>
      </c>
      <c r="C4494" s="31">
        <v>589740</v>
      </c>
      <c r="D4494" s="32">
        <v>43277.573645833334</v>
      </c>
      <c r="E4494" s="32">
        <v>43277.59375</v>
      </c>
      <c r="F4494" s="32">
        <v>43283.639282407406</v>
      </c>
      <c r="G4494" s="31">
        <v>4</v>
      </c>
      <c r="H4494" s="31" t="s">
        <v>86</v>
      </c>
      <c r="I4494" s="31" t="s">
        <v>1090</v>
      </c>
      <c r="J4494" s="31" t="s">
        <v>457</v>
      </c>
      <c r="K4494" s="31" t="s">
        <v>41</v>
      </c>
      <c r="L4494" s="31" t="s">
        <v>8776</v>
      </c>
      <c r="M4494" s="30" t="s">
        <v>8777</v>
      </c>
      <c r="N4494" s="23"/>
      <c r="O4494" s="23"/>
      <c r="P4494" s="24"/>
    </row>
    <row r="4495" spans="1:16" ht="12" customHeight="1" x14ac:dyDescent="0.2">
      <c r="A4495" s="31" t="s">
        <v>1401</v>
      </c>
      <c r="B4495" s="31" t="s">
        <v>1401</v>
      </c>
      <c r="C4495" s="31">
        <v>593685</v>
      </c>
      <c r="D4495" s="32">
        <v>43290.610682870371</v>
      </c>
      <c r="E4495" s="32">
        <v>43290.658333333333</v>
      </c>
      <c r="F4495" s="32">
        <v>43300.333611111113</v>
      </c>
      <c r="G4495" s="31">
        <v>4</v>
      </c>
      <c r="H4495" s="31" t="s">
        <v>86</v>
      </c>
      <c r="I4495" s="31" t="s">
        <v>1090</v>
      </c>
      <c r="J4495" s="31" t="s">
        <v>457</v>
      </c>
      <c r="K4495" s="31" t="s">
        <v>41</v>
      </c>
      <c r="L4495" s="31" t="s">
        <v>8778</v>
      </c>
      <c r="M4495" s="30" t="s">
        <v>8779</v>
      </c>
      <c r="N4495" s="23"/>
      <c r="O4495" s="23"/>
      <c r="P4495" s="24"/>
    </row>
    <row r="4496" spans="1:16" ht="12" customHeight="1" x14ac:dyDescent="0.2">
      <c r="A4496" s="31" t="s">
        <v>1401</v>
      </c>
      <c r="B4496" s="31" t="s">
        <v>1401</v>
      </c>
      <c r="C4496" s="31">
        <v>596388</v>
      </c>
      <c r="D4496" s="32">
        <v>43298.719201388885</v>
      </c>
      <c r="E4496" s="32">
        <v>43299.333333333336</v>
      </c>
      <c r="F4496" s="32">
        <v>43306.348703703705</v>
      </c>
      <c r="G4496" s="31">
        <v>4</v>
      </c>
      <c r="H4496" s="31" t="s">
        <v>86</v>
      </c>
      <c r="I4496" s="31" t="s">
        <v>1090</v>
      </c>
      <c r="J4496" s="31" t="s">
        <v>457</v>
      </c>
      <c r="K4496" s="31" t="s">
        <v>41</v>
      </c>
      <c r="L4496" s="31" t="s">
        <v>8780</v>
      </c>
      <c r="M4496" s="30" t="s">
        <v>8781</v>
      </c>
      <c r="N4496" s="23"/>
      <c r="O4496" s="23"/>
      <c r="P4496" s="24"/>
    </row>
    <row r="4497" spans="1:16" ht="12" customHeight="1" x14ac:dyDescent="0.2">
      <c r="A4497" s="31" t="s">
        <v>1401</v>
      </c>
      <c r="B4497" s="31" t="s">
        <v>1401</v>
      </c>
      <c r="C4497" s="31">
        <v>597259</v>
      </c>
      <c r="D4497" s="32">
        <v>43301.377060185187</v>
      </c>
      <c r="E4497" s="32">
        <v>43301.404606481483</v>
      </c>
      <c r="F4497" s="32">
        <v>43308.635821759257</v>
      </c>
      <c r="G4497" s="31">
        <v>4</v>
      </c>
      <c r="H4497" s="31" t="s">
        <v>86</v>
      </c>
      <c r="I4497" s="31" t="s">
        <v>1090</v>
      </c>
      <c r="J4497" s="31" t="s">
        <v>457</v>
      </c>
      <c r="K4497" s="31" t="s">
        <v>41</v>
      </c>
      <c r="L4497" s="31" t="s">
        <v>8782</v>
      </c>
      <c r="M4497" s="30" t="s">
        <v>8783</v>
      </c>
      <c r="N4497" s="23"/>
      <c r="O4497" s="23"/>
      <c r="P4497" s="24"/>
    </row>
    <row r="4498" spans="1:16" ht="12" customHeight="1" x14ac:dyDescent="0.2">
      <c r="A4498" s="31" t="s">
        <v>1401</v>
      </c>
      <c r="B4498" s="31" t="s">
        <v>1401</v>
      </c>
      <c r="C4498" s="31">
        <v>595942</v>
      </c>
      <c r="D4498" s="32">
        <v>43297.655694444446</v>
      </c>
      <c r="E4498" s="32">
        <v>43298.3125</v>
      </c>
      <c r="F4498" s="32">
        <v>43301.678946759261</v>
      </c>
      <c r="G4498" s="31">
        <v>4</v>
      </c>
      <c r="H4498" s="31" t="s">
        <v>86</v>
      </c>
      <c r="I4498" s="31" t="s">
        <v>1090</v>
      </c>
      <c r="J4498" s="31" t="s">
        <v>457</v>
      </c>
      <c r="K4498" s="31" t="s">
        <v>41</v>
      </c>
      <c r="L4498" s="31" t="s">
        <v>8784</v>
      </c>
      <c r="M4498" s="30" t="s">
        <v>8785</v>
      </c>
      <c r="N4498" s="23"/>
      <c r="O4498" s="23"/>
      <c r="P4498" s="24"/>
    </row>
    <row r="4499" spans="1:16" ht="12" customHeight="1" x14ac:dyDescent="0.2">
      <c r="A4499" s="31" t="s">
        <v>1401</v>
      </c>
      <c r="B4499" s="31" t="s">
        <v>1401</v>
      </c>
      <c r="C4499" s="31">
        <v>595773</v>
      </c>
      <c r="D4499" s="32">
        <v>43297.478796296295</v>
      </c>
      <c r="E4499" s="32">
        <v>43297.50608796296</v>
      </c>
      <c r="F4499" s="32">
        <v>43301.549861111111</v>
      </c>
      <c r="G4499" s="31">
        <v>4</v>
      </c>
      <c r="H4499" s="31" t="s">
        <v>86</v>
      </c>
      <c r="I4499" s="31" t="s">
        <v>1090</v>
      </c>
      <c r="J4499" s="31" t="s">
        <v>457</v>
      </c>
      <c r="K4499" s="31" t="s">
        <v>41</v>
      </c>
      <c r="L4499" s="31" t="s">
        <v>8786</v>
      </c>
      <c r="M4499" s="30" t="s">
        <v>8787</v>
      </c>
      <c r="N4499" s="23"/>
      <c r="O4499" s="23"/>
      <c r="P4499" s="24"/>
    </row>
    <row r="4500" spans="1:16" ht="12" customHeight="1" x14ac:dyDescent="0.2">
      <c r="A4500" s="31" t="s">
        <v>1401</v>
      </c>
      <c r="B4500" s="31" t="s">
        <v>1401</v>
      </c>
      <c r="C4500" s="31">
        <v>595761</v>
      </c>
      <c r="D4500" s="32">
        <v>43297.471956018519</v>
      </c>
      <c r="E4500" s="32">
        <v>43297.506412037037</v>
      </c>
      <c r="F4500" s="32">
        <v>43306.497928240744</v>
      </c>
      <c r="G4500" s="31">
        <v>4</v>
      </c>
      <c r="H4500" s="31" t="s">
        <v>86</v>
      </c>
      <c r="I4500" s="31" t="s">
        <v>1090</v>
      </c>
      <c r="J4500" s="31" t="s">
        <v>457</v>
      </c>
      <c r="K4500" s="31" t="s">
        <v>41</v>
      </c>
      <c r="L4500" s="31" t="s">
        <v>8788</v>
      </c>
      <c r="M4500" s="30" t="s">
        <v>8789</v>
      </c>
      <c r="N4500" s="23"/>
      <c r="O4500" s="23"/>
      <c r="P4500" s="24"/>
    </row>
    <row r="4501" spans="1:16" ht="12" customHeight="1" x14ac:dyDescent="0.2">
      <c r="A4501" s="31" t="s">
        <v>1401</v>
      </c>
      <c r="B4501" s="31" t="s">
        <v>1401</v>
      </c>
      <c r="C4501" s="31">
        <v>594213</v>
      </c>
      <c r="D4501" s="32">
        <v>43291.623483796298</v>
      </c>
      <c r="E4501" s="32">
        <v>43291.680960648147</v>
      </c>
      <c r="F4501" s="32">
        <v>43297.581388888888</v>
      </c>
      <c r="G4501" s="31">
        <v>4</v>
      </c>
      <c r="H4501" s="31" t="s">
        <v>86</v>
      </c>
      <c r="I4501" s="31" t="s">
        <v>1090</v>
      </c>
      <c r="J4501" s="31" t="s">
        <v>457</v>
      </c>
      <c r="K4501" s="31" t="s">
        <v>41</v>
      </c>
      <c r="L4501" s="31" t="s">
        <v>8790</v>
      </c>
      <c r="M4501" s="30" t="s">
        <v>8791</v>
      </c>
      <c r="N4501" s="23"/>
      <c r="O4501" s="23"/>
      <c r="P4501" s="24"/>
    </row>
    <row r="4502" spans="1:16" ht="12" customHeight="1" x14ac:dyDescent="0.2">
      <c r="A4502" s="31" t="s">
        <v>1401</v>
      </c>
      <c r="B4502" s="31" t="s">
        <v>1401</v>
      </c>
      <c r="C4502" s="31">
        <v>590610</v>
      </c>
      <c r="D4502" s="32">
        <v>43279.925451388888</v>
      </c>
      <c r="E4502" s="32">
        <v>43287.404039351852</v>
      </c>
      <c r="F4502" s="32">
        <v>43297.433958333335</v>
      </c>
      <c r="G4502" s="31">
        <v>4</v>
      </c>
      <c r="H4502" s="31" t="s">
        <v>86</v>
      </c>
      <c r="I4502" s="31" t="s">
        <v>1090</v>
      </c>
      <c r="J4502" s="31" t="s">
        <v>457</v>
      </c>
      <c r="K4502" s="31" t="s">
        <v>41</v>
      </c>
      <c r="L4502" s="31" t="s">
        <v>8792</v>
      </c>
      <c r="M4502" s="30" t="s">
        <v>8793</v>
      </c>
      <c r="N4502" s="23"/>
      <c r="O4502" s="23"/>
      <c r="P4502" s="24"/>
    </row>
    <row r="4503" spans="1:16" ht="12" customHeight="1" x14ac:dyDescent="0.2">
      <c r="A4503" s="31" t="s">
        <v>1401</v>
      </c>
      <c r="B4503" s="31" t="s">
        <v>1401</v>
      </c>
      <c r="C4503" s="31">
        <v>594697</v>
      </c>
      <c r="D4503" s="32">
        <v>43293.25613425926</v>
      </c>
      <c r="E4503" s="32">
        <v>43293.352210648147</v>
      </c>
      <c r="F4503" s="32">
        <v>43305.445393518516</v>
      </c>
      <c r="G4503" s="31">
        <v>4</v>
      </c>
      <c r="H4503" s="31" t="s">
        <v>86</v>
      </c>
      <c r="I4503" s="31" t="s">
        <v>1090</v>
      </c>
      <c r="J4503" s="31" t="s">
        <v>457</v>
      </c>
      <c r="K4503" s="31" t="s">
        <v>41</v>
      </c>
      <c r="L4503" s="31" t="s">
        <v>8794</v>
      </c>
      <c r="M4503" s="30" t="s">
        <v>8795</v>
      </c>
      <c r="N4503" s="23"/>
      <c r="O4503" s="23"/>
      <c r="P4503" s="24"/>
    </row>
    <row r="4504" spans="1:16" ht="12" customHeight="1" x14ac:dyDescent="0.2">
      <c r="A4504" s="31" t="s">
        <v>2592</v>
      </c>
      <c r="B4504" s="31" t="s">
        <v>1401</v>
      </c>
      <c r="C4504" s="31">
        <v>589422</v>
      </c>
      <c r="D4504" s="32">
        <v>43276.760162037041</v>
      </c>
      <c r="E4504" s="32">
        <v>43277.313888888886</v>
      </c>
      <c r="F4504" s="32">
        <v>43293.412569444445</v>
      </c>
      <c r="G4504" s="31">
        <v>4</v>
      </c>
      <c r="H4504" s="31" t="s">
        <v>86</v>
      </c>
      <c r="I4504" s="31" t="s">
        <v>1090</v>
      </c>
      <c r="J4504" s="31" t="s">
        <v>457</v>
      </c>
      <c r="K4504" s="31" t="s">
        <v>41</v>
      </c>
      <c r="L4504" s="31" t="s">
        <v>8796</v>
      </c>
      <c r="M4504" s="30" t="s">
        <v>8797</v>
      </c>
      <c r="N4504" s="23"/>
      <c r="O4504" s="23"/>
      <c r="P4504" s="24"/>
    </row>
    <row r="4505" spans="1:16" ht="12" customHeight="1" x14ac:dyDescent="0.2">
      <c r="A4505" s="31" t="s">
        <v>1401</v>
      </c>
      <c r="B4505" s="31" t="s">
        <v>1401</v>
      </c>
      <c r="C4505" s="31">
        <v>596705</v>
      </c>
      <c r="D4505" s="32">
        <v>43299.596250000002</v>
      </c>
      <c r="E4505" s="32">
        <v>43299.618831018517</v>
      </c>
      <c r="F4505" s="32">
        <v>43304.407222222224</v>
      </c>
      <c r="G4505" s="31">
        <v>4</v>
      </c>
      <c r="H4505" s="31" t="s">
        <v>86</v>
      </c>
      <c r="I4505" s="31" t="s">
        <v>1090</v>
      </c>
      <c r="J4505" s="31" t="s">
        <v>457</v>
      </c>
      <c r="K4505" s="31" t="s">
        <v>41</v>
      </c>
      <c r="L4505" s="31" t="s">
        <v>8798</v>
      </c>
      <c r="M4505" s="30" t="s">
        <v>8799</v>
      </c>
      <c r="N4505" s="23"/>
      <c r="O4505" s="23"/>
      <c r="P4505" s="24"/>
    </row>
    <row r="4506" spans="1:16" ht="12" customHeight="1" x14ac:dyDescent="0.2">
      <c r="A4506" s="31" t="s">
        <v>2592</v>
      </c>
      <c r="B4506" s="31" t="s">
        <v>1401</v>
      </c>
      <c r="C4506" s="31">
        <v>589516</v>
      </c>
      <c r="D4506" s="32">
        <v>43277.350474537037</v>
      </c>
      <c r="E4506" s="32">
        <v>43277.564583333333</v>
      </c>
      <c r="F4506" s="32">
        <v>43286.504861111112</v>
      </c>
      <c r="G4506" s="31">
        <v>4</v>
      </c>
      <c r="H4506" s="31" t="s">
        <v>86</v>
      </c>
      <c r="I4506" s="31" t="s">
        <v>1090</v>
      </c>
      <c r="J4506" s="31" t="s">
        <v>457</v>
      </c>
      <c r="K4506" s="31" t="s">
        <v>41</v>
      </c>
      <c r="L4506" s="31" t="s">
        <v>8800</v>
      </c>
      <c r="M4506" s="30" t="s">
        <v>8801</v>
      </c>
      <c r="N4506" s="23"/>
      <c r="O4506" s="23"/>
      <c r="P4506" s="24"/>
    </row>
    <row r="4507" spans="1:16" ht="12" customHeight="1" x14ac:dyDescent="0.2">
      <c r="A4507" s="31" t="s">
        <v>1401</v>
      </c>
      <c r="B4507" s="31" t="s">
        <v>1401</v>
      </c>
      <c r="C4507" s="31">
        <v>593451</v>
      </c>
      <c r="D4507" s="32">
        <v>43290.423055555555</v>
      </c>
      <c r="E4507" s="32">
        <v>43290.470682870371</v>
      </c>
      <c r="F4507" s="32">
        <v>43297.541805555556</v>
      </c>
      <c r="G4507" s="31">
        <v>4</v>
      </c>
      <c r="H4507" s="31" t="s">
        <v>86</v>
      </c>
      <c r="I4507" s="31" t="s">
        <v>1090</v>
      </c>
      <c r="J4507" s="31" t="s">
        <v>457</v>
      </c>
      <c r="K4507" s="31" t="s">
        <v>41</v>
      </c>
      <c r="L4507" s="31" t="s">
        <v>8802</v>
      </c>
      <c r="M4507" s="30" t="s">
        <v>8803</v>
      </c>
      <c r="N4507" s="23"/>
      <c r="O4507" s="23"/>
      <c r="P4507" s="24"/>
    </row>
    <row r="4508" spans="1:16" ht="12" customHeight="1" x14ac:dyDescent="0.2">
      <c r="A4508" s="31" t="s">
        <v>2592</v>
      </c>
      <c r="B4508" s="31" t="s">
        <v>1401</v>
      </c>
      <c r="C4508" s="31">
        <v>585800</v>
      </c>
      <c r="D4508" s="32">
        <v>43263.592604166668</v>
      </c>
      <c r="E4508" s="32">
        <v>43263.650694444441</v>
      </c>
      <c r="F4508" s="32">
        <v>43290.648796296293</v>
      </c>
      <c r="G4508" s="31">
        <v>4</v>
      </c>
      <c r="H4508" s="31" t="s">
        <v>86</v>
      </c>
      <c r="I4508" s="31" t="s">
        <v>1090</v>
      </c>
      <c r="J4508" s="31" t="s">
        <v>457</v>
      </c>
      <c r="K4508" s="31" t="s">
        <v>41</v>
      </c>
      <c r="L4508" s="31" t="s">
        <v>8804</v>
      </c>
      <c r="M4508" s="30" t="s">
        <v>8805</v>
      </c>
      <c r="N4508" s="23"/>
      <c r="O4508" s="23"/>
      <c r="P4508" s="24"/>
    </row>
    <row r="4509" spans="1:16" ht="12" customHeight="1" x14ac:dyDescent="0.2">
      <c r="A4509" s="31" t="s">
        <v>1401</v>
      </c>
      <c r="B4509" s="31" t="s">
        <v>1401</v>
      </c>
      <c r="C4509" s="31">
        <v>593016</v>
      </c>
      <c r="D4509" s="32">
        <v>43287.810023148151</v>
      </c>
      <c r="E4509" s="32">
        <v>43290.324999999997</v>
      </c>
      <c r="F4509" s="32">
        <v>43297.637615740743</v>
      </c>
      <c r="G4509" s="31">
        <v>4</v>
      </c>
      <c r="H4509" s="31" t="s">
        <v>86</v>
      </c>
      <c r="I4509" s="31" t="s">
        <v>1090</v>
      </c>
      <c r="J4509" s="31" t="s">
        <v>457</v>
      </c>
      <c r="K4509" s="31" t="s">
        <v>41</v>
      </c>
      <c r="L4509" s="31" t="s">
        <v>8806</v>
      </c>
      <c r="M4509" s="30" t="s">
        <v>8807</v>
      </c>
      <c r="N4509" s="23"/>
      <c r="O4509" s="23"/>
      <c r="P4509" s="24"/>
    </row>
    <row r="4510" spans="1:16" ht="12" customHeight="1" x14ac:dyDescent="0.2">
      <c r="A4510" s="31" t="s">
        <v>1401</v>
      </c>
      <c r="B4510" s="31" t="s">
        <v>1401</v>
      </c>
      <c r="C4510" s="31">
        <v>595043</v>
      </c>
      <c r="D4510" s="32">
        <v>43293.660914351851</v>
      </c>
      <c r="E4510" s="32">
        <v>43294.321527777778</v>
      </c>
      <c r="F4510" s="32">
        <v>43307.345983796295</v>
      </c>
      <c r="G4510" s="31">
        <v>4</v>
      </c>
      <c r="H4510" s="31" t="s">
        <v>86</v>
      </c>
      <c r="I4510" s="31" t="s">
        <v>1090</v>
      </c>
      <c r="J4510" s="31" t="s">
        <v>457</v>
      </c>
      <c r="K4510" s="31" t="s">
        <v>41</v>
      </c>
      <c r="L4510" s="31" t="s">
        <v>8808</v>
      </c>
      <c r="M4510" s="30" t="s">
        <v>8809</v>
      </c>
      <c r="N4510" s="23"/>
      <c r="O4510" s="23"/>
      <c r="P4510" s="24"/>
    </row>
    <row r="4511" spans="1:16" ht="12" customHeight="1" x14ac:dyDescent="0.2">
      <c r="A4511" s="31" t="s">
        <v>1401</v>
      </c>
      <c r="B4511" s="31" t="s">
        <v>1401</v>
      </c>
      <c r="C4511" s="31">
        <v>598928</v>
      </c>
      <c r="D4511" s="32">
        <v>43307.379571759258</v>
      </c>
      <c r="E4511" s="32">
        <v>43307.519444444442</v>
      </c>
      <c r="F4511" s="32">
        <v>43312.509398148148</v>
      </c>
      <c r="G4511" s="31">
        <v>4</v>
      </c>
      <c r="H4511" s="31" t="s">
        <v>202</v>
      </c>
      <c r="I4511" s="31" t="s">
        <v>1090</v>
      </c>
      <c r="J4511" s="31" t="s">
        <v>457</v>
      </c>
      <c r="K4511" s="31" t="s">
        <v>41</v>
      </c>
      <c r="L4511" s="31" t="s">
        <v>8810</v>
      </c>
      <c r="M4511" s="30" t="s">
        <v>8811</v>
      </c>
      <c r="N4511" s="23"/>
      <c r="O4511" s="23"/>
      <c r="P4511" s="24"/>
    </row>
    <row r="4512" spans="1:16" ht="12" customHeight="1" x14ac:dyDescent="0.2">
      <c r="A4512" s="31" t="s">
        <v>1401</v>
      </c>
      <c r="B4512" s="31" t="s">
        <v>1401</v>
      </c>
      <c r="C4512" s="31">
        <v>592626</v>
      </c>
      <c r="D4512" s="32">
        <v>43286.594398148147</v>
      </c>
      <c r="E4512" s="32">
        <v>43286.617685185185</v>
      </c>
      <c r="F4512" s="32">
        <v>43294.323449074072</v>
      </c>
      <c r="G4512" s="31">
        <v>4</v>
      </c>
      <c r="H4512" s="31" t="s">
        <v>86</v>
      </c>
      <c r="I4512" s="31" t="s">
        <v>1090</v>
      </c>
      <c r="J4512" s="31" t="s">
        <v>101</v>
      </c>
      <c r="K4512" s="31" t="s">
        <v>40</v>
      </c>
      <c r="L4512" s="31" t="s">
        <v>8812</v>
      </c>
      <c r="M4512" s="30" t="s">
        <v>8813</v>
      </c>
      <c r="N4512" s="23"/>
      <c r="O4512" s="23"/>
      <c r="P4512" s="24"/>
    </row>
    <row r="4513" spans="1:16" ht="12" customHeight="1" x14ac:dyDescent="0.2">
      <c r="A4513" s="31" t="s">
        <v>1401</v>
      </c>
      <c r="B4513" s="31" t="s">
        <v>1401</v>
      </c>
      <c r="C4513" s="31">
        <v>597714</v>
      </c>
      <c r="D4513" s="32">
        <v>43304.368506944447</v>
      </c>
      <c r="E4513" s="32">
        <v>43304.445138888892</v>
      </c>
      <c r="F4513" s="32">
        <v>43307.362928240742</v>
      </c>
      <c r="G4513" s="31">
        <v>4</v>
      </c>
      <c r="H4513" s="31" t="s">
        <v>86</v>
      </c>
      <c r="I4513" s="31" t="s">
        <v>1090</v>
      </c>
      <c r="J4513" s="31" t="s">
        <v>101</v>
      </c>
      <c r="K4513" s="31" t="s">
        <v>40</v>
      </c>
      <c r="L4513" s="31" t="s">
        <v>8814</v>
      </c>
      <c r="M4513" s="30" t="s">
        <v>8815</v>
      </c>
      <c r="N4513" s="23"/>
      <c r="O4513" s="23"/>
      <c r="P4513" s="24"/>
    </row>
    <row r="4514" spans="1:16" ht="12" customHeight="1" x14ac:dyDescent="0.2">
      <c r="A4514" s="31" t="s">
        <v>1401</v>
      </c>
      <c r="B4514" s="31" t="s">
        <v>1401</v>
      </c>
      <c r="C4514" s="31">
        <v>594870</v>
      </c>
      <c r="D4514" s="32">
        <v>43293.436064814814</v>
      </c>
      <c r="E4514" s="32">
        <v>43293.600578703707</v>
      </c>
      <c r="F4514" s="32">
        <v>43299.47351851852</v>
      </c>
      <c r="G4514" s="31">
        <v>4</v>
      </c>
      <c r="H4514" s="31" t="s">
        <v>86</v>
      </c>
      <c r="I4514" s="31" t="s">
        <v>1090</v>
      </c>
      <c r="J4514" s="31" t="s">
        <v>101</v>
      </c>
      <c r="K4514" s="31" t="s">
        <v>40</v>
      </c>
      <c r="L4514" s="31" t="s">
        <v>8816</v>
      </c>
      <c r="M4514" s="30" t="s">
        <v>8817</v>
      </c>
      <c r="N4514" s="23"/>
      <c r="O4514" s="23"/>
      <c r="P4514" s="24"/>
    </row>
    <row r="4515" spans="1:16" ht="12" customHeight="1" x14ac:dyDescent="0.2">
      <c r="A4515" s="31" t="s">
        <v>1401</v>
      </c>
      <c r="B4515" s="31" t="s">
        <v>1401</v>
      </c>
      <c r="C4515" s="31">
        <v>595211</v>
      </c>
      <c r="D4515" s="32">
        <v>43294.388564814813</v>
      </c>
      <c r="E4515" s="32">
        <v>43297.45921296296</v>
      </c>
      <c r="F4515" s="32">
        <v>43301.485208333332</v>
      </c>
      <c r="G4515" s="31">
        <v>4</v>
      </c>
      <c r="H4515" s="31" t="s">
        <v>86</v>
      </c>
      <c r="I4515" s="31" t="s">
        <v>1090</v>
      </c>
      <c r="J4515" s="31" t="s">
        <v>101</v>
      </c>
      <c r="K4515" s="31" t="s">
        <v>40</v>
      </c>
      <c r="L4515" s="31" t="s">
        <v>8818</v>
      </c>
      <c r="M4515" s="30" t="s">
        <v>8819</v>
      </c>
      <c r="N4515" s="23"/>
      <c r="O4515" s="23"/>
      <c r="P4515" s="24"/>
    </row>
    <row r="4516" spans="1:16" ht="12" customHeight="1" x14ac:dyDescent="0.2">
      <c r="A4516" s="31" t="s">
        <v>2592</v>
      </c>
      <c r="B4516" s="31" t="s">
        <v>1401</v>
      </c>
      <c r="C4516" s="31">
        <v>590821</v>
      </c>
      <c r="D4516" s="32">
        <v>43280.469629629632</v>
      </c>
      <c r="E4516" s="32">
        <v>43280.539699074077</v>
      </c>
      <c r="F4516" s="32">
        <v>43286.631226851852</v>
      </c>
      <c r="G4516" s="31">
        <v>4</v>
      </c>
      <c r="H4516" s="31" t="s">
        <v>86</v>
      </c>
      <c r="I4516" s="31" t="s">
        <v>1090</v>
      </c>
      <c r="J4516" s="31" t="s">
        <v>101</v>
      </c>
      <c r="K4516" s="31" t="s">
        <v>40</v>
      </c>
      <c r="L4516" s="31" t="s">
        <v>8820</v>
      </c>
      <c r="M4516" s="30" t="s">
        <v>8821</v>
      </c>
      <c r="N4516" s="23"/>
      <c r="O4516" s="23"/>
      <c r="P4516" s="24"/>
    </row>
    <row r="4517" spans="1:16" ht="12" customHeight="1" x14ac:dyDescent="0.2">
      <c r="A4517" s="31" t="s">
        <v>1401</v>
      </c>
      <c r="B4517" s="31" t="s">
        <v>1401</v>
      </c>
      <c r="C4517" s="31">
        <v>592933</v>
      </c>
      <c r="D4517" s="32">
        <v>43287.54378472222</v>
      </c>
      <c r="E4517" s="32">
        <v>43290.45</v>
      </c>
      <c r="F4517" s="32">
        <v>43292.413784722223</v>
      </c>
      <c r="G4517" s="31">
        <v>4</v>
      </c>
      <c r="H4517" s="31" t="s">
        <v>86</v>
      </c>
      <c r="I4517" s="31" t="s">
        <v>1090</v>
      </c>
      <c r="J4517" s="31" t="s">
        <v>101</v>
      </c>
      <c r="K4517" s="31" t="s">
        <v>40</v>
      </c>
      <c r="L4517" s="31" t="s">
        <v>8822</v>
      </c>
      <c r="M4517" s="30" t="s">
        <v>8823</v>
      </c>
      <c r="N4517" s="23"/>
      <c r="O4517" s="23"/>
      <c r="P4517" s="24"/>
    </row>
    <row r="4518" spans="1:16" ht="12" customHeight="1" x14ac:dyDescent="0.2">
      <c r="A4518" s="31" t="s">
        <v>1401</v>
      </c>
      <c r="B4518" s="31" t="s">
        <v>1401</v>
      </c>
      <c r="C4518" s="31">
        <v>593421</v>
      </c>
      <c r="D4518" s="32">
        <v>43290.409305555557</v>
      </c>
      <c r="E4518" s="32">
        <v>43290.444525462961</v>
      </c>
      <c r="F4518" s="32">
        <v>43292.451921296299</v>
      </c>
      <c r="G4518" s="31">
        <v>4</v>
      </c>
      <c r="H4518" s="31" t="s">
        <v>86</v>
      </c>
      <c r="I4518" s="31" t="s">
        <v>1090</v>
      </c>
      <c r="J4518" s="31" t="s">
        <v>101</v>
      </c>
      <c r="K4518" s="31" t="s">
        <v>40</v>
      </c>
      <c r="L4518" s="31" t="s">
        <v>8824</v>
      </c>
      <c r="M4518" s="30" t="s">
        <v>8825</v>
      </c>
      <c r="N4518" s="23"/>
      <c r="O4518" s="23"/>
      <c r="P4518" s="24"/>
    </row>
    <row r="4519" spans="1:16" ht="12" customHeight="1" x14ac:dyDescent="0.2">
      <c r="A4519" s="31" t="s">
        <v>1145</v>
      </c>
      <c r="B4519" s="31" t="s">
        <v>1145</v>
      </c>
      <c r="C4519" s="31">
        <v>661682</v>
      </c>
      <c r="D4519" s="32">
        <v>43551.622048611112</v>
      </c>
      <c r="E4519" s="32">
        <v>43551.628113425926</v>
      </c>
      <c r="F4519" s="32">
        <v>43551.732407407406</v>
      </c>
      <c r="G4519" s="31">
        <v>4</v>
      </c>
      <c r="H4519" s="31" t="s">
        <v>86</v>
      </c>
      <c r="I4519" s="31" t="s">
        <v>1090</v>
      </c>
      <c r="J4519" s="31" t="s">
        <v>93</v>
      </c>
      <c r="K4519" s="31" t="s">
        <v>1119</v>
      </c>
      <c r="L4519" s="31" t="s">
        <v>841</v>
      </c>
      <c r="M4519" s="30" t="s">
        <v>8109</v>
      </c>
      <c r="N4519" s="24"/>
      <c r="O4519" s="28">
        <v>397</v>
      </c>
      <c r="P4519" s="24" t="s">
        <v>1219</v>
      </c>
    </row>
    <row r="4520" spans="1:16" ht="12" customHeight="1" x14ac:dyDescent="0.2">
      <c r="A4520" s="31" t="s">
        <v>1145</v>
      </c>
      <c r="B4520" s="31" t="s">
        <v>1145</v>
      </c>
      <c r="C4520" s="31">
        <v>661685</v>
      </c>
      <c r="D4520" s="32">
        <v>43551.626817129632</v>
      </c>
      <c r="E4520" s="32">
        <v>43551.628298611111</v>
      </c>
      <c r="F4520" s="32">
        <v>43551.732754629629</v>
      </c>
      <c r="G4520" s="31">
        <v>3</v>
      </c>
      <c r="H4520" s="31" t="s">
        <v>86</v>
      </c>
      <c r="I4520" s="31" t="s">
        <v>1090</v>
      </c>
      <c r="J4520" s="31" t="s">
        <v>93</v>
      </c>
      <c r="K4520" s="31" t="s">
        <v>1119</v>
      </c>
      <c r="L4520" s="31" t="s">
        <v>841</v>
      </c>
      <c r="M4520" s="30" t="s">
        <v>8109</v>
      </c>
      <c r="N4520" s="24"/>
      <c r="O4520" s="28">
        <v>397</v>
      </c>
      <c r="P4520" s="24" t="s">
        <v>1219</v>
      </c>
    </row>
    <row r="4521" spans="1:16" ht="12" customHeight="1" x14ac:dyDescent="0.2">
      <c r="A4521" s="31" t="s">
        <v>1401</v>
      </c>
      <c r="B4521" s="31" t="s">
        <v>1401</v>
      </c>
      <c r="C4521" s="31">
        <v>597929</v>
      </c>
      <c r="D4521" s="32">
        <v>43304.585162037038</v>
      </c>
      <c r="E4521" s="32">
        <v>43305.291412037041</v>
      </c>
      <c r="F4521" s="32">
        <v>43305.358553240738</v>
      </c>
      <c r="G4521" s="31">
        <v>4</v>
      </c>
      <c r="H4521" s="31" t="s">
        <v>86</v>
      </c>
      <c r="I4521" s="31" t="s">
        <v>1090</v>
      </c>
      <c r="J4521" s="31" t="s">
        <v>101</v>
      </c>
      <c r="K4521" s="31" t="s">
        <v>40</v>
      </c>
      <c r="L4521" s="31" t="s">
        <v>8826</v>
      </c>
      <c r="M4521" s="30" t="s">
        <v>8827</v>
      </c>
      <c r="N4521" s="23">
        <v>6155</v>
      </c>
      <c r="O4521" s="23"/>
      <c r="P4521" s="24" t="s">
        <v>1150</v>
      </c>
    </row>
    <row r="4522" spans="1:16" ht="12" customHeight="1" x14ac:dyDescent="0.2">
      <c r="A4522" s="31" t="s">
        <v>1145</v>
      </c>
      <c r="B4522" s="31" t="s">
        <v>1145</v>
      </c>
      <c r="C4522" s="31">
        <v>661692</v>
      </c>
      <c r="D4522" s="32">
        <v>43551.633750000001</v>
      </c>
      <c r="E4522" s="32">
        <v>43551.640497685185</v>
      </c>
      <c r="F4522" s="32">
        <v>43552.519467592596</v>
      </c>
      <c r="G4522" s="31">
        <v>3</v>
      </c>
      <c r="H4522" s="31" t="s">
        <v>86</v>
      </c>
      <c r="I4522" s="31" t="s">
        <v>1090</v>
      </c>
      <c r="J4522" s="31" t="s">
        <v>93</v>
      </c>
      <c r="K4522" s="31" t="s">
        <v>1119</v>
      </c>
      <c r="L4522" s="31" t="s">
        <v>841</v>
      </c>
      <c r="M4522" s="30" t="s">
        <v>8828</v>
      </c>
      <c r="N4522" s="24"/>
      <c r="O4522" s="28">
        <v>397</v>
      </c>
      <c r="P4522" s="24" t="s">
        <v>1219</v>
      </c>
    </row>
    <row r="4523" spans="1:16" ht="12" customHeight="1" x14ac:dyDescent="0.2">
      <c r="A4523" s="31" t="s">
        <v>1401</v>
      </c>
      <c r="B4523" s="31" t="s">
        <v>1401</v>
      </c>
      <c r="C4523" s="31">
        <v>597826</v>
      </c>
      <c r="D4523" s="32">
        <v>43304.451238425929</v>
      </c>
      <c r="E4523" s="32">
        <v>43304.52921296296</v>
      </c>
      <c r="F4523" s="32">
        <v>43305.41605324074</v>
      </c>
      <c r="G4523" s="31">
        <v>4</v>
      </c>
      <c r="H4523" s="31" t="s">
        <v>86</v>
      </c>
      <c r="I4523" s="31" t="s">
        <v>1090</v>
      </c>
      <c r="J4523" s="31" t="s">
        <v>101</v>
      </c>
      <c r="K4523" s="31" t="s">
        <v>40</v>
      </c>
      <c r="L4523" s="31" t="s">
        <v>8829</v>
      </c>
      <c r="M4523" s="30" t="s">
        <v>8830</v>
      </c>
      <c r="N4523" s="23"/>
      <c r="O4523" s="23"/>
      <c r="P4523" s="24"/>
    </row>
    <row r="4524" spans="1:16" ht="12" customHeight="1" x14ac:dyDescent="0.2">
      <c r="A4524" s="31" t="s">
        <v>1401</v>
      </c>
      <c r="B4524" s="31" t="s">
        <v>1401</v>
      </c>
      <c r="C4524" s="31">
        <v>592811</v>
      </c>
      <c r="D4524" s="32">
        <v>43287.392858796295</v>
      </c>
      <c r="E4524" s="32">
        <v>43287.435416666667</v>
      </c>
      <c r="F4524" s="32">
        <v>43299.285243055558</v>
      </c>
      <c r="G4524" s="31">
        <v>4</v>
      </c>
      <c r="H4524" s="31" t="s">
        <v>86</v>
      </c>
      <c r="I4524" s="31" t="s">
        <v>1090</v>
      </c>
      <c r="J4524" s="31" t="s">
        <v>101</v>
      </c>
      <c r="K4524" s="31" t="s">
        <v>40</v>
      </c>
      <c r="L4524" s="31" t="s">
        <v>8831</v>
      </c>
      <c r="M4524" s="30" t="s">
        <v>8817</v>
      </c>
      <c r="N4524" s="23"/>
      <c r="O4524" s="23"/>
      <c r="P4524" s="24"/>
    </row>
    <row r="4525" spans="1:16" ht="12" customHeight="1" x14ac:dyDescent="0.2">
      <c r="A4525" s="31" t="s">
        <v>1401</v>
      </c>
      <c r="B4525" s="31" t="s">
        <v>1401</v>
      </c>
      <c r="C4525" s="31">
        <v>592771</v>
      </c>
      <c r="D4525" s="32">
        <v>43287.36146990741</v>
      </c>
      <c r="E4525" s="32">
        <v>43287.436111111114</v>
      </c>
      <c r="F4525" s="32">
        <v>43291.364293981482</v>
      </c>
      <c r="G4525" s="31">
        <v>4</v>
      </c>
      <c r="H4525" s="31" t="s">
        <v>86</v>
      </c>
      <c r="I4525" s="31" t="s">
        <v>1090</v>
      </c>
      <c r="J4525" s="31" t="s">
        <v>101</v>
      </c>
      <c r="K4525" s="31" t="s">
        <v>40</v>
      </c>
      <c r="L4525" s="31" t="s">
        <v>8832</v>
      </c>
      <c r="M4525" s="30" t="s">
        <v>8833</v>
      </c>
      <c r="N4525" s="23"/>
      <c r="O4525" s="23"/>
      <c r="P4525" s="24"/>
    </row>
    <row r="4526" spans="1:16" ht="12" customHeight="1" x14ac:dyDescent="0.2">
      <c r="A4526" s="31" t="s">
        <v>1401</v>
      </c>
      <c r="B4526" s="31" t="s">
        <v>1401</v>
      </c>
      <c r="C4526" s="31">
        <v>597928</v>
      </c>
      <c r="D4526" s="32">
        <v>43304.585138888891</v>
      </c>
      <c r="E4526" s="32">
        <v>43304.616666666669</v>
      </c>
      <c r="F4526" s="32">
        <v>43305.54959490741</v>
      </c>
      <c r="G4526" s="31">
        <v>4</v>
      </c>
      <c r="H4526" s="31" t="s">
        <v>86</v>
      </c>
      <c r="I4526" s="31" t="s">
        <v>1090</v>
      </c>
      <c r="J4526" s="31" t="s">
        <v>101</v>
      </c>
      <c r="K4526" s="31" t="s">
        <v>40</v>
      </c>
      <c r="L4526" s="31" t="s">
        <v>8097</v>
      </c>
      <c r="M4526" s="30" t="s">
        <v>8834</v>
      </c>
      <c r="N4526" s="23">
        <v>5946</v>
      </c>
      <c r="O4526" s="23"/>
      <c r="P4526" s="24" t="s">
        <v>1150</v>
      </c>
    </row>
    <row r="4527" spans="1:16" ht="12" customHeight="1" x14ac:dyDescent="0.2">
      <c r="A4527" s="31" t="s">
        <v>1401</v>
      </c>
      <c r="B4527" s="31" t="s">
        <v>1401</v>
      </c>
      <c r="C4527" s="31">
        <v>597850</v>
      </c>
      <c r="D4527" s="32">
        <v>43304.463634259257</v>
      </c>
      <c r="E4527" s="32">
        <v>43304.532314814816</v>
      </c>
      <c r="F4527" s="32">
        <v>43306.594097222223</v>
      </c>
      <c r="G4527" s="31">
        <v>4</v>
      </c>
      <c r="H4527" s="31" t="s">
        <v>86</v>
      </c>
      <c r="I4527" s="31" t="s">
        <v>1090</v>
      </c>
      <c r="J4527" s="31" t="s">
        <v>101</v>
      </c>
      <c r="K4527" s="31" t="s">
        <v>40</v>
      </c>
      <c r="L4527" s="31" t="s">
        <v>8097</v>
      </c>
      <c r="M4527" s="30" t="s">
        <v>8835</v>
      </c>
      <c r="N4527" s="23">
        <v>5946</v>
      </c>
      <c r="O4527" s="23"/>
      <c r="P4527" s="24" t="s">
        <v>1150</v>
      </c>
    </row>
    <row r="4528" spans="1:16" ht="12" customHeight="1" x14ac:dyDescent="0.2">
      <c r="A4528" s="31" t="s">
        <v>1401</v>
      </c>
      <c r="B4528" s="31" t="s">
        <v>1401</v>
      </c>
      <c r="C4528" s="31">
        <v>593474</v>
      </c>
      <c r="D4528" s="32">
        <v>43290.44222222222</v>
      </c>
      <c r="E4528" s="32">
        <v>43290.50677083333</v>
      </c>
      <c r="F4528" s="32">
        <v>43297.322071759256</v>
      </c>
      <c r="G4528" s="31">
        <v>4</v>
      </c>
      <c r="H4528" s="31" t="s">
        <v>86</v>
      </c>
      <c r="I4528" s="31" t="s">
        <v>1090</v>
      </c>
      <c r="J4528" s="31" t="s">
        <v>101</v>
      </c>
      <c r="K4528" s="31" t="s">
        <v>40</v>
      </c>
      <c r="L4528" s="31" t="s">
        <v>8095</v>
      </c>
      <c r="M4528" s="30" t="s">
        <v>8836</v>
      </c>
      <c r="N4528" s="23"/>
      <c r="O4528" s="23"/>
      <c r="P4528" s="24"/>
    </row>
    <row r="4529" spans="1:16" ht="12" customHeight="1" x14ac:dyDescent="0.2">
      <c r="A4529" s="31" t="s">
        <v>1401</v>
      </c>
      <c r="B4529" s="31" t="s">
        <v>1401</v>
      </c>
      <c r="C4529" s="31">
        <v>592346</v>
      </c>
      <c r="D4529" s="32">
        <v>43286.316250000003</v>
      </c>
      <c r="E4529" s="32">
        <v>43286.330543981479</v>
      </c>
      <c r="F4529" s="32">
        <v>43290.486550925925</v>
      </c>
      <c r="G4529" s="31">
        <v>4</v>
      </c>
      <c r="H4529" s="31" t="s">
        <v>86</v>
      </c>
      <c r="I4529" s="31" t="s">
        <v>1090</v>
      </c>
      <c r="J4529" s="31" t="s">
        <v>101</v>
      </c>
      <c r="K4529" s="31" t="s">
        <v>40</v>
      </c>
      <c r="L4529" s="31" t="s">
        <v>8095</v>
      </c>
      <c r="M4529" s="30" t="s">
        <v>8837</v>
      </c>
      <c r="N4529" s="23">
        <v>5946</v>
      </c>
      <c r="O4529" s="23"/>
      <c r="P4529" s="24" t="s">
        <v>1150</v>
      </c>
    </row>
    <row r="4530" spans="1:16" ht="12" customHeight="1" x14ac:dyDescent="0.2">
      <c r="A4530" s="31" t="s">
        <v>1401</v>
      </c>
      <c r="B4530" s="31" t="s">
        <v>1401</v>
      </c>
      <c r="C4530" s="31">
        <v>592097</v>
      </c>
      <c r="D4530" s="32">
        <v>43285.452453703707</v>
      </c>
      <c r="E4530" s="32">
        <v>43285.481354166666</v>
      </c>
      <c r="F4530" s="32">
        <v>43291.362187500003</v>
      </c>
      <c r="G4530" s="31">
        <v>4</v>
      </c>
      <c r="H4530" s="31" t="s">
        <v>86</v>
      </c>
      <c r="I4530" s="31" t="s">
        <v>1090</v>
      </c>
      <c r="J4530" s="31" t="s">
        <v>101</v>
      </c>
      <c r="K4530" s="31" t="s">
        <v>40</v>
      </c>
      <c r="L4530" s="31" t="s">
        <v>8097</v>
      </c>
      <c r="M4530" s="30" t="s">
        <v>8838</v>
      </c>
      <c r="N4530" s="23"/>
      <c r="O4530" s="23"/>
      <c r="P4530" s="24"/>
    </row>
    <row r="4531" spans="1:16" ht="12" customHeight="1" x14ac:dyDescent="0.2">
      <c r="A4531" s="31" t="s">
        <v>1401</v>
      </c>
      <c r="B4531" s="31" t="s">
        <v>1401</v>
      </c>
      <c r="C4531" s="31">
        <v>597351</v>
      </c>
      <c r="D4531" s="32">
        <v>43301.453449074077</v>
      </c>
      <c r="E4531" s="32">
        <v>43301.598611111112</v>
      </c>
      <c r="F4531" s="32">
        <v>43304.594710648147</v>
      </c>
      <c r="G4531" s="31">
        <v>4</v>
      </c>
      <c r="H4531" s="31" t="s">
        <v>86</v>
      </c>
      <c r="I4531" s="31" t="s">
        <v>1090</v>
      </c>
      <c r="J4531" s="31" t="s">
        <v>101</v>
      </c>
      <c r="K4531" s="31" t="s">
        <v>40</v>
      </c>
      <c r="L4531" s="31" t="s">
        <v>8839</v>
      </c>
      <c r="M4531" s="30" t="s">
        <v>8840</v>
      </c>
      <c r="N4531" s="23"/>
      <c r="O4531" s="23"/>
      <c r="P4531" s="24"/>
    </row>
    <row r="4532" spans="1:16" ht="12" customHeight="1" x14ac:dyDescent="0.2">
      <c r="A4532" s="31" t="s">
        <v>1401</v>
      </c>
      <c r="B4532" s="31" t="s">
        <v>1401</v>
      </c>
      <c r="C4532" s="31">
        <v>591836</v>
      </c>
      <c r="D4532" s="32">
        <v>43284.625428240739</v>
      </c>
      <c r="E4532" s="32">
        <v>43285.347916666666</v>
      </c>
      <c r="F4532" s="32">
        <v>43285.368148148147</v>
      </c>
      <c r="G4532" s="31">
        <v>4</v>
      </c>
      <c r="H4532" s="31" t="s">
        <v>86</v>
      </c>
      <c r="I4532" s="31" t="s">
        <v>1090</v>
      </c>
      <c r="J4532" s="31" t="s">
        <v>101</v>
      </c>
      <c r="K4532" s="31" t="s">
        <v>40</v>
      </c>
      <c r="L4532" s="31" t="s">
        <v>8841</v>
      </c>
      <c r="M4532" s="30" t="s">
        <v>8842</v>
      </c>
      <c r="N4532" s="23"/>
      <c r="O4532" s="23"/>
      <c r="P4532" s="24"/>
    </row>
    <row r="4533" spans="1:16" ht="12" customHeight="1" x14ac:dyDescent="0.2">
      <c r="A4533" s="31" t="s">
        <v>1401</v>
      </c>
      <c r="B4533" s="31" t="s">
        <v>1401</v>
      </c>
      <c r="C4533" s="31">
        <v>592779</v>
      </c>
      <c r="D4533" s="32">
        <v>43287.364155092589</v>
      </c>
      <c r="E4533" s="32">
        <v>43287.438194444447</v>
      </c>
      <c r="F4533" s="32">
        <v>43291.565138888887</v>
      </c>
      <c r="G4533" s="31">
        <v>4</v>
      </c>
      <c r="H4533" s="31" t="s">
        <v>86</v>
      </c>
      <c r="I4533" s="31" t="s">
        <v>1090</v>
      </c>
      <c r="J4533" s="31" t="s">
        <v>101</v>
      </c>
      <c r="K4533" s="31" t="s">
        <v>40</v>
      </c>
      <c r="L4533" s="31" t="s">
        <v>8843</v>
      </c>
      <c r="M4533" s="30" t="s">
        <v>8844</v>
      </c>
      <c r="N4533" s="23"/>
      <c r="O4533" s="23"/>
      <c r="P4533" s="24"/>
    </row>
    <row r="4534" spans="1:16" ht="12" customHeight="1" x14ac:dyDescent="0.2">
      <c r="A4534" s="31" t="s">
        <v>1401</v>
      </c>
      <c r="B4534" s="31" t="s">
        <v>1401</v>
      </c>
      <c r="C4534" s="31">
        <v>592776</v>
      </c>
      <c r="D4534" s="32">
        <v>43287.362905092596</v>
      </c>
      <c r="E4534" s="32">
        <v>43287.438888888886</v>
      </c>
      <c r="F4534" s="32">
        <v>43287.4608912037</v>
      </c>
      <c r="G4534" s="31">
        <v>4</v>
      </c>
      <c r="H4534" s="31" t="s">
        <v>86</v>
      </c>
      <c r="I4534" s="31" t="s">
        <v>1090</v>
      </c>
      <c r="J4534" s="31" t="s">
        <v>101</v>
      </c>
      <c r="K4534" s="31" t="s">
        <v>40</v>
      </c>
      <c r="L4534" s="31" t="s">
        <v>8843</v>
      </c>
      <c r="M4534" s="30" t="s">
        <v>8845</v>
      </c>
      <c r="N4534" s="23"/>
      <c r="O4534" s="23"/>
      <c r="P4534" s="24"/>
    </row>
    <row r="4535" spans="1:16" ht="12" customHeight="1" x14ac:dyDescent="0.2">
      <c r="A4535" s="31" t="s">
        <v>1401</v>
      </c>
      <c r="B4535" s="31" t="s">
        <v>1401</v>
      </c>
      <c r="C4535" s="31">
        <v>595045</v>
      </c>
      <c r="D4535" s="32">
        <v>43293.664178240739</v>
      </c>
      <c r="E4535" s="32">
        <v>43294.370879629627</v>
      </c>
      <c r="F4535" s="32">
        <v>43299.616365740738</v>
      </c>
      <c r="G4535" s="31">
        <v>4</v>
      </c>
      <c r="H4535" s="31" t="s">
        <v>86</v>
      </c>
      <c r="I4535" s="31" t="s">
        <v>1090</v>
      </c>
      <c r="J4535" s="31" t="s">
        <v>101</v>
      </c>
      <c r="K4535" s="31" t="s">
        <v>40</v>
      </c>
      <c r="L4535" s="31" t="s">
        <v>8846</v>
      </c>
      <c r="M4535" s="30" t="s">
        <v>8847</v>
      </c>
      <c r="N4535" s="23"/>
      <c r="O4535" s="23"/>
      <c r="P4535" s="24"/>
    </row>
    <row r="4536" spans="1:16" ht="12" customHeight="1" x14ac:dyDescent="0.2">
      <c r="A4536" s="31" t="s">
        <v>1401</v>
      </c>
      <c r="B4536" s="31" t="s">
        <v>1401</v>
      </c>
      <c r="C4536" s="31">
        <v>592164</v>
      </c>
      <c r="D4536" s="32">
        <v>43285.512071759258</v>
      </c>
      <c r="E4536" s="32">
        <v>43285.555185185185</v>
      </c>
      <c r="F4536" s="32">
        <v>43285.565879629627</v>
      </c>
      <c r="G4536" s="31">
        <v>4</v>
      </c>
      <c r="H4536" s="31" t="s">
        <v>86</v>
      </c>
      <c r="I4536" s="31" t="s">
        <v>1090</v>
      </c>
      <c r="J4536" s="31" t="s">
        <v>101</v>
      </c>
      <c r="K4536" s="31" t="s">
        <v>40</v>
      </c>
      <c r="L4536" s="31" t="s">
        <v>8848</v>
      </c>
      <c r="M4536" s="30" t="s">
        <v>8849</v>
      </c>
      <c r="N4536" s="23"/>
      <c r="O4536" s="23"/>
      <c r="P4536" s="24"/>
    </row>
    <row r="4537" spans="1:16" ht="12" customHeight="1" x14ac:dyDescent="0.2">
      <c r="A4537" s="31" t="s">
        <v>1401</v>
      </c>
      <c r="B4537" s="31" t="s">
        <v>1401</v>
      </c>
      <c r="C4537" s="31">
        <v>595675</v>
      </c>
      <c r="D4537" s="32">
        <v>43297.396157407406</v>
      </c>
      <c r="E4537" s="32">
        <v>43297.448761574073</v>
      </c>
      <c r="F4537" s="32">
        <v>43299.388148148151</v>
      </c>
      <c r="G4537" s="31">
        <v>4</v>
      </c>
      <c r="H4537" s="31" t="s">
        <v>86</v>
      </c>
      <c r="I4537" s="31" t="s">
        <v>1090</v>
      </c>
      <c r="J4537" s="31" t="s">
        <v>101</v>
      </c>
      <c r="K4537" s="31" t="s">
        <v>40</v>
      </c>
      <c r="L4537" s="31" t="s">
        <v>8850</v>
      </c>
      <c r="M4537" s="30" t="s">
        <v>8851</v>
      </c>
      <c r="N4537" s="23"/>
      <c r="O4537" s="23"/>
      <c r="P4537" s="24"/>
    </row>
    <row r="4538" spans="1:16" ht="12" customHeight="1" x14ac:dyDescent="0.2">
      <c r="A4538" s="31" t="s">
        <v>1401</v>
      </c>
      <c r="B4538" s="31" t="s">
        <v>1401</v>
      </c>
      <c r="C4538" s="31">
        <v>593647</v>
      </c>
      <c r="D4538" s="32">
        <v>43290.578576388885</v>
      </c>
      <c r="E4538" s="32">
        <v>43291.354861111111</v>
      </c>
      <c r="F4538" s="32">
        <v>43293.283425925925</v>
      </c>
      <c r="G4538" s="31">
        <v>4</v>
      </c>
      <c r="H4538" s="31" t="s">
        <v>86</v>
      </c>
      <c r="I4538" s="31" t="s">
        <v>1090</v>
      </c>
      <c r="J4538" s="31" t="s">
        <v>101</v>
      </c>
      <c r="K4538" s="31" t="s">
        <v>40</v>
      </c>
      <c r="L4538" s="31" t="s">
        <v>8852</v>
      </c>
      <c r="M4538" s="30" t="s">
        <v>8853</v>
      </c>
      <c r="N4538" s="23"/>
      <c r="O4538" s="23"/>
      <c r="P4538" s="24"/>
    </row>
    <row r="4539" spans="1:16" ht="12" customHeight="1" x14ac:dyDescent="0.2">
      <c r="A4539" s="31" t="s">
        <v>1401</v>
      </c>
      <c r="B4539" s="31" t="s">
        <v>1401</v>
      </c>
      <c r="C4539" s="31">
        <v>595745</v>
      </c>
      <c r="D4539" s="32">
        <v>43297.453969907408</v>
      </c>
      <c r="E4539" s="32">
        <v>43297.538194444445</v>
      </c>
      <c r="F4539" s="32">
        <v>43301.491076388891</v>
      </c>
      <c r="G4539" s="31">
        <v>4</v>
      </c>
      <c r="H4539" s="31" t="s">
        <v>86</v>
      </c>
      <c r="I4539" s="31" t="s">
        <v>1090</v>
      </c>
      <c r="J4539" s="31" t="s">
        <v>101</v>
      </c>
      <c r="K4539" s="31" t="s">
        <v>40</v>
      </c>
      <c r="L4539" s="31" t="s">
        <v>8854</v>
      </c>
      <c r="M4539" s="30" t="s">
        <v>8855</v>
      </c>
      <c r="N4539" s="23"/>
      <c r="O4539" s="23"/>
      <c r="P4539" s="24"/>
    </row>
    <row r="4540" spans="1:16" ht="12" customHeight="1" x14ac:dyDescent="0.2">
      <c r="A4540" s="31" t="s">
        <v>1401</v>
      </c>
      <c r="B4540" s="31" t="s">
        <v>1401</v>
      </c>
      <c r="C4540" s="31">
        <v>597474</v>
      </c>
      <c r="D4540" s="32">
        <v>43301.619050925925</v>
      </c>
      <c r="E4540" s="32">
        <v>43304.543981481482</v>
      </c>
      <c r="F4540" s="32">
        <v>43304.586516203701</v>
      </c>
      <c r="G4540" s="31">
        <v>4</v>
      </c>
      <c r="H4540" s="31" t="s">
        <v>86</v>
      </c>
      <c r="I4540" s="31" t="s">
        <v>1090</v>
      </c>
      <c r="J4540" s="31" t="s">
        <v>101</v>
      </c>
      <c r="K4540" s="31" t="s">
        <v>40</v>
      </c>
      <c r="L4540" s="31" t="s">
        <v>8856</v>
      </c>
      <c r="M4540" s="30" t="s">
        <v>8857</v>
      </c>
      <c r="N4540" s="23"/>
      <c r="O4540" s="23"/>
      <c r="P4540" s="24"/>
    </row>
    <row r="4541" spans="1:16" ht="12" customHeight="1" x14ac:dyDescent="0.2">
      <c r="A4541" s="31" t="s">
        <v>1401</v>
      </c>
      <c r="B4541" s="31" t="s">
        <v>1401</v>
      </c>
      <c r="C4541" s="31">
        <v>592596</v>
      </c>
      <c r="D4541" s="32">
        <v>43286.566087962965</v>
      </c>
      <c r="E4541" s="32">
        <v>43286.579861111109</v>
      </c>
      <c r="F4541" s="32">
        <v>43294.415706018517</v>
      </c>
      <c r="G4541" s="31">
        <v>4</v>
      </c>
      <c r="H4541" s="31" t="s">
        <v>86</v>
      </c>
      <c r="I4541" s="31" t="s">
        <v>1090</v>
      </c>
      <c r="J4541" s="31" t="s">
        <v>101</v>
      </c>
      <c r="K4541" s="31" t="s">
        <v>40</v>
      </c>
      <c r="L4541" s="31" t="s">
        <v>8858</v>
      </c>
      <c r="M4541" s="30" t="s">
        <v>8859</v>
      </c>
      <c r="N4541" s="23"/>
      <c r="O4541" s="23"/>
      <c r="P4541" s="24"/>
    </row>
    <row r="4542" spans="1:16" ht="12" customHeight="1" x14ac:dyDescent="0.2">
      <c r="A4542" s="31" t="s">
        <v>1401</v>
      </c>
      <c r="B4542" s="31" t="s">
        <v>1401</v>
      </c>
      <c r="C4542" s="31">
        <v>593582</v>
      </c>
      <c r="D4542" s="32">
        <v>43290.534780092596</v>
      </c>
      <c r="E4542" s="32">
        <v>43290.543923611112</v>
      </c>
      <c r="F4542" s="32">
        <v>43291.630567129629</v>
      </c>
      <c r="G4542" s="31">
        <v>4</v>
      </c>
      <c r="H4542" s="31" t="s">
        <v>86</v>
      </c>
      <c r="I4542" s="31" t="s">
        <v>1090</v>
      </c>
      <c r="J4542" s="31" t="s">
        <v>101</v>
      </c>
      <c r="K4542" s="31" t="s">
        <v>40</v>
      </c>
      <c r="L4542" s="31" t="s">
        <v>8860</v>
      </c>
      <c r="M4542" s="30" t="s">
        <v>8861</v>
      </c>
      <c r="N4542" s="23"/>
      <c r="O4542" s="23"/>
      <c r="P4542" s="24"/>
    </row>
    <row r="4543" spans="1:16" ht="12" customHeight="1" x14ac:dyDescent="0.2">
      <c r="A4543" s="31" t="s">
        <v>1401</v>
      </c>
      <c r="B4543" s="31" t="s">
        <v>1401</v>
      </c>
      <c r="C4543" s="31">
        <v>595143</v>
      </c>
      <c r="D4543" s="32">
        <v>43294.335775462961</v>
      </c>
      <c r="E4543" s="32">
        <v>43294.395833333336</v>
      </c>
      <c r="F4543" s="32">
        <v>43297.488287037035</v>
      </c>
      <c r="G4543" s="31">
        <v>2</v>
      </c>
      <c r="H4543" s="31" t="s">
        <v>86</v>
      </c>
      <c r="I4543" s="31" t="s">
        <v>1090</v>
      </c>
      <c r="J4543" s="31" t="s">
        <v>101</v>
      </c>
      <c r="K4543" s="31" t="s">
        <v>40</v>
      </c>
      <c r="L4543" s="31" t="s">
        <v>8862</v>
      </c>
      <c r="M4543" s="30" t="s">
        <v>8863</v>
      </c>
      <c r="N4543" s="23">
        <v>6129</v>
      </c>
      <c r="O4543" s="23"/>
      <c r="P4543" s="24" t="s">
        <v>1150</v>
      </c>
    </row>
    <row r="4544" spans="1:16" ht="12" customHeight="1" x14ac:dyDescent="0.2">
      <c r="A4544" s="31" t="s">
        <v>1401</v>
      </c>
      <c r="B4544" s="31" t="s">
        <v>1401</v>
      </c>
      <c r="C4544" s="31">
        <v>592162</v>
      </c>
      <c r="D4544" s="32">
        <v>43285.508136574077</v>
      </c>
      <c r="E4544" s="32">
        <v>43285.530682870369</v>
      </c>
      <c r="F4544" s="32">
        <v>43300.197164351855</v>
      </c>
      <c r="G4544" s="31">
        <v>4</v>
      </c>
      <c r="H4544" s="31" t="s">
        <v>86</v>
      </c>
      <c r="I4544" s="31" t="s">
        <v>1090</v>
      </c>
      <c r="J4544" s="31" t="s">
        <v>101</v>
      </c>
      <c r="K4544" s="31" t="s">
        <v>40</v>
      </c>
      <c r="L4544" s="31" t="s">
        <v>8864</v>
      </c>
      <c r="M4544" s="30" t="s">
        <v>8865</v>
      </c>
      <c r="N4544" s="23"/>
      <c r="O4544" s="23"/>
      <c r="P4544" s="24"/>
    </row>
    <row r="4545" spans="1:16" ht="12" customHeight="1" x14ac:dyDescent="0.2">
      <c r="A4545" s="31" t="s">
        <v>3438</v>
      </c>
      <c r="B4545" s="31" t="s">
        <v>1401</v>
      </c>
      <c r="C4545" s="31">
        <v>577833</v>
      </c>
      <c r="D4545" s="32">
        <v>43235.456365740742</v>
      </c>
      <c r="E4545" s="32">
        <v>43235.467349537037</v>
      </c>
      <c r="F4545" s="32">
        <v>43285.430196759262</v>
      </c>
      <c r="G4545" s="31">
        <v>4</v>
      </c>
      <c r="H4545" s="31" t="s">
        <v>202</v>
      </c>
      <c r="I4545" s="31" t="s">
        <v>1090</v>
      </c>
      <c r="J4545" s="31" t="s">
        <v>101</v>
      </c>
      <c r="K4545" s="31" t="s">
        <v>40</v>
      </c>
      <c r="L4545" s="31" t="s">
        <v>8866</v>
      </c>
      <c r="M4545" s="30" t="s">
        <v>8867</v>
      </c>
      <c r="N4545" s="23"/>
      <c r="O4545" s="23"/>
      <c r="P4545" s="24"/>
    </row>
    <row r="4546" spans="1:16" ht="12" customHeight="1" x14ac:dyDescent="0.2">
      <c r="A4546" s="31" t="s">
        <v>1401</v>
      </c>
      <c r="B4546" s="31" t="s">
        <v>1401</v>
      </c>
      <c r="C4546" s="31">
        <v>597824</v>
      </c>
      <c r="D4546" s="32">
        <v>43304.450439814813</v>
      </c>
      <c r="E4546" s="32">
        <v>43304.461319444446</v>
      </c>
      <c r="F4546" s="32">
        <v>43305.564780092594</v>
      </c>
      <c r="G4546" s="31">
        <v>4</v>
      </c>
      <c r="H4546" s="31" t="s">
        <v>86</v>
      </c>
      <c r="I4546" s="31" t="s">
        <v>1090</v>
      </c>
      <c r="J4546" s="31" t="s">
        <v>101</v>
      </c>
      <c r="K4546" s="31" t="s">
        <v>40</v>
      </c>
      <c r="L4546" s="31" t="s">
        <v>8868</v>
      </c>
      <c r="M4546" s="30" t="s">
        <v>8869</v>
      </c>
      <c r="N4546" s="23"/>
      <c r="O4546" s="23"/>
      <c r="P4546" s="24"/>
    </row>
    <row r="4547" spans="1:16" ht="12" customHeight="1" x14ac:dyDescent="0.2">
      <c r="A4547" s="31" t="s">
        <v>1401</v>
      </c>
      <c r="B4547" s="31" t="s">
        <v>1401</v>
      </c>
      <c r="C4547" s="31">
        <v>597973</v>
      </c>
      <c r="D4547" s="32">
        <v>43304.649201388886</v>
      </c>
      <c r="E4547" s="32">
        <v>43305.536435185182</v>
      </c>
      <c r="F4547" s="32">
        <v>43305.538055555553</v>
      </c>
      <c r="G4547" s="31">
        <v>4</v>
      </c>
      <c r="H4547" s="31" t="s">
        <v>86</v>
      </c>
      <c r="I4547" s="31" t="s">
        <v>1090</v>
      </c>
      <c r="J4547" s="31" t="s">
        <v>101</v>
      </c>
      <c r="K4547" s="31" t="s">
        <v>40</v>
      </c>
      <c r="L4547" s="31" t="s">
        <v>8870</v>
      </c>
      <c r="M4547" s="30" t="s">
        <v>8871</v>
      </c>
      <c r="N4547" s="23"/>
      <c r="O4547" s="23"/>
      <c r="P4547" s="24"/>
    </row>
    <row r="4548" spans="1:16" ht="12" customHeight="1" x14ac:dyDescent="0.2">
      <c r="A4548" s="31" t="s">
        <v>1401</v>
      </c>
      <c r="B4548" s="31" t="s">
        <v>1401</v>
      </c>
      <c r="C4548" s="31">
        <v>595490</v>
      </c>
      <c r="D4548" s="32">
        <v>43297.236805555556</v>
      </c>
      <c r="E4548" s="32">
        <v>43297.289212962962</v>
      </c>
      <c r="F4548" s="32">
        <v>43298.38208333333</v>
      </c>
      <c r="G4548" s="31">
        <v>4</v>
      </c>
      <c r="H4548" s="31" t="s">
        <v>86</v>
      </c>
      <c r="I4548" s="31" t="s">
        <v>1090</v>
      </c>
      <c r="J4548" s="31" t="s">
        <v>101</v>
      </c>
      <c r="K4548" s="31" t="s">
        <v>40</v>
      </c>
      <c r="L4548" s="31" t="s">
        <v>8872</v>
      </c>
      <c r="M4548" s="30" t="s">
        <v>8873</v>
      </c>
      <c r="N4548" s="23">
        <v>6129</v>
      </c>
      <c r="O4548" s="23"/>
      <c r="P4548" s="24" t="s">
        <v>1150</v>
      </c>
    </row>
    <row r="4549" spans="1:16" ht="12" customHeight="1" x14ac:dyDescent="0.2">
      <c r="A4549" s="31" t="s">
        <v>1401</v>
      </c>
      <c r="B4549" s="31" t="s">
        <v>1401</v>
      </c>
      <c r="C4549" s="31">
        <v>594112</v>
      </c>
      <c r="D4549" s="32">
        <v>43291.526076388887</v>
      </c>
      <c r="E4549" s="32">
        <v>43291.626388888886</v>
      </c>
      <c r="F4549" s="32">
        <v>43291.681701388887</v>
      </c>
      <c r="G4549" s="31">
        <v>4</v>
      </c>
      <c r="H4549" s="31" t="s">
        <v>86</v>
      </c>
      <c r="I4549" s="31" t="s">
        <v>1090</v>
      </c>
      <c r="J4549" s="31" t="s">
        <v>101</v>
      </c>
      <c r="K4549" s="31" t="s">
        <v>40</v>
      </c>
      <c r="L4549" s="31" t="s">
        <v>8874</v>
      </c>
      <c r="M4549" s="30" t="s">
        <v>8875</v>
      </c>
      <c r="N4549" s="23"/>
      <c r="O4549" s="23"/>
      <c r="P4549" s="24"/>
    </row>
    <row r="4550" spans="1:16" ht="12" customHeight="1" x14ac:dyDescent="0.2">
      <c r="A4550" s="31" t="s">
        <v>1401</v>
      </c>
      <c r="B4550" s="31" t="s">
        <v>1401</v>
      </c>
      <c r="C4550" s="31">
        <v>594527</v>
      </c>
      <c r="D4550" s="32">
        <v>43292.51353009259</v>
      </c>
      <c r="E4550" s="32">
        <v>43292.555555555555</v>
      </c>
      <c r="F4550" s="32">
        <v>43299.386770833335</v>
      </c>
      <c r="G4550" s="31">
        <v>4</v>
      </c>
      <c r="H4550" s="31" t="s">
        <v>86</v>
      </c>
      <c r="I4550" s="31" t="s">
        <v>1090</v>
      </c>
      <c r="J4550" s="31" t="s">
        <v>101</v>
      </c>
      <c r="K4550" s="31" t="s">
        <v>40</v>
      </c>
      <c r="L4550" s="31" t="s">
        <v>8876</v>
      </c>
      <c r="M4550" s="30" t="s">
        <v>8877</v>
      </c>
      <c r="N4550" s="23"/>
      <c r="O4550" s="23"/>
      <c r="P4550" s="24"/>
    </row>
    <row r="4551" spans="1:16" ht="12" customHeight="1" x14ac:dyDescent="0.2">
      <c r="A4551" s="31" t="s">
        <v>1401</v>
      </c>
      <c r="B4551" s="31" t="s">
        <v>1401</v>
      </c>
      <c r="C4551" s="31">
        <v>599545</v>
      </c>
      <c r="D4551" s="32">
        <v>43311.322800925926</v>
      </c>
      <c r="E4551" s="32">
        <v>43311.353379629632</v>
      </c>
      <c r="F4551" s="32">
        <v>43311.423356481479</v>
      </c>
      <c r="G4551" s="31">
        <v>4</v>
      </c>
      <c r="H4551" s="31" t="s">
        <v>86</v>
      </c>
      <c r="I4551" s="31" t="s">
        <v>1090</v>
      </c>
      <c r="J4551" s="31" t="s">
        <v>101</v>
      </c>
      <c r="K4551" s="31" t="s">
        <v>40</v>
      </c>
      <c r="L4551" s="31" t="s">
        <v>8878</v>
      </c>
      <c r="M4551" s="30" t="s">
        <v>8879</v>
      </c>
      <c r="N4551" s="23"/>
      <c r="O4551" s="23"/>
      <c r="P4551" s="24"/>
    </row>
    <row r="4552" spans="1:16" ht="12" customHeight="1" x14ac:dyDescent="0.2">
      <c r="A4552" s="31" t="s">
        <v>1401</v>
      </c>
      <c r="B4552" s="31" t="s">
        <v>1401</v>
      </c>
      <c r="C4552" s="31">
        <v>596616</v>
      </c>
      <c r="D4552" s="32">
        <v>43299.494409722225</v>
      </c>
      <c r="E4552" s="32">
        <v>43299.510081018518</v>
      </c>
      <c r="F4552" s="32">
        <v>43301.614768518521</v>
      </c>
      <c r="G4552" s="31">
        <v>4</v>
      </c>
      <c r="H4552" s="31" t="s">
        <v>86</v>
      </c>
      <c r="I4552" s="31" t="s">
        <v>1090</v>
      </c>
      <c r="J4552" s="31" t="s">
        <v>101</v>
      </c>
      <c r="K4552" s="31" t="s">
        <v>40</v>
      </c>
      <c r="L4552" s="31" t="s">
        <v>8880</v>
      </c>
      <c r="M4552" s="30" t="s">
        <v>8881</v>
      </c>
      <c r="N4552" s="23"/>
      <c r="O4552" s="23"/>
      <c r="P4552" s="24"/>
    </row>
    <row r="4553" spans="1:16" ht="12" customHeight="1" x14ac:dyDescent="0.2">
      <c r="A4553" s="31" t="s">
        <v>1401</v>
      </c>
      <c r="B4553" s="31" t="s">
        <v>1401</v>
      </c>
      <c r="C4553" s="31">
        <v>594015</v>
      </c>
      <c r="D4553" s="32">
        <v>43291.438113425924</v>
      </c>
      <c r="E4553" s="32">
        <v>43291.45</v>
      </c>
      <c r="F4553" s="32">
        <v>43297.552499999998</v>
      </c>
      <c r="G4553" s="31">
        <v>4</v>
      </c>
      <c r="H4553" s="31" t="s">
        <v>86</v>
      </c>
      <c r="I4553" s="31" t="s">
        <v>1090</v>
      </c>
      <c r="J4553" s="31" t="s">
        <v>858</v>
      </c>
      <c r="K4553" s="31" t="s">
        <v>41</v>
      </c>
      <c r="L4553" s="31" t="s">
        <v>8882</v>
      </c>
      <c r="M4553" s="30" t="s">
        <v>8883</v>
      </c>
      <c r="N4553" s="23"/>
      <c r="O4553" s="23"/>
      <c r="P4553" s="24"/>
    </row>
    <row r="4554" spans="1:16" ht="12" customHeight="1" x14ac:dyDescent="0.2">
      <c r="A4554" s="31" t="s">
        <v>1401</v>
      </c>
      <c r="B4554" s="31" t="s">
        <v>1401</v>
      </c>
      <c r="C4554" s="31">
        <v>598253</v>
      </c>
      <c r="D4554" s="32">
        <v>43305.502326388887</v>
      </c>
      <c r="E4554" s="32">
        <v>43305.509027777778</v>
      </c>
      <c r="F4554" s="32">
        <v>43305.589363425926</v>
      </c>
      <c r="G4554" s="31">
        <v>4</v>
      </c>
      <c r="H4554" s="31" t="s">
        <v>86</v>
      </c>
      <c r="I4554" s="31" t="s">
        <v>1138</v>
      </c>
      <c r="J4554" s="31" t="s">
        <v>858</v>
      </c>
      <c r="K4554" s="31" t="s">
        <v>41</v>
      </c>
      <c r="L4554" s="31" t="s">
        <v>8884</v>
      </c>
      <c r="M4554" s="30" t="s">
        <v>8885</v>
      </c>
      <c r="N4554" s="23"/>
      <c r="O4554" s="23"/>
      <c r="P4554" s="24"/>
    </row>
    <row r="4555" spans="1:16" ht="12" customHeight="1" x14ac:dyDescent="0.2">
      <c r="A4555" s="31" t="s">
        <v>1401</v>
      </c>
      <c r="B4555" s="31" t="s">
        <v>1401</v>
      </c>
      <c r="C4555" s="31">
        <v>598263</v>
      </c>
      <c r="D4555" s="32">
        <v>43305.520138888889</v>
      </c>
      <c r="E4555" s="32">
        <v>43306.361805555556</v>
      </c>
      <c r="F4555" s="32">
        <v>43306.60533564815</v>
      </c>
      <c r="G4555" s="31">
        <v>4</v>
      </c>
      <c r="H4555" s="31" t="s">
        <v>86</v>
      </c>
      <c r="I4555" s="31" t="s">
        <v>1090</v>
      </c>
      <c r="J4555" s="31" t="s">
        <v>1709</v>
      </c>
      <c r="K4555" s="31" t="s">
        <v>40</v>
      </c>
      <c r="L4555" s="31" t="s">
        <v>8886</v>
      </c>
      <c r="M4555" s="30" t="s">
        <v>8887</v>
      </c>
      <c r="N4555" s="23"/>
      <c r="O4555" s="23"/>
      <c r="P4555" s="24"/>
    </row>
    <row r="4556" spans="1:16" ht="12" customHeight="1" x14ac:dyDescent="0.2">
      <c r="A4556" s="31" t="s">
        <v>1401</v>
      </c>
      <c r="B4556" s="31" t="s">
        <v>1401</v>
      </c>
      <c r="C4556" s="31">
        <v>594001</v>
      </c>
      <c r="D4556" s="32">
        <v>43291.426365740743</v>
      </c>
      <c r="E4556" s="32">
        <v>43292.366898148146</v>
      </c>
      <c r="F4556" s="32">
        <v>43299.561712962961</v>
      </c>
      <c r="G4556" s="31">
        <v>4</v>
      </c>
      <c r="H4556" s="31" t="s">
        <v>86</v>
      </c>
      <c r="I4556" s="31" t="s">
        <v>1090</v>
      </c>
      <c r="J4556" s="31" t="s">
        <v>1709</v>
      </c>
      <c r="K4556" s="31" t="s">
        <v>40</v>
      </c>
      <c r="L4556" s="31" t="s">
        <v>8888</v>
      </c>
      <c r="M4556" s="30" t="s">
        <v>2071</v>
      </c>
      <c r="N4556" s="23"/>
      <c r="O4556" s="23"/>
      <c r="P4556" s="24"/>
    </row>
    <row r="4557" spans="1:16" ht="12" customHeight="1" x14ac:dyDescent="0.2">
      <c r="A4557" s="31" t="s">
        <v>1401</v>
      </c>
      <c r="B4557" s="31" t="s">
        <v>1401</v>
      </c>
      <c r="C4557" s="31">
        <v>593096</v>
      </c>
      <c r="D4557" s="32">
        <v>43288.96802083333</v>
      </c>
      <c r="E4557" s="32">
        <v>43290.300729166665</v>
      </c>
      <c r="F4557" s="32">
        <v>43294.348368055558</v>
      </c>
      <c r="G4557" s="31">
        <v>4</v>
      </c>
      <c r="H4557" s="31" t="s">
        <v>86</v>
      </c>
      <c r="I4557" s="31" t="s">
        <v>1090</v>
      </c>
      <c r="J4557" s="31" t="s">
        <v>175</v>
      </c>
      <c r="K4557" s="31" t="s">
        <v>1119</v>
      </c>
      <c r="L4557" s="31" t="s">
        <v>8889</v>
      </c>
      <c r="M4557" s="30" t="s">
        <v>8890</v>
      </c>
      <c r="N4557" s="23"/>
      <c r="O4557" s="23"/>
      <c r="P4557" s="24"/>
    </row>
    <row r="4558" spans="1:16" ht="12" customHeight="1" x14ac:dyDescent="0.2">
      <c r="A4558" s="31" t="s">
        <v>1401</v>
      </c>
      <c r="B4558" s="31" t="s">
        <v>1401</v>
      </c>
      <c r="C4558" s="31">
        <v>599479</v>
      </c>
      <c r="D4558" s="32">
        <v>43311.134108796294</v>
      </c>
      <c r="E4558" s="32">
        <v>43311.148611111108</v>
      </c>
      <c r="F4558" s="32">
        <v>43312.638032407405</v>
      </c>
      <c r="G4558" s="31">
        <v>4</v>
      </c>
      <c r="H4558" s="31" t="s">
        <v>86</v>
      </c>
      <c r="I4558" s="31" t="s">
        <v>1090</v>
      </c>
      <c r="J4558" s="31" t="s">
        <v>175</v>
      </c>
      <c r="K4558" s="31" t="s">
        <v>1119</v>
      </c>
      <c r="L4558" s="31" t="s">
        <v>8891</v>
      </c>
      <c r="M4558" s="30" t="s">
        <v>8892</v>
      </c>
      <c r="N4558" s="23"/>
      <c r="O4558" s="23"/>
      <c r="P4558" s="24"/>
    </row>
    <row r="4559" spans="1:16" ht="12" customHeight="1" x14ac:dyDescent="0.2">
      <c r="A4559" s="31" t="s">
        <v>1401</v>
      </c>
      <c r="B4559" s="31" t="s">
        <v>1401</v>
      </c>
      <c r="C4559" s="31">
        <v>593634</v>
      </c>
      <c r="D4559" s="32">
        <v>43290.574571759258</v>
      </c>
      <c r="E4559" s="32">
        <v>43290.57916666667</v>
      </c>
      <c r="F4559" s="32">
        <v>43297.342824074076</v>
      </c>
      <c r="G4559" s="31">
        <v>4</v>
      </c>
      <c r="H4559" s="31" t="s">
        <v>86</v>
      </c>
      <c r="I4559" s="31" t="s">
        <v>1090</v>
      </c>
      <c r="J4559" s="31" t="s">
        <v>175</v>
      </c>
      <c r="K4559" s="31" t="s">
        <v>1119</v>
      </c>
      <c r="L4559" s="31" t="s">
        <v>8893</v>
      </c>
      <c r="M4559" s="30" t="s">
        <v>8894</v>
      </c>
      <c r="N4559" s="23"/>
      <c r="O4559" s="23"/>
      <c r="P4559" s="24"/>
    </row>
    <row r="4560" spans="1:16" ht="12" customHeight="1" x14ac:dyDescent="0.2">
      <c r="A4560" s="31" t="s">
        <v>1401</v>
      </c>
      <c r="B4560" s="31" t="s">
        <v>1401</v>
      </c>
      <c r="C4560" s="31">
        <v>593625</v>
      </c>
      <c r="D4560" s="32">
        <v>43290.570879629631</v>
      </c>
      <c r="E4560" s="32">
        <v>43290.62599537037</v>
      </c>
      <c r="F4560" s="32">
        <v>43297.343622685185</v>
      </c>
      <c r="G4560" s="31">
        <v>4</v>
      </c>
      <c r="H4560" s="31" t="s">
        <v>86</v>
      </c>
      <c r="I4560" s="31" t="s">
        <v>1090</v>
      </c>
      <c r="J4560" s="31" t="s">
        <v>175</v>
      </c>
      <c r="K4560" s="31" t="s">
        <v>1119</v>
      </c>
      <c r="L4560" s="31" t="s">
        <v>8895</v>
      </c>
      <c r="M4560" s="30" t="s">
        <v>8894</v>
      </c>
      <c r="N4560" s="23"/>
      <c r="O4560" s="23"/>
      <c r="P4560" s="24"/>
    </row>
    <row r="4561" spans="1:16" ht="12" customHeight="1" x14ac:dyDescent="0.2">
      <c r="A4561" s="31" t="s">
        <v>1401</v>
      </c>
      <c r="B4561" s="31" t="s">
        <v>1401</v>
      </c>
      <c r="C4561" s="31">
        <v>596383</v>
      </c>
      <c r="D4561" s="32">
        <v>43298.68550925926</v>
      </c>
      <c r="E4561" s="32">
        <v>43298.689780092594</v>
      </c>
      <c r="F4561" s="32">
        <v>43299.444884259261</v>
      </c>
      <c r="G4561" s="31">
        <v>4</v>
      </c>
      <c r="H4561" s="31" t="s">
        <v>86</v>
      </c>
      <c r="I4561" s="31" t="s">
        <v>1090</v>
      </c>
      <c r="J4561" s="31" t="s">
        <v>175</v>
      </c>
      <c r="K4561" s="31" t="s">
        <v>1119</v>
      </c>
      <c r="L4561" s="31" t="s">
        <v>8896</v>
      </c>
      <c r="M4561" s="30" t="s">
        <v>8897</v>
      </c>
      <c r="N4561" s="23"/>
      <c r="O4561" s="23"/>
      <c r="P4561" s="24"/>
    </row>
    <row r="4562" spans="1:16" ht="12" customHeight="1" x14ac:dyDescent="0.2">
      <c r="A4562" s="31" t="s">
        <v>1401</v>
      </c>
      <c r="B4562" s="31" t="s">
        <v>1401</v>
      </c>
      <c r="C4562" s="31">
        <v>596368</v>
      </c>
      <c r="D4562" s="32">
        <v>43298.640949074077</v>
      </c>
      <c r="E4562" s="32">
        <v>43298.670173611114</v>
      </c>
      <c r="F4562" s="32">
        <v>43299.624444444446</v>
      </c>
      <c r="G4562" s="31">
        <v>4</v>
      </c>
      <c r="H4562" s="31" t="s">
        <v>86</v>
      </c>
      <c r="I4562" s="31" t="s">
        <v>1090</v>
      </c>
      <c r="J4562" s="31" t="s">
        <v>175</v>
      </c>
      <c r="K4562" s="31" t="s">
        <v>1119</v>
      </c>
      <c r="L4562" s="31" t="s">
        <v>8898</v>
      </c>
      <c r="M4562" s="30" t="s">
        <v>8899</v>
      </c>
      <c r="N4562" s="23"/>
      <c r="O4562" s="23"/>
      <c r="P4562" s="24"/>
    </row>
    <row r="4563" spans="1:16" ht="12" customHeight="1" x14ac:dyDescent="0.2">
      <c r="A4563" s="31" t="s">
        <v>1401</v>
      </c>
      <c r="B4563" s="31" t="s">
        <v>1401</v>
      </c>
      <c r="C4563" s="31">
        <v>591760</v>
      </c>
      <c r="D4563" s="32">
        <v>43284.546296296299</v>
      </c>
      <c r="E4563" s="32">
        <v>43284.549756944441</v>
      </c>
      <c r="F4563" s="32">
        <v>43291.560196759259</v>
      </c>
      <c r="G4563" s="31">
        <v>4</v>
      </c>
      <c r="H4563" s="31" t="s">
        <v>86</v>
      </c>
      <c r="I4563" s="31" t="s">
        <v>1090</v>
      </c>
      <c r="J4563" s="31" t="s">
        <v>175</v>
      </c>
      <c r="K4563" s="31" t="s">
        <v>1119</v>
      </c>
      <c r="L4563" s="31" t="s">
        <v>8900</v>
      </c>
      <c r="M4563" s="30" t="s">
        <v>8901</v>
      </c>
      <c r="N4563" s="23"/>
      <c r="O4563" s="23"/>
      <c r="P4563" s="24"/>
    </row>
    <row r="4564" spans="1:16" ht="12" customHeight="1" x14ac:dyDescent="0.2">
      <c r="A4564" s="31" t="s">
        <v>1401</v>
      </c>
      <c r="B4564" s="31" t="s">
        <v>1401</v>
      </c>
      <c r="C4564" s="31">
        <v>592691</v>
      </c>
      <c r="D4564" s="32">
        <v>43287.136122685188</v>
      </c>
      <c r="E4564" s="32">
        <v>43287.146527777775</v>
      </c>
      <c r="F4564" s="32">
        <v>43287.47556712963</v>
      </c>
      <c r="G4564" s="31">
        <v>4</v>
      </c>
      <c r="H4564" s="31" t="s">
        <v>86</v>
      </c>
      <c r="I4564" s="31" t="s">
        <v>1090</v>
      </c>
      <c r="J4564" s="31" t="s">
        <v>175</v>
      </c>
      <c r="K4564" s="31" t="s">
        <v>1119</v>
      </c>
      <c r="L4564" s="31" t="s">
        <v>8902</v>
      </c>
      <c r="M4564" s="30" t="s">
        <v>8903</v>
      </c>
      <c r="N4564" s="23"/>
      <c r="O4564" s="23"/>
      <c r="P4564" s="24"/>
    </row>
    <row r="4565" spans="1:16" ht="12" customHeight="1" x14ac:dyDescent="0.2">
      <c r="A4565" s="31" t="s">
        <v>2592</v>
      </c>
      <c r="B4565" s="31" t="s">
        <v>1401</v>
      </c>
      <c r="C4565" s="31">
        <v>590423</v>
      </c>
      <c r="D4565" s="32">
        <v>43279.433668981481</v>
      </c>
      <c r="E4565" s="32">
        <v>43279.438877314817</v>
      </c>
      <c r="F4565" s="32">
        <v>43283.399976851855</v>
      </c>
      <c r="G4565" s="31">
        <v>4</v>
      </c>
      <c r="H4565" s="31" t="s">
        <v>86</v>
      </c>
      <c r="I4565" s="31" t="s">
        <v>1090</v>
      </c>
      <c r="J4565" s="31" t="s">
        <v>175</v>
      </c>
      <c r="K4565" s="31" t="s">
        <v>1119</v>
      </c>
      <c r="L4565" s="31" t="s">
        <v>8904</v>
      </c>
      <c r="M4565" s="30" t="s">
        <v>8905</v>
      </c>
      <c r="N4565" s="23"/>
      <c r="O4565" s="23"/>
      <c r="P4565" s="24"/>
    </row>
    <row r="4566" spans="1:16" ht="12" customHeight="1" x14ac:dyDescent="0.2">
      <c r="A4566" s="31" t="s">
        <v>1401</v>
      </c>
      <c r="B4566" s="31" t="s">
        <v>1401</v>
      </c>
      <c r="C4566" s="31">
        <v>592231</v>
      </c>
      <c r="D4566" s="32">
        <v>43285.607465277775</v>
      </c>
      <c r="E4566" s="32">
        <v>43287.130219907405</v>
      </c>
      <c r="F4566" s="32">
        <v>43290.479687500003</v>
      </c>
      <c r="G4566" s="31">
        <v>4</v>
      </c>
      <c r="H4566" s="31" t="s">
        <v>86</v>
      </c>
      <c r="I4566" s="31" t="s">
        <v>1090</v>
      </c>
      <c r="J4566" s="31" t="s">
        <v>175</v>
      </c>
      <c r="K4566" s="31" t="s">
        <v>1119</v>
      </c>
      <c r="L4566" s="31" t="s">
        <v>8906</v>
      </c>
      <c r="M4566" s="30" t="s">
        <v>8907</v>
      </c>
      <c r="N4566" s="23"/>
      <c r="O4566" s="23"/>
      <c r="P4566" s="24"/>
    </row>
    <row r="4567" spans="1:16" ht="12" customHeight="1" x14ac:dyDescent="0.2">
      <c r="A4567" s="31" t="s">
        <v>1401</v>
      </c>
      <c r="B4567" s="31" t="s">
        <v>1401</v>
      </c>
      <c r="C4567" s="31">
        <v>597475</v>
      </c>
      <c r="D4567" s="32">
        <v>43301.624212962961</v>
      </c>
      <c r="E4567" s="32">
        <v>43301.630011574074</v>
      </c>
      <c r="F4567" s="32">
        <v>43311.41065972222</v>
      </c>
      <c r="G4567" s="31">
        <v>4</v>
      </c>
      <c r="H4567" s="31" t="s">
        <v>86</v>
      </c>
      <c r="I4567" s="31" t="s">
        <v>1090</v>
      </c>
      <c r="J4567" s="31" t="s">
        <v>175</v>
      </c>
      <c r="K4567" s="31" t="s">
        <v>1119</v>
      </c>
      <c r="L4567" s="31" t="s">
        <v>8908</v>
      </c>
      <c r="M4567" s="30" t="s">
        <v>8909</v>
      </c>
      <c r="N4567" s="23"/>
      <c r="O4567" s="23"/>
      <c r="P4567" s="24"/>
    </row>
    <row r="4568" spans="1:16" ht="12" customHeight="1" x14ac:dyDescent="0.2">
      <c r="A4568" s="31" t="s">
        <v>1401</v>
      </c>
      <c r="B4568" s="31" t="s">
        <v>1401</v>
      </c>
      <c r="C4568" s="31">
        <v>591255</v>
      </c>
      <c r="D4568" s="32">
        <v>43283.439930555556</v>
      </c>
      <c r="E4568" s="32">
        <v>43283.465868055559</v>
      </c>
      <c r="F4568" s="32">
        <v>43285.533275462964</v>
      </c>
      <c r="G4568" s="31">
        <v>4</v>
      </c>
      <c r="H4568" s="31" t="s">
        <v>86</v>
      </c>
      <c r="I4568" s="31" t="s">
        <v>1090</v>
      </c>
      <c r="J4568" s="31" t="s">
        <v>175</v>
      </c>
      <c r="K4568" s="31" t="s">
        <v>1119</v>
      </c>
      <c r="L4568" s="31" t="s">
        <v>8910</v>
      </c>
      <c r="M4568" s="30" t="s">
        <v>8911</v>
      </c>
      <c r="N4568" s="23"/>
      <c r="O4568" s="23"/>
      <c r="P4568" s="24"/>
    </row>
    <row r="4569" spans="1:16" ht="12" customHeight="1" x14ac:dyDescent="0.2">
      <c r="A4569" s="31" t="s">
        <v>1401</v>
      </c>
      <c r="B4569" s="31" t="s">
        <v>1401</v>
      </c>
      <c r="C4569" s="31">
        <v>595770</v>
      </c>
      <c r="D4569" s="32">
        <v>43297.477233796293</v>
      </c>
      <c r="E4569" s="32">
        <v>43297.482974537037</v>
      </c>
      <c r="F4569" s="32">
        <v>43297.528252314813</v>
      </c>
      <c r="G4569" s="31">
        <v>4</v>
      </c>
      <c r="H4569" s="31" t="s">
        <v>86</v>
      </c>
      <c r="I4569" s="31" t="s">
        <v>1090</v>
      </c>
      <c r="J4569" s="31" t="s">
        <v>175</v>
      </c>
      <c r="K4569" s="31" t="s">
        <v>1119</v>
      </c>
      <c r="L4569" s="31" t="s">
        <v>8912</v>
      </c>
      <c r="M4569" s="30" t="s">
        <v>8913</v>
      </c>
      <c r="N4569" s="23"/>
      <c r="O4569" s="23"/>
      <c r="P4569" s="24"/>
    </row>
    <row r="4570" spans="1:16" ht="12" customHeight="1" x14ac:dyDescent="0.2">
      <c r="A4570" s="31" t="s">
        <v>2592</v>
      </c>
      <c r="B4570" s="31" t="s">
        <v>1401</v>
      </c>
      <c r="C4570" s="31">
        <v>590725</v>
      </c>
      <c r="D4570" s="32">
        <v>43280.374143518522</v>
      </c>
      <c r="E4570" s="32">
        <v>43280.384525462963</v>
      </c>
      <c r="F4570" s="32">
        <v>43285.567523148151</v>
      </c>
      <c r="G4570" s="31">
        <v>4</v>
      </c>
      <c r="H4570" s="31" t="s">
        <v>86</v>
      </c>
      <c r="I4570" s="31" t="s">
        <v>1090</v>
      </c>
      <c r="J4570" s="31" t="s">
        <v>175</v>
      </c>
      <c r="K4570" s="31" t="s">
        <v>1119</v>
      </c>
      <c r="L4570" s="31" t="s">
        <v>8914</v>
      </c>
      <c r="M4570" s="30" t="s">
        <v>8915</v>
      </c>
      <c r="N4570" s="23"/>
      <c r="O4570" s="23"/>
      <c r="P4570" s="24"/>
    </row>
    <row r="4571" spans="1:16" ht="12" customHeight="1" x14ac:dyDescent="0.2">
      <c r="A4571" s="31" t="s">
        <v>1401</v>
      </c>
      <c r="B4571" s="31" t="s">
        <v>1401</v>
      </c>
      <c r="C4571" s="31">
        <v>591140</v>
      </c>
      <c r="D4571" s="32">
        <v>43283.343344907407</v>
      </c>
      <c r="E4571" s="32">
        <v>43283.399305555555</v>
      </c>
      <c r="F4571" s="32">
        <v>43286.485983796294</v>
      </c>
      <c r="G4571" s="31">
        <v>4</v>
      </c>
      <c r="H4571" s="31" t="s">
        <v>86</v>
      </c>
      <c r="I4571" s="31" t="s">
        <v>1090</v>
      </c>
      <c r="J4571" s="31" t="s">
        <v>175</v>
      </c>
      <c r="K4571" s="31" t="s">
        <v>1119</v>
      </c>
      <c r="L4571" s="31" t="s">
        <v>8916</v>
      </c>
      <c r="M4571" s="30" t="s">
        <v>8917</v>
      </c>
      <c r="N4571" s="23"/>
      <c r="O4571" s="23"/>
      <c r="P4571" s="24"/>
    </row>
    <row r="4572" spans="1:16" ht="12" customHeight="1" x14ac:dyDescent="0.2">
      <c r="A4572" s="31" t="s">
        <v>1401</v>
      </c>
      <c r="B4572" s="31" t="s">
        <v>1401</v>
      </c>
      <c r="C4572" s="31">
        <v>591594</v>
      </c>
      <c r="D4572" s="32">
        <v>43284.365949074076</v>
      </c>
      <c r="E4572" s="32">
        <v>43284.377083333333</v>
      </c>
      <c r="F4572" s="32">
        <v>43285.397592592592</v>
      </c>
      <c r="G4572" s="31">
        <v>4</v>
      </c>
      <c r="H4572" s="31" t="s">
        <v>86</v>
      </c>
      <c r="I4572" s="31" t="s">
        <v>1090</v>
      </c>
      <c r="J4572" s="31" t="s">
        <v>175</v>
      </c>
      <c r="K4572" s="31" t="s">
        <v>1119</v>
      </c>
      <c r="L4572" s="31" t="s">
        <v>8918</v>
      </c>
      <c r="M4572" s="30" t="s">
        <v>8919</v>
      </c>
      <c r="N4572" s="23"/>
      <c r="O4572" s="23"/>
      <c r="P4572" s="24"/>
    </row>
    <row r="4573" spans="1:16" ht="12" customHeight="1" x14ac:dyDescent="0.2">
      <c r="A4573" s="31" t="s">
        <v>1401</v>
      </c>
      <c r="B4573" s="31" t="s">
        <v>1401</v>
      </c>
      <c r="C4573" s="31">
        <v>592685</v>
      </c>
      <c r="D4573" s="32">
        <v>43286.955868055556</v>
      </c>
      <c r="E4573" s="32">
        <v>43287.239583333336</v>
      </c>
      <c r="F4573" s="32">
        <v>43293.661863425928</v>
      </c>
      <c r="G4573" s="31">
        <v>4</v>
      </c>
      <c r="H4573" s="31" t="s">
        <v>86</v>
      </c>
      <c r="I4573" s="31" t="s">
        <v>1090</v>
      </c>
      <c r="J4573" s="31" t="s">
        <v>175</v>
      </c>
      <c r="K4573" s="31" t="s">
        <v>1119</v>
      </c>
      <c r="L4573" s="31" t="s">
        <v>8920</v>
      </c>
      <c r="M4573" s="30" t="s">
        <v>8921</v>
      </c>
      <c r="N4573" s="23">
        <v>6020</v>
      </c>
      <c r="O4573" s="23"/>
      <c r="P4573" s="24" t="s">
        <v>1150</v>
      </c>
    </row>
    <row r="4574" spans="1:16" ht="12" customHeight="1" x14ac:dyDescent="0.2">
      <c r="A4574" s="31" t="s">
        <v>1401</v>
      </c>
      <c r="B4574" s="31" t="s">
        <v>1401</v>
      </c>
      <c r="C4574" s="31">
        <v>593017</v>
      </c>
      <c r="D4574" s="32">
        <v>43287.854050925926</v>
      </c>
      <c r="E4574" s="32">
        <v>43288.323171296295</v>
      </c>
      <c r="F4574" s="32">
        <v>43291.292118055557</v>
      </c>
      <c r="G4574" s="31">
        <v>4</v>
      </c>
      <c r="H4574" s="31" t="s">
        <v>86</v>
      </c>
      <c r="I4574" s="31" t="s">
        <v>1090</v>
      </c>
      <c r="J4574" s="31" t="s">
        <v>175</v>
      </c>
      <c r="K4574" s="31" t="s">
        <v>1119</v>
      </c>
      <c r="L4574" s="31" t="s">
        <v>8922</v>
      </c>
      <c r="M4574" s="30" t="s">
        <v>8923</v>
      </c>
      <c r="N4574" s="23"/>
      <c r="O4574" s="23"/>
      <c r="P4574" s="24"/>
    </row>
    <row r="4575" spans="1:16" ht="12" customHeight="1" x14ac:dyDescent="0.2">
      <c r="A4575" s="31" t="s">
        <v>1401</v>
      </c>
      <c r="B4575" s="31" t="s">
        <v>1401</v>
      </c>
      <c r="C4575" s="31">
        <v>593922</v>
      </c>
      <c r="D4575" s="32">
        <v>43291.375185185185</v>
      </c>
      <c r="E4575" s="32">
        <v>43291.432800925926</v>
      </c>
      <c r="F4575" s="32">
        <v>43291.556562500002</v>
      </c>
      <c r="G4575" s="31">
        <v>4</v>
      </c>
      <c r="H4575" s="31" t="s">
        <v>86</v>
      </c>
      <c r="I4575" s="31" t="s">
        <v>1090</v>
      </c>
      <c r="J4575" s="31" t="s">
        <v>175</v>
      </c>
      <c r="K4575" s="31" t="s">
        <v>1119</v>
      </c>
      <c r="L4575" s="31" t="s">
        <v>8924</v>
      </c>
      <c r="M4575" s="30" t="s">
        <v>8925</v>
      </c>
      <c r="N4575" s="23"/>
      <c r="O4575" s="23"/>
      <c r="P4575" s="24"/>
    </row>
    <row r="4576" spans="1:16" ht="12" customHeight="1" x14ac:dyDescent="0.2">
      <c r="A4576" s="31" t="s">
        <v>1401</v>
      </c>
      <c r="B4576" s="31" t="s">
        <v>1401</v>
      </c>
      <c r="C4576" s="31">
        <v>595587</v>
      </c>
      <c r="D4576" s="32">
        <v>43297.340810185182</v>
      </c>
      <c r="E4576" s="32">
        <v>43297.37158564815</v>
      </c>
      <c r="F4576" s="32">
        <v>43297.528969907406</v>
      </c>
      <c r="G4576" s="31">
        <v>4</v>
      </c>
      <c r="H4576" s="31" t="s">
        <v>86</v>
      </c>
      <c r="I4576" s="31" t="s">
        <v>1090</v>
      </c>
      <c r="J4576" s="31" t="s">
        <v>1398</v>
      </c>
      <c r="K4576" s="31" t="s">
        <v>1119</v>
      </c>
      <c r="L4576" s="31" t="s">
        <v>8926</v>
      </c>
      <c r="M4576" s="30" t="s">
        <v>8927</v>
      </c>
      <c r="N4576" s="23"/>
      <c r="O4576" s="23"/>
      <c r="P4576" s="24"/>
    </row>
    <row r="4577" spans="1:16" ht="12" customHeight="1" x14ac:dyDescent="0.2">
      <c r="A4577" s="31" t="s">
        <v>1401</v>
      </c>
      <c r="B4577" s="31" t="s">
        <v>1401</v>
      </c>
      <c r="C4577" s="31">
        <v>595282</v>
      </c>
      <c r="D4577" s="32">
        <v>43294.459201388891</v>
      </c>
      <c r="E4577" s="32">
        <v>43294.460914351854</v>
      </c>
      <c r="F4577" s="32">
        <v>43297.337314814817</v>
      </c>
      <c r="G4577" s="31">
        <v>4</v>
      </c>
      <c r="H4577" s="31" t="s">
        <v>86</v>
      </c>
      <c r="I4577" s="31" t="s">
        <v>1090</v>
      </c>
      <c r="J4577" s="31" t="s">
        <v>1398</v>
      </c>
      <c r="K4577" s="31" t="s">
        <v>1119</v>
      </c>
      <c r="L4577" s="31" t="s">
        <v>8928</v>
      </c>
      <c r="M4577" s="30" t="s">
        <v>8929</v>
      </c>
      <c r="N4577" s="23"/>
      <c r="O4577" s="23"/>
      <c r="P4577" s="24"/>
    </row>
    <row r="4578" spans="1:16" ht="12" customHeight="1" x14ac:dyDescent="0.2">
      <c r="A4578" s="31" t="s">
        <v>1401</v>
      </c>
      <c r="B4578" s="31" t="s">
        <v>1401</v>
      </c>
      <c r="C4578" s="31">
        <v>593764</v>
      </c>
      <c r="D4578" s="32">
        <v>43291.154791666668</v>
      </c>
      <c r="E4578" s="32">
        <v>43291.284351851849</v>
      </c>
      <c r="F4578" s="32">
        <v>43299.360520833332</v>
      </c>
      <c r="G4578" s="31">
        <v>4</v>
      </c>
      <c r="H4578" s="31" t="s">
        <v>86</v>
      </c>
      <c r="I4578" s="31" t="s">
        <v>1090</v>
      </c>
      <c r="J4578" s="31" t="s">
        <v>1398</v>
      </c>
      <c r="K4578" s="31" t="s">
        <v>1119</v>
      </c>
      <c r="L4578" s="31" t="s">
        <v>8930</v>
      </c>
      <c r="M4578" s="30" t="s">
        <v>8931</v>
      </c>
      <c r="N4578" s="23"/>
      <c r="O4578" s="23"/>
      <c r="P4578" s="24"/>
    </row>
    <row r="4579" spans="1:16" ht="12" customHeight="1" x14ac:dyDescent="0.2">
      <c r="A4579" s="31" t="s">
        <v>1401</v>
      </c>
      <c r="B4579" s="31" t="s">
        <v>1401</v>
      </c>
      <c r="C4579" s="31">
        <v>593032</v>
      </c>
      <c r="D4579" s="32">
        <v>43288.286446759259</v>
      </c>
      <c r="E4579" s="32">
        <v>43288.323333333334</v>
      </c>
      <c r="F4579" s="32">
        <v>43288.354479166665</v>
      </c>
      <c r="G4579" s="31">
        <v>4</v>
      </c>
      <c r="H4579" s="31" t="s">
        <v>86</v>
      </c>
      <c r="I4579" s="31" t="s">
        <v>1090</v>
      </c>
      <c r="J4579" s="31" t="s">
        <v>1398</v>
      </c>
      <c r="K4579" s="31" t="s">
        <v>1119</v>
      </c>
      <c r="L4579" s="31" t="s">
        <v>8932</v>
      </c>
      <c r="M4579" s="30" t="s">
        <v>8933</v>
      </c>
      <c r="N4579" s="23"/>
      <c r="O4579" s="23"/>
      <c r="P4579" s="24"/>
    </row>
    <row r="4580" spans="1:16" ht="12" customHeight="1" x14ac:dyDescent="0.2">
      <c r="A4580" s="31" t="s">
        <v>1401</v>
      </c>
      <c r="B4580" s="31" t="s">
        <v>1401</v>
      </c>
      <c r="C4580" s="31">
        <v>592655</v>
      </c>
      <c r="D4580" s="32">
        <v>43286.643564814818</v>
      </c>
      <c r="E4580" s="32">
        <v>43286.676481481481</v>
      </c>
      <c r="F4580" s="32">
        <v>43305.512569444443</v>
      </c>
      <c r="G4580" s="31">
        <v>4</v>
      </c>
      <c r="H4580" s="31" t="s">
        <v>86</v>
      </c>
      <c r="I4580" s="31" t="s">
        <v>1090</v>
      </c>
      <c r="J4580" s="31" t="s">
        <v>1398</v>
      </c>
      <c r="K4580" s="31" t="s">
        <v>1119</v>
      </c>
      <c r="L4580" s="31" t="s">
        <v>8934</v>
      </c>
      <c r="M4580" s="30" t="s">
        <v>8935</v>
      </c>
      <c r="N4580" s="23"/>
      <c r="O4580" s="23"/>
      <c r="P4580" s="24"/>
    </row>
    <row r="4581" spans="1:16" ht="12" customHeight="1" x14ac:dyDescent="0.2">
      <c r="A4581" s="31" t="s">
        <v>2592</v>
      </c>
      <c r="B4581" s="31" t="s">
        <v>1401</v>
      </c>
      <c r="C4581" s="31">
        <v>587005</v>
      </c>
      <c r="D4581" s="32">
        <v>43269.052708333336</v>
      </c>
      <c r="E4581" s="32">
        <v>43269.328877314816</v>
      </c>
      <c r="F4581" s="32">
        <v>43297.372604166667</v>
      </c>
      <c r="G4581" s="31">
        <v>4</v>
      </c>
      <c r="H4581" s="31" t="s">
        <v>86</v>
      </c>
      <c r="I4581" s="31" t="s">
        <v>1090</v>
      </c>
      <c r="J4581" s="31" t="s">
        <v>358</v>
      </c>
      <c r="K4581" s="31" t="s">
        <v>1119</v>
      </c>
      <c r="L4581" s="31" t="s">
        <v>8936</v>
      </c>
      <c r="M4581" s="30" t="s">
        <v>8937</v>
      </c>
      <c r="N4581" s="23"/>
      <c r="O4581" s="23"/>
      <c r="P4581" s="24"/>
    </row>
    <row r="4582" spans="1:16" ht="12" customHeight="1" x14ac:dyDescent="0.2">
      <c r="A4582" s="31" t="s">
        <v>1401</v>
      </c>
      <c r="B4582" s="31" t="s">
        <v>1401</v>
      </c>
      <c r="C4582" s="31">
        <v>596266</v>
      </c>
      <c r="D4582" s="32">
        <v>43298.523356481484</v>
      </c>
      <c r="E4582" s="32">
        <v>43298.539398148147</v>
      </c>
      <c r="F4582" s="32">
        <v>43301.324560185189</v>
      </c>
      <c r="G4582" s="31">
        <v>3</v>
      </c>
      <c r="H4582" s="31" t="s">
        <v>86</v>
      </c>
      <c r="I4582" s="31" t="s">
        <v>1090</v>
      </c>
      <c r="J4582" s="31" t="s">
        <v>358</v>
      </c>
      <c r="K4582" s="31" t="s">
        <v>1119</v>
      </c>
      <c r="L4582" s="31" t="s">
        <v>8938</v>
      </c>
      <c r="M4582" s="30" t="s">
        <v>8939</v>
      </c>
      <c r="N4582" s="23"/>
      <c r="O4582" s="23"/>
      <c r="P4582" s="24"/>
    </row>
    <row r="4583" spans="1:16" ht="12" customHeight="1" x14ac:dyDescent="0.2">
      <c r="A4583" s="31" t="s">
        <v>1401</v>
      </c>
      <c r="B4583" s="31" t="s">
        <v>1401</v>
      </c>
      <c r="C4583" s="31">
        <v>597560</v>
      </c>
      <c r="D4583" s="32">
        <v>43303.321134259262</v>
      </c>
      <c r="E4583" s="32">
        <v>43304.311018518521</v>
      </c>
      <c r="F4583" s="32">
        <v>43304.504131944443</v>
      </c>
      <c r="G4583" s="31">
        <v>4</v>
      </c>
      <c r="H4583" s="31" t="s">
        <v>86</v>
      </c>
      <c r="I4583" s="31" t="s">
        <v>1090</v>
      </c>
      <c r="J4583" s="31" t="s">
        <v>358</v>
      </c>
      <c r="K4583" s="31" t="s">
        <v>1119</v>
      </c>
      <c r="L4583" s="31" t="s">
        <v>8940</v>
      </c>
      <c r="M4583" s="30" t="s">
        <v>8941</v>
      </c>
      <c r="N4583" s="23"/>
      <c r="O4583" s="23"/>
      <c r="P4583" s="24"/>
    </row>
    <row r="4584" spans="1:16" ht="12" customHeight="1" x14ac:dyDescent="0.2">
      <c r="A4584" s="31" t="s">
        <v>1401</v>
      </c>
      <c r="B4584" s="31" t="s">
        <v>1401</v>
      </c>
      <c r="C4584" s="31">
        <v>591465</v>
      </c>
      <c r="D4584" s="32">
        <v>43283.647557870368</v>
      </c>
      <c r="E4584" s="32">
        <v>43283.668252314812</v>
      </c>
      <c r="F4584" s="32">
        <v>43287.324965277781</v>
      </c>
      <c r="G4584" s="31">
        <v>4</v>
      </c>
      <c r="H4584" s="31" t="s">
        <v>86</v>
      </c>
      <c r="I4584" s="31" t="s">
        <v>1090</v>
      </c>
      <c r="J4584" s="31" t="s">
        <v>358</v>
      </c>
      <c r="K4584" s="31" t="s">
        <v>1119</v>
      </c>
      <c r="L4584" s="31" t="s">
        <v>8942</v>
      </c>
      <c r="M4584" s="30" t="s">
        <v>8943</v>
      </c>
      <c r="N4584" s="23"/>
      <c r="O4584" s="23"/>
      <c r="P4584" s="24"/>
    </row>
    <row r="4585" spans="1:16" ht="12" customHeight="1" x14ac:dyDescent="0.2">
      <c r="A4585" s="31" t="s">
        <v>1401</v>
      </c>
      <c r="B4585" s="31" t="s">
        <v>1401</v>
      </c>
      <c r="C4585" s="31">
        <v>596297</v>
      </c>
      <c r="D4585" s="32">
        <v>43298.562210648146</v>
      </c>
      <c r="E4585" s="32">
        <v>43298.588321759256</v>
      </c>
      <c r="F4585" s="32">
        <v>43300.355833333335</v>
      </c>
      <c r="G4585" s="31">
        <v>4</v>
      </c>
      <c r="H4585" s="31" t="s">
        <v>86</v>
      </c>
      <c r="I4585" s="31" t="s">
        <v>1090</v>
      </c>
      <c r="J4585" s="31" t="s">
        <v>358</v>
      </c>
      <c r="K4585" s="31" t="s">
        <v>1119</v>
      </c>
      <c r="L4585" s="31" t="s">
        <v>8944</v>
      </c>
      <c r="M4585" s="30" t="s">
        <v>8945</v>
      </c>
      <c r="N4585" s="23">
        <v>6164</v>
      </c>
      <c r="O4585" s="23"/>
      <c r="P4585" s="24" t="s">
        <v>1150</v>
      </c>
    </row>
    <row r="4586" spans="1:16" ht="12" customHeight="1" x14ac:dyDescent="0.2">
      <c r="A4586" s="31" t="s">
        <v>1401</v>
      </c>
      <c r="B4586" s="31" t="s">
        <v>1401</v>
      </c>
      <c r="C4586" s="31">
        <v>596372</v>
      </c>
      <c r="D4586" s="32">
        <v>43298.658541666664</v>
      </c>
      <c r="E4586" s="32">
        <v>43298.679618055554</v>
      </c>
      <c r="F4586" s="32">
        <v>43305.617731481485</v>
      </c>
      <c r="G4586" s="31">
        <v>4</v>
      </c>
      <c r="H4586" s="31" t="s">
        <v>86</v>
      </c>
      <c r="I4586" s="31" t="s">
        <v>1090</v>
      </c>
      <c r="J4586" s="31" t="s">
        <v>358</v>
      </c>
      <c r="K4586" s="31" t="s">
        <v>1119</v>
      </c>
      <c r="L4586" s="31" t="s">
        <v>8946</v>
      </c>
      <c r="M4586" s="30" t="s">
        <v>8947</v>
      </c>
      <c r="N4586" s="23">
        <v>6157</v>
      </c>
      <c r="O4586" s="23"/>
      <c r="P4586" s="24" t="s">
        <v>1150</v>
      </c>
    </row>
    <row r="4587" spans="1:16" ht="12" customHeight="1" x14ac:dyDescent="0.2">
      <c r="A4587" s="31" t="s">
        <v>1401</v>
      </c>
      <c r="B4587" s="31" t="s">
        <v>1401</v>
      </c>
      <c r="C4587" s="31">
        <v>594516</v>
      </c>
      <c r="D4587" s="32">
        <v>43292.490451388891</v>
      </c>
      <c r="E4587" s="32">
        <v>43292.494571759256</v>
      </c>
      <c r="F4587" s="32">
        <v>43301.453460648147</v>
      </c>
      <c r="G4587" s="31">
        <v>4</v>
      </c>
      <c r="H4587" s="31" t="s">
        <v>86</v>
      </c>
      <c r="I4587" s="31" t="s">
        <v>1090</v>
      </c>
      <c r="J4587" s="31" t="s">
        <v>358</v>
      </c>
      <c r="K4587" s="31" t="s">
        <v>1119</v>
      </c>
      <c r="L4587" s="31" t="s">
        <v>8948</v>
      </c>
      <c r="M4587" s="30" t="s">
        <v>8949</v>
      </c>
      <c r="N4587" s="23"/>
      <c r="O4587" s="23"/>
      <c r="P4587" s="24"/>
    </row>
    <row r="4588" spans="1:16" ht="12" customHeight="1" x14ac:dyDescent="0.2">
      <c r="A4588" s="31" t="s">
        <v>1401</v>
      </c>
      <c r="B4588" s="31" t="s">
        <v>1401</v>
      </c>
      <c r="C4588" s="31">
        <v>596203</v>
      </c>
      <c r="D4588" s="32">
        <v>43298.437615740739</v>
      </c>
      <c r="E4588" s="32">
        <v>43298.454270833332</v>
      </c>
      <c r="F4588" s="32">
        <v>43306.640439814815</v>
      </c>
      <c r="G4588" s="31">
        <v>3</v>
      </c>
      <c r="H4588" s="31" t="s">
        <v>86</v>
      </c>
      <c r="I4588" s="31" t="s">
        <v>1090</v>
      </c>
      <c r="J4588" s="31" t="s">
        <v>358</v>
      </c>
      <c r="K4588" s="31" t="s">
        <v>1119</v>
      </c>
      <c r="L4588" s="31" t="s">
        <v>8950</v>
      </c>
      <c r="M4588" s="30" t="s">
        <v>8951</v>
      </c>
      <c r="N4588" s="23">
        <v>6164</v>
      </c>
      <c r="O4588" s="23"/>
      <c r="P4588" s="24" t="s">
        <v>1150</v>
      </c>
    </row>
    <row r="4589" spans="1:16" ht="12" customHeight="1" x14ac:dyDescent="0.2">
      <c r="A4589" s="31" t="s">
        <v>1401</v>
      </c>
      <c r="B4589" s="31" t="s">
        <v>1401</v>
      </c>
      <c r="C4589" s="31">
        <v>596074</v>
      </c>
      <c r="D4589" s="32">
        <v>43298.337326388886</v>
      </c>
      <c r="E4589" s="32">
        <v>43298.351493055554</v>
      </c>
      <c r="F4589" s="32">
        <v>43299.322129629632</v>
      </c>
      <c r="G4589" s="31">
        <v>4</v>
      </c>
      <c r="H4589" s="31" t="s">
        <v>86</v>
      </c>
      <c r="I4589" s="31" t="s">
        <v>1090</v>
      </c>
      <c r="J4589" s="31" t="s">
        <v>358</v>
      </c>
      <c r="K4589" s="31" t="s">
        <v>1119</v>
      </c>
      <c r="L4589" s="31" t="s">
        <v>8952</v>
      </c>
      <c r="M4589" s="30" t="s">
        <v>8953</v>
      </c>
      <c r="N4589" s="23"/>
      <c r="O4589" s="23"/>
      <c r="P4589" s="24"/>
    </row>
    <row r="4590" spans="1:16" ht="12" customHeight="1" x14ac:dyDescent="0.2">
      <c r="A4590" s="31" t="s">
        <v>1401</v>
      </c>
      <c r="B4590" s="31" t="s">
        <v>1401</v>
      </c>
      <c r="C4590" s="31">
        <v>593321</v>
      </c>
      <c r="D4590" s="32">
        <v>43290.341296296298</v>
      </c>
      <c r="E4590" s="32">
        <v>43290.352777777778</v>
      </c>
      <c r="F4590" s="32">
        <v>43293.604872685188</v>
      </c>
      <c r="G4590" s="31">
        <v>4</v>
      </c>
      <c r="H4590" s="31" t="s">
        <v>86</v>
      </c>
      <c r="I4590" s="31" t="s">
        <v>1090</v>
      </c>
      <c r="J4590" s="31" t="s">
        <v>358</v>
      </c>
      <c r="K4590" s="31" t="s">
        <v>1119</v>
      </c>
      <c r="L4590" s="31" t="s">
        <v>8954</v>
      </c>
      <c r="M4590" s="30" t="s">
        <v>8955</v>
      </c>
      <c r="N4590" s="23"/>
      <c r="O4590" s="23"/>
      <c r="P4590" s="24"/>
    </row>
    <row r="4591" spans="1:16" ht="12" customHeight="1" x14ac:dyDescent="0.2">
      <c r="A4591" s="31" t="s">
        <v>1401</v>
      </c>
      <c r="B4591" s="31" t="s">
        <v>1401</v>
      </c>
      <c r="C4591" s="31">
        <v>599181</v>
      </c>
      <c r="D4591" s="32">
        <v>43308.289502314816</v>
      </c>
      <c r="E4591" s="32">
        <v>43308.297476851854</v>
      </c>
      <c r="F4591" s="32">
        <v>43312.438645833332</v>
      </c>
      <c r="G4591" s="31">
        <v>4</v>
      </c>
      <c r="H4591" s="31" t="s">
        <v>86</v>
      </c>
      <c r="I4591" s="31" t="s">
        <v>1090</v>
      </c>
      <c r="J4591" s="31" t="s">
        <v>358</v>
      </c>
      <c r="K4591" s="31" t="s">
        <v>1119</v>
      </c>
      <c r="L4591" s="31" t="s">
        <v>8956</v>
      </c>
      <c r="M4591" s="30" t="s">
        <v>8957</v>
      </c>
      <c r="N4591" s="23">
        <v>6157</v>
      </c>
      <c r="O4591" s="23"/>
      <c r="P4591" s="24" t="s">
        <v>1150</v>
      </c>
    </row>
    <row r="4592" spans="1:16" ht="12" customHeight="1" x14ac:dyDescent="0.2">
      <c r="A4592" s="31" t="s">
        <v>2592</v>
      </c>
      <c r="B4592" s="31" t="s">
        <v>1401</v>
      </c>
      <c r="C4592" s="31">
        <v>588940</v>
      </c>
      <c r="D4592" s="32">
        <v>43273.785960648151</v>
      </c>
      <c r="E4592" s="32">
        <v>43276.315810185188</v>
      </c>
      <c r="F4592" s="32">
        <v>43285.704780092594</v>
      </c>
      <c r="G4592" s="31">
        <v>4</v>
      </c>
      <c r="H4592" s="31" t="s">
        <v>86</v>
      </c>
      <c r="I4592" s="31" t="s">
        <v>1090</v>
      </c>
      <c r="J4592" s="31" t="s">
        <v>358</v>
      </c>
      <c r="K4592" s="31" t="s">
        <v>1119</v>
      </c>
      <c r="L4592" s="31" t="s">
        <v>8958</v>
      </c>
      <c r="M4592" s="30" t="s">
        <v>2009</v>
      </c>
      <c r="N4592" s="23"/>
      <c r="O4592" s="23"/>
      <c r="P4592" s="24"/>
    </row>
    <row r="4593" spans="1:16" ht="12" customHeight="1" x14ac:dyDescent="0.2">
      <c r="A4593" s="31" t="s">
        <v>2592</v>
      </c>
      <c r="B4593" s="31" t="s">
        <v>1401</v>
      </c>
      <c r="C4593" s="31">
        <v>588551</v>
      </c>
      <c r="D4593" s="32">
        <v>43272.55027777778</v>
      </c>
      <c r="E4593" s="32">
        <v>43272.579351851855</v>
      </c>
      <c r="F4593" s="32">
        <v>43285.652384259258</v>
      </c>
      <c r="G4593" s="31">
        <v>4</v>
      </c>
      <c r="H4593" s="31" t="s">
        <v>86</v>
      </c>
      <c r="I4593" s="31" t="s">
        <v>1090</v>
      </c>
      <c r="J4593" s="31" t="s">
        <v>358</v>
      </c>
      <c r="K4593" s="31" t="s">
        <v>1119</v>
      </c>
      <c r="L4593" s="31" t="s">
        <v>8959</v>
      </c>
      <c r="M4593" s="30" t="s">
        <v>8960</v>
      </c>
      <c r="N4593" s="23"/>
      <c r="O4593" s="23"/>
      <c r="P4593" s="24"/>
    </row>
    <row r="4594" spans="1:16" ht="12" customHeight="1" x14ac:dyDescent="0.2">
      <c r="A4594" s="31" t="s">
        <v>1401</v>
      </c>
      <c r="B4594" s="31" t="s">
        <v>1401</v>
      </c>
      <c r="C4594" s="31">
        <v>591812</v>
      </c>
      <c r="D4594" s="32">
        <v>43284.596631944441</v>
      </c>
      <c r="E4594" s="32">
        <v>43285.44027777778</v>
      </c>
      <c r="F4594" s="32">
        <v>43286.468518518515</v>
      </c>
      <c r="G4594" s="31">
        <v>4</v>
      </c>
      <c r="H4594" s="31" t="s">
        <v>86</v>
      </c>
      <c r="I4594" s="31" t="s">
        <v>1090</v>
      </c>
      <c r="J4594" s="31" t="s">
        <v>147</v>
      </c>
      <c r="K4594" s="31" t="s">
        <v>1119</v>
      </c>
      <c r="L4594" s="31" t="s">
        <v>8961</v>
      </c>
      <c r="M4594" s="30" t="s">
        <v>8962</v>
      </c>
      <c r="N4594" s="23"/>
      <c r="O4594" s="23"/>
      <c r="P4594" s="24"/>
    </row>
    <row r="4595" spans="1:16" ht="12" customHeight="1" x14ac:dyDescent="0.2">
      <c r="A4595" s="31" t="s">
        <v>1401</v>
      </c>
      <c r="B4595" s="31" t="s">
        <v>1401</v>
      </c>
      <c r="C4595" s="31">
        <v>592839</v>
      </c>
      <c r="D4595" s="32">
        <v>43287.418773148151</v>
      </c>
      <c r="E4595" s="32">
        <v>43287.439583333333</v>
      </c>
      <c r="F4595" s="32">
        <v>43297.340011574073</v>
      </c>
      <c r="G4595" s="31">
        <v>4</v>
      </c>
      <c r="H4595" s="31" t="s">
        <v>86</v>
      </c>
      <c r="I4595" s="31" t="s">
        <v>1090</v>
      </c>
      <c r="J4595" s="31" t="s">
        <v>147</v>
      </c>
      <c r="K4595" s="31" t="s">
        <v>1119</v>
      </c>
      <c r="L4595" s="31" t="s">
        <v>8963</v>
      </c>
      <c r="M4595" s="30" t="s">
        <v>8964</v>
      </c>
      <c r="N4595" s="23"/>
      <c r="O4595" s="23"/>
      <c r="P4595" s="24"/>
    </row>
    <row r="4596" spans="1:16" ht="12" customHeight="1" x14ac:dyDescent="0.2">
      <c r="A4596" s="31" t="s">
        <v>1401</v>
      </c>
      <c r="B4596" s="31" t="s">
        <v>1401</v>
      </c>
      <c r="C4596" s="31">
        <v>592169</v>
      </c>
      <c r="D4596" s="32">
        <v>43285.514953703707</v>
      </c>
      <c r="E4596" s="32">
        <v>43285.530821759261</v>
      </c>
      <c r="F4596" s="32">
        <v>43290.366712962961</v>
      </c>
      <c r="G4596" s="31">
        <v>4</v>
      </c>
      <c r="H4596" s="31" t="s">
        <v>86</v>
      </c>
      <c r="I4596" s="31" t="s">
        <v>1090</v>
      </c>
      <c r="J4596" s="31" t="s">
        <v>147</v>
      </c>
      <c r="K4596" s="31" t="s">
        <v>1119</v>
      </c>
      <c r="L4596" s="31" t="s">
        <v>8965</v>
      </c>
      <c r="M4596" s="30" t="s">
        <v>8966</v>
      </c>
      <c r="N4596" s="23"/>
      <c r="O4596" s="23"/>
      <c r="P4596" s="24"/>
    </row>
    <row r="4597" spans="1:16" ht="12" customHeight="1" x14ac:dyDescent="0.2">
      <c r="A4597" s="31" t="s">
        <v>1401</v>
      </c>
      <c r="B4597" s="31" t="s">
        <v>1401</v>
      </c>
      <c r="C4597" s="31">
        <v>596585</v>
      </c>
      <c r="D4597" s="32">
        <v>43299.455312500002</v>
      </c>
      <c r="E4597" s="32">
        <v>43299.463194444441</v>
      </c>
      <c r="F4597" s="32">
        <v>43307.556747685187</v>
      </c>
      <c r="G4597" s="31">
        <v>4</v>
      </c>
      <c r="H4597" s="31" t="s">
        <v>86</v>
      </c>
      <c r="I4597" s="31" t="s">
        <v>1090</v>
      </c>
      <c r="J4597" s="31" t="s">
        <v>147</v>
      </c>
      <c r="K4597" s="31" t="s">
        <v>1119</v>
      </c>
      <c r="L4597" s="31" t="s">
        <v>8967</v>
      </c>
      <c r="M4597" s="30" t="s">
        <v>8968</v>
      </c>
      <c r="N4597" s="23"/>
      <c r="O4597" s="23"/>
      <c r="P4597" s="24"/>
    </row>
    <row r="4598" spans="1:16" ht="12" customHeight="1" x14ac:dyDescent="0.2">
      <c r="A4598" s="31" t="s">
        <v>1401</v>
      </c>
      <c r="B4598" s="31" t="s">
        <v>1401</v>
      </c>
      <c r="C4598" s="31">
        <v>596944</v>
      </c>
      <c r="D4598" s="32">
        <v>43300.445138888892</v>
      </c>
      <c r="E4598" s="32">
        <v>43300.460555555554</v>
      </c>
      <c r="F4598" s="32">
        <v>43305.379259259258</v>
      </c>
      <c r="G4598" s="31">
        <v>4</v>
      </c>
      <c r="H4598" s="31" t="s">
        <v>86</v>
      </c>
      <c r="I4598" s="31" t="s">
        <v>1090</v>
      </c>
      <c r="J4598" s="31" t="s">
        <v>147</v>
      </c>
      <c r="K4598" s="31" t="s">
        <v>1119</v>
      </c>
      <c r="L4598" s="31" t="s">
        <v>8969</v>
      </c>
      <c r="M4598" s="30" t="s">
        <v>8970</v>
      </c>
      <c r="N4598" s="23"/>
      <c r="O4598" s="23"/>
      <c r="P4598" s="24"/>
    </row>
    <row r="4599" spans="1:16" ht="12" customHeight="1" x14ac:dyDescent="0.2">
      <c r="A4599" s="31" t="s">
        <v>1401</v>
      </c>
      <c r="B4599" s="31" t="s">
        <v>1401</v>
      </c>
      <c r="C4599" s="31">
        <v>599107</v>
      </c>
      <c r="D4599" s="32">
        <v>43307.615879629629</v>
      </c>
      <c r="E4599" s="32">
        <v>43307.63071759259</v>
      </c>
      <c r="F4599" s="32">
        <v>43312.396770833337</v>
      </c>
      <c r="G4599" s="31">
        <v>4</v>
      </c>
      <c r="H4599" s="31" t="s">
        <v>86</v>
      </c>
      <c r="I4599" s="31" t="s">
        <v>1090</v>
      </c>
      <c r="J4599" s="31" t="s">
        <v>147</v>
      </c>
      <c r="K4599" s="31" t="s">
        <v>1119</v>
      </c>
      <c r="L4599" s="31" t="s">
        <v>8971</v>
      </c>
      <c r="M4599" s="30" t="s">
        <v>8972</v>
      </c>
      <c r="N4599" s="23"/>
      <c r="O4599" s="23"/>
      <c r="P4599" s="24"/>
    </row>
    <row r="4600" spans="1:16" ht="12" customHeight="1" x14ac:dyDescent="0.2">
      <c r="A4600" s="31" t="s">
        <v>2592</v>
      </c>
      <c r="B4600" s="31" t="s">
        <v>1401</v>
      </c>
      <c r="C4600" s="31">
        <v>590224</v>
      </c>
      <c r="D4600" s="32">
        <v>43278.678402777776</v>
      </c>
      <c r="E4600" s="32">
        <v>43279.650694444441</v>
      </c>
      <c r="F4600" s="32">
        <v>43290.51457175926</v>
      </c>
      <c r="G4600" s="31">
        <v>4</v>
      </c>
      <c r="H4600" s="31" t="s">
        <v>86</v>
      </c>
      <c r="I4600" s="31" t="s">
        <v>1090</v>
      </c>
      <c r="J4600" s="31" t="s">
        <v>147</v>
      </c>
      <c r="K4600" s="31" t="s">
        <v>1119</v>
      </c>
      <c r="L4600" s="31" t="s">
        <v>8973</v>
      </c>
      <c r="M4600" s="30" t="s">
        <v>8974</v>
      </c>
      <c r="N4600" s="23"/>
      <c r="O4600" s="23"/>
      <c r="P4600" s="24"/>
    </row>
    <row r="4601" spans="1:16" ht="12" customHeight="1" x14ac:dyDescent="0.2">
      <c r="A4601" s="31" t="s">
        <v>1401</v>
      </c>
      <c r="B4601" s="31" t="s">
        <v>1401</v>
      </c>
      <c r="C4601" s="31">
        <v>591841</v>
      </c>
      <c r="D4601" s="32">
        <v>43284.629976851851</v>
      </c>
      <c r="E4601" s="32">
        <v>43284.632638888892</v>
      </c>
      <c r="F4601" s="32">
        <v>43290.366550925923</v>
      </c>
      <c r="G4601" s="31">
        <v>4</v>
      </c>
      <c r="H4601" s="31" t="s">
        <v>86</v>
      </c>
      <c r="I4601" s="31" t="s">
        <v>1090</v>
      </c>
      <c r="J4601" s="31" t="s">
        <v>147</v>
      </c>
      <c r="K4601" s="31" t="s">
        <v>1119</v>
      </c>
      <c r="L4601" s="31" t="s">
        <v>8975</v>
      </c>
      <c r="M4601" s="30" t="s">
        <v>8976</v>
      </c>
      <c r="N4601" s="23"/>
      <c r="O4601" s="23"/>
      <c r="P4601" s="24"/>
    </row>
    <row r="4602" spans="1:16" ht="12" customHeight="1" x14ac:dyDescent="0.2">
      <c r="A4602" s="31" t="s">
        <v>1401</v>
      </c>
      <c r="B4602" s="31" t="s">
        <v>1401</v>
      </c>
      <c r="C4602" s="31">
        <v>598307</v>
      </c>
      <c r="D4602" s="32">
        <v>43305.569525462961</v>
      </c>
      <c r="E4602" s="32">
        <v>43305.59375</v>
      </c>
      <c r="F4602" s="32">
        <v>43311.535000000003</v>
      </c>
      <c r="G4602" s="31">
        <v>4</v>
      </c>
      <c r="H4602" s="31" t="s">
        <v>86</v>
      </c>
      <c r="I4602" s="31" t="s">
        <v>1090</v>
      </c>
      <c r="J4602" s="31" t="s">
        <v>147</v>
      </c>
      <c r="K4602" s="31" t="s">
        <v>1119</v>
      </c>
      <c r="L4602" s="31" t="s">
        <v>8977</v>
      </c>
      <c r="M4602" s="30" t="s">
        <v>8978</v>
      </c>
      <c r="N4602" s="23"/>
      <c r="O4602" s="23"/>
      <c r="P4602" s="24"/>
    </row>
    <row r="4603" spans="1:16" ht="12" customHeight="1" x14ac:dyDescent="0.2">
      <c r="A4603" s="31" t="s">
        <v>1401</v>
      </c>
      <c r="B4603" s="31" t="s">
        <v>1401</v>
      </c>
      <c r="C4603" s="31">
        <v>595398</v>
      </c>
      <c r="D4603" s="32">
        <v>43294.763923611114</v>
      </c>
      <c r="E4603" s="32">
        <v>43297.314722222225</v>
      </c>
      <c r="F4603" s="32">
        <v>43301.432511574072</v>
      </c>
      <c r="G4603" s="31">
        <v>4</v>
      </c>
      <c r="H4603" s="31" t="s">
        <v>86</v>
      </c>
      <c r="I4603" s="31" t="s">
        <v>1090</v>
      </c>
      <c r="J4603" s="31" t="s">
        <v>147</v>
      </c>
      <c r="K4603" s="31" t="s">
        <v>1119</v>
      </c>
      <c r="L4603" s="31" t="s">
        <v>8979</v>
      </c>
      <c r="M4603" s="30" t="s">
        <v>8980</v>
      </c>
      <c r="N4603" s="23"/>
      <c r="O4603" s="23"/>
      <c r="P4603" s="24"/>
    </row>
    <row r="4604" spans="1:16" ht="12" customHeight="1" x14ac:dyDescent="0.2">
      <c r="A4604" s="31" t="s">
        <v>2592</v>
      </c>
      <c r="B4604" s="31" t="s">
        <v>1401</v>
      </c>
      <c r="C4604" s="31">
        <v>588942</v>
      </c>
      <c r="D4604" s="32">
        <v>43273.926504629628</v>
      </c>
      <c r="E4604" s="32">
        <v>43276.37777777778</v>
      </c>
      <c r="F4604" s="32">
        <v>43283.392500000002</v>
      </c>
      <c r="G4604" s="31">
        <v>4</v>
      </c>
      <c r="H4604" s="31" t="s">
        <v>86</v>
      </c>
      <c r="I4604" s="31" t="s">
        <v>1090</v>
      </c>
      <c r="J4604" s="31" t="s">
        <v>399</v>
      </c>
      <c r="K4604" s="31" t="s">
        <v>1119</v>
      </c>
      <c r="L4604" s="31" t="s">
        <v>8981</v>
      </c>
      <c r="M4604" s="30" t="s">
        <v>8982</v>
      </c>
      <c r="N4604" s="23"/>
      <c r="O4604" s="23"/>
      <c r="P4604" s="24"/>
    </row>
    <row r="4605" spans="1:16" ht="12" customHeight="1" x14ac:dyDescent="0.2">
      <c r="A4605" s="31" t="s">
        <v>1401</v>
      </c>
      <c r="B4605" s="31" t="s">
        <v>1401</v>
      </c>
      <c r="C4605" s="31">
        <v>594269</v>
      </c>
      <c r="D4605" s="32">
        <v>43291.918043981481</v>
      </c>
      <c r="E4605" s="32">
        <v>43292.321527777778</v>
      </c>
      <c r="F4605" s="32">
        <v>43292.490057870367</v>
      </c>
      <c r="G4605" s="31">
        <v>4</v>
      </c>
      <c r="H4605" s="31" t="s">
        <v>86</v>
      </c>
      <c r="I4605" s="31" t="s">
        <v>1090</v>
      </c>
      <c r="J4605" s="31" t="s">
        <v>399</v>
      </c>
      <c r="K4605" s="31" t="s">
        <v>1119</v>
      </c>
      <c r="L4605" s="31" t="s">
        <v>8983</v>
      </c>
      <c r="M4605" s="30" t="s">
        <v>8984</v>
      </c>
      <c r="N4605" s="23"/>
      <c r="O4605" s="23"/>
      <c r="P4605" s="24"/>
    </row>
    <row r="4606" spans="1:16" ht="12" customHeight="1" x14ac:dyDescent="0.2">
      <c r="A4606" s="31" t="s">
        <v>1401</v>
      </c>
      <c r="B4606" s="31" t="s">
        <v>1401</v>
      </c>
      <c r="C4606" s="31">
        <v>595508</v>
      </c>
      <c r="D4606" s="32">
        <v>43297.295578703706</v>
      </c>
      <c r="E4606" s="32">
        <v>43298.333333333336</v>
      </c>
      <c r="F4606" s="32">
        <v>43301.307847222219</v>
      </c>
      <c r="G4606" s="31">
        <v>4</v>
      </c>
      <c r="H4606" s="31" t="s">
        <v>86</v>
      </c>
      <c r="I4606" s="31" t="s">
        <v>1090</v>
      </c>
      <c r="J4606" s="31" t="s">
        <v>853</v>
      </c>
      <c r="K4606" s="31" t="s">
        <v>41</v>
      </c>
      <c r="L4606" s="31" t="s">
        <v>854</v>
      </c>
      <c r="M4606" s="30" t="s">
        <v>8985</v>
      </c>
      <c r="N4606" s="23"/>
      <c r="O4606" s="23"/>
      <c r="P4606" s="24"/>
    </row>
    <row r="4607" spans="1:16" ht="12" customHeight="1" x14ac:dyDescent="0.2">
      <c r="A4607" s="31" t="s">
        <v>1401</v>
      </c>
      <c r="B4607" s="31" t="s">
        <v>1401</v>
      </c>
      <c r="C4607" s="31">
        <v>595422</v>
      </c>
      <c r="D4607" s="32">
        <v>43295.341203703705</v>
      </c>
      <c r="E4607" s="32">
        <v>43297.523611111108</v>
      </c>
      <c r="F4607" s="32">
        <v>43298.338159722225</v>
      </c>
      <c r="G4607" s="31">
        <v>4</v>
      </c>
      <c r="H4607" s="31" t="s">
        <v>86</v>
      </c>
      <c r="I4607" s="31" t="s">
        <v>1090</v>
      </c>
      <c r="J4607" s="31" t="s">
        <v>853</v>
      </c>
      <c r="K4607" s="31" t="s">
        <v>41</v>
      </c>
      <c r="L4607" s="31" t="s">
        <v>854</v>
      </c>
      <c r="M4607" s="30" t="s">
        <v>8986</v>
      </c>
      <c r="N4607" s="23"/>
      <c r="O4607" s="23"/>
      <c r="P4607" s="24"/>
    </row>
    <row r="4608" spans="1:16" ht="12" customHeight="1" x14ac:dyDescent="0.2">
      <c r="A4608" s="31" t="s">
        <v>1401</v>
      </c>
      <c r="B4608" s="31" t="s">
        <v>1401</v>
      </c>
      <c r="C4608" s="31">
        <v>595078</v>
      </c>
      <c r="D4608" s="32">
        <v>43294.033865740741</v>
      </c>
      <c r="E4608" s="32">
        <v>43294.316666666666</v>
      </c>
      <c r="F4608" s="32">
        <v>43298.338692129626</v>
      </c>
      <c r="G4608" s="31">
        <v>4</v>
      </c>
      <c r="H4608" s="31" t="s">
        <v>86</v>
      </c>
      <c r="I4608" s="31" t="s">
        <v>1090</v>
      </c>
      <c r="J4608" s="31" t="s">
        <v>853</v>
      </c>
      <c r="K4608" s="31" t="s">
        <v>41</v>
      </c>
      <c r="L4608" s="31" t="s">
        <v>854</v>
      </c>
      <c r="M4608" s="30" t="s">
        <v>8986</v>
      </c>
      <c r="N4608" s="23"/>
      <c r="O4608" s="23"/>
      <c r="P4608" s="24"/>
    </row>
    <row r="4609" spans="1:16" ht="12" customHeight="1" x14ac:dyDescent="0.2">
      <c r="A4609" s="31" t="s">
        <v>1401</v>
      </c>
      <c r="B4609" s="31" t="s">
        <v>1401</v>
      </c>
      <c r="C4609" s="31">
        <v>594780</v>
      </c>
      <c r="D4609" s="32">
        <v>43293.34511574074</v>
      </c>
      <c r="E4609" s="32">
        <v>43293.377002314817</v>
      </c>
      <c r="F4609" s="32">
        <v>43293.663437499999</v>
      </c>
      <c r="G4609" s="31">
        <v>4</v>
      </c>
      <c r="H4609" s="31" t="s">
        <v>86</v>
      </c>
      <c r="I4609" s="31" t="s">
        <v>1090</v>
      </c>
      <c r="J4609" s="31" t="s">
        <v>853</v>
      </c>
      <c r="K4609" s="31" t="s">
        <v>41</v>
      </c>
      <c r="L4609" s="31" t="s">
        <v>854</v>
      </c>
      <c r="M4609" s="30" t="s">
        <v>8987</v>
      </c>
      <c r="N4609" s="23"/>
      <c r="O4609" s="23"/>
      <c r="P4609" s="24"/>
    </row>
    <row r="4610" spans="1:16" ht="12" customHeight="1" x14ac:dyDescent="0.2">
      <c r="A4610" s="31" t="s">
        <v>1401</v>
      </c>
      <c r="B4610" s="31" t="s">
        <v>1401</v>
      </c>
      <c r="C4610" s="31">
        <v>594680</v>
      </c>
      <c r="D4610" s="32">
        <v>43293.145069444443</v>
      </c>
      <c r="E4610" s="32">
        <v>43293.293749999997</v>
      </c>
      <c r="F4610" s="32">
        <v>43293.329247685186</v>
      </c>
      <c r="G4610" s="31">
        <v>4</v>
      </c>
      <c r="H4610" s="31" t="s">
        <v>86</v>
      </c>
      <c r="I4610" s="31" t="s">
        <v>1090</v>
      </c>
      <c r="J4610" s="31" t="s">
        <v>853</v>
      </c>
      <c r="K4610" s="31" t="s">
        <v>41</v>
      </c>
      <c r="L4610" s="31" t="s">
        <v>854</v>
      </c>
      <c r="M4610" s="30" t="s">
        <v>8988</v>
      </c>
      <c r="N4610" s="23"/>
      <c r="O4610" s="23"/>
      <c r="P4610" s="24"/>
    </row>
    <row r="4611" spans="1:16" ht="12" customHeight="1" x14ac:dyDescent="0.2">
      <c r="A4611" s="31" t="s">
        <v>1401</v>
      </c>
      <c r="B4611" s="31" t="s">
        <v>1401</v>
      </c>
      <c r="C4611" s="31">
        <v>594188</v>
      </c>
      <c r="D4611" s="32">
        <v>43291.604039351849</v>
      </c>
      <c r="E4611" s="32">
        <v>43291.656504629631</v>
      </c>
      <c r="F4611" s="32">
        <v>43292.664467592593</v>
      </c>
      <c r="G4611" s="31">
        <v>4</v>
      </c>
      <c r="H4611" s="31" t="s">
        <v>86</v>
      </c>
      <c r="I4611" s="31" t="s">
        <v>1090</v>
      </c>
      <c r="J4611" s="31" t="s">
        <v>853</v>
      </c>
      <c r="K4611" s="31" t="s">
        <v>41</v>
      </c>
      <c r="L4611" s="31" t="s">
        <v>854</v>
      </c>
      <c r="M4611" s="30" t="s">
        <v>8988</v>
      </c>
      <c r="N4611" s="23"/>
      <c r="O4611" s="23"/>
      <c r="P4611" s="24"/>
    </row>
    <row r="4612" spans="1:16" ht="12" customHeight="1" x14ac:dyDescent="0.2">
      <c r="A4612" s="31" t="s">
        <v>1401</v>
      </c>
      <c r="B4612" s="31" t="s">
        <v>1401</v>
      </c>
      <c r="C4612" s="31">
        <v>594187</v>
      </c>
      <c r="D4612" s="32">
        <v>43291.603912037041</v>
      </c>
      <c r="E4612" s="32">
        <v>43291.656863425924</v>
      </c>
      <c r="F4612" s="32">
        <v>43292.662615740737</v>
      </c>
      <c r="G4612" s="31">
        <v>4</v>
      </c>
      <c r="H4612" s="31" t="s">
        <v>86</v>
      </c>
      <c r="I4612" s="31" t="s">
        <v>1090</v>
      </c>
      <c r="J4612" s="31" t="s">
        <v>853</v>
      </c>
      <c r="K4612" s="31" t="s">
        <v>41</v>
      </c>
      <c r="L4612" s="31" t="s">
        <v>854</v>
      </c>
      <c r="M4612" s="30" t="s">
        <v>8989</v>
      </c>
      <c r="N4612" s="23"/>
      <c r="O4612" s="23"/>
      <c r="P4612" s="24"/>
    </row>
    <row r="4613" spans="1:16" ht="12" customHeight="1" x14ac:dyDescent="0.2">
      <c r="A4613" s="31" t="s">
        <v>1401</v>
      </c>
      <c r="B4613" s="31" t="s">
        <v>1401</v>
      </c>
      <c r="C4613" s="31">
        <v>593815</v>
      </c>
      <c r="D4613" s="32">
        <v>43291.304745370369</v>
      </c>
      <c r="E4613" s="32">
        <v>43291.336435185185</v>
      </c>
      <c r="F4613" s="32">
        <v>43291.383993055555</v>
      </c>
      <c r="G4613" s="31">
        <v>4</v>
      </c>
      <c r="H4613" s="31" t="s">
        <v>86</v>
      </c>
      <c r="I4613" s="31" t="s">
        <v>1090</v>
      </c>
      <c r="J4613" s="31" t="s">
        <v>853</v>
      </c>
      <c r="K4613" s="31" t="s">
        <v>41</v>
      </c>
      <c r="L4613" s="31" t="s">
        <v>854</v>
      </c>
      <c r="M4613" s="30" t="s">
        <v>8990</v>
      </c>
      <c r="N4613" s="23"/>
      <c r="O4613" s="23"/>
      <c r="P4613" s="24"/>
    </row>
    <row r="4614" spans="1:16" ht="12" customHeight="1" x14ac:dyDescent="0.2">
      <c r="A4614" s="31" t="s">
        <v>1401</v>
      </c>
      <c r="B4614" s="31" t="s">
        <v>1401</v>
      </c>
      <c r="C4614" s="31">
        <v>593437</v>
      </c>
      <c r="D4614" s="32">
        <v>43290.415358796294</v>
      </c>
      <c r="E4614" s="32">
        <v>43290.420138888891</v>
      </c>
      <c r="F4614" s="32">
        <v>43291.364432870374</v>
      </c>
      <c r="G4614" s="31">
        <v>4</v>
      </c>
      <c r="H4614" s="31" t="s">
        <v>86</v>
      </c>
      <c r="I4614" s="31" t="s">
        <v>1090</v>
      </c>
      <c r="J4614" s="31" t="s">
        <v>853</v>
      </c>
      <c r="K4614" s="31" t="s">
        <v>41</v>
      </c>
      <c r="L4614" s="31" t="s">
        <v>854</v>
      </c>
      <c r="M4614" s="30" t="s">
        <v>8991</v>
      </c>
      <c r="N4614" s="23"/>
      <c r="O4614" s="23"/>
      <c r="P4614" s="24"/>
    </row>
    <row r="4615" spans="1:16" ht="12" customHeight="1" x14ac:dyDescent="0.2">
      <c r="A4615" s="31" t="s">
        <v>1401</v>
      </c>
      <c r="B4615" s="31" t="s">
        <v>1401</v>
      </c>
      <c r="C4615" s="31">
        <v>593030</v>
      </c>
      <c r="D4615" s="32">
        <v>43288.199212962965</v>
      </c>
      <c r="E4615" s="32">
        <v>43290.298738425925</v>
      </c>
      <c r="F4615" s="32">
        <v>43290.309930555559</v>
      </c>
      <c r="G4615" s="31">
        <v>4</v>
      </c>
      <c r="H4615" s="31" t="s">
        <v>86</v>
      </c>
      <c r="I4615" s="31" t="s">
        <v>1090</v>
      </c>
      <c r="J4615" s="31" t="s">
        <v>853</v>
      </c>
      <c r="K4615" s="31" t="s">
        <v>41</v>
      </c>
      <c r="L4615" s="31" t="s">
        <v>854</v>
      </c>
      <c r="M4615" s="30" t="s">
        <v>8992</v>
      </c>
      <c r="N4615" s="23"/>
      <c r="O4615" s="23"/>
      <c r="P4615" s="24"/>
    </row>
    <row r="4616" spans="1:16" ht="12" customHeight="1" x14ac:dyDescent="0.2">
      <c r="A4616" s="31" t="s">
        <v>1401</v>
      </c>
      <c r="B4616" s="31" t="s">
        <v>1401</v>
      </c>
      <c r="C4616" s="31">
        <v>592923</v>
      </c>
      <c r="D4616" s="32">
        <v>43287.523506944446</v>
      </c>
      <c r="E4616" s="32">
        <v>43287.525000000001</v>
      </c>
      <c r="F4616" s="32">
        <v>43287.55505787037</v>
      </c>
      <c r="G4616" s="31">
        <v>4</v>
      </c>
      <c r="H4616" s="31" t="s">
        <v>86</v>
      </c>
      <c r="I4616" s="31" t="s">
        <v>1090</v>
      </c>
      <c r="J4616" s="31" t="s">
        <v>853</v>
      </c>
      <c r="K4616" s="31" t="s">
        <v>41</v>
      </c>
      <c r="L4616" s="31" t="s">
        <v>854</v>
      </c>
      <c r="M4616" s="30" t="s">
        <v>8992</v>
      </c>
      <c r="N4616" s="23"/>
      <c r="O4616" s="23"/>
      <c r="P4616" s="24"/>
    </row>
    <row r="4617" spans="1:16" ht="12" customHeight="1" x14ac:dyDescent="0.2">
      <c r="A4617" s="31" t="s">
        <v>1401</v>
      </c>
      <c r="B4617" s="31" t="s">
        <v>1401</v>
      </c>
      <c r="C4617" s="31">
        <v>592647</v>
      </c>
      <c r="D4617" s="32">
        <v>43286.628692129627</v>
      </c>
      <c r="E4617" s="32">
        <v>43286.658738425926</v>
      </c>
      <c r="F4617" s="32">
        <v>43287.385868055557</v>
      </c>
      <c r="G4617" s="31">
        <v>4</v>
      </c>
      <c r="H4617" s="31" t="s">
        <v>86</v>
      </c>
      <c r="I4617" s="31" t="s">
        <v>1090</v>
      </c>
      <c r="J4617" s="31" t="s">
        <v>853</v>
      </c>
      <c r="K4617" s="31" t="s">
        <v>41</v>
      </c>
      <c r="L4617" s="31" t="s">
        <v>854</v>
      </c>
      <c r="M4617" s="30" t="s">
        <v>8992</v>
      </c>
      <c r="N4617" s="23"/>
      <c r="O4617" s="23"/>
      <c r="P4617" s="24"/>
    </row>
    <row r="4618" spans="1:16" ht="12" customHeight="1" x14ac:dyDescent="0.2">
      <c r="A4618" s="31" t="s">
        <v>1401</v>
      </c>
      <c r="B4618" s="31" t="s">
        <v>1401</v>
      </c>
      <c r="C4618" s="31">
        <v>599547</v>
      </c>
      <c r="D4618" s="32">
        <v>43311.322928240741</v>
      </c>
      <c r="E4618" s="32">
        <v>43311.332638888889</v>
      </c>
      <c r="F4618" s="32">
        <v>43311.374965277777</v>
      </c>
      <c r="G4618" s="31">
        <v>4</v>
      </c>
      <c r="H4618" s="31" t="s">
        <v>86</v>
      </c>
      <c r="I4618" s="31" t="s">
        <v>1090</v>
      </c>
      <c r="J4618" s="31" t="s">
        <v>853</v>
      </c>
      <c r="K4618" s="31" t="s">
        <v>41</v>
      </c>
      <c r="L4618" s="31" t="s">
        <v>8993</v>
      </c>
      <c r="M4618" s="30" t="s">
        <v>8994</v>
      </c>
      <c r="N4618" s="23"/>
      <c r="O4618" s="23"/>
      <c r="P4618" s="24"/>
    </row>
    <row r="4619" spans="1:16" ht="12" customHeight="1" x14ac:dyDescent="0.2">
      <c r="A4619" s="31" t="s">
        <v>1401</v>
      </c>
      <c r="B4619" s="31" t="s">
        <v>1401</v>
      </c>
      <c r="C4619" s="31">
        <v>595787</v>
      </c>
      <c r="D4619" s="32">
        <v>43297.503680555557</v>
      </c>
      <c r="E4619" s="32">
        <v>43297.516493055555</v>
      </c>
      <c r="F4619" s="32">
        <v>43298.489988425928</v>
      </c>
      <c r="G4619" s="31">
        <v>4</v>
      </c>
      <c r="H4619" s="31" t="s">
        <v>86</v>
      </c>
      <c r="I4619" s="31" t="s">
        <v>1090</v>
      </c>
      <c r="J4619" s="31" t="s">
        <v>8995</v>
      </c>
      <c r="K4619" s="31" t="s">
        <v>41</v>
      </c>
      <c r="L4619" s="31" t="s">
        <v>8996</v>
      </c>
      <c r="M4619" s="30" t="s">
        <v>8997</v>
      </c>
      <c r="N4619" s="23"/>
      <c r="O4619" s="23"/>
      <c r="P4619" s="24"/>
    </row>
    <row r="4620" spans="1:16" ht="12" customHeight="1" x14ac:dyDescent="0.2">
      <c r="A4620" s="31" t="s">
        <v>1401</v>
      </c>
      <c r="B4620" s="31" t="s">
        <v>1401</v>
      </c>
      <c r="C4620" s="31">
        <v>598895</v>
      </c>
      <c r="D4620" s="32">
        <v>43307.350740740738</v>
      </c>
      <c r="E4620" s="32">
        <v>43307.370138888888</v>
      </c>
      <c r="F4620" s="32">
        <v>43307.42900462963</v>
      </c>
      <c r="G4620" s="31">
        <v>3</v>
      </c>
      <c r="H4620" s="31" t="s">
        <v>86</v>
      </c>
      <c r="I4620" s="31" t="s">
        <v>1090</v>
      </c>
      <c r="J4620" s="31" t="s">
        <v>461</v>
      </c>
      <c r="K4620" s="31" t="s">
        <v>41</v>
      </c>
      <c r="L4620" s="31" t="s">
        <v>8998</v>
      </c>
      <c r="M4620" s="30" t="s">
        <v>8999</v>
      </c>
      <c r="N4620" s="23"/>
      <c r="O4620" s="23"/>
      <c r="P4620" s="24"/>
    </row>
    <row r="4621" spans="1:16" ht="12" customHeight="1" x14ac:dyDescent="0.2">
      <c r="A4621" s="31" t="s">
        <v>1401</v>
      </c>
      <c r="B4621" s="31" t="s">
        <v>1401</v>
      </c>
      <c r="C4621" s="31">
        <v>590014</v>
      </c>
      <c r="D4621" s="32">
        <v>43278.414976851855</v>
      </c>
      <c r="E4621" s="32">
        <v>43287.344108796293</v>
      </c>
      <c r="F4621" s="32">
        <v>43305.289837962962</v>
      </c>
      <c r="G4621" s="31">
        <v>4</v>
      </c>
      <c r="H4621" s="31" t="s">
        <v>86</v>
      </c>
      <c r="I4621" s="31" t="s">
        <v>1875</v>
      </c>
      <c r="J4621" s="31" t="s">
        <v>1508</v>
      </c>
      <c r="K4621" s="31" t="s">
        <v>40</v>
      </c>
      <c r="L4621" s="31" t="s">
        <v>9000</v>
      </c>
      <c r="M4621" s="30" t="s">
        <v>9001</v>
      </c>
      <c r="N4621" s="23"/>
      <c r="O4621" s="23"/>
      <c r="P4621" s="24"/>
    </row>
    <row r="4622" spans="1:16" ht="12" customHeight="1" x14ac:dyDescent="0.2">
      <c r="A4622" s="31" t="s">
        <v>1401</v>
      </c>
      <c r="B4622" s="31" t="s">
        <v>1401</v>
      </c>
      <c r="C4622" s="31">
        <v>595412</v>
      </c>
      <c r="D4622" s="32">
        <v>43295.17386574074</v>
      </c>
      <c r="E4622" s="32">
        <v>43297.339583333334</v>
      </c>
      <c r="F4622" s="32">
        <v>43308.653819444444</v>
      </c>
      <c r="G4622" s="31">
        <v>4</v>
      </c>
      <c r="H4622" s="31" t="s">
        <v>86</v>
      </c>
      <c r="I4622" s="31" t="s">
        <v>1090</v>
      </c>
      <c r="J4622" s="31" t="s">
        <v>1153</v>
      </c>
      <c r="K4622" s="31" t="s">
        <v>40</v>
      </c>
      <c r="L4622" s="31" t="s">
        <v>9002</v>
      </c>
      <c r="M4622" s="30" t="s">
        <v>9003</v>
      </c>
      <c r="N4622" s="23"/>
      <c r="O4622" s="23"/>
      <c r="P4622" s="24"/>
    </row>
    <row r="4623" spans="1:16" ht="12" customHeight="1" x14ac:dyDescent="0.2">
      <c r="A4623" s="31" t="s">
        <v>1401</v>
      </c>
      <c r="B4623" s="31" t="s">
        <v>1401</v>
      </c>
      <c r="C4623" s="31">
        <v>596095</v>
      </c>
      <c r="D4623" s="32">
        <v>43298.353449074071</v>
      </c>
      <c r="E4623" s="32">
        <v>43298.364583333336</v>
      </c>
      <c r="F4623" s="32">
        <v>43311.385358796295</v>
      </c>
      <c r="G4623" s="31">
        <v>4</v>
      </c>
      <c r="H4623" s="31" t="s">
        <v>86</v>
      </c>
      <c r="I4623" s="31" t="s">
        <v>1090</v>
      </c>
      <c r="J4623" s="31" t="s">
        <v>1262</v>
      </c>
      <c r="K4623" s="31" t="s">
        <v>40</v>
      </c>
      <c r="L4623" s="31" t="s">
        <v>9004</v>
      </c>
      <c r="M4623" s="30" t="s">
        <v>9005</v>
      </c>
      <c r="N4623" s="23"/>
      <c r="O4623" s="23"/>
      <c r="P4623" s="24"/>
    </row>
    <row r="4624" spans="1:16" ht="12" customHeight="1" x14ac:dyDescent="0.2">
      <c r="A4624" s="31" t="s">
        <v>1401</v>
      </c>
      <c r="B4624" s="31" t="s">
        <v>1401</v>
      </c>
      <c r="C4624" s="31">
        <v>594390</v>
      </c>
      <c r="D4624" s="32">
        <v>43292.367789351854</v>
      </c>
      <c r="E4624" s="32">
        <v>43292.398043981484</v>
      </c>
      <c r="F4624" s="32">
        <v>43294.664456018516</v>
      </c>
      <c r="G4624" s="31">
        <v>4</v>
      </c>
      <c r="H4624" s="31" t="s">
        <v>86</v>
      </c>
      <c r="I4624" s="31" t="s">
        <v>1090</v>
      </c>
      <c r="J4624" s="31" t="s">
        <v>530</v>
      </c>
      <c r="K4624" s="31" t="s">
        <v>43</v>
      </c>
      <c r="L4624" s="31" t="s">
        <v>9006</v>
      </c>
      <c r="M4624" s="30" t="s">
        <v>9007</v>
      </c>
      <c r="N4624" s="23"/>
      <c r="O4624" s="23"/>
      <c r="P4624" s="24"/>
    </row>
    <row r="4625" spans="1:16" ht="12" customHeight="1" x14ac:dyDescent="0.2">
      <c r="A4625" s="31" t="s">
        <v>1401</v>
      </c>
      <c r="B4625" s="31" t="s">
        <v>1401</v>
      </c>
      <c r="C4625" s="31">
        <v>596387</v>
      </c>
      <c r="D4625" s="32">
        <v>43298.709548611114</v>
      </c>
      <c r="E4625" s="32">
        <v>43299.325694444444</v>
      </c>
      <c r="F4625" s="32">
        <v>43299.514097222222</v>
      </c>
      <c r="G4625" s="31">
        <v>4</v>
      </c>
      <c r="H4625" s="31" t="s">
        <v>86</v>
      </c>
      <c r="I4625" s="31" t="s">
        <v>1090</v>
      </c>
      <c r="J4625" s="31" t="s">
        <v>530</v>
      </c>
      <c r="K4625" s="31" t="s">
        <v>43</v>
      </c>
      <c r="L4625" s="31" t="s">
        <v>9008</v>
      </c>
      <c r="M4625" s="30" t="s">
        <v>9009</v>
      </c>
      <c r="N4625" s="23"/>
      <c r="O4625" s="23"/>
      <c r="P4625" s="24"/>
    </row>
    <row r="4626" spans="1:16" ht="12" customHeight="1" x14ac:dyDescent="0.2">
      <c r="A4626" s="31" t="s">
        <v>1401</v>
      </c>
      <c r="B4626" s="31" t="s">
        <v>1401</v>
      </c>
      <c r="C4626" s="31">
        <v>593098</v>
      </c>
      <c r="D4626" s="32">
        <v>43289.024421296293</v>
      </c>
      <c r="E4626" s="32">
        <v>43290.303333333337</v>
      </c>
      <c r="F4626" s="32">
        <v>43290.634675925925</v>
      </c>
      <c r="G4626" s="31">
        <v>4</v>
      </c>
      <c r="H4626" s="31" t="s">
        <v>86</v>
      </c>
      <c r="I4626" s="31" t="s">
        <v>1090</v>
      </c>
      <c r="J4626" s="31" t="s">
        <v>530</v>
      </c>
      <c r="K4626" s="31" t="s">
        <v>43</v>
      </c>
      <c r="L4626" s="31" t="s">
        <v>9010</v>
      </c>
      <c r="M4626" s="30" t="s">
        <v>9011</v>
      </c>
      <c r="N4626" s="23"/>
      <c r="O4626" s="23"/>
      <c r="P4626" s="24"/>
    </row>
    <row r="4627" spans="1:16" ht="12" customHeight="1" x14ac:dyDescent="0.2">
      <c r="A4627" s="31" t="s">
        <v>1401</v>
      </c>
      <c r="B4627" s="31" t="s">
        <v>1401</v>
      </c>
      <c r="C4627" s="31">
        <v>596350</v>
      </c>
      <c r="D4627" s="32">
        <v>43298.621331018519</v>
      </c>
      <c r="E4627" s="32">
        <v>43298.633090277777</v>
      </c>
      <c r="F4627" s="32">
        <v>43299.302881944444</v>
      </c>
      <c r="G4627" s="31">
        <v>4</v>
      </c>
      <c r="H4627" s="31" t="s">
        <v>86</v>
      </c>
      <c r="I4627" s="31" t="s">
        <v>1090</v>
      </c>
      <c r="J4627" s="31" t="s">
        <v>530</v>
      </c>
      <c r="K4627" s="31" t="s">
        <v>43</v>
      </c>
      <c r="L4627" s="31" t="s">
        <v>9012</v>
      </c>
      <c r="M4627" s="30" t="s">
        <v>8210</v>
      </c>
      <c r="N4627" s="23"/>
      <c r="O4627" s="23"/>
      <c r="P4627" s="24"/>
    </row>
    <row r="4628" spans="1:16" ht="12" customHeight="1" x14ac:dyDescent="0.2">
      <c r="A4628" s="31" t="s">
        <v>1401</v>
      </c>
      <c r="B4628" s="31" t="s">
        <v>1401</v>
      </c>
      <c r="C4628" s="31">
        <v>595283</v>
      </c>
      <c r="D4628" s="32">
        <v>43294.460532407407</v>
      </c>
      <c r="E4628" s="32">
        <v>43294.47078703704</v>
      </c>
      <c r="F4628" s="32">
        <v>43297.396481481483</v>
      </c>
      <c r="G4628" s="31">
        <v>4</v>
      </c>
      <c r="H4628" s="31" t="s">
        <v>86</v>
      </c>
      <c r="I4628" s="31" t="s">
        <v>1090</v>
      </c>
      <c r="J4628" s="31" t="s">
        <v>530</v>
      </c>
      <c r="K4628" s="31" t="s">
        <v>43</v>
      </c>
      <c r="L4628" s="31" t="s">
        <v>9013</v>
      </c>
      <c r="M4628" s="30" t="s">
        <v>9014</v>
      </c>
      <c r="N4628" s="23"/>
      <c r="O4628" s="23"/>
      <c r="P4628" s="24"/>
    </row>
    <row r="4629" spans="1:16" ht="12" customHeight="1" x14ac:dyDescent="0.2">
      <c r="A4629" s="31" t="s">
        <v>1401</v>
      </c>
      <c r="B4629" s="31" t="s">
        <v>1401</v>
      </c>
      <c r="C4629" s="31">
        <v>593470</v>
      </c>
      <c r="D4629" s="32">
        <v>43290.439525462964</v>
      </c>
      <c r="E4629" s="32">
        <v>43290.476388888892</v>
      </c>
      <c r="F4629" s="32">
        <v>43299.329722222225</v>
      </c>
      <c r="G4629" s="31">
        <v>4</v>
      </c>
      <c r="H4629" s="31" t="s">
        <v>86</v>
      </c>
      <c r="I4629" s="31" t="s">
        <v>1090</v>
      </c>
      <c r="J4629" s="31" t="s">
        <v>461</v>
      </c>
      <c r="K4629" s="31" t="s">
        <v>41</v>
      </c>
      <c r="L4629" s="31" t="s">
        <v>9015</v>
      </c>
      <c r="M4629" s="30" t="s">
        <v>9016</v>
      </c>
      <c r="N4629" s="23"/>
      <c r="O4629" s="23"/>
      <c r="P4629" s="24"/>
    </row>
    <row r="4630" spans="1:16" ht="12" customHeight="1" x14ac:dyDescent="0.2">
      <c r="A4630" s="31" t="s">
        <v>1401</v>
      </c>
      <c r="B4630" s="31" t="s">
        <v>1401</v>
      </c>
      <c r="C4630" s="31">
        <v>594098</v>
      </c>
      <c r="D4630" s="32">
        <v>43291.508530092593</v>
      </c>
      <c r="E4630" s="32">
        <v>43291.531412037039</v>
      </c>
      <c r="F4630" s="32">
        <v>43293.615231481483</v>
      </c>
      <c r="G4630" s="31">
        <v>4</v>
      </c>
      <c r="H4630" s="31" t="s">
        <v>86</v>
      </c>
      <c r="I4630" s="31" t="s">
        <v>1090</v>
      </c>
      <c r="J4630" s="31" t="s">
        <v>461</v>
      </c>
      <c r="K4630" s="31" t="s">
        <v>41</v>
      </c>
      <c r="L4630" s="31" t="s">
        <v>9017</v>
      </c>
      <c r="M4630" s="30" t="s">
        <v>9018</v>
      </c>
      <c r="N4630" s="23"/>
      <c r="O4630" s="23"/>
      <c r="P4630" s="24"/>
    </row>
    <row r="4631" spans="1:16" ht="12" customHeight="1" x14ac:dyDescent="0.2">
      <c r="A4631" s="31" t="s">
        <v>1401</v>
      </c>
      <c r="B4631" s="31" t="s">
        <v>1401</v>
      </c>
      <c r="C4631" s="31">
        <v>592142</v>
      </c>
      <c r="D4631" s="32">
        <v>43285.484872685185</v>
      </c>
      <c r="E4631" s="32">
        <v>43285.52275462963</v>
      </c>
      <c r="F4631" s="32">
        <v>43293.606238425928</v>
      </c>
      <c r="G4631" s="31">
        <v>4</v>
      </c>
      <c r="H4631" s="31" t="s">
        <v>86</v>
      </c>
      <c r="I4631" s="31" t="s">
        <v>1090</v>
      </c>
      <c r="J4631" s="31" t="s">
        <v>461</v>
      </c>
      <c r="K4631" s="31" t="s">
        <v>41</v>
      </c>
      <c r="L4631" s="31" t="s">
        <v>9019</v>
      </c>
      <c r="M4631" s="30" t="s">
        <v>9020</v>
      </c>
      <c r="N4631" s="23"/>
      <c r="O4631" s="23"/>
      <c r="P4631" s="24"/>
    </row>
    <row r="4632" spans="1:16" ht="12" customHeight="1" x14ac:dyDescent="0.2">
      <c r="A4632" s="31" t="s">
        <v>1401</v>
      </c>
      <c r="B4632" s="31" t="s">
        <v>1401</v>
      </c>
      <c r="C4632" s="31">
        <v>595638</v>
      </c>
      <c r="D4632" s="32">
        <v>43297.371018518519</v>
      </c>
      <c r="E4632" s="32">
        <v>43297.424328703702</v>
      </c>
      <c r="F4632" s="32">
        <v>43312.630486111113</v>
      </c>
      <c r="G4632" s="31">
        <v>4</v>
      </c>
      <c r="H4632" s="31" t="s">
        <v>86</v>
      </c>
      <c r="I4632" s="31" t="s">
        <v>1090</v>
      </c>
      <c r="J4632" s="31" t="s">
        <v>461</v>
      </c>
      <c r="K4632" s="31" t="s">
        <v>41</v>
      </c>
      <c r="L4632" s="31" t="s">
        <v>9021</v>
      </c>
      <c r="M4632" s="30" t="s">
        <v>9022</v>
      </c>
      <c r="N4632" s="23"/>
      <c r="O4632" s="23"/>
      <c r="P4632" s="24"/>
    </row>
    <row r="4633" spans="1:16" ht="12" customHeight="1" x14ac:dyDescent="0.2">
      <c r="A4633" s="31" t="s">
        <v>1401</v>
      </c>
      <c r="B4633" s="31" t="s">
        <v>1401</v>
      </c>
      <c r="C4633" s="31">
        <v>591513</v>
      </c>
      <c r="D4633" s="32">
        <v>43284.249224537038</v>
      </c>
      <c r="E4633" s="32">
        <v>43284.32267361111</v>
      </c>
      <c r="F4633" s="32">
        <v>43285.537754629629</v>
      </c>
      <c r="G4633" s="31">
        <v>4</v>
      </c>
      <c r="H4633" s="31" t="s">
        <v>86</v>
      </c>
      <c r="I4633" s="31" t="s">
        <v>1090</v>
      </c>
      <c r="J4633" s="31" t="s">
        <v>6135</v>
      </c>
      <c r="K4633" s="31" t="s">
        <v>41</v>
      </c>
      <c r="L4633" s="31" t="s">
        <v>9023</v>
      </c>
      <c r="M4633" s="30" t="s">
        <v>9024</v>
      </c>
      <c r="N4633" s="23"/>
      <c r="O4633" s="23"/>
      <c r="P4633" s="24"/>
    </row>
    <row r="4634" spans="1:16" ht="12" customHeight="1" x14ac:dyDescent="0.2">
      <c r="A4634" s="31" t="s">
        <v>1401</v>
      </c>
      <c r="B4634" s="31" t="s">
        <v>1401</v>
      </c>
      <c r="C4634" s="31">
        <v>597328</v>
      </c>
      <c r="D4634" s="32">
        <v>43301.438738425924</v>
      </c>
      <c r="E4634" s="32">
        <v>43304.475671296299</v>
      </c>
      <c r="F4634" s="32">
        <v>43304.509826388887</v>
      </c>
      <c r="G4634" s="31">
        <v>4</v>
      </c>
      <c r="H4634" s="31" t="s">
        <v>86</v>
      </c>
      <c r="I4634" s="31" t="s">
        <v>1090</v>
      </c>
      <c r="J4634" s="31" t="s">
        <v>301</v>
      </c>
      <c r="K4634" s="31" t="s">
        <v>42</v>
      </c>
      <c r="L4634" s="31" t="s">
        <v>5627</v>
      </c>
      <c r="M4634" s="30" t="s">
        <v>9025</v>
      </c>
      <c r="N4634" s="23"/>
      <c r="O4634" s="23"/>
      <c r="P4634" s="24"/>
    </row>
    <row r="4635" spans="1:16" ht="12" customHeight="1" x14ac:dyDescent="0.2">
      <c r="A4635" s="31" t="s">
        <v>3438</v>
      </c>
      <c r="B4635" s="31" t="s">
        <v>1401</v>
      </c>
      <c r="C4635" s="31">
        <v>576214</v>
      </c>
      <c r="D4635" s="32">
        <v>43229.420787037037</v>
      </c>
      <c r="E4635" s="32">
        <v>43229.463819444441</v>
      </c>
      <c r="F4635" s="32">
        <v>43292.462071759262</v>
      </c>
      <c r="G4635" s="31">
        <v>4</v>
      </c>
      <c r="H4635" s="31" t="s">
        <v>86</v>
      </c>
      <c r="I4635" s="31" t="s">
        <v>1090</v>
      </c>
      <c r="J4635" s="31" t="s">
        <v>244</v>
      </c>
      <c r="K4635" s="31" t="s">
        <v>42</v>
      </c>
      <c r="L4635" s="31" t="s">
        <v>9026</v>
      </c>
      <c r="M4635" s="30" t="s">
        <v>9027</v>
      </c>
      <c r="N4635" s="23"/>
      <c r="O4635" s="23"/>
      <c r="P4635" s="24"/>
    </row>
    <row r="4636" spans="1:16" ht="12" customHeight="1" x14ac:dyDescent="0.2">
      <c r="A4636" s="31" t="s">
        <v>1401</v>
      </c>
      <c r="B4636" s="31" t="s">
        <v>1401</v>
      </c>
      <c r="C4636" s="31">
        <v>591843</v>
      </c>
      <c r="D4636" s="32">
        <v>43284.632187499999</v>
      </c>
      <c r="E4636" s="32">
        <v>43285.349062499998</v>
      </c>
      <c r="F4636" s="32">
        <v>43286.525324074071</v>
      </c>
      <c r="G4636" s="31">
        <v>4</v>
      </c>
      <c r="H4636" s="31" t="s">
        <v>86</v>
      </c>
      <c r="I4636" s="31" t="s">
        <v>1090</v>
      </c>
      <c r="J4636" s="31" t="s">
        <v>244</v>
      </c>
      <c r="K4636" s="31" t="s">
        <v>42</v>
      </c>
      <c r="L4636" s="31" t="s">
        <v>9028</v>
      </c>
      <c r="M4636" s="30" t="s">
        <v>9029</v>
      </c>
      <c r="N4636" s="23"/>
      <c r="O4636" s="23"/>
      <c r="P4636" s="24"/>
    </row>
    <row r="4637" spans="1:16" ht="12" customHeight="1" x14ac:dyDescent="0.2">
      <c r="A4637" s="31" t="s">
        <v>3438</v>
      </c>
      <c r="B4637" s="31" t="s">
        <v>1401</v>
      </c>
      <c r="C4637" s="31">
        <v>579534</v>
      </c>
      <c r="D4637" s="32">
        <v>43241.502951388888</v>
      </c>
      <c r="E4637" s="32">
        <v>43241.572824074072</v>
      </c>
      <c r="F4637" s="32">
        <v>43291.458020833335</v>
      </c>
      <c r="G4637" s="31">
        <v>4</v>
      </c>
      <c r="H4637" s="31" t="s">
        <v>86</v>
      </c>
      <c r="I4637" s="31" t="s">
        <v>1090</v>
      </c>
      <c r="J4637" s="31" t="s">
        <v>1377</v>
      </c>
      <c r="K4637" s="31" t="s">
        <v>42</v>
      </c>
      <c r="L4637" s="31" t="s">
        <v>9030</v>
      </c>
      <c r="M4637" s="30" t="s">
        <v>9031</v>
      </c>
      <c r="N4637" s="23"/>
      <c r="O4637" s="23"/>
      <c r="P4637" s="24"/>
    </row>
    <row r="4638" spans="1:16" ht="12" customHeight="1" x14ac:dyDescent="0.2">
      <c r="A4638" s="31" t="s">
        <v>2592</v>
      </c>
      <c r="B4638" s="31" t="s">
        <v>1401</v>
      </c>
      <c r="C4638" s="31">
        <v>588601</v>
      </c>
      <c r="D4638" s="32">
        <v>43272.617106481484</v>
      </c>
      <c r="E4638" s="32">
        <v>43272.626863425925</v>
      </c>
      <c r="F4638" s="32">
        <v>43292.510694444441</v>
      </c>
      <c r="G4638" s="31">
        <v>4</v>
      </c>
      <c r="H4638" s="31" t="s">
        <v>86</v>
      </c>
      <c r="I4638" s="31" t="s">
        <v>1090</v>
      </c>
      <c r="J4638" s="31" t="s">
        <v>1377</v>
      </c>
      <c r="K4638" s="31" t="s">
        <v>42</v>
      </c>
      <c r="L4638" s="31" t="s">
        <v>9032</v>
      </c>
      <c r="M4638" s="30" t="s">
        <v>9033</v>
      </c>
      <c r="N4638" s="23"/>
      <c r="O4638" s="23"/>
      <c r="P4638" s="24"/>
    </row>
    <row r="4639" spans="1:16" ht="12" customHeight="1" x14ac:dyDescent="0.2">
      <c r="A4639" s="31" t="s">
        <v>1401</v>
      </c>
      <c r="B4639" s="31" t="s">
        <v>1401</v>
      </c>
      <c r="C4639" s="31">
        <v>595501</v>
      </c>
      <c r="D4639" s="32">
        <v>43297.287395833337</v>
      </c>
      <c r="E4639" s="32">
        <v>43297.372916666667</v>
      </c>
      <c r="F4639" s="32">
        <v>43297.424490740741</v>
      </c>
      <c r="G4639" s="31">
        <v>4</v>
      </c>
      <c r="H4639" s="31" t="s">
        <v>86</v>
      </c>
      <c r="I4639" s="31" t="s">
        <v>1090</v>
      </c>
      <c r="J4639" s="31" t="s">
        <v>225</v>
      </c>
      <c r="K4639" s="31" t="s">
        <v>42</v>
      </c>
      <c r="L4639" s="31" t="s">
        <v>9034</v>
      </c>
      <c r="M4639" s="30" t="s">
        <v>9035</v>
      </c>
      <c r="N4639" s="23"/>
      <c r="O4639" s="23"/>
      <c r="P4639" s="24"/>
    </row>
    <row r="4640" spans="1:16" ht="12" customHeight="1" x14ac:dyDescent="0.2">
      <c r="A4640" s="31" t="s">
        <v>1401</v>
      </c>
      <c r="B4640" s="31" t="s">
        <v>1401</v>
      </c>
      <c r="C4640" s="31">
        <v>596847</v>
      </c>
      <c r="D4640" s="32">
        <v>43300.347905092596</v>
      </c>
      <c r="E4640" s="32">
        <v>43300.352002314816</v>
      </c>
      <c r="F4640" s="32">
        <v>43300.446898148148</v>
      </c>
      <c r="G4640" s="31">
        <v>4</v>
      </c>
      <c r="H4640" s="31" t="s">
        <v>86</v>
      </c>
      <c r="I4640" s="31" t="s">
        <v>1090</v>
      </c>
      <c r="J4640" s="31" t="s">
        <v>225</v>
      </c>
      <c r="K4640" s="31" t="s">
        <v>42</v>
      </c>
      <c r="L4640" s="31" t="s">
        <v>9036</v>
      </c>
      <c r="M4640" s="30" t="s">
        <v>9037</v>
      </c>
      <c r="N4640" s="23"/>
      <c r="O4640" s="23"/>
      <c r="P4640" s="24"/>
    </row>
    <row r="4641" spans="1:16" ht="12" customHeight="1" x14ac:dyDescent="0.2">
      <c r="A4641" s="31" t="s">
        <v>1401</v>
      </c>
      <c r="B4641" s="31" t="s">
        <v>1401</v>
      </c>
      <c r="C4641" s="31">
        <v>590334</v>
      </c>
      <c r="D4641" s="32">
        <v>43279.367523148147</v>
      </c>
      <c r="E4641" s="32">
        <v>43284.336805555555</v>
      </c>
      <c r="F4641" s="32">
        <v>43285.320231481484</v>
      </c>
      <c r="G4641" s="31">
        <v>4</v>
      </c>
      <c r="H4641" s="31" t="s">
        <v>86</v>
      </c>
      <c r="I4641" s="31" t="s">
        <v>1090</v>
      </c>
      <c r="J4641" s="31" t="s">
        <v>225</v>
      </c>
      <c r="K4641" s="31" t="s">
        <v>42</v>
      </c>
      <c r="L4641" s="31" t="s">
        <v>9028</v>
      </c>
      <c r="M4641" s="30" t="s">
        <v>9038</v>
      </c>
      <c r="N4641" s="23"/>
      <c r="O4641" s="23"/>
      <c r="P4641" s="24"/>
    </row>
    <row r="4642" spans="1:16" ht="12" customHeight="1" x14ac:dyDescent="0.2">
      <c r="A4642" s="31" t="s">
        <v>1401</v>
      </c>
      <c r="B4642" s="31" t="s">
        <v>1401</v>
      </c>
      <c r="C4642" s="31">
        <v>595605</v>
      </c>
      <c r="D4642" s="32">
        <v>43297.349062499998</v>
      </c>
      <c r="E4642" s="32">
        <v>43297.446736111109</v>
      </c>
      <c r="F4642" s="32">
        <v>43298.418819444443</v>
      </c>
      <c r="G4642" s="31">
        <v>4</v>
      </c>
      <c r="H4642" s="31" t="s">
        <v>86</v>
      </c>
      <c r="I4642" s="31" t="s">
        <v>1090</v>
      </c>
      <c r="J4642" s="31" t="s">
        <v>225</v>
      </c>
      <c r="K4642" s="31" t="s">
        <v>42</v>
      </c>
      <c r="L4642" s="31" t="s">
        <v>9039</v>
      </c>
      <c r="M4642" s="30" t="s">
        <v>8030</v>
      </c>
      <c r="N4642" s="23"/>
      <c r="O4642" s="23"/>
      <c r="P4642" s="24"/>
    </row>
    <row r="4643" spans="1:16" ht="12" customHeight="1" x14ac:dyDescent="0.2">
      <c r="A4643" s="31" t="s">
        <v>1401</v>
      </c>
      <c r="B4643" s="31" t="s">
        <v>1401</v>
      </c>
      <c r="C4643" s="31">
        <v>595011</v>
      </c>
      <c r="D4643" s="32">
        <v>43293.621203703704</v>
      </c>
      <c r="E4643" s="32">
        <v>43294.337326388886</v>
      </c>
      <c r="F4643" s="32">
        <v>43294.611030092594</v>
      </c>
      <c r="G4643" s="31">
        <v>4</v>
      </c>
      <c r="H4643" s="31" t="s">
        <v>86</v>
      </c>
      <c r="I4643" s="31" t="s">
        <v>1090</v>
      </c>
      <c r="J4643" s="31" t="s">
        <v>225</v>
      </c>
      <c r="K4643" s="31" t="s">
        <v>42</v>
      </c>
      <c r="L4643" s="31" t="s">
        <v>5633</v>
      </c>
      <c r="M4643" s="30" t="s">
        <v>9040</v>
      </c>
      <c r="N4643" s="23"/>
      <c r="O4643" s="23"/>
      <c r="P4643" s="24"/>
    </row>
    <row r="4644" spans="1:16" ht="12" customHeight="1" x14ac:dyDescent="0.2">
      <c r="A4644" s="31" t="s">
        <v>1401</v>
      </c>
      <c r="B4644" s="31" t="s">
        <v>1401</v>
      </c>
      <c r="C4644" s="31">
        <v>592801</v>
      </c>
      <c r="D4644" s="32">
        <v>43287.3825</v>
      </c>
      <c r="E4644" s="32">
        <v>43287.418356481481</v>
      </c>
      <c r="F4644" s="32">
        <v>43291.495578703703</v>
      </c>
      <c r="G4644" s="31">
        <v>4</v>
      </c>
      <c r="H4644" s="31" t="s">
        <v>86</v>
      </c>
      <c r="I4644" s="31" t="s">
        <v>1090</v>
      </c>
      <c r="J4644" s="31" t="s">
        <v>225</v>
      </c>
      <c r="K4644" s="31" t="s">
        <v>42</v>
      </c>
      <c r="L4644" s="31" t="s">
        <v>9041</v>
      </c>
      <c r="M4644" s="30" t="s">
        <v>9042</v>
      </c>
      <c r="N4644" s="23"/>
      <c r="O4644" s="23"/>
      <c r="P4644" s="24"/>
    </row>
    <row r="4645" spans="1:16" ht="12" customHeight="1" x14ac:dyDescent="0.2">
      <c r="A4645" s="31" t="s">
        <v>1401</v>
      </c>
      <c r="B4645" s="31" t="s">
        <v>1401</v>
      </c>
      <c r="C4645" s="31">
        <v>596586</v>
      </c>
      <c r="D4645" s="32">
        <v>43299.455405092594</v>
      </c>
      <c r="E4645" s="32">
        <v>43299.467824074076</v>
      </c>
      <c r="F4645" s="32">
        <v>43301.333182870374</v>
      </c>
      <c r="G4645" s="31">
        <v>4</v>
      </c>
      <c r="H4645" s="31" t="s">
        <v>86</v>
      </c>
      <c r="I4645" s="31" t="s">
        <v>1090</v>
      </c>
      <c r="J4645" s="31" t="s">
        <v>225</v>
      </c>
      <c r="K4645" s="31" t="s">
        <v>42</v>
      </c>
      <c r="L4645" s="31" t="s">
        <v>9043</v>
      </c>
      <c r="M4645" s="30" t="s">
        <v>9044</v>
      </c>
      <c r="N4645" s="23"/>
      <c r="O4645" s="23"/>
      <c r="P4645" s="24"/>
    </row>
    <row r="4646" spans="1:16" ht="12" customHeight="1" x14ac:dyDescent="0.2">
      <c r="A4646" s="31" t="s">
        <v>1401</v>
      </c>
      <c r="B4646" s="31" t="s">
        <v>1401</v>
      </c>
      <c r="C4646" s="31">
        <v>595742</v>
      </c>
      <c r="D4646" s="32">
        <v>43297.453946759262</v>
      </c>
      <c r="E4646" s="32">
        <v>43297.55972222222</v>
      </c>
      <c r="F4646" s="32">
        <v>43298.476122685184</v>
      </c>
      <c r="G4646" s="31">
        <v>4</v>
      </c>
      <c r="H4646" s="31" t="s">
        <v>86</v>
      </c>
      <c r="I4646" s="31" t="s">
        <v>1090</v>
      </c>
      <c r="J4646" s="31" t="s">
        <v>225</v>
      </c>
      <c r="K4646" s="31" t="s">
        <v>42</v>
      </c>
      <c r="L4646" s="31" t="s">
        <v>9045</v>
      </c>
      <c r="M4646" s="30" t="s">
        <v>9046</v>
      </c>
      <c r="N4646" s="23"/>
      <c r="O4646" s="23"/>
      <c r="P4646" s="24"/>
    </row>
    <row r="4647" spans="1:16" ht="12" customHeight="1" x14ac:dyDescent="0.2">
      <c r="A4647" s="31" t="s">
        <v>1401</v>
      </c>
      <c r="B4647" s="31" t="s">
        <v>1401</v>
      </c>
      <c r="C4647" s="31">
        <v>594361</v>
      </c>
      <c r="D4647" s="32">
        <v>43292.337476851855</v>
      </c>
      <c r="E4647" s="32">
        <v>43292.359039351853</v>
      </c>
      <c r="F4647" s="32">
        <v>43292.398217592592</v>
      </c>
      <c r="G4647" s="31">
        <v>4</v>
      </c>
      <c r="H4647" s="31" t="s">
        <v>86</v>
      </c>
      <c r="I4647" s="31" t="s">
        <v>1090</v>
      </c>
      <c r="J4647" s="31" t="s">
        <v>225</v>
      </c>
      <c r="K4647" s="31" t="s">
        <v>42</v>
      </c>
      <c r="L4647" s="31" t="s">
        <v>9047</v>
      </c>
      <c r="M4647" s="30" t="s">
        <v>9048</v>
      </c>
      <c r="N4647" s="23"/>
      <c r="O4647" s="23"/>
      <c r="P4647" s="24"/>
    </row>
    <row r="4648" spans="1:16" ht="12" customHeight="1" x14ac:dyDescent="0.2">
      <c r="A4648" s="31" t="s">
        <v>1401</v>
      </c>
      <c r="B4648" s="31" t="s">
        <v>1401</v>
      </c>
      <c r="C4648" s="31">
        <v>591182</v>
      </c>
      <c r="D4648" s="32">
        <v>43283.377685185187</v>
      </c>
      <c r="E4648" s="32">
        <v>43283.62222222222</v>
      </c>
      <c r="F4648" s="32">
        <v>43284.651076388887</v>
      </c>
      <c r="G4648" s="31">
        <v>4</v>
      </c>
      <c r="H4648" s="31" t="s">
        <v>86</v>
      </c>
      <c r="I4648" s="31" t="s">
        <v>1090</v>
      </c>
      <c r="J4648" s="31" t="s">
        <v>225</v>
      </c>
      <c r="K4648" s="31" t="s">
        <v>42</v>
      </c>
      <c r="L4648" s="31" t="s">
        <v>9049</v>
      </c>
      <c r="M4648" s="30" t="s">
        <v>9050</v>
      </c>
      <c r="N4648" s="23"/>
      <c r="O4648" s="23"/>
      <c r="P4648" s="24"/>
    </row>
    <row r="4649" spans="1:16" ht="12" customHeight="1" x14ac:dyDescent="0.2">
      <c r="A4649" s="31" t="s">
        <v>1401</v>
      </c>
      <c r="B4649" s="31" t="s">
        <v>1401</v>
      </c>
      <c r="C4649" s="31">
        <v>599671</v>
      </c>
      <c r="D4649" s="32">
        <v>43311.418553240743</v>
      </c>
      <c r="E4649" s="32">
        <v>43311.436979166669</v>
      </c>
      <c r="F4649" s="32">
        <v>43311.502743055556</v>
      </c>
      <c r="G4649" s="31">
        <v>4</v>
      </c>
      <c r="H4649" s="31" t="s">
        <v>86</v>
      </c>
      <c r="I4649" s="31" t="s">
        <v>1090</v>
      </c>
      <c r="J4649" s="31" t="s">
        <v>225</v>
      </c>
      <c r="K4649" s="31" t="s">
        <v>42</v>
      </c>
      <c r="L4649" s="31" t="s">
        <v>9051</v>
      </c>
      <c r="M4649" s="30" t="s">
        <v>9052</v>
      </c>
      <c r="N4649" s="23"/>
      <c r="O4649" s="23"/>
      <c r="P4649" s="24"/>
    </row>
    <row r="4650" spans="1:16" ht="12" customHeight="1" x14ac:dyDescent="0.2">
      <c r="A4650" s="31" t="s">
        <v>1401</v>
      </c>
      <c r="B4650" s="31" t="s">
        <v>1401</v>
      </c>
      <c r="C4650" s="31">
        <v>597711</v>
      </c>
      <c r="D4650" s="32">
        <v>43304.367928240739</v>
      </c>
      <c r="E4650" s="32">
        <v>43304.538888888892</v>
      </c>
      <c r="F4650" s="32">
        <v>43306.358148148145</v>
      </c>
      <c r="G4650" s="31">
        <v>4</v>
      </c>
      <c r="H4650" s="31" t="s">
        <v>86</v>
      </c>
      <c r="I4650" s="31" t="s">
        <v>1090</v>
      </c>
      <c r="J4650" s="31" t="s">
        <v>225</v>
      </c>
      <c r="K4650" s="31" t="s">
        <v>42</v>
      </c>
      <c r="L4650" s="31" t="s">
        <v>9053</v>
      </c>
      <c r="M4650" s="30" t="s">
        <v>9054</v>
      </c>
      <c r="N4650" s="23"/>
      <c r="O4650" s="23"/>
      <c r="P4650" s="24"/>
    </row>
    <row r="4651" spans="1:16" ht="12" customHeight="1" x14ac:dyDescent="0.2">
      <c r="A4651" s="31" t="s">
        <v>1401</v>
      </c>
      <c r="B4651" s="31" t="s">
        <v>1401</v>
      </c>
      <c r="C4651" s="31">
        <v>598325</v>
      </c>
      <c r="D4651" s="32">
        <v>43305.585439814815</v>
      </c>
      <c r="E4651" s="32">
        <v>43306.367164351854</v>
      </c>
      <c r="F4651" s="32">
        <v>43307.525462962964</v>
      </c>
      <c r="G4651" s="31">
        <v>4</v>
      </c>
      <c r="H4651" s="31" t="s">
        <v>86</v>
      </c>
      <c r="I4651" s="31" t="s">
        <v>1090</v>
      </c>
      <c r="J4651" s="31" t="s">
        <v>225</v>
      </c>
      <c r="K4651" s="31" t="s">
        <v>42</v>
      </c>
      <c r="L4651" s="31" t="s">
        <v>9055</v>
      </c>
      <c r="M4651" s="30" t="s">
        <v>9056</v>
      </c>
      <c r="N4651" s="23"/>
      <c r="O4651" s="23"/>
      <c r="P4651" s="24"/>
    </row>
    <row r="4652" spans="1:16" ht="12" customHeight="1" x14ac:dyDescent="0.2">
      <c r="A4652" s="31" t="s">
        <v>2592</v>
      </c>
      <c r="B4652" s="31" t="s">
        <v>1401</v>
      </c>
      <c r="C4652" s="31">
        <v>586287</v>
      </c>
      <c r="D4652" s="32">
        <v>43265.286747685182</v>
      </c>
      <c r="E4652" s="32">
        <v>43276.420613425929</v>
      </c>
      <c r="F4652" s="32">
        <v>43284.344733796293</v>
      </c>
      <c r="G4652" s="31">
        <v>4</v>
      </c>
      <c r="H4652" s="31" t="s">
        <v>86</v>
      </c>
      <c r="I4652" s="31" t="s">
        <v>1138</v>
      </c>
      <c r="J4652" s="31" t="s">
        <v>225</v>
      </c>
      <c r="K4652" s="31" t="s">
        <v>42</v>
      </c>
      <c r="L4652" s="31" t="s">
        <v>9057</v>
      </c>
      <c r="M4652" s="30" t="s">
        <v>9058</v>
      </c>
      <c r="N4652" s="23"/>
      <c r="O4652" s="23"/>
      <c r="P4652" s="24"/>
    </row>
    <row r="4653" spans="1:16" ht="12" customHeight="1" x14ac:dyDescent="0.2">
      <c r="A4653" s="31" t="s">
        <v>1401</v>
      </c>
      <c r="B4653" s="31" t="s">
        <v>1401</v>
      </c>
      <c r="C4653" s="31">
        <v>594359</v>
      </c>
      <c r="D4653" s="32">
        <v>43292.335868055554</v>
      </c>
      <c r="E4653" s="32">
        <v>43292.378472222219</v>
      </c>
      <c r="F4653" s="32">
        <v>43299.376828703702</v>
      </c>
      <c r="G4653" s="31">
        <v>4</v>
      </c>
      <c r="H4653" s="31" t="s">
        <v>86</v>
      </c>
      <c r="I4653" s="31" t="s">
        <v>1090</v>
      </c>
      <c r="J4653" s="31" t="s">
        <v>225</v>
      </c>
      <c r="K4653" s="31" t="s">
        <v>42</v>
      </c>
      <c r="L4653" s="31" t="s">
        <v>9059</v>
      </c>
      <c r="M4653" s="30" t="s">
        <v>9060</v>
      </c>
      <c r="N4653" s="23"/>
      <c r="O4653" s="23"/>
      <c r="P4653" s="24"/>
    </row>
    <row r="4654" spans="1:16" ht="12" customHeight="1" x14ac:dyDescent="0.2">
      <c r="A4654" s="31" t="s">
        <v>1401</v>
      </c>
      <c r="B4654" s="31" t="s">
        <v>1401</v>
      </c>
      <c r="C4654" s="31">
        <v>595743</v>
      </c>
      <c r="D4654" s="32">
        <v>43297.453946759262</v>
      </c>
      <c r="E4654" s="32">
        <v>43297.561111111114</v>
      </c>
      <c r="F4654" s="32">
        <v>43297.594594907408</v>
      </c>
      <c r="G4654" s="31">
        <v>4</v>
      </c>
      <c r="H4654" s="31" t="s">
        <v>86</v>
      </c>
      <c r="I4654" s="31" t="s">
        <v>1090</v>
      </c>
      <c r="J4654" s="31" t="s">
        <v>161</v>
      </c>
      <c r="K4654" s="31" t="s">
        <v>42</v>
      </c>
      <c r="L4654" s="31" t="s">
        <v>9061</v>
      </c>
      <c r="M4654" s="30" t="s">
        <v>9062</v>
      </c>
      <c r="N4654" s="23"/>
      <c r="O4654" s="23"/>
      <c r="P4654" s="24"/>
    </row>
    <row r="4655" spans="1:16" ht="12" customHeight="1" x14ac:dyDescent="0.2">
      <c r="A4655" s="31" t="s">
        <v>2592</v>
      </c>
      <c r="B4655" s="31" t="s">
        <v>1401</v>
      </c>
      <c r="C4655" s="31">
        <v>590697</v>
      </c>
      <c r="D4655" s="32">
        <v>43280.355300925927</v>
      </c>
      <c r="E4655" s="32">
        <v>43280.428518518522</v>
      </c>
      <c r="F4655" s="32">
        <v>43291.287708333337</v>
      </c>
      <c r="G4655" s="31">
        <v>4</v>
      </c>
      <c r="H4655" s="31" t="s">
        <v>86</v>
      </c>
      <c r="I4655" s="31" t="s">
        <v>1090</v>
      </c>
      <c r="J4655" s="31" t="s">
        <v>161</v>
      </c>
      <c r="K4655" s="31" t="s">
        <v>42</v>
      </c>
      <c r="L4655" s="31" t="s">
        <v>9063</v>
      </c>
      <c r="M4655" s="30" t="s">
        <v>9064</v>
      </c>
      <c r="N4655" s="23">
        <v>6102</v>
      </c>
      <c r="O4655" s="23"/>
      <c r="P4655" s="24" t="s">
        <v>1150</v>
      </c>
    </row>
    <row r="4656" spans="1:16" ht="12" customHeight="1" x14ac:dyDescent="0.2">
      <c r="A4656" s="31" t="s">
        <v>1401</v>
      </c>
      <c r="B4656" s="31" t="s">
        <v>1401</v>
      </c>
      <c r="C4656" s="31">
        <v>599803</v>
      </c>
      <c r="D4656" s="32">
        <v>43311.57885416667</v>
      </c>
      <c r="E4656" s="32">
        <v>43311.592233796298</v>
      </c>
      <c r="F4656" s="32">
        <v>43311.639837962961</v>
      </c>
      <c r="G4656" s="31">
        <v>4</v>
      </c>
      <c r="H4656" s="31" t="s">
        <v>86</v>
      </c>
      <c r="I4656" s="31" t="s">
        <v>1090</v>
      </c>
      <c r="J4656" s="31" t="s">
        <v>161</v>
      </c>
      <c r="K4656" s="31" t="s">
        <v>42</v>
      </c>
      <c r="L4656" s="31" t="s">
        <v>9065</v>
      </c>
      <c r="M4656" s="30" t="s">
        <v>9066</v>
      </c>
      <c r="N4656" s="23"/>
      <c r="O4656" s="23"/>
      <c r="P4656" s="24"/>
    </row>
    <row r="4657" spans="1:16" ht="12" customHeight="1" x14ac:dyDescent="0.2">
      <c r="A4657" s="31" t="s">
        <v>1401</v>
      </c>
      <c r="B4657" s="31" t="s">
        <v>1401</v>
      </c>
      <c r="C4657" s="31">
        <v>598128</v>
      </c>
      <c r="D4657" s="32">
        <v>43305.369340277779</v>
      </c>
      <c r="E4657" s="32">
        <v>43306.543055555558</v>
      </c>
      <c r="F4657" s="32">
        <v>43306.549930555557</v>
      </c>
      <c r="G4657" s="31">
        <v>4</v>
      </c>
      <c r="H4657" s="31" t="s">
        <v>86</v>
      </c>
      <c r="I4657" s="31" t="s">
        <v>1090</v>
      </c>
      <c r="J4657" s="31" t="s">
        <v>161</v>
      </c>
      <c r="K4657" s="31" t="s">
        <v>42</v>
      </c>
      <c r="L4657" s="31" t="s">
        <v>9067</v>
      </c>
      <c r="M4657" s="30" t="s">
        <v>2391</v>
      </c>
      <c r="N4657" s="23"/>
      <c r="O4657" s="23"/>
      <c r="P4657" s="24"/>
    </row>
    <row r="4658" spans="1:16" ht="12" customHeight="1" x14ac:dyDescent="0.2">
      <c r="A4658" s="31" t="s">
        <v>1401</v>
      </c>
      <c r="B4658" s="31" t="s">
        <v>1401</v>
      </c>
      <c r="C4658" s="31">
        <v>594539</v>
      </c>
      <c r="D4658" s="32">
        <v>43292.534826388888</v>
      </c>
      <c r="E4658" s="32">
        <v>43292.555231481485</v>
      </c>
      <c r="F4658" s="32">
        <v>43292.564849537041</v>
      </c>
      <c r="G4658" s="31">
        <v>4</v>
      </c>
      <c r="H4658" s="31" t="s">
        <v>86</v>
      </c>
      <c r="I4658" s="31" t="s">
        <v>1090</v>
      </c>
      <c r="J4658" s="31" t="s">
        <v>161</v>
      </c>
      <c r="K4658" s="31" t="s">
        <v>42</v>
      </c>
      <c r="L4658" s="31" t="s">
        <v>9068</v>
      </c>
      <c r="M4658" s="30" t="s">
        <v>2071</v>
      </c>
      <c r="N4658" s="23"/>
      <c r="O4658" s="23"/>
      <c r="P4658" s="24"/>
    </row>
    <row r="4659" spans="1:16" ht="12" customHeight="1" x14ac:dyDescent="0.2">
      <c r="A4659" s="31" t="s">
        <v>1401</v>
      </c>
      <c r="B4659" s="31" t="s">
        <v>1401</v>
      </c>
      <c r="C4659" s="31">
        <v>594555</v>
      </c>
      <c r="D4659" s="32">
        <v>43292.55609953704</v>
      </c>
      <c r="E4659" s="32">
        <v>43292.588564814818</v>
      </c>
      <c r="F4659" s="32">
        <v>43292.596597222226</v>
      </c>
      <c r="G4659" s="31">
        <v>4</v>
      </c>
      <c r="H4659" s="31" t="s">
        <v>86</v>
      </c>
      <c r="I4659" s="31" t="s">
        <v>1090</v>
      </c>
      <c r="J4659" s="31" t="s">
        <v>161</v>
      </c>
      <c r="K4659" s="31" t="s">
        <v>42</v>
      </c>
      <c r="L4659" s="31" t="s">
        <v>9069</v>
      </c>
      <c r="M4659" s="30" t="s">
        <v>9070</v>
      </c>
      <c r="N4659" s="23"/>
      <c r="O4659" s="23"/>
      <c r="P4659" s="24"/>
    </row>
    <row r="4660" spans="1:16" ht="12" customHeight="1" x14ac:dyDescent="0.2">
      <c r="A4660" s="31" t="s">
        <v>1401</v>
      </c>
      <c r="B4660" s="31" t="s">
        <v>1401</v>
      </c>
      <c r="C4660" s="31">
        <v>599826</v>
      </c>
      <c r="D4660" s="32">
        <v>43311.608576388891</v>
      </c>
      <c r="E4660" s="32">
        <v>43311.637499999997</v>
      </c>
      <c r="F4660" s="32">
        <v>43312.451516203706</v>
      </c>
      <c r="G4660" s="31">
        <v>4</v>
      </c>
      <c r="H4660" s="31" t="s">
        <v>86</v>
      </c>
      <c r="I4660" s="31" t="s">
        <v>1090</v>
      </c>
      <c r="J4660" s="31" t="s">
        <v>161</v>
      </c>
      <c r="K4660" s="31" t="s">
        <v>42</v>
      </c>
      <c r="L4660" s="31" t="s">
        <v>9071</v>
      </c>
      <c r="M4660" s="30" t="s">
        <v>9072</v>
      </c>
      <c r="N4660" s="23"/>
      <c r="O4660" s="23"/>
      <c r="P4660" s="24"/>
    </row>
    <row r="4661" spans="1:16" ht="12" customHeight="1" x14ac:dyDescent="0.2">
      <c r="A4661" s="31" t="s">
        <v>1401</v>
      </c>
      <c r="B4661" s="31" t="s">
        <v>1401</v>
      </c>
      <c r="C4661" s="31">
        <v>592843</v>
      </c>
      <c r="D4661" s="32">
        <v>43287.424143518518</v>
      </c>
      <c r="E4661" s="32">
        <v>43290.388356481482</v>
      </c>
      <c r="F4661" s="32">
        <v>43290.414085648146</v>
      </c>
      <c r="G4661" s="31">
        <v>4</v>
      </c>
      <c r="H4661" s="31" t="s">
        <v>86</v>
      </c>
      <c r="I4661" s="31" t="s">
        <v>1090</v>
      </c>
      <c r="J4661" s="31" t="s">
        <v>161</v>
      </c>
      <c r="K4661" s="31" t="s">
        <v>42</v>
      </c>
      <c r="L4661" s="31" t="s">
        <v>9073</v>
      </c>
      <c r="M4661" s="30" t="s">
        <v>6896</v>
      </c>
      <c r="N4661" s="23"/>
      <c r="O4661" s="23"/>
      <c r="P4661" s="24"/>
    </row>
    <row r="4662" spans="1:16" ht="12" customHeight="1" x14ac:dyDescent="0.2">
      <c r="A4662" s="31" t="s">
        <v>2592</v>
      </c>
      <c r="B4662" s="31" t="s">
        <v>1401</v>
      </c>
      <c r="C4662" s="31">
        <v>590649</v>
      </c>
      <c r="D4662" s="32">
        <v>43280.317442129628</v>
      </c>
      <c r="E4662" s="32">
        <v>43280.621527777781</v>
      </c>
      <c r="F4662" s="32">
        <v>43291.607349537036</v>
      </c>
      <c r="G4662" s="31">
        <v>4</v>
      </c>
      <c r="H4662" s="31" t="s">
        <v>86</v>
      </c>
      <c r="I4662" s="31" t="s">
        <v>1090</v>
      </c>
      <c r="J4662" s="31" t="s">
        <v>161</v>
      </c>
      <c r="K4662" s="31" t="s">
        <v>42</v>
      </c>
      <c r="L4662" s="31" t="s">
        <v>9074</v>
      </c>
      <c r="M4662" s="30" t="s">
        <v>9075</v>
      </c>
      <c r="N4662" s="23"/>
      <c r="O4662" s="23"/>
      <c r="P4662" s="24"/>
    </row>
    <row r="4663" spans="1:16" ht="12" customHeight="1" x14ac:dyDescent="0.2">
      <c r="A4663" s="31" t="s">
        <v>1401</v>
      </c>
      <c r="B4663" s="31" t="s">
        <v>1401</v>
      </c>
      <c r="C4663" s="31">
        <v>596979</v>
      </c>
      <c r="D4663" s="32">
        <v>43300.476631944446</v>
      </c>
      <c r="E4663" s="32">
        <v>43301.351956018516</v>
      </c>
      <c r="F4663" s="32">
        <v>43301.424756944441</v>
      </c>
      <c r="G4663" s="31">
        <v>4</v>
      </c>
      <c r="H4663" s="31" t="s">
        <v>86</v>
      </c>
      <c r="I4663" s="31" t="s">
        <v>1090</v>
      </c>
      <c r="J4663" s="31" t="s">
        <v>161</v>
      </c>
      <c r="K4663" s="31" t="s">
        <v>42</v>
      </c>
      <c r="L4663" s="31" t="s">
        <v>9076</v>
      </c>
      <c r="M4663" s="30" t="s">
        <v>9077</v>
      </c>
      <c r="N4663" s="23"/>
      <c r="O4663" s="23"/>
      <c r="P4663" s="24"/>
    </row>
    <row r="4664" spans="1:16" ht="12" customHeight="1" x14ac:dyDescent="0.2">
      <c r="A4664" s="31" t="s">
        <v>1401</v>
      </c>
      <c r="B4664" s="31" t="s">
        <v>1401</v>
      </c>
      <c r="C4664" s="31">
        <v>597046</v>
      </c>
      <c r="D4664" s="32">
        <v>43300.558287037034</v>
      </c>
      <c r="E4664" s="32">
        <v>43301.35261574074</v>
      </c>
      <c r="F4664" s="32">
        <v>43305.54824074074</v>
      </c>
      <c r="G4664" s="31">
        <v>4</v>
      </c>
      <c r="H4664" s="31" t="s">
        <v>86</v>
      </c>
      <c r="I4664" s="31" t="s">
        <v>1090</v>
      </c>
      <c r="J4664" s="31" t="s">
        <v>161</v>
      </c>
      <c r="K4664" s="31" t="s">
        <v>42</v>
      </c>
      <c r="L4664" s="31" t="s">
        <v>9028</v>
      </c>
      <c r="M4664" s="30" t="s">
        <v>9078</v>
      </c>
      <c r="N4664" s="23"/>
      <c r="O4664" s="23"/>
      <c r="P4664" s="24"/>
    </row>
    <row r="4665" spans="1:16" ht="12" customHeight="1" x14ac:dyDescent="0.2">
      <c r="A4665" s="31" t="s">
        <v>1401</v>
      </c>
      <c r="B4665" s="31" t="s">
        <v>1401</v>
      </c>
      <c r="C4665" s="31">
        <v>595814</v>
      </c>
      <c r="D4665" s="32">
        <v>43297.524618055555</v>
      </c>
      <c r="E4665" s="32">
        <v>43297.540972222225</v>
      </c>
      <c r="F4665" s="32">
        <v>43299.385347222225</v>
      </c>
      <c r="G4665" s="31">
        <v>4</v>
      </c>
      <c r="H4665" s="31" t="s">
        <v>86</v>
      </c>
      <c r="I4665" s="31" t="s">
        <v>1090</v>
      </c>
      <c r="J4665" s="31" t="s">
        <v>161</v>
      </c>
      <c r="K4665" s="31" t="s">
        <v>42</v>
      </c>
      <c r="L4665" s="31" t="s">
        <v>9028</v>
      </c>
      <c r="M4665" s="30" t="s">
        <v>9079</v>
      </c>
      <c r="N4665" s="23"/>
      <c r="O4665" s="23"/>
      <c r="P4665" s="24"/>
    </row>
    <row r="4666" spans="1:16" ht="12" customHeight="1" x14ac:dyDescent="0.2">
      <c r="A4666" s="31" t="s">
        <v>1401</v>
      </c>
      <c r="B4666" s="31" t="s">
        <v>1401</v>
      </c>
      <c r="C4666" s="31">
        <v>599274</v>
      </c>
      <c r="D4666" s="32">
        <v>43308.403252314813</v>
      </c>
      <c r="E4666" s="32">
        <v>43308.42082175926</v>
      </c>
      <c r="F4666" s="32">
        <v>43308.427199074074</v>
      </c>
      <c r="G4666" s="31">
        <v>4</v>
      </c>
      <c r="H4666" s="31" t="s">
        <v>86</v>
      </c>
      <c r="I4666" s="31" t="s">
        <v>1090</v>
      </c>
      <c r="J4666" s="31" t="s">
        <v>161</v>
      </c>
      <c r="K4666" s="31" t="s">
        <v>42</v>
      </c>
      <c r="L4666" s="31" t="s">
        <v>5633</v>
      </c>
      <c r="M4666" s="30" t="s">
        <v>2071</v>
      </c>
      <c r="N4666" s="23"/>
      <c r="O4666" s="23"/>
      <c r="P4666" s="24"/>
    </row>
    <row r="4667" spans="1:16" ht="12" customHeight="1" x14ac:dyDescent="0.2">
      <c r="A4667" s="31" t="s">
        <v>1401</v>
      </c>
      <c r="B4667" s="31" t="s">
        <v>1401</v>
      </c>
      <c r="C4667" s="31">
        <v>595813</v>
      </c>
      <c r="D4667" s="32">
        <v>43297.524606481478</v>
      </c>
      <c r="E4667" s="32">
        <v>43297.539074074077</v>
      </c>
      <c r="F4667" s="32">
        <v>43297.553020833337</v>
      </c>
      <c r="G4667" s="31">
        <v>4</v>
      </c>
      <c r="H4667" s="31" t="s">
        <v>86</v>
      </c>
      <c r="I4667" s="31" t="s">
        <v>1090</v>
      </c>
      <c r="J4667" s="31" t="s">
        <v>161</v>
      </c>
      <c r="K4667" s="31" t="s">
        <v>42</v>
      </c>
      <c r="L4667" s="31" t="s">
        <v>5633</v>
      </c>
      <c r="M4667" s="30" t="s">
        <v>1924</v>
      </c>
      <c r="N4667" s="23"/>
      <c r="O4667" s="23"/>
      <c r="P4667" s="24"/>
    </row>
    <row r="4668" spans="1:16" ht="12" customHeight="1" x14ac:dyDescent="0.2">
      <c r="A4668" s="31" t="s">
        <v>1401</v>
      </c>
      <c r="B4668" s="31" t="s">
        <v>1401</v>
      </c>
      <c r="C4668" s="31">
        <v>599569</v>
      </c>
      <c r="D4668" s="32">
        <v>43311.346539351849</v>
      </c>
      <c r="E4668" s="32">
        <v>43312.5</v>
      </c>
      <c r="F4668" s="32">
        <v>43312.547164351854</v>
      </c>
      <c r="G4668" s="31">
        <v>4</v>
      </c>
      <c r="H4668" s="31" t="s">
        <v>86</v>
      </c>
      <c r="I4668" s="31" t="s">
        <v>1090</v>
      </c>
      <c r="J4668" s="31" t="s">
        <v>161</v>
      </c>
      <c r="K4668" s="31" t="s">
        <v>42</v>
      </c>
      <c r="L4668" s="31" t="s">
        <v>9080</v>
      </c>
      <c r="M4668" s="30" t="s">
        <v>9081</v>
      </c>
      <c r="N4668" s="23"/>
      <c r="O4668" s="23"/>
      <c r="P4668" s="24"/>
    </row>
    <row r="4669" spans="1:16" ht="12" customHeight="1" x14ac:dyDescent="0.2">
      <c r="A4669" s="31" t="s">
        <v>1401</v>
      </c>
      <c r="B4669" s="31" t="s">
        <v>1401</v>
      </c>
      <c r="C4669" s="31">
        <v>594445</v>
      </c>
      <c r="D4669" s="32">
        <v>43292.414907407408</v>
      </c>
      <c r="E4669" s="32">
        <v>43292.450474537036</v>
      </c>
      <c r="F4669" s="32">
        <v>43292.616273148145</v>
      </c>
      <c r="G4669" s="31">
        <v>4</v>
      </c>
      <c r="H4669" s="31" t="s">
        <v>86</v>
      </c>
      <c r="I4669" s="31" t="s">
        <v>1090</v>
      </c>
      <c r="J4669" s="31" t="s">
        <v>161</v>
      </c>
      <c r="K4669" s="31" t="s">
        <v>42</v>
      </c>
      <c r="L4669" s="31" t="s">
        <v>9082</v>
      </c>
      <c r="M4669" s="30" t="s">
        <v>6896</v>
      </c>
      <c r="N4669" s="23"/>
      <c r="O4669" s="23"/>
      <c r="P4669" s="24"/>
    </row>
    <row r="4670" spans="1:16" ht="12" customHeight="1" x14ac:dyDescent="0.2">
      <c r="A4670" s="31" t="s">
        <v>1401</v>
      </c>
      <c r="B4670" s="31" t="s">
        <v>1401</v>
      </c>
      <c r="C4670" s="31">
        <v>598879</v>
      </c>
      <c r="D4670" s="32">
        <v>43307.325694444444</v>
      </c>
      <c r="E4670" s="32">
        <v>43307.361805555556</v>
      </c>
      <c r="F4670" s="32">
        <v>43308.47488425926</v>
      </c>
      <c r="G4670" s="31">
        <v>4</v>
      </c>
      <c r="H4670" s="31" t="s">
        <v>86</v>
      </c>
      <c r="I4670" s="31" t="s">
        <v>1090</v>
      </c>
      <c r="J4670" s="31" t="s">
        <v>161</v>
      </c>
      <c r="K4670" s="31" t="s">
        <v>42</v>
      </c>
      <c r="L4670" s="31" t="s">
        <v>9083</v>
      </c>
      <c r="M4670" s="30" t="s">
        <v>9084</v>
      </c>
      <c r="N4670" s="23"/>
      <c r="O4670" s="23"/>
      <c r="P4670" s="24"/>
    </row>
    <row r="4671" spans="1:16" ht="12" customHeight="1" x14ac:dyDescent="0.2">
      <c r="A4671" s="31" t="s">
        <v>1401</v>
      </c>
      <c r="B4671" s="31" t="s">
        <v>1401</v>
      </c>
      <c r="C4671" s="31">
        <v>599195</v>
      </c>
      <c r="D4671" s="32">
        <v>43308.313194444447</v>
      </c>
      <c r="E4671" s="32">
        <v>43308.333865740744</v>
      </c>
      <c r="F4671" s="32">
        <v>43311.441967592589</v>
      </c>
      <c r="G4671" s="31">
        <v>4</v>
      </c>
      <c r="H4671" s="31" t="s">
        <v>86</v>
      </c>
      <c r="I4671" s="31" t="s">
        <v>1090</v>
      </c>
      <c r="J4671" s="31" t="s">
        <v>161</v>
      </c>
      <c r="K4671" s="31" t="s">
        <v>42</v>
      </c>
      <c r="L4671" s="31" t="s">
        <v>9085</v>
      </c>
      <c r="M4671" s="30" t="s">
        <v>9086</v>
      </c>
      <c r="N4671" s="23"/>
      <c r="O4671" s="23"/>
      <c r="P4671" s="24"/>
    </row>
    <row r="4672" spans="1:16" ht="12" customHeight="1" x14ac:dyDescent="0.2">
      <c r="A4672" s="31" t="s">
        <v>1401</v>
      </c>
      <c r="B4672" s="31" t="s">
        <v>1401</v>
      </c>
      <c r="C4672" s="31">
        <v>599804</v>
      </c>
      <c r="D4672" s="32">
        <v>43311.582384259258</v>
      </c>
      <c r="E4672" s="32">
        <v>43311.637627314813</v>
      </c>
      <c r="F4672" s="32">
        <v>43312.661400462966</v>
      </c>
      <c r="G4672" s="31">
        <v>4</v>
      </c>
      <c r="H4672" s="31" t="s">
        <v>86</v>
      </c>
      <c r="I4672" s="31" t="s">
        <v>1090</v>
      </c>
      <c r="J4672" s="31" t="s">
        <v>161</v>
      </c>
      <c r="K4672" s="31" t="s">
        <v>42</v>
      </c>
      <c r="L4672" s="31" t="s">
        <v>9087</v>
      </c>
      <c r="M4672" s="30" t="s">
        <v>1924</v>
      </c>
      <c r="N4672" s="23"/>
      <c r="O4672" s="23"/>
      <c r="P4672" s="24"/>
    </row>
    <row r="4673" spans="1:16" ht="12" customHeight="1" x14ac:dyDescent="0.2">
      <c r="A4673" s="31" t="s">
        <v>2592</v>
      </c>
      <c r="B4673" s="31" t="s">
        <v>1401</v>
      </c>
      <c r="C4673" s="31">
        <v>590852</v>
      </c>
      <c r="D4673" s="32">
        <v>43280.535439814812</v>
      </c>
      <c r="E4673" s="32">
        <v>43280.564571759256</v>
      </c>
      <c r="F4673" s="32">
        <v>43285.428113425929</v>
      </c>
      <c r="G4673" s="31">
        <v>4</v>
      </c>
      <c r="H4673" s="31" t="s">
        <v>86</v>
      </c>
      <c r="I4673" s="31" t="s">
        <v>1090</v>
      </c>
      <c r="J4673" s="31" t="s">
        <v>161</v>
      </c>
      <c r="K4673" s="31" t="s">
        <v>42</v>
      </c>
      <c r="L4673" s="31" t="s">
        <v>9088</v>
      </c>
      <c r="M4673" s="30" t="s">
        <v>9089</v>
      </c>
      <c r="N4673" s="23">
        <v>5659</v>
      </c>
      <c r="O4673" s="23"/>
      <c r="P4673" s="24" t="s">
        <v>1150</v>
      </c>
    </row>
    <row r="4674" spans="1:16" ht="12" customHeight="1" x14ac:dyDescent="0.2">
      <c r="A4674" s="31" t="s">
        <v>1401</v>
      </c>
      <c r="B4674" s="31" t="s">
        <v>1401</v>
      </c>
      <c r="C4674" s="31">
        <v>599983</v>
      </c>
      <c r="D4674" s="32">
        <v>43312.357083333336</v>
      </c>
      <c r="E4674" s="32">
        <v>43312.524814814817</v>
      </c>
      <c r="F4674" s="32">
        <v>43312.526203703703</v>
      </c>
      <c r="G4674" s="31">
        <v>4</v>
      </c>
      <c r="H4674" s="31" t="s">
        <v>202</v>
      </c>
      <c r="I4674" s="31" t="s">
        <v>1090</v>
      </c>
      <c r="J4674" s="31" t="s">
        <v>161</v>
      </c>
      <c r="K4674" s="31" t="s">
        <v>42</v>
      </c>
      <c r="L4674" s="31" t="s">
        <v>9090</v>
      </c>
      <c r="M4674" s="30" t="s">
        <v>9091</v>
      </c>
      <c r="N4674" s="23"/>
      <c r="O4674" s="23"/>
      <c r="P4674" s="24"/>
    </row>
    <row r="4675" spans="1:16" ht="12" customHeight="1" x14ac:dyDescent="0.2">
      <c r="A4675" s="31" t="s">
        <v>1401</v>
      </c>
      <c r="B4675" s="31" t="s">
        <v>1401</v>
      </c>
      <c r="C4675" s="31">
        <v>594841</v>
      </c>
      <c r="D4675" s="32">
        <v>43293.399409722224</v>
      </c>
      <c r="E4675" s="32">
        <v>43293.586111111108</v>
      </c>
      <c r="F4675" s="32">
        <v>43294.462847222225</v>
      </c>
      <c r="G4675" s="31">
        <v>4</v>
      </c>
      <c r="H4675" s="31" t="s">
        <v>86</v>
      </c>
      <c r="I4675" s="31" t="s">
        <v>1090</v>
      </c>
      <c r="J4675" s="31" t="s">
        <v>161</v>
      </c>
      <c r="K4675" s="31" t="s">
        <v>42</v>
      </c>
      <c r="L4675" s="31" t="s">
        <v>9092</v>
      </c>
      <c r="M4675" s="30" t="s">
        <v>9093</v>
      </c>
      <c r="N4675" s="23"/>
      <c r="O4675" s="23"/>
      <c r="P4675" s="24"/>
    </row>
    <row r="4676" spans="1:16" ht="12" customHeight="1" x14ac:dyDescent="0.2">
      <c r="A4676" s="31" t="s">
        <v>1401</v>
      </c>
      <c r="B4676" s="31" t="s">
        <v>1401</v>
      </c>
      <c r="C4676" s="31">
        <v>596284</v>
      </c>
      <c r="D4676" s="32">
        <v>43298.549560185187</v>
      </c>
      <c r="E4676" s="32">
        <v>43298.588194444441</v>
      </c>
      <c r="F4676" s="32">
        <v>43299.609189814815</v>
      </c>
      <c r="G4676" s="31">
        <v>4</v>
      </c>
      <c r="H4676" s="31" t="s">
        <v>86</v>
      </c>
      <c r="I4676" s="31" t="s">
        <v>1090</v>
      </c>
      <c r="J4676" s="31" t="s">
        <v>161</v>
      </c>
      <c r="K4676" s="31" t="s">
        <v>42</v>
      </c>
      <c r="L4676" s="31" t="s">
        <v>9094</v>
      </c>
      <c r="M4676" s="30" t="s">
        <v>9095</v>
      </c>
      <c r="N4676" s="23"/>
      <c r="O4676" s="23"/>
      <c r="P4676" s="24"/>
    </row>
    <row r="4677" spans="1:16" ht="12" customHeight="1" x14ac:dyDescent="0.2">
      <c r="A4677" s="31" t="s">
        <v>1401</v>
      </c>
      <c r="B4677" s="31" t="s">
        <v>1401</v>
      </c>
      <c r="C4677" s="31">
        <v>594702</v>
      </c>
      <c r="D4677" s="32">
        <v>43293.264456018522</v>
      </c>
      <c r="E4677" s="32">
        <v>43293.319027777776</v>
      </c>
      <c r="F4677" s="32">
        <v>43293.431041666663</v>
      </c>
      <c r="G4677" s="31">
        <v>4</v>
      </c>
      <c r="H4677" s="31" t="s">
        <v>86</v>
      </c>
      <c r="I4677" s="31" t="s">
        <v>1090</v>
      </c>
      <c r="J4677" s="31" t="s">
        <v>161</v>
      </c>
      <c r="K4677" s="31" t="s">
        <v>42</v>
      </c>
      <c r="L4677" s="31" t="s">
        <v>9096</v>
      </c>
      <c r="M4677" s="30" t="s">
        <v>9097</v>
      </c>
      <c r="N4677" s="23">
        <v>6116</v>
      </c>
      <c r="O4677" s="23"/>
      <c r="P4677" s="24" t="s">
        <v>1150</v>
      </c>
    </row>
    <row r="4678" spans="1:16" ht="12" customHeight="1" x14ac:dyDescent="0.2">
      <c r="A4678" s="31" t="s">
        <v>1401</v>
      </c>
      <c r="B4678" s="31" t="s">
        <v>1401</v>
      </c>
      <c r="C4678" s="31">
        <v>592589</v>
      </c>
      <c r="D4678" s="32">
        <v>43286.56150462963</v>
      </c>
      <c r="E4678" s="32">
        <v>43286.581944444442</v>
      </c>
      <c r="F4678" s="32">
        <v>43287.520416666666</v>
      </c>
      <c r="G4678" s="31">
        <v>4</v>
      </c>
      <c r="H4678" s="31" t="s">
        <v>86</v>
      </c>
      <c r="I4678" s="31" t="s">
        <v>1090</v>
      </c>
      <c r="J4678" s="31" t="s">
        <v>161</v>
      </c>
      <c r="K4678" s="31" t="s">
        <v>42</v>
      </c>
      <c r="L4678" s="31" t="s">
        <v>9098</v>
      </c>
      <c r="M4678" s="30" t="s">
        <v>9099</v>
      </c>
      <c r="N4678" s="23"/>
      <c r="O4678" s="23"/>
      <c r="P4678" s="24"/>
    </row>
    <row r="4679" spans="1:16" ht="12" customHeight="1" x14ac:dyDescent="0.2">
      <c r="A4679" s="31" t="s">
        <v>1401</v>
      </c>
      <c r="B4679" s="31" t="s">
        <v>1401</v>
      </c>
      <c r="C4679" s="31">
        <v>598213</v>
      </c>
      <c r="D4679" s="32">
        <v>43305.448391203703</v>
      </c>
      <c r="E4679" s="32">
        <v>43308.632060185184</v>
      </c>
      <c r="F4679" s="32">
        <v>43312.457789351851</v>
      </c>
      <c r="G4679" s="31">
        <v>4</v>
      </c>
      <c r="H4679" s="31" t="s">
        <v>86</v>
      </c>
      <c r="I4679" s="31" t="s">
        <v>1090</v>
      </c>
      <c r="J4679" s="31" t="s">
        <v>161</v>
      </c>
      <c r="K4679" s="31" t="s">
        <v>42</v>
      </c>
      <c r="L4679" s="31" t="s">
        <v>9100</v>
      </c>
      <c r="M4679" s="30" t="s">
        <v>9101</v>
      </c>
      <c r="N4679" s="23"/>
      <c r="O4679" s="23"/>
      <c r="P4679" s="24"/>
    </row>
    <row r="4680" spans="1:16" ht="12" customHeight="1" x14ac:dyDescent="0.2">
      <c r="A4680" s="31" t="s">
        <v>1401</v>
      </c>
      <c r="B4680" s="31" t="s">
        <v>1401</v>
      </c>
      <c r="C4680" s="31">
        <v>597527</v>
      </c>
      <c r="D4680" s="32">
        <v>43302.479826388888</v>
      </c>
      <c r="E4680" s="32">
        <v>43304.313993055555</v>
      </c>
      <c r="F4680" s="32">
        <v>43304.325891203705</v>
      </c>
      <c r="G4680" s="31">
        <v>4</v>
      </c>
      <c r="H4680" s="31" t="s">
        <v>86</v>
      </c>
      <c r="I4680" s="31" t="s">
        <v>1090</v>
      </c>
      <c r="J4680" s="31" t="s">
        <v>947</v>
      </c>
      <c r="K4680" s="31" t="s">
        <v>42</v>
      </c>
      <c r="L4680" s="31" t="s">
        <v>9102</v>
      </c>
      <c r="M4680" s="30" t="s">
        <v>9103</v>
      </c>
      <c r="N4680" s="23"/>
      <c r="O4680" s="23"/>
      <c r="P4680" s="24"/>
    </row>
    <row r="4681" spans="1:16" ht="12" customHeight="1" x14ac:dyDescent="0.2">
      <c r="A4681" s="31" t="s">
        <v>1401</v>
      </c>
      <c r="B4681" s="31" t="s">
        <v>1401</v>
      </c>
      <c r="C4681" s="31">
        <v>595651</v>
      </c>
      <c r="D4681" s="32">
        <v>43297.377858796295</v>
      </c>
      <c r="E4681" s="32">
        <v>43297.394571759258</v>
      </c>
      <c r="F4681" s="32">
        <v>43311.444004629629</v>
      </c>
      <c r="G4681" s="31">
        <v>4</v>
      </c>
      <c r="H4681" s="31" t="s">
        <v>86</v>
      </c>
      <c r="I4681" s="31" t="s">
        <v>1090</v>
      </c>
      <c r="J4681" s="31" t="s">
        <v>947</v>
      </c>
      <c r="K4681" s="31" t="s">
        <v>42</v>
      </c>
      <c r="L4681" s="31" t="s">
        <v>9104</v>
      </c>
      <c r="M4681" s="30" t="s">
        <v>9105</v>
      </c>
      <c r="N4681" s="23"/>
      <c r="O4681" s="23"/>
      <c r="P4681" s="24"/>
    </row>
    <row r="4682" spans="1:16" ht="12" customHeight="1" x14ac:dyDescent="0.2">
      <c r="A4682" s="31" t="s">
        <v>1401</v>
      </c>
      <c r="B4682" s="31" t="s">
        <v>1401</v>
      </c>
      <c r="C4682" s="31">
        <v>597382</v>
      </c>
      <c r="D4682" s="32">
        <v>43301.49863425926</v>
      </c>
      <c r="E4682" s="32">
        <v>43301.579861111109</v>
      </c>
      <c r="F4682" s="32">
        <v>43301.629108796296</v>
      </c>
      <c r="G4682" s="31">
        <v>4</v>
      </c>
      <c r="H4682" s="31" t="s">
        <v>86</v>
      </c>
      <c r="I4682" s="31" t="s">
        <v>1090</v>
      </c>
      <c r="J4682" s="31" t="s">
        <v>947</v>
      </c>
      <c r="K4682" s="31" t="s">
        <v>42</v>
      </c>
      <c r="L4682" s="31" t="s">
        <v>9106</v>
      </c>
      <c r="M4682" s="30" t="s">
        <v>9107</v>
      </c>
      <c r="N4682" s="23"/>
      <c r="O4682" s="23"/>
      <c r="P4682" s="24"/>
    </row>
    <row r="4683" spans="1:16" ht="12" customHeight="1" x14ac:dyDescent="0.2">
      <c r="A4683" s="31" t="s">
        <v>1401</v>
      </c>
      <c r="B4683" s="31" t="s">
        <v>1401</v>
      </c>
      <c r="C4683" s="31">
        <v>599461</v>
      </c>
      <c r="D4683" s="32">
        <v>43310.412048611113</v>
      </c>
      <c r="E4683" s="32">
        <v>43311.345648148148</v>
      </c>
      <c r="F4683" s="32">
        <v>43312.547662037039</v>
      </c>
      <c r="G4683" s="31">
        <v>4</v>
      </c>
      <c r="H4683" s="31" t="s">
        <v>202</v>
      </c>
      <c r="I4683" s="31" t="s">
        <v>1090</v>
      </c>
      <c r="J4683" s="31" t="s">
        <v>947</v>
      </c>
      <c r="K4683" s="31" t="s">
        <v>42</v>
      </c>
      <c r="L4683" s="31" t="s">
        <v>9108</v>
      </c>
      <c r="M4683" s="30" t="s">
        <v>9109</v>
      </c>
      <c r="N4683" s="23"/>
      <c r="O4683" s="23"/>
      <c r="P4683" s="24"/>
    </row>
    <row r="4684" spans="1:16" ht="12" customHeight="1" x14ac:dyDescent="0.2">
      <c r="A4684" s="31" t="s">
        <v>1401</v>
      </c>
      <c r="B4684" s="31" t="s">
        <v>1401</v>
      </c>
      <c r="C4684" s="31">
        <v>594633</v>
      </c>
      <c r="D4684" s="32">
        <v>43292.646412037036</v>
      </c>
      <c r="E4684" s="32">
        <v>43293.392361111109</v>
      </c>
      <c r="F4684" s="32">
        <v>43294.446134259262</v>
      </c>
      <c r="G4684" s="31">
        <v>4</v>
      </c>
      <c r="H4684" s="31" t="s">
        <v>86</v>
      </c>
      <c r="I4684" s="31" t="s">
        <v>1090</v>
      </c>
      <c r="J4684" s="31" t="s">
        <v>947</v>
      </c>
      <c r="K4684" s="31" t="s">
        <v>42</v>
      </c>
      <c r="L4684" s="31" t="s">
        <v>9028</v>
      </c>
      <c r="M4684" s="30" t="s">
        <v>9110</v>
      </c>
      <c r="N4684" s="23"/>
      <c r="O4684" s="23"/>
      <c r="P4684" s="24"/>
    </row>
    <row r="4685" spans="1:16" ht="12" customHeight="1" x14ac:dyDescent="0.2">
      <c r="A4685" s="31" t="s">
        <v>1401</v>
      </c>
      <c r="B4685" s="31" t="s">
        <v>1401</v>
      </c>
      <c r="C4685" s="31">
        <v>592982</v>
      </c>
      <c r="D4685" s="32">
        <v>43287.597546296296</v>
      </c>
      <c r="E4685" s="32">
        <v>43290.39166666667</v>
      </c>
      <c r="F4685" s="32">
        <v>43291.416724537034</v>
      </c>
      <c r="G4685" s="31">
        <v>4</v>
      </c>
      <c r="H4685" s="31" t="s">
        <v>86</v>
      </c>
      <c r="I4685" s="31" t="s">
        <v>1090</v>
      </c>
      <c r="J4685" s="31" t="s">
        <v>947</v>
      </c>
      <c r="K4685" s="31" t="s">
        <v>42</v>
      </c>
      <c r="L4685" s="31" t="s">
        <v>9028</v>
      </c>
      <c r="M4685" s="30" t="s">
        <v>9111</v>
      </c>
      <c r="N4685" s="23"/>
      <c r="O4685" s="23"/>
      <c r="P4685" s="24"/>
    </row>
    <row r="4686" spans="1:16" ht="12" customHeight="1" x14ac:dyDescent="0.2">
      <c r="A4686" s="31" t="s">
        <v>1401</v>
      </c>
      <c r="B4686" s="31" t="s">
        <v>1401</v>
      </c>
      <c r="C4686" s="31">
        <v>591448</v>
      </c>
      <c r="D4686" s="32">
        <v>43283.63863425926</v>
      </c>
      <c r="E4686" s="32">
        <v>43284.336805555555</v>
      </c>
      <c r="F4686" s="32">
        <v>43284.655150462961</v>
      </c>
      <c r="G4686" s="31">
        <v>4</v>
      </c>
      <c r="H4686" s="31" t="s">
        <v>86</v>
      </c>
      <c r="I4686" s="31" t="s">
        <v>1090</v>
      </c>
      <c r="J4686" s="31" t="s">
        <v>947</v>
      </c>
      <c r="K4686" s="31" t="s">
        <v>42</v>
      </c>
      <c r="L4686" s="31" t="s">
        <v>9028</v>
      </c>
      <c r="M4686" s="30" t="s">
        <v>9112</v>
      </c>
      <c r="N4686" s="23"/>
      <c r="O4686" s="23"/>
      <c r="P4686" s="24"/>
    </row>
    <row r="4687" spans="1:16" ht="12" customHeight="1" x14ac:dyDescent="0.2">
      <c r="A4687" s="31" t="s">
        <v>1401</v>
      </c>
      <c r="B4687" s="31" t="s">
        <v>1401</v>
      </c>
      <c r="C4687" s="31">
        <v>591859</v>
      </c>
      <c r="D4687" s="32">
        <v>43284.658182870371</v>
      </c>
      <c r="E4687" s="32">
        <v>43285.349849537037</v>
      </c>
      <c r="F4687" s="32">
        <v>43285.454212962963</v>
      </c>
      <c r="G4687" s="31">
        <v>4</v>
      </c>
      <c r="H4687" s="31" t="s">
        <v>86</v>
      </c>
      <c r="I4687" s="31" t="s">
        <v>1090</v>
      </c>
      <c r="J4687" s="31" t="s">
        <v>947</v>
      </c>
      <c r="K4687" s="31" t="s">
        <v>42</v>
      </c>
      <c r="L4687" s="31" t="s">
        <v>9113</v>
      </c>
      <c r="M4687" s="30" t="s">
        <v>9114</v>
      </c>
      <c r="N4687" s="23"/>
      <c r="O4687" s="23"/>
      <c r="P4687" s="24"/>
    </row>
    <row r="4688" spans="1:16" ht="12" customHeight="1" x14ac:dyDescent="0.2">
      <c r="A4688" s="31" t="s">
        <v>1401</v>
      </c>
      <c r="B4688" s="31" t="s">
        <v>1401</v>
      </c>
      <c r="C4688" s="31">
        <v>595683</v>
      </c>
      <c r="D4688" s="32">
        <v>43297.402442129627</v>
      </c>
      <c r="E4688" s="32">
        <v>43297.42827546296</v>
      </c>
      <c r="F4688" s="32">
        <v>43298.572476851848</v>
      </c>
      <c r="G4688" s="31">
        <v>4</v>
      </c>
      <c r="H4688" s="31" t="s">
        <v>86</v>
      </c>
      <c r="I4688" s="31" t="s">
        <v>1138</v>
      </c>
      <c r="J4688" s="31" t="s">
        <v>947</v>
      </c>
      <c r="K4688" s="31" t="s">
        <v>42</v>
      </c>
      <c r="L4688" s="31" t="s">
        <v>9115</v>
      </c>
      <c r="M4688" s="30" t="s">
        <v>9116</v>
      </c>
      <c r="N4688" s="23">
        <v>6136</v>
      </c>
      <c r="O4688" s="23"/>
      <c r="P4688" s="24" t="s">
        <v>1150</v>
      </c>
    </row>
    <row r="4689" spans="1:16" ht="12" customHeight="1" x14ac:dyDescent="0.2">
      <c r="A4689" s="31" t="s">
        <v>1401</v>
      </c>
      <c r="B4689" s="31" t="s">
        <v>1401</v>
      </c>
      <c r="C4689" s="31">
        <v>595738</v>
      </c>
      <c r="D4689" s="32">
        <v>43297.452488425923</v>
      </c>
      <c r="E4689" s="32">
        <v>43297.483564814815</v>
      </c>
      <c r="F4689" s="32">
        <v>43297.543425925927</v>
      </c>
      <c r="G4689" s="31">
        <v>4</v>
      </c>
      <c r="H4689" s="31" t="s">
        <v>86</v>
      </c>
      <c r="I4689" s="31" t="s">
        <v>1090</v>
      </c>
      <c r="J4689" s="31" t="s">
        <v>947</v>
      </c>
      <c r="K4689" s="31" t="s">
        <v>42</v>
      </c>
      <c r="L4689" s="31" t="s">
        <v>9117</v>
      </c>
      <c r="M4689" s="30" t="s">
        <v>9118</v>
      </c>
      <c r="N4689" s="23"/>
      <c r="O4689" s="23"/>
      <c r="P4689" s="24"/>
    </row>
    <row r="4690" spans="1:16" ht="12" customHeight="1" x14ac:dyDescent="0.2">
      <c r="A4690" s="31" t="s">
        <v>1401</v>
      </c>
      <c r="B4690" s="31" t="s">
        <v>1401</v>
      </c>
      <c r="C4690" s="31">
        <v>591697</v>
      </c>
      <c r="D4690" s="32">
        <v>43284.458344907405</v>
      </c>
      <c r="E4690" s="32">
        <v>43285.423611111109</v>
      </c>
      <c r="F4690" s="32">
        <v>43286.311724537038</v>
      </c>
      <c r="G4690" s="31">
        <v>4</v>
      </c>
      <c r="H4690" s="31" t="s">
        <v>86</v>
      </c>
      <c r="I4690" s="31" t="s">
        <v>1090</v>
      </c>
      <c r="J4690" s="31" t="s">
        <v>947</v>
      </c>
      <c r="K4690" s="31" t="s">
        <v>42</v>
      </c>
      <c r="L4690" s="31" t="s">
        <v>9119</v>
      </c>
      <c r="M4690" s="30" t="s">
        <v>9120</v>
      </c>
      <c r="N4690" s="23"/>
      <c r="O4690" s="23"/>
      <c r="P4690" s="24"/>
    </row>
    <row r="4691" spans="1:16" ht="12" customHeight="1" x14ac:dyDescent="0.2">
      <c r="A4691" s="31" t="s">
        <v>1401</v>
      </c>
      <c r="B4691" s="31" t="s">
        <v>1401</v>
      </c>
      <c r="C4691" s="31">
        <v>591443</v>
      </c>
      <c r="D4691" s="32">
        <v>43283.63548611111</v>
      </c>
      <c r="E4691" s="32">
        <v>43284.316099537034</v>
      </c>
      <c r="F4691" s="32">
        <v>43284.387175925927</v>
      </c>
      <c r="G4691" s="31">
        <v>4</v>
      </c>
      <c r="H4691" s="31" t="s">
        <v>86</v>
      </c>
      <c r="I4691" s="31" t="s">
        <v>1090</v>
      </c>
      <c r="J4691" s="31" t="s">
        <v>947</v>
      </c>
      <c r="K4691" s="31" t="s">
        <v>42</v>
      </c>
      <c r="L4691" s="31" t="s">
        <v>9121</v>
      </c>
      <c r="M4691" s="30" t="s">
        <v>1924</v>
      </c>
      <c r="N4691" s="23"/>
      <c r="O4691" s="23"/>
      <c r="P4691" s="24"/>
    </row>
    <row r="4692" spans="1:16" ht="12" customHeight="1" x14ac:dyDescent="0.2">
      <c r="A4692" s="31" t="s">
        <v>1401</v>
      </c>
      <c r="B4692" s="31" t="s">
        <v>1401</v>
      </c>
      <c r="C4692" s="31">
        <v>595465</v>
      </c>
      <c r="D4692" s="32">
        <v>43296.429537037038</v>
      </c>
      <c r="E4692" s="32">
        <v>43297.582083333335</v>
      </c>
      <c r="F4692" s="32">
        <v>43297.591608796298</v>
      </c>
      <c r="G4692" s="31">
        <v>4</v>
      </c>
      <c r="H4692" s="31" t="s">
        <v>86</v>
      </c>
      <c r="I4692" s="31" t="s">
        <v>1090</v>
      </c>
      <c r="J4692" s="31" t="s">
        <v>947</v>
      </c>
      <c r="K4692" s="31" t="s">
        <v>42</v>
      </c>
      <c r="L4692" s="31" t="s">
        <v>9122</v>
      </c>
      <c r="M4692" s="30" t="s">
        <v>9123</v>
      </c>
      <c r="N4692" s="23"/>
      <c r="O4692" s="23"/>
      <c r="P4692" s="24"/>
    </row>
    <row r="4693" spans="1:16" ht="12" customHeight="1" x14ac:dyDescent="0.2">
      <c r="A4693" s="31" t="s">
        <v>1401</v>
      </c>
      <c r="B4693" s="31" t="s">
        <v>1401</v>
      </c>
      <c r="C4693" s="31">
        <v>591457</v>
      </c>
      <c r="D4693" s="32">
        <v>43283.639467592591</v>
      </c>
      <c r="E4693" s="32">
        <v>43283.759571759256</v>
      </c>
      <c r="F4693" s="32">
        <v>43285.346967592595</v>
      </c>
      <c r="G4693" s="31">
        <v>3</v>
      </c>
      <c r="H4693" s="31" t="s">
        <v>86</v>
      </c>
      <c r="I4693" s="31" t="s">
        <v>1090</v>
      </c>
      <c r="J4693" s="31" t="s">
        <v>947</v>
      </c>
      <c r="K4693" s="31" t="s">
        <v>42</v>
      </c>
      <c r="L4693" s="31" t="s">
        <v>9124</v>
      </c>
      <c r="M4693" s="30" t="s">
        <v>9125</v>
      </c>
      <c r="N4693" s="23"/>
      <c r="O4693" s="23"/>
      <c r="P4693" s="24"/>
    </row>
    <row r="4694" spans="1:16" ht="12" customHeight="1" x14ac:dyDescent="0.2">
      <c r="A4694" s="31" t="s">
        <v>1401</v>
      </c>
      <c r="B4694" s="31" t="s">
        <v>1401</v>
      </c>
      <c r="C4694" s="31">
        <v>591446</v>
      </c>
      <c r="D4694" s="32">
        <v>43283.637349537035</v>
      </c>
      <c r="E4694" s="32">
        <v>43284.444131944445</v>
      </c>
      <c r="F4694" s="32">
        <v>43284.526030092595</v>
      </c>
      <c r="G4694" s="31">
        <v>4</v>
      </c>
      <c r="H4694" s="31" t="s">
        <v>86</v>
      </c>
      <c r="I4694" s="31" t="s">
        <v>1090</v>
      </c>
      <c r="J4694" s="31" t="s">
        <v>2069</v>
      </c>
      <c r="K4694" s="31" t="s">
        <v>42</v>
      </c>
      <c r="L4694" s="31" t="s">
        <v>9126</v>
      </c>
      <c r="M4694" s="30" t="s">
        <v>6925</v>
      </c>
      <c r="N4694" s="23"/>
      <c r="O4694" s="23"/>
      <c r="P4694" s="24"/>
    </row>
    <row r="4695" spans="1:16" ht="12" customHeight="1" x14ac:dyDescent="0.2">
      <c r="A4695" s="31" t="s">
        <v>2592</v>
      </c>
      <c r="B4695" s="31" t="s">
        <v>1401</v>
      </c>
      <c r="C4695" s="31">
        <v>590352</v>
      </c>
      <c r="D4695" s="32">
        <v>43279.381018518521</v>
      </c>
      <c r="E4695" s="32">
        <v>43279.649305555555</v>
      </c>
      <c r="F4695" s="32">
        <v>43283.466539351852</v>
      </c>
      <c r="G4695" s="31">
        <v>4</v>
      </c>
      <c r="H4695" s="31" t="s">
        <v>86</v>
      </c>
      <c r="I4695" s="31" t="s">
        <v>1090</v>
      </c>
      <c r="J4695" s="31" t="s">
        <v>2069</v>
      </c>
      <c r="K4695" s="31" t="s">
        <v>42</v>
      </c>
      <c r="L4695" s="31" t="s">
        <v>9127</v>
      </c>
      <c r="M4695" s="30" t="s">
        <v>9128</v>
      </c>
      <c r="N4695" s="23"/>
      <c r="O4695" s="23"/>
      <c r="P4695" s="24"/>
    </row>
    <row r="4696" spans="1:16" ht="12" customHeight="1" x14ac:dyDescent="0.2">
      <c r="A4696" s="31" t="s">
        <v>1401</v>
      </c>
      <c r="B4696" s="31" t="s">
        <v>1401</v>
      </c>
      <c r="C4696" s="31">
        <v>595387</v>
      </c>
      <c r="D4696" s="32">
        <v>43294.646377314813</v>
      </c>
      <c r="E4696" s="32">
        <v>43297.338703703703</v>
      </c>
      <c r="F4696" s="32">
        <v>43297.547372685185</v>
      </c>
      <c r="G4696" s="31">
        <v>4</v>
      </c>
      <c r="H4696" s="31" t="s">
        <v>86</v>
      </c>
      <c r="I4696" s="31" t="s">
        <v>1090</v>
      </c>
      <c r="J4696" s="31" t="s">
        <v>2069</v>
      </c>
      <c r="K4696" s="31" t="s">
        <v>42</v>
      </c>
      <c r="L4696" s="31" t="s">
        <v>5627</v>
      </c>
      <c r="M4696" s="30" t="s">
        <v>9129</v>
      </c>
      <c r="N4696" s="23">
        <v>6131</v>
      </c>
      <c r="O4696" s="23"/>
      <c r="P4696" s="24" t="s">
        <v>1150</v>
      </c>
    </row>
    <row r="4697" spans="1:16" ht="12" customHeight="1" x14ac:dyDescent="0.2">
      <c r="A4697" s="31" t="s">
        <v>2592</v>
      </c>
      <c r="B4697" s="31" t="s">
        <v>1401</v>
      </c>
      <c r="C4697" s="31">
        <v>590680</v>
      </c>
      <c r="D4697" s="32">
        <v>43280.343090277776</v>
      </c>
      <c r="E4697" s="32">
        <v>43280.442361111112</v>
      </c>
      <c r="F4697" s="32">
        <v>43283.468090277776</v>
      </c>
      <c r="G4697" s="31">
        <v>4</v>
      </c>
      <c r="H4697" s="31" t="s">
        <v>86</v>
      </c>
      <c r="I4697" s="31" t="s">
        <v>1090</v>
      </c>
      <c r="J4697" s="31" t="s">
        <v>2069</v>
      </c>
      <c r="K4697" s="31" t="s">
        <v>42</v>
      </c>
      <c r="L4697" s="31" t="s">
        <v>9130</v>
      </c>
      <c r="M4697" s="30" t="s">
        <v>9131</v>
      </c>
      <c r="N4697" s="23"/>
      <c r="O4697" s="23"/>
      <c r="P4697" s="24"/>
    </row>
    <row r="4698" spans="1:16" ht="12" customHeight="1" x14ac:dyDescent="0.2">
      <c r="A4698" s="31" t="s">
        <v>2592</v>
      </c>
      <c r="B4698" s="31" t="s">
        <v>1401</v>
      </c>
      <c r="C4698" s="31">
        <v>590073</v>
      </c>
      <c r="D4698" s="32">
        <v>43278.470057870371</v>
      </c>
      <c r="E4698" s="32">
        <v>43279.486111111109</v>
      </c>
      <c r="F4698" s="32">
        <v>43283.483240740738</v>
      </c>
      <c r="G4698" s="31">
        <v>4</v>
      </c>
      <c r="H4698" s="31" t="s">
        <v>86</v>
      </c>
      <c r="I4698" s="31" t="s">
        <v>1090</v>
      </c>
      <c r="J4698" s="31" t="s">
        <v>132</v>
      </c>
      <c r="K4698" s="31" t="s">
        <v>42</v>
      </c>
      <c r="L4698" s="31" t="s">
        <v>9132</v>
      </c>
      <c r="M4698" s="30" t="s">
        <v>9133</v>
      </c>
      <c r="N4698" s="23"/>
      <c r="O4698" s="23"/>
      <c r="P4698" s="24"/>
    </row>
    <row r="4699" spans="1:16" ht="12" customHeight="1" x14ac:dyDescent="0.2">
      <c r="A4699" s="31" t="s">
        <v>1401</v>
      </c>
      <c r="B4699" s="31" t="s">
        <v>1401</v>
      </c>
      <c r="C4699" s="31">
        <v>599110</v>
      </c>
      <c r="D4699" s="32">
        <v>43307.618159722224</v>
      </c>
      <c r="E4699" s="32">
        <v>43308.591585648152</v>
      </c>
      <c r="F4699" s="32">
        <v>43312.416493055556</v>
      </c>
      <c r="G4699" s="31">
        <v>4</v>
      </c>
      <c r="H4699" s="31" t="s">
        <v>86</v>
      </c>
      <c r="I4699" s="31" t="s">
        <v>1090</v>
      </c>
      <c r="J4699" s="31" t="s">
        <v>1849</v>
      </c>
      <c r="K4699" s="31" t="s">
        <v>42</v>
      </c>
      <c r="L4699" s="31" t="s">
        <v>9134</v>
      </c>
      <c r="M4699" s="30" t="s">
        <v>9135</v>
      </c>
      <c r="N4699" s="23"/>
      <c r="O4699" s="23"/>
      <c r="P4699" s="24"/>
    </row>
    <row r="4700" spans="1:16" ht="12" customHeight="1" x14ac:dyDescent="0.2">
      <c r="A4700" s="31" t="s">
        <v>3438</v>
      </c>
      <c r="B4700" s="31" t="s">
        <v>1401</v>
      </c>
      <c r="C4700" s="31">
        <v>579794</v>
      </c>
      <c r="D4700" s="32">
        <v>43242.348634259259</v>
      </c>
      <c r="E4700" s="32">
        <v>43242.504201388889</v>
      </c>
      <c r="F4700" s="32">
        <v>43298.473761574074</v>
      </c>
      <c r="G4700" s="31">
        <v>4</v>
      </c>
      <c r="H4700" s="31" t="s">
        <v>86</v>
      </c>
      <c r="I4700" s="31" t="s">
        <v>1090</v>
      </c>
      <c r="J4700" s="31" t="s">
        <v>1849</v>
      </c>
      <c r="K4700" s="31" t="s">
        <v>42</v>
      </c>
      <c r="L4700" s="31" t="s">
        <v>9136</v>
      </c>
      <c r="M4700" s="30" t="s">
        <v>9137</v>
      </c>
      <c r="N4700" s="23">
        <v>6132</v>
      </c>
      <c r="O4700" s="23"/>
      <c r="P4700" s="24" t="s">
        <v>1150</v>
      </c>
    </row>
    <row r="4701" spans="1:16" ht="12" customHeight="1" x14ac:dyDescent="0.2">
      <c r="A4701" s="31" t="s">
        <v>1401</v>
      </c>
      <c r="B4701" s="31" t="s">
        <v>1401</v>
      </c>
      <c r="C4701" s="31">
        <v>597566</v>
      </c>
      <c r="D4701" s="32">
        <v>43303.547222222223</v>
      </c>
      <c r="E4701" s="32">
        <v>43304.606296296297</v>
      </c>
      <c r="F4701" s="32">
        <v>43305.410787037035</v>
      </c>
      <c r="G4701" s="31">
        <v>4</v>
      </c>
      <c r="H4701" s="31" t="s">
        <v>86</v>
      </c>
      <c r="I4701" s="31" t="s">
        <v>1090</v>
      </c>
      <c r="J4701" s="31" t="s">
        <v>1849</v>
      </c>
      <c r="K4701" s="31" t="s">
        <v>42</v>
      </c>
      <c r="L4701" s="31" t="s">
        <v>9138</v>
      </c>
      <c r="M4701" s="30" t="s">
        <v>9139</v>
      </c>
      <c r="N4701" s="23"/>
      <c r="O4701" s="23"/>
      <c r="P4701" s="24"/>
    </row>
    <row r="4702" spans="1:16" ht="12" customHeight="1" x14ac:dyDescent="0.2">
      <c r="A4702" s="31" t="s">
        <v>1401</v>
      </c>
      <c r="B4702" s="31" t="s">
        <v>1401</v>
      </c>
      <c r="C4702" s="31">
        <v>591149</v>
      </c>
      <c r="D4702" s="32">
        <v>43283.356087962966</v>
      </c>
      <c r="E4702" s="32">
        <v>43283.411111111112</v>
      </c>
      <c r="F4702" s="32">
        <v>43283.573900462965</v>
      </c>
      <c r="G4702" s="31">
        <v>4</v>
      </c>
      <c r="H4702" s="31" t="s">
        <v>86</v>
      </c>
      <c r="I4702" s="31" t="s">
        <v>1090</v>
      </c>
      <c r="J4702" s="31" t="s">
        <v>1849</v>
      </c>
      <c r="K4702" s="31" t="s">
        <v>42</v>
      </c>
      <c r="L4702" s="31" t="s">
        <v>9140</v>
      </c>
      <c r="M4702" s="30" t="s">
        <v>9141</v>
      </c>
      <c r="N4702" s="23"/>
      <c r="O4702" s="23"/>
      <c r="P4702" s="24"/>
    </row>
    <row r="4703" spans="1:16" ht="12" customHeight="1" x14ac:dyDescent="0.2">
      <c r="A4703" s="31" t="s">
        <v>1401</v>
      </c>
      <c r="B4703" s="31" t="s">
        <v>1401</v>
      </c>
      <c r="C4703" s="31">
        <v>592783</v>
      </c>
      <c r="D4703" s="32">
        <v>43287.364270833335</v>
      </c>
      <c r="E4703" s="32">
        <v>43287.376388888886</v>
      </c>
      <c r="F4703" s="32">
        <v>43290.612569444442</v>
      </c>
      <c r="G4703" s="31">
        <v>4</v>
      </c>
      <c r="H4703" s="31" t="s">
        <v>86</v>
      </c>
      <c r="I4703" s="31" t="s">
        <v>1090</v>
      </c>
      <c r="J4703" s="31" t="s">
        <v>360</v>
      </c>
      <c r="K4703" s="31" t="s">
        <v>42</v>
      </c>
      <c r="L4703" s="31" t="s">
        <v>9142</v>
      </c>
      <c r="M4703" s="30" t="s">
        <v>9143</v>
      </c>
      <c r="N4703" s="23"/>
      <c r="O4703" s="23"/>
      <c r="P4703" s="24"/>
    </row>
    <row r="4704" spans="1:16" ht="12" customHeight="1" x14ac:dyDescent="0.2">
      <c r="A4704" s="31" t="s">
        <v>1401</v>
      </c>
      <c r="B4704" s="31" t="s">
        <v>1401</v>
      </c>
      <c r="C4704" s="31">
        <v>599295</v>
      </c>
      <c r="D4704" s="32">
        <v>43308.428460648145</v>
      </c>
      <c r="E4704" s="32">
        <v>43308.578900462962</v>
      </c>
      <c r="F4704" s="32">
        <v>43311.677997685183</v>
      </c>
      <c r="G4704" s="31">
        <v>4</v>
      </c>
      <c r="H4704" s="31" t="s">
        <v>86</v>
      </c>
      <c r="I4704" s="31" t="s">
        <v>1090</v>
      </c>
      <c r="J4704" s="31" t="s">
        <v>62</v>
      </c>
      <c r="K4704" s="31" t="s">
        <v>42</v>
      </c>
      <c r="L4704" s="31" t="s">
        <v>9144</v>
      </c>
      <c r="M4704" s="30" t="s">
        <v>1924</v>
      </c>
      <c r="N4704" s="23"/>
      <c r="O4704" s="23"/>
      <c r="P4704" s="24"/>
    </row>
    <row r="4705" spans="1:16" ht="12" customHeight="1" x14ac:dyDescent="0.2">
      <c r="A4705" s="31" t="s">
        <v>1401</v>
      </c>
      <c r="B4705" s="31" t="s">
        <v>1401</v>
      </c>
      <c r="C4705" s="31">
        <v>598544</v>
      </c>
      <c r="D4705" s="32">
        <v>43306.389548611114</v>
      </c>
      <c r="E4705" s="32">
        <v>43306.456793981481</v>
      </c>
      <c r="F4705" s="32">
        <v>43308.397928240738</v>
      </c>
      <c r="G4705" s="31">
        <v>4</v>
      </c>
      <c r="H4705" s="31" t="s">
        <v>86</v>
      </c>
      <c r="I4705" s="31" t="s">
        <v>1090</v>
      </c>
      <c r="J4705" s="31" t="s">
        <v>62</v>
      </c>
      <c r="K4705" s="31" t="s">
        <v>42</v>
      </c>
      <c r="L4705" s="31" t="s">
        <v>9145</v>
      </c>
      <c r="M4705" s="30" t="s">
        <v>9146</v>
      </c>
      <c r="N4705" s="23"/>
      <c r="O4705" s="23"/>
      <c r="P4705" s="24"/>
    </row>
    <row r="4706" spans="1:16" ht="12" customHeight="1" x14ac:dyDescent="0.2">
      <c r="A4706" s="31" t="s">
        <v>1401</v>
      </c>
      <c r="B4706" s="31" t="s">
        <v>1401</v>
      </c>
      <c r="C4706" s="31">
        <v>594955</v>
      </c>
      <c r="D4706" s="32">
        <v>43293.555960648147</v>
      </c>
      <c r="E4706" s="32">
        <v>43293.582280092596</v>
      </c>
      <c r="F4706" s="32">
        <v>43293.628055555557</v>
      </c>
      <c r="G4706" s="31">
        <v>4</v>
      </c>
      <c r="H4706" s="31" t="s">
        <v>86</v>
      </c>
      <c r="I4706" s="31" t="s">
        <v>1090</v>
      </c>
      <c r="J4706" s="31" t="s">
        <v>62</v>
      </c>
      <c r="K4706" s="31" t="s">
        <v>42</v>
      </c>
      <c r="L4706" s="31" t="s">
        <v>9147</v>
      </c>
      <c r="M4706" s="30" t="s">
        <v>9148</v>
      </c>
      <c r="N4706" s="23"/>
      <c r="O4706" s="23"/>
      <c r="P4706" s="24"/>
    </row>
    <row r="4707" spans="1:16" ht="12" customHeight="1" x14ac:dyDescent="0.2">
      <c r="A4707" s="31" t="s">
        <v>1401</v>
      </c>
      <c r="B4707" s="31" t="s">
        <v>1401</v>
      </c>
      <c r="C4707" s="31">
        <v>597518</v>
      </c>
      <c r="D4707" s="32">
        <v>43302.380891203706</v>
      </c>
      <c r="E4707" s="32">
        <v>43304.314120370371</v>
      </c>
      <c r="F4707" s="32">
        <v>43304.542222222219</v>
      </c>
      <c r="G4707" s="31">
        <v>4</v>
      </c>
      <c r="H4707" s="31" t="s">
        <v>86</v>
      </c>
      <c r="I4707" s="31" t="s">
        <v>1090</v>
      </c>
      <c r="J4707" s="31" t="s">
        <v>62</v>
      </c>
      <c r="K4707" s="31" t="s">
        <v>42</v>
      </c>
      <c r="L4707" s="31" t="s">
        <v>9149</v>
      </c>
      <c r="M4707" s="30" t="s">
        <v>9150</v>
      </c>
      <c r="N4707" s="23"/>
      <c r="O4707" s="23"/>
      <c r="P4707" s="24"/>
    </row>
    <row r="4708" spans="1:16" ht="12" customHeight="1" x14ac:dyDescent="0.2">
      <c r="A4708" s="31" t="s">
        <v>1401</v>
      </c>
      <c r="B4708" s="31" t="s">
        <v>1401</v>
      </c>
      <c r="C4708" s="31">
        <v>594939</v>
      </c>
      <c r="D4708" s="32">
        <v>43293.537812499999</v>
      </c>
      <c r="E4708" s="32">
        <v>43294.386805555558</v>
      </c>
      <c r="F4708" s="32">
        <v>43299.432870370372</v>
      </c>
      <c r="G4708" s="31">
        <v>4</v>
      </c>
      <c r="H4708" s="31" t="s">
        <v>86</v>
      </c>
      <c r="I4708" s="31" t="s">
        <v>1090</v>
      </c>
      <c r="J4708" s="31" t="s">
        <v>62</v>
      </c>
      <c r="K4708" s="31" t="s">
        <v>42</v>
      </c>
      <c r="L4708" s="31" t="s">
        <v>9151</v>
      </c>
      <c r="M4708" s="30" t="s">
        <v>9152</v>
      </c>
      <c r="N4708" s="23"/>
      <c r="O4708" s="23"/>
      <c r="P4708" s="24"/>
    </row>
    <row r="4709" spans="1:16" ht="12" customHeight="1" x14ac:dyDescent="0.2">
      <c r="A4709" s="31" t="s">
        <v>1401</v>
      </c>
      <c r="B4709" s="31" t="s">
        <v>1401</v>
      </c>
      <c r="C4709" s="31">
        <v>594653</v>
      </c>
      <c r="D4709" s="32">
        <v>43292.700787037036</v>
      </c>
      <c r="E4709" s="32">
        <v>43293.318784722222</v>
      </c>
      <c r="F4709" s="32">
        <v>43304.565659722219</v>
      </c>
      <c r="G4709" s="31">
        <v>4</v>
      </c>
      <c r="H4709" s="31" t="s">
        <v>86</v>
      </c>
      <c r="I4709" s="31" t="s">
        <v>1090</v>
      </c>
      <c r="J4709" s="31" t="s">
        <v>62</v>
      </c>
      <c r="K4709" s="31" t="s">
        <v>42</v>
      </c>
      <c r="L4709" s="31" t="s">
        <v>9153</v>
      </c>
      <c r="M4709" s="30" t="s">
        <v>9154</v>
      </c>
      <c r="N4709" s="23"/>
      <c r="O4709" s="23"/>
      <c r="P4709" s="24"/>
    </row>
    <row r="4710" spans="1:16" ht="12" customHeight="1" x14ac:dyDescent="0.2">
      <c r="A4710" s="31" t="s">
        <v>1401</v>
      </c>
      <c r="B4710" s="31" t="s">
        <v>1401</v>
      </c>
      <c r="C4710" s="31">
        <v>593524</v>
      </c>
      <c r="D4710" s="32">
        <v>43290.481006944443</v>
      </c>
      <c r="E4710" s="32">
        <v>43290.531284722223</v>
      </c>
      <c r="F4710" s="32">
        <v>43291.458761574075</v>
      </c>
      <c r="G4710" s="31">
        <v>4</v>
      </c>
      <c r="H4710" s="31" t="s">
        <v>86</v>
      </c>
      <c r="I4710" s="31" t="s">
        <v>1090</v>
      </c>
      <c r="J4710" s="31" t="s">
        <v>62</v>
      </c>
      <c r="K4710" s="31" t="s">
        <v>42</v>
      </c>
      <c r="L4710" s="31" t="s">
        <v>9155</v>
      </c>
      <c r="M4710" s="30" t="s">
        <v>9156</v>
      </c>
      <c r="N4710" s="23"/>
      <c r="O4710" s="23"/>
      <c r="P4710" s="24"/>
    </row>
    <row r="4711" spans="1:16" ht="12" customHeight="1" x14ac:dyDescent="0.2">
      <c r="A4711" s="31" t="s">
        <v>1401</v>
      </c>
      <c r="B4711" s="31" t="s">
        <v>1401</v>
      </c>
      <c r="C4711" s="31">
        <v>592711</v>
      </c>
      <c r="D4711" s="32">
        <v>43287.308680555558</v>
      </c>
      <c r="E4711" s="32">
        <v>43287.333391203705</v>
      </c>
      <c r="F4711" s="32">
        <v>43287.383958333332</v>
      </c>
      <c r="G4711" s="31">
        <v>3</v>
      </c>
      <c r="H4711" s="31" t="s">
        <v>86</v>
      </c>
      <c r="I4711" s="31" t="s">
        <v>1090</v>
      </c>
      <c r="J4711" s="31" t="s">
        <v>62</v>
      </c>
      <c r="K4711" s="31" t="s">
        <v>42</v>
      </c>
      <c r="L4711" s="31" t="s">
        <v>9157</v>
      </c>
      <c r="M4711" s="30" t="s">
        <v>9158</v>
      </c>
      <c r="N4711" s="23"/>
      <c r="O4711" s="23"/>
      <c r="P4711" s="24"/>
    </row>
    <row r="4712" spans="1:16" ht="12" customHeight="1" x14ac:dyDescent="0.2">
      <c r="A4712" s="31" t="s">
        <v>1401</v>
      </c>
      <c r="B4712" s="31" t="s">
        <v>1401</v>
      </c>
      <c r="C4712" s="31">
        <v>592540</v>
      </c>
      <c r="D4712" s="32">
        <v>43286.490972222222</v>
      </c>
      <c r="E4712" s="32">
        <v>43286.535416666666</v>
      </c>
      <c r="F4712" s="32">
        <v>43292.360833333332</v>
      </c>
      <c r="G4712" s="31">
        <v>4</v>
      </c>
      <c r="H4712" s="31" t="s">
        <v>86</v>
      </c>
      <c r="I4712" s="31" t="s">
        <v>1090</v>
      </c>
      <c r="J4712" s="31" t="s">
        <v>62</v>
      </c>
      <c r="K4712" s="31" t="s">
        <v>42</v>
      </c>
      <c r="L4712" s="31" t="s">
        <v>9159</v>
      </c>
      <c r="M4712" s="30" t="s">
        <v>9160</v>
      </c>
      <c r="N4712" s="23"/>
      <c r="O4712" s="23"/>
      <c r="P4712" s="24"/>
    </row>
    <row r="4713" spans="1:16" ht="12" customHeight="1" x14ac:dyDescent="0.2">
      <c r="A4713" s="31" t="s">
        <v>1401</v>
      </c>
      <c r="B4713" s="31" t="s">
        <v>1401</v>
      </c>
      <c r="C4713" s="31">
        <v>592890</v>
      </c>
      <c r="D4713" s="32">
        <v>43287.486689814818</v>
      </c>
      <c r="E4713" s="32">
        <v>43287.50681712963</v>
      </c>
      <c r="F4713" s="32">
        <v>43292.38616898148</v>
      </c>
      <c r="G4713" s="31">
        <v>4</v>
      </c>
      <c r="H4713" s="31" t="s">
        <v>86</v>
      </c>
      <c r="I4713" s="31" t="s">
        <v>1090</v>
      </c>
      <c r="J4713" s="31" t="s">
        <v>62</v>
      </c>
      <c r="K4713" s="31" t="s">
        <v>42</v>
      </c>
      <c r="L4713" s="31" t="s">
        <v>9161</v>
      </c>
      <c r="M4713" s="30" t="s">
        <v>9162</v>
      </c>
      <c r="N4713" s="23">
        <v>6114</v>
      </c>
      <c r="O4713" s="23"/>
      <c r="P4713" s="24" t="s">
        <v>1150</v>
      </c>
    </row>
    <row r="4714" spans="1:16" ht="12" customHeight="1" x14ac:dyDescent="0.2">
      <c r="A4714" s="31" t="s">
        <v>1401</v>
      </c>
      <c r="B4714" s="31" t="s">
        <v>1401</v>
      </c>
      <c r="C4714" s="31">
        <v>598491</v>
      </c>
      <c r="D4714" s="32">
        <v>43306.35224537037</v>
      </c>
      <c r="E4714" s="32">
        <v>43306.385324074072</v>
      </c>
      <c r="F4714" s="32">
        <v>43306.524513888886</v>
      </c>
      <c r="G4714" s="31">
        <v>3</v>
      </c>
      <c r="H4714" s="31" t="s">
        <v>86</v>
      </c>
      <c r="I4714" s="31" t="s">
        <v>1090</v>
      </c>
      <c r="J4714" s="31" t="s">
        <v>62</v>
      </c>
      <c r="K4714" s="31" t="s">
        <v>42</v>
      </c>
      <c r="L4714" s="31" t="s">
        <v>9163</v>
      </c>
      <c r="M4714" s="30" t="s">
        <v>9164</v>
      </c>
      <c r="N4714" s="23"/>
      <c r="O4714" s="23"/>
      <c r="P4714" s="24"/>
    </row>
    <row r="4715" spans="1:16" ht="12" customHeight="1" x14ac:dyDescent="0.2">
      <c r="A4715" s="31" t="s">
        <v>2592</v>
      </c>
      <c r="B4715" s="31" t="s">
        <v>1401</v>
      </c>
      <c r="C4715" s="31">
        <v>589769</v>
      </c>
      <c r="D4715" s="32">
        <v>43277.599675925929</v>
      </c>
      <c r="E4715" s="32">
        <v>43278.467361111114</v>
      </c>
      <c r="F4715" s="32">
        <v>43286.381493055553</v>
      </c>
      <c r="G4715" s="31">
        <v>4</v>
      </c>
      <c r="H4715" s="31" t="s">
        <v>86</v>
      </c>
      <c r="I4715" s="31" t="s">
        <v>1090</v>
      </c>
      <c r="J4715" s="31" t="s">
        <v>5689</v>
      </c>
      <c r="K4715" s="31" t="s">
        <v>1119</v>
      </c>
      <c r="L4715" s="31" t="s">
        <v>9165</v>
      </c>
      <c r="M4715" s="30" t="s">
        <v>9166</v>
      </c>
      <c r="N4715" s="23"/>
      <c r="O4715" s="23"/>
      <c r="P4715" s="24"/>
    </row>
    <row r="4716" spans="1:16" ht="12" customHeight="1" x14ac:dyDescent="0.2">
      <c r="A4716" s="31" t="s">
        <v>1401</v>
      </c>
      <c r="B4716" s="31" t="s">
        <v>1401</v>
      </c>
      <c r="C4716" s="31">
        <v>594215</v>
      </c>
      <c r="D4716" s="32">
        <v>43291.626921296294</v>
      </c>
      <c r="E4716" s="32">
        <v>43292.417951388888</v>
      </c>
      <c r="F4716" s="32">
        <v>43304.596134259256</v>
      </c>
      <c r="G4716" s="31">
        <v>4</v>
      </c>
      <c r="H4716" s="31" t="s">
        <v>86</v>
      </c>
      <c r="I4716" s="31" t="s">
        <v>1090</v>
      </c>
      <c r="J4716" s="31" t="s">
        <v>402</v>
      </c>
      <c r="K4716" s="31" t="s">
        <v>1119</v>
      </c>
      <c r="L4716" s="31" t="s">
        <v>522</v>
      </c>
      <c r="M4716" s="30" t="s">
        <v>9167</v>
      </c>
      <c r="N4716" s="23"/>
      <c r="O4716" s="23"/>
      <c r="P4716" s="24"/>
    </row>
    <row r="4717" spans="1:16" ht="12" customHeight="1" x14ac:dyDescent="0.2">
      <c r="A4717" s="31" t="s">
        <v>2592</v>
      </c>
      <c r="B4717" s="31" t="s">
        <v>1401</v>
      </c>
      <c r="C4717" s="31">
        <v>590436</v>
      </c>
      <c r="D4717" s="32">
        <v>43279.448275462964</v>
      </c>
      <c r="E4717" s="32">
        <v>43279.51666666667</v>
      </c>
      <c r="F4717" s="32">
        <v>43290.387546296297</v>
      </c>
      <c r="G4717" s="31">
        <v>4</v>
      </c>
      <c r="H4717" s="31" t="s">
        <v>86</v>
      </c>
      <c r="I4717" s="31" t="s">
        <v>1090</v>
      </c>
      <c r="J4717" s="31" t="s">
        <v>402</v>
      </c>
      <c r="K4717" s="31" t="s">
        <v>1119</v>
      </c>
      <c r="L4717" s="31" t="s">
        <v>9168</v>
      </c>
      <c r="M4717" s="30" t="s">
        <v>9169</v>
      </c>
      <c r="N4717" s="23"/>
      <c r="O4717" s="23"/>
      <c r="P4717" s="24"/>
    </row>
    <row r="4718" spans="1:16" ht="12" customHeight="1" x14ac:dyDescent="0.2">
      <c r="A4718" s="31" t="s">
        <v>1401</v>
      </c>
      <c r="B4718" s="31" t="s">
        <v>1401</v>
      </c>
      <c r="C4718" s="31">
        <v>593895</v>
      </c>
      <c r="D4718" s="32">
        <v>43291.356956018521</v>
      </c>
      <c r="E4718" s="32">
        <v>43291.432696759257</v>
      </c>
      <c r="F4718" s="32">
        <v>43294.471145833333</v>
      </c>
      <c r="G4718" s="31">
        <v>4</v>
      </c>
      <c r="H4718" s="31" t="s">
        <v>86</v>
      </c>
      <c r="I4718" s="31" t="s">
        <v>1090</v>
      </c>
      <c r="J4718" s="31" t="s">
        <v>402</v>
      </c>
      <c r="K4718" s="31" t="s">
        <v>1119</v>
      </c>
      <c r="L4718" s="31" t="s">
        <v>9170</v>
      </c>
      <c r="M4718" s="30" t="s">
        <v>9171</v>
      </c>
      <c r="N4718" s="23"/>
      <c r="O4718" s="23"/>
      <c r="P4718" s="24"/>
    </row>
    <row r="4719" spans="1:16" ht="12" customHeight="1" x14ac:dyDescent="0.2">
      <c r="A4719" s="31" t="s">
        <v>1401</v>
      </c>
      <c r="B4719" s="31" t="s">
        <v>1401</v>
      </c>
      <c r="C4719" s="31">
        <v>594192</v>
      </c>
      <c r="D4719" s="32">
        <v>43291.605729166666</v>
      </c>
      <c r="E4719" s="32">
        <v>43291.618449074071</v>
      </c>
      <c r="F4719" s="32">
        <v>43294.439398148148</v>
      </c>
      <c r="G4719" s="31">
        <v>4</v>
      </c>
      <c r="H4719" s="31" t="s">
        <v>86</v>
      </c>
      <c r="I4719" s="31" t="s">
        <v>1090</v>
      </c>
      <c r="J4719" s="31" t="s">
        <v>288</v>
      </c>
      <c r="K4719" s="31" t="s">
        <v>1119</v>
      </c>
      <c r="L4719" s="31" t="s">
        <v>9172</v>
      </c>
      <c r="M4719" s="30" t="s">
        <v>9173</v>
      </c>
      <c r="N4719" s="23"/>
      <c r="O4719" s="23"/>
      <c r="P4719" s="24"/>
    </row>
    <row r="4720" spans="1:16" ht="12" customHeight="1" x14ac:dyDescent="0.2">
      <c r="A4720" s="31" t="s">
        <v>1401</v>
      </c>
      <c r="B4720" s="31" t="s">
        <v>1401</v>
      </c>
      <c r="C4720" s="31">
        <v>591732</v>
      </c>
      <c r="D4720" s="32">
        <v>43284.509641203702</v>
      </c>
      <c r="E4720" s="32">
        <v>43284.527083333334</v>
      </c>
      <c r="F4720" s="32">
        <v>43285.223171296297</v>
      </c>
      <c r="G4720" s="31">
        <v>4</v>
      </c>
      <c r="H4720" s="31" t="s">
        <v>86</v>
      </c>
      <c r="I4720" s="31" t="s">
        <v>1090</v>
      </c>
      <c r="J4720" s="31" t="s">
        <v>288</v>
      </c>
      <c r="K4720" s="31" t="s">
        <v>1119</v>
      </c>
      <c r="L4720" s="31" t="s">
        <v>833</v>
      </c>
      <c r="M4720" s="30" t="s">
        <v>9174</v>
      </c>
      <c r="N4720" s="23"/>
      <c r="O4720" s="23"/>
      <c r="P4720" s="24"/>
    </row>
    <row r="4721" spans="1:16" ht="12" customHeight="1" x14ac:dyDescent="0.2">
      <c r="A4721" s="31" t="s">
        <v>1401</v>
      </c>
      <c r="B4721" s="31" t="s">
        <v>1401</v>
      </c>
      <c r="C4721" s="31">
        <v>597809</v>
      </c>
      <c r="D4721" s="32">
        <v>43304.435995370368</v>
      </c>
      <c r="E4721" s="32">
        <v>43304.473124999997</v>
      </c>
      <c r="F4721" s="32">
        <v>43306.493252314816</v>
      </c>
      <c r="G4721" s="31">
        <v>4</v>
      </c>
      <c r="H4721" s="31" t="s">
        <v>86</v>
      </c>
      <c r="I4721" s="31" t="s">
        <v>1090</v>
      </c>
      <c r="J4721" s="31" t="s">
        <v>341</v>
      </c>
      <c r="K4721" s="31" t="s">
        <v>1119</v>
      </c>
      <c r="L4721" s="31" t="s">
        <v>9175</v>
      </c>
      <c r="M4721" s="30" t="s">
        <v>9176</v>
      </c>
      <c r="N4721" s="23"/>
      <c r="O4721" s="23"/>
      <c r="P4721" s="24"/>
    </row>
    <row r="4722" spans="1:16" ht="12" customHeight="1" x14ac:dyDescent="0.2">
      <c r="A4722" s="31" t="s">
        <v>1401</v>
      </c>
      <c r="B4722" s="31" t="s">
        <v>1401</v>
      </c>
      <c r="C4722" s="31">
        <v>593307</v>
      </c>
      <c r="D4722" s="32">
        <v>43290.337384259263</v>
      </c>
      <c r="E4722" s="32">
        <v>43290.392164351855</v>
      </c>
      <c r="F4722" s="32">
        <v>43290.408819444441</v>
      </c>
      <c r="G4722" s="31">
        <v>4</v>
      </c>
      <c r="H4722" s="31" t="s">
        <v>86</v>
      </c>
      <c r="I4722" s="31" t="s">
        <v>1090</v>
      </c>
      <c r="J4722" s="31" t="s">
        <v>341</v>
      </c>
      <c r="K4722" s="31" t="s">
        <v>1119</v>
      </c>
      <c r="L4722" s="31" t="s">
        <v>9177</v>
      </c>
      <c r="M4722" s="30" t="s">
        <v>9178</v>
      </c>
      <c r="N4722" s="23"/>
      <c r="O4722" s="23"/>
      <c r="P4722" s="24"/>
    </row>
    <row r="4723" spans="1:16" ht="12" customHeight="1" x14ac:dyDescent="0.2">
      <c r="A4723" s="31" t="s">
        <v>2592</v>
      </c>
      <c r="B4723" s="31" t="s">
        <v>1401</v>
      </c>
      <c r="C4723" s="31">
        <v>584365</v>
      </c>
      <c r="D4723" s="32">
        <v>43258.389097222222</v>
      </c>
      <c r="E4723" s="32">
        <v>43263.584027777775</v>
      </c>
      <c r="F4723" s="32">
        <v>43283.415844907409</v>
      </c>
      <c r="G4723" s="31">
        <v>4</v>
      </c>
      <c r="H4723" s="31" t="s">
        <v>86</v>
      </c>
      <c r="I4723" s="31" t="s">
        <v>1090</v>
      </c>
      <c r="J4723" s="31" t="s">
        <v>341</v>
      </c>
      <c r="K4723" s="31" t="s">
        <v>1119</v>
      </c>
      <c r="L4723" s="31" t="s">
        <v>9179</v>
      </c>
      <c r="M4723" s="30" t="s">
        <v>9180</v>
      </c>
      <c r="N4723" s="23">
        <v>6077</v>
      </c>
      <c r="O4723" s="23"/>
      <c r="P4723" s="24" t="s">
        <v>1150</v>
      </c>
    </row>
    <row r="4724" spans="1:16" ht="12" customHeight="1" x14ac:dyDescent="0.2">
      <c r="A4724" s="31" t="s">
        <v>1401</v>
      </c>
      <c r="B4724" s="31" t="s">
        <v>1401</v>
      </c>
      <c r="C4724" s="31">
        <v>592012</v>
      </c>
      <c r="D4724" s="32">
        <v>43285.34269675926</v>
      </c>
      <c r="E4724" s="32">
        <v>43285.381249999999</v>
      </c>
      <c r="F4724" s="32">
        <v>43287.654421296298</v>
      </c>
      <c r="G4724" s="31">
        <v>4</v>
      </c>
      <c r="H4724" s="31" t="s">
        <v>86</v>
      </c>
      <c r="I4724" s="31" t="s">
        <v>1090</v>
      </c>
      <c r="J4724" s="31" t="s">
        <v>9181</v>
      </c>
      <c r="K4724" s="31" t="s">
        <v>1119</v>
      </c>
      <c r="L4724" s="31" t="s">
        <v>9182</v>
      </c>
      <c r="M4724" s="30" t="s">
        <v>9183</v>
      </c>
      <c r="N4724" s="23"/>
      <c r="O4724" s="23"/>
      <c r="P4724" s="24"/>
    </row>
    <row r="4725" spans="1:16" ht="12" customHeight="1" x14ac:dyDescent="0.2">
      <c r="A4725" s="31" t="s">
        <v>1401</v>
      </c>
      <c r="B4725" s="31" t="s">
        <v>1401</v>
      </c>
      <c r="C4725" s="31">
        <v>597191</v>
      </c>
      <c r="D4725" s="32">
        <v>43301.3203125</v>
      </c>
      <c r="E4725" s="32">
        <v>43301.331250000003</v>
      </c>
      <c r="F4725" s="32">
        <v>43301.626342592594</v>
      </c>
      <c r="G4725" s="31">
        <v>4</v>
      </c>
      <c r="H4725" s="31" t="s">
        <v>86</v>
      </c>
      <c r="I4725" s="31" t="s">
        <v>1090</v>
      </c>
      <c r="J4725" s="31" t="s">
        <v>87</v>
      </c>
      <c r="K4725" s="31" t="s">
        <v>1119</v>
      </c>
      <c r="L4725" s="31" t="s">
        <v>9184</v>
      </c>
      <c r="M4725" s="30" t="s">
        <v>9185</v>
      </c>
      <c r="N4725" s="23"/>
      <c r="O4725" s="23"/>
      <c r="P4725" s="24"/>
    </row>
    <row r="4726" spans="1:16" ht="12" customHeight="1" x14ac:dyDescent="0.2">
      <c r="A4726" s="31" t="s">
        <v>1401</v>
      </c>
      <c r="B4726" s="31" t="s">
        <v>1401</v>
      </c>
      <c r="C4726" s="31">
        <v>599133</v>
      </c>
      <c r="D4726" s="32">
        <v>43307.654178240744</v>
      </c>
      <c r="E4726" s="32">
        <v>43308.353472222225</v>
      </c>
      <c r="F4726" s="32">
        <v>43308.587777777779</v>
      </c>
      <c r="G4726" s="31">
        <v>4</v>
      </c>
      <c r="H4726" s="31" t="s">
        <v>86</v>
      </c>
      <c r="I4726" s="31" t="s">
        <v>1090</v>
      </c>
      <c r="J4726" s="31" t="s">
        <v>87</v>
      </c>
      <c r="K4726" s="31" t="s">
        <v>1119</v>
      </c>
      <c r="L4726" s="31" t="s">
        <v>9186</v>
      </c>
      <c r="M4726" s="30" t="s">
        <v>9187</v>
      </c>
      <c r="N4726" s="23"/>
      <c r="O4726" s="23"/>
      <c r="P4726" s="24"/>
    </row>
    <row r="4727" spans="1:16" ht="12" customHeight="1" x14ac:dyDescent="0.2">
      <c r="A4727" s="31" t="s">
        <v>1401</v>
      </c>
      <c r="B4727" s="31" t="s">
        <v>1401</v>
      </c>
      <c r="C4727" s="31">
        <v>594472</v>
      </c>
      <c r="D4727" s="32">
        <v>43292.434062499997</v>
      </c>
      <c r="E4727" s="32">
        <v>43292.445659722223</v>
      </c>
      <c r="F4727" s="32">
        <v>43292.601909722223</v>
      </c>
      <c r="G4727" s="31">
        <v>4</v>
      </c>
      <c r="H4727" s="31" t="s">
        <v>86</v>
      </c>
      <c r="I4727" s="31" t="s">
        <v>1090</v>
      </c>
      <c r="J4727" s="31" t="s">
        <v>87</v>
      </c>
      <c r="K4727" s="31" t="s">
        <v>1119</v>
      </c>
      <c r="L4727" s="31" t="s">
        <v>9188</v>
      </c>
      <c r="M4727" s="30" t="s">
        <v>9189</v>
      </c>
      <c r="N4727" s="23"/>
      <c r="O4727" s="23"/>
      <c r="P4727" s="24"/>
    </row>
    <row r="4728" spans="1:16" ht="12" customHeight="1" x14ac:dyDescent="0.2">
      <c r="A4728" s="31" t="s">
        <v>2592</v>
      </c>
      <c r="B4728" s="31" t="s">
        <v>1401</v>
      </c>
      <c r="C4728" s="31">
        <v>589948</v>
      </c>
      <c r="D4728" s="32">
        <v>43278.35355324074</v>
      </c>
      <c r="E4728" s="32">
        <v>43278.411307870374</v>
      </c>
      <c r="F4728" s="32">
        <v>43285.432337962964</v>
      </c>
      <c r="G4728" s="31">
        <v>4</v>
      </c>
      <c r="H4728" s="31" t="s">
        <v>86</v>
      </c>
      <c r="I4728" s="31" t="s">
        <v>1090</v>
      </c>
      <c r="J4728" s="31" t="s">
        <v>87</v>
      </c>
      <c r="K4728" s="31" t="s">
        <v>1119</v>
      </c>
      <c r="L4728" s="31" t="s">
        <v>9190</v>
      </c>
      <c r="M4728" s="30" t="s">
        <v>9191</v>
      </c>
      <c r="N4728" s="23"/>
      <c r="O4728" s="23"/>
      <c r="P4728" s="24"/>
    </row>
    <row r="4729" spans="1:16" ht="12" customHeight="1" x14ac:dyDescent="0.2">
      <c r="A4729" s="31" t="s">
        <v>1401</v>
      </c>
      <c r="B4729" s="31" t="s">
        <v>1401</v>
      </c>
      <c r="C4729" s="31">
        <v>591188</v>
      </c>
      <c r="D4729" s="32">
        <v>43283.390856481485</v>
      </c>
      <c r="E4729" s="32">
        <v>43284.338194444441</v>
      </c>
      <c r="F4729" s="32">
        <v>43287.409247685187</v>
      </c>
      <c r="G4729" s="31">
        <v>4</v>
      </c>
      <c r="H4729" s="31" t="s">
        <v>86</v>
      </c>
      <c r="I4729" s="31" t="s">
        <v>1090</v>
      </c>
      <c r="J4729" s="31" t="s">
        <v>87</v>
      </c>
      <c r="K4729" s="31" t="s">
        <v>1119</v>
      </c>
      <c r="L4729" s="31" t="s">
        <v>9192</v>
      </c>
      <c r="M4729" s="30" t="s">
        <v>9193</v>
      </c>
      <c r="N4729" s="23"/>
      <c r="O4729" s="23"/>
      <c r="P4729" s="24"/>
    </row>
    <row r="4730" spans="1:16" ht="12" customHeight="1" x14ac:dyDescent="0.2">
      <c r="A4730" s="31" t="s">
        <v>1401</v>
      </c>
      <c r="B4730" s="31" t="s">
        <v>1401</v>
      </c>
      <c r="C4730" s="31">
        <v>591651</v>
      </c>
      <c r="D4730" s="32">
        <v>43284.418530092589</v>
      </c>
      <c r="E4730" s="32">
        <v>43284.4377662037</v>
      </c>
      <c r="F4730" s="32">
        <v>43286.419305555559</v>
      </c>
      <c r="G4730" s="31">
        <v>4</v>
      </c>
      <c r="H4730" s="31" t="s">
        <v>86</v>
      </c>
      <c r="I4730" s="31" t="s">
        <v>1090</v>
      </c>
      <c r="J4730" s="31" t="s">
        <v>87</v>
      </c>
      <c r="K4730" s="31" t="s">
        <v>1119</v>
      </c>
      <c r="L4730" s="31" t="s">
        <v>9194</v>
      </c>
      <c r="M4730" s="30" t="s">
        <v>9195</v>
      </c>
      <c r="N4730" s="23"/>
      <c r="O4730" s="23"/>
      <c r="P4730" s="24"/>
    </row>
    <row r="4731" spans="1:16" ht="12" customHeight="1" x14ac:dyDescent="0.2">
      <c r="A4731" s="31" t="s">
        <v>2592</v>
      </c>
      <c r="B4731" s="31" t="s">
        <v>1401</v>
      </c>
      <c r="C4731" s="31">
        <v>588614</v>
      </c>
      <c r="D4731" s="32">
        <v>43272.634837962964</v>
      </c>
      <c r="E4731" s="32">
        <v>43273.457615740743</v>
      </c>
      <c r="F4731" s="32">
        <v>43283.433009259257</v>
      </c>
      <c r="G4731" s="31">
        <v>4</v>
      </c>
      <c r="H4731" s="31" t="s">
        <v>86</v>
      </c>
      <c r="I4731" s="31" t="s">
        <v>1090</v>
      </c>
      <c r="J4731" s="31" t="s">
        <v>87</v>
      </c>
      <c r="K4731" s="31" t="s">
        <v>1119</v>
      </c>
      <c r="L4731" s="31" t="s">
        <v>9196</v>
      </c>
      <c r="M4731" s="30" t="s">
        <v>9197</v>
      </c>
      <c r="N4731" s="23"/>
      <c r="O4731" s="23"/>
      <c r="P4731" s="24"/>
    </row>
    <row r="4732" spans="1:16" ht="12" customHeight="1" x14ac:dyDescent="0.2">
      <c r="A4732" s="31" t="s">
        <v>1401</v>
      </c>
      <c r="B4732" s="31" t="s">
        <v>1401</v>
      </c>
      <c r="C4732" s="31">
        <v>593711</v>
      </c>
      <c r="D4732" s="32">
        <v>43290.63009259259</v>
      </c>
      <c r="E4732" s="32">
        <v>43291.424467592595</v>
      </c>
      <c r="F4732" s="32">
        <v>43293.343587962961</v>
      </c>
      <c r="G4732" s="31">
        <v>4</v>
      </c>
      <c r="H4732" s="31" t="s">
        <v>86</v>
      </c>
      <c r="I4732" s="31" t="s">
        <v>1090</v>
      </c>
      <c r="J4732" s="31" t="s">
        <v>87</v>
      </c>
      <c r="K4732" s="31" t="s">
        <v>1119</v>
      </c>
      <c r="L4732" s="31" t="s">
        <v>9198</v>
      </c>
      <c r="M4732" s="30" t="s">
        <v>9199</v>
      </c>
      <c r="N4732" s="23"/>
      <c r="O4732" s="23"/>
      <c r="P4732" s="24"/>
    </row>
    <row r="4733" spans="1:16" ht="12" customHeight="1" x14ac:dyDescent="0.2">
      <c r="A4733" s="31" t="s">
        <v>1401</v>
      </c>
      <c r="B4733" s="31" t="s">
        <v>1401</v>
      </c>
      <c r="C4733" s="31">
        <v>594953</v>
      </c>
      <c r="D4733" s="32">
        <v>43293.555335648147</v>
      </c>
      <c r="E4733" s="32">
        <v>43293.578217592592</v>
      </c>
      <c r="F4733" s="32">
        <v>43297.459224537037</v>
      </c>
      <c r="G4733" s="31">
        <v>4</v>
      </c>
      <c r="H4733" s="31" t="s">
        <v>86</v>
      </c>
      <c r="I4733" s="31" t="s">
        <v>1090</v>
      </c>
      <c r="J4733" s="31" t="s">
        <v>87</v>
      </c>
      <c r="K4733" s="31" t="s">
        <v>1119</v>
      </c>
      <c r="L4733" s="31" t="s">
        <v>9200</v>
      </c>
      <c r="M4733" s="30" t="s">
        <v>9201</v>
      </c>
      <c r="N4733" s="23"/>
      <c r="O4733" s="23"/>
      <c r="P4733" s="24"/>
    </row>
    <row r="4734" spans="1:16" ht="12" customHeight="1" x14ac:dyDescent="0.2">
      <c r="A4734" s="31" t="s">
        <v>1401</v>
      </c>
      <c r="B4734" s="31" t="s">
        <v>1401</v>
      </c>
      <c r="C4734" s="31">
        <v>595707</v>
      </c>
      <c r="D4734" s="32">
        <v>43297.431180555555</v>
      </c>
      <c r="E4734" s="32">
        <v>43297.460416666669</v>
      </c>
      <c r="F4734" s="32">
        <v>43298.602766203701</v>
      </c>
      <c r="G4734" s="31">
        <v>4</v>
      </c>
      <c r="H4734" s="31" t="s">
        <v>86</v>
      </c>
      <c r="I4734" s="31" t="s">
        <v>1090</v>
      </c>
      <c r="J4734" s="31" t="s">
        <v>87</v>
      </c>
      <c r="K4734" s="31" t="s">
        <v>1119</v>
      </c>
      <c r="L4734" s="31" t="s">
        <v>9202</v>
      </c>
      <c r="M4734" s="30" t="s">
        <v>9203</v>
      </c>
      <c r="N4734" s="23"/>
      <c r="O4734" s="23"/>
      <c r="P4734" s="24"/>
    </row>
    <row r="4735" spans="1:16" ht="12" customHeight="1" x14ac:dyDescent="0.2">
      <c r="A4735" s="31" t="s">
        <v>1401</v>
      </c>
      <c r="B4735" s="31" t="s">
        <v>1401</v>
      </c>
      <c r="C4735" s="31">
        <v>595292</v>
      </c>
      <c r="D4735" s="32">
        <v>43294.480590277781</v>
      </c>
      <c r="E4735" s="32">
        <v>43294.493125000001</v>
      </c>
      <c r="F4735" s="32">
        <v>43294.680810185186</v>
      </c>
      <c r="G4735" s="31">
        <v>4</v>
      </c>
      <c r="H4735" s="31" t="s">
        <v>86</v>
      </c>
      <c r="I4735" s="31" t="s">
        <v>1090</v>
      </c>
      <c r="J4735" s="31" t="s">
        <v>87</v>
      </c>
      <c r="K4735" s="31" t="s">
        <v>1119</v>
      </c>
      <c r="L4735" s="31" t="s">
        <v>9204</v>
      </c>
      <c r="M4735" s="30" t="s">
        <v>9205</v>
      </c>
      <c r="N4735" s="23"/>
      <c r="O4735" s="23"/>
      <c r="P4735" s="24"/>
    </row>
    <row r="4736" spans="1:16" ht="12" customHeight="1" x14ac:dyDescent="0.2">
      <c r="A4736" s="31" t="s">
        <v>1401</v>
      </c>
      <c r="B4736" s="31" t="s">
        <v>1401</v>
      </c>
      <c r="C4736" s="31">
        <v>594200</v>
      </c>
      <c r="D4736" s="32">
        <v>43291.611817129633</v>
      </c>
      <c r="E4736" s="32">
        <v>43291.618750000001</v>
      </c>
      <c r="F4736" s="32">
        <v>43292.731168981481</v>
      </c>
      <c r="G4736" s="31">
        <v>4</v>
      </c>
      <c r="H4736" s="31" t="s">
        <v>86</v>
      </c>
      <c r="I4736" s="31" t="s">
        <v>1090</v>
      </c>
      <c r="J4736" s="31" t="s">
        <v>7711</v>
      </c>
      <c r="K4736" s="31" t="s">
        <v>1119</v>
      </c>
      <c r="L4736" s="31" t="s">
        <v>9206</v>
      </c>
      <c r="M4736" s="30" t="s">
        <v>9207</v>
      </c>
      <c r="N4736" s="23"/>
      <c r="O4736" s="23"/>
      <c r="P4736" s="24"/>
    </row>
    <row r="4737" spans="1:16" ht="12" customHeight="1" x14ac:dyDescent="0.2">
      <c r="A4737" s="31" t="s">
        <v>1401</v>
      </c>
      <c r="B4737" s="31" t="s">
        <v>1401</v>
      </c>
      <c r="C4737" s="31">
        <v>597152</v>
      </c>
      <c r="D4737" s="32">
        <v>43301.134432870371</v>
      </c>
      <c r="E4737" s="32">
        <v>43301.28665509259</v>
      </c>
      <c r="F4737" s="32">
        <v>43305.477048611108</v>
      </c>
      <c r="G4737" s="31">
        <v>4</v>
      </c>
      <c r="H4737" s="31" t="s">
        <v>86</v>
      </c>
      <c r="I4737" s="31" t="s">
        <v>1090</v>
      </c>
      <c r="J4737" s="31" t="s">
        <v>6984</v>
      </c>
      <c r="K4737" s="31" t="s">
        <v>40</v>
      </c>
      <c r="L4737" s="31" t="s">
        <v>9208</v>
      </c>
      <c r="M4737" s="30" t="s">
        <v>9209</v>
      </c>
      <c r="N4737" s="23"/>
      <c r="O4737" s="23"/>
      <c r="P4737" s="24"/>
    </row>
    <row r="4738" spans="1:16" ht="12" customHeight="1" x14ac:dyDescent="0.2">
      <c r="A4738" s="31" t="s">
        <v>1401</v>
      </c>
      <c r="B4738" s="31" t="s">
        <v>1401</v>
      </c>
      <c r="C4738" s="31">
        <v>592522</v>
      </c>
      <c r="D4738" s="32">
        <v>43286.470381944448</v>
      </c>
      <c r="E4738" s="32">
        <v>43287.362500000003</v>
      </c>
      <c r="F4738" s="32">
        <v>43287.575335648151</v>
      </c>
      <c r="G4738" s="31">
        <v>4</v>
      </c>
      <c r="H4738" s="31" t="s">
        <v>86</v>
      </c>
      <c r="I4738" s="31" t="s">
        <v>1090</v>
      </c>
      <c r="J4738" s="31" t="s">
        <v>4537</v>
      </c>
      <c r="K4738" s="31" t="s">
        <v>41</v>
      </c>
      <c r="L4738" s="31" t="s">
        <v>9210</v>
      </c>
      <c r="M4738" s="30" t="s">
        <v>9211</v>
      </c>
      <c r="N4738" s="23">
        <v>6101</v>
      </c>
      <c r="O4738" s="23"/>
      <c r="P4738" s="24" t="s">
        <v>1150</v>
      </c>
    </row>
    <row r="4739" spans="1:16" ht="12" customHeight="1" x14ac:dyDescent="0.2">
      <c r="A4739" s="31" t="s">
        <v>1401</v>
      </c>
      <c r="B4739" s="31" t="s">
        <v>1401</v>
      </c>
      <c r="C4739" s="31">
        <v>597019</v>
      </c>
      <c r="D4739" s="32">
        <v>43300.528726851851</v>
      </c>
      <c r="E4739" s="32">
        <v>43300.536643518521</v>
      </c>
      <c r="F4739" s="32">
        <v>43305.469282407408</v>
      </c>
      <c r="G4739" s="31">
        <v>4</v>
      </c>
      <c r="H4739" s="31" t="s">
        <v>86</v>
      </c>
      <c r="I4739" s="31" t="s">
        <v>1090</v>
      </c>
      <c r="J4739" s="31" t="s">
        <v>250</v>
      </c>
      <c r="K4739" s="31" t="s">
        <v>1119</v>
      </c>
      <c r="L4739" s="31" t="s">
        <v>9212</v>
      </c>
      <c r="M4739" s="30" t="s">
        <v>9213</v>
      </c>
      <c r="N4739" s="23"/>
      <c r="O4739" s="23"/>
      <c r="P4739" s="24"/>
    </row>
    <row r="4740" spans="1:16" ht="12" customHeight="1" x14ac:dyDescent="0.2">
      <c r="A4740" s="31" t="s">
        <v>1401</v>
      </c>
      <c r="B4740" s="31" t="s">
        <v>1401</v>
      </c>
      <c r="C4740" s="31">
        <v>597073</v>
      </c>
      <c r="D4740" s="32">
        <v>43300.58021990741</v>
      </c>
      <c r="E4740" s="32">
        <v>43301.461111111108</v>
      </c>
      <c r="F4740" s="32">
        <v>43307.361805555556</v>
      </c>
      <c r="G4740" s="31">
        <v>4</v>
      </c>
      <c r="H4740" s="31" t="s">
        <v>86</v>
      </c>
      <c r="I4740" s="31" t="s">
        <v>1090</v>
      </c>
      <c r="J4740" s="31" t="s">
        <v>250</v>
      </c>
      <c r="K4740" s="31" t="s">
        <v>1119</v>
      </c>
      <c r="L4740" s="31" t="s">
        <v>9214</v>
      </c>
      <c r="M4740" s="30" t="s">
        <v>9215</v>
      </c>
      <c r="N4740" s="23"/>
      <c r="O4740" s="23"/>
      <c r="P4740" s="24"/>
    </row>
    <row r="4741" spans="1:16" ht="12" customHeight="1" x14ac:dyDescent="0.2">
      <c r="A4741" s="31" t="s">
        <v>1401</v>
      </c>
      <c r="B4741" s="31" t="s">
        <v>1401</v>
      </c>
      <c r="C4741" s="31">
        <v>593900</v>
      </c>
      <c r="D4741" s="32">
        <v>43291.359155092592</v>
      </c>
      <c r="E4741" s="32">
        <v>43291.637499999997</v>
      </c>
      <c r="F4741" s="32">
        <v>43307.675115740742</v>
      </c>
      <c r="G4741" s="31">
        <v>4</v>
      </c>
      <c r="H4741" s="31" t="s">
        <v>86</v>
      </c>
      <c r="I4741" s="31" t="s">
        <v>1090</v>
      </c>
      <c r="J4741" s="31" t="s">
        <v>250</v>
      </c>
      <c r="K4741" s="31" t="s">
        <v>1119</v>
      </c>
      <c r="L4741" s="31" t="s">
        <v>9216</v>
      </c>
      <c r="M4741" s="30" t="s">
        <v>9217</v>
      </c>
      <c r="N4741" s="23"/>
      <c r="O4741" s="23"/>
      <c r="P4741" s="24"/>
    </row>
    <row r="4742" spans="1:16" ht="12" customHeight="1" x14ac:dyDescent="0.2">
      <c r="A4742" s="31" t="s">
        <v>1401</v>
      </c>
      <c r="B4742" s="31" t="s">
        <v>1401</v>
      </c>
      <c r="C4742" s="31">
        <v>596476</v>
      </c>
      <c r="D4742" s="32">
        <v>43299.346875000003</v>
      </c>
      <c r="E4742" s="32">
        <v>43299.350254629629</v>
      </c>
      <c r="F4742" s="32">
        <v>43301.48269675926</v>
      </c>
      <c r="G4742" s="31">
        <v>4</v>
      </c>
      <c r="H4742" s="31" t="s">
        <v>86</v>
      </c>
      <c r="I4742" s="31" t="s">
        <v>1090</v>
      </c>
      <c r="J4742" s="31" t="s">
        <v>250</v>
      </c>
      <c r="K4742" s="31" t="s">
        <v>1119</v>
      </c>
      <c r="L4742" s="31" t="s">
        <v>9218</v>
      </c>
      <c r="M4742" s="30" t="s">
        <v>9219</v>
      </c>
      <c r="N4742" s="23"/>
      <c r="O4742" s="23"/>
      <c r="P4742" s="24"/>
    </row>
    <row r="4743" spans="1:16" ht="12" customHeight="1" x14ac:dyDescent="0.2">
      <c r="A4743" s="31" t="s">
        <v>1401</v>
      </c>
      <c r="B4743" s="31" t="s">
        <v>1401</v>
      </c>
      <c r="C4743" s="31">
        <v>592799</v>
      </c>
      <c r="D4743" s="32">
        <v>43287.382152777776</v>
      </c>
      <c r="E4743" s="32">
        <v>43287.397870370369</v>
      </c>
      <c r="F4743" s="32">
        <v>43287.414675925924</v>
      </c>
      <c r="G4743" s="31">
        <v>4</v>
      </c>
      <c r="H4743" s="31" t="s">
        <v>86</v>
      </c>
      <c r="I4743" s="31" t="s">
        <v>1090</v>
      </c>
      <c r="J4743" s="31" t="s">
        <v>250</v>
      </c>
      <c r="K4743" s="31" t="s">
        <v>1119</v>
      </c>
      <c r="L4743" s="31" t="s">
        <v>9220</v>
      </c>
      <c r="M4743" s="30" t="s">
        <v>9221</v>
      </c>
      <c r="N4743" s="23"/>
      <c r="O4743" s="23"/>
      <c r="P4743" s="24"/>
    </row>
    <row r="4744" spans="1:16" ht="12" customHeight="1" x14ac:dyDescent="0.2">
      <c r="A4744" s="31" t="s">
        <v>1401</v>
      </c>
      <c r="B4744" s="31" t="s">
        <v>1401</v>
      </c>
      <c r="C4744" s="31">
        <v>592745</v>
      </c>
      <c r="D4744" s="32">
        <v>43287.337777777779</v>
      </c>
      <c r="E4744" s="32">
        <v>43287.354201388887</v>
      </c>
      <c r="F4744" s="32">
        <v>43287.429791666669</v>
      </c>
      <c r="G4744" s="31">
        <v>4</v>
      </c>
      <c r="H4744" s="31" t="s">
        <v>86</v>
      </c>
      <c r="I4744" s="31" t="s">
        <v>1090</v>
      </c>
      <c r="J4744" s="31" t="s">
        <v>250</v>
      </c>
      <c r="K4744" s="31" t="s">
        <v>1119</v>
      </c>
      <c r="L4744" s="31" t="s">
        <v>9220</v>
      </c>
      <c r="M4744" s="30" t="s">
        <v>9222</v>
      </c>
      <c r="N4744" s="23"/>
      <c r="O4744" s="23"/>
      <c r="P4744" s="24"/>
    </row>
    <row r="4745" spans="1:16" ht="12" customHeight="1" x14ac:dyDescent="0.2">
      <c r="A4745" s="31" t="s">
        <v>1401</v>
      </c>
      <c r="B4745" s="31" t="s">
        <v>1401</v>
      </c>
      <c r="C4745" s="31">
        <v>593429</v>
      </c>
      <c r="D4745" s="32">
        <v>43290.412372685183</v>
      </c>
      <c r="E4745" s="32">
        <v>43290.561111111114</v>
      </c>
      <c r="F4745" s="32">
        <v>43291.597187500003</v>
      </c>
      <c r="G4745" s="31">
        <v>4</v>
      </c>
      <c r="H4745" s="31" t="s">
        <v>86</v>
      </c>
      <c r="I4745" s="31" t="s">
        <v>1090</v>
      </c>
      <c r="J4745" s="31" t="s">
        <v>250</v>
      </c>
      <c r="K4745" s="31" t="s">
        <v>1119</v>
      </c>
      <c r="L4745" s="31" t="s">
        <v>9223</v>
      </c>
      <c r="M4745" s="30" t="s">
        <v>9224</v>
      </c>
      <c r="N4745" s="23"/>
      <c r="O4745" s="23"/>
      <c r="P4745" s="24"/>
    </row>
    <row r="4746" spans="1:16" ht="12" customHeight="1" x14ac:dyDescent="0.2">
      <c r="A4746" s="31" t="s">
        <v>1401</v>
      </c>
      <c r="B4746" s="31" t="s">
        <v>1401</v>
      </c>
      <c r="C4746" s="31">
        <v>594895</v>
      </c>
      <c r="D4746" s="32">
        <v>43293.468564814815</v>
      </c>
      <c r="E4746" s="32">
        <v>43293.498425925929</v>
      </c>
      <c r="F4746" s="32">
        <v>43293.594872685186</v>
      </c>
      <c r="G4746" s="31">
        <v>4</v>
      </c>
      <c r="H4746" s="31" t="s">
        <v>86</v>
      </c>
      <c r="I4746" s="31" t="s">
        <v>1090</v>
      </c>
      <c r="J4746" s="31" t="s">
        <v>250</v>
      </c>
      <c r="K4746" s="31" t="s">
        <v>1119</v>
      </c>
      <c r="L4746" s="31" t="s">
        <v>9225</v>
      </c>
      <c r="M4746" s="30" t="s">
        <v>9226</v>
      </c>
      <c r="N4746" s="23"/>
      <c r="O4746" s="23"/>
      <c r="P4746" s="24"/>
    </row>
    <row r="4747" spans="1:16" ht="12" customHeight="1" x14ac:dyDescent="0.2">
      <c r="A4747" s="31" t="s">
        <v>1401</v>
      </c>
      <c r="B4747" s="31" t="s">
        <v>1401</v>
      </c>
      <c r="C4747" s="31">
        <v>596241</v>
      </c>
      <c r="D4747" s="32">
        <v>43298.485023148147</v>
      </c>
      <c r="E4747" s="32">
        <v>43298.584722222222</v>
      </c>
      <c r="F4747" s="32">
        <v>43299.378634259258</v>
      </c>
      <c r="G4747" s="31">
        <v>4</v>
      </c>
      <c r="H4747" s="31" t="s">
        <v>86</v>
      </c>
      <c r="I4747" s="31" t="s">
        <v>1090</v>
      </c>
      <c r="J4747" s="31" t="s">
        <v>250</v>
      </c>
      <c r="K4747" s="31" t="s">
        <v>1119</v>
      </c>
      <c r="L4747" s="31" t="s">
        <v>9227</v>
      </c>
      <c r="M4747" s="30" t="s">
        <v>9228</v>
      </c>
      <c r="N4747" s="23"/>
      <c r="O4747" s="23"/>
      <c r="P4747" s="24"/>
    </row>
    <row r="4748" spans="1:16" ht="12" customHeight="1" x14ac:dyDescent="0.2">
      <c r="A4748" s="31" t="s">
        <v>1401</v>
      </c>
      <c r="B4748" s="31" t="s">
        <v>1401</v>
      </c>
      <c r="C4748" s="31">
        <v>599632</v>
      </c>
      <c r="D4748" s="32">
        <v>43311.394652777781</v>
      </c>
      <c r="E4748" s="32">
        <v>43311.543749999997</v>
      </c>
      <c r="F4748" s="32">
        <v>43312.55572916667</v>
      </c>
      <c r="G4748" s="31">
        <v>4</v>
      </c>
      <c r="H4748" s="31" t="s">
        <v>86</v>
      </c>
      <c r="I4748" s="31" t="s">
        <v>1090</v>
      </c>
      <c r="J4748" s="31" t="s">
        <v>250</v>
      </c>
      <c r="K4748" s="31" t="s">
        <v>1119</v>
      </c>
      <c r="L4748" s="31" t="s">
        <v>9229</v>
      </c>
      <c r="M4748" s="30" t="s">
        <v>9230</v>
      </c>
      <c r="N4748" s="23"/>
      <c r="O4748" s="23"/>
      <c r="P4748" s="24"/>
    </row>
    <row r="4749" spans="1:16" ht="12" customHeight="1" x14ac:dyDescent="0.2">
      <c r="A4749" s="31" t="s">
        <v>1401</v>
      </c>
      <c r="B4749" s="31" t="s">
        <v>1401</v>
      </c>
      <c r="C4749" s="31">
        <v>595182</v>
      </c>
      <c r="D4749" s="32">
        <v>43294.368807870371</v>
      </c>
      <c r="E4749" s="32">
        <v>43294.411111111112</v>
      </c>
      <c r="F4749" s="32">
        <v>43297.541238425925</v>
      </c>
      <c r="G4749" s="31">
        <v>4</v>
      </c>
      <c r="H4749" s="31" t="s">
        <v>86</v>
      </c>
      <c r="I4749" s="31" t="s">
        <v>1090</v>
      </c>
      <c r="J4749" s="31" t="s">
        <v>250</v>
      </c>
      <c r="K4749" s="31" t="s">
        <v>1119</v>
      </c>
      <c r="L4749" s="31" t="s">
        <v>9231</v>
      </c>
      <c r="M4749" s="30" t="s">
        <v>9232</v>
      </c>
      <c r="N4749" s="23"/>
      <c r="O4749" s="23"/>
      <c r="P4749" s="24"/>
    </row>
    <row r="4750" spans="1:16" ht="12" customHeight="1" x14ac:dyDescent="0.2">
      <c r="A4750" s="31" t="s">
        <v>1401</v>
      </c>
      <c r="B4750" s="31" t="s">
        <v>1401</v>
      </c>
      <c r="C4750" s="31">
        <v>590895</v>
      </c>
      <c r="D4750" s="32">
        <v>43280.626666666663</v>
      </c>
      <c r="E4750" s="32">
        <v>43283.336111111108</v>
      </c>
      <c r="F4750" s="32">
        <v>43286.491620370369</v>
      </c>
      <c r="G4750" s="31">
        <v>4</v>
      </c>
      <c r="H4750" s="31" t="s">
        <v>86</v>
      </c>
      <c r="I4750" s="31" t="s">
        <v>1090</v>
      </c>
      <c r="J4750" s="31" t="s">
        <v>250</v>
      </c>
      <c r="K4750" s="31" t="s">
        <v>1119</v>
      </c>
      <c r="L4750" s="31" t="s">
        <v>9233</v>
      </c>
      <c r="M4750" s="30" t="s">
        <v>9234</v>
      </c>
      <c r="N4750" s="23"/>
      <c r="O4750" s="23"/>
      <c r="P4750" s="24"/>
    </row>
    <row r="4751" spans="1:16" ht="12" customHeight="1" x14ac:dyDescent="0.2">
      <c r="A4751" s="31" t="s">
        <v>1401</v>
      </c>
      <c r="B4751" s="31" t="s">
        <v>1401</v>
      </c>
      <c r="C4751" s="31">
        <v>592961</v>
      </c>
      <c r="D4751" s="32">
        <v>43287.572500000002</v>
      </c>
      <c r="E4751" s="32">
        <v>43287.585810185185</v>
      </c>
      <c r="F4751" s="32">
        <v>43290.543182870373</v>
      </c>
      <c r="G4751" s="31">
        <v>4</v>
      </c>
      <c r="H4751" s="31" t="s">
        <v>86</v>
      </c>
      <c r="I4751" s="31" t="s">
        <v>1090</v>
      </c>
      <c r="J4751" s="31" t="s">
        <v>250</v>
      </c>
      <c r="K4751" s="31" t="s">
        <v>1119</v>
      </c>
      <c r="L4751" s="31" t="s">
        <v>9235</v>
      </c>
      <c r="M4751" s="30" t="s">
        <v>1491</v>
      </c>
      <c r="N4751" s="23"/>
      <c r="O4751" s="23"/>
      <c r="P4751" s="24"/>
    </row>
    <row r="4752" spans="1:16" ht="12" customHeight="1" x14ac:dyDescent="0.2">
      <c r="A4752" s="31" t="s">
        <v>1401</v>
      </c>
      <c r="B4752" s="31" t="s">
        <v>1401</v>
      </c>
      <c r="C4752" s="31">
        <v>598676</v>
      </c>
      <c r="D4752" s="32">
        <v>43306.509293981479</v>
      </c>
      <c r="E4752" s="32">
        <v>43306.551782407405</v>
      </c>
      <c r="F4752" s="32">
        <v>43307.620879629627</v>
      </c>
      <c r="G4752" s="31">
        <v>4</v>
      </c>
      <c r="H4752" s="31" t="s">
        <v>86</v>
      </c>
      <c r="I4752" s="31" t="s">
        <v>1090</v>
      </c>
      <c r="J4752" s="31" t="s">
        <v>250</v>
      </c>
      <c r="K4752" s="31" t="s">
        <v>1119</v>
      </c>
      <c r="L4752" s="31" t="s">
        <v>9236</v>
      </c>
      <c r="M4752" s="30" t="s">
        <v>9237</v>
      </c>
      <c r="N4752" s="23">
        <v>6045</v>
      </c>
      <c r="O4752" s="23"/>
      <c r="P4752" s="24" t="s">
        <v>1150</v>
      </c>
    </row>
    <row r="4753" spans="1:16" ht="12" customHeight="1" x14ac:dyDescent="0.2">
      <c r="A4753" s="31" t="s">
        <v>1401</v>
      </c>
      <c r="B4753" s="31" t="s">
        <v>1401</v>
      </c>
      <c r="C4753" s="31">
        <v>598969</v>
      </c>
      <c r="D4753" s="32">
        <v>43307.410543981481</v>
      </c>
      <c r="E4753" s="32">
        <v>43307.606249999997</v>
      </c>
      <c r="F4753" s="32">
        <v>43307.643078703702</v>
      </c>
      <c r="G4753" s="31">
        <v>4</v>
      </c>
      <c r="H4753" s="31" t="s">
        <v>86</v>
      </c>
      <c r="I4753" s="31" t="s">
        <v>1090</v>
      </c>
      <c r="J4753" s="31" t="s">
        <v>250</v>
      </c>
      <c r="K4753" s="31" t="s">
        <v>1119</v>
      </c>
      <c r="L4753" s="31" t="s">
        <v>9238</v>
      </c>
      <c r="M4753" s="30" t="s">
        <v>9239</v>
      </c>
      <c r="N4753" s="23"/>
      <c r="O4753" s="23"/>
      <c r="P4753" s="24"/>
    </row>
    <row r="4754" spans="1:16" ht="12" customHeight="1" x14ac:dyDescent="0.2">
      <c r="A4754" s="31" t="s">
        <v>1401</v>
      </c>
      <c r="B4754" s="31" t="s">
        <v>1401</v>
      </c>
      <c r="C4754" s="31">
        <v>596905</v>
      </c>
      <c r="D4754" s="32">
        <v>43300.400416666664</v>
      </c>
      <c r="E4754" s="32">
        <v>43300.585416666669</v>
      </c>
      <c r="F4754" s="32">
        <v>43305.62096064815</v>
      </c>
      <c r="G4754" s="31">
        <v>4</v>
      </c>
      <c r="H4754" s="31" t="s">
        <v>86</v>
      </c>
      <c r="I4754" s="31" t="s">
        <v>1090</v>
      </c>
      <c r="J4754" s="31" t="s">
        <v>250</v>
      </c>
      <c r="K4754" s="31" t="s">
        <v>1119</v>
      </c>
      <c r="L4754" s="31" t="s">
        <v>9240</v>
      </c>
      <c r="M4754" s="30" t="s">
        <v>9241</v>
      </c>
      <c r="N4754" s="23"/>
      <c r="O4754" s="23"/>
      <c r="P4754" s="24"/>
    </row>
    <row r="4755" spans="1:16" ht="12" customHeight="1" x14ac:dyDescent="0.2">
      <c r="A4755" s="31" t="s">
        <v>1401</v>
      </c>
      <c r="B4755" s="31" t="s">
        <v>1401</v>
      </c>
      <c r="C4755" s="31">
        <v>600064</v>
      </c>
      <c r="D4755" s="32">
        <v>43312.433761574073</v>
      </c>
      <c r="E4755" s="32">
        <v>43312.456944444442</v>
      </c>
      <c r="F4755" s="32">
        <v>43312.616712962961</v>
      </c>
      <c r="G4755" s="31">
        <v>4</v>
      </c>
      <c r="H4755" s="31" t="s">
        <v>86</v>
      </c>
      <c r="I4755" s="31" t="s">
        <v>1090</v>
      </c>
      <c r="J4755" s="31" t="s">
        <v>250</v>
      </c>
      <c r="K4755" s="31" t="s">
        <v>1119</v>
      </c>
      <c r="L4755" s="31" t="s">
        <v>9242</v>
      </c>
      <c r="M4755" s="30" t="s">
        <v>9243</v>
      </c>
      <c r="N4755" s="23"/>
      <c r="O4755" s="23"/>
      <c r="P4755" s="24"/>
    </row>
    <row r="4756" spans="1:16" ht="12" customHeight="1" x14ac:dyDescent="0.2">
      <c r="A4756" s="31" t="s">
        <v>1401</v>
      </c>
      <c r="B4756" s="31" t="s">
        <v>1401</v>
      </c>
      <c r="C4756" s="31">
        <v>597037</v>
      </c>
      <c r="D4756" s="32">
        <v>43300.549305555556</v>
      </c>
      <c r="E4756" s="32">
        <v>43301.460416666669</v>
      </c>
      <c r="F4756" s="32">
        <v>43306.451226851852</v>
      </c>
      <c r="G4756" s="31">
        <v>4</v>
      </c>
      <c r="H4756" s="31" t="s">
        <v>86</v>
      </c>
      <c r="I4756" s="31" t="s">
        <v>1090</v>
      </c>
      <c r="J4756" s="31" t="s">
        <v>250</v>
      </c>
      <c r="K4756" s="31" t="s">
        <v>1119</v>
      </c>
      <c r="L4756" s="31" t="s">
        <v>9244</v>
      </c>
      <c r="M4756" s="30" t="s">
        <v>9245</v>
      </c>
      <c r="N4756" s="23"/>
      <c r="O4756" s="23"/>
      <c r="P4756" s="24"/>
    </row>
    <row r="4757" spans="1:16" ht="12" customHeight="1" x14ac:dyDescent="0.2">
      <c r="A4757" s="31" t="s">
        <v>1401</v>
      </c>
      <c r="B4757" s="31" t="s">
        <v>1401</v>
      </c>
      <c r="C4757" s="31">
        <v>598915</v>
      </c>
      <c r="D4757" s="32">
        <v>43307.366539351853</v>
      </c>
      <c r="E4757" s="32">
        <v>43307.399502314816</v>
      </c>
      <c r="F4757" s="32">
        <v>43308.685208333336</v>
      </c>
      <c r="G4757" s="31">
        <v>4</v>
      </c>
      <c r="H4757" s="31" t="s">
        <v>86</v>
      </c>
      <c r="I4757" s="31" t="s">
        <v>1090</v>
      </c>
      <c r="J4757" s="31" t="s">
        <v>250</v>
      </c>
      <c r="K4757" s="31" t="s">
        <v>1119</v>
      </c>
      <c r="L4757" s="31" t="s">
        <v>9246</v>
      </c>
      <c r="M4757" s="30" t="s">
        <v>9247</v>
      </c>
      <c r="N4757" s="23"/>
      <c r="O4757" s="23"/>
      <c r="P4757" s="24"/>
    </row>
    <row r="4758" spans="1:16" ht="12" customHeight="1" x14ac:dyDescent="0.2">
      <c r="A4758" s="31" t="s">
        <v>1401</v>
      </c>
      <c r="B4758" s="31" t="s">
        <v>1401</v>
      </c>
      <c r="C4758" s="31">
        <v>595005</v>
      </c>
      <c r="D4758" s="32">
        <v>43293.61582175926</v>
      </c>
      <c r="E4758" s="32">
        <v>43293.625069444446</v>
      </c>
      <c r="F4758" s="32">
        <v>43294.643831018519</v>
      </c>
      <c r="G4758" s="31">
        <v>4</v>
      </c>
      <c r="H4758" s="31" t="s">
        <v>86</v>
      </c>
      <c r="I4758" s="31" t="s">
        <v>1090</v>
      </c>
      <c r="J4758" s="31" t="s">
        <v>250</v>
      </c>
      <c r="K4758" s="31" t="s">
        <v>1119</v>
      </c>
      <c r="L4758" s="31" t="s">
        <v>9248</v>
      </c>
      <c r="M4758" s="30" t="s">
        <v>9249</v>
      </c>
      <c r="N4758" s="23"/>
      <c r="O4758" s="23"/>
      <c r="P4758" s="24"/>
    </row>
    <row r="4759" spans="1:16" ht="12" customHeight="1" x14ac:dyDescent="0.2">
      <c r="A4759" s="31" t="s">
        <v>1401</v>
      </c>
      <c r="B4759" s="31" t="s">
        <v>1401</v>
      </c>
      <c r="C4759" s="31">
        <v>596902</v>
      </c>
      <c r="D4759" s="32">
        <v>43300.397013888891</v>
      </c>
      <c r="E4759" s="32">
        <v>43300.430358796293</v>
      </c>
      <c r="F4759" s="32">
        <v>43305.341747685183</v>
      </c>
      <c r="G4759" s="31">
        <v>4</v>
      </c>
      <c r="H4759" s="31" t="s">
        <v>86</v>
      </c>
      <c r="I4759" s="31" t="s">
        <v>1090</v>
      </c>
      <c r="J4759" s="31" t="s">
        <v>250</v>
      </c>
      <c r="K4759" s="31" t="s">
        <v>1119</v>
      </c>
      <c r="L4759" s="31" t="s">
        <v>9250</v>
      </c>
      <c r="M4759" s="30" t="s">
        <v>9251</v>
      </c>
      <c r="N4759" s="23"/>
      <c r="O4759" s="23"/>
      <c r="P4759" s="24"/>
    </row>
    <row r="4760" spans="1:16" ht="12" customHeight="1" x14ac:dyDescent="0.2">
      <c r="A4760" s="31" t="s">
        <v>1401</v>
      </c>
      <c r="B4760" s="31" t="s">
        <v>1401</v>
      </c>
      <c r="C4760" s="31">
        <v>594932</v>
      </c>
      <c r="D4760" s="32">
        <v>43293.531134259261</v>
      </c>
      <c r="E4760" s="32">
        <v>43293.540729166663</v>
      </c>
      <c r="F4760" s="32">
        <v>43297.573263888888</v>
      </c>
      <c r="G4760" s="31">
        <v>4</v>
      </c>
      <c r="H4760" s="31" t="s">
        <v>86</v>
      </c>
      <c r="I4760" s="31" t="s">
        <v>1090</v>
      </c>
      <c r="J4760" s="31" t="s">
        <v>250</v>
      </c>
      <c r="K4760" s="31" t="s">
        <v>1119</v>
      </c>
      <c r="L4760" s="31" t="s">
        <v>9252</v>
      </c>
      <c r="M4760" s="30" t="s">
        <v>9253</v>
      </c>
      <c r="N4760" s="23"/>
      <c r="O4760" s="23"/>
      <c r="P4760" s="24"/>
    </row>
    <row r="4761" spans="1:16" ht="12" customHeight="1" x14ac:dyDescent="0.2">
      <c r="A4761" s="31" t="s">
        <v>2592</v>
      </c>
      <c r="B4761" s="31" t="s">
        <v>1401</v>
      </c>
      <c r="C4761" s="31">
        <v>590504</v>
      </c>
      <c r="D4761" s="32">
        <v>43279.5390625</v>
      </c>
      <c r="E4761" s="32">
        <v>43279.548275462963</v>
      </c>
      <c r="F4761" s="32">
        <v>43283.339074074072</v>
      </c>
      <c r="G4761" s="31">
        <v>4</v>
      </c>
      <c r="H4761" s="31" t="s">
        <v>86</v>
      </c>
      <c r="I4761" s="31" t="s">
        <v>1090</v>
      </c>
      <c r="J4761" s="31" t="s">
        <v>250</v>
      </c>
      <c r="K4761" s="31" t="s">
        <v>1119</v>
      </c>
      <c r="L4761" s="31" t="s">
        <v>9254</v>
      </c>
      <c r="M4761" s="30" t="s">
        <v>9255</v>
      </c>
      <c r="N4761" s="23"/>
      <c r="O4761" s="23"/>
      <c r="P4761" s="24"/>
    </row>
    <row r="4762" spans="1:16" ht="12" customHeight="1" x14ac:dyDescent="0.2">
      <c r="A4762" s="31" t="s">
        <v>1401</v>
      </c>
      <c r="B4762" s="31" t="s">
        <v>1401</v>
      </c>
      <c r="C4762" s="31">
        <v>595247</v>
      </c>
      <c r="D4762" s="32">
        <v>43294.42459490741</v>
      </c>
      <c r="E4762" s="32">
        <v>43294.426388888889</v>
      </c>
      <c r="F4762" s="32">
        <v>43294.620810185188</v>
      </c>
      <c r="G4762" s="31">
        <v>4</v>
      </c>
      <c r="H4762" s="31" t="s">
        <v>86</v>
      </c>
      <c r="I4762" s="31" t="s">
        <v>1090</v>
      </c>
      <c r="J4762" s="31" t="s">
        <v>250</v>
      </c>
      <c r="K4762" s="31" t="s">
        <v>1119</v>
      </c>
      <c r="L4762" s="31" t="s">
        <v>9256</v>
      </c>
      <c r="M4762" s="30" t="s">
        <v>9257</v>
      </c>
      <c r="N4762" s="23"/>
      <c r="O4762" s="23"/>
      <c r="P4762" s="24"/>
    </row>
    <row r="4763" spans="1:16" ht="12" customHeight="1" x14ac:dyDescent="0.2">
      <c r="A4763" s="31" t="s">
        <v>1401</v>
      </c>
      <c r="B4763" s="31" t="s">
        <v>1401</v>
      </c>
      <c r="C4763" s="31">
        <v>593425</v>
      </c>
      <c r="D4763" s="32">
        <v>43290.411087962966</v>
      </c>
      <c r="E4763" s="32">
        <v>43290.43472222222</v>
      </c>
      <c r="F4763" s="32">
        <v>43299.284467592595</v>
      </c>
      <c r="G4763" s="31">
        <v>4</v>
      </c>
      <c r="H4763" s="31" t="s">
        <v>86</v>
      </c>
      <c r="I4763" s="31" t="s">
        <v>1090</v>
      </c>
      <c r="J4763" s="31" t="s">
        <v>250</v>
      </c>
      <c r="K4763" s="31" t="s">
        <v>1119</v>
      </c>
      <c r="L4763" s="31" t="s">
        <v>9258</v>
      </c>
      <c r="M4763" s="30" t="s">
        <v>9259</v>
      </c>
      <c r="N4763" s="23"/>
      <c r="O4763" s="23"/>
      <c r="P4763" s="24"/>
    </row>
    <row r="4764" spans="1:16" ht="12" customHeight="1" x14ac:dyDescent="0.2">
      <c r="A4764" s="31" t="s">
        <v>1401</v>
      </c>
      <c r="B4764" s="31" t="s">
        <v>1401</v>
      </c>
      <c r="C4764" s="31">
        <v>591696</v>
      </c>
      <c r="D4764" s="32">
        <v>43284.457569444443</v>
      </c>
      <c r="E4764" s="32">
        <v>43284.477777777778</v>
      </c>
      <c r="F4764" s="32">
        <v>43285.458090277774</v>
      </c>
      <c r="G4764" s="31">
        <v>4</v>
      </c>
      <c r="H4764" s="31" t="s">
        <v>86</v>
      </c>
      <c r="I4764" s="31" t="s">
        <v>1090</v>
      </c>
      <c r="J4764" s="31" t="s">
        <v>250</v>
      </c>
      <c r="K4764" s="31" t="s">
        <v>1119</v>
      </c>
      <c r="L4764" s="31" t="s">
        <v>9260</v>
      </c>
      <c r="M4764" s="30" t="s">
        <v>9261</v>
      </c>
      <c r="N4764" s="23"/>
      <c r="O4764" s="23"/>
      <c r="P4764" s="24"/>
    </row>
    <row r="4765" spans="1:16" ht="12" customHeight="1" x14ac:dyDescent="0.2">
      <c r="A4765" s="31" t="s">
        <v>1401</v>
      </c>
      <c r="B4765" s="31" t="s">
        <v>1401</v>
      </c>
      <c r="C4765" s="31">
        <v>595250</v>
      </c>
      <c r="D4765" s="32">
        <v>43294.429131944446</v>
      </c>
      <c r="E4765" s="32">
        <v>43294.590277777781</v>
      </c>
      <c r="F4765" s="32">
        <v>43294.625127314815</v>
      </c>
      <c r="G4765" s="31">
        <v>4</v>
      </c>
      <c r="H4765" s="31" t="s">
        <v>86</v>
      </c>
      <c r="I4765" s="31" t="s">
        <v>1090</v>
      </c>
      <c r="J4765" s="31" t="s">
        <v>250</v>
      </c>
      <c r="K4765" s="31" t="s">
        <v>1119</v>
      </c>
      <c r="L4765" s="31" t="s">
        <v>9262</v>
      </c>
      <c r="M4765" s="30" t="s">
        <v>9263</v>
      </c>
      <c r="N4765" s="23"/>
      <c r="O4765" s="23"/>
      <c r="P4765" s="24"/>
    </row>
    <row r="4766" spans="1:16" ht="12" customHeight="1" x14ac:dyDescent="0.2">
      <c r="A4766" s="31" t="s">
        <v>1401</v>
      </c>
      <c r="B4766" s="31" t="s">
        <v>1401</v>
      </c>
      <c r="C4766" s="31">
        <v>595231</v>
      </c>
      <c r="D4766" s="32">
        <v>43294.410138888888</v>
      </c>
      <c r="E4766" s="32">
        <v>43294.411782407406</v>
      </c>
      <c r="F4766" s="32">
        <v>43297.462025462963</v>
      </c>
      <c r="G4766" s="31">
        <v>4</v>
      </c>
      <c r="H4766" s="31" t="s">
        <v>86</v>
      </c>
      <c r="I4766" s="31" t="s">
        <v>1090</v>
      </c>
      <c r="J4766" s="31" t="s">
        <v>250</v>
      </c>
      <c r="K4766" s="31" t="s">
        <v>1119</v>
      </c>
      <c r="L4766" s="31" t="s">
        <v>9262</v>
      </c>
      <c r="M4766" s="30" t="s">
        <v>9264</v>
      </c>
      <c r="N4766" s="23"/>
      <c r="O4766" s="23"/>
      <c r="P4766" s="24"/>
    </row>
    <row r="4767" spans="1:16" ht="12" customHeight="1" x14ac:dyDescent="0.2">
      <c r="A4767" s="31" t="s">
        <v>1401</v>
      </c>
      <c r="B4767" s="31" t="s">
        <v>1401</v>
      </c>
      <c r="C4767" s="31">
        <v>596255</v>
      </c>
      <c r="D4767" s="32">
        <v>43298.511689814812</v>
      </c>
      <c r="E4767" s="32">
        <v>43298.53402777778</v>
      </c>
      <c r="F4767" s="32">
        <v>43299.604432870372</v>
      </c>
      <c r="G4767" s="31">
        <v>4</v>
      </c>
      <c r="H4767" s="31" t="s">
        <v>86</v>
      </c>
      <c r="I4767" s="31" t="s">
        <v>1090</v>
      </c>
      <c r="J4767" s="31" t="s">
        <v>250</v>
      </c>
      <c r="K4767" s="31" t="s">
        <v>1119</v>
      </c>
      <c r="L4767" s="31" t="s">
        <v>9265</v>
      </c>
      <c r="M4767" s="30" t="s">
        <v>9266</v>
      </c>
      <c r="N4767" s="23"/>
      <c r="O4767" s="23"/>
      <c r="P4767" s="24"/>
    </row>
    <row r="4768" spans="1:16" ht="12" customHeight="1" x14ac:dyDescent="0.2">
      <c r="A4768" s="31" t="s">
        <v>1401</v>
      </c>
      <c r="B4768" s="31" t="s">
        <v>1401</v>
      </c>
      <c r="C4768" s="31">
        <v>591719</v>
      </c>
      <c r="D4768" s="32">
        <v>43284.48778935185</v>
      </c>
      <c r="E4768" s="32">
        <v>43284.490428240744</v>
      </c>
      <c r="F4768" s="32">
        <v>43285.568287037036</v>
      </c>
      <c r="G4768" s="31">
        <v>4</v>
      </c>
      <c r="H4768" s="31" t="s">
        <v>86</v>
      </c>
      <c r="I4768" s="31" t="s">
        <v>1090</v>
      </c>
      <c r="J4768" s="31" t="s">
        <v>250</v>
      </c>
      <c r="K4768" s="31" t="s">
        <v>1119</v>
      </c>
      <c r="L4768" s="31" t="s">
        <v>8848</v>
      </c>
      <c r="M4768" s="30" t="s">
        <v>9267</v>
      </c>
      <c r="N4768" s="23"/>
      <c r="O4768" s="23"/>
      <c r="P4768" s="24"/>
    </row>
    <row r="4769" spans="1:16" ht="12" customHeight="1" x14ac:dyDescent="0.2">
      <c r="A4769" s="31" t="s">
        <v>1401</v>
      </c>
      <c r="B4769" s="31" t="s">
        <v>1401</v>
      </c>
      <c r="C4769" s="31">
        <v>598221</v>
      </c>
      <c r="D4769" s="32">
        <v>43305.453287037039</v>
      </c>
      <c r="E4769" s="32">
        <v>43305.541666666664</v>
      </c>
      <c r="F4769" s="32">
        <v>43305.600821759261</v>
      </c>
      <c r="G4769" s="31">
        <v>4</v>
      </c>
      <c r="H4769" s="31" t="s">
        <v>86</v>
      </c>
      <c r="I4769" s="31" t="s">
        <v>1090</v>
      </c>
      <c r="J4769" s="31" t="s">
        <v>250</v>
      </c>
      <c r="K4769" s="31" t="s">
        <v>1119</v>
      </c>
      <c r="L4769" s="31" t="s">
        <v>9268</v>
      </c>
      <c r="M4769" s="30" t="s">
        <v>9269</v>
      </c>
      <c r="N4769" s="23"/>
      <c r="O4769" s="23"/>
      <c r="P4769" s="24"/>
    </row>
    <row r="4770" spans="1:16" ht="12" customHeight="1" x14ac:dyDescent="0.2">
      <c r="A4770" s="31" t="s">
        <v>1401</v>
      </c>
      <c r="B4770" s="31" t="s">
        <v>1401</v>
      </c>
      <c r="C4770" s="31">
        <v>597432</v>
      </c>
      <c r="D4770" s="32">
        <v>43301.570717592593</v>
      </c>
      <c r="E4770" s="32">
        <v>43301.580208333333</v>
      </c>
      <c r="F4770" s="32">
        <v>43306.400937500002</v>
      </c>
      <c r="G4770" s="31">
        <v>4</v>
      </c>
      <c r="H4770" s="31" t="s">
        <v>86</v>
      </c>
      <c r="I4770" s="31" t="s">
        <v>1090</v>
      </c>
      <c r="J4770" s="31" t="s">
        <v>250</v>
      </c>
      <c r="K4770" s="31" t="s">
        <v>1119</v>
      </c>
      <c r="L4770" s="31" t="s">
        <v>9270</v>
      </c>
      <c r="M4770" s="30" t="s">
        <v>9271</v>
      </c>
      <c r="N4770" s="23"/>
      <c r="O4770" s="23"/>
      <c r="P4770" s="24"/>
    </row>
    <row r="4771" spans="1:16" ht="12" customHeight="1" x14ac:dyDescent="0.2">
      <c r="A4771" s="31" t="s">
        <v>1401</v>
      </c>
      <c r="B4771" s="31" t="s">
        <v>1401</v>
      </c>
      <c r="C4771" s="31">
        <v>591012</v>
      </c>
      <c r="D4771" s="32">
        <v>43283.287442129629</v>
      </c>
      <c r="E4771" s="32">
        <v>43284.34375</v>
      </c>
      <c r="F4771" s="32">
        <v>43284.49013888889</v>
      </c>
      <c r="G4771" s="31">
        <v>4</v>
      </c>
      <c r="H4771" s="31" t="s">
        <v>86</v>
      </c>
      <c r="I4771" s="31" t="s">
        <v>1090</v>
      </c>
      <c r="J4771" s="31" t="s">
        <v>250</v>
      </c>
      <c r="K4771" s="31" t="s">
        <v>1119</v>
      </c>
      <c r="L4771" s="31" t="s">
        <v>9272</v>
      </c>
      <c r="M4771" s="30" t="s">
        <v>9273</v>
      </c>
      <c r="N4771" s="23"/>
      <c r="O4771" s="23"/>
      <c r="P4771" s="24"/>
    </row>
    <row r="4772" spans="1:16" ht="12" customHeight="1" x14ac:dyDescent="0.2">
      <c r="A4772" s="31" t="s">
        <v>1401</v>
      </c>
      <c r="B4772" s="31" t="s">
        <v>1401</v>
      </c>
      <c r="C4772" s="31">
        <v>596373</v>
      </c>
      <c r="D4772" s="32">
        <v>43298.659421296295</v>
      </c>
      <c r="E4772" s="32">
        <v>43299.515972222223</v>
      </c>
      <c r="F4772" s="32">
        <v>43299.605381944442</v>
      </c>
      <c r="G4772" s="31">
        <v>4</v>
      </c>
      <c r="H4772" s="31" t="s">
        <v>86</v>
      </c>
      <c r="I4772" s="31" t="s">
        <v>1090</v>
      </c>
      <c r="J4772" s="31" t="s">
        <v>250</v>
      </c>
      <c r="K4772" s="31" t="s">
        <v>1119</v>
      </c>
      <c r="L4772" s="31" t="s">
        <v>9274</v>
      </c>
      <c r="M4772" s="30" t="s">
        <v>9275</v>
      </c>
      <c r="N4772" s="23"/>
      <c r="O4772" s="23"/>
      <c r="P4772" s="24"/>
    </row>
    <row r="4773" spans="1:16" ht="12" customHeight="1" x14ac:dyDescent="0.2">
      <c r="A4773" s="31" t="s">
        <v>1401</v>
      </c>
      <c r="B4773" s="31" t="s">
        <v>1401</v>
      </c>
      <c r="C4773" s="31">
        <v>592661</v>
      </c>
      <c r="D4773" s="32">
        <v>43286.649780092594</v>
      </c>
      <c r="E4773" s="32">
        <v>43287.339583333334</v>
      </c>
      <c r="F4773" s="32">
        <v>43297.544398148151</v>
      </c>
      <c r="G4773" s="31">
        <v>4</v>
      </c>
      <c r="H4773" s="31" t="s">
        <v>86</v>
      </c>
      <c r="I4773" s="31" t="s">
        <v>1090</v>
      </c>
      <c r="J4773" s="31" t="s">
        <v>250</v>
      </c>
      <c r="K4773" s="31" t="s">
        <v>1119</v>
      </c>
      <c r="L4773" s="31" t="s">
        <v>9276</v>
      </c>
      <c r="M4773" s="30" t="s">
        <v>9277</v>
      </c>
      <c r="N4773" s="23"/>
      <c r="O4773" s="23"/>
      <c r="P4773" s="24"/>
    </row>
    <row r="4774" spans="1:16" ht="12" customHeight="1" x14ac:dyDescent="0.2">
      <c r="A4774" s="31" t="s">
        <v>1401</v>
      </c>
      <c r="B4774" s="31" t="s">
        <v>1401</v>
      </c>
      <c r="C4774" s="31">
        <v>591381</v>
      </c>
      <c r="D4774" s="32">
        <v>43283.568738425929</v>
      </c>
      <c r="E4774" s="32">
        <v>43283.597916666666</v>
      </c>
      <c r="F4774" s="32">
        <v>43285.468113425923</v>
      </c>
      <c r="G4774" s="31">
        <v>4</v>
      </c>
      <c r="H4774" s="31" t="s">
        <v>86</v>
      </c>
      <c r="I4774" s="31" t="s">
        <v>1090</v>
      </c>
      <c r="J4774" s="31" t="s">
        <v>250</v>
      </c>
      <c r="K4774" s="31" t="s">
        <v>1119</v>
      </c>
      <c r="L4774" s="31" t="s">
        <v>9278</v>
      </c>
      <c r="M4774" s="30" t="s">
        <v>9279</v>
      </c>
      <c r="N4774" s="23"/>
      <c r="O4774" s="23"/>
      <c r="P4774" s="24"/>
    </row>
    <row r="4775" spans="1:16" ht="12" customHeight="1" x14ac:dyDescent="0.2">
      <c r="A4775" s="31" t="s">
        <v>1401</v>
      </c>
      <c r="B4775" s="31" t="s">
        <v>1401</v>
      </c>
      <c r="C4775" s="31">
        <v>598920</v>
      </c>
      <c r="D4775" s="32">
        <v>43307.374074074076</v>
      </c>
      <c r="E4775" s="32">
        <v>43307.397881944446</v>
      </c>
      <c r="F4775" s="32">
        <v>43308.684374999997</v>
      </c>
      <c r="G4775" s="31">
        <v>4</v>
      </c>
      <c r="H4775" s="31" t="s">
        <v>86</v>
      </c>
      <c r="I4775" s="31" t="s">
        <v>1090</v>
      </c>
      <c r="J4775" s="31" t="s">
        <v>250</v>
      </c>
      <c r="K4775" s="31" t="s">
        <v>1119</v>
      </c>
      <c r="L4775" s="31" t="s">
        <v>2291</v>
      </c>
      <c r="M4775" s="30" t="s">
        <v>9280</v>
      </c>
      <c r="N4775" s="23"/>
      <c r="O4775" s="23"/>
      <c r="P4775" s="24"/>
    </row>
    <row r="4776" spans="1:16" ht="12" customHeight="1" x14ac:dyDescent="0.2">
      <c r="A4776" s="31" t="s">
        <v>1401</v>
      </c>
      <c r="B4776" s="31" t="s">
        <v>1401</v>
      </c>
      <c r="C4776" s="31">
        <v>595251</v>
      </c>
      <c r="D4776" s="32">
        <v>43294.429537037038</v>
      </c>
      <c r="E4776" s="32">
        <v>43294.59097222222</v>
      </c>
      <c r="F4776" s="32">
        <v>43294.630868055552</v>
      </c>
      <c r="G4776" s="31">
        <v>4</v>
      </c>
      <c r="H4776" s="31" t="s">
        <v>86</v>
      </c>
      <c r="I4776" s="31" t="s">
        <v>1090</v>
      </c>
      <c r="J4776" s="31" t="s">
        <v>250</v>
      </c>
      <c r="K4776" s="31" t="s">
        <v>1119</v>
      </c>
      <c r="L4776" s="31" t="s">
        <v>9281</v>
      </c>
      <c r="M4776" s="30" t="s">
        <v>9282</v>
      </c>
      <c r="N4776" s="23"/>
      <c r="O4776" s="23"/>
      <c r="P4776" s="24"/>
    </row>
    <row r="4777" spans="1:16" ht="12" customHeight="1" x14ac:dyDescent="0.2">
      <c r="A4777" s="31" t="s">
        <v>1401</v>
      </c>
      <c r="B4777" s="31" t="s">
        <v>1401</v>
      </c>
      <c r="C4777" s="31">
        <v>599198</v>
      </c>
      <c r="D4777" s="32">
        <v>43308.315972222219</v>
      </c>
      <c r="E4777" s="32">
        <v>43308.380555555559</v>
      </c>
      <c r="F4777" s="32">
        <v>43308.613923611112</v>
      </c>
      <c r="G4777" s="31">
        <v>4</v>
      </c>
      <c r="H4777" s="31" t="s">
        <v>86</v>
      </c>
      <c r="I4777" s="31" t="s">
        <v>1090</v>
      </c>
      <c r="J4777" s="31" t="s">
        <v>250</v>
      </c>
      <c r="K4777" s="31" t="s">
        <v>1119</v>
      </c>
      <c r="L4777" s="31" t="s">
        <v>9283</v>
      </c>
      <c r="M4777" s="30" t="s">
        <v>9284</v>
      </c>
      <c r="N4777" s="23"/>
      <c r="O4777" s="23"/>
      <c r="P4777" s="24"/>
    </row>
    <row r="4778" spans="1:16" ht="12" customHeight="1" x14ac:dyDescent="0.2">
      <c r="A4778" s="31" t="s">
        <v>1401</v>
      </c>
      <c r="B4778" s="31" t="s">
        <v>1401</v>
      </c>
      <c r="C4778" s="31">
        <v>598118</v>
      </c>
      <c r="D4778" s="32">
        <v>43305.362673611111</v>
      </c>
      <c r="E4778" s="32">
        <v>43305.371828703705</v>
      </c>
      <c r="F4778" s="32">
        <v>43305.579768518517</v>
      </c>
      <c r="G4778" s="31">
        <v>4</v>
      </c>
      <c r="H4778" s="31" t="s">
        <v>86</v>
      </c>
      <c r="I4778" s="31" t="s">
        <v>1090</v>
      </c>
      <c r="J4778" s="31" t="s">
        <v>250</v>
      </c>
      <c r="K4778" s="31" t="s">
        <v>1119</v>
      </c>
      <c r="L4778" s="31" t="s">
        <v>9285</v>
      </c>
      <c r="M4778" s="30" t="s">
        <v>9286</v>
      </c>
      <c r="N4778" s="23"/>
      <c r="O4778" s="23"/>
      <c r="P4778" s="24"/>
    </row>
    <row r="4779" spans="1:16" ht="12" customHeight="1" x14ac:dyDescent="0.2">
      <c r="A4779" s="31" t="s">
        <v>1401</v>
      </c>
      <c r="B4779" s="31" t="s">
        <v>1401</v>
      </c>
      <c r="C4779" s="31">
        <v>595256</v>
      </c>
      <c r="D4779" s="32">
        <v>43294.435057870367</v>
      </c>
      <c r="E4779" s="32">
        <v>43294.59097222222</v>
      </c>
      <c r="F4779" s="32">
        <v>43294.633819444447</v>
      </c>
      <c r="G4779" s="31">
        <v>4</v>
      </c>
      <c r="H4779" s="31" t="s">
        <v>86</v>
      </c>
      <c r="I4779" s="31" t="s">
        <v>1090</v>
      </c>
      <c r="J4779" s="31" t="s">
        <v>250</v>
      </c>
      <c r="K4779" s="31" t="s">
        <v>1119</v>
      </c>
      <c r="L4779" s="31" t="s">
        <v>9287</v>
      </c>
      <c r="M4779" s="30" t="s">
        <v>9288</v>
      </c>
      <c r="N4779" s="23"/>
      <c r="O4779" s="23"/>
      <c r="P4779" s="24"/>
    </row>
    <row r="4780" spans="1:16" ht="12" customHeight="1" x14ac:dyDescent="0.2">
      <c r="A4780" s="31" t="s">
        <v>1401</v>
      </c>
      <c r="B4780" s="31" t="s">
        <v>1401</v>
      </c>
      <c r="C4780" s="31">
        <v>591756</v>
      </c>
      <c r="D4780" s="32">
        <v>43284.542175925926</v>
      </c>
      <c r="E4780" s="32">
        <v>43284.577777777777</v>
      </c>
      <c r="F4780" s="32">
        <v>43284.609930555554</v>
      </c>
      <c r="G4780" s="31">
        <v>4</v>
      </c>
      <c r="H4780" s="31" t="s">
        <v>86</v>
      </c>
      <c r="I4780" s="31" t="s">
        <v>1090</v>
      </c>
      <c r="J4780" s="31" t="s">
        <v>250</v>
      </c>
      <c r="K4780" s="31" t="s">
        <v>1119</v>
      </c>
      <c r="L4780" s="31" t="s">
        <v>9289</v>
      </c>
      <c r="M4780" s="30" t="s">
        <v>9290</v>
      </c>
      <c r="N4780" s="23"/>
      <c r="O4780" s="23"/>
      <c r="P4780" s="24"/>
    </row>
    <row r="4781" spans="1:16" ht="12" customHeight="1" x14ac:dyDescent="0.2">
      <c r="A4781" s="31" t="s">
        <v>1401</v>
      </c>
      <c r="B4781" s="31" t="s">
        <v>1401</v>
      </c>
      <c r="C4781" s="31">
        <v>592178</v>
      </c>
      <c r="D4781" s="32">
        <v>43285.519976851851</v>
      </c>
      <c r="E4781" s="32">
        <v>43287.680555555555</v>
      </c>
      <c r="F4781" s="32">
        <v>43290.42496527778</v>
      </c>
      <c r="G4781" s="31">
        <v>4</v>
      </c>
      <c r="H4781" s="31" t="s">
        <v>86</v>
      </c>
      <c r="I4781" s="31" t="s">
        <v>1090</v>
      </c>
      <c r="J4781" s="31" t="s">
        <v>250</v>
      </c>
      <c r="K4781" s="31" t="s">
        <v>1119</v>
      </c>
      <c r="L4781" s="31" t="s">
        <v>9291</v>
      </c>
      <c r="M4781" s="30" t="s">
        <v>9292</v>
      </c>
      <c r="N4781" s="23"/>
      <c r="O4781" s="23"/>
      <c r="P4781" s="24"/>
    </row>
    <row r="4782" spans="1:16" ht="12" customHeight="1" x14ac:dyDescent="0.2">
      <c r="A4782" s="31" t="s">
        <v>1401</v>
      </c>
      <c r="B4782" s="31" t="s">
        <v>1401</v>
      </c>
      <c r="C4782" s="31">
        <v>596930</v>
      </c>
      <c r="D4782" s="32">
        <v>43300.426087962966</v>
      </c>
      <c r="E4782" s="32">
        <v>43300.431388888886</v>
      </c>
      <c r="F4782" s="32">
        <v>43305.320775462962</v>
      </c>
      <c r="G4782" s="31">
        <v>4</v>
      </c>
      <c r="H4782" s="31" t="s">
        <v>86</v>
      </c>
      <c r="I4782" s="31" t="s">
        <v>1090</v>
      </c>
      <c r="J4782" s="31" t="s">
        <v>250</v>
      </c>
      <c r="K4782" s="31" t="s">
        <v>1119</v>
      </c>
      <c r="L4782" s="31" t="s">
        <v>9293</v>
      </c>
      <c r="M4782" s="30" t="s">
        <v>9294</v>
      </c>
      <c r="N4782" s="23"/>
      <c r="O4782" s="23"/>
      <c r="P4782" s="24"/>
    </row>
    <row r="4783" spans="1:16" ht="12" customHeight="1" x14ac:dyDescent="0.2">
      <c r="A4783" s="31" t="s">
        <v>1401</v>
      </c>
      <c r="B4783" s="31" t="s">
        <v>1401</v>
      </c>
      <c r="C4783" s="31">
        <v>596921</v>
      </c>
      <c r="D4783" s="32">
        <v>43300.417210648149</v>
      </c>
      <c r="E4783" s="32">
        <v>43300.561805555553</v>
      </c>
      <c r="F4783" s="32">
        <v>43301.392743055556</v>
      </c>
      <c r="G4783" s="31">
        <v>4</v>
      </c>
      <c r="H4783" s="31" t="s">
        <v>86</v>
      </c>
      <c r="I4783" s="31" t="s">
        <v>1090</v>
      </c>
      <c r="J4783" s="31" t="s">
        <v>250</v>
      </c>
      <c r="K4783" s="31" t="s">
        <v>1119</v>
      </c>
      <c r="L4783" s="31" t="s">
        <v>1248</v>
      </c>
      <c r="M4783" s="30" t="s">
        <v>9295</v>
      </c>
      <c r="N4783" s="23"/>
      <c r="O4783" s="23"/>
      <c r="P4783" s="24"/>
    </row>
    <row r="4784" spans="1:16" ht="12" customHeight="1" x14ac:dyDescent="0.2">
      <c r="A4784" s="31" t="s">
        <v>2592</v>
      </c>
      <c r="B4784" s="31" t="s">
        <v>1401</v>
      </c>
      <c r="C4784" s="31">
        <v>590721</v>
      </c>
      <c r="D4784" s="32">
        <v>43280.369988425926</v>
      </c>
      <c r="E4784" s="32">
        <v>43280.378854166665</v>
      </c>
      <c r="F4784" s="32">
        <v>43283.3512962963</v>
      </c>
      <c r="G4784" s="31">
        <v>4</v>
      </c>
      <c r="H4784" s="31" t="s">
        <v>86</v>
      </c>
      <c r="I4784" s="31" t="s">
        <v>1090</v>
      </c>
      <c r="J4784" s="31" t="s">
        <v>250</v>
      </c>
      <c r="K4784" s="31" t="s">
        <v>1119</v>
      </c>
      <c r="L4784" s="31" t="s">
        <v>9296</v>
      </c>
      <c r="M4784" s="30" t="s">
        <v>9297</v>
      </c>
      <c r="N4784" s="23"/>
      <c r="O4784" s="23"/>
      <c r="P4784" s="24"/>
    </row>
    <row r="4785" spans="1:16" ht="12" customHeight="1" x14ac:dyDescent="0.2">
      <c r="A4785" s="31" t="s">
        <v>1401</v>
      </c>
      <c r="B4785" s="31" t="s">
        <v>1401</v>
      </c>
      <c r="C4785" s="31">
        <v>592899</v>
      </c>
      <c r="D4785" s="32">
        <v>43287.48809027778</v>
      </c>
      <c r="E4785" s="32">
        <v>43287.530821759261</v>
      </c>
      <c r="F4785" s="32">
        <v>43287.557071759256</v>
      </c>
      <c r="G4785" s="31">
        <v>4</v>
      </c>
      <c r="H4785" s="31" t="s">
        <v>86</v>
      </c>
      <c r="I4785" s="31" t="s">
        <v>1090</v>
      </c>
      <c r="J4785" s="31" t="s">
        <v>250</v>
      </c>
      <c r="K4785" s="31" t="s">
        <v>1119</v>
      </c>
      <c r="L4785" s="31" t="s">
        <v>9298</v>
      </c>
      <c r="M4785" s="30" t="s">
        <v>9299</v>
      </c>
      <c r="N4785" s="23"/>
      <c r="O4785" s="23"/>
      <c r="P4785" s="24"/>
    </row>
    <row r="4786" spans="1:16" ht="12" customHeight="1" x14ac:dyDescent="0.2">
      <c r="A4786" s="31" t="s">
        <v>1401</v>
      </c>
      <c r="B4786" s="31" t="s">
        <v>1401</v>
      </c>
      <c r="C4786" s="31">
        <v>590884</v>
      </c>
      <c r="D4786" s="32">
        <v>43280.604050925926</v>
      </c>
      <c r="E4786" s="32">
        <v>43283.336805555555</v>
      </c>
      <c r="F4786" s="32">
        <v>43283.37296296296</v>
      </c>
      <c r="G4786" s="31">
        <v>4</v>
      </c>
      <c r="H4786" s="31" t="s">
        <v>86</v>
      </c>
      <c r="I4786" s="31" t="s">
        <v>1090</v>
      </c>
      <c r="J4786" s="31" t="s">
        <v>250</v>
      </c>
      <c r="K4786" s="31" t="s">
        <v>1119</v>
      </c>
      <c r="L4786" s="31" t="s">
        <v>9300</v>
      </c>
      <c r="M4786" s="30" t="s">
        <v>9301</v>
      </c>
      <c r="N4786" s="23"/>
      <c r="O4786" s="23"/>
      <c r="P4786" s="24"/>
    </row>
    <row r="4787" spans="1:16" ht="12" customHeight="1" x14ac:dyDescent="0.2">
      <c r="A4787" s="31" t="s">
        <v>1401</v>
      </c>
      <c r="B4787" s="31" t="s">
        <v>1401</v>
      </c>
      <c r="C4787" s="31">
        <v>593934</v>
      </c>
      <c r="D4787" s="32">
        <v>43291.382662037038</v>
      </c>
      <c r="E4787" s="32">
        <v>43300.345833333333</v>
      </c>
      <c r="F4787" s="32">
        <v>43300.540937500002</v>
      </c>
      <c r="G4787" s="31">
        <v>4</v>
      </c>
      <c r="H4787" s="31" t="s">
        <v>86</v>
      </c>
      <c r="I4787" s="31" t="s">
        <v>1090</v>
      </c>
      <c r="J4787" s="31" t="s">
        <v>250</v>
      </c>
      <c r="K4787" s="31" t="s">
        <v>1119</v>
      </c>
      <c r="L4787" s="31" t="s">
        <v>9302</v>
      </c>
      <c r="M4787" s="30" t="s">
        <v>9303</v>
      </c>
      <c r="N4787" s="23"/>
      <c r="O4787" s="23"/>
      <c r="P4787" s="24"/>
    </row>
    <row r="4788" spans="1:16" ht="12" customHeight="1" x14ac:dyDescent="0.2">
      <c r="A4788" s="31" t="s">
        <v>3438</v>
      </c>
      <c r="B4788" s="31" t="s">
        <v>1401</v>
      </c>
      <c r="C4788" s="31">
        <v>578347</v>
      </c>
      <c r="D4788" s="32">
        <v>43236.582858796297</v>
      </c>
      <c r="E4788" s="32">
        <v>43241.636574074073</v>
      </c>
      <c r="F4788" s="32">
        <v>43292.578587962962</v>
      </c>
      <c r="G4788" s="31">
        <v>4</v>
      </c>
      <c r="H4788" s="31" t="s">
        <v>202</v>
      </c>
      <c r="I4788" s="31" t="s">
        <v>1090</v>
      </c>
      <c r="J4788" s="31" t="s">
        <v>250</v>
      </c>
      <c r="K4788" s="31" t="s">
        <v>1119</v>
      </c>
      <c r="L4788" s="31" t="s">
        <v>9304</v>
      </c>
      <c r="M4788" s="30" t="s">
        <v>9305</v>
      </c>
      <c r="N4788" s="23"/>
      <c r="O4788" s="23"/>
      <c r="P4788" s="24"/>
    </row>
    <row r="4789" spans="1:16" ht="12" customHeight="1" x14ac:dyDescent="0.2">
      <c r="A4789" s="31" t="s">
        <v>1401</v>
      </c>
      <c r="B4789" s="31" t="s">
        <v>1401</v>
      </c>
      <c r="C4789" s="31">
        <v>596893</v>
      </c>
      <c r="D4789" s="32">
        <v>43300.384375000001</v>
      </c>
      <c r="E4789" s="32">
        <v>43300.42083333333</v>
      </c>
      <c r="F4789" s="32">
        <v>43304.574675925927</v>
      </c>
      <c r="G4789" s="31">
        <v>4</v>
      </c>
      <c r="H4789" s="31" t="s">
        <v>86</v>
      </c>
      <c r="I4789" s="31" t="s">
        <v>1090</v>
      </c>
      <c r="J4789" s="31" t="s">
        <v>250</v>
      </c>
      <c r="K4789" s="31" t="s">
        <v>1119</v>
      </c>
      <c r="L4789" s="31" t="s">
        <v>9306</v>
      </c>
      <c r="M4789" s="30" t="s">
        <v>9307</v>
      </c>
      <c r="N4789" s="23"/>
      <c r="O4789" s="23"/>
      <c r="P4789" s="24"/>
    </row>
    <row r="4790" spans="1:16" ht="12" customHeight="1" x14ac:dyDescent="0.2">
      <c r="A4790" s="31" t="s">
        <v>1401</v>
      </c>
      <c r="B4790" s="31" t="s">
        <v>1401</v>
      </c>
      <c r="C4790" s="31">
        <v>599999</v>
      </c>
      <c r="D4790" s="32">
        <v>43312.372465277775</v>
      </c>
      <c r="E4790" s="32">
        <v>43312.432638888888</v>
      </c>
      <c r="F4790" s="32">
        <v>43312.57</v>
      </c>
      <c r="G4790" s="31">
        <v>4</v>
      </c>
      <c r="H4790" s="31" t="s">
        <v>86</v>
      </c>
      <c r="I4790" s="31" t="s">
        <v>1090</v>
      </c>
      <c r="J4790" s="31" t="s">
        <v>250</v>
      </c>
      <c r="K4790" s="31" t="s">
        <v>1119</v>
      </c>
      <c r="L4790" s="31" t="s">
        <v>9308</v>
      </c>
      <c r="M4790" s="30" t="s">
        <v>9309</v>
      </c>
      <c r="N4790" s="23"/>
      <c r="O4790" s="23"/>
      <c r="P4790" s="24"/>
    </row>
    <row r="4791" spans="1:16" ht="12" customHeight="1" x14ac:dyDescent="0.2">
      <c r="A4791" s="31" t="s">
        <v>1401</v>
      </c>
      <c r="B4791" s="31" t="s">
        <v>1401</v>
      </c>
      <c r="C4791" s="31">
        <v>599984</v>
      </c>
      <c r="D4791" s="32">
        <v>43312.357175925928</v>
      </c>
      <c r="E4791" s="32">
        <v>43312.363935185182</v>
      </c>
      <c r="F4791" s="32">
        <v>43312.561377314814</v>
      </c>
      <c r="G4791" s="31">
        <v>4</v>
      </c>
      <c r="H4791" s="31" t="s">
        <v>86</v>
      </c>
      <c r="I4791" s="31" t="s">
        <v>1090</v>
      </c>
      <c r="J4791" s="31" t="s">
        <v>250</v>
      </c>
      <c r="K4791" s="31" t="s">
        <v>1119</v>
      </c>
      <c r="L4791" s="31" t="s">
        <v>9310</v>
      </c>
      <c r="M4791" s="30" t="s">
        <v>9311</v>
      </c>
      <c r="N4791" s="23"/>
      <c r="O4791" s="23"/>
      <c r="P4791" s="24"/>
    </row>
    <row r="4792" spans="1:16" ht="12" customHeight="1" x14ac:dyDescent="0.2">
      <c r="A4792" s="31" t="s">
        <v>1401</v>
      </c>
      <c r="B4792" s="31" t="s">
        <v>1401</v>
      </c>
      <c r="C4792" s="31">
        <v>598782</v>
      </c>
      <c r="D4792" s="32">
        <v>43306.627986111111</v>
      </c>
      <c r="E4792" s="32">
        <v>43307.29111111111</v>
      </c>
      <c r="F4792" s="32">
        <v>43307.574270833335</v>
      </c>
      <c r="G4792" s="31">
        <v>4</v>
      </c>
      <c r="H4792" s="31" t="s">
        <v>86</v>
      </c>
      <c r="I4792" s="31" t="s">
        <v>1090</v>
      </c>
      <c r="J4792" s="31" t="s">
        <v>250</v>
      </c>
      <c r="K4792" s="31" t="s">
        <v>1119</v>
      </c>
      <c r="L4792" s="31" t="s">
        <v>9312</v>
      </c>
      <c r="M4792" s="30" t="s">
        <v>9313</v>
      </c>
      <c r="N4792" s="23"/>
      <c r="O4792" s="23"/>
      <c r="P4792" s="24"/>
    </row>
    <row r="4793" spans="1:16" ht="12" customHeight="1" x14ac:dyDescent="0.2">
      <c r="A4793" s="31" t="s">
        <v>1401</v>
      </c>
      <c r="B4793" s="31" t="s">
        <v>1401</v>
      </c>
      <c r="C4793" s="31">
        <v>600017</v>
      </c>
      <c r="D4793" s="32">
        <v>43312.389305555553</v>
      </c>
      <c r="E4793" s="32">
        <v>43312.431944444441</v>
      </c>
      <c r="F4793" s="32">
        <v>43312.453530092593</v>
      </c>
      <c r="G4793" s="31">
        <v>4</v>
      </c>
      <c r="H4793" s="31" t="s">
        <v>86</v>
      </c>
      <c r="I4793" s="31" t="s">
        <v>1090</v>
      </c>
      <c r="J4793" s="31" t="s">
        <v>250</v>
      </c>
      <c r="K4793" s="31" t="s">
        <v>1119</v>
      </c>
      <c r="L4793" s="31" t="s">
        <v>9314</v>
      </c>
      <c r="M4793" s="30" t="s">
        <v>9315</v>
      </c>
      <c r="N4793" s="23"/>
      <c r="O4793" s="23"/>
      <c r="P4793" s="24"/>
    </row>
    <row r="4794" spans="1:16" ht="12" customHeight="1" x14ac:dyDescent="0.2">
      <c r="A4794" s="31" t="s">
        <v>1401</v>
      </c>
      <c r="B4794" s="31" t="s">
        <v>1401</v>
      </c>
      <c r="C4794" s="31">
        <v>596185</v>
      </c>
      <c r="D4794" s="32">
        <v>43298.425474537034</v>
      </c>
      <c r="E4794" s="32">
        <v>43298.533333333333</v>
      </c>
      <c r="F4794" s="32">
        <v>43298.627303240741</v>
      </c>
      <c r="G4794" s="31">
        <v>4</v>
      </c>
      <c r="H4794" s="31" t="s">
        <v>86</v>
      </c>
      <c r="I4794" s="31" t="s">
        <v>1090</v>
      </c>
      <c r="J4794" s="31" t="s">
        <v>250</v>
      </c>
      <c r="K4794" s="31" t="s">
        <v>1119</v>
      </c>
      <c r="L4794" s="31" t="s">
        <v>9316</v>
      </c>
      <c r="M4794" s="30" t="s">
        <v>9317</v>
      </c>
      <c r="N4794" s="23"/>
      <c r="O4794" s="23"/>
      <c r="P4794" s="24"/>
    </row>
    <row r="4795" spans="1:16" ht="12" customHeight="1" x14ac:dyDescent="0.2">
      <c r="A4795" s="31" t="s">
        <v>1401</v>
      </c>
      <c r="B4795" s="31" t="s">
        <v>1401</v>
      </c>
      <c r="C4795" s="31">
        <v>596487</v>
      </c>
      <c r="D4795" s="32">
        <v>43299.357430555552</v>
      </c>
      <c r="E4795" s="32">
        <v>43300.449305555558</v>
      </c>
      <c r="F4795" s="32">
        <v>43305.586469907408</v>
      </c>
      <c r="G4795" s="31">
        <v>4</v>
      </c>
      <c r="H4795" s="31" t="s">
        <v>86</v>
      </c>
      <c r="I4795" s="31" t="s">
        <v>1090</v>
      </c>
      <c r="J4795" s="31" t="s">
        <v>250</v>
      </c>
      <c r="K4795" s="31" t="s">
        <v>1119</v>
      </c>
      <c r="L4795" s="31" t="s">
        <v>9318</v>
      </c>
      <c r="M4795" s="30" t="s">
        <v>9319</v>
      </c>
      <c r="N4795" s="23"/>
      <c r="O4795" s="23"/>
      <c r="P4795" s="24"/>
    </row>
    <row r="4796" spans="1:16" ht="12" customHeight="1" x14ac:dyDescent="0.2">
      <c r="A4796" s="31" t="s">
        <v>1401</v>
      </c>
      <c r="B4796" s="31" t="s">
        <v>1401</v>
      </c>
      <c r="C4796" s="31">
        <v>592059</v>
      </c>
      <c r="D4796" s="32">
        <v>43285.385648148149</v>
      </c>
      <c r="E4796" s="32">
        <v>43285.412499999999</v>
      </c>
      <c r="F4796" s="32">
        <v>43285.418773148151</v>
      </c>
      <c r="G4796" s="31">
        <v>4</v>
      </c>
      <c r="H4796" s="31" t="s">
        <v>86</v>
      </c>
      <c r="I4796" s="31" t="s">
        <v>1090</v>
      </c>
      <c r="J4796" s="31" t="s">
        <v>250</v>
      </c>
      <c r="K4796" s="31" t="s">
        <v>1119</v>
      </c>
      <c r="L4796" s="31" t="s">
        <v>9320</v>
      </c>
      <c r="M4796" s="30" t="s">
        <v>9321</v>
      </c>
      <c r="N4796" s="23"/>
      <c r="O4796" s="23"/>
      <c r="P4796" s="24"/>
    </row>
    <row r="4797" spans="1:16" ht="12" customHeight="1" x14ac:dyDescent="0.2">
      <c r="A4797" s="31" t="s">
        <v>1401</v>
      </c>
      <c r="B4797" s="31" t="s">
        <v>1401</v>
      </c>
      <c r="C4797" s="31">
        <v>591592</v>
      </c>
      <c r="D4797" s="32">
        <v>43284.36451388889</v>
      </c>
      <c r="E4797" s="32">
        <v>43284.37672453704</v>
      </c>
      <c r="F4797" s="32">
        <v>43284.384456018517</v>
      </c>
      <c r="G4797" s="31">
        <v>4</v>
      </c>
      <c r="H4797" s="31" t="s">
        <v>86</v>
      </c>
      <c r="I4797" s="31" t="s">
        <v>1090</v>
      </c>
      <c r="J4797" s="31" t="s">
        <v>250</v>
      </c>
      <c r="K4797" s="31" t="s">
        <v>1119</v>
      </c>
      <c r="L4797" s="31" t="s">
        <v>9322</v>
      </c>
      <c r="M4797" s="30" t="s">
        <v>9323</v>
      </c>
      <c r="N4797" s="23"/>
      <c r="O4797" s="23"/>
      <c r="P4797" s="24"/>
    </row>
    <row r="4798" spans="1:16" ht="12" customHeight="1" x14ac:dyDescent="0.2">
      <c r="A4798" s="31" t="s">
        <v>1401</v>
      </c>
      <c r="B4798" s="31" t="s">
        <v>1401</v>
      </c>
      <c r="C4798" s="31">
        <v>592218</v>
      </c>
      <c r="D4798" s="32">
        <v>43285.59238425926</v>
      </c>
      <c r="E4798" s="32">
        <v>43285.596689814818</v>
      </c>
      <c r="F4798" s="32">
        <v>43286.429791666669</v>
      </c>
      <c r="G4798" s="31">
        <v>4</v>
      </c>
      <c r="H4798" s="31" t="s">
        <v>86</v>
      </c>
      <c r="I4798" s="31" t="s">
        <v>1090</v>
      </c>
      <c r="J4798" s="31" t="s">
        <v>250</v>
      </c>
      <c r="K4798" s="31" t="s">
        <v>1119</v>
      </c>
      <c r="L4798" s="31" t="s">
        <v>9324</v>
      </c>
      <c r="M4798" s="30" t="s">
        <v>9325</v>
      </c>
      <c r="N4798" s="23"/>
      <c r="O4798" s="23"/>
      <c r="P4798" s="24"/>
    </row>
    <row r="4799" spans="1:16" ht="12" customHeight="1" x14ac:dyDescent="0.2">
      <c r="A4799" s="31" t="s">
        <v>1401</v>
      </c>
      <c r="B4799" s="31" t="s">
        <v>1401</v>
      </c>
      <c r="C4799" s="31">
        <v>593605</v>
      </c>
      <c r="D4799" s="32">
        <v>43290.554236111115</v>
      </c>
      <c r="E4799" s="32">
        <v>43290.635405092595</v>
      </c>
      <c r="F4799" s="32">
        <v>43291.679085648146</v>
      </c>
      <c r="G4799" s="31">
        <v>4</v>
      </c>
      <c r="H4799" s="31" t="s">
        <v>86</v>
      </c>
      <c r="I4799" s="31" t="s">
        <v>1090</v>
      </c>
      <c r="J4799" s="31" t="s">
        <v>250</v>
      </c>
      <c r="K4799" s="31" t="s">
        <v>1119</v>
      </c>
      <c r="L4799" s="31" t="s">
        <v>9326</v>
      </c>
      <c r="M4799" s="30" t="s">
        <v>9327</v>
      </c>
      <c r="N4799" s="23"/>
      <c r="O4799" s="23"/>
      <c r="P4799" s="24"/>
    </row>
    <row r="4800" spans="1:16" ht="12" customHeight="1" x14ac:dyDescent="0.2">
      <c r="A4800" s="31" t="s">
        <v>1401</v>
      </c>
      <c r="B4800" s="31" t="s">
        <v>1401</v>
      </c>
      <c r="C4800" s="31">
        <v>593602</v>
      </c>
      <c r="D4800" s="32">
        <v>43290.554201388892</v>
      </c>
      <c r="E4800" s="32">
        <v>43290.562835648147</v>
      </c>
      <c r="F4800" s="32">
        <v>43291.678229166668</v>
      </c>
      <c r="G4800" s="31">
        <v>4</v>
      </c>
      <c r="H4800" s="31" t="s">
        <v>86</v>
      </c>
      <c r="I4800" s="31" t="s">
        <v>1090</v>
      </c>
      <c r="J4800" s="31" t="s">
        <v>250</v>
      </c>
      <c r="K4800" s="31" t="s">
        <v>1119</v>
      </c>
      <c r="L4800" s="31" t="s">
        <v>9328</v>
      </c>
      <c r="M4800" s="30" t="s">
        <v>9329</v>
      </c>
      <c r="N4800" s="23"/>
      <c r="O4800" s="23"/>
      <c r="P4800" s="24"/>
    </row>
    <row r="4801" spans="1:16" ht="12" customHeight="1" x14ac:dyDescent="0.2">
      <c r="A4801" s="31" t="s">
        <v>1401</v>
      </c>
      <c r="B4801" s="31" t="s">
        <v>1401</v>
      </c>
      <c r="C4801" s="31">
        <v>594096</v>
      </c>
      <c r="D4801" s="32">
        <v>43291.506145833337</v>
      </c>
      <c r="E4801" s="32">
        <v>43291.601388888892</v>
      </c>
      <c r="F4801" s="32">
        <v>43291.619571759256</v>
      </c>
      <c r="G4801" s="31">
        <v>4</v>
      </c>
      <c r="H4801" s="31" t="s">
        <v>86</v>
      </c>
      <c r="I4801" s="31" t="s">
        <v>1090</v>
      </c>
      <c r="J4801" s="31" t="s">
        <v>250</v>
      </c>
      <c r="K4801" s="31" t="s">
        <v>1119</v>
      </c>
      <c r="L4801" s="31" t="s">
        <v>9330</v>
      </c>
      <c r="M4801" s="30" t="s">
        <v>9331</v>
      </c>
      <c r="N4801" s="23"/>
      <c r="O4801" s="23"/>
      <c r="P4801" s="24"/>
    </row>
    <row r="4802" spans="1:16" ht="12" customHeight="1" x14ac:dyDescent="0.2">
      <c r="A4802" s="31" t="s">
        <v>1401</v>
      </c>
      <c r="B4802" s="31" t="s">
        <v>1401</v>
      </c>
      <c r="C4802" s="31">
        <v>597673</v>
      </c>
      <c r="D4802" s="32">
        <v>43304.339189814818</v>
      </c>
      <c r="E4802" s="32">
        <v>43304.356840277775</v>
      </c>
      <c r="F4802" s="32">
        <v>43311.356122685182</v>
      </c>
      <c r="G4802" s="31">
        <v>4</v>
      </c>
      <c r="H4802" s="31" t="s">
        <v>86</v>
      </c>
      <c r="I4802" s="31" t="s">
        <v>1090</v>
      </c>
      <c r="J4802" s="31" t="s">
        <v>250</v>
      </c>
      <c r="K4802" s="31" t="s">
        <v>1119</v>
      </c>
      <c r="L4802" s="31" t="s">
        <v>4917</v>
      </c>
      <c r="M4802" s="30" t="s">
        <v>9332</v>
      </c>
      <c r="N4802" s="23"/>
      <c r="O4802" s="23"/>
      <c r="P4802" s="24"/>
    </row>
    <row r="4803" spans="1:16" ht="12" customHeight="1" x14ac:dyDescent="0.2">
      <c r="A4803" s="31" t="s">
        <v>1401</v>
      </c>
      <c r="B4803" s="31" t="s">
        <v>1401</v>
      </c>
      <c r="C4803" s="31">
        <v>592521</v>
      </c>
      <c r="D4803" s="32">
        <v>43286.468032407407</v>
      </c>
      <c r="E4803" s="32">
        <v>43286.501562500001</v>
      </c>
      <c r="F4803" s="32">
        <v>43290.496412037035</v>
      </c>
      <c r="G4803" s="31">
        <v>4</v>
      </c>
      <c r="H4803" s="31" t="s">
        <v>86</v>
      </c>
      <c r="I4803" s="31" t="s">
        <v>1090</v>
      </c>
      <c r="J4803" s="31" t="s">
        <v>250</v>
      </c>
      <c r="K4803" s="31" t="s">
        <v>1119</v>
      </c>
      <c r="L4803" s="31" t="s">
        <v>9333</v>
      </c>
      <c r="M4803" s="30" t="s">
        <v>9334</v>
      </c>
      <c r="N4803" s="23"/>
      <c r="O4803" s="23"/>
      <c r="P4803" s="24"/>
    </row>
    <row r="4804" spans="1:16" ht="12" customHeight="1" x14ac:dyDescent="0.2">
      <c r="A4804" s="31" t="s">
        <v>1401</v>
      </c>
      <c r="B4804" s="31" t="s">
        <v>1401</v>
      </c>
      <c r="C4804" s="31">
        <v>591151</v>
      </c>
      <c r="D4804" s="32">
        <v>43283.356122685182</v>
      </c>
      <c r="E4804" s="32">
        <v>43283.411805555559</v>
      </c>
      <c r="F4804" s="32">
        <v>43284.481446759259</v>
      </c>
      <c r="G4804" s="31">
        <v>4</v>
      </c>
      <c r="H4804" s="31" t="s">
        <v>86</v>
      </c>
      <c r="I4804" s="31" t="s">
        <v>1090</v>
      </c>
      <c r="J4804" s="31" t="s">
        <v>250</v>
      </c>
      <c r="K4804" s="31" t="s">
        <v>1119</v>
      </c>
      <c r="L4804" s="31" t="s">
        <v>9335</v>
      </c>
      <c r="M4804" s="30" t="s">
        <v>6896</v>
      </c>
      <c r="N4804" s="23"/>
      <c r="O4804" s="23"/>
      <c r="P4804" s="24"/>
    </row>
    <row r="4805" spans="1:16" ht="12" customHeight="1" x14ac:dyDescent="0.2">
      <c r="A4805" s="31" t="s">
        <v>1401</v>
      </c>
      <c r="B4805" s="31" t="s">
        <v>1401</v>
      </c>
      <c r="C4805" s="31">
        <v>592235</v>
      </c>
      <c r="D4805" s="32">
        <v>43285.614351851851</v>
      </c>
      <c r="E4805" s="32">
        <v>43285.646296296298</v>
      </c>
      <c r="F4805" s="32">
        <v>43311.604548611111</v>
      </c>
      <c r="G4805" s="31">
        <v>4</v>
      </c>
      <c r="H4805" s="31" t="s">
        <v>86</v>
      </c>
      <c r="I4805" s="31" t="s">
        <v>1090</v>
      </c>
      <c r="J4805" s="31" t="s">
        <v>250</v>
      </c>
      <c r="K4805" s="31" t="s">
        <v>1119</v>
      </c>
      <c r="L4805" s="31" t="s">
        <v>9336</v>
      </c>
      <c r="M4805" s="30" t="s">
        <v>202</v>
      </c>
      <c r="N4805" s="23"/>
      <c r="O4805" s="23"/>
      <c r="P4805" s="24"/>
    </row>
    <row r="4806" spans="1:16" ht="12" customHeight="1" x14ac:dyDescent="0.2">
      <c r="A4806" s="31" t="s">
        <v>1401</v>
      </c>
      <c r="B4806" s="31" t="s">
        <v>1401</v>
      </c>
      <c r="C4806" s="31">
        <v>593896</v>
      </c>
      <c r="D4806" s="32">
        <v>43291.356956018521</v>
      </c>
      <c r="E4806" s="32">
        <v>43291.400381944448</v>
      </c>
      <c r="F4806" s="32">
        <v>43292.399722222224</v>
      </c>
      <c r="G4806" s="31">
        <v>4</v>
      </c>
      <c r="H4806" s="31" t="s">
        <v>86</v>
      </c>
      <c r="I4806" s="31" t="s">
        <v>1090</v>
      </c>
      <c r="J4806" s="31" t="s">
        <v>250</v>
      </c>
      <c r="K4806" s="31" t="s">
        <v>1119</v>
      </c>
      <c r="L4806" s="31" t="s">
        <v>9337</v>
      </c>
      <c r="M4806" s="30" t="s">
        <v>9338</v>
      </c>
      <c r="N4806" s="23"/>
      <c r="O4806" s="23"/>
      <c r="P4806" s="24"/>
    </row>
    <row r="4807" spans="1:16" ht="12" customHeight="1" x14ac:dyDescent="0.2">
      <c r="A4807" s="31" t="s">
        <v>1401</v>
      </c>
      <c r="B4807" s="31" t="s">
        <v>1401</v>
      </c>
      <c r="C4807" s="31">
        <v>596696</v>
      </c>
      <c r="D4807" s="32">
        <v>43299.590624999997</v>
      </c>
      <c r="E4807" s="32">
        <v>43299.65347222222</v>
      </c>
      <c r="F4807" s="32">
        <v>43304.364525462966</v>
      </c>
      <c r="G4807" s="31">
        <v>4</v>
      </c>
      <c r="H4807" s="31" t="s">
        <v>86</v>
      </c>
      <c r="I4807" s="31" t="s">
        <v>1090</v>
      </c>
      <c r="J4807" s="31" t="s">
        <v>250</v>
      </c>
      <c r="K4807" s="31" t="s">
        <v>1119</v>
      </c>
      <c r="L4807" s="31" t="s">
        <v>9339</v>
      </c>
      <c r="M4807" s="30" t="s">
        <v>9340</v>
      </c>
      <c r="N4807" s="23"/>
      <c r="O4807" s="23"/>
      <c r="P4807" s="24"/>
    </row>
    <row r="4808" spans="1:16" ht="12" customHeight="1" x14ac:dyDescent="0.2">
      <c r="A4808" s="31" t="s">
        <v>1401</v>
      </c>
      <c r="B4808" s="31" t="s">
        <v>1401</v>
      </c>
      <c r="C4808" s="31">
        <v>594620</v>
      </c>
      <c r="D4808" s="32">
        <v>43292.624236111114</v>
      </c>
      <c r="E4808" s="32">
        <v>43293.273321759261</v>
      </c>
      <c r="F4808" s="32">
        <v>43293.436932870369</v>
      </c>
      <c r="G4808" s="31">
        <v>4</v>
      </c>
      <c r="H4808" s="31" t="s">
        <v>86</v>
      </c>
      <c r="I4808" s="31" t="s">
        <v>1090</v>
      </c>
      <c r="J4808" s="31" t="s">
        <v>250</v>
      </c>
      <c r="K4808" s="31" t="s">
        <v>1119</v>
      </c>
      <c r="L4808" s="31" t="s">
        <v>9341</v>
      </c>
      <c r="M4808" s="30" t="s">
        <v>9342</v>
      </c>
      <c r="N4808" s="23"/>
      <c r="O4808" s="23"/>
      <c r="P4808" s="24"/>
    </row>
    <row r="4809" spans="1:16" ht="12" customHeight="1" x14ac:dyDescent="0.2">
      <c r="A4809" s="31" t="s">
        <v>1401</v>
      </c>
      <c r="B4809" s="31" t="s">
        <v>1401</v>
      </c>
      <c r="C4809" s="31">
        <v>594551</v>
      </c>
      <c r="D4809" s="32">
        <v>43292.552175925928</v>
      </c>
      <c r="E4809" s="32">
        <v>43294.003472222219</v>
      </c>
      <c r="F4809" s="32">
        <v>43297.349918981483</v>
      </c>
      <c r="G4809" s="31">
        <v>4</v>
      </c>
      <c r="H4809" s="31" t="s">
        <v>86</v>
      </c>
      <c r="I4809" s="31" t="s">
        <v>1090</v>
      </c>
      <c r="J4809" s="31" t="s">
        <v>250</v>
      </c>
      <c r="K4809" s="31" t="s">
        <v>1119</v>
      </c>
      <c r="L4809" s="31" t="s">
        <v>9343</v>
      </c>
      <c r="M4809" s="30" t="s">
        <v>9344</v>
      </c>
      <c r="N4809" s="23"/>
      <c r="O4809" s="23"/>
      <c r="P4809" s="24"/>
    </row>
    <row r="4810" spans="1:16" ht="12" customHeight="1" x14ac:dyDescent="0.2">
      <c r="A4810" s="31" t="s">
        <v>1401</v>
      </c>
      <c r="B4810" s="31" t="s">
        <v>1401</v>
      </c>
      <c r="C4810" s="31">
        <v>593855</v>
      </c>
      <c r="D4810" s="32">
        <v>43291.333622685182</v>
      </c>
      <c r="E4810" s="32">
        <v>43291.406493055554</v>
      </c>
      <c r="F4810" s="32">
        <v>43298.529872685183</v>
      </c>
      <c r="G4810" s="31">
        <v>4</v>
      </c>
      <c r="H4810" s="31" t="s">
        <v>86</v>
      </c>
      <c r="I4810" s="31" t="s">
        <v>1090</v>
      </c>
      <c r="J4810" s="31" t="s">
        <v>250</v>
      </c>
      <c r="K4810" s="31" t="s">
        <v>1119</v>
      </c>
      <c r="L4810" s="31" t="s">
        <v>9345</v>
      </c>
      <c r="M4810" s="30" t="s">
        <v>9346</v>
      </c>
      <c r="N4810" s="23"/>
      <c r="O4810" s="23"/>
      <c r="P4810" s="24"/>
    </row>
    <row r="4811" spans="1:16" ht="12" customHeight="1" x14ac:dyDescent="0.2">
      <c r="A4811" s="31" t="s">
        <v>1401</v>
      </c>
      <c r="B4811" s="31" t="s">
        <v>1401</v>
      </c>
      <c r="C4811" s="31">
        <v>596727</v>
      </c>
      <c r="D4811" s="32">
        <v>43299.618437500001</v>
      </c>
      <c r="E4811" s="32">
        <v>43299.621886574074</v>
      </c>
      <c r="F4811" s="32">
        <v>43300.398009259261</v>
      </c>
      <c r="G4811" s="31">
        <v>4</v>
      </c>
      <c r="H4811" s="31" t="s">
        <v>86</v>
      </c>
      <c r="I4811" s="31" t="s">
        <v>1090</v>
      </c>
      <c r="J4811" s="31" t="s">
        <v>250</v>
      </c>
      <c r="K4811" s="31" t="s">
        <v>1119</v>
      </c>
      <c r="L4811" s="31" t="s">
        <v>9347</v>
      </c>
      <c r="M4811" s="30" t="s">
        <v>9348</v>
      </c>
      <c r="N4811" s="23"/>
      <c r="O4811" s="23"/>
      <c r="P4811" s="24"/>
    </row>
    <row r="4812" spans="1:16" ht="12" customHeight="1" x14ac:dyDescent="0.2">
      <c r="A4812" s="31" t="s">
        <v>1401</v>
      </c>
      <c r="B4812" s="31" t="s">
        <v>1401</v>
      </c>
      <c r="C4812" s="31">
        <v>591784</v>
      </c>
      <c r="D4812" s="32">
        <v>43284.572048611109</v>
      </c>
      <c r="E4812" s="32">
        <v>43284.584722222222</v>
      </c>
      <c r="F4812" s="32">
        <v>43287.668819444443</v>
      </c>
      <c r="G4812" s="31">
        <v>4</v>
      </c>
      <c r="H4812" s="31" t="s">
        <v>86</v>
      </c>
      <c r="I4812" s="31" t="s">
        <v>1090</v>
      </c>
      <c r="J4812" s="31" t="s">
        <v>250</v>
      </c>
      <c r="K4812" s="31" t="s">
        <v>1119</v>
      </c>
      <c r="L4812" s="31" t="s">
        <v>9349</v>
      </c>
      <c r="M4812" s="30" t="s">
        <v>9350</v>
      </c>
      <c r="N4812" s="23"/>
      <c r="O4812" s="23"/>
      <c r="P4812" s="24"/>
    </row>
    <row r="4813" spans="1:16" ht="12" customHeight="1" x14ac:dyDescent="0.2">
      <c r="A4813" s="31" t="s">
        <v>1401</v>
      </c>
      <c r="B4813" s="31" t="s">
        <v>1401</v>
      </c>
      <c r="C4813" s="31">
        <v>598750</v>
      </c>
      <c r="D4813" s="32">
        <v>43306.585659722223</v>
      </c>
      <c r="E4813" s="32">
        <v>43306.598611111112</v>
      </c>
      <c r="F4813" s="32">
        <v>43312.457824074074</v>
      </c>
      <c r="G4813" s="31">
        <v>4</v>
      </c>
      <c r="H4813" s="31" t="s">
        <v>86</v>
      </c>
      <c r="I4813" s="31" t="s">
        <v>1090</v>
      </c>
      <c r="J4813" s="31" t="s">
        <v>250</v>
      </c>
      <c r="K4813" s="31" t="s">
        <v>1119</v>
      </c>
      <c r="L4813" s="31" t="s">
        <v>9351</v>
      </c>
      <c r="M4813" s="30" t="s">
        <v>9352</v>
      </c>
      <c r="N4813" s="23"/>
      <c r="O4813" s="23"/>
      <c r="P4813" s="24"/>
    </row>
    <row r="4814" spans="1:16" ht="12" customHeight="1" x14ac:dyDescent="0.2">
      <c r="A4814" s="31" t="s">
        <v>1401</v>
      </c>
      <c r="B4814" s="31" t="s">
        <v>1401</v>
      </c>
      <c r="C4814" s="31">
        <v>593854</v>
      </c>
      <c r="D4814" s="32">
        <v>43291.333611111113</v>
      </c>
      <c r="E4814" s="32">
        <v>43291.355821759258</v>
      </c>
      <c r="F4814" s="32">
        <v>43292.293773148151</v>
      </c>
      <c r="G4814" s="31">
        <v>4</v>
      </c>
      <c r="H4814" s="31" t="s">
        <v>86</v>
      </c>
      <c r="I4814" s="31" t="s">
        <v>1090</v>
      </c>
      <c r="J4814" s="31" t="s">
        <v>250</v>
      </c>
      <c r="K4814" s="31" t="s">
        <v>1119</v>
      </c>
      <c r="L4814" s="31" t="s">
        <v>9353</v>
      </c>
      <c r="M4814" s="30" t="s">
        <v>9354</v>
      </c>
      <c r="N4814" s="23"/>
      <c r="O4814" s="23"/>
      <c r="P4814" s="24"/>
    </row>
    <row r="4815" spans="1:16" ht="12" customHeight="1" x14ac:dyDescent="0.2">
      <c r="A4815" s="31" t="s">
        <v>1401</v>
      </c>
      <c r="B4815" s="31" t="s">
        <v>1401</v>
      </c>
      <c r="C4815" s="31">
        <v>592340</v>
      </c>
      <c r="D4815" s="32">
        <v>43286.312627314815</v>
      </c>
      <c r="E4815" s="32">
        <v>43287.620833333334</v>
      </c>
      <c r="F4815" s="32">
        <v>43288.340983796297</v>
      </c>
      <c r="G4815" s="31">
        <v>4</v>
      </c>
      <c r="H4815" s="31" t="s">
        <v>86</v>
      </c>
      <c r="I4815" s="31" t="s">
        <v>1090</v>
      </c>
      <c r="J4815" s="31" t="s">
        <v>250</v>
      </c>
      <c r="K4815" s="31" t="s">
        <v>1119</v>
      </c>
      <c r="L4815" s="31" t="s">
        <v>9355</v>
      </c>
      <c r="M4815" s="30" t="s">
        <v>9356</v>
      </c>
      <c r="N4815" s="23"/>
      <c r="O4815" s="23"/>
      <c r="P4815" s="24"/>
    </row>
    <row r="4816" spans="1:16" ht="12" customHeight="1" x14ac:dyDescent="0.2">
      <c r="A4816" s="31" t="s">
        <v>1401</v>
      </c>
      <c r="B4816" s="31" t="s">
        <v>1401</v>
      </c>
      <c r="C4816" s="31">
        <v>597757</v>
      </c>
      <c r="D4816" s="32">
        <v>43304.407141203701</v>
      </c>
      <c r="E4816" s="32">
        <v>43305.453472222223</v>
      </c>
      <c r="F4816" s="32">
        <v>43305.577268518522</v>
      </c>
      <c r="G4816" s="31">
        <v>4</v>
      </c>
      <c r="H4816" s="31" t="s">
        <v>86</v>
      </c>
      <c r="I4816" s="31" t="s">
        <v>1090</v>
      </c>
      <c r="J4816" s="31" t="s">
        <v>1633</v>
      </c>
      <c r="K4816" s="31" t="s">
        <v>1119</v>
      </c>
      <c r="L4816" s="31" t="s">
        <v>9357</v>
      </c>
      <c r="M4816" s="30" t="s">
        <v>9358</v>
      </c>
      <c r="N4816" s="23"/>
      <c r="O4816" s="23"/>
      <c r="P4816" s="24"/>
    </row>
    <row r="4817" spans="1:16" ht="12" customHeight="1" x14ac:dyDescent="0.2">
      <c r="A4817" s="31" t="s">
        <v>1401</v>
      </c>
      <c r="B4817" s="31" t="s">
        <v>1401</v>
      </c>
      <c r="C4817" s="31">
        <v>596172</v>
      </c>
      <c r="D4817" s="32">
        <v>43298.413935185185</v>
      </c>
      <c r="E4817" s="32">
        <v>43298.517361111109</v>
      </c>
      <c r="F4817" s="32">
        <v>43299.508761574078</v>
      </c>
      <c r="G4817" s="31">
        <v>4</v>
      </c>
      <c r="H4817" s="31" t="s">
        <v>86</v>
      </c>
      <c r="I4817" s="31" t="s">
        <v>1090</v>
      </c>
      <c r="J4817" s="31" t="s">
        <v>1633</v>
      </c>
      <c r="K4817" s="31" t="s">
        <v>1119</v>
      </c>
      <c r="L4817" s="31" t="s">
        <v>9359</v>
      </c>
      <c r="M4817" s="30" t="s">
        <v>9360</v>
      </c>
      <c r="N4817" s="23">
        <v>6141</v>
      </c>
      <c r="O4817" s="23"/>
      <c r="P4817" s="24" t="s">
        <v>1150</v>
      </c>
    </row>
    <row r="4818" spans="1:16" ht="12" customHeight="1" x14ac:dyDescent="0.2">
      <c r="A4818" s="31" t="s">
        <v>1401</v>
      </c>
      <c r="B4818" s="31" t="s">
        <v>1401</v>
      </c>
      <c r="C4818" s="31">
        <v>594746</v>
      </c>
      <c r="D4818" s="32">
        <v>43293.327974537038</v>
      </c>
      <c r="E4818" s="32">
        <v>43294.590277777781</v>
      </c>
      <c r="F4818" s="32">
        <v>43304.47451388889</v>
      </c>
      <c r="G4818" s="31">
        <v>4</v>
      </c>
      <c r="H4818" s="31" t="s">
        <v>86</v>
      </c>
      <c r="I4818" s="31" t="s">
        <v>1090</v>
      </c>
      <c r="J4818" s="31" t="s">
        <v>219</v>
      </c>
      <c r="K4818" s="31" t="s">
        <v>40</v>
      </c>
      <c r="L4818" s="31" t="s">
        <v>9361</v>
      </c>
      <c r="M4818" s="30" t="s">
        <v>9362</v>
      </c>
      <c r="N4818" s="23"/>
      <c r="O4818" s="23"/>
      <c r="P4818" s="24"/>
    </row>
    <row r="4819" spans="1:16" ht="12" customHeight="1" x14ac:dyDescent="0.2">
      <c r="A4819" s="31" t="s">
        <v>1401</v>
      </c>
      <c r="B4819" s="31" t="s">
        <v>1401</v>
      </c>
      <c r="C4819" s="31">
        <v>597804</v>
      </c>
      <c r="D4819" s="32">
        <v>43304.431944444441</v>
      </c>
      <c r="E4819" s="32">
        <v>43304.446539351855</v>
      </c>
      <c r="F4819" s="32">
        <v>43312.490949074076</v>
      </c>
      <c r="G4819" s="31">
        <v>4</v>
      </c>
      <c r="H4819" s="31" t="s">
        <v>86</v>
      </c>
      <c r="I4819" s="31" t="s">
        <v>1090</v>
      </c>
      <c r="J4819" s="31" t="s">
        <v>219</v>
      </c>
      <c r="K4819" s="31" t="s">
        <v>40</v>
      </c>
      <c r="L4819" s="31" t="s">
        <v>9363</v>
      </c>
      <c r="M4819" s="30" t="s">
        <v>9364</v>
      </c>
      <c r="N4819" s="23"/>
      <c r="O4819" s="23"/>
      <c r="P4819" s="24"/>
    </row>
    <row r="4820" spans="1:16" ht="12" customHeight="1" x14ac:dyDescent="0.2">
      <c r="A4820" s="31" t="s">
        <v>1401</v>
      </c>
      <c r="B4820" s="31" t="s">
        <v>1401</v>
      </c>
      <c r="C4820" s="31">
        <v>593358</v>
      </c>
      <c r="D4820" s="32">
        <v>43290.37232638889</v>
      </c>
      <c r="E4820" s="32">
        <v>43290.390277777777</v>
      </c>
      <c r="F4820" s="32">
        <v>43300.399710648147</v>
      </c>
      <c r="G4820" s="31">
        <v>4</v>
      </c>
      <c r="H4820" s="31" t="s">
        <v>86</v>
      </c>
      <c r="I4820" s="31" t="s">
        <v>1090</v>
      </c>
      <c r="J4820" s="31" t="s">
        <v>219</v>
      </c>
      <c r="K4820" s="31" t="s">
        <v>40</v>
      </c>
      <c r="L4820" s="31" t="s">
        <v>9365</v>
      </c>
      <c r="M4820" s="30" t="s">
        <v>9366</v>
      </c>
      <c r="N4820" s="23"/>
      <c r="O4820" s="23"/>
      <c r="P4820" s="24"/>
    </row>
    <row r="4821" spans="1:16" ht="12" customHeight="1" x14ac:dyDescent="0.2">
      <c r="A4821" s="31" t="s">
        <v>1401</v>
      </c>
      <c r="B4821" s="31" t="s">
        <v>1401</v>
      </c>
      <c r="C4821" s="31">
        <v>594456</v>
      </c>
      <c r="D4821" s="32">
        <v>43292.42324074074</v>
      </c>
      <c r="E4821" s="32">
        <v>43297.470138888886</v>
      </c>
      <c r="F4821" s="32">
        <v>43311.694965277777</v>
      </c>
      <c r="G4821" s="31">
        <v>4</v>
      </c>
      <c r="H4821" s="31" t="s">
        <v>86</v>
      </c>
      <c r="I4821" s="31" t="s">
        <v>1090</v>
      </c>
      <c r="J4821" s="31" t="s">
        <v>219</v>
      </c>
      <c r="K4821" s="31" t="s">
        <v>40</v>
      </c>
      <c r="L4821" s="31" t="s">
        <v>9367</v>
      </c>
      <c r="M4821" s="30" t="s">
        <v>9368</v>
      </c>
      <c r="N4821" s="23"/>
      <c r="O4821" s="23"/>
      <c r="P4821" s="24"/>
    </row>
    <row r="4822" spans="1:16" ht="12" customHeight="1" x14ac:dyDescent="0.2">
      <c r="A4822" s="31" t="s">
        <v>1401</v>
      </c>
      <c r="B4822" s="31" t="s">
        <v>1401</v>
      </c>
      <c r="C4822" s="31">
        <v>594142</v>
      </c>
      <c r="D4822" s="32">
        <v>43291.557696759257</v>
      </c>
      <c r="E4822" s="32">
        <v>43291.686805555553</v>
      </c>
      <c r="F4822" s="32">
        <v>43304.502708333333</v>
      </c>
      <c r="G4822" s="31">
        <v>4</v>
      </c>
      <c r="H4822" s="31" t="s">
        <v>86</v>
      </c>
      <c r="I4822" s="31" t="s">
        <v>1090</v>
      </c>
      <c r="J4822" s="31" t="s">
        <v>219</v>
      </c>
      <c r="K4822" s="31" t="s">
        <v>40</v>
      </c>
      <c r="L4822" s="31" t="s">
        <v>9369</v>
      </c>
      <c r="M4822" s="30" t="s">
        <v>9370</v>
      </c>
      <c r="N4822" s="23">
        <v>6050</v>
      </c>
      <c r="O4822" s="23"/>
      <c r="P4822" s="24" t="s">
        <v>1150</v>
      </c>
    </row>
    <row r="4823" spans="1:16" ht="12" customHeight="1" x14ac:dyDescent="0.2">
      <c r="A4823" s="31" t="s">
        <v>1401</v>
      </c>
      <c r="B4823" s="31" t="s">
        <v>1401</v>
      </c>
      <c r="C4823" s="31">
        <v>594387</v>
      </c>
      <c r="D4823" s="32">
        <v>43292.365763888891</v>
      </c>
      <c r="E4823" s="32">
        <v>43292.400335648148</v>
      </c>
      <c r="F4823" s="32">
        <v>43293.47550925926</v>
      </c>
      <c r="G4823" s="31">
        <v>4</v>
      </c>
      <c r="H4823" s="31" t="s">
        <v>86</v>
      </c>
      <c r="I4823" s="31" t="s">
        <v>1090</v>
      </c>
      <c r="J4823" s="31" t="s">
        <v>219</v>
      </c>
      <c r="K4823" s="31" t="s">
        <v>40</v>
      </c>
      <c r="L4823" s="31" t="s">
        <v>9371</v>
      </c>
      <c r="M4823" s="30" t="s">
        <v>9372</v>
      </c>
      <c r="N4823" s="23">
        <v>6050</v>
      </c>
      <c r="O4823" s="23"/>
      <c r="P4823" s="24" t="s">
        <v>1150</v>
      </c>
    </row>
    <row r="4824" spans="1:16" ht="12" customHeight="1" x14ac:dyDescent="0.2">
      <c r="A4824" s="31" t="s">
        <v>1401</v>
      </c>
      <c r="B4824" s="31" t="s">
        <v>1401</v>
      </c>
      <c r="C4824" s="31">
        <v>591711</v>
      </c>
      <c r="D4824" s="32">
        <v>43284.477233796293</v>
      </c>
      <c r="E4824" s="32">
        <v>43284.48541666667</v>
      </c>
      <c r="F4824" s="32">
        <v>43284.630752314813</v>
      </c>
      <c r="G4824" s="31">
        <v>4</v>
      </c>
      <c r="H4824" s="31" t="s">
        <v>86</v>
      </c>
      <c r="I4824" s="31" t="s">
        <v>1090</v>
      </c>
      <c r="J4824" s="31" t="s">
        <v>219</v>
      </c>
      <c r="K4824" s="31" t="s">
        <v>40</v>
      </c>
      <c r="L4824" s="31" t="s">
        <v>9373</v>
      </c>
      <c r="M4824" s="30" t="s">
        <v>9374</v>
      </c>
      <c r="N4824" s="23"/>
      <c r="O4824" s="23"/>
      <c r="P4824" s="24"/>
    </row>
    <row r="4825" spans="1:16" ht="12" customHeight="1" x14ac:dyDescent="0.2">
      <c r="A4825" s="31" t="s">
        <v>1401</v>
      </c>
      <c r="B4825" s="31" t="s">
        <v>1401</v>
      </c>
      <c r="C4825" s="31">
        <v>593579</v>
      </c>
      <c r="D4825" s="32">
        <v>43290.533159722225</v>
      </c>
      <c r="E4825" s="32">
        <v>43291.655555555553</v>
      </c>
      <c r="F4825" s="32">
        <v>43292.626250000001</v>
      </c>
      <c r="G4825" s="31">
        <v>4</v>
      </c>
      <c r="H4825" s="31" t="s">
        <v>86</v>
      </c>
      <c r="I4825" s="31" t="s">
        <v>1090</v>
      </c>
      <c r="J4825" s="31" t="s">
        <v>219</v>
      </c>
      <c r="K4825" s="31" t="s">
        <v>40</v>
      </c>
      <c r="L4825" s="31" t="s">
        <v>9375</v>
      </c>
      <c r="M4825" s="30" t="s">
        <v>9376</v>
      </c>
      <c r="N4825" s="23"/>
      <c r="O4825" s="23"/>
      <c r="P4825" s="24"/>
    </row>
    <row r="4826" spans="1:16" ht="12" customHeight="1" x14ac:dyDescent="0.2">
      <c r="A4826" s="31" t="s">
        <v>1401</v>
      </c>
      <c r="B4826" s="31" t="s">
        <v>1401</v>
      </c>
      <c r="C4826" s="31">
        <v>591449</v>
      </c>
      <c r="D4826" s="32">
        <v>43283.63863425926</v>
      </c>
      <c r="E4826" s="32">
        <v>43283.640925925924</v>
      </c>
      <c r="F4826" s="32">
        <v>43285.617962962962</v>
      </c>
      <c r="G4826" s="31">
        <v>4</v>
      </c>
      <c r="H4826" s="31" t="s">
        <v>86</v>
      </c>
      <c r="I4826" s="31" t="s">
        <v>1090</v>
      </c>
      <c r="J4826" s="31" t="s">
        <v>219</v>
      </c>
      <c r="K4826" s="31" t="s">
        <v>40</v>
      </c>
      <c r="L4826" s="31" t="s">
        <v>9377</v>
      </c>
      <c r="M4826" s="30" t="s">
        <v>9378</v>
      </c>
      <c r="N4826" s="23"/>
      <c r="O4826" s="23"/>
      <c r="P4826" s="24"/>
    </row>
    <row r="4827" spans="1:16" ht="12" customHeight="1" x14ac:dyDescent="0.2">
      <c r="A4827" s="31" t="s">
        <v>1401</v>
      </c>
      <c r="B4827" s="31" t="s">
        <v>1401</v>
      </c>
      <c r="C4827" s="31">
        <v>597271</v>
      </c>
      <c r="D4827" s="32">
        <v>43301.394270833334</v>
      </c>
      <c r="E4827" s="32">
        <v>43301.406493055554</v>
      </c>
      <c r="F4827" s="32">
        <v>43304.522094907406</v>
      </c>
      <c r="G4827" s="31">
        <v>4</v>
      </c>
      <c r="H4827" s="31" t="s">
        <v>86</v>
      </c>
      <c r="I4827" s="31" t="s">
        <v>1090</v>
      </c>
      <c r="J4827" s="31" t="s">
        <v>219</v>
      </c>
      <c r="K4827" s="31" t="s">
        <v>40</v>
      </c>
      <c r="L4827" s="31" t="s">
        <v>7072</v>
      </c>
      <c r="M4827" s="30" t="s">
        <v>9379</v>
      </c>
      <c r="N4827" s="23"/>
      <c r="O4827" s="23"/>
      <c r="P4827" s="24"/>
    </row>
    <row r="4828" spans="1:16" ht="12" customHeight="1" x14ac:dyDescent="0.2">
      <c r="A4828" s="31" t="s">
        <v>1401</v>
      </c>
      <c r="B4828" s="31" t="s">
        <v>1401</v>
      </c>
      <c r="C4828" s="31">
        <v>596744</v>
      </c>
      <c r="D4828" s="32">
        <v>43299.640972222223</v>
      </c>
      <c r="E4828" s="32">
        <v>43299.644814814812</v>
      </c>
      <c r="F4828" s="32">
        <v>43300.471875000003</v>
      </c>
      <c r="G4828" s="31">
        <v>4</v>
      </c>
      <c r="H4828" s="31" t="s">
        <v>86</v>
      </c>
      <c r="I4828" s="31" t="s">
        <v>1090</v>
      </c>
      <c r="J4828" s="31" t="s">
        <v>219</v>
      </c>
      <c r="K4828" s="31" t="s">
        <v>40</v>
      </c>
      <c r="L4828" s="31" t="s">
        <v>9380</v>
      </c>
      <c r="M4828" s="30" t="s">
        <v>9381</v>
      </c>
      <c r="N4828" s="23">
        <v>6050</v>
      </c>
      <c r="O4828" s="23"/>
      <c r="P4828" s="24" t="s">
        <v>1150</v>
      </c>
    </row>
    <row r="4829" spans="1:16" ht="12" customHeight="1" x14ac:dyDescent="0.2">
      <c r="A4829" s="31" t="s">
        <v>1401</v>
      </c>
      <c r="B4829" s="31" t="s">
        <v>1401</v>
      </c>
      <c r="C4829" s="31">
        <v>599399</v>
      </c>
      <c r="D4829" s="32">
        <v>43308.60527777778</v>
      </c>
      <c r="E4829" s="32">
        <v>43308.609305555554</v>
      </c>
      <c r="F4829" s="32">
        <v>43311.441377314812</v>
      </c>
      <c r="G4829" s="31">
        <v>4</v>
      </c>
      <c r="H4829" s="31" t="s">
        <v>86</v>
      </c>
      <c r="I4829" s="31" t="s">
        <v>1090</v>
      </c>
      <c r="J4829" s="31" t="s">
        <v>219</v>
      </c>
      <c r="K4829" s="31" t="s">
        <v>40</v>
      </c>
      <c r="L4829" s="31" t="s">
        <v>9382</v>
      </c>
      <c r="M4829" s="30" t="s">
        <v>9383</v>
      </c>
      <c r="N4829" s="23"/>
      <c r="O4829" s="23"/>
      <c r="P4829" s="24"/>
    </row>
    <row r="4830" spans="1:16" ht="12" customHeight="1" x14ac:dyDescent="0.2">
      <c r="A4830" s="31" t="s">
        <v>1401</v>
      </c>
      <c r="B4830" s="31" t="s">
        <v>1401</v>
      </c>
      <c r="C4830" s="31">
        <v>599364</v>
      </c>
      <c r="D4830" s="32">
        <v>43308.550520833334</v>
      </c>
      <c r="E4830" s="32">
        <v>43308.561076388891</v>
      </c>
      <c r="F4830" s="32">
        <v>43308.648182870369</v>
      </c>
      <c r="G4830" s="31">
        <v>4</v>
      </c>
      <c r="H4830" s="31" t="s">
        <v>86</v>
      </c>
      <c r="I4830" s="31" t="s">
        <v>1090</v>
      </c>
      <c r="J4830" s="31" t="s">
        <v>219</v>
      </c>
      <c r="K4830" s="31" t="s">
        <v>40</v>
      </c>
      <c r="L4830" s="31" t="s">
        <v>9382</v>
      </c>
      <c r="M4830" s="30" t="s">
        <v>9384</v>
      </c>
      <c r="N4830" s="23"/>
      <c r="O4830" s="23"/>
      <c r="P4830" s="24"/>
    </row>
    <row r="4831" spans="1:16" ht="12" customHeight="1" x14ac:dyDescent="0.2">
      <c r="A4831" s="31" t="s">
        <v>1401</v>
      </c>
      <c r="B4831" s="31" t="s">
        <v>1401</v>
      </c>
      <c r="C4831" s="31">
        <v>596384</v>
      </c>
      <c r="D4831" s="32">
        <v>43298.687731481485</v>
      </c>
      <c r="E4831" s="32">
        <v>43299.290972222225</v>
      </c>
      <c r="F4831" s="32">
        <v>43299.458715277775</v>
      </c>
      <c r="G4831" s="31">
        <v>4</v>
      </c>
      <c r="H4831" s="31" t="s">
        <v>86</v>
      </c>
      <c r="I4831" s="31" t="s">
        <v>1090</v>
      </c>
      <c r="J4831" s="31" t="s">
        <v>219</v>
      </c>
      <c r="K4831" s="31" t="s">
        <v>40</v>
      </c>
      <c r="L4831" s="31" t="s">
        <v>9385</v>
      </c>
      <c r="M4831" s="30" t="s">
        <v>9386</v>
      </c>
      <c r="N4831" s="23"/>
      <c r="O4831" s="23"/>
      <c r="P4831" s="24"/>
    </row>
    <row r="4832" spans="1:16" ht="12" customHeight="1" x14ac:dyDescent="0.2">
      <c r="A4832" s="31" t="s">
        <v>1401</v>
      </c>
      <c r="B4832" s="31" t="s">
        <v>1401</v>
      </c>
      <c r="C4832" s="31">
        <v>594223</v>
      </c>
      <c r="D4832" s="32">
        <v>43291.63318287037</v>
      </c>
      <c r="E4832" s="32">
        <v>43292.558333333334</v>
      </c>
      <c r="F4832" s="32">
        <v>43306.318784722222</v>
      </c>
      <c r="G4832" s="31">
        <v>4</v>
      </c>
      <c r="H4832" s="31" t="s">
        <v>86</v>
      </c>
      <c r="I4832" s="31" t="s">
        <v>1090</v>
      </c>
      <c r="J4832" s="31" t="s">
        <v>219</v>
      </c>
      <c r="K4832" s="31" t="s">
        <v>40</v>
      </c>
      <c r="L4832" s="31" t="s">
        <v>9387</v>
      </c>
      <c r="M4832" s="30" t="s">
        <v>9388</v>
      </c>
      <c r="N4832" s="23"/>
      <c r="O4832" s="23"/>
      <c r="P4832" s="24"/>
    </row>
    <row r="4833" spans="1:16" ht="12" customHeight="1" x14ac:dyDescent="0.2">
      <c r="A4833" s="31" t="s">
        <v>1401</v>
      </c>
      <c r="B4833" s="31" t="s">
        <v>1401</v>
      </c>
      <c r="C4833" s="31">
        <v>593521</v>
      </c>
      <c r="D4833" s="32">
        <v>43290.478576388887</v>
      </c>
      <c r="E4833" s="32">
        <v>43290.483090277776</v>
      </c>
      <c r="F4833" s="32">
        <v>43291.334317129629</v>
      </c>
      <c r="G4833" s="31">
        <v>4</v>
      </c>
      <c r="H4833" s="31" t="s">
        <v>86</v>
      </c>
      <c r="I4833" s="31" t="s">
        <v>1090</v>
      </c>
      <c r="J4833" s="31" t="s">
        <v>219</v>
      </c>
      <c r="K4833" s="31" t="s">
        <v>40</v>
      </c>
      <c r="L4833" s="31" t="s">
        <v>9389</v>
      </c>
      <c r="M4833" s="30" t="s">
        <v>9390</v>
      </c>
      <c r="N4833" s="23"/>
      <c r="O4833" s="23"/>
      <c r="P4833" s="24"/>
    </row>
    <row r="4834" spans="1:16" ht="12" customHeight="1" x14ac:dyDescent="0.2">
      <c r="A4834" s="31" t="s">
        <v>1401</v>
      </c>
      <c r="B4834" s="31" t="s">
        <v>1401</v>
      </c>
      <c r="C4834" s="31">
        <v>591717</v>
      </c>
      <c r="D4834" s="32">
        <v>43284.486875000002</v>
      </c>
      <c r="E4834" s="32">
        <v>43284.488622685189</v>
      </c>
      <c r="F4834" s="32">
        <v>43290.466770833336</v>
      </c>
      <c r="G4834" s="31">
        <v>4</v>
      </c>
      <c r="H4834" s="31" t="s">
        <v>86</v>
      </c>
      <c r="I4834" s="31" t="s">
        <v>1090</v>
      </c>
      <c r="J4834" s="31" t="s">
        <v>219</v>
      </c>
      <c r="K4834" s="31" t="s">
        <v>40</v>
      </c>
      <c r="L4834" s="31" t="s">
        <v>9391</v>
      </c>
      <c r="M4834" s="30" t="s">
        <v>9392</v>
      </c>
      <c r="N4834" s="23"/>
      <c r="O4834" s="23"/>
      <c r="P4834" s="24"/>
    </row>
    <row r="4835" spans="1:16" ht="12" customHeight="1" x14ac:dyDescent="0.2">
      <c r="A4835" s="31" t="s">
        <v>1401</v>
      </c>
      <c r="B4835" s="31" t="s">
        <v>1401</v>
      </c>
      <c r="C4835" s="31">
        <v>594577</v>
      </c>
      <c r="D4835" s="32">
        <v>43292.570405092592</v>
      </c>
      <c r="E4835" s="32">
        <v>43292.605555555558</v>
      </c>
      <c r="F4835" s="32">
        <v>43293.499247685184</v>
      </c>
      <c r="G4835" s="31">
        <v>4</v>
      </c>
      <c r="H4835" s="31" t="s">
        <v>86</v>
      </c>
      <c r="I4835" s="31" t="s">
        <v>1090</v>
      </c>
      <c r="J4835" s="31" t="s">
        <v>219</v>
      </c>
      <c r="K4835" s="31" t="s">
        <v>40</v>
      </c>
      <c r="L4835" s="31" t="s">
        <v>9393</v>
      </c>
      <c r="M4835" s="30" t="s">
        <v>9394</v>
      </c>
      <c r="N4835" s="23">
        <v>6050</v>
      </c>
      <c r="O4835" s="23"/>
      <c r="P4835" s="24" t="s">
        <v>1150</v>
      </c>
    </row>
    <row r="4836" spans="1:16" ht="12" customHeight="1" x14ac:dyDescent="0.2">
      <c r="A4836" s="31" t="s">
        <v>1401</v>
      </c>
      <c r="B4836" s="31" t="s">
        <v>1401</v>
      </c>
      <c r="C4836" s="31">
        <v>598035</v>
      </c>
      <c r="D4836" s="32">
        <v>43305.303090277775</v>
      </c>
      <c r="E4836" s="32">
        <v>43305.35</v>
      </c>
      <c r="F4836" s="32">
        <v>43312.355266203704</v>
      </c>
      <c r="G4836" s="31">
        <v>4</v>
      </c>
      <c r="H4836" s="31" t="s">
        <v>86</v>
      </c>
      <c r="I4836" s="31" t="s">
        <v>1090</v>
      </c>
      <c r="J4836" s="31" t="s">
        <v>219</v>
      </c>
      <c r="K4836" s="31" t="s">
        <v>40</v>
      </c>
      <c r="L4836" s="31" t="s">
        <v>9395</v>
      </c>
      <c r="M4836" s="30" t="s">
        <v>9396</v>
      </c>
      <c r="N4836" s="23"/>
      <c r="O4836" s="23"/>
      <c r="P4836" s="24"/>
    </row>
    <row r="4837" spans="1:16" ht="12" customHeight="1" x14ac:dyDescent="0.2">
      <c r="A4837" s="31" t="s">
        <v>1401</v>
      </c>
      <c r="B4837" s="31" t="s">
        <v>1401</v>
      </c>
      <c r="C4837" s="31">
        <v>595633</v>
      </c>
      <c r="D4837" s="32">
        <v>43297.370300925926</v>
      </c>
      <c r="E4837" s="32">
        <v>43297.385046296295</v>
      </c>
      <c r="F4837" s="32">
        <v>43297.394259259258</v>
      </c>
      <c r="G4837" s="31">
        <v>4</v>
      </c>
      <c r="H4837" s="31" t="s">
        <v>86</v>
      </c>
      <c r="I4837" s="31" t="s">
        <v>1090</v>
      </c>
      <c r="J4837" s="31" t="s">
        <v>219</v>
      </c>
      <c r="K4837" s="31" t="s">
        <v>40</v>
      </c>
      <c r="L4837" s="31" t="s">
        <v>9397</v>
      </c>
      <c r="M4837" s="30" t="s">
        <v>9398</v>
      </c>
      <c r="N4837" s="23"/>
      <c r="O4837" s="23"/>
      <c r="P4837" s="24"/>
    </row>
    <row r="4838" spans="1:16" ht="12" customHeight="1" x14ac:dyDescent="0.2">
      <c r="A4838" s="31" t="s">
        <v>1401</v>
      </c>
      <c r="B4838" s="31" t="s">
        <v>1401</v>
      </c>
      <c r="C4838" s="31">
        <v>600106</v>
      </c>
      <c r="D4838" s="32">
        <v>43312.50304398148</v>
      </c>
      <c r="E4838" s="32">
        <v>43312.506249999999</v>
      </c>
      <c r="F4838" s="32">
        <v>43312.522928240738</v>
      </c>
      <c r="G4838" s="31">
        <v>4</v>
      </c>
      <c r="H4838" s="31" t="s">
        <v>86</v>
      </c>
      <c r="I4838" s="31" t="s">
        <v>1090</v>
      </c>
      <c r="J4838" s="31" t="s">
        <v>219</v>
      </c>
      <c r="K4838" s="31" t="s">
        <v>40</v>
      </c>
      <c r="L4838" s="31" t="s">
        <v>9399</v>
      </c>
      <c r="M4838" s="30" t="s">
        <v>9400</v>
      </c>
      <c r="N4838" s="23"/>
      <c r="O4838" s="23"/>
      <c r="P4838" s="24"/>
    </row>
    <row r="4839" spans="1:16" ht="12" customHeight="1" x14ac:dyDescent="0.2">
      <c r="A4839" s="31" t="s">
        <v>2592</v>
      </c>
      <c r="B4839" s="31" t="s">
        <v>1401</v>
      </c>
      <c r="C4839" s="31">
        <v>585147</v>
      </c>
      <c r="D4839" s="32">
        <v>43262.360474537039</v>
      </c>
      <c r="E4839" s="32">
        <v>43262.390972222223</v>
      </c>
      <c r="F4839" s="32">
        <v>43285.626481481479</v>
      </c>
      <c r="G4839" s="31">
        <v>4</v>
      </c>
      <c r="H4839" s="31" t="s">
        <v>86</v>
      </c>
      <c r="I4839" s="31" t="s">
        <v>1090</v>
      </c>
      <c r="J4839" s="31" t="s">
        <v>219</v>
      </c>
      <c r="K4839" s="31" t="s">
        <v>40</v>
      </c>
      <c r="L4839" s="31" t="s">
        <v>9401</v>
      </c>
      <c r="M4839" s="30" t="s">
        <v>9402</v>
      </c>
      <c r="N4839" s="23"/>
      <c r="O4839" s="23"/>
      <c r="P4839" s="24"/>
    </row>
    <row r="4840" spans="1:16" ht="12" customHeight="1" x14ac:dyDescent="0.2">
      <c r="A4840" s="31" t="s">
        <v>1401</v>
      </c>
      <c r="B4840" s="31" t="s">
        <v>1401</v>
      </c>
      <c r="C4840" s="31">
        <v>599939</v>
      </c>
      <c r="D4840" s="32">
        <v>43312.327384259261</v>
      </c>
      <c r="E4840" s="32">
        <v>43312.339583333334</v>
      </c>
      <c r="F4840" s="32">
        <v>43312.352789351855</v>
      </c>
      <c r="G4840" s="31">
        <v>4</v>
      </c>
      <c r="H4840" s="31" t="s">
        <v>86</v>
      </c>
      <c r="I4840" s="31" t="s">
        <v>1090</v>
      </c>
      <c r="J4840" s="31" t="s">
        <v>219</v>
      </c>
      <c r="K4840" s="31" t="s">
        <v>40</v>
      </c>
      <c r="L4840" s="31" t="s">
        <v>960</v>
      </c>
      <c r="M4840" s="30" t="s">
        <v>9403</v>
      </c>
      <c r="N4840" s="23"/>
      <c r="O4840" s="23"/>
      <c r="P4840" s="24"/>
    </row>
    <row r="4841" spans="1:16" ht="12" customHeight="1" x14ac:dyDescent="0.2">
      <c r="A4841" s="31" t="s">
        <v>1401</v>
      </c>
      <c r="B4841" s="31" t="s">
        <v>1401</v>
      </c>
      <c r="C4841" s="31">
        <v>596700</v>
      </c>
      <c r="D4841" s="32">
        <v>43299.592465277776</v>
      </c>
      <c r="E4841" s="32">
        <v>43299.616793981484</v>
      </c>
      <c r="F4841" s="32">
        <v>43299.624131944445</v>
      </c>
      <c r="G4841" s="31">
        <v>4</v>
      </c>
      <c r="H4841" s="31" t="s">
        <v>86</v>
      </c>
      <c r="I4841" s="31" t="s">
        <v>1090</v>
      </c>
      <c r="J4841" s="31" t="s">
        <v>219</v>
      </c>
      <c r="K4841" s="31" t="s">
        <v>40</v>
      </c>
      <c r="L4841" s="31" t="s">
        <v>960</v>
      </c>
      <c r="M4841" s="30" t="s">
        <v>9404</v>
      </c>
      <c r="N4841" s="23"/>
      <c r="O4841" s="23"/>
      <c r="P4841" s="24"/>
    </row>
    <row r="4842" spans="1:16" ht="12" customHeight="1" x14ac:dyDescent="0.2">
      <c r="A4842" s="31" t="s">
        <v>1401</v>
      </c>
      <c r="B4842" s="31" t="s">
        <v>1401</v>
      </c>
      <c r="C4842" s="31">
        <v>592091</v>
      </c>
      <c r="D4842" s="32">
        <v>43285.447048611109</v>
      </c>
      <c r="E4842" s="32">
        <v>43285.448611111111</v>
      </c>
      <c r="F4842" s="32">
        <v>43285.501134259262</v>
      </c>
      <c r="G4842" s="31">
        <v>4</v>
      </c>
      <c r="H4842" s="31" t="s">
        <v>86</v>
      </c>
      <c r="I4842" s="31" t="s">
        <v>1090</v>
      </c>
      <c r="J4842" s="31" t="s">
        <v>219</v>
      </c>
      <c r="K4842" s="31" t="s">
        <v>40</v>
      </c>
      <c r="L4842" s="31" t="s">
        <v>960</v>
      </c>
      <c r="M4842" s="30" t="s">
        <v>9405</v>
      </c>
      <c r="N4842" s="23">
        <v>5380</v>
      </c>
      <c r="O4842" s="23"/>
      <c r="P4842" s="24" t="s">
        <v>1150</v>
      </c>
    </row>
    <row r="4843" spans="1:16" ht="12" customHeight="1" x14ac:dyDescent="0.2">
      <c r="A4843" s="31" t="s">
        <v>1401</v>
      </c>
      <c r="B4843" s="31" t="s">
        <v>1401</v>
      </c>
      <c r="C4843" s="31">
        <v>594216</v>
      </c>
      <c r="D4843" s="32">
        <v>43291.627743055556</v>
      </c>
      <c r="E4843" s="32">
        <v>43291.652430555558</v>
      </c>
      <c r="F4843" s="32">
        <v>43300.632627314815</v>
      </c>
      <c r="G4843" s="31">
        <v>4</v>
      </c>
      <c r="H4843" s="31" t="s">
        <v>86</v>
      </c>
      <c r="I4843" s="31" t="s">
        <v>1090</v>
      </c>
      <c r="J4843" s="31" t="s">
        <v>219</v>
      </c>
      <c r="K4843" s="31" t="s">
        <v>40</v>
      </c>
      <c r="L4843" s="31" t="s">
        <v>9406</v>
      </c>
      <c r="M4843" s="30" t="s">
        <v>9407</v>
      </c>
      <c r="N4843" s="23">
        <v>6050</v>
      </c>
      <c r="O4843" s="23"/>
      <c r="P4843" s="24" t="s">
        <v>1150</v>
      </c>
    </row>
    <row r="4844" spans="1:16" ht="12" customHeight="1" x14ac:dyDescent="0.2">
      <c r="A4844" s="31" t="s">
        <v>1401</v>
      </c>
      <c r="B4844" s="31" t="s">
        <v>1401</v>
      </c>
      <c r="C4844" s="31">
        <v>591710</v>
      </c>
      <c r="D4844" s="32">
        <v>43284.477233796293</v>
      </c>
      <c r="E4844" s="32">
        <v>43284.481782407405</v>
      </c>
      <c r="F4844" s="32">
        <v>43290.471770833334</v>
      </c>
      <c r="G4844" s="31">
        <v>4</v>
      </c>
      <c r="H4844" s="31" t="s">
        <v>86</v>
      </c>
      <c r="I4844" s="31" t="s">
        <v>1090</v>
      </c>
      <c r="J4844" s="31" t="s">
        <v>219</v>
      </c>
      <c r="K4844" s="31" t="s">
        <v>40</v>
      </c>
      <c r="L4844" s="31" t="s">
        <v>9408</v>
      </c>
      <c r="M4844" s="30" t="s">
        <v>9409</v>
      </c>
      <c r="N4844" s="23"/>
      <c r="O4844" s="23"/>
      <c r="P4844" s="24"/>
    </row>
    <row r="4845" spans="1:16" ht="12" customHeight="1" x14ac:dyDescent="0.2">
      <c r="A4845" s="31" t="s">
        <v>1401</v>
      </c>
      <c r="B4845" s="31" t="s">
        <v>1401</v>
      </c>
      <c r="C4845" s="31">
        <v>594174</v>
      </c>
      <c r="D4845" s="32">
        <v>43291.590127314812</v>
      </c>
      <c r="E4845" s="32">
        <v>43291.602812500001</v>
      </c>
      <c r="F4845" s="32">
        <v>43292.509201388886</v>
      </c>
      <c r="G4845" s="31">
        <v>4</v>
      </c>
      <c r="H4845" s="31" t="s">
        <v>86</v>
      </c>
      <c r="I4845" s="31" t="s">
        <v>1090</v>
      </c>
      <c r="J4845" s="31" t="s">
        <v>219</v>
      </c>
      <c r="K4845" s="31" t="s">
        <v>40</v>
      </c>
      <c r="L4845" s="31" t="s">
        <v>9410</v>
      </c>
      <c r="M4845" s="30" t="s">
        <v>9411</v>
      </c>
      <c r="N4845" s="23"/>
      <c r="O4845" s="23"/>
      <c r="P4845" s="24"/>
    </row>
    <row r="4846" spans="1:16" ht="12" customHeight="1" x14ac:dyDescent="0.2">
      <c r="A4846" s="31" t="s">
        <v>1401</v>
      </c>
      <c r="B4846" s="31" t="s">
        <v>1401</v>
      </c>
      <c r="C4846" s="31">
        <v>594177</v>
      </c>
      <c r="D4846" s="32">
        <v>43291.590694444443</v>
      </c>
      <c r="E4846" s="32">
        <v>43291.603032407409</v>
      </c>
      <c r="F4846" s="32">
        <v>43298.199606481481</v>
      </c>
      <c r="G4846" s="31">
        <v>4</v>
      </c>
      <c r="H4846" s="31" t="s">
        <v>86</v>
      </c>
      <c r="I4846" s="31" t="s">
        <v>1090</v>
      </c>
      <c r="J4846" s="31" t="s">
        <v>219</v>
      </c>
      <c r="K4846" s="31" t="s">
        <v>40</v>
      </c>
      <c r="L4846" s="31" t="s">
        <v>9412</v>
      </c>
      <c r="M4846" s="30" t="s">
        <v>9413</v>
      </c>
      <c r="N4846" s="23"/>
      <c r="O4846" s="23"/>
      <c r="P4846" s="24"/>
    </row>
    <row r="4847" spans="1:16" ht="12" customHeight="1" x14ac:dyDescent="0.2">
      <c r="A4847" s="31" t="s">
        <v>1401</v>
      </c>
      <c r="B4847" s="31" t="s">
        <v>1401</v>
      </c>
      <c r="C4847" s="31">
        <v>591119</v>
      </c>
      <c r="D4847" s="32">
        <v>43283.328831018516</v>
      </c>
      <c r="E4847" s="32">
        <v>43283.379212962966</v>
      </c>
      <c r="F4847" s="32">
        <v>43285.477465277778</v>
      </c>
      <c r="G4847" s="31">
        <v>4</v>
      </c>
      <c r="H4847" s="31" t="s">
        <v>86</v>
      </c>
      <c r="I4847" s="31" t="s">
        <v>1090</v>
      </c>
      <c r="J4847" s="31" t="s">
        <v>219</v>
      </c>
      <c r="K4847" s="31" t="s">
        <v>40</v>
      </c>
      <c r="L4847" s="31" t="s">
        <v>9414</v>
      </c>
      <c r="M4847" s="30" t="s">
        <v>9415</v>
      </c>
      <c r="N4847" s="23"/>
      <c r="O4847" s="23"/>
      <c r="P4847" s="24"/>
    </row>
    <row r="4848" spans="1:16" ht="12" customHeight="1" x14ac:dyDescent="0.2">
      <c r="A4848" s="31" t="s">
        <v>2592</v>
      </c>
      <c r="B4848" s="31" t="s">
        <v>1401</v>
      </c>
      <c r="C4848" s="31">
        <v>590707</v>
      </c>
      <c r="D4848" s="32">
        <v>43280.361643518518</v>
      </c>
      <c r="E4848" s="32">
        <v>43280.371030092596</v>
      </c>
      <c r="F4848" s="32">
        <v>43298.551365740743</v>
      </c>
      <c r="G4848" s="31">
        <v>4</v>
      </c>
      <c r="H4848" s="31" t="s">
        <v>86</v>
      </c>
      <c r="I4848" s="31" t="s">
        <v>1090</v>
      </c>
      <c r="J4848" s="31" t="s">
        <v>219</v>
      </c>
      <c r="K4848" s="31" t="s">
        <v>40</v>
      </c>
      <c r="L4848" s="31" t="s">
        <v>9416</v>
      </c>
      <c r="M4848" s="30" t="s">
        <v>9417</v>
      </c>
      <c r="N4848" s="23">
        <v>6050</v>
      </c>
      <c r="O4848" s="23"/>
      <c r="P4848" s="24" t="s">
        <v>1150</v>
      </c>
    </row>
    <row r="4849" spans="1:16" ht="12" customHeight="1" x14ac:dyDescent="0.2">
      <c r="A4849" s="31" t="s">
        <v>1401</v>
      </c>
      <c r="B4849" s="31" t="s">
        <v>1401</v>
      </c>
      <c r="C4849" s="31">
        <v>592485</v>
      </c>
      <c r="D4849" s="32">
        <v>43286.435717592591</v>
      </c>
      <c r="E4849" s="32">
        <v>43286.445162037038</v>
      </c>
      <c r="F4849" s="32">
        <v>43293.47078703704</v>
      </c>
      <c r="G4849" s="31">
        <v>4</v>
      </c>
      <c r="H4849" s="31" t="s">
        <v>86</v>
      </c>
      <c r="I4849" s="31" t="s">
        <v>1090</v>
      </c>
      <c r="J4849" s="31" t="s">
        <v>219</v>
      </c>
      <c r="K4849" s="31" t="s">
        <v>40</v>
      </c>
      <c r="L4849" s="31" t="s">
        <v>9418</v>
      </c>
      <c r="M4849" s="30" t="s">
        <v>9419</v>
      </c>
      <c r="N4849" s="23">
        <v>6050</v>
      </c>
      <c r="O4849" s="23"/>
      <c r="P4849" s="24" t="s">
        <v>1150</v>
      </c>
    </row>
    <row r="4850" spans="1:16" ht="12" customHeight="1" x14ac:dyDescent="0.2">
      <c r="A4850" s="31" t="s">
        <v>1401</v>
      </c>
      <c r="B4850" s="31" t="s">
        <v>1401</v>
      </c>
      <c r="C4850" s="31">
        <v>592634</v>
      </c>
      <c r="D4850" s="32">
        <v>43286.604467592595</v>
      </c>
      <c r="E4850" s="32">
        <v>43286.629861111112</v>
      </c>
      <c r="F4850" s="32">
        <v>43290.627743055556</v>
      </c>
      <c r="G4850" s="31">
        <v>4</v>
      </c>
      <c r="H4850" s="31" t="s">
        <v>86</v>
      </c>
      <c r="I4850" s="31" t="s">
        <v>1090</v>
      </c>
      <c r="J4850" s="31" t="s">
        <v>219</v>
      </c>
      <c r="K4850" s="31" t="s">
        <v>40</v>
      </c>
      <c r="L4850" s="31" t="s">
        <v>9420</v>
      </c>
      <c r="M4850" s="30" t="s">
        <v>9421</v>
      </c>
      <c r="N4850" s="23"/>
      <c r="O4850" s="23"/>
      <c r="P4850" s="24"/>
    </row>
    <row r="4851" spans="1:16" ht="12" customHeight="1" x14ac:dyDescent="0.2">
      <c r="A4851" s="31" t="s">
        <v>2592</v>
      </c>
      <c r="B4851" s="31" t="s">
        <v>1401</v>
      </c>
      <c r="C4851" s="31">
        <v>590851</v>
      </c>
      <c r="D4851" s="32">
        <v>43280.531365740739</v>
      </c>
      <c r="E4851" s="32">
        <v>43280.554432870369</v>
      </c>
      <c r="F4851" s="32">
        <v>43285.476053240738</v>
      </c>
      <c r="G4851" s="31">
        <v>4</v>
      </c>
      <c r="H4851" s="31" t="s">
        <v>86</v>
      </c>
      <c r="I4851" s="31" t="s">
        <v>1090</v>
      </c>
      <c r="J4851" s="31" t="s">
        <v>219</v>
      </c>
      <c r="K4851" s="31" t="s">
        <v>40</v>
      </c>
      <c r="L4851" s="31" t="s">
        <v>9422</v>
      </c>
      <c r="M4851" s="30" t="s">
        <v>9423</v>
      </c>
      <c r="N4851" s="23"/>
      <c r="O4851" s="23"/>
      <c r="P4851" s="24"/>
    </row>
    <row r="4852" spans="1:16" ht="12" customHeight="1" x14ac:dyDescent="0.2">
      <c r="A4852" s="31" t="s">
        <v>1401</v>
      </c>
      <c r="B4852" s="31" t="s">
        <v>1401</v>
      </c>
      <c r="C4852" s="31">
        <v>596692</v>
      </c>
      <c r="D4852" s="32">
        <v>43299.588819444441</v>
      </c>
      <c r="E4852" s="32">
        <v>43299.661111111112</v>
      </c>
      <c r="F4852" s="32">
        <v>43307.362650462965</v>
      </c>
      <c r="G4852" s="31">
        <v>4</v>
      </c>
      <c r="H4852" s="31" t="s">
        <v>86</v>
      </c>
      <c r="I4852" s="31" t="s">
        <v>1090</v>
      </c>
      <c r="J4852" s="31" t="s">
        <v>219</v>
      </c>
      <c r="K4852" s="31" t="s">
        <v>40</v>
      </c>
      <c r="L4852" s="31" t="s">
        <v>9424</v>
      </c>
      <c r="M4852" s="30" t="s">
        <v>9425</v>
      </c>
      <c r="N4852" s="23"/>
      <c r="O4852" s="23"/>
      <c r="P4852" s="24"/>
    </row>
    <row r="4853" spans="1:16" ht="12" customHeight="1" x14ac:dyDescent="0.2">
      <c r="A4853" s="31" t="s">
        <v>1401</v>
      </c>
      <c r="B4853" s="31" t="s">
        <v>1401</v>
      </c>
      <c r="C4853" s="31">
        <v>591411</v>
      </c>
      <c r="D4853" s="32">
        <v>43283.596655092595</v>
      </c>
      <c r="E4853" s="32">
        <v>43283.604861111111</v>
      </c>
      <c r="F4853" s="32">
        <v>43285.290497685186</v>
      </c>
      <c r="G4853" s="31">
        <v>4</v>
      </c>
      <c r="H4853" s="31" t="s">
        <v>86</v>
      </c>
      <c r="I4853" s="31" t="s">
        <v>1090</v>
      </c>
      <c r="J4853" s="31" t="s">
        <v>219</v>
      </c>
      <c r="K4853" s="31" t="s">
        <v>40</v>
      </c>
      <c r="L4853" s="31" t="s">
        <v>7811</v>
      </c>
      <c r="M4853" s="30" t="s">
        <v>9426</v>
      </c>
      <c r="N4853" s="23"/>
      <c r="O4853" s="23"/>
      <c r="P4853" s="24"/>
    </row>
    <row r="4854" spans="1:16" ht="12" customHeight="1" x14ac:dyDescent="0.2">
      <c r="A4854" s="31" t="s">
        <v>1401</v>
      </c>
      <c r="B4854" s="31" t="s">
        <v>1401</v>
      </c>
      <c r="C4854" s="31">
        <v>593723</v>
      </c>
      <c r="D4854" s="32">
        <v>43290.646354166667</v>
      </c>
      <c r="E4854" s="32">
        <v>43292.320833333331</v>
      </c>
      <c r="F4854" s="32">
        <v>43293.61822916667</v>
      </c>
      <c r="G4854" s="31">
        <v>4</v>
      </c>
      <c r="H4854" s="31" t="s">
        <v>86</v>
      </c>
      <c r="I4854" s="31" t="s">
        <v>1090</v>
      </c>
      <c r="J4854" s="31" t="s">
        <v>219</v>
      </c>
      <c r="K4854" s="31" t="s">
        <v>40</v>
      </c>
      <c r="L4854" s="31" t="s">
        <v>9427</v>
      </c>
      <c r="M4854" s="30" t="s">
        <v>9428</v>
      </c>
      <c r="N4854" s="23"/>
      <c r="O4854" s="23"/>
      <c r="P4854" s="24"/>
    </row>
    <row r="4855" spans="1:16" ht="12" customHeight="1" x14ac:dyDescent="0.2">
      <c r="A4855" s="31" t="s">
        <v>1401</v>
      </c>
      <c r="B4855" s="31" t="s">
        <v>1401</v>
      </c>
      <c r="C4855" s="31">
        <v>592216</v>
      </c>
      <c r="D4855" s="32">
        <v>43285.59238425926</v>
      </c>
      <c r="E4855" s="32">
        <v>43285.626388888886</v>
      </c>
      <c r="F4855" s="32">
        <v>43286.54</v>
      </c>
      <c r="G4855" s="31">
        <v>4</v>
      </c>
      <c r="H4855" s="31" t="s">
        <v>86</v>
      </c>
      <c r="I4855" s="31" t="s">
        <v>1090</v>
      </c>
      <c r="J4855" s="31" t="s">
        <v>219</v>
      </c>
      <c r="K4855" s="31" t="s">
        <v>40</v>
      </c>
      <c r="L4855" s="31" t="s">
        <v>9429</v>
      </c>
      <c r="M4855" s="30" t="s">
        <v>9430</v>
      </c>
      <c r="N4855" s="23"/>
      <c r="O4855" s="23"/>
      <c r="P4855" s="24"/>
    </row>
    <row r="4856" spans="1:16" ht="12" customHeight="1" x14ac:dyDescent="0.2">
      <c r="A4856" s="31" t="s">
        <v>1401</v>
      </c>
      <c r="B4856" s="31" t="s">
        <v>1401</v>
      </c>
      <c r="C4856" s="31">
        <v>595307</v>
      </c>
      <c r="D4856" s="32">
        <v>43294.509050925924</v>
      </c>
      <c r="E4856" s="32">
        <v>43294.514050925929</v>
      </c>
      <c r="F4856" s="32">
        <v>43302.74628472222</v>
      </c>
      <c r="G4856" s="31">
        <v>4</v>
      </c>
      <c r="H4856" s="31" t="s">
        <v>86</v>
      </c>
      <c r="I4856" s="31" t="s">
        <v>1090</v>
      </c>
      <c r="J4856" s="31" t="s">
        <v>219</v>
      </c>
      <c r="K4856" s="31" t="s">
        <v>40</v>
      </c>
      <c r="L4856" s="31" t="s">
        <v>9431</v>
      </c>
      <c r="M4856" s="30" t="s">
        <v>9432</v>
      </c>
      <c r="N4856" s="23"/>
      <c r="O4856" s="23"/>
      <c r="P4856" s="24"/>
    </row>
    <row r="4857" spans="1:16" ht="12" customHeight="1" x14ac:dyDescent="0.2">
      <c r="A4857" s="31" t="s">
        <v>1401</v>
      </c>
      <c r="B4857" s="31" t="s">
        <v>1401</v>
      </c>
      <c r="C4857" s="31">
        <v>596132</v>
      </c>
      <c r="D4857" s="32">
        <v>43298.377974537034</v>
      </c>
      <c r="E4857" s="32">
        <v>43298.461805555555</v>
      </c>
      <c r="F4857" s="32">
        <v>43299.460474537038</v>
      </c>
      <c r="G4857" s="31">
        <v>4</v>
      </c>
      <c r="H4857" s="31" t="s">
        <v>86</v>
      </c>
      <c r="I4857" s="31" t="s">
        <v>1090</v>
      </c>
      <c r="J4857" s="31" t="s">
        <v>219</v>
      </c>
      <c r="K4857" s="31" t="s">
        <v>40</v>
      </c>
      <c r="L4857" s="31" t="s">
        <v>9433</v>
      </c>
      <c r="M4857" s="30" t="s">
        <v>9434</v>
      </c>
      <c r="N4857" s="23"/>
      <c r="O4857" s="23"/>
      <c r="P4857" s="24"/>
    </row>
    <row r="4858" spans="1:16" ht="12" customHeight="1" x14ac:dyDescent="0.2">
      <c r="A4858" s="31" t="s">
        <v>1401</v>
      </c>
      <c r="B4858" s="31" t="s">
        <v>1401</v>
      </c>
      <c r="C4858" s="31">
        <v>596128</v>
      </c>
      <c r="D4858" s="32">
        <v>43298.377291666664</v>
      </c>
      <c r="E4858" s="32">
        <v>43298.460416666669</v>
      </c>
      <c r="F4858" s="32">
        <v>43298.635659722226</v>
      </c>
      <c r="G4858" s="31">
        <v>4</v>
      </c>
      <c r="H4858" s="31" t="s">
        <v>86</v>
      </c>
      <c r="I4858" s="31" t="s">
        <v>1090</v>
      </c>
      <c r="J4858" s="31" t="s">
        <v>219</v>
      </c>
      <c r="K4858" s="31" t="s">
        <v>40</v>
      </c>
      <c r="L4858" s="31" t="s">
        <v>9435</v>
      </c>
      <c r="M4858" s="30" t="s">
        <v>9436</v>
      </c>
      <c r="N4858" s="23"/>
      <c r="O4858" s="23"/>
      <c r="P4858" s="24"/>
    </row>
    <row r="4859" spans="1:16" ht="12" customHeight="1" x14ac:dyDescent="0.2">
      <c r="A4859" s="31" t="s">
        <v>1401</v>
      </c>
      <c r="B4859" s="31" t="s">
        <v>1401</v>
      </c>
      <c r="C4859" s="31">
        <v>597583</v>
      </c>
      <c r="D4859" s="32">
        <v>43304.179236111115</v>
      </c>
      <c r="E4859" s="32">
        <v>43304.449166666665</v>
      </c>
      <c r="F4859" s="32">
        <v>43312.487708333334</v>
      </c>
      <c r="G4859" s="31">
        <v>4</v>
      </c>
      <c r="H4859" s="31" t="s">
        <v>202</v>
      </c>
      <c r="I4859" s="31" t="s">
        <v>1090</v>
      </c>
      <c r="J4859" s="31" t="s">
        <v>219</v>
      </c>
      <c r="K4859" s="31" t="s">
        <v>40</v>
      </c>
      <c r="L4859" s="31" t="s">
        <v>9437</v>
      </c>
      <c r="M4859" s="30" t="s">
        <v>9438</v>
      </c>
      <c r="N4859" s="23"/>
      <c r="O4859" s="23"/>
      <c r="P4859" s="24"/>
    </row>
    <row r="4860" spans="1:16" ht="12" customHeight="1" x14ac:dyDescent="0.2">
      <c r="A4860" s="31" t="s">
        <v>1401</v>
      </c>
      <c r="B4860" s="31" t="s">
        <v>1401</v>
      </c>
      <c r="C4860" s="31">
        <v>598046</v>
      </c>
      <c r="D4860" s="32">
        <v>43305.317187499997</v>
      </c>
      <c r="E4860" s="32">
        <v>43305.405555555553</v>
      </c>
      <c r="F4860" s="32">
        <v>43308.523275462961</v>
      </c>
      <c r="G4860" s="31">
        <v>4</v>
      </c>
      <c r="H4860" s="31" t="s">
        <v>86</v>
      </c>
      <c r="I4860" s="31" t="s">
        <v>1090</v>
      </c>
      <c r="J4860" s="31" t="s">
        <v>1739</v>
      </c>
      <c r="K4860" s="31" t="s">
        <v>40</v>
      </c>
      <c r="L4860" s="31" t="s">
        <v>9439</v>
      </c>
      <c r="M4860" s="30" t="s">
        <v>9440</v>
      </c>
      <c r="N4860" s="23">
        <v>6175</v>
      </c>
      <c r="O4860" s="23"/>
      <c r="P4860" s="24" t="s">
        <v>1150</v>
      </c>
    </row>
    <row r="4861" spans="1:16" ht="12" customHeight="1" x14ac:dyDescent="0.2">
      <c r="A4861" s="31" t="s">
        <v>1401</v>
      </c>
      <c r="B4861" s="31" t="s">
        <v>1401</v>
      </c>
      <c r="C4861" s="31">
        <v>595626</v>
      </c>
      <c r="D4861" s="32">
        <v>43297.364953703705</v>
      </c>
      <c r="E4861" s="32">
        <v>43297.390636574077</v>
      </c>
      <c r="F4861" s="32">
        <v>43297.633587962962</v>
      </c>
      <c r="G4861" s="31">
        <v>4</v>
      </c>
      <c r="H4861" s="31" t="s">
        <v>86</v>
      </c>
      <c r="I4861" s="31" t="s">
        <v>1090</v>
      </c>
      <c r="J4861" s="31" t="s">
        <v>1739</v>
      </c>
      <c r="K4861" s="31" t="s">
        <v>40</v>
      </c>
      <c r="L4861" s="31" t="s">
        <v>9441</v>
      </c>
      <c r="M4861" s="30" t="s">
        <v>9442</v>
      </c>
      <c r="N4861" s="23"/>
      <c r="O4861" s="23"/>
      <c r="P4861" s="24"/>
    </row>
    <row r="4862" spans="1:16" ht="12" customHeight="1" x14ac:dyDescent="0.2">
      <c r="A4862" s="31" t="s">
        <v>1401</v>
      </c>
      <c r="B4862" s="31" t="s">
        <v>1401</v>
      </c>
      <c r="C4862" s="31">
        <v>591177</v>
      </c>
      <c r="D4862" s="32">
        <v>43283.37332175926</v>
      </c>
      <c r="E4862" s="32">
        <v>43284.356064814812</v>
      </c>
      <c r="F4862" s="32">
        <v>43293.519571759258</v>
      </c>
      <c r="G4862" s="31">
        <v>4</v>
      </c>
      <c r="H4862" s="31" t="s">
        <v>86</v>
      </c>
      <c r="I4862" s="31" t="s">
        <v>1090</v>
      </c>
      <c r="J4862" s="31" t="s">
        <v>1739</v>
      </c>
      <c r="K4862" s="31" t="s">
        <v>40</v>
      </c>
      <c r="L4862" s="31" t="s">
        <v>9443</v>
      </c>
      <c r="M4862" s="30" t="s">
        <v>9444</v>
      </c>
      <c r="N4862" s="23"/>
      <c r="O4862" s="23"/>
      <c r="P4862" s="24"/>
    </row>
    <row r="4863" spans="1:16" ht="12" customHeight="1" x14ac:dyDescent="0.2">
      <c r="A4863" s="31" t="s">
        <v>1401</v>
      </c>
      <c r="B4863" s="31" t="s">
        <v>1401</v>
      </c>
      <c r="C4863" s="31">
        <v>599598</v>
      </c>
      <c r="D4863" s="32">
        <v>43311.375300925924</v>
      </c>
      <c r="E4863" s="32">
        <v>43311.385127314818</v>
      </c>
      <c r="F4863" s="32">
        <v>43311.515844907408</v>
      </c>
      <c r="G4863" s="31">
        <v>4</v>
      </c>
      <c r="H4863" s="31" t="s">
        <v>86</v>
      </c>
      <c r="I4863" s="31" t="s">
        <v>1090</v>
      </c>
      <c r="J4863" s="31" t="s">
        <v>1739</v>
      </c>
      <c r="K4863" s="31" t="s">
        <v>40</v>
      </c>
      <c r="L4863" s="31" t="s">
        <v>9445</v>
      </c>
      <c r="M4863" s="30" t="s">
        <v>9446</v>
      </c>
      <c r="N4863" s="23"/>
      <c r="O4863" s="23"/>
      <c r="P4863" s="24"/>
    </row>
    <row r="4864" spans="1:16" ht="12" customHeight="1" x14ac:dyDescent="0.2">
      <c r="A4864" s="31" t="s">
        <v>1401</v>
      </c>
      <c r="B4864" s="31" t="s">
        <v>1401</v>
      </c>
      <c r="C4864" s="31">
        <v>593659</v>
      </c>
      <c r="D4864" s="32">
        <v>43290.588888888888</v>
      </c>
      <c r="E4864" s="32">
        <v>43290.589583333334</v>
      </c>
      <c r="F4864" s="32">
        <v>43291.654918981483</v>
      </c>
      <c r="G4864" s="31">
        <v>4</v>
      </c>
      <c r="H4864" s="31" t="s">
        <v>86</v>
      </c>
      <c r="I4864" s="31" t="s">
        <v>1090</v>
      </c>
      <c r="J4864" s="31" t="s">
        <v>1739</v>
      </c>
      <c r="K4864" s="31" t="s">
        <v>40</v>
      </c>
      <c r="L4864" s="31" t="s">
        <v>9447</v>
      </c>
      <c r="M4864" s="30" t="s">
        <v>9448</v>
      </c>
      <c r="N4864" s="23"/>
      <c r="O4864" s="23"/>
      <c r="P4864" s="24"/>
    </row>
    <row r="4865" spans="1:16" ht="12" customHeight="1" x14ac:dyDescent="0.2">
      <c r="A4865" s="31" t="s">
        <v>1401</v>
      </c>
      <c r="B4865" s="31" t="s">
        <v>1401</v>
      </c>
      <c r="C4865" s="31">
        <v>591294</v>
      </c>
      <c r="D4865" s="32">
        <v>43283.482523148145</v>
      </c>
      <c r="E4865" s="32">
        <v>43283.488194444442</v>
      </c>
      <c r="F4865" s="32">
        <v>43285.324340277781</v>
      </c>
      <c r="G4865" s="31">
        <v>2</v>
      </c>
      <c r="H4865" s="31" t="s">
        <v>86</v>
      </c>
      <c r="I4865" s="31" t="s">
        <v>1090</v>
      </c>
      <c r="J4865" s="31" t="s">
        <v>1739</v>
      </c>
      <c r="K4865" s="31" t="s">
        <v>40</v>
      </c>
      <c r="L4865" s="31" t="s">
        <v>9449</v>
      </c>
      <c r="M4865" s="30" t="s">
        <v>9450</v>
      </c>
      <c r="N4865" s="23">
        <v>5296</v>
      </c>
      <c r="O4865" s="23"/>
      <c r="P4865" s="24" t="s">
        <v>1150</v>
      </c>
    </row>
    <row r="4866" spans="1:16" ht="12" customHeight="1" x14ac:dyDescent="0.2">
      <c r="A4866" s="31" t="s">
        <v>1401</v>
      </c>
      <c r="B4866" s="31" t="s">
        <v>1401</v>
      </c>
      <c r="C4866" s="31">
        <v>596382</v>
      </c>
      <c r="D4866" s="32">
        <v>43298.684930555559</v>
      </c>
      <c r="E4866" s="32">
        <v>43298.688657407409</v>
      </c>
      <c r="F4866" s="32">
        <v>43299.535266203704</v>
      </c>
      <c r="G4866" s="31">
        <v>4</v>
      </c>
      <c r="H4866" s="31" t="s">
        <v>86</v>
      </c>
      <c r="I4866" s="31" t="s">
        <v>1090</v>
      </c>
      <c r="J4866" s="31" t="s">
        <v>9451</v>
      </c>
      <c r="K4866" s="31" t="s">
        <v>1119</v>
      </c>
      <c r="L4866" s="31" t="s">
        <v>9452</v>
      </c>
      <c r="M4866" s="30" t="s">
        <v>9453</v>
      </c>
      <c r="N4866" s="23"/>
      <c r="O4866" s="23"/>
      <c r="P4866" s="24"/>
    </row>
    <row r="4867" spans="1:16" ht="12" customHeight="1" x14ac:dyDescent="0.2">
      <c r="A4867" s="31" t="s">
        <v>1401</v>
      </c>
      <c r="B4867" s="31" t="s">
        <v>1401</v>
      </c>
      <c r="C4867" s="31">
        <v>594952</v>
      </c>
      <c r="D4867" s="32">
        <v>43293.550150462965</v>
      </c>
      <c r="E4867" s="32">
        <v>43293.557291666664</v>
      </c>
      <c r="F4867" s="32">
        <v>43299.680115740739</v>
      </c>
      <c r="G4867" s="31">
        <v>4</v>
      </c>
      <c r="H4867" s="31" t="s">
        <v>86</v>
      </c>
      <c r="I4867" s="31" t="s">
        <v>1090</v>
      </c>
      <c r="J4867" s="31" t="s">
        <v>93</v>
      </c>
      <c r="K4867" s="31" t="s">
        <v>1119</v>
      </c>
      <c r="L4867" s="31" t="s">
        <v>9454</v>
      </c>
      <c r="M4867" s="30" t="s">
        <v>9455</v>
      </c>
      <c r="N4867" s="23">
        <v>6138</v>
      </c>
      <c r="O4867" s="23"/>
      <c r="P4867" s="24" t="s">
        <v>1150</v>
      </c>
    </row>
    <row r="4868" spans="1:16" ht="12" customHeight="1" x14ac:dyDescent="0.2">
      <c r="A4868" s="31" t="s">
        <v>1401</v>
      </c>
      <c r="B4868" s="31" t="s">
        <v>1401</v>
      </c>
      <c r="C4868" s="31">
        <v>599268</v>
      </c>
      <c r="D4868" s="32">
        <v>43308.399629629632</v>
      </c>
      <c r="E4868" s="32">
        <v>43308.42800925926</v>
      </c>
      <c r="F4868" s="32">
        <v>43311.602986111109</v>
      </c>
      <c r="G4868" s="31">
        <v>4</v>
      </c>
      <c r="H4868" s="31" t="s">
        <v>86</v>
      </c>
      <c r="I4868" s="31" t="s">
        <v>1090</v>
      </c>
      <c r="J4868" s="31" t="s">
        <v>93</v>
      </c>
      <c r="K4868" s="31" t="s">
        <v>1119</v>
      </c>
      <c r="L4868" s="31" t="s">
        <v>9456</v>
      </c>
      <c r="M4868" s="30" t="s">
        <v>9457</v>
      </c>
      <c r="N4868" s="23"/>
      <c r="O4868" s="23"/>
      <c r="P4868" s="24"/>
    </row>
    <row r="4869" spans="1:16" ht="12" customHeight="1" x14ac:dyDescent="0.2">
      <c r="A4869" s="31" t="s">
        <v>1401</v>
      </c>
      <c r="B4869" s="31" t="s">
        <v>1401</v>
      </c>
      <c r="C4869" s="31">
        <v>594136</v>
      </c>
      <c r="D4869" s="32">
        <v>43291.549513888887</v>
      </c>
      <c r="E4869" s="32">
        <v>43294.536111111112</v>
      </c>
      <c r="F4869" s="32">
        <v>43299.66574074074</v>
      </c>
      <c r="G4869" s="31">
        <v>4</v>
      </c>
      <c r="H4869" s="31" t="s">
        <v>86</v>
      </c>
      <c r="I4869" s="31" t="s">
        <v>1090</v>
      </c>
      <c r="J4869" s="31" t="s">
        <v>93</v>
      </c>
      <c r="K4869" s="31" t="s">
        <v>1119</v>
      </c>
      <c r="L4869" s="31" t="s">
        <v>9458</v>
      </c>
      <c r="M4869" s="30" t="s">
        <v>9459</v>
      </c>
      <c r="N4869" s="23"/>
      <c r="O4869" s="23"/>
      <c r="P4869" s="24"/>
    </row>
    <row r="4870" spans="1:16" ht="12" customHeight="1" x14ac:dyDescent="0.2">
      <c r="A4870" s="31" t="s">
        <v>1401</v>
      </c>
      <c r="B4870" s="31" t="s">
        <v>1401</v>
      </c>
      <c r="C4870" s="31">
        <v>596331</v>
      </c>
      <c r="D4870" s="32">
        <v>43298.606226851851</v>
      </c>
      <c r="E4870" s="32">
        <v>43298.63076388889</v>
      </c>
      <c r="F4870" s="32">
        <v>43301.551226851851</v>
      </c>
      <c r="G4870" s="31">
        <v>4</v>
      </c>
      <c r="H4870" s="31" t="s">
        <v>86</v>
      </c>
      <c r="I4870" s="31" t="s">
        <v>1090</v>
      </c>
      <c r="J4870" s="31" t="s">
        <v>93</v>
      </c>
      <c r="K4870" s="31" t="s">
        <v>1119</v>
      </c>
      <c r="L4870" s="31" t="s">
        <v>9460</v>
      </c>
      <c r="M4870" s="30" t="s">
        <v>9461</v>
      </c>
      <c r="N4870" s="23"/>
      <c r="O4870" s="23"/>
      <c r="P4870" s="24"/>
    </row>
    <row r="4871" spans="1:16" ht="12" customHeight="1" x14ac:dyDescent="0.2">
      <c r="A4871" s="31" t="s">
        <v>1401</v>
      </c>
      <c r="B4871" s="31" t="s">
        <v>1401</v>
      </c>
      <c r="C4871" s="31">
        <v>594236</v>
      </c>
      <c r="D4871" s="32">
        <v>43291.659618055557</v>
      </c>
      <c r="E4871" s="32">
        <v>43292.280451388891</v>
      </c>
      <c r="F4871" s="32">
        <v>43308.434803240743</v>
      </c>
      <c r="G4871" s="31">
        <v>4</v>
      </c>
      <c r="H4871" s="31" t="s">
        <v>86</v>
      </c>
      <c r="I4871" s="31" t="s">
        <v>1090</v>
      </c>
      <c r="J4871" s="31" t="s">
        <v>93</v>
      </c>
      <c r="K4871" s="31" t="s">
        <v>1119</v>
      </c>
      <c r="L4871" s="31" t="s">
        <v>9462</v>
      </c>
      <c r="M4871" s="30" t="s">
        <v>9463</v>
      </c>
      <c r="N4871" s="23"/>
      <c r="O4871" s="23"/>
      <c r="P4871" s="24"/>
    </row>
    <row r="4872" spans="1:16" ht="12" customHeight="1" x14ac:dyDescent="0.2">
      <c r="A4872" s="31" t="s">
        <v>1401</v>
      </c>
      <c r="B4872" s="31" t="s">
        <v>1401</v>
      </c>
      <c r="C4872" s="31">
        <v>596282</v>
      </c>
      <c r="D4872" s="32">
        <v>43298.548043981478</v>
      </c>
      <c r="E4872" s="32">
        <v>43298.560474537036</v>
      </c>
      <c r="F4872" s="32">
        <v>43305.355891203704</v>
      </c>
      <c r="G4872" s="31">
        <v>4</v>
      </c>
      <c r="H4872" s="31" t="s">
        <v>86</v>
      </c>
      <c r="I4872" s="31" t="s">
        <v>1090</v>
      </c>
      <c r="J4872" s="31" t="s">
        <v>93</v>
      </c>
      <c r="K4872" s="31" t="s">
        <v>1119</v>
      </c>
      <c r="L4872" s="31" t="s">
        <v>9464</v>
      </c>
      <c r="M4872" s="30" t="s">
        <v>9465</v>
      </c>
      <c r="N4872" s="23"/>
      <c r="O4872" s="23"/>
      <c r="P4872" s="24"/>
    </row>
    <row r="4873" spans="1:16" ht="12" customHeight="1" x14ac:dyDescent="0.2">
      <c r="A4873" s="31" t="s">
        <v>2592</v>
      </c>
      <c r="B4873" s="31" t="s">
        <v>1401</v>
      </c>
      <c r="C4873" s="31">
        <v>590150</v>
      </c>
      <c r="D4873" s="32">
        <v>43278.574930555558</v>
      </c>
      <c r="E4873" s="32">
        <v>43278.630914351852</v>
      </c>
      <c r="F4873" s="32">
        <v>43291.632928240739</v>
      </c>
      <c r="G4873" s="31">
        <v>4</v>
      </c>
      <c r="H4873" s="31" t="s">
        <v>86</v>
      </c>
      <c r="I4873" s="31" t="s">
        <v>1090</v>
      </c>
      <c r="J4873" s="31" t="s">
        <v>93</v>
      </c>
      <c r="K4873" s="31" t="s">
        <v>1119</v>
      </c>
      <c r="L4873" s="31" t="s">
        <v>7848</v>
      </c>
      <c r="M4873" s="30" t="s">
        <v>9466</v>
      </c>
      <c r="N4873" s="23"/>
      <c r="O4873" s="23"/>
      <c r="P4873" s="24"/>
    </row>
    <row r="4874" spans="1:16" ht="12" customHeight="1" x14ac:dyDescent="0.2">
      <c r="A4874" s="31" t="s">
        <v>1401</v>
      </c>
      <c r="B4874" s="31" t="s">
        <v>1401</v>
      </c>
      <c r="C4874" s="31">
        <v>597723</v>
      </c>
      <c r="D4874" s="32">
        <v>43304.37841435185</v>
      </c>
      <c r="E4874" s="32">
        <v>43304.405150462961</v>
      </c>
      <c r="F4874" s="32">
        <v>43304.632696759261</v>
      </c>
      <c r="G4874" s="31">
        <v>4</v>
      </c>
      <c r="H4874" s="31" t="s">
        <v>86</v>
      </c>
      <c r="I4874" s="31" t="s">
        <v>1090</v>
      </c>
      <c r="J4874" s="31" t="s">
        <v>93</v>
      </c>
      <c r="K4874" s="31" t="s">
        <v>1119</v>
      </c>
      <c r="L4874" s="31" t="s">
        <v>9467</v>
      </c>
      <c r="M4874" s="30" t="s">
        <v>9468</v>
      </c>
      <c r="N4874" s="23">
        <v>6152</v>
      </c>
      <c r="O4874" s="23"/>
      <c r="P4874" s="24" t="s">
        <v>1150</v>
      </c>
    </row>
    <row r="4875" spans="1:16" ht="12" customHeight="1" x14ac:dyDescent="0.2">
      <c r="A4875" s="31" t="s">
        <v>1401</v>
      </c>
      <c r="B4875" s="31" t="s">
        <v>1401</v>
      </c>
      <c r="C4875" s="31">
        <v>595016</v>
      </c>
      <c r="D4875" s="32">
        <v>43293.628692129627</v>
      </c>
      <c r="E4875" s="32">
        <v>43293.634363425925</v>
      </c>
      <c r="F4875" s="32">
        <v>43311.361886574072</v>
      </c>
      <c r="G4875" s="31">
        <v>4</v>
      </c>
      <c r="H4875" s="31" t="s">
        <v>86</v>
      </c>
      <c r="I4875" s="31" t="s">
        <v>1090</v>
      </c>
      <c r="J4875" s="31" t="s">
        <v>93</v>
      </c>
      <c r="K4875" s="31" t="s">
        <v>1119</v>
      </c>
      <c r="L4875" s="31" t="s">
        <v>9469</v>
      </c>
      <c r="M4875" s="30" t="s">
        <v>9470</v>
      </c>
      <c r="N4875" s="23"/>
      <c r="O4875" s="23"/>
      <c r="P4875" s="24"/>
    </row>
    <row r="4876" spans="1:16" ht="12" customHeight="1" x14ac:dyDescent="0.2">
      <c r="A4876" s="31" t="s">
        <v>1401</v>
      </c>
      <c r="B4876" s="31" t="s">
        <v>1401</v>
      </c>
      <c r="C4876" s="31">
        <v>593304</v>
      </c>
      <c r="D4876" s="32">
        <v>43290.337222222224</v>
      </c>
      <c r="E4876" s="32">
        <v>43290.354479166665</v>
      </c>
      <c r="F4876" s="32">
        <v>43290.620532407411</v>
      </c>
      <c r="G4876" s="31">
        <v>4</v>
      </c>
      <c r="H4876" s="31" t="s">
        <v>86</v>
      </c>
      <c r="I4876" s="31" t="s">
        <v>1090</v>
      </c>
      <c r="J4876" s="31" t="s">
        <v>93</v>
      </c>
      <c r="K4876" s="31" t="s">
        <v>1119</v>
      </c>
      <c r="L4876" s="31" t="s">
        <v>9471</v>
      </c>
      <c r="M4876" s="30" t="s">
        <v>9472</v>
      </c>
      <c r="N4876" s="23"/>
      <c r="O4876" s="23"/>
      <c r="P4876" s="24"/>
    </row>
    <row r="4877" spans="1:16" ht="12" customHeight="1" x14ac:dyDescent="0.2">
      <c r="A4877" s="31" t="s">
        <v>1401</v>
      </c>
      <c r="B4877" s="31" t="s">
        <v>1401</v>
      </c>
      <c r="C4877" s="31">
        <v>597284</v>
      </c>
      <c r="D4877" s="32">
        <v>43301.405497685184</v>
      </c>
      <c r="E4877" s="32">
        <v>43304.463888888888</v>
      </c>
      <c r="F4877" s="32">
        <v>43307.592615740738</v>
      </c>
      <c r="G4877" s="31">
        <v>4</v>
      </c>
      <c r="H4877" s="31" t="s">
        <v>86</v>
      </c>
      <c r="I4877" s="31" t="s">
        <v>1090</v>
      </c>
      <c r="J4877" s="31" t="s">
        <v>93</v>
      </c>
      <c r="K4877" s="31" t="s">
        <v>1119</v>
      </c>
      <c r="L4877" s="31" t="s">
        <v>9473</v>
      </c>
      <c r="M4877" s="30" t="s">
        <v>9474</v>
      </c>
      <c r="N4877" s="23"/>
      <c r="O4877" s="23"/>
      <c r="P4877" s="24"/>
    </row>
    <row r="4878" spans="1:16" ht="12" customHeight="1" x14ac:dyDescent="0.2">
      <c r="A4878" s="31" t="s">
        <v>1401</v>
      </c>
      <c r="B4878" s="31" t="s">
        <v>1401</v>
      </c>
      <c r="C4878" s="31">
        <v>595722</v>
      </c>
      <c r="D4878" s="32">
        <v>43297.439502314817</v>
      </c>
      <c r="E4878" s="32">
        <v>43297.454664351855</v>
      </c>
      <c r="F4878" s="32">
        <v>43299.29583333333</v>
      </c>
      <c r="G4878" s="31">
        <v>4</v>
      </c>
      <c r="H4878" s="31" t="s">
        <v>86</v>
      </c>
      <c r="I4878" s="31" t="s">
        <v>1090</v>
      </c>
      <c r="J4878" s="31" t="s">
        <v>93</v>
      </c>
      <c r="K4878" s="31" t="s">
        <v>1119</v>
      </c>
      <c r="L4878" s="31" t="s">
        <v>9475</v>
      </c>
      <c r="M4878" s="30" t="s">
        <v>9476</v>
      </c>
      <c r="N4878" s="23">
        <v>6137</v>
      </c>
      <c r="O4878" s="23"/>
      <c r="P4878" s="24" t="s">
        <v>1150</v>
      </c>
    </row>
    <row r="4879" spans="1:16" ht="12" customHeight="1" x14ac:dyDescent="0.2">
      <c r="A4879" s="31" t="s">
        <v>1401</v>
      </c>
      <c r="B4879" s="31" t="s">
        <v>1401</v>
      </c>
      <c r="C4879" s="31">
        <v>594519</v>
      </c>
      <c r="D4879" s="32">
        <v>43292.50136574074</v>
      </c>
      <c r="E4879" s="32">
        <v>43292.540370370371</v>
      </c>
      <c r="F4879" s="32">
        <v>43294.330567129633</v>
      </c>
      <c r="G4879" s="31">
        <v>4</v>
      </c>
      <c r="H4879" s="31" t="s">
        <v>86</v>
      </c>
      <c r="I4879" s="31" t="s">
        <v>1090</v>
      </c>
      <c r="J4879" s="31" t="s">
        <v>93</v>
      </c>
      <c r="K4879" s="31" t="s">
        <v>1119</v>
      </c>
      <c r="L4879" s="31" t="s">
        <v>9477</v>
      </c>
      <c r="M4879" s="30" t="s">
        <v>9478</v>
      </c>
      <c r="N4879" s="23"/>
      <c r="O4879" s="23"/>
      <c r="P4879" s="24"/>
    </row>
    <row r="4880" spans="1:16" ht="12" customHeight="1" x14ac:dyDescent="0.2">
      <c r="A4880" s="31" t="s">
        <v>1401</v>
      </c>
      <c r="B4880" s="31" t="s">
        <v>1401</v>
      </c>
      <c r="C4880" s="31">
        <v>594907</v>
      </c>
      <c r="D4880" s="32">
        <v>43293.482395833336</v>
      </c>
      <c r="E4880" s="32">
        <v>43293.486226851855</v>
      </c>
      <c r="F4880" s="32">
        <v>43311.377534722225</v>
      </c>
      <c r="G4880" s="31">
        <v>4</v>
      </c>
      <c r="H4880" s="31" t="s">
        <v>86</v>
      </c>
      <c r="I4880" s="31" t="s">
        <v>1090</v>
      </c>
      <c r="J4880" s="31" t="s">
        <v>93</v>
      </c>
      <c r="K4880" s="31" t="s">
        <v>1119</v>
      </c>
      <c r="L4880" s="31" t="s">
        <v>9479</v>
      </c>
      <c r="M4880" s="30" t="s">
        <v>9480</v>
      </c>
      <c r="N4880" s="23"/>
      <c r="O4880" s="23"/>
      <c r="P4880" s="24"/>
    </row>
    <row r="4881" spans="1:16" ht="12" customHeight="1" x14ac:dyDescent="0.2">
      <c r="A4881" s="31" t="s">
        <v>1401</v>
      </c>
      <c r="B4881" s="31" t="s">
        <v>1401</v>
      </c>
      <c r="C4881" s="31">
        <v>591222</v>
      </c>
      <c r="D4881" s="32">
        <v>43283.416493055556</v>
      </c>
      <c r="E4881" s="32">
        <v>43283.436365740738</v>
      </c>
      <c r="F4881" s="32">
        <v>43284.680937500001</v>
      </c>
      <c r="G4881" s="31">
        <v>4</v>
      </c>
      <c r="H4881" s="31" t="s">
        <v>86</v>
      </c>
      <c r="I4881" s="31" t="s">
        <v>1090</v>
      </c>
      <c r="J4881" s="31" t="s">
        <v>93</v>
      </c>
      <c r="K4881" s="31" t="s">
        <v>1119</v>
      </c>
      <c r="L4881" s="31" t="s">
        <v>9481</v>
      </c>
      <c r="M4881" s="30" t="s">
        <v>9482</v>
      </c>
      <c r="N4881" s="23"/>
      <c r="O4881" s="23"/>
      <c r="P4881" s="24"/>
    </row>
    <row r="4882" spans="1:16" ht="12" customHeight="1" x14ac:dyDescent="0.2">
      <c r="A4882" s="31" t="s">
        <v>1401</v>
      </c>
      <c r="B4882" s="31" t="s">
        <v>1401</v>
      </c>
      <c r="C4882" s="31">
        <v>595154</v>
      </c>
      <c r="D4882" s="32">
        <v>43294.341631944444</v>
      </c>
      <c r="E4882" s="32">
        <v>43294.345370370371</v>
      </c>
      <c r="F4882" s="32">
        <v>43298.383344907408</v>
      </c>
      <c r="G4882" s="31">
        <v>4</v>
      </c>
      <c r="H4882" s="31" t="s">
        <v>86</v>
      </c>
      <c r="I4882" s="31" t="s">
        <v>1090</v>
      </c>
      <c r="J4882" s="31" t="s">
        <v>93</v>
      </c>
      <c r="K4882" s="31" t="s">
        <v>1119</v>
      </c>
      <c r="L4882" s="31" t="s">
        <v>9483</v>
      </c>
      <c r="M4882" s="30" t="s">
        <v>9484</v>
      </c>
      <c r="N4882" s="23"/>
      <c r="O4882" s="23"/>
      <c r="P4882" s="24"/>
    </row>
    <row r="4883" spans="1:16" ht="12" customHeight="1" x14ac:dyDescent="0.2">
      <c r="A4883" s="31" t="s">
        <v>1401</v>
      </c>
      <c r="B4883" s="31" t="s">
        <v>1401</v>
      </c>
      <c r="C4883" s="31">
        <v>596632</v>
      </c>
      <c r="D4883" s="32">
        <v>43299.519386574073</v>
      </c>
      <c r="E4883" s="32">
        <v>43299.547210648147</v>
      </c>
      <c r="F4883" s="32">
        <v>43299.574976851851</v>
      </c>
      <c r="G4883" s="31">
        <v>4</v>
      </c>
      <c r="H4883" s="31" t="s">
        <v>86</v>
      </c>
      <c r="I4883" s="31" t="s">
        <v>1090</v>
      </c>
      <c r="J4883" s="31" t="s">
        <v>93</v>
      </c>
      <c r="K4883" s="31" t="s">
        <v>1119</v>
      </c>
      <c r="L4883" s="31" t="s">
        <v>9485</v>
      </c>
      <c r="M4883" s="30" t="s">
        <v>9486</v>
      </c>
      <c r="N4883" s="23"/>
      <c r="O4883" s="23"/>
      <c r="P4883" s="24"/>
    </row>
    <row r="4884" spans="1:16" ht="12" customHeight="1" x14ac:dyDescent="0.2">
      <c r="A4884" s="31" t="s">
        <v>1401</v>
      </c>
      <c r="B4884" s="31" t="s">
        <v>1401</v>
      </c>
      <c r="C4884" s="31">
        <v>592911</v>
      </c>
      <c r="D4884" s="32">
        <v>43287.502592592595</v>
      </c>
      <c r="E4884" s="32">
        <v>43287.522199074076</v>
      </c>
      <c r="F4884" s="32">
        <v>43292.417719907404</v>
      </c>
      <c r="G4884" s="31">
        <v>4</v>
      </c>
      <c r="H4884" s="31" t="s">
        <v>86</v>
      </c>
      <c r="I4884" s="31" t="s">
        <v>1090</v>
      </c>
      <c r="J4884" s="31" t="s">
        <v>93</v>
      </c>
      <c r="K4884" s="31" t="s">
        <v>1119</v>
      </c>
      <c r="L4884" s="31" t="s">
        <v>9487</v>
      </c>
      <c r="M4884" s="30" t="s">
        <v>9488</v>
      </c>
      <c r="N4884" s="23"/>
      <c r="O4884" s="23"/>
      <c r="P4884" s="24"/>
    </row>
    <row r="4885" spans="1:16" ht="12" customHeight="1" x14ac:dyDescent="0.2">
      <c r="A4885" s="31" t="s">
        <v>1401</v>
      </c>
      <c r="B4885" s="31" t="s">
        <v>1401</v>
      </c>
      <c r="C4885" s="31">
        <v>591370</v>
      </c>
      <c r="D4885" s="32">
        <v>43283.559884259259</v>
      </c>
      <c r="E4885" s="32">
        <v>43284.347222222219</v>
      </c>
      <c r="F4885" s="32">
        <v>43284.634513888886</v>
      </c>
      <c r="G4885" s="31">
        <v>4</v>
      </c>
      <c r="H4885" s="31" t="s">
        <v>86</v>
      </c>
      <c r="I4885" s="31" t="s">
        <v>1090</v>
      </c>
      <c r="J4885" s="31" t="s">
        <v>93</v>
      </c>
      <c r="K4885" s="31" t="s">
        <v>1119</v>
      </c>
      <c r="L4885" s="31" t="s">
        <v>9489</v>
      </c>
      <c r="M4885" s="30" t="s">
        <v>8549</v>
      </c>
      <c r="N4885" s="23"/>
      <c r="O4885" s="23"/>
      <c r="P4885" s="24"/>
    </row>
    <row r="4886" spans="1:16" ht="12" customHeight="1" x14ac:dyDescent="0.2">
      <c r="A4886" s="31" t="s">
        <v>1401</v>
      </c>
      <c r="B4886" s="31" t="s">
        <v>1401</v>
      </c>
      <c r="C4886" s="31">
        <v>592081</v>
      </c>
      <c r="D4886" s="32">
        <v>43285.41983796296</v>
      </c>
      <c r="E4886" s="32">
        <v>43285.458587962959</v>
      </c>
      <c r="F4886" s="32">
        <v>43286.32439814815</v>
      </c>
      <c r="G4886" s="31">
        <v>4</v>
      </c>
      <c r="H4886" s="31" t="s">
        <v>86</v>
      </c>
      <c r="I4886" s="31" t="s">
        <v>1090</v>
      </c>
      <c r="J4886" s="31" t="s">
        <v>93</v>
      </c>
      <c r="K4886" s="31" t="s">
        <v>1119</v>
      </c>
      <c r="L4886" s="31" t="s">
        <v>9490</v>
      </c>
      <c r="M4886" s="30" t="s">
        <v>8549</v>
      </c>
      <c r="N4886" s="23"/>
      <c r="O4886" s="23"/>
      <c r="P4886" s="24"/>
    </row>
    <row r="4887" spans="1:16" ht="12" customHeight="1" x14ac:dyDescent="0.2">
      <c r="A4887" s="31" t="s">
        <v>1401</v>
      </c>
      <c r="B4887" s="31" t="s">
        <v>1401</v>
      </c>
      <c r="C4887" s="31">
        <v>597307</v>
      </c>
      <c r="D4887" s="32">
        <v>43301.423425925925</v>
      </c>
      <c r="E4887" s="32">
        <v>43301.449861111112</v>
      </c>
      <c r="F4887" s="32">
        <v>43305.478645833333</v>
      </c>
      <c r="G4887" s="31">
        <v>4</v>
      </c>
      <c r="H4887" s="31" t="s">
        <v>86</v>
      </c>
      <c r="I4887" s="31" t="s">
        <v>1090</v>
      </c>
      <c r="J4887" s="31" t="s">
        <v>93</v>
      </c>
      <c r="K4887" s="31" t="s">
        <v>1119</v>
      </c>
      <c r="L4887" s="31" t="s">
        <v>9491</v>
      </c>
      <c r="M4887" s="30" t="s">
        <v>9492</v>
      </c>
      <c r="N4887" s="23">
        <v>6153</v>
      </c>
      <c r="O4887" s="23"/>
      <c r="P4887" s="24" t="s">
        <v>1150</v>
      </c>
    </row>
    <row r="4888" spans="1:16" ht="12" customHeight="1" x14ac:dyDescent="0.2">
      <c r="A4888" s="31" t="s">
        <v>1401</v>
      </c>
      <c r="B4888" s="31" t="s">
        <v>1401</v>
      </c>
      <c r="C4888" s="31">
        <v>598488</v>
      </c>
      <c r="D4888" s="32">
        <v>43306.351898148147</v>
      </c>
      <c r="E4888" s="32">
        <v>43306.355636574073</v>
      </c>
      <c r="F4888" s="32">
        <v>43308.622384259259</v>
      </c>
      <c r="G4888" s="31">
        <v>4</v>
      </c>
      <c r="H4888" s="31" t="s">
        <v>86</v>
      </c>
      <c r="I4888" s="31" t="s">
        <v>1090</v>
      </c>
      <c r="J4888" s="31" t="s">
        <v>93</v>
      </c>
      <c r="K4888" s="31" t="s">
        <v>1119</v>
      </c>
      <c r="L4888" s="31" t="s">
        <v>407</v>
      </c>
      <c r="M4888" s="30" t="s">
        <v>9493</v>
      </c>
      <c r="N4888" s="23">
        <v>6210</v>
      </c>
      <c r="O4888" s="23"/>
      <c r="P4888" s="24" t="s">
        <v>1150</v>
      </c>
    </row>
    <row r="4889" spans="1:16" ht="12" customHeight="1" x14ac:dyDescent="0.2">
      <c r="A4889" s="31" t="s">
        <v>1401</v>
      </c>
      <c r="B4889" s="31" t="s">
        <v>1401</v>
      </c>
      <c r="C4889" s="31">
        <v>592213</v>
      </c>
      <c r="D4889" s="32">
        <v>43285.589768518519</v>
      </c>
      <c r="E4889" s="32">
        <v>43285.595925925925</v>
      </c>
      <c r="F4889" s="32">
        <v>43286.393229166664</v>
      </c>
      <c r="G4889" s="31">
        <v>4</v>
      </c>
      <c r="H4889" s="31" t="s">
        <v>86</v>
      </c>
      <c r="I4889" s="31" t="s">
        <v>1090</v>
      </c>
      <c r="J4889" s="31" t="s">
        <v>93</v>
      </c>
      <c r="K4889" s="31" t="s">
        <v>1119</v>
      </c>
      <c r="L4889" s="31" t="s">
        <v>9494</v>
      </c>
      <c r="M4889" s="30" t="s">
        <v>9495</v>
      </c>
      <c r="N4889" s="23"/>
      <c r="O4889" s="23"/>
      <c r="P4889" s="24"/>
    </row>
    <row r="4890" spans="1:16" ht="12" customHeight="1" x14ac:dyDescent="0.2">
      <c r="A4890" s="31" t="s">
        <v>1401</v>
      </c>
      <c r="B4890" s="31" t="s">
        <v>1401</v>
      </c>
      <c r="C4890" s="31">
        <v>594474</v>
      </c>
      <c r="D4890" s="32">
        <v>43292.434988425928</v>
      </c>
      <c r="E4890" s="32">
        <v>43292.602083333331</v>
      </c>
      <c r="F4890" s="32">
        <v>43293.520937499998</v>
      </c>
      <c r="G4890" s="31">
        <v>4</v>
      </c>
      <c r="H4890" s="31" t="s">
        <v>86</v>
      </c>
      <c r="I4890" s="31" t="s">
        <v>1090</v>
      </c>
      <c r="J4890" s="31" t="s">
        <v>93</v>
      </c>
      <c r="K4890" s="31" t="s">
        <v>1119</v>
      </c>
      <c r="L4890" s="31" t="s">
        <v>9496</v>
      </c>
      <c r="M4890" s="30" t="s">
        <v>9497</v>
      </c>
      <c r="N4890" s="23"/>
      <c r="O4890" s="23"/>
      <c r="P4890" s="24"/>
    </row>
    <row r="4891" spans="1:16" ht="12" customHeight="1" x14ac:dyDescent="0.2">
      <c r="A4891" s="31" t="s">
        <v>2592</v>
      </c>
      <c r="B4891" s="31" t="s">
        <v>1401</v>
      </c>
      <c r="C4891" s="31">
        <v>590764</v>
      </c>
      <c r="D4891" s="32">
        <v>43280.405636574076</v>
      </c>
      <c r="E4891" s="32">
        <v>43280.630555555559</v>
      </c>
      <c r="F4891" s="32">
        <v>43286.46675925926</v>
      </c>
      <c r="G4891" s="31">
        <v>4</v>
      </c>
      <c r="H4891" s="31" t="s">
        <v>86</v>
      </c>
      <c r="I4891" s="31" t="s">
        <v>1090</v>
      </c>
      <c r="J4891" s="31" t="s">
        <v>93</v>
      </c>
      <c r="K4891" s="31" t="s">
        <v>1119</v>
      </c>
      <c r="L4891" s="31" t="s">
        <v>9498</v>
      </c>
      <c r="M4891" s="30" t="s">
        <v>9499</v>
      </c>
      <c r="N4891" s="23"/>
      <c r="O4891" s="23"/>
      <c r="P4891" s="24"/>
    </row>
    <row r="4892" spans="1:16" ht="12" customHeight="1" x14ac:dyDescent="0.2">
      <c r="A4892" s="31" t="s">
        <v>2592</v>
      </c>
      <c r="B4892" s="31" t="s">
        <v>1401</v>
      </c>
      <c r="C4892" s="31">
        <v>589832</v>
      </c>
      <c r="D4892" s="32">
        <v>43277.837500000001</v>
      </c>
      <c r="E4892" s="32">
        <v>43278.444444444445</v>
      </c>
      <c r="F4892" s="32">
        <v>43283.503125000003</v>
      </c>
      <c r="G4892" s="31">
        <v>3</v>
      </c>
      <c r="H4892" s="31" t="s">
        <v>86</v>
      </c>
      <c r="I4892" s="31" t="s">
        <v>1090</v>
      </c>
      <c r="J4892" s="31" t="s">
        <v>93</v>
      </c>
      <c r="K4892" s="31" t="s">
        <v>1119</v>
      </c>
      <c r="L4892" s="31" t="s">
        <v>9500</v>
      </c>
      <c r="M4892" s="30" t="s">
        <v>9501</v>
      </c>
      <c r="N4892" s="23"/>
      <c r="O4892" s="23"/>
      <c r="P4892" s="24"/>
    </row>
    <row r="4893" spans="1:16" ht="12" customHeight="1" x14ac:dyDescent="0.2">
      <c r="A4893" s="31" t="s">
        <v>1401</v>
      </c>
      <c r="B4893" s="31" t="s">
        <v>1401</v>
      </c>
      <c r="C4893" s="31">
        <v>592010</v>
      </c>
      <c r="D4893" s="32">
        <v>43285.340150462966</v>
      </c>
      <c r="E4893" s="32">
        <v>43285.348449074074</v>
      </c>
      <c r="F4893" s="32">
        <v>43292.321493055555</v>
      </c>
      <c r="G4893" s="31">
        <v>4</v>
      </c>
      <c r="H4893" s="31" t="s">
        <v>86</v>
      </c>
      <c r="I4893" s="31" t="s">
        <v>1090</v>
      </c>
      <c r="J4893" s="31" t="s">
        <v>93</v>
      </c>
      <c r="K4893" s="31" t="s">
        <v>1119</v>
      </c>
      <c r="L4893" s="31" t="s">
        <v>9502</v>
      </c>
      <c r="M4893" s="30" t="s">
        <v>9503</v>
      </c>
      <c r="N4893" s="23"/>
      <c r="O4893" s="23"/>
      <c r="P4893" s="24"/>
    </row>
    <row r="4894" spans="1:16" ht="12" customHeight="1" x14ac:dyDescent="0.2">
      <c r="A4894" s="31" t="s">
        <v>1401</v>
      </c>
      <c r="B4894" s="31" t="s">
        <v>1401</v>
      </c>
      <c r="C4894" s="31">
        <v>593990</v>
      </c>
      <c r="D4894" s="32">
        <v>43291.418854166666</v>
      </c>
      <c r="E4894" s="32">
        <v>43291.431469907409</v>
      </c>
      <c r="F4894" s="32">
        <v>43294.598599537036</v>
      </c>
      <c r="G4894" s="31">
        <v>4</v>
      </c>
      <c r="H4894" s="31" t="s">
        <v>86</v>
      </c>
      <c r="I4894" s="31" t="s">
        <v>1090</v>
      </c>
      <c r="J4894" s="31" t="s">
        <v>93</v>
      </c>
      <c r="K4894" s="31" t="s">
        <v>1119</v>
      </c>
      <c r="L4894" s="31" t="s">
        <v>9504</v>
      </c>
      <c r="M4894" s="30" t="s">
        <v>9505</v>
      </c>
      <c r="N4894" s="23"/>
      <c r="O4894" s="23"/>
      <c r="P4894" s="24"/>
    </row>
    <row r="4895" spans="1:16" ht="12" customHeight="1" x14ac:dyDescent="0.2">
      <c r="A4895" s="31" t="s">
        <v>1401</v>
      </c>
      <c r="B4895" s="31" t="s">
        <v>1401</v>
      </c>
      <c r="C4895" s="31">
        <v>592808</v>
      </c>
      <c r="D4895" s="32">
        <v>43287.390763888892</v>
      </c>
      <c r="E4895" s="32">
        <v>43287.410486111112</v>
      </c>
      <c r="F4895" s="32">
        <v>43292.410509259258</v>
      </c>
      <c r="G4895" s="31">
        <v>4</v>
      </c>
      <c r="H4895" s="31" t="s">
        <v>86</v>
      </c>
      <c r="I4895" s="31" t="s">
        <v>1090</v>
      </c>
      <c r="J4895" s="31" t="s">
        <v>93</v>
      </c>
      <c r="K4895" s="31" t="s">
        <v>1119</v>
      </c>
      <c r="L4895" s="31" t="s">
        <v>9506</v>
      </c>
      <c r="M4895" s="30" t="s">
        <v>9507</v>
      </c>
      <c r="N4895" s="23"/>
      <c r="O4895" s="23"/>
      <c r="P4895" s="24"/>
    </row>
    <row r="4896" spans="1:16" ht="12" customHeight="1" x14ac:dyDescent="0.2">
      <c r="A4896" s="31" t="s">
        <v>2592</v>
      </c>
      <c r="B4896" s="31" t="s">
        <v>1401</v>
      </c>
      <c r="C4896" s="31">
        <v>590930</v>
      </c>
      <c r="D4896" s="32">
        <v>43281.045300925929</v>
      </c>
      <c r="E4896" s="32">
        <v>43281.364189814813</v>
      </c>
      <c r="F4896" s="32">
        <v>43292.415138888886</v>
      </c>
      <c r="G4896" s="31">
        <v>4</v>
      </c>
      <c r="H4896" s="31" t="s">
        <v>86</v>
      </c>
      <c r="I4896" s="31" t="s">
        <v>1090</v>
      </c>
      <c r="J4896" s="31" t="s">
        <v>93</v>
      </c>
      <c r="K4896" s="31" t="s">
        <v>1119</v>
      </c>
      <c r="L4896" s="31" t="s">
        <v>9508</v>
      </c>
      <c r="M4896" s="30" t="s">
        <v>9509</v>
      </c>
      <c r="N4896" s="23"/>
      <c r="O4896" s="23"/>
      <c r="P4896" s="24"/>
    </row>
    <row r="4897" spans="1:16" ht="12" customHeight="1" x14ac:dyDescent="0.2">
      <c r="A4897" s="31" t="s">
        <v>2592</v>
      </c>
      <c r="B4897" s="31" t="s">
        <v>1401</v>
      </c>
      <c r="C4897" s="31">
        <v>588948</v>
      </c>
      <c r="D4897" s="32">
        <v>43274.037916666668</v>
      </c>
      <c r="E4897" s="32">
        <v>43276.382638888892</v>
      </c>
      <c r="F4897" s="32">
        <v>43284.456423611111</v>
      </c>
      <c r="G4897" s="31">
        <v>4</v>
      </c>
      <c r="H4897" s="31" t="s">
        <v>86</v>
      </c>
      <c r="I4897" s="31" t="s">
        <v>1090</v>
      </c>
      <c r="J4897" s="31" t="s">
        <v>93</v>
      </c>
      <c r="K4897" s="31" t="s">
        <v>1119</v>
      </c>
      <c r="L4897" s="31" t="s">
        <v>9510</v>
      </c>
      <c r="M4897" s="30" t="s">
        <v>9511</v>
      </c>
      <c r="N4897" s="23"/>
      <c r="O4897" s="23"/>
      <c r="P4897" s="24"/>
    </row>
    <row r="4898" spans="1:16" ht="12" customHeight="1" x14ac:dyDescent="0.2">
      <c r="A4898" s="31" t="s">
        <v>1401</v>
      </c>
      <c r="B4898" s="31" t="s">
        <v>1401</v>
      </c>
      <c r="C4898" s="31">
        <v>592282</v>
      </c>
      <c r="D4898" s="32">
        <v>43285.715555555558</v>
      </c>
      <c r="E4898" s="32">
        <v>43286.322488425925</v>
      </c>
      <c r="F4898" s="32">
        <v>43286.343159722222</v>
      </c>
      <c r="G4898" s="31">
        <v>4</v>
      </c>
      <c r="H4898" s="31" t="s">
        <v>86</v>
      </c>
      <c r="I4898" s="31" t="s">
        <v>1090</v>
      </c>
      <c r="J4898" s="31" t="s">
        <v>93</v>
      </c>
      <c r="K4898" s="31" t="s">
        <v>1119</v>
      </c>
      <c r="L4898" s="31" t="s">
        <v>9512</v>
      </c>
      <c r="M4898" s="30" t="s">
        <v>9513</v>
      </c>
      <c r="N4898" s="23"/>
      <c r="O4898" s="23"/>
      <c r="P4898" s="24"/>
    </row>
    <row r="4899" spans="1:16" ht="12" customHeight="1" x14ac:dyDescent="0.2">
      <c r="A4899" s="31" t="s">
        <v>1401</v>
      </c>
      <c r="B4899" s="31" t="s">
        <v>1401</v>
      </c>
      <c r="C4899" s="31">
        <v>594674</v>
      </c>
      <c r="D4899" s="32">
        <v>43292.900335648148</v>
      </c>
      <c r="E4899" s="32">
        <v>43293.277719907404</v>
      </c>
      <c r="F4899" s="32">
        <v>43293.304328703707</v>
      </c>
      <c r="G4899" s="31">
        <v>4</v>
      </c>
      <c r="H4899" s="31" t="s">
        <v>86</v>
      </c>
      <c r="I4899" s="31" t="s">
        <v>1090</v>
      </c>
      <c r="J4899" s="31" t="s">
        <v>93</v>
      </c>
      <c r="K4899" s="31" t="s">
        <v>1119</v>
      </c>
      <c r="L4899" s="31" t="s">
        <v>9514</v>
      </c>
      <c r="M4899" s="30" t="s">
        <v>9515</v>
      </c>
      <c r="N4899" s="23"/>
      <c r="O4899" s="23"/>
      <c r="P4899" s="24"/>
    </row>
    <row r="4900" spans="1:16" ht="12" customHeight="1" x14ac:dyDescent="0.2">
      <c r="A4900" s="31" t="s">
        <v>1401</v>
      </c>
      <c r="B4900" s="31" t="s">
        <v>1401</v>
      </c>
      <c r="C4900" s="31">
        <v>593698</v>
      </c>
      <c r="D4900" s="32">
        <v>43290.618101851855</v>
      </c>
      <c r="E4900" s="32">
        <v>43290.619988425926</v>
      </c>
      <c r="F4900" s="32">
        <v>43292.330231481479</v>
      </c>
      <c r="G4900" s="31">
        <v>4</v>
      </c>
      <c r="H4900" s="31" t="s">
        <v>86</v>
      </c>
      <c r="I4900" s="31" t="s">
        <v>1090</v>
      </c>
      <c r="J4900" s="31" t="s">
        <v>93</v>
      </c>
      <c r="K4900" s="31" t="s">
        <v>1119</v>
      </c>
      <c r="L4900" s="31" t="s">
        <v>9516</v>
      </c>
      <c r="M4900" s="30" t="s">
        <v>9517</v>
      </c>
      <c r="N4900" s="23"/>
      <c r="O4900" s="23"/>
      <c r="P4900" s="24"/>
    </row>
    <row r="4901" spans="1:16" ht="12" customHeight="1" x14ac:dyDescent="0.2">
      <c r="A4901" s="31" t="s">
        <v>1401</v>
      </c>
      <c r="B4901" s="31" t="s">
        <v>1401</v>
      </c>
      <c r="C4901" s="31">
        <v>598616</v>
      </c>
      <c r="D4901" s="32">
        <v>43306.444803240738</v>
      </c>
      <c r="E4901" s="32">
        <v>43306.456446759257</v>
      </c>
      <c r="F4901" s="32">
        <v>43311.472546296296</v>
      </c>
      <c r="G4901" s="31">
        <v>4</v>
      </c>
      <c r="H4901" s="31" t="s">
        <v>86</v>
      </c>
      <c r="I4901" s="31" t="s">
        <v>1090</v>
      </c>
      <c r="J4901" s="31" t="s">
        <v>93</v>
      </c>
      <c r="K4901" s="31" t="s">
        <v>1119</v>
      </c>
      <c r="L4901" s="31" t="s">
        <v>9518</v>
      </c>
      <c r="M4901" s="30" t="s">
        <v>9519</v>
      </c>
      <c r="N4901" s="23"/>
      <c r="O4901" s="23"/>
      <c r="P4901" s="24"/>
    </row>
    <row r="4902" spans="1:16" ht="12" customHeight="1" x14ac:dyDescent="0.2">
      <c r="A4902" s="31" t="s">
        <v>1401</v>
      </c>
      <c r="B4902" s="31" t="s">
        <v>1401</v>
      </c>
      <c r="C4902" s="31">
        <v>598376</v>
      </c>
      <c r="D4902" s="32">
        <v>43305.651076388887</v>
      </c>
      <c r="E4902" s="32">
        <v>43305.672048611108</v>
      </c>
      <c r="F4902" s="32">
        <v>43307.506157407406</v>
      </c>
      <c r="G4902" s="31">
        <v>4</v>
      </c>
      <c r="H4902" s="31" t="s">
        <v>86</v>
      </c>
      <c r="I4902" s="31" t="s">
        <v>1090</v>
      </c>
      <c r="J4902" s="31" t="s">
        <v>93</v>
      </c>
      <c r="K4902" s="31" t="s">
        <v>1119</v>
      </c>
      <c r="L4902" s="31" t="s">
        <v>9520</v>
      </c>
      <c r="M4902" s="30" t="s">
        <v>9521</v>
      </c>
      <c r="N4902" s="23"/>
      <c r="O4902" s="23"/>
      <c r="P4902" s="24"/>
    </row>
    <row r="4903" spans="1:16" ht="12" customHeight="1" x14ac:dyDescent="0.2">
      <c r="A4903" s="31" t="s">
        <v>1401</v>
      </c>
      <c r="B4903" s="31" t="s">
        <v>1401</v>
      </c>
      <c r="C4903" s="31">
        <v>599084</v>
      </c>
      <c r="D4903" s="32">
        <v>43307.582627314812</v>
      </c>
      <c r="E4903" s="32">
        <v>43307.592858796299</v>
      </c>
      <c r="F4903" s="32">
        <v>43311.321342592593</v>
      </c>
      <c r="G4903" s="31">
        <v>4</v>
      </c>
      <c r="H4903" s="31" t="s">
        <v>86</v>
      </c>
      <c r="I4903" s="31" t="s">
        <v>1090</v>
      </c>
      <c r="J4903" s="31" t="s">
        <v>93</v>
      </c>
      <c r="K4903" s="31" t="s">
        <v>1119</v>
      </c>
      <c r="L4903" s="31" t="s">
        <v>9522</v>
      </c>
      <c r="M4903" s="30" t="s">
        <v>9457</v>
      </c>
      <c r="N4903" s="23"/>
      <c r="O4903" s="23"/>
      <c r="P4903" s="24"/>
    </row>
    <row r="4904" spans="1:16" ht="12" customHeight="1" x14ac:dyDescent="0.2">
      <c r="A4904" s="31" t="s">
        <v>1401</v>
      </c>
      <c r="B4904" s="31" t="s">
        <v>1401</v>
      </c>
      <c r="C4904" s="31">
        <v>596375</v>
      </c>
      <c r="D4904" s="32">
        <v>43298.662939814814</v>
      </c>
      <c r="E4904" s="32">
        <v>43298.685891203706</v>
      </c>
      <c r="F4904" s="32">
        <v>43307.607858796298</v>
      </c>
      <c r="G4904" s="31">
        <v>4</v>
      </c>
      <c r="H4904" s="31" t="s">
        <v>86</v>
      </c>
      <c r="I4904" s="31" t="s">
        <v>1090</v>
      </c>
      <c r="J4904" s="31" t="s">
        <v>178</v>
      </c>
      <c r="K4904" s="31" t="s">
        <v>1119</v>
      </c>
      <c r="L4904" s="31" t="s">
        <v>9523</v>
      </c>
      <c r="M4904" s="30" t="s">
        <v>9524</v>
      </c>
      <c r="N4904" s="23"/>
      <c r="O4904" s="23"/>
      <c r="P4904" s="24"/>
    </row>
    <row r="4905" spans="1:16" ht="12" customHeight="1" x14ac:dyDescent="0.2">
      <c r="A4905" s="31" t="s">
        <v>1401</v>
      </c>
      <c r="B4905" s="31" t="s">
        <v>1401</v>
      </c>
      <c r="C4905" s="31">
        <v>596693</v>
      </c>
      <c r="D4905" s="32">
        <v>43299.588842592595</v>
      </c>
      <c r="E4905" s="32">
        <v>43299.625</v>
      </c>
      <c r="F4905" s="32">
        <v>43299.678680555553</v>
      </c>
      <c r="G4905" s="31">
        <v>4</v>
      </c>
      <c r="H4905" s="31" t="s">
        <v>86</v>
      </c>
      <c r="I4905" s="31" t="s">
        <v>1090</v>
      </c>
      <c r="J4905" s="31" t="s">
        <v>178</v>
      </c>
      <c r="K4905" s="31" t="s">
        <v>1119</v>
      </c>
      <c r="L4905" s="31" t="s">
        <v>9525</v>
      </c>
      <c r="M4905" s="30" t="s">
        <v>9526</v>
      </c>
      <c r="N4905" s="23"/>
      <c r="O4905" s="23"/>
      <c r="P4905" s="24"/>
    </row>
    <row r="4906" spans="1:16" ht="12" customHeight="1" x14ac:dyDescent="0.2">
      <c r="A4906" s="31" t="s">
        <v>2592</v>
      </c>
      <c r="B4906" s="31" t="s">
        <v>1401</v>
      </c>
      <c r="C4906" s="31">
        <v>587568</v>
      </c>
      <c r="D4906" s="32">
        <v>43270.32576388889</v>
      </c>
      <c r="E4906" s="32">
        <v>43270.362581018519</v>
      </c>
      <c r="F4906" s="32">
        <v>43285.50105324074</v>
      </c>
      <c r="G4906" s="31">
        <v>4</v>
      </c>
      <c r="H4906" s="31" t="s">
        <v>86</v>
      </c>
      <c r="I4906" s="31" t="s">
        <v>1090</v>
      </c>
      <c r="J4906" s="31" t="s">
        <v>178</v>
      </c>
      <c r="K4906" s="31" t="s">
        <v>1119</v>
      </c>
      <c r="L4906" s="31" t="s">
        <v>9527</v>
      </c>
      <c r="M4906" s="30" t="s">
        <v>9528</v>
      </c>
      <c r="N4906" s="23"/>
      <c r="O4906" s="23"/>
      <c r="P4906" s="24"/>
    </row>
    <row r="4907" spans="1:16" ht="12" customHeight="1" x14ac:dyDescent="0.2">
      <c r="A4907" s="31" t="s">
        <v>1401</v>
      </c>
      <c r="B4907" s="31" t="s">
        <v>1401</v>
      </c>
      <c r="C4907" s="31">
        <v>599027</v>
      </c>
      <c r="D4907" s="32">
        <v>43307.506550925929</v>
      </c>
      <c r="E4907" s="32">
        <v>43308.379861111112</v>
      </c>
      <c r="F4907" s="32">
        <v>43311.389768518522</v>
      </c>
      <c r="G4907" s="31">
        <v>4</v>
      </c>
      <c r="H4907" s="31" t="s">
        <v>86</v>
      </c>
      <c r="I4907" s="31" t="s">
        <v>1090</v>
      </c>
      <c r="J4907" s="31" t="s">
        <v>384</v>
      </c>
      <c r="K4907" s="31" t="s">
        <v>1119</v>
      </c>
      <c r="L4907" s="31" t="s">
        <v>9529</v>
      </c>
      <c r="M4907" s="30" t="s">
        <v>9530</v>
      </c>
      <c r="N4907" s="23"/>
      <c r="O4907" s="23"/>
      <c r="P4907" s="24"/>
    </row>
    <row r="4908" spans="1:16" ht="12" customHeight="1" x14ac:dyDescent="0.2">
      <c r="A4908" s="31" t="s">
        <v>2592</v>
      </c>
      <c r="B4908" s="31" t="s">
        <v>1401</v>
      </c>
      <c r="C4908" s="31">
        <v>590456</v>
      </c>
      <c r="D4908" s="32">
        <v>43279.476909722223</v>
      </c>
      <c r="E4908" s="32">
        <v>43279.499305555553</v>
      </c>
      <c r="F4908" s="32">
        <v>43292.432303240741</v>
      </c>
      <c r="G4908" s="31">
        <v>4</v>
      </c>
      <c r="H4908" s="31" t="s">
        <v>86</v>
      </c>
      <c r="I4908" s="31" t="s">
        <v>1090</v>
      </c>
      <c r="J4908" s="31" t="s">
        <v>384</v>
      </c>
      <c r="K4908" s="31" t="s">
        <v>1119</v>
      </c>
      <c r="L4908" s="31" t="s">
        <v>9531</v>
      </c>
      <c r="M4908" s="30" t="s">
        <v>9532</v>
      </c>
      <c r="N4908" s="23"/>
      <c r="O4908" s="23"/>
      <c r="P4908" s="24"/>
    </row>
    <row r="4909" spans="1:16" ht="12" customHeight="1" x14ac:dyDescent="0.2">
      <c r="A4909" s="31" t="s">
        <v>2592</v>
      </c>
      <c r="B4909" s="31" t="s">
        <v>1401</v>
      </c>
      <c r="C4909" s="31">
        <v>590527</v>
      </c>
      <c r="D4909" s="32">
        <v>43279.567337962966</v>
      </c>
      <c r="E4909" s="32">
        <v>43279.643750000003</v>
      </c>
      <c r="F4909" s="32">
        <v>43283.599224537036</v>
      </c>
      <c r="G4909" s="31">
        <v>4</v>
      </c>
      <c r="H4909" s="31" t="s">
        <v>86</v>
      </c>
      <c r="I4909" s="31" t="s">
        <v>1090</v>
      </c>
      <c r="J4909" s="31" t="s">
        <v>384</v>
      </c>
      <c r="K4909" s="31" t="s">
        <v>1119</v>
      </c>
      <c r="L4909" s="31" t="s">
        <v>9533</v>
      </c>
      <c r="M4909" s="30" t="s">
        <v>9534</v>
      </c>
      <c r="N4909" s="23"/>
      <c r="O4909" s="23"/>
      <c r="P4909" s="24"/>
    </row>
    <row r="4910" spans="1:16" ht="12" customHeight="1" x14ac:dyDescent="0.2">
      <c r="A4910" s="31" t="s">
        <v>1401</v>
      </c>
      <c r="B4910" s="31" t="s">
        <v>1401</v>
      </c>
      <c r="C4910" s="31">
        <v>591230</v>
      </c>
      <c r="D4910" s="32">
        <v>43283.421712962961</v>
      </c>
      <c r="E4910" s="32">
        <v>43283.440972222219</v>
      </c>
      <c r="F4910" s="32">
        <v>43284.617824074077</v>
      </c>
      <c r="G4910" s="31">
        <v>4</v>
      </c>
      <c r="H4910" s="31" t="s">
        <v>86</v>
      </c>
      <c r="I4910" s="31" t="s">
        <v>1090</v>
      </c>
      <c r="J4910" s="31" t="s">
        <v>384</v>
      </c>
      <c r="K4910" s="31" t="s">
        <v>1119</v>
      </c>
      <c r="L4910" s="31" t="s">
        <v>9535</v>
      </c>
      <c r="M4910" s="30" t="s">
        <v>9536</v>
      </c>
      <c r="N4910" s="23"/>
      <c r="O4910" s="23"/>
      <c r="P4910" s="24"/>
    </row>
    <row r="4911" spans="1:16" ht="12" customHeight="1" x14ac:dyDescent="0.2">
      <c r="A4911" s="31" t="s">
        <v>1401</v>
      </c>
      <c r="B4911" s="31" t="s">
        <v>1401</v>
      </c>
      <c r="C4911" s="31">
        <v>591474</v>
      </c>
      <c r="D4911" s="32">
        <v>43283.670949074076</v>
      </c>
      <c r="E4911" s="32">
        <v>43283.688831018517</v>
      </c>
      <c r="F4911" s="32">
        <v>43298.557685185187</v>
      </c>
      <c r="G4911" s="31">
        <v>4</v>
      </c>
      <c r="H4911" s="31" t="s">
        <v>86</v>
      </c>
      <c r="I4911" s="31" t="s">
        <v>1090</v>
      </c>
      <c r="J4911" s="31" t="s">
        <v>384</v>
      </c>
      <c r="K4911" s="31" t="s">
        <v>1119</v>
      </c>
      <c r="L4911" s="31" t="s">
        <v>9537</v>
      </c>
      <c r="M4911" s="30" t="s">
        <v>9538</v>
      </c>
      <c r="N4911" s="23"/>
      <c r="O4911" s="23"/>
      <c r="P4911" s="24"/>
    </row>
    <row r="4912" spans="1:16" ht="12" customHeight="1" x14ac:dyDescent="0.2">
      <c r="A4912" s="31" t="s">
        <v>2592</v>
      </c>
      <c r="B4912" s="31" t="s">
        <v>1401</v>
      </c>
      <c r="C4912" s="31">
        <v>587865</v>
      </c>
      <c r="D4912" s="32">
        <v>43270.744837962964</v>
      </c>
      <c r="E4912" s="32">
        <v>43271.631249999999</v>
      </c>
      <c r="F4912" s="32">
        <v>43300.450960648152</v>
      </c>
      <c r="G4912" s="31">
        <v>4</v>
      </c>
      <c r="H4912" s="31" t="s">
        <v>86</v>
      </c>
      <c r="I4912" s="31" t="s">
        <v>1090</v>
      </c>
      <c r="J4912" s="31" t="s">
        <v>384</v>
      </c>
      <c r="K4912" s="31" t="s">
        <v>1119</v>
      </c>
      <c r="L4912" s="31" t="s">
        <v>9539</v>
      </c>
      <c r="M4912" s="30" t="s">
        <v>9540</v>
      </c>
      <c r="N4912" s="23"/>
      <c r="O4912" s="23"/>
      <c r="P4912" s="24"/>
    </row>
    <row r="4913" spans="1:16" ht="12" customHeight="1" x14ac:dyDescent="0.2">
      <c r="A4913" s="31" t="s">
        <v>1401</v>
      </c>
      <c r="B4913" s="31" t="s">
        <v>1401</v>
      </c>
      <c r="C4913" s="31">
        <v>592283</v>
      </c>
      <c r="D4913" s="32">
        <v>43285.725243055553</v>
      </c>
      <c r="E4913" s="32">
        <v>43287.619444444441</v>
      </c>
      <c r="F4913" s="32">
        <v>43300.352037037039</v>
      </c>
      <c r="G4913" s="31">
        <v>4</v>
      </c>
      <c r="H4913" s="31" t="s">
        <v>86</v>
      </c>
      <c r="I4913" s="31" t="s">
        <v>1090</v>
      </c>
      <c r="J4913" s="31" t="s">
        <v>384</v>
      </c>
      <c r="K4913" s="31" t="s">
        <v>1119</v>
      </c>
      <c r="L4913" s="31" t="s">
        <v>386</v>
      </c>
      <c r="M4913" s="30" t="s">
        <v>9541</v>
      </c>
      <c r="N4913" s="23">
        <v>6117</v>
      </c>
      <c r="O4913" s="23"/>
      <c r="P4913" s="24" t="s">
        <v>1150</v>
      </c>
    </row>
    <row r="4914" spans="1:16" ht="12" customHeight="1" x14ac:dyDescent="0.2">
      <c r="A4914" s="31" t="s">
        <v>1401</v>
      </c>
      <c r="B4914" s="31" t="s">
        <v>1401</v>
      </c>
      <c r="C4914" s="31">
        <v>592112</v>
      </c>
      <c r="D4914" s="32">
        <v>43285.465752314813</v>
      </c>
      <c r="E4914" s="32">
        <v>43285.499305555553</v>
      </c>
      <c r="F4914" s="32">
        <v>43293.292754629627</v>
      </c>
      <c r="G4914" s="31">
        <v>4</v>
      </c>
      <c r="H4914" s="31" t="s">
        <v>86</v>
      </c>
      <c r="I4914" s="31" t="s">
        <v>1090</v>
      </c>
      <c r="J4914" s="31" t="s">
        <v>384</v>
      </c>
      <c r="K4914" s="31" t="s">
        <v>1119</v>
      </c>
      <c r="L4914" s="31" t="s">
        <v>9542</v>
      </c>
      <c r="M4914" s="30" t="s">
        <v>9543</v>
      </c>
      <c r="N4914" s="23">
        <v>6115</v>
      </c>
      <c r="O4914" s="23"/>
      <c r="P4914" s="24" t="s">
        <v>1150</v>
      </c>
    </row>
    <row r="4915" spans="1:16" ht="12" customHeight="1" x14ac:dyDescent="0.2">
      <c r="A4915" s="31" t="s">
        <v>1401</v>
      </c>
      <c r="B4915" s="31" t="s">
        <v>1401</v>
      </c>
      <c r="C4915" s="31">
        <v>591481</v>
      </c>
      <c r="D4915" s="32">
        <v>43283.727627314816</v>
      </c>
      <c r="E4915" s="32">
        <v>43284.324999999997</v>
      </c>
      <c r="F4915" s="32">
        <v>43290.57240740741</v>
      </c>
      <c r="G4915" s="31">
        <v>4</v>
      </c>
      <c r="H4915" s="31" t="s">
        <v>86</v>
      </c>
      <c r="I4915" s="31" t="s">
        <v>1090</v>
      </c>
      <c r="J4915" s="31" t="s">
        <v>384</v>
      </c>
      <c r="K4915" s="31" t="s">
        <v>1119</v>
      </c>
      <c r="L4915" s="31" t="s">
        <v>9544</v>
      </c>
      <c r="M4915" s="30" t="s">
        <v>9545</v>
      </c>
      <c r="N4915" s="23"/>
      <c r="O4915" s="23"/>
      <c r="P4915" s="24"/>
    </row>
    <row r="4916" spans="1:16" ht="12" customHeight="1" x14ac:dyDescent="0.2">
      <c r="A4916" s="31" t="s">
        <v>1401</v>
      </c>
      <c r="B4916" s="31" t="s">
        <v>1401</v>
      </c>
      <c r="C4916" s="31">
        <v>591480</v>
      </c>
      <c r="D4916" s="32">
        <v>43283.722488425927</v>
      </c>
      <c r="E4916" s="32">
        <v>43284.324305555558</v>
      </c>
      <c r="F4916" s="32">
        <v>43290.573009259257</v>
      </c>
      <c r="G4916" s="31">
        <v>4</v>
      </c>
      <c r="H4916" s="31" t="s">
        <v>86</v>
      </c>
      <c r="I4916" s="31" t="s">
        <v>1090</v>
      </c>
      <c r="J4916" s="31" t="s">
        <v>384</v>
      </c>
      <c r="K4916" s="31" t="s">
        <v>1119</v>
      </c>
      <c r="L4916" s="31" t="s">
        <v>9546</v>
      </c>
      <c r="M4916" s="30" t="s">
        <v>9545</v>
      </c>
      <c r="N4916" s="23"/>
      <c r="O4916" s="23"/>
      <c r="P4916" s="24"/>
    </row>
    <row r="4917" spans="1:16" ht="12" customHeight="1" x14ac:dyDescent="0.2">
      <c r="A4917" s="31" t="s">
        <v>1401</v>
      </c>
      <c r="B4917" s="31" t="s">
        <v>1401</v>
      </c>
      <c r="C4917" s="31">
        <v>591847</v>
      </c>
      <c r="D4917" s="32">
        <v>43284.637800925928</v>
      </c>
      <c r="E4917" s="32">
        <v>43285.392361111109</v>
      </c>
      <c r="F4917" s="32">
        <v>43287.675844907404</v>
      </c>
      <c r="G4917" s="31">
        <v>4</v>
      </c>
      <c r="H4917" s="31" t="s">
        <v>86</v>
      </c>
      <c r="I4917" s="31" t="s">
        <v>1090</v>
      </c>
      <c r="J4917" s="31" t="s">
        <v>384</v>
      </c>
      <c r="K4917" s="31" t="s">
        <v>1119</v>
      </c>
      <c r="L4917" s="31" t="s">
        <v>9349</v>
      </c>
      <c r="M4917" s="30" t="s">
        <v>9547</v>
      </c>
      <c r="N4917" s="23"/>
      <c r="O4917" s="23"/>
      <c r="P4917" s="24"/>
    </row>
    <row r="4918" spans="1:16" ht="12" customHeight="1" x14ac:dyDescent="0.2">
      <c r="A4918" s="31" t="s">
        <v>1401</v>
      </c>
      <c r="B4918" s="31" t="s">
        <v>1401</v>
      </c>
      <c r="C4918" s="31">
        <v>591476</v>
      </c>
      <c r="D4918" s="32">
        <v>43283.681875000002</v>
      </c>
      <c r="E4918" s="32">
        <v>43283.689398148148</v>
      </c>
      <c r="F4918" s="32">
        <v>43285.436631944445</v>
      </c>
      <c r="G4918" s="31">
        <v>4</v>
      </c>
      <c r="H4918" s="31" t="s">
        <v>86</v>
      </c>
      <c r="I4918" s="31" t="s">
        <v>1090</v>
      </c>
      <c r="J4918" s="31" t="s">
        <v>384</v>
      </c>
      <c r="K4918" s="31" t="s">
        <v>1119</v>
      </c>
      <c r="L4918" s="31" t="s">
        <v>9349</v>
      </c>
      <c r="M4918" s="30" t="s">
        <v>9548</v>
      </c>
      <c r="N4918" s="23"/>
      <c r="O4918" s="23"/>
      <c r="P4918" s="24"/>
    </row>
    <row r="4919" spans="1:16" ht="12" customHeight="1" x14ac:dyDescent="0.2">
      <c r="A4919" s="31" t="s">
        <v>1401</v>
      </c>
      <c r="B4919" s="31" t="s">
        <v>1401</v>
      </c>
      <c r="C4919" s="31">
        <v>591914</v>
      </c>
      <c r="D4919" s="32">
        <v>43284.706145833334</v>
      </c>
      <c r="E4919" s="32">
        <v>43285.217361111114</v>
      </c>
      <c r="F4919" s="32">
        <v>43300.448912037034</v>
      </c>
      <c r="G4919" s="31">
        <v>4</v>
      </c>
      <c r="H4919" s="31" t="s">
        <v>86</v>
      </c>
      <c r="I4919" s="31" t="s">
        <v>1090</v>
      </c>
      <c r="J4919" s="31" t="s">
        <v>384</v>
      </c>
      <c r="K4919" s="31" t="s">
        <v>1119</v>
      </c>
      <c r="L4919" s="31" t="s">
        <v>9549</v>
      </c>
      <c r="M4919" s="30" t="s">
        <v>9550</v>
      </c>
      <c r="N4919" s="23"/>
      <c r="O4919" s="23"/>
      <c r="P4919" s="24"/>
    </row>
    <row r="4920" spans="1:16" ht="12" customHeight="1" x14ac:dyDescent="0.2">
      <c r="A4920" s="31" t="s">
        <v>2592</v>
      </c>
      <c r="B4920" s="31" t="s">
        <v>1401</v>
      </c>
      <c r="C4920" s="31">
        <v>587783</v>
      </c>
      <c r="D4920" s="32">
        <v>43270.565520833334</v>
      </c>
      <c r="E4920" s="32">
        <v>43270.623877314814</v>
      </c>
      <c r="F4920" s="32">
        <v>43285.432187500002</v>
      </c>
      <c r="G4920" s="31">
        <v>4</v>
      </c>
      <c r="H4920" s="31" t="s">
        <v>86</v>
      </c>
      <c r="I4920" s="31" t="s">
        <v>1090</v>
      </c>
      <c r="J4920" s="31" t="s">
        <v>348</v>
      </c>
      <c r="K4920" s="31" t="s">
        <v>1119</v>
      </c>
      <c r="L4920" s="31" t="s">
        <v>9551</v>
      </c>
      <c r="M4920" s="30" t="s">
        <v>9552</v>
      </c>
      <c r="N4920" s="23"/>
      <c r="O4920" s="23"/>
      <c r="P4920" s="24"/>
    </row>
    <row r="4921" spans="1:16" ht="12" customHeight="1" x14ac:dyDescent="0.2">
      <c r="A4921" s="31" t="s">
        <v>2592</v>
      </c>
      <c r="B4921" s="31" t="s">
        <v>1401</v>
      </c>
      <c r="C4921" s="31">
        <v>590375</v>
      </c>
      <c r="D4921" s="32">
        <v>43279.388773148145</v>
      </c>
      <c r="E4921" s="32">
        <v>43279.463877314818</v>
      </c>
      <c r="F4921" s="32">
        <v>43287.385625000003</v>
      </c>
      <c r="G4921" s="31">
        <v>4</v>
      </c>
      <c r="H4921" s="31" t="s">
        <v>86</v>
      </c>
      <c r="I4921" s="31" t="s">
        <v>1090</v>
      </c>
      <c r="J4921" s="31" t="s">
        <v>348</v>
      </c>
      <c r="K4921" s="31" t="s">
        <v>1119</v>
      </c>
      <c r="L4921" s="31" t="s">
        <v>9553</v>
      </c>
      <c r="M4921" s="30" t="s">
        <v>9554</v>
      </c>
      <c r="N4921" s="23"/>
      <c r="O4921" s="23"/>
      <c r="P4921" s="24"/>
    </row>
    <row r="4922" spans="1:16" ht="12" customHeight="1" x14ac:dyDescent="0.2">
      <c r="A4922" s="31" t="s">
        <v>1532</v>
      </c>
      <c r="B4922" s="31" t="s">
        <v>1401</v>
      </c>
      <c r="C4922" s="31">
        <v>542250</v>
      </c>
      <c r="D4922" s="32">
        <v>43081.324004629627</v>
      </c>
      <c r="E4922" s="32">
        <v>43081.595833333333</v>
      </c>
      <c r="F4922" s="32">
        <v>43307.350069444445</v>
      </c>
      <c r="G4922" s="31">
        <v>4</v>
      </c>
      <c r="H4922" s="31" t="s">
        <v>86</v>
      </c>
      <c r="I4922" s="31" t="s">
        <v>1138</v>
      </c>
      <c r="J4922" s="31" t="s">
        <v>4283</v>
      </c>
      <c r="K4922" s="31" t="s">
        <v>42</v>
      </c>
      <c r="L4922" s="31" t="s">
        <v>9555</v>
      </c>
      <c r="M4922" s="30" t="s">
        <v>9556</v>
      </c>
      <c r="N4922" s="23"/>
      <c r="O4922" s="23"/>
      <c r="P4922" s="24"/>
    </row>
    <row r="4923" spans="1:16" ht="12" customHeight="1" x14ac:dyDescent="0.2">
      <c r="A4923" s="31" t="s">
        <v>2592</v>
      </c>
      <c r="B4923" s="31" t="s">
        <v>1401</v>
      </c>
      <c r="C4923" s="31">
        <v>589699</v>
      </c>
      <c r="D4923" s="32">
        <v>43277.531608796293</v>
      </c>
      <c r="E4923" s="32">
        <v>43278.687083333331</v>
      </c>
      <c r="F4923" s="32">
        <v>43287.641759259262</v>
      </c>
      <c r="G4923" s="31">
        <v>4</v>
      </c>
      <c r="H4923" s="31" t="s">
        <v>86</v>
      </c>
      <c r="I4923" s="31" t="s">
        <v>1090</v>
      </c>
      <c r="J4923" s="31" t="s">
        <v>4283</v>
      </c>
      <c r="K4923" s="31" t="s">
        <v>42</v>
      </c>
      <c r="L4923" s="31" t="s">
        <v>9557</v>
      </c>
      <c r="M4923" s="30" t="s">
        <v>9558</v>
      </c>
      <c r="N4923" s="23"/>
      <c r="O4923" s="23"/>
      <c r="P4923" s="24"/>
    </row>
    <row r="4924" spans="1:16" ht="12" customHeight="1" x14ac:dyDescent="0.2">
      <c r="A4924" s="31" t="s">
        <v>1401</v>
      </c>
      <c r="B4924" s="31" t="s">
        <v>1401</v>
      </c>
      <c r="C4924" s="31">
        <v>594543</v>
      </c>
      <c r="D4924" s="32">
        <v>43292.541250000002</v>
      </c>
      <c r="E4924" s="32">
        <v>43294.315104166664</v>
      </c>
      <c r="F4924" s="32">
        <v>43304.236643518518</v>
      </c>
      <c r="G4924" s="31">
        <v>4</v>
      </c>
      <c r="H4924" s="31" t="s">
        <v>86</v>
      </c>
      <c r="I4924" s="31" t="s">
        <v>1090</v>
      </c>
      <c r="J4924" s="31" t="s">
        <v>2707</v>
      </c>
      <c r="K4924" s="31" t="s">
        <v>40</v>
      </c>
      <c r="L4924" s="31" t="s">
        <v>9559</v>
      </c>
      <c r="M4924" s="30" t="s">
        <v>9560</v>
      </c>
      <c r="N4924" s="23"/>
      <c r="O4924" s="23"/>
      <c r="P4924" s="24"/>
    </row>
    <row r="4925" spans="1:16" ht="12" customHeight="1" x14ac:dyDescent="0.2">
      <c r="A4925" s="31" t="s">
        <v>1401</v>
      </c>
      <c r="B4925" s="31" t="s">
        <v>1401</v>
      </c>
      <c r="C4925" s="31">
        <v>596820</v>
      </c>
      <c r="D4925" s="32">
        <v>43300.324594907404</v>
      </c>
      <c r="E4925" s="32">
        <v>43300.326956018522</v>
      </c>
      <c r="F4925" s="32">
        <v>43300.372615740744</v>
      </c>
      <c r="G4925" s="31">
        <v>4</v>
      </c>
      <c r="H4925" s="31" t="s">
        <v>86</v>
      </c>
      <c r="I4925" s="31" t="s">
        <v>1090</v>
      </c>
      <c r="J4925" s="31" t="s">
        <v>1449</v>
      </c>
      <c r="K4925" s="31" t="s">
        <v>1119</v>
      </c>
      <c r="L4925" s="31" t="s">
        <v>592</v>
      </c>
      <c r="M4925" s="30" t="s">
        <v>9561</v>
      </c>
      <c r="N4925" s="23"/>
      <c r="O4925" s="23"/>
      <c r="P4925" s="24"/>
    </row>
    <row r="4926" spans="1:16" ht="12" customHeight="1" x14ac:dyDescent="0.2">
      <c r="A4926" s="31" t="s">
        <v>1401</v>
      </c>
      <c r="B4926" s="31" t="s">
        <v>1401</v>
      </c>
      <c r="C4926" s="31">
        <v>596452</v>
      </c>
      <c r="D4926" s="32">
        <v>43299.329074074078</v>
      </c>
      <c r="E4926" s="32">
        <v>43299.337048611109</v>
      </c>
      <c r="F4926" s="32">
        <v>43299.358425925922</v>
      </c>
      <c r="G4926" s="31">
        <v>4</v>
      </c>
      <c r="H4926" s="31" t="s">
        <v>86</v>
      </c>
      <c r="I4926" s="31" t="s">
        <v>1090</v>
      </c>
      <c r="J4926" s="31" t="s">
        <v>1449</v>
      </c>
      <c r="K4926" s="31" t="s">
        <v>1119</v>
      </c>
      <c r="L4926" s="31" t="s">
        <v>592</v>
      </c>
      <c r="M4926" s="30" t="s">
        <v>9562</v>
      </c>
      <c r="N4926" s="23"/>
      <c r="O4926" s="23"/>
      <c r="P4926" s="24"/>
    </row>
    <row r="4927" spans="1:16" ht="12" customHeight="1" x14ac:dyDescent="0.2">
      <c r="A4927" s="31" t="s">
        <v>1401</v>
      </c>
      <c r="B4927" s="31" t="s">
        <v>1401</v>
      </c>
      <c r="C4927" s="31">
        <v>597737</v>
      </c>
      <c r="D4927" s="32">
        <v>43304.393877314818</v>
      </c>
      <c r="E4927" s="32">
        <v>43304.404166666667</v>
      </c>
      <c r="F4927" s="32">
        <v>43304.638472222221</v>
      </c>
      <c r="G4927" s="31">
        <v>4</v>
      </c>
      <c r="H4927" s="31" t="s">
        <v>86</v>
      </c>
      <c r="I4927" s="31" t="s">
        <v>1090</v>
      </c>
      <c r="J4927" s="31" t="s">
        <v>1449</v>
      </c>
      <c r="K4927" s="31" t="s">
        <v>1119</v>
      </c>
      <c r="L4927" s="31" t="s">
        <v>9563</v>
      </c>
      <c r="M4927" s="30" t="s">
        <v>9564</v>
      </c>
      <c r="N4927" s="23"/>
      <c r="O4927" s="23"/>
      <c r="P4927" s="24"/>
    </row>
    <row r="4928" spans="1:16" ht="12" customHeight="1" x14ac:dyDescent="0.2">
      <c r="A4928" s="31" t="s">
        <v>1401</v>
      </c>
      <c r="B4928" s="31" t="s">
        <v>1401</v>
      </c>
      <c r="C4928" s="31">
        <v>594978</v>
      </c>
      <c r="D4928" s="32">
        <v>43293.584502314814</v>
      </c>
      <c r="E4928" s="32">
        <v>43293.622337962966</v>
      </c>
      <c r="F4928" s="32">
        <v>43293.658854166664</v>
      </c>
      <c r="G4928" s="31">
        <v>4</v>
      </c>
      <c r="H4928" s="31" t="s">
        <v>86</v>
      </c>
      <c r="I4928" s="31" t="s">
        <v>1090</v>
      </c>
      <c r="J4928" s="31" t="s">
        <v>1449</v>
      </c>
      <c r="K4928" s="31" t="s">
        <v>1119</v>
      </c>
      <c r="L4928" s="31" t="s">
        <v>3937</v>
      </c>
      <c r="M4928" s="30" t="s">
        <v>5074</v>
      </c>
      <c r="N4928" s="23"/>
      <c r="O4928" s="23"/>
      <c r="P4928" s="24"/>
    </row>
    <row r="4929" spans="1:16" ht="12" customHeight="1" x14ac:dyDescent="0.2">
      <c r="A4929" s="31" t="s">
        <v>1401</v>
      </c>
      <c r="B4929" s="31" t="s">
        <v>1401</v>
      </c>
      <c r="C4929" s="31">
        <v>598134</v>
      </c>
      <c r="D4929" s="32">
        <v>43305.373217592591</v>
      </c>
      <c r="E4929" s="32">
        <v>43305.375601851854</v>
      </c>
      <c r="F4929" s="32">
        <v>43305.614976851852</v>
      </c>
      <c r="G4929" s="31">
        <v>4</v>
      </c>
      <c r="H4929" s="31" t="s">
        <v>86</v>
      </c>
      <c r="I4929" s="31" t="s">
        <v>1090</v>
      </c>
      <c r="J4929" s="31" t="s">
        <v>1449</v>
      </c>
      <c r="K4929" s="31" t="s">
        <v>1119</v>
      </c>
      <c r="L4929" s="31" t="s">
        <v>9565</v>
      </c>
      <c r="M4929" s="30" t="s">
        <v>8637</v>
      </c>
      <c r="N4929" s="23"/>
      <c r="O4929" s="23"/>
      <c r="P4929" s="24"/>
    </row>
    <row r="4930" spans="1:16" ht="12" customHeight="1" x14ac:dyDescent="0.2">
      <c r="A4930" s="31" t="s">
        <v>1401</v>
      </c>
      <c r="B4930" s="31" t="s">
        <v>1401</v>
      </c>
      <c r="C4930" s="31">
        <v>596926</v>
      </c>
      <c r="D4930" s="32">
        <v>43300.420439814814</v>
      </c>
      <c r="E4930" s="32">
        <v>43300.445810185185</v>
      </c>
      <c r="F4930" s="32">
        <v>43300.563009259262</v>
      </c>
      <c r="G4930" s="31">
        <v>4</v>
      </c>
      <c r="H4930" s="31" t="s">
        <v>86</v>
      </c>
      <c r="I4930" s="31" t="s">
        <v>1090</v>
      </c>
      <c r="J4930" s="31" t="s">
        <v>1449</v>
      </c>
      <c r="K4930" s="31" t="s">
        <v>1119</v>
      </c>
      <c r="L4930" s="31" t="s">
        <v>9566</v>
      </c>
      <c r="M4930" s="30" t="s">
        <v>9567</v>
      </c>
      <c r="N4930" s="23"/>
      <c r="O4930" s="23"/>
      <c r="P4930" s="24"/>
    </row>
    <row r="4931" spans="1:16" ht="12" customHeight="1" x14ac:dyDescent="0.2">
      <c r="A4931" s="31" t="s">
        <v>1401</v>
      </c>
      <c r="B4931" s="31" t="s">
        <v>1401</v>
      </c>
      <c r="C4931" s="31">
        <v>597791</v>
      </c>
      <c r="D4931" s="32">
        <v>43304.42355324074</v>
      </c>
      <c r="E4931" s="32">
        <v>43304.440636574072</v>
      </c>
      <c r="F4931" s="32">
        <v>43305.372129629628</v>
      </c>
      <c r="G4931" s="31">
        <v>4</v>
      </c>
      <c r="H4931" s="31" t="s">
        <v>86</v>
      </c>
      <c r="I4931" s="31" t="s">
        <v>1090</v>
      </c>
      <c r="J4931" s="31" t="s">
        <v>1449</v>
      </c>
      <c r="K4931" s="31" t="s">
        <v>1119</v>
      </c>
      <c r="L4931" s="31" t="s">
        <v>7190</v>
      </c>
      <c r="M4931" s="30" t="s">
        <v>9568</v>
      </c>
      <c r="N4931" s="23"/>
      <c r="O4931" s="23"/>
      <c r="P4931" s="24"/>
    </row>
    <row r="4932" spans="1:16" ht="12" customHeight="1" x14ac:dyDescent="0.2">
      <c r="A4932" s="31" t="s">
        <v>1401</v>
      </c>
      <c r="B4932" s="31" t="s">
        <v>1401</v>
      </c>
      <c r="C4932" s="31">
        <v>594485</v>
      </c>
      <c r="D4932" s="32">
        <v>43292.447847222225</v>
      </c>
      <c r="E4932" s="32">
        <v>43292.47152777778</v>
      </c>
      <c r="F4932" s="32">
        <v>43292.551087962966</v>
      </c>
      <c r="G4932" s="31">
        <v>4</v>
      </c>
      <c r="H4932" s="31" t="s">
        <v>86</v>
      </c>
      <c r="I4932" s="31" t="s">
        <v>1090</v>
      </c>
      <c r="J4932" s="31" t="s">
        <v>1449</v>
      </c>
      <c r="K4932" s="31" t="s">
        <v>1119</v>
      </c>
      <c r="L4932" s="31" t="s">
        <v>4015</v>
      </c>
      <c r="M4932" s="30" t="s">
        <v>9569</v>
      </c>
      <c r="N4932" s="23"/>
      <c r="O4932" s="23"/>
      <c r="P4932" s="24"/>
    </row>
    <row r="4933" spans="1:16" ht="12" customHeight="1" x14ac:dyDescent="0.2">
      <c r="A4933" s="31" t="s">
        <v>1401</v>
      </c>
      <c r="B4933" s="31" t="s">
        <v>1401</v>
      </c>
      <c r="C4933" s="31">
        <v>592050</v>
      </c>
      <c r="D4933" s="32">
        <v>43285.373668981483</v>
      </c>
      <c r="E4933" s="32">
        <v>43285.377083333333</v>
      </c>
      <c r="F4933" s="32">
        <v>43290.295081018521</v>
      </c>
      <c r="G4933" s="31">
        <v>4</v>
      </c>
      <c r="H4933" s="31" t="s">
        <v>86</v>
      </c>
      <c r="I4933" s="31" t="s">
        <v>1090</v>
      </c>
      <c r="J4933" s="31" t="s">
        <v>1449</v>
      </c>
      <c r="K4933" s="31" t="s">
        <v>1119</v>
      </c>
      <c r="L4933" s="31" t="s">
        <v>9570</v>
      </c>
      <c r="M4933" s="30" t="s">
        <v>9571</v>
      </c>
      <c r="N4933" s="23"/>
      <c r="O4933" s="23"/>
      <c r="P4933" s="24"/>
    </row>
    <row r="4934" spans="1:16" ht="12" customHeight="1" x14ac:dyDescent="0.2">
      <c r="A4934" s="31" t="s">
        <v>1401</v>
      </c>
      <c r="B4934" s="31" t="s">
        <v>1401</v>
      </c>
      <c r="C4934" s="31">
        <v>594467</v>
      </c>
      <c r="D4934" s="32">
        <v>43292.429027777776</v>
      </c>
      <c r="E4934" s="32">
        <v>43292.434340277781</v>
      </c>
      <c r="F4934" s="32">
        <v>43292.472592592596</v>
      </c>
      <c r="G4934" s="31">
        <v>4</v>
      </c>
      <c r="H4934" s="31" t="s">
        <v>86</v>
      </c>
      <c r="I4934" s="31" t="s">
        <v>1090</v>
      </c>
      <c r="J4934" s="31" t="s">
        <v>1449</v>
      </c>
      <c r="K4934" s="31" t="s">
        <v>1119</v>
      </c>
      <c r="L4934" s="31" t="s">
        <v>9572</v>
      </c>
      <c r="M4934" s="30" t="s">
        <v>9573</v>
      </c>
      <c r="N4934" s="23"/>
      <c r="O4934" s="23"/>
      <c r="P4934" s="24"/>
    </row>
    <row r="4935" spans="1:16" ht="12" customHeight="1" x14ac:dyDescent="0.2">
      <c r="A4935" s="31" t="s">
        <v>1401</v>
      </c>
      <c r="B4935" s="31" t="s">
        <v>1401</v>
      </c>
      <c r="C4935" s="31">
        <v>594407</v>
      </c>
      <c r="D4935" s="32">
        <v>43292.382094907407</v>
      </c>
      <c r="E4935" s="32">
        <v>43292.398668981485</v>
      </c>
      <c r="F4935" s="32">
        <v>43293.554988425924</v>
      </c>
      <c r="G4935" s="31">
        <v>4</v>
      </c>
      <c r="H4935" s="31" t="s">
        <v>86</v>
      </c>
      <c r="I4935" s="31" t="s">
        <v>1090</v>
      </c>
      <c r="J4935" s="31" t="s">
        <v>1449</v>
      </c>
      <c r="K4935" s="31" t="s">
        <v>1119</v>
      </c>
      <c r="L4935" s="31" t="s">
        <v>9574</v>
      </c>
      <c r="M4935" s="30" t="s">
        <v>7187</v>
      </c>
      <c r="N4935" s="23"/>
      <c r="O4935" s="23"/>
      <c r="P4935" s="24"/>
    </row>
    <row r="4936" spans="1:16" ht="12" customHeight="1" x14ac:dyDescent="0.2">
      <c r="A4936" s="31" t="s">
        <v>1401</v>
      </c>
      <c r="B4936" s="31" t="s">
        <v>1401</v>
      </c>
      <c r="C4936" s="31">
        <v>594982</v>
      </c>
      <c r="D4936" s="32">
        <v>43293.587754629632</v>
      </c>
      <c r="E4936" s="32">
        <v>43293.625011574077</v>
      </c>
      <c r="F4936" s="32">
        <v>43293.659201388888</v>
      </c>
      <c r="G4936" s="31">
        <v>4</v>
      </c>
      <c r="H4936" s="31" t="s">
        <v>86</v>
      </c>
      <c r="I4936" s="31" t="s">
        <v>1090</v>
      </c>
      <c r="J4936" s="31" t="s">
        <v>1449</v>
      </c>
      <c r="K4936" s="31" t="s">
        <v>1119</v>
      </c>
      <c r="L4936" s="31" t="s">
        <v>5314</v>
      </c>
      <c r="M4936" s="30" t="s">
        <v>5074</v>
      </c>
      <c r="N4936" s="23"/>
      <c r="O4936" s="23"/>
      <c r="P4936" s="24"/>
    </row>
    <row r="4937" spans="1:16" ht="12" customHeight="1" x14ac:dyDescent="0.2">
      <c r="A4937" s="31" t="s">
        <v>1401</v>
      </c>
      <c r="B4937" s="31" t="s">
        <v>1401</v>
      </c>
      <c r="C4937" s="31">
        <v>594411</v>
      </c>
      <c r="D4937" s="32">
        <v>43292.387361111112</v>
      </c>
      <c r="E4937" s="32">
        <v>43292.398576388892</v>
      </c>
      <c r="F4937" s="32">
        <v>43292.480590277781</v>
      </c>
      <c r="G4937" s="31">
        <v>4</v>
      </c>
      <c r="H4937" s="31" t="s">
        <v>86</v>
      </c>
      <c r="I4937" s="31" t="s">
        <v>1090</v>
      </c>
      <c r="J4937" s="31" t="s">
        <v>1449</v>
      </c>
      <c r="K4937" s="31" t="s">
        <v>1119</v>
      </c>
      <c r="L4937" s="31" t="s">
        <v>5314</v>
      </c>
      <c r="M4937" s="30" t="s">
        <v>9575</v>
      </c>
      <c r="N4937" s="23"/>
      <c r="O4937" s="23"/>
      <c r="P4937" s="24"/>
    </row>
    <row r="4938" spans="1:16" ht="12" customHeight="1" x14ac:dyDescent="0.2">
      <c r="A4938" s="31" t="s">
        <v>1401</v>
      </c>
      <c r="B4938" s="31" t="s">
        <v>1401</v>
      </c>
      <c r="C4938" s="31">
        <v>597778</v>
      </c>
      <c r="D4938" s="32">
        <v>43304.416168981479</v>
      </c>
      <c r="E4938" s="32">
        <v>43304.440787037034</v>
      </c>
      <c r="F4938" s="32">
        <v>43304.464837962965</v>
      </c>
      <c r="G4938" s="31">
        <v>4</v>
      </c>
      <c r="H4938" s="31" t="s">
        <v>86</v>
      </c>
      <c r="I4938" s="31" t="s">
        <v>1090</v>
      </c>
      <c r="J4938" s="31" t="s">
        <v>1449</v>
      </c>
      <c r="K4938" s="31" t="s">
        <v>1119</v>
      </c>
      <c r="L4938" s="31" t="s">
        <v>9576</v>
      </c>
      <c r="M4938" s="30" t="s">
        <v>9577</v>
      </c>
      <c r="N4938" s="23"/>
      <c r="O4938" s="23"/>
      <c r="P4938" s="24"/>
    </row>
    <row r="4939" spans="1:16" ht="12" customHeight="1" x14ac:dyDescent="0.2">
      <c r="A4939" s="31" t="s">
        <v>1401</v>
      </c>
      <c r="B4939" s="31" t="s">
        <v>1401</v>
      </c>
      <c r="C4939" s="31">
        <v>595357</v>
      </c>
      <c r="D4939" s="32">
        <v>43294.590949074074</v>
      </c>
      <c r="E4939" s="32">
        <v>43294.595833333333</v>
      </c>
      <c r="F4939" s="32">
        <v>43299.441087962965</v>
      </c>
      <c r="G4939" s="31">
        <v>4</v>
      </c>
      <c r="H4939" s="31" t="s">
        <v>86</v>
      </c>
      <c r="I4939" s="31" t="s">
        <v>1090</v>
      </c>
      <c r="J4939" s="31" t="s">
        <v>42</v>
      </c>
      <c r="K4939" s="31" t="s">
        <v>42</v>
      </c>
      <c r="L4939" s="31" t="s">
        <v>9578</v>
      </c>
      <c r="M4939" s="30" t="s">
        <v>9579</v>
      </c>
      <c r="N4939" s="23"/>
      <c r="O4939" s="23"/>
      <c r="P4939" s="24"/>
    </row>
    <row r="4940" spans="1:16" ht="12" customHeight="1" x14ac:dyDescent="0.2">
      <c r="A4940" s="31" t="s">
        <v>1401</v>
      </c>
      <c r="B4940" s="31" t="s">
        <v>1401</v>
      </c>
      <c r="C4940" s="31">
        <v>592807</v>
      </c>
      <c r="D4940" s="32">
        <v>43287.390717592592</v>
      </c>
      <c r="E4940" s="32">
        <v>43287.551018518519</v>
      </c>
      <c r="F4940" s="32">
        <v>43294.588773148149</v>
      </c>
      <c r="G4940" s="31">
        <v>4</v>
      </c>
      <c r="H4940" s="31" t="s">
        <v>86</v>
      </c>
      <c r="I4940" s="31" t="s">
        <v>1090</v>
      </c>
      <c r="J4940" s="31" t="s">
        <v>42</v>
      </c>
      <c r="K4940" s="31" t="s">
        <v>42</v>
      </c>
      <c r="L4940" s="31" t="s">
        <v>9580</v>
      </c>
      <c r="M4940" s="30" t="s">
        <v>9581</v>
      </c>
      <c r="N4940" s="23">
        <v>6125</v>
      </c>
      <c r="O4940" s="23"/>
      <c r="P4940" s="24" t="s">
        <v>1150</v>
      </c>
    </row>
    <row r="4941" spans="1:16" ht="12" customHeight="1" x14ac:dyDescent="0.2">
      <c r="A4941" s="31" t="s">
        <v>1401</v>
      </c>
      <c r="B4941" s="31" t="s">
        <v>1401</v>
      </c>
      <c r="C4941" s="31">
        <v>592836</v>
      </c>
      <c r="D4941" s="32">
        <v>43287.416724537034</v>
      </c>
      <c r="E4941" s="32">
        <v>43287.55060185185</v>
      </c>
      <c r="F4941" s="32">
        <v>43294.589571759258</v>
      </c>
      <c r="G4941" s="31">
        <v>4</v>
      </c>
      <c r="H4941" s="31" t="s">
        <v>86</v>
      </c>
      <c r="I4941" s="31" t="s">
        <v>1090</v>
      </c>
      <c r="J4941" s="31" t="s">
        <v>42</v>
      </c>
      <c r="K4941" s="31" t="s">
        <v>42</v>
      </c>
      <c r="L4941" s="31" t="s">
        <v>9582</v>
      </c>
      <c r="M4941" s="30" t="s">
        <v>9581</v>
      </c>
      <c r="N4941" s="23">
        <v>6125</v>
      </c>
      <c r="O4941" s="23"/>
      <c r="P4941" s="24" t="s">
        <v>1150</v>
      </c>
    </row>
    <row r="4942" spans="1:16" ht="12" customHeight="1" x14ac:dyDescent="0.2">
      <c r="A4942" s="31" t="s">
        <v>1401</v>
      </c>
      <c r="B4942" s="31" t="s">
        <v>1401</v>
      </c>
      <c r="C4942" s="31">
        <v>591201</v>
      </c>
      <c r="D4942" s="32">
        <v>43283.400960648149</v>
      </c>
      <c r="E4942" s="32">
        <v>43285.423773148148</v>
      </c>
      <c r="F4942" s="32">
        <v>43290.360520833332</v>
      </c>
      <c r="G4942" s="31">
        <v>4</v>
      </c>
      <c r="H4942" s="31" t="s">
        <v>86</v>
      </c>
      <c r="I4942" s="31" t="s">
        <v>1090</v>
      </c>
      <c r="J4942" s="31" t="s">
        <v>1122</v>
      </c>
      <c r="K4942" s="31" t="s">
        <v>1119</v>
      </c>
      <c r="L4942" s="31" t="s">
        <v>9583</v>
      </c>
      <c r="M4942" s="30" t="s">
        <v>9584</v>
      </c>
      <c r="N4942" s="23"/>
      <c r="O4942" s="23"/>
      <c r="P4942" s="24"/>
    </row>
    <row r="4943" spans="1:16" ht="12" customHeight="1" x14ac:dyDescent="0.2">
      <c r="A4943" s="31" t="s">
        <v>1401</v>
      </c>
      <c r="B4943" s="31" t="s">
        <v>1401</v>
      </c>
      <c r="C4943" s="31">
        <v>591211</v>
      </c>
      <c r="D4943" s="32">
        <v>43283.40934027778</v>
      </c>
      <c r="E4943" s="32">
        <v>43283.618055555555</v>
      </c>
      <c r="F4943" s="32">
        <v>43290.432256944441</v>
      </c>
      <c r="G4943" s="31">
        <v>4</v>
      </c>
      <c r="H4943" s="31" t="s">
        <v>86</v>
      </c>
      <c r="I4943" s="31" t="s">
        <v>1090</v>
      </c>
      <c r="J4943" s="31" t="s">
        <v>1122</v>
      </c>
      <c r="K4943" s="31" t="s">
        <v>1119</v>
      </c>
      <c r="L4943" s="31" t="s">
        <v>9585</v>
      </c>
      <c r="M4943" s="30" t="s">
        <v>9586</v>
      </c>
      <c r="N4943" s="23"/>
      <c r="O4943" s="23"/>
      <c r="P4943" s="24"/>
    </row>
    <row r="4944" spans="1:16" ht="12" customHeight="1" x14ac:dyDescent="0.2">
      <c r="A4944" s="31" t="s">
        <v>1401</v>
      </c>
      <c r="B4944" s="31" t="s">
        <v>1401</v>
      </c>
      <c r="C4944" s="31">
        <v>592582</v>
      </c>
      <c r="D4944" s="32">
        <v>43286.545046296298</v>
      </c>
      <c r="E4944" s="32">
        <v>43287.449305555558</v>
      </c>
      <c r="F4944" s="32">
        <v>43294.282754629632</v>
      </c>
      <c r="G4944" s="31">
        <v>3</v>
      </c>
      <c r="H4944" s="31" t="s">
        <v>86</v>
      </c>
      <c r="I4944" s="31" t="s">
        <v>1090</v>
      </c>
      <c r="J4944" s="31" t="s">
        <v>1122</v>
      </c>
      <c r="K4944" s="31" t="s">
        <v>1119</v>
      </c>
      <c r="L4944" s="31" t="s">
        <v>9587</v>
      </c>
      <c r="M4944" s="30" t="s">
        <v>9588</v>
      </c>
      <c r="N4944" s="23"/>
      <c r="O4944" s="23"/>
      <c r="P4944" s="24"/>
    </row>
    <row r="4945" spans="1:16" ht="12" customHeight="1" x14ac:dyDescent="0.2">
      <c r="A4945" s="31" t="s">
        <v>1401</v>
      </c>
      <c r="B4945" s="31" t="s">
        <v>1401</v>
      </c>
      <c r="C4945" s="31">
        <v>599366</v>
      </c>
      <c r="D4945" s="32">
        <v>43308.552488425928</v>
      </c>
      <c r="E4945" s="32">
        <v>43308.622210648151</v>
      </c>
      <c r="F4945" s="32">
        <v>43312.547222222223</v>
      </c>
      <c r="G4945" s="31">
        <v>4</v>
      </c>
      <c r="H4945" s="31" t="s">
        <v>86</v>
      </c>
      <c r="I4945" s="31" t="s">
        <v>1090</v>
      </c>
      <c r="J4945" s="31" t="s">
        <v>1122</v>
      </c>
      <c r="K4945" s="31" t="s">
        <v>1119</v>
      </c>
      <c r="L4945" s="31" t="s">
        <v>9589</v>
      </c>
      <c r="M4945" s="30" t="s">
        <v>9590</v>
      </c>
      <c r="N4945" s="23"/>
      <c r="O4945" s="23"/>
      <c r="P4945" s="24"/>
    </row>
    <row r="4946" spans="1:16" ht="12" customHeight="1" x14ac:dyDescent="0.2">
      <c r="A4946" s="31" t="s">
        <v>1401</v>
      </c>
      <c r="B4946" s="31" t="s">
        <v>1401</v>
      </c>
      <c r="C4946" s="31">
        <v>592287</v>
      </c>
      <c r="D4946" s="32">
        <v>43285.825046296297</v>
      </c>
      <c r="E4946" s="32">
        <v>43286.564583333333</v>
      </c>
      <c r="F4946" s="32">
        <v>43287.617615740739</v>
      </c>
      <c r="G4946" s="31">
        <v>4</v>
      </c>
      <c r="H4946" s="31" t="s">
        <v>86</v>
      </c>
      <c r="I4946" s="31" t="s">
        <v>1090</v>
      </c>
      <c r="J4946" s="31" t="s">
        <v>1122</v>
      </c>
      <c r="K4946" s="31" t="s">
        <v>1119</v>
      </c>
      <c r="L4946" s="31" t="s">
        <v>9591</v>
      </c>
      <c r="M4946" s="30" t="s">
        <v>9592</v>
      </c>
      <c r="N4946" s="23"/>
      <c r="O4946" s="23"/>
      <c r="P4946" s="24"/>
    </row>
    <row r="4947" spans="1:16" ht="12" customHeight="1" x14ac:dyDescent="0.2">
      <c r="A4947" s="31" t="s">
        <v>1401</v>
      </c>
      <c r="B4947" s="31" t="s">
        <v>1401</v>
      </c>
      <c r="C4947" s="31">
        <v>597001</v>
      </c>
      <c r="D4947" s="32">
        <v>43300.510300925926</v>
      </c>
      <c r="E4947" s="32">
        <v>43301.461805555555</v>
      </c>
      <c r="F4947" s="32">
        <v>43301.631018518521</v>
      </c>
      <c r="G4947" s="31">
        <v>4</v>
      </c>
      <c r="H4947" s="31" t="s">
        <v>86</v>
      </c>
      <c r="I4947" s="31" t="s">
        <v>1090</v>
      </c>
      <c r="J4947" s="31" t="s">
        <v>1122</v>
      </c>
      <c r="K4947" s="31" t="s">
        <v>1119</v>
      </c>
      <c r="L4947" s="31" t="s">
        <v>9593</v>
      </c>
      <c r="M4947" s="30" t="s">
        <v>9594</v>
      </c>
      <c r="N4947" s="23"/>
      <c r="O4947" s="23"/>
      <c r="P4947" s="24"/>
    </row>
    <row r="4948" spans="1:16" ht="12" customHeight="1" x14ac:dyDescent="0.2">
      <c r="A4948" s="31" t="s">
        <v>2592</v>
      </c>
      <c r="B4948" s="31" t="s">
        <v>1401</v>
      </c>
      <c r="C4948" s="31">
        <v>590237</v>
      </c>
      <c r="D4948" s="32">
        <v>43278.759189814817</v>
      </c>
      <c r="E4948" s="32">
        <v>43279.453090277777</v>
      </c>
      <c r="F4948" s="32">
        <v>43290.603368055556</v>
      </c>
      <c r="G4948" s="31">
        <v>4</v>
      </c>
      <c r="H4948" s="31" t="s">
        <v>86</v>
      </c>
      <c r="I4948" s="31" t="s">
        <v>1090</v>
      </c>
      <c r="J4948" s="31" t="s">
        <v>1122</v>
      </c>
      <c r="K4948" s="31" t="s">
        <v>1119</v>
      </c>
      <c r="L4948" s="31" t="s">
        <v>9595</v>
      </c>
      <c r="M4948" s="30" t="s">
        <v>9596</v>
      </c>
      <c r="N4948" s="23"/>
      <c r="O4948" s="23"/>
      <c r="P4948" s="24"/>
    </row>
    <row r="4949" spans="1:16" ht="12" customHeight="1" x14ac:dyDescent="0.2">
      <c r="A4949" s="31" t="s">
        <v>1401</v>
      </c>
      <c r="B4949" s="31" t="s">
        <v>1401</v>
      </c>
      <c r="C4949" s="31">
        <v>592298</v>
      </c>
      <c r="D4949" s="32">
        <v>43286.078726851854</v>
      </c>
      <c r="E4949" s="32">
        <v>43286.438148148147</v>
      </c>
      <c r="F4949" s="32">
        <v>43290.508761574078</v>
      </c>
      <c r="G4949" s="31">
        <v>4</v>
      </c>
      <c r="H4949" s="31" t="s">
        <v>86</v>
      </c>
      <c r="I4949" s="31" t="s">
        <v>1090</v>
      </c>
      <c r="J4949" s="31" t="s">
        <v>1122</v>
      </c>
      <c r="K4949" s="31" t="s">
        <v>1119</v>
      </c>
      <c r="L4949" s="31" t="s">
        <v>9597</v>
      </c>
      <c r="M4949" s="30" t="s">
        <v>9598</v>
      </c>
      <c r="N4949" s="23"/>
      <c r="O4949" s="23"/>
      <c r="P4949" s="24"/>
    </row>
    <row r="4950" spans="1:16" ht="12" customHeight="1" x14ac:dyDescent="0.2">
      <c r="A4950" s="31" t="s">
        <v>1401</v>
      </c>
      <c r="B4950" s="31" t="s">
        <v>1401</v>
      </c>
      <c r="C4950" s="31">
        <v>592300</v>
      </c>
      <c r="D4950" s="32">
        <v>43286.078738425924</v>
      </c>
      <c r="E4950" s="32">
        <v>43286.528032407405</v>
      </c>
      <c r="F4950" s="32">
        <v>43293.662129629629</v>
      </c>
      <c r="G4950" s="31">
        <v>4</v>
      </c>
      <c r="H4950" s="31" t="s">
        <v>86</v>
      </c>
      <c r="I4950" s="31" t="s">
        <v>1090</v>
      </c>
      <c r="J4950" s="31" t="s">
        <v>1122</v>
      </c>
      <c r="K4950" s="31" t="s">
        <v>1119</v>
      </c>
      <c r="L4950" s="31" t="s">
        <v>9599</v>
      </c>
      <c r="M4950" s="30" t="s">
        <v>9600</v>
      </c>
      <c r="N4950" s="23"/>
      <c r="O4950" s="23"/>
      <c r="P4950" s="24"/>
    </row>
    <row r="4951" spans="1:16" ht="12" customHeight="1" x14ac:dyDescent="0.2">
      <c r="A4951" s="31" t="s">
        <v>1401</v>
      </c>
      <c r="B4951" s="31" t="s">
        <v>1401</v>
      </c>
      <c r="C4951" s="31">
        <v>593689</v>
      </c>
      <c r="D4951" s="32">
        <v>43290.613298611112</v>
      </c>
      <c r="E4951" s="32">
        <v>43291.543749999997</v>
      </c>
      <c r="F4951" s="32">
        <v>43304.410185185188</v>
      </c>
      <c r="G4951" s="31">
        <v>4</v>
      </c>
      <c r="H4951" s="31" t="s">
        <v>86</v>
      </c>
      <c r="I4951" s="31" t="s">
        <v>1090</v>
      </c>
      <c r="J4951" s="31" t="s">
        <v>1122</v>
      </c>
      <c r="K4951" s="31" t="s">
        <v>1119</v>
      </c>
      <c r="L4951" s="31" t="s">
        <v>9601</v>
      </c>
      <c r="M4951" s="30" t="s">
        <v>9602</v>
      </c>
      <c r="N4951" s="23"/>
      <c r="O4951" s="23"/>
      <c r="P4951" s="24"/>
    </row>
    <row r="4952" spans="1:16" ht="12" customHeight="1" x14ac:dyDescent="0.2">
      <c r="A4952" s="31" t="s">
        <v>2592</v>
      </c>
      <c r="B4952" s="31" t="s">
        <v>1401</v>
      </c>
      <c r="C4952" s="31">
        <v>589421</v>
      </c>
      <c r="D4952" s="32">
        <v>43276.760150462964</v>
      </c>
      <c r="E4952" s="32">
        <v>43278.293379629627</v>
      </c>
      <c r="F4952" s="32">
        <v>43285.428935185184</v>
      </c>
      <c r="G4952" s="31">
        <v>4</v>
      </c>
      <c r="H4952" s="31" t="s">
        <v>86</v>
      </c>
      <c r="I4952" s="31" t="s">
        <v>1090</v>
      </c>
      <c r="J4952" s="31" t="s">
        <v>1122</v>
      </c>
      <c r="K4952" s="31" t="s">
        <v>1119</v>
      </c>
      <c r="L4952" s="31" t="s">
        <v>9603</v>
      </c>
      <c r="M4952" s="30" t="s">
        <v>9604</v>
      </c>
      <c r="N4952" s="23"/>
      <c r="O4952" s="23"/>
      <c r="P4952" s="24"/>
    </row>
    <row r="4953" spans="1:16" ht="12" customHeight="1" x14ac:dyDescent="0.2">
      <c r="A4953" s="31" t="s">
        <v>1401</v>
      </c>
      <c r="B4953" s="31" t="s">
        <v>1401</v>
      </c>
      <c r="C4953" s="31">
        <v>593033</v>
      </c>
      <c r="D4953" s="32">
        <v>43288.289456018516</v>
      </c>
      <c r="E4953" s="32">
        <v>43290.297893518517</v>
      </c>
      <c r="F4953" s="32">
        <v>43290.538634259261</v>
      </c>
      <c r="G4953" s="31">
        <v>4</v>
      </c>
      <c r="H4953" s="31" t="s">
        <v>86</v>
      </c>
      <c r="I4953" s="31" t="s">
        <v>1090</v>
      </c>
      <c r="J4953" s="31" t="s">
        <v>1122</v>
      </c>
      <c r="K4953" s="31" t="s">
        <v>1119</v>
      </c>
      <c r="L4953" s="31" t="s">
        <v>9605</v>
      </c>
      <c r="M4953" s="30" t="s">
        <v>9606</v>
      </c>
      <c r="N4953" s="23"/>
      <c r="O4953" s="23"/>
      <c r="P4953" s="24"/>
    </row>
    <row r="4954" spans="1:16" ht="12" customHeight="1" x14ac:dyDescent="0.2">
      <c r="A4954" s="31" t="s">
        <v>1401</v>
      </c>
      <c r="B4954" s="31" t="s">
        <v>1401</v>
      </c>
      <c r="C4954" s="31">
        <v>598381</v>
      </c>
      <c r="D4954" s="32">
        <v>43305.66034722222</v>
      </c>
      <c r="E4954" s="32">
        <v>43306.309386574074</v>
      </c>
      <c r="F4954" s="32">
        <v>43308.399375000001</v>
      </c>
      <c r="G4954" s="31">
        <v>4</v>
      </c>
      <c r="H4954" s="31" t="s">
        <v>86</v>
      </c>
      <c r="I4954" s="31" t="s">
        <v>1090</v>
      </c>
      <c r="J4954" s="31" t="s">
        <v>1122</v>
      </c>
      <c r="K4954" s="31" t="s">
        <v>1119</v>
      </c>
      <c r="L4954" s="31" t="s">
        <v>9607</v>
      </c>
      <c r="M4954" s="30" t="s">
        <v>9608</v>
      </c>
      <c r="N4954" s="23"/>
      <c r="O4954" s="23"/>
      <c r="P4954" s="24"/>
    </row>
    <row r="4955" spans="1:16" ht="12" customHeight="1" x14ac:dyDescent="0.2">
      <c r="A4955" s="31" t="s">
        <v>1401</v>
      </c>
      <c r="B4955" s="31" t="s">
        <v>1401</v>
      </c>
      <c r="C4955" s="31">
        <v>599051</v>
      </c>
      <c r="D4955" s="32">
        <v>43307.545671296299</v>
      </c>
      <c r="E4955" s="32">
        <v>43308.295289351852</v>
      </c>
      <c r="F4955" s="32">
        <v>43312.811342592591</v>
      </c>
      <c r="G4955" s="31">
        <v>4</v>
      </c>
      <c r="H4955" s="31" t="s">
        <v>86</v>
      </c>
      <c r="I4955" s="31" t="s">
        <v>1090</v>
      </c>
      <c r="J4955" s="31" t="s">
        <v>1122</v>
      </c>
      <c r="K4955" s="31" t="s">
        <v>1119</v>
      </c>
      <c r="L4955" s="31" t="s">
        <v>9609</v>
      </c>
      <c r="M4955" s="30" t="s">
        <v>9610</v>
      </c>
      <c r="N4955" s="23"/>
      <c r="O4955" s="23"/>
      <c r="P4955" s="24"/>
    </row>
    <row r="4956" spans="1:16" ht="12" customHeight="1" x14ac:dyDescent="0.2">
      <c r="A4956" s="31" t="s">
        <v>1401</v>
      </c>
      <c r="B4956" s="31" t="s">
        <v>1401</v>
      </c>
      <c r="C4956" s="31">
        <v>592019</v>
      </c>
      <c r="D4956" s="32">
        <v>43285.347187500003</v>
      </c>
      <c r="E4956" s="32">
        <v>43285.354664351849</v>
      </c>
      <c r="F4956" s="32">
        <v>43287.351238425923</v>
      </c>
      <c r="G4956" s="31">
        <v>4</v>
      </c>
      <c r="H4956" s="31" t="s">
        <v>86</v>
      </c>
      <c r="I4956" s="31" t="s">
        <v>1090</v>
      </c>
      <c r="J4956" s="31" t="s">
        <v>1122</v>
      </c>
      <c r="K4956" s="31" t="s">
        <v>1119</v>
      </c>
      <c r="L4956" s="31" t="s">
        <v>9611</v>
      </c>
      <c r="M4956" s="30" t="s">
        <v>9612</v>
      </c>
      <c r="N4956" s="23"/>
      <c r="O4956" s="23"/>
      <c r="P4956" s="24"/>
    </row>
    <row r="4957" spans="1:16" ht="12" customHeight="1" x14ac:dyDescent="0.2">
      <c r="A4957" s="31" t="s">
        <v>1401</v>
      </c>
      <c r="B4957" s="31" t="s">
        <v>1401</v>
      </c>
      <c r="C4957" s="31">
        <v>597142</v>
      </c>
      <c r="D4957" s="32">
        <v>43301.000462962962</v>
      </c>
      <c r="E4957" s="32">
        <v>43301.454224537039</v>
      </c>
      <c r="F4957" s="32">
        <v>43312.368113425924</v>
      </c>
      <c r="G4957" s="31">
        <v>4</v>
      </c>
      <c r="H4957" s="31" t="s">
        <v>86</v>
      </c>
      <c r="I4957" s="31" t="s">
        <v>1090</v>
      </c>
      <c r="J4957" s="31" t="s">
        <v>1122</v>
      </c>
      <c r="K4957" s="31" t="s">
        <v>1119</v>
      </c>
      <c r="L4957" s="31" t="s">
        <v>9613</v>
      </c>
      <c r="M4957" s="30" t="s">
        <v>9614</v>
      </c>
      <c r="N4957" s="23"/>
      <c r="O4957" s="23"/>
      <c r="P4957" s="24"/>
    </row>
    <row r="4958" spans="1:16" ht="12" customHeight="1" x14ac:dyDescent="0.2">
      <c r="A4958" s="31" t="s">
        <v>1401</v>
      </c>
      <c r="B4958" s="31" t="s">
        <v>1401</v>
      </c>
      <c r="C4958" s="31">
        <v>592445</v>
      </c>
      <c r="D4958" s="32">
        <v>43286.391076388885</v>
      </c>
      <c r="E4958" s="32">
        <v>43286.507557870369</v>
      </c>
      <c r="F4958" s="32">
        <v>43291.400520833333</v>
      </c>
      <c r="G4958" s="31">
        <v>4</v>
      </c>
      <c r="H4958" s="31" t="s">
        <v>86</v>
      </c>
      <c r="I4958" s="31" t="s">
        <v>1090</v>
      </c>
      <c r="J4958" s="31" t="s">
        <v>1122</v>
      </c>
      <c r="K4958" s="31" t="s">
        <v>1119</v>
      </c>
      <c r="L4958" s="31" t="s">
        <v>9615</v>
      </c>
      <c r="M4958" s="30" t="s">
        <v>9616</v>
      </c>
      <c r="N4958" s="23"/>
      <c r="O4958" s="23"/>
      <c r="P4958" s="24"/>
    </row>
    <row r="4959" spans="1:16" ht="12" customHeight="1" x14ac:dyDescent="0.2">
      <c r="A4959" s="31" t="s">
        <v>1401</v>
      </c>
      <c r="B4959" s="31" t="s">
        <v>1401</v>
      </c>
      <c r="C4959" s="31">
        <v>593015</v>
      </c>
      <c r="D4959" s="32">
        <v>43287.797118055554</v>
      </c>
      <c r="E4959" s="32">
        <v>43291.283796296295</v>
      </c>
      <c r="F4959" s="32">
        <v>43294.279317129629</v>
      </c>
      <c r="G4959" s="31">
        <v>4</v>
      </c>
      <c r="H4959" s="31" t="s">
        <v>86</v>
      </c>
      <c r="I4959" s="31" t="s">
        <v>1090</v>
      </c>
      <c r="J4959" s="31" t="s">
        <v>1122</v>
      </c>
      <c r="K4959" s="31" t="s">
        <v>1119</v>
      </c>
      <c r="L4959" s="31" t="s">
        <v>9617</v>
      </c>
      <c r="M4959" s="30" t="s">
        <v>9618</v>
      </c>
      <c r="N4959" s="23"/>
      <c r="O4959" s="23"/>
      <c r="P4959" s="24"/>
    </row>
    <row r="4960" spans="1:16" ht="12" customHeight="1" x14ac:dyDescent="0.2">
      <c r="A4960" s="31" t="s">
        <v>1401</v>
      </c>
      <c r="B4960" s="31" t="s">
        <v>1401</v>
      </c>
      <c r="C4960" s="31">
        <v>592580</v>
      </c>
      <c r="D4960" s="32">
        <v>43286.543252314812</v>
      </c>
      <c r="E4960" s="32">
        <v>43287.333287037036</v>
      </c>
      <c r="F4960" s="32">
        <v>43290.45416666667</v>
      </c>
      <c r="G4960" s="31">
        <v>4</v>
      </c>
      <c r="H4960" s="31" t="s">
        <v>86</v>
      </c>
      <c r="I4960" s="31" t="s">
        <v>1090</v>
      </c>
      <c r="J4960" s="31" t="s">
        <v>1122</v>
      </c>
      <c r="K4960" s="31" t="s">
        <v>1119</v>
      </c>
      <c r="L4960" s="31" t="s">
        <v>9619</v>
      </c>
      <c r="M4960" s="30" t="s">
        <v>9620</v>
      </c>
      <c r="N4960" s="23"/>
      <c r="O4960" s="23"/>
      <c r="P4960" s="24"/>
    </row>
    <row r="4961" spans="1:16" ht="12" customHeight="1" x14ac:dyDescent="0.2">
      <c r="A4961" s="31" t="s">
        <v>1401</v>
      </c>
      <c r="B4961" s="31" t="s">
        <v>1401</v>
      </c>
      <c r="C4961" s="31">
        <v>594285</v>
      </c>
      <c r="D4961" s="32">
        <v>43292.039606481485</v>
      </c>
      <c r="E4961" s="32">
        <v>43292.448935185188</v>
      </c>
      <c r="F4961" s="32">
        <v>43299.268622685187</v>
      </c>
      <c r="G4961" s="31">
        <v>4</v>
      </c>
      <c r="H4961" s="31" t="s">
        <v>86</v>
      </c>
      <c r="I4961" s="31" t="s">
        <v>1090</v>
      </c>
      <c r="J4961" s="31" t="s">
        <v>1122</v>
      </c>
      <c r="K4961" s="31" t="s">
        <v>1119</v>
      </c>
      <c r="L4961" s="31" t="s">
        <v>9621</v>
      </c>
      <c r="M4961" s="30" t="s">
        <v>9622</v>
      </c>
      <c r="N4961" s="23"/>
      <c r="O4961" s="23"/>
      <c r="P4961" s="24"/>
    </row>
    <row r="4962" spans="1:16" ht="12" customHeight="1" x14ac:dyDescent="0.2">
      <c r="A4962" s="31" t="s">
        <v>1401</v>
      </c>
      <c r="B4962" s="31" t="s">
        <v>1401</v>
      </c>
      <c r="C4962" s="31">
        <v>593747</v>
      </c>
      <c r="D4962" s="32">
        <v>43290.7655787037</v>
      </c>
      <c r="E4962" s="32">
        <v>43291.529861111114</v>
      </c>
      <c r="F4962" s="32">
        <v>43294.298020833332</v>
      </c>
      <c r="G4962" s="31">
        <v>4</v>
      </c>
      <c r="H4962" s="31" t="s">
        <v>86</v>
      </c>
      <c r="I4962" s="31" t="s">
        <v>1090</v>
      </c>
      <c r="J4962" s="31" t="s">
        <v>1122</v>
      </c>
      <c r="K4962" s="31" t="s">
        <v>1119</v>
      </c>
      <c r="L4962" s="31" t="s">
        <v>9623</v>
      </c>
      <c r="M4962" s="30" t="s">
        <v>9624</v>
      </c>
      <c r="N4962" s="23"/>
      <c r="O4962" s="23"/>
      <c r="P4962" s="24"/>
    </row>
    <row r="4963" spans="1:16" ht="12" customHeight="1" x14ac:dyDescent="0.2">
      <c r="A4963" s="31" t="s">
        <v>1401</v>
      </c>
      <c r="B4963" s="31" t="s">
        <v>1401</v>
      </c>
      <c r="C4963" s="31">
        <v>594249</v>
      </c>
      <c r="D4963" s="32">
        <v>43291.712280092594</v>
      </c>
      <c r="E4963" s="32">
        <v>43292.387175925927</v>
      </c>
      <c r="F4963" s="32">
        <v>43305.240474537037</v>
      </c>
      <c r="G4963" s="31">
        <v>4</v>
      </c>
      <c r="H4963" s="31" t="s">
        <v>86</v>
      </c>
      <c r="I4963" s="31" t="s">
        <v>1090</v>
      </c>
      <c r="J4963" s="31" t="s">
        <v>1122</v>
      </c>
      <c r="K4963" s="31" t="s">
        <v>1119</v>
      </c>
      <c r="L4963" s="31" t="s">
        <v>9625</v>
      </c>
      <c r="M4963" s="30" t="s">
        <v>9626</v>
      </c>
      <c r="N4963" s="23"/>
      <c r="O4963" s="23"/>
      <c r="P4963" s="24"/>
    </row>
    <row r="4964" spans="1:16" ht="12" customHeight="1" x14ac:dyDescent="0.2">
      <c r="A4964" s="31" t="s">
        <v>1401</v>
      </c>
      <c r="B4964" s="31" t="s">
        <v>1401</v>
      </c>
      <c r="C4964" s="31">
        <v>597416</v>
      </c>
      <c r="D4964" s="32">
        <v>43301.544363425928</v>
      </c>
      <c r="E4964" s="32">
        <v>43304.435057870367</v>
      </c>
      <c r="F4964" s="32">
        <v>43309.493738425925</v>
      </c>
      <c r="G4964" s="31">
        <v>4</v>
      </c>
      <c r="H4964" s="31" t="s">
        <v>86</v>
      </c>
      <c r="I4964" s="31" t="s">
        <v>1090</v>
      </c>
      <c r="J4964" s="31" t="s">
        <v>1122</v>
      </c>
      <c r="K4964" s="31" t="s">
        <v>1119</v>
      </c>
      <c r="L4964" s="31" t="s">
        <v>9627</v>
      </c>
      <c r="M4964" s="30" t="s">
        <v>9628</v>
      </c>
      <c r="N4964" s="23"/>
      <c r="O4964" s="23"/>
      <c r="P4964" s="24"/>
    </row>
    <row r="4965" spans="1:16" ht="12" customHeight="1" x14ac:dyDescent="0.2">
      <c r="A4965" s="31" t="s">
        <v>1401</v>
      </c>
      <c r="B4965" s="31" t="s">
        <v>1401</v>
      </c>
      <c r="C4965" s="31">
        <v>597970</v>
      </c>
      <c r="D4965" s="32">
        <v>43304.644363425927</v>
      </c>
      <c r="E4965" s="32">
        <v>43305.401412037034</v>
      </c>
      <c r="F4965" s="32">
        <v>43305.603182870371</v>
      </c>
      <c r="G4965" s="31">
        <v>4</v>
      </c>
      <c r="H4965" s="31" t="s">
        <v>86</v>
      </c>
      <c r="I4965" s="31" t="s">
        <v>1090</v>
      </c>
      <c r="J4965" s="31" t="s">
        <v>1122</v>
      </c>
      <c r="K4965" s="31" t="s">
        <v>1119</v>
      </c>
      <c r="L4965" s="31" t="s">
        <v>9629</v>
      </c>
      <c r="M4965" s="30" t="s">
        <v>9630</v>
      </c>
      <c r="N4965" s="23"/>
      <c r="O4965" s="23"/>
      <c r="P4965" s="24"/>
    </row>
    <row r="4966" spans="1:16" ht="12" customHeight="1" x14ac:dyDescent="0.2">
      <c r="A4966" s="31" t="s">
        <v>1401</v>
      </c>
      <c r="B4966" s="31" t="s">
        <v>1401</v>
      </c>
      <c r="C4966" s="31">
        <v>598788</v>
      </c>
      <c r="D4966" s="32">
        <v>43306.6325</v>
      </c>
      <c r="E4966" s="32">
        <v>43307.557800925926</v>
      </c>
      <c r="F4966" s="32">
        <v>43308.508553240739</v>
      </c>
      <c r="G4966" s="31">
        <v>4</v>
      </c>
      <c r="H4966" s="31" t="s">
        <v>86</v>
      </c>
      <c r="I4966" s="31" t="s">
        <v>1090</v>
      </c>
      <c r="J4966" s="31" t="s">
        <v>1122</v>
      </c>
      <c r="K4966" s="31" t="s">
        <v>1119</v>
      </c>
      <c r="L4966" s="31" t="s">
        <v>9631</v>
      </c>
      <c r="M4966" s="30" t="s">
        <v>9632</v>
      </c>
      <c r="N4966" s="23"/>
      <c r="O4966" s="23"/>
      <c r="P4966" s="24"/>
    </row>
    <row r="4967" spans="1:16" ht="12" customHeight="1" x14ac:dyDescent="0.2">
      <c r="A4967" s="31" t="s">
        <v>1401</v>
      </c>
      <c r="B4967" s="31" t="s">
        <v>1401</v>
      </c>
      <c r="C4967" s="31">
        <v>594157</v>
      </c>
      <c r="D4967" s="32">
        <v>43291.570960648147</v>
      </c>
      <c r="E4967" s="32">
        <v>43304.472916666666</v>
      </c>
      <c r="F4967" s="32">
        <v>43304.595127314817</v>
      </c>
      <c r="G4967" s="31">
        <v>4</v>
      </c>
      <c r="H4967" s="31" t="s">
        <v>86</v>
      </c>
      <c r="I4967" s="31" t="s">
        <v>1090</v>
      </c>
      <c r="J4967" s="31" t="s">
        <v>9633</v>
      </c>
      <c r="K4967" s="31" t="s">
        <v>1119</v>
      </c>
      <c r="L4967" s="31" t="s">
        <v>9634</v>
      </c>
      <c r="M4967" s="30" t="s">
        <v>9635</v>
      </c>
      <c r="N4967" s="23"/>
      <c r="O4967" s="23"/>
      <c r="P4967" s="24"/>
    </row>
    <row r="4968" spans="1:16" ht="12" customHeight="1" x14ac:dyDescent="0.2">
      <c r="A4968" s="31" t="s">
        <v>1401</v>
      </c>
      <c r="B4968" s="31" t="s">
        <v>1401</v>
      </c>
      <c r="C4968" s="31">
        <v>594871</v>
      </c>
      <c r="D4968" s="32">
        <v>43293.436249999999</v>
      </c>
      <c r="E4968" s="32">
        <v>43293.447233796294</v>
      </c>
      <c r="F4968" s="32">
        <v>43294.562673611108</v>
      </c>
      <c r="G4968" s="31">
        <v>4</v>
      </c>
      <c r="H4968" s="31" t="s">
        <v>86</v>
      </c>
      <c r="I4968" s="31" t="s">
        <v>1090</v>
      </c>
      <c r="J4968" s="31" t="s">
        <v>3696</v>
      </c>
      <c r="K4968" s="31" t="s">
        <v>40</v>
      </c>
      <c r="L4968" s="31" t="s">
        <v>9636</v>
      </c>
      <c r="M4968" s="30" t="s">
        <v>9637</v>
      </c>
      <c r="N4968" s="23">
        <v>6050</v>
      </c>
      <c r="O4968" s="23"/>
      <c r="P4968" s="24" t="s">
        <v>1150</v>
      </c>
    </row>
    <row r="4969" spans="1:16" ht="12" customHeight="1" x14ac:dyDescent="0.2">
      <c r="A4969" s="31" t="s">
        <v>1401</v>
      </c>
      <c r="B4969" s="31" t="s">
        <v>1401</v>
      </c>
      <c r="C4969" s="31">
        <v>594484</v>
      </c>
      <c r="D4969" s="32">
        <v>43292.44740740741</v>
      </c>
      <c r="E4969" s="32">
        <v>43292.515972222223</v>
      </c>
      <c r="F4969" s="32">
        <v>43293.383287037039</v>
      </c>
      <c r="G4969" s="31">
        <v>3</v>
      </c>
      <c r="H4969" s="31" t="s">
        <v>86</v>
      </c>
      <c r="I4969" s="31" t="s">
        <v>1090</v>
      </c>
      <c r="J4969" s="31" t="s">
        <v>3696</v>
      </c>
      <c r="K4969" s="31" t="s">
        <v>40</v>
      </c>
      <c r="L4969" s="31" t="s">
        <v>9638</v>
      </c>
      <c r="M4969" s="30" t="s">
        <v>9639</v>
      </c>
      <c r="N4969" s="23">
        <v>6050</v>
      </c>
      <c r="O4969" s="23"/>
      <c r="P4969" s="24" t="s">
        <v>1150</v>
      </c>
    </row>
    <row r="4970" spans="1:16" ht="12" customHeight="1" x14ac:dyDescent="0.2">
      <c r="A4970" s="31" t="s">
        <v>2592</v>
      </c>
      <c r="B4970" s="31" t="s">
        <v>1401</v>
      </c>
      <c r="C4970" s="31">
        <v>587775</v>
      </c>
      <c r="D4970" s="32">
        <v>43270.561030092591</v>
      </c>
      <c r="E4970" s="32">
        <v>43271.388194444444</v>
      </c>
      <c r="F4970" s="32">
        <v>43293.636076388888</v>
      </c>
      <c r="G4970" s="31">
        <v>4</v>
      </c>
      <c r="H4970" s="31" t="s">
        <v>86</v>
      </c>
      <c r="I4970" s="31" t="s">
        <v>1090</v>
      </c>
      <c r="J4970" s="31" t="s">
        <v>387</v>
      </c>
      <c r="K4970" s="31" t="s">
        <v>1119</v>
      </c>
      <c r="L4970" s="31" t="s">
        <v>9640</v>
      </c>
      <c r="M4970" s="30" t="s">
        <v>9641</v>
      </c>
      <c r="N4970" s="23"/>
      <c r="O4970" s="23"/>
      <c r="P4970" s="24"/>
    </row>
    <row r="4971" spans="1:16" ht="12" customHeight="1" x14ac:dyDescent="0.2">
      <c r="A4971" s="31" t="s">
        <v>1401</v>
      </c>
      <c r="B4971" s="31" t="s">
        <v>1401</v>
      </c>
      <c r="C4971" s="31">
        <v>593568</v>
      </c>
      <c r="D4971" s="32">
        <v>43290.520289351851</v>
      </c>
      <c r="E4971" s="32">
        <v>43290.531446759262</v>
      </c>
      <c r="F4971" s="32">
        <v>43297.411585648151</v>
      </c>
      <c r="G4971" s="31">
        <v>4</v>
      </c>
      <c r="H4971" s="31" t="s">
        <v>86</v>
      </c>
      <c r="I4971" s="31" t="s">
        <v>1090</v>
      </c>
      <c r="J4971" s="31" t="s">
        <v>387</v>
      </c>
      <c r="K4971" s="31" t="s">
        <v>1119</v>
      </c>
      <c r="L4971" s="31" t="s">
        <v>9642</v>
      </c>
      <c r="M4971" s="30" t="s">
        <v>9643</v>
      </c>
      <c r="N4971" s="23">
        <v>6123</v>
      </c>
      <c r="O4971" s="23"/>
      <c r="P4971" s="24" t="s">
        <v>1150</v>
      </c>
    </row>
    <row r="4972" spans="1:16" ht="12" customHeight="1" x14ac:dyDescent="0.2">
      <c r="A4972" s="31" t="s">
        <v>1401</v>
      </c>
      <c r="B4972" s="31" t="s">
        <v>1401</v>
      </c>
      <c r="C4972" s="31">
        <v>591605</v>
      </c>
      <c r="D4972" s="32">
        <v>43284.375775462962</v>
      </c>
      <c r="E4972" s="32">
        <v>43284.381944444445</v>
      </c>
      <c r="F4972" s="32">
        <v>43290.677245370367</v>
      </c>
      <c r="G4972" s="31">
        <v>4</v>
      </c>
      <c r="H4972" s="31" t="s">
        <v>86</v>
      </c>
      <c r="I4972" s="31" t="s">
        <v>1090</v>
      </c>
      <c r="J4972" s="31" t="s">
        <v>5925</v>
      </c>
      <c r="K4972" s="31" t="s">
        <v>1119</v>
      </c>
      <c r="L4972" s="31" t="s">
        <v>9644</v>
      </c>
      <c r="M4972" s="30" t="s">
        <v>9645</v>
      </c>
      <c r="N4972" s="23"/>
      <c r="O4972" s="23"/>
      <c r="P4972" s="24"/>
    </row>
    <row r="4973" spans="1:16" ht="12" customHeight="1" x14ac:dyDescent="0.2">
      <c r="A4973" s="31" t="s">
        <v>1401</v>
      </c>
      <c r="B4973" s="31" t="s">
        <v>1401</v>
      </c>
      <c r="C4973" s="31">
        <v>597729</v>
      </c>
      <c r="D4973" s="32">
        <v>43304.383842592593</v>
      </c>
      <c r="E4973" s="32">
        <v>43306.588842592595</v>
      </c>
      <c r="F4973" s="32">
        <v>43306.639756944445</v>
      </c>
      <c r="G4973" s="31">
        <v>3</v>
      </c>
      <c r="H4973" s="31" t="s">
        <v>86</v>
      </c>
      <c r="I4973" s="31" t="s">
        <v>1090</v>
      </c>
      <c r="J4973" s="31" t="s">
        <v>5925</v>
      </c>
      <c r="K4973" s="31" t="s">
        <v>1119</v>
      </c>
      <c r="L4973" s="31" t="s">
        <v>9646</v>
      </c>
      <c r="M4973" s="30" t="s">
        <v>9647</v>
      </c>
      <c r="N4973" s="23">
        <v>6164</v>
      </c>
      <c r="O4973" s="23"/>
      <c r="P4973" s="24" t="s">
        <v>1150</v>
      </c>
    </row>
    <row r="4974" spans="1:16" ht="12" customHeight="1" x14ac:dyDescent="0.2">
      <c r="A4974" s="31" t="s">
        <v>1401</v>
      </c>
      <c r="B4974" s="31" t="s">
        <v>1401</v>
      </c>
      <c r="C4974" s="31">
        <v>598374</v>
      </c>
      <c r="D4974" s="32">
        <v>43305.645694444444</v>
      </c>
      <c r="E4974" s="32">
        <v>43306.378136574072</v>
      </c>
      <c r="F4974" s="32">
        <v>43312.461469907408</v>
      </c>
      <c r="G4974" s="31">
        <v>4</v>
      </c>
      <c r="H4974" s="31" t="s">
        <v>86</v>
      </c>
      <c r="I4974" s="31" t="s">
        <v>1090</v>
      </c>
      <c r="J4974" s="31" t="s">
        <v>341</v>
      </c>
      <c r="K4974" s="31" t="s">
        <v>1119</v>
      </c>
      <c r="L4974" s="31" t="s">
        <v>9648</v>
      </c>
      <c r="M4974" s="30" t="s">
        <v>9649</v>
      </c>
      <c r="N4974" s="23">
        <v>6179</v>
      </c>
      <c r="O4974" s="23"/>
      <c r="P4974" s="24" t="s">
        <v>1150</v>
      </c>
    </row>
    <row r="4975" spans="1:16" ht="12" customHeight="1" x14ac:dyDescent="0.2">
      <c r="A4975" s="31" t="s">
        <v>1401</v>
      </c>
      <c r="B4975" s="31" t="s">
        <v>1401</v>
      </c>
      <c r="C4975" s="31">
        <v>594698</v>
      </c>
      <c r="D4975" s="32">
        <v>43293.256145833337</v>
      </c>
      <c r="E4975" s="32">
        <v>43293.363067129627</v>
      </c>
      <c r="F4975" s="32">
        <v>43293.406469907408</v>
      </c>
      <c r="G4975" s="31">
        <v>4</v>
      </c>
      <c r="H4975" s="31" t="s">
        <v>86</v>
      </c>
      <c r="I4975" s="31" t="s">
        <v>1090</v>
      </c>
      <c r="J4975" s="31" t="s">
        <v>1652</v>
      </c>
      <c r="K4975" s="31" t="s">
        <v>1239</v>
      </c>
      <c r="L4975" s="31" t="s">
        <v>4201</v>
      </c>
      <c r="M4975" s="30" t="s">
        <v>9650</v>
      </c>
      <c r="N4975" s="23"/>
      <c r="O4975" s="23"/>
      <c r="P4975" s="24"/>
    </row>
    <row r="4976" spans="1:16" ht="12" customHeight="1" x14ac:dyDescent="0.2">
      <c r="A4976" s="31" t="s">
        <v>1401</v>
      </c>
      <c r="B4976" s="31" t="s">
        <v>1401</v>
      </c>
      <c r="C4976" s="31">
        <v>597763</v>
      </c>
      <c r="D4976" s="32">
        <v>43304.408877314818</v>
      </c>
      <c r="E4976" s="32">
        <v>43304.675462962965</v>
      </c>
      <c r="F4976" s="32">
        <v>43304.675925925927</v>
      </c>
      <c r="G4976" s="31">
        <v>4</v>
      </c>
      <c r="H4976" s="31" t="s">
        <v>86</v>
      </c>
      <c r="I4976" s="31" t="s">
        <v>1090</v>
      </c>
      <c r="J4976" s="31" t="s">
        <v>1652</v>
      </c>
      <c r="K4976" s="31" t="s">
        <v>1239</v>
      </c>
      <c r="L4976" s="31" t="s">
        <v>9651</v>
      </c>
      <c r="M4976" s="30" t="s">
        <v>9652</v>
      </c>
      <c r="N4976" s="23"/>
      <c r="O4976" s="23"/>
      <c r="P4976" s="24"/>
    </row>
    <row r="4977" spans="1:16" ht="12" customHeight="1" x14ac:dyDescent="0.2">
      <c r="A4977" s="31" t="s">
        <v>1401</v>
      </c>
      <c r="B4977" s="31" t="s">
        <v>1401</v>
      </c>
      <c r="C4977" s="31">
        <v>588901</v>
      </c>
      <c r="D4977" s="32">
        <v>43273.582361111112</v>
      </c>
      <c r="E4977" s="32">
        <v>43283.397916666669</v>
      </c>
      <c r="F4977" s="32">
        <v>43286.502592592595</v>
      </c>
      <c r="G4977" s="31">
        <v>4</v>
      </c>
      <c r="H4977" s="31" t="s">
        <v>86</v>
      </c>
      <c r="I4977" s="31" t="s">
        <v>1090</v>
      </c>
      <c r="J4977" s="31" t="s">
        <v>1886</v>
      </c>
      <c r="K4977" s="31" t="s">
        <v>41</v>
      </c>
      <c r="L4977" s="31" t="s">
        <v>9653</v>
      </c>
      <c r="M4977" s="30" t="s">
        <v>9654</v>
      </c>
      <c r="N4977" s="23"/>
      <c r="O4977" s="23"/>
      <c r="P4977" s="24"/>
    </row>
    <row r="4978" spans="1:16" ht="12" customHeight="1" x14ac:dyDescent="0.2">
      <c r="A4978" s="31" t="s">
        <v>1401</v>
      </c>
      <c r="B4978" s="31" t="s">
        <v>1401</v>
      </c>
      <c r="C4978" s="31">
        <v>597356</v>
      </c>
      <c r="D4978" s="32">
        <v>43301.455011574071</v>
      </c>
      <c r="E4978" s="32">
        <v>43304.648611111108</v>
      </c>
      <c r="F4978" s="32">
        <v>43308.333194444444</v>
      </c>
      <c r="G4978" s="31">
        <v>4</v>
      </c>
      <c r="H4978" s="31" t="s">
        <v>86</v>
      </c>
      <c r="I4978" s="31" t="s">
        <v>1090</v>
      </c>
      <c r="J4978" s="31" t="s">
        <v>76</v>
      </c>
      <c r="K4978" s="31" t="s">
        <v>41</v>
      </c>
      <c r="L4978" s="31" t="s">
        <v>9655</v>
      </c>
      <c r="M4978" s="30" t="s">
        <v>9656</v>
      </c>
      <c r="N4978" s="23">
        <v>3228</v>
      </c>
      <c r="O4978" s="23"/>
      <c r="P4978" s="24" t="s">
        <v>1150</v>
      </c>
    </row>
    <row r="4979" spans="1:16" ht="12" customHeight="1" x14ac:dyDescent="0.2">
      <c r="A4979" s="31" t="s">
        <v>1401</v>
      </c>
      <c r="B4979" s="31" t="s">
        <v>1401</v>
      </c>
      <c r="C4979" s="31">
        <v>597923</v>
      </c>
      <c r="D4979" s="32">
        <v>43304.583402777775</v>
      </c>
      <c r="E4979" s="32">
        <v>43304.646527777775</v>
      </c>
      <c r="F4979" s="32">
        <v>43311.345312500001</v>
      </c>
      <c r="G4979" s="31">
        <v>4</v>
      </c>
      <c r="H4979" s="31" t="s">
        <v>86</v>
      </c>
      <c r="I4979" s="31" t="s">
        <v>1090</v>
      </c>
      <c r="J4979" s="31" t="s">
        <v>76</v>
      </c>
      <c r="K4979" s="31" t="s">
        <v>41</v>
      </c>
      <c r="L4979" s="31" t="s">
        <v>9657</v>
      </c>
      <c r="M4979" s="30" t="s">
        <v>9658</v>
      </c>
      <c r="N4979" s="23"/>
      <c r="O4979" s="23"/>
      <c r="P4979" s="24"/>
    </row>
    <row r="4980" spans="1:16" ht="12" customHeight="1" x14ac:dyDescent="0.2">
      <c r="A4980" s="31" t="s">
        <v>1401</v>
      </c>
      <c r="B4980" s="31" t="s">
        <v>1401</v>
      </c>
      <c r="C4980" s="31">
        <v>591773</v>
      </c>
      <c r="D4980" s="32">
        <v>43284.560162037036</v>
      </c>
      <c r="E4980" s="32">
        <v>43285.309155092589</v>
      </c>
      <c r="F4980" s="32">
        <v>43290.373414351852</v>
      </c>
      <c r="G4980" s="31">
        <v>4</v>
      </c>
      <c r="H4980" s="31" t="s">
        <v>86</v>
      </c>
      <c r="I4980" s="31" t="s">
        <v>1090</v>
      </c>
      <c r="J4980" s="31" t="s">
        <v>76</v>
      </c>
      <c r="K4980" s="31" t="s">
        <v>41</v>
      </c>
      <c r="L4980" s="31" t="s">
        <v>9659</v>
      </c>
      <c r="M4980" s="30" t="s">
        <v>9660</v>
      </c>
      <c r="N4980" s="23"/>
      <c r="O4980" s="23"/>
      <c r="P4980" s="24"/>
    </row>
    <row r="4981" spans="1:16" ht="12" customHeight="1" x14ac:dyDescent="0.2">
      <c r="A4981" s="31" t="s">
        <v>1401</v>
      </c>
      <c r="B4981" s="31" t="s">
        <v>1401</v>
      </c>
      <c r="C4981" s="31">
        <v>599232</v>
      </c>
      <c r="D4981" s="32">
        <v>43308.355370370373</v>
      </c>
      <c r="E4981" s="32">
        <v>43308.39166666667</v>
      </c>
      <c r="F4981" s="32">
        <v>43311.376736111109</v>
      </c>
      <c r="G4981" s="31">
        <v>4</v>
      </c>
      <c r="H4981" s="31" t="s">
        <v>86</v>
      </c>
      <c r="I4981" s="31" t="s">
        <v>1090</v>
      </c>
      <c r="J4981" s="31" t="s">
        <v>76</v>
      </c>
      <c r="K4981" s="31" t="s">
        <v>41</v>
      </c>
      <c r="L4981" s="31" t="s">
        <v>1283</v>
      </c>
      <c r="M4981" s="30" t="s">
        <v>7287</v>
      </c>
      <c r="N4981" s="23"/>
      <c r="O4981" s="23"/>
      <c r="P4981" s="24"/>
    </row>
    <row r="4982" spans="1:16" ht="12" customHeight="1" x14ac:dyDescent="0.2">
      <c r="A4982" s="31" t="s">
        <v>1401</v>
      </c>
      <c r="B4982" s="31" t="s">
        <v>1401</v>
      </c>
      <c r="C4982" s="31">
        <v>597479</v>
      </c>
      <c r="D4982" s="32">
        <v>43301.633344907408</v>
      </c>
      <c r="E4982" s="32">
        <v>43301.655324074076</v>
      </c>
      <c r="F4982" s="32">
        <v>43301.657962962963</v>
      </c>
      <c r="G4982" s="31">
        <v>4</v>
      </c>
      <c r="H4982" s="31" t="s">
        <v>86</v>
      </c>
      <c r="I4982" s="31" t="s">
        <v>1090</v>
      </c>
      <c r="J4982" s="31" t="s">
        <v>76</v>
      </c>
      <c r="K4982" s="31" t="s">
        <v>41</v>
      </c>
      <c r="L4982" s="31" t="s">
        <v>1283</v>
      </c>
      <c r="M4982" s="30" t="s">
        <v>9661</v>
      </c>
      <c r="N4982" s="23">
        <v>5473</v>
      </c>
      <c r="O4982" s="23"/>
      <c r="P4982" s="24" t="s">
        <v>1150</v>
      </c>
    </row>
    <row r="4983" spans="1:16" ht="12" customHeight="1" x14ac:dyDescent="0.2">
      <c r="A4983" s="31" t="s">
        <v>1401</v>
      </c>
      <c r="B4983" s="31" t="s">
        <v>1401</v>
      </c>
      <c r="C4983" s="31">
        <v>597468</v>
      </c>
      <c r="D4983" s="32">
        <v>43301.610358796293</v>
      </c>
      <c r="E4983" s="32">
        <v>43301.615590277775</v>
      </c>
      <c r="F4983" s="32">
        <v>43301.657210648147</v>
      </c>
      <c r="G4983" s="31">
        <v>4</v>
      </c>
      <c r="H4983" s="31" t="s">
        <v>86</v>
      </c>
      <c r="I4983" s="31" t="s">
        <v>1090</v>
      </c>
      <c r="J4983" s="31" t="s">
        <v>76</v>
      </c>
      <c r="K4983" s="31" t="s">
        <v>41</v>
      </c>
      <c r="L4983" s="31" t="s">
        <v>1283</v>
      </c>
      <c r="M4983" s="30" t="s">
        <v>9662</v>
      </c>
      <c r="N4983" s="23">
        <v>5473</v>
      </c>
      <c r="O4983" s="23"/>
      <c r="P4983" s="24" t="s">
        <v>1150</v>
      </c>
    </row>
    <row r="4984" spans="1:16" ht="12" customHeight="1" x14ac:dyDescent="0.2">
      <c r="A4984" s="31" t="s">
        <v>1401</v>
      </c>
      <c r="B4984" s="31" t="s">
        <v>1401</v>
      </c>
      <c r="C4984" s="31">
        <v>597443</v>
      </c>
      <c r="D4984" s="32">
        <v>43301.588009259256</v>
      </c>
      <c r="E4984" s="32">
        <v>43301.589837962965</v>
      </c>
      <c r="F4984" s="32">
        <v>43301.656782407408</v>
      </c>
      <c r="G4984" s="31">
        <v>4</v>
      </c>
      <c r="H4984" s="31" t="s">
        <v>86</v>
      </c>
      <c r="I4984" s="31" t="s">
        <v>1090</v>
      </c>
      <c r="J4984" s="31" t="s">
        <v>76</v>
      </c>
      <c r="K4984" s="31" t="s">
        <v>41</v>
      </c>
      <c r="L4984" s="31" t="s">
        <v>1283</v>
      </c>
      <c r="M4984" s="30" t="s">
        <v>9662</v>
      </c>
      <c r="N4984" s="23">
        <v>5473</v>
      </c>
      <c r="O4984" s="23"/>
      <c r="P4984" s="24" t="s">
        <v>1150</v>
      </c>
    </row>
    <row r="4985" spans="1:16" ht="12" customHeight="1" x14ac:dyDescent="0.2">
      <c r="A4985" s="31" t="s">
        <v>1401</v>
      </c>
      <c r="B4985" s="31" t="s">
        <v>1401</v>
      </c>
      <c r="C4985" s="31">
        <v>597430</v>
      </c>
      <c r="D4985" s="32">
        <v>43301.567407407405</v>
      </c>
      <c r="E4985" s="32">
        <v>43301.586562500001</v>
      </c>
      <c r="F4985" s="32">
        <v>43301.661296296297</v>
      </c>
      <c r="G4985" s="31">
        <v>4</v>
      </c>
      <c r="H4985" s="31" t="s">
        <v>86</v>
      </c>
      <c r="I4985" s="31" t="s">
        <v>1090</v>
      </c>
      <c r="J4985" s="31" t="s">
        <v>76</v>
      </c>
      <c r="K4985" s="31" t="s">
        <v>41</v>
      </c>
      <c r="L4985" s="31" t="s">
        <v>1283</v>
      </c>
      <c r="M4985" s="30" t="s">
        <v>9661</v>
      </c>
      <c r="N4985" s="23">
        <v>5473</v>
      </c>
      <c r="O4985" s="23"/>
      <c r="P4985" s="24" t="s">
        <v>1150</v>
      </c>
    </row>
    <row r="4986" spans="1:16" ht="12" customHeight="1" x14ac:dyDescent="0.2">
      <c r="A4986" s="31" t="s">
        <v>1401</v>
      </c>
      <c r="B4986" s="31" t="s">
        <v>1401</v>
      </c>
      <c r="C4986" s="31">
        <v>596806</v>
      </c>
      <c r="D4986" s="32">
        <v>43300.307650462964</v>
      </c>
      <c r="E4986" s="32">
        <v>43300.320833333331</v>
      </c>
      <c r="F4986" s="32">
        <v>43300.367789351854</v>
      </c>
      <c r="G4986" s="31">
        <v>4</v>
      </c>
      <c r="H4986" s="31" t="s">
        <v>86</v>
      </c>
      <c r="I4986" s="31" t="s">
        <v>1090</v>
      </c>
      <c r="J4986" s="31" t="s">
        <v>76</v>
      </c>
      <c r="K4986" s="31" t="s">
        <v>41</v>
      </c>
      <c r="L4986" s="31" t="s">
        <v>1283</v>
      </c>
      <c r="M4986" s="30" t="s">
        <v>9663</v>
      </c>
      <c r="N4986" s="23">
        <v>5473</v>
      </c>
      <c r="O4986" s="23"/>
      <c r="P4986" s="24" t="s">
        <v>1150</v>
      </c>
    </row>
    <row r="4987" spans="1:16" ht="12" customHeight="1" x14ac:dyDescent="0.2">
      <c r="A4987" s="31" t="s">
        <v>1401</v>
      </c>
      <c r="B4987" s="31" t="s">
        <v>1401</v>
      </c>
      <c r="C4987" s="31">
        <v>596728</v>
      </c>
      <c r="D4987" s="32">
        <v>43299.618634259263</v>
      </c>
      <c r="E4987" s="32">
        <v>43299.644513888888</v>
      </c>
      <c r="F4987" s="32">
        <v>43300.367245370369</v>
      </c>
      <c r="G4987" s="31">
        <v>4</v>
      </c>
      <c r="H4987" s="31" t="s">
        <v>86</v>
      </c>
      <c r="I4987" s="31" t="s">
        <v>1090</v>
      </c>
      <c r="J4987" s="31" t="s">
        <v>76</v>
      </c>
      <c r="K4987" s="31" t="s">
        <v>41</v>
      </c>
      <c r="L4987" s="31" t="s">
        <v>1283</v>
      </c>
      <c r="M4987" s="30" t="s">
        <v>9663</v>
      </c>
      <c r="N4987" s="23">
        <v>5473</v>
      </c>
      <c r="O4987" s="23"/>
      <c r="P4987" s="24" t="s">
        <v>1150</v>
      </c>
    </row>
    <row r="4988" spans="1:16" ht="12" customHeight="1" x14ac:dyDescent="0.2">
      <c r="A4988" s="31" t="s">
        <v>1401</v>
      </c>
      <c r="B4988" s="31" t="s">
        <v>1401</v>
      </c>
      <c r="C4988" s="31">
        <v>596714</v>
      </c>
      <c r="D4988" s="32">
        <v>43299.60497685185</v>
      </c>
      <c r="E4988" s="32">
        <v>43299.618587962963</v>
      </c>
      <c r="F4988" s="32">
        <v>43300.368657407409</v>
      </c>
      <c r="G4988" s="31">
        <v>4</v>
      </c>
      <c r="H4988" s="31" t="s">
        <v>86</v>
      </c>
      <c r="I4988" s="31" t="s">
        <v>1090</v>
      </c>
      <c r="J4988" s="31" t="s">
        <v>76</v>
      </c>
      <c r="K4988" s="31" t="s">
        <v>41</v>
      </c>
      <c r="L4988" s="31" t="s">
        <v>1283</v>
      </c>
      <c r="M4988" s="30" t="s">
        <v>9664</v>
      </c>
      <c r="N4988" s="23"/>
      <c r="O4988" s="23"/>
      <c r="P4988" s="24"/>
    </row>
    <row r="4989" spans="1:16" ht="12" customHeight="1" x14ac:dyDescent="0.2">
      <c r="A4989" s="31" t="s">
        <v>1401</v>
      </c>
      <c r="B4989" s="31" t="s">
        <v>1401</v>
      </c>
      <c r="C4989" s="31">
        <v>596694</v>
      </c>
      <c r="D4989" s="32">
        <v>43299.588935185187</v>
      </c>
      <c r="E4989" s="32">
        <v>43299.619004629632</v>
      </c>
      <c r="F4989" s="32">
        <v>43300.366875</v>
      </c>
      <c r="G4989" s="31">
        <v>4</v>
      </c>
      <c r="H4989" s="31" t="s">
        <v>86</v>
      </c>
      <c r="I4989" s="31" t="s">
        <v>1090</v>
      </c>
      <c r="J4989" s="31" t="s">
        <v>76</v>
      </c>
      <c r="K4989" s="31" t="s">
        <v>41</v>
      </c>
      <c r="L4989" s="31" t="s">
        <v>1283</v>
      </c>
      <c r="M4989" s="30" t="s">
        <v>9663</v>
      </c>
      <c r="N4989" s="23">
        <v>5473</v>
      </c>
      <c r="O4989" s="23"/>
      <c r="P4989" s="24" t="s">
        <v>1150</v>
      </c>
    </row>
    <row r="4990" spans="1:16" ht="12" customHeight="1" x14ac:dyDescent="0.2">
      <c r="A4990" s="31" t="s">
        <v>1401</v>
      </c>
      <c r="B4990" s="31" t="s">
        <v>1401</v>
      </c>
      <c r="C4990" s="31">
        <v>596666</v>
      </c>
      <c r="D4990" s="32">
        <v>43299.555474537039</v>
      </c>
      <c r="E4990" s="32">
        <v>43299.562569444446</v>
      </c>
      <c r="F4990" s="32">
        <v>43299.664409722223</v>
      </c>
      <c r="G4990" s="31">
        <v>4</v>
      </c>
      <c r="H4990" s="31" t="s">
        <v>86</v>
      </c>
      <c r="I4990" s="31" t="s">
        <v>1090</v>
      </c>
      <c r="J4990" s="31" t="s">
        <v>76</v>
      </c>
      <c r="K4990" s="31" t="s">
        <v>41</v>
      </c>
      <c r="L4990" s="31" t="s">
        <v>1283</v>
      </c>
      <c r="M4990" s="30" t="s">
        <v>9665</v>
      </c>
      <c r="N4990" s="23">
        <v>5473</v>
      </c>
      <c r="O4990" s="23"/>
      <c r="P4990" s="24" t="s">
        <v>1150</v>
      </c>
    </row>
    <row r="4991" spans="1:16" ht="12" customHeight="1" x14ac:dyDescent="0.2">
      <c r="A4991" s="31" t="s">
        <v>1401</v>
      </c>
      <c r="B4991" s="31" t="s">
        <v>1401</v>
      </c>
      <c r="C4991" s="31">
        <v>596643</v>
      </c>
      <c r="D4991" s="32">
        <v>43299.534178240741</v>
      </c>
      <c r="E4991" s="32">
        <v>43299.542141203703</v>
      </c>
      <c r="F4991" s="32">
        <v>43299.663865740738</v>
      </c>
      <c r="G4991" s="31">
        <v>4</v>
      </c>
      <c r="H4991" s="31" t="s">
        <v>86</v>
      </c>
      <c r="I4991" s="31" t="s">
        <v>1090</v>
      </c>
      <c r="J4991" s="31" t="s">
        <v>76</v>
      </c>
      <c r="K4991" s="31" t="s">
        <v>41</v>
      </c>
      <c r="L4991" s="31" t="s">
        <v>1283</v>
      </c>
      <c r="M4991" s="30" t="s">
        <v>9665</v>
      </c>
      <c r="N4991" s="23">
        <v>5473</v>
      </c>
      <c r="O4991" s="23"/>
      <c r="P4991" s="24" t="s">
        <v>1150</v>
      </c>
    </row>
    <row r="4992" spans="1:16" ht="12" customHeight="1" x14ac:dyDescent="0.2">
      <c r="A4992" s="31" t="s">
        <v>1401</v>
      </c>
      <c r="B4992" s="31" t="s">
        <v>1401</v>
      </c>
      <c r="C4992" s="31">
        <v>596625</v>
      </c>
      <c r="D4992" s="32">
        <v>43299.513935185183</v>
      </c>
      <c r="E4992" s="32">
        <v>43299.523645833331</v>
      </c>
      <c r="F4992" s="32">
        <v>43299.663298611114</v>
      </c>
      <c r="G4992" s="31">
        <v>4</v>
      </c>
      <c r="H4992" s="31" t="s">
        <v>86</v>
      </c>
      <c r="I4992" s="31" t="s">
        <v>1090</v>
      </c>
      <c r="J4992" s="31" t="s">
        <v>76</v>
      </c>
      <c r="K4992" s="31" t="s">
        <v>41</v>
      </c>
      <c r="L4992" s="31" t="s">
        <v>1283</v>
      </c>
      <c r="M4992" s="30" t="s">
        <v>9665</v>
      </c>
      <c r="N4992" s="23">
        <v>5473</v>
      </c>
      <c r="O4992" s="23"/>
      <c r="P4992" s="24" t="s">
        <v>1150</v>
      </c>
    </row>
    <row r="4993" spans="1:16" ht="12" customHeight="1" x14ac:dyDescent="0.2">
      <c r="A4993" s="31" t="s">
        <v>1401</v>
      </c>
      <c r="B4993" s="31" t="s">
        <v>1401</v>
      </c>
      <c r="C4993" s="31">
        <v>596579</v>
      </c>
      <c r="D4993" s="32">
        <v>43299.451481481483</v>
      </c>
      <c r="E4993" s="32">
        <v>43299.459722222222</v>
      </c>
      <c r="F4993" s="32">
        <v>43299.661921296298</v>
      </c>
      <c r="G4993" s="31">
        <v>4</v>
      </c>
      <c r="H4993" s="31" t="s">
        <v>86</v>
      </c>
      <c r="I4993" s="31" t="s">
        <v>1090</v>
      </c>
      <c r="J4993" s="31" t="s">
        <v>76</v>
      </c>
      <c r="K4993" s="31" t="s">
        <v>41</v>
      </c>
      <c r="L4993" s="31" t="s">
        <v>1283</v>
      </c>
      <c r="M4993" s="30" t="s">
        <v>9665</v>
      </c>
      <c r="N4993" s="23">
        <v>5473</v>
      </c>
      <c r="O4993" s="23"/>
      <c r="P4993" s="24" t="s">
        <v>1150</v>
      </c>
    </row>
    <row r="4994" spans="1:16" ht="12" customHeight="1" x14ac:dyDescent="0.2">
      <c r="A4994" s="31" t="s">
        <v>1401</v>
      </c>
      <c r="B4994" s="31" t="s">
        <v>1401</v>
      </c>
      <c r="C4994" s="31">
        <v>596557</v>
      </c>
      <c r="D4994" s="32">
        <v>43299.435335648152</v>
      </c>
      <c r="E4994" s="32">
        <v>43299.459722222222</v>
      </c>
      <c r="F4994" s="32">
        <v>43299.662476851852</v>
      </c>
      <c r="G4994" s="31">
        <v>4</v>
      </c>
      <c r="H4994" s="31" t="s">
        <v>86</v>
      </c>
      <c r="I4994" s="31" t="s">
        <v>1090</v>
      </c>
      <c r="J4994" s="31" t="s">
        <v>76</v>
      </c>
      <c r="K4994" s="31" t="s">
        <v>41</v>
      </c>
      <c r="L4994" s="31" t="s">
        <v>1283</v>
      </c>
      <c r="M4994" s="30" t="s">
        <v>9665</v>
      </c>
      <c r="N4994" s="23">
        <v>5473</v>
      </c>
      <c r="O4994" s="23"/>
      <c r="P4994" s="24" t="s">
        <v>1150</v>
      </c>
    </row>
    <row r="4995" spans="1:16" ht="12" customHeight="1" x14ac:dyDescent="0.2">
      <c r="A4995" s="31" t="s">
        <v>1401</v>
      </c>
      <c r="B4995" s="31" t="s">
        <v>1401</v>
      </c>
      <c r="C4995" s="31">
        <v>596537</v>
      </c>
      <c r="D4995" s="32">
        <v>43299.413738425923</v>
      </c>
      <c r="E4995" s="32">
        <v>43299.420335648145</v>
      </c>
      <c r="F4995" s="32">
        <v>43299.661145833335</v>
      </c>
      <c r="G4995" s="31">
        <v>4</v>
      </c>
      <c r="H4995" s="31" t="s">
        <v>86</v>
      </c>
      <c r="I4995" s="31" t="s">
        <v>1090</v>
      </c>
      <c r="J4995" s="31" t="s">
        <v>76</v>
      </c>
      <c r="K4995" s="31" t="s">
        <v>41</v>
      </c>
      <c r="L4995" s="31" t="s">
        <v>1283</v>
      </c>
      <c r="M4995" s="30" t="s">
        <v>9665</v>
      </c>
      <c r="N4995" s="23">
        <v>5473</v>
      </c>
      <c r="O4995" s="23"/>
      <c r="P4995" s="24" t="s">
        <v>1150</v>
      </c>
    </row>
    <row r="4996" spans="1:16" ht="12" customHeight="1" x14ac:dyDescent="0.2">
      <c r="A4996" s="31" t="s">
        <v>1401</v>
      </c>
      <c r="B4996" s="31" t="s">
        <v>1401</v>
      </c>
      <c r="C4996" s="31">
        <v>596510</v>
      </c>
      <c r="D4996" s="32">
        <v>43299.389965277776</v>
      </c>
      <c r="E4996" s="32">
        <v>43299.397303240738</v>
      </c>
      <c r="F4996" s="32">
        <v>43299.659525462965</v>
      </c>
      <c r="G4996" s="31">
        <v>4</v>
      </c>
      <c r="H4996" s="31" t="s">
        <v>86</v>
      </c>
      <c r="I4996" s="31" t="s">
        <v>1090</v>
      </c>
      <c r="J4996" s="31" t="s">
        <v>76</v>
      </c>
      <c r="K4996" s="31" t="s">
        <v>41</v>
      </c>
      <c r="L4996" s="31" t="s">
        <v>1283</v>
      </c>
      <c r="M4996" s="30" t="s">
        <v>9665</v>
      </c>
      <c r="N4996" s="23">
        <v>5473</v>
      </c>
      <c r="O4996" s="23"/>
      <c r="P4996" s="24" t="s">
        <v>1150</v>
      </c>
    </row>
    <row r="4997" spans="1:16" ht="12" customHeight="1" x14ac:dyDescent="0.2">
      <c r="A4997" s="31" t="s">
        <v>1401</v>
      </c>
      <c r="B4997" s="31" t="s">
        <v>1401</v>
      </c>
      <c r="C4997" s="31">
        <v>596479</v>
      </c>
      <c r="D4997" s="32">
        <v>43299.348634259259</v>
      </c>
      <c r="E4997" s="32">
        <v>43299.391979166663</v>
      </c>
      <c r="F4997" s="32">
        <v>43299.658807870372</v>
      </c>
      <c r="G4997" s="31">
        <v>4</v>
      </c>
      <c r="H4997" s="31" t="s">
        <v>86</v>
      </c>
      <c r="I4997" s="31" t="s">
        <v>1090</v>
      </c>
      <c r="J4997" s="31" t="s">
        <v>76</v>
      </c>
      <c r="K4997" s="31" t="s">
        <v>41</v>
      </c>
      <c r="L4997" s="31" t="s">
        <v>1283</v>
      </c>
      <c r="M4997" s="30" t="s">
        <v>9665</v>
      </c>
      <c r="N4997" s="23">
        <v>5473</v>
      </c>
      <c r="O4997" s="23"/>
      <c r="P4997" s="24" t="s">
        <v>1150</v>
      </c>
    </row>
    <row r="4998" spans="1:16" ht="12" customHeight="1" x14ac:dyDescent="0.2">
      <c r="A4998" s="31" t="s">
        <v>1401</v>
      </c>
      <c r="B4998" s="31" t="s">
        <v>1401</v>
      </c>
      <c r="C4998" s="31">
        <v>596451</v>
      </c>
      <c r="D4998" s="32">
        <v>43299.329074074078</v>
      </c>
      <c r="E4998" s="32">
        <v>43299.335706018515</v>
      </c>
      <c r="F4998" s="32">
        <v>43299.658182870371</v>
      </c>
      <c r="G4998" s="31">
        <v>4</v>
      </c>
      <c r="H4998" s="31" t="s">
        <v>86</v>
      </c>
      <c r="I4998" s="31" t="s">
        <v>1090</v>
      </c>
      <c r="J4998" s="31" t="s">
        <v>76</v>
      </c>
      <c r="K4998" s="31" t="s">
        <v>41</v>
      </c>
      <c r="L4998" s="31" t="s">
        <v>1283</v>
      </c>
      <c r="M4998" s="30" t="s">
        <v>9665</v>
      </c>
      <c r="N4998" s="23">
        <v>5473</v>
      </c>
      <c r="O4998" s="23"/>
      <c r="P4998" s="24" t="s">
        <v>1150</v>
      </c>
    </row>
    <row r="4999" spans="1:16" ht="12" customHeight="1" x14ac:dyDescent="0.2">
      <c r="A4999" s="31" t="s">
        <v>1401</v>
      </c>
      <c r="B4999" s="31" t="s">
        <v>1401</v>
      </c>
      <c r="C4999" s="31">
        <v>596346</v>
      </c>
      <c r="D4999" s="32">
        <v>43298.620370370372</v>
      </c>
      <c r="E4999" s="32">
        <v>43298.625462962962</v>
      </c>
      <c r="F4999" s="32">
        <v>43299.657326388886</v>
      </c>
      <c r="G4999" s="31">
        <v>4</v>
      </c>
      <c r="H4999" s="31" t="s">
        <v>86</v>
      </c>
      <c r="I4999" s="31" t="s">
        <v>1090</v>
      </c>
      <c r="J4999" s="31" t="s">
        <v>76</v>
      </c>
      <c r="K4999" s="31" t="s">
        <v>41</v>
      </c>
      <c r="L4999" s="31" t="s">
        <v>1283</v>
      </c>
      <c r="M4999" s="30" t="s">
        <v>9665</v>
      </c>
      <c r="N4999" s="23">
        <v>5473</v>
      </c>
      <c r="O4999" s="23"/>
      <c r="P4999" s="24" t="s">
        <v>1150</v>
      </c>
    </row>
    <row r="5000" spans="1:16" ht="12" customHeight="1" x14ac:dyDescent="0.2">
      <c r="A5000" s="31" t="s">
        <v>1401</v>
      </c>
      <c r="B5000" s="31" t="s">
        <v>1401</v>
      </c>
      <c r="C5000" s="31">
        <v>596324</v>
      </c>
      <c r="D5000" s="32">
        <v>43298.596562500003</v>
      </c>
      <c r="E5000" s="32">
        <v>43298.6</v>
      </c>
      <c r="F5000" s="32">
        <v>43299.656782407408</v>
      </c>
      <c r="G5000" s="31">
        <v>4</v>
      </c>
      <c r="H5000" s="31" t="s">
        <v>86</v>
      </c>
      <c r="I5000" s="31" t="s">
        <v>1090</v>
      </c>
      <c r="J5000" s="31" t="s">
        <v>76</v>
      </c>
      <c r="K5000" s="31" t="s">
        <v>41</v>
      </c>
      <c r="L5000" s="31" t="s">
        <v>1283</v>
      </c>
      <c r="M5000" s="30" t="s">
        <v>9665</v>
      </c>
      <c r="N5000" s="23">
        <v>5473</v>
      </c>
      <c r="O5000" s="23"/>
      <c r="P5000" s="24" t="s">
        <v>1150</v>
      </c>
    </row>
    <row r="5001" spans="1:16" ht="12" customHeight="1" x14ac:dyDescent="0.2">
      <c r="A5001" s="31" t="s">
        <v>1401</v>
      </c>
      <c r="B5001" s="31" t="s">
        <v>1401</v>
      </c>
      <c r="C5001" s="31">
        <v>596245</v>
      </c>
      <c r="D5001" s="32">
        <v>43298.496874999997</v>
      </c>
      <c r="E5001" s="32">
        <v>43298.545138888891</v>
      </c>
      <c r="F5001" s="32">
        <v>43299.665682870371</v>
      </c>
      <c r="G5001" s="31">
        <v>4</v>
      </c>
      <c r="H5001" s="31" t="s">
        <v>86</v>
      </c>
      <c r="I5001" s="31" t="s">
        <v>1090</v>
      </c>
      <c r="J5001" s="31" t="s">
        <v>76</v>
      </c>
      <c r="K5001" s="31" t="s">
        <v>41</v>
      </c>
      <c r="L5001" s="31" t="s">
        <v>1283</v>
      </c>
      <c r="M5001" s="30" t="s">
        <v>9666</v>
      </c>
      <c r="N5001" s="23"/>
      <c r="O5001" s="23"/>
      <c r="P5001" s="24"/>
    </row>
    <row r="5002" spans="1:16" ht="12" customHeight="1" x14ac:dyDescent="0.2">
      <c r="A5002" s="31" t="s">
        <v>1401</v>
      </c>
      <c r="B5002" s="31" t="s">
        <v>1401</v>
      </c>
      <c r="C5002" s="31">
        <v>595921</v>
      </c>
      <c r="D5002" s="32">
        <v>43297.629976851851</v>
      </c>
      <c r="E5002" s="32">
        <v>43297.642361111109</v>
      </c>
      <c r="F5002" s="32">
        <v>43298.668912037036</v>
      </c>
      <c r="G5002" s="31">
        <v>4</v>
      </c>
      <c r="H5002" s="31" t="s">
        <v>86</v>
      </c>
      <c r="I5002" s="31" t="s">
        <v>1090</v>
      </c>
      <c r="J5002" s="31" t="s">
        <v>76</v>
      </c>
      <c r="K5002" s="31" t="s">
        <v>41</v>
      </c>
      <c r="L5002" s="31" t="s">
        <v>1283</v>
      </c>
      <c r="M5002" s="30" t="s">
        <v>9667</v>
      </c>
      <c r="N5002" s="23">
        <v>5473</v>
      </c>
      <c r="O5002" s="23"/>
      <c r="P5002" s="24" t="s">
        <v>1150</v>
      </c>
    </row>
    <row r="5003" spans="1:16" ht="12" customHeight="1" x14ac:dyDescent="0.2">
      <c r="A5003" s="31" t="s">
        <v>1401</v>
      </c>
      <c r="B5003" s="31" t="s">
        <v>1401</v>
      </c>
      <c r="C5003" s="31">
        <v>595903</v>
      </c>
      <c r="D5003" s="32">
        <v>43297.617743055554</v>
      </c>
      <c r="E5003" s="32">
        <v>43297.631249999999</v>
      </c>
      <c r="F5003" s="32">
        <v>43298.665300925924</v>
      </c>
      <c r="G5003" s="31">
        <v>4</v>
      </c>
      <c r="H5003" s="31" t="s">
        <v>86</v>
      </c>
      <c r="I5003" s="31" t="s">
        <v>1090</v>
      </c>
      <c r="J5003" s="31" t="s">
        <v>76</v>
      </c>
      <c r="K5003" s="31" t="s">
        <v>41</v>
      </c>
      <c r="L5003" s="31" t="s">
        <v>1283</v>
      </c>
      <c r="M5003" s="30" t="s">
        <v>9668</v>
      </c>
      <c r="N5003" s="23">
        <v>5473</v>
      </c>
      <c r="O5003" s="23"/>
      <c r="P5003" s="24" t="s">
        <v>1150</v>
      </c>
    </row>
    <row r="5004" spans="1:16" ht="12" customHeight="1" x14ac:dyDescent="0.2">
      <c r="A5004" s="31" t="s">
        <v>1401</v>
      </c>
      <c r="B5004" s="31" t="s">
        <v>1401</v>
      </c>
      <c r="C5004" s="31">
        <v>595775</v>
      </c>
      <c r="D5004" s="32">
        <v>43297.481712962966</v>
      </c>
      <c r="E5004" s="32">
        <v>43297.506944444445</v>
      </c>
      <c r="F5004" s="32">
        <v>43298.650405092594</v>
      </c>
      <c r="G5004" s="31">
        <v>4</v>
      </c>
      <c r="H5004" s="31" t="s">
        <v>86</v>
      </c>
      <c r="I5004" s="31" t="s">
        <v>1090</v>
      </c>
      <c r="J5004" s="31" t="s">
        <v>76</v>
      </c>
      <c r="K5004" s="31" t="s">
        <v>41</v>
      </c>
      <c r="L5004" s="31" t="s">
        <v>1283</v>
      </c>
      <c r="M5004" s="30" t="s">
        <v>9668</v>
      </c>
      <c r="N5004" s="23">
        <v>5473</v>
      </c>
      <c r="O5004" s="23"/>
      <c r="P5004" s="24" t="s">
        <v>1150</v>
      </c>
    </row>
    <row r="5005" spans="1:16" ht="12" customHeight="1" x14ac:dyDescent="0.2">
      <c r="A5005" s="31" t="s">
        <v>1401</v>
      </c>
      <c r="B5005" s="31" t="s">
        <v>1401</v>
      </c>
      <c r="C5005" s="31">
        <v>595765</v>
      </c>
      <c r="D5005" s="32">
        <v>43297.473576388889</v>
      </c>
      <c r="E5005" s="32">
        <v>43297.507638888892</v>
      </c>
      <c r="F5005" s="32">
        <v>43298.651018518518</v>
      </c>
      <c r="G5005" s="31">
        <v>4</v>
      </c>
      <c r="H5005" s="31" t="s">
        <v>86</v>
      </c>
      <c r="I5005" s="31" t="s">
        <v>1090</v>
      </c>
      <c r="J5005" s="31" t="s">
        <v>76</v>
      </c>
      <c r="K5005" s="31" t="s">
        <v>41</v>
      </c>
      <c r="L5005" s="31" t="s">
        <v>1283</v>
      </c>
      <c r="M5005" s="30" t="s">
        <v>9668</v>
      </c>
      <c r="N5005" s="23">
        <v>5473</v>
      </c>
      <c r="O5005" s="23"/>
      <c r="P5005" s="24" t="s">
        <v>1150</v>
      </c>
    </row>
    <row r="5006" spans="1:16" ht="12" customHeight="1" x14ac:dyDescent="0.2">
      <c r="A5006" s="31" t="s">
        <v>1401</v>
      </c>
      <c r="B5006" s="31" t="s">
        <v>1401</v>
      </c>
      <c r="C5006" s="31">
        <v>595656</v>
      </c>
      <c r="D5006" s="32">
        <v>43297.380520833336</v>
      </c>
      <c r="E5006" s="32">
        <v>43297.406793981485</v>
      </c>
      <c r="F5006" s="32">
        <v>43298.649733796294</v>
      </c>
      <c r="G5006" s="31">
        <v>4</v>
      </c>
      <c r="H5006" s="31" t="s">
        <v>86</v>
      </c>
      <c r="I5006" s="31" t="s">
        <v>1090</v>
      </c>
      <c r="J5006" s="31" t="s">
        <v>76</v>
      </c>
      <c r="K5006" s="31" t="s">
        <v>41</v>
      </c>
      <c r="L5006" s="31" t="s">
        <v>1283</v>
      </c>
      <c r="M5006" s="30" t="s">
        <v>9668</v>
      </c>
      <c r="N5006" s="23">
        <v>5473</v>
      </c>
      <c r="O5006" s="23"/>
      <c r="P5006" s="24" t="s">
        <v>1150</v>
      </c>
    </row>
    <row r="5007" spans="1:16" ht="12" customHeight="1" x14ac:dyDescent="0.2">
      <c r="A5007" s="31" t="s">
        <v>1401</v>
      </c>
      <c r="B5007" s="31" t="s">
        <v>1401</v>
      </c>
      <c r="C5007" s="31">
        <v>595592</v>
      </c>
      <c r="D5007" s="32">
        <v>43297.341469907406</v>
      </c>
      <c r="E5007" s="32">
        <v>43297.366597222222</v>
      </c>
      <c r="F5007" s="32">
        <v>43298.670324074075</v>
      </c>
      <c r="G5007" s="31">
        <v>4</v>
      </c>
      <c r="H5007" s="31" t="s">
        <v>86</v>
      </c>
      <c r="I5007" s="31" t="s">
        <v>1090</v>
      </c>
      <c r="J5007" s="31" t="s">
        <v>76</v>
      </c>
      <c r="K5007" s="31" t="s">
        <v>41</v>
      </c>
      <c r="L5007" s="31" t="s">
        <v>1283</v>
      </c>
      <c r="M5007" s="30" t="s">
        <v>9667</v>
      </c>
      <c r="N5007" s="23"/>
      <c r="O5007" s="23"/>
      <c r="P5007" s="24"/>
    </row>
    <row r="5008" spans="1:16" ht="12" customHeight="1" x14ac:dyDescent="0.2">
      <c r="A5008" s="31" t="s">
        <v>1401</v>
      </c>
      <c r="B5008" s="31" t="s">
        <v>1401</v>
      </c>
      <c r="C5008" s="31">
        <v>595162</v>
      </c>
      <c r="D5008" s="32">
        <v>43294.34878472222</v>
      </c>
      <c r="E5008" s="32">
        <v>43294.360266203701</v>
      </c>
      <c r="F5008" s="32">
        <v>43294.566921296297</v>
      </c>
      <c r="G5008" s="31">
        <v>4</v>
      </c>
      <c r="H5008" s="31" t="s">
        <v>86</v>
      </c>
      <c r="I5008" s="31" t="s">
        <v>1090</v>
      </c>
      <c r="J5008" s="31" t="s">
        <v>76</v>
      </c>
      <c r="K5008" s="31" t="s">
        <v>41</v>
      </c>
      <c r="L5008" s="31" t="s">
        <v>1283</v>
      </c>
      <c r="M5008" s="30" t="s">
        <v>9669</v>
      </c>
      <c r="N5008" s="23">
        <v>5473</v>
      </c>
      <c r="O5008" s="23"/>
      <c r="P5008" s="24" t="s">
        <v>1150</v>
      </c>
    </row>
    <row r="5009" spans="1:16" ht="12" customHeight="1" x14ac:dyDescent="0.2">
      <c r="A5009" s="31" t="s">
        <v>1401</v>
      </c>
      <c r="B5009" s="31" t="s">
        <v>1401</v>
      </c>
      <c r="C5009" s="31">
        <v>595141</v>
      </c>
      <c r="D5009" s="32">
        <v>43294.329270833332</v>
      </c>
      <c r="E5009" s="32">
        <v>43294.331250000003</v>
      </c>
      <c r="F5009" s="32">
        <v>43294.566504629627</v>
      </c>
      <c r="G5009" s="31">
        <v>4</v>
      </c>
      <c r="H5009" s="31" t="s">
        <v>86</v>
      </c>
      <c r="I5009" s="31" t="s">
        <v>1090</v>
      </c>
      <c r="J5009" s="31" t="s">
        <v>76</v>
      </c>
      <c r="K5009" s="31" t="s">
        <v>41</v>
      </c>
      <c r="L5009" s="31" t="s">
        <v>1283</v>
      </c>
      <c r="M5009" s="30" t="s">
        <v>9669</v>
      </c>
      <c r="N5009" s="23">
        <v>5473</v>
      </c>
      <c r="O5009" s="23"/>
      <c r="P5009" s="24" t="s">
        <v>1150</v>
      </c>
    </row>
    <row r="5010" spans="1:16" ht="12" customHeight="1" x14ac:dyDescent="0.2">
      <c r="A5010" s="31" t="s">
        <v>1401</v>
      </c>
      <c r="B5010" s="31" t="s">
        <v>1401</v>
      </c>
      <c r="C5010" s="31">
        <v>595118</v>
      </c>
      <c r="D5010" s="32">
        <v>43294.306296296294</v>
      </c>
      <c r="E5010" s="32">
        <v>43294.309178240743</v>
      </c>
      <c r="F5010" s="32">
        <v>43294.563090277778</v>
      </c>
      <c r="G5010" s="31">
        <v>4</v>
      </c>
      <c r="H5010" s="31" t="s">
        <v>86</v>
      </c>
      <c r="I5010" s="31" t="s">
        <v>1090</v>
      </c>
      <c r="J5010" s="31" t="s">
        <v>76</v>
      </c>
      <c r="K5010" s="31" t="s">
        <v>41</v>
      </c>
      <c r="L5010" s="31" t="s">
        <v>1283</v>
      </c>
      <c r="M5010" s="30" t="s">
        <v>9669</v>
      </c>
      <c r="N5010" s="23">
        <v>5473</v>
      </c>
      <c r="O5010" s="23"/>
      <c r="P5010" s="24" t="s">
        <v>1150</v>
      </c>
    </row>
    <row r="5011" spans="1:16" ht="12" customHeight="1" x14ac:dyDescent="0.2">
      <c r="A5011" s="31" t="s">
        <v>1401</v>
      </c>
      <c r="B5011" s="31" t="s">
        <v>1401</v>
      </c>
      <c r="C5011" s="31">
        <v>595055</v>
      </c>
      <c r="D5011" s="32">
        <v>43293.684004629627</v>
      </c>
      <c r="E5011" s="32">
        <v>43293.685416666667</v>
      </c>
      <c r="F5011" s="32">
        <v>43294.565046296295</v>
      </c>
      <c r="G5011" s="31">
        <v>4</v>
      </c>
      <c r="H5011" s="31" t="s">
        <v>86</v>
      </c>
      <c r="I5011" s="31" t="s">
        <v>1090</v>
      </c>
      <c r="J5011" s="31" t="s">
        <v>76</v>
      </c>
      <c r="K5011" s="31" t="s">
        <v>41</v>
      </c>
      <c r="L5011" s="31" t="s">
        <v>1283</v>
      </c>
      <c r="M5011" s="30" t="s">
        <v>9669</v>
      </c>
      <c r="N5011" s="23">
        <v>5473</v>
      </c>
      <c r="O5011" s="23"/>
      <c r="P5011" s="24" t="s">
        <v>1150</v>
      </c>
    </row>
    <row r="5012" spans="1:16" ht="12" customHeight="1" x14ac:dyDescent="0.2">
      <c r="A5012" s="31" t="s">
        <v>1401</v>
      </c>
      <c r="B5012" s="31" t="s">
        <v>1401</v>
      </c>
      <c r="C5012" s="31">
        <v>595044</v>
      </c>
      <c r="D5012" s="32">
        <v>43293.662581018521</v>
      </c>
      <c r="E5012" s="32">
        <v>43293.686111111114</v>
      </c>
      <c r="F5012" s="32">
        <v>43294.565601851849</v>
      </c>
      <c r="G5012" s="31">
        <v>4</v>
      </c>
      <c r="H5012" s="31" t="s">
        <v>86</v>
      </c>
      <c r="I5012" s="31" t="s">
        <v>1090</v>
      </c>
      <c r="J5012" s="31" t="s">
        <v>76</v>
      </c>
      <c r="K5012" s="31" t="s">
        <v>41</v>
      </c>
      <c r="L5012" s="31" t="s">
        <v>1283</v>
      </c>
      <c r="M5012" s="30" t="s">
        <v>9669</v>
      </c>
      <c r="N5012" s="23">
        <v>5473</v>
      </c>
      <c r="O5012" s="23"/>
      <c r="P5012" s="24" t="s">
        <v>1150</v>
      </c>
    </row>
    <row r="5013" spans="1:16" ht="12" customHeight="1" x14ac:dyDescent="0.2">
      <c r="A5013" s="31" t="s">
        <v>1401</v>
      </c>
      <c r="B5013" s="31" t="s">
        <v>1401</v>
      </c>
      <c r="C5013" s="31">
        <v>595027</v>
      </c>
      <c r="D5013" s="32">
        <v>43293.641493055555</v>
      </c>
      <c r="E5013" s="32">
        <v>43293.648611111108</v>
      </c>
      <c r="F5013" s="32">
        <v>43294.566053240742</v>
      </c>
      <c r="G5013" s="31">
        <v>4</v>
      </c>
      <c r="H5013" s="31" t="s">
        <v>86</v>
      </c>
      <c r="I5013" s="31" t="s">
        <v>1090</v>
      </c>
      <c r="J5013" s="31" t="s">
        <v>76</v>
      </c>
      <c r="K5013" s="31" t="s">
        <v>41</v>
      </c>
      <c r="L5013" s="31" t="s">
        <v>1283</v>
      </c>
      <c r="M5013" s="30" t="s">
        <v>9669</v>
      </c>
      <c r="N5013" s="23">
        <v>5473</v>
      </c>
      <c r="O5013" s="23"/>
      <c r="P5013" s="24" t="s">
        <v>1150</v>
      </c>
    </row>
    <row r="5014" spans="1:16" ht="12" customHeight="1" x14ac:dyDescent="0.2">
      <c r="A5014" s="31" t="s">
        <v>1401</v>
      </c>
      <c r="B5014" s="31" t="s">
        <v>1401</v>
      </c>
      <c r="C5014" s="31">
        <v>595012</v>
      </c>
      <c r="D5014" s="32">
        <v>43293.621215277781</v>
      </c>
      <c r="E5014" s="32">
        <v>43293.637615740743</v>
      </c>
      <c r="F5014" s="32">
        <v>43294.562395833331</v>
      </c>
      <c r="G5014" s="31">
        <v>4</v>
      </c>
      <c r="H5014" s="31" t="s">
        <v>86</v>
      </c>
      <c r="I5014" s="31" t="s">
        <v>1090</v>
      </c>
      <c r="J5014" s="31" t="s">
        <v>76</v>
      </c>
      <c r="K5014" s="31" t="s">
        <v>41</v>
      </c>
      <c r="L5014" s="31" t="s">
        <v>1283</v>
      </c>
      <c r="M5014" s="30" t="s">
        <v>9669</v>
      </c>
      <c r="N5014" s="23">
        <v>5473</v>
      </c>
      <c r="O5014" s="23"/>
      <c r="P5014" s="24" t="s">
        <v>1150</v>
      </c>
    </row>
    <row r="5015" spans="1:16" ht="12" customHeight="1" x14ac:dyDescent="0.2">
      <c r="A5015" s="31" t="s">
        <v>1401</v>
      </c>
      <c r="B5015" s="31" t="s">
        <v>1401</v>
      </c>
      <c r="C5015" s="31">
        <v>594911</v>
      </c>
      <c r="D5015" s="32">
        <v>43293.495138888888</v>
      </c>
      <c r="E5015" s="32">
        <v>43293.543819444443</v>
      </c>
      <c r="F5015" s="32">
        <v>43294.560717592591</v>
      </c>
      <c r="G5015" s="31">
        <v>4</v>
      </c>
      <c r="H5015" s="31" t="s">
        <v>86</v>
      </c>
      <c r="I5015" s="31" t="s">
        <v>1090</v>
      </c>
      <c r="J5015" s="31" t="s">
        <v>76</v>
      </c>
      <c r="K5015" s="31" t="s">
        <v>41</v>
      </c>
      <c r="L5015" s="31" t="s">
        <v>1283</v>
      </c>
      <c r="M5015" s="30" t="s">
        <v>9669</v>
      </c>
      <c r="N5015" s="23">
        <v>5473</v>
      </c>
      <c r="O5015" s="23"/>
      <c r="P5015" s="24" t="s">
        <v>1150</v>
      </c>
    </row>
    <row r="5016" spans="1:16" ht="12" customHeight="1" x14ac:dyDescent="0.2">
      <c r="A5016" s="31" t="s">
        <v>1401</v>
      </c>
      <c r="B5016" s="31" t="s">
        <v>1401</v>
      </c>
      <c r="C5016" s="31">
        <v>594903</v>
      </c>
      <c r="D5016" s="32">
        <v>43293.473541666666</v>
      </c>
      <c r="E5016" s="32">
        <v>43293.486805555556</v>
      </c>
      <c r="F5016" s="32">
        <v>43294.564097222225</v>
      </c>
      <c r="G5016" s="31">
        <v>4</v>
      </c>
      <c r="H5016" s="31" t="s">
        <v>86</v>
      </c>
      <c r="I5016" s="31" t="s">
        <v>1090</v>
      </c>
      <c r="J5016" s="31" t="s">
        <v>76</v>
      </c>
      <c r="K5016" s="31" t="s">
        <v>41</v>
      </c>
      <c r="L5016" s="31" t="s">
        <v>1283</v>
      </c>
      <c r="M5016" s="30" t="s">
        <v>9669</v>
      </c>
      <c r="N5016" s="23">
        <v>5473</v>
      </c>
      <c r="O5016" s="23"/>
      <c r="P5016" s="24" t="s">
        <v>1150</v>
      </c>
    </row>
    <row r="5017" spans="1:16" ht="12" customHeight="1" x14ac:dyDescent="0.2">
      <c r="A5017" s="31" t="s">
        <v>1401</v>
      </c>
      <c r="B5017" s="31" t="s">
        <v>1401</v>
      </c>
      <c r="C5017" s="31">
        <v>594889</v>
      </c>
      <c r="D5017" s="32">
        <v>43293.465150462966</v>
      </c>
      <c r="E5017" s="32">
        <v>43293.486805555556</v>
      </c>
      <c r="F5017" s="32">
        <v>43294.563622685186</v>
      </c>
      <c r="G5017" s="31">
        <v>4</v>
      </c>
      <c r="H5017" s="31" t="s">
        <v>86</v>
      </c>
      <c r="I5017" s="31" t="s">
        <v>1090</v>
      </c>
      <c r="J5017" s="31" t="s">
        <v>76</v>
      </c>
      <c r="K5017" s="31" t="s">
        <v>41</v>
      </c>
      <c r="L5017" s="31" t="s">
        <v>1283</v>
      </c>
      <c r="M5017" s="30" t="s">
        <v>9669</v>
      </c>
      <c r="N5017" s="23">
        <v>5473</v>
      </c>
      <c r="O5017" s="23"/>
      <c r="P5017" s="24" t="s">
        <v>1150</v>
      </c>
    </row>
    <row r="5018" spans="1:16" ht="12" customHeight="1" x14ac:dyDescent="0.2">
      <c r="A5018" s="31" t="s">
        <v>1401</v>
      </c>
      <c r="B5018" s="31" t="s">
        <v>1401</v>
      </c>
      <c r="C5018" s="31">
        <v>594886</v>
      </c>
      <c r="D5018" s="32">
        <v>43293.464178240742</v>
      </c>
      <c r="E5018" s="32">
        <v>43293.488194444442</v>
      </c>
      <c r="F5018" s="32">
        <v>43294.56459490741</v>
      </c>
      <c r="G5018" s="31">
        <v>4</v>
      </c>
      <c r="H5018" s="31" t="s">
        <v>86</v>
      </c>
      <c r="I5018" s="31" t="s">
        <v>1090</v>
      </c>
      <c r="J5018" s="31" t="s">
        <v>76</v>
      </c>
      <c r="K5018" s="31" t="s">
        <v>41</v>
      </c>
      <c r="L5018" s="31" t="s">
        <v>1283</v>
      </c>
      <c r="M5018" s="30" t="s">
        <v>9669</v>
      </c>
      <c r="N5018" s="23">
        <v>5473</v>
      </c>
      <c r="O5018" s="23"/>
      <c r="P5018" s="24" t="s">
        <v>1150</v>
      </c>
    </row>
    <row r="5019" spans="1:16" ht="12" customHeight="1" x14ac:dyDescent="0.2">
      <c r="A5019" s="31" t="s">
        <v>1401</v>
      </c>
      <c r="B5019" s="31" t="s">
        <v>1401</v>
      </c>
      <c r="C5019" s="31">
        <v>594718</v>
      </c>
      <c r="D5019" s="32">
        <v>43293.30574074074</v>
      </c>
      <c r="E5019" s="32">
        <v>43293.348055555558</v>
      </c>
      <c r="F5019" s="32">
        <v>43294.560162037036</v>
      </c>
      <c r="G5019" s="31">
        <v>4</v>
      </c>
      <c r="H5019" s="31" t="s">
        <v>86</v>
      </c>
      <c r="I5019" s="31" t="s">
        <v>1090</v>
      </c>
      <c r="J5019" s="31" t="s">
        <v>76</v>
      </c>
      <c r="K5019" s="31" t="s">
        <v>41</v>
      </c>
      <c r="L5019" s="31" t="s">
        <v>1283</v>
      </c>
      <c r="M5019" s="30" t="s">
        <v>9669</v>
      </c>
      <c r="N5019" s="23">
        <v>5473</v>
      </c>
      <c r="O5019" s="23"/>
      <c r="P5019" s="24" t="s">
        <v>1150</v>
      </c>
    </row>
    <row r="5020" spans="1:16" ht="12" customHeight="1" x14ac:dyDescent="0.2">
      <c r="A5020" s="31" t="s">
        <v>1401</v>
      </c>
      <c r="B5020" s="31" t="s">
        <v>1401</v>
      </c>
      <c r="C5020" s="31">
        <v>594647</v>
      </c>
      <c r="D5020" s="32">
        <v>43292.672997685186</v>
      </c>
      <c r="E5020" s="32">
        <v>43293.292210648149</v>
      </c>
      <c r="F5020" s="32">
        <v>43294.559270833335</v>
      </c>
      <c r="G5020" s="31">
        <v>4</v>
      </c>
      <c r="H5020" s="31" t="s">
        <v>86</v>
      </c>
      <c r="I5020" s="31" t="s">
        <v>1090</v>
      </c>
      <c r="J5020" s="31" t="s">
        <v>76</v>
      </c>
      <c r="K5020" s="31" t="s">
        <v>41</v>
      </c>
      <c r="L5020" s="31" t="s">
        <v>1283</v>
      </c>
      <c r="M5020" s="30" t="s">
        <v>9670</v>
      </c>
      <c r="N5020" s="23"/>
      <c r="O5020" s="23"/>
      <c r="P5020" s="24"/>
    </row>
    <row r="5021" spans="1:16" ht="12" customHeight="1" x14ac:dyDescent="0.2">
      <c r="A5021" s="31" t="s">
        <v>1401</v>
      </c>
      <c r="B5021" s="31" t="s">
        <v>1401</v>
      </c>
      <c r="C5021" s="31">
        <v>594091</v>
      </c>
      <c r="D5021" s="32">
        <v>43291.503310185188</v>
      </c>
      <c r="E5021" s="32">
        <v>43291.50984953704</v>
      </c>
      <c r="F5021" s="32">
        <v>43291.596342592595</v>
      </c>
      <c r="G5021" s="31">
        <v>4</v>
      </c>
      <c r="H5021" s="31" t="s">
        <v>86</v>
      </c>
      <c r="I5021" s="31" t="s">
        <v>1090</v>
      </c>
      <c r="J5021" s="31" t="s">
        <v>76</v>
      </c>
      <c r="K5021" s="31" t="s">
        <v>41</v>
      </c>
      <c r="L5021" s="31" t="s">
        <v>1283</v>
      </c>
      <c r="M5021" s="30" t="s">
        <v>9671</v>
      </c>
      <c r="N5021" s="23"/>
      <c r="O5021" s="23"/>
      <c r="P5021" s="24"/>
    </row>
    <row r="5022" spans="1:16" ht="12" customHeight="1" x14ac:dyDescent="0.2">
      <c r="A5022" s="31" t="s">
        <v>1401</v>
      </c>
      <c r="B5022" s="31" t="s">
        <v>1401</v>
      </c>
      <c r="C5022" s="31">
        <v>593688</v>
      </c>
      <c r="D5022" s="32">
        <v>43290.611747685187</v>
      </c>
      <c r="E5022" s="32">
        <v>43290.617118055554</v>
      </c>
      <c r="F5022" s="32">
        <v>43291.531759259262</v>
      </c>
      <c r="G5022" s="31">
        <v>4</v>
      </c>
      <c r="H5022" s="31" t="s">
        <v>86</v>
      </c>
      <c r="I5022" s="31" t="s">
        <v>1090</v>
      </c>
      <c r="J5022" s="31" t="s">
        <v>76</v>
      </c>
      <c r="K5022" s="31" t="s">
        <v>41</v>
      </c>
      <c r="L5022" s="31" t="s">
        <v>1283</v>
      </c>
      <c r="M5022" s="30" t="s">
        <v>9672</v>
      </c>
      <c r="N5022" s="23"/>
      <c r="O5022" s="23"/>
      <c r="P5022" s="24"/>
    </row>
    <row r="5023" spans="1:16" ht="12" customHeight="1" x14ac:dyDescent="0.2">
      <c r="A5023" s="31" t="s">
        <v>1401</v>
      </c>
      <c r="B5023" s="31" t="s">
        <v>1401</v>
      </c>
      <c r="C5023" s="31">
        <v>593656</v>
      </c>
      <c r="D5023" s="32">
        <v>43290.587789351855</v>
      </c>
      <c r="E5023" s="32">
        <v>43290.593009259261</v>
      </c>
      <c r="F5023" s="32">
        <v>43291.53224537037</v>
      </c>
      <c r="G5023" s="31">
        <v>4</v>
      </c>
      <c r="H5023" s="31" t="s">
        <v>86</v>
      </c>
      <c r="I5023" s="31" t="s">
        <v>1090</v>
      </c>
      <c r="J5023" s="31" t="s">
        <v>76</v>
      </c>
      <c r="K5023" s="31" t="s">
        <v>41</v>
      </c>
      <c r="L5023" s="31" t="s">
        <v>1283</v>
      </c>
      <c r="M5023" s="30" t="s">
        <v>9672</v>
      </c>
      <c r="N5023" s="23"/>
      <c r="O5023" s="23"/>
      <c r="P5023" s="24"/>
    </row>
    <row r="5024" spans="1:16" ht="12" customHeight="1" x14ac:dyDescent="0.2">
      <c r="A5024" s="31" t="s">
        <v>1401</v>
      </c>
      <c r="B5024" s="31" t="s">
        <v>1401</v>
      </c>
      <c r="C5024" s="31">
        <v>593615</v>
      </c>
      <c r="D5024" s="32">
        <v>43290.563796296294</v>
      </c>
      <c r="E5024" s="32">
        <v>43290.580324074072</v>
      </c>
      <c r="F5024" s="32">
        <v>43291.531284722223</v>
      </c>
      <c r="G5024" s="31">
        <v>4</v>
      </c>
      <c r="H5024" s="31" t="s">
        <v>86</v>
      </c>
      <c r="I5024" s="31" t="s">
        <v>1090</v>
      </c>
      <c r="J5024" s="31" t="s">
        <v>76</v>
      </c>
      <c r="K5024" s="31" t="s">
        <v>41</v>
      </c>
      <c r="L5024" s="31" t="s">
        <v>1283</v>
      </c>
      <c r="M5024" s="30" t="s">
        <v>9672</v>
      </c>
      <c r="N5024" s="23"/>
      <c r="O5024" s="23"/>
      <c r="P5024" s="24"/>
    </row>
    <row r="5025" spans="1:16" ht="12" customHeight="1" x14ac:dyDescent="0.2">
      <c r="A5025" s="31" t="s">
        <v>1401</v>
      </c>
      <c r="B5025" s="31" t="s">
        <v>1401</v>
      </c>
      <c r="C5025" s="31">
        <v>593591</v>
      </c>
      <c r="D5025" s="32">
        <v>43290.541898148149</v>
      </c>
      <c r="E5025" s="32">
        <v>43290.580127314817</v>
      </c>
      <c r="F5025" s="32">
        <v>43291.529479166667</v>
      </c>
      <c r="G5025" s="31">
        <v>4</v>
      </c>
      <c r="H5025" s="31" t="s">
        <v>86</v>
      </c>
      <c r="I5025" s="31" t="s">
        <v>1090</v>
      </c>
      <c r="J5025" s="31" t="s">
        <v>76</v>
      </c>
      <c r="K5025" s="31" t="s">
        <v>41</v>
      </c>
      <c r="L5025" s="31" t="s">
        <v>1283</v>
      </c>
      <c r="M5025" s="30" t="s">
        <v>9673</v>
      </c>
      <c r="N5025" s="23"/>
      <c r="O5025" s="23"/>
      <c r="P5025" s="24"/>
    </row>
    <row r="5026" spans="1:16" ht="12" customHeight="1" x14ac:dyDescent="0.2">
      <c r="A5026" s="31" t="s">
        <v>1401</v>
      </c>
      <c r="B5026" s="31" t="s">
        <v>1401</v>
      </c>
      <c r="C5026" s="31">
        <v>593567</v>
      </c>
      <c r="D5026" s="32">
        <v>43290.519641203704</v>
      </c>
      <c r="E5026" s="32">
        <v>43290.523263888892</v>
      </c>
      <c r="F5026" s="32">
        <v>43291.530763888892</v>
      </c>
      <c r="G5026" s="31">
        <v>4</v>
      </c>
      <c r="H5026" s="31" t="s">
        <v>86</v>
      </c>
      <c r="I5026" s="31" t="s">
        <v>1090</v>
      </c>
      <c r="J5026" s="31" t="s">
        <v>76</v>
      </c>
      <c r="K5026" s="31" t="s">
        <v>41</v>
      </c>
      <c r="L5026" s="31" t="s">
        <v>1283</v>
      </c>
      <c r="M5026" s="30" t="s">
        <v>9672</v>
      </c>
      <c r="N5026" s="23"/>
      <c r="O5026" s="23"/>
      <c r="P5026" s="24"/>
    </row>
    <row r="5027" spans="1:16" ht="12" customHeight="1" x14ac:dyDescent="0.2">
      <c r="A5027" s="31" t="s">
        <v>1401</v>
      </c>
      <c r="B5027" s="31" t="s">
        <v>1401</v>
      </c>
      <c r="C5027" s="31">
        <v>593555</v>
      </c>
      <c r="D5027" s="32">
        <v>43290.513611111113</v>
      </c>
      <c r="E5027" s="32">
        <v>43290.523090277777</v>
      </c>
      <c r="F5027" s="32">
        <v>43291.53019675926</v>
      </c>
      <c r="G5027" s="31">
        <v>4</v>
      </c>
      <c r="H5027" s="31" t="s">
        <v>86</v>
      </c>
      <c r="I5027" s="31" t="s">
        <v>1090</v>
      </c>
      <c r="J5027" s="31" t="s">
        <v>76</v>
      </c>
      <c r="K5027" s="31" t="s">
        <v>41</v>
      </c>
      <c r="L5027" s="31" t="s">
        <v>1283</v>
      </c>
      <c r="M5027" s="30" t="s">
        <v>9672</v>
      </c>
      <c r="N5027" s="23"/>
      <c r="O5027" s="23"/>
      <c r="P5027" s="24"/>
    </row>
    <row r="5028" spans="1:16" ht="12" customHeight="1" x14ac:dyDescent="0.2">
      <c r="A5028" s="31" t="s">
        <v>1401</v>
      </c>
      <c r="B5028" s="31" t="s">
        <v>1401</v>
      </c>
      <c r="C5028" s="31">
        <v>593478</v>
      </c>
      <c r="D5028" s="32">
        <v>43290.444143518522</v>
      </c>
      <c r="E5028" s="32">
        <v>43290.51666666667</v>
      </c>
      <c r="F5028" s="32">
        <v>43291.608449074076</v>
      </c>
      <c r="G5028" s="31">
        <v>4</v>
      </c>
      <c r="H5028" s="31" t="s">
        <v>86</v>
      </c>
      <c r="I5028" s="31" t="s">
        <v>1090</v>
      </c>
      <c r="J5028" s="31" t="s">
        <v>76</v>
      </c>
      <c r="K5028" s="31" t="s">
        <v>41</v>
      </c>
      <c r="L5028" s="31" t="s">
        <v>1283</v>
      </c>
      <c r="M5028" s="30" t="s">
        <v>9674</v>
      </c>
      <c r="N5028" s="23"/>
      <c r="O5028" s="23"/>
      <c r="P5028" s="24"/>
    </row>
    <row r="5029" spans="1:16" ht="12" customHeight="1" x14ac:dyDescent="0.2">
      <c r="A5029" s="31" t="s">
        <v>1401</v>
      </c>
      <c r="B5029" s="31" t="s">
        <v>1401</v>
      </c>
      <c r="C5029" s="31">
        <v>593430</v>
      </c>
      <c r="D5029" s="32">
        <v>43290.412395833337</v>
      </c>
      <c r="E5029" s="32">
        <v>43290.449305555558</v>
      </c>
      <c r="F5029" s="32">
        <v>43291.586041666669</v>
      </c>
      <c r="G5029" s="31">
        <v>4</v>
      </c>
      <c r="H5029" s="31" t="s">
        <v>86</v>
      </c>
      <c r="I5029" s="31" t="s">
        <v>1090</v>
      </c>
      <c r="J5029" s="31" t="s">
        <v>76</v>
      </c>
      <c r="K5029" s="31" t="s">
        <v>41</v>
      </c>
      <c r="L5029" s="31" t="s">
        <v>1283</v>
      </c>
      <c r="M5029" s="30" t="s">
        <v>9675</v>
      </c>
      <c r="N5029" s="23">
        <v>5473</v>
      </c>
      <c r="O5029" s="23"/>
      <c r="P5029" s="24" t="s">
        <v>1150</v>
      </c>
    </row>
    <row r="5030" spans="1:16" ht="12" customHeight="1" x14ac:dyDescent="0.2">
      <c r="A5030" s="31" t="s">
        <v>1401</v>
      </c>
      <c r="B5030" s="31" t="s">
        <v>1401</v>
      </c>
      <c r="C5030" s="31">
        <v>593373</v>
      </c>
      <c r="D5030" s="32">
        <v>43290.377870370372</v>
      </c>
      <c r="E5030" s="32">
        <v>43290.519444444442</v>
      </c>
      <c r="F5030" s="32">
        <v>43291.58798611111</v>
      </c>
      <c r="G5030" s="31">
        <v>4</v>
      </c>
      <c r="H5030" s="31" t="s">
        <v>86</v>
      </c>
      <c r="I5030" s="31" t="s">
        <v>1090</v>
      </c>
      <c r="J5030" s="31" t="s">
        <v>76</v>
      </c>
      <c r="K5030" s="31" t="s">
        <v>41</v>
      </c>
      <c r="L5030" s="31" t="s">
        <v>1283</v>
      </c>
      <c r="M5030" s="30" t="s">
        <v>9675</v>
      </c>
      <c r="N5030" s="23">
        <v>5473</v>
      </c>
      <c r="O5030" s="23"/>
      <c r="P5030" s="24" t="s">
        <v>1150</v>
      </c>
    </row>
    <row r="5031" spans="1:16" ht="12" customHeight="1" x14ac:dyDescent="0.2">
      <c r="A5031" s="31" t="s">
        <v>1401</v>
      </c>
      <c r="B5031" s="31" t="s">
        <v>1401</v>
      </c>
      <c r="C5031" s="31">
        <v>593317</v>
      </c>
      <c r="D5031" s="32">
        <v>43290.340543981481</v>
      </c>
      <c r="E5031" s="32">
        <v>43290.361111111109</v>
      </c>
      <c r="F5031" s="32">
        <v>43291.585462962961</v>
      </c>
      <c r="G5031" s="31">
        <v>4</v>
      </c>
      <c r="H5031" s="31" t="s">
        <v>86</v>
      </c>
      <c r="I5031" s="31" t="s">
        <v>1090</v>
      </c>
      <c r="J5031" s="31" t="s">
        <v>76</v>
      </c>
      <c r="K5031" s="31" t="s">
        <v>41</v>
      </c>
      <c r="L5031" s="31" t="s">
        <v>1283</v>
      </c>
      <c r="M5031" s="30" t="s">
        <v>9675</v>
      </c>
      <c r="N5031" s="23">
        <v>5473</v>
      </c>
      <c r="O5031" s="23"/>
      <c r="P5031" s="24" t="s">
        <v>1150</v>
      </c>
    </row>
    <row r="5032" spans="1:16" ht="12" customHeight="1" x14ac:dyDescent="0.2">
      <c r="A5032" s="31" t="s">
        <v>1401</v>
      </c>
      <c r="B5032" s="31" t="s">
        <v>1401</v>
      </c>
      <c r="C5032" s="31">
        <v>593299</v>
      </c>
      <c r="D5032" s="32">
        <v>43290.336354166669</v>
      </c>
      <c r="E5032" s="32">
        <v>43290.361111111109</v>
      </c>
      <c r="F5032" s="32">
        <v>43291.58666666667</v>
      </c>
      <c r="G5032" s="31">
        <v>4</v>
      </c>
      <c r="H5032" s="31" t="s">
        <v>86</v>
      </c>
      <c r="I5032" s="31" t="s">
        <v>1090</v>
      </c>
      <c r="J5032" s="31" t="s">
        <v>76</v>
      </c>
      <c r="K5032" s="31" t="s">
        <v>41</v>
      </c>
      <c r="L5032" s="31" t="s">
        <v>1283</v>
      </c>
      <c r="M5032" s="30" t="s">
        <v>9675</v>
      </c>
      <c r="N5032" s="23">
        <v>5473</v>
      </c>
      <c r="O5032" s="23"/>
      <c r="P5032" s="24" t="s">
        <v>1150</v>
      </c>
    </row>
    <row r="5033" spans="1:16" ht="12" customHeight="1" x14ac:dyDescent="0.2">
      <c r="A5033" s="31" t="s">
        <v>1401</v>
      </c>
      <c r="B5033" s="31" t="s">
        <v>1401</v>
      </c>
      <c r="C5033" s="31">
        <v>593000</v>
      </c>
      <c r="D5033" s="32">
        <v>43287.613726851851</v>
      </c>
      <c r="E5033" s="32">
        <v>43287.623900462961</v>
      </c>
      <c r="F5033" s="32">
        <v>43290.648344907408</v>
      </c>
      <c r="G5033" s="31">
        <v>4</v>
      </c>
      <c r="H5033" s="31" t="s">
        <v>86</v>
      </c>
      <c r="I5033" s="31" t="s">
        <v>1090</v>
      </c>
      <c r="J5033" s="31" t="s">
        <v>76</v>
      </c>
      <c r="K5033" s="31" t="s">
        <v>41</v>
      </c>
      <c r="L5033" s="31" t="s">
        <v>1283</v>
      </c>
      <c r="M5033" s="30" t="s">
        <v>9676</v>
      </c>
      <c r="N5033" s="23">
        <v>5473</v>
      </c>
      <c r="O5033" s="23"/>
      <c r="P5033" s="24" t="s">
        <v>1150</v>
      </c>
    </row>
    <row r="5034" spans="1:16" ht="12" customHeight="1" x14ac:dyDescent="0.2">
      <c r="A5034" s="31" t="s">
        <v>1401</v>
      </c>
      <c r="B5034" s="31" t="s">
        <v>1401</v>
      </c>
      <c r="C5034" s="31">
        <v>592973</v>
      </c>
      <c r="D5034" s="32">
        <v>43287.591319444444</v>
      </c>
      <c r="E5034" s="32">
        <v>43287.593807870369</v>
      </c>
      <c r="F5034" s="32">
        <v>43290.653009259258</v>
      </c>
      <c r="G5034" s="31">
        <v>4</v>
      </c>
      <c r="H5034" s="31" t="s">
        <v>86</v>
      </c>
      <c r="I5034" s="31" t="s">
        <v>1090</v>
      </c>
      <c r="J5034" s="31" t="s">
        <v>76</v>
      </c>
      <c r="K5034" s="31" t="s">
        <v>41</v>
      </c>
      <c r="L5034" s="31" t="s">
        <v>1283</v>
      </c>
      <c r="M5034" s="30" t="s">
        <v>9676</v>
      </c>
      <c r="N5034" s="23">
        <v>5473</v>
      </c>
      <c r="O5034" s="23"/>
      <c r="P5034" s="24" t="s">
        <v>1150</v>
      </c>
    </row>
    <row r="5035" spans="1:16" ht="12" customHeight="1" x14ac:dyDescent="0.2">
      <c r="A5035" s="31" t="s">
        <v>1401</v>
      </c>
      <c r="B5035" s="31" t="s">
        <v>1401</v>
      </c>
      <c r="C5035" s="31">
        <v>592968</v>
      </c>
      <c r="D5035" s="32">
        <v>43287.583506944444</v>
      </c>
      <c r="E5035" s="32">
        <v>43287.593611111108</v>
      </c>
      <c r="F5035" s="32">
        <v>43291.58730324074</v>
      </c>
      <c r="G5035" s="31">
        <v>4</v>
      </c>
      <c r="H5035" s="31" t="s">
        <v>86</v>
      </c>
      <c r="I5035" s="31" t="s">
        <v>1090</v>
      </c>
      <c r="J5035" s="31" t="s">
        <v>76</v>
      </c>
      <c r="K5035" s="31" t="s">
        <v>41</v>
      </c>
      <c r="L5035" s="31" t="s">
        <v>1283</v>
      </c>
      <c r="M5035" s="30" t="s">
        <v>9675</v>
      </c>
      <c r="N5035" s="23">
        <v>5473</v>
      </c>
      <c r="O5035" s="23"/>
      <c r="P5035" s="24" t="s">
        <v>1150</v>
      </c>
    </row>
    <row r="5036" spans="1:16" ht="12" customHeight="1" x14ac:dyDescent="0.2">
      <c r="A5036" s="31" t="s">
        <v>1401</v>
      </c>
      <c r="B5036" s="31" t="s">
        <v>1401</v>
      </c>
      <c r="C5036" s="31">
        <v>592951</v>
      </c>
      <c r="D5036" s="32">
        <v>43287.567199074074</v>
      </c>
      <c r="E5036" s="32">
        <v>43287.595138888886</v>
      </c>
      <c r="F5036" s="32">
        <v>43290.63622685185</v>
      </c>
      <c r="G5036" s="31">
        <v>4</v>
      </c>
      <c r="H5036" s="31" t="s">
        <v>86</v>
      </c>
      <c r="I5036" s="31" t="s">
        <v>1090</v>
      </c>
      <c r="J5036" s="31" t="s">
        <v>76</v>
      </c>
      <c r="K5036" s="31" t="s">
        <v>41</v>
      </c>
      <c r="L5036" s="31" t="s">
        <v>1283</v>
      </c>
      <c r="M5036" s="30" t="s">
        <v>9677</v>
      </c>
      <c r="N5036" s="23">
        <v>5473</v>
      </c>
      <c r="O5036" s="23"/>
      <c r="P5036" s="24" t="s">
        <v>1150</v>
      </c>
    </row>
    <row r="5037" spans="1:16" ht="12" customHeight="1" x14ac:dyDescent="0.2">
      <c r="A5037" s="31" t="s">
        <v>1401</v>
      </c>
      <c r="B5037" s="31" t="s">
        <v>1401</v>
      </c>
      <c r="C5037" s="31">
        <v>592948</v>
      </c>
      <c r="D5037" s="32">
        <v>43287.564282407409</v>
      </c>
      <c r="E5037" s="32">
        <v>43287.568287037036</v>
      </c>
      <c r="F5037" s="32">
        <v>43287.585115740738</v>
      </c>
      <c r="G5037" s="31">
        <v>4</v>
      </c>
      <c r="H5037" s="31" t="s">
        <v>86</v>
      </c>
      <c r="I5037" s="31" t="s">
        <v>1090</v>
      </c>
      <c r="J5037" s="31" t="s">
        <v>76</v>
      </c>
      <c r="K5037" s="31" t="s">
        <v>41</v>
      </c>
      <c r="L5037" s="31" t="s">
        <v>1283</v>
      </c>
      <c r="M5037" s="30" t="s">
        <v>9678</v>
      </c>
      <c r="N5037" s="23">
        <v>5473</v>
      </c>
      <c r="O5037" s="23"/>
      <c r="P5037" s="24" t="s">
        <v>1150</v>
      </c>
    </row>
    <row r="5038" spans="1:16" ht="12" customHeight="1" x14ac:dyDescent="0.2">
      <c r="A5038" s="31" t="s">
        <v>1401</v>
      </c>
      <c r="B5038" s="31" t="s">
        <v>1401</v>
      </c>
      <c r="C5038" s="31">
        <v>592932</v>
      </c>
      <c r="D5038" s="32">
        <v>43287.543020833335</v>
      </c>
      <c r="E5038" s="32">
        <v>43287.543495370373</v>
      </c>
      <c r="F5038" s="32">
        <v>43287.556284722225</v>
      </c>
      <c r="G5038" s="31">
        <v>4</v>
      </c>
      <c r="H5038" s="31" t="s">
        <v>86</v>
      </c>
      <c r="I5038" s="31" t="s">
        <v>1090</v>
      </c>
      <c r="J5038" s="31" t="s">
        <v>76</v>
      </c>
      <c r="K5038" s="31" t="s">
        <v>41</v>
      </c>
      <c r="L5038" s="31" t="s">
        <v>1283</v>
      </c>
      <c r="M5038" s="30" t="s">
        <v>9678</v>
      </c>
      <c r="N5038" s="23">
        <v>5473</v>
      </c>
      <c r="O5038" s="23"/>
      <c r="P5038" s="24" t="s">
        <v>1150</v>
      </c>
    </row>
    <row r="5039" spans="1:16" ht="12" customHeight="1" x14ac:dyDescent="0.2">
      <c r="A5039" s="31" t="s">
        <v>1401</v>
      </c>
      <c r="B5039" s="31" t="s">
        <v>1401</v>
      </c>
      <c r="C5039" s="31">
        <v>592902</v>
      </c>
      <c r="D5039" s="32">
        <v>43287.491840277777</v>
      </c>
      <c r="E5039" s="32">
        <v>43287.493252314816</v>
      </c>
      <c r="F5039" s="32">
        <v>43287.509594907409</v>
      </c>
      <c r="G5039" s="31">
        <v>4</v>
      </c>
      <c r="H5039" s="31" t="s">
        <v>86</v>
      </c>
      <c r="I5039" s="31" t="s">
        <v>1090</v>
      </c>
      <c r="J5039" s="31" t="s">
        <v>76</v>
      </c>
      <c r="K5039" s="31" t="s">
        <v>41</v>
      </c>
      <c r="L5039" s="31" t="s">
        <v>1283</v>
      </c>
      <c r="M5039" s="30" t="s">
        <v>9678</v>
      </c>
      <c r="N5039" s="23">
        <v>5473</v>
      </c>
      <c r="O5039" s="23"/>
      <c r="P5039" s="24" t="s">
        <v>1150</v>
      </c>
    </row>
    <row r="5040" spans="1:16" ht="12" customHeight="1" x14ac:dyDescent="0.2">
      <c r="A5040" s="31" t="s">
        <v>1401</v>
      </c>
      <c r="B5040" s="31" t="s">
        <v>1401</v>
      </c>
      <c r="C5040" s="31">
        <v>592898</v>
      </c>
      <c r="D5040" s="32">
        <v>43287.487824074073</v>
      </c>
      <c r="E5040" s="32">
        <v>43287.491886574076</v>
      </c>
      <c r="F5040" s="32">
        <v>43287.510671296295</v>
      </c>
      <c r="G5040" s="31">
        <v>4</v>
      </c>
      <c r="H5040" s="31" t="s">
        <v>86</v>
      </c>
      <c r="I5040" s="31" t="s">
        <v>1090</v>
      </c>
      <c r="J5040" s="31" t="s">
        <v>76</v>
      </c>
      <c r="K5040" s="31" t="s">
        <v>41</v>
      </c>
      <c r="L5040" s="31" t="s">
        <v>1283</v>
      </c>
      <c r="M5040" s="30" t="s">
        <v>9679</v>
      </c>
      <c r="N5040" s="23">
        <v>5473</v>
      </c>
      <c r="O5040" s="23"/>
      <c r="P5040" s="24" t="s">
        <v>1150</v>
      </c>
    </row>
    <row r="5041" spans="1:16" ht="12" customHeight="1" x14ac:dyDescent="0.2">
      <c r="A5041" s="31" t="s">
        <v>1401</v>
      </c>
      <c r="B5041" s="31" t="s">
        <v>1401</v>
      </c>
      <c r="C5041" s="31">
        <v>592885</v>
      </c>
      <c r="D5041" s="32">
        <v>43287.475416666668</v>
      </c>
      <c r="E5041" s="32">
        <v>43287.482638888891</v>
      </c>
      <c r="F5041" s="32">
        <v>43287.500902777778</v>
      </c>
      <c r="G5041" s="31">
        <v>4</v>
      </c>
      <c r="H5041" s="31" t="s">
        <v>86</v>
      </c>
      <c r="I5041" s="31" t="s">
        <v>1090</v>
      </c>
      <c r="J5041" s="31" t="s">
        <v>76</v>
      </c>
      <c r="K5041" s="31" t="s">
        <v>41</v>
      </c>
      <c r="L5041" s="31" t="s">
        <v>1283</v>
      </c>
      <c r="M5041" s="30" t="s">
        <v>9679</v>
      </c>
      <c r="N5041" s="23">
        <v>5473</v>
      </c>
      <c r="O5041" s="23"/>
      <c r="P5041" s="24" t="s">
        <v>1150</v>
      </c>
    </row>
    <row r="5042" spans="1:16" ht="12" customHeight="1" x14ac:dyDescent="0.2">
      <c r="A5042" s="31" t="s">
        <v>1401</v>
      </c>
      <c r="B5042" s="31" t="s">
        <v>1401</v>
      </c>
      <c r="C5042" s="31">
        <v>592882</v>
      </c>
      <c r="D5042" s="32">
        <v>43287.475324074076</v>
      </c>
      <c r="E5042" s="32">
        <v>43287.481944444444</v>
      </c>
      <c r="F5042" s="32">
        <v>43287.500243055554</v>
      </c>
      <c r="G5042" s="31">
        <v>4</v>
      </c>
      <c r="H5042" s="31" t="s">
        <v>86</v>
      </c>
      <c r="I5042" s="31" t="s">
        <v>1090</v>
      </c>
      <c r="J5042" s="31" t="s">
        <v>76</v>
      </c>
      <c r="K5042" s="31" t="s">
        <v>41</v>
      </c>
      <c r="L5042" s="31" t="s">
        <v>1283</v>
      </c>
      <c r="M5042" s="30" t="s">
        <v>9678</v>
      </c>
      <c r="N5042" s="23">
        <v>5473</v>
      </c>
      <c r="O5042" s="23"/>
      <c r="P5042" s="24" t="s">
        <v>1150</v>
      </c>
    </row>
    <row r="5043" spans="1:16" ht="12" customHeight="1" x14ac:dyDescent="0.2">
      <c r="A5043" s="31" t="s">
        <v>1401</v>
      </c>
      <c r="B5043" s="31" t="s">
        <v>1401</v>
      </c>
      <c r="C5043" s="31">
        <v>592867</v>
      </c>
      <c r="D5043" s="32">
        <v>43287.451226851852</v>
      </c>
      <c r="E5043" s="32">
        <v>43287.452800925923</v>
      </c>
      <c r="F5043" s="32">
        <v>43287.499675925923</v>
      </c>
      <c r="G5043" s="31">
        <v>4</v>
      </c>
      <c r="H5043" s="31" t="s">
        <v>86</v>
      </c>
      <c r="I5043" s="31" t="s">
        <v>1090</v>
      </c>
      <c r="J5043" s="31" t="s">
        <v>76</v>
      </c>
      <c r="K5043" s="31" t="s">
        <v>41</v>
      </c>
      <c r="L5043" s="31" t="s">
        <v>1283</v>
      </c>
      <c r="M5043" s="30" t="s">
        <v>9678</v>
      </c>
      <c r="N5043" s="23">
        <v>5473</v>
      </c>
      <c r="O5043" s="23"/>
      <c r="P5043" s="24" t="s">
        <v>1150</v>
      </c>
    </row>
    <row r="5044" spans="1:16" ht="12" customHeight="1" x14ac:dyDescent="0.2">
      <c r="A5044" s="31" t="s">
        <v>1401</v>
      </c>
      <c r="B5044" s="31" t="s">
        <v>1401</v>
      </c>
      <c r="C5044" s="31">
        <v>592862</v>
      </c>
      <c r="D5044" s="32">
        <v>43287.443043981482</v>
      </c>
      <c r="E5044" s="32">
        <v>43287.444861111115</v>
      </c>
      <c r="F5044" s="32">
        <v>43287.498819444445</v>
      </c>
      <c r="G5044" s="31">
        <v>4</v>
      </c>
      <c r="H5044" s="31" t="s">
        <v>86</v>
      </c>
      <c r="I5044" s="31" t="s">
        <v>1090</v>
      </c>
      <c r="J5044" s="31" t="s">
        <v>76</v>
      </c>
      <c r="K5044" s="31" t="s">
        <v>41</v>
      </c>
      <c r="L5044" s="31" t="s">
        <v>1283</v>
      </c>
      <c r="M5044" s="30" t="s">
        <v>9679</v>
      </c>
      <c r="N5044" s="23">
        <v>5473</v>
      </c>
      <c r="O5044" s="23"/>
      <c r="P5044" s="24" t="s">
        <v>1150</v>
      </c>
    </row>
    <row r="5045" spans="1:16" ht="12" customHeight="1" x14ac:dyDescent="0.2">
      <c r="A5045" s="31" t="s">
        <v>1401</v>
      </c>
      <c r="B5045" s="31" t="s">
        <v>1401</v>
      </c>
      <c r="C5045" s="31">
        <v>592851</v>
      </c>
      <c r="D5045" s="32">
        <v>43287.429456018515</v>
      </c>
      <c r="E5045" s="32">
        <v>43287.431909722225</v>
      </c>
      <c r="F5045" s="32">
        <v>43287.497974537036</v>
      </c>
      <c r="G5045" s="31">
        <v>4</v>
      </c>
      <c r="H5045" s="31" t="s">
        <v>86</v>
      </c>
      <c r="I5045" s="31" t="s">
        <v>1090</v>
      </c>
      <c r="J5045" s="31" t="s">
        <v>76</v>
      </c>
      <c r="K5045" s="31" t="s">
        <v>41</v>
      </c>
      <c r="L5045" s="31" t="s">
        <v>1283</v>
      </c>
      <c r="M5045" s="30" t="s">
        <v>9678</v>
      </c>
      <c r="N5045" s="23">
        <v>5473</v>
      </c>
      <c r="O5045" s="23"/>
      <c r="P5045" s="24" t="s">
        <v>1150</v>
      </c>
    </row>
    <row r="5046" spans="1:16" ht="12" customHeight="1" x14ac:dyDescent="0.2">
      <c r="A5046" s="31" t="s">
        <v>1401</v>
      </c>
      <c r="B5046" s="31" t="s">
        <v>1401</v>
      </c>
      <c r="C5046" s="31">
        <v>592844</v>
      </c>
      <c r="D5046" s="32">
        <v>43287.424398148149</v>
      </c>
      <c r="E5046" s="32">
        <v>43287.427453703705</v>
      </c>
      <c r="F5046" s="32">
        <v>43287.502708333333</v>
      </c>
      <c r="G5046" s="31">
        <v>4</v>
      </c>
      <c r="H5046" s="31" t="s">
        <v>86</v>
      </c>
      <c r="I5046" s="31" t="s">
        <v>1090</v>
      </c>
      <c r="J5046" s="31" t="s">
        <v>76</v>
      </c>
      <c r="K5046" s="31" t="s">
        <v>41</v>
      </c>
      <c r="L5046" s="31" t="s">
        <v>1283</v>
      </c>
      <c r="M5046" s="30" t="s">
        <v>9680</v>
      </c>
      <c r="N5046" s="23">
        <v>5473</v>
      </c>
      <c r="O5046" s="23"/>
      <c r="P5046" s="24" t="s">
        <v>1150</v>
      </c>
    </row>
    <row r="5047" spans="1:16" ht="12" customHeight="1" x14ac:dyDescent="0.2">
      <c r="A5047" s="31" t="s">
        <v>1401</v>
      </c>
      <c r="B5047" s="31" t="s">
        <v>1401</v>
      </c>
      <c r="C5047" s="31">
        <v>592837</v>
      </c>
      <c r="D5047" s="32">
        <v>43287.417812500003</v>
      </c>
      <c r="E5047" s="32">
        <v>43287.423414351855</v>
      </c>
      <c r="F5047" s="32">
        <v>43287.497256944444</v>
      </c>
      <c r="G5047" s="31">
        <v>4</v>
      </c>
      <c r="H5047" s="31" t="s">
        <v>86</v>
      </c>
      <c r="I5047" s="31" t="s">
        <v>1090</v>
      </c>
      <c r="J5047" s="31" t="s">
        <v>76</v>
      </c>
      <c r="K5047" s="31" t="s">
        <v>41</v>
      </c>
      <c r="L5047" s="31" t="s">
        <v>1283</v>
      </c>
      <c r="M5047" s="30" t="s">
        <v>9678</v>
      </c>
      <c r="N5047" s="23">
        <v>5473</v>
      </c>
      <c r="O5047" s="23"/>
      <c r="P5047" s="24" t="s">
        <v>1150</v>
      </c>
    </row>
    <row r="5048" spans="1:16" ht="12" customHeight="1" x14ac:dyDescent="0.2">
      <c r="A5048" s="31" t="s">
        <v>1401</v>
      </c>
      <c r="B5048" s="31" t="s">
        <v>1401</v>
      </c>
      <c r="C5048" s="31">
        <v>592825</v>
      </c>
      <c r="D5048" s="32">
        <v>43287.405902777777</v>
      </c>
      <c r="E5048" s="32">
        <v>43287.417951388888</v>
      </c>
      <c r="F5048" s="32">
        <v>43287.496168981481</v>
      </c>
      <c r="G5048" s="31">
        <v>4</v>
      </c>
      <c r="H5048" s="31" t="s">
        <v>86</v>
      </c>
      <c r="I5048" s="31" t="s">
        <v>1090</v>
      </c>
      <c r="J5048" s="31" t="s">
        <v>76</v>
      </c>
      <c r="K5048" s="31" t="s">
        <v>41</v>
      </c>
      <c r="L5048" s="31" t="s">
        <v>1283</v>
      </c>
      <c r="M5048" s="30" t="s">
        <v>9678</v>
      </c>
      <c r="N5048" s="23">
        <v>5473</v>
      </c>
      <c r="O5048" s="23"/>
      <c r="P5048" s="24" t="s">
        <v>1150</v>
      </c>
    </row>
    <row r="5049" spans="1:16" ht="12" customHeight="1" x14ac:dyDescent="0.2">
      <c r="A5049" s="31" t="s">
        <v>1401</v>
      </c>
      <c r="B5049" s="31" t="s">
        <v>1401</v>
      </c>
      <c r="C5049" s="31">
        <v>592822</v>
      </c>
      <c r="D5049" s="32">
        <v>43287.400671296295</v>
      </c>
      <c r="E5049" s="32">
        <v>43287.41778935185</v>
      </c>
      <c r="F5049" s="32">
        <v>43287.495300925926</v>
      </c>
      <c r="G5049" s="31">
        <v>4</v>
      </c>
      <c r="H5049" s="31" t="s">
        <v>86</v>
      </c>
      <c r="I5049" s="31" t="s">
        <v>1090</v>
      </c>
      <c r="J5049" s="31" t="s">
        <v>76</v>
      </c>
      <c r="K5049" s="31" t="s">
        <v>41</v>
      </c>
      <c r="L5049" s="31" t="s">
        <v>1283</v>
      </c>
      <c r="M5049" s="30" t="s">
        <v>9678</v>
      </c>
      <c r="N5049" s="23">
        <v>5473</v>
      </c>
      <c r="O5049" s="23"/>
      <c r="P5049" s="24" t="s">
        <v>1150</v>
      </c>
    </row>
    <row r="5050" spans="1:16" ht="12" customHeight="1" x14ac:dyDescent="0.2">
      <c r="A5050" s="31" t="s">
        <v>1401</v>
      </c>
      <c r="B5050" s="31" t="s">
        <v>1401</v>
      </c>
      <c r="C5050" s="31">
        <v>592814</v>
      </c>
      <c r="D5050" s="32">
        <v>43287.394525462965</v>
      </c>
      <c r="E5050" s="32">
        <v>43287.595833333333</v>
      </c>
      <c r="F5050" s="32">
        <v>43290.637789351851</v>
      </c>
      <c r="G5050" s="31">
        <v>4</v>
      </c>
      <c r="H5050" s="31" t="s">
        <v>86</v>
      </c>
      <c r="I5050" s="31" t="s">
        <v>1090</v>
      </c>
      <c r="J5050" s="31" t="s">
        <v>76</v>
      </c>
      <c r="K5050" s="31" t="s">
        <v>41</v>
      </c>
      <c r="L5050" s="31" t="s">
        <v>1283</v>
      </c>
      <c r="M5050" s="30" t="s">
        <v>9677</v>
      </c>
      <c r="N5050" s="23">
        <v>5473</v>
      </c>
      <c r="O5050" s="23"/>
      <c r="P5050" s="24" t="s">
        <v>1150</v>
      </c>
    </row>
    <row r="5051" spans="1:16" ht="12" customHeight="1" x14ac:dyDescent="0.2">
      <c r="A5051" s="31" t="s">
        <v>1401</v>
      </c>
      <c r="B5051" s="31" t="s">
        <v>1401</v>
      </c>
      <c r="C5051" s="31">
        <v>592810</v>
      </c>
      <c r="D5051" s="32">
        <v>43287.392812500002</v>
      </c>
      <c r="E5051" s="32">
        <v>43287.412349537037</v>
      </c>
      <c r="F5051" s="32">
        <v>43290.642905092594</v>
      </c>
      <c r="G5051" s="31">
        <v>4</v>
      </c>
      <c r="H5051" s="31" t="s">
        <v>86</v>
      </c>
      <c r="I5051" s="31" t="s">
        <v>1090</v>
      </c>
      <c r="J5051" s="31" t="s">
        <v>76</v>
      </c>
      <c r="K5051" s="31" t="s">
        <v>41</v>
      </c>
      <c r="L5051" s="31" t="s">
        <v>1283</v>
      </c>
      <c r="M5051" s="30" t="s">
        <v>9681</v>
      </c>
      <c r="N5051" s="23"/>
      <c r="O5051" s="23"/>
      <c r="P5051" s="24"/>
    </row>
    <row r="5052" spans="1:16" ht="12" customHeight="1" x14ac:dyDescent="0.2">
      <c r="A5052" s="31" t="s">
        <v>1401</v>
      </c>
      <c r="B5052" s="31" t="s">
        <v>1401</v>
      </c>
      <c r="C5052" s="31">
        <v>592795</v>
      </c>
      <c r="D5052" s="32">
        <v>43287.380266203705</v>
      </c>
      <c r="E5052" s="32">
        <v>43287.393055555556</v>
      </c>
      <c r="F5052" s="32">
        <v>43287.503622685188</v>
      </c>
      <c r="G5052" s="31">
        <v>4</v>
      </c>
      <c r="H5052" s="31" t="s">
        <v>86</v>
      </c>
      <c r="I5052" s="31" t="s">
        <v>1090</v>
      </c>
      <c r="J5052" s="31" t="s">
        <v>76</v>
      </c>
      <c r="K5052" s="31" t="s">
        <v>41</v>
      </c>
      <c r="L5052" s="31" t="s">
        <v>1283</v>
      </c>
      <c r="M5052" s="30" t="s">
        <v>9678</v>
      </c>
      <c r="N5052" s="23">
        <v>5473</v>
      </c>
      <c r="O5052" s="23"/>
      <c r="P5052" s="24" t="s">
        <v>1150</v>
      </c>
    </row>
    <row r="5053" spans="1:16" ht="12" customHeight="1" x14ac:dyDescent="0.2">
      <c r="A5053" s="31" t="s">
        <v>1401</v>
      </c>
      <c r="B5053" s="31" t="s">
        <v>1401</v>
      </c>
      <c r="C5053" s="31">
        <v>591736</v>
      </c>
      <c r="D5053" s="32">
        <v>43284.513495370367</v>
      </c>
      <c r="E5053" s="32">
        <v>43284.516446759262</v>
      </c>
      <c r="F5053" s="32">
        <v>43284.517025462963</v>
      </c>
      <c r="G5053" s="31">
        <v>4</v>
      </c>
      <c r="H5053" s="31" t="s">
        <v>86</v>
      </c>
      <c r="I5053" s="31" t="s">
        <v>1090</v>
      </c>
      <c r="J5053" s="31" t="s">
        <v>76</v>
      </c>
      <c r="K5053" s="31" t="s">
        <v>41</v>
      </c>
      <c r="L5053" s="31" t="s">
        <v>1283</v>
      </c>
      <c r="M5053" s="30" t="s">
        <v>9682</v>
      </c>
      <c r="N5053" s="23">
        <v>5473</v>
      </c>
      <c r="O5053" s="23"/>
      <c r="P5053" s="24" t="s">
        <v>1150</v>
      </c>
    </row>
    <row r="5054" spans="1:16" ht="12" customHeight="1" x14ac:dyDescent="0.2">
      <c r="A5054" s="31" t="s">
        <v>1401</v>
      </c>
      <c r="B5054" s="31" t="s">
        <v>1401</v>
      </c>
      <c r="C5054" s="31">
        <v>591723</v>
      </c>
      <c r="D5054" s="32">
        <v>43284.493807870371</v>
      </c>
      <c r="E5054" s="32">
        <v>43284.497731481482</v>
      </c>
      <c r="F5054" s="32">
        <v>43284.517754629633</v>
      </c>
      <c r="G5054" s="31">
        <v>4</v>
      </c>
      <c r="H5054" s="31" t="s">
        <v>86</v>
      </c>
      <c r="I5054" s="31" t="s">
        <v>1090</v>
      </c>
      <c r="J5054" s="31" t="s">
        <v>76</v>
      </c>
      <c r="K5054" s="31" t="s">
        <v>41</v>
      </c>
      <c r="L5054" s="31" t="s">
        <v>1283</v>
      </c>
      <c r="M5054" s="30" t="s">
        <v>9682</v>
      </c>
      <c r="N5054" s="23">
        <v>5473</v>
      </c>
      <c r="O5054" s="23"/>
      <c r="P5054" s="24" t="s">
        <v>1150</v>
      </c>
    </row>
    <row r="5055" spans="1:16" ht="12" customHeight="1" x14ac:dyDescent="0.2">
      <c r="A5055" s="31" t="s">
        <v>1401</v>
      </c>
      <c r="B5055" s="31" t="s">
        <v>1401</v>
      </c>
      <c r="C5055" s="31">
        <v>591707</v>
      </c>
      <c r="D5055" s="32">
        <v>43284.473437499997</v>
      </c>
      <c r="E5055" s="32">
        <v>43284.48541666667</v>
      </c>
      <c r="F5055" s="32">
        <v>43284.562951388885</v>
      </c>
      <c r="G5055" s="31">
        <v>4</v>
      </c>
      <c r="H5055" s="31" t="s">
        <v>86</v>
      </c>
      <c r="I5055" s="31" t="s">
        <v>1090</v>
      </c>
      <c r="J5055" s="31" t="s">
        <v>76</v>
      </c>
      <c r="K5055" s="31" t="s">
        <v>41</v>
      </c>
      <c r="L5055" s="31" t="s">
        <v>1283</v>
      </c>
      <c r="M5055" s="30" t="s">
        <v>9683</v>
      </c>
      <c r="N5055" s="23"/>
      <c r="O5055" s="23"/>
      <c r="P5055" s="24"/>
    </row>
    <row r="5056" spans="1:16" ht="12" customHeight="1" x14ac:dyDescent="0.2">
      <c r="A5056" s="31" t="s">
        <v>1401</v>
      </c>
      <c r="B5056" s="31" t="s">
        <v>1401</v>
      </c>
      <c r="C5056" s="31">
        <v>591435</v>
      </c>
      <c r="D5056" s="32">
        <v>43283.620439814818</v>
      </c>
      <c r="E5056" s="32">
        <v>43283.622916666667</v>
      </c>
      <c r="F5056" s="32">
        <v>43284.372650462959</v>
      </c>
      <c r="G5056" s="31">
        <v>4</v>
      </c>
      <c r="H5056" s="31" t="s">
        <v>86</v>
      </c>
      <c r="I5056" s="31" t="s">
        <v>1090</v>
      </c>
      <c r="J5056" s="31" t="s">
        <v>76</v>
      </c>
      <c r="K5056" s="31" t="s">
        <v>41</v>
      </c>
      <c r="L5056" s="31" t="s">
        <v>1283</v>
      </c>
      <c r="M5056" s="30" t="s">
        <v>9684</v>
      </c>
      <c r="N5056" s="23">
        <v>5473</v>
      </c>
      <c r="O5056" s="23"/>
      <c r="P5056" s="24" t="s">
        <v>1150</v>
      </c>
    </row>
    <row r="5057" spans="1:16" ht="12" customHeight="1" x14ac:dyDescent="0.2">
      <c r="A5057" s="31" t="s">
        <v>1401</v>
      </c>
      <c r="B5057" s="31" t="s">
        <v>1401</v>
      </c>
      <c r="C5057" s="31">
        <v>591418</v>
      </c>
      <c r="D5057" s="32">
        <v>43283.600300925929</v>
      </c>
      <c r="E5057" s="32">
        <v>43283.612766203703</v>
      </c>
      <c r="F5057" s="32">
        <v>43284.372256944444</v>
      </c>
      <c r="G5057" s="31">
        <v>4</v>
      </c>
      <c r="H5057" s="31" t="s">
        <v>86</v>
      </c>
      <c r="I5057" s="31" t="s">
        <v>1090</v>
      </c>
      <c r="J5057" s="31" t="s">
        <v>76</v>
      </c>
      <c r="K5057" s="31" t="s">
        <v>41</v>
      </c>
      <c r="L5057" s="31" t="s">
        <v>1283</v>
      </c>
      <c r="M5057" s="30" t="s">
        <v>9684</v>
      </c>
      <c r="N5057" s="23">
        <v>5473</v>
      </c>
      <c r="O5057" s="23"/>
      <c r="P5057" s="24" t="s">
        <v>1150</v>
      </c>
    </row>
    <row r="5058" spans="1:16" ht="12" customHeight="1" x14ac:dyDescent="0.2">
      <c r="A5058" s="31" t="s">
        <v>1401</v>
      </c>
      <c r="B5058" s="31" t="s">
        <v>1401</v>
      </c>
      <c r="C5058" s="31">
        <v>591406</v>
      </c>
      <c r="D5058" s="32">
        <v>43283.593194444446</v>
      </c>
      <c r="E5058" s="32">
        <v>43283.611296296294</v>
      </c>
      <c r="F5058" s="32">
        <v>43284.371886574074</v>
      </c>
      <c r="G5058" s="31">
        <v>4</v>
      </c>
      <c r="H5058" s="31" t="s">
        <v>86</v>
      </c>
      <c r="I5058" s="31" t="s">
        <v>1090</v>
      </c>
      <c r="J5058" s="31" t="s">
        <v>76</v>
      </c>
      <c r="K5058" s="31" t="s">
        <v>41</v>
      </c>
      <c r="L5058" s="31" t="s">
        <v>1283</v>
      </c>
      <c r="M5058" s="30" t="s">
        <v>9684</v>
      </c>
      <c r="N5058" s="23">
        <v>5473</v>
      </c>
      <c r="O5058" s="23"/>
      <c r="P5058" s="24" t="s">
        <v>1150</v>
      </c>
    </row>
    <row r="5059" spans="1:16" ht="12" customHeight="1" x14ac:dyDescent="0.2">
      <c r="A5059" s="31" t="s">
        <v>1401</v>
      </c>
      <c r="B5059" s="31" t="s">
        <v>1401</v>
      </c>
      <c r="C5059" s="31">
        <v>591345</v>
      </c>
      <c r="D5059" s="32">
        <v>43283.534826388888</v>
      </c>
      <c r="E5059" s="32">
        <v>43283.536747685182</v>
      </c>
      <c r="F5059" s="32">
        <v>43284.369826388887</v>
      </c>
      <c r="G5059" s="31">
        <v>4</v>
      </c>
      <c r="H5059" s="31" t="s">
        <v>86</v>
      </c>
      <c r="I5059" s="31" t="s">
        <v>1090</v>
      </c>
      <c r="J5059" s="31" t="s">
        <v>76</v>
      </c>
      <c r="K5059" s="31" t="s">
        <v>41</v>
      </c>
      <c r="L5059" s="31" t="s">
        <v>1283</v>
      </c>
      <c r="M5059" s="30" t="s">
        <v>9684</v>
      </c>
      <c r="N5059" s="23">
        <v>5473</v>
      </c>
      <c r="O5059" s="23"/>
      <c r="P5059" s="24" t="s">
        <v>1150</v>
      </c>
    </row>
    <row r="5060" spans="1:16" ht="12" customHeight="1" x14ac:dyDescent="0.2">
      <c r="A5060" s="31" t="s">
        <v>1401</v>
      </c>
      <c r="B5060" s="31" t="s">
        <v>1401</v>
      </c>
      <c r="C5060" s="31">
        <v>591322</v>
      </c>
      <c r="D5060" s="32">
        <v>43283.514814814815</v>
      </c>
      <c r="E5060" s="32">
        <v>43283.519178240742</v>
      </c>
      <c r="F5060" s="32">
        <v>43284.369375000002</v>
      </c>
      <c r="G5060" s="31">
        <v>4</v>
      </c>
      <c r="H5060" s="31" t="s">
        <v>86</v>
      </c>
      <c r="I5060" s="31" t="s">
        <v>1090</v>
      </c>
      <c r="J5060" s="31" t="s">
        <v>76</v>
      </c>
      <c r="K5060" s="31" t="s">
        <v>41</v>
      </c>
      <c r="L5060" s="31" t="s">
        <v>1283</v>
      </c>
      <c r="M5060" s="30" t="s">
        <v>9684</v>
      </c>
      <c r="N5060" s="23">
        <v>5473</v>
      </c>
      <c r="O5060" s="23"/>
      <c r="P5060" s="24" t="s">
        <v>1150</v>
      </c>
    </row>
    <row r="5061" spans="1:16" ht="12" customHeight="1" x14ac:dyDescent="0.2">
      <c r="A5061" s="31" t="s">
        <v>1401</v>
      </c>
      <c r="B5061" s="31" t="s">
        <v>1401</v>
      </c>
      <c r="C5061" s="31">
        <v>591302</v>
      </c>
      <c r="D5061" s="32">
        <v>43283.494317129633</v>
      </c>
      <c r="E5061" s="32">
        <v>43283.519502314812</v>
      </c>
      <c r="F5061" s="32">
        <v>43284.368935185186</v>
      </c>
      <c r="G5061" s="31">
        <v>4</v>
      </c>
      <c r="H5061" s="31" t="s">
        <v>86</v>
      </c>
      <c r="I5061" s="31" t="s">
        <v>1090</v>
      </c>
      <c r="J5061" s="31" t="s">
        <v>76</v>
      </c>
      <c r="K5061" s="31" t="s">
        <v>41</v>
      </c>
      <c r="L5061" s="31" t="s">
        <v>1283</v>
      </c>
      <c r="M5061" s="30" t="s">
        <v>9684</v>
      </c>
      <c r="N5061" s="23">
        <v>5473</v>
      </c>
      <c r="O5061" s="23"/>
      <c r="P5061" s="24" t="s">
        <v>1150</v>
      </c>
    </row>
    <row r="5062" spans="1:16" ht="12" customHeight="1" x14ac:dyDescent="0.2">
      <c r="A5062" s="31" t="s">
        <v>1401</v>
      </c>
      <c r="B5062" s="31" t="s">
        <v>1401</v>
      </c>
      <c r="C5062" s="31">
        <v>590942</v>
      </c>
      <c r="D5062" s="32">
        <v>43281.336898148147</v>
      </c>
      <c r="E5062" s="32">
        <v>43283.302777777775</v>
      </c>
      <c r="F5062" s="32">
        <v>43284.370208333334</v>
      </c>
      <c r="G5062" s="31">
        <v>4</v>
      </c>
      <c r="H5062" s="31" t="s">
        <v>86</v>
      </c>
      <c r="I5062" s="31" t="s">
        <v>1090</v>
      </c>
      <c r="J5062" s="31" t="s">
        <v>76</v>
      </c>
      <c r="K5062" s="31" t="s">
        <v>41</v>
      </c>
      <c r="L5062" s="31" t="s">
        <v>1283</v>
      </c>
      <c r="M5062" s="30" t="s">
        <v>9684</v>
      </c>
      <c r="N5062" s="23">
        <v>5473</v>
      </c>
      <c r="O5062" s="23"/>
      <c r="P5062" s="24" t="s">
        <v>1150</v>
      </c>
    </row>
    <row r="5063" spans="1:16" ht="12" customHeight="1" x14ac:dyDescent="0.2">
      <c r="A5063" s="31" t="s">
        <v>1401</v>
      </c>
      <c r="B5063" s="31" t="s">
        <v>1401</v>
      </c>
      <c r="C5063" s="31">
        <v>590918</v>
      </c>
      <c r="D5063" s="32">
        <v>43280.747372685182</v>
      </c>
      <c r="E5063" s="32">
        <v>43283.543055555558</v>
      </c>
      <c r="F5063" s="32">
        <v>43284.371446759258</v>
      </c>
      <c r="G5063" s="31">
        <v>4</v>
      </c>
      <c r="H5063" s="31" t="s">
        <v>86</v>
      </c>
      <c r="I5063" s="31" t="s">
        <v>1090</v>
      </c>
      <c r="J5063" s="31" t="s">
        <v>76</v>
      </c>
      <c r="K5063" s="31" t="s">
        <v>41</v>
      </c>
      <c r="L5063" s="31" t="s">
        <v>1283</v>
      </c>
      <c r="M5063" s="30" t="s">
        <v>9684</v>
      </c>
      <c r="N5063" s="23">
        <v>5473</v>
      </c>
      <c r="O5063" s="23"/>
      <c r="P5063" s="24" t="s">
        <v>1150</v>
      </c>
    </row>
    <row r="5064" spans="1:16" ht="12" customHeight="1" x14ac:dyDescent="0.2">
      <c r="A5064" s="31" t="s">
        <v>1401</v>
      </c>
      <c r="B5064" s="31" t="s">
        <v>1401</v>
      </c>
      <c r="C5064" s="31">
        <v>590916</v>
      </c>
      <c r="D5064" s="32">
        <v>43280.726053240738</v>
      </c>
      <c r="E5064" s="32">
        <v>43283.543055555558</v>
      </c>
      <c r="F5064" s="32">
        <v>43284.371076388888</v>
      </c>
      <c r="G5064" s="31">
        <v>4</v>
      </c>
      <c r="H5064" s="31" t="s">
        <v>86</v>
      </c>
      <c r="I5064" s="31" t="s">
        <v>1090</v>
      </c>
      <c r="J5064" s="31" t="s">
        <v>76</v>
      </c>
      <c r="K5064" s="31" t="s">
        <v>41</v>
      </c>
      <c r="L5064" s="31" t="s">
        <v>1283</v>
      </c>
      <c r="M5064" s="30" t="s">
        <v>9684</v>
      </c>
      <c r="N5064" s="23">
        <v>5473</v>
      </c>
      <c r="O5064" s="23"/>
      <c r="P5064" s="24" t="s">
        <v>1150</v>
      </c>
    </row>
    <row r="5065" spans="1:16" ht="12" customHeight="1" x14ac:dyDescent="0.2">
      <c r="A5065" s="31" t="s">
        <v>1401</v>
      </c>
      <c r="B5065" s="31" t="s">
        <v>1401</v>
      </c>
      <c r="C5065" s="31">
        <v>590915</v>
      </c>
      <c r="D5065" s="32">
        <v>43280.701886574076</v>
      </c>
      <c r="E5065" s="32">
        <v>43283.542361111111</v>
      </c>
      <c r="F5065" s="32">
        <v>43284.370682870373</v>
      </c>
      <c r="G5065" s="31">
        <v>4</v>
      </c>
      <c r="H5065" s="31" t="s">
        <v>86</v>
      </c>
      <c r="I5065" s="31" t="s">
        <v>1090</v>
      </c>
      <c r="J5065" s="31" t="s">
        <v>76</v>
      </c>
      <c r="K5065" s="31" t="s">
        <v>41</v>
      </c>
      <c r="L5065" s="31" t="s">
        <v>1283</v>
      </c>
      <c r="M5065" s="30" t="s">
        <v>9684</v>
      </c>
      <c r="N5065" s="23">
        <v>5473</v>
      </c>
      <c r="O5065" s="23"/>
      <c r="P5065" s="24" t="s">
        <v>1150</v>
      </c>
    </row>
    <row r="5066" spans="1:16" ht="12" customHeight="1" x14ac:dyDescent="0.2">
      <c r="A5066" s="31" t="s">
        <v>2592</v>
      </c>
      <c r="B5066" s="31" t="s">
        <v>1401</v>
      </c>
      <c r="C5066" s="31">
        <v>590912</v>
      </c>
      <c r="D5066" s="32">
        <v>43280.681168981479</v>
      </c>
      <c r="E5066" s="32">
        <v>43280.683333333334</v>
      </c>
      <c r="F5066" s="32">
        <v>43283.515335648146</v>
      </c>
      <c r="G5066" s="31">
        <v>4</v>
      </c>
      <c r="H5066" s="31" t="s">
        <v>86</v>
      </c>
      <c r="I5066" s="31" t="s">
        <v>1090</v>
      </c>
      <c r="J5066" s="31" t="s">
        <v>76</v>
      </c>
      <c r="K5066" s="31" t="s">
        <v>41</v>
      </c>
      <c r="L5066" s="31" t="s">
        <v>1283</v>
      </c>
      <c r="M5066" s="30" t="s">
        <v>9684</v>
      </c>
      <c r="N5066" s="23">
        <v>5473</v>
      </c>
      <c r="O5066" s="23"/>
      <c r="P5066" s="24" t="s">
        <v>1150</v>
      </c>
    </row>
    <row r="5067" spans="1:16" ht="12" customHeight="1" x14ac:dyDescent="0.2">
      <c r="A5067" s="31" t="s">
        <v>2592</v>
      </c>
      <c r="B5067" s="31" t="s">
        <v>1401</v>
      </c>
      <c r="C5067" s="31">
        <v>590910</v>
      </c>
      <c r="D5067" s="32">
        <v>43280.660590277781</v>
      </c>
      <c r="E5067" s="32">
        <v>43280.683333333334</v>
      </c>
      <c r="F5067" s="32">
        <v>43283.515960648147</v>
      </c>
      <c r="G5067" s="31">
        <v>4</v>
      </c>
      <c r="H5067" s="31" t="s">
        <v>86</v>
      </c>
      <c r="I5067" s="31" t="s">
        <v>1090</v>
      </c>
      <c r="J5067" s="31" t="s">
        <v>76</v>
      </c>
      <c r="K5067" s="31" t="s">
        <v>41</v>
      </c>
      <c r="L5067" s="31" t="s">
        <v>1283</v>
      </c>
      <c r="M5067" s="30" t="s">
        <v>9684</v>
      </c>
      <c r="N5067" s="23">
        <v>5473</v>
      </c>
      <c r="O5067" s="23"/>
      <c r="P5067" s="24" t="s">
        <v>1150</v>
      </c>
    </row>
    <row r="5068" spans="1:16" ht="12" customHeight="1" x14ac:dyDescent="0.2">
      <c r="A5068" s="31" t="s">
        <v>2592</v>
      </c>
      <c r="B5068" s="31" t="s">
        <v>1401</v>
      </c>
      <c r="C5068" s="31">
        <v>590905</v>
      </c>
      <c r="D5068" s="32">
        <v>43280.643275462964</v>
      </c>
      <c r="E5068" s="32">
        <v>43280.6565162037</v>
      </c>
      <c r="F5068" s="32">
        <v>43283.514745370368</v>
      </c>
      <c r="G5068" s="31">
        <v>4</v>
      </c>
      <c r="H5068" s="31" t="s">
        <v>86</v>
      </c>
      <c r="I5068" s="31" t="s">
        <v>1090</v>
      </c>
      <c r="J5068" s="31" t="s">
        <v>76</v>
      </c>
      <c r="K5068" s="31" t="s">
        <v>41</v>
      </c>
      <c r="L5068" s="31" t="s">
        <v>1283</v>
      </c>
      <c r="M5068" s="30" t="s">
        <v>9684</v>
      </c>
      <c r="N5068" s="23">
        <v>5473</v>
      </c>
      <c r="O5068" s="23"/>
      <c r="P5068" s="24" t="s">
        <v>1150</v>
      </c>
    </row>
    <row r="5069" spans="1:16" ht="12" customHeight="1" x14ac:dyDescent="0.2">
      <c r="A5069" s="31" t="s">
        <v>2592</v>
      </c>
      <c r="B5069" s="31" t="s">
        <v>1401</v>
      </c>
      <c r="C5069" s="31">
        <v>590896</v>
      </c>
      <c r="D5069" s="32">
        <v>43280.626666666663</v>
      </c>
      <c r="E5069" s="32">
        <v>43280.631018518521</v>
      </c>
      <c r="F5069" s="32">
        <v>43283.516585648147</v>
      </c>
      <c r="G5069" s="31">
        <v>4</v>
      </c>
      <c r="H5069" s="31" t="s">
        <v>86</v>
      </c>
      <c r="I5069" s="31" t="s">
        <v>1090</v>
      </c>
      <c r="J5069" s="31" t="s">
        <v>76</v>
      </c>
      <c r="K5069" s="31" t="s">
        <v>41</v>
      </c>
      <c r="L5069" s="31" t="s">
        <v>1283</v>
      </c>
      <c r="M5069" s="30" t="s">
        <v>9684</v>
      </c>
      <c r="N5069" s="23">
        <v>5473</v>
      </c>
      <c r="O5069" s="23"/>
      <c r="P5069" s="24" t="s">
        <v>1150</v>
      </c>
    </row>
    <row r="5070" spans="1:16" ht="12" customHeight="1" x14ac:dyDescent="0.2">
      <c r="A5070" s="31" t="s">
        <v>2592</v>
      </c>
      <c r="B5070" s="31" t="s">
        <v>1401</v>
      </c>
      <c r="C5070" s="31">
        <v>590881</v>
      </c>
      <c r="D5070" s="32">
        <v>43280.598437499997</v>
      </c>
      <c r="E5070" s="32">
        <v>43280.6</v>
      </c>
      <c r="F5070" s="32">
        <v>43283.51425925926</v>
      </c>
      <c r="G5070" s="31">
        <v>4</v>
      </c>
      <c r="H5070" s="31" t="s">
        <v>86</v>
      </c>
      <c r="I5070" s="31" t="s">
        <v>1090</v>
      </c>
      <c r="J5070" s="31" t="s">
        <v>76</v>
      </c>
      <c r="K5070" s="31" t="s">
        <v>41</v>
      </c>
      <c r="L5070" s="31" t="s">
        <v>1283</v>
      </c>
      <c r="M5070" s="30" t="s">
        <v>9684</v>
      </c>
      <c r="N5070" s="23">
        <v>5473</v>
      </c>
      <c r="O5070" s="23"/>
      <c r="P5070" s="24" t="s">
        <v>1150</v>
      </c>
    </row>
    <row r="5071" spans="1:16" ht="12" customHeight="1" x14ac:dyDescent="0.2">
      <c r="A5071" s="31" t="s">
        <v>2592</v>
      </c>
      <c r="B5071" s="31" t="s">
        <v>1401</v>
      </c>
      <c r="C5071" s="31">
        <v>590827</v>
      </c>
      <c r="D5071" s="32">
        <v>43280.471875000003</v>
      </c>
      <c r="E5071" s="32">
        <v>43280.482638888891</v>
      </c>
      <c r="F5071" s="32">
        <v>43283.513819444444</v>
      </c>
      <c r="G5071" s="31">
        <v>4</v>
      </c>
      <c r="H5071" s="31" t="s">
        <v>86</v>
      </c>
      <c r="I5071" s="31" t="s">
        <v>1090</v>
      </c>
      <c r="J5071" s="31" t="s">
        <v>76</v>
      </c>
      <c r="K5071" s="31" t="s">
        <v>41</v>
      </c>
      <c r="L5071" s="31" t="s">
        <v>1283</v>
      </c>
      <c r="M5071" s="30" t="s">
        <v>9684</v>
      </c>
      <c r="N5071" s="23">
        <v>5473</v>
      </c>
      <c r="O5071" s="23"/>
      <c r="P5071" s="24" t="s">
        <v>1150</v>
      </c>
    </row>
    <row r="5072" spans="1:16" ht="12" customHeight="1" x14ac:dyDescent="0.2">
      <c r="A5072" s="31" t="s">
        <v>2592</v>
      </c>
      <c r="B5072" s="31" t="s">
        <v>1401</v>
      </c>
      <c r="C5072" s="31">
        <v>590816</v>
      </c>
      <c r="D5072" s="32">
        <v>43280.468171296299</v>
      </c>
      <c r="E5072" s="32">
        <v>43280.482638888891</v>
      </c>
      <c r="F5072" s="32">
        <v>43283.513090277775</v>
      </c>
      <c r="G5072" s="31">
        <v>4</v>
      </c>
      <c r="H5072" s="31" t="s">
        <v>86</v>
      </c>
      <c r="I5072" s="31" t="s">
        <v>1090</v>
      </c>
      <c r="J5072" s="31" t="s">
        <v>76</v>
      </c>
      <c r="K5072" s="31" t="s">
        <v>41</v>
      </c>
      <c r="L5072" s="31" t="s">
        <v>1283</v>
      </c>
      <c r="M5072" s="30" t="s">
        <v>9684</v>
      </c>
      <c r="N5072" s="23">
        <v>5473</v>
      </c>
      <c r="O5072" s="23"/>
      <c r="P5072" s="24" t="s">
        <v>1150</v>
      </c>
    </row>
    <row r="5073" spans="1:16" ht="12" customHeight="1" x14ac:dyDescent="0.2">
      <c r="A5073" s="31" t="s">
        <v>2592</v>
      </c>
      <c r="B5073" s="31" t="s">
        <v>1401</v>
      </c>
      <c r="C5073" s="31">
        <v>590596</v>
      </c>
      <c r="D5073" s="32">
        <v>43279.741435185184</v>
      </c>
      <c r="E5073" s="32">
        <v>43280.316053240742</v>
      </c>
      <c r="F5073" s="32">
        <v>43283.511006944442</v>
      </c>
      <c r="G5073" s="31">
        <v>4</v>
      </c>
      <c r="H5073" s="31" t="s">
        <v>86</v>
      </c>
      <c r="I5073" s="31" t="s">
        <v>1090</v>
      </c>
      <c r="J5073" s="31" t="s">
        <v>76</v>
      </c>
      <c r="K5073" s="31" t="s">
        <v>41</v>
      </c>
      <c r="L5073" s="31" t="s">
        <v>1283</v>
      </c>
      <c r="M5073" s="30" t="s">
        <v>9684</v>
      </c>
      <c r="N5073" s="23">
        <v>5473</v>
      </c>
      <c r="O5073" s="23"/>
      <c r="P5073" s="24" t="s">
        <v>1150</v>
      </c>
    </row>
    <row r="5074" spans="1:16" ht="12" customHeight="1" x14ac:dyDescent="0.2">
      <c r="A5074" s="31" t="s">
        <v>2592</v>
      </c>
      <c r="B5074" s="31" t="s">
        <v>1401</v>
      </c>
      <c r="C5074" s="31">
        <v>590594</v>
      </c>
      <c r="D5074" s="32">
        <v>43279.725335648145</v>
      </c>
      <c r="E5074" s="32">
        <v>43280.28402777778</v>
      </c>
      <c r="F5074" s="32">
        <v>43283.50990740741</v>
      </c>
      <c r="G5074" s="31">
        <v>4</v>
      </c>
      <c r="H5074" s="31" t="s">
        <v>86</v>
      </c>
      <c r="I5074" s="31" t="s">
        <v>1090</v>
      </c>
      <c r="J5074" s="31" t="s">
        <v>76</v>
      </c>
      <c r="K5074" s="31" t="s">
        <v>41</v>
      </c>
      <c r="L5074" s="31" t="s">
        <v>1283</v>
      </c>
      <c r="M5074" s="30" t="s">
        <v>9684</v>
      </c>
      <c r="N5074" s="23">
        <v>5473</v>
      </c>
      <c r="O5074" s="23"/>
      <c r="P5074" s="24" t="s">
        <v>1150</v>
      </c>
    </row>
    <row r="5075" spans="1:16" ht="12" customHeight="1" x14ac:dyDescent="0.2">
      <c r="A5075" s="31" t="s">
        <v>2592</v>
      </c>
      <c r="B5075" s="31" t="s">
        <v>1401</v>
      </c>
      <c r="C5075" s="31">
        <v>590591</v>
      </c>
      <c r="D5075" s="32">
        <v>43279.703819444447</v>
      </c>
      <c r="E5075" s="32">
        <v>43280.28402777778</v>
      </c>
      <c r="F5075" s="32">
        <v>43283.510439814818</v>
      </c>
      <c r="G5075" s="31">
        <v>4</v>
      </c>
      <c r="H5075" s="31" t="s">
        <v>86</v>
      </c>
      <c r="I5075" s="31" t="s">
        <v>1090</v>
      </c>
      <c r="J5075" s="31" t="s">
        <v>76</v>
      </c>
      <c r="K5075" s="31" t="s">
        <v>41</v>
      </c>
      <c r="L5075" s="31" t="s">
        <v>1283</v>
      </c>
      <c r="M5075" s="30" t="s">
        <v>9684</v>
      </c>
      <c r="N5075" s="23">
        <v>5473</v>
      </c>
      <c r="O5075" s="23"/>
      <c r="P5075" s="24" t="s">
        <v>1150</v>
      </c>
    </row>
    <row r="5076" spans="1:16" ht="12" customHeight="1" x14ac:dyDescent="0.2">
      <c r="A5076" s="31" t="s">
        <v>2592</v>
      </c>
      <c r="B5076" s="31" t="s">
        <v>1401</v>
      </c>
      <c r="C5076" s="31">
        <v>590584</v>
      </c>
      <c r="D5076" s="32">
        <v>43279.680509259262</v>
      </c>
      <c r="E5076" s="32">
        <v>43280.379861111112</v>
      </c>
      <c r="F5076" s="32">
        <v>43283.517129629632</v>
      </c>
      <c r="G5076" s="31">
        <v>4</v>
      </c>
      <c r="H5076" s="31" t="s">
        <v>86</v>
      </c>
      <c r="I5076" s="31" t="s">
        <v>1090</v>
      </c>
      <c r="J5076" s="31" t="s">
        <v>76</v>
      </c>
      <c r="K5076" s="31" t="s">
        <v>41</v>
      </c>
      <c r="L5076" s="31" t="s">
        <v>1283</v>
      </c>
      <c r="M5076" s="30" t="s">
        <v>9684</v>
      </c>
      <c r="N5076" s="23">
        <v>5473</v>
      </c>
      <c r="O5076" s="23"/>
      <c r="P5076" s="24" t="s">
        <v>1150</v>
      </c>
    </row>
    <row r="5077" spans="1:16" ht="12" customHeight="1" x14ac:dyDescent="0.2">
      <c r="A5077" s="31" t="s">
        <v>2592</v>
      </c>
      <c r="B5077" s="31" t="s">
        <v>1401</v>
      </c>
      <c r="C5077" s="31">
        <v>590580</v>
      </c>
      <c r="D5077" s="32">
        <v>43279.668726851851</v>
      </c>
      <c r="E5077" s="32">
        <v>43280.379861111112</v>
      </c>
      <c r="F5077" s="32">
        <v>43284.36822916667</v>
      </c>
      <c r="G5077" s="31">
        <v>4</v>
      </c>
      <c r="H5077" s="31" t="s">
        <v>86</v>
      </c>
      <c r="I5077" s="31" t="s">
        <v>1090</v>
      </c>
      <c r="J5077" s="31" t="s">
        <v>76</v>
      </c>
      <c r="K5077" s="31" t="s">
        <v>41</v>
      </c>
      <c r="L5077" s="31" t="s">
        <v>1283</v>
      </c>
      <c r="M5077" s="30" t="s">
        <v>9685</v>
      </c>
      <c r="N5077" s="23"/>
      <c r="O5077" s="23"/>
      <c r="P5077" s="24"/>
    </row>
    <row r="5078" spans="1:16" ht="12" customHeight="1" x14ac:dyDescent="0.2">
      <c r="A5078" s="31" t="s">
        <v>2592</v>
      </c>
      <c r="B5078" s="31" t="s">
        <v>1401</v>
      </c>
      <c r="C5078" s="31">
        <v>590577</v>
      </c>
      <c r="D5078" s="32">
        <v>43279.661365740743</v>
      </c>
      <c r="E5078" s="32">
        <v>43280.379861111112</v>
      </c>
      <c r="F5078" s="32">
        <v>43283.518773148149</v>
      </c>
      <c r="G5078" s="31">
        <v>4</v>
      </c>
      <c r="H5078" s="31" t="s">
        <v>86</v>
      </c>
      <c r="I5078" s="31" t="s">
        <v>1090</v>
      </c>
      <c r="J5078" s="31" t="s">
        <v>76</v>
      </c>
      <c r="K5078" s="31" t="s">
        <v>41</v>
      </c>
      <c r="L5078" s="31" t="s">
        <v>1283</v>
      </c>
      <c r="M5078" s="30" t="s">
        <v>9684</v>
      </c>
      <c r="N5078" s="23">
        <v>5473</v>
      </c>
      <c r="O5078" s="23"/>
      <c r="P5078" s="24" t="s">
        <v>1150</v>
      </c>
    </row>
    <row r="5079" spans="1:16" ht="12" customHeight="1" x14ac:dyDescent="0.2">
      <c r="A5079" s="31" t="s">
        <v>2592</v>
      </c>
      <c r="B5079" s="31" t="s">
        <v>1401</v>
      </c>
      <c r="C5079" s="31">
        <v>590569</v>
      </c>
      <c r="D5079" s="32">
        <v>43279.648958333331</v>
      </c>
      <c r="E5079" s="32">
        <v>43280.379166666666</v>
      </c>
      <c r="F5079" s="32">
        <v>43283.51761574074</v>
      </c>
      <c r="G5079" s="31">
        <v>4</v>
      </c>
      <c r="H5079" s="31" t="s">
        <v>86</v>
      </c>
      <c r="I5079" s="31" t="s">
        <v>1090</v>
      </c>
      <c r="J5079" s="31" t="s">
        <v>76</v>
      </c>
      <c r="K5079" s="31" t="s">
        <v>41</v>
      </c>
      <c r="L5079" s="31" t="s">
        <v>1283</v>
      </c>
      <c r="M5079" s="30" t="s">
        <v>9684</v>
      </c>
      <c r="N5079" s="23">
        <v>5473</v>
      </c>
      <c r="O5079" s="23"/>
      <c r="P5079" s="24" t="s">
        <v>1150</v>
      </c>
    </row>
    <row r="5080" spans="1:16" ht="12" customHeight="1" x14ac:dyDescent="0.2">
      <c r="A5080" s="31" t="s">
        <v>2592</v>
      </c>
      <c r="B5080" s="31" t="s">
        <v>1401</v>
      </c>
      <c r="C5080" s="31">
        <v>590556</v>
      </c>
      <c r="D5080" s="32">
        <v>43279.622835648152</v>
      </c>
      <c r="E5080" s="32">
        <v>43279.630555555559</v>
      </c>
      <c r="F5080" s="32">
        <v>43283.512488425928</v>
      </c>
      <c r="G5080" s="31">
        <v>4</v>
      </c>
      <c r="H5080" s="31" t="s">
        <v>86</v>
      </c>
      <c r="I5080" s="31" t="s">
        <v>1090</v>
      </c>
      <c r="J5080" s="31" t="s">
        <v>76</v>
      </c>
      <c r="K5080" s="31" t="s">
        <v>41</v>
      </c>
      <c r="L5080" s="31" t="s">
        <v>1283</v>
      </c>
      <c r="M5080" s="30" t="s">
        <v>9684</v>
      </c>
      <c r="N5080" s="23">
        <v>5473</v>
      </c>
      <c r="O5080" s="23"/>
      <c r="P5080" s="24" t="s">
        <v>1150</v>
      </c>
    </row>
    <row r="5081" spans="1:16" ht="12" customHeight="1" x14ac:dyDescent="0.2">
      <c r="A5081" s="31" t="s">
        <v>2592</v>
      </c>
      <c r="B5081" s="31" t="s">
        <v>1401</v>
      </c>
      <c r="C5081" s="31">
        <v>590547</v>
      </c>
      <c r="D5081" s="32">
        <v>43279.606041666666</v>
      </c>
      <c r="E5081" s="32">
        <v>43279.630555555559</v>
      </c>
      <c r="F5081" s="32">
        <v>43283.511921296296</v>
      </c>
      <c r="G5081" s="31">
        <v>4</v>
      </c>
      <c r="H5081" s="31" t="s">
        <v>86</v>
      </c>
      <c r="I5081" s="31" t="s">
        <v>1090</v>
      </c>
      <c r="J5081" s="31" t="s">
        <v>76</v>
      </c>
      <c r="K5081" s="31" t="s">
        <v>41</v>
      </c>
      <c r="L5081" s="31" t="s">
        <v>1283</v>
      </c>
      <c r="M5081" s="30" t="s">
        <v>9684</v>
      </c>
      <c r="N5081" s="23">
        <v>5473</v>
      </c>
      <c r="O5081" s="23"/>
      <c r="P5081" s="24" t="s">
        <v>1150</v>
      </c>
    </row>
    <row r="5082" spans="1:16" ht="12" customHeight="1" x14ac:dyDescent="0.2">
      <c r="A5082" s="31" t="s">
        <v>2592</v>
      </c>
      <c r="B5082" s="31" t="s">
        <v>1401</v>
      </c>
      <c r="C5082" s="31">
        <v>590502</v>
      </c>
      <c r="D5082" s="32">
        <v>43279.538483796299</v>
      </c>
      <c r="E5082" s="32">
        <v>43279.54960648148</v>
      </c>
      <c r="F5082" s="32">
        <v>43283.672199074077</v>
      </c>
      <c r="G5082" s="31">
        <v>4</v>
      </c>
      <c r="H5082" s="31" t="s">
        <v>86</v>
      </c>
      <c r="I5082" s="31" t="s">
        <v>1090</v>
      </c>
      <c r="J5082" s="31" t="s">
        <v>76</v>
      </c>
      <c r="K5082" s="31" t="s">
        <v>41</v>
      </c>
      <c r="L5082" s="31" t="s">
        <v>1283</v>
      </c>
      <c r="M5082" s="30" t="s">
        <v>9686</v>
      </c>
      <c r="N5082" s="23"/>
      <c r="O5082" s="23"/>
      <c r="P5082" s="24"/>
    </row>
    <row r="5083" spans="1:16" ht="12" customHeight="1" x14ac:dyDescent="0.2">
      <c r="A5083" s="31" t="s">
        <v>1401</v>
      </c>
      <c r="B5083" s="31" t="s">
        <v>1401</v>
      </c>
      <c r="C5083" s="31">
        <v>599020</v>
      </c>
      <c r="D5083" s="32">
        <v>43307.488981481481</v>
      </c>
      <c r="E5083" s="32">
        <v>43307.509722222225</v>
      </c>
      <c r="F5083" s="32">
        <v>43308.33253472222</v>
      </c>
      <c r="G5083" s="31">
        <v>4</v>
      </c>
      <c r="H5083" s="31" t="s">
        <v>86</v>
      </c>
      <c r="I5083" s="31" t="s">
        <v>1090</v>
      </c>
      <c r="J5083" s="31" t="s">
        <v>76</v>
      </c>
      <c r="K5083" s="31" t="s">
        <v>41</v>
      </c>
      <c r="L5083" s="31" t="s">
        <v>1148</v>
      </c>
      <c r="M5083" s="30" t="s">
        <v>9687</v>
      </c>
      <c r="N5083" s="23">
        <v>5597</v>
      </c>
      <c r="O5083" s="23"/>
      <c r="P5083" s="24" t="s">
        <v>1150</v>
      </c>
    </row>
    <row r="5084" spans="1:16" ht="12" customHeight="1" x14ac:dyDescent="0.2">
      <c r="A5084" s="31" t="s">
        <v>1401</v>
      </c>
      <c r="B5084" s="31" t="s">
        <v>1401</v>
      </c>
      <c r="C5084" s="31">
        <v>598658</v>
      </c>
      <c r="D5084" s="32">
        <v>43306.493645833332</v>
      </c>
      <c r="E5084" s="32">
        <v>43306.495208333334</v>
      </c>
      <c r="F5084" s="32">
        <v>43307.519513888888</v>
      </c>
      <c r="G5084" s="31">
        <v>4</v>
      </c>
      <c r="H5084" s="31" t="s">
        <v>86</v>
      </c>
      <c r="I5084" s="31" t="s">
        <v>1090</v>
      </c>
      <c r="J5084" s="31" t="s">
        <v>76</v>
      </c>
      <c r="K5084" s="31" t="s">
        <v>41</v>
      </c>
      <c r="L5084" s="31" t="s">
        <v>1148</v>
      </c>
      <c r="M5084" s="30" t="s">
        <v>9688</v>
      </c>
      <c r="N5084" s="23">
        <v>5597</v>
      </c>
      <c r="O5084" s="23"/>
      <c r="P5084" s="24" t="s">
        <v>1150</v>
      </c>
    </row>
    <row r="5085" spans="1:16" ht="12" customHeight="1" x14ac:dyDescent="0.2">
      <c r="A5085" s="31" t="s">
        <v>1401</v>
      </c>
      <c r="B5085" s="31" t="s">
        <v>1401</v>
      </c>
      <c r="C5085" s="31">
        <v>597927</v>
      </c>
      <c r="D5085" s="32">
        <v>43304.585115740738</v>
      </c>
      <c r="E5085" s="32">
        <v>43304.594444444447</v>
      </c>
      <c r="F5085" s="32">
        <v>43305.470613425925</v>
      </c>
      <c r="G5085" s="31">
        <v>4</v>
      </c>
      <c r="H5085" s="31" t="s">
        <v>86</v>
      </c>
      <c r="I5085" s="31" t="s">
        <v>1090</v>
      </c>
      <c r="J5085" s="31" t="s">
        <v>76</v>
      </c>
      <c r="K5085" s="31" t="s">
        <v>41</v>
      </c>
      <c r="L5085" s="31" t="s">
        <v>1148</v>
      </c>
      <c r="M5085" s="30" t="s">
        <v>9689</v>
      </c>
      <c r="N5085" s="23">
        <v>5597</v>
      </c>
      <c r="O5085" s="23"/>
      <c r="P5085" s="24" t="s">
        <v>1150</v>
      </c>
    </row>
    <row r="5086" spans="1:16" ht="12" customHeight="1" x14ac:dyDescent="0.2">
      <c r="A5086" s="31" t="s">
        <v>1401</v>
      </c>
      <c r="B5086" s="31" t="s">
        <v>1401</v>
      </c>
      <c r="C5086" s="31">
        <v>597926</v>
      </c>
      <c r="D5086" s="32">
        <v>43304.585092592592</v>
      </c>
      <c r="E5086" s="32">
        <v>43304.594675925924</v>
      </c>
      <c r="F5086" s="32">
        <v>43305.469814814816</v>
      </c>
      <c r="G5086" s="31">
        <v>4</v>
      </c>
      <c r="H5086" s="31" t="s">
        <v>86</v>
      </c>
      <c r="I5086" s="31" t="s">
        <v>1090</v>
      </c>
      <c r="J5086" s="31" t="s">
        <v>76</v>
      </c>
      <c r="K5086" s="31" t="s">
        <v>41</v>
      </c>
      <c r="L5086" s="31" t="s">
        <v>1148</v>
      </c>
      <c r="M5086" s="30" t="s">
        <v>9689</v>
      </c>
      <c r="N5086" s="23">
        <v>5597</v>
      </c>
      <c r="O5086" s="23"/>
      <c r="P5086" s="24" t="s">
        <v>1150</v>
      </c>
    </row>
    <row r="5087" spans="1:16" ht="12" customHeight="1" x14ac:dyDescent="0.2">
      <c r="A5087" s="31" t="s">
        <v>1401</v>
      </c>
      <c r="B5087" s="31" t="s">
        <v>1401</v>
      </c>
      <c r="C5087" s="31">
        <v>597925</v>
      </c>
      <c r="D5087" s="32">
        <v>43304.585081018522</v>
      </c>
      <c r="E5087" s="32">
        <v>43304.594907407409</v>
      </c>
      <c r="F5087" s="32">
        <v>43305.469293981485</v>
      </c>
      <c r="G5087" s="31">
        <v>4</v>
      </c>
      <c r="H5087" s="31" t="s">
        <v>86</v>
      </c>
      <c r="I5087" s="31" t="s">
        <v>1090</v>
      </c>
      <c r="J5087" s="31" t="s">
        <v>76</v>
      </c>
      <c r="K5087" s="31" t="s">
        <v>41</v>
      </c>
      <c r="L5087" s="31" t="s">
        <v>1148</v>
      </c>
      <c r="M5087" s="30" t="s">
        <v>9689</v>
      </c>
      <c r="N5087" s="23">
        <v>5597</v>
      </c>
      <c r="O5087" s="23"/>
      <c r="P5087" s="24" t="s">
        <v>1150</v>
      </c>
    </row>
    <row r="5088" spans="1:16" ht="12" customHeight="1" x14ac:dyDescent="0.2">
      <c r="A5088" s="31" t="s">
        <v>1401</v>
      </c>
      <c r="B5088" s="31" t="s">
        <v>1401</v>
      </c>
      <c r="C5088" s="31">
        <v>597865</v>
      </c>
      <c r="D5088" s="32">
        <v>43304.49013888889</v>
      </c>
      <c r="E5088" s="32">
        <v>43304.524699074071</v>
      </c>
      <c r="F5088" s="32">
        <v>43305.468460648146</v>
      </c>
      <c r="G5088" s="31">
        <v>4</v>
      </c>
      <c r="H5088" s="31" t="s">
        <v>86</v>
      </c>
      <c r="I5088" s="31" t="s">
        <v>1090</v>
      </c>
      <c r="J5088" s="31" t="s">
        <v>76</v>
      </c>
      <c r="K5088" s="31" t="s">
        <v>41</v>
      </c>
      <c r="L5088" s="31" t="s">
        <v>1148</v>
      </c>
      <c r="M5088" s="30" t="s">
        <v>9689</v>
      </c>
      <c r="N5088" s="23">
        <v>5597</v>
      </c>
      <c r="O5088" s="23"/>
      <c r="P5088" s="24" t="s">
        <v>1150</v>
      </c>
    </row>
    <row r="5089" spans="1:16" ht="12" customHeight="1" x14ac:dyDescent="0.2">
      <c r="A5089" s="31" t="s">
        <v>1401</v>
      </c>
      <c r="B5089" s="31" t="s">
        <v>1401</v>
      </c>
      <c r="C5089" s="31">
        <v>594898</v>
      </c>
      <c r="D5089" s="32">
        <v>43293.468611111108</v>
      </c>
      <c r="E5089" s="32">
        <v>43293.489583333336</v>
      </c>
      <c r="F5089" s="32">
        <v>43294.569768518515</v>
      </c>
      <c r="G5089" s="31">
        <v>4</v>
      </c>
      <c r="H5089" s="31" t="s">
        <v>86</v>
      </c>
      <c r="I5089" s="31" t="s">
        <v>1090</v>
      </c>
      <c r="J5089" s="31" t="s">
        <v>76</v>
      </c>
      <c r="K5089" s="31" t="s">
        <v>41</v>
      </c>
      <c r="L5089" s="31" t="s">
        <v>1148</v>
      </c>
      <c r="M5089" s="30" t="s">
        <v>9690</v>
      </c>
      <c r="N5089" s="23">
        <v>5597</v>
      </c>
      <c r="O5089" s="23"/>
      <c r="P5089" s="24" t="s">
        <v>1150</v>
      </c>
    </row>
    <row r="5090" spans="1:16" ht="12" customHeight="1" x14ac:dyDescent="0.2">
      <c r="A5090" s="31" t="s">
        <v>1401</v>
      </c>
      <c r="B5090" s="31" t="s">
        <v>1401</v>
      </c>
      <c r="C5090" s="31">
        <v>594896</v>
      </c>
      <c r="D5090" s="32">
        <v>43293.468587962961</v>
      </c>
      <c r="E5090" s="32">
        <v>43293.487500000003</v>
      </c>
      <c r="F5090" s="32">
        <v>43294.570474537039</v>
      </c>
      <c r="G5090" s="31">
        <v>4</v>
      </c>
      <c r="H5090" s="31" t="s">
        <v>86</v>
      </c>
      <c r="I5090" s="31" t="s">
        <v>1090</v>
      </c>
      <c r="J5090" s="31" t="s">
        <v>76</v>
      </c>
      <c r="K5090" s="31" t="s">
        <v>41</v>
      </c>
      <c r="L5090" s="31" t="s">
        <v>1148</v>
      </c>
      <c r="M5090" s="30" t="s">
        <v>9690</v>
      </c>
      <c r="N5090" s="23">
        <v>5597</v>
      </c>
      <c r="O5090" s="23"/>
      <c r="P5090" s="24" t="s">
        <v>1150</v>
      </c>
    </row>
    <row r="5091" spans="1:16" ht="12" customHeight="1" x14ac:dyDescent="0.2">
      <c r="A5091" s="31" t="s">
        <v>1401</v>
      </c>
      <c r="B5091" s="31" t="s">
        <v>1401</v>
      </c>
      <c r="C5091" s="31">
        <v>594894</v>
      </c>
      <c r="D5091" s="32">
        <v>43293.468530092592</v>
      </c>
      <c r="E5091" s="32">
        <v>43293.490277777775</v>
      </c>
      <c r="F5091" s="32">
        <v>43294.568877314814</v>
      </c>
      <c r="G5091" s="31">
        <v>4</v>
      </c>
      <c r="H5091" s="31" t="s">
        <v>86</v>
      </c>
      <c r="I5091" s="31" t="s">
        <v>1090</v>
      </c>
      <c r="J5091" s="31" t="s">
        <v>76</v>
      </c>
      <c r="K5091" s="31" t="s">
        <v>41</v>
      </c>
      <c r="L5091" s="31" t="s">
        <v>1148</v>
      </c>
      <c r="M5091" s="30" t="s">
        <v>9690</v>
      </c>
      <c r="N5091" s="23">
        <v>5597</v>
      </c>
      <c r="O5091" s="23"/>
      <c r="P5091" s="24" t="s">
        <v>1150</v>
      </c>
    </row>
    <row r="5092" spans="1:16" ht="12" customHeight="1" x14ac:dyDescent="0.2">
      <c r="A5092" s="31" t="s">
        <v>1401</v>
      </c>
      <c r="B5092" s="31" t="s">
        <v>1401</v>
      </c>
      <c r="C5092" s="31">
        <v>594893</v>
      </c>
      <c r="D5092" s="32">
        <v>43293.468518518515</v>
      </c>
      <c r="E5092" s="32">
        <v>43293.488888888889</v>
      </c>
      <c r="F5092" s="32">
        <v>43305.27134259259</v>
      </c>
      <c r="G5092" s="31">
        <v>4</v>
      </c>
      <c r="H5092" s="31" t="s">
        <v>86</v>
      </c>
      <c r="I5092" s="31" t="s">
        <v>1090</v>
      </c>
      <c r="J5092" s="31" t="s">
        <v>76</v>
      </c>
      <c r="K5092" s="31" t="s">
        <v>41</v>
      </c>
      <c r="L5092" s="31" t="s">
        <v>1148</v>
      </c>
      <c r="M5092" s="30" t="s">
        <v>3130</v>
      </c>
      <c r="N5092" s="23">
        <v>5597</v>
      </c>
      <c r="O5092" s="23"/>
      <c r="P5092" s="24" t="s">
        <v>1150</v>
      </c>
    </row>
    <row r="5093" spans="1:16" ht="12" customHeight="1" x14ac:dyDescent="0.2">
      <c r="A5093" s="31" t="s">
        <v>1401</v>
      </c>
      <c r="B5093" s="31" t="s">
        <v>1401</v>
      </c>
      <c r="C5093" s="31">
        <v>594079</v>
      </c>
      <c r="D5093" s="32">
        <v>43291.492581018516</v>
      </c>
      <c r="E5093" s="32">
        <v>43291.496099537035</v>
      </c>
      <c r="F5093" s="32">
        <v>43291.594930555555</v>
      </c>
      <c r="G5093" s="31">
        <v>4</v>
      </c>
      <c r="H5093" s="31" t="s">
        <v>86</v>
      </c>
      <c r="I5093" s="31" t="s">
        <v>1090</v>
      </c>
      <c r="J5093" s="31" t="s">
        <v>76</v>
      </c>
      <c r="K5093" s="31" t="s">
        <v>41</v>
      </c>
      <c r="L5093" s="31" t="s">
        <v>1148</v>
      </c>
      <c r="M5093" s="30" t="s">
        <v>9691</v>
      </c>
      <c r="N5093" s="23">
        <v>5597</v>
      </c>
      <c r="O5093" s="23"/>
      <c r="P5093" s="24" t="s">
        <v>1150</v>
      </c>
    </row>
    <row r="5094" spans="1:16" ht="12" customHeight="1" x14ac:dyDescent="0.2">
      <c r="A5094" s="31" t="s">
        <v>1401</v>
      </c>
      <c r="B5094" s="31" t="s">
        <v>1401</v>
      </c>
      <c r="C5094" s="31">
        <v>592897</v>
      </c>
      <c r="D5094" s="32">
        <v>43287.487824074073</v>
      </c>
      <c r="E5094" s="32">
        <v>43287.492037037038</v>
      </c>
      <c r="F5094" s="32">
        <v>43287.508657407408</v>
      </c>
      <c r="G5094" s="31">
        <v>4</v>
      </c>
      <c r="H5094" s="31" t="s">
        <v>86</v>
      </c>
      <c r="I5094" s="31" t="s">
        <v>1090</v>
      </c>
      <c r="J5094" s="31" t="s">
        <v>76</v>
      </c>
      <c r="K5094" s="31" t="s">
        <v>41</v>
      </c>
      <c r="L5094" s="31" t="s">
        <v>1148</v>
      </c>
      <c r="M5094" s="30" t="s">
        <v>9692</v>
      </c>
      <c r="N5094" s="23"/>
      <c r="O5094" s="23"/>
      <c r="P5094" s="24"/>
    </row>
    <row r="5095" spans="1:16" ht="12" customHeight="1" x14ac:dyDescent="0.2">
      <c r="A5095" s="31" t="s">
        <v>1401</v>
      </c>
      <c r="B5095" s="31" t="s">
        <v>1401</v>
      </c>
      <c r="C5095" s="31">
        <v>592896</v>
      </c>
      <c r="D5095" s="32">
        <v>43287.487812500003</v>
      </c>
      <c r="E5095" s="32">
        <v>43287.491666666669</v>
      </c>
      <c r="F5095" s="32">
        <v>43287.507187499999</v>
      </c>
      <c r="G5095" s="31">
        <v>4</v>
      </c>
      <c r="H5095" s="31" t="s">
        <v>86</v>
      </c>
      <c r="I5095" s="31" t="s">
        <v>1090</v>
      </c>
      <c r="J5095" s="31" t="s">
        <v>76</v>
      </c>
      <c r="K5095" s="31" t="s">
        <v>41</v>
      </c>
      <c r="L5095" s="31" t="s">
        <v>1148</v>
      </c>
      <c r="M5095" s="30" t="s">
        <v>9692</v>
      </c>
      <c r="N5095" s="23">
        <v>5597</v>
      </c>
      <c r="O5095" s="23"/>
      <c r="P5095" s="24" t="s">
        <v>1150</v>
      </c>
    </row>
    <row r="5096" spans="1:16" ht="12" customHeight="1" x14ac:dyDescent="0.2">
      <c r="A5096" s="31" t="s">
        <v>1401</v>
      </c>
      <c r="B5096" s="31" t="s">
        <v>1401</v>
      </c>
      <c r="C5096" s="31">
        <v>592895</v>
      </c>
      <c r="D5096" s="32">
        <v>43287.487812500003</v>
      </c>
      <c r="E5096" s="32">
        <v>43287.505289351851</v>
      </c>
      <c r="F5096" s="32">
        <v>43305.272800925923</v>
      </c>
      <c r="G5096" s="31">
        <v>4</v>
      </c>
      <c r="H5096" s="31" t="s">
        <v>86</v>
      </c>
      <c r="I5096" s="31" t="s">
        <v>1090</v>
      </c>
      <c r="J5096" s="31" t="s">
        <v>76</v>
      </c>
      <c r="K5096" s="31" t="s">
        <v>41</v>
      </c>
      <c r="L5096" s="31" t="s">
        <v>1148</v>
      </c>
      <c r="M5096" s="30" t="s">
        <v>3130</v>
      </c>
      <c r="N5096" s="23">
        <v>5597</v>
      </c>
      <c r="O5096" s="23"/>
      <c r="P5096" s="24" t="s">
        <v>1150</v>
      </c>
    </row>
    <row r="5097" spans="1:16" ht="12" customHeight="1" x14ac:dyDescent="0.2">
      <c r="A5097" s="31" t="s">
        <v>1401</v>
      </c>
      <c r="B5097" s="31" t="s">
        <v>1401</v>
      </c>
      <c r="C5097" s="31">
        <v>592893</v>
      </c>
      <c r="D5097" s="32">
        <v>43287.487719907411</v>
      </c>
      <c r="E5097" s="32">
        <v>43287.490370370368</v>
      </c>
      <c r="F5097" s="32">
        <v>43287.506122685183</v>
      </c>
      <c r="G5097" s="31">
        <v>4</v>
      </c>
      <c r="H5097" s="31" t="s">
        <v>86</v>
      </c>
      <c r="I5097" s="31" t="s">
        <v>1090</v>
      </c>
      <c r="J5097" s="31" t="s">
        <v>76</v>
      </c>
      <c r="K5097" s="31" t="s">
        <v>41</v>
      </c>
      <c r="L5097" s="31" t="s">
        <v>1148</v>
      </c>
      <c r="M5097" s="30" t="s">
        <v>9692</v>
      </c>
      <c r="N5097" s="23">
        <v>5597</v>
      </c>
      <c r="O5097" s="23"/>
      <c r="P5097" s="24" t="s">
        <v>1150</v>
      </c>
    </row>
    <row r="5098" spans="1:16" ht="12" customHeight="1" x14ac:dyDescent="0.2">
      <c r="A5098" s="31" t="s">
        <v>1401</v>
      </c>
      <c r="B5098" s="31" t="s">
        <v>1401</v>
      </c>
      <c r="C5098" s="31">
        <v>592534</v>
      </c>
      <c r="D5098" s="32">
        <v>43286.484085648146</v>
      </c>
      <c r="E5098" s="32">
        <v>43286.494444444441</v>
      </c>
      <c r="F5098" s="32">
        <v>43305.282592592594</v>
      </c>
      <c r="G5098" s="31">
        <v>4</v>
      </c>
      <c r="H5098" s="31" t="s">
        <v>86</v>
      </c>
      <c r="I5098" s="31" t="s">
        <v>1090</v>
      </c>
      <c r="J5098" s="31" t="s">
        <v>76</v>
      </c>
      <c r="K5098" s="31" t="s">
        <v>41</v>
      </c>
      <c r="L5098" s="31" t="s">
        <v>1148</v>
      </c>
      <c r="M5098" s="30" t="s">
        <v>2234</v>
      </c>
      <c r="N5098" s="23">
        <v>5597</v>
      </c>
      <c r="O5098" s="23"/>
      <c r="P5098" s="24" t="s">
        <v>1150</v>
      </c>
    </row>
    <row r="5099" spans="1:16" ht="12" customHeight="1" x14ac:dyDescent="0.2">
      <c r="A5099" s="31" t="s">
        <v>1401</v>
      </c>
      <c r="B5099" s="31" t="s">
        <v>1401</v>
      </c>
      <c r="C5099" s="31">
        <v>592264</v>
      </c>
      <c r="D5099" s="32">
        <v>43285.655648148146</v>
      </c>
      <c r="E5099" s="32">
        <v>43285.689583333333</v>
      </c>
      <c r="F5099" s="32">
        <v>43305.269629629627</v>
      </c>
      <c r="G5099" s="31">
        <v>4</v>
      </c>
      <c r="H5099" s="31" t="s">
        <v>86</v>
      </c>
      <c r="I5099" s="31" t="s">
        <v>1090</v>
      </c>
      <c r="J5099" s="31" t="s">
        <v>76</v>
      </c>
      <c r="K5099" s="31" t="s">
        <v>41</v>
      </c>
      <c r="L5099" s="31" t="s">
        <v>1148</v>
      </c>
      <c r="M5099" s="30" t="s">
        <v>9693</v>
      </c>
      <c r="N5099" s="23">
        <v>5597</v>
      </c>
      <c r="O5099" s="23"/>
      <c r="P5099" s="24" t="s">
        <v>1150</v>
      </c>
    </row>
    <row r="5100" spans="1:16" ht="12" customHeight="1" x14ac:dyDescent="0.2">
      <c r="A5100" s="31" t="s">
        <v>2592</v>
      </c>
      <c r="B5100" s="31" t="s">
        <v>1401</v>
      </c>
      <c r="C5100" s="31">
        <v>590833</v>
      </c>
      <c r="D5100" s="32">
        <v>43280.487303240741</v>
      </c>
      <c r="E5100" s="32">
        <v>43280.490972222222</v>
      </c>
      <c r="F5100" s="32">
        <v>43305.270486111112</v>
      </c>
      <c r="G5100" s="31">
        <v>4</v>
      </c>
      <c r="H5100" s="31" t="s">
        <v>86</v>
      </c>
      <c r="I5100" s="31" t="s">
        <v>1090</v>
      </c>
      <c r="J5100" s="31" t="s">
        <v>76</v>
      </c>
      <c r="K5100" s="31" t="s">
        <v>41</v>
      </c>
      <c r="L5100" s="31" t="s">
        <v>1148</v>
      </c>
      <c r="M5100" s="30" t="s">
        <v>3130</v>
      </c>
      <c r="N5100" s="23"/>
      <c r="O5100" s="23"/>
      <c r="P5100" s="24"/>
    </row>
    <row r="5101" spans="1:16" ht="12" customHeight="1" x14ac:dyDescent="0.2">
      <c r="A5101" s="31" t="s">
        <v>2592</v>
      </c>
      <c r="B5101" s="31" t="s">
        <v>1401</v>
      </c>
      <c r="C5101" s="31">
        <v>590171</v>
      </c>
      <c r="D5101" s="32">
        <v>43278.591249999998</v>
      </c>
      <c r="E5101" s="32">
        <v>43278.629861111112</v>
      </c>
      <c r="F5101" s="32">
        <v>43305.267951388887</v>
      </c>
      <c r="G5101" s="31">
        <v>4</v>
      </c>
      <c r="H5101" s="31" t="s">
        <v>86</v>
      </c>
      <c r="I5101" s="31" t="s">
        <v>1090</v>
      </c>
      <c r="J5101" s="31" t="s">
        <v>76</v>
      </c>
      <c r="K5101" s="31" t="s">
        <v>41</v>
      </c>
      <c r="L5101" s="31" t="s">
        <v>1148</v>
      </c>
      <c r="M5101" s="30" t="s">
        <v>3130</v>
      </c>
      <c r="N5101" s="23">
        <v>5597</v>
      </c>
      <c r="O5101" s="23"/>
      <c r="P5101" s="24" t="s">
        <v>1150</v>
      </c>
    </row>
    <row r="5102" spans="1:16" ht="12" customHeight="1" x14ac:dyDescent="0.2">
      <c r="A5102" s="31" t="s">
        <v>2592</v>
      </c>
      <c r="B5102" s="31" t="s">
        <v>1401</v>
      </c>
      <c r="C5102" s="31">
        <v>589271</v>
      </c>
      <c r="D5102" s="32">
        <v>43276.486030092594</v>
      </c>
      <c r="E5102" s="32">
        <v>43276.494074074071</v>
      </c>
      <c r="F5102" s="32">
        <v>43286.305300925924</v>
      </c>
      <c r="G5102" s="31">
        <v>4</v>
      </c>
      <c r="H5102" s="31" t="s">
        <v>86</v>
      </c>
      <c r="I5102" s="31" t="s">
        <v>1090</v>
      </c>
      <c r="J5102" s="31" t="s">
        <v>76</v>
      </c>
      <c r="K5102" s="31" t="s">
        <v>41</v>
      </c>
      <c r="L5102" s="31" t="s">
        <v>1148</v>
      </c>
      <c r="M5102" s="30" t="s">
        <v>9694</v>
      </c>
      <c r="N5102" s="23">
        <v>5597</v>
      </c>
      <c r="O5102" s="23"/>
      <c r="P5102" s="24" t="s">
        <v>1150</v>
      </c>
    </row>
    <row r="5103" spans="1:16" ht="12" customHeight="1" x14ac:dyDescent="0.2">
      <c r="A5103" s="31" t="s">
        <v>2592</v>
      </c>
      <c r="B5103" s="31" t="s">
        <v>1401</v>
      </c>
      <c r="C5103" s="31">
        <v>588503</v>
      </c>
      <c r="D5103" s="32">
        <v>43272.492071759261</v>
      </c>
      <c r="E5103" s="32">
        <v>43272.497314814813</v>
      </c>
      <c r="F5103" s="32">
        <v>43286.279363425929</v>
      </c>
      <c r="G5103" s="31">
        <v>4</v>
      </c>
      <c r="H5103" s="31" t="s">
        <v>86</v>
      </c>
      <c r="I5103" s="31" t="s">
        <v>1090</v>
      </c>
      <c r="J5103" s="31" t="s">
        <v>76</v>
      </c>
      <c r="K5103" s="31" t="s">
        <v>41</v>
      </c>
      <c r="L5103" s="31" t="s">
        <v>1148</v>
      </c>
      <c r="M5103" s="30" t="s">
        <v>9695</v>
      </c>
      <c r="N5103" s="23">
        <v>5597</v>
      </c>
      <c r="O5103" s="23"/>
      <c r="P5103" s="24" t="s">
        <v>1150</v>
      </c>
    </row>
    <row r="5104" spans="1:16" ht="12" customHeight="1" x14ac:dyDescent="0.2">
      <c r="A5104" s="31" t="s">
        <v>2592</v>
      </c>
      <c r="B5104" s="31" t="s">
        <v>1401</v>
      </c>
      <c r="C5104" s="31">
        <v>587287</v>
      </c>
      <c r="D5104" s="32">
        <v>43269.476701388892</v>
      </c>
      <c r="E5104" s="32">
        <v>43269.488854166666</v>
      </c>
      <c r="F5104" s="32">
        <v>43286.281215277777</v>
      </c>
      <c r="G5104" s="31">
        <v>4</v>
      </c>
      <c r="H5104" s="31" t="s">
        <v>86</v>
      </c>
      <c r="I5104" s="31" t="s">
        <v>1090</v>
      </c>
      <c r="J5104" s="31" t="s">
        <v>76</v>
      </c>
      <c r="K5104" s="31" t="s">
        <v>41</v>
      </c>
      <c r="L5104" s="31" t="s">
        <v>1148</v>
      </c>
      <c r="M5104" s="30" t="s">
        <v>9695</v>
      </c>
      <c r="N5104" s="23">
        <v>5597</v>
      </c>
      <c r="O5104" s="23"/>
      <c r="P5104" s="24" t="s">
        <v>1150</v>
      </c>
    </row>
    <row r="5105" spans="1:16" ht="12" customHeight="1" x14ac:dyDescent="0.2">
      <c r="A5105" s="31" t="s">
        <v>2592</v>
      </c>
      <c r="B5105" s="31" t="s">
        <v>1401</v>
      </c>
      <c r="C5105" s="31">
        <v>586483</v>
      </c>
      <c r="D5105" s="32">
        <v>43265.484317129631</v>
      </c>
      <c r="E5105" s="32">
        <v>43265.489583333336</v>
      </c>
      <c r="F5105" s="32">
        <v>43286.306238425925</v>
      </c>
      <c r="G5105" s="31">
        <v>4</v>
      </c>
      <c r="H5105" s="31" t="s">
        <v>86</v>
      </c>
      <c r="I5105" s="31" t="s">
        <v>1090</v>
      </c>
      <c r="J5105" s="31" t="s">
        <v>76</v>
      </c>
      <c r="K5105" s="31" t="s">
        <v>41</v>
      </c>
      <c r="L5105" s="31" t="s">
        <v>1148</v>
      </c>
      <c r="M5105" s="30" t="s">
        <v>9694</v>
      </c>
      <c r="N5105" s="23">
        <v>5597</v>
      </c>
      <c r="O5105" s="23"/>
      <c r="P5105" s="24" t="s">
        <v>1150</v>
      </c>
    </row>
    <row r="5106" spans="1:16" ht="12" customHeight="1" x14ac:dyDescent="0.2">
      <c r="A5106" s="31" t="s">
        <v>1401</v>
      </c>
      <c r="B5106" s="31" t="s">
        <v>1401</v>
      </c>
      <c r="C5106" s="31">
        <v>594073</v>
      </c>
      <c r="D5106" s="32">
        <v>43291.482187499998</v>
      </c>
      <c r="E5106" s="32">
        <v>43291.483275462961</v>
      </c>
      <c r="F5106" s="32">
        <v>43291.595381944448</v>
      </c>
      <c r="G5106" s="31">
        <v>4</v>
      </c>
      <c r="H5106" s="31" t="s">
        <v>86</v>
      </c>
      <c r="I5106" s="31" t="s">
        <v>1090</v>
      </c>
      <c r="J5106" s="31" t="s">
        <v>76</v>
      </c>
      <c r="K5106" s="31" t="s">
        <v>41</v>
      </c>
      <c r="L5106" s="31" t="s">
        <v>9696</v>
      </c>
      <c r="M5106" s="30" t="s">
        <v>9691</v>
      </c>
      <c r="N5106" s="23">
        <v>5597</v>
      </c>
      <c r="O5106" s="23"/>
      <c r="P5106" s="24" t="s">
        <v>1150</v>
      </c>
    </row>
    <row r="5107" spans="1:16" ht="12" customHeight="1" x14ac:dyDescent="0.2">
      <c r="A5107" s="31" t="s">
        <v>2592</v>
      </c>
      <c r="B5107" s="31" t="s">
        <v>1401</v>
      </c>
      <c r="C5107" s="31">
        <v>588096</v>
      </c>
      <c r="D5107" s="32">
        <v>43271.484930555554</v>
      </c>
      <c r="E5107" s="32">
        <v>43271.508576388886</v>
      </c>
      <c r="F5107" s="32">
        <v>43286.30704861111</v>
      </c>
      <c r="G5107" s="31">
        <v>4</v>
      </c>
      <c r="H5107" s="31" t="s">
        <v>86</v>
      </c>
      <c r="I5107" s="31" t="s">
        <v>1090</v>
      </c>
      <c r="J5107" s="31" t="s">
        <v>76</v>
      </c>
      <c r="K5107" s="31" t="s">
        <v>41</v>
      </c>
      <c r="L5107" s="31" t="s">
        <v>9697</v>
      </c>
      <c r="M5107" s="30" t="s">
        <v>9694</v>
      </c>
      <c r="N5107" s="23">
        <v>5597</v>
      </c>
      <c r="O5107" s="23"/>
      <c r="P5107" s="24" t="s">
        <v>1150</v>
      </c>
    </row>
    <row r="5108" spans="1:16" ht="12" customHeight="1" x14ac:dyDescent="0.2">
      <c r="A5108" s="31" t="s">
        <v>2592</v>
      </c>
      <c r="B5108" s="31" t="s">
        <v>1401</v>
      </c>
      <c r="C5108" s="31">
        <v>587719</v>
      </c>
      <c r="D5108" s="32">
        <v>43270.480613425927</v>
      </c>
      <c r="E5108" s="32">
        <v>43270.482638888891</v>
      </c>
      <c r="F5108" s="32">
        <v>43287.320601851854</v>
      </c>
      <c r="G5108" s="31">
        <v>4</v>
      </c>
      <c r="H5108" s="31" t="s">
        <v>86</v>
      </c>
      <c r="I5108" s="31" t="s">
        <v>1090</v>
      </c>
      <c r="J5108" s="31" t="s">
        <v>76</v>
      </c>
      <c r="K5108" s="31" t="s">
        <v>41</v>
      </c>
      <c r="L5108" s="31" t="s">
        <v>9698</v>
      </c>
      <c r="M5108" s="30" t="s">
        <v>9694</v>
      </c>
      <c r="N5108" s="23">
        <v>5597</v>
      </c>
      <c r="O5108" s="23"/>
      <c r="P5108" s="24" t="s">
        <v>1150</v>
      </c>
    </row>
    <row r="5109" spans="1:16" ht="12" customHeight="1" x14ac:dyDescent="0.2">
      <c r="A5109" s="31" t="s">
        <v>1401</v>
      </c>
      <c r="B5109" s="31" t="s">
        <v>1401</v>
      </c>
      <c r="C5109" s="31">
        <v>594305</v>
      </c>
      <c r="D5109" s="32">
        <v>43292.250439814816</v>
      </c>
      <c r="E5109" s="32">
        <v>43293.293032407404</v>
      </c>
      <c r="F5109" s="32">
        <v>43298.673460648148</v>
      </c>
      <c r="G5109" s="31">
        <v>4</v>
      </c>
      <c r="H5109" s="31" t="s">
        <v>86</v>
      </c>
      <c r="I5109" s="31" t="s">
        <v>1090</v>
      </c>
      <c r="J5109" s="31" t="s">
        <v>76</v>
      </c>
      <c r="K5109" s="31" t="s">
        <v>41</v>
      </c>
      <c r="L5109" s="31" t="s">
        <v>9699</v>
      </c>
      <c r="M5109" s="30" t="s">
        <v>9700</v>
      </c>
      <c r="N5109" s="23"/>
      <c r="O5109" s="23"/>
      <c r="P5109" s="24"/>
    </row>
    <row r="5110" spans="1:16" ht="12" customHeight="1" x14ac:dyDescent="0.2">
      <c r="A5110" s="31" t="s">
        <v>1401</v>
      </c>
      <c r="B5110" s="31" t="s">
        <v>1401</v>
      </c>
      <c r="C5110" s="31">
        <v>595884</v>
      </c>
      <c r="D5110" s="32">
        <v>43297.597546296296</v>
      </c>
      <c r="E5110" s="32">
        <v>43298.389317129629</v>
      </c>
      <c r="F5110" s="32">
        <v>43300.570868055554</v>
      </c>
      <c r="G5110" s="31">
        <v>4</v>
      </c>
      <c r="H5110" s="31" t="s">
        <v>86</v>
      </c>
      <c r="I5110" s="31" t="s">
        <v>1090</v>
      </c>
      <c r="J5110" s="31" t="s">
        <v>76</v>
      </c>
      <c r="K5110" s="31" t="s">
        <v>41</v>
      </c>
      <c r="L5110" s="31" t="s">
        <v>9701</v>
      </c>
      <c r="M5110" s="30" t="s">
        <v>9702</v>
      </c>
      <c r="N5110" s="23">
        <v>5473</v>
      </c>
      <c r="O5110" s="23"/>
      <c r="P5110" s="24" t="s">
        <v>1150</v>
      </c>
    </row>
    <row r="5111" spans="1:16" ht="12" customHeight="1" x14ac:dyDescent="0.2">
      <c r="A5111" s="31" t="s">
        <v>1401</v>
      </c>
      <c r="B5111" s="31" t="s">
        <v>1401</v>
      </c>
      <c r="C5111" s="31">
        <v>597190</v>
      </c>
      <c r="D5111" s="32">
        <v>43301.31927083333</v>
      </c>
      <c r="E5111" s="32">
        <v>43304.293749999997</v>
      </c>
      <c r="F5111" s="32">
        <v>43304.535208333335</v>
      </c>
      <c r="G5111" s="31">
        <v>4</v>
      </c>
      <c r="H5111" s="31" t="s">
        <v>86</v>
      </c>
      <c r="I5111" s="31" t="s">
        <v>1090</v>
      </c>
      <c r="J5111" s="31" t="s">
        <v>76</v>
      </c>
      <c r="K5111" s="31" t="s">
        <v>41</v>
      </c>
      <c r="L5111" s="31" t="s">
        <v>9703</v>
      </c>
      <c r="M5111" s="30" t="s">
        <v>9704</v>
      </c>
      <c r="N5111" s="23"/>
      <c r="O5111" s="23"/>
      <c r="P5111" s="24"/>
    </row>
    <row r="5112" spans="1:16" ht="12" customHeight="1" x14ac:dyDescent="0.2">
      <c r="A5112" s="31" t="s">
        <v>2415</v>
      </c>
      <c r="B5112" s="31" t="s">
        <v>1401</v>
      </c>
      <c r="C5112" s="31">
        <v>565894</v>
      </c>
      <c r="D5112" s="32">
        <v>43188.67465277778</v>
      </c>
      <c r="E5112" s="32">
        <v>43193.32708333333</v>
      </c>
      <c r="F5112" s="32">
        <v>43300.220462962963</v>
      </c>
      <c r="G5112" s="31">
        <v>4</v>
      </c>
      <c r="H5112" s="31" t="s">
        <v>86</v>
      </c>
      <c r="I5112" s="31" t="s">
        <v>1090</v>
      </c>
      <c r="J5112" s="31" t="s">
        <v>76</v>
      </c>
      <c r="K5112" s="31" t="s">
        <v>41</v>
      </c>
      <c r="L5112" s="31" t="s">
        <v>9705</v>
      </c>
      <c r="M5112" s="30" t="s">
        <v>9706</v>
      </c>
      <c r="N5112" s="23">
        <v>5597</v>
      </c>
      <c r="O5112" s="23"/>
      <c r="P5112" s="24" t="s">
        <v>1150</v>
      </c>
    </row>
    <row r="5113" spans="1:16" ht="12" customHeight="1" x14ac:dyDescent="0.2">
      <c r="A5113" s="31" t="s">
        <v>1401</v>
      </c>
      <c r="B5113" s="31" t="s">
        <v>1401</v>
      </c>
      <c r="C5113" s="31">
        <v>592469</v>
      </c>
      <c r="D5113" s="32">
        <v>43286.411747685182</v>
      </c>
      <c r="E5113" s="32">
        <v>43286.493055555555</v>
      </c>
      <c r="F5113" s="32">
        <v>43304.549131944441</v>
      </c>
      <c r="G5113" s="31">
        <v>4</v>
      </c>
      <c r="H5113" s="31" t="s">
        <v>86</v>
      </c>
      <c r="I5113" s="31" t="s">
        <v>1090</v>
      </c>
      <c r="J5113" s="31" t="s">
        <v>76</v>
      </c>
      <c r="K5113" s="31" t="s">
        <v>41</v>
      </c>
      <c r="L5113" s="31" t="s">
        <v>9707</v>
      </c>
      <c r="M5113" s="30" t="s">
        <v>9708</v>
      </c>
      <c r="N5113" s="23">
        <v>3228</v>
      </c>
      <c r="O5113" s="23"/>
      <c r="P5113" s="24" t="s">
        <v>1150</v>
      </c>
    </row>
    <row r="5114" spans="1:16" ht="12" customHeight="1" x14ac:dyDescent="0.2">
      <c r="A5114" s="31" t="s">
        <v>1401</v>
      </c>
      <c r="B5114" s="31" t="s">
        <v>1401</v>
      </c>
      <c r="C5114" s="31">
        <v>593420</v>
      </c>
      <c r="D5114" s="32">
        <v>43290.408912037034</v>
      </c>
      <c r="E5114" s="32">
        <v>43291.357638888891</v>
      </c>
      <c r="F5114" s="32">
        <v>43293.386562500003</v>
      </c>
      <c r="G5114" s="31">
        <v>4</v>
      </c>
      <c r="H5114" s="31" t="s">
        <v>86</v>
      </c>
      <c r="I5114" s="31" t="s">
        <v>1090</v>
      </c>
      <c r="J5114" s="31" t="s">
        <v>76</v>
      </c>
      <c r="K5114" s="31" t="s">
        <v>41</v>
      </c>
      <c r="L5114" s="31" t="s">
        <v>9709</v>
      </c>
      <c r="M5114" s="30" t="s">
        <v>9710</v>
      </c>
      <c r="N5114" s="23">
        <v>3228</v>
      </c>
      <c r="O5114" s="23"/>
      <c r="P5114" s="24" t="s">
        <v>1150</v>
      </c>
    </row>
    <row r="5115" spans="1:16" ht="12" customHeight="1" x14ac:dyDescent="0.2">
      <c r="A5115" s="31" t="s">
        <v>1401</v>
      </c>
      <c r="B5115" s="31" t="s">
        <v>1401</v>
      </c>
      <c r="C5115" s="31">
        <v>592724</v>
      </c>
      <c r="D5115" s="32">
        <v>43287.318113425928</v>
      </c>
      <c r="E5115" s="32">
        <v>43287.318437499998</v>
      </c>
      <c r="F5115" s="32">
        <v>43287.433831018519</v>
      </c>
      <c r="G5115" s="31">
        <v>4</v>
      </c>
      <c r="H5115" s="31" t="s">
        <v>86</v>
      </c>
      <c r="I5115" s="31" t="s">
        <v>1090</v>
      </c>
      <c r="J5115" s="31" t="s">
        <v>76</v>
      </c>
      <c r="K5115" s="31" t="s">
        <v>41</v>
      </c>
      <c r="L5115" s="31" t="s">
        <v>9711</v>
      </c>
      <c r="M5115" s="30" t="s">
        <v>9712</v>
      </c>
      <c r="N5115" s="23"/>
      <c r="O5115" s="23"/>
      <c r="P5115" s="24"/>
    </row>
    <row r="5116" spans="1:16" ht="12" customHeight="1" x14ac:dyDescent="0.2">
      <c r="A5116" s="31" t="s">
        <v>1401</v>
      </c>
      <c r="B5116" s="31" t="s">
        <v>1401</v>
      </c>
      <c r="C5116" s="31">
        <v>594166</v>
      </c>
      <c r="D5116" s="32">
        <v>43291.58252314815</v>
      </c>
      <c r="E5116" s="32">
        <v>43291.588194444441</v>
      </c>
      <c r="F5116" s="32">
        <v>43297.625821759262</v>
      </c>
      <c r="G5116" s="31">
        <v>4</v>
      </c>
      <c r="H5116" s="31" t="s">
        <v>86</v>
      </c>
      <c r="I5116" s="31" t="s">
        <v>1090</v>
      </c>
      <c r="J5116" s="31" t="s">
        <v>3624</v>
      </c>
      <c r="K5116" s="31" t="s">
        <v>1999</v>
      </c>
      <c r="L5116" s="31" t="s">
        <v>9713</v>
      </c>
      <c r="M5116" s="30" t="s">
        <v>9714</v>
      </c>
      <c r="N5116" s="23">
        <v>6050</v>
      </c>
      <c r="O5116" s="23"/>
      <c r="P5116" s="24" t="s">
        <v>1150</v>
      </c>
    </row>
    <row r="5117" spans="1:16" ht="12" customHeight="1" x14ac:dyDescent="0.2">
      <c r="A5117" s="31" t="s">
        <v>1401</v>
      </c>
      <c r="B5117" s="31" t="s">
        <v>1401</v>
      </c>
      <c r="C5117" s="31">
        <v>589481</v>
      </c>
      <c r="D5117" s="32">
        <v>43277.314791666664</v>
      </c>
      <c r="E5117" s="32">
        <v>43284.554166666669</v>
      </c>
      <c r="F5117" s="32">
        <v>43284.552523148152</v>
      </c>
      <c r="G5117" s="31">
        <v>4</v>
      </c>
      <c r="H5117" s="31" t="s">
        <v>86</v>
      </c>
      <c r="I5117" s="31" t="s">
        <v>1090</v>
      </c>
      <c r="J5117" s="31" t="s">
        <v>1107</v>
      </c>
      <c r="K5117" s="31" t="s">
        <v>43</v>
      </c>
      <c r="L5117" s="31" t="s">
        <v>9715</v>
      </c>
      <c r="M5117" s="30" t="s">
        <v>9716</v>
      </c>
      <c r="N5117" s="23">
        <v>6087</v>
      </c>
      <c r="O5117" s="23"/>
      <c r="P5117" s="24" t="s">
        <v>1150</v>
      </c>
    </row>
    <row r="5118" spans="1:16" ht="12" customHeight="1" x14ac:dyDescent="0.2">
      <c r="A5118" s="31" t="s">
        <v>1401</v>
      </c>
      <c r="B5118" s="31" t="s">
        <v>1401</v>
      </c>
      <c r="C5118" s="31">
        <v>591372</v>
      </c>
      <c r="D5118" s="32">
        <v>43283.560694444444</v>
      </c>
      <c r="E5118" s="32">
        <v>43283.578831018516</v>
      </c>
      <c r="F5118" s="32">
        <v>43284.581817129627</v>
      </c>
      <c r="G5118" s="31">
        <v>4</v>
      </c>
      <c r="H5118" s="31" t="s">
        <v>86</v>
      </c>
      <c r="I5118" s="31" t="s">
        <v>1090</v>
      </c>
      <c r="J5118" s="31" t="s">
        <v>1107</v>
      </c>
      <c r="K5118" s="31" t="s">
        <v>43</v>
      </c>
      <c r="L5118" s="31" t="s">
        <v>9717</v>
      </c>
      <c r="M5118" s="30" t="s">
        <v>9718</v>
      </c>
      <c r="N5118" s="23">
        <v>6089</v>
      </c>
      <c r="O5118" s="23"/>
      <c r="P5118" s="24" t="s">
        <v>1150</v>
      </c>
    </row>
    <row r="5119" spans="1:16" ht="12" customHeight="1" x14ac:dyDescent="0.2">
      <c r="A5119" s="31" t="s">
        <v>1401</v>
      </c>
      <c r="B5119" s="31" t="s">
        <v>1401</v>
      </c>
      <c r="C5119" s="31">
        <v>596407</v>
      </c>
      <c r="D5119" s="32">
        <v>43299.197800925926</v>
      </c>
      <c r="E5119" s="32">
        <v>43299.34097222222</v>
      </c>
      <c r="F5119" s="32">
        <v>43299.360069444447</v>
      </c>
      <c r="G5119" s="31">
        <v>4</v>
      </c>
      <c r="H5119" s="31" t="s">
        <v>86</v>
      </c>
      <c r="I5119" s="31" t="s">
        <v>1090</v>
      </c>
      <c r="J5119" s="31" t="s">
        <v>1107</v>
      </c>
      <c r="K5119" s="31" t="s">
        <v>43</v>
      </c>
      <c r="L5119" s="31" t="s">
        <v>9719</v>
      </c>
      <c r="M5119" s="30" t="s">
        <v>8210</v>
      </c>
      <c r="N5119" s="23"/>
      <c r="O5119" s="23"/>
      <c r="P5119" s="24"/>
    </row>
    <row r="5120" spans="1:16" ht="12" customHeight="1" x14ac:dyDescent="0.2">
      <c r="A5120" s="31" t="s">
        <v>1401</v>
      </c>
      <c r="B5120" s="31" t="s">
        <v>1401</v>
      </c>
      <c r="C5120" s="31">
        <v>596013</v>
      </c>
      <c r="D5120" s="32">
        <v>43298.292847222219</v>
      </c>
      <c r="E5120" s="32">
        <v>43298.29614583333</v>
      </c>
      <c r="F5120" s="32">
        <v>43298.635810185187</v>
      </c>
      <c r="G5120" s="31">
        <v>4</v>
      </c>
      <c r="H5120" s="31" t="s">
        <v>86</v>
      </c>
      <c r="I5120" s="31" t="s">
        <v>1090</v>
      </c>
      <c r="J5120" s="31" t="s">
        <v>1107</v>
      </c>
      <c r="K5120" s="31" t="s">
        <v>43</v>
      </c>
      <c r="L5120" s="31" t="s">
        <v>9720</v>
      </c>
      <c r="M5120" s="30" t="s">
        <v>9721</v>
      </c>
      <c r="N5120" s="23"/>
      <c r="O5120" s="23"/>
      <c r="P5120" s="24"/>
    </row>
    <row r="5121" spans="1:16" ht="12" customHeight="1" x14ac:dyDescent="0.2">
      <c r="A5121" s="31" t="s">
        <v>1401</v>
      </c>
      <c r="B5121" s="31" t="s">
        <v>1401</v>
      </c>
      <c r="C5121" s="31">
        <v>593205</v>
      </c>
      <c r="D5121" s="32">
        <v>43290.277962962966</v>
      </c>
      <c r="E5121" s="32">
        <v>43290.306250000001</v>
      </c>
      <c r="F5121" s="32">
        <v>43290.423761574071</v>
      </c>
      <c r="G5121" s="31">
        <v>4</v>
      </c>
      <c r="H5121" s="31" t="s">
        <v>86</v>
      </c>
      <c r="I5121" s="31" t="s">
        <v>1090</v>
      </c>
      <c r="J5121" s="31" t="s">
        <v>9722</v>
      </c>
      <c r="K5121" s="31" t="s">
        <v>40</v>
      </c>
      <c r="L5121" s="31" t="s">
        <v>9723</v>
      </c>
      <c r="M5121" s="30" t="s">
        <v>9724</v>
      </c>
      <c r="N5121" s="23"/>
      <c r="O5121" s="23"/>
      <c r="P5121" s="24"/>
    </row>
    <row r="5122" spans="1:16" ht="12" customHeight="1" x14ac:dyDescent="0.2">
      <c r="A5122" s="31" t="s">
        <v>1401</v>
      </c>
      <c r="B5122" s="31" t="s">
        <v>1401</v>
      </c>
      <c r="C5122" s="31">
        <v>592276</v>
      </c>
      <c r="D5122" s="32">
        <v>43285.668113425927</v>
      </c>
      <c r="E5122" s="32">
        <v>43285.674212962964</v>
      </c>
      <c r="F5122" s="32">
        <v>43290.44121527778</v>
      </c>
      <c r="G5122" s="31">
        <v>4</v>
      </c>
      <c r="H5122" s="31" t="s">
        <v>86</v>
      </c>
      <c r="I5122" s="31" t="s">
        <v>1090</v>
      </c>
      <c r="J5122" s="31" t="s">
        <v>9725</v>
      </c>
      <c r="K5122" s="31" t="s">
        <v>40</v>
      </c>
      <c r="L5122" s="31" t="s">
        <v>9726</v>
      </c>
      <c r="M5122" s="30" t="s">
        <v>9727</v>
      </c>
      <c r="N5122" s="23"/>
      <c r="O5122" s="23"/>
      <c r="P5122" s="24"/>
    </row>
    <row r="5123" spans="1:16" ht="12" customHeight="1" x14ac:dyDescent="0.2">
      <c r="A5123" s="31" t="s">
        <v>1401</v>
      </c>
      <c r="B5123" s="31" t="s">
        <v>1401</v>
      </c>
      <c r="C5123" s="31">
        <v>597368</v>
      </c>
      <c r="D5123" s="32">
        <v>43301.477071759262</v>
      </c>
      <c r="E5123" s="32">
        <v>43301.506944444445</v>
      </c>
      <c r="F5123" s="32">
        <v>43305.485138888886</v>
      </c>
      <c r="G5123" s="31">
        <v>4</v>
      </c>
      <c r="H5123" s="31" t="s">
        <v>86</v>
      </c>
      <c r="I5123" s="31" t="s">
        <v>1090</v>
      </c>
      <c r="J5123" s="31" t="s">
        <v>430</v>
      </c>
      <c r="K5123" s="31" t="s">
        <v>1119</v>
      </c>
      <c r="L5123" s="31" t="s">
        <v>9728</v>
      </c>
      <c r="M5123" s="30" t="s">
        <v>9729</v>
      </c>
      <c r="N5123" s="23"/>
      <c r="O5123" s="23"/>
      <c r="P5123" s="24"/>
    </row>
    <row r="5124" spans="1:16" ht="12" customHeight="1" x14ac:dyDescent="0.2">
      <c r="A5124" s="31" t="s">
        <v>1401</v>
      </c>
      <c r="B5124" s="31" t="s">
        <v>1401</v>
      </c>
      <c r="C5124" s="31">
        <v>595672</v>
      </c>
      <c r="D5124" s="32">
        <v>43297.396018518521</v>
      </c>
      <c r="E5124" s="32">
        <v>43297.412499999999</v>
      </c>
      <c r="F5124" s="32">
        <v>43297.608078703706</v>
      </c>
      <c r="G5124" s="31">
        <v>4</v>
      </c>
      <c r="H5124" s="31" t="s">
        <v>86</v>
      </c>
      <c r="I5124" s="31" t="s">
        <v>1090</v>
      </c>
      <c r="J5124" s="31" t="s">
        <v>9730</v>
      </c>
      <c r="K5124" s="31" t="s">
        <v>1119</v>
      </c>
      <c r="L5124" s="31" t="s">
        <v>9731</v>
      </c>
      <c r="M5124" s="30" t="s">
        <v>9732</v>
      </c>
      <c r="N5124" s="23"/>
      <c r="O5124" s="23"/>
      <c r="P5124" s="24"/>
    </row>
    <row r="5125" spans="1:16" ht="12" customHeight="1" x14ac:dyDescent="0.2">
      <c r="A5125" s="31" t="s">
        <v>1401</v>
      </c>
      <c r="B5125" s="31" t="s">
        <v>1401</v>
      </c>
      <c r="C5125" s="31">
        <v>595791</v>
      </c>
      <c r="D5125" s="32">
        <v>43297.505300925928</v>
      </c>
      <c r="E5125" s="32">
        <v>43298.558993055558</v>
      </c>
      <c r="F5125" s="32">
        <v>43298.666504629633</v>
      </c>
      <c r="G5125" s="31">
        <v>4</v>
      </c>
      <c r="H5125" s="31" t="s">
        <v>86</v>
      </c>
      <c r="I5125" s="31" t="s">
        <v>1090</v>
      </c>
      <c r="J5125" s="31" t="s">
        <v>1273</v>
      </c>
      <c r="K5125" s="31" t="s">
        <v>40</v>
      </c>
      <c r="L5125" s="31" t="s">
        <v>1283</v>
      </c>
      <c r="M5125" s="30" t="s">
        <v>9668</v>
      </c>
      <c r="N5125" s="23"/>
      <c r="O5125" s="23"/>
      <c r="P5125" s="24"/>
    </row>
    <row r="5126" spans="1:16" ht="12" customHeight="1" x14ac:dyDescent="0.2">
      <c r="A5126" s="31" t="s">
        <v>1401</v>
      </c>
      <c r="B5126" s="31" t="s">
        <v>1401</v>
      </c>
      <c r="C5126" s="31">
        <v>590498</v>
      </c>
      <c r="D5126" s="32">
        <v>43279.525937500002</v>
      </c>
      <c r="E5126" s="32">
        <v>43283.58761574074</v>
      </c>
      <c r="F5126" s="32">
        <v>43290.533356481479</v>
      </c>
      <c r="G5126" s="31">
        <v>4</v>
      </c>
      <c r="H5126" s="31" t="s">
        <v>86</v>
      </c>
      <c r="I5126" s="31" t="s">
        <v>1090</v>
      </c>
      <c r="J5126" s="31" t="s">
        <v>3492</v>
      </c>
      <c r="K5126" s="31" t="s">
        <v>1119</v>
      </c>
      <c r="L5126" s="31" t="s">
        <v>9733</v>
      </c>
      <c r="M5126" s="30" t="s">
        <v>9734</v>
      </c>
      <c r="N5126" s="23"/>
      <c r="O5126" s="23"/>
      <c r="P5126" s="24"/>
    </row>
    <row r="5127" spans="1:16" ht="12" customHeight="1" x14ac:dyDescent="0.2">
      <c r="A5127" s="31" t="s">
        <v>3438</v>
      </c>
      <c r="B5127" s="31" t="s">
        <v>2592</v>
      </c>
      <c r="C5127" s="31">
        <v>581635</v>
      </c>
      <c r="D5127" s="32">
        <v>43249.594039351854</v>
      </c>
      <c r="E5127" s="32">
        <v>43249.626828703702</v>
      </c>
      <c r="F5127" s="32">
        <v>43264.421898148146</v>
      </c>
      <c r="G5127" s="31">
        <v>4</v>
      </c>
      <c r="H5127" s="31" t="s">
        <v>86</v>
      </c>
      <c r="I5127" s="31" t="s">
        <v>1090</v>
      </c>
      <c r="J5127" s="31" t="s">
        <v>524</v>
      </c>
      <c r="K5127" s="31" t="s">
        <v>41</v>
      </c>
      <c r="L5127" s="31" t="s">
        <v>9735</v>
      </c>
      <c r="M5127" s="30" t="s">
        <v>9736</v>
      </c>
      <c r="N5127" s="23"/>
      <c r="O5127" s="23"/>
      <c r="P5127" s="24"/>
    </row>
    <row r="5128" spans="1:16" ht="12" customHeight="1" x14ac:dyDescent="0.2">
      <c r="A5128" s="31" t="s">
        <v>2592</v>
      </c>
      <c r="B5128" s="31" t="s">
        <v>2592</v>
      </c>
      <c r="C5128" s="31">
        <v>585352</v>
      </c>
      <c r="D5128" s="32">
        <v>43262.531342592592</v>
      </c>
      <c r="E5128" s="32">
        <v>43262.578344907408</v>
      </c>
      <c r="F5128" s="32">
        <v>43269.386921296296</v>
      </c>
      <c r="G5128" s="31">
        <v>4</v>
      </c>
      <c r="H5128" s="31" t="s">
        <v>86</v>
      </c>
      <c r="I5128" s="31" t="s">
        <v>1090</v>
      </c>
      <c r="J5128" s="31" t="s">
        <v>370</v>
      </c>
      <c r="K5128" s="31" t="s">
        <v>1119</v>
      </c>
      <c r="L5128" s="31" t="s">
        <v>9737</v>
      </c>
      <c r="M5128" s="30" t="s">
        <v>9738</v>
      </c>
      <c r="N5128" s="23"/>
      <c r="O5128" s="23"/>
      <c r="P5128" s="24"/>
    </row>
    <row r="5129" spans="1:16" ht="12" customHeight="1" x14ac:dyDescent="0.2">
      <c r="A5129" s="31" t="s">
        <v>2592</v>
      </c>
      <c r="B5129" s="31" t="s">
        <v>2592</v>
      </c>
      <c r="C5129" s="31">
        <v>584858</v>
      </c>
      <c r="D5129" s="32">
        <v>43259.533726851849</v>
      </c>
      <c r="E5129" s="32">
        <v>43259.645833333336</v>
      </c>
      <c r="F5129" s="32">
        <v>43262.419722222221</v>
      </c>
      <c r="G5129" s="31">
        <v>4</v>
      </c>
      <c r="H5129" s="31" t="s">
        <v>86</v>
      </c>
      <c r="I5129" s="31" t="s">
        <v>1090</v>
      </c>
      <c r="J5129" s="31" t="s">
        <v>370</v>
      </c>
      <c r="K5129" s="31" t="s">
        <v>1119</v>
      </c>
      <c r="L5129" s="31" t="s">
        <v>9739</v>
      </c>
      <c r="M5129" s="30" t="s">
        <v>9740</v>
      </c>
      <c r="N5129" s="23"/>
      <c r="O5129" s="23"/>
      <c r="P5129" s="24"/>
    </row>
    <row r="5130" spans="1:16" ht="12" customHeight="1" x14ac:dyDescent="0.2">
      <c r="A5130" s="31" t="s">
        <v>2592</v>
      </c>
      <c r="B5130" s="31" t="s">
        <v>2592</v>
      </c>
      <c r="C5130" s="31">
        <v>582485</v>
      </c>
      <c r="D5130" s="32">
        <v>43251.721701388888</v>
      </c>
      <c r="E5130" s="32">
        <v>43252.287569444445</v>
      </c>
      <c r="F5130" s="32">
        <v>43256.567245370374</v>
      </c>
      <c r="G5130" s="31">
        <v>4</v>
      </c>
      <c r="H5130" s="31" t="s">
        <v>86</v>
      </c>
      <c r="I5130" s="31" t="s">
        <v>1090</v>
      </c>
      <c r="J5130" s="31" t="s">
        <v>370</v>
      </c>
      <c r="K5130" s="31" t="s">
        <v>1119</v>
      </c>
      <c r="L5130" s="31" t="s">
        <v>9741</v>
      </c>
      <c r="M5130" s="30" t="s">
        <v>9742</v>
      </c>
      <c r="N5130" s="23"/>
      <c r="O5130" s="23"/>
      <c r="P5130" s="24"/>
    </row>
    <row r="5131" spans="1:16" ht="12" customHeight="1" x14ac:dyDescent="0.2">
      <c r="A5131" s="31" t="s">
        <v>2592</v>
      </c>
      <c r="B5131" s="31" t="s">
        <v>2592</v>
      </c>
      <c r="C5131" s="31">
        <v>590417</v>
      </c>
      <c r="D5131" s="32">
        <v>43279.427106481482</v>
      </c>
      <c r="E5131" s="32">
        <v>43279.442731481482</v>
      </c>
      <c r="F5131" s="32">
        <v>43280.343935185185</v>
      </c>
      <c r="G5131" s="31">
        <v>4</v>
      </c>
      <c r="H5131" s="31" t="s">
        <v>86</v>
      </c>
      <c r="I5131" s="31" t="s">
        <v>1090</v>
      </c>
      <c r="J5131" s="31" t="s">
        <v>370</v>
      </c>
      <c r="K5131" s="31" t="s">
        <v>1119</v>
      </c>
      <c r="L5131" s="31" t="s">
        <v>9743</v>
      </c>
      <c r="M5131" s="30" t="s">
        <v>9744</v>
      </c>
      <c r="N5131" s="23"/>
      <c r="O5131" s="23"/>
      <c r="P5131" s="24"/>
    </row>
    <row r="5132" spans="1:16" ht="12" customHeight="1" x14ac:dyDescent="0.2">
      <c r="A5132" s="31" t="s">
        <v>2592</v>
      </c>
      <c r="B5132" s="31" t="s">
        <v>2592</v>
      </c>
      <c r="C5132" s="31">
        <v>584573</v>
      </c>
      <c r="D5132" s="32">
        <v>43258.639085648145</v>
      </c>
      <c r="E5132" s="32">
        <v>43258.655451388891</v>
      </c>
      <c r="F5132" s="32">
        <v>43259.688414351855</v>
      </c>
      <c r="G5132" s="31">
        <v>4</v>
      </c>
      <c r="H5132" s="31" t="s">
        <v>86</v>
      </c>
      <c r="I5132" s="31" t="s">
        <v>1090</v>
      </c>
      <c r="J5132" s="31" t="s">
        <v>370</v>
      </c>
      <c r="K5132" s="31" t="s">
        <v>1119</v>
      </c>
      <c r="L5132" s="31" t="s">
        <v>9745</v>
      </c>
      <c r="M5132" s="30" t="s">
        <v>9746</v>
      </c>
      <c r="N5132" s="23">
        <v>6029</v>
      </c>
      <c r="O5132" s="23"/>
      <c r="P5132" s="24" t="s">
        <v>1150</v>
      </c>
    </row>
    <row r="5133" spans="1:16" ht="12" customHeight="1" x14ac:dyDescent="0.2">
      <c r="A5133" s="31" t="s">
        <v>2592</v>
      </c>
      <c r="B5133" s="31" t="s">
        <v>2592</v>
      </c>
      <c r="C5133" s="31">
        <v>584541</v>
      </c>
      <c r="D5133" s="32">
        <v>43258.611331018517</v>
      </c>
      <c r="E5133" s="32">
        <v>43258.655613425923</v>
      </c>
      <c r="F5133" s="32">
        <v>43258.657766203702</v>
      </c>
      <c r="G5133" s="31">
        <v>4</v>
      </c>
      <c r="H5133" s="31" t="s">
        <v>86</v>
      </c>
      <c r="I5133" s="31" t="s">
        <v>1090</v>
      </c>
      <c r="J5133" s="31" t="s">
        <v>370</v>
      </c>
      <c r="K5133" s="31" t="s">
        <v>1119</v>
      </c>
      <c r="L5133" s="31" t="s">
        <v>9747</v>
      </c>
      <c r="M5133" s="30" t="s">
        <v>9748</v>
      </c>
      <c r="N5133" s="23">
        <v>6029</v>
      </c>
      <c r="O5133" s="23"/>
      <c r="P5133" s="24" t="s">
        <v>1150</v>
      </c>
    </row>
    <row r="5134" spans="1:16" ht="12" customHeight="1" x14ac:dyDescent="0.2">
      <c r="A5134" s="31" t="s">
        <v>2592</v>
      </c>
      <c r="B5134" s="31" t="s">
        <v>2592</v>
      </c>
      <c r="C5134" s="31">
        <v>584780</v>
      </c>
      <c r="D5134" s="32">
        <v>43259.439270833333</v>
      </c>
      <c r="E5134" s="32">
        <v>43259.487881944442</v>
      </c>
      <c r="F5134" s="32">
        <v>43263.63590277778</v>
      </c>
      <c r="G5134" s="31">
        <v>4</v>
      </c>
      <c r="H5134" s="31" t="s">
        <v>86</v>
      </c>
      <c r="I5134" s="31" t="s">
        <v>1090</v>
      </c>
      <c r="J5134" s="31" t="s">
        <v>370</v>
      </c>
      <c r="K5134" s="31" t="s">
        <v>1119</v>
      </c>
      <c r="L5134" s="31" t="s">
        <v>9749</v>
      </c>
      <c r="M5134" s="30" t="s">
        <v>9750</v>
      </c>
      <c r="N5134" s="23">
        <v>6029</v>
      </c>
      <c r="O5134" s="23"/>
      <c r="P5134" s="24" t="s">
        <v>1150</v>
      </c>
    </row>
    <row r="5135" spans="1:16" ht="12" customHeight="1" x14ac:dyDescent="0.2">
      <c r="A5135" s="31" t="s">
        <v>2592</v>
      </c>
      <c r="B5135" s="31" t="s">
        <v>2592</v>
      </c>
      <c r="C5135" s="31">
        <v>584678</v>
      </c>
      <c r="D5135" s="32">
        <v>43259.330972222226</v>
      </c>
      <c r="E5135" s="32">
        <v>43259.349699074075</v>
      </c>
      <c r="F5135" s="32">
        <v>43259.688703703701</v>
      </c>
      <c r="G5135" s="31">
        <v>4</v>
      </c>
      <c r="H5135" s="31" t="s">
        <v>86</v>
      </c>
      <c r="I5135" s="31" t="s">
        <v>1090</v>
      </c>
      <c r="J5135" s="31" t="s">
        <v>370</v>
      </c>
      <c r="K5135" s="31" t="s">
        <v>1119</v>
      </c>
      <c r="L5135" s="31" t="s">
        <v>9751</v>
      </c>
      <c r="M5135" s="30" t="s">
        <v>9746</v>
      </c>
      <c r="N5135" s="23">
        <v>6029</v>
      </c>
      <c r="O5135" s="23"/>
      <c r="P5135" s="24" t="s">
        <v>1150</v>
      </c>
    </row>
    <row r="5136" spans="1:16" ht="12" customHeight="1" x14ac:dyDescent="0.2">
      <c r="A5136" s="31" t="s">
        <v>2592</v>
      </c>
      <c r="B5136" s="31" t="s">
        <v>2592</v>
      </c>
      <c r="C5136" s="31">
        <v>585606</v>
      </c>
      <c r="D5136" s="32">
        <v>43263.374456018515</v>
      </c>
      <c r="E5136" s="32">
        <v>43263.390972222223</v>
      </c>
      <c r="F5136" s="32">
        <v>43264.346388888887</v>
      </c>
      <c r="G5136" s="31">
        <v>4</v>
      </c>
      <c r="H5136" s="31" t="s">
        <v>86</v>
      </c>
      <c r="I5136" s="31" t="s">
        <v>1090</v>
      </c>
      <c r="J5136" s="31" t="s">
        <v>1332</v>
      </c>
      <c r="K5136" s="31" t="s">
        <v>1333</v>
      </c>
      <c r="L5136" s="31" t="s">
        <v>6228</v>
      </c>
      <c r="M5136" s="30" t="s">
        <v>9752</v>
      </c>
      <c r="N5136" s="23"/>
      <c r="O5136" s="23"/>
      <c r="P5136" s="24"/>
    </row>
    <row r="5137" spans="1:16" ht="12" customHeight="1" x14ac:dyDescent="0.2">
      <c r="A5137" s="31" t="s">
        <v>2592</v>
      </c>
      <c r="B5137" s="31" t="s">
        <v>2592</v>
      </c>
      <c r="C5137" s="31">
        <v>587192</v>
      </c>
      <c r="D5137" s="32">
        <v>43269.401550925926</v>
      </c>
      <c r="E5137" s="32">
        <v>43269.417407407411</v>
      </c>
      <c r="F5137" s="32">
        <v>43270.547395833331</v>
      </c>
      <c r="G5137" s="31">
        <v>4</v>
      </c>
      <c r="H5137" s="31" t="s">
        <v>86</v>
      </c>
      <c r="I5137" s="31" t="s">
        <v>1090</v>
      </c>
      <c r="J5137" s="31" t="s">
        <v>1332</v>
      </c>
      <c r="K5137" s="31" t="s">
        <v>1333</v>
      </c>
      <c r="L5137" s="31" t="s">
        <v>9753</v>
      </c>
      <c r="M5137" s="30" t="s">
        <v>9754</v>
      </c>
      <c r="N5137" s="23">
        <v>6050</v>
      </c>
      <c r="O5137" s="23"/>
      <c r="P5137" s="24" t="s">
        <v>1150</v>
      </c>
    </row>
    <row r="5138" spans="1:16" ht="12" customHeight="1" x14ac:dyDescent="0.2">
      <c r="A5138" s="31" t="s">
        <v>2592</v>
      </c>
      <c r="B5138" s="31" t="s">
        <v>2592</v>
      </c>
      <c r="C5138" s="31">
        <v>590625</v>
      </c>
      <c r="D5138" s="32">
        <v>43280.243275462963</v>
      </c>
      <c r="E5138" s="32">
        <v>43280.305567129632</v>
      </c>
      <c r="F5138" s="32">
        <v>43280.349108796298</v>
      </c>
      <c r="G5138" s="31">
        <v>4</v>
      </c>
      <c r="H5138" s="31" t="s">
        <v>86</v>
      </c>
      <c r="I5138" s="31" t="s">
        <v>1090</v>
      </c>
      <c r="J5138" s="31" t="s">
        <v>9755</v>
      </c>
      <c r="K5138" s="31" t="s">
        <v>1119</v>
      </c>
      <c r="L5138" s="31" t="s">
        <v>9756</v>
      </c>
      <c r="M5138" s="30" t="s">
        <v>9757</v>
      </c>
      <c r="N5138" s="23"/>
      <c r="O5138" s="23"/>
      <c r="P5138" s="24"/>
    </row>
    <row r="5139" spans="1:16" ht="12" customHeight="1" x14ac:dyDescent="0.2">
      <c r="A5139" s="31" t="s">
        <v>2592</v>
      </c>
      <c r="B5139" s="31" t="s">
        <v>2592</v>
      </c>
      <c r="C5139" s="31">
        <v>586622</v>
      </c>
      <c r="D5139" s="32">
        <v>43266.084317129629</v>
      </c>
      <c r="E5139" s="32">
        <v>43266.275000000001</v>
      </c>
      <c r="F5139" s="32">
        <v>43273.402256944442</v>
      </c>
      <c r="G5139" s="31">
        <v>4</v>
      </c>
      <c r="H5139" s="31" t="s">
        <v>86</v>
      </c>
      <c r="I5139" s="31" t="s">
        <v>1090</v>
      </c>
      <c r="J5139" s="31" t="s">
        <v>457</v>
      </c>
      <c r="K5139" s="31" t="s">
        <v>41</v>
      </c>
      <c r="L5139" s="31" t="s">
        <v>9758</v>
      </c>
      <c r="M5139" s="30" t="s">
        <v>9759</v>
      </c>
      <c r="N5139" s="23"/>
      <c r="O5139" s="23"/>
      <c r="P5139" s="24"/>
    </row>
    <row r="5140" spans="1:16" ht="12" customHeight="1" x14ac:dyDescent="0.2">
      <c r="A5140" s="31" t="s">
        <v>2592</v>
      </c>
      <c r="B5140" s="31" t="s">
        <v>2592</v>
      </c>
      <c r="C5140" s="31">
        <v>583360</v>
      </c>
      <c r="D5140" s="32">
        <v>43256.209722222222</v>
      </c>
      <c r="E5140" s="32">
        <v>43256.314583333333</v>
      </c>
      <c r="F5140" s="32">
        <v>43258.334722222222</v>
      </c>
      <c r="G5140" s="31">
        <v>4</v>
      </c>
      <c r="H5140" s="31" t="s">
        <v>86</v>
      </c>
      <c r="I5140" s="31" t="s">
        <v>1090</v>
      </c>
      <c r="J5140" s="31" t="s">
        <v>457</v>
      </c>
      <c r="K5140" s="31" t="s">
        <v>41</v>
      </c>
      <c r="L5140" s="31" t="s">
        <v>9760</v>
      </c>
      <c r="M5140" s="30" t="s">
        <v>9761</v>
      </c>
      <c r="N5140" s="23"/>
      <c r="O5140" s="23"/>
      <c r="P5140" s="24"/>
    </row>
    <row r="5141" spans="1:16" ht="12" customHeight="1" x14ac:dyDescent="0.2">
      <c r="A5141" s="31" t="s">
        <v>2592</v>
      </c>
      <c r="B5141" s="31" t="s">
        <v>2592</v>
      </c>
      <c r="C5141" s="31">
        <v>584594</v>
      </c>
      <c r="D5141" s="32">
        <v>43258.687789351854</v>
      </c>
      <c r="E5141" s="32">
        <v>43259.300694444442</v>
      </c>
      <c r="F5141" s="32">
        <v>43263.333935185183</v>
      </c>
      <c r="G5141" s="31">
        <v>4</v>
      </c>
      <c r="H5141" s="31" t="s">
        <v>86</v>
      </c>
      <c r="I5141" s="31" t="s">
        <v>1090</v>
      </c>
      <c r="J5141" s="31" t="s">
        <v>457</v>
      </c>
      <c r="K5141" s="31" t="s">
        <v>41</v>
      </c>
      <c r="L5141" s="31" t="s">
        <v>9762</v>
      </c>
      <c r="M5141" s="30" t="s">
        <v>9763</v>
      </c>
      <c r="N5141" s="23"/>
      <c r="O5141" s="23"/>
      <c r="P5141" s="24"/>
    </row>
    <row r="5142" spans="1:16" ht="12" customHeight="1" x14ac:dyDescent="0.2">
      <c r="A5142" s="31" t="s">
        <v>2592</v>
      </c>
      <c r="B5142" s="31" t="s">
        <v>2592</v>
      </c>
      <c r="C5142" s="31">
        <v>585971</v>
      </c>
      <c r="D5142" s="32">
        <v>43264.34684027778</v>
      </c>
      <c r="E5142" s="32">
        <v>43264.376585648148</v>
      </c>
      <c r="F5142" s="32">
        <v>43273.400868055556</v>
      </c>
      <c r="G5142" s="31">
        <v>4</v>
      </c>
      <c r="H5142" s="31" t="s">
        <v>86</v>
      </c>
      <c r="I5142" s="31" t="s">
        <v>1090</v>
      </c>
      <c r="J5142" s="31" t="s">
        <v>457</v>
      </c>
      <c r="K5142" s="31" t="s">
        <v>41</v>
      </c>
      <c r="L5142" s="31" t="s">
        <v>9764</v>
      </c>
      <c r="M5142" s="30" t="s">
        <v>9765</v>
      </c>
      <c r="N5142" s="23"/>
      <c r="O5142" s="23"/>
      <c r="P5142" s="24"/>
    </row>
    <row r="5143" spans="1:16" ht="12" customHeight="1" x14ac:dyDescent="0.2">
      <c r="A5143" s="31" t="s">
        <v>2592</v>
      </c>
      <c r="B5143" s="31" t="s">
        <v>2592</v>
      </c>
      <c r="C5143" s="31">
        <v>584842</v>
      </c>
      <c r="D5143" s="32">
        <v>43259.515115740738</v>
      </c>
      <c r="E5143" s="32">
        <v>43259.561111111114</v>
      </c>
      <c r="F5143" s="32">
        <v>43270.391689814816</v>
      </c>
      <c r="G5143" s="31">
        <v>4</v>
      </c>
      <c r="H5143" s="31" t="s">
        <v>86</v>
      </c>
      <c r="I5143" s="31" t="s">
        <v>1090</v>
      </c>
      <c r="J5143" s="31" t="s">
        <v>457</v>
      </c>
      <c r="K5143" s="31" t="s">
        <v>41</v>
      </c>
      <c r="L5143" s="31" t="s">
        <v>9766</v>
      </c>
      <c r="M5143" s="30" t="s">
        <v>9767</v>
      </c>
      <c r="N5143" s="23"/>
      <c r="O5143" s="23"/>
      <c r="P5143" s="24"/>
    </row>
    <row r="5144" spans="1:16" ht="12" customHeight="1" x14ac:dyDescent="0.2">
      <c r="A5144" s="31" t="s">
        <v>2592</v>
      </c>
      <c r="B5144" s="31" t="s">
        <v>2592</v>
      </c>
      <c r="C5144" s="31">
        <v>584834</v>
      </c>
      <c r="D5144" s="32">
        <v>43259.500335648147</v>
      </c>
      <c r="E5144" s="32">
        <v>43259.529282407406</v>
      </c>
      <c r="F5144" s="32">
        <v>43263.39130787037</v>
      </c>
      <c r="G5144" s="31">
        <v>4</v>
      </c>
      <c r="H5144" s="31" t="s">
        <v>86</v>
      </c>
      <c r="I5144" s="31" t="s">
        <v>1090</v>
      </c>
      <c r="J5144" s="31" t="s">
        <v>101</v>
      </c>
      <c r="K5144" s="31" t="s">
        <v>40</v>
      </c>
      <c r="L5144" s="31" t="s">
        <v>9768</v>
      </c>
      <c r="M5144" s="30" t="s">
        <v>9769</v>
      </c>
      <c r="N5144" s="23"/>
      <c r="O5144" s="23"/>
      <c r="P5144" s="24"/>
    </row>
    <row r="5145" spans="1:16" ht="12" customHeight="1" x14ac:dyDescent="0.2">
      <c r="A5145" s="31" t="s">
        <v>3438</v>
      </c>
      <c r="B5145" s="31" t="s">
        <v>2592</v>
      </c>
      <c r="C5145" s="31">
        <v>581061</v>
      </c>
      <c r="D5145" s="32">
        <v>43245.437974537039</v>
      </c>
      <c r="E5145" s="32">
        <v>43245.504236111112</v>
      </c>
      <c r="F5145" s="32">
        <v>43255.522916666669</v>
      </c>
      <c r="G5145" s="31">
        <v>4</v>
      </c>
      <c r="H5145" s="31" t="s">
        <v>86</v>
      </c>
      <c r="I5145" s="31" t="s">
        <v>1090</v>
      </c>
      <c r="J5145" s="31" t="s">
        <v>101</v>
      </c>
      <c r="K5145" s="31" t="s">
        <v>40</v>
      </c>
      <c r="L5145" s="31" t="s">
        <v>101</v>
      </c>
      <c r="M5145" s="30" t="s">
        <v>9770</v>
      </c>
      <c r="N5145" s="23">
        <v>5946</v>
      </c>
      <c r="O5145" s="23"/>
      <c r="P5145" s="24" t="s">
        <v>1150</v>
      </c>
    </row>
    <row r="5146" spans="1:16" ht="12" customHeight="1" x14ac:dyDescent="0.2">
      <c r="A5146" s="31" t="s">
        <v>2592</v>
      </c>
      <c r="B5146" s="31" t="s">
        <v>2592</v>
      </c>
      <c r="C5146" s="31">
        <v>583490</v>
      </c>
      <c r="D5146" s="32">
        <v>43256.37127314815</v>
      </c>
      <c r="E5146" s="32">
        <v>43256.562604166669</v>
      </c>
      <c r="F5146" s="32">
        <v>43258.29791666667</v>
      </c>
      <c r="G5146" s="31">
        <v>4</v>
      </c>
      <c r="H5146" s="31" t="s">
        <v>86</v>
      </c>
      <c r="I5146" s="31" t="s">
        <v>1090</v>
      </c>
      <c r="J5146" s="31" t="s">
        <v>101</v>
      </c>
      <c r="K5146" s="31" t="s">
        <v>40</v>
      </c>
      <c r="L5146" s="31" t="s">
        <v>9771</v>
      </c>
      <c r="M5146" s="30" t="s">
        <v>9772</v>
      </c>
      <c r="N5146" s="23"/>
      <c r="O5146" s="23"/>
      <c r="P5146" s="24"/>
    </row>
    <row r="5147" spans="1:16" ht="12" customHeight="1" x14ac:dyDescent="0.2">
      <c r="A5147" s="31" t="s">
        <v>3438</v>
      </c>
      <c r="B5147" s="31" t="s">
        <v>2592</v>
      </c>
      <c r="C5147" s="31">
        <v>580708</v>
      </c>
      <c r="D5147" s="32">
        <v>43244.452685185184</v>
      </c>
      <c r="E5147" s="32">
        <v>43244.487349537034</v>
      </c>
      <c r="F5147" s="32">
        <v>43252.502083333333</v>
      </c>
      <c r="G5147" s="31">
        <v>4</v>
      </c>
      <c r="H5147" s="31" t="s">
        <v>86</v>
      </c>
      <c r="I5147" s="31" t="s">
        <v>1090</v>
      </c>
      <c r="J5147" s="31" t="s">
        <v>101</v>
      </c>
      <c r="K5147" s="31" t="s">
        <v>40</v>
      </c>
      <c r="L5147" s="31" t="s">
        <v>9773</v>
      </c>
      <c r="M5147" s="30" t="s">
        <v>9774</v>
      </c>
      <c r="N5147" s="23"/>
      <c r="O5147" s="23"/>
      <c r="P5147" s="24"/>
    </row>
    <row r="5148" spans="1:16" ht="12" customHeight="1" x14ac:dyDescent="0.2">
      <c r="A5148" s="31" t="s">
        <v>1145</v>
      </c>
      <c r="B5148" s="31" t="s">
        <v>1145</v>
      </c>
      <c r="C5148" s="31">
        <v>661696</v>
      </c>
      <c r="D5148" s="32">
        <v>43551.640729166669</v>
      </c>
      <c r="E5148" s="32">
        <v>43551.661192129628</v>
      </c>
      <c r="F5148" s="32">
        <v>43551.733055555553</v>
      </c>
      <c r="G5148" s="31">
        <v>3</v>
      </c>
      <c r="H5148" s="31" t="s">
        <v>86</v>
      </c>
      <c r="I5148" s="31" t="s">
        <v>1090</v>
      </c>
      <c r="J5148" s="31" t="s">
        <v>93</v>
      </c>
      <c r="K5148" s="31" t="s">
        <v>1119</v>
      </c>
      <c r="L5148" s="31" t="s">
        <v>841</v>
      </c>
      <c r="M5148" s="30" t="s">
        <v>8109</v>
      </c>
      <c r="N5148" s="24"/>
      <c r="O5148" s="28">
        <v>397</v>
      </c>
      <c r="P5148" s="24" t="s">
        <v>1219</v>
      </c>
    </row>
    <row r="5149" spans="1:16" ht="12" customHeight="1" x14ac:dyDescent="0.2">
      <c r="A5149" s="31" t="s">
        <v>2592</v>
      </c>
      <c r="B5149" s="31" t="s">
        <v>2592</v>
      </c>
      <c r="C5149" s="31">
        <v>587913</v>
      </c>
      <c r="D5149" s="32">
        <v>43271.311319444445</v>
      </c>
      <c r="E5149" s="32">
        <v>43271.324363425927</v>
      </c>
      <c r="F5149" s="32">
        <v>43271.490057870367</v>
      </c>
      <c r="G5149" s="31">
        <v>3</v>
      </c>
      <c r="H5149" s="31" t="s">
        <v>86</v>
      </c>
      <c r="I5149" s="31" t="s">
        <v>1090</v>
      </c>
      <c r="J5149" s="31" t="s">
        <v>101</v>
      </c>
      <c r="K5149" s="31" t="s">
        <v>40</v>
      </c>
      <c r="L5149" s="31" t="s">
        <v>9775</v>
      </c>
      <c r="M5149" s="30" t="s">
        <v>9776</v>
      </c>
      <c r="N5149" s="23" t="s">
        <v>768</v>
      </c>
      <c r="O5149" s="23"/>
      <c r="P5149" s="24" t="s">
        <v>1150</v>
      </c>
    </row>
    <row r="5150" spans="1:16" ht="12" customHeight="1" x14ac:dyDescent="0.2">
      <c r="A5150" s="31" t="s">
        <v>2592</v>
      </c>
      <c r="B5150" s="31" t="s">
        <v>2592</v>
      </c>
      <c r="C5150" s="31">
        <v>583290</v>
      </c>
      <c r="D5150" s="32">
        <v>43255.619560185187</v>
      </c>
      <c r="E5150" s="32">
        <v>43266.604166666664</v>
      </c>
      <c r="F5150" s="32">
        <v>43272.639606481483</v>
      </c>
      <c r="G5150" s="31">
        <v>4</v>
      </c>
      <c r="H5150" s="31" t="s">
        <v>86</v>
      </c>
      <c r="I5150" s="31" t="s">
        <v>1090</v>
      </c>
      <c r="J5150" s="31" t="s">
        <v>101</v>
      </c>
      <c r="K5150" s="31" t="s">
        <v>40</v>
      </c>
      <c r="L5150" s="31" t="s">
        <v>9777</v>
      </c>
      <c r="M5150" s="30" t="s">
        <v>9778</v>
      </c>
      <c r="N5150" s="23"/>
      <c r="O5150" s="23"/>
      <c r="P5150" s="24"/>
    </row>
    <row r="5151" spans="1:16" ht="12" customHeight="1" x14ac:dyDescent="0.2">
      <c r="A5151" s="31" t="s">
        <v>2592</v>
      </c>
      <c r="B5151" s="31" t="s">
        <v>2592</v>
      </c>
      <c r="C5151" s="31">
        <v>586312</v>
      </c>
      <c r="D5151" s="32">
        <v>43265.326041666667</v>
      </c>
      <c r="E5151" s="32">
        <v>43265.389641203707</v>
      </c>
      <c r="F5151" s="32">
        <v>43265.626180555555</v>
      </c>
      <c r="G5151" s="31">
        <v>2</v>
      </c>
      <c r="H5151" s="31" t="s">
        <v>86</v>
      </c>
      <c r="I5151" s="31" t="s">
        <v>1090</v>
      </c>
      <c r="J5151" s="31" t="s">
        <v>101</v>
      </c>
      <c r="K5151" s="31" t="s">
        <v>40</v>
      </c>
      <c r="L5151" s="31" t="s">
        <v>9779</v>
      </c>
      <c r="M5151" s="30" t="s">
        <v>9780</v>
      </c>
      <c r="N5151" s="23">
        <v>6041</v>
      </c>
      <c r="O5151" s="23"/>
      <c r="P5151" s="24" t="s">
        <v>1150</v>
      </c>
    </row>
    <row r="5152" spans="1:16" ht="12" customHeight="1" x14ac:dyDescent="0.2">
      <c r="A5152" s="31" t="s">
        <v>2592</v>
      </c>
      <c r="B5152" s="31" t="s">
        <v>2592</v>
      </c>
      <c r="C5152" s="31">
        <v>587240</v>
      </c>
      <c r="D5152" s="32">
        <v>43269.440393518518</v>
      </c>
      <c r="E5152" s="32">
        <v>43269.483182870368</v>
      </c>
      <c r="F5152" s="32">
        <v>43270.353981481479</v>
      </c>
      <c r="G5152" s="31">
        <v>4</v>
      </c>
      <c r="H5152" s="31" t="s">
        <v>86</v>
      </c>
      <c r="I5152" s="31" t="s">
        <v>1090</v>
      </c>
      <c r="J5152" s="31" t="s">
        <v>101</v>
      </c>
      <c r="K5152" s="31" t="s">
        <v>40</v>
      </c>
      <c r="L5152" s="31" t="s">
        <v>9781</v>
      </c>
      <c r="M5152" s="30" t="s">
        <v>9782</v>
      </c>
      <c r="N5152" s="23"/>
      <c r="O5152" s="23"/>
      <c r="P5152" s="24"/>
    </row>
    <row r="5153" spans="1:16" ht="12" customHeight="1" x14ac:dyDescent="0.2">
      <c r="A5153" s="31" t="s">
        <v>3438</v>
      </c>
      <c r="B5153" s="31" t="s">
        <v>2592</v>
      </c>
      <c r="C5153" s="31">
        <v>581471</v>
      </c>
      <c r="D5153" s="32">
        <v>43249.413437499999</v>
      </c>
      <c r="E5153" s="32">
        <v>43249.448298611111</v>
      </c>
      <c r="F5153" s="32">
        <v>43257.422222222223</v>
      </c>
      <c r="G5153" s="31">
        <v>4</v>
      </c>
      <c r="H5153" s="31" t="s">
        <v>86</v>
      </c>
      <c r="I5153" s="31" t="s">
        <v>1090</v>
      </c>
      <c r="J5153" s="31" t="s">
        <v>101</v>
      </c>
      <c r="K5153" s="31" t="s">
        <v>40</v>
      </c>
      <c r="L5153" s="31" t="s">
        <v>9783</v>
      </c>
      <c r="M5153" s="30" t="s">
        <v>9784</v>
      </c>
      <c r="N5153" s="23"/>
      <c r="O5153" s="23"/>
      <c r="P5153" s="24"/>
    </row>
    <row r="5154" spans="1:16" ht="12" customHeight="1" x14ac:dyDescent="0.2">
      <c r="A5154" s="31" t="s">
        <v>2592</v>
      </c>
      <c r="B5154" s="31" t="s">
        <v>2592</v>
      </c>
      <c r="C5154" s="31">
        <v>584764</v>
      </c>
      <c r="D5154" s="32">
        <v>43259.425312500003</v>
      </c>
      <c r="E5154" s="32">
        <v>43259.468055555553</v>
      </c>
      <c r="F5154" s="32">
        <v>43266.328738425924</v>
      </c>
      <c r="G5154" s="31">
        <v>4</v>
      </c>
      <c r="H5154" s="31" t="s">
        <v>86</v>
      </c>
      <c r="I5154" s="31" t="s">
        <v>1090</v>
      </c>
      <c r="J5154" s="31" t="s">
        <v>101</v>
      </c>
      <c r="K5154" s="31" t="s">
        <v>40</v>
      </c>
      <c r="L5154" s="31" t="s">
        <v>9785</v>
      </c>
      <c r="M5154" s="30" t="s">
        <v>9786</v>
      </c>
      <c r="N5154" s="23"/>
      <c r="O5154" s="23"/>
      <c r="P5154" s="24"/>
    </row>
    <row r="5155" spans="1:16" ht="12" customHeight="1" x14ac:dyDescent="0.2">
      <c r="A5155" s="31" t="s">
        <v>1145</v>
      </c>
      <c r="B5155" s="31" t="s">
        <v>1145</v>
      </c>
      <c r="C5155" s="31">
        <v>661701</v>
      </c>
      <c r="D5155" s="32">
        <v>43551.647638888891</v>
      </c>
      <c r="E5155" s="32">
        <v>43551.661261574074</v>
      </c>
      <c r="F5155" s="32">
        <v>43551.733414351853</v>
      </c>
      <c r="G5155" s="31">
        <v>3</v>
      </c>
      <c r="H5155" s="31" t="s">
        <v>86</v>
      </c>
      <c r="I5155" s="31" t="s">
        <v>1090</v>
      </c>
      <c r="J5155" s="31" t="s">
        <v>93</v>
      </c>
      <c r="K5155" s="31" t="s">
        <v>1119</v>
      </c>
      <c r="L5155" s="31" t="s">
        <v>841</v>
      </c>
      <c r="M5155" s="30" t="s">
        <v>8109</v>
      </c>
      <c r="N5155" s="24"/>
      <c r="O5155" s="28">
        <v>397</v>
      </c>
      <c r="P5155" s="24" t="s">
        <v>1219</v>
      </c>
    </row>
    <row r="5156" spans="1:16" ht="12" customHeight="1" x14ac:dyDescent="0.2">
      <c r="A5156" s="31" t="s">
        <v>2592</v>
      </c>
      <c r="B5156" s="31" t="s">
        <v>2592</v>
      </c>
      <c r="C5156" s="31">
        <v>587934</v>
      </c>
      <c r="D5156" s="32">
        <v>43271.32675925926</v>
      </c>
      <c r="E5156" s="32">
        <v>43271.578472222223</v>
      </c>
      <c r="F5156" s="32">
        <v>43276.385601851849</v>
      </c>
      <c r="G5156" s="31">
        <v>4</v>
      </c>
      <c r="H5156" s="31" t="s">
        <v>86</v>
      </c>
      <c r="I5156" s="31" t="s">
        <v>1090</v>
      </c>
      <c r="J5156" s="31" t="s">
        <v>101</v>
      </c>
      <c r="K5156" s="31" t="s">
        <v>40</v>
      </c>
      <c r="L5156" s="31" t="s">
        <v>8099</v>
      </c>
      <c r="M5156" s="30" t="s">
        <v>9787</v>
      </c>
      <c r="N5156" s="23"/>
      <c r="O5156" s="23"/>
      <c r="P5156" s="24"/>
    </row>
    <row r="5157" spans="1:16" ht="12" customHeight="1" x14ac:dyDescent="0.2">
      <c r="A5157" s="31" t="s">
        <v>2592</v>
      </c>
      <c r="B5157" s="31" t="s">
        <v>2592</v>
      </c>
      <c r="C5157" s="31">
        <v>583897</v>
      </c>
      <c r="D5157" s="32">
        <v>43257.357037037036</v>
      </c>
      <c r="E5157" s="32">
        <v>43257.53056712963</v>
      </c>
      <c r="F5157" s="32">
        <v>43258.461805555555</v>
      </c>
      <c r="G5157" s="31">
        <v>4</v>
      </c>
      <c r="H5157" s="31" t="s">
        <v>86</v>
      </c>
      <c r="I5157" s="31" t="s">
        <v>1090</v>
      </c>
      <c r="J5157" s="31" t="s">
        <v>101</v>
      </c>
      <c r="K5157" s="31" t="s">
        <v>40</v>
      </c>
      <c r="L5157" s="31" t="s">
        <v>9788</v>
      </c>
      <c r="M5157" s="30" t="s">
        <v>9789</v>
      </c>
      <c r="N5157" s="23">
        <v>5946</v>
      </c>
      <c r="O5157" s="23"/>
      <c r="P5157" s="24" t="s">
        <v>1150</v>
      </c>
    </row>
    <row r="5158" spans="1:16" ht="12" customHeight="1" x14ac:dyDescent="0.2">
      <c r="A5158" s="31" t="s">
        <v>2592</v>
      </c>
      <c r="B5158" s="31" t="s">
        <v>2592</v>
      </c>
      <c r="C5158" s="31">
        <v>583020</v>
      </c>
      <c r="D5158" s="32">
        <v>43255.347291666665</v>
      </c>
      <c r="E5158" s="32">
        <v>43255.383391203701</v>
      </c>
      <c r="F5158" s="32">
        <v>43257.370833333334</v>
      </c>
      <c r="G5158" s="31">
        <v>4</v>
      </c>
      <c r="H5158" s="31" t="s">
        <v>86</v>
      </c>
      <c r="I5158" s="31" t="s">
        <v>1090</v>
      </c>
      <c r="J5158" s="31" t="s">
        <v>101</v>
      </c>
      <c r="K5158" s="31" t="s">
        <v>40</v>
      </c>
      <c r="L5158" s="31" t="s">
        <v>8099</v>
      </c>
      <c r="M5158" s="30" t="s">
        <v>9790</v>
      </c>
      <c r="N5158" s="23">
        <v>5946</v>
      </c>
      <c r="O5158" s="23"/>
      <c r="P5158" s="24" t="s">
        <v>1150</v>
      </c>
    </row>
    <row r="5159" spans="1:16" ht="12" customHeight="1" x14ac:dyDescent="0.2">
      <c r="A5159" s="31" t="s">
        <v>3438</v>
      </c>
      <c r="B5159" s="31" t="s">
        <v>2592</v>
      </c>
      <c r="C5159" s="31">
        <v>579946</v>
      </c>
      <c r="D5159" s="32">
        <v>43242.480949074074</v>
      </c>
      <c r="E5159" s="32">
        <v>43242.556041666663</v>
      </c>
      <c r="F5159" s="32">
        <v>43262.322256944448</v>
      </c>
      <c r="G5159" s="31">
        <v>4</v>
      </c>
      <c r="H5159" s="31" t="s">
        <v>86</v>
      </c>
      <c r="I5159" s="31" t="s">
        <v>1090</v>
      </c>
      <c r="J5159" s="31" t="s">
        <v>101</v>
      </c>
      <c r="K5159" s="31" t="s">
        <v>40</v>
      </c>
      <c r="L5159" s="31" t="s">
        <v>8097</v>
      </c>
      <c r="M5159" s="30" t="s">
        <v>9791</v>
      </c>
      <c r="N5159" s="23"/>
      <c r="O5159" s="23"/>
      <c r="P5159" s="24"/>
    </row>
    <row r="5160" spans="1:16" ht="12" customHeight="1" x14ac:dyDescent="0.2">
      <c r="A5160" s="31" t="s">
        <v>2592</v>
      </c>
      <c r="B5160" s="31" t="s">
        <v>2592</v>
      </c>
      <c r="C5160" s="31">
        <v>587058</v>
      </c>
      <c r="D5160" s="32">
        <v>43269.31108796296</v>
      </c>
      <c r="E5160" s="32">
        <v>43269.348622685182</v>
      </c>
      <c r="F5160" s="32">
        <v>43269.625277777777</v>
      </c>
      <c r="G5160" s="31">
        <v>4</v>
      </c>
      <c r="H5160" s="31" t="s">
        <v>86</v>
      </c>
      <c r="I5160" s="31" t="s">
        <v>1090</v>
      </c>
      <c r="J5160" s="31" t="s">
        <v>101</v>
      </c>
      <c r="K5160" s="31" t="s">
        <v>40</v>
      </c>
      <c r="L5160" s="31" t="s">
        <v>9792</v>
      </c>
      <c r="M5160" s="30" t="s">
        <v>9793</v>
      </c>
      <c r="N5160" s="23"/>
      <c r="O5160" s="23"/>
      <c r="P5160" s="24"/>
    </row>
    <row r="5161" spans="1:16" ht="12" customHeight="1" x14ac:dyDescent="0.2">
      <c r="A5161" s="31" t="s">
        <v>2592</v>
      </c>
      <c r="B5161" s="31" t="s">
        <v>2592</v>
      </c>
      <c r="C5161" s="31">
        <v>584479</v>
      </c>
      <c r="D5161" s="32">
        <v>43258.512800925928</v>
      </c>
      <c r="E5161" s="32">
        <v>43259.571527777778</v>
      </c>
      <c r="F5161" s="32">
        <v>43263.345416666663</v>
      </c>
      <c r="G5161" s="31">
        <v>4</v>
      </c>
      <c r="H5161" s="31" t="s">
        <v>86</v>
      </c>
      <c r="I5161" s="31" t="s">
        <v>1090</v>
      </c>
      <c r="J5161" s="31" t="s">
        <v>101</v>
      </c>
      <c r="K5161" s="31" t="s">
        <v>40</v>
      </c>
      <c r="L5161" s="31" t="s">
        <v>9794</v>
      </c>
      <c r="M5161" s="30" t="s">
        <v>9795</v>
      </c>
      <c r="N5161" s="23"/>
      <c r="O5161" s="23"/>
      <c r="P5161" s="24"/>
    </row>
    <row r="5162" spans="1:16" ht="12" customHeight="1" x14ac:dyDescent="0.2">
      <c r="A5162" s="31" t="s">
        <v>2592</v>
      </c>
      <c r="B5162" s="31" t="s">
        <v>2592</v>
      </c>
      <c r="C5162" s="31">
        <v>586688</v>
      </c>
      <c r="D5162" s="32">
        <v>43266.342858796299</v>
      </c>
      <c r="E5162" s="32">
        <v>43266.368055555555</v>
      </c>
      <c r="F5162" s="32">
        <v>43266.410682870373</v>
      </c>
      <c r="G5162" s="31">
        <v>4</v>
      </c>
      <c r="H5162" s="31" t="s">
        <v>86</v>
      </c>
      <c r="I5162" s="31" t="s">
        <v>1090</v>
      </c>
      <c r="J5162" s="31" t="s">
        <v>101</v>
      </c>
      <c r="K5162" s="31" t="s">
        <v>40</v>
      </c>
      <c r="L5162" s="31" t="s">
        <v>9796</v>
      </c>
      <c r="M5162" s="30" t="s">
        <v>9797</v>
      </c>
      <c r="N5162" s="23"/>
      <c r="O5162" s="23"/>
      <c r="P5162" s="24"/>
    </row>
    <row r="5163" spans="1:16" ht="12" customHeight="1" x14ac:dyDescent="0.2">
      <c r="A5163" s="31" t="s">
        <v>2592</v>
      </c>
      <c r="B5163" s="31" t="s">
        <v>2592</v>
      </c>
      <c r="C5163" s="31">
        <v>589572</v>
      </c>
      <c r="D5163" s="32">
        <v>43277.394652777781</v>
      </c>
      <c r="E5163" s="32">
        <v>43277.470138888886</v>
      </c>
      <c r="F5163" s="32">
        <v>43277.575555555559</v>
      </c>
      <c r="G5163" s="31">
        <v>4</v>
      </c>
      <c r="H5163" s="31" t="s">
        <v>86</v>
      </c>
      <c r="I5163" s="31" t="s">
        <v>1090</v>
      </c>
      <c r="J5163" s="31" t="s">
        <v>101</v>
      </c>
      <c r="K5163" s="31" t="s">
        <v>40</v>
      </c>
      <c r="L5163" s="31" t="s">
        <v>9798</v>
      </c>
      <c r="M5163" s="30" t="s">
        <v>9799</v>
      </c>
      <c r="N5163" s="23"/>
      <c r="O5163" s="23"/>
      <c r="P5163" s="24"/>
    </row>
    <row r="5164" spans="1:16" ht="12" customHeight="1" x14ac:dyDescent="0.2">
      <c r="A5164" s="31" t="s">
        <v>2592</v>
      </c>
      <c r="B5164" s="31" t="s">
        <v>2592</v>
      </c>
      <c r="C5164" s="31">
        <v>589874</v>
      </c>
      <c r="D5164" s="32">
        <v>43278.297743055555</v>
      </c>
      <c r="E5164" s="32">
        <v>43278.355486111112</v>
      </c>
      <c r="F5164" s="32">
        <v>43278.359814814816</v>
      </c>
      <c r="G5164" s="31">
        <v>4</v>
      </c>
      <c r="H5164" s="31" t="s">
        <v>86</v>
      </c>
      <c r="I5164" s="31" t="s">
        <v>1090</v>
      </c>
      <c r="J5164" s="31" t="s">
        <v>101</v>
      </c>
      <c r="K5164" s="31" t="s">
        <v>40</v>
      </c>
      <c r="L5164" s="31" t="s">
        <v>9800</v>
      </c>
      <c r="M5164" s="30" t="s">
        <v>9801</v>
      </c>
      <c r="N5164" s="23"/>
      <c r="O5164" s="23"/>
      <c r="P5164" s="24"/>
    </row>
    <row r="5165" spans="1:16" ht="12" customHeight="1" x14ac:dyDescent="0.2">
      <c r="A5165" s="31" t="s">
        <v>1145</v>
      </c>
      <c r="B5165" s="31" t="s">
        <v>1145</v>
      </c>
      <c r="C5165" s="31">
        <v>661707</v>
      </c>
      <c r="D5165" s="32">
        <v>43551.65457175926</v>
      </c>
      <c r="E5165" s="32">
        <v>43551.66133101852</v>
      </c>
      <c r="F5165" s="32">
        <v>43551.733749999999</v>
      </c>
      <c r="G5165" s="31">
        <v>3</v>
      </c>
      <c r="H5165" s="31" t="s">
        <v>86</v>
      </c>
      <c r="I5165" s="31" t="s">
        <v>1090</v>
      </c>
      <c r="J5165" s="31" t="s">
        <v>93</v>
      </c>
      <c r="K5165" s="31" t="s">
        <v>1119</v>
      </c>
      <c r="L5165" s="31" t="s">
        <v>841</v>
      </c>
      <c r="M5165" s="30" t="s">
        <v>8109</v>
      </c>
      <c r="N5165" s="24"/>
      <c r="O5165" s="28">
        <v>397</v>
      </c>
      <c r="P5165" s="24" t="s">
        <v>1219</v>
      </c>
    </row>
    <row r="5166" spans="1:16" ht="12" customHeight="1" x14ac:dyDescent="0.2">
      <c r="A5166" s="31" t="s">
        <v>2592</v>
      </c>
      <c r="B5166" s="31" t="s">
        <v>2592</v>
      </c>
      <c r="C5166" s="31">
        <v>584329</v>
      </c>
      <c r="D5166" s="32">
        <v>43258.364351851851</v>
      </c>
      <c r="E5166" s="32">
        <v>43259.553472222222</v>
      </c>
      <c r="F5166" s="32">
        <v>43264.361678240741</v>
      </c>
      <c r="G5166" s="31">
        <v>4</v>
      </c>
      <c r="H5166" s="31" t="s">
        <v>86</v>
      </c>
      <c r="I5166" s="31" t="s">
        <v>1090</v>
      </c>
      <c r="J5166" s="31" t="s">
        <v>101</v>
      </c>
      <c r="K5166" s="31" t="s">
        <v>40</v>
      </c>
      <c r="L5166" s="31" t="s">
        <v>9802</v>
      </c>
      <c r="M5166" s="30" t="s">
        <v>9803</v>
      </c>
      <c r="N5166" s="23"/>
      <c r="O5166" s="23"/>
      <c r="P5166" s="24"/>
    </row>
    <row r="5167" spans="1:16" ht="12" customHeight="1" x14ac:dyDescent="0.2">
      <c r="A5167" s="31" t="s">
        <v>2592</v>
      </c>
      <c r="B5167" s="31" t="s">
        <v>2592</v>
      </c>
      <c r="C5167" s="31">
        <v>584196</v>
      </c>
      <c r="D5167" s="32">
        <v>43257.640381944446</v>
      </c>
      <c r="E5167" s="32">
        <v>43259.485914351855</v>
      </c>
      <c r="F5167" s="32">
        <v>43266.453692129631</v>
      </c>
      <c r="G5167" s="31">
        <v>4</v>
      </c>
      <c r="H5167" s="31" t="s">
        <v>86</v>
      </c>
      <c r="I5167" s="31" t="s">
        <v>1090</v>
      </c>
      <c r="J5167" s="31" t="s">
        <v>101</v>
      </c>
      <c r="K5167" s="31" t="s">
        <v>40</v>
      </c>
      <c r="L5167" s="31" t="s">
        <v>9804</v>
      </c>
      <c r="M5167" s="30" t="s">
        <v>9805</v>
      </c>
      <c r="N5167" s="23"/>
      <c r="O5167" s="23"/>
      <c r="P5167" s="24"/>
    </row>
    <row r="5168" spans="1:16" ht="12" customHeight="1" x14ac:dyDescent="0.2">
      <c r="A5168" s="31" t="s">
        <v>2592</v>
      </c>
      <c r="B5168" s="31" t="s">
        <v>2592</v>
      </c>
      <c r="C5168" s="31">
        <v>584368</v>
      </c>
      <c r="D5168" s="32">
        <v>43258.389201388891</v>
      </c>
      <c r="E5168" s="32">
        <v>43259.572222222225</v>
      </c>
      <c r="F5168" s="32">
        <v>43259.607418981483</v>
      </c>
      <c r="G5168" s="31">
        <v>4</v>
      </c>
      <c r="H5168" s="31" t="s">
        <v>86</v>
      </c>
      <c r="I5168" s="31" t="s">
        <v>1090</v>
      </c>
      <c r="J5168" s="31" t="s">
        <v>101</v>
      </c>
      <c r="K5168" s="31" t="s">
        <v>40</v>
      </c>
      <c r="L5168" s="31" t="s">
        <v>9806</v>
      </c>
      <c r="M5168" s="30" t="s">
        <v>9807</v>
      </c>
      <c r="N5168" s="23"/>
      <c r="O5168" s="23"/>
      <c r="P5168" s="24"/>
    </row>
    <row r="5169" spans="1:16" ht="12" customHeight="1" x14ac:dyDescent="0.2">
      <c r="A5169" s="31" t="s">
        <v>3438</v>
      </c>
      <c r="B5169" s="31" t="s">
        <v>2592</v>
      </c>
      <c r="C5169" s="31">
        <v>581945</v>
      </c>
      <c r="D5169" s="32">
        <v>43250.455358796295</v>
      </c>
      <c r="E5169" s="32">
        <v>43250.574999999997</v>
      </c>
      <c r="F5169" s="32">
        <v>43255.355555555558</v>
      </c>
      <c r="G5169" s="31">
        <v>4</v>
      </c>
      <c r="H5169" s="31" t="s">
        <v>86</v>
      </c>
      <c r="I5169" s="31" t="s">
        <v>1090</v>
      </c>
      <c r="J5169" s="31" t="s">
        <v>101</v>
      </c>
      <c r="K5169" s="31" t="s">
        <v>40</v>
      </c>
      <c r="L5169" s="31" t="s">
        <v>9808</v>
      </c>
      <c r="M5169" s="30" t="s">
        <v>9809</v>
      </c>
      <c r="N5169" s="23"/>
      <c r="O5169" s="23"/>
      <c r="P5169" s="24"/>
    </row>
    <row r="5170" spans="1:16" ht="12" customHeight="1" x14ac:dyDescent="0.2">
      <c r="A5170" s="31" t="s">
        <v>2592</v>
      </c>
      <c r="B5170" s="31" t="s">
        <v>2592</v>
      </c>
      <c r="C5170" s="31">
        <v>586085</v>
      </c>
      <c r="D5170" s="32">
        <v>43264.456875000003</v>
      </c>
      <c r="E5170" s="32">
        <v>43264.514247685183</v>
      </c>
      <c r="F5170" s="32">
        <v>43269.438900462963</v>
      </c>
      <c r="G5170" s="31">
        <v>4</v>
      </c>
      <c r="H5170" s="31" t="s">
        <v>86</v>
      </c>
      <c r="I5170" s="31" t="s">
        <v>1090</v>
      </c>
      <c r="J5170" s="31" t="s">
        <v>101</v>
      </c>
      <c r="K5170" s="31" t="s">
        <v>40</v>
      </c>
      <c r="L5170" s="31" t="s">
        <v>2404</v>
      </c>
      <c r="M5170" s="30" t="s">
        <v>9810</v>
      </c>
      <c r="N5170" s="23">
        <v>3290</v>
      </c>
      <c r="O5170" s="23"/>
      <c r="P5170" s="24" t="s">
        <v>1150</v>
      </c>
    </row>
    <row r="5171" spans="1:16" ht="12" customHeight="1" x14ac:dyDescent="0.2">
      <c r="A5171" s="31" t="s">
        <v>2592</v>
      </c>
      <c r="B5171" s="31" t="s">
        <v>2592</v>
      </c>
      <c r="C5171" s="31">
        <v>583526</v>
      </c>
      <c r="D5171" s="32">
        <v>43256.408634259256</v>
      </c>
      <c r="E5171" s="32">
        <v>43256.563125000001</v>
      </c>
      <c r="F5171" s="32">
        <v>43259.279548611114</v>
      </c>
      <c r="G5171" s="31">
        <v>4</v>
      </c>
      <c r="H5171" s="31" t="s">
        <v>86</v>
      </c>
      <c r="I5171" s="31" t="s">
        <v>1090</v>
      </c>
      <c r="J5171" s="31" t="s">
        <v>101</v>
      </c>
      <c r="K5171" s="31" t="s">
        <v>40</v>
      </c>
      <c r="L5171" s="31" t="s">
        <v>9811</v>
      </c>
      <c r="M5171" s="30" t="s">
        <v>9812</v>
      </c>
      <c r="N5171" s="23"/>
      <c r="O5171" s="23"/>
      <c r="P5171" s="24"/>
    </row>
    <row r="5172" spans="1:16" ht="12" customHeight="1" x14ac:dyDescent="0.2">
      <c r="A5172" s="31" t="s">
        <v>2592</v>
      </c>
      <c r="B5172" s="31" t="s">
        <v>2592</v>
      </c>
      <c r="C5172" s="31">
        <v>583301</v>
      </c>
      <c r="D5172" s="32">
        <v>43255.623506944445</v>
      </c>
      <c r="E5172" s="32">
        <v>43256.350891203707</v>
      </c>
      <c r="F5172" s="32">
        <v>43256.432638888888</v>
      </c>
      <c r="G5172" s="31">
        <v>4</v>
      </c>
      <c r="H5172" s="31" t="s">
        <v>86</v>
      </c>
      <c r="I5172" s="31" t="s">
        <v>1090</v>
      </c>
      <c r="J5172" s="31" t="s">
        <v>101</v>
      </c>
      <c r="K5172" s="31" t="s">
        <v>40</v>
      </c>
      <c r="L5172" s="31" t="s">
        <v>9813</v>
      </c>
      <c r="M5172" s="30" t="s">
        <v>9814</v>
      </c>
      <c r="N5172" s="23"/>
      <c r="O5172" s="23"/>
      <c r="P5172" s="24"/>
    </row>
    <row r="5173" spans="1:16" ht="12" customHeight="1" x14ac:dyDescent="0.2">
      <c r="A5173" s="31" t="s">
        <v>3438</v>
      </c>
      <c r="B5173" s="31" t="s">
        <v>2592</v>
      </c>
      <c r="C5173" s="31">
        <v>582275</v>
      </c>
      <c r="D5173" s="32">
        <v>43251.395324074074</v>
      </c>
      <c r="E5173" s="32">
        <v>43251.40625</v>
      </c>
      <c r="F5173" s="32">
        <v>43252.415972222225</v>
      </c>
      <c r="G5173" s="31">
        <v>4</v>
      </c>
      <c r="H5173" s="31" t="s">
        <v>86</v>
      </c>
      <c r="I5173" s="31" t="s">
        <v>1138</v>
      </c>
      <c r="J5173" s="31" t="s">
        <v>858</v>
      </c>
      <c r="K5173" s="31" t="s">
        <v>41</v>
      </c>
      <c r="L5173" s="31" t="s">
        <v>9815</v>
      </c>
      <c r="M5173" s="30" t="s">
        <v>9816</v>
      </c>
      <c r="N5173" s="23"/>
      <c r="O5173" s="23"/>
      <c r="P5173" s="24"/>
    </row>
    <row r="5174" spans="1:16" ht="12" customHeight="1" x14ac:dyDescent="0.2">
      <c r="A5174" s="31" t="s">
        <v>2592</v>
      </c>
      <c r="B5174" s="31" t="s">
        <v>2592</v>
      </c>
      <c r="C5174" s="31">
        <v>585369</v>
      </c>
      <c r="D5174" s="32">
        <v>43262.55201388889</v>
      </c>
      <c r="E5174" s="32">
        <v>43262.58116898148</v>
      </c>
      <c r="F5174" s="32">
        <v>43262.614895833336</v>
      </c>
      <c r="G5174" s="31">
        <v>4</v>
      </c>
      <c r="H5174" s="31" t="s">
        <v>86</v>
      </c>
      <c r="I5174" s="31" t="s">
        <v>1090</v>
      </c>
      <c r="J5174" s="31" t="s">
        <v>858</v>
      </c>
      <c r="K5174" s="31" t="s">
        <v>41</v>
      </c>
      <c r="L5174" s="31" t="s">
        <v>9817</v>
      </c>
      <c r="M5174" s="30" t="s">
        <v>9818</v>
      </c>
      <c r="N5174" s="23"/>
      <c r="O5174" s="23"/>
      <c r="P5174" s="24"/>
    </row>
    <row r="5175" spans="1:16" ht="12" customHeight="1" x14ac:dyDescent="0.2">
      <c r="A5175" s="31" t="s">
        <v>2592</v>
      </c>
      <c r="B5175" s="31" t="s">
        <v>2592</v>
      </c>
      <c r="C5175" s="31">
        <v>587818</v>
      </c>
      <c r="D5175" s="32">
        <v>43270.597511574073</v>
      </c>
      <c r="E5175" s="32">
        <v>43271.388888888891</v>
      </c>
      <c r="F5175" s="32">
        <v>43271.580185185187</v>
      </c>
      <c r="G5175" s="31">
        <v>4</v>
      </c>
      <c r="H5175" s="31" t="s">
        <v>86</v>
      </c>
      <c r="I5175" s="31" t="s">
        <v>1090</v>
      </c>
      <c r="J5175" s="31" t="s">
        <v>1709</v>
      </c>
      <c r="K5175" s="31" t="s">
        <v>40</v>
      </c>
      <c r="L5175" s="31" t="s">
        <v>9819</v>
      </c>
      <c r="M5175" s="30" t="s">
        <v>9820</v>
      </c>
      <c r="N5175" s="23"/>
      <c r="O5175" s="23"/>
      <c r="P5175" s="24"/>
    </row>
    <row r="5176" spans="1:16" ht="12" customHeight="1" x14ac:dyDescent="0.2">
      <c r="A5176" s="31" t="s">
        <v>2592</v>
      </c>
      <c r="B5176" s="31" t="s">
        <v>2592</v>
      </c>
      <c r="C5176" s="31">
        <v>587988</v>
      </c>
      <c r="D5176" s="32">
        <v>43271.376828703702</v>
      </c>
      <c r="E5176" s="32">
        <v>43271.542650462965</v>
      </c>
      <c r="F5176" s="32">
        <v>43272.386562500003</v>
      </c>
      <c r="G5176" s="31">
        <v>4</v>
      </c>
      <c r="H5176" s="31" t="s">
        <v>86</v>
      </c>
      <c r="I5176" s="31" t="s">
        <v>1090</v>
      </c>
      <c r="J5176" s="31" t="s">
        <v>1709</v>
      </c>
      <c r="K5176" s="31" t="s">
        <v>40</v>
      </c>
      <c r="L5176" s="31" t="s">
        <v>9821</v>
      </c>
      <c r="M5176" s="30" t="s">
        <v>9822</v>
      </c>
      <c r="N5176" s="23"/>
      <c r="O5176" s="23"/>
      <c r="P5176" s="24"/>
    </row>
    <row r="5177" spans="1:16" ht="12" customHeight="1" x14ac:dyDescent="0.2">
      <c r="A5177" s="31" t="s">
        <v>2592</v>
      </c>
      <c r="B5177" s="31" t="s">
        <v>2592</v>
      </c>
      <c r="C5177" s="31">
        <v>587349</v>
      </c>
      <c r="D5177" s="32">
        <v>43269.548136574071</v>
      </c>
      <c r="E5177" s="32">
        <v>43269.567986111113</v>
      </c>
      <c r="F5177" s="32">
        <v>43270.353159722225</v>
      </c>
      <c r="G5177" s="31">
        <v>4</v>
      </c>
      <c r="H5177" s="31" t="s">
        <v>86</v>
      </c>
      <c r="I5177" s="31" t="s">
        <v>1090</v>
      </c>
      <c r="J5177" s="31" t="s">
        <v>1709</v>
      </c>
      <c r="K5177" s="31" t="s">
        <v>40</v>
      </c>
      <c r="L5177" s="31" t="s">
        <v>9823</v>
      </c>
      <c r="M5177" s="30" t="s">
        <v>9824</v>
      </c>
      <c r="N5177" s="23"/>
      <c r="O5177" s="23"/>
      <c r="P5177" s="24"/>
    </row>
    <row r="5178" spans="1:16" ht="12" customHeight="1" x14ac:dyDescent="0.2">
      <c r="A5178" s="31" t="s">
        <v>2592</v>
      </c>
      <c r="B5178" s="31" t="s">
        <v>2592</v>
      </c>
      <c r="C5178" s="31">
        <v>588475</v>
      </c>
      <c r="D5178" s="32">
        <v>43272.451874999999</v>
      </c>
      <c r="E5178" s="32">
        <v>43272.460023148145</v>
      </c>
      <c r="F5178" s="32">
        <v>43273.595011574071</v>
      </c>
      <c r="G5178" s="31">
        <v>4</v>
      </c>
      <c r="H5178" s="31" t="s">
        <v>86</v>
      </c>
      <c r="I5178" s="31" t="s">
        <v>1090</v>
      </c>
      <c r="J5178" s="31" t="s">
        <v>2195</v>
      </c>
      <c r="K5178" s="31" t="s">
        <v>41</v>
      </c>
      <c r="L5178" s="31" t="s">
        <v>9825</v>
      </c>
      <c r="M5178" s="30" t="s">
        <v>9826</v>
      </c>
      <c r="N5178" s="23"/>
      <c r="O5178" s="23"/>
      <c r="P5178" s="24"/>
    </row>
    <row r="5179" spans="1:16" ht="12" customHeight="1" x14ac:dyDescent="0.2">
      <c r="A5179" s="31" t="s">
        <v>3438</v>
      </c>
      <c r="B5179" s="31" t="s">
        <v>2592</v>
      </c>
      <c r="C5179" s="31">
        <v>581447</v>
      </c>
      <c r="D5179" s="32">
        <v>43249.3828587963</v>
      </c>
      <c r="E5179" s="32">
        <v>43249.422372685185</v>
      </c>
      <c r="F5179" s="32">
        <v>43252.609189814815</v>
      </c>
      <c r="G5179" s="31">
        <v>4</v>
      </c>
      <c r="H5179" s="31" t="s">
        <v>86</v>
      </c>
      <c r="I5179" s="31" t="s">
        <v>1090</v>
      </c>
      <c r="J5179" s="31" t="s">
        <v>175</v>
      </c>
      <c r="K5179" s="31" t="s">
        <v>1119</v>
      </c>
      <c r="L5179" s="31" t="s">
        <v>9827</v>
      </c>
      <c r="M5179" s="30" t="s">
        <v>9828</v>
      </c>
      <c r="N5179" s="23"/>
      <c r="O5179" s="23"/>
      <c r="P5179" s="24"/>
    </row>
    <row r="5180" spans="1:16" ht="12" customHeight="1" x14ac:dyDescent="0.2">
      <c r="A5180" s="31" t="s">
        <v>2592</v>
      </c>
      <c r="B5180" s="31" t="s">
        <v>2592</v>
      </c>
      <c r="C5180" s="31">
        <v>586849</v>
      </c>
      <c r="D5180" s="32">
        <v>43266.502905092595</v>
      </c>
      <c r="E5180" s="32">
        <v>43266.527800925927</v>
      </c>
      <c r="F5180" s="32">
        <v>43269.573368055557</v>
      </c>
      <c r="G5180" s="31">
        <v>4</v>
      </c>
      <c r="H5180" s="31" t="s">
        <v>86</v>
      </c>
      <c r="I5180" s="31" t="s">
        <v>1090</v>
      </c>
      <c r="J5180" s="31" t="s">
        <v>175</v>
      </c>
      <c r="K5180" s="31" t="s">
        <v>1119</v>
      </c>
      <c r="L5180" s="31" t="s">
        <v>9829</v>
      </c>
      <c r="M5180" s="30" t="s">
        <v>9830</v>
      </c>
      <c r="N5180" s="23"/>
      <c r="O5180" s="23"/>
      <c r="P5180" s="24"/>
    </row>
    <row r="5181" spans="1:16" ht="12" customHeight="1" x14ac:dyDescent="0.2">
      <c r="A5181" s="31" t="s">
        <v>2592</v>
      </c>
      <c r="B5181" s="31" t="s">
        <v>2592</v>
      </c>
      <c r="C5181" s="31">
        <v>588429</v>
      </c>
      <c r="D5181" s="32">
        <v>43272.39607638889</v>
      </c>
      <c r="E5181" s="32">
        <v>43272.40902777778</v>
      </c>
      <c r="F5181" s="32">
        <v>43272.671539351853</v>
      </c>
      <c r="G5181" s="31">
        <v>4</v>
      </c>
      <c r="H5181" s="31" t="s">
        <v>86</v>
      </c>
      <c r="I5181" s="31" t="s">
        <v>1090</v>
      </c>
      <c r="J5181" s="31" t="s">
        <v>175</v>
      </c>
      <c r="K5181" s="31" t="s">
        <v>1119</v>
      </c>
      <c r="L5181" s="31" t="s">
        <v>9831</v>
      </c>
      <c r="M5181" s="30" t="s">
        <v>9832</v>
      </c>
      <c r="N5181" s="23"/>
      <c r="O5181" s="23"/>
      <c r="P5181" s="24"/>
    </row>
    <row r="5182" spans="1:16" ht="12" customHeight="1" x14ac:dyDescent="0.2">
      <c r="A5182" s="31" t="s">
        <v>2592</v>
      </c>
      <c r="B5182" s="31" t="s">
        <v>2592</v>
      </c>
      <c r="C5182" s="31">
        <v>584613</v>
      </c>
      <c r="D5182" s="32">
        <v>43258.955891203703</v>
      </c>
      <c r="E5182" s="32">
        <v>43259.333124999997</v>
      </c>
      <c r="F5182" s="32">
        <v>43272.599259259259</v>
      </c>
      <c r="G5182" s="31">
        <v>4</v>
      </c>
      <c r="H5182" s="31" t="s">
        <v>86</v>
      </c>
      <c r="I5182" s="31" t="s">
        <v>1090</v>
      </c>
      <c r="J5182" s="31" t="s">
        <v>175</v>
      </c>
      <c r="K5182" s="31" t="s">
        <v>1119</v>
      </c>
      <c r="L5182" s="31" t="s">
        <v>9833</v>
      </c>
      <c r="M5182" s="30" t="s">
        <v>9834</v>
      </c>
      <c r="N5182" s="23"/>
      <c r="O5182" s="23"/>
      <c r="P5182" s="24"/>
    </row>
    <row r="5183" spans="1:16" ht="12" customHeight="1" x14ac:dyDescent="0.2">
      <c r="A5183" s="31" t="s">
        <v>2592</v>
      </c>
      <c r="B5183" s="31" t="s">
        <v>2592</v>
      </c>
      <c r="C5183" s="31">
        <v>587787</v>
      </c>
      <c r="D5183" s="32">
        <v>43270.566793981481</v>
      </c>
      <c r="E5183" s="32">
        <v>43270.570833333331</v>
      </c>
      <c r="F5183" s="32">
        <v>43272.554722222223</v>
      </c>
      <c r="G5183" s="31">
        <v>4</v>
      </c>
      <c r="H5183" s="31" t="s">
        <v>86</v>
      </c>
      <c r="I5183" s="31" t="s">
        <v>1090</v>
      </c>
      <c r="J5183" s="31" t="s">
        <v>175</v>
      </c>
      <c r="K5183" s="31" t="s">
        <v>1119</v>
      </c>
      <c r="L5183" s="31" t="s">
        <v>9835</v>
      </c>
      <c r="M5183" s="30" t="s">
        <v>9836</v>
      </c>
      <c r="N5183" s="23"/>
      <c r="O5183" s="23"/>
      <c r="P5183" s="24"/>
    </row>
    <row r="5184" spans="1:16" ht="12" customHeight="1" x14ac:dyDescent="0.2">
      <c r="A5184" s="31" t="s">
        <v>2592</v>
      </c>
      <c r="B5184" s="31" t="s">
        <v>2592</v>
      </c>
      <c r="C5184" s="31">
        <v>586479</v>
      </c>
      <c r="D5184" s="32">
        <v>43265.479004629633</v>
      </c>
      <c r="E5184" s="32">
        <v>43265.482638888891</v>
      </c>
      <c r="F5184" s="32">
        <v>43265.672939814816</v>
      </c>
      <c r="G5184" s="31">
        <v>4</v>
      </c>
      <c r="H5184" s="31" t="s">
        <v>86</v>
      </c>
      <c r="I5184" s="31" t="s">
        <v>1090</v>
      </c>
      <c r="J5184" s="31" t="s">
        <v>175</v>
      </c>
      <c r="K5184" s="31" t="s">
        <v>1119</v>
      </c>
      <c r="L5184" s="31" t="s">
        <v>9837</v>
      </c>
      <c r="M5184" s="30" t="s">
        <v>9838</v>
      </c>
      <c r="N5184" s="23"/>
      <c r="O5184" s="23"/>
      <c r="P5184" s="24"/>
    </row>
    <row r="5185" spans="1:16" ht="12" customHeight="1" x14ac:dyDescent="0.2">
      <c r="A5185" s="31" t="s">
        <v>2592</v>
      </c>
      <c r="B5185" s="31" t="s">
        <v>2592</v>
      </c>
      <c r="C5185" s="31">
        <v>588088</v>
      </c>
      <c r="D5185" s="32">
        <v>43271.472800925927</v>
      </c>
      <c r="E5185" s="32">
        <v>43271.478668981479</v>
      </c>
      <c r="F5185" s="32">
        <v>43276.349826388891</v>
      </c>
      <c r="G5185" s="31">
        <v>4</v>
      </c>
      <c r="H5185" s="31" t="s">
        <v>86</v>
      </c>
      <c r="I5185" s="31" t="s">
        <v>1090</v>
      </c>
      <c r="J5185" s="31" t="s">
        <v>175</v>
      </c>
      <c r="K5185" s="31" t="s">
        <v>1119</v>
      </c>
      <c r="L5185" s="31" t="s">
        <v>9839</v>
      </c>
      <c r="M5185" s="30" t="s">
        <v>9840</v>
      </c>
      <c r="N5185" s="23">
        <v>5141</v>
      </c>
      <c r="O5185" s="23"/>
      <c r="P5185" s="24" t="s">
        <v>1150</v>
      </c>
    </row>
    <row r="5186" spans="1:16" ht="12" customHeight="1" x14ac:dyDescent="0.2">
      <c r="A5186" s="31" t="s">
        <v>2592</v>
      </c>
      <c r="B5186" s="31" t="s">
        <v>2592</v>
      </c>
      <c r="C5186" s="31">
        <v>585857</v>
      </c>
      <c r="D5186" s="32">
        <v>43263.738252314812</v>
      </c>
      <c r="E5186" s="32">
        <v>43264.334027777775</v>
      </c>
      <c r="F5186" s="32">
        <v>43269.388564814813</v>
      </c>
      <c r="G5186" s="31">
        <v>4</v>
      </c>
      <c r="H5186" s="31" t="s">
        <v>86</v>
      </c>
      <c r="I5186" s="31" t="s">
        <v>1090</v>
      </c>
      <c r="J5186" s="31" t="s">
        <v>175</v>
      </c>
      <c r="K5186" s="31" t="s">
        <v>1119</v>
      </c>
      <c r="L5186" s="31" t="s">
        <v>9841</v>
      </c>
      <c r="M5186" s="30" t="s">
        <v>9842</v>
      </c>
      <c r="N5186" s="23"/>
      <c r="O5186" s="23"/>
      <c r="P5186" s="24"/>
    </row>
    <row r="5187" spans="1:16" ht="12" customHeight="1" x14ac:dyDescent="0.2">
      <c r="A5187" s="31" t="s">
        <v>2592</v>
      </c>
      <c r="B5187" s="31" t="s">
        <v>2592</v>
      </c>
      <c r="C5187" s="31">
        <v>584233</v>
      </c>
      <c r="D5187" s="32">
        <v>43257.923738425925</v>
      </c>
      <c r="E5187" s="32">
        <v>43258.314467592594</v>
      </c>
      <c r="F5187" s="32">
        <v>43260.339560185188</v>
      </c>
      <c r="G5187" s="31">
        <v>4</v>
      </c>
      <c r="H5187" s="31" t="s">
        <v>86</v>
      </c>
      <c r="I5187" s="31" t="s">
        <v>1090</v>
      </c>
      <c r="J5187" s="31" t="s">
        <v>175</v>
      </c>
      <c r="K5187" s="31" t="s">
        <v>1119</v>
      </c>
      <c r="L5187" s="31" t="s">
        <v>9843</v>
      </c>
      <c r="M5187" s="30" t="s">
        <v>9844</v>
      </c>
      <c r="N5187" s="23"/>
      <c r="O5187" s="23"/>
      <c r="P5187" s="24"/>
    </row>
    <row r="5188" spans="1:16" ht="12" customHeight="1" x14ac:dyDescent="0.2">
      <c r="A5188" s="31" t="s">
        <v>2592</v>
      </c>
      <c r="B5188" s="31" t="s">
        <v>2592</v>
      </c>
      <c r="C5188" s="31">
        <v>583753</v>
      </c>
      <c r="D5188" s="32">
        <v>43256.937523148146</v>
      </c>
      <c r="E5188" s="32">
        <v>43257.335416666669</v>
      </c>
      <c r="F5188" s="32">
        <v>43258.575127314813</v>
      </c>
      <c r="G5188" s="31">
        <v>4</v>
      </c>
      <c r="H5188" s="31" t="s">
        <v>86</v>
      </c>
      <c r="I5188" s="31" t="s">
        <v>1090</v>
      </c>
      <c r="J5188" s="31" t="s">
        <v>175</v>
      </c>
      <c r="K5188" s="31" t="s">
        <v>1119</v>
      </c>
      <c r="L5188" s="31" t="s">
        <v>9845</v>
      </c>
      <c r="M5188" s="30" t="s">
        <v>9846</v>
      </c>
      <c r="N5188" s="23"/>
      <c r="O5188" s="23"/>
      <c r="P5188" s="24"/>
    </row>
    <row r="5189" spans="1:16" ht="12" customHeight="1" x14ac:dyDescent="0.2">
      <c r="A5189" s="31" t="s">
        <v>2592</v>
      </c>
      <c r="B5189" s="31" t="s">
        <v>2592</v>
      </c>
      <c r="C5189" s="31">
        <v>587784</v>
      </c>
      <c r="D5189" s="32">
        <v>43270.565532407411</v>
      </c>
      <c r="E5189" s="32">
        <v>43270.570138888892</v>
      </c>
      <c r="F5189" s="32">
        <v>43271.586180555554</v>
      </c>
      <c r="G5189" s="31">
        <v>4</v>
      </c>
      <c r="H5189" s="31" t="s">
        <v>86</v>
      </c>
      <c r="I5189" s="31" t="s">
        <v>1090</v>
      </c>
      <c r="J5189" s="31" t="s">
        <v>175</v>
      </c>
      <c r="K5189" s="31" t="s">
        <v>1119</v>
      </c>
      <c r="L5189" s="31" t="s">
        <v>9847</v>
      </c>
      <c r="M5189" s="30" t="s">
        <v>9848</v>
      </c>
      <c r="N5189" s="23"/>
      <c r="O5189" s="23"/>
      <c r="P5189" s="24"/>
    </row>
    <row r="5190" spans="1:16" ht="12" customHeight="1" x14ac:dyDescent="0.2">
      <c r="A5190" s="31" t="s">
        <v>2592</v>
      </c>
      <c r="B5190" s="31" t="s">
        <v>2592</v>
      </c>
      <c r="C5190" s="31">
        <v>583915</v>
      </c>
      <c r="D5190" s="32">
        <v>43257.368125000001</v>
      </c>
      <c r="E5190" s="32">
        <v>43257.414375</v>
      </c>
      <c r="F5190" s="32">
        <v>43259.483703703707</v>
      </c>
      <c r="G5190" s="31">
        <v>4</v>
      </c>
      <c r="H5190" s="31" t="s">
        <v>86</v>
      </c>
      <c r="I5190" s="31" t="s">
        <v>1090</v>
      </c>
      <c r="J5190" s="31" t="s">
        <v>175</v>
      </c>
      <c r="K5190" s="31" t="s">
        <v>1119</v>
      </c>
      <c r="L5190" s="31" t="s">
        <v>9849</v>
      </c>
      <c r="M5190" s="30" t="s">
        <v>9850</v>
      </c>
      <c r="N5190" s="23"/>
      <c r="O5190" s="23"/>
      <c r="P5190" s="24"/>
    </row>
    <row r="5191" spans="1:16" ht="12" customHeight="1" x14ac:dyDescent="0.2">
      <c r="A5191" s="31" t="s">
        <v>2592</v>
      </c>
      <c r="B5191" s="31" t="s">
        <v>2592</v>
      </c>
      <c r="C5191" s="31">
        <v>583940</v>
      </c>
      <c r="D5191" s="32">
        <v>43257.382025462961</v>
      </c>
      <c r="E5191" s="32">
        <v>43257.422256944446</v>
      </c>
      <c r="F5191" s="32">
        <v>43259.483206018522</v>
      </c>
      <c r="G5191" s="31">
        <v>4</v>
      </c>
      <c r="H5191" s="31" t="s">
        <v>86</v>
      </c>
      <c r="I5191" s="31" t="s">
        <v>1090</v>
      </c>
      <c r="J5191" s="31" t="s">
        <v>175</v>
      </c>
      <c r="K5191" s="31" t="s">
        <v>1119</v>
      </c>
      <c r="L5191" s="31" t="s">
        <v>9851</v>
      </c>
      <c r="M5191" s="30" t="s">
        <v>9852</v>
      </c>
      <c r="N5191" s="23"/>
      <c r="O5191" s="23"/>
      <c r="P5191" s="24"/>
    </row>
    <row r="5192" spans="1:16" ht="12" customHeight="1" x14ac:dyDescent="0.2">
      <c r="A5192" s="31" t="s">
        <v>3438</v>
      </c>
      <c r="B5192" s="31" t="s">
        <v>2592</v>
      </c>
      <c r="C5192" s="31">
        <v>580618</v>
      </c>
      <c r="D5192" s="32">
        <v>43244.36010416667</v>
      </c>
      <c r="E5192" s="32">
        <v>43244.407025462962</v>
      </c>
      <c r="F5192" s="32">
        <v>43255.377025462964</v>
      </c>
      <c r="G5192" s="31">
        <v>4</v>
      </c>
      <c r="H5192" s="31" t="s">
        <v>86</v>
      </c>
      <c r="I5192" s="31" t="s">
        <v>1090</v>
      </c>
      <c r="J5192" s="31" t="s">
        <v>175</v>
      </c>
      <c r="K5192" s="31" t="s">
        <v>1119</v>
      </c>
      <c r="L5192" s="31" t="s">
        <v>9853</v>
      </c>
      <c r="M5192" s="30" t="s">
        <v>9854</v>
      </c>
      <c r="N5192" s="23"/>
      <c r="O5192" s="23"/>
      <c r="P5192" s="24"/>
    </row>
    <row r="5193" spans="1:16" ht="12" customHeight="1" x14ac:dyDescent="0.2">
      <c r="A5193" s="31" t="s">
        <v>3438</v>
      </c>
      <c r="B5193" s="31" t="s">
        <v>2592</v>
      </c>
      <c r="C5193" s="31">
        <v>582368</v>
      </c>
      <c r="D5193" s="32">
        <v>43251.503483796296</v>
      </c>
      <c r="E5193" s="32">
        <v>43251.514594907407</v>
      </c>
      <c r="F5193" s="32">
        <v>43255.844930555555</v>
      </c>
      <c r="G5193" s="31">
        <v>4</v>
      </c>
      <c r="H5193" s="31" t="s">
        <v>86</v>
      </c>
      <c r="I5193" s="31" t="s">
        <v>1090</v>
      </c>
      <c r="J5193" s="31" t="s">
        <v>175</v>
      </c>
      <c r="K5193" s="31" t="s">
        <v>1119</v>
      </c>
      <c r="L5193" s="31" t="s">
        <v>9855</v>
      </c>
      <c r="M5193" s="30" t="s">
        <v>9856</v>
      </c>
      <c r="N5193" s="23"/>
      <c r="O5193" s="23"/>
      <c r="P5193" s="24"/>
    </row>
    <row r="5194" spans="1:16" ht="12" customHeight="1" x14ac:dyDescent="0.2">
      <c r="A5194" s="31" t="s">
        <v>2592</v>
      </c>
      <c r="B5194" s="31" t="s">
        <v>2592</v>
      </c>
      <c r="C5194" s="31">
        <v>582639</v>
      </c>
      <c r="D5194" s="32">
        <v>43252.361319444448</v>
      </c>
      <c r="E5194" s="32">
        <v>43252.37222222222</v>
      </c>
      <c r="F5194" s="32">
        <v>43256.328761574077</v>
      </c>
      <c r="G5194" s="31">
        <v>4</v>
      </c>
      <c r="H5194" s="31" t="s">
        <v>86</v>
      </c>
      <c r="I5194" s="31" t="s">
        <v>1090</v>
      </c>
      <c r="J5194" s="31" t="s">
        <v>175</v>
      </c>
      <c r="K5194" s="31" t="s">
        <v>1119</v>
      </c>
      <c r="L5194" s="31" t="s">
        <v>9857</v>
      </c>
      <c r="M5194" s="30" t="s">
        <v>9858</v>
      </c>
      <c r="N5194" s="23"/>
      <c r="O5194" s="23"/>
      <c r="P5194" s="24"/>
    </row>
    <row r="5195" spans="1:16" ht="12" customHeight="1" x14ac:dyDescent="0.2">
      <c r="A5195" s="31" t="s">
        <v>2592</v>
      </c>
      <c r="B5195" s="31" t="s">
        <v>2592</v>
      </c>
      <c r="C5195" s="31">
        <v>586556</v>
      </c>
      <c r="D5195" s="32">
        <v>43265.587997685187</v>
      </c>
      <c r="E5195" s="32">
        <v>43269.635567129626</v>
      </c>
      <c r="F5195" s="32">
        <v>43276.433703703704</v>
      </c>
      <c r="G5195" s="31">
        <v>4</v>
      </c>
      <c r="H5195" s="31" t="s">
        <v>86</v>
      </c>
      <c r="I5195" s="31" t="s">
        <v>1090</v>
      </c>
      <c r="J5195" s="31" t="s">
        <v>175</v>
      </c>
      <c r="K5195" s="31" t="s">
        <v>1119</v>
      </c>
      <c r="L5195" s="31" t="s">
        <v>9859</v>
      </c>
      <c r="M5195" s="30" t="s">
        <v>9860</v>
      </c>
      <c r="N5195" s="23"/>
      <c r="O5195" s="23"/>
      <c r="P5195" s="24"/>
    </row>
    <row r="5196" spans="1:16" ht="12" customHeight="1" x14ac:dyDescent="0.2">
      <c r="A5196" s="31" t="s">
        <v>2592</v>
      </c>
      <c r="B5196" s="31" t="s">
        <v>2592</v>
      </c>
      <c r="C5196" s="31">
        <v>589771</v>
      </c>
      <c r="D5196" s="32">
        <v>43277.600752314815</v>
      </c>
      <c r="E5196" s="32">
        <v>43277.665821759256</v>
      </c>
      <c r="F5196" s="32">
        <v>43279.314166666663</v>
      </c>
      <c r="G5196" s="31">
        <v>4</v>
      </c>
      <c r="H5196" s="31" t="s">
        <v>86</v>
      </c>
      <c r="I5196" s="31" t="s">
        <v>1090</v>
      </c>
      <c r="J5196" s="31" t="s">
        <v>175</v>
      </c>
      <c r="K5196" s="31" t="s">
        <v>1119</v>
      </c>
      <c r="L5196" s="31" t="s">
        <v>9861</v>
      </c>
      <c r="M5196" s="30" t="s">
        <v>9862</v>
      </c>
      <c r="N5196" s="23"/>
      <c r="O5196" s="23"/>
      <c r="P5196" s="24"/>
    </row>
    <row r="5197" spans="1:16" ht="12" customHeight="1" x14ac:dyDescent="0.2">
      <c r="A5197" s="31" t="s">
        <v>2592</v>
      </c>
      <c r="B5197" s="31" t="s">
        <v>2592</v>
      </c>
      <c r="C5197" s="31">
        <v>583109</v>
      </c>
      <c r="D5197" s="32">
        <v>43255.41542824074</v>
      </c>
      <c r="E5197" s="32">
        <v>43255.441504629627</v>
      </c>
      <c r="F5197" s="32">
        <v>43256.475694444445</v>
      </c>
      <c r="G5197" s="31">
        <v>4</v>
      </c>
      <c r="H5197" s="31" t="s">
        <v>86</v>
      </c>
      <c r="I5197" s="31" t="s">
        <v>1090</v>
      </c>
      <c r="J5197" s="31" t="s">
        <v>175</v>
      </c>
      <c r="K5197" s="31" t="s">
        <v>1119</v>
      </c>
      <c r="L5197" s="31" t="s">
        <v>9863</v>
      </c>
      <c r="M5197" s="30" t="s">
        <v>9864</v>
      </c>
      <c r="N5197" s="23"/>
      <c r="O5197" s="23"/>
      <c r="P5197" s="24"/>
    </row>
    <row r="5198" spans="1:16" ht="12" customHeight="1" x14ac:dyDescent="0.2">
      <c r="A5198" s="31" t="s">
        <v>2592</v>
      </c>
      <c r="B5198" s="31" t="s">
        <v>2592</v>
      </c>
      <c r="C5198" s="31">
        <v>588278</v>
      </c>
      <c r="D5198" s="32">
        <v>43271.748842592591</v>
      </c>
      <c r="E5198" s="32">
        <v>43272.411111111112</v>
      </c>
      <c r="F5198" s="32">
        <v>43272.667442129627</v>
      </c>
      <c r="G5198" s="31">
        <v>4</v>
      </c>
      <c r="H5198" s="31" t="s">
        <v>86</v>
      </c>
      <c r="I5198" s="31" t="s">
        <v>1090</v>
      </c>
      <c r="J5198" s="31" t="s">
        <v>175</v>
      </c>
      <c r="K5198" s="31" t="s">
        <v>1119</v>
      </c>
      <c r="L5198" s="31" t="s">
        <v>9865</v>
      </c>
      <c r="M5198" s="30" t="s">
        <v>9866</v>
      </c>
      <c r="N5198" s="23"/>
      <c r="O5198" s="23"/>
      <c r="P5198" s="24"/>
    </row>
    <row r="5199" spans="1:16" ht="12" customHeight="1" x14ac:dyDescent="0.2">
      <c r="A5199" s="31" t="s">
        <v>2592</v>
      </c>
      <c r="B5199" s="31" t="s">
        <v>2592</v>
      </c>
      <c r="C5199" s="31">
        <v>587686</v>
      </c>
      <c r="D5199" s="32">
        <v>43270.444664351853</v>
      </c>
      <c r="E5199" s="32">
        <v>43270.449502314812</v>
      </c>
      <c r="F5199" s="32">
        <v>43271.706273148149</v>
      </c>
      <c r="G5199" s="31">
        <v>4</v>
      </c>
      <c r="H5199" s="31" t="s">
        <v>86</v>
      </c>
      <c r="I5199" s="31" t="s">
        <v>1090</v>
      </c>
      <c r="J5199" s="31" t="s">
        <v>175</v>
      </c>
      <c r="K5199" s="31" t="s">
        <v>1119</v>
      </c>
      <c r="L5199" s="31" t="s">
        <v>9867</v>
      </c>
      <c r="M5199" s="30" t="s">
        <v>9868</v>
      </c>
      <c r="N5199" s="23"/>
      <c r="O5199" s="23"/>
      <c r="P5199" s="24"/>
    </row>
    <row r="5200" spans="1:16" ht="12" customHeight="1" x14ac:dyDescent="0.2">
      <c r="A5200" s="31" t="s">
        <v>2592</v>
      </c>
      <c r="B5200" s="31" t="s">
        <v>2592</v>
      </c>
      <c r="C5200" s="31">
        <v>583473</v>
      </c>
      <c r="D5200" s="32">
        <v>43256.361192129632</v>
      </c>
      <c r="E5200" s="32">
        <v>43256.632638888892</v>
      </c>
      <c r="F5200" s="32">
        <v>43258.601076388892</v>
      </c>
      <c r="G5200" s="31">
        <v>4</v>
      </c>
      <c r="H5200" s="31" t="s">
        <v>86</v>
      </c>
      <c r="I5200" s="31" t="s">
        <v>1090</v>
      </c>
      <c r="J5200" s="31" t="s">
        <v>175</v>
      </c>
      <c r="K5200" s="31" t="s">
        <v>1119</v>
      </c>
      <c r="L5200" s="31" t="s">
        <v>9869</v>
      </c>
      <c r="M5200" s="30" t="s">
        <v>9870</v>
      </c>
      <c r="N5200" s="23"/>
      <c r="O5200" s="23"/>
      <c r="P5200" s="24"/>
    </row>
    <row r="5201" spans="1:16" ht="12" customHeight="1" x14ac:dyDescent="0.2">
      <c r="A5201" s="31" t="s">
        <v>2592</v>
      </c>
      <c r="B5201" s="31" t="s">
        <v>2592</v>
      </c>
      <c r="C5201" s="31">
        <v>582983</v>
      </c>
      <c r="D5201" s="32">
        <v>43255.322094907409</v>
      </c>
      <c r="E5201" s="32">
        <v>43255.326388888891</v>
      </c>
      <c r="F5201" s="32">
        <v>43256.327777777777</v>
      </c>
      <c r="G5201" s="31">
        <v>4</v>
      </c>
      <c r="H5201" s="31" t="s">
        <v>86</v>
      </c>
      <c r="I5201" s="31" t="s">
        <v>1090</v>
      </c>
      <c r="J5201" s="31" t="s">
        <v>175</v>
      </c>
      <c r="K5201" s="31" t="s">
        <v>1119</v>
      </c>
      <c r="L5201" s="31" t="s">
        <v>9871</v>
      </c>
      <c r="M5201" s="30" t="s">
        <v>9872</v>
      </c>
      <c r="N5201" s="23"/>
      <c r="O5201" s="23"/>
      <c r="P5201" s="24"/>
    </row>
    <row r="5202" spans="1:16" ht="12" customHeight="1" x14ac:dyDescent="0.2">
      <c r="A5202" s="31" t="s">
        <v>2592</v>
      </c>
      <c r="B5202" s="31" t="s">
        <v>2592</v>
      </c>
      <c r="C5202" s="31">
        <v>586619</v>
      </c>
      <c r="D5202" s="32">
        <v>43265.934293981481</v>
      </c>
      <c r="E5202" s="32">
        <v>43266.327777777777</v>
      </c>
      <c r="F5202" s="32">
        <v>43266.339004629626</v>
      </c>
      <c r="G5202" s="31">
        <v>4</v>
      </c>
      <c r="H5202" s="31" t="s">
        <v>86</v>
      </c>
      <c r="I5202" s="31" t="s">
        <v>1090</v>
      </c>
      <c r="J5202" s="31" t="s">
        <v>175</v>
      </c>
      <c r="K5202" s="31" t="s">
        <v>1119</v>
      </c>
      <c r="L5202" s="31" t="s">
        <v>9873</v>
      </c>
      <c r="M5202" s="30" t="s">
        <v>9874</v>
      </c>
      <c r="N5202" s="23"/>
      <c r="O5202" s="23"/>
      <c r="P5202" s="24"/>
    </row>
    <row r="5203" spans="1:16" ht="12" customHeight="1" x14ac:dyDescent="0.2">
      <c r="A5203" s="31" t="s">
        <v>2592</v>
      </c>
      <c r="B5203" s="31" t="s">
        <v>2592</v>
      </c>
      <c r="C5203" s="31">
        <v>582555</v>
      </c>
      <c r="D5203" s="32">
        <v>43252.294270833336</v>
      </c>
      <c r="E5203" s="32">
        <v>43252.332615740743</v>
      </c>
      <c r="F5203" s="32">
        <v>43256.449305555558</v>
      </c>
      <c r="G5203" s="31">
        <v>4</v>
      </c>
      <c r="H5203" s="31" t="s">
        <v>86</v>
      </c>
      <c r="I5203" s="31" t="s">
        <v>1090</v>
      </c>
      <c r="J5203" s="31" t="s">
        <v>175</v>
      </c>
      <c r="K5203" s="31" t="s">
        <v>1119</v>
      </c>
      <c r="L5203" s="31" t="s">
        <v>9875</v>
      </c>
      <c r="M5203" s="30" t="s">
        <v>9876</v>
      </c>
      <c r="N5203" s="23"/>
      <c r="O5203" s="23"/>
      <c r="P5203" s="24"/>
    </row>
    <row r="5204" spans="1:16" ht="12" customHeight="1" x14ac:dyDescent="0.2">
      <c r="A5204" s="31" t="s">
        <v>3438</v>
      </c>
      <c r="B5204" s="31" t="s">
        <v>2592</v>
      </c>
      <c r="C5204" s="31">
        <v>582371</v>
      </c>
      <c r="D5204" s="32">
        <v>43251.505150462966</v>
      </c>
      <c r="E5204" s="32">
        <v>43251.601388888892</v>
      </c>
      <c r="F5204" s="32">
        <v>43252.390277777777</v>
      </c>
      <c r="G5204" s="31">
        <v>4</v>
      </c>
      <c r="H5204" s="31" t="s">
        <v>86</v>
      </c>
      <c r="I5204" s="31" t="s">
        <v>1090</v>
      </c>
      <c r="J5204" s="31" t="s">
        <v>175</v>
      </c>
      <c r="K5204" s="31" t="s">
        <v>1119</v>
      </c>
      <c r="L5204" s="31" t="s">
        <v>9877</v>
      </c>
      <c r="M5204" s="30" t="s">
        <v>9878</v>
      </c>
      <c r="N5204" s="23"/>
      <c r="O5204" s="23"/>
      <c r="P5204" s="24"/>
    </row>
    <row r="5205" spans="1:16" ht="12" customHeight="1" x14ac:dyDescent="0.2">
      <c r="A5205" s="31" t="s">
        <v>2592</v>
      </c>
      <c r="B5205" s="31" t="s">
        <v>2592</v>
      </c>
      <c r="C5205" s="31">
        <v>588864</v>
      </c>
      <c r="D5205" s="32">
        <v>43273.536550925928</v>
      </c>
      <c r="E5205" s="32">
        <v>43273.545694444445</v>
      </c>
      <c r="F5205" s="32">
        <v>43273.594652777778</v>
      </c>
      <c r="G5205" s="31">
        <v>4</v>
      </c>
      <c r="H5205" s="31" t="s">
        <v>86</v>
      </c>
      <c r="I5205" s="31" t="s">
        <v>1090</v>
      </c>
      <c r="J5205" s="31" t="s">
        <v>175</v>
      </c>
      <c r="K5205" s="31" t="s">
        <v>1119</v>
      </c>
      <c r="L5205" s="31" t="s">
        <v>9879</v>
      </c>
      <c r="M5205" s="30" t="s">
        <v>9826</v>
      </c>
      <c r="N5205" s="23"/>
      <c r="O5205" s="23"/>
      <c r="P5205" s="24"/>
    </row>
    <row r="5206" spans="1:16" ht="12" customHeight="1" x14ac:dyDescent="0.2">
      <c r="A5206" s="31" t="s">
        <v>2592</v>
      </c>
      <c r="B5206" s="31" t="s">
        <v>2592</v>
      </c>
      <c r="C5206" s="31">
        <v>587873</v>
      </c>
      <c r="D5206" s="32">
        <v>43271.091782407406</v>
      </c>
      <c r="E5206" s="32">
        <v>43271.22047453704</v>
      </c>
      <c r="F5206" s="32">
        <v>43273.57304398148</v>
      </c>
      <c r="G5206" s="31">
        <v>4</v>
      </c>
      <c r="H5206" s="31" t="s">
        <v>86</v>
      </c>
      <c r="I5206" s="31" t="s">
        <v>1090</v>
      </c>
      <c r="J5206" s="31" t="s">
        <v>175</v>
      </c>
      <c r="K5206" s="31" t="s">
        <v>1119</v>
      </c>
      <c r="L5206" s="31" t="s">
        <v>9880</v>
      </c>
      <c r="M5206" s="30" t="s">
        <v>9881</v>
      </c>
      <c r="N5206" s="23"/>
      <c r="O5206" s="23"/>
      <c r="P5206" s="24"/>
    </row>
    <row r="5207" spans="1:16" ht="12" customHeight="1" x14ac:dyDescent="0.2">
      <c r="A5207" s="31" t="s">
        <v>2592</v>
      </c>
      <c r="B5207" s="31" t="s">
        <v>2592</v>
      </c>
      <c r="C5207" s="31">
        <v>582770</v>
      </c>
      <c r="D5207" s="32">
        <v>43252.544664351852</v>
      </c>
      <c r="E5207" s="32">
        <v>43252.565081018518</v>
      </c>
      <c r="F5207" s="32">
        <v>43256.507303240738</v>
      </c>
      <c r="G5207" s="31">
        <v>4</v>
      </c>
      <c r="H5207" s="31" t="s">
        <v>86</v>
      </c>
      <c r="I5207" s="31" t="s">
        <v>1090</v>
      </c>
      <c r="J5207" s="31" t="s">
        <v>175</v>
      </c>
      <c r="K5207" s="31" t="s">
        <v>1119</v>
      </c>
      <c r="L5207" s="31" t="s">
        <v>9882</v>
      </c>
      <c r="M5207" s="30" t="s">
        <v>9883</v>
      </c>
      <c r="N5207" s="23"/>
      <c r="O5207" s="23"/>
      <c r="P5207" s="24"/>
    </row>
    <row r="5208" spans="1:16" ht="12" customHeight="1" x14ac:dyDescent="0.2">
      <c r="A5208" s="31" t="s">
        <v>2592</v>
      </c>
      <c r="B5208" s="31" t="s">
        <v>2592</v>
      </c>
      <c r="C5208" s="31">
        <v>587915</v>
      </c>
      <c r="D5208" s="32">
        <v>43271.311377314814</v>
      </c>
      <c r="E5208" s="32">
        <v>43271.357719907406</v>
      </c>
      <c r="F5208" s="32">
        <v>43273.447696759256</v>
      </c>
      <c r="G5208" s="31">
        <v>3</v>
      </c>
      <c r="H5208" s="31" t="s">
        <v>86</v>
      </c>
      <c r="I5208" s="31" t="s">
        <v>1090</v>
      </c>
      <c r="J5208" s="31" t="s">
        <v>175</v>
      </c>
      <c r="K5208" s="31" t="s">
        <v>1119</v>
      </c>
      <c r="L5208" s="31" t="s">
        <v>9884</v>
      </c>
      <c r="M5208" s="30" t="s">
        <v>9885</v>
      </c>
      <c r="N5208" s="23"/>
      <c r="O5208" s="23"/>
      <c r="P5208" s="24"/>
    </row>
    <row r="5209" spans="1:16" ht="12" customHeight="1" x14ac:dyDescent="0.2">
      <c r="A5209" s="31" t="s">
        <v>2592</v>
      </c>
      <c r="B5209" s="31" t="s">
        <v>2592</v>
      </c>
      <c r="C5209" s="31">
        <v>585207</v>
      </c>
      <c r="D5209" s="32">
        <v>43262.391076388885</v>
      </c>
      <c r="E5209" s="32">
        <v>43262.489583333336</v>
      </c>
      <c r="F5209" s="32">
        <v>43270.526296296295</v>
      </c>
      <c r="G5209" s="31">
        <v>2</v>
      </c>
      <c r="H5209" s="31" t="s">
        <v>86</v>
      </c>
      <c r="I5209" s="31" t="s">
        <v>1090</v>
      </c>
      <c r="J5209" s="31" t="s">
        <v>175</v>
      </c>
      <c r="K5209" s="31" t="s">
        <v>1119</v>
      </c>
      <c r="L5209" s="31" t="s">
        <v>9886</v>
      </c>
      <c r="M5209" s="30" t="s">
        <v>9887</v>
      </c>
      <c r="N5209" s="23">
        <v>6040</v>
      </c>
      <c r="O5209" s="23"/>
      <c r="P5209" s="24" t="s">
        <v>1150</v>
      </c>
    </row>
    <row r="5210" spans="1:16" ht="12" customHeight="1" x14ac:dyDescent="0.2">
      <c r="A5210" s="31" t="s">
        <v>2592</v>
      </c>
      <c r="B5210" s="31" t="s">
        <v>2592</v>
      </c>
      <c r="C5210" s="31">
        <v>585656</v>
      </c>
      <c r="D5210" s="32">
        <v>43263.417175925926</v>
      </c>
      <c r="E5210" s="32">
        <v>43263.429166666669</v>
      </c>
      <c r="F5210" s="32">
        <v>43263.593449074076</v>
      </c>
      <c r="G5210" s="31">
        <v>4</v>
      </c>
      <c r="H5210" s="31" t="s">
        <v>86</v>
      </c>
      <c r="I5210" s="31" t="s">
        <v>1090</v>
      </c>
      <c r="J5210" s="31" t="s">
        <v>175</v>
      </c>
      <c r="K5210" s="31" t="s">
        <v>1119</v>
      </c>
      <c r="L5210" s="31" t="s">
        <v>9888</v>
      </c>
      <c r="M5210" s="30" t="s">
        <v>9889</v>
      </c>
      <c r="N5210" s="23"/>
      <c r="O5210" s="23"/>
      <c r="P5210" s="24"/>
    </row>
    <row r="5211" spans="1:16" ht="12" customHeight="1" x14ac:dyDescent="0.2">
      <c r="A5211" s="31" t="s">
        <v>2592</v>
      </c>
      <c r="B5211" s="31" t="s">
        <v>2592</v>
      </c>
      <c r="C5211" s="31">
        <v>587764</v>
      </c>
      <c r="D5211" s="32">
        <v>43270.554583333331</v>
      </c>
      <c r="E5211" s="32">
        <v>43270.5625</v>
      </c>
      <c r="F5211" s="32">
        <v>43273.447118055556</v>
      </c>
      <c r="G5211" s="31">
        <v>3</v>
      </c>
      <c r="H5211" s="31" t="s">
        <v>86</v>
      </c>
      <c r="I5211" s="31" t="s">
        <v>1090</v>
      </c>
      <c r="J5211" s="31" t="s">
        <v>175</v>
      </c>
      <c r="K5211" s="31" t="s">
        <v>1119</v>
      </c>
      <c r="L5211" s="31" t="s">
        <v>9890</v>
      </c>
      <c r="M5211" s="30" t="s">
        <v>9885</v>
      </c>
      <c r="N5211" s="23">
        <v>6046</v>
      </c>
      <c r="O5211" s="23"/>
      <c r="P5211" s="24" t="s">
        <v>1150</v>
      </c>
    </row>
    <row r="5212" spans="1:16" ht="12" customHeight="1" x14ac:dyDescent="0.2">
      <c r="A5212" s="31" t="s">
        <v>2592</v>
      </c>
      <c r="B5212" s="31" t="s">
        <v>2592</v>
      </c>
      <c r="C5212" s="31">
        <v>587702</v>
      </c>
      <c r="D5212" s="32">
        <v>43270.453009259261</v>
      </c>
      <c r="E5212" s="32">
        <v>43270.461111111108</v>
      </c>
      <c r="F5212" s="32">
        <v>43276.590254629627</v>
      </c>
      <c r="G5212" s="31">
        <v>4</v>
      </c>
      <c r="H5212" s="31" t="s">
        <v>86</v>
      </c>
      <c r="I5212" s="31" t="s">
        <v>1090</v>
      </c>
      <c r="J5212" s="31" t="s">
        <v>1398</v>
      </c>
      <c r="K5212" s="31" t="s">
        <v>1119</v>
      </c>
      <c r="L5212" s="31" t="s">
        <v>9891</v>
      </c>
      <c r="M5212" s="30" t="s">
        <v>9892</v>
      </c>
      <c r="N5212" s="23"/>
      <c r="O5212" s="23"/>
      <c r="P5212" s="24"/>
    </row>
    <row r="5213" spans="1:16" ht="12" customHeight="1" x14ac:dyDescent="0.2">
      <c r="A5213" s="31" t="s">
        <v>2592</v>
      </c>
      <c r="B5213" s="31" t="s">
        <v>2592</v>
      </c>
      <c r="C5213" s="31">
        <v>584140</v>
      </c>
      <c r="D5213" s="32">
        <v>43257.600092592591</v>
      </c>
      <c r="E5213" s="32">
        <v>43257.623611111114</v>
      </c>
      <c r="F5213" s="32">
        <v>43259.608981481484</v>
      </c>
      <c r="G5213" s="31">
        <v>4</v>
      </c>
      <c r="H5213" s="31" t="s">
        <v>86</v>
      </c>
      <c r="I5213" s="31" t="s">
        <v>1090</v>
      </c>
      <c r="J5213" s="31" t="s">
        <v>1398</v>
      </c>
      <c r="K5213" s="31" t="s">
        <v>1119</v>
      </c>
      <c r="L5213" s="31" t="s">
        <v>9893</v>
      </c>
      <c r="M5213" s="30" t="s">
        <v>9894</v>
      </c>
      <c r="N5213" s="23"/>
      <c r="O5213" s="23"/>
      <c r="P5213" s="24"/>
    </row>
    <row r="5214" spans="1:16" ht="12" customHeight="1" x14ac:dyDescent="0.2">
      <c r="A5214" s="31" t="s">
        <v>2592</v>
      </c>
      <c r="B5214" s="31" t="s">
        <v>2592</v>
      </c>
      <c r="C5214" s="31">
        <v>587690</v>
      </c>
      <c r="D5214" s="32">
        <v>43270.44604166667</v>
      </c>
      <c r="E5214" s="32">
        <v>43270.447916666664</v>
      </c>
      <c r="F5214" s="32">
        <v>43270.493067129632</v>
      </c>
      <c r="G5214" s="31">
        <v>4</v>
      </c>
      <c r="H5214" s="31" t="s">
        <v>86</v>
      </c>
      <c r="I5214" s="31" t="s">
        <v>1090</v>
      </c>
      <c r="J5214" s="31" t="s">
        <v>1398</v>
      </c>
      <c r="K5214" s="31" t="s">
        <v>1119</v>
      </c>
      <c r="L5214" s="31" t="s">
        <v>9895</v>
      </c>
      <c r="M5214" s="30" t="s">
        <v>9896</v>
      </c>
      <c r="N5214" s="23"/>
      <c r="O5214" s="23"/>
      <c r="P5214" s="24"/>
    </row>
    <row r="5215" spans="1:16" ht="12" customHeight="1" x14ac:dyDescent="0.2">
      <c r="A5215" s="31" t="s">
        <v>2592</v>
      </c>
      <c r="B5215" s="31" t="s">
        <v>2592</v>
      </c>
      <c r="C5215" s="31">
        <v>586615</v>
      </c>
      <c r="D5215" s="32">
        <v>43265.798252314817</v>
      </c>
      <c r="E5215" s="32">
        <v>43266.32708333333</v>
      </c>
      <c r="F5215" s="32">
        <v>43269.410937499997</v>
      </c>
      <c r="G5215" s="31">
        <v>4</v>
      </c>
      <c r="H5215" s="31" t="s">
        <v>86</v>
      </c>
      <c r="I5215" s="31" t="s">
        <v>1090</v>
      </c>
      <c r="J5215" s="31" t="s">
        <v>1398</v>
      </c>
      <c r="K5215" s="31" t="s">
        <v>1119</v>
      </c>
      <c r="L5215" s="31" t="s">
        <v>9897</v>
      </c>
      <c r="M5215" s="30" t="s">
        <v>9898</v>
      </c>
      <c r="N5215" s="23"/>
      <c r="O5215" s="23"/>
      <c r="P5215" s="24"/>
    </row>
    <row r="5216" spans="1:16" ht="12" customHeight="1" x14ac:dyDescent="0.2">
      <c r="A5216" s="31" t="s">
        <v>2592</v>
      </c>
      <c r="B5216" s="31" t="s">
        <v>2592</v>
      </c>
      <c r="C5216" s="31">
        <v>586614</v>
      </c>
      <c r="D5216" s="32">
        <v>43265.798229166663</v>
      </c>
      <c r="E5216" s="32">
        <v>43266.32708333333</v>
      </c>
      <c r="F5216" s="32">
        <v>43269.373692129629</v>
      </c>
      <c r="G5216" s="31">
        <v>4</v>
      </c>
      <c r="H5216" s="31" t="s">
        <v>86</v>
      </c>
      <c r="I5216" s="31" t="s">
        <v>1090</v>
      </c>
      <c r="J5216" s="31" t="s">
        <v>1398</v>
      </c>
      <c r="K5216" s="31" t="s">
        <v>1119</v>
      </c>
      <c r="L5216" s="31" t="s">
        <v>9899</v>
      </c>
      <c r="M5216" s="30" t="s">
        <v>9900</v>
      </c>
      <c r="N5216" s="23"/>
      <c r="O5216" s="23"/>
      <c r="P5216" s="24"/>
    </row>
    <row r="5217" spans="1:16" ht="12" customHeight="1" x14ac:dyDescent="0.2">
      <c r="A5217" s="31" t="s">
        <v>2592</v>
      </c>
      <c r="B5217" s="31" t="s">
        <v>2592</v>
      </c>
      <c r="C5217" s="31">
        <v>585862</v>
      </c>
      <c r="D5217" s="32">
        <v>43263.817442129628</v>
      </c>
      <c r="E5217" s="32">
        <v>43264.333333333336</v>
      </c>
      <c r="F5217" s="32">
        <v>43264.564733796295</v>
      </c>
      <c r="G5217" s="31">
        <v>4</v>
      </c>
      <c r="H5217" s="31" t="s">
        <v>86</v>
      </c>
      <c r="I5217" s="31" t="s">
        <v>1090</v>
      </c>
      <c r="J5217" s="31" t="s">
        <v>1398</v>
      </c>
      <c r="K5217" s="31" t="s">
        <v>1119</v>
      </c>
      <c r="L5217" s="31" t="s">
        <v>9901</v>
      </c>
      <c r="M5217" s="30" t="s">
        <v>9902</v>
      </c>
      <c r="N5217" s="23"/>
      <c r="O5217" s="23"/>
      <c r="P5217" s="24"/>
    </row>
    <row r="5218" spans="1:16" ht="12" customHeight="1" x14ac:dyDescent="0.2">
      <c r="A5218" s="31" t="s">
        <v>2592</v>
      </c>
      <c r="B5218" s="31" t="s">
        <v>2592</v>
      </c>
      <c r="C5218" s="31">
        <v>584040</v>
      </c>
      <c r="D5218" s="32">
        <v>43257.461597222224</v>
      </c>
      <c r="E5218" s="32">
        <v>43258.338194444441</v>
      </c>
      <c r="F5218" s="32">
        <v>43260.339953703704</v>
      </c>
      <c r="G5218" s="31">
        <v>4</v>
      </c>
      <c r="H5218" s="31" t="s">
        <v>86</v>
      </c>
      <c r="I5218" s="31" t="s">
        <v>1090</v>
      </c>
      <c r="J5218" s="31" t="s">
        <v>1398</v>
      </c>
      <c r="K5218" s="31" t="s">
        <v>1119</v>
      </c>
      <c r="L5218" s="31" t="s">
        <v>9903</v>
      </c>
      <c r="M5218" s="30" t="s">
        <v>9844</v>
      </c>
      <c r="N5218" s="23"/>
      <c r="O5218" s="23"/>
      <c r="P5218" s="24"/>
    </row>
    <row r="5219" spans="1:16" ht="12" customHeight="1" x14ac:dyDescent="0.2">
      <c r="A5219" s="31" t="s">
        <v>2592</v>
      </c>
      <c r="B5219" s="31" t="s">
        <v>2592</v>
      </c>
      <c r="C5219" s="31">
        <v>585861</v>
      </c>
      <c r="D5219" s="32">
        <v>43263.816122685188</v>
      </c>
      <c r="E5219" s="32">
        <v>43264.334027777775</v>
      </c>
      <c r="F5219" s="32">
        <v>43264.553124999999</v>
      </c>
      <c r="G5219" s="31">
        <v>4</v>
      </c>
      <c r="H5219" s="31" t="s">
        <v>86</v>
      </c>
      <c r="I5219" s="31" t="s">
        <v>1090</v>
      </c>
      <c r="J5219" s="31" t="s">
        <v>1398</v>
      </c>
      <c r="K5219" s="31" t="s">
        <v>1119</v>
      </c>
      <c r="L5219" s="31" t="s">
        <v>9904</v>
      </c>
      <c r="M5219" s="30" t="s">
        <v>9905</v>
      </c>
      <c r="N5219" s="23"/>
      <c r="O5219" s="23"/>
      <c r="P5219" s="24"/>
    </row>
    <row r="5220" spans="1:16" ht="12" customHeight="1" x14ac:dyDescent="0.2">
      <c r="A5220" s="31" t="s">
        <v>2592</v>
      </c>
      <c r="B5220" s="31" t="s">
        <v>2592</v>
      </c>
      <c r="C5220" s="31">
        <v>586838</v>
      </c>
      <c r="D5220" s="32">
        <v>43266.470543981479</v>
      </c>
      <c r="E5220" s="32">
        <v>43266.477013888885</v>
      </c>
      <c r="F5220" s="32">
        <v>43266.61614583333</v>
      </c>
      <c r="G5220" s="31">
        <v>4</v>
      </c>
      <c r="H5220" s="31" t="s">
        <v>86</v>
      </c>
      <c r="I5220" s="31" t="s">
        <v>1090</v>
      </c>
      <c r="J5220" s="31" t="s">
        <v>1398</v>
      </c>
      <c r="K5220" s="31" t="s">
        <v>1119</v>
      </c>
      <c r="L5220" s="31" t="s">
        <v>9906</v>
      </c>
      <c r="M5220" s="30" t="s">
        <v>9907</v>
      </c>
      <c r="N5220" s="23"/>
      <c r="O5220" s="23"/>
      <c r="P5220" s="24"/>
    </row>
    <row r="5221" spans="1:16" ht="12" customHeight="1" x14ac:dyDescent="0.2">
      <c r="A5221" s="31" t="s">
        <v>2592</v>
      </c>
      <c r="B5221" s="31" t="s">
        <v>2592</v>
      </c>
      <c r="C5221" s="31">
        <v>582506</v>
      </c>
      <c r="D5221" s="32">
        <v>43252.009247685186</v>
      </c>
      <c r="E5221" s="32">
        <v>43252.009722222225</v>
      </c>
      <c r="F5221" s="32">
        <v>43252.630520833336</v>
      </c>
      <c r="G5221" s="31">
        <v>4</v>
      </c>
      <c r="H5221" s="31" t="s">
        <v>86</v>
      </c>
      <c r="I5221" s="31" t="s">
        <v>1090</v>
      </c>
      <c r="J5221" s="31" t="s">
        <v>1398</v>
      </c>
      <c r="K5221" s="31" t="s">
        <v>1119</v>
      </c>
      <c r="L5221" s="31" t="s">
        <v>9908</v>
      </c>
      <c r="M5221" s="30" t="s">
        <v>9909</v>
      </c>
      <c r="N5221" s="23"/>
      <c r="O5221" s="23"/>
      <c r="P5221" s="24"/>
    </row>
    <row r="5222" spans="1:16" ht="12" customHeight="1" x14ac:dyDescent="0.2">
      <c r="A5222" s="31" t="s">
        <v>2592</v>
      </c>
      <c r="B5222" s="31" t="s">
        <v>2592</v>
      </c>
      <c r="C5222" s="31">
        <v>582836</v>
      </c>
      <c r="D5222" s="32">
        <v>43252.948229166665</v>
      </c>
      <c r="E5222" s="32">
        <v>43255.34097222222</v>
      </c>
      <c r="F5222" s="32">
        <v>43255.53020833333</v>
      </c>
      <c r="G5222" s="31">
        <v>4</v>
      </c>
      <c r="H5222" s="31" t="s">
        <v>86</v>
      </c>
      <c r="I5222" s="31" t="s">
        <v>1090</v>
      </c>
      <c r="J5222" s="31" t="s">
        <v>358</v>
      </c>
      <c r="K5222" s="31" t="s">
        <v>1119</v>
      </c>
      <c r="L5222" s="31" t="s">
        <v>9910</v>
      </c>
      <c r="M5222" s="30" t="s">
        <v>9911</v>
      </c>
      <c r="N5222" s="23"/>
      <c r="O5222" s="23"/>
      <c r="P5222" s="24"/>
    </row>
    <row r="5223" spans="1:16" ht="12" customHeight="1" x14ac:dyDescent="0.2">
      <c r="A5223" s="31" t="s">
        <v>3438</v>
      </c>
      <c r="B5223" s="31" t="s">
        <v>2592</v>
      </c>
      <c r="C5223" s="31">
        <v>580507</v>
      </c>
      <c r="D5223" s="32">
        <v>43243.836446759262</v>
      </c>
      <c r="E5223" s="32">
        <v>43244.314189814817</v>
      </c>
      <c r="F5223" s="32">
        <v>43258.3440625</v>
      </c>
      <c r="G5223" s="31">
        <v>4</v>
      </c>
      <c r="H5223" s="31" t="s">
        <v>86</v>
      </c>
      <c r="I5223" s="31" t="s">
        <v>1090</v>
      </c>
      <c r="J5223" s="31" t="s">
        <v>358</v>
      </c>
      <c r="K5223" s="31" t="s">
        <v>1119</v>
      </c>
      <c r="L5223" s="31" t="s">
        <v>9912</v>
      </c>
      <c r="M5223" s="30" t="s">
        <v>9913</v>
      </c>
      <c r="N5223" s="23"/>
      <c r="O5223" s="23"/>
      <c r="P5223" s="24"/>
    </row>
    <row r="5224" spans="1:16" ht="12" customHeight="1" x14ac:dyDescent="0.2">
      <c r="A5224" s="31" t="s">
        <v>2592</v>
      </c>
      <c r="B5224" s="31" t="s">
        <v>2592</v>
      </c>
      <c r="C5224" s="31">
        <v>582508</v>
      </c>
      <c r="D5224" s="32">
        <v>43252.009282407409</v>
      </c>
      <c r="E5224" s="32">
        <v>43255.509027777778</v>
      </c>
      <c r="F5224" s="32">
        <v>43255.527777777781</v>
      </c>
      <c r="G5224" s="31">
        <v>4</v>
      </c>
      <c r="H5224" s="31" t="s">
        <v>86</v>
      </c>
      <c r="I5224" s="31" t="s">
        <v>1090</v>
      </c>
      <c r="J5224" s="31" t="s">
        <v>358</v>
      </c>
      <c r="K5224" s="31" t="s">
        <v>1119</v>
      </c>
      <c r="L5224" s="31" t="s">
        <v>9914</v>
      </c>
      <c r="M5224" s="30" t="s">
        <v>9915</v>
      </c>
      <c r="N5224" s="23"/>
      <c r="O5224" s="23"/>
      <c r="P5224" s="24"/>
    </row>
    <row r="5225" spans="1:16" ht="12" customHeight="1" x14ac:dyDescent="0.2">
      <c r="A5225" s="31" t="s">
        <v>2592</v>
      </c>
      <c r="B5225" s="31" t="s">
        <v>2592</v>
      </c>
      <c r="C5225" s="31">
        <v>588463</v>
      </c>
      <c r="D5225" s="32">
        <v>43272.436574074076</v>
      </c>
      <c r="E5225" s="32">
        <v>43272.438888888886</v>
      </c>
      <c r="F5225" s="32">
        <v>43272.634942129633</v>
      </c>
      <c r="G5225" s="31">
        <v>4</v>
      </c>
      <c r="H5225" s="31" t="s">
        <v>86</v>
      </c>
      <c r="I5225" s="31" t="s">
        <v>1090</v>
      </c>
      <c r="J5225" s="31" t="s">
        <v>358</v>
      </c>
      <c r="K5225" s="31" t="s">
        <v>1119</v>
      </c>
      <c r="L5225" s="31" t="s">
        <v>9916</v>
      </c>
      <c r="M5225" s="30" t="s">
        <v>9917</v>
      </c>
      <c r="N5225" s="23"/>
      <c r="O5225" s="23"/>
      <c r="P5225" s="24"/>
    </row>
    <row r="5226" spans="1:16" ht="12" customHeight="1" x14ac:dyDescent="0.2">
      <c r="A5226" s="31" t="s">
        <v>2592</v>
      </c>
      <c r="B5226" s="31" t="s">
        <v>2592</v>
      </c>
      <c r="C5226" s="31">
        <v>590600</v>
      </c>
      <c r="D5226" s="32">
        <v>43279.798333333332</v>
      </c>
      <c r="E5226" s="32">
        <v>43280.305451388886</v>
      </c>
      <c r="F5226" s="32">
        <v>43281.370185185187</v>
      </c>
      <c r="G5226" s="31">
        <v>4</v>
      </c>
      <c r="H5226" s="31" t="s">
        <v>86</v>
      </c>
      <c r="I5226" s="31" t="s">
        <v>1090</v>
      </c>
      <c r="J5226" s="31" t="s">
        <v>358</v>
      </c>
      <c r="K5226" s="31" t="s">
        <v>1119</v>
      </c>
      <c r="L5226" s="31" t="s">
        <v>9918</v>
      </c>
      <c r="M5226" s="30" t="s">
        <v>9919</v>
      </c>
      <c r="N5226" s="23"/>
      <c r="O5226" s="23"/>
      <c r="P5226" s="24"/>
    </row>
    <row r="5227" spans="1:16" ht="12" customHeight="1" x14ac:dyDescent="0.2">
      <c r="A5227" s="31" t="s">
        <v>2592</v>
      </c>
      <c r="B5227" s="31" t="s">
        <v>2592</v>
      </c>
      <c r="C5227" s="31">
        <v>583852</v>
      </c>
      <c r="D5227" s="32">
        <v>43257.324155092596</v>
      </c>
      <c r="E5227" s="32">
        <v>43257.395833333336</v>
      </c>
      <c r="F5227" s="32">
        <v>43257.507395833331</v>
      </c>
      <c r="G5227" s="31">
        <v>4</v>
      </c>
      <c r="H5227" s="31" t="s">
        <v>86</v>
      </c>
      <c r="I5227" s="31" t="s">
        <v>1090</v>
      </c>
      <c r="J5227" s="31" t="s">
        <v>358</v>
      </c>
      <c r="K5227" s="31" t="s">
        <v>1119</v>
      </c>
      <c r="L5227" s="31" t="s">
        <v>9920</v>
      </c>
      <c r="M5227" s="30" t="s">
        <v>9921</v>
      </c>
      <c r="N5227" s="23"/>
      <c r="O5227" s="23"/>
      <c r="P5227" s="24"/>
    </row>
    <row r="5228" spans="1:16" ht="12" customHeight="1" x14ac:dyDescent="0.2">
      <c r="A5228" s="31" t="s">
        <v>2592</v>
      </c>
      <c r="B5228" s="31" t="s">
        <v>2592</v>
      </c>
      <c r="C5228" s="31">
        <v>586481</v>
      </c>
      <c r="D5228" s="32">
        <v>43265.481111111112</v>
      </c>
      <c r="E5228" s="32">
        <v>43265.54791666667</v>
      </c>
      <c r="F5228" s="32">
        <v>43278.305347222224</v>
      </c>
      <c r="G5228" s="31">
        <v>4</v>
      </c>
      <c r="H5228" s="31" t="s">
        <v>86</v>
      </c>
      <c r="I5228" s="31" t="s">
        <v>1090</v>
      </c>
      <c r="J5228" s="31" t="s">
        <v>358</v>
      </c>
      <c r="K5228" s="31" t="s">
        <v>1119</v>
      </c>
      <c r="L5228" s="31" t="s">
        <v>9922</v>
      </c>
      <c r="M5228" s="30" t="s">
        <v>9923</v>
      </c>
      <c r="N5228" s="23"/>
      <c r="O5228" s="23"/>
      <c r="P5228" s="24"/>
    </row>
    <row r="5229" spans="1:16" ht="12" customHeight="1" x14ac:dyDescent="0.2">
      <c r="A5229" s="31" t="s">
        <v>1088</v>
      </c>
      <c r="B5229" s="31" t="s">
        <v>2592</v>
      </c>
      <c r="C5229" s="31">
        <v>565631</v>
      </c>
      <c r="D5229" s="32">
        <v>43187.836192129631</v>
      </c>
      <c r="E5229" s="32">
        <v>43188.307638888888</v>
      </c>
      <c r="F5229" s="32">
        <v>43263.673425925925</v>
      </c>
      <c r="G5229" s="31">
        <v>4</v>
      </c>
      <c r="H5229" s="31" t="s">
        <v>86</v>
      </c>
      <c r="I5229" s="31" t="s">
        <v>1090</v>
      </c>
      <c r="J5229" s="31" t="s">
        <v>358</v>
      </c>
      <c r="K5229" s="31" t="s">
        <v>1119</v>
      </c>
      <c r="L5229" s="31" t="s">
        <v>9924</v>
      </c>
      <c r="M5229" s="30" t="s">
        <v>9925</v>
      </c>
      <c r="N5229" s="23"/>
      <c r="O5229" s="23"/>
      <c r="P5229" s="24"/>
    </row>
    <row r="5230" spans="1:16" ht="12" customHeight="1" x14ac:dyDescent="0.2">
      <c r="A5230" s="31" t="s">
        <v>2592</v>
      </c>
      <c r="B5230" s="31" t="s">
        <v>2592</v>
      </c>
      <c r="C5230" s="31">
        <v>586187</v>
      </c>
      <c r="D5230" s="32">
        <v>43264.605034722219</v>
      </c>
      <c r="E5230" s="32">
        <v>43264.60900462963</v>
      </c>
      <c r="F5230" s="32">
        <v>43270.32371527778</v>
      </c>
      <c r="G5230" s="31">
        <v>4</v>
      </c>
      <c r="H5230" s="31" t="s">
        <v>86</v>
      </c>
      <c r="I5230" s="31" t="s">
        <v>1090</v>
      </c>
      <c r="J5230" s="31" t="s">
        <v>358</v>
      </c>
      <c r="K5230" s="31" t="s">
        <v>1119</v>
      </c>
      <c r="L5230" s="31" t="s">
        <v>9926</v>
      </c>
      <c r="M5230" s="30" t="s">
        <v>9927</v>
      </c>
      <c r="N5230" s="23"/>
      <c r="O5230" s="23"/>
      <c r="P5230" s="24"/>
    </row>
    <row r="5231" spans="1:16" ht="12" customHeight="1" x14ac:dyDescent="0.2">
      <c r="A5231" s="31" t="s">
        <v>2592</v>
      </c>
      <c r="B5231" s="31" t="s">
        <v>2592</v>
      </c>
      <c r="C5231" s="31">
        <v>584827</v>
      </c>
      <c r="D5231" s="32">
        <v>43259.483784722222</v>
      </c>
      <c r="E5231" s="32">
        <v>43259.490972222222</v>
      </c>
      <c r="F5231" s="32">
        <v>43259.530486111114</v>
      </c>
      <c r="G5231" s="31">
        <v>4</v>
      </c>
      <c r="H5231" s="31" t="s">
        <v>86</v>
      </c>
      <c r="I5231" s="31" t="s">
        <v>1090</v>
      </c>
      <c r="J5231" s="31" t="s">
        <v>358</v>
      </c>
      <c r="K5231" s="31" t="s">
        <v>1119</v>
      </c>
      <c r="L5231" s="31" t="s">
        <v>9928</v>
      </c>
      <c r="M5231" s="30" t="s">
        <v>9929</v>
      </c>
      <c r="N5231" s="23"/>
      <c r="O5231" s="23"/>
      <c r="P5231" s="24"/>
    </row>
    <row r="5232" spans="1:16" ht="12" customHeight="1" x14ac:dyDescent="0.2">
      <c r="A5232" s="31" t="s">
        <v>3438</v>
      </c>
      <c r="B5232" s="31" t="s">
        <v>2592</v>
      </c>
      <c r="C5232" s="31">
        <v>574407</v>
      </c>
      <c r="D5232" s="32">
        <v>43221.920949074076</v>
      </c>
      <c r="E5232" s="32">
        <v>43228.381944444445</v>
      </c>
      <c r="F5232" s="32">
        <v>43259.351724537039</v>
      </c>
      <c r="G5232" s="31">
        <v>4</v>
      </c>
      <c r="H5232" s="31" t="s">
        <v>86</v>
      </c>
      <c r="I5232" s="31" t="s">
        <v>1090</v>
      </c>
      <c r="J5232" s="31" t="s">
        <v>358</v>
      </c>
      <c r="K5232" s="31" t="s">
        <v>1119</v>
      </c>
      <c r="L5232" s="31" t="s">
        <v>9930</v>
      </c>
      <c r="M5232" s="30" t="s">
        <v>9931</v>
      </c>
      <c r="N5232" s="23"/>
      <c r="O5232" s="23"/>
      <c r="P5232" s="24"/>
    </row>
    <row r="5233" spans="1:16" ht="12" customHeight="1" x14ac:dyDescent="0.2">
      <c r="A5233" s="31" t="s">
        <v>2592</v>
      </c>
      <c r="B5233" s="31" t="s">
        <v>2592</v>
      </c>
      <c r="C5233" s="31">
        <v>584216</v>
      </c>
      <c r="D5233" s="32">
        <v>43257.673726851855</v>
      </c>
      <c r="E5233" s="32">
        <v>43257.676388888889</v>
      </c>
      <c r="F5233" s="32">
        <v>43259.283460648148</v>
      </c>
      <c r="G5233" s="31">
        <v>4</v>
      </c>
      <c r="H5233" s="31" t="s">
        <v>86</v>
      </c>
      <c r="I5233" s="31" t="s">
        <v>1090</v>
      </c>
      <c r="J5233" s="31" t="s">
        <v>358</v>
      </c>
      <c r="K5233" s="31" t="s">
        <v>1119</v>
      </c>
      <c r="L5233" s="31" t="s">
        <v>9932</v>
      </c>
      <c r="M5233" s="30" t="s">
        <v>9933</v>
      </c>
      <c r="N5233" s="23"/>
      <c r="O5233" s="23"/>
      <c r="P5233" s="24"/>
    </row>
    <row r="5234" spans="1:16" ht="12" customHeight="1" x14ac:dyDescent="0.2">
      <c r="A5234" s="31" t="s">
        <v>2592</v>
      </c>
      <c r="B5234" s="31" t="s">
        <v>2592</v>
      </c>
      <c r="C5234" s="31">
        <v>588800</v>
      </c>
      <c r="D5234" s="32">
        <v>43273.426701388889</v>
      </c>
      <c r="E5234" s="32">
        <v>43273.446030092593</v>
      </c>
      <c r="F5234" s="32">
        <v>43273.508472222224</v>
      </c>
      <c r="G5234" s="31">
        <v>3</v>
      </c>
      <c r="H5234" s="31" t="s">
        <v>86</v>
      </c>
      <c r="I5234" s="31" t="s">
        <v>1090</v>
      </c>
      <c r="J5234" s="31" t="s">
        <v>358</v>
      </c>
      <c r="K5234" s="31" t="s">
        <v>1119</v>
      </c>
      <c r="L5234" s="31" t="s">
        <v>9934</v>
      </c>
      <c r="M5234" s="30" t="s">
        <v>9935</v>
      </c>
      <c r="N5234" s="23"/>
      <c r="O5234" s="23"/>
      <c r="P5234" s="24"/>
    </row>
    <row r="5235" spans="1:16" ht="12" customHeight="1" x14ac:dyDescent="0.2">
      <c r="A5235" s="31" t="s">
        <v>2592</v>
      </c>
      <c r="B5235" s="31" t="s">
        <v>2592</v>
      </c>
      <c r="C5235" s="31">
        <v>584167</v>
      </c>
      <c r="D5235" s="32">
        <v>43257.612708333334</v>
      </c>
      <c r="E5235" s="32">
        <v>43257.633333333331</v>
      </c>
      <c r="F5235" s="32">
        <v>43258.427777777775</v>
      </c>
      <c r="G5235" s="31">
        <v>4</v>
      </c>
      <c r="H5235" s="31" t="s">
        <v>86</v>
      </c>
      <c r="I5235" s="31" t="s">
        <v>1090</v>
      </c>
      <c r="J5235" s="31" t="s">
        <v>358</v>
      </c>
      <c r="K5235" s="31" t="s">
        <v>1119</v>
      </c>
      <c r="L5235" s="31" t="s">
        <v>9936</v>
      </c>
      <c r="M5235" s="30" t="s">
        <v>9937</v>
      </c>
      <c r="N5235" s="23"/>
      <c r="O5235" s="23"/>
      <c r="P5235" s="24"/>
    </row>
    <row r="5236" spans="1:16" ht="12" customHeight="1" x14ac:dyDescent="0.2">
      <c r="A5236" s="31" t="s">
        <v>2592</v>
      </c>
      <c r="B5236" s="31" t="s">
        <v>2592</v>
      </c>
      <c r="C5236" s="31">
        <v>588646</v>
      </c>
      <c r="D5236" s="32">
        <v>43272.810023148151</v>
      </c>
      <c r="E5236" s="32">
        <v>43273.32916666667</v>
      </c>
      <c r="F5236" s="32">
        <v>43273.389756944445</v>
      </c>
      <c r="G5236" s="31">
        <v>4</v>
      </c>
      <c r="H5236" s="31" t="s">
        <v>86</v>
      </c>
      <c r="I5236" s="31" t="s">
        <v>1090</v>
      </c>
      <c r="J5236" s="31" t="s">
        <v>358</v>
      </c>
      <c r="K5236" s="31" t="s">
        <v>1119</v>
      </c>
      <c r="L5236" s="31" t="s">
        <v>9938</v>
      </c>
      <c r="M5236" s="30" t="s">
        <v>9939</v>
      </c>
      <c r="N5236" s="23"/>
      <c r="O5236" s="23"/>
      <c r="P5236" s="24"/>
    </row>
    <row r="5237" spans="1:16" ht="12" customHeight="1" x14ac:dyDescent="0.2">
      <c r="A5237" s="31" t="s">
        <v>2592</v>
      </c>
      <c r="B5237" s="31" t="s">
        <v>2592</v>
      </c>
      <c r="C5237" s="31">
        <v>588938</v>
      </c>
      <c r="D5237" s="32">
        <v>43273.76798611111</v>
      </c>
      <c r="E5237" s="32">
        <v>43276.367361111108</v>
      </c>
      <c r="F5237" s="32">
        <v>43279.513611111113</v>
      </c>
      <c r="G5237" s="31">
        <v>4</v>
      </c>
      <c r="H5237" s="31" t="s">
        <v>86</v>
      </c>
      <c r="I5237" s="31" t="s">
        <v>1090</v>
      </c>
      <c r="J5237" s="31" t="s">
        <v>358</v>
      </c>
      <c r="K5237" s="31" t="s">
        <v>1119</v>
      </c>
      <c r="L5237" s="31" t="s">
        <v>9940</v>
      </c>
      <c r="M5237" s="30" t="s">
        <v>9941</v>
      </c>
      <c r="N5237" s="23"/>
      <c r="O5237" s="23"/>
      <c r="P5237" s="24"/>
    </row>
    <row r="5238" spans="1:16" ht="12" customHeight="1" x14ac:dyDescent="0.2">
      <c r="A5238" s="31" t="s">
        <v>2592</v>
      </c>
      <c r="B5238" s="31" t="s">
        <v>2592</v>
      </c>
      <c r="C5238" s="31">
        <v>589856</v>
      </c>
      <c r="D5238" s="32">
        <v>43278.239768518521</v>
      </c>
      <c r="E5238" s="32">
        <v>43278.306250000001</v>
      </c>
      <c r="F5238" s="32">
        <v>43279.36204861111</v>
      </c>
      <c r="G5238" s="31">
        <v>4</v>
      </c>
      <c r="H5238" s="31" t="s">
        <v>86</v>
      </c>
      <c r="I5238" s="31" t="s">
        <v>1090</v>
      </c>
      <c r="J5238" s="31" t="s">
        <v>358</v>
      </c>
      <c r="K5238" s="31" t="s">
        <v>1119</v>
      </c>
      <c r="L5238" s="31" t="s">
        <v>9942</v>
      </c>
      <c r="M5238" s="30" t="s">
        <v>9943</v>
      </c>
      <c r="N5238" s="23"/>
      <c r="O5238" s="23"/>
      <c r="P5238" s="24"/>
    </row>
    <row r="5239" spans="1:16" ht="12" customHeight="1" x14ac:dyDescent="0.2">
      <c r="A5239" s="31" t="s">
        <v>2592</v>
      </c>
      <c r="B5239" s="31" t="s">
        <v>2592</v>
      </c>
      <c r="C5239" s="31">
        <v>590267</v>
      </c>
      <c r="D5239" s="32">
        <v>43279.249293981484</v>
      </c>
      <c r="E5239" s="32">
        <v>43279.281944444447</v>
      </c>
      <c r="F5239" s="32">
        <v>43279.41</v>
      </c>
      <c r="G5239" s="31">
        <v>4</v>
      </c>
      <c r="H5239" s="31" t="s">
        <v>86</v>
      </c>
      <c r="I5239" s="31" t="s">
        <v>1090</v>
      </c>
      <c r="J5239" s="31" t="s">
        <v>358</v>
      </c>
      <c r="K5239" s="31" t="s">
        <v>1119</v>
      </c>
      <c r="L5239" s="31" t="s">
        <v>9944</v>
      </c>
      <c r="M5239" s="30" t="s">
        <v>9945</v>
      </c>
      <c r="N5239" s="23"/>
      <c r="O5239" s="23"/>
      <c r="P5239" s="24"/>
    </row>
    <row r="5240" spans="1:16" ht="12" customHeight="1" x14ac:dyDescent="0.2">
      <c r="A5240" s="31" t="s">
        <v>2592</v>
      </c>
      <c r="B5240" s="31" t="s">
        <v>2592</v>
      </c>
      <c r="C5240" s="31">
        <v>583277</v>
      </c>
      <c r="D5240" s="32">
        <v>43255.598773148151</v>
      </c>
      <c r="E5240" s="32">
        <v>43255.651006944441</v>
      </c>
      <c r="F5240" s="32">
        <v>43256.491215277776</v>
      </c>
      <c r="G5240" s="31">
        <v>4</v>
      </c>
      <c r="H5240" s="31" t="s">
        <v>86</v>
      </c>
      <c r="I5240" s="31" t="s">
        <v>1090</v>
      </c>
      <c r="J5240" s="31" t="s">
        <v>358</v>
      </c>
      <c r="K5240" s="31" t="s">
        <v>1119</v>
      </c>
      <c r="L5240" s="31" t="s">
        <v>9946</v>
      </c>
      <c r="M5240" s="30" t="s">
        <v>9947</v>
      </c>
      <c r="N5240" s="23"/>
      <c r="O5240" s="23"/>
      <c r="P5240" s="24"/>
    </row>
    <row r="5241" spans="1:16" ht="12" customHeight="1" x14ac:dyDescent="0.2">
      <c r="A5241" s="31" t="s">
        <v>3438</v>
      </c>
      <c r="B5241" s="31" t="s">
        <v>2592</v>
      </c>
      <c r="C5241" s="31">
        <v>581053</v>
      </c>
      <c r="D5241" s="32">
        <v>43245.431666666664</v>
      </c>
      <c r="E5241" s="32">
        <v>43249.491331018522</v>
      </c>
      <c r="F5241" s="32">
        <v>43255.458333333336</v>
      </c>
      <c r="G5241" s="31">
        <v>4</v>
      </c>
      <c r="H5241" s="31" t="s">
        <v>86</v>
      </c>
      <c r="I5241" s="31" t="s">
        <v>1090</v>
      </c>
      <c r="J5241" s="31" t="s">
        <v>358</v>
      </c>
      <c r="K5241" s="31" t="s">
        <v>1119</v>
      </c>
      <c r="L5241" s="31" t="s">
        <v>9948</v>
      </c>
      <c r="M5241" s="30" t="s">
        <v>9949</v>
      </c>
      <c r="N5241" s="23"/>
      <c r="O5241" s="23"/>
      <c r="P5241" s="24"/>
    </row>
    <row r="5242" spans="1:16" ht="12" customHeight="1" x14ac:dyDescent="0.2">
      <c r="A5242" s="31" t="s">
        <v>2592</v>
      </c>
      <c r="B5242" s="31" t="s">
        <v>2592</v>
      </c>
      <c r="C5242" s="31">
        <v>585801</v>
      </c>
      <c r="D5242" s="32">
        <v>43263.593854166669</v>
      </c>
      <c r="E5242" s="32">
        <v>43263.626134259262</v>
      </c>
      <c r="F5242" s="32">
        <v>43264.270115740743</v>
      </c>
      <c r="G5242" s="31">
        <v>4</v>
      </c>
      <c r="H5242" s="31" t="s">
        <v>86</v>
      </c>
      <c r="I5242" s="31" t="s">
        <v>1090</v>
      </c>
      <c r="J5242" s="31" t="s">
        <v>358</v>
      </c>
      <c r="K5242" s="31" t="s">
        <v>1119</v>
      </c>
      <c r="L5242" s="31" t="s">
        <v>9950</v>
      </c>
      <c r="M5242" s="30" t="s">
        <v>9951</v>
      </c>
      <c r="N5242" s="23"/>
      <c r="O5242" s="23"/>
      <c r="P5242" s="24"/>
    </row>
    <row r="5243" spans="1:16" ht="12" customHeight="1" x14ac:dyDescent="0.2">
      <c r="A5243" s="31" t="s">
        <v>2592</v>
      </c>
      <c r="B5243" s="31" t="s">
        <v>2592</v>
      </c>
      <c r="C5243" s="31">
        <v>589985</v>
      </c>
      <c r="D5243" s="32">
        <v>43278.391018518516</v>
      </c>
      <c r="E5243" s="32">
        <v>43278.40625</v>
      </c>
      <c r="F5243" s="32">
        <v>43279.401608796295</v>
      </c>
      <c r="G5243" s="31">
        <v>4</v>
      </c>
      <c r="H5243" s="31" t="s">
        <v>86</v>
      </c>
      <c r="I5243" s="31" t="s">
        <v>1090</v>
      </c>
      <c r="J5243" s="31" t="s">
        <v>358</v>
      </c>
      <c r="K5243" s="31" t="s">
        <v>1119</v>
      </c>
      <c r="L5243" s="31" t="s">
        <v>9952</v>
      </c>
      <c r="M5243" s="30" t="s">
        <v>9953</v>
      </c>
      <c r="N5243" s="23"/>
      <c r="O5243" s="23"/>
      <c r="P5243" s="24"/>
    </row>
    <row r="5244" spans="1:16" ht="12" customHeight="1" x14ac:dyDescent="0.2">
      <c r="A5244" s="31" t="s">
        <v>2592</v>
      </c>
      <c r="B5244" s="31" t="s">
        <v>2592</v>
      </c>
      <c r="C5244" s="31">
        <v>590373</v>
      </c>
      <c r="D5244" s="32">
        <v>43279.388472222221</v>
      </c>
      <c r="E5244" s="32">
        <v>43279.400543981479</v>
      </c>
      <c r="F5244" s="32">
        <v>43281.383263888885</v>
      </c>
      <c r="G5244" s="31">
        <v>4</v>
      </c>
      <c r="H5244" s="31" t="s">
        <v>86</v>
      </c>
      <c r="I5244" s="31" t="s">
        <v>1090</v>
      </c>
      <c r="J5244" s="31" t="s">
        <v>358</v>
      </c>
      <c r="K5244" s="31" t="s">
        <v>1119</v>
      </c>
      <c r="L5244" s="31" t="s">
        <v>9954</v>
      </c>
      <c r="M5244" s="30" t="s">
        <v>9955</v>
      </c>
      <c r="N5244" s="23"/>
      <c r="O5244" s="23"/>
      <c r="P5244" s="24"/>
    </row>
    <row r="5245" spans="1:16" ht="12" customHeight="1" x14ac:dyDescent="0.2">
      <c r="A5245" s="31" t="s">
        <v>2592</v>
      </c>
      <c r="B5245" s="31" t="s">
        <v>2592</v>
      </c>
      <c r="C5245" s="31">
        <v>589624</v>
      </c>
      <c r="D5245" s="32">
        <v>43277.44017361111</v>
      </c>
      <c r="E5245" s="32">
        <v>43277.46806712963</v>
      </c>
      <c r="F5245" s="32">
        <v>43277.583865740744</v>
      </c>
      <c r="G5245" s="31">
        <v>4</v>
      </c>
      <c r="H5245" s="31" t="s">
        <v>86</v>
      </c>
      <c r="I5245" s="31" t="s">
        <v>1090</v>
      </c>
      <c r="J5245" s="31" t="s">
        <v>358</v>
      </c>
      <c r="K5245" s="31" t="s">
        <v>1119</v>
      </c>
      <c r="L5245" s="31" t="s">
        <v>9956</v>
      </c>
      <c r="M5245" s="30" t="s">
        <v>9957</v>
      </c>
      <c r="N5245" s="23"/>
      <c r="O5245" s="23"/>
      <c r="P5245" s="24"/>
    </row>
    <row r="5246" spans="1:16" ht="12" customHeight="1" x14ac:dyDescent="0.2">
      <c r="A5246" s="31" t="s">
        <v>2592</v>
      </c>
      <c r="B5246" s="31" t="s">
        <v>2592</v>
      </c>
      <c r="C5246" s="31">
        <v>589845</v>
      </c>
      <c r="D5246" s="32">
        <v>43278.106111111112</v>
      </c>
      <c r="E5246" s="32">
        <v>43278.293865740743</v>
      </c>
      <c r="F5246" s="32">
        <v>43278.383900462963</v>
      </c>
      <c r="G5246" s="31">
        <v>4</v>
      </c>
      <c r="H5246" s="31" t="s">
        <v>86</v>
      </c>
      <c r="I5246" s="31" t="s">
        <v>1090</v>
      </c>
      <c r="J5246" s="31" t="s">
        <v>358</v>
      </c>
      <c r="K5246" s="31" t="s">
        <v>1119</v>
      </c>
      <c r="L5246" s="31" t="s">
        <v>9958</v>
      </c>
      <c r="M5246" s="30" t="s">
        <v>9959</v>
      </c>
      <c r="N5246" s="23"/>
      <c r="O5246" s="23"/>
      <c r="P5246" s="24"/>
    </row>
    <row r="5247" spans="1:16" ht="12" customHeight="1" x14ac:dyDescent="0.2">
      <c r="A5247" s="31" t="s">
        <v>3438</v>
      </c>
      <c r="B5247" s="31" t="s">
        <v>2592</v>
      </c>
      <c r="C5247" s="31">
        <v>581709</v>
      </c>
      <c r="D5247" s="32">
        <v>43249.927071759259</v>
      </c>
      <c r="E5247" s="32">
        <v>43250.392581018517</v>
      </c>
      <c r="F5247" s="32">
        <v>43258.372141203705</v>
      </c>
      <c r="G5247" s="31">
        <v>4</v>
      </c>
      <c r="H5247" s="31" t="s">
        <v>86</v>
      </c>
      <c r="I5247" s="31" t="s">
        <v>1090</v>
      </c>
      <c r="J5247" s="31" t="s">
        <v>147</v>
      </c>
      <c r="K5247" s="31" t="s">
        <v>1119</v>
      </c>
      <c r="L5247" s="31" t="s">
        <v>9960</v>
      </c>
      <c r="M5247" s="30" t="s">
        <v>9961</v>
      </c>
      <c r="N5247" s="23"/>
      <c r="O5247" s="23"/>
      <c r="P5247" s="24"/>
    </row>
    <row r="5248" spans="1:16" ht="12" customHeight="1" x14ac:dyDescent="0.2">
      <c r="A5248" s="31" t="s">
        <v>2592</v>
      </c>
      <c r="B5248" s="31" t="s">
        <v>2592</v>
      </c>
      <c r="C5248" s="31">
        <v>589293</v>
      </c>
      <c r="D5248" s="32">
        <v>43276.51871527778</v>
      </c>
      <c r="E5248" s="32">
        <v>43276.532766203702</v>
      </c>
      <c r="F5248" s="32">
        <v>43277.367407407408</v>
      </c>
      <c r="G5248" s="31">
        <v>4</v>
      </c>
      <c r="H5248" s="31" t="s">
        <v>86</v>
      </c>
      <c r="I5248" s="31" t="s">
        <v>1090</v>
      </c>
      <c r="J5248" s="31" t="s">
        <v>147</v>
      </c>
      <c r="K5248" s="31" t="s">
        <v>1119</v>
      </c>
      <c r="L5248" s="31" t="s">
        <v>9962</v>
      </c>
      <c r="M5248" s="30" t="s">
        <v>9963</v>
      </c>
      <c r="N5248" s="23"/>
      <c r="O5248" s="23"/>
      <c r="P5248" s="24"/>
    </row>
    <row r="5249" spans="1:16" ht="12" customHeight="1" x14ac:dyDescent="0.2">
      <c r="A5249" s="31" t="s">
        <v>2592</v>
      </c>
      <c r="B5249" s="31" t="s">
        <v>2592</v>
      </c>
      <c r="C5249" s="31">
        <v>589457</v>
      </c>
      <c r="D5249" s="32">
        <v>43277.277997685182</v>
      </c>
      <c r="E5249" s="32">
        <v>43277.338888888888</v>
      </c>
      <c r="F5249" s="32">
        <v>43277.549456018518</v>
      </c>
      <c r="G5249" s="31">
        <v>4</v>
      </c>
      <c r="H5249" s="31" t="s">
        <v>86</v>
      </c>
      <c r="I5249" s="31" t="s">
        <v>1090</v>
      </c>
      <c r="J5249" s="31" t="s">
        <v>147</v>
      </c>
      <c r="K5249" s="31" t="s">
        <v>1119</v>
      </c>
      <c r="L5249" s="31" t="s">
        <v>9964</v>
      </c>
      <c r="M5249" s="30" t="s">
        <v>9965</v>
      </c>
      <c r="N5249" s="23"/>
      <c r="O5249" s="23"/>
      <c r="P5249" s="24"/>
    </row>
    <row r="5250" spans="1:16" ht="12" customHeight="1" x14ac:dyDescent="0.2">
      <c r="A5250" s="31" t="s">
        <v>2592</v>
      </c>
      <c r="B5250" s="31" t="s">
        <v>2592</v>
      </c>
      <c r="C5250" s="31">
        <v>584607</v>
      </c>
      <c r="D5250" s="32">
        <v>43258.796296296299</v>
      </c>
      <c r="E5250" s="32">
        <v>43259.333668981482</v>
      </c>
      <c r="F5250" s="32">
        <v>43259.449699074074</v>
      </c>
      <c r="G5250" s="31">
        <v>4</v>
      </c>
      <c r="H5250" s="31" t="s">
        <v>86</v>
      </c>
      <c r="I5250" s="31" t="s">
        <v>1090</v>
      </c>
      <c r="J5250" s="31" t="s">
        <v>147</v>
      </c>
      <c r="K5250" s="31" t="s">
        <v>1119</v>
      </c>
      <c r="L5250" s="31" t="s">
        <v>9966</v>
      </c>
      <c r="M5250" s="30" t="s">
        <v>9967</v>
      </c>
      <c r="N5250" s="23"/>
      <c r="O5250" s="23"/>
      <c r="P5250" s="24"/>
    </row>
    <row r="5251" spans="1:16" ht="12" customHeight="1" x14ac:dyDescent="0.2">
      <c r="A5251" s="31" t="s">
        <v>2592</v>
      </c>
      <c r="B5251" s="31" t="s">
        <v>2592</v>
      </c>
      <c r="C5251" s="31">
        <v>589738</v>
      </c>
      <c r="D5251" s="32">
        <v>43277.573437500003</v>
      </c>
      <c r="E5251" s="32">
        <v>43277.578472222223</v>
      </c>
      <c r="F5251" s="32">
        <v>43278.345509259256</v>
      </c>
      <c r="G5251" s="31">
        <v>4</v>
      </c>
      <c r="H5251" s="31" t="s">
        <v>86</v>
      </c>
      <c r="I5251" s="31" t="s">
        <v>1090</v>
      </c>
      <c r="J5251" s="31" t="s">
        <v>853</v>
      </c>
      <c r="K5251" s="31" t="s">
        <v>41</v>
      </c>
      <c r="L5251" s="31" t="s">
        <v>854</v>
      </c>
      <c r="M5251" s="30" t="s">
        <v>9968</v>
      </c>
      <c r="N5251" s="23"/>
      <c r="O5251" s="23"/>
      <c r="P5251" s="24"/>
    </row>
    <row r="5252" spans="1:16" ht="12" customHeight="1" x14ac:dyDescent="0.2">
      <c r="A5252" s="31" t="s">
        <v>2592</v>
      </c>
      <c r="B5252" s="31" t="s">
        <v>2592</v>
      </c>
      <c r="C5252" s="31">
        <v>590416</v>
      </c>
      <c r="D5252" s="32">
        <v>43279.426377314812</v>
      </c>
      <c r="E5252" s="32">
        <v>43279.432638888888</v>
      </c>
      <c r="F5252" s="32">
        <v>43280.445069444446</v>
      </c>
      <c r="G5252" s="31">
        <v>4</v>
      </c>
      <c r="H5252" s="31" t="s">
        <v>86</v>
      </c>
      <c r="I5252" s="31" t="s">
        <v>1138</v>
      </c>
      <c r="J5252" s="31" t="s">
        <v>853</v>
      </c>
      <c r="K5252" s="31" t="s">
        <v>41</v>
      </c>
      <c r="L5252" s="31" t="s">
        <v>9969</v>
      </c>
      <c r="M5252" s="30" t="s">
        <v>9970</v>
      </c>
      <c r="N5252" s="23"/>
      <c r="O5252" s="23"/>
      <c r="P5252" s="24"/>
    </row>
    <row r="5253" spans="1:16" ht="12" customHeight="1" x14ac:dyDescent="0.2">
      <c r="A5253" s="31" t="s">
        <v>2592</v>
      </c>
      <c r="B5253" s="31" t="s">
        <v>2592</v>
      </c>
      <c r="C5253" s="31">
        <v>583456</v>
      </c>
      <c r="D5253" s="32">
        <v>43256.355381944442</v>
      </c>
      <c r="E5253" s="32">
        <v>43256.37777777778</v>
      </c>
      <c r="F5253" s="32">
        <v>43256.708333333336</v>
      </c>
      <c r="G5253" s="31">
        <v>4</v>
      </c>
      <c r="H5253" s="31" t="s">
        <v>86</v>
      </c>
      <c r="I5253" s="31" t="s">
        <v>1138</v>
      </c>
      <c r="J5253" s="31" t="s">
        <v>853</v>
      </c>
      <c r="K5253" s="31" t="s">
        <v>41</v>
      </c>
      <c r="L5253" s="31" t="s">
        <v>9969</v>
      </c>
      <c r="M5253" s="30" t="s">
        <v>9971</v>
      </c>
      <c r="N5253" s="23"/>
      <c r="O5253" s="23"/>
      <c r="P5253" s="24"/>
    </row>
    <row r="5254" spans="1:16" ht="12" customHeight="1" x14ac:dyDescent="0.2">
      <c r="A5254" s="31" t="s">
        <v>2592</v>
      </c>
      <c r="B5254" s="31" t="s">
        <v>2592</v>
      </c>
      <c r="C5254" s="31">
        <v>585521</v>
      </c>
      <c r="D5254" s="32">
        <v>43263.294074074074</v>
      </c>
      <c r="E5254" s="32">
        <v>43263.311111111114</v>
      </c>
      <c r="F5254" s="32">
        <v>43279.647858796299</v>
      </c>
      <c r="G5254" s="31">
        <v>4</v>
      </c>
      <c r="H5254" s="31" t="s">
        <v>86</v>
      </c>
      <c r="I5254" s="31" t="s">
        <v>1090</v>
      </c>
      <c r="J5254" s="31" t="s">
        <v>853</v>
      </c>
      <c r="K5254" s="31" t="s">
        <v>41</v>
      </c>
      <c r="L5254" s="31" t="s">
        <v>9972</v>
      </c>
      <c r="M5254" s="30" t="s">
        <v>9973</v>
      </c>
      <c r="N5254" s="23"/>
      <c r="O5254" s="23"/>
      <c r="P5254" s="24"/>
    </row>
    <row r="5255" spans="1:16" ht="12" customHeight="1" x14ac:dyDescent="0.2">
      <c r="A5255" s="31" t="s">
        <v>3438</v>
      </c>
      <c r="B5255" s="31" t="s">
        <v>2592</v>
      </c>
      <c r="C5255" s="31">
        <v>582329</v>
      </c>
      <c r="D5255" s="32">
        <v>43251.4374537037</v>
      </c>
      <c r="E5255" s="32">
        <v>43251.568055555559</v>
      </c>
      <c r="F5255" s="32">
        <v>43256.338194444441</v>
      </c>
      <c r="G5255" s="31">
        <v>4</v>
      </c>
      <c r="H5255" s="31" t="s">
        <v>86</v>
      </c>
      <c r="I5255" s="31" t="s">
        <v>1090</v>
      </c>
      <c r="J5255" s="31" t="s">
        <v>461</v>
      </c>
      <c r="K5255" s="31" t="s">
        <v>41</v>
      </c>
      <c r="L5255" s="31" t="s">
        <v>9974</v>
      </c>
      <c r="M5255" s="30" t="s">
        <v>9975</v>
      </c>
      <c r="N5255" s="23"/>
      <c r="O5255" s="23"/>
      <c r="P5255" s="24"/>
    </row>
    <row r="5256" spans="1:16" ht="12" customHeight="1" x14ac:dyDescent="0.2">
      <c r="A5256" s="31" t="s">
        <v>3438</v>
      </c>
      <c r="B5256" s="31" t="s">
        <v>2592</v>
      </c>
      <c r="C5256" s="31">
        <v>579839</v>
      </c>
      <c r="D5256" s="32">
        <v>43242.375752314816</v>
      </c>
      <c r="E5256" s="32">
        <v>43242.39980324074</v>
      </c>
      <c r="F5256" s="32">
        <v>43257.357638888891</v>
      </c>
      <c r="G5256" s="31">
        <v>4</v>
      </c>
      <c r="H5256" s="31" t="s">
        <v>86</v>
      </c>
      <c r="I5256" s="31" t="s">
        <v>1090</v>
      </c>
      <c r="J5256" s="31" t="s">
        <v>461</v>
      </c>
      <c r="K5256" s="31" t="s">
        <v>41</v>
      </c>
      <c r="L5256" s="31" t="s">
        <v>9976</v>
      </c>
      <c r="M5256" s="30" t="s">
        <v>9977</v>
      </c>
      <c r="N5256" s="23"/>
      <c r="O5256" s="23"/>
      <c r="P5256" s="24"/>
    </row>
    <row r="5257" spans="1:16" ht="12" customHeight="1" x14ac:dyDescent="0.2">
      <c r="A5257" s="31" t="s">
        <v>2592</v>
      </c>
      <c r="B5257" s="31" t="s">
        <v>2592</v>
      </c>
      <c r="C5257" s="31">
        <v>582654</v>
      </c>
      <c r="D5257" s="32">
        <v>43252.375949074078</v>
      </c>
      <c r="E5257" s="32">
        <v>43252.435347222221</v>
      </c>
      <c r="F5257" s="32">
        <v>43258.339583333334</v>
      </c>
      <c r="G5257" s="31">
        <v>4</v>
      </c>
      <c r="H5257" s="31" t="s">
        <v>86</v>
      </c>
      <c r="I5257" s="31" t="s">
        <v>1090</v>
      </c>
      <c r="J5257" s="31" t="s">
        <v>461</v>
      </c>
      <c r="K5257" s="31" t="s">
        <v>41</v>
      </c>
      <c r="L5257" s="31" t="s">
        <v>9978</v>
      </c>
      <c r="M5257" s="30" t="s">
        <v>9979</v>
      </c>
      <c r="N5257" s="23"/>
      <c r="O5257" s="23"/>
      <c r="P5257" s="24"/>
    </row>
    <row r="5258" spans="1:16" ht="12" customHeight="1" x14ac:dyDescent="0.2">
      <c r="A5258" s="31" t="s">
        <v>2592</v>
      </c>
      <c r="B5258" s="31" t="s">
        <v>2592</v>
      </c>
      <c r="C5258" s="31">
        <v>588020</v>
      </c>
      <c r="D5258" s="32">
        <v>43271.400902777779</v>
      </c>
      <c r="E5258" s="32">
        <v>43271.692025462966</v>
      </c>
      <c r="F5258" s="32">
        <v>43277.39949074074</v>
      </c>
      <c r="G5258" s="31">
        <v>4</v>
      </c>
      <c r="H5258" s="31" t="s">
        <v>86</v>
      </c>
      <c r="I5258" s="31" t="s">
        <v>1090</v>
      </c>
      <c r="J5258" s="31" t="s">
        <v>1508</v>
      </c>
      <c r="K5258" s="31" t="s">
        <v>40</v>
      </c>
      <c r="L5258" s="31" t="s">
        <v>9980</v>
      </c>
      <c r="M5258" s="30" t="s">
        <v>9981</v>
      </c>
      <c r="N5258" s="23"/>
      <c r="O5258" s="23"/>
      <c r="P5258" s="24"/>
    </row>
    <row r="5259" spans="1:16" ht="12" customHeight="1" x14ac:dyDescent="0.2">
      <c r="A5259" s="31" t="s">
        <v>2592</v>
      </c>
      <c r="B5259" s="31" t="s">
        <v>2592</v>
      </c>
      <c r="C5259" s="31">
        <v>588777</v>
      </c>
      <c r="D5259" s="32">
        <v>43273.392233796294</v>
      </c>
      <c r="E5259" s="32">
        <v>43273.402060185188</v>
      </c>
      <c r="F5259" s="32">
        <v>43276.369212962964</v>
      </c>
      <c r="G5259" s="31">
        <v>4</v>
      </c>
      <c r="H5259" s="31" t="s">
        <v>86</v>
      </c>
      <c r="I5259" s="31" t="s">
        <v>1138</v>
      </c>
      <c r="J5259" s="31" t="s">
        <v>530</v>
      </c>
      <c r="K5259" s="31" t="s">
        <v>43</v>
      </c>
      <c r="L5259" s="31" t="s">
        <v>9982</v>
      </c>
      <c r="M5259" s="30" t="s">
        <v>9983</v>
      </c>
      <c r="N5259" s="23"/>
      <c r="O5259" s="23"/>
      <c r="P5259" s="24"/>
    </row>
    <row r="5260" spans="1:16" ht="12" customHeight="1" x14ac:dyDescent="0.2">
      <c r="A5260" s="31" t="s">
        <v>2592</v>
      </c>
      <c r="B5260" s="31" t="s">
        <v>2592</v>
      </c>
      <c r="C5260" s="31">
        <v>585005</v>
      </c>
      <c r="D5260" s="32">
        <v>43261.948368055557</v>
      </c>
      <c r="E5260" s="32">
        <v>43261.952777777777</v>
      </c>
      <c r="F5260" s="32">
        <v>43262.417372685188</v>
      </c>
      <c r="G5260" s="31">
        <v>4</v>
      </c>
      <c r="H5260" s="31" t="s">
        <v>86</v>
      </c>
      <c r="I5260" s="31" t="s">
        <v>1090</v>
      </c>
      <c r="J5260" s="31" t="s">
        <v>530</v>
      </c>
      <c r="K5260" s="31" t="s">
        <v>43</v>
      </c>
      <c r="L5260" s="31" t="s">
        <v>9010</v>
      </c>
      <c r="M5260" s="30" t="s">
        <v>9984</v>
      </c>
      <c r="N5260" s="23"/>
      <c r="O5260" s="23"/>
      <c r="P5260" s="24"/>
    </row>
    <row r="5261" spans="1:16" ht="12" customHeight="1" x14ac:dyDescent="0.2">
      <c r="A5261" s="31" t="s">
        <v>2592</v>
      </c>
      <c r="B5261" s="31" t="s">
        <v>2592</v>
      </c>
      <c r="C5261" s="31">
        <v>589000</v>
      </c>
      <c r="D5261" s="32">
        <v>43275.498784722222</v>
      </c>
      <c r="E5261" s="32">
        <v>43275.504861111112</v>
      </c>
      <c r="F5261" s="32">
        <v>43276.3518287037</v>
      </c>
      <c r="G5261" s="31">
        <v>4</v>
      </c>
      <c r="H5261" s="31" t="s">
        <v>86</v>
      </c>
      <c r="I5261" s="31" t="s">
        <v>1090</v>
      </c>
      <c r="J5261" s="31" t="s">
        <v>530</v>
      </c>
      <c r="K5261" s="31" t="s">
        <v>43</v>
      </c>
      <c r="L5261" s="31" t="s">
        <v>9985</v>
      </c>
      <c r="M5261" s="30" t="s">
        <v>9986</v>
      </c>
      <c r="N5261" s="23"/>
      <c r="O5261" s="23"/>
      <c r="P5261" s="24"/>
    </row>
    <row r="5262" spans="1:16" ht="12" customHeight="1" x14ac:dyDescent="0.2">
      <c r="A5262" s="31" t="s">
        <v>2592</v>
      </c>
      <c r="B5262" s="31" t="s">
        <v>2592</v>
      </c>
      <c r="C5262" s="31">
        <v>583489</v>
      </c>
      <c r="D5262" s="32">
        <v>43256.37096064815</v>
      </c>
      <c r="E5262" s="32">
        <v>43256.387499999997</v>
      </c>
      <c r="F5262" s="32">
        <v>43256.472222222219</v>
      </c>
      <c r="G5262" s="31">
        <v>4</v>
      </c>
      <c r="H5262" s="31" t="s">
        <v>86</v>
      </c>
      <c r="I5262" s="31" t="s">
        <v>1090</v>
      </c>
      <c r="J5262" s="31" t="s">
        <v>530</v>
      </c>
      <c r="K5262" s="31" t="s">
        <v>43</v>
      </c>
      <c r="L5262" s="31" t="s">
        <v>9987</v>
      </c>
      <c r="M5262" s="30" t="s">
        <v>9988</v>
      </c>
      <c r="N5262" s="23"/>
      <c r="O5262" s="23"/>
      <c r="P5262" s="24"/>
    </row>
    <row r="5263" spans="1:16" ht="12" customHeight="1" x14ac:dyDescent="0.2">
      <c r="A5263" s="31" t="s">
        <v>2592</v>
      </c>
      <c r="B5263" s="31" t="s">
        <v>2592</v>
      </c>
      <c r="C5263" s="31">
        <v>584931</v>
      </c>
      <c r="D5263" s="32">
        <v>43259.926736111112</v>
      </c>
      <c r="E5263" s="32">
        <v>43262.315625000003</v>
      </c>
      <c r="F5263" s="32">
        <v>43262.530821759261</v>
      </c>
      <c r="G5263" s="31">
        <v>4</v>
      </c>
      <c r="H5263" s="31" t="s">
        <v>86</v>
      </c>
      <c r="I5263" s="31" t="s">
        <v>1090</v>
      </c>
      <c r="J5263" s="31" t="s">
        <v>530</v>
      </c>
      <c r="K5263" s="31" t="s">
        <v>43</v>
      </c>
      <c r="L5263" s="31" t="s">
        <v>9989</v>
      </c>
      <c r="M5263" s="30" t="s">
        <v>9990</v>
      </c>
      <c r="N5263" s="23"/>
      <c r="O5263" s="23"/>
      <c r="P5263" s="24"/>
    </row>
    <row r="5264" spans="1:16" ht="12" customHeight="1" x14ac:dyDescent="0.2">
      <c r="A5264" s="31" t="s">
        <v>2592</v>
      </c>
      <c r="B5264" s="31" t="s">
        <v>2592</v>
      </c>
      <c r="C5264" s="31">
        <v>588016</v>
      </c>
      <c r="D5264" s="32">
        <v>43271.396203703705</v>
      </c>
      <c r="E5264" s="32">
        <v>43271.44027777778</v>
      </c>
      <c r="F5264" s="32">
        <v>43271.581284722219</v>
      </c>
      <c r="G5264" s="31">
        <v>4</v>
      </c>
      <c r="H5264" s="31" t="s">
        <v>86</v>
      </c>
      <c r="I5264" s="31" t="s">
        <v>1090</v>
      </c>
      <c r="J5264" s="31" t="s">
        <v>530</v>
      </c>
      <c r="K5264" s="31" t="s">
        <v>43</v>
      </c>
      <c r="L5264" s="31" t="s">
        <v>9991</v>
      </c>
      <c r="M5264" s="30" t="s">
        <v>9992</v>
      </c>
      <c r="N5264" s="23"/>
      <c r="O5264" s="23"/>
      <c r="P5264" s="24"/>
    </row>
    <row r="5265" spans="1:16" ht="12" customHeight="1" x14ac:dyDescent="0.2">
      <c r="A5265" s="31" t="s">
        <v>2592</v>
      </c>
      <c r="B5265" s="31" t="s">
        <v>2592</v>
      </c>
      <c r="C5265" s="31">
        <v>583718</v>
      </c>
      <c r="D5265" s="32">
        <v>43256.630590277775</v>
      </c>
      <c r="E5265" s="32">
        <v>43256.640138888892</v>
      </c>
      <c r="F5265" s="32">
        <v>43258.421296296299</v>
      </c>
      <c r="G5265" s="31">
        <v>4</v>
      </c>
      <c r="H5265" s="31" t="s">
        <v>86</v>
      </c>
      <c r="I5265" s="31" t="s">
        <v>1090</v>
      </c>
      <c r="J5265" s="31" t="s">
        <v>9993</v>
      </c>
      <c r="K5265" s="31" t="s">
        <v>41</v>
      </c>
      <c r="L5265" s="31" t="s">
        <v>9994</v>
      </c>
      <c r="M5265" s="30" t="s">
        <v>9995</v>
      </c>
      <c r="N5265" s="23"/>
      <c r="O5265" s="23"/>
      <c r="P5265" s="24"/>
    </row>
    <row r="5266" spans="1:16" ht="12" customHeight="1" x14ac:dyDescent="0.2">
      <c r="A5266" s="31" t="s">
        <v>2592</v>
      </c>
      <c r="B5266" s="31" t="s">
        <v>2592</v>
      </c>
      <c r="C5266" s="31">
        <v>583727</v>
      </c>
      <c r="D5266" s="32">
        <v>43256.642546296294</v>
      </c>
      <c r="E5266" s="32">
        <v>43257.320891203701</v>
      </c>
      <c r="F5266" s="32">
        <v>43264.633530092593</v>
      </c>
      <c r="G5266" s="31">
        <v>4</v>
      </c>
      <c r="H5266" s="31" t="s">
        <v>86</v>
      </c>
      <c r="I5266" s="31" t="s">
        <v>1090</v>
      </c>
      <c r="J5266" s="31" t="s">
        <v>461</v>
      </c>
      <c r="K5266" s="31" t="s">
        <v>41</v>
      </c>
      <c r="L5266" s="31" t="s">
        <v>9996</v>
      </c>
      <c r="M5266" s="30" t="s">
        <v>9997</v>
      </c>
      <c r="N5266" s="23"/>
      <c r="O5266" s="23"/>
      <c r="P5266" s="24"/>
    </row>
    <row r="5267" spans="1:16" ht="12" customHeight="1" x14ac:dyDescent="0.2">
      <c r="A5267" s="31" t="s">
        <v>2592</v>
      </c>
      <c r="B5267" s="31" t="s">
        <v>2592</v>
      </c>
      <c r="C5267" s="31">
        <v>583147</v>
      </c>
      <c r="D5267" s="32">
        <v>43255.448576388888</v>
      </c>
      <c r="E5267" s="32">
        <v>43255.491666666669</v>
      </c>
      <c r="F5267" s="32">
        <v>43256.436805555553</v>
      </c>
      <c r="G5267" s="31">
        <v>4</v>
      </c>
      <c r="H5267" s="31" t="s">
        <v>86</v>
      </c>
      <c r="I5267" s="31" t="s">
        <v>1090</v>
      </c>
      <c r="J5267" s="31" t="s">
        <v>461</v>
      </c>
      <c r="K5267" s="31" t="s">
        <v>41</v>
      </c>
      <c r="L5267" s="31" t="s">
        <v>9998</v>
      </c>
      <c r="M5267" s="30" t="s">
        <v>9999</v>
      </c>
      <c r="N5267" s="23"/>
      <c r="O5267" s="23"/>
      <c r="P5267" s="24"/>
    </row>
    <row r="5268" spans="1:16" ht="12" customHeight="1" x14ac:dyDescent="0.2">
      <c r="A5268" s="31" t="s">
        <v>2592</v>
      </c>
      <c r="B5268" s="31" t="s">
        <v>2592</v>
      </c>
      <c r="C5268" s="31">
        <v>583698</v>
      </c>
      <c r="D5268" s="32">
        <v>43256.604155092595</v>
      </c>
      <c r="E5268" s="32">
        <v>43256.620451388888</v>
      </c>
      <c r="F5268" s="32">
        <v>43257.343055555553</v>
      </c>
      <c r="G5268" s="31">
        <v>4</v>
      </c>
      <c r="H5268" s="31" t="s">
        <v>86</v>
      </c>
      <c r="I5268" s="31" t="s">
        <v>1090</v>
      </c>
      <c r="J5268" s="31" t="s">
        <v>461</v>
      </c>
      <c r="K5268" s="31" t="s">
        <v>41</v>
      </c>
      <c r="L5268" s="31" t="s">
        <v>10000</v>
      </c>
      <c r="M5268" s="30" t="s">
        <v>10001</v>
      </c>
      <c r="N5268" s="23"/>
      <c r="O5268" s="23"/>
      <c r="P5268" s="24"/>
    </row>
    <row r="5269" spans="1:16" ht="12" customHeight="1" x14ac:dyDescent="0.2">
      <c r="A5269" s="31" t="s">
        <v>2592</v>
      </c>
      <c r="B5269" s="31" t="s">
        <v>2592</v>
      </c>
      <c r="C5269" s="31">
        <v>583695</v>
      </c>
      <c r="D5269" s="32">
        <v>43256.602800925924</v>
      </c>
      <c r="E5269" s="32">
        <v>43256.642256944448</v>
      </c>
      <c r="F5269" s="32">
        <v>43259.347534722219</v>
      </c>
      <c r="G5269" s="31">
        <v>3</v>
      </c>
      <c r="H5269" s="31" t="s">
        <v>86</v>
      </c>
      <c r="I5269" s="31" t="s">
        <v>1090</v>
      </c>
      <c r="J5269" s="31" t="s">
        <v>461</v>
      </c>
      <c r="K5269" s="31" t="s">
        <v>41</v>
      </c>
      <c r="L5269" s="31" t="s">
        <v>10002</v>
      </c>
      <c r="M5269" s="30" t="s">
        <v>10003</v>
      </c>
      <c r="N5269" s="23"/>
      <c r="O5269" s="23"/>
      <c r="P5269" s="24"/>
    </row>
    <row r="5270" spans="1:16" ht="12" customHeight="1" x14ac:dyDescent="0.2">
      <c r="A5270" s="31" t="s">
        <v>2592</v>
      </c>
      <c r="B5270" s="31" t="s">
        <v>2592</v>
      </c>
      <c r="C5270" s="31">
        <v>589171</v>
      </c>
      <c r="D5270" s="32">
        <v>43276.381516203706</v>
      </c>
      <c r="E5270" s="32">
        <v>43276.436805555553</v>
      </c>
      <c r="F5270" s="32">
        <v>43278.383506944447</v>
      </c>
      <c r="G5270" s="31">
        <v>4</v>
      </c>
      <c r="H5270" s="31" t="s">
        <v>86</v>
      </c>
      <c r="I5270" s="31" t="s">
        <v>1090</v>
      </c>
      <c r="J5270" s="31" t="s">
        <v>461</v>
      </c>
      <c r="K5270" s="31" t="s">
        <v>41</v>
      </c>
      <c r="L5270" s="31" t="s">
        <v>10004</v>
      </c>
      <c r="M5270" s="30" t="s">
        <v>10005</v>
      </c>
      <c r="N5270" s="23"/>
      <c r="O5270" s="23"/>
      <c r="P5270" s="24"/>
    </row>
    <row r="5271" spans="1:16" ht="12" customHeight="1" x14ac:dyDescent="0.2">
      <c r="A5271" s="31" t="s">
        <v>2592</v>
      </c>
      <c r="B5271" s="31" t="s">
        <v>2592</v>
      </c>
      <c r="C5271" s="31">
        <v>583363</v>
      </c>
      <c r="D5271" s="32">
        <v>43256.224953703706</v>
      </c>
      <c r="E5271" s="32">
        <v>43257.388888888891</v>
      </c>
      <c r="F5271" s="32">
        <v>43257.420868055553</v>
      </c>
      <c r="G5271" s="31">
        <v>4</v>
      </c>
      <c r="H5271" s="31" t="s">
        <v>86</v>
      </c>
      <c r="I5271" s="31" t="s">
        <v>1090</v>
      </c>
      <c r="J5271" s="31" t="s">
        <v>6135</v>
      </c>
      <c r="K5271" s="31" t="s">
        <v>41</v>
      </c>
      <c r="L5271" s="31" t="s">
        <v>4201</v>
      </c>
      <c r="M5271" s="30" t="s">
        <v>10006</v>
      </c>
      <c r="N5271" s="23"/>
      <c r="O5271" s="23"/>
      <c r="P5271" s="24"/>
    </row>
    <row r="5272" spans="1:16" ht="12" customHeight="1" x14ac:dyDescent="0.2">
      <c r="A5272" s="31" t="s">
        <v>2592</v>
      </c>
      <c r="B5272" s="31" t="s">
        <v>2592</v>
      </c>
      <c r="C5272" s="31">
        <v>585634</v>
      </c>
      <c r="D5272" s="32">
        <v>43263.398136574076</v>
      </c>
      <c r="E5272" s="32">
        <v>43263.405821759261</v>
      </c>
      <c r="F5272" s="32">
        <v>43266.429259259261</v>
      </c>
      <c r="G5272" s="31">
        <v>4</v>
      </c>
      <c r="H5272" s="31" t="s">
        <v>86</v>
      </c>
      <c r="I5272" s="31" t="s">
        <v>1090</v>
      </c>
      <c r="J5272" s="31" t="s">
        <v>301</v>
      </c>
      <c r="K5272" s="31" t="s">
        <v>42</v>
      </c>
      <c r="L5272" s="31" t="s">
        <v>10007</v>
      </c>
      <c r="M5272" s="30" t="s">
        <v>5651</v>
      </c>
      <c r="N5272" s="23"/>
      <c r="O5272" s="23"/>
      <c r="P5272" s="24"/>
    </row>
    <row r="5273" spans="1:16" ht="12" customHeight="1" x14ac:dyDescent="0.2">
      <c r="A5273" s="31" t="s">
        <v>2592</v>
      </c>
      <c r="B5273" s="31" t="s">
        <v>2592</v>
      </c>
      <c r="C5273" s="31">
        <v>590066</v>
      </c>
      <c r="D5273" s="32">
        <v>43278.464317129627</v>
      </c>
      <c r="E5273" s="32">
        <v>43278.588194444441</v>
      </c>
      <c r="F5273" s="32">
        <v>43280.431585648148</v>
      </c>
      <c r="G5273" s="31">
        <v>4</v>
      </c>
      <c r="H5273" s="31" t="s">
        <v>86</v>
      </c>
      <c r="I5273" s="31" t="s">
        <v>1090</v>
      </c>
      <c r="J5273" s="31" t="s">
        <v>301</v>
      </c>
      <c r="K5273" s="31" t="s">
        <v>42</v>
      </c>
      <c r="L5273" s="31" t="s">
        <v>10008</v>
      </c>
      <c r="M5273" s="30" t="s">
        <v>10009</v>
      </c>
      <c r="N5273" s="23">
        <v>6073</v>
      </c>
      <c r="O5273" s="23"/>
      <c r="P5273" s="24" t="s">
        <v>1150</v>
      </c>
    </row>
    <row r="5274" spans="1:16" ht="12" customHeight="1" x14ac:dyDescent="0.2">
      <c r="A5274" s="31" t="s">
        <v>2592</v>
      </c>
      <c r="B5274" s="31" t="s">
        <v>2592</v>
      </c>
      <c r="C5274" s="31">
        <v>586470</v>
      </c>
      <c r="D5274" s="32">
        <v>43265.463692129626</v>
      </c>
      <c r="E5274" s="32">
        <v>43265.491574074076</v>
      </c>
      <c r="F5274" s="32">
        <v>43266.486689814818</v>
      </c>
      <c r="G5274" s="31">
        <v>4</v>
      </c>
      <c r="H5274" s="31" t="s">
        <v>86</v>
      </c>
      <c r="I5274" s="31" t="s">
        <v>1090</v>
      </c>
      <c r="J5274" s="31" t="s">
        <v>301</v>
      </c>
      <c r="K5274" s="31" t="s">
        <v>42</v>
      </c>
      <c r="L5274" s="31" t="s">
        <v>9028</v>
      </c>
      <c r="M5274" s="30" t="s">
        <v>10010</v>
      </c>
      <c r="N5274" s="23"/>
      <c r="O5274" s="23"/>
      <c r="P5274" s="24"/>
    </row>
    <row r="5275" spans="1:16" ht="12" customHeight="1" x14ac:dyDescent="0.2">
      <c r="A5275" s="31" t="s">
        <v>2592</v>
      </c>
      <c r="B5275" s="31" t="s">
        <v>2592</v>
      </c>
      <c r="C5275" s="31">
        <v>586032</v>
      </c>
      <c r="D5275" s="32">
        <v>43264.391284722224</v>
      </c>
      <c r="E5275" s="32">
        <v>43264.413888888892</v>
      </c>
      <c r="F5275" s="32">
        <v>43265.455150462964</v>
      </c>
      <c r="G5275" s="31">
        <v>4</v>
      </c>
      <c r="H5275" s="31" t="s">
        <v>86</v>
      </c>
      <c r="I5275" s="31" t="s">
        <v>1090</v>
      </c>
      <c r="J5275" s="31" t="s">
        <v>301</v>
      </c>
      <c r="K5275" s="31" t="s">
        <v>42</v>
      </c>
      <c r="L5275" s="31" t="s">
        <v>9028</v>
      </c>
      <c r="M5275" s="30" t="s">
        <v>10011</v>
      </c>
      <c r="N5275" s="23"/>
      <c r="O5275" s="23"/>
      <c r="P5275" s="24"/>
    </row>
    <row r="5276" spans="1:16" ht="12" customHeight="1" x14ac:dyDescent="0.2">
      <c r="A5276" s="31" t="s">
        <v>2592</v>
      </c>
      <c r="B5276" s="31" t="s">
        <v>2592</v>
      </c>
      <c r="C5276" s="31">
        <v>582884</v>
      </c>
      <c r="D5276" s="32">
        <v>43254.233113425929</v>
      </c>
      <c r="E5276" s="32">
        <v>43255.363194444442</v>
      </c>
      <c r="F5276" s="32">
        <v>43255.41847222222</v>
      </c>
      <c r="G5276" s="31">
        <v>4</v>
      </c>
      <c r="H5276" s="31" t="s">
        <v>86</v>
      </c>
      <c r="I5276" s="31" t="s">
        <v>1090</v>
      </c>
      <c r="J5276" s="31" t="s">
        <v>244</v>
      </c>
      <c r="K5276" s="31" t="s">
        <v>42</v>
      </c>
      <c r="L5276" s="31" t="s">
        <v>2359</v>
      </c>
      <c r="M5276" s="30" t="s">
        <v>10012</v>
      </c>
      <c r="N5276" s="23"/>
      <c r="O5276" s="23"/>
      <c r="P5276" s="24"/>
    </row>
    <row r="5277" spans="1:16" ht="12" customHeight="1" x14ac:dyDescent="0.2">
      <c r="A5277" s="31" t="s">
        <v>1341</v>
      </c>
      <c r="B5277" s="31" t="s">
        <v>2592</v>
      </c>
      <c r="C5277" s="31">
        <v>549655</v>
      </c>
      <c r="D5277" s="32">
        <v>43118.790567129632</v>
      </c>
      <c r="E5277" s="32">
        <v>43119.413657407407</v>
      </c>
      <c r="F5277" s="32">
        <v>43259.45034722222</v>
      </c>
      <c r="G5277" s="31">
        <v>4</v>
      </c>
      <c r="H5277" s="31" t="s">
        <v>86</v>
      </c>
      <c r="I5277" s="31" t="s">
        <v>1090</v>
      </c>
      <c r="J5277" s="31" t="s">
        <v>244</v>
      </c>
      <c r="K5277" s="31" t="s">
        <v>42</v>
      </c>
      <c r="L5277" s="31" t="s">
        <v>10013</v>
      </c>
      <c r="M5277" s="30" t="s">
        <v>10014</v>
      </c>
      <c r="N5277" s="23"/>
      <c r="O5277" s="23"/>
      <c r="P5277" s="24"/>
    </row>
    <row r="5278" spans="1:16" ht="12" customHeight="1" x14ac:dyDescent="0.2">
      <c r="A5278" s="31" t="s">
        <v>2592</v>
      </c>
      <c r="B5278" s="31" t="s">
        <v>2592</v>
      </c>
      <c r="C5278" s="31">
        <v>588579</v>
      </c>
      <c r="D5278" s="32">
        <v>43272.590567129628</v>
      </c>
      <c r="E5278" s="32">
        <v>43273.356249999997</v>
      </c>
      <c r="F5278" s="32">
        <v>43277.513553240744</v>
      </c>
      <c r="G5278" s="31">
        <v>4</v>
      </c>
      <c r="H5278" s="31" t="s">
        <v>86</v>
      </c>
      <c r="I5278" s="31" t="s">
        <v>1090</v>
      </c>
      <c r="J5278" s="31" t="s">
        <v>244</v>
      </c>
      <c r="K5278" s="31" t="s">
        <v>42</v>
      </c>
      <c r="L5278" s="31" t="s">
        <v>10015</v>
      </c>
      <c r="M5278" s="30" t="s">
        <v>1924</v>
      </c>
      <c r="N5278" s="23"/>
      <c r="O5278" s="23"/>
      <c r="P5278" s="24"/>
    </row>
    <row r="5279" spans="1:16" ht="12" customHeight="1" x14ac:dyDescent="0.2">
      <c r="A5279" s="31" t="s">
        <v>2592</v>
      </c>
      <c r="B5279" s="31" t="s">
        <v>2592</v>
      </c>
      <c r="C5279" s="31">
        <v>584565</v>
      </c>
      <c r="D5279" s="32">
        <v>43258.633645833332</v>
      </c>
      <c r="E5279" s="32">
        <v>43259.499305555553</v>
      </c>
      <c r="F5279" s="32">
        <v>43263.665034722224</v>
      </c>
      <c r="G5279" s="31">
        <v>4</v>
      </c>
      <c r="H5279" s="31" t="s">
        <v>86</v>
      </c>
      <c r="I5279" s="31" t="s">
        <v>1090</v>
      </c>
      <c r="J5279" s="31" t="s">
        <v>1377</v>
      </c>
      <c r="K5279" s="31" t="s">
        <v>42</v>
      </c>
      <c r="L5279" s="31" t="s">
        <v>10016</v>
      </c>
      <c r="M5279" s="30" t="s">
        <v>10017</v>
      </c>
      <c r="N5279" s="23"/>
      <c r="O5279" s="23"/>
      <c r="P5279" s="24"/>
    </row>
    <row r="5280" spans="1:16" ht="12" customHeight="1" x14ac:dyDescent="0.2">
      <c r="A5280" s="31" t="s">
        <v>2592</v>
      </c>
      <c r="B5280" s="31" t="s">
        <v>2592</v>
      </c>
      <c r="C5280" s="31">
        <v>586864</v>
      </c>
      <c r="D5280" s="32">
        <v>43266.548460648148</v>
      </c>
      <c r="E5280" s="32">
        <v>43266.549768518518</v>
      </c>
      <c r="F5280" s="32">
        <v>43269.45988425926</v>
      </c>
      <c r="G5280" s="31">
        <v>4</v>
      </c>
      <c r="H5280" s="31" t="s">
        <v>86</v>
      </c>
      <c r="I5280" s="31" t="s">
        <v>1090</v>
      </c>
      <c r="J5280" s="31" t="s">
        <v>742</v>
      </c>
      <c r="K5280" s="31" t="s">
        <v>42</v>
      </c>
      <c r="L5280" s="31" t="s">
        <v>10018</v>
      </c>
      <c r="M5280" s="30" t="s">
        <v>10019</v>
      </c>
      <c r="N5280" s="23"/>
      <c r="O5280" s="23"/>
      <c r="P5280" s="24"/>
    </row>
    <row r="5281" spans="1:16" ht="12" customHeight="1" x14ac:dyDescent="0.2">
      <c r="A5281" s="31" t="s">
        <v>2592</v>
      </c>
      <c r="B5281" s="31" t="s">
        <v>2592</v>
      </c>
      <c r="C5281" s="31">
        <v>590211</v>
      </c>
      <c r="D5281" s="32">
        <v>43278.635023148148</v>
      </c>
      <c r="E5281" s="32">
        <v>43279.459004629629</v>
      </c>
      <c r="F5281" s="32">
        <v>43279.469490740739</v>
      </c>
      <c r="G5281" s="31">
        <v>4</v>
      </c>
      <c r="H5281" s="31" t="s">
        <v>86</v>
      </c>
      <c r="I5281" s="31" t="s">
        <v>1090</v>
      </c>
      <c r="J5281" s="31" t="s">
        <v>225</v>
      </c>
      <c r="K5281" s="31" t="s">
        <v>42</v>
      </c>
      <c r="L5281" s="31" t="s">
        <v>10020</v>
      </c>
      <c r="M5281" s="30" t="s">
        <v>1924</v>
      </c>
      <c r="N5281" s="23"/>
      <c r="O5281" s="23"/>
      <c r="P5281" s="24"/>
    </row>
    <row r="5282" spans="1:16" ht="12" customHeight="1" x14ac:dyDescent="0.2">
      <c r="A5282" s="31" t="s">
        <v>2592</v>
      </c>
      <c r="B5282" s="31" t="s">
        <v>2592</v>
      </c>
      <c r="C5282" s="31">
        <v>583646</v>
      </c>
      <c r="D5282" s="32">
        <v>43256.537766203706</v>
      </c>
      <c r="E5282" s="32">
        <v>43256.576851851853</v>
      </c>
      <c r="F5282" s="32">
        <v>43263.644328703704</v>
      </c>
      <c r="G5282" s="31">
        <v>4</v>
      </c>
      <c r="H5282" s="31" t="s">
        <v>86</v>
      </c>
      <c r="I5282" s="31" t="s">
        <v>1090</v>
      </c>
      <c r="J5282" s="31" t="s">
        <v>225</v>
      </c>
      <c r="K5282" s="31" t="s">
        <v>42</v>
      </c>
      <c r="L5282" s="31" t="s">
        <v>10021</v>
      </c>
      <c r="M5282" s="30" t="s">
        <v>10022</v>
      </c>
      <c r="N5282" s="23"/>
      <c r="O5282" s="23"/>
      <c r="P5282" s="24"/>
    </row>
    <row r="5283" spans="1:16" ht="12" customHeight="1" x14ac:dyDescent="0.2">
      <c r="A5283" s="31" t="s">
        <v>2592</v>
      </c>
      <c r="B5283" s="31" t="s">
        <v>2592</v>
      </c>
      <c r="C5283" s="31">
        <v>583470</v>
      </c>
      <c r="D5283" s="32">
        <v>43256.361157407409</v>
      </c>
      <c r="E5283" s="32">
        <v>43256.407557870371</v>
      </c>
      <c r="F5283" s="32">
        <v>43257.390277777777</v>
      </c>
      <c r="G5283" s="31">
        <v>4</v>
      </c>
      <c r="H5283" s="31" t="s">
        <v>86</v>
      </c>
      <c r="I5283" s="31" t="s">
        <v>1090</v>
      </c>
      <c r="J5283" s="31" t="s">
        <v>225</v>
      </c>
      <c r="K5283" s="31" t="s">
        <v>42</v>
      </c>
      <c r="L5283" s="31" t="s">
        <v>10023</v>
      </c>
      <c r="M5283" s="30" t="s">
        <v>10024</v>
      </c>
      <c r="N5283" s="23"/>
      <c r="O5283" s="23"/>
      <c r="P5283" s="24"/>
    </row>
    <row r="5284" spans="1:16" ht="12" customHeight="1" x14ac:dyDescent="0.2">
      <c r="A5284" s="31" t="s">
        <v>2592</v>
      </c>
      <c r="B5284" s="31" t="s">
        <v>2592</v>
      </c>
      <c r="C5284" s="31">
        <v>589374</v>
      </c>
      <c r="D5284" s="32">
        <v>43276.621898148151</v>
      </c>
      <c r="E5284" s="32">
        <v>43277.333333333336</v>
      </c>
      <c r="F5284" s="32">
        <v>43278.575555555559</v>
      </c>
      <c r="G5284" s="31">
        <v>4</v>
      </c>
      <c r="H5284" s="31" t="s">
        <v>86</v>
      </c>
      <c r="I5284" s="31" t="s">
        <v>1090</v>
      </c>
      <c r="J5284" s="31" t="s">
        <v>225</v>
      </c>
      <c r="K5284" s="31" t="s">
        <v>42</v>
      </c>
      <c r="L5284" s="31" t="s">
        <v>9028</v>
      </c>
      <c r="M5284" s="30" t="s">
        <v>10025</v>
      </c>
      <c r="N5284" s="23"/>
      <c r="O5284" s="23"/>
      <c r="P5284" s="24"/>
    </row>
    <row r="5285" spans="1:16" ht="12" customHeight="1" x14ac:dyDescent="0.2">
      <c r="A5285" s="31" t="s">
        <v>2592</v>
      </c>
      <c r="B5285" s="31" t="s">
        <v>2592</v>
      </c>
      <c r="C5285" s="31">
        <v>588819</v>
      </c>
      <c r="D5285" s="32">
        <v>43273.454976851855</v>
      </c>
      <c r="E5285" s="32">
        <v>43273.472222222219</v>
      </c>
      <c r="F5285" s="32">
        <v>43276.589120370372</v>
      </c>
      <c r="G5285" s="31">
        <v>4</v>
      </c>
      <c r="H5285" s="31" t="s">
        <v>86</v>
      </c>
      <c r="I5285" s="31" t="s">
        <v>1090</v>
      </c>
      <c r="J5285" s="31" t="s">
        <v>225</v>
      </c>
      <c r="K5285" s="31" t="s">
        <v>42</v>
      </c>
      <c r="L5285" s="31" t="s">
        <v>9028</v>
      </c>
      <c r="M5285" s="30" t="s">
        <v>10026</v>
      </c>
      <c r="N5285" s="23"/>
      <c r="O5285" s="23"/>
      <c r="P5285" s="24"/>
    </row>
    <row r="5286" spans="1:16" ht="12" customHeight="1" x14ac:dyDescent="0.2">
      <c r="A5286" s="31" t="s">
        <v>2592</v>
      </c>
      <c r="B5286" s="31" t="s">
        <v>2592</v>
      </c>
      <c r="C5286" s="31">
        <v>585597</v>
      </c>
      <c r="D5286" s="32">
        <v>43263.366041666668</v>
      </c>
      <c r="E5286" s="32">
        <v>43263.542094907411</v>
      </c>
      <c r="F5286" s="32">
        <v>43264.521249999998</v>
      </c>
      <c r="G5286" s="31">
        <v>4</v>
      </c>
      <c r="H5286" s="31" t="s">
        <v>86</v>
      </c>
      <c r="I5286" s="31" t="s">
        <v>1090</v>
      </c>
      <c r="J5286" s="31" t="s">
        <v>225</v>
      </c>
      <c r="K5286" s="31" t="s">
        <v>42</v>
      </c>
      <c r="L5286" s="31" t="s">
        <v>10027</v>
      </c>
      <c r="M5286" s="30" t="s">
        <v>10028</v>
      </c>
      <c r="N5286" s="23"/>
      <c r="O5286" s="23"/>
      <c r="P5286" s="24"/>
    </row>
    <row r="5287" spans="1:16" ht="12" customHeight="1" x14ac:dyDescent="0.2">
      <c r="A5287" s="31" t="s">
        <v>2592</v>
      </c>
      <c r="B5287" s="31" t="s">
        <v>2592</v>
      </c>
      <c r="C5287" s="31">
        <v>586076</v>
      </c>
      <c r="D5287" s="32">
        <v>43264.439745370371</v>
      </c>
      <c r="E5287" s="32">
        <v>43265.567361111112</v>
      </c>
      <c r="F5287" s="32">
        <v>43271.568043981482</v>
      </c>
      <c r="G5287" s="31">
        <v>4</v>
      </c>
      <c r="H5287" s="31" t="s">
        <v>86</v>
      </c>
      <c r="I5287" s="31" t="s">
        <v>1090</v>
      </c>
      <c r="J5287" s="31" t="s">
        <v>225</v>
      </c>
      <c r="K5287" s="31" t="s">
        <v>42</v>
      </c>
      <c r="L5287" s="31" t="s">
        <v>10029</v>
      </c>
      <c r="M5287" s="30" t="s">
        <v>1924</v>
      </c>
      <c r="N5287" s="23"/>
      <c r="O5287" s="23"/>
      <c r="P5287" s="24"/>
    </row>
    <row r="5288" spans="1:16" ht="12" customHeight="1" x14ac:dyDescent="0.2">
      <c r="A5288" s="31" t="s">
        <v>2592</v>
      </c>
      <c r="B5288" s="31" t="s">
        <v>2592</v>
      </c>
      <c r="C5288" s="31">
        <v>588534</v>
      </c>
      <c r="D5288" s="32">
        <v>43272.524930555555</v>
      </c>
      <c r="E5288" s="32">
        <v>43276.341840277775</v>
      </c>
      <c r="F5288" s="32">
        <v>43276.343506944446</v>
      </c>
      <c r="G5288" s="31">
        <v>4</v>
      </c>
      <c r="H5288" s="31" t="s">
        <v>86</v>
      </c>
      <c r="I5288" s="31" t="s">
        <v>1090</v>
      </c>
      <c r="J5288" s="31" t="s">
        <v>225</v>
      </c>
      <c r="K5288" s="31" t="s">
        <v>42</v>
      </c>
      <c r="L5288" s="31" t="s">
        <v>10030</v>
      </c>
      <c r="M5288" s="30" t="s">
        <v>10031</v>
      </c>
      <c r="N5288" s="23"/>
      <c r="O5288" s="23"/>
      <c r="P5288" s="24"/>
    </row>
    <row r="5289" spans="1:16" ht="12" customHeight="1" x14ac:dyDescent="0.2">
      <c r="A5289" s="31" t="s">
        <v>2592</v>
      </c>
      <c r="B5289" s="31" t="s">
        <v>2592</v>
      </c>
      <c r="C5289" s="31">
        <v>586292</v>
      </c>
      <c r="D5289" s="32">
        <v>43265.300902777781</v>
      </c>
      <c r="E5289" s="32">
        <v>43265.347916666666</v>
      </c>
      <c r="F5289" s="32">
        <v>43266.329224537039</v>
      </c>
      <c r="G5289" s="31">
        <v>4</v>
      </c>
      <c r="H5289" s="31" t="s">
        <v>86</v>
      </c>
      <c r="I5289" s="31" t="s">
        <v>1090</v>
      </c>
      <c r="J5289" s="31" t="s">
        <v>225</v>
      </c>
      <c r="K5289" s="31" t="s">
        <v>42</v>
      </c>
      <c r="L5289" s="31" t="s">
        <v>10032</v>
      </c>
      <c r="M5289" s="30" t="s">
        <v>10033</v>
      </c>
      <c r="N5289" s="23"/>
      <c r="O5289" s="23"/>
      <c r="P5289" s="24"/>
    </row>
    <row r="5290" spans="1:16" ht="12" customHeight="1" x14ac:dyDescent="0.2">
      <c r="A5290" s="31" t="s">
        <v>2592</v>
      </c>
      <c r="B5290" s="31" t="s">
        <v>2592</v>
      </c>
      <c r="C5290" s="31">
        <v>583468</v>
      </c>
      <c r="D5290" s="32">
        <v>43256.361134259256</v>
      </c>
      <c r="E5290" s="32">
        <v>43256.384189814817</v>
      </c>
      <c r="F5290" s="32">
        <v>43259.585150462961</v>
      </c>
      <c r="G5290" s="31">
        <v>4</v>
      </c>
      <c r="H5290" s="31" t="s">
        <v>86</v>
      </c>
      <c r="I5290" s="31" t="s">
        <v>1090</v>
      </c>
      <c r="J5290" s="31" t="s">
        <v>225</v>
      </c>
      <c r="K5290" s="31" t="s">
        <v>42</v>
      </c>
      <c r="L5290" s="31" t="s">
        <v>10034</v>
      </c>
      <c r="M5290" s="30" t="s">
        <v>10035</v>
      </c>
      <c r="N5290" s="23"/>
      <c r="O5290" s="23"/>
      <c r="P5290" s="24"/>
    </row>
    <row r="5291" spans="1:16" ht="12" customHeight="1" x14ac:dyDescent="0.2">
      <c r="A5291" s="31" t="s">
        <v>2592</v>
      </c>
      <c r="B5291" s="31" t="s">
        <v>2592</v>
      </c>
      <c r="C5291" s="31">
        <v>590592</v>
      </c>
      <c r="D5291" s="32">
        <v>43279.703194444446</v>
      </c>
      <c r="E5291" s="32">
        <v>43280.336909722224</v>
      </c>
      <c r="F5291" s="32">
        <v>43281.375891203701</v>
      </c>
      <c r="G5291" s="31">
        <v>4</v>
      </c>
      <c r="H5291" s="31" t="s">
        <v>86</v>
      </c>
      <c r="I5291" s="31" t="s">
        <v>1090</v>
      </c>
      <c r="J5291" s="31" t="s">
        <v>225</v>
      </c>
      <c r="K5291" s="31" t="s">
        <v>42</v>
      </c>
      <c r="L5291" s="31" t="s">
        <v>10036</v>
      </c>
      <c r="M5291" s="30" t="s">
        <v>10037</v>
      </c>
      <c r="N5291" s="23"/>
      <c r="O5291" s="23"/>
      <c r="P5291" s="24"/>
    </row>
    <row r="5292" spans="1:16" ht="12" customHeight="1" x14ac:dyDescent="0.2">
      <c r="A5292" s="31" t="s">
        <v>2592</v>
      </c>
      <c r="B5292" s="31" t="s">
        <v>2592</v>
      </c>
      <c r="C5292" s="31">
        <v>584131</v>
      </c>
      <c r="D5292" s="32">
        <v>43257.584814814814</v>
      </c>
      <c r="E5292" s="32">
        <v>43258.430543981478</v>
      </c>
      <c r="F5292" s="32">
        <v>43262.472534722219</v>
      </c>
      <c r="G5292" s="31">
        <v>4</v>
      </c>
      <c r="H5292" s="31" t="s">
        <v>86</v>
      </c>
      <c r="I5292" s="31" t="s">
        <v>1090</v>
      </c>
      <c r="J5292" s="31" t="s">
        <v>595</v>
      </c>
      <c r="K5292" s="31" t="s">
        <v>42</v>
      </c>
      <c r="L5292" s="31" t="s">
        <v>10038</v>
      </c>
      <c r="M5292" s="30" t="s">
        <v>10039</v>
      </c>
      <c r="N5292" s="23"/>
      <c r="O5292" s="23"/>
      <c r="P5292" s="24"/>
    </row>
    <row r="5293" spans="1:16" ht="12" customHeight="1" x14ac:dyDescent="0.2">
      <c r="A5293" s="31" t="s">
        <v>2592</v>
      </c>
      <c r="B5293" s="31" t="s">
        <v>2592</v>
      </c>
      <c r="C5293" s="31">
        <v>587231</v>
      </c>
      <c r="D5293" s="32">
        <v>43269.429293981484</v>
      </c>
      <c r="E5293" s="32">
        <v>43269.50277777778</v>
      </c>
      <c r="F5293" s="32">
        <v>43269.574166666665</v>
      </c>
      <c r="G5293" s="31">
        <v>4</v>
      </c>
      <c r="H5293" s="31" t="s">
        <v>86</v>
      </c>
      <c r="I5293" s="31" t="s">
        <v>1090</v>
      </c>
      <c r="J5293" s="31" t="s">
        <v>595</v>
      </c>
      <c r="K5293" s="31" t="s">
        <v>42</v>
      </c>
      <c r="L5293" s="31" t="s">
        <v>10040</v>
      </c>
      <c r="M5293" s="30" t="s">
        <v>10041</v>
      </c>
      <c r="N5293" s="23"/>
      <c r="O5293" s="23"/>
      <c r="P5293" s="24"/>
    </row>
    <row r="5294" spans="1:16" ht="12" customHeight="1" x14ac:dyDescent="0.2">
      <c r="A5294" s="31" t="s">
        <v>2415</v>
      </c>
      <c r="B5294" s="31" t="s">
        <v>2592</v>
      </c>
      <c r="C5294" s="31">
        <v>569676</v>
      </c>
      <c r="D5294" s="32">
        <v>43207.314756944441</v>
      </c>
      <c r="E5294" s="32">
        <v>43214.510416666664</v>
      </c>
      <c r="F5294" s="32">
        <v>43252.582638888889</v>
      </c>
      <c r="G5294" s="31">
        <v>4</v>
      </c>
      <c r="H5294" s="31" t="s">
        <v>86</v>
      </c>
      <c r="I5294" s="31" t="s">
        <v>1090</v>
      </c>
      <c r="J5294" s="31" t="s">
        <v>595</v>
      </c>
      <c r="K5294" s="31" t="s">
        <v>42</v>
      </c>
      <c r="L5294" s="31" t="s">
        <v>10042</v>
      </c>
      <c r="M5294" s="30" t="s">
        <v>10043</v>
      </c>
      <c r="N5294" s="23"/>
      <c r="O5294" s="23"/>
      <c r="P5294" s="24"/>
    </row>
    <row r="5295" spans="1:16" ht="12" customHeight="1" x14ac:dyDescent="0.2">
      <c r="A5295" s="31" t="s">
        <v>2592</v>
      </c>
      <c r="B5295" s="31" t="s">
        <v>2592</v>
      </c>
      <c r="C5295" s="31">
        <v>584361</v>
      </c>
      <c r="D5295" s="32">
        <v>43258.387939814813</v>
      </c>
      <c r="E5295" s="32">
        <v>43259.498611111114</v>
      </c>
      <c r="F5295" s="32">
        <v>43262.421284722222</v>
      </c>
      <c r="G5295" s="31">
        <v>4</v>
      </c>
      <c r="H5295" s="31" t="s">
        <v>86</v>
      </c>
      <c r="I5295" s="31" t="s">
        <v>1090</v>
      </c>
      <c r="J5295" s="31" t="s">
        <v>595</v>
      </c>
      <c r="K5295" s="31" t="s">
        <v>42</v>
      </c>
      <c r="L5295" s="31" t="s">
        <v>10044</v>
      </c>
      <c r="M5295" s="30" t="s">
        <v>1924</v>
      </c>
      <c r="N5295" s="23"/>
      <c r="O5295" s="23"/>
      <c r="P5295" s="24"/>
    </row>
    <row r="5296" spans="1:16" ht="12" customHeight="1" x14ac:dyDescent="0.2">
      <c r="A5296" s="31" t="s">
        <v>2592</v>
      </c>
      <c r="B5296" s="31" t="s">
        <v>2592</v>
      </c>
      <c r="C5296" s="31">
        <v>585156</v>
      </c>
      <c r="D5296" s="32">
        <v>43262.362314814818</v>
      </c>
      <c r="E5296" s="32">
        <v>43262.444444444445</v>
      </c>
      <c r="F5296" s="32">
        <v>43263.436759259261</v>
      </c>
      <c r="G5296" s="31">
        <v>4</v>
      </c>
      <c r="H5296" s="31" t="s">
        <v>86</v>
      </c>
      <c r="I5296" s="31" t="s">
        <v>1090</v>
      </c>
      <c r="J5296" s="31" t="s">
        <v>3660</v>
      </c>
      <c r="K5296" s="31" t="s">
        <v>42</v>
      </c>
      <c r="L5296" s="31" t="s">
        <v>10045</v>
      </c>
      <c r="M5296" s="30" t="s">
        <v>10046</v>
      </c>
      <c r="N5296" s="23"/>
      <c r="O5296" s="23"/>
      <c r="P5296" s="24"/>
    </row>
    <row r="5297" spans="1:16" ht="12" customHeight="1" x14ac:dyDescent="0.2">
      <c r="A5297" s="31" t="s">
        <v>2592</v>
      </c>
      <c r="B5297" s="31" t="s">
        <v>2592</v>
      </c>
      <c r="C5297" s="31">
        <v>586363</v>
      </c>
      <c r="D5297" s="32">
        <v>43265.368969907409</v>
      </c>
      <c r="E5297" s="32">
        <v>43265.577777777777</v>
      </c>
      <c r="F5297" s="32">
        <v>43266.341435185182</v>
      </c>
      <c r="G5297" s="31">
        <v>4</v>
      </c>
      <c r="H5297" s="31" t="s">
        <v>86</v>
      </c>
      <c r="I5297" s="31" t="s">
        <v>1090</v>
      </c>
      <c r="J5297" s="31" t="s">
        <v>161</v>
      </c>
      <c r="K5297" s="31" t="s">
        <v>42</v>
      </c>
      <c r="L5297" s="31" t="s">
        <v>10047</v>
      </c>
      <c r="M5297" s="30" t="s">
        <v>1924</v>
      </c>
      <c r="N5297" s="23"/>
      <c r="O5297" s="23"/>
      <c r="P5297" s="24"/>
    </row>
    <row r="5298" spans="1:16" ht="12" customHeight="1" x14ac:dyDescent="0.2">
      <c r="A5298" s="31" t="s">
        <v>2592</v>
      </c>
      <c r="B5298" s="31" t="s">
        <v>2592</v>
      </c>
      <c r="C5298" s="31">
        <v>585788</v>
      </c>
      <c r="D5298" s="32">
        <v>43263.578368055554</v>
      </c>
      <c r="E5298" s="32">
        <v>43263.612754629627</v>
      </c>
      <c r="F5298" s="32">
        <v>43265.587175925924</v>
      </c>
      <c r="G5298" s="31">
        <v>4</v>
      </c>
      <c r="H5298" s="31" t="s">
        <v>86</v>
      </c>
      <c r="I5298" s="31" t="s">
        <v>1090</v>
      </c>
      <c r="J5298" s="31" t="s">
        <v>161</v>
      </c>
      <c r="K5298" s="31" t="s">
        <v>42</v>
      </c>
      <c r="L5298" s="31" t="s">
        <v>10048</v>
      </c>
      <c r="M5298" s="30" t="s">
        <v>10049</v>
      </c>
      <c r="N5298" s="23"/>
      <c r="O5298" s="23"/>
      <c r="P5298" s="24"/>
    </row>
    <row r="5299" spans="1:16" ht="12" customHeight="1" x14ac:dyDescent="0.2">
      <c r="A5299" s="31" t="s">
        <v>2592</v>
      </c>
      <c r="B5299" s="31" t="s">
        <v>2592</v>
      </c>
      <c r="C5299" s="31">
        <v>586821</v>
      </c>
      <c r="D5299" s="32">
        <v>43266.454131944447</v>
      </c>
      <c r="E5299" s="32">
        <v>43266.501388888886</v>
      </c>
      <c r="F5299" s="32">
        <v>43271.351377314815</v>
      </c>
      <c r="G5299" s="31">
        <v>4</v>
      </c>
      <c r="H5299" s="31" t="s">
        <v>86</v>
      </c>
      <c r="I5299" s="31" t="s">
        <v>1090</v>
      </c>
      <c r="J5299" s="31" t="s">
        <v>161</v>
      </c>
      <c r="K5299" s="31" t="s">
        <v>42</v>
      </c>
      <c r="L5299" s="31" t="s">
        <v>10050</v>
      </c>
      <c r="M5299" s="30" t="s">
        <v>10051</v>
      </c>
      <c r="N5299" s="23">
        <v>6439</v>
      </c>
      <c r="O5299" s="23"/>
      <c r="P5299" s="24" t="s">
        <v>1150</v>
      </c>
    </row>
    <row r="5300" spans="1:16" ht="12" customHeight="1" x14ac:dyDescent="0.2">
      <c r="A5300" s="31" t="s">
        <v>2592</v>
      </c>
      <c r="B5300" s="31" t="s">
        <v>2592</v>
      </c>
      <c r="C5300" s="31">
        <v>587821</v>
      </c>
      <c r="D5300" s="32">
        <v>43270.601620370369</v>
      </c>
      <c r="E5300" s="32">
        <v>43270.619444444441</v>
      </c>
      <c r="F5300" s="32">
        <v>43272.640821759262</v>
      </c>
      <c r="G5300" s="31">
        <v>4</v>
      </c>
      <c r="H5300" s="31" t="s">
        <v>86</v>
      </c>
      <c r="I5300" s="31" t="s">
        <v>1090</v>
      </c>
      <c r="J5300" s="31" t="s">
        <v>161</v>
      </c>
      <c r="K5300" s="31" t="s">
        <v>42</v>
      </c>
      <c r="L5300" s="31" t="s">
        <v>9028</v>
      </c>
      <c r="M5300" s="30" t="s">
        <v>10052</v>
      </c>
      <c r="N5300" s="23"/>
      <c r="O5300" s="23"/>
      <c r="P5300" s="24"/>
    </row>
    <row r="5301" spans="1:16" ht="12" customHeight="1" x14ac:dyDescent="0.2">
      <c r="A5301" s="31" t="s">
        <v>2592</v>
      </c>
      <c r="B5301" s="31" t="s">
        <v>2592</v>
      </c>
      <c r="C5301" s="31">
        <v>583819</v>
      </c>
      <c r="D5301" s="32">
        <v>43257.305879629632</v>
      </c>
      <c r="E5301" s="32">
        <v>43257.339988425927</v>
      </c>
      <c r="F5301" s="32">
        <v>43258.646527777775</v>
      </c>
      <c r="G5301" s="31">
        <v>4</v>
      </c>
      <c r="H5301" s="31" t="s">
        <v>86</v>
      </c>
      <c r="I5301" s="31" t="s">
        <v>1090</v>
      </c>
      <c r="J5301" s="31" t="s">
        <v>161</v>
      </c>
      <c r="K5301" s="31" t="s">
        <v>42</v>
      </c>
      <c r="L5301" s="31" t="s">
        <v>9028</v>
      </c>
      <c r="M5301" s="30" t="s">
        <v>10053</v>
      </c>
      <c r="N5301" s="23"/>
      <c r="O5301" s="23"/>
      <c r="P5301" s="24"/>
    </row>
    <row r="5302" spans="1:16" ht="12" customHeight="1" x14ac:dyDescent="0.2">
      <c r="A5302" s="31" t="s">
        <v>2592</v>
      </c>
      <c r="B5302" s="31" t="s">
        <v>2592</v>
      </c>
      <c r="C5302" s="31">
        <v>582794</v>
      </c>
      <c r="D5302" s="32">
        <v>43252.56790509259</v>
      </c>
      <c r="E5302" s="32">
        <v>43255.359027777777</v>
      </c>
      <c r="F5302" s="32">
        <v>43257.334027777775</v>
      </c>
      <c r="G5302" s="31">
        <v>4</v>
      </c>
      <c r="H5302" s="31" t="s">
        <v>86</v>
      </c>
      <c r="I5302" s="31" t="s">
        <v>1090</v>
      </c>
      <c r="J5302" s="31" t="s">
        <v>161</v>
      </c>
      <c r="K5302" s="31" t="s">
        <v>42</v>
      </c>
      <c r="L5302" s="31" t="s">
        <v>9028</v>
      </c>
      <c r="M5302" s="30" t="s">
        <v>10054</v>
      </c>
      <c r="N5302" s="23"/>
      <c r="O5302" s="23"/>
      <c r="P5302" s="24"/>
    </row>
    <row r="5303" spans="1:16" ht="12" customHeight="1" x14ac:dyDescent="0.2">
      <c r="A5303" s="31" t="s">
        <v>2592</v>
      </c>
      <c r="B5303" s="31" t="s">
        <v>2592</v>
      </c>
      <c r="C5303" s="31">
        <v>590673</v>
      </c>
      <c r="D5303" s="32">
        <v>43280.340740740743</v>
      </c>
      <c r="E5303" s="32">
        <v>43280.525000000001</v>
      </c>
      <c r="F5303" s="32">
        <v>43280.549988425926</v>
      </c>
      <c r="G5303" s="31">
        <v>4</v>
      </c>
      <c r="H5303" s="31" t="s">
        <v>86</v>
      </c>
      <c r="I5303" s="31" t="s">
        <v>1090</v>
      </c>
      <c r="J5303" s="31" t="s">
        <v>161</v>
      </c>
      <c r="K5303" s="31" t="s">
        <v>42</v>
      </c>
      <c r="L5303" s="31" t="s">
        <v>9039</v>
      </c>
      <c r="M5303" s="30" t="s">
        <v>6896</v>
      </c>
      <c r="N5303" s="23"/>
      <c r="O5303" s="23"/>
      <c r="P5303" s="24"/>
    </row>
    <row r="5304" spans="1:16" ht="12" customHeight="1" x14ac:dyDescent="0.2">
      <c r="A5304" s="31" t="s">
        <v>2592</v>
      </c>
      <c r="B5304" s="31" t="s">
        <v>2592</v>
      </c>
      <c r="C5304" s="31">
        <v>590537</v>
      </c>
      <c r="D5304" s="32">
        <v>43279.577557870369</v>
      </c>
      <c r="E5304" s="32">
        <v>43280.428726851853</v>
      </c>
      <c r="F5304" s="32">
        <v>43280.440937500003</v>
      </c>
      <c r="G5304" s="31">
        <v>4</v>
      </c>
      <c r="H5304" s="31" t="s">
        <v>86</v>
      </c>
      <c r="I5304" s="31" t="s">
        <v>1090</v>
      </c>
      <c r="J5304" s="31" t="s">
        <v>161</v>
      </c>
      <c r="K5304" s="31" t="s">
        <v>42</v>
      </c>
      <c r="L5304" s="31" t="s">
        <v>10055</v>
      </c>
      <c r="M5304" s="30" t="s">
        <v>10056</v>
      </c>
      <c r="N5304" s="23"/>
      <c r="O5304" s="23"/>
      <c r="P5304" s="24"/>
    </row>
    <row r="5305" spans="1:16" ht="12" customHeight="1" x14ac:dyDescent="0.2">
      <c r="A5305" s="31" t="s">
        <v>2592</v>
      </c>
      <c r="B5305" s="31" t="s">
        <v>2592</v>
      </c>
      <c r="C5305" s="31">
        <v>590402</v>
      </c>
      <c r="D5305" s="32">
        <v>43279.417905092596</v>
      </c>
      <c r="E5305" s="32">
        <v>43279.537060185183</v>
      </c>
      <c r="F5305" s="32">
        <v>43280.472974537035</v>
      </c>
      <c r="G5305" s="31">
        <v>4</v>
      </c>
      <c r="H5305" s="31" t="s">
        <v>86</v>
      </c>
      <c r="I5305" s="31" t="s">
        <v>1090</v>
      </c>
      <c r="J5305" s="31" t="s">
        <v>161</v>
      </c>
      <c r="K5305" s="31" t="s">
        <v>42</v>
      </c>
      <c r="L5305" s="31" t="s">
        <v>10057</v>
      </c>
      <c r="M5305" s="30" t="s">
        <v>1924</v>
      </c>
      <c r="N5305" s="23"/>
      <c r="O5305" s="23"/>
      <c r="P5305" s="24"/>
    </row>
    <row r="5306" spans="1:16" ht="12" customHeight="1" x14ac:dyDescent="0.2">
      <c r="A5306" s="31" t="s">
        <v>2592</v>
      </c>
      <c r="B5306" s="31" t="s">
        <v>2592</v>
      </c>
      <c r="C5306" s="31">
        <v>570580</v>
      </c>
      <c r="D5306" s="32">
        <v>43209.381631944445</v>
      </c>
      <c r="E5306" s="32">
        <v>43270.40347222222</v>
      </c>
      <c r="F5306" s="32">
        <v>43270.410833333335</v>
      </c>
      <c r="G5306" s="31">
        <v>4</v>
      </c>
      <c r="H5306" s="31" t="s">
        <v>86</v>
      </c>
      <c r="I5306" s="31" t="s">
        <v>1090</v>
      </c>
      <c r="J5306" s="31" t="s">
        <v>161</v>
      </c>
      <c r="K5306" s="31" t="s">
        <v>42</v>
      </c>
      <c r="L5306" s="31" t="s">
        <v>10058</v>
      </c>
      <c r="M5306" s="30" t="s">
        <v>10059</v>
      </c>
      <c r="N5306" s="23"/>
      <c r="O5306" s="23"/>
      <c r="P5306" s="24"/>
    </row>
    <row r="5307" spans="1:16" ht="12" customHeight="1" x14ac:dyDescent="0.2">
      <c r="A5307" s="31" t="s">
        <v>2592</v>
      </c>
      <c r="B5307" s="31" t="s">
        <v>2592</v>
      </c>
      <c r="C5307" s="31">
        <v>590642</v>
      </c>
      <c r="D5307" s="32">
        <v>43280.304548611108</v>
      </c>
      <c r="E5307" s="32">
        <v>43280.355937499997</v>
      </c>
      <c r="F5307" s="32">
        <v>43280.361875000002</v>
      </c>
      <c r="G5307" s="31">
        <v>4</v>
      </c>
      <c r="H5307" s="31" t="s">
        <v>86</v>
      </c>
      <c r="I5307" s="31" t="s">
        <v>1090</v>
      </c>
      <c r="J5307" s="31" t="s">
        <v>161</v>
      </c>
      <c r="K5307" s="31" t="s">
        <v>42</v>
      </c>
      <c r="L5307" s="31" t="s">
        <v>10060</v>
      </c>
      <c r="M5307" s="30" t="s">
        <v>10061</v>
      </c>
      <c r="N5307" s="23"/>
      <c r="O5307" s="23"/>
      <c r="P5307" s="24"/>
    </row>
    <row r="5308" spans="1:16" ht="12" customHeight="1" x14ac:dyDescent="0.2">
      <c r="A5308" s="31" t="s">
        <v>3438</v>
      </c>
      <c r="B5308" s="31" t="s">
        <v>2592</v>
      </c>
      <c r="C5308" s="31">
        <v>579500</v>
      </c>
      <c r="D5308" s="32">
        <v>43241.452997685185</v>
      </c>
      <c r="E5308" s="32">
        <v>43241.548391203702</v>
      </c>
      <c r="F5308" s="32">
        <v>43252.55972222222</v>
      </c>
      <c r="G5308" s="31">
        <v>4</v>
      </c>
      <c r="H5308" s="31" t="s">
        <v>86</v>
      </c>
      <c r="I5308" s="31" t="s">
        <v>1090</v>
      </c>
      <c r="J5308" s="31" t="s">
        <v>161</v>
      </c>
      <c r="K5308" s="31" t="s">
        <v>42</v>
      </c>
      <c r="L5308" s="31" t="s">
        <v>10062</v>
      </c>
      <c r="M5308" s="30" t="s">
        <v>10063</v>
      </c>
      <c r="N5308" s="23"/>
      <c r="O5308" s="23"/>
      <c r="P5308" s="24"/>
    </row>
    <row r="5309" spans="1:16" ht="12" customHeight="1" x14ac:dyDescent="0.2">
      <c r="A5309" s="31" t="s">
        <v>2592</v>
      </c>
      <c r="B5309" s="31" t="s">
        <v>2592</v>
      </c>
      <c r="C5309" s="31">
        <v>586469</v>
      </c>
      <c r="D5309" s="32">
        <v>43265.463622685187</v>
      </c>
      <c r="E5309" s="32">
        <v>43265.478703703702</v>
      </c>
      <c r="F5309" s="32">
        <v>43266.452731481484</v>
      </c>
      <c r="G5309" s="31">
        <v>3</v>
      </c>
      <c r="H5309" s="31" t="s">
        <v>86</v>
      </c>
      <c r="I5309" s="31" t="s">
        <v>1090</v>
      </c>
      <c r="J5309" s="31" t="s">
        <v>161</v>
      </c>
      <c r="K5309" s="31" t="s">
        <v>42</v>
      </c>
      <c r="L5309" s="31" t="s">
        <v>10064</v>
      </c>
      <c r="M5309" s="30" t="s">
        <v>10065</v>
      </c>
      <c r="N5309" s="23"/>
      <c r="O5309" s="23"/>
      <c r="P5309" s="24"/>
    </row>
    <row r="5310" spans="1:16" ht="12" customHeight="1" x14ac:dyDescent="0.2">
      <c r="A5310" s="31" t="s">
        <v>3438</v>
      </c>
      <c r="B5310" s="31" t="s">
        <v>2592</v>
      </c>
      <c r="C5310" s="31">
        <v>580659</v>
      </c>
      <c r="D5310" s="32">
        <v>43244.396435185183</v>
      </c>
      <c r="E5310" s="32">
        <v>43245.417638888888</v>
      </c>
      <c r="F5310" s="32">
        <v>43259.479270833333</v>
      </c>
      <c r="G5310" s="31">
        <v>4</v>
      </c>
      <c r="H5310" s="31" t="s">
        <v>86</v>
      </c>
      <c r="I5310" s="31" t="s">
        <v>1090</v>
      </c>
      <c r="J5310" s="31" t="s">
        <v>161</v>
      </c>
      <c r="K5310" s="31" t="s">
        <v>42</v>
      </c>
      <c r="L5310" s="31" t="s">
        <v>10066</v>
      </c>
      <c r="M5310" s="30" t="s">
        <v>10067</v>
      </c>
      <c r="N5310" s="23"/>
      <c r="O5310" s="23"/>
      <c r="P5310" s="24"/>
    </row>
    <row r="5311" spans="1:16" ht="12" customHeight="1" x14ac:dyDescent="0.2">
      <c r="A5311" s="31" t="s">
        <v>3438</v>
      </c>
      <c r="B5311" s="31" t="s">
        <v>2592</v>
      </c>
      <c r="C5311" s="31">
        <v>581509</v>
      </c>
      <c r="D5311" s="32">
        <v>43249.447685185187</v>
      </c>
      <c r="E5311" s="32">
        <v>43249.489317129628</v>
      </c>
      <c r="F5311" s="32">
        <v>43257.431944444441</v>
      </c>
      <c r="G5311" s="31">
        <v>4</v>
      </c>
      <c r="H5311" s="31" t="s">
        <v>86</v>
      </c>
      <c r="I5311" s="31" t="s">
        <v>1090</v>
      </c>
      <c r="J5311" s="31" t="s">
        <v>161</v>
      </c>
      <c r="K5311" s="31" t="s">
        <v>42</v>
      </c>
      <c r="L5311" s="31" t="s">
        <v>10068</v>
      </c>
      <c r="M5311" s="30" t="s">
        <v>10069</v>
      </c>
      <c r="N5311" s="23"/>
      <c r="O5311" s="23"/>
      <c r="P5311" s="24"/>
    </row>
    <row r="5312" spans="1:16" ht="12" customHeight="1" x14ac:dyDescent="0.2">
      <c r="A5312" s="31" t="s">
        <v>3438</v>
      </c>
      <c r="B5312" s="31" t="s">
        <v>2592</v>
      </c>
      <c r="C5312" s="31">
        <v>580719</v>
      </c>
      <c r="D5312" s="32">
        <v>43244.460185185184</v>
      </c>
      <c r="E5312" s="32">
        <v>43244.652777777781</v>
      </c>
      <c r="F5312" s="32">
        <v>43258.509027777778</v>
      </c>
      <c r="G5312" s="31">
        <v>4</v>
      </c>
      <c r="H5312" s="31" t="s">
        <v>86</v>
      </c>
      <c r="I5312" s="31" t="s">
        <v>1090</v>
      </c>
      <c r="J5312" s="31" t="s">
        <v>161</v>
      </c>
      <c r="K5312" s="31" t="s">
        <v>42</v>
      </c>
      <c r="L5312" s="31" t="s">
        <v>10070</v>
      </c>
      <c r="M5312" s="30" t="s">
        <v>10071</v>
      </c>
      <c r="N5312" s="23"/>
      <c r="O5312" s="23"/>
      <c r="P5312" s="24"/>
    </row>
    <row r="5313" spans="1:16" ht="12" customHeight="1" x14ac:dyDescent="0.2">
      <c r="A5313" s="31" t="s">
        <v>2592</v>
      </c>
      <c r="B5313" s="31" t="s">
        <v>2592</v>
      </c>
      <c r="C5313" s="31">
        <v>582421</v>
      </c>
      <c r="D5313" s="32">
        <v>43251.580381944441</v>
      </c>
      <c r="E5313" s="32">
        <v>43252.328043981484</v>
      </c>
      <c r="F5313" s="32">
        <v>43255.51666666667</v>
      </c>
      <c r="G5313" s="31">
        <v>4</v>
      </c>
      <c r="H5313" s="31" t="s">
        <v>86</v>
      </c>
      <c r="I5313" s="31" t="s">
        <v>1090</v>
      </c>
      <c r="J5313" s="31" t="s">
        <v>161</v>
      </c>
      <c r="K5313" s="31" t="s">
        <v>42</v>
      </c>
      <c r="L5313" s="31" t="s">
        <v>10072</v>
      </c>
      <c r="M5313" s="30" t="s">
        <v>10073</v>
      </c>
      <c r="N5313" s="23"/>
      <c r="O5313" s="23"/>
      <c r="P5313" s="24"/>
    </row>
    <row r="5314" spans="1:16" ht="12" customHeight="1" x14ac:dyDescent="0.2">
      <c r="A5314" s="31" t="s">
        <v>2592</v>
      </c>
      <c r="B5314" s="31" t="s">
        <v>2592</v>
      </c>
      <c r="C5314" s="31">
        <v>588611</v>
      </c>
      <c r="D5314" s="32">
        <v>43272.632511574076</v>
      </c>
      <c r="E5314" s="32">
        <v>43273.706250000003</v>
      </c>
      <c r="F5314" s="32">
        <v>43279.647280092591</v>
      </c>
      <c r="G5314" s="31">
        <v>4</v>
      </c>
      <c r="H5314" s="31" t="s">
        <v>86</v>
      </c>
      <c r="I5314" s="31" t="s">
        <v>1090</v>
      </c>
      <c r="J5314" s="31" t="s">
        <v>161</v>
      </c>
      <c r="K5314" s="31" t="s">
        <v>42</v>
      </c>
      <c r="L5314" s="31" t="s">
        <v>10074</v>
      </c>
      <c r="M5314" s="30" t="s">
        <v>10075</v>
      </c>
      <c r="N5314" s="23"/>
      <c r="O5314" s="23"/>
      <c r="P5314" s="24"/>
    </row>
    <row r="5315" spans="1:16" ht="12" customHeight="1" x14ac:dyDescent="0.2">
      <c r="A5315" s="31" t="s">
        <v>2592</v>
      </c>
      <c r="B5315" s="31" t="s">
        <v>2592</v>
      </c>
      <c r="C5315" s="31">
        <v>589954</v>
      </c>
      <c r="D5315" s="32">
        <v>43278.357453703706</v>
      </c>
      <c r="E5315" s="32">
        <v>43278.618750000001</v>
      </c>
      <c r="F5315" s="32">
        <v>43280.532939814817</v>
      </c>
      <c r="G5315" s="31">
        <v>4</v>
      </c>
      <c r="H5315" s="31" t="s">
        <v>86</v>
      </c>
      <c r="I5315" s="31" t="s">
        <v>1090</v>
      </c>
      <c r="J5315" s="31" t="s">
        <v>161</v>
      </c>
      <c r="K5315" s="31" t="s">
        <v>42</v>
      </c>
      <c r="L5315" s="31" t="s">
        <v>10076</v>
      </c>
      <c r="M5315" s="30" t="s">
        <v>10010</v>
      </c>
      <c r="N5315" s="23">
        <v>5659</v>
      </c>
      <c r="O5315" s="23"/>
      <c r="P5315" s="24" t="s">
        <v>1150</v>
      </c>
    </row>
    <row r="5316" spans="1:16" ht="12" customHeight="1" x14ac:dyDescent="0.2">
      <c r="A5316" s="31" t="s">
        <v>2592</v>
      </c>
      <c r="B5316" s="31" t="s">
        <v>2592</v>
      </c>
      <c r="C5316" s="31">
        <v>589168</v>
      </c>
      <c r="D5316" s="32">
        <v>43276.379421296297</v>
      </c>
      <c r="E5316" s="32">
        <v>43276.41333333333</v>
      </c>
      <c r="F5316" s="32">
        <v>43279.660520833335</v>
      </c>
      <c r="G5316" s="31">
        <v>4</v>
      </c>
      <c r="H5316" s="31" t="s">
        <v>86</v>
      </c>
      <c r="I5316" s="31" t="s">
        <v>1090</v>
      </c>
      <c r="J5316" s="31" t="s">
        <v>947</v>
      </c>
      <c r="K5316" s="31" t="s">
        <v>42</v>
      </c>
      <c r="L5316" s="31" t="s">
        <v>10077</v>
      </c>
      <c r="M5316" s="30" t="s">
        <v>10078</v>
      </c>
      <c r="N5316" s="23"/>
      <c r="O5316" s="23"/>
      <c r="P5316" s="24"/>
    </row>
    <row r="5317" spans="1:16" ht="12" customHeight="1" x14ac:dyDescent="0.2">
      <c r="A5317" s="31" t="s">
        <v>2592</v>
      </c>
      <c r="B5317" s="31" t="s">
        <v>2592</v>
      </c>
      <c r="C5317" s="31">
        <v>586061</v>
      </c>
      <c r="D5317" s="32">
        <v>43264.41883101852</v>
      </c>
      <c r="E5317" s="32">
        <v>43269.549004629633</v>
      </c>
      <c r="F5317" s="32">
        <v>43272.401516203703</v>
      </c>
      <c r="G5317" s="31">
        <v>4</v>
      </c>
      <c r="H5317" s="31" t="s">
        <v>86</v>
      </c>
      <c r="I5317" s="31" t="s">
        <v>1090</v>
      </c>
      <c r="J5317" s="31" t="s">
        <v>947</v>
      </c>
      <c r="K5317" s="31" t="s">
        <v>42</v>
      </c>
      <c r="L5317" s="31" t="s">
        <v>10079</v>
      </c>
      <c r="M5317" s="30" t="s">
        <v>10080</v>
      </c>
      <c r="N5317" s="23"/>
      <c r="O5317" s="23"/>
      <c r="P5317" s="24"/>
    </row>
    <row r="5318" spans="1:16" ht="12" customHeight="1" x14ac:dyDescent="0.2">
      <c r="A5318" s="31" t="s">
        <v>2592</v>
      </c>
      <c r="B5318" s="31" t="s">
        <v>2592</v>
      </c>
      <c r="C5318" s="31">
        <v>586503</v>
      </c>
      <c r="D5318" s="32">
        <v>43265.524571759262</v>
      </c>
      <c r="E5318" s="32">
        <v>43269.552303240744</v>
      </c>
      <c r="F5318" s="32">
        <v>43269.618402777778</v>
      </c>
      <c r="G5318" s="31">
        <v>4</v>
      </c>
      <c r="H5318" s="31" t="s">
        <v>86</v>
      </c>
      <c r="I5318" s="31" t="s">
        <v>1090</v>
      </c>
      <c r="J5318" s="31" t="s">
        <v>947</v>
      </c>
      <c r="K5318" s="31" t="s">
        <v>42</v>
      </c>
      <c r="L5318" s="31" t="s">
        <v>10081</v>
      </c>
      <c r="M5318" s="30" t="s">
        <v>8030</v>
      </c>
      <c r="N5318" s="23"/>
      <c r="O5318" s="23"/>
      <c r="P5318" s="24"/>
    </row>
    <row r="5319" spans="1:16" ht="12" customHeight="1" x14ac:dyDescent="0.2">
      <c r="A5319" s="31" t="s">
        <v>2592</v>
      </c>
      <c r="B5319" s="31" t="s">
        <v>2592</v>
      </c>
      <c r="C5319" s="31">
        <v>583313</v>
      </c>
      <c r="D5319" s="32">
        <v>43255.640219907407</v>
      </c>
      <c r="E5319" s="32">
        <v>43262.348611111112</v>
      </c>
      <c r="F5319" s="32">
        <v>43271.5702662037</v>
      </c>
      <c r="G5319" s="31">
        <v>4</v>
      </c>
      <c r="H5319" s="31" t="s">
        <v>86</v>
      </c>
      <c r="I5319" s="31" t="s">
        <v>1138</v>
      </c>
      <c r="J5319" s="31" t="s">
        <v>947</v>
      </c>
      <c r="K5319" s="31" t="s">
        <v>42</v>
      </c>
      <c r="L5319" s="31" t="s">
        <v>10082</v>
      </c>
      <c r="M5319" s="30" t="s">
        <v>10083</v>
      </c>
      <c r="N5319" s="23"/>
      <c r="O5319" s="23"/>
      <c r="P5319" s="24"/>
    </row>
    <row r="5320" spans="1:16" ht="12" customHeight="1" x14ac:dyDescent="0.2">
      <c r="A5320" s="31" t="s">
        <v>2592</v>
      </c>
      <c r="B5320" s="31" t="s">
        <v>2592</v>
      </c>
      <c r="C5320" s="31">
        <v>587443</v>
      </c>
      <c r="D5320" s="32">
        <v>43269.623564814814</v>
      </c>
      <c r="E5320" s="32">
        <v>43270.388194444444</v>
      </c>
      <c r="F5320" s="32">
        <v>43271.407835648148</v>
      </c>
      <c r="G5320" s="31">
        <v>4</v>
      </c>
      <c r="H5320" s="31" t="s">
        <v>86</v>
      </c>
      <c r="I5320" s="31" t="s">
        <v>1090</v>
      </c>
      <c r="J5320" s="31" t="s">
        <v>947</v>
      </c>
      <c r="K5320" s="31" t="s">
        <v>42</v>
      </c>
      <c r="L5320" s="31" t="s">
        <v>9028</v>
      </c>
      <c r="M5320" s="30" t="s">
        <v>10084</v>
      </c>
      <c r="N5320" s="23"/>
      <c r="O5320" s="23"/>
      <c r="P5320" s="24"/>
    </row>
    <row r="5321" spans="1:16" ht="12" customHeight="1" x14ac:dyDescent="0.2">
      <c r="A5321" s="31" t="s">
        <v>2592</v>
      </c>
      <c r="B5321" s="31" t="s">
        <v>2592</v>
      </c>
      <c r="C5321" s="31">
        <v>585849</v>
      </c>
      <c r="D5321" s="32">
        <v>43263.674618055556</v>
      </c>
      <c r="E5321" s="32">
        <v>43265.490277777775</v>
      </c>
      <c r="F5321" s="32">
        <v>43270.406793981485</v>
      </c>
      <c r="G5321" s="31">
        <v>4</v>
      </c>
      <c r="H5321" s="31" t="s">
        <v>86</v>
      </c>
      <c r="I5321" s="31" t="s">
        <v>1090</v>
      </c>
      <c r="J5321" s="31" t="s">
        <v>947</v>
      </c>
      <c r="K5321" s="31" t="s">
        <v>42</v>
      </c>
      <c r="L5321" s="31" t="s">
        <v>10085</v>
      </c>
      <c r="M5321" s="30" t="s">
        <v>10086</v>
      </c>
      <c r="N5321" s="23"/>
      <c r="O5321" s="23"/>
      <c r="P5321" s="24"/>
    </row>
    <row r="5322" spans="1:16" ht="12" customHeight="1" x14ac:dyDescent="0.2">
      <c r="A5322" s="31" t="s">
        <v>2592</v>
      </c>
      <c r="B5322" s="31" t="s">
        <v>2592</v>
      </c>
      <c r="C5322" s="31">
        <v>587861</v>
      </c>
      <c r="D5322" s="32">
        <v>43270.690254629626</v>
      </c>
      <c r="E5322" s="32">
        <v>43271.368055555555</v>
      </c>
      <c r="F5322" s="32">
        <v>43272.493437500001</v>
      </c>
      <c r="G5322" s="31">
        <v>4</v>
      </c>
      <c r="H5322" s="31" t="s">
        <v>86</v>
      </c>
      <c r="I5322" s="31" t="s">
        <v>1090</v>
      </c>
      <c r="J5322" s="31" t="s">
        <v>947</v>
      </c>
      <c r="K5322" s="31" t="s">
        <v>42</v>
      </c>
      <c r="L5322" s="31" t="s">
        <v>10087</v>
      </c>
      <c r="M5322" s="30" t="s">
        <v>1924</v>
      </c>
      <c r="N5322" s="23"/>
      <c r="O5322" s="23"/>
      <c r="P5322" s="24"/>
    </row>
    <row r="5323" spans="1:16" ht="12" customHeight="1" x14ac:dyDescent="0.2">
      <c r="A5323" s="31" t="s">
        <v>2592</v>
      </c>
      <c r="B5323" s="31" t="s">
        <v>2592</v>
      </c>
      <c r="C5323" s="31">
        <v>587753</v>
      </c>
      <c r="D5323" s="32">
        <v>43270.540358796294</v>
      </c>
      <c r="E5323" s="32">
        <v>43270.591666666667</v>
      </c>
      <c r="F5323" s="32">
        <v>43272.378229166665</v>
      </c>
      <c r="G5323" s="31">
        <v>4</v>
      </c>
      <c r="H5323" s="31" t="s">
        <v>86</v>
      </c>
      <c r="I5323" s="31" t="s">
        <v>1090</v>
      </c>
      <c r="J5323" s="31" t="s">
        <v>132</v>
      </c>
      <c r="K5323" s="31" t="s">
        <v>42</v>
      </c>
      <c r="L5323" s="31" t="s">
        <v>10088</v>
      </c>
      <c r="M5323" s="30" t="s">
        <v>10089</v>
      </c>
      <c r="N5323" s="23"/>
      <c r="O5323" s="23"/>
      <c r="P5323" s="24"/>
    </row>
    <row r="5324" spans="1:16" ht="12" customHeight="1" x14ac:dyDescent="0.2">
      <c r="A5324" s="31" t="s">
        <v>2592</v>
      </c>
      <c r="B5324" s="31" t="s">
        <v>2592</v>
      </c>
      <c r="C5324" s="31">
        <v>585668</v>
      </c>
      <c r="D5324" s="32">
        <v>43263.428020833337</v>
      </c>
      <c r="E5324" s="32">
        <v>43263.54415509259</v>
      </c>
      <c r="F5324" s="32">
        <v>43264.380324074074</v>
      </c>
      <c r="G5324" s="31">
        <v>4</v>
      </c>
      <c r="H5324" s="31" t="s">
        <v>86</v>
      </c>
      <c r="I5324" s="31" t="s">
        <v>1090</v>
      </c>
      <c r="J5324" s="31" t="s">
        <v>132</v>
      </c>
      <c r="K5324" s="31" t="s">
        <v>42</v>
      </c>
      <c r="L5324" s="31" t="s">
        <v>10090</v>
      </c>
      <c r="M5324" s="30" t="s">
        <v>10091</v>
      </c>
      <c r="N5324" s="23"/>
      <c r="O5324" s="23"/>
      <c r="P5324" s="24"/>
    </row>
    <row r="5325" spans="1:16" ht="12" customHeight="1" x14ac:dyDescent="0.2">
      <c r="A5325" s="31" t="s">
        <v>2592</v>
      </c>
      <c r="B5325" s="31" t="s">
        <v>2592</v>
      </c>
      <c r="C5325" s="31">
        <v>584892</v>
      </c>
      <c r="D5325" s="32">
        <v>43259.59479166667</v>
      </c>
      <c r="E5325" s="32">
        <v>43259.608194444445</v>
      </c>
      <c r="F5325" s="32">
        <v>43263.358969907407</v>
      </c>
      <c r="G5325" s="31">
        <v>4</v>
      </c>
      <c r="H5325" s="31" t="s">
        <v>86</v>
      </c>
      <c r="I5325" s="31" t="s">
        <v>1090</v>
      </c>
      <c r="J5325" s="31" t="s">
        <v>1849</v>
      </c>
      <c r="K5325" s="31" t="s">
        <v>42</v>
      </c>
      <c r="L5325" s="31" t="s">
        <v>9028</v>
      </c>
      <c r="M5325" s="30" t="s">
        <v>10025</v>
      </c>
      <c r="N5325" s="23"/>
      <c r="O5325" s="23"/>
      <c r="P5325" s="24"/>
    </row>
    <row r="5326" spans="1:16" ht="12" customHeight="1" x14ac:dyDescent="0.2">
      <c r="A5326" s="31" t="s">
        <v>2592</v>
      </c>
      <c r="B5326" s="31" t="s">
        <v>2592</v>
      </c>
      <c r="C5326" s="31">
        <v>589767</v>
      </c>
      <c r="D5326" s="32">
        <v>43277.599178240744</v>
      </c>
      <c r="E5326" s="32">
        <v>43279.352060185185</v>
      </c>
      <c r="F5326" s="32">
        <v>43279.357129629629</v>
      </c>
      <c r="G5326" s="31">
        <v>4</v>
      </c>
      <c r="H5326" s="31" t="s">
        <v>86</v>
      </c>
      <c r="I5326" s="31" t="s">
        <v>1090</v>
      </c>
      <c r="J5326" s="31" t="s">
        <v>1849</v>
      </c>
      <c r="K5326" s="31" t="s">
        <v>42</v>
      </c>
      <c r="L5326" s="31" t="s">
        <v>10092</v>
      </c>
      <c r="M5326" s="30" t="s">
        <v>10093</v>
      </c>
      <c r="N5326" s="23"/>
      <c r="O5326" s="23"/>
      <c r="P5326" s="24"/>
    </row>
    <row r="5327" spans="1:16" ht="12" customHeight="1" x14ac:dyDescent="0.2">
      <c r="A5327" s="31" t="s">
        <v>3438</v>
      </c>
      <c r="B5327" s="31" t="s">
        <v>2592</v>
      </c>
      <c r="C5327" s="31">
        <v>581296</v>
      </c>
      <c r="D5327" s="32">
        <v>43248.276932870373</v>
      </c>
      <c r="E5327" s="32">
        <v>43249.355555555558</v>
      </c>
      <c r="F5327" s="32">
        <v>43273.32476851852</v>
      </c>
      <c r="G5327" s="31">
        <v>4</v>
      </c>
      <c r="H5327" s="31" t="s">
        <v>86</v>
      </c>
      <c r="I5327" s="31" t="s">
        <v>1090</v>
      </c>
      <c r="J5327" s="31" t="s">
        <v>360</v>
      </c>
      <c r="K5327" s="31" t="s">
        <v>42</v>
      </c>
      <c r="L5327" s="31" t="s">
        <v>10094</v>
      </c>
      <c r="M5327" s="30" t="s">
        <v>10095</v>
      </c>
      <c r="N5327" s="23"/>
      <c r="O5327" s="23"/>
      <c r="P5327" s="24"/>
    </row>
    <row r="5328" spans="1:16" ht="12" customHeight="1" x14ac:dyDescent="0.2">
      <c r="A5328" s="31" t="s">
        <v>2592</v>
      </c>
      <c r="B5328" s="31" t="s">
        <v>2592</v>
      </c>
      <c r="C5328" s="31">
        <v>588844</v>
      </c>
      <c r="D5328" s="32">
        <v>43273.493402777778</v>
      </c>
      <c r="E5328" s="32">
        <v>43273.593402777777</v>
      </c>
      <c r="F5328" s="32">
        <v>43276.403831018521</v>
      </c>
      <c r="G5328" s="31">
        <v>4</v>
      </c>
      <c r="H5328" s="31" t="s">
        <v>86</v>
      </c>
      <c r="I5328" s="31" t="s">
        <v>1090</v>
      </c>
      <c r="J5328" s="31" t="s">
        <v>360</v>
      </c>
      <c r="K5328" s="31" t="s">
        <v>42</v>
      </c>
      <c r="L5328" s="31" t="s">
        <v>10096</v>
      </c>
      <c r="M5328" s="30" t="s">
        <v>9141</v>
      </c>
      <c r="N5328" s="23"/>
      <c r="O5328" s="23"/>
      <c r="P5328" s="24"/>
    </row>
    <row r="5329" spans="1:16" ht="12" customHeight="1" x14ac:dyDescent="0.2">
      <c r="A5329" s="31" t="s">
        <v>2592</v>
      </c>
      <c r="B5329" s="31" t="s">
        <v>2592</v>
      </c>
      <c r="C5329" s="31">
        <v>588504</v>
      </c>
      <c r="D5329" s="32">
        <v>43272.493541666663</v>
      </c>
      <c r="E5329" s="32">
        <v>43277.338182870371</v>
      </c>
      <c r="F5329" s="32">
        <v>43280.465277777781</v>
      </c>
      <c r="G5329" s="31">
        <v>4</v>
      </c>
      <c r="H5329" s="31" t="s">
        <v>86</v>
      </c>
      <c r="I5329" s="31" t="s">
        <v>1090</v>
      </c>
      <c r="J5329" s="31" t="s">
        <v>360</v>
      </c>
      <c r="K5329" s="31" t="s">
        <v>42</v>
      </c>
      <c r="L5329" s="31" t="s">
        <v>10097</v>
      </c>
      <c r="M5329" s="30" t="s">
        <v>10098</v>
      </c>
      <c r="N5329" s="23"/>
      <c r="O5329" s="23"/>
      <c r="P5329" s="24"/>
    </row>
    <row r="5330" spans="1:16" ht="12" customHeight="1" x14ac:dyDescent="0.2">
      <c r="A5330" s="31" t="s">
        <v>2592</v>
      </c>
      <c r="B5330" s="31" t="s">
        <v>2592</v>
      </c>
      <c r="C5330" s="31">
        <v>590819</v>
      </c>
      <c r="D5330" s="32">
        <v>43280.469583333332</v>
      </c>
      <c r="E5330" s="32">
        <v>43280.506574074076</v>
      </c>
      <c r="F5330" s="32">
        <v>43280.524733796294</v>
      </c>
      <c r="G5330" s="31">
        <v>4</v>
      </c>
      <c r="H5330" s="31" t="s">
        <v>86</v>
      </c>
      <c r="I5330" s="31" t="s">
        <v>1090</v>
      </c>
      <c r="J5330" s="31" t="s">
        <v>360</v>
      </c>
      <c r="K5330" s="31" t="s">
        <v>42</v>
      </c>
      <c r="L5330" s="31" t="s">
        <v>10099</v>
      </c>
      <c r="M5330" s="30" t="s">
        <v>10100</v>
      </c>
      <c r="N5330" s="23"/>
      <c r="O5330" s="23"/>
      <c r="P5330" s="24"/>
    </row>
    <row r="5331" spans="1:16" ht="12" customHeight="1" x14ac:dyDescent="0.2">
      <c r="A5331" s="31" t="s">
        <v>2592</v>
      </c>
      <c r="B5331" s="31" t="s">
        <v>2592</v>
      </c>
      <c r="C5331" s="31">
        <v>582723</v>
      </c>
      <c r="D5331" s="32">
        <v>43252.457986111112</v>
      </c>
      <c r="E5331" s="32">
        <v>43252.591666666667</v>
      </c>
      <c r="F5331" s="32">
        <v>43269.405011574076</v>
      </c>
      <c r="G5331" s="31">
        <v>4</v>
      </c>
      <c r="H5331" s="31" t="s">
        <v>86</v>
      </c>
      <c r="I5331" s="31" t="s">
        <v>1090</v>
      </c>
      <c r="J5331" s="31" t="s">
        <v>183</v>
      </c>
      <c r="K5331" s="31" t="s">
        <v>42</v>
      </c>
      <c r="L5331" s="31" t="s">
        <v>10101</v>
      </c>
      <c r="M5331" s="30" t="s">
        <v>10102</v>
      </c>
      <c r="N5331" s="23"/>
      <c r="O5331" s="23"/>
      <c r="P5331" s="24"/>
    </row>
    <row r="5332" spans="1:16" ht="12" customHeight="1" x14ac:dyDescent="0.2">
      <c r="A5332" s="31" t="s">
        <v>2592</v>
      </c>
      <c r="B5332" s="31" t="s">
        <v>2592</v>
      </c>
      <c r="C5332" s="31">
        <v>587809</v>
      </c>
      <c r="D5332" s="32">
        <v>43270.586435185185</v>
      </c>
      <c r="E5332" s="32">
        <v>43270.591678240744</v>
      </c>
      <c r="F5332" s="32">
        <v>43270.605624999997</v>
      </c>
      <c r="G5332" s="31">
        <v>4</v>
      </c>
      <c r="H5332" s="31" t="s">
        <v>86</v>
      </c>
      <c r="I5332" s="31" t="s">
        <v>1090</v>
      </c>
      <c r="J5332" s="31" t="s">
        <v>183</v>
      </c>
      <c r="K5332" s="31" t="s">
        <v>42</v>
      </c>
      <c r="L5332" s="31" t="s">
        <v>10103</v>
      </c>
      <c r="M5332" s="30" t="s">
        <v>2430</v>
      </c>
      <c r="N5332" s="23"/>
      <c r="O5332" s="23"/>
      <c r="P5332" s="24"/>
    </row>
    <row r="5333" spans="1:16" ht="12" customHeight="1" x14ac:dyDescent="0.2">
      <c r="A5333" s="31" t="s">
        <v>2592</v>
      </c>
      <c r="B5333" s="31" t="s">
        <v>2592</v>
      </c>
      <c r="C5333" s="31">
        <v>582742</v>
      </c>
      <c r="D5333" s="32">
        <v>43252.473611111112</v>
      </c>
      <c r="E5333" s="32">
        <v>43252.505543981482</v>
      </c>
      <c r="F5333" s="32">
        <v>43257.581944444442</v>
      </c>
      <c r="G5333" s="31">
        <v>4</v>
      </c>
      <c r="H5333" s="31" t="s">
        <v>86</v>
      </c>
      <c r="I5333" s="31" t="s">
        <v>1090</v>
      </c>
      <c r="J5333" s="31" t="s">
        <v>183</v>
      </c>
      <c r="K5333" s="31" t="s">
        <v>42</v>
      </c>
      <c r="L5333" s="31" t="s">
        <v>10104</v>
      </c>
      <c r="M5333" s="30" t="s">
        <v>10105</v>
      </c>
      <c r="N5333" s="23"/>
      <c r="O5333" s="23"/>
      <c r="P5333" s="24"/>
    </row>
    <row r="5334" spans="1:16" ht="12" customHeight="1" x14ac:dyDescent="0.2">
      <c r="A5334" s="31" t="s">
        <v>2592</v>
      </c>
      <c r="B5334" s="31" t="s">
        <v>2592</v>
      </c>
      <c r="C5334" s="31">
        <v>585653</v>
      </c>
      <c r="D5334" s="32">
        <v>43263.415300925924</v>
      </c>
      <c r="E5334" s="32">
        <v>43263.462500000001</v>
      </c>
      <c r="F5334" s="32">
        <v>43265.485381944447</v>
      </c>
      <c r="G5334" s="31">
        <v>4</v>
      </c>
      <c r="H5334" s="31" t="s">
        <v>86</v>
      </c>
      <c r="I5334" s="31" t="s">
        <v>1090</v>
      </c>
      <c r="J5334" s="31" t="s">
        <v>183</v>
      </c>
      <c r="K5334" s="31" t="s">
        <v>42</v>
      </c>
      <c r="L5334" s="31" t="s">
        <v>10106</v>
      </c>
      <c r="M5334" s="30" t="s">
        <v>10107</v>
      </c>
      <c r="N5334" s="23"/>
      <c r="O5334" s="23"/>
      <c r="P5334" s="24"/>
    </row>
    <row r="5335" spans="1:16" ht="12" customHeight="1" x14ac:dyDescent="0.2">
      <c r="A5335" s="31" t="s">
        <v>2592</v>
      </c>
      <c r="B5335" s="31" t="s">
        <v>2592</v>
      </c>
      <c r="C5335" s="31">
        <v>582406</v>
      </c>
      <c r="D5335" s="32">
        <v>43251.557812500003</v>
      </c>
      <c r="E5335" s="32">
        <v>43258.644479166665</v>
      </c>
      <c r="F5335" s="32">
        <v>43259.417557870373</v>
      </c>
      <c r="G5335" s="31">
        <v>4</v>
      </c>
      <c r="H5335" s="31" t="s">
        <v>86</v>
      </c>
      <c r="I5335" s="31" t="s">
        <v>1138</v>
      </c>
      <c r="J5335" s="31" t="s">
        <v>62</v>
      </c>
      <c r="K5335" s="31" t="s">
        <v>42</v>
      </c>
      <c r="L5335" s="31" t="s">
        <v>10108</v>
      </c>
      <c r="M5335" s="30" t="s">
        <v>10109</v>
      </c>
      <c r="N5335" s="23"/>
      <c r="O5335" s="23"/>
      <c r="P5335" s="24"/>
    </row>
    <row r="5336" spans="1:16" ht="12" customHeight="1" x14ac:dyDescent="0.2">
      <c r="A5336" s="31" t="s">
        <v>2592</v>
      </c>
      <c r="B5336" s="31" t="s">
        <v>2592</v>
      </c>
      <c r="C5336" s="31">
        <v>587333</v>
      </c>
      <c r="D5336" s="32">
        <v>43269.531909722224</v>
      </c>
      <c r="E5336" s="32">
        <v>43269.565266203703</v>
      </c>
      <c r="F5336" s="32">
        <v>43270.329571759263</v>
      </c>
      <c r="G5336" s="31">
        <v>4</v>
      </c>
      <c r="H5336" s="31" t="s">
        <v>86</v>
      </c>
      <c r="I5336" s="31" t="s">
        <v>1090</v>
      </c>
      <c r="J5336" s="31" t="s">
        <v>10110</v>
      </c>
      <c r="K5336" s="31" t="s">
        <v>1239</v>
      </c>
      <c r="L5336" s="31" t="s">
        <v>10111</v>
      </c>
      <c r="M5336" s="30" t="s">
        <v>10112</v>
      </c>
      <c r="N5336" s="23"/>
      <c r="O5336" s="23"/>
      <c r="P5336" s="24"/>
    </row>
    <row r="5337" spans="1:16" ht="12" customHeight="1" x14ac:dyDescent="0.2">
      <c r="A5337" s="31" t="s">
        <v>2592</v>
      </c>
      <c r="B5337" s="31" t="s">
        <v>2592</v>
      </c>
      <c r="C5337" s="31">
        <v>588252</v>
      </c>
      <c r="D5337" s="32">
        <v>43271.646192129629</v>
      </c>
      <c r="E5337" s="32">
        <v>43273.417025462964</v>
      </c>
      <c r="F5337" s="32">
        <v>43273.520150462966</v>
      </c>
      <c r="G5337" s="31">
        <v>4</v>
      </c>
      <c r="H5337" s="31" t="s">
        <v>86</v>
      </c>
      <c r="I5337" s="31" t="s">
        <v>1090</v>
      </c>
      <c r="J5337" s="31" t="s">
        <v>5689</v>
      </c>
      <c r="K5337" s="31" t="s">
        <v>1119</v>
      </c>
      <c r="L5337" s="31" t="s">
        <v>10113</v>
      </c>
      <c r="M5337" s="30" t="s">
        <v>10114</v>
      </c>
      <c r="N5337" s="23"/>
      <c r="O5337" s="23"/>
      <c r="P5337" s="24"/>
    </row>
    <row r="5338" spans="1:16" ht="12" customHeight="1" x14ac:dyDescent="0.2">
      <c r="A5338" s="31" t="s">
        <v>2592</v>
      </c>
      <c r="B5338" s="31" t="s">
        <v>2592</v>
      </c>
      <c r="C5338" s="31">
        <v>586472</v>
      </c>
      <c r="D5338" s="32">
        <v>43265.467592592591</v>
      </c>
      <c r="E5338" s="32">
        <v>43265.491157407407</v>
      </c>
      <c r="F5338" s="32">
        <v>43266.643888888888</v>
      </c>
      <c r="G5338" s="31">
        <v>4</v>
      </c>
      <c r="H5338" s="31" t="s">
        <v>86</v>
      </c>
      <c r="I5338" s="31" t="s">
        <v>1090</v>
      </c>
      <c r="J5338" s="31" t="s">
        <v>5689</v>
      </c>
      <c r="K5338" s="31" t="s">
        <v>1119</v>
      </c>
      <c r="L5338" s="31" t="s">
        <v>10115</v>
      </c>
      <c r="M5338" s="30" t="s">
        <v>10116</v>
      </c>
      <c r="N5338" s="23"/>
      <c r="O5338" s="23"/>
      <c r="P5338" s="24"/>
    </row>
    <row r="5339" spans="1:16" ht="12" customHeight="1" x14ac:dyDescent="0.2">
      <c r="A5339" s="31" t="s">
        <v>2592</v>
      </c>
      <c r="B5339" s="31" t="s">
        <v>2592</v>
      </c>
      <c r="C5339" s="31">
        <v>588794</v>
      </c>
      <c r="D5339" s="32">
        <v>43273.414236111108</v>
      </c>
      <c r="E5339" s="32">
        <v>43273.445833333331</v>
      </c>
      <c r="F5339" s="32">
        <v>43273.468368055554</v>
      </c>
      <c r="G5339" s="31">
        <v>4</v>
      </c>
      <c r="H5339" s="31" t="s">
        <v>86</v>
      </c>
      <c r="I5339" s="31" t="s">
        <v>1090</v>
      </c>
      <c r="J5339" s="31" t="s">
        <v>402</v>
      </c>
      <c r="K5339" s="31" t="s">
        <v>1119</v>
      </c>
      <c r="L5339" s="31" t="s">
        <v>833</v>
      </c>
      <c r="M5339" s="30" t="s">
        <v>10117</v>
      </c>
      <c r="N5339" s="23"/>
      <c r="O5339" s="23"/>
      <c r="P5339" s="24"/>
    </row>
    <row r="5340" spans="1:16" ht="12" customHeight="1" x14ac:dyDescent="0.2">
      <c r="A5340" s="31" t="s">
        <v>2592</v>
      </c>
      <c r="B5340" s="31" t="s">
        <v>2592</v>
      </c>
      <c r="C5340" s="31">
        <v>588840</v>
      </c>
      <c r="D5340" s="32">
        <v>43273.482303240744</v>
      </c>
      <c r="E5340" s="32">
        <v>43273.521469907406</v>
      </c>
      <c r="F5340" s="32">
        <v>43273.596018518518</v>
      </c>
      <c r="G5340" s="31">
        <v>4</v>
      </c>
      <c r="H5340" s="31" t="s">
        <v>86</v>
      </c>
      <c r="I5340" s="31" t="s">
        <v>1090</v>
      </c>
      <c r="J5340" s="31" t="s">
        <v>288</v>
      </c>
      <c r="K5340" s="31" t="s">
        <v>1119</v>
      </c>
      <c r="L5340" s="31" t="s">
        <v>833</v>
      </c>
      <c r="M5340" s="30" t="s">
        <v>10118</v>
      </c>
      <c r="N5340" s="23"/>
      <c r="O5340" s="23"/>
      <c r="P5340" s="24"/>
    </row>
    <row r="5341" spans="1:16" ht="12" customHeight="1" x14ac:dyDescent="0.2">
      <c r="A5341" s="31" t="s">
        <v>2592</v>
      </c>
      <c r="B5341" s="31" t="s">
        <v>2592</v>
      </c>
      <c r="C5341" s="31">
        <v>588416</v>
      </c>
      <c r="D5341" s="32">
        <v>43272.383622685185</v>
      </c>
      <c r="E5341" s="32">
        <v>43272.411736111113</v>
      </c>
      <c r="F5341" s="32">
        <v>43272.43310185185</v>
      </c>
      <c r="G5341" s="31">
        <v>4</v>
      </c>
      <c r="H5341" s="31" t="s">
        <v>86</v>
      </c>
      <c r="I5341" s="31" t="s">
        <v>1090</v>
      </c>
      <c r="J5341" s="31" t="s">
        <v>288</v>
      </c>
      <c r="K5341" s="31" t="s">
        <v>1119</v>
      </c>
      <c r="L5341" s="31" t="s">
        <v>833</v>
      </c>
      <c r="M5341" s="30" t="s">
        <v>10119</v>
      </c>
      <c r="N5341" s="23"/>
      <c r="O5341" s="23"/>
      <c r="P5341" s="24"/>
    </row>
    <row r="5342" spans="1:16" ht="12" customHeight="1" x14ac:dyDescent="0.2">
      <c r="A5342" s="31" t="s">
        <v>2592</v>
      </c>
      <c r="B5342" s="31" t="s">
        <v>2592</v>
      </c>
      <c r="C5342" s="31">
        <v>587177</v>
      </c>
      <c r="D5342" s="32">
        <v>43269.395775462966</v>
      </c>
      <c r="E5342" s="32">
        <v>43269.453287037039</v>
      </c>
      <c r="F5342" s="32">
        <v>43269.548819444448</v>
      </c>
      <c r="G5342" s="31">
        <v>4</v>
      </c>
      <c r="H5342" s="31" t="s">
        <v>86</v>
      </c>
      <c r="I5342" s="31" t="s">
        <v>1090</v>
      </c>
      <c r="J5342" s="31" t="s">
        <v>288</v>
      </c>
      <c r="K5342" s="31" t="s">
        <v>1119</v>
      </c>
      <c r="L5342" s="31" t="s">
        <v>833</v>
      </c>
      <c r="M5342" s="30" t="s">
        <v>10120</v>
      </c>
      <c r="N5342" s="23"/>
      <c r="O5342" s="23"/>
      <c r="P5342" s="24"/>
    </row>
    <row r="5343" spans="1:16" ht="12" customHeight="1" x14ac:dyDescent="0.2">
      <c r="A5343" s="31" t="s">
        <v>2592</v>
      </c>
      <c r="B5343" s="31" t="s">
        <v>2592</v>
      </c>
      <c r="C5343" s="31">
        <v>585839</v>
      </c>
      <c r="D5343" s="32">
        <v>43263.649328703701</v>
      </c>
      <c r="E5343" s="32">
        <v>43264.455555555556</v>
      </c>
      <c r="F5343" s="32">
        <v>43266.471412037034</v>
      </c>
      <c r="G5343" s="31">
        <v>4</v>
      </c>
      <c r="H5343" s="31" t="s">
        <v>86</v>
      </c>
      <c r="I5343" s="31" t="s">
        <v>1090</v>
      </c>
      <c r="J5343" s="31" t="s">
        <v>341</v>
      </c>
      <c r="K5343" s="31" t="s">
        <v>1119</v>
      </c>
      <c r="L5343" s="31" t="s">
        <v>10121</v>
      </c>
      <c r="M5343" s="30" t="s">
        <v>10122</v>
      </c>
      <c r="N5343" s="23"/>
      <c r="O5343" s="23"/>
      <c r="P5343" s="24"/>
    </row>
    <row r="5344" spans="1:16" ht="12" customHeight="1" x14ac:dyDescent="0.2">
      <c r="A5344" s="31" t="s">
        <v>2592</v>
      </c>
      <c r="B5344" s="31" t="s">
        <v>2592</v>
      </c>
      <c r="C5344" s="31">
        <v>582680</v>
      </c>
      <c r="D5344" s="32">
        <v>43252.402499999997</v>
      </c>
      <c r="E5344" s="32">
        <v>43252.498611111114</v>
      </c>
      <c r="F5344" s="32">
        <v>43257.581944444442</v>
      </c>
      <c r="G5344" s="31">
        <v>4</v>
      </c>
      <c r="H5344" s="31" t="s">
        <v>86</v>
      </c>
      <c r="I5344" s="31" t="s">
        <v>1090</v>
      </c>
      <c r="J5344" s="31" t="s">
        <v>341</v>
      </c>
      <c r="K5344" s="31" t="s">
        <v>1119</v>
      </c>
      <c r="L5344" s="31" t="s">
        <v>10123</v>
      </c>
      <c r="M5344" s="30" t="s">
        <v>10124</v>
      </c>
      <c r="N5344" s="23"/>
      <c r="O5344" s="23"/>
      <c r="P5344" s="24"/>
    </row>
    <row r="5345" spans="1:16" ht="12" customHeight="1" x14ac:dyDescent="0.2">
      <c r="A5345" s="31" t="s">
        <v>3438</v>
      </c>
      <c r="B5345" s="31" t="s">
        <v>2592</v>
      </c>
      <c r="C5345" s="31">
        <v>577014</v>
      </c>
      <c r="D5345" s="32">
        <v>43231.536689814813</v>
      </c>
      <c r="E5345" s="32">
        <v>43231.560115740744</v>
      </c>
      <c r="F5345" s="32">
        <v>43255.504166666666</v>
      </c>
      <c r="G5345" s="31">
        <v>4</v>
      </c>
      <c r="H5345" s="31" t="s">
        <v>86</v>
      </c>
      <c r="I5345" s="31" t="s">
        <v>1090</v>
      </c>
      <c r="J5345" s="31" t="s">
        <v>341</v>
      </c>
      <c r="K5345" s="31" t="s">
        <v>1119</v>
      </c>
      <c r="L5345" s="31" t="s">
        <v>10125</v>
      </c>
      <c r="M5345" s="30" t="s">
        <v>10126</v>
      </c>
      <c r="N5345" s="23"/>
      <c r="O5345" s="23"/>
      <c r="P5345" s="24"/>
    </row>
    <row r="5346" spans="1:16" ht="12" customHeight="1" x14ac:dyDescent="0.2">
      <c r="A5346" s="31" t="s">
        <v>2592</v>
      </c>
      <c r="B5346" s="31" t="s">
        <v>2592</v>
      </c>
      <c r="C5346" s="31">
        <v>583232</v>
      </c>
      <c r="D5346" s="32">
        <v>43255.560995370368</v>
      </c>
      <c r="E5346" s="32">
        <v>43255.574363425927</v>
      </c>
      <c r="F5346" s="32">
        <v>43257.606423611112</v>
      </c>
      <c r="G5346" s="31">
        <v>4</v>
      </c>
      <c r="H5346" s="31" t="s">
        <v>86</v>
      </c>
      <c r="I5346" s="31" t="s">
        <v>1090</v>
      </c>
      <c r="J5346" s="31" t="s">
        <v>186</v>
      </c>
      <c r="K5346" s="31" t="s">
        <v>1119</v>
      </c>
      <c r="L5346" s="31" t="s">
        <v>10127</v>
      </c>
      <c r="M5346" s="30" t="s">
        <v>10128</v>
      </c>
      <c r="N5346" s="23"/>
      <c r="O5346" s="23"/>
      <c r="P5346" s="24"/>
    </row>
    <row r="5347" spans="1:16" ht="12" customHeight="1" x14ac:dyDescent="0.2">
      <c r="A5347" s="31" t="s">
        <v>2592</v>
      </c>
      <c r="B5347" s="31" t="s">
        <v>2592</v>
      </c>
      <c r="C5347" s="31">
        <v>582599</v>
      </c>
      <c r="D5347" s="32">
        <v>43252.331562500003</v>
      </c>
      <c r="E5347" s="32">
        <v>43252.37127314815</v>
      </c>
      <c r="F5347" s="32">
        <v>43252.487638888888</v>
      </c>
      <c r="G5347" s="31">
        <v>4</v>
      </c>
      <c r="H5347" s="31" t="s">
        <v>86</v>
      </c>
      <c r="I5347" s="31" t="s">
        <v>1090</v>
      </c>
      <c r="J5347" s="31" t="s">
        <v>186</v>
      </c>
      <c r="K5347" s="31" t="s">
        <v>1119</v>
      </c>
      <c r="L5347" s="31" t="s">
        <v>10129</v>
      </c>
      <c r="M5347" s="30" t="s">
        <v>10130</v>
      </c>
      <c r="N5347" s="23"/>
      <c r="O5347" s="23"/>
      <c r="P5347" s="24"/>
    </row>
    <row r="5348" spans="1:16" ht="12" customHeight="1" x14ac:dyDescent="0.2">
      <c r="A5348" s="31" t="s">
        <v>2592</v>
      </c>
      <c r="B5348" s="31" t="s">
        <v>2592</v>
      </c>
      <c r="C5348" s="31">
        <v>584202</v>
      </c>
      <c r="D5348" s="32">
        <v>43257.655694444446</v>
      </c>
      <c r="E5348" s="32">
        <v>43257.676307870373</v>
      </c>
      <c r="F5348" s="32">
        <v>43266.581180555557</v>
      </c>
      <c r="G5348" s="31">
        <v>4</v>
      </c>
      <c r="H5348" s="31" t="s">
        <v>86</v>
      </c>
      <c r="I5348" s="31" t="s">
        <v>1090</v>
      </c>
      <c r="J5348" s="31" t="s">
        <v>186</v>
      </c>
      <c r="K5348" s="31" t="s">
        <v>1119</v>
      </c>
      <c r="L5348" s="31" t="s">
        <v>10131</v>
      </c>
      <c r="M5348" s="30" t="s">
        <v>10132</v>
      </c>
      <c r="N5348" s="23">
        <v>6149</v>
      </c>
      <c r="O5348" s="23"/>
      <c r="P5348" s="24" t="s">
        <v>1150</v>
      </c>
    </row>
    <row r="5349" spans="1:16" ht="12" customHeight="1" x14ac:dyDescent="0.2">
      <c r="A5349" s="31" t="s">
        <v>2592</v>
      </c>
      <c r="B5349" s="31" t="s">
        <v>2592</v>
      </c>
      <c r="C5349" s="31">
        <v>583298</v>
      </c>
      <c r="D5349" s="32">
        <v>43255.622291666667</v>
      </c>
      <c r="E5349" s="32">
        <v>43256.385127314818</v>
      </c>
      <c r="F5349" s="32">
        <v>43257.606944444444</v>
      </c>
      <c r="G5349" s="31">
        <v>4</v>
      </c>
      <c r="H5349" s="31" t="s">
        <v>86</v>
      </c>
      <c r="I5349" s="31" t="s">
        <v>1090</v>
      </c>
      <c r="J5349" s="31" t="s">
        <v>186</v>
      </c>
      <c r="K5349" s="31" t="s">
        <v>1119</v>
      </c>
      <c r="L5349" s="31" t="s">
        <v>10133</v>
      </c>
      <c r="M5349" s="30" t="s">
        <v>10134</v>
      </c>
      <c r="N5349" s="23"/>
      <c r="O5349" s="23"/>
      <c r="P5349" s="24"/>
    </row>
    <row r="5350" spans="1:16" ht="12" customHeight="1" x14ac:dyDescent="0.2">
      <c r="A5350" s="31" t="s">
        <v>2592</v>
      </c>
      <c r="B5350" s="31" t="s">
        <v>2592</v>
      </c>
      <c r="C5350" s="31">
        <v>588361</v>
      </c>
      <c r="D5350" s="32">
        <v>43272.339988425927</v>
      </c>
      <c r="E5350" s="32">
        <v>43272.357986111114</v>
      </c>
      <c r="F5350" s="32">
        <v>43272.618680555555</v>
      </c>
      <c r="G5350" s="31">
        <v>4</v>
      </c>
      <c r="H5350" s="31" t="s">
        <v>86</v>
      </c>
      <c r="I5350" s="31" t="s">
        <v>1090</v>
      </c>
      <c r="J5350" s="31" t="s">
        <v>87</v>
      </c>
      <c r="K5350" s="31" t="s">
        <v>1119</v>
      </c>
      <c r="L5350" s="31" t="s">
        <v>10135</v>
      </c>
      <c r="M5350" s="30" t="s">
        <v>10136</v>
      </c>
      <c r="N5350" s="23"/>
      <c r="O5350" s="23"/>
      <c r="P5350" s="24"/>
    </row>
    <row r="5351" spans="1:16" ht="12" customHeight="1" x14ac:dyDescent="0.2">
      <c r="A5351" s="31" t="s">
        <v>2592</v>
      </c>
      <c r="B5351" s="31" t="s">
        <v>2592</v>
      </c>
      <c r="C5351" s="31">
        <v>589281</v>
      </c>
      <c r="D5351" s="32">
        <v>43276.50582175926</v>
      </c>
      <c r="E5351" s="32">
        <v>43276.509722222225</v>
      </c>
      <c r="F5351" s="32">
        <v>43277.577581018515</v>
      </c>
      <c r="G5351" s="31">
        <v>4</v>
      </c>
      <c r="H5351" s="31" t="s">
        <v>86</v>
      </c>
      <c r="I5351" s="31" t="s">
        <v>1090</v>
      </c>
      <c r="J5351" s="31" t="s">
        <v>87</v>
      </c>
      <c r="K5351" s="31" t="s">
        <v>1119</v>
      </c>
      <c r="L5351" s="31" t="s">
        <v>10137</v>
      </c>
      <c r="M5351" s="30" t="s">
        <v>10138</v>
      </c>
      <c r="N5351" s="23"/>
      <c r="O5351" s="23"/>
      <c r="P5351" s="24"/>
    </row>
    <row r="5352" spans="1:16" ht="12" customHeight="1" x14ac:dyDescent="0.2">
      <c r="A5352" s="31" t="s">
        <v>2592</v>
      </c>
      <c r="B5352" s="31" t="s">
        <v>2592</v>
      </c>
      <c r="C5352" s="31">
        <v>588625</v>
      </c>
      <c r="D5352" s="32">
        <v>43272.644548611112</v>
      </c>
      <c r="E5352" s="32">
        <v>43272.6641087963</v>
      </c>
      <c r="F5352" s="32">
        <v>43273.631273148145</v>
      </c>
      <c r="G5352" s="31">
        <v>4</v>
      </c>
      <c r="H5352" s="31" t="s">
        <v>86</v>
      </c>
      <c r="I5352" s="31" t="s">
        <v>1090</v>
      </c>
      <c r="J5352" s="31" t="s">
        <v>87</v>
      </c>
      <c r="K5352" s="31" t="s">
        <v>1119</v>
      </c>
      <c r="L5352" s="31" t="s">
        <v>10139</v>
      </c>
      <c r="M5352" s="30" t="s">
        <v>10140</v>
      </c>
      <c r="N5352" s="23"/>
      <c r="O5352" s="23"/>
      <c r="P5352" s="24"/>
    </row>
    <row r="5353" spans="1:16" ht="12" customHeight="1" x14ac:dyDescent="0.2">
      <c r="A5353" s="31" t="s">
        <v>2592</v>
      </c>
      <c r="B5353" s="31" t="s">
        <v>2592</v>
      </c>
      <c r="C5353" s="31">
        <v>588888</v>
      </c>
      <c r="D5353" s="32">
        <v>43273.564513888887</v>
      </c>
      <c r="E5353" s="32">
        <v>43273.589953703704</v>
      </c>
      <c r="F5353" s="32">
        <v>43276.380752314813</v>
      </c>
      <c r="G5353" s="31">
        <v>4</v>
      </c>
      <c r="H5353" s="31" t="s">
        <v>86</v>
      </c>
      <c r="I5353" s="31" t="s">
        <v>1090</v>
      </c>
      <c r="J5353" s="31" t="s">
        <v>87</v>
      </c>
      <c r="K5353" s="31" t="s">
        <v>1119</v>
      </c>
      <c r="L5353" s="31" t="s">
        <v>10141</v>
      </c>
      <c r="M5353" s="30" t="s">
        <v>10142</v>
      </c>
      <c r="N5353" s="23"/>
      <c r="O5353" s="23"/>
      <c r="P5353" s="24"/>
    </row>
    <row r="5354" spans="1:16" ht="12" customHeight="1" x14ac:dyDescent="0.2">
      <c r="A5354" s="31" t="s">
        <v>3438</v>
      </c>
      <c r="B5354" s="31" t="s">
        <v>2592</v>
      </c>
      <c r="C5354" s="31">
        <v>578357</v>
      </c>
      <c r="D5354" s="32">
        <v>43236.594629629632</v>
      </c>
      <c r="E5354" s="32">
        <v>43242.326469907406</v>
      </c>
      <c r="F5354" s="32">
        <v>43255.470138888886</v>
      </c>
      <c r="G5354" s="31">
        <v>4</v>
      </c>
      <c r="H5354" s="31" t="s">
        <v>86</v>
      </c>
      <c r="I5354" s="31" t="s">
        <v>1090</v>
      </c>
      <c r="J5354" s="31" t="s">
        <v>87</v>
      </c>
      <c r="K5354" s="31" t="s">
        <v>1119</v>
      </c>
      <c r="L5354" s="31" t="s">
        <v>10143</v>
      </c>
      <c r="M5354" s="30" t="s">
        <v>10144</v>
      </c>
      <c r="N5354" s="23"/>
      <c r="O5354" s="23"/>
      <c r="P5354" s="24"/>
    </row>
    <row r="5355" spans="1:16" ht="12" customHeight="1" x14ac:dyDescent="0.2">
      <c r="A5355" s="31" t="s">
        <v>2415</v>
      </c>
      <c r="B5355" s="31" t="s">
        <v>2592</v>
      </c>
      <c r="C5355" s="31">
        <v>573064</v>
      </c>
      <c r="D5355" s="32">
        <v>43216.626875000002</v>
      </c>
      <c r="E5355" s="32">
        <v>43217.468842592592</v>
      </c>
      <c r="F5355" s="32">
        <v>43271.444432870368</v>
      </c>
      <c r="G5355" s="31">
        <v>4</v>
      </c>
      <c r="H5355" s="31" t="s">
        <v>86</v>
      </c>
      <c r="I5355" s="31" t="s">
        <v>1090</v>
      </c>
      <c r="J5355" s="31" t="s">
        <v>87</v>
      </c>
      <c r="K5355" s="31" t="s">
        <v>1119</v>
      </c>
      <c r="L5355" s="31" t="s">
        <v>10145</v>
      </c>
      <c r="M5355" s="30" t="s">
        <v>10146</v>
      </c>
      <c r="N5355" s="23"/>
      <c r="O5355" s="23"/>
      <c r="P5355" s="24"/>
    </row>
    <row r="5356" spans="1:16" ht="12" customHeight="1" x14ac:dyDescent="0.2">
      <c r="A5356" s="31" t="s">
        <v>2592</v>
      </c>
      <c r="B5356" s="31" t="s">
        <v>2592</v>
      </c>
      <c r="C5356" s="31">
        <v>589610</v>
      </c>
      <c r="D5356" s="32">
        <v>43277.429224537038</v>
      </c>
      <c r="E5356" s="32">
        <v>43277.460416666669</v>
      </c>
      <c r="F5356" s="32">
        <v>43278.340775462966</v>
      </c>
      <c r="G5356" s="31">
        <v>4</v>
      </c>
      <c r="H5356" s="31" t="s">
        <v>86</v>
      </c>
      <c r="I5356" s="31" t="s">
        <v>1090</v>
      </c>
      <c r="J5356" s="31" t="s">
        <v>87</v>
      </c>
      <c r="K5356" s="31" t="s">
        <v>1119</v>
      </c>
      <c r="L5356" s="31" t="s">
        <v>10147</v>
      </c>
      <c r="M5356" s="30" t="s">
        <v>10148</v>
      </c>
      <c r="N5356" s="23"/>
      <c r="O5356" s="23"/>
      <c r="P5356" s="24"/>
    </row>
    <row r="5357" spans="1:16" ht="12" customHeight="1" x14ac:dyDescent="0.2">
      <c r="A5357" s="31" t="s">
        <v>3438</v>
      </c>
      <c r="B5357" s="31" t="s">
        <v>2592</v>
      </c>
      <c r="C5357" s="31">
        <v>577887</v>
      </c>
      <c r="D5357" s="32">
        <v>43235.534155092595</v>
      </c>
      <c r="E5357" s="32">
        <v>43235.582337962966</v>
      </c>
      <c r="F5357" s="32">
        <v>43279.379074074073</v>
      </c>
      <c r="G5357" s="31">
        <v>4</v>
      </c>
      <c r="H5357" s="31" t="s">
        <v>202</v>
      </c>
      <c r="I5357" s="31" t="s">
        <v>1090</v>
      </c>
      <c r="J5357" s="31" t="s">
        <v>10149</v>
      </c>
      <c r="K5357" s="31" t="s">
        <v>40</v>
      </c>
      <c r="L5357" s="31" t="s">
        <v>10150</v>
      </c>
      <c r="M5357" s="30" t="e">
        <f>-as per User issue is now resolved and ticket can now be Closed</f>
        <v>#NAME?</v>
      </c>
      <c r="N5357" s="23"/>
      <c r="O5357" s="23"/>
      <c r="P5357" s="24"/>
    </row>
    <row r="5358" spans="1:16" ht="12" customHeight="1" x14ac:dyDescent="0.2">
      <c r="A5358" s="31" t="s">
        <v>2592</v>
      </c>
      <c r="B5358" s="31" t="s">
        <v>2592</v>
      </c>
      <c r="C5358" s="31">
        <v>585078</v>
      </c>
      <c r="D5358" s="32">
        <v>43262.319872685184</v>
      </c>
      <c r="E5358" s="32">
        <v>43262.342997685184</v>
      </c>
      <c r="F5358" s="32">
        <v>43262.354328703703</v>
      </c>
      <c r="G5358" s="31">
        <v>4</v>
      </c>
      <c r="H5358" s="31" t="s">
        <v>86</v>
      </c>
      <c r="I5358" s="31" t="s">
        <v>1090</v>
      </c>
      <c r="J5358" s="31" t="s">
        <v>190</v>
      </c>
      <c r="K5358" s="31" t="s">
        <v>1119</v>
      </c>
      <c r="L5358" s="31" t="s">
        <v>10151</v>
      </c>
      <c r="M5358" s="30" t="s">
        <v>10152</v>
      </c>
      <c r="N5358" s="23"/>
      <c r="O5358" s="23"/>
      <c r="P5358" s="24"/>
    </row>
    <row r="5359" spans="1:16" ht="12" customHeight="1" x14ac:dyDescent="0.2">
      <c r="A5359" s="31" t="s">
        <v>3438</v>
      </c>
      <c r="B5359" s="31" t="s">
        <v>2592</v>
      </c>
      <c r="C5359" s="31">
        <v>582279</v>
      </c>
      <c r="D5359" s="32">
        <v>43251.395590277774</v>
      </c>
      <c r="E5359" s="32">
        <v>43251.693749999999</v>
      </c>
      <c r="F5359" s="32">
        <v>43252.363888888889</v>
      </c>
      <c r="G5359" s="31">
        <v>4</v>
      </c>
      <c r="H5359" s="31" t="s">
        <v>86</v>
      </c>
      <c r="I5359" s="31" t="s">
        <v>1090</v>
      </c>
      <c r="J5359" s="31" t="s">
        <v>3875</v>
      </c>
      <c r="K5359" s="31" t="s">
        <v>40</v>
      </c>
      <c r="L5359" s="31" t="s">
        <v>10153</v>
      </c>
      <c r="M5359" s="30" t="s">
        <v>10154</v>
      </c>
      <c r="N5359" s="23"/>
      <c r="O5359" s="23"/>
      <c r="P5359" s="24"/>
    </row>
    <row r="5360" spans="1:16" ht="12" customHeight="1" x14ac:dyDescent="0.2">
      <c r="A5360" s="31" t="s">
        <v>2592</v>
      </c>
      <c r="B5360" s="31" t="s">
        <v>2592</v>
      </c>
      <c r="C5360" s="31">
        <v>584506</v>
      </c>
      <c r="D5360" s="32">
        <v>43258.563043981485</v>
      </c>
      <c r="E5360" s="32">
        <v>43258.655752314815</v>
      </c>
      <c r="F5360" s="32">
        <v>43259.349583333336</v>
      </c>
      <c r="G5360" s="31">
        <v>4</v>
      </c>
      <c r="H5360" s="31" t="s">
        <v>86</v>
      </c>
      <c r="I5360" s="31" t="s">
        <v>1090</v>
      </c>
      <c r="J5360" s="31" t="s">
        <v>3875</v>
      </c>
      <c r="K5360" s="31" t="s">
        <v>40</v>
      </c>
      <c r="L5360" s="31" t="s">
        <v>10155</v>
      </c>
      <c r="M5360" s="30" t="s">
        <v>10156</v>
      </c>
      <c r="N5360" s="23">
        <v>6029</v>
      </c>
      <c r="O5360" s="23"/>
      <c r="P5360" s="24" t="s">
        <v>1150</v>
      </c>
    </row>
    <row r="5361" spans="1:16" ht="12" customHeight="1" x14ac:dyDescent="0.2">
      <c r="A5361" s="31" t="s">
        <v>2592</v>
      </c>
      <c r="B5361" s="31" t="s">
        <v>2592</v>
      </c>
      <c r="C5361" s="31">
        <v>581963</v>
      </c>
      <c r="D5361" s="32">
        <v>43250.471319444441</v>
      </c>
      <c r="E5361" s="32">
        <v>43255.495833333334</v>
      </c>
      <c r="F5361" s="32">
        <v>43255.632476851853</v>
      </c>
      <c r="G5361" s="31">
        <v>4</v>
      </c>
      <c r="H5361" s="31" t="s">
        <v>86</v>
      </c>
      <c r="I5361" s="31" t="s">
        <v>1090</v>
      </c>
      <c r="J5361" s="31" t="s">
        <v>2444</v>
      </c>
      <c r="K5361" s="31" t="s">
        <v>1119</v>
      </c>
      <c r="L5361" s="31" t="s">
        <v>10157</v>
      </c>
      <c r="M5361" s="30" t="s">
        <v>10158</v>
      </c>
      <c r="N5361" s="23"/>
      <c r="O5361" s="23"/>
      <c r="P5361" s="24"/>
    </row>
    <row r="5362" spans="1:16" ht="12" customHeight="1" x14ac:dyDescent="0.2">
      <c r="A5362" s="31" t="s">
        <v>2592</v>
      </c>
      <c r="B5362" s="31" t="s">
        <v>2592</v>
      </c>
      <c r="C5362" s="31">
        <v>581712</v>
      </c>
      <c r="D5362" s="32">
        <v>43250.015983796293</v>
      </c>
      <c r="E5362" s="32">
        <v>43259.561828703707</v>
      </c>
      <c r="F5362" s="32">
        <v>43264.32476851852</v>
      </c>
      <c r="G5362" s="31">
        <v>4</v>
      </c>
      <c r="H5362" s="31" t="s">
        <v>86</v>
      </c>
      <c r="I5362" s="31" t="s">
        <v>1090</v>
      </c>
      <c r="J5362" s="31" t="s">
        <v>2597</v>
      </c>
      <c r="K5362" s="31" t="s">
        <v>1119</v>
      </c>
      <c r="L5362" s="31" t="s">
        <v>10159</v>
      </c>
      <c r="M5362" s="30" t="s">
        <v>10160</v>
      </c>
      <c r="N5362" s="23"/>
      <c r="O5362" s="23"/>
      <c r="P5362" s="24"/>
    </row>
    <row r="5363" spans="1:16" ht="12" customHeight="1" x14ac:dyDescent="0.2">
      <c r="A5363" s="31" t="s">
        <v>2592</v>
      </c>
      <c r="B5363" s="31" t="s">
        <v>2592</v>
      </c>
      <c r="C5363" s="31">
        <v>587126</v>
      </c>
      <c r="D5363" s="32">
        <v>43269.359837962962</v>
      </c>
      <c r="E5363" s="32">
        <v>43269.372199074074</v>
      </c>
      <c r="F5363" s="32">
        <v>43270.439050925925</v>
      </c>
      <c r="G5363" s="31">
        <v>4</v>
      </c>
      <c r="H5363" s="31" t="s">
        <v>86</v>
      </c>
      <c r="I5363" s="31" t="s">
        <v>1090</v>
      </c>
      <c r="J5363" s="31" t="s">
        <v>250</v>
      </c>
      <c r="K5363" s="31" t="s">
        <v>1119</v>
      </c>
      <c r="L5363" s="31" t="s">
        <v>10161</v>
      </c>
      <c r="M5363" s="30" t="s">
        <v>10162</v>
      </c>
      <c r="N5363" s="23"/>
      <c r="O5363" s="23"/>
      <c r="P5363" s="24"/>
    </row>
    <row r="5364" spans="1:16" ht="12" customHeight="1" x14ac:dyDescent="0.2">
      <c r="A5364" s="31" t="s">
        <v>2592</v>
      </c>
      <c r="B5364" s="31" t="s">
        <v>2592</v>
      </c>
      <c r="C5364" s="31">
        <v>590522</v>
      </c>
      <c r="D5364" s="32">
        <v>43279.56349537037</v>
      </c>
      <c r="E5364" s="32">
        <v>43279.602083333331</v>
      </c>
      <c r="F5364" s="32">
        <v>43279.605937499997</v>
      </c>
      <c r="G5364" s="31">
        <v>4</v>
      </c>
      <c r="H5364" s="31" t="s">
        <v>86</v>
      </c>
      <c r="I5364" s="31" t="s">
        <v>1090</v>
      </c>
      <c r="J5364" s="31" t="s">
        <v>250</v>
      </c>
      <c r="K5364" s="31" t="s">
        <v>1119</v>
      </c>
      <c r="L5364" s="31" t="s">
        <v>10163</v>
      </c>
      <c r="M5364" s="30" t="s">
        <v>10164</v>
      </c>
      <c r="N5364" s="23"/>
      <c r="O5364" s="23"/>
      <c r="P5364" s="24"/>
    </row>
    <row r="5365" spans="1:16" ht="12" customHeight="1" x14ac:dyDescent="0.2">
      <c r="A5365" s="31" t="s">
        <v>2592</v>
      </c>
      <c r="B5365" s="31" t="s">
        <v>2592</v>
      </c>
      <c r="C5365" s="31">
        <v>584833</v>
      </c>
      <c r="D5365" s="32">
        <v>43259.500324074077</v>
      </c>
      <c r="E5365" s="32">
        <v>43259.563888888886</v>
      </c>
      <c r="F5365" s="32">
        <v>43259.629687499997</v>
      </c>
      <c r="G5365" s="31">
        <v>4</v>
      </c>
      <c r="H5365" s="31" t="s">
        <v>86</v>
      </c>
      <c r="I5365" s="31" t="s">
        <v>1090</v>
      </c>
      <c r="J5365" s="31" t="s">
        <v>250</v>
      </c>
      <c r="K5365" s="31" t="s">
        <v>1119</v>
      </c>
      <c r="L5365" s="31" t="s">
        <v>10165</v>
      </c>
      <c r="M5365" s="30" t="s">
        <v>10166</v>
      </c>
      <c r="N5365" s="23"/>
      <c r="O5365" s="23"/>
      <c r="P5365" s="24"/>
    </row>
    <row r="5366" spans="1:16" ht="12" customHeight="1" x14ac:dyDescent="0.2">
      <c r="A5366" s="31" t="s">
        <v>2592</v>
      </c>
      <c r="B5366" s="31" t="s">
        <v>2592</v>
      </c>
      <c r="C5366" s="31">
        <v>588460</v>
      </c>
      <c r="D5366" s="32">
        <v>43272.436435185184</v>
      </c>
      <c r="E5366" s="32">
        <v>43272.440312500003</v>
      </c>
      <c r="F5366" s="32">
        <v>43272.557754629626</v>
      </c>
      <c r="G5366" s="31">
        <v>4</v>
      </c>
      <c r="H5366" s="31" t="s">
        <v>86</v>
      </c>
      <c r="I5366" s="31" t="s">
        <v>1090</v>
      </c>
      <c r="J5366" s="31" t="s">
        <v>250</v>
      </c>
      <c r="K5366" s="31" t="s">
        <v>1119</v>
      </c>
      <c r="L5366" s="31" t="s">
        <v>10167</v>
      </c>
      <c r="M5366" s="30" t="s">
        <v>10168</v>
      </c>
      <c r="N5366" s="23"/>
      <c r="O5366" s="23"/>
      <c r="P5366" s="24"/>
    </row>
    <row r="5367" spans="1:16" ht="12" customHeight="1" x14ac:dyDescent="0.2">
      <c r="A5367" s="31" t="s">
        <v>2592</v>
      </c>
      <c r="B5367" s="31" t="s">
        <v>2592</v>
      </c>
      <c r="C5367" s="31">
        <v>588708</v>
      </c>
      <c r="D5367" s="32">
        <v>43273.318402777775</v>
      </c>
      <c r="E5367" s="32">
        <v>43273.442361111112</v>
      </c>
      <c r="F5367" s="32">
        <v>43273.641956018517</v>
      </c>
      <c r="G5367" s="31">
        <v>4</v>
      </c>
      <c r="H5367" s="31" t="s">
        <v>86</v>
      </c>
      <c r="I5367" s="31" t="s">
        <v>1090</v>
      </c>
      <c r="J5367" s="31" t="s">
        <v>250</v>
      </c>
      <c r="K5367" s="31" t="s">
        <v>1119</v>
      </c>
      <c r="L5367" s="31" t="s">
        <v>10169</v>
      </c>
      <c r="M5367" s="30" t="s">
        <v>10170</v>
      </c>
      <c r="N5367" s="23"/>
      <c r="O5367" s="23"/>
      <c r="P5367" s="24"/>
    </row>
    <row r="5368" spans="1:16" ht="12" customHeight="1" x14ac:dyDescent="0.2">
      <c r="A5368" s="31" t="s">
        <v>2592</v>
      </c>
      <c r="B5368" s="31" t="s">
        <v>2592</v>
      </c>
      <c r="C5368" s="31">
        <v>587689</v>
      </c>
      <c r="D5368" s="32">
        <v>43270.445983796293</v>
      </c>
      <c r="E5368" s="32">
        <v>43271.333599537036</v>
      </c>
      <c r="F5368" s="32">
        <v>43272.360520833332</v>
      </c>
      <c r="G5368" s="31">
        <v>4</v>
      </c>
      <c r="H5368" s="31" t="s">
        <v>86</v>
      </c>
      <c r="I5368" s="31" t="s">
        <v>1090</v>
      </c>
      <c r="J5368" s="31" t="s">
        <v>250</v>
      </c>
      <c r="K5368" s="31" t="s">
        <v>1119</v>
      </c>
      <c r="L5368" s="31" t="s">
        <v>10171</v>
      </c>
      <c r="M5368" s="30" t="s">
        <v>10172</v>
      </c>
      <c r="N5368" s="23"/>
      <c r="O5368" s="23"/>
      <c r="P5368" s="24"/>
    </row>
    <row r="5369" spans="1:16" ht="12" customHeight="1" x14ac:dyDescent="0.2">
      <c r="A5369" s="31" t="s">
        <v>2592</v>
      </c>
      <c r="B5369" s="31" t="s">
        <v>2592</v>
      </c>
      <c r="C5369" s="31">
        <v>586348</v>
      </c>
      <c r="D5369" s="32">
        <v>43265.356712962966</v>
      </c>
      <c r="E5369" s="32">
        <v>43265.392511574071</v>
      </c>
      <c r="F5369" s="32">
        <v>43265.396435185183</v>
      </c>
      <c r="G5369" s="31">
        <v>4</v>
      </c>
      <c r="H5369" s="31" t="s">
        <v>86</v>
      </c>
      <c r="I5369" s="31" t="s">
        <v>1090</v>
      </c>
      <c r="J5369" s="31" t="s">
        <v>250</v>
      </c>
      <c r="K5369" s="31" t="s">
        <v>1119</v>
      </c>
      <c r="L5369" s="31" t="s">
        <v>10173</v>
      </c>
      <c r="M5369" s="30" t="s">
        <v>10174</v>
      </c>
      <c r="N5369" s="23"/>
      <c r="O5369" s="23"/>
      <c r="P5369" s="24"/>
    </row>
    <row r="5370" spans="1:16" ht="12" customHeight="1" x14ac:dyDescent="0.2">
      <c r="A5370" s="31" t="s">
        <v>2592</v>
      </c>
      <c r="B5370" s="31" t="s">
        <v>2592</v>
      </c>
      <c r="C5370" s="31">
        <v>588027</v>
      </c>
      <c r="D5370" s="32">
        <v>43271.404490740744</v>
      </c>
      <c r="E5370" s="32">
        <v>43271.444710648146</v>
      </c>
      <c r="F5370" s="32">
        <v>43271.637453703705</v>
      </c>
      <c r="G5370" s="31">
        <v>4</v>
      </c>
      <c r="H5370" s="31" t="s">
        <v>86</v>
      </c>
      <c r="I5370" s="31" t="s">
        <v>1090</v>
      </c>
      <c r="J5370" s="31" t="s">
        <v>250</v>
      </c>
      <c r="K5370" s="31" t="s">
        <v>1119</v>
      </c>
      <c r="L5370" s="31" t="s">
        <v>10175</v>
      </c>
      <c r="M5370" s="30" t="s">
        <v>10176</v>
      </c>
      <c r="N5370" s="23">
        <v>6045</v>
      </c>
      <c r="O5370" s="23"/>
      <c r="P5370" s="24" t="s">
        <v>1150</v>
      </c>
    </row>
    <row r="5371" spans="1:16" ht="12" customHeight="1" x14ac:dyDescent="0.2">
      <c r="A5371" s="31" t="s">
        <v>2592</v>
      </c>
      <c r="B5371" s="31" t="s">
        <v>2592</v>
      </c>
      <c r="C5371" s="31">
        <v>584805</v>
      </c>
      <c r="D5371" s="32">
        <v>43259.460196759261</v>
      </c>
      <c r="E5371" s="32">
        <v>43259.515428240738</v>
      </c>
      <c r="F5371" s="32">
        <v>43262.327673611115</v>
      </c>
      <c r="G5371" s="31">
        <v>4</v>
      </c>
      <c r="H5371" s="31" t="s">
        <v>86</v>
      </c>
      <c r="I5371" s="31" t="s">
        <v>1090</v>
      </c>
      <c r="J5371" s="31" t="s">
        <v>250</v>
      </c>
      <c r="K5371" s="31" t="s">
        <v>1119</v>
      </c>
      <c r="L5371" s="31" t="s">
        <v>10177</v>
      </c>
      <c r="M5371" s="30" t="s">
        <v>10178</v>
      </c>
      <c r="N5371" s="23"/>
      <c r="O5371" s="23"/>
      <c r="P5371" s="24"/>
    </row>
    <row r="5372" spans="1:16" ht="12" customHeight="1" x14ac:dyDescent="0.2">
      <c r="A5372" s="31" t="s">
        <v>2592</v>
      </c>
      <c r="B5372" s="31" t="s">
        <v>2592</v>
      </c>
      <c r="C5372" s="31">
        <v>590519</v>
      </c>
      <c r="D5372" s="32">
        <v>43279.560300925928</v>
      </c>
      <c r="E5372" s="32">
        <v>43279.591666666667</v>
      </c>
      <c r="F5372" s="32">
        <v>43279.596400462964</v>
      </c>
      <c r="G5372" s="31">
        <v>4</v>
      </c>
      <c r="H5372" s="31" t="s">
        <v>86</v>
      </c>
      <c r="I5372" s="31" t="s">
        <v>1090</v>
      </c>
      <c r="J5372" s="31" t="s">
        <v>250</v>
      </c>
      <c r="K5372" s="31" t="s">
        <v>1119</v>
      </c>
      <c r="L5372" s="31" t="s">
        <v>10179</v>
      </c>
      <c r="M5372" s="30" t="s">
        <v>10180</v>
      </c>
      <c r="N5372" s="23"/>
      <c r="O5372" s="23"/>
      <c r="P5372" s="24"/>
    </row>
    <row r="5373" spans="1:16" ht="12" customHeight="1" x14ac:dyDescent="0.2">
      <c r="A5373" s="31" t="s">
        <v>2592</v>
      </c>
      <c r="B5373" s="31" t="s">
        <v>2592</v>
      </c>
      <c r="C5373" s="31">
        <v>586346</v>
      </c>
      <c r="D5373" s="32">
        <v>43265.35670138889</v>
      </c>
      <c r="E5373" s="32">
        <v>43265.393125000002</v>
      </c>
      <c r="F5373" s="32">
        <v>43265.40284722222</v>
      </c>
      <c r="G5373" s="31">
        <v>4</v>
      </c>
      <c r="H5373" s="31" t="s">
        <v>86</v>
      </c>
      <c r="I5373" s="31" t="s">
        <v>1090</v>
      </c>
      <c r="J5373" s="31" t="s">
        <v>250</v>
      </c>
      <c r="K5373" s="31" t="s">
        <v>1119</v>
      </c>
      <c r="L5373" s="31" t="s">
        <v>10181</v>
      </c>
      <c r="M5373" s="30" t="s">
        <v>10182</v>
      </c>
      <c r="N5373" s="23"/>
      <c r="O5373" s="23"/>
      <c r="P5373" s="24"/>
    </row>
    <row r="5374" spans="1:16" ht="12" customHeight="1" x14ac:dyDescent="0.2">
      <c r="A5374" s="31" t="s">
        <v>2592</v>
      </c>
      <c r="B5374" s="31" t="s">
        <v>2592</v>
      </c>
      <c r="C5374" s="31">
        <v>586463</v>
      </c>
      <c r="D5374" s="32">
        <v>43265.453738425924</v>
      </c>
      <c r="E5374" s="32">
        <v>43265.463692129626</v>
      </c>
      <c r="F5374" s="32">
        <v>43266.441805555558</v>
      </c>
      <c r="G5374" s="31">
        <v>4</v>
      </c>
      <c r="H5374" s="31" t="s">
        <v>86</v>
      </c>
      <c r="I5374" s="31" t="s">
        <v>1090</v>
      </c>
      <c r="J5374" s="31" t="s">
        <v>250</v>
      </c>
      <c r="K5374" s="31" t="s">
        <v>1119</v>
      </c>
      <c r="L5374" s="31" t="s">
        <v>10183</v>
      </c>
      <c r="M5374" s="30" t="s">
        <v>10184</v>
      </c>
      <c r="N5374" s="23"/>
      <c r="O5374" s="23"/>
      <c r="P5374" s="24"/>
    </row>
    <row r="5375" spans="1:16" ht="12" customHeight="1" x14ac:dyDescent="0.2">
      <c r="A5375" s="31" t="s">
        <v>2592</v>
      </c>
      <c r="B5375" s="31" t="s">
        <v>2592</v>
      </c>
      <c r="C5375" s="31">
        <v>587983</v>
      </c>
      <c r="D5375" s="32">
        <v>43271.37127314815</v>
      </c>
      <c r="E5375" s="32">
        <v>43272.362013888887</v>
      </c>
      <c r="F5375" s="32">
        <v>43272.565451388888</v>
      </c>
      <c r="G5375" s="31">
        <v>4</v>
      </c>
      <c r="H5375" s="31" t="s">
        <v>86</v>
      </c>
      <c r="I5375" s="31" t="s">
        <v>1090</v>
      </c>
      <c r="J5375" s="31" t="s">
        <v>250</v>
      </c>
      <c r="K5375" s="31" t="s">
        <v>1119</v>
      </c>
      <c r="L5375" s="31" t="s">
        <v>10185</v>
      </c>
      <c r="M5375" s="30" t="s">
        <v>10186</v>
      </c>
      <c r="N5375" s="23"/>
      <c r="O5375" s="23"/>
      <c r="P5375" s="24"/>
    </row>
    <row r="5376" spans="1:16" ht="12" customHeight="1" x14ac:dyDescent="0.2">
      <c r="A5376" s="31" t="s">
        <v>2592</v>
      </c>
      <c r="B5376" s="31" t="s">
        <v>2592</v>
      </c>
      <c r="C5376" s="31">
        <v>584885</v>
      </c>
      <c r="D5376" s="32">
        <v>43259.58090277778</v>
      </c>
      <c r="E5376" s="32">
        <v>43264.357638888891</v>
      </c>
      <c r="F5376" s="32">
        <v>43264.640069444446</v>
      </c>
      <c r="G5376" s="31">
        <v>4</v>
      </c>
      <c r="H5376" s="31" t="s">
        <v>86</v>
      </c>
      <c r="I5376" s="31" t="s">
        <v>1090</v>
      </c>
      <c r="J5376" s="31" t="s">
        <v>250</v>
      </c>
      <c r="K5376" s="31" t="s">
        <v>1119</v>
      </c>
      <c r="L5376" s="31" t="s">
        <v>10187</v>
      </c>
      <c r="M5376" s="30" t="s">
        <v>10188</v>
      </c>
      <c r="N5376" s="23"/>
      <c r="O5376" s="23"/>
      <c r="P5376" s="24"/>
    </row>
    <row r="5377" spans="1:16" ht="12" customHeight="1" x14ac:dyDescent="0.2">
      <c r="A5377" s="31" t="s">
        <v>2592</v>
      </c>
      <c r="B5377" s="31" t="s">
        <v>2592</v>
      </c>
      <c r="C5377" s="31">
        <v>586691</v>
      </c>
      <c r="D5377" s="32">
        <v>43266.342951388891</v>
      </c>
      <c r="E5377" s="32">
        <v>43266.3749537037</v>
      </c>
      <c r="F5377" s="32">
        <v>43266.576493055552</v>
      </c>
      <c r="G5377" s="31">
        <v>4</v>
      </c>
      <c r="H5377" s="31" t="s">
        <v>86</v>
      </c>
      <c r="I5377" s="31" t="s">
        <v>1090</v>
      </c>
      <c r="J5377" s="31" t="s">
        <v>250</v>
      </c>
      <c r="K5377" s="31" t="s">
        <v>1119</v>
      </c>
      <c r="L5377" s="31" t="s">
        <v>10189</v>
      </c>
      <c r="M5377" s="30" t="s">
        <v>10190</v>
      </c>
      <c r="N5377" s="23"/>
      <c r="O5377" s="23"/>
      <c r="P5377" s="24"/>
    </row>
    <row r="5378" spans="1:16" ht="12" customHeight="1" x14ac:dyDescent="0.2">
      <c r="A5378" s="31" t="s">
        <v>2592</v>
      </c>
      <c r="B5378" s="31" t="s">
        <v>2592</v>
      </c>
      <c r="C5378" s="31">
        <v>587363</v>
      </c>
      <c r="D5378" s="32">
        <v>43269.558344907404</v>
      </c>
      <c r="E5378" s="32">
        <v>43269.566400462965</v>
      </c>
      <c r="F5378" s="32">
        <v>43271.63517361111</v>
      </c>
      <c r="G5378" s="31">
        <v>4</v>
      </c>
      <c r="H5378" s="31" t="s">
        <v>86</v>
      </c>
      <c r="I5378" s="31" t="s">
        <v>1090</v>
      </c>
      <c r="J5378" s="31" t="s">
        <v>250</v>
      </c>
      <c r="K5378" s="31" t="s">
        <v>1119</v>
      </c>
      <c r="L5378" s="31" t="s">
        <v>10191</v>
      </c>
      <c r="M5378" s="30" t="s">
        <v>10192</v>
      </c>
      <c r="N5378" s="23">
        <v>6045</v>
      </c>
      <c r="O5378" s="23"/>
      <c r="P5378" s="24" t="s">
        <v>1150</v>
      </c>
    </row>
    <row r="5379" spans="1:16" ht="12" customHeight="1" x14ac:dyDescent="0.2">
      <c r="A5379" s="31" t="s">
        <v>2592</v>
      </c>
      <c r="B5379" s="31" t="s">
        <v>2592</v>
      </c>
      <c r="C5379" s="31">
        <v>584436</v>
      </c>
      <c r="D5379" s="32">
        <v>43258.447418981479</v>
      </c>
      <c r="E5379" s="32">
        <v>43258.470150462963</v>
      </c>
      <c r="F5379" s="32">
        <v>43258.650694444441</v>
      </c>
      <c r="G5379" s="31">
        <v>4</v>
      </c>
      <c r="H5379" s="31" t="s">
        <v>86</v>
      </c>
      <c r="I5379" s="31" t="s">
        <v>1090</v>
      </c>
      <c r="J5379" s="31" t="s">
        <v>250</v>
      </c>
      <c r="K5379" s="31" t="s">
        <v>1119</v>
      </c>
      <c r="L5379" s="31" t="s">
        <v>10193</v>
      </c>
      <c r="M5379" s="30" t="s">
        <v>10194</v>
      </c>
      <c r="N5379" s="23"/>
      <c r="O5379" s="23"/>
      <c r="P5379" s="24"/>
    </row>
    <row r="5380" spans="1:16" ht="12" customHeight="1" x14ac:dyDescent="0.2">
      <c r="A5380" s="31" t="s">
        <v>2592</v>
      </c>
      <c r="B5380" s="31" t="s">
        <v>2592</v>
      </c>
      <c r="C5380" s="31">
        <v>587427</v>
      </c>
      <c r="D5380" s="32">
        <v>43269.610069444447</v>
      </c>
      <c r="E5380" s="32">
        <v>43269.623287037037</v>
      </c>
      <c r="F5380" s="32">
        <v>43280.624340277776</v>
      </c>
      <c r="G5380" s="31">
        <v>4</v>
      </c>
      <c r="H5380" s="31" t="s">
        <v>86</v>
      </c>
      <c r="I5380" s="31" t="s">
        <v>1090</v>
      </c>
      <c r="J5380" s="31" t="s">
        <v>250</v>
      </c>
      <c r="K5380" s="31" t="s">
        <v>1119</v>
      </c>
      <c r="L5380" s="31" t="s">
        <v>10195</v>
      </c>
      <c r="M5380" s="30" t="s">
        <v>10196</v>
      </c>
      <c r="N5380" s="23">
        <v>5969</v>
      </c>
      <c r="O5380" s="23"/>
      <c r="P5380" s="24" t="s">
        <v>1150</v>
      </c>
    </row>
    <row r="5381" spans="1:16" ht="12" customHeight="1" x14ac:dyDescent="0.2">
      <c r="A5381" s="31" t="s">
        <v>2592</v>
      </c>
      <c r="B5381" s="31" t="s">
        <v>2592</v>
      </c>
      <c r="C5381" s="31">
        <v>585239</v>
      </c>
      <c r="D5381" s="32">
        <v>43262.417638888888</v>
      </c>
      <c r="E5381" s="32">
        <v>43263.384027777778</v>
      </c>
      <c r="F5381" s="32">
        <v>43263.393854166665</v>
      </c>
      <c r="G5381" s="31">
        <v>4</v>
      </c>
      <c r="H5381" s="31" t="s">
        <v>86</v>
      </c>
      <c r="I5381" s="31" t="s">
        <v>1090</v>
      </c>
      <c r="J5381" s="31" t="s">
        <v>250</v>
      </c>
      <c r="K5381" s="31" t="s">
        <v>1119</v>
      </c>
      <c r="L5381" s="31" t="s">
        <v>10197</v>
      </c>
      <c r="M5381" s="30" t="s">
        <v>10198</v>
      </c>
      <c r="N5381" s="23"/>
      <c r="O5381" s="23"/>
      <c r="P5381" s="24"/>
    </row>
    <row r="5382" spans="1:16" ht="12" customHeight="1" x14ac:dyDescent="0.2">
      <c r="A5382" s="31" t="s">
        <v>2592</v>
      </c>
      <c r="B5382" s="31" t="s">
        <v>2592</v>
      </c>
      <c r="C5382" s="31">
        <v>587418</v>
      </c>
      <c r="D5382" s="32">
        <v>43269.601469907408</v>
      </c>
      <c r="E5382" s="32">
        <v>43269.612719907411</v>
      </c>
      <c r="F5382" s="32">
        <v>43277.58935185185</v>
      </c>
      <c r="G5382" s="31">
        <v>4</v>
      </c>
      <c r="H5382" s="31" t="s">
        <v>86</v>
      </c>
      <c r="I5382" s="31" t="s">
        <v>1090</v>
      </c>
      <c r="J5382" s="31" t="s">
        <v>250</v>
      </c>
      <c r="K5382" s="31" t="s">
        <v>1119</v>
      </c>
      <c r="L5382" s="31" t="s">
        <v>10199</v>
      </c>
      <c r="M5382" s="30" t="s">
        <v>10200</v>
      </c>
      <c r="N5382" s="23"/>
      <c r="O5382" s="23"/>
      <c r="P5382" s="24"/>
    </row>
    <row r="5383" spans="1:16" ht="12" customHeight="1" x14ac:dyDescent="0.2">
      <c r="A5383" s="31" t="s">
        <v>2592</v>
      </c>
      <c r="B5383" s="31" t="s">
        <v>2592</v>
      </c>
      <c r="C5383" s="31">
        <v>589102</v>
      </c>
      <c r="D5383" s="32">
        <v>43276.335266203707</v>
      </c>
      <c r="E5383" s="32">
        <v>43276.350659722222</v>
      </c>
      <c r="F5383" s="32">
        <v>43276.492685185185</v>
      </c>
      <c r="G5383" s="31">
        <v>4</v>
      </c>
      <c r="H5383" s="31" t="s">
        <v>86</v>
      </c>
      <c r="I5383" s="31" t="s">
        <v>1090</v>
      </c>
      <c r="J5383" s="31" t="s">
        <v>250</v>
      </c>
      <c r="K5383" s="31" t="s">
        <v>1119</v>
      </c>
      <c r="L5383" s="31" t="s">
        <v>10201</v>
      </c>
      <c r="M5383" s="30" t="s">
        <v>10202</v>
      </c>
      <c r="N5383" s="23"/>
      <c r="O5383" s="23"/>
      <c r="P5383" s="24"/>
    </row>
    <row r="5384" spans="1:16" ht="12" customHeight="1" x14ac:dyDescent="0.2">
      <c r="A5384" s="31" t="s">
        <v>2592</v>
      </c>
      <c r="B5384" s="31" t="s">
        <v>2592</v>
      </c>
      <c r="C5384" s="31">
        <v>585242</v>
      </c>
      <c r="D5384" s="32">
        <v>43262.417719907404</v>
      </c>
      <c r="E5384" s="32">
        <v>43262.456597222219</v>
      </c>
      <c r="F5384" s="32">
        <v>43262.497546296298</v>
      </c>
      <c r="G5384" s="31">
        <v>4</v>
      </c>
      <c r="H5384" s="31" t="s">
        <v>86</v>
      </c>
      <c r="I5384" s="31" t="s">
        <v>1090</v>
      </c>
      <c r="J5384" s="31" t="s">
        <v>250</v>
      </c>
      <c r="K5384" s="31" t="s">
        <v>1119</v>
      </c>
      <c r="L5384" s="31" t="s">
        <v>10203</v>
      </c>
      <c r="M5384" s="30" t="s">
        <v>10204</v>
      </c>
      <c r="N5384" s="23"/>
      <c r="O5384" s="23"/>
      <c r="P5384" s="24"/>
    </row>
    <row r="5385" spans="1:16" ht="12" customHeight="1" x14ac:dyDescent="0.2">
      <c r="A5385" s="31" t="s">
        <v>2592</v>
      </c>
      <c r="B5385" s="31" t="s">
        <v>2592</v>
      </c>
      <c r="C5385" s="31">
        <v>587750</v>
      </c>
      <c r="D5385" s="32">
        <v>43270.53633101852</v>
      </c>
      <c r="E5385" s="32">
        <v>43272.442361111112</v>
      </c>
      <c r="F5385" s="32">
        <v>43272.497731481482</v>
      </c>
      <c r="G5385" s="31">
        <v>4</v>
      </c>
      <c r="H5385" s="31" t="s">
        <v>86</v>
      </c>
      <c r="I5385" s="31" t="s">
        <v>1090</v>
      </c>
      <c r="J5385" s="31" t="s">
        <v>250</v>
      </c>
      <c r="K5385" s="31" t="s">
        <v>1119</v>
      </c>
      <c r="L5385" s="31" t="s">
        <v>10205</v>
      </c>
      <c r="M5385" s="30" t="s">
        <v>10206</v>
      </c>
      <c r="N5385" s="23">
        <v>6045</v>
      </c>
      <c r="O5385" s="23"/>
      <c r="P5385" s="24" t="s">
        <v>1150</v>
      </c>
    </row>
    <row r="5386" spans="1:16" ht="12" customHeight="1" x14ac:dyDescent="0.2">
      <c r="A5386" s="31" t="s">
        <v>2592</v>
      </c>
      <c r="B5386" s="31" t="s">
        <v>2592</v>
      </c>
      <c r="C5386" s="31">
        <v>588778</v>
      </c>
      <c r="D5386" s="32">
        <v>43273.392476851855</v>
      </c>
      <c r="E5386" s="32">
        <v>43273.398252314815</v>
      </c>
      <c r="F5386" s="32">
        <v>43273.500023148146</v>
      </c>
      <c r="G5386" s="31">
        <v>4</v>
      </c>
      <c r="H5386" s="31" t="s">
        <v>86</v>
      </c>
      <c r="I5386" s="31" t="s">
        <v>1090</v>
      </c>
      <c r="J5386" s="31" t="s">
        <v>250</v>
      </c>
      <c r="K5386" s="31" t="s">
        <v>1119</v>
      </c>
      <c r="L5386" s="31" t="s">
        <v>10207</v>
      </c>
      <c r="M5386" s="30" t="s">
        <v>10208</v>
      </c>
      <c r="N5386" s="23"/>
      <c r="O5386" s="23"/>
      <c r="P5386" s="24"/>
    </row>
    <row r="5387" spans="1:16" ht="12" customHeight="1" x14ac:dyDescent="0.2">
      <c r="A5387" s="31" t="s">
        <v>2592</v>
      </c>
      <c r="B5387" s="31" t="s">
        <v>2592</v>
      </c>
      <c r="C5387" s="31">
        <v>590681</v>
      </c>
      <c r="D5387" s="32">
        <v>43280.343124999999</v>
      </c>
      <c r="E5387" s="32">
        <v>43280.359386574077</v>
      </c>
      <c r="F5387" s="32">
        <v>43280.542604166665</v>
      </c>
      <c r="G5387" s="31">
        <v>4</v>
      </c>
      <c r="H5387" s="31" t="s">
        <v>86</v>
      </c>
      <c r="I5387" s="31" t="s">
        <v>1090</v>
      </c>
      <c r="J5387" s="31" t="s">
        <v>250</v>
      </c>
      <c r="K5387" s="31" t="s">
        <v>1119</v>
      </c>
      <c r="L5387" s="31" t="s">
        <v>10209</v>
      </c>
      <c r="M5387" s="30" t="s">
        <v>10210</v>
      </c>
      <c r="N5387" s="23"/>
      <c r="O5387" s="23"/>
      <c r="P5387" s="24"/>
    </row>
    <row r="5388" spans="1:16" ht="12" customHeight="1" x14ac:dyDescent="0.2">
      <c r="A5388" s="31" t="s">
        <v>2592</v>
      </c>
      <c r="B5388" s="31" t="s">
        <v>2592</v>
      </c>
      <c r="C5388" s="31">
        <v>589781</v>
      </c>
      <c r="D5388" s="32">
        <v>43277.612893518519</v>
      </c>
      <c r="E5388" s="32">
        <v>43277.639861111114</v>
      </c>
      <c r="F5388" s="32">
        <v>43278.38244212963</v>
      </c>
      <c r="G5388" s="31">
        <v>4</v>
      </c>
      <c r="H5388" s="31" t="s">
        <v>86</v>
      </c>
      <c r="I5388" s="31" t="s">
        <v>1090</v>
      </c>
      <c r="J5388" s="31" t="s">
        <v>250</v>
      </c>
      <c r="K5388" s="31" t="s">
        <v>1119</v>
      </c>
      <c r="L5388" s="31" t="s">
        <v>10211</v>
      </c>
      <c r="M5388" s="30" t="s">
        <v>10212</v>
      </c>
      <c r="N5388" s="23"/>
      <c r="O5388" s="23"/>
      <c r="P5388" s="24"/>
    </row>
    <row r="5389" spans="1:16" ht="12" customHeight="1" x14ac:dyDescent="0.2">
      <c r="A5389" s="31" t="s">
        <v>2592</v>
      </c>
      <c r="B5389" s="31" t="s">
        <v>2592</v>
      </c>
      <c r="C5389" s="31">
        <v>585251</v>
      </c>
      <c r="D5389" s="32">
        <v>43262.420324074075</v>
      </c>
      <c r="E5389" s="32">
        <v>43262.524305555555</v>
      </c>
      <c r="F5389" s="32">
        <v>43262.625069444446</v>
      </c>
      <c r="G5389" s="31">
        <v>4</v>
      </c>
      <c r="H5389" s="31" t="s">
        <v>86</v>
      </c>
      <c r="I5389" s="31" t="s">
        <v>1090</v>
      </c>
      <c r="J5389" s="31" t="s">
        <v>250</v>
      </c>
      <c r="K5389" s="31" t="s">
        <v>1119</v>
      </c>
      <c r="L5389" s="31" t="s">
        <v>10213</v>
      </c>
      <c r="M5389" s="30" t="s">
        <v>10214</v>
      </c>
      <c r="N5389" s="23"/>
      <c r="O5389" s="23"/>
      <c r="P5389" s="24"/>
    </row>
    <row r="5390" spans="1:16" ht="12" customHeight="1" x14ac:dyDescent="0.2">
      <c r="A5390" s="31" t="s">
        <v>2592</v>
      </c>
      <c r="B5390" s="31" t="s">
        <v>2592</v>
      </c>
      <c r="C5390" s="31">
        <v>588386</v>
      </c>
      <c r="D5390" s="32">
        <v>43272.357141203705</v>
      </c>
      <c r="E5390" s="32">
        <v>43272.388680555552</v>
      </c>
      <c r="F5390" s="32">
        <v>43272.40179398148</v>
      </c>
      <c r="G5390" s="31">
        <v>4</v>
      </c>
      <c r="H5390" s="31" t="s">
        <v>86</v>
      </c>
      <c r="I5390" s="31" t="s">
        <v>1090</v>
      </c>
      <c r="J5390" s="31" t="s">
        <v>250</v>
      </c>
      <c r="K5390" s="31" t="s">
        <v>1119</v>
      </c>
      <c r="L5390" s="31" t="s">
        <v>10215</v>
      </c>
      <c r="M5390" s="30" t="s">
        <v>10216</v>
      </c>
      <c r="N5390" s="23"/>
      <c r="O5390" s="23"/>
      <c r="P5390" s="24"/>
    </row>
    <row r="5391" spans="1:16" ht="12" customHeight="1" x14ac:dyDescent="0.2">
      <c r="A5391" s="31" t="s">
        <v>2592</v>
      </c>
      <c r="B5391" s="31" t="s">
        <v>2592</v>
      </c>
      <c r="C5391" s="31">
        <v>582565</v>
      </c>
      <c r="D5391" s="32">
        <v>43252.306493055556</v>
      </c>
      <c r="E5391" s="32">
        <v>43252.380555555559</v>
      </c>
      <c r="F5391" s="32">
        <v>43255.394444444442</v>
      </c>
      <c r="G5391" s="31">
        <v>4</v>
      </c>
      <c r="H5391" s="31" t="s">
        <v>86</v>
      </c>
      <c r="I5391" s="31" t="s">
        <v>1090</v>
      </c>
      <c r="J5391" s="31" t="s">
        <v>250</v>
      </c>
      <c r="K5391" s="31" t="s">
        <v>1119</v>
      </c>
      <c r="L5391" s="31" t="s">
        <v>10217</v>
      </c>
      <c r="M5391" s="30" t="s">
        <v>10218</v>
      </c>
      <c r="N5391" s="23"/>
      <c r="O5391" s="23"/>
      <c r="P5391" s="24"/>
    </row>
    <row r="5392" spans="1:16" ht="12" customHeight="1" x14ac:dyDescent="0.2">
      <c r="A5392" s="31" t="s">
        <v>2592</v>
      </c>
      <c r="B5392" s="31" t="s">
        <v>2592</v>
      </c>
      <c r="C5392" s="31">
        <v>586905</v>
      </c>
      <c r="D5392" s="32">
        <v>43266.617905092593</v>
      </c>
      <c r="E5392" s="32">
        <v>43266.640821759262</v>
      </c>
      <c r="F5392" s="32">
        <v>43266.646562499998</v>
      </c>
      <c r="G5392" s="31">
        <v>4</v>
      </c>
      <c r="H5392" s="31" t="s">
        <v>86</v>
      </c>
      <c r="I5392" s="31" t="s">
        <v>1090</v>
      </c>
      <c r="J5392" s="31" t="s">
        <v>250</v>
      </c>
      <c r="K5392" s="31" t="s">
        <v>1119</v>
      </c>
      <c r="L5392" s="31" t="s">
        <v>10219</v>
      </c>
      <c r="M5392" s="30" t="s">
        <v>10220</v>
      </c>
      <c r="N5392" s="23"/>
      <c r="O5392" s="23"/>
      <c r="P5392" s="24"/>
    </row>
    <row r="5393" spans="1:16" ht="12" customHeight="1" x14ac:dyDescent="0.2">
      <c r="A5393" s="31" t="s">
        <v>2592</v>
      </c>
      <c r="B5393" s="31" t="s">
        <v>2592</v>
      </c>
      <c r="C5393" s="31">
        <v>586301</v>
      </c>
      <c r="D5393" s="32">
        <v>43265.3122337963</v>
      </c>
      <c r="E5393" s="32">
        <v>43265.356944444444</v>
      </c>
      <c r="F5393" s="32">
        <v>43265.363240740742</v>
      </c>
      <c r="G5393" s="31">
        <v>4</v>
      </c>
      <c r="H5393" s="31" t="s">
        <v>86</v>
      </c>
      <c r="I5393" s="31" t="s">
        <v>1090</v>
      </c>
      <c r="J5393" s="31" t="s">
        <v>250</v>
      </c>
      <c r="K5393" s="31" t="s">
        <v>1119</v>
      </c>
      <c r="L5393" s="31" t="s">
        <v>10221</v>
      </c>
      <c r="M5393" s="30" t="s">
        <v>10222</v>
      </c>
      <c r="N5393" s="23"/>
      <c r="O5393" s="23"/>
      <c r="P5393" s="24"/>
    </row>
    <row r="5394" spans="1:16" ht="12" customHeight="1" x14ac:dyDescent="0.2">
      <c r="A5394" s="31" t="s">
        <v>2592</v>
      </c>
      <c r="B5394" s="31" t="s">
        <v>2592</v>
      </c>
      <c r="C5394" s="31">
        <v>585821</v>
      </c>
      <c r="D5394" s="32">
        <v>43263.621712962966</v>
      </c>
      <c r="E5394" s="32">
        <v>43263.644513888888</v>
      </c>
      <c r="F5394" s="32">
        <v>43264.333240740743</v>
      </c>
      <c r="G5394" s="31">
        <v>4</v>
      </c>
      <c r="H5394" s="31" t="s">
        <v>86</v>
      </c>
      <c r="I5394" s="31" t="s">
        <v>1090</v>
      </c>
      <c r="J5394" s="31" t="s">
        <v>250</v>
      </c>
      <c r="K5394" s="31" t="s">
        <v>1119</v>
      </c>
      <c r="L5394" s="31" t="s">
        <v>10221</v>
      </c>
      <c r="M5394" s="30" t="s">
        <v>10222</v>
      </c>
      <c r="N5394" s="23"/>
      <c r="O5394" s="23"/>
      <c r="P5394" s="24"/>
    </row>
    <row r="5395" spans="1:16" ht="12" customHeight="1" x14ac:dyDescent="0.2">
      <c r="A5395" s="31" t="s">
        <v>2592</v>
      </c>
      <c r="B5395" s="31" t="s">
        <v>2592</v>
      </c>
      <c r="C5395" s="31">
        <v>584281</v>
      </c>
      <c r="D5395" s="32">
        <v>43258.315474537034</v>
      </c>
      <c r="E5395" s="32">
        <v>43258.561111111114</v>
      </c>
      <c r="F5395" s="32">
        <v>43259.381620370368</v>
      </c>
      <c r="G5395" s="31">
        <v>4</v>
      </c>
      <c r="H5395" s="31" t="s">
        <v>86</v>
      </c>
      <c r="I5395" s="31" t="s">
        <v>1090</v>
      </c>
      <c r="J5395" s="31" t="s">
        <v>250</v>
      </c>
      <c r="K5395" s="31" t="s">
        <v>1119</v>
      </c>
      <c r="L5395" s="31" t="s">
        <v>8841</v>
      </c>
      <c r="M5395" s="30" t="s">
        <v>10223</v>
      </c>
      <c r="N5395" s="23"/>
      <c r="O5395" s="23"/>
      <c r="P5395" s="24"/>
    </row>
    <row r="5396" spans="1:16" ht="12" customHeight="1" x14ac:dyDescent="0.2">
      <c r="A5396" s="31" t="s">
        <v>3438</v>
      </c>
      <c r="B5396" s="31" t="s">
        <v>2592</v>
      </c>
      <c r="C5396" s="31">
        <v>580107</v>
      </c>
      <c r="D5396" s="32">
        <v>43242.643217592595</v>
      </c>
      <c r="E5396" s="32">
        <v>43242.665243055555</v>
      </c>
      <c r="F5396" s="32">
        <v>43255.57708333333</v>
      </c>
      <c r="G5396" s="31">
        <v>4</v>
      </c>
      <c r="H5396" s="31" t="s">
        <v>86</v>
      </c>
      <c r="I5396" s="31" t="s">
        <v>1090</v>
      </c>
      <c r="J5396" s="31" t="s">
        <v>250</v>
      </c>
      <c r="K5396" s="31" t="s">
        <v>1119</v>
      </c>
      <c r="L5396" s="31" t="s">
        <v>10224</v>
      </c>
      <c r="M5396" s="30" t="s">
        <v>10225</v>
      </c>
      <c r="N5396" s="23"/>
      <c r="O5396" s="23"/>
      <c r="P5396" s="24"/>
    </row>
    <row r="5397" spans="1:16" ht="12" customHeight="1" x14ac:dyDescent="0.2">
      <c r="A5397" s="31" t="s">
        <v>2592</v>
      </c>
      <c r="B5397" s="31" t="s">
        <v>2592</v>
      </c>
      <c r="C5397" s="31">
        <v>582280</v>
      </c>
      <c r="D5397" s="32">
        <v>43251.396689814814</v>
      </c>
      <c r="E5397" s="32">
        <v>43252.388194444444</v>
      </c>
      <c r="F5397" s="32">
        <v>43258.322916666664</v>
      </c>
      <c r="G5397" s="31">
        <v>4</v>
      </c>
      <c r="H5397" s="31" t="s">
        <v>86</v>
      </c>
      <c r="I5397" s="31" t="s">
        <v>1090</v>
      </c>
      <c r="J5397" s="31" t="s">
        <v>250</v>
      </c>
      <c r="K5397" s="31" t="s">
        <v>1119</v>
      </c>
      <c r="L5397" s="31" t="s">
        <v>10226</v>
      </c>
      <c r="M5397" s="30" t="s">
        <v>10227</v>
      </c>
      <c r="N5397" s="23"/>
      <c r="O5397" s="23"/>
      <c r="P5397" s="24"/>
    </row>
    <row r="5398" spans="1:16" ht="12" customHeight="1" x14ac:dyDescent="0.2">
      <c r="A5398" s="31" t="s">
        <v>2592</v>
      </c>
      <c r="B5398" s="31" t="s">
        <v>2592</v>
      </c>
      <c r="C5398" s="31">
        <v>588877</v>
      </c>
      <c r="D5398" s="32">
        <v>43273.553182870368</v>
      </c>
      <c r="E5398" s="32">
        <v>43273.59175925926</v>
      </c>
      <c r="F5398" s="32">
        <v>43273.639988425923</v>
      </c>
      <c r="G5398" s="31">
        <v>4</v>
      </c>
      <c r="H5398" s="31" t="s">
        <v>86</v>
      </c>
      <c r="I5398" s="31" t="s">
        <v>1090</v>
      </c>
      <c r="J5398" s="31" t="s">
        <v>250</v>
      </c>
      <c r="K5398" s="31" t="s">
        <v>1119</v>
      </c>
      <c r="L5398" s="31" t="s">
        <v>10228</v>
      </c>
      <c r="M5398" s="30" t="s">
        <v>10229</v>
      </c>
      <c r="N5398" s="23"/>
      <c r="O5398" s="23"/>
      <c r="P5398" s="24"/>
    </row>
    <row r="5399" spans="1:16" ht="12" customHeight="1" x14ac:dyDescent="0.2">
      <c r="A5399" s="31" t="s">
        <v>2592</v>
      </c>
      <c r="B5399" s="31" t="s">
        <v>2592</v>
      </c>
      <c r="C5399" s="31">
        <v>586510</v>
      </c>
      <c r="D5399" s="32">
        <v>43265.534247685187</v>
      </c>
      <c r="E5399" s="32">
        <v>43265.539490740739</v>
      </c>
      <c r="F5399" s="32">
        <v>43269.567349537036</v>
      </c>
      <c r="G5399" s="31">
        <v>4</v>
      </c>
      <c r="H5399" s="31" t="s">
        <v>86</v>
      </c>
      <c r="I5399" s="31" t="s">
        <v>1090</v>
      </c>
      <c r="J5399" s="31" t="s">
        <v>250</v>
      </c>
      <c r="K5399" s="31" t="s">
        <v>1119</v>
      </c>
      <c r="L5399" s="31" t="s">
        <v>10230</v>
      </c>
      <c r="M5399" s="30" t="s">
        <v>10231</v>
      </c>
      <c r="N5399" s="23"/>
      <c r="O5399" s="23"/>
      <c r="P5399" s="24"/>
    </row>
    <row r="5400" spans="1:16" ht="12" customHeight="1" x14ac:dyDescent="0.2">
      <c r="A5400" s="31" t="s">
        <v>2592</v>
      </c>
      <c r="B5400" s="31" t="s">
        <v>2592</v>
      </c>
      <c r="C5400" s="31">
        <v>587080</v>
      </c>
      <c r="D5400" s="32">
        <v>43269.326493055552</v>
      </c>
      <c r="E5400" s="32">
        <v>43269.335277777776</v>
      </c>
      <c r="F5400" s="32">
        <v>43269.644120370373</v>
      </c>
      <c r="G5400" s="31">
        <v>4</v>
      </c>
      <c r="H5400" s="31" t="s">
        <v>86</v>
      </c>
      <c r="I5400" s="31" t="s">
        <v>1090</v>
      </c>
      <c r="J5400" s="31" t="s">
        <v>250</v>
      </c>
      <c r="K5400" s="31" t="s">
        <v>1119</v>
      </c>
      <c r="L5400" s="31" t="s">
        <v>10232</v>
      </c>
      <c r="M5400" s="30" t="s">
        <v>10233</v>
      </c>
      <c r="N5400" s="23"/>
      <c r="O5400" s="23"/>
      <c r="P5400" s="24"/>
    </row>
    <row r="5401" spans="1:16" ht="12" customHeight="1" x14ac:dyDescent="0.2">
      <c r="A5401" s="31" t="s">
        <v>2592</v>
      </c>
      <c r="B5401" s="31" t="s">
        <v>2592</v>
      </c>
      <c r="C5401" s="31">
        <v>589354</v>
      </c>
      <c r="D5401" s="32">
        <v>43276.594131944446</v>
      </c>
      <c r="E5401" s="32">
        <v>43276.624652777777</v>
      </c>
      <c r="F5401" s="32">
        <v>43277.345335648148</v>
      </c>
      <c r="G5401" s="31">
        <v>4</v>
      </c>
      <c r="H5401" s="31" t="s">
        <v>86</v>
      </c>
      <c r="I5401" s="31" t="s">
        <v>1090</v>
      </c>
      <c r="J5401" s="31" t="s">
        <v>250</v>
      </c>
      <c r="K5401" s="31" t="s">
        <v>1119</v>
      </c>
      <c r="L5401" s="31" t="s">
        <v>10234</v>
      </c>
      <c r="M5401" s="30" t="s">
        <v>10235</v>
      </c>
      <c r="N5401" s="23"/>
      <c r="O5401" s="23"/>
      <c r="P5401" s="24"/>
    </row>
    <row r="5402" spans="1:16" ht="12" customHeight="1" x14ac:dyDescent="0.2">
      <c r="A5402" s="31" t="s">
        <v>2592</v>
      </c>
      <c r="B5402" s="31" t="s">
        <v>2592</v>
      </c>
      <c r="C5402" s="31">
        <v>589647</v>
      </c>
      <c r="D5402" s="32">
        <v>43277.463518518518</v>
      </c>
      <c r="E5402" s="32">
        <v>43277.485682870371</v>
      </c>
      <c r="F5402" s="32">
        <v>43277.581203703703</v>
      </c>
      <c r="G5402" s="31">
        <v>4</v>
      </c>
      <c r="H5402" s="31" t="s">
        <v>86</v>
      </c>
      <c r="I5402" s="31" t="s">
        <v>1090</v>
      </c>
      <c r="J5402" s="31" t="s">
        <v>250</v>
      </c>
      <c r="K5402" s="31" t="s">
        <v>1119</v>
      </c>
      <c r="L5402" s="31" t="s">
        <v>10236</v>
      </c>
      <c r="M5402" s="30" t="s">
        <v>10237</v>
      </c>
      <c r="N5402" s="23">
        <v>6045</v>
      </c>
      <c r="O5402" s="23"/>
      <c r="P5402" s="24" t="s">
        <v>1150</v>
      </c>
    </row>
    <row r="5403" spans="1:16" ht="12" customHeight="1" x14ac:dyDescent="0.2">
      <c r="A5403" s="31" t="s">
        <v>2592</v>
      </c>
      <c r="B5403" s="31" t="s">
        <v>2592</v>
      </c>
      <c r="C5403" s="31">
        <v>587665</v>
      </c>
      <c r="D5403" s="32">
        <v>43270.416712962964</v>
      </c>
      <c r="E5403" s="32">
        <v>43270.418749999997</v>
      </c>
      <c r="F5403" s="32">
        <v>43271.443194444444</v>
      </c>
      <c r="G5403" s="31">
        <v>4</v>
      </c>
      <c r="H5403" s="31" t="s">
        <v>86</v>
      </c>
      <c r="I5403" s="31" t="s">
        <v>1090</v>
      </c>
      <c r="J5403" s="31" t="s">
        <v>250</v>
      </c>
      <c r="K5403" s="31" t="s">
        <v>1119</v>
      </c>
      <c r="L5403" s="31" t="s">
        <v>10238</v>
      </c>
      <c r="M5403" s="30" t="s">
        <v>10239</v>
      </c>
      <c r="N5403" s="23">
        <v>6045</v>
      </c>
      <c r="O5403" s="23"/>
      <c r="P5403" s="24" t="s">
        <v>1150</v>
      </c>
    </row>
    <row r="5404" spans="1:16" ht="12" customHeight="1" x14ac:dyDescent="0.2">
      <c r="A5404" s="31" t="s">
        <v>2592</v>
      </c>
      <c r="B5404" s="31" t="s">
        <v>2592</v>
      </c>
      <c r="C5404" s="31">
        <v>587237</v>
      </c>
      <c r="D5404" s="32">
        <v>43269.438969907409</v>
      </c>
      <c r="E5404" s="32">
        <v>43272.441666666666</v>
      </c>
      <c r="F5404" s="32">
        <v>43272.45553240741</v>
      </c>
      <c r="G5404" s="31">
        <v>4</v>
      </c>
      <c r="H5404" s="31" t="s">
        <v>86</v>
      </c>
      <c r="I5404" s="31" t="s">
        <v>1090</v>
      </c>
      <c r="J5404" s="31" t="s">
        <v>250</v>
      </c>
      <c r="K5404" s="31" t="s">
        <v>1119</v>
      </c>
      <c r="L5404" s="31" t="s">
        <v>10238</v>
      </c>
      <c r="M5404" s="30" t="s">
        <v>10240</v>
      </c>
      <c r="N5404" s="23">
        <v>6045</v>
      </c>
      <c r="O5404" s="23"/>
      <c r="P5404" s="24" t="s">
        <v>1150</v>
      </c>
    </row>
    <row r="5405" spans="1:16" ht="12" customHeight="1" x14ac:dyDescent="0.2">
      <c r="A5405" s="31" t="s">
        <v>2592</v>
      </c>
      <c r="B5405" s="31" t="s">
        <v>2592</v>
      </c>
      <c r="C5405" s="31">
        <v>586144</v>
      </c>
      <c r="D5405" s="32">
        <v>43264.555289351854</v>
      </c>
      <c r="E5405" s="32">
        <v>43264.570439814815</v>
      </c>
      <c r="F5405" s="32">
        <v>43265.305046296293</v>
      </c>
      <c r="G5405" s="31">
        <v>4</v>
      </c>
      <c r="H5405" s="31" t="s">
        <v>86</v>
      </c>
      <c r="I5405" s="31" t="s">
        <v>1090</v>
      </c>
      <c r="J5405" s="31" t="s">
        <v>250</v>
      </c>
      <c r="K5405" s="31" t="s">
        <v>1119</v>
      </c>
      <c r="L5405" s="31" t="s">
        <v>10238</v>
      </c>
      <c r="M5405" s="30" t="s">
        <v>10241</v>
      </c>
      <c r="N5405" s="23"/>
      <c r="O5405" s="23"/>
      <c r="P5405" s="24"/>
    </row>
    <row r="5406" spans="1:16" ht="12" customHeight="1" x14ac:dyDescent="0.2">
      <c r="A5406" s="31" t="s">
        <v>2592</v>
      </c>
      <c r="B5406" s="31" t="s">
        <v>2592</v>
      </c>
      <c r="C5406" s="31">
        <v>590153</v>
      </c>
      <c r="D5406" s="32">
        <v>43278.575694444444</v>
      </c>
      <c r="E5406" s="32">
        <v>43278.623611111114</v>
      </c>
      <c r="F5406" s="32">
        <v>43279.562719907408</v>
      </c>
      <c r="G5406" s="31">
        <v>4</v>
      </c>
      <c r="H5406" s="31" t="s">
        <v>86</v>
      </c>
      <c r="I5406" s="31" t="s">
        <v>1090</v>
      </c>
      <c r="J5406" s="31" t="s">
        <v>250</v>
      </c>
      <c r="K5406" s="31" t="s">
        <v>1119</v>
      </c>
      <c r="L5406" s="31" t="s">
        <v>10242</v>
      </c>
      <c r="M5406" s="30" t="s">
        <v>10243</v>
      </c>
      <c r="N5406" s="23"/>
      <c r="O5406" s="23"/>
      <c r="P5406" s="24"/>
    </row>
    <row r="5407" spans="1:16" ht="12" customHeight="1" x14ac:dyDescent="0.2">
      <c r="A5407" s="31" t="s">
        <v>2592</v>
      </c>
      <c r="B5407" s="31" t="s">
        <v>2592</v>
      </c>
      <c r="C5407" s="31">
        <v>590785</v>
      </c>
      <c r="D5407" s="32">
        <v>43280.427083333336</v>
      </c>
      <c r="E5407" s="32">
        <v>43280.470891203702</v>
      </c>
      <c r="F5407" s="32">
        <v>43280.546122685184</v>
      </c>
      <c r="G5407" s="31">
        <v>4</v>
      </c>
      <c r="H5407" s="31" t="s">
        <v>86</v>
      </c>
      <c r="I5407" s="31" t="s">
        <v>1090</v>
      </c>
      <c r="J5407" s="31" t="s">
        <v>250</v>
      </c>
      <c r="K5407" s="31" t="s">
        <v>1119</v>
      </c>
      <c r="L5407" s="31" t="s">
        <v>10244</v>
      </c>
      <c r="M5407" s="30" t="s">
        <v>10245</v>
      </c>
      <c r="N5407" s="23">
        <v>6045</v>
      </c>
      <c r="O5407" s="23"/>
      <c r="P5407" s="24" t="s">
        <v>1150</v>
      </c>
    </row>
    <row r="5408" spans="1:16" ht="12" customHeight="1" x14ac:dyDescent="0.2">
      <c r="A5408" s="31" t="s">
        <v>2592</v>
      </c>
      <c r="B5408" s="31" t="s">
        <v>2592</v>
      </c>
      <c r="C5408" s="31">
        <v>587254</v>
      </c>
      <c r="D5408" s="32">
        <v>43269.448553240742</v>
      </c>
      <c r="E5408" s="32">
        <v>43269.462048611109</v>
      </c>
      <c r="F5408" s="32">
        <v>43270.547511574077</v>
      </c>
      <c r="G5408" s="31">
        <v>4</v>
      </c>
      <c r="H5408" s="31" t="s">
        <v>86</v>
      </c>
      <c r="I5408" s="31" t="s">
        <v>1090</v>
      </c>
      <c r="J5408" s="31" t="s">
        <v>250</v>
      </c>
      <c r="K5408" s="31" t="s">
        <v>1119</v>
      </c>
      <c r="L5408" s="31" t="s">
        <v>10246</v>
      </c>
      <c r="M5408" s="30" t="s">
        <v>10247</v>
      </c>
      <c r="N5408" s="23"/>
      <c r="O5408" s="23"/>
      <c r="P5408" s="24"/>
    </row>
    <row r="5409" spans="1:16" ht="12" customHeight="1" x14ac:dyDescent="0.2">
      <c r="A5409" s="31" t="s">
        <v>2592</v>
      </c>
      <c r="B5409" s="31" t="s">
        <v>2592</v>
      </c>
      <c r="C5409" s="31">
        <v>588854</v>
      </c>
      <c r="D5409" s="32">
        <v>43273.522592592592</v>
      </c>
      <c r="E5409" s="32">
        <v>43273.542002314818</v>
      </c>
      <c r="F5409" s="32">
        <v>43273.569432870368</v>
      </c>
      <c r="G5409" s="31">
        <v>4</v>
      </c>
      <c r="H5409" s="31" t="s">
        <v>86</v>
      </c>
      <c r="I5409" s="31" t="s">
        <v>1090</v>
      </c>
      <c r="J5409" s="31" t="s">
        <v>250</v>
      </c>
      <c r="K5409" s="31" t="s">
        <v>1119</v>
      </c>
      <c r="L5409" s="31" t="s">
        <v>10248</v>
      </c>
      <c r="M5409" s="30" t="s">
        <v>10249</v>
      </c>
      <c r="N5409" s="23"/>
      <c r="O5409" s="23"/>
      <c r="P5409" s="24"/>
    </row>
    <row r="5410" spans="1:16" ht="12" customHeight="1" x14ac:dyDescent="0.2">
      <c r="A5410" s="31" t="s">
        <v>2592</v>
      </c>
      <c r="B5410" s="31" t="s">
        <v>2592</v>
      </c>
      <c r="C5410" s="31">
        <v>587343</v>
      </c>
      <c r="D5410" s="32">
        <v>43269.544618055559</v>
      </c>
      <c r="E5410" s="32">
        <v>43269.623020833336</v>
      </c>
      <c r="F5410" s="32">
        <v>43271.632673611108</v>
      </c>
      <c r="G5410" s="31">
        <v>4</v>
      </c>
      <c r="H5410" s="31" t="s">
        <v>86</v>
      </c>
      <c r="I5410" s="31" t="s">
        <v>1090</v>
      </c>
      <c r="J5410" s="31" t="s">
        <v>250</v>
      </c>
      <c r="K5410" s="31" t="s">
        <v>1119</v>
      </c>
      <c r="L5410" s="31" t="s">
        <v>10250</v>
      </c>
      <c r="M5410" s="30" t="s">
        <v>10251</v>
      </c>
      <c r="N5410" s="23"/>
      <c r="O5410" s="23"/>
      <c r="P5410" s="24"/>
    </row>
    <row r="5411" spans="1:16" ht="12" customHeight="1" x14ac:dyDescent="0.2">
      <c r="A5411" s="31" t="s">
        <v>2592</v>
      </c>
      <c r="B5411" s="31" t="s">
        <v>2592</v>
      </c>
      <c r="C5411" s="31">
        <v>584489</v>
      </c>
      <c r="D5411" s="32">
        <v>43258.533634259256</v>
      </c>
      <c r="E5411" s="32">
        <v>43258.55804398148</v>
      </c>
      <c r="F5411" s="32">
        <v>43259.314780092594</v>
      </c>
      <c r="G5411" s="31">
        <v>4</v>
      </c>
      <c r="H5411" s="31" t="s">
        <v>86</v>
      </c>
      <c r="I5411" s="31" t="s">
        <v>1090</v>
      </c>
      <c r="J5411" s="31" t="s">
        <v>250</v>
      </c>
      <c r="K5411" s="31" t="s">
        <v>1119</v>
      </c>
      <c r="L5411" s="31" t="s">
        <v>10252</v>
      </c>
      <c r="M5411" s="30" t="s">
        <v>9457</v>
      </c>
      <c r="N5411" s="23"/>
      <c r="O5411" s="23"/>
      <c r="P5411" s="24"/>
    </row>
    <row r="5412" spans="1:16" ht="12" customHeight="1" x14ac:dyDescent="0.2">
      <c r="A5412" s="31" t="s">
        <v>2592</v>
      </c>
      <c r="B5412" s="31" t="s">
        <v>2592</v>
      </c>
      <c r="C5412" s="31">
        <v>590154</v>
      </c>
      <c r="D5412" s="32">
        <v>43278.575775462959</v>
      </c>
      <c r="E5412" s="32">
        <v>43278.600555555553</v>
      </c>
      <c r="F5412" s="32">
        <v>43279.585972222223</v>
      </c>
      <c r="G5412" s="31">
        <v>4</v>
      </c>
      <c r="H5412" s="31" t="s">
        <v>86</v>
      </c>
      <c r="I5412" s="31" t="s">
        <v>1090</v>
      </c>
      <c r="J5412" s="31" t="s">
        <v>250</v>
      </c>
      <c r="K5412" s="31" t="s">
        <v>1119</v>
      </c>
      <c r="L5412" s="31" t="s">
        <v>10253</v>
      </c>
      <c r="M5412" s="30" t="s">
        <v>10254</v>
      </c>
      <c r="N5412" s="23"/>
      <c r="O5412" s="23"/>
      <c r="P5412" s="24"/>
    </row>
    <row r="5413" spans="1:16" ht="12" customHeight="1" x14ac:dyDescent="0.2">
      <c r="A5413" s="31" t="s">
        <v>2592</v>
      </c>
      <c r="B5413" s="31" t="s">
        <v>2592</v>
      </c>
      <c r="C5413" s="31">
        <v>588225</v>
      </c>
      <c r="D5413" s="32">
        <v>43271.622569444444</v>
      </c>
      <c r="E5413" s="32">
        <v>43271.627071759256</v>
      </c>
      <c r="F5413" s="32">
        <v>43272.390694444446</v>
      </c>
      <c r="G5413" s="31">
        <v>4</v>
      </c>
      <c r="H5413" s="31" t="s">
        <v>86</v>
      </c>
      <c r="I5413" s="31" t="s">
        <v>1090</v>
      </c>
      <c r="J5413" s="31" t="s">
        <v>250</v>
      </c>
      <c r="K5413" s="31" t="s">
        <v>1119</v>
      </c>
      <c r="L5413" s="31" t="s">
        <v>10255</v>
      </c>
      <c r="M5413" s="30" t="s">
        <v>10256</v>
      </c>
      <c r="N5413" s="23"/>
      <c r="O5413" s="23"/>
      <c r="P5413" s="24"/>
    </row>
    <row r="5414" spans="1:16" ht="12" customHeight="1" x14ac:dyDescent="0.2">
      <c r="A5414" s="31" t="s">
        <v>2592</v>
      </c>
      <c r="B5414" s="31" t="s">
        <v>2592</v>
      </c>
      <c r="C5414" s="31">
        <v>588918</v>
      </c>
      <c r="D5414" s="32">
        <v>43273.607488425929</v>
      </c>
      <c r="E5414" s="32">
        <v>43273.620509259257</v>
      </c>
      <c r="F5414" s="32">
        <v>43277.407754629632</v>
      </c>
      <c r="G5414" s="31">
        <v>4</v>
      </c>
      <c r="H5414" s="31" t="s">
        <v>86</v>
      </c>
      <c r="I5414" s="31" t="s">
        <v>1090</v>
      </c>
      <c r="J5414" s="31" t="s">
        <v>250</v>
      </c>
      <c r="K5414" s="31" t="s">
        <v>1119</v>
      </c>
      <c r="L5414" s="31" t="s">
        <v>10257</v>
      </c>
      <c r="M5414" s="30" t="s">
        <v>9457</v>
      </c>
      <c r="N5414" s="23"/>
      <c r="O5414" s="23"/>
      <c r="P5414" s="24"/>
    </row>
    <row r="5415" spans="1:16" ht="12" customHeight="1" x14ac:dyDescent="0.2">
      <c r="A5415" s="31" t="s">
        <v>2592</v>
      </c>
      <c r="B5415" s="31" t="s">
        <v>2592</v>
      </c>
      <c r="C5415" s="31">
        <v>584069</v>
      </c>
      <c r="D5415" s="32">
        <v>43257.49596064815</v>
      </c>
      <c r="E5415" s="32">
        <v>43257.511597222219</v>
      </c>
      <c r="F5415" s="32">
        <v>43257.629166666666</v>
      </c>
      <c r="G5415" s="31">
        <v>4</v>
      </c>
      <c r="H5415" s="31" t="s">
        <v>86</v>
      </c>
      <c r="I5415" s="31" t="s">
        <v>1090</v>
      </c>
      <c r="J5415" s="31" t="s">
        <v>250</v>
      </c>
      <c r="K5415" s="31" t="s">
        <v>1119</v>
      </c>
      <c r="L5415" s="31" t="s">
        <v>10258</v>
      </c>
      <c r="M5415" s="30" t="s">
        <v>10259</v>
      </c>
      <c r="N5415" s="23"/>
      <c r="O5415" s="23"/>
      <c r="P5415" s="24"/>
    </row>
    <row r="5416" spans="1:16" ht="12" customHeight="1" x14ac:dyDescent="0.2">
      <c r="A5416" s="31" t="s">
        <v>2592</v>
      </c>
      <c r="B5416" s="31" t="s">
        <v>2592</v>
      </c>
      <c r="C5416" s="31">
        <v>584335</v>
      </c>
      <c r="D5416" s="32">
        <v>43258.366840277777</v>
      </c>
      <c r="E5416" s="32">
        <v>43258.38354166667</v>
      </c>
      <c r="F5416" s="32">
        <v>43258.559027777781</v>
      </c>
      <c r="G5416" s="31">
        <v>4</v>
      </c>
      <c r="H5416" s="31" t="s">
        <v>86</v>
      </c>
      <c r="I5416" s="31" t="s">
        <v>1090</v>
      </c>
      <c r="J5416" s="31" t="s">
        <v>250</v>
      </c>
      <c r="K5416" s="31" t="s">
        <v>1119</v>
      </c>
      <c r="L5416" s="31" t="s">
        <v>10260</v>
      </c>
      <c r="M5416" s="30" t="s">
        <v>8549</v>
      </c>
      <c r="N5416" s="23"/>
      <c r="O5416" s="23"/>
      <c r="P5416" s="24"/>
    </row>
    <row r="5417" spans="1:16" ht="12" customHeight="1" x14ac:dyDescent="0.2">
      <c r="A5417" s="31" t="s">
        <v>2592</v>
      </c>
      <c r="B5417" s="31" t="s">
        <v>2592</v>
      </c>
      <c r="C5417" s="31">
        <v>585412</v>
      </c>
      <c r="D5417" s="32">
        <v>43262.603472222225</v>
      </c>
      <c r="E5417" s="32">
        <v>43262.61986111111</v>
      </c>
      <c r="F5417" s="32">
        <v>43266.381122685183</v>
      </c>
      <c r="G5417" s="31">
        <v>4</v>
      </c>
      <c r="H5417" s="31" t="s">
        <v>86</v>
      </c>
      <c r="I5417" s="31" t="s">
        <v>1090</v>
      </c>
      <c r="J5417" s="31" t="s">
        <v>250</v>
      </c>
      <c r="K5417" s="31" t="s">
        <v>1119</v>
      </c>
      <c r="L5417" s="31" t="s">
        <v>10261</v>
      </c>
      <c r="M5417" s="30" t="s">
        <v>10262</v>
      </c>
      <c r="N5417" s="23"/>
      <c r="O5417" s="23"/>
      <c r="P5417" s="24"/>
    </row>
    <row r="5418" spans="1:16" ht="12" customHeight="1" x14ac:dyDescent="0.2">
      <c r="A5418" s="31" t="s">
        <v>2592</v>
      </c>
      <c r="B5418" s="31" t="s">
        <v>2592</v>
      </c>
      <c r="C5418" s="31">
        <v>587390</v>
      </c>
      <c r="D5418" s="32">
        <v>43269.584768518522</v>
      </c>
      <c r="E5418" s="32">
        <v>43269.596701388888</v>
      </c>
      <c r="F5418" s="32">
        <v>43269.602870370371</v>
      </c>
      <c r="G5418" s="31">
        <v>4</v>
      </c>
      <c r="H5418" s="31" t="s">
        <v>86</v>
      </c>
      <c r="I5418" s="31" t="s">
        <v>1090</v>
      </c>
      <c r="J5418" s="31" t="s">
        <v>250</v>
      </c>
      <c r="K5418" s="31" t="s">
        <v>1119</v>
      </c>
      <c r="L5418" s="31" t="s">
        <v>2291</v>
      </c>
      <c r="M5418" s="30" t="s">
        <v>10263</v>
      </c>
      <c r="N5418" s="23"/>
      <c r="O5418" s="23"/>
      <c r="P5418" s="24"/>
    </row>
    <row r="5419" spans="1:16" ht="12" customHeight="1" x14ac:dyDescent="0.2">
      <c r="A5419" s="31" t="s">
        <v>2592</v>
      </c>
      <c r="B5419" s="31" t="s">
        <v>2592</v>
      </c>
      <c r="C5419" s="31">
        <v>582472</v>
      </c>
      <c r="D5419" s="32">
        <v>43251.649675925924</v>
      </c>
      <c r="E5419" s="32">
        <v>43256.42291666667</v>
      </c>
      <c r="F5419" s="32">
        <v>43258.386111111111</v>
      </c>
      <c r="G5419" s="31">
        <v>4</v>
      </c>
      <c r="H5419" s="31" t="s">
        <v>86</v>
      </c>
      <c r="I5419" s="31" t="s">
        <v>1090</v>
      </c>
      <c r="J5419" s="31" t="s">
        <v>250</v>
      </c>
      <c r="K5419" s="31" t="s">
        <v>1119</v>
      </c>
      <c r="L5419" s="31" t="s">
        <v>10264</v>
      </c>
      <c r="M5419" s="30" t="s">
        <v>8549</v>
      </c>
      <c r="N5419" s="23"/>
      <c r="O5419" s="23"/>
      <c r="P5419" s="24"/>
    </row>
    <row r="5420" spans="1:16" ht="12" customHeight="1" x14ac:dyDescent="0.2">
      <c r="A5420" s="31" t="s">
        <v>2592</v>
      </c>
      <c r="B5420" s="31" t="s">
        <v>2592</v>
      </c>
      <c r="C5420" s="31">
        <v>588081</v>
      </c>
      <c r="D5420" s="32">
        <v>43271.457430555558</v>
      </c>
      <c r="E5420" s="32">
        <v>43271.469687500001</v>
      </c>
      <c r="F5420" s="32">
        <v>43271.644421296296</v>
      </c>
      <c r="G5420" s="31">
        <v>4</v>
      </c>
      <c r="H5420" s="31" t="s">
        <v>86</v>
      </c>
      <c r="I5420" s="31" t="s">
        <v>1090</v>
      </c>
      <c r="J5420" s="31" t="s">
        <v>250</v>
      </c>
      <c r="K5420" s="31" t="s">
        <v>1119</v>
      </c>
      <c r="L5420" s="31" t="s">
        <v>10265</v>
      </c>
      <c r="M5420" s="30" t="s">
        <v>10266</v>
      </c>
      <c r="N5420" s="23">
        <v>6045</v>
      </c>
      <c r="O5420" s="23"/>
      <c r="P5420" s="24" t="s">
        <v>1150</v>
      </c>
    </row>
    <row r="5421" spans="1:16" ht="12" customHeight="1" x14ac:dyDescent="0.2">
      <c r="A5421" s="31" t="s">
        <v>2592</v>
      </c>
      <c r="B5421" s="31" t="s">
        <v>2592</v>
      </c>
      <c r="C5421" s="31">
        <v>585729</v>
      </c>
      <c r="D5421" s="32">
        <v>43263.516145833331</v>
      </c>
      <c r="E5421" s="32">
        <v>43263.531944444447</v>
      </c>
      <c r="F5421" s="32">
        <v>43265.394143518519</v>
      </c>
      <c r="G5421" s="31">
        <v>4</v>
      </c>
      <c r="H5421" s="31" t="s">
        <v>86</v>
      </c>
      <c r="I5421" s="31" t="s">
        <v>1090</v>
      </c>
      <c r="J5421" s="31" t="s">
        <v>250</v>
      </c>
      <c r="K5421" s="31" t="s">
        <v>1119</v>
      </c>
      <c r="L5421" s="31" t="s">
        <v>10267</v>
      </c>
      <c r="M5421" s="30" t="s">
        <v>10268</v>
      </c>
      <c r="N5421" s="23"/>
      <c r="O5421" s="23"/>
      <c r="P5421" s="24"/>
    </row>
    <row r="5422" spans="1:16" ht="12" customHeight="1" x14ac:dyDescent="0.2">
      <c r="A5422" s="31" t="s">
        <v>2592</v>
      </c>
      <c r="B5422" s="31" t="s">
        <v>2592</v>
      </c>
      <c r="C5422" s="31">
        <v>587738</v>
      </c>
      <c r="D5422" s="32">
        <v>43270.515347222223</v>
      </c>
      <c r="E5422" s="32">
        <v>43270.615740740737</v>
      </c>
      <c r="F5422" s="32">
        <v>43271.334837962961</v>
      </c>
      <c r="G5422" s="31">
        <v>4</v>
      </c>
      <c r="H5422" s="31" t="s">
        <v>86</v>
      </c>
      <c r="I5422" s="31" t="s">
        <v>1090</v>
      </c>
      <c r="J5422" s="31" t="s">
        <v>250</v>
      </c>
      <c r="K5422" s="31" t="s">
        <v>1119</v>
      </c>
      <c r="L5422" s="31" t="s">
        <v>10269</v>
      </c>
      <c r="M5422" s="30" t="s">
        <v>10270</v>
      </c>
      <c r="N5422" s="23"/>
      <c r="O5422" s="23"/>
      <c r="P5422" s="24"/>
    </row>
    <row r="5423" spans="1:16" ht="12" customHeight="1" x14ac:dyDescent="0.2">
      <c r="A5423" s="31" t="s">
        <v>2592</v>
      </c>
      <c r="B5423" s="31" t="s">
        <v>2592</v>
      </c>
      <c r="C5423" s="31">
        <v>588138</v>
      </c>
      <c r="D5423" s="32">
        <v>43271.555960648147</v>
      </c>
      <c r="E5423" s="32">
        <v>43271.588784722226</v>
      </c>
      <c r="F5423" s="32">
        <v>43272.411481481482</v>
      </c>
      <c r="G5423" s="31">
        <v>4</v>
      </c>
      <c r="H5423" s="31" t="s">
        <v>86</v>
      </c>
      <c r="I5423" s="31" t="s">
        <v>1090</v>
      </c>
      <c r="J5423" s="31" t="s">
        <v>250</v>
      </c>
      <c r="K5423" s="31" t="s">
        <v>1119</v>
      </c>
      <c r="L5423" s="31" t="s">
        <v>10271</v>
      </c>
      <c r="M5423" s="30" t="s">
        <v>10272</v>
      </c>
      <c r="N5423" s="23"/>
      <c r="O5423" s="23"/>
      <c r="P5423" s="24"/>
    </row>
    <row r="5424" spans="1:16" ht="12" customHeight="1" x14ac:dyDescent="0.2">
      <c r="A5424" s="31" t="s">
        <v>3438</v>
      </c>
      <c r="B5424" s="31" t="s">
        <v>2592</v>
      </c>
      <c r="C5424" s="31">
        <v>581590</v>
      </c>
      <c r="D5424" s="32">
        <v>43249.548217592594</v>
      </c>
      <c r="E5424" s="32">
        <v>43249.578472222223</v>
      </c>
      <c r="F5424" s="32">
        <v>43259.417916666665</v>
      </c>
      <c r="G5424" s="31">
        <v>4</v>
      </c>
      <c r="H5424" s="31" t="s">
        <v>86</v>
      </c>
      <c r="I5424" s="31" t="s">
        <v>1090</v>
      </c>
      <c r="J5424" s="31" t="s">
        <v>250</v>
      </c>
      <c r="K5424" s="31" t="s">
        <v>1119</v>
      </c>
      <c r="L5424" s="31" t="s">
        <v>10273</v>
      </c>
      <c r="M5424" s="30" t="s">
        <v>10274</v>
      </c>
      <c r="N5424" s="23"/>
      <c r="O5424" s="23"/>
      <c r="P5424" s="24"/>
    </row>
    <row r="5425" spans="1:16" ht="12" customHeight="1" x14ac:dyDescent="0.2">
      <c r="A5425" s="31" t="s">
        <v>2592</v>
      </c>
      <c r="B5425" s="31" t="s">
        <v>2592</v>
      </c>
      <c r="C5425" s="31">
        <v>585464</v>
      </c>
      <c r="D5425" s="32">
        <v>43262.678449074076</v>
      </c>
      <c r="E5425" s="32">
        <v>43263.314062500001</v>
      </c>
      <c r="F5425" s="32">
        <v>43263.531770833331</v>
      </c>
      <c r="G5425" s="31">
        <v>4</v>
      </c>
      <c r="H5425" s="31" t="s">
        <v>86</v>
      </c>
      <c r="I5425" s="31" t="s">
        <v>1138</v>
      </c>
      <c r="J5425" s="31" t="s">
        <v>250</v>
      </c>
      <c r="K5425" s="31" t="s">
        <v>1119</v>
      </c>
      <c r="L5425" s="31" t="s">
        <v>10275</v>
      </c>
      <c r="M5425" s="30" t="s">
        <v>10276</v>
      </c>
      <c r="N5425" s="23"/>
      <c r="O5425" s="23"/>
      <c r="P5425" s="24"/>
    </row>
    <row r="5426" spans="1:16" ht="12" customHeight="1" x14ac:dyDescent="0.2">
      <c r="A5426" s="31" t="s">
        <v>2592</v>
      </c>
      <c r="B5426" s="31" t="s">
        <v>2592</v>
      </c>
      <c r="C5426" s="31">
        <v>587070</v>
      </c>
      <c r="D5426" s="32">
        <v>43269.318229166667</v>
      </c>
      <c r="E5426" s="32">
        <v>43269.329687500001</v>
      </c>
      <c r="F5426" s="32">
        <v>43269.486493055556</v>
      </c>
      <c r="G5426" s="31">
        <v>4</v>
      </c>
      <c r="H5426" s="31" t="s">
        <v>86</v>
      </c>
      <c r="I5426" s="31" t="s">
        <v>1090</v>
      </c>
      <c r="J5426" s="31" t="s">
        <v>250</v>
      </c>
      <c r="K5426" s="31" t="s">
        <v>1119</v>
      </c>
      <c r="L5426" s="31" t="s">
        <v>10277</v>
      </c>
      <c r="M5426" s="30" t="s">
        <v>10278</v>
      </c>
      <c r="N5426" s="23"/>
      <c r="O5426" s="23"/>
      <c r="P5426" s="24"/>
    </row>
    <row r="5427" spans="1:16" ht="12" customHeight="1" x14ac:dyDescent="0.2">
      <c r="A5427" s="31" t="s">
        <v>2592</v>
      </c>
      <c r="B5427" s="31" t="s">
        <v>2592</v>
      </c>
      <c r="C5427" s="31">
        <v>586903</v>
      </c>
      <c r="D5427" s="32">
        <v>43266.613958333335</v>
      </c>
      <c r="E5427" s="32">
        <v>43266.644201388888</v>
      </c>
      <c r="F5427" s="32">
        <v>43271.317847222221</v>
      </c>
      <c r="G5427" s="31">
        <v>4</v>
      </c>
      <c r="H5427" s="31" t="s">
        <v>86</v>
      </c>
      <c r="I5427" s="31" t="s">
        <v>1090</v>
      </c>
      <c r="J5427" s="31" t="s">
        <v>250</v>
      </c>
      <c r="K5427" s="31" t="s">
        <v>1119</v>
      </c>
      <c r="L5427" s="31" t="s">
        <v>10279</v>
      </c>
      <c r="M5427" s="30" t="s">
        <v>10280</v>
      </c>
      <c r="N5427" s="23"/>
      <c r="O5427" s="23"/>
      <c r="P5427" s="24"/>
    </row>
    <row r="5428" spans="1:16" ht="12" customHeight="1" x14ac:dyDescent="0.2">
      <c r="A5428" s="31" t="s">
        <v>2592</v>
      </c>
      <c r="B5428" s="31" t="s">
        <v>2592</v>
      </c>
      <c r="C5428" s="31">
        <v>586745</v>
      </c>
      <c r="D5428" s="32">
        <v>43266.381574074076</v>
      </c>
      <c r="E5428" s="32">
        <v>43266.420763888891</v>
      </c>
      <c r="F5428" s="32">
        <v>43269.51458333333</v>
      </c>
      <c r="G5428" s="31">
        <v>4</v>
      </c>
      <c r="H5428" s="31" t="s">
        <v>86</v>
      </c>
      <c r="I5428" s="31" t="s">
        <v>1090</v>
      </c>
      <c r="J5428" s="31" t="s">
        <v>250</v>
      </c>
      <c r="K5428" s="31" t="s">
        <v>1119</v>
      </c>
      <c r="L5428" s="31" t="s">
        <v>10281</v>
      </c>
      <c r="M5428" s="30" t="s">
        <v>10282</v>
      </c>
      <c r="N5428" s="23"/>
      <c r="O5428" s="23"/>
      <c r="P5428" s="24"/>
    </row>
    <row r="5429" spans="1:16" ht="12" customHeight="1" x14ac:dyDescent="0.2">
      <c r="A5429" s="31" t="s">
        <v>2592</v>
      </c>
      <c r="B5429" s="31" t="s">
        <v>2592</v>
      </c>
      <c r="C5429" s="31">
        <v>587266</v>
      </c>
      <c r="D5429" s="32">
        <v>43269.464629629627</v>
      </c>
      <c r="E5429" s="32">
        <v>43269.480925925927</v>
      </c>
      <c r="F5429" s="32">
        <v>43273.481562499997</v>
      </c>
      <c r="G5429" s="31">
        <v>4</v>
      </c>
      <c r="H5429" s="31" t="s">
        <v>86</v>
      </c>
      <c r="I5429" s="31" t="s">
        <v>1090</v>
      </c>
      <c r="J5429" s="31" t="s">
        <v>250</v>
      </c>
      <c r="K5429" s="31" t="s">
        <v>1119</v>
      </c>
      <c r="L5429" s="31" t="s">
        <v>4917</v>
      </c>
      <c r="M5429" s="30" t="s">
        <v>10283</v>
      </c>
      <c r="N5429" s="23"/>
      <c r="O5429" s="23"/>
      <c r="P5429" s="24"/>
    </row>
    <row r="5430" spans="1:16" ht="12" customHeight="1" x14ac:dyDescent="0.2">
      <c r="A5430" s="31" t="s">
        <v>2592</v>
      </c>
      <c r="B5430" s="31" t="s">
        <v>2592</v>
      </c>
      <c r="C5430" s="31">
        <v>584214</v>
      </c>
      <c r="D5430" s="32">
        <v>43257.670300925929</v>
      </c>
      <c r="E5430" s="32">
        <v>43258.332731481481</v>
      </c>
      <c r="F5430" s="32">
        <v>43259.619155092594</v>
      </c>
      <c r="G5430" s="31">
        <v>4</v>
      </c>
      <c r="H5430" s="31" t="s">
        <v>86</v>
      </c>
      <c r="I5430" s="31" t="s">
        <v>1090</v>
      </c>
      <c r="J5430" s="31" t="s">
        <v>250</v>
      </c>
      <c r="K5430" s="31" t="s">
        <v>1119</v>
      </c>
      <c r="L5430" s="31" t="s">
        <v>10284</v>
      </c>
      <c r="M5430" s="30" t="s">
        <v>10285</v>
      </c>
      <c r="N5430" s="23"/>
      <c r="O5430" s="23"/>
      <c r="P5430" s="24"/>
    </row>
    <row r="5431" spans="1:16" ht="12" customHeight="1" x14ac:dyDescent="0.2">
      <c r="A5431" s="31" t="s">
        <v>2592</v>
      </c>
      <c r="B5431" s="31" t="s">
        <v>2592</v>
      </c>
      <c r="C5431" s="31">
        <v>589564</v>
      </c>
      <c r="D5431" s="32">
        <v>43277.389560185184</v>
      </c>
      <c r="E5431" s="32">
        <v>43277.413194444445</v>
      </c>
      <c r="F5431" s="32">
        <v>43279.367164351854</v>
      </c>
      <c r="G5431" s="31">
        <v>4</v>
      </c>
      <c r="H5431" s="31" t="s">
        <v>86</v>
      </c>
      <c r="I5431" s="31" t="s">
        <v>1090</v>
      </c>
      <c r="J5431" s="31" t="s">
        <v>250</v>
      </c>
      <c r="K5431" s="31" t="s">
        <v>1119</v>
      </c>
      <c r="L5431" s="31" t="s">
        <v>10286</v>
      </c>
      <c r="M5431" s="30" t="s">
        <v>10287</v>
      </c>
      <c r="N5431" s="23"/>
      <c r="O5431" s="23"/>
      <c r="P5431" s="24"/>
    </row>
    <row r="5432" spans="1:16" ht="12" customHeight="1" x14ac:dyDescent="0.2">
      <c r="A5432" s="31" t="s">
        <v>2592</v>
      </c>
      <c r="B5432" s="31" t="s">
        <v>2592</v>
      </c>
      <c r="C5432" s="31">
        <v>585235</v>
      </c>
      <c r="D5432" s="32">
        <v>43262.417199074072</v>
      </c>
      <c r="E5432" s="32">
        <v>43262.546527777777</v>
      </c>
      <c r="F5432" s="32">
        <v>43264.514143518521</v>
      </c>
      <c r="G5432" s="31">
        <v>4</v>
      </c>
      <c r="H5432" s="31" t="s">
        <v>86</v>
      </c>
      <c r="I5432" s="31" t="s">
        <v>1090</v>
      </c>
      <c r="J5432" s="31" t="s">
        <v>250</v>
      </c>
      <c r="K5432" s="31" t="s">
        <v>1119</v>
      </c>
      <c r="L5432" s="31" t="s">
        <v>10288</v>
      </c>
      <c r="M5432" s="30" t="s">
        <v>10289</v>
      </c>
      <c r="N5432" s="23"/>
      <c r="O5432" s="23"/>
      <c r="P5432" s="24"/>
    </row>
    <row r="5433" spans="1:16" ht="12" customHeight="1" x14ac:dyDescent="0.2">
      <c r="A5433" s="31" t="s">
        <v>2592</v>
      </c>
      <c r="B5433" s="31" t="s">
        <v>2592</v>
      </c>
      <c r="C5433" s="31">
        <v>588486</v>
      </c>
      <c r="D5433" s="32">
        <v>43272.468506944446</v>
      </c>
      <c r="E5433" s="32">
        <v>43272.490277777775</v>
      </c>
      <c r="F5433" s="32">
        <v>43273.406643518516</v>
      </c>
      <c r="G5433" s="31">
        <v>4</v>
      </c>
      <c r="H5433" s="31" t="s">
        <v>86</v>
      </c>
      <c r="I5433" s="31" t="s">
        <v>1090</v>
      </c>
      <c r="J5433" s="31" t="s">
        <v>250</v>
      </c>
      <c r="K5433" s="31" t="s">
        <v>1119</v>
      </c>
      <c r="L5433" s="31" t="s">
        <v>10290</v>
      </c>
      <c r="M5433" s="30" t="s">
        <v>10291</v>
      </c>
      <c r="N5433" s="23"/>
      <c r="O5433" s="23"/>
      <c r="P5433" s="24"/>
    </row>
    <row r="5434" spans="1:16" ht="12" customHeight="1" x14ac:dyDescent="0.2">
      <c r="A5434" s="31" t="s">
        <v>2592</v>
      </c>
      <c r="B5434" s="31" t="s">
        <v>2592</v>
      </c>
      <c r="C5434" s="31">
        <v>582456</v>
      </c>
      <c r="D5434" s="32">
        <v>43251.619039351855</v>
      </c>
      <c r="E5434" s="32">
        <v>43252.388194444444</v>
      </c>
      <c r="F5434" s="32">
        <v>43258.349305555559</v>
      </c>
      <c r="G5434" s="31">
        <v>4</v>
      </c>
      <c r="H5434" s="31" t="s">
        <v>86</v>
      </c>
      <c r="I5434" s="31" t="s">
        <v>1090</v>
      </c>
      <c r="J5434" s="31" t="s">
        <v>250</v>
      </c>
      <c r="K5434" s="31" t="s">
        <v>1119</v>
      </c>
      <c r="L5434" s="31" t="s">
        <v>10292</v>
      </c>
      <c r="M5434" s="30" t="s">
        <v>10293</v>
      </c>
      <c r="N5434" s="23"/>
      <c r="O5434" s="23"/>
      <c r="P5434" s="24"/>
    </row>
    <row r="5435" spans="1:16" ht="12" customHeight="1" x14ac:dyDescent="0.2">
      <c r="A5435" s="31" t="s">
        <v>2592</v>
      </c>
      <c r="B5435" s="31" t="s">
        <v>2592</v>
      </c>
      <c r="C5435" s="31">
        <v>583584</v>
      </c>
      <c r="D5435" s="32">
        <v>43256.452951388892</v>
      </c>
      <c r="E5435" s="32">
        <v>43256.47115740741</v>
      </c>
      <c r="F5435" s="32">
        <v>43257.626307870371</v>
      </c>
      <c r="G5435" s="31">
        <v>4</v>
      </c>
      <c r="H5435" s="31" t="s">
        <v>86</v>
      </c>
      <c r="I5435" s="31" t="s">
        <v>1090</v>
      </c>
      <c r="J5435" s="31" t="s">
        <v>250</v>
      </c>
      <c r="K5435" s="31" t="s">
        <v>1119</v>
      </c>
      <c r="L5435" s="31" t="s">
        <v>10294</v>
      </c>
      <c r="M5435" s="30" t="s">
        <v>10295</v>
      </c>
      <c r="N5435" s="23"/>
      <c r="O5435" s="23"/>
      <c r="P5435" s="24"/>
    </row>
    <row r="5436" spans="1:16" ht="12" customHeight="1" x14ac:dyDescent="0.2">
      <c r="A5436" s="31" t="s">
        <v>2592</v>
      </c>
      <c r="B5436" s="31" t="s">
        <v>2592</v>
      </c>
      <c r="C5436" s="31">
        <v>588528</v>
      </c>
      <c r="D5436" s="32">
        <v>43272.515625</v>
      </c>
      <c r="E5436" s="32">
        <v>43272.560416666667</v>
      </c>
      <c r="F5436" s="32">
        <v>43273.374907407408</v>
      </c>
      <c r="G5436" s="31">
        <v>4</v>
      </c>
      <c r="H5436" s="31" t="s">
        <v>86</v>
      </c>
      <c r="I5436" s="31" t="s">
        <v>1090</v>
      </c>
      <c r="J5436" s="31" t="s">
        <v>250</v>
      </c>
      <c r="K5436" s="31" t="s">
        <v>1119</v>
      </c>
      <c r="L5436" s="31" t="s">
        <v>10296</v>
      </c>
      <c r="M5436" s="30" t="s">
        <v>10297</v>
      </c>
      <c r="N5436" s="23"/>
      <c r="O5436" s="23"/>
      <c r="P5436" s="24"/>
    </row>
    <row r="5437" spans="1:16" ht="12" customHeight="1" x14ac:dyDescent="0.2">
      <c r="A5437" s="31" t="s">
        <v>2592</v>
      </c>
      <c r="B5437" s="31" t="s">
        <v>2592</v>
      </c>
      <c r="C5437" s="31">
        <v>590186</v>
      </c>
      <c r="D5437" s="32">
        <v>43278.601805555554</v>
      </c>
      <c r="E5437" s="32">
        <v>43278.686284722222</v>
      </c>
      <c r="F5437" s="32">
        <v>43279.393425925926</v>
      </c>
      <c r="G5437" s="31">
        <v>4</v>
      </c>
      <c r="H5437" s="31" t="s">
        <v>86</v>
      </c>
      <c r="I5437" s="31" t="s">
        <v>1090</v>
      </c>
      <c r="J5437" s="31" t="s">
        <v>250</v>
      </c>
      <c r="K5437" s="31" t="s">
        <v>1119</v>
      </c>
      <c r="L5437" s="31" t="s">
        <v>10298</v>
      </c>
      <c r="M5437" s="30" t="s">
        <v>10299</v>
      </c>
      <c r="N5437" s="23"/>
      <c r="O5437" s="23"/>
      <c r="P5437" s="24"/>
    </row>
    <row r="5438" spans="1:16" ht="12" customHeight="1" x14ac:dyDescent="0.2">
      <c r="A5438" s="31" t="s">
        <v>2592</v>
      </c>
      <c r="B5438" s="31" t="s">
        <v>2592</v>
      </c>
      <c r="C5438" s="31">
        <v>584206</v>
      </c>
      <c r="D5438" s="32">
        <v>43257.66269675926</v>
      </c>
      <c r="E5438" s="32">
        <v>43258.406944444447</v>
      </c>
      <c r="F5438" s="32">
        <v>43262.52039351852</v>
      </c>
      <c r="G5438" s="31">
        <v>4</v>
      </c>
      <c r="H5438" s="31" t="s">
        <v>86</v>
      </c>
      <c r="I5438" s="31" t="s">
        <v>1090</v>
      </c>
      <c r="J5438" s="31" t="s">
        <v>10300</v>
      </c>
      <c r="K5438" s="31" t="s">
        <v>40</v>
      </c>
      <c r="L5438" s="31" t="s">
        <v>10301</v>
      </c>
      <c r="M5438" s="30" t="s">
        <v>10302</v>
      </c>
      <c r="N5438" s="23"/>
      <c r="O5438" s="23"/>
      <c r="P5438" s="24"/>
    </row>
    <row r="5439" spans="1:16" ht="12" customHeight="1" x14ac:dyDescent="0.2">
      <c r="A5439" s="31" t="s">
        <v>2592</v>
      </c>
      <c r="B5439" s="31" t="s">
        <v>2592</v>
      </c>
      <c r="C5439" s="31">
        <v>588591</v>
      </c>
      <c r="D5439" s="32">
        <v>43272.604444444441</v>
      </c>
      <c r="E5439" s="32">
        <v>43272.619444444441</v>
      </c>
      <c r="F5439" s="32">
        <v>43277.504537037035</v>
      </c>
      <c r="G5439" s="31">
        <v>4</v>
      </c>
      <c r="H5439" s="31" t="s">
        <v>86</v>
      </c>
      <c r="I5439" s="31" t="s">
        <v>1090</v>
      </c>
      <c r="J5439" s="31" t="s">
        <v>219</v>
      </c>
      <c r="K5439" s="31" t="s">
        <v>40</v>
      </c>
      <c r="L5439" s="31" t="s">
        <v>10303</v>
      </c>
      <c r="M5439" s="30" t="s">
        <v>10304</v>
      </c>
      <c r="N5439" s="23"/>
      <c r="O5439" s="23"/>
      <c r="P5439" s="24"/>
    </row>
    <row r="5440" spans="1:16" ht="12" customHeight="1" x14ac:dyDescent="0.2">
      <c r="A5440" s="31" t="s">
        <v>2592</v>
      </c>
      <c r="B5440" s="31" t="s">
        <v>2592</v>
      </c>
      <c r="C5440" s="31">
        <v>587644</v>
      </c>
      <c r="D5440" s="32">
        <v>43270.39466435185</v>
      </c>
      <c r="E5440" s="32">
        <v>43270.403611111113</v>
      </c>
      <c r="F5440" s="32">
        <v>43277.497581018521</v>
      </c>
      <c r="G5440" s="31">
        <v>4</v>
      </c>
      <c r="H5440" s="31" t="s">
        <v>86</v>
      </c>
      <c r="I5440" s="31" t="s">
        <v>1090</v>
      </c>
      <c r="J5440" s="31" t="s">
        <v>219</v>
      </c>
      <c r="K5440" s="31" t="s">
        <v>40</v>
      </c>
      <c r="L5440" s="31" t="s">
        <v>10305</v>
      </c>
      <c r="M5440" s="30" t="s">
        <v>10306</v>
      </c>
      <c r="N5440" s="23"/>
      <c r="O5440" s="23"/>
      <c r="P5440" s="24"/>
    </row>
    <row r="5441" spans="1:16" ht="12" customHeight="1" x14ac:dyDescent="0.2">
      <c r="A5441" s="31" t="s">
        <v>2592</v>
      </c>
      <c r="B5441" s="31" t="s">
        <v>2592</v>
      </c>
      <c r="C5441" s="31">
        <v>586040</v>
      </c>
      <c r="D5441" s="32">
        <v>43264.398078703707</v>
      </c>
      <c r="E5441" s="32">
        <v>43264.404664351852</v>
      </c>
      <c r="F5441" s="32">
        <v>43277.496724537035</v>
      </c>
      <c r="G5441" s="31">
        <v>4</v>
      </c>
      <c r="H5441" s="31" t="s">
        <v>86</v>
      </c>
      <c r="I5441" s="31" t="s">
        <v>1090</v>
      </c>
      <c r="J5441" s="31" t="s">
        <v>219</v>
      </c>
      <c r="K5441" s="31" t="s">
        <v>40</v>
      </c>
      <c r="L5441" s="31" t="s">
        <v>10307</v>
      </c>
      <c r="M5441" s="30" t="s">
        <v>10308</v>
      </c>
      <c r="N5441" s="23"/>
      <c r="O5441" s="23"/>
      <c r="P5441" s="24"/>
    </row>
    <row r="5442" spans="1:16" ht="12" customHeight="1" x14ac:dyDescent="0.2">
      <c r="A5442" s="31" t="s">
        <v>2592</v>
      </c>
      <c r="B5442" s="31" t="s">
        <v>2592</v>
      </c>
      <c r="C5442" s="31">
        <v>584420</v>
      </c>
      <c r="D5442" s="32">
        <v>43258.440486111111</v>
      </c>
      <c r="E5442" s="32">
        <v>43258.454247685186</v>
      </c>
      <c r="F5442" s="32">
        <v>43265.476006944446</v>
      </c>
      <c r="G5442" s="31">
        <v>4</v>
      </c>
      <c r="H5442" s="31" t="s">
        <v>86</v>
      </c>
      <c r="I5442" s="31" t="s">
        <v>1138</v>
      </c>
      <c r="J5442" s="31" t="s">
        <v>219</v>
      </c>
      <c r="K5442" s="31" t="s">
        <v>40</v>
      </c>
      <c r="L5442" s="31" t="s">
        <v>10309</v>
      </c>
      <c r="M5442" s="30" t="s">
        <v>10310</v>
      </c>
      <c r="N5442" s="23"/>
      <c r="O5442" s="23"/>
      <c r="P5442" s="24"/>
    </row>
    <row r="5443" spans="1:16" ht="12" customHeight="1" x14ac:dyDescent="0.2">
      <c r="A5443" s="31" t="s">
        <v>2592</v>
      </c>
      <c r="B5443" s="31" t="s">
        <v>2592</v>
      </c>
      <c r="C5443" s="31">
        <v>583644</v>
      </c>
      <c r="D5443" s="32">
        <v>43256.537754629629</v>
      </c>
      <c r="E5443" s="32">
        <v>43256.618055555555</v>
      </c>
      <c r="F5443" s="32">
        <v>43258.356041666666</v>
      </c>
      <c r="G5443" s="31">
        <v>4</v>
      </c>
      <c r="H5443" s="31" t="s">
        <v>86</v>
      </c>
      <c r="I5443" s="31" t="s">
        <v>1090</v>
      </c>
      <c r="J5443" s="31" t="s">
        <v>219</v>
      </c>
      <c r="K5443" s="31" t="s">
        <v>40</v>
      </c>
      <c r="L5443" s="31" t="s">
        <v>10311</v>
      </c>
      <c r="M5443" s="30" t="s">
        <v>10312</v>
      </c>
      <c r="N5443" s="23"/>
      <c r="O5443" s="23"/>
      <c r="P5443" s="24"/>
    </row>
    <row r="5444" spans="1:16" ht="12" customHeight="1" x14ac:dyDescent="0.2">
      <c r="A5444" s="31" t="s">
        <v>2592</v>
      </c>
      <c r="B5444" s="31" t="s">
        <v>2592</v>
      </c>
      <c r="C5444" s="31">
        <v>590369</v>
      </c>
      <c r="D5444" s="32">
        <v>43279.386747685188</v>
      </c>
      <c r="E5444" s="32">
        <v>43279.447916666664</v>
      </c>
      <c r="F5444" s="32">
        <v>43280.652129629627</v>
      </c>
      <c r="G5444" s="31">
        <v>4</v>
      </c>
      <c r="H5444" s="31" t="s">
        <v>86</v>
      </c>
      <c r="I5444" s="31" t="s">
        <v>1090</v>
      </c>
      <c r="J5444" s="31" t="s">
        <v>219</v>
      </c>
      <c r="K5444" s="31" t="s">
        <v>40</v>
      </c>
      <c r="L5444" s="31" t="s">
        <v>10313</v>
      </c>
      <c r="M5444" s="30" t="s">
        <v>10314</v>
      </c>
      <c r="N5444" s="23"/>
      <c r="O5444" s="23"/>
      <c r="P5444" s="24"/>
    </row>
    <row r="5445" spans="1:16" ht="12" customHeight="1" x14ac:dyDescent="0.2">
      <c r="A5445" s="31" t="s">
        <v>2592</v>
      </c>
      <c r="B5445" s="31" t="s">
        <v>2592</v>
      </c>
      <c r="C5445" s="31">
        <v>584392</v>
      </c>
      <c r="D5445" s="32">
        <v>43258.411643518521</v>
      </c>
      <c r="E5445" s="32">
        <v>43258.43681712963</v>
      </c>
      <c r="F5445" s="32">
        <v>43263.489305555559</v>
      </c>
      <c r="G5445" s="31">
        <v>4</v>
      </c>
      <c r="H5445" s="31" t="s">
        <v>86</v>
      </c>
      <c r="I5445" s="31" t="s">
        <v>1090</v>
      </c>
      <c r="J5445" s="31" t="s">
        <v>219</v>
      </c>
      <c r="K5445" s="31" t="s">
        <v>40</v>
      </c>
      <c r="L5445" s="31" t="s">
        <v>10315</v>
      </c>
      <c r="M5445" s="30" t="s">
        <v>10316</v>
      </c>
      <c r="N5445" s="23"/>
      <c r="O5445" s="23"/>
      <c r="P5445" s="24"/>
    </row>
    <row r="5446" spans="1:16" ht="12" customHeight="1" x14ac:dyDescent="0.2">
      <c r="A5446" s="31" t="s">
        <v>2592</v>
      </c>
      <c r="B5446" s="31" t="s">
        <v>2592</v>
      </c>
      <c r="C5446" s="31">
        <v>590203</v>
      </c>
      <c r="D5446" s="32">
        <v>43278.623287037037</v>
      </c>
      <c r="E5446" s="32">
        <v>43279.322222222225</v>
      </c>
      <c r="F5446" s="32">
        <v>43280.358344907407</v>
      </c>
      <c r="G5446" s="31">
        <v>4</v>
      </c>
      <c r="H5446" s="31" t="s">
        <v>86</v>
      </c>
      <c r="I5446" s="31" t="s">
        <v>1090</v>
      </c>
      <c r="J5446" s="31" t="s">
        <v>219</v>
      </c>
      <c r="K5446" s="31" t="s">
        <v>40</v>
      </c>
      <c r="L5446" s="31" t="s">
        <v>10317</v>
      </c>
      <c r="M5446" s="30" t="s">
        <v>10318</v>
      </c>
      <c r="N5446" s="23"/>
      <c r="O5446" s="23"/>
      <c r="P5446" s="24"/>
    </row>
    <row r="5447" spans="1:16" ht="12" customHeight="1" x14ac:dyDescent="0.2">
      <c r="A5447" s="31" t="s">
        <v>2592</v>
      </c>
      <c r="B5447" s="31" t="s">
        <v>2592</v>
      </c>
      <c r="C5447" s="31">
        <v>584193</v>
      </c>
      <c r="D5447" s="32">
        <v>43257.639050925929</v>
      </c>
      <c r="E5447" s="32">
        <v>43257.649884259263</v>
      </c>
      <c r="F5447" s="32">
        <v>43262.378148148149</v>
      </c>
      <c r="G5447" s="31">
        <v>4</v>
      </c>
      <c r="H5447" s="31" t="s">
        <v>86</v>
      </c>
      <c r="I5447" s="31" t="s">
        <v>1090</v>
      </c>
      <c r="J5447" s="31" t="s">
        <v>219</v>
      </c>
      <c r="K5447" s="31" t="s">
        <v>40</v>
      </c>
      <c r="L5447" s="31" t="s">
        <v>10319</v>
      </c>
      <c r="M5447" s="30" t="s">
        <v>10320</v>
      </c>
      <c r="N5447" s="23"/>
      <c r="O5447" s="23"/>
      <c r="P5447" s="24"/>
    </row>
    <row r="5448" spans="1:16" ht="12" customHeight="1" x14ac:dyDescent="0.2">
      <c r="A5448" s="31" t="s">
        <v>2592</v>
      </c>
      <c r="B5448" s="31" t="s">
        <v>2592</v>
      </c>
      <c r="C5448" s="31">
        <v>590742</v>
      </c>
      <c r="D5448" s="32">
        <v>43280.3828587963</v>
      </c>
      <c r="E5448" s="32">
        <v>43280.395833333336</v>
      </c>
      <c r="F5448" s="32">
        <v>43280.406944444447</v>
      </c>
      <c r="G5448" s="31">
        <v>4</v>
      </c>
      <c r="H5448" s="31" t="s">
        <v>86</v>
      </c>
      <c r="I5448" s="31" t="s">
        <v>1090</v>
      </c>
      <c r="J5448" s="31" t="s">
        <v>219</v>
      </c>
      <c r="K5448" s="31" t="s">
        <v>40</v>
      </c>
      <c r="L5448" s="31" t="s">
        <v>960</v>
      </c>
      <c r="M5448" s="30" t="s">
        <v>10321</v>
      </c>
      <c r="N5448" s="23"/>
      <c r="O5448" s="23"/>
      <c r="P5448" s="24"/>
    </row>
    <row r="5449" spans="1:16" ht="12" customHeight="1" x14ac:dyDescent="0.2">
      <c r="A5449" s="31" t="s">
        <v>2592</v>
      </c>
      <c r="B5449" s="31" t="s">
        <v>2592</v>
      </c>
      <c r="C5449" s="31">
        <v>583838</v>
      </c>
      <c r="D5449" s="32">
        <v>43257.320949074077</v>
      </c>
      <c r="E5449" s="32">
        <v>43257.371215277781</v>
      </c>
      <c r="F5449" s="32">
        <v>43258.341724537036</v>
      </c>
      <c r="G5449" s="31">
        <v>4</v>
      </c>
      <c r="H5449" s="31" t="s">
        <v>86</v>
      </c>
      <c r="I5449" s="31" t="s">
        <v>1090</v>
      </c>
      <c r="J5449" s="31" t="s">
        <v>219</v>
      </c>
      <c r="K5449" s="31" t="s">
        <v>40</v>
      </c>
      <c r="L5449" s="31" t="s">
        <v>960</v>
      </c>
      <c r="M5449" s="30" t="s">
        <v>10322</v>
      </c>
      <c r="N5449" s="23">
        <v>5380</v>
      </c>
      <c r="O5449" s="23"/>
      <c r="P5449" s="24" t="s">
        <v>1150</v>
      </c>
    </row>
    <row r="5450" spans="1:16" ht="12" customHeight="1" x14ac:dyDescent="0.2">
      <c r="A5450" s="31" t="s">
        <v>2592</v>
      </c>
      <c r="B5450" s="31" t="s">
        <v>2592</v>
      </c>
      <c r="C5450" s="31">
        <v>582582</v>
      </c>
      <c r="D5450" s="32">
        <v>43252.324861111112</v>
      </c>
      <c r="E5450" s="32">
        <v>43252.397430555553</v>
      </c>
      <c r="F5450" s="32">
        <v>43252.427824074075</v>
      </c>
      <c r="G5450" s="31">
        <v>4</v>
      </c>
      <c r="H5450" s="31" t="s">
        <v>86</v>
      </c>
      <c r="I5450" s="31" t="s">
        <v>1090</v>
      </c>
      <c r="J5450" s="31" t="s">
        <v>219</v>
      </c>
      <c r="K5450" s="31" t="s">
        <v>40</v>
      </c>
      <c r="L5450" s="31" t="s">
        <v>960</v>
      </c>
      <c r="M5450" s="30" t="s">
        <v>10323</v>
      </c>
      <c r="N5450" s="23"/>
      <c r="O5450" s="23"/>
      <c r="P5450" s="24"/>
    </row>
    <row r="5451" spans="1:16" ht="12" customHeight="1" x14ac:dyDescent="0.2">
      <c r="A5451" s="31" t="s">
        <v>2592</v>
      </c>
      <c r="B5451" s="31" t="s">
        <v>2592</v>
      </c>
      <c r="C5451" s="31">
        <v>586395</v>
      </c>
      <c r="D5451" s="32">
        <v>43265.392604166664</v>
      </c>
      <c r="E5451" s="32">
        <v>43265.402777777781</v>
      </c>
      <c r="F5451" s="32">
        <v>43265.448819444442</v>
      </c>
      <c r="G5451" s="31">
        <v>4</v>
      </c>
      <c r="H5451" s="31" t="s">
        <v>86</v>
      </c>
      <c r="I5451" s="31" t="s">
        <v>1090</v>
      </c>
      <c r="J5451" s="31" t="s">
        <v>219</v>
      </c>
      <c r="K5451" s="31" t="s">
        <v>40</v>
      </c>
      <c r="L5451" s="31" t="s">
        <v>4034</v>
      </c>
      <c r="M5451" s="30" t="s">
        <v>10324</v>
      </c>
      <c r="N5451" s="23">
        <v>5296</v>
      </c>
      <c r="O5451" s="23"/>
      <c r="P5451" s="24" t="s">
        <v>1150</v>
      </c>
    </row>
    <row r="5452" spans="1:16" ht="12" customHeight="1" x14ac:dyDescent="0.2">
      <c r="A5452" s="31" t="s">
        <v>3438</v>
      </c>
      <c r="B5452" s="31" t="s">
        <v>2592</v>
      </c>
      <c r="C5452" s="31">
        <v>580979</v>
      </c>
      <c r="D5452" s="32">
        <v>43245.361666666664</v>
      </c>
      <c r="E5452" s="32">
        <v>43245.388194444444</v>
      </c>
      <c r="F5452" s="32">
        <v>43252.236111111109</v>
      </c>
      <c r="G5452" s="31">
        <v>4</v>
      </c>
      <c r="H5452" s="31" t="s">
        <v>86</v>
      </c>
      <c r="I5452" s="31" t="s">
        <v>1090</v>
      </c>
      <c r="J5452" s="31" t="s">
        <v>219</v>
      </c>
      <c r="K5452" s="31" t="s">
        <v>40</v>
      </c>
      <c r="L5452" s="31" t="s">
        <v>10325</v>
      </c>
      <c r="M5452" s="30" t="s">
        <v>10326</v>
      </c>
      <c r="N5452" s="23"/>
      <c r="O5452" s="23"/>
      <c r="P5452" s="24"/>
    </row>
    <row r="5453" spans="1:16" ht="12" customHeight="1" x14ac:dyDescent="0.2">
      <c r="A5453" s="31" t="s">
        <v>2592</v>
      </c>
      <c r="B5453" s="31" t="s">
        <v>2592</v>
      </c>
      <c r="C5453" s="31">
        <v>589095</v>
      </c>
      <c r="D5453" s="32">
        <v>43276.334016203706</v>
      </c>
      <c r="E5453" s="32">
        <v>43276.364166666666</v>
      </c>
      <c r="F5453" s="32">
        <v>43277.525358796294</v>
      </c>
      <c r="G5453" s="31">
        <v>4</v>
      </c>
      <c r="H5453" s="31" t="s">
        <v>86</v>
      </c>
      <c r="I5453" s="31" t="s">
        <v>1090</v>
      </c>
      <c r="J5453" s="31" t="s">
        <v>219</v>
      </c>
      <c r="K5453" s="31" t="s">
        <v>40</v>
      </c>
      <c r="L5453" s="31" t="s">
        <v>10327</v>
      </c>
      <c r="M5453" s="30" t="s">
        <v>10328</v>
      </c>
      <c r="N5453" s="23">
        <v>6050</v>
      </c>
      <c r="O5453" s="23"/>
      <c r="P5453" s="24" t="s">
        <v>1150</v>
      </c>
    </row>
    <row r="5454" spans="1:16" ht="12" customHeight="1" x14ac:dyDescent="0.2">
      <c r="A5454" s="31" t="s">
        <v>2592</v>
      </c>
      <c r="B5454" s="31" t="s">
        <v>2592</v>
      </c>
      <c r="C5454" s="31">
        <v>588135</v>
      </c>
      <c r="D5454" s="32">
        <v>43271.551874999997</v>
      </c>
      <c r="E5454" s="32">
        <v>43277.365972222222</v>
      </c>
      <c r="F5454" s="32">
        <v>43277.471377314818</v>
      </c>
      <c r="G5454" s="31">
        <v>4</v>
      </c>
      <c r="H5454" s="31" t="s">
        <v>86</v>
      </c>
      <c r="I5454" s="31" t="s">
        <v>1090</v>
      </c>
      <c r="J5454" s="31" t="s">
        <v>219</v>
      </c>
      <c r="K5454" s="31" t="s">
        <v>40</v>
      </c>
      <c r="L5454" s="31" t="s">
        <v>10329</v>
      </c>
      <c r="M5454" s="30" t="s">
        <v>10330</v>
      </c>
      <c r="N5454" s="23"/>
      <c r="O5454" s="23"/>
      <c r="P5454" s="24"/>
    </row>
    <row r="5455" spans="1:16" ht="12" customHeight="1" x14ac:dyDescent="0.2">
      <c r="A5455" s="31" t="s">
        <v>2592</v>
      </c>
      <c r="B5455" s="31" t="s">
        <v>2592</v>
      </c>
      <c r="C5455" s="31">
        <v>586873</v>
      </c>
      <c r="D5455" s="32">
        <v>43266.556574074071</v>
      </c>
      <c r="E5455" s="32">
        <v>43266.59097222222</v>
      </c>
      <c r="F5455" s="32">
        <v>43271.492013888892</v>
      </c>
      <c r="G5455" s="31">
        <v>4</v>
      </c>
      <c r="H5455" s="31" t="s">
        <v>86</v>
      </c>
      <c r="I5455" s="31" t="s">
        <v>1090</v>
      </c>
      <c r="J5455" s="31" t="s">
        <v>219</v>
      </c>
      <c r="K5455" s="31" t="s">
        <v>40</v>
      </c>
      <c r="L5455" s="31" t="s">
        <v>10331</v>
      </c>
      <c r="M5455" s="30" t="s">
        <v>10332</v>
      </c>
      <c r="N5455" s="23"/>
      <c r="O5455" s="23"/>
      <c r="P5455" s="24"/>
    </row>
    <row r="5456" spans="1:16" ht="12" customHeight="1" x14ac:dyDescent="0.2">
      <c r="A5456" s="31" t="s">
        <v>2592</v>
      </c>
      <c r="B5456" s="31" t="s">
        <v>2592</v>
      </c>
      <c r="C5456" s="31">
        <v>584522</v>
      </c>
      <c r="D5456" s="32">
        <v>43258.586504629631</v>
      </c>
      <c r="E5456" s="32">
        <v>43259.283333333333</v>
      </c>
      <c r="F5456" s="32">
        <v>43262.379641203705</v>
      </c>
      <c r="G5456" s="31">
        <v>4</v>
      </c>
      <c r="H5456" s="31" t="s">
        <v>86</v>
      </c>
      <c r="I5456" s="31" t="s">
        <v>1090</v>
      </c>
      <c r="J5456" s="31" t="s">
        <v>219</v>
      </c>
      <c r="K5456" s="31" t="s">
        <v>40</v>
      </c>
      <c r="L5456" s="31" t="s">
        <v>10333</v>
      </c>
      <c r="M5456" s="30" t="s">
        <v>10334</v>
      </c>
      <c r="N5456" s="23"/>
      <c r="O5456" s="23"/>
      <c r="P5456" s="24"/>
    </row>
    <row r="5457" spans="1:16" ht="12" customHeight="1" x14ac:dyDescent="0.2">
      <c r="A5457" s="31" t="s">
        <v>2592</v>
      </c>
      <c r="B5457" s="31" t="s">
        <v>2592</v>
      </c>
      <c r="C5457" s="31">
        <v>585974</v>
      </c>
      <c r="D5457" s="32">
        <v>43264.349641203706</v>
      </c>
      <c r="E5457" s="32">
        <v>43264.354166666664</v>
      </c>
      <c r="F5457" s="32">
        <v>43266.449490740742</v>
      </c>
      <c r="G5457" s="31">
        <v>4</v>
      </c>
      <c r="H5457" s="31" t="s">
        <v>86</v>
      </c>
      <c r="I5457" s="31" t="s">
        <v>1090</v>
      </c>
      <c r="J5457" s="31" t="s">
        <v>219</v>
      </c>
      <c r="K5457" s="31" t="s">
        <v>40</v>
      </c>
      <c r="L5457" s="31" t="s">
        <v>10335</v>
      </c>
      <c r="M5457" s="30" t="s">
        <v>10336</v>
      </c>
      <c r="N5457" s="23"/>
      <c r="O5457" s="23"/>
      <c r="P5457" s="24"/>
    </row>
    <row r="5458" spans="1:16" ht="12" customHeight="1" x14ac:dyDescent="0.2">
      <c r="A5458" s="31" t="s">
        <v>3438</v>
      </c>
      <c r="B5458" s="31" t="s">
        <v>2592</v>
      </c>
      <c r="C5458" s="31">
        <v>580114</v>
      </c>
      <c r="D5458" s="32">
        <v>43242.647511574076</v>
      </c>
      <c r="E5458" s="32">
        <v>43242.651354166665</v>
      </c>
      <c r="F5458" s="32">
        <v>43255.620150462964</v>
      </c>
      <c r="G5458" s="31">
        <v>4</v>
      </c>
      <c r="H5458" s="31" t="s">
        <v>86</v>
      </c>
      <c r="I5458" s="31" t="s">
        <v>1090</v>
      </c>
      <c r="J5458" s="31" t="s">
        <v>219</v>
      </c>
      <c r="K5458" s="31" t="s">
        <v>40</v>
      </c>
      <c r="L5458" s="31" t="s">
        <v>10337</v>
      </c>
      <c r="M5458" s="30" t="s">
        <v>10338</v>
      </c>
      <c r="N5458" s="23"/>
      <c r="O5458" s="23"/>
      <c r="P5458" s="24"/>
    </row>
    <row r="5459" spans="1:16" ht="12" customHeight="1" x14ac:dyDescent="0.2">
      <c r="A5459" s="31" t="s">
        <v>2592</v>
      </c>
      <c r="B5459" s="31" t="s">
        <v>2592</v>
      </c>
      <c r="C5459" s="31">
        <v>582763</v>
      </c>
      <c r="D5459" s="32">
        <v>43252.531782407408</v>
      </c>
      <c r="E5459" s="32">
        <v>43252.568055555559</v>
      </c>
      <c r="F5459" s="32">
        <v>43258.358611111114</v>
      </c>
      <c r="G5459" s="31">
        <v>4</v>
      </c>
      <c r="H5459" s="31" t="s">
        <v>86</v>
      </c>
      <c r="I5459" s="31" t="s">
        <v>1090</v>
      </c>
      <c r="J5459" s="31" t="s">
        <v>219</v>
      </c>
      <c r="K5459" s="31" t="s">
        <v>40</v>
      </c>
      <c r="L5459" s="31" t="s">
        <v>10339</v>
      </c>
      <c r="M5459" s="30" t="s">
        <v>10340</v>
      </c>
      <c r="N5459" s="23"/>
      <c r="O5459" s="23"/>
      <c r="P5459" s="24"/>
    </row>
    <row r="5460" spans="1:16" ht="12" customHeight="1" x14ac:dyDescent="0.2">
      <c r="A5460" s="31" t="s">
        <v>2592</v>
      </c>
      <c r="B5460" s="31" t="s">
        <v>2592</v>
      </c>
      <c r="C5460" s="31">
        <v>589299</v>
      </c>
      <c r="D5460" s="32">
        <v>43276.531041666669</v>
      </c>
      <c r="E5460" s="32">
        <v>43276.54583333333</v>
      </c>
      <c r="F5460" s="32">
        <v>43278.43472222222</v>
      </c>
      <c r="G5460" s="31">
        <v>4</v>
      </c>
      <c r="H5460" s="31" t="s">
        <v>86</v>
      </c>
      <c r="I5460" s="31" t="s">
        <v>1090</v>
      </c>
      <c r="J5460" s="31" t="s">
        <v>219</v>
      </c>
      <c r="K5460" s="31" t="s">
        <v>40</v>
      </c>
      <c r="L5460" s="31" t="s">
        <v>10341</v>
      </c>
      <c r="M5460" s="30" t="s">
        <v>10342</v>
      </c>
      <c r="N5460" s="23"/>
      <c r="O5460" s="23"/>
      <c r="P5460" s="24"/>
    </row>
    <row r="5461" spans="1:16" ht="12" customHeight="1" x14ac:dyDescent="0.2">
      <c r="A5461" s="31" t="s">
        <v>2592</v>
      </c>
      <c r="B5461" s="31" t="s">
        <v>2592</v>
      </c>
      <c r="C5461" s="31">
        <v>584673</v>
      </c>
      <c r="D5461" s="32">
        <v>43259.32953703704</v>
      </c>
      <c r="E5461" s="32">
        <v>43259.342129629629</v>
      </c>
      <c r="F5461" s="32">
        <v>43269.302627314813</v>
      </c>
      <c r="G5461" s="31">
        <v>4</v>
      </c>
      <c r="H5461" s="31" t="s">
        <v>86</v>
      </c>
      <c r="I5461" s="31" t="s">
        <v>1090</v>
      </c>
      <c r="J5461" s="31" t="s">
        <v>219</v>
      </c>
      <c r="K5461" s="31" t="s">
        <v>40</v>
      </c>
      <c r="L5461" s="31" t="s">
        <v>8539</v>
      </c>
      <c r="M5461" s="30" t="s">
        <v>10343</v>
      </c>
      <c r="N5461" s="23"/>
      <c r="O5461" s="23"/>
      <c r="P5461" s="24"/>
    </row>
    <row r="5462" spans="1:16" ht="12" customHeight="1" x14ac:dyDescent="0.2">
      <c r="A5462" s="31" t="s">
        <v>2592</v>
      </c>
      <c r="B5462" s="31" t="s">
        <v>2592</v>
      </c>
      <c r="C5462" s="31">
        <v>588580</v>
      </c>
      <c r="D5462" s="32">
        <v>43272.592465277776</v>
      </c>
      <c r="E5462" s="32">
        <v>43272.607037037036</v>
      </c>
      <c r="F5462" s="32">
        <v>43273.408402777779</v>
      </c>
      <c r="G5462" s="31">
        <v>4</v>
      </c>
      <c r="H5462" s="31" t="s">
        <v>86</v>
      </c>
      <c r="I5462" s="31" t="s">
        <v>1090</v>
      </c>
      <c r="J5462" s="31" t="s">
        <v>219</v>
      </c>
      <c r="K5462" s="31" t="s">
        <v>40</v>
      </c>
      <c r="L5462" s="31" t="s">
        <v>10344</v>
      </c>
      <c r="M5462" s="30" t="s">
        <v>10345</v>
      </c>
      <c r="N5462" s="23"/>
      <c r="O5462" s="23"/>
      <c r="P5462" s="24"/>
    </row>
    <row r="5463" spans="1:16" ht="12" customHeight="1" x14ac:dyDescent="0.2">
      <c r="A5463" s="31" t="s">
        <v>2592</v>
      </c>
      <c r="B5463" s="31" t="s">
        <v>2592</v>
      </c>
      <c r="C5463" s="31">
        <v>585750</v>
      </c>
      <c r="D5463" s="32">
        <v>43263.545486111114</v>
      </c>
      <c r="E5463" s="32">
        <v>43263.602083333331</v>
      </c>
      <c r="F5463" s="32">
        <v>43264.516701388886</v>
      </c>
      <c r="G5463" s="31">
        <v>4</v>
      </c>
      <c r="H5463" s="31" t="s">
        <v>86</v>
      </c>
      <c r="I5463" s="31" t="s">
        <v>1090</v>
      </c>
      <c r="J5463" s="31" t="s">
        <v>219</v>
      </c>
      <c r="K5463" s="31" t="s">
        <v>40</v>
      </c>
      <c r="L5463" s="31" t="s">
        <v>10346</v>
      </c>
      <c r="M5463" s="30" t="s">
        <v>10347</v>
      </c>
      <c r="N5463" s="23"/>
      <c r="O5463" s="23"/>
      <c r="P5463" s="24"/>
    </row>
    <row r="5464" spans="1:16" ht="12" customHeight="1" x14ac:dyDescent="0.2">
      <c r="A5464" s="31" t="s">
        <v>3438</v>
      </c>
      <c r="B5464" s="31" t="s">
        <v>2592</v>
      </c>
      <c r="C5464" s="31">
        <v>581607</v>
      </c>
      <c r="D5464" s="32">
        <v>43249.563298611109</v>
      </c>
      <c r="E5464" s="32">
        <v>43249.636805555558</v>
      </c>
      <c r="F5464" s="32">
        <v>43258.560416666667</v>
      </c>
      <c r="G5464" s="31">
        <v>4</v>
      </c>
      <c r="H5464" s="31" t="s">
        <v>86</v>
      </c>
      <c r="I5464" s="31" t="s">
        <v>1138</v>
      </c>
      <c r="J5464" s="31" t="s">
        <v>219</v>
      </c>
      <c r="K5464" s="31" t="s">
        <v>40</v>
      </c>
      <c r="L5464" s="31" t="s">
        <v>10348</v>
      </c>
      <c r="M5464" s="30" t="s">
        <v>10349</v>
      </c>
      <c r="N5464" s="23"/>
      <c r="O5464" s="23"/>
      <c r="P5464" s="24"/>
    </row>
    <row r="5465" spans="1:16" ht="12" customHeight="1" x14ac:dyDescent="0.2">
      <c r="A5465" s="31" t="s">
        <v>3438</v>
      </c>
      <c r="B5465" s="31" t="s">
        <v>2592</v>
      </c>
      <c r="C5465" s="31">
        <v>582231</v>
      </c>
      <c r="D5465" s="32">
        <v>43251.346828703703</v>
      </c>
      <c r="E5465" s="32">
        <v>43251.362500000003</v>
      </c>
      <c r="F5465" s="32">
        <v>43255.615972222222</v>
      </c>
      <c r="G5465" s="31">
        <v>4</v>
      </c>
      <c r="H5465" s="31" t="s">
        <v>86</v>
      </c>
      <c r="I5465" s="31" t="s">
        <v>1090</v>
      </c>
      <c r="J5465" s="31" t="s">
        <v>219</v>
      </c>
      <c r="K5465" s="31" t="s">
        <v>40</v>
      </c>
      <c r="L5465" s="31" t="s">
        <v>10350</v>
      </c>
      <c r="M5465" s="30" t="s">
        <v>10351</v>
      </c>
      <c r="N5465" s="23"/>
      <c r="O5465" s="23"/>
      <c r="P5465" s="24"/>
    </row>
    <row r="5466" spans="1:16" ht="12" customHeight="1" x14ac:dyDescent="0.2">
      <c r="A5466" s="31" t="s">
        <v>2592</v>
      </c>
      <c r="B5466" s="31" t="s">
        <v>2592</v>
      </c>
      <c r="C5466" s="31">
        <v>587193</v>
      </c>
      <c r="D5466" s="32">
        <v>43269.401574074072</v>
      </c>
      <c r="E5466" s="32">
        <v>43269.416689814818</v>
      </c>
      <c r="F5466" s="32">
        <v>43272.483194444445</v>
      </c>
      <c r="G5466" s="31">
        <v>4</v>
      </c>
      <c r="H5466" s="31" t="s">
        <v>86</v>
      </c>
      <c r="I5466" s="31" t="s">
        <v>1090</v>
      </c>
      <c r="J5466" s="31" t="s">
        <v>1739</v>
      </c>
      <c r="K5466" s="31" t="s">
        <v>40</v>
      </c>
      <c r="L5466" s="31" t="s">
        <v>223</v>
      </c>
      <c r="M5466" s="30" t="s">
        <v>10352</v>
      </c>
      <c r="N5466" s="23"/>
      <c r="O5466" s="23"/>
      <c r="P5466" s="24"/>
    </row>
    <row r="5467" spans="1:16" ht="12" customHeight="1" x14ac:dyDescent="0.2">
      <c r="A5467" s="31" t="s">
        <v>2592</v>
      </c>
      <c r="B5467" s="31" t="s">
        <v>2592</v>
      </c>
      <c r="C5467" s="31">
        <v>584182</v>
      </c>
      <c r="D5467" s="32">
        <v>43257.629907407405</v>
      </c>
      <c r="E5467" s="32">
        <v>43257.645243055558</v>
      </c>
      <c r="F5467" s="32">
        <v>43264.36105324074</v>
      </c>
      <c r="G5467" s="31">
        <v>4</v>
      </c>
      <c r="H5467" s="31" t="s">
        <v>86</v>
      </c>
      <c r="I5467" s="31" t="s">
        <v>1090</v>
      </c>
      <c r="J5467" s="31" t="s">
        <v>1739</v>
      </c>
      <c r="K5467" s="31" t="s">
        <v>40</v>
      </c>
      <c r="L5467" s="31" t="s">
        <v>10353</v>
      </c>
      <c r="M5467" s="30" t="s">
        <v>10354</v>
      </c>
      <c r="N5467" s="23"/>
      <c r="O5467" s="23"/>
      <c r="P5467" s="24"/>
    </row>
    <row r="5468" spans="1:16" ht="12" customHeight="1" x14ac:dyDescent="0.2">
      <c r="A5468" s="31" t="s">
        <v>2592</v>
      </c>
      <c r="B5468" s="31" t="s">
        <v>2592</v>
      </c>
      <c r="C5468" s="31">
        <v>575995</v>
      </c>
      <c r="D5468" s="32">
        <v>43228.638692129629</v>
      </c>
      <c r="E5468" s="32">
        <v>43252.406354166669</v>
      </c>
      <c r="F5468" s="32">
        <v>43256.42255787037</v>
      </c>
      <c r="G5468" s="31">
        <v>4</v>
      </c>
      <c r="H5468" s="31" t="s">
        <v>86</v>
      </c>
      <c r="I5468" s="31" t="s">
        <v>1090</v>
      </c>
      <c r="J5468" s="31" t="s">
        <v>1739</v>
      </c>
      <c r="K5468" s="31" t="s">
        <v>40</v>
      </c>
      <c r="L5468" s="31" t="s">
        <v>10355</v>
      </c>
      <c r="M5468" s="30" t="s">
        <v>10356</v>
      </c>
      <c r="N5468" s="23"/>
      <c r="O5468" s="23"/>
      <c r="P5468" s="24"/>
    </row>
    <row r="5469" spans="1:16" ht="12" customHeight="1" x14ac:dyDescent="0.2">
      <c r="A5469" s="31" t="s">
        <v>2592</v>
      </c>
      <c r="B5469" s="31" t="s">
        <v>2592</v>
      </c>
      <c r="C5469" s="31">
        <v>589584</v>
      </c>
      <c r="D5469" s="32">
        <v>43277.405243055553</v>
      </c>
      <c r="E5469" s="32">
        <v>43277.488738425927</v>
      </c>
      <c r="F5469" s="32">
        <v>43277.508344907408</v>
      </c>
      <c r="G5469" s="31">
        <v>4</v>
      </c>
      <c r="H5469" s="31" t="s">
        <v>86</v>
      </c>
      <c r="I5469" s="31" t="s">
        <v>1090</v>
      </c>
      <c r="J5469" s="31" t="s">
        <v>93</v>
      </c>
      <c r="K5469" s="31" t="s">
        <v>1119</v>
      </c>
      <c r="L5469" s="31" t="s">
        <v>10357</v>
      </c>
      <c r="M5469" s="30" t="s">
        <v>10358</v>
      </c>
      <c r="N5469" s="23"/>
      <c r="O5469" s="23"/>
      <c r="P5469" s="24"/>
    </row>
    <row r="5470" spans="1:16" ht="12" customHeight="1" x14ac:dyDescent="0.2">
      <c r="A5470" s="31" t="s">
        <v>2592</v>
      </c>
      <c r="B5470" s="31" t="s">
        <v>2592</v>
      </c>
      <c r="C5470" s="31">
        <v>584132</v>
      </c>
      <c r="D5470" s="32">
        <v>43257.584814814814</v>
      </c>
      <c r="E5470" s="32">
        <v>43257.591782407406</v>
      </c>
      <c r="F5470" s="32">
        <v>43272.64806712963</v>
      </c>
      <c r="G5470" s="31">
        <v>4</v>
      </c>
      <c r="H5470" s="31" t="s">
        <v>86</v>
      </c>
      <c r="I5470" s="31" t="s">
        <v>1090</v>
      </c>
      <c r="J5470" s="31" t="s">
        <v>93</v>
      </c>
      <c r="K5470" s="31" t="s">
        <v>1119</v>
      </c>
      <c r="L5470" s="31" t="s">
        <v>10359</v>
      </c>
      <c r="M5470" s="30" t="s">
        <v>10360</v>
      </c>
      <c r="N5470" s="23"/>
      <c r="O5470" s="23"/>
      <c r="P5470" s="24"/>
    </row>
    <row r="5471" spans="1:16" ht="12" customHeight="1" x14ac:dyDescent="0.2">
      <c r="A5471" s="31" t="s">
        <v>2592</v>
      </c>
      <c r="B5471" s="31" t="s">
        <v>2592</v>
      </c>
      <c r="C5471" s="31">
        <v>587442</v>
      </c>
      <c r="D5471" s="32">
        <v>43269.623553240737</v>
      </c>
      <c r="E5471" s="32">
        <v>43269.630960648145</v>
      </c>
      <c r="F5471" s="32">
        <v>43272.671215277776</v>
      </c>
      <c r="G5471" s="31">
        <v>4</v>
      </c>
      <c r="H5471" s="31" t="s">
        <v>86</v>
      </c>
      <c r="I5471" s="31" t="s">
        <v>1090</v>
      </c>
      <c r="J5471" s="31" t="s">
        <v>93</v>
      </c>
      <c r="K5471" s="31" t="s">
        <v>1119</v>
      </c>
      <c r="L5471" s="31" t="s">
        <v>7848</v>
      </c>
      <c r="M5471" s="30" t="s">
        <v>10361</v>
      </c>
      <c r="N5471" s="23">
        <v>6052</v>
      </c>
      <c r="O5471" s="23"/>
      <c r="P5471" s="24" t="s">
        <v>1150</v>
      </c>
    </row>
    <row r="5472" spans="1:16" ht="12" customHeight="1" x14ac:dyDescent="0.2">
      <c r="A5472" s="31" t="s">
        <v>2592</v>
      </c>
      <c r="B5472" s="31" t="s">
        <v>2592</v>
      </c>
      <c r="C5472" s="31">
        <v>587810</v>
      </c>
      <c r="D5472" s="32">
        <v>43270.586446759262</v>
      </c>
      <c r="E5472" s="32">
        <v>43270.617835648147</v>
      </c>
      <c r="F5472" s="32">
        <v>43273.596921296295</v>
      </c>
      <c r="G5472" s="31">
        <v>4</v>
      </c>
      <c r="H5472" s="31" t="s">
        <v>86</v>
      </c>
      <c r="I5472" s="31" t="s">
        <v>1090</v>
      </c>
      <c r="J5472" s="31" t="s">
        <v>93</v>
      </c>
      <c r="K5472" s="31" t="s">
        <v>1119</v>
      </c>
      <c r="L5472" s="31" t="s">
        <v>10362</v>
      </c>
      <c r="M5472" s="30" t="s">
        <v>10363</v>
      </c>
      <c r="N5472" s="23"/>
      <c r="O5472" s="23"/>
      <c r="P5472" s="24"/>
    </row>
    <row r="5473" spans="1:16" ht="12" customHeight="1" x14ac:dyDescent="0.2">
      <c r="A5473" s="31" t="s">
        <v>2592</v>
      </c>
      <c r="B5473" s="31" t="s">
        <v>2592</v>
      </c>
      <c r="C5473" s="31">
        <v>584207</v>
      </c>
      <c r="D5473" s="32">
        <v>43257.66542824074</v>
      </c>
      <c r="E5473" s="32">
        <v>43257.680543981478</v>
      </c>
      <c r="F5473" s="32">
        <v>43262.257291666669</v>
      </c>
      <c r="G5473" s="31">
        <v>4</v>
      </c>
      <c r="H5473" s="31" t="s">
        <v>86</v>
      </c>
      <c r="I5473" s="31" t="s">
        <v>1090</v>
      </c>
      <c r="J5473" s="31" t="s">
        <v>93</v>
      </c>
      <c r="K5473" s="31" t="s">
        <v>1119</v>
      </c>
      <c r="L5473" s="31" t="s">
        <v>10364</v>
      </c>
      <c r="M5473" s="30" t="s">
        <v>10365</v>
      </c>
      <c r="N5473" s="23">
        <v>6023</v>
      </c>
      <c r="O5473" s="23"/>
      <c r="P5473" s="24" t="s">
        <v>1150</v>
      </c>
    </row>
    <row r="5474" spans="1:16" ht="12" customHeight="1" x14ac:dyDescent="0.2">
      <c r="A5474" s="31" t="s">
        <v>2592</v>
      </c>
      <c r="B5474" s="31" t="s">
        <v>2592</v>
      </c>
      <c r="C5474" s="31">
        <v>583617</v>
      </c>
      <c r="D5474" s="32">
        <v>43256.50204861111</v>
      </c>
      <c r="E5474" s="32">
        <v>43256.634722222225</v>
      </c>
      <c r="F5474" s="32">
        <v>43259.483032407406</v>
      </c>
      <c r="G5474" s="31">
        <v>4</v>
      </c>
      <c r="H5474" s="31" t="s">
        <v>86</v>
      </c>
      <c r="I5474" s="31" t="s">
        <v>1090</v>
      </c>
      <c r="J5474" s="31" t="s">
        <v>93</v>
      </c>
      <c r="K5474" s="31" t="s">
        <v>1119</v>
      </c>
      <c r="L5474" s="31" t="s">
        <v>10366</v>
      </c>
      <c r="M5474" s="30" t="s">
        <v>10367</v>
      </c>
      <c r="N5474" s="23"/>
      <c r="O5474" s="23"/>
      <c r="P5474" s="24"/>
    </row>
    <row r="5475" spans="1:16" ht="12" customHeight="1" x14ac:dyDescent="0.2">
      <c r="A5475" s="31" t="s">
        <v>2592</v>
      </c>
      <c r="B5475" s="31" t="s">
        <v>2592</v>
      </c>
      <c r="C5475" s="31">
        <v>587361</v>
      </c>
      <c r="D5475" s="32">
        <v>43269.554849537039</v>
      </c>
      <c r="E5475" s="32">
        <v>43278.383333333331</v>
      </c>
      <c r="F5475" s="32">
        <v>43278.642500000002</v>
      </c>
      <c r="G5475" s="31">
        <v>4</v>
      </c>
      <c r="H5475" s="31" t="s">
        <v>86</v>
      </c>
      <c r="I5475" s="31" t="s">
        <v>1090</v>
      </c>
      <c r="J5475" s="31" t="s">
        <v>93</v>
      </c>
      <c r="K5475" s="31" t="s">
        <v>1119</v>
      </c>
      <c r="L5475" s="31" t="s">
        <v>10368</v>
      </c>
      <c r="M5475" s="30" t="s">
        <v>10369</v>
      </c>
      <c r="N5475" s="23">
        <v>6067</v>
      </c>
      <c r="O5475" s="23"/>
      <c r="P5475" s="24" t="s">
        <v>1150</v>
      </c>
    </row>
    <row r="5476" spans="1:16" ht="12" customHeight="1" x14ac:dyDescent="0.2">
      <c r="A5476" s="31" t="s">
        <v>2592</v>
      </c>
      <c r="B5476" s="31" t="s">
        <v>2592</v>
      </c>
      <c r="C5476" s="31">
        <v>587697</v>
      </c>
      <c r="D5476" s="32">
        <v>43270.450462962966</v>
      </c>
      <c r="E5476" s="32">
        <v>43271.359722222223</v>
      </c>
      <c r="F5476" s="32">
        <v>43276.276435185187</v>
      </c>
      <c r="G5476" s="31">
        <v>4</v>
      </c>
      <c r="H5476" s="31" t="s">
        <v>86</v>
      </c>
      <c r="I5476" s="31" t="s">
        <v>1090</v>
      </c>
      <c r="J5476" s="31" t="s">
        <v>93</v>
      </c>
      <c r="K5476" s="31" t="s">
        <v>1119</v>
      </c>
      <c r="L5476" s="31" t="s">
        <v>10370</v>
      </c>
      <c r="M5476" s="30" t="s">
        <v>10371</v>
      </c>
      <c r="N5476" s="23"/>
      <c r="O5476" s="23"/>
      <c r="P5476" s="24"/>
    </row>
    <row r="5477" spans="1:16" ht="12" customHeight="1" x14ac:dyDescent="0.2">
      <c r="A5477" s="31" t="s">
        <v>3438</v>
      </c>
      <c r="B5477" s="31" t="s">
        <v>2592</v>
      </c>
      <c r="C5477" s="31">
        <v>580509</v>
      </c>
      <c r="D5477" s="32">
        <v>43243.880231481482</v>
      </c>
      <c r="E5477" s="32">
        <v>43244.381944444445</v>
      </c>
      <c r="F5477" s="32">
        <v>43259.509050925924</v>
      </c>
      <c r="G5477" s="31">
        <v>4</v>
      </c>
      <c r="H5477" s="31" t="s">
        <v>86</v>
      </c>
      <c r="I5477" s="31" t="s">
        <v>1090</v>
      </c>
      <c r="J5477" s="31" t="s">
        <v>93</v>
      </c>
      <c r="K5477" s="31" t="s">
        <v>1119</v>
      </c>
      <c r="L5477" s="31" t="s">
        <v>10372</v>
      </c>
      <c r="M5477" s="30" t="s">
        <v>10373</v>
      </c>
      <c r="N5477" s="23"/>
      <c r="O5477" s="23"/>
      <c r="P5477" s="24"/>
    </row>
    <row r="5478" spans="1:16" ht="12" customHeight="1" x14ac:dyDescent="0.2">
      <c r="A5478" s="31" t="s">
        <v>2592</v>
      </c>
      <c r="B5478" s="31" t="s">
        <v>2592</v>
      </c>
      <c r="C5478" s="31">
        <v>584855</v>
      </c>
      <c r="D5478" s="32">
        <v>43259.528483796297</v>
      </c>
      <c r="E5478" s="32">
        <v>43259.544722222221</v>
      </c>
      <c r="F5478" s="32">
        <v>43262.593078703707</v>
      </c>
      <c r="G5478" s="31">
        <v>4</v>
      </c>
      <c r="H5478" s="31" t="s">
        <v>86</v>
      </c>
      <c r="I5478" s="31" t="s">
        <v>1090</v>
      </c>
      <c r="J5478" s="31" t="s">
        <v>93</v>
      </c>
      <c r="K5478" s="31" t="s">
        <v>1119</v>
      </c>
      <c r="L5478" s="31" t="s">
        <v>7872</v>
      </c>
      <c r="M5478" s="30" t="s">
        <v>10374</v>
      </c>
      <c r="N5478" s="23">
        <v>6025</v>
      </c>
      <c r="O5478" s="23"/>
      <c r="P5478" s="24" t="s">
        <v>1150</v>
      </c>
    </row>
    <row r="5479" spans="1:16" ht="12" customHeight="1" x14ac:dyDescent="0.2">
      <c r="A5479" s="31" t="s">
        <v>2592</v>
      </c>
      <c r="B5479" s="31" t="s">
        <v>2592</v>
      </c>
      <c r="C5479" s="31">
        <v>584374</v>
      </c>
      <c r="D5479" s="32">
        <v>43258.394907407404</v>
      </c>
      <c r="E5479" s="32">
        <v>43258.416666666664</v>
      </c>
      <c r="F5479" s="32">
        <v>43270.570127314815</v>
      </c>
      <c r="G5479" s="31">
        <v>4</v>
      </c>
      <c r="H5479" s="31" t="s">
        <v>86</v>
      </c>
      <c r="I5479" s="31" t="s">
        <v>1090</v>
      </c>
      <c r="J5479" s="31" t="s">
        <v>93</v>
      </c>
      <c r="K5479" s="31" t="s">
        <v>1119</v>
      </c>
      <c r="L5479" s="31" t="s">
        <v>10375</v>
      </c>
      <c r="M5479" s="30" t="s">
        <v>10376</v>
      </c>
      <c r="N5479" s="23">
        <v>6079</v>
      </c>
      <c r="O5479" s="23"/>
      <c r="P5479" s="24" t="s">
        <v>1150</v>
      </c>
    </row>
    <row r="5480" spans="1:16" ht="12" customHeight="1" x14ac:dyDescent="0.2">
      <c r="A5480" s="31" t="s">
        <v>2592</v>
      </c>
      <c r="B5480" s="31" t="s">
        <v>2592</v>
      </c>
      <c r="C5480" s="31">
        <v>582726</v>
      </c>
      <c r="D5480" s="32">
        <v>43252.458148148151</v>
      </c>
      <c r="E5480" s="32">
        <v>43252.486226851855</v>
      </c>
      <c r="F5480" s="32">
        <v>43263.581724537034</v>
      </c>
      <c r="G5480" s="31">
        <v>4</v>
      </c>
      <c r="H5480" s="31" t="s">
        <v>86</v>
      </c>
      <c r="I5480" s="31" t="s">
        <v>1090</v>
      </c>
      <c r="J5480" s="31" t="s">
        <v>93</v>
      </c>
      <c r="K5480" s="31" t="s">
        <v>1119</v>
      </c>
      <c r="L5480" s="31" t="s">
        <v>10377</v>
      </c>
      <c r="M5480" s="30" t="s">
        <v>10378</v>
      </c>
      <c r="N5480" s="23"/>
      <c r="O5480" s="23"/>
      <c r="P5480" s="24"/>
    </row>
    <row r="5481" spans="1:16" ht="12" customHeight="1" x14ac:dyDescent="0.2">
      <c r="A5481" s="31" t="s">
        <v>3438</v>
      </c>
      <c r="B5481" s="31" t="s">
        <v>2592</v>
      </c>
      <c r="C5481" s="31">
        <v>580086</v>
      </c>
      <c r="D5481" s="32">
        <v>43242.617581018516</v>
      </c>
      <c r="E5481" s="32">
        <v>43242.627685185187</v>
      </c>
      <c r="F5481" s="32">
        <v>43253.371539351851</v>
      </c>
      <c r="G5481" s="31">
        <v>4</v>
      </c>
      <c r="H5481" s="31" t="s">
        <v>86</v>
      </c>
      <c r="I5481" s="31" t="s">
        <v>1090</v>
      </c>
      <c r="J5481" s="31" t="s">
        <v>93</v>
      </c>
      <c r="K5481" s="31" t="s">
        <v>1119</v>
      </c>
      <c r="L5481" s="31" t="s">
        <v>10379</v>
      </c>
      <c r="M5481" s="30" t="s">
        <v>10380</v>
      </c>
      <c r="N5481" s="23"/>
      <c r="O5481" s="23"/>
      <c r="P5481" s="24"/>
    </row>
    <row r="5482" spans="1:16" ht="12" customHeight="1" x14ac:dyDescent="0.2">
      <c r="A5482" s="31" t="s">
        <v>3438</v>
      </c>
      <c r="B5482" s="31" t="s">
        <v>2592</v>
      </c>
      <c r="C5482" s="31">
        <v>581179</v>
      </c>
      <c r="D5482" s="32">
        <v>43245.599097222221</v>
      </c>
      <c r="E5482" s="32">
        <v>43245.640277777777</v>
      </c>
      <c r="F5482" s="32">
        <v>43257.642384259256</v>
      </c>
      <c r="G5482" s="31">
        <v>4</v>
      </c>
      <c r="H5482" s="31" t="s">
        <v>86</v>
      </c>
      <c r="I5482" s="31" t="s">
        <v>1090</v>
      </c>
      <c r="J5482" s="31" t="s">
        <v>93</v>
      </c>
      <c r="K5482" s="31" t="s">
        <v>1119</v>
      </c>
      <c r="L5482" s="31" t="s">
        <v>10381</v>
      </c>
      <c r="M5482" s="30" t="s">
        <v>10382</v>
      </c>
      <c r="N5482" s="23"/>
      <c r="O5482" s="23"/>
      <c r="P5482" s="24"/>
    </row>
    <row r="5483" spans="1:16" ht="12" customHeight="1" x14ac:dyDescent="0.2">
      <c r="A5483" s="31" t="s">
        <v>3438</v>
      </c>
      <c r="B5483" s="31" t="s">
        <v>2592</v>
      </c>
      <c r="C5483" s="31">
        <v>578824</v>
      </c>
      <c r="D5483" s="32">
        <v>43237.907199074078</v>
      </c>
      <c r="E5483" s="32">
        <v>43238.356944444444</v>
      </c>
      <c r="F5483" s="32">
        <v>43255.675000000003</v>
      </c>
      <c r="G5483" s="31">
        <v>4</v>
      </c>
      <c r="H5483" s="31" t="s">
        <v>86</v>
      </c>
      <c r="I5483" s="31" t="s">
        <v>1090</v>
      </c>
      <c r="J5483" s="31" t="s">
        <v>93</v>
      </c>
      <c r="K5483" s="31" t="s">
        <v>1119</v>
      </c>
      <c r="L5483" s="31" t="s">
        <v>10383</v>
      </c>
      <c r="M5483" s="30" t="s">
        <v>10384</v>
      </c>
      <c r="N5483" s="23"/>
      <c r="O5483" s="23"/>
      <c r="P5483" s="24"/>
    </row>
    <row r="5484" spans="1:16" ht="12" customHeight="1" x14ac:dyDescent="0.2">
      <c r="A5484" s="31" t="s">
        <v>3438</v>
      </c>
      <c r="B5484" s="31" t="s">
        <v>2592</v>
      </c>
      <c r="C5484" s="31">
        <v>580504</v>
      </c>
      <c r="D5484" s="32">
        <v>43243.731423611112</v>
      </c>
      <c r="E5484" s="32">
        <v>43244.381249999999</v>
      </c>
      <c r="F5484" s="32">
        <v>43252.303298611114</v>
      </c>
      <c r="G5484" s="31">
        <v>4</v>
      </c>
      <c r="H5484" s="31" t="s">
        <v>86</v>
      </c>
      <c r="I5484" s="31" t="s">
        <v>1090</v>
      </c>
      <c r="J5484" s="31" t="s">
        <v>93</v>
      </c>
      <c r="K5484" s="31" t="s">
        <v>1119</v>
      </c>
      <c r="L5484" s="31" t="s">
        <v>10385</v>
      </c>
      <c r="M5484" s="30" t="s">
        <v>10386</v>
      </c>
      <c r="N5484" s="23">
        <v>6024</v>
      </c>
      <c r="O5484" s="23"/>
      <c r="P5484" s="24" t="s">
        <v>1150</v>
      </c>
    </row>
    <row r="5485" spans="1:16" ht="12" customHeight="1" x14ac:dyDescent="0.2">
      <c r="A5485" s="31" t="s">
        <v>2592</v>
      </c>
      <c r="B5485" s="31" t="s">
        <v>2592</v>
      </c>
      <c r="C5485" s="31">
        <v>584930</v>
      </c>
      <c r="D5485" s="32">
        <v>43259.917060185187</v>
      </c>
      <c r="E5485" s="32">
        <v>43260.332662037035</v>
      </c>
      <c r="F5485" s="32">
        <v>43265.671550925923</v>
      </c>
      <c r="G5485" s="31">
        <v>4</v>
      </c>
      <c r="H5485" s="31" t="s">
        <v>86</v>
      </c>
      <c r="I5485" s="31" t="s">
        <v>1090</v>
      </c>
      <c r="J5485" s="31" t="s">
        <v>93</v>
      </c>
      <c r="K5485" s="31" t="s">
        <v>1119</v>
      </c>
      <c r="L5485" s="31" t="s">
        <v>10387</v>
      </c>
      <c r="M5485" s="30" t="s">
        <v>10388</v>
      </c>
      <c r="N5485" s="23"/>
      <c r="O5485" s="23"/>
      <c r="P5485" s="24"/>
    </row>
    <row r="5486" spans="1:16" ht="12" customHeight="1" x14ac:dyDescent="0.2">
      <c r="A5486" s="31" t="s">
        <v>2592</v>
      </c>
      <c r="B5486" s="31" t="s">
        <v>2592</v>
      </c>
      <c r="C5486" s="31">
        <v>588280</v>
      </c>
      <c r="D5486" s="32">
        <v>43271.776608796295</v>
      </c>
      <c r="E5486" s="32">
        <v>43272.333379629628</v>
      </c>
      <c r="F5486" s="32">
        <v>43280.662800925929</v>
      </c>
      <c r="G5486" s="31">
        <v>4</v>
      </c>
      <c r="H5486" s="31" t="s">
        <v>86</v>
      </c>
      <c r="I5486" s="31" t="s">
        <v>1090</v>
      </c>
      <c r="J5486" s="31" t="s">
        <v>93</v>
      </c>
      <c r="K5486" s="31" t="s">
        <v>1119</v>
      </c>
      <c r="L5486" s="31" t="s">
        <v>10389</v>
      </c>
      <c r="M5486" s="30" t="s">
        <v>10390</v>
      </c>
      <c r="N5486" s="23"/>
      <c r="O5486" s="23"/>
      <c r="P5486" s="24"/>
    </row>
    <row r="5487" spans="1:16" ht="12" customHeight="1" x14ac:dyDescent="0.2">
      <c r="A5487" s="31" t="s">
        <v>2592</v>
      </c>
      <c r="B5487" s="31" t="s">
        <v>2592</v>
      </c>
      <c r="C5487" s="31">
        <v>582832</v>
      </c>
      <c r="D5487" s="32">
        <v>43252.755162037036</v>
      </c>
      <c r="E5487" s="32">
        <v>43253.34784722222</v>
      </c>
      <c r="F5487" s="32">
        <v>43272.646805555552</v>
      </c>
      <c r="G5487" s="31">
        <v>4</v>
      </c>
      <c r="H5487" s="31" t="s">
        <v>86</v>
      </c>
      <c r="I5487" s="31" t="s">
        <v>1090</v>
      </c>
      <c r="J5487" s="31" t="s">
        <v>93</v>
      </c>
      <c r="K5487" s="31" t="s">
        <v>1119</v>
      </c>
      <c r="L5487" s="31" t="s">
        <v>10391</v>
      </c>
      <c r="M5487" s="30" t="s">
        <v>10392</v>
      </c>
      <c r="N5487" s="23"/>
      <c r="O5487" s="23"/>
      <c r="P5487" s="24"/>
    </row>
    <row r="5488" spans="1:16" ht="12" customHeight="1" x14ac:dyDescent="0.2">
      <c r="A5488" s="31" t="s">
        <v>2592</v>
      </c>
      <c r="B5488" s="31" t="s">
        <v>2592</v>
      </c>
      <c r="C5488" s="31">
        <v>584611</v>
      </c>
      <c r="D5488" s="32">
        <v>43258.898865740739</v>
      </c>
      <c r="E5488" s="32">
        <v>43259.299375000002</v>
      </c>
      <c r="F5488" s="32">
        <v>43263.340787037036</v>
      </c>
      <c r="G5488" s="31">
        <v>4</v>
      </c>
      <c r="H5488" s="31" t="s">
        <v>86</v>
      </c>
      <c r="I5488" s="31" t="s">
        <v>1090</v>
      </c>
      <c r="J5488" s="31" t="s">
        <v>93</v>
      </c>
      <c r="K5488" s="31" t="s">
        <v>1119</v>
      </c>
      <c r="L5488" s="31" t="s">
        <v>10393</v>
      </c>
      <c r="M5488" s="30" t="s">
        <v>10394</v>
      </c>
      <c r="N5488" s="23"/>
      <c r="O5488" s="23"/>
      <c r="P5488" s="24"/>
    </row>
    <row r="5489" spans="1:16" ht="12" customHeight="1" x14ac:dyDescent="0.2">
      <c r="A5489" s="31" t="s">
        <v>2592</v>
      </c>
      <c r="B5489" s="31" t="s">
        <v>2592</v>
      </c>
      <c r="C5489" s="31">
        <v>588635</v>
      </c>
      <c r="D5489" s="32">
        <v>43272.668449074074</v>
      </c>
      <c r="E5489" s="32">
        <v>43272.672106481485</v>
      </c>
      <c r="F5489" s="32">
        <v>43272.676562499997</v>
      </c>
      <c r="G5489" s="31">
        <v>4</v>
      </c>
      <c r="H5489" s="31" t="s">
        <v>86</v>
      </c>
      <c r="I5489" s="31" t="s">
        <v>1090</v>
      </c>
      <c r="J5489" s="31" t="s">
        <v>93</v>
      </c>
      <c r="K5489" s="31" t="s">
        <v>1119</v>
      </c>
      <c r="L5489" s="31" t="s">
        <v>10395</v>
      </c>
      <c r="M5489" s="30" t="s">
        <v>10396</v>
      </c>
      <c r="N5489" s="23"/>
      <c r="O5489" s="23"/>
      <c r="P5489" s="24"/>
    </row>
    <row r="5490" spans="1:16" ht="12" customHeight="1" x14ac:dyDescent="0.2">
      <c r="A5490" s="31" t="s">
        <v>2592</v>
      </c>
      <c r="B5490" s="31" t="s">
        <v>2592</v>
      </c>
      <c r="C5490" s="31">
        <v>584941</v>
      </c>
      <c r="D5490" s="32">
        <v>43260.042048611111</v>
      </c>
      <c r="E5490" s="32">
        <v>43263.625694444447</v>
      </c>
      <c r="F5490" s="32">
        <v>43269.390868055554</v>
      </c>
      <c r="G5490" s="31">
        <v>4</v>
      </c>
      <c r="H5490" s="31" t="s">
        <v>86</v>
      </c>
      <c r="I5490" s="31" t="s">
        <v>1090</v>
      </c>
      <c r="J5490" s="31" t="s">
        <v>93</v>
      </c>
      <c r="K5490" s="31" t="s">
        <v>1119</v>
      </c>
      <c r="L5490" s="31" t="s">
        <v>10397</v>
      </c>
      <c r="M5490" s="30" t="s">
        <v>10398</v>
      </c>
      <c r="N5490" s="23"/>
      <c r="O5490" s="23"/>
      <c r="P5490" s="24"/>
    </row>
    <row r="5491" spans="1:16" ht="12" customHeight="1" x14ac:dyDescent="0.2">
      <c r="A5491" s="31" t="s">
        <v>2592</v>
      </c>
      <c r="B5491" s="31" t="s">
        <v>2592</v>
      </c>
      <c r="C5491" s="31">
        <v>582771</v>
      </c>
      <c r="D5491" s="32">
        <v>43252.544803240744</v>
      </c>
      <c r="E5491" s="32">
        <v>43252.578287037039</v>
      </c>
      <c r="F5491" s="32">
        <v>43263.639456018522</v>
      </c>
      <c r="G5491" s="31">
        <v>4</v>
      </c>
      <c r="H5491" s="31" t="s">
        <v>86</v>
      </c>
      <c r="I5491" s="31" t="s">
        <v>1090</v>
      </c>
      <c r="J5491" s="31" t="s">
        <v>93</v>
      </c>
      <c r="K5491" s="31" t="s">
        <v>1119</v>
      </c>
      <c r="L5491" s="31" t="s">
        <v>10399</v>
      </c>
      <c r="M5491" s="30" t="s">
        <v>10400</v>
      </c>
      <c r="N5491" s="23"/>
      <c r="O5491" s="23"/>
      <c r="P5491" s="24"/>
    </row>
    <row r="5492" spans="1:16" ht="12" customHeight="1" x14ac:dyDescent="0.2">
      <c r="A5492" s="31" t="s">
        <v>2592</v>
      </c>
      <c r="B5492" s="31" t="s">
        <v>2592</v>
      </c>
      <c r="C5492" s="31">
        <v>582772</v>
      </c>
      <c r="D5492" s="32">
        <v>43252.54488425926</v>
      </c>
      <c r="E5492" s="32">
        <v>43252.578912037039</v>
      </c>
      <c r="F5492" s="32">
        <v>43255.399525462963</v>
      </c>
      <c r="G5492" s="31">
        <v>4</v>
      </c>
      <c r="H5492" s="31" t="s">
        <v>86</v>
      </c>
      <c r="I5492" s="31" t="s">
        <v>1090</v>
      </c>
      <c r="J5492" s="31" t="s">
        <v>93</v>
      </c>
      <c r="K5492" s="31" t="s">
        <v>1119</v>
      </c>
      <c r="L5492" s="31" t="s">
        <v>10401</v>
      </c>
      <c r="M5492" s="30" t="s">
        <v>10402</v>
      </c>
      <c r="N5492" s="23"/>
      <c r="O5492" s="23"/>
      <c r="P5492" s="24"/>
    </row>
    <row r="5493" spans="1:16" ht="12" customHeight="1" x14ac:dyDescent="0.2">
      <c r="A5493" s="31" t="s">
        <v>3438</v>
      </c>
      <c r="B5493" s="31" t="s">
        <v>2592</v>
      </c>
      <c r="C5493" s="31">
        <v>580875</v>
      </c>
      <c r="D5493" s="32">
        <v>43244.896793981483</v>
      </c>
      <c r="E5493" s="32">
        <v>43245.411805555559</v>
      </c>
      <c r="F5493" s="32">
        <v>43252.589780092596</v>
      </c>
      <c r="G5493" s="31">
        <v>4</v>
      </c>
      <c r="H5493" s="31" t="s">
        <v>86</v>
      </c>
      <c r="I5493" s="31" t="s">
        <v>1090</v>
      </c>
      <c r="J5493" s="31" t="s">
        <v>178</v>
      </c>
      <c r="K5493" s="31" t="s">
        <v>1119</v>
      </c>
      <c r="L5493" s="31" t="s">
        <v>10403</v>
      </c>
      <c r="M5493" s="30" t="s">
        <v>10404</v>
      </c>
      <c r="N5493" s="23"/>
      <c r="O5493" s="23"/>
      <c r="P5493" s="24"/>
    </row>
    <row r="5494" spans="1:16" ht="12" customHeight="1" x14ac:dyDescent="0.2">
      <c r="A5494" s="31" t="s">
        <v>2592</v>
      </c>
      <c r="B5494" s="31" t="s">
        <v>2592</v>
      </c>
      <c r="C5494" s="31">
        <v>588820</v>
      </c>
      <c r="D5494" s="32">
        <v>43273.458726851852</v>
      </c>
      <c r="E5494" s="32">
        <v>43273.621053240742</v>
      </c>
      <c r="F5494" s="32">
        <v>43276.292592592596</v>
      </c>
      <c r="G5494" s="31">
        <v>4</v>
      </c>
      <c r="H5494" s="31" t="s">
        <v>86</v>
      </c>
      <c r="I5494" s="31" t="s">
        <v>1090</v>
      </c>
      <c r="J5494" s="31" t="s">
        <v>178</v>
      </c>
      <c r="K5494" s="31" t="s">
        <v>1119</v>
      </c>
      <c r="L5494" s="31" t="s">
        <v>10405</v>
      </c>
      <c r="M5494" s="30" t="s">
        <v>10406</v>
      </c>
      <c r="N5494" s="23"/>
      <c r="O5494" s="23"/>
      <c r="P5494" s="24"/>
    </row>
    <row r="5495" spans="1:16" ht="12" customHeight="1" x14ac:dyDescent="0.2">
      <c r="A5495" s="31" t="s">
        <v>2592</v>
      </c>
      <c r="B5495" s="31" t="s">
        <v>2592</v>
      </c>
      <c r="C5495" s="31">
        <v>587782</v>
      </c>
      <c r="D5495" s="32">
        <v>43270.565324074072</v>
      </c>
      <c r="E5495" s="32">
        <v>43270.572696759256</v>
      </c>
      <c r="F5495" s="32">
        <v>43273.428425925929</v>
      </c>
      <c r="G5495" s="31">
        <v>4</v>
      </c>
      <c r="H5495" s="31" t="s">
        <v>86</v>
      </c>
      <c r="I5495" s="31" t="s">
        <v>1090</v>
      </c>
      <c r="J5495" s="31" t="s">
        <v>178</v>
      </c>
      <c r="K5495" s="31" t="s">
        <v>1119</v>
      </c>
      <c r="L5495" s="31" t="s">
        <v>10407</v>
      </c>
      <c r="M5495" s="30" t="s">
        <v>10408</v>
      </c>
      <c r="N5495" s="23"/>
      <c r="O5495" s="23"/>
      <c r="P5495" s="24"/>
    </row>
    <row r="5496" spans="1:16" ht="12" customHeight="1" x14ac:dyDescent="0.2">
      <c r="A5496" s="31" t="s">
        <v>2592</v>
      </c>
      <c r="B5496" s="31" t="s">
        <v>2592</v>
      </c>
      <c r="C5496" s="31">
        <v>582667</v>
      </c>
      <c r="D5496" s="32">
        <v>43252.389340277776</v>
      </c>
      <c r="E5496" s="32">
        <v>43252.432835648149</v>
      </c>
      <c r="F5496" s="32">
        <v>43256.646018518521</v>
      </c>
      <c r="G5496" s="31">
        <v>4</v>
      </c>
      <c r="H5496" s="31" t="s">
        <v>86</v>
      </c>
      <c r="I5496" s="31" t="s">
        <v>1090</v>
      </c>
      <c r="J5496" s="31" t="s">
        <v>384</v>
      </c>
      <c r="K5496" s="31" t="s">
        <v>1119</v>
      </c>
      <c r="L5496" s="31" t="s">
        <v>10409</v>
      </c>
      <c r="M5496" s="30" t="s">
        <v>10410</v>
      </c>
      <c r="N5496" s="23"/>
      <c r="O5496" s="23"/>
      <c r="P5496" s="24"/>
    </row>
    <row r="5497" spans="1:16" ht="12" customHeight="1" x14ac:dyDescent="0.2">
      <c r="A5497" s="31" t="s">
        <v>1526</v>
      </c>
      <c r="B5497" s="31" t="s">
        <v>2592</v>
      </c>
      <c r="C5497" s="31">
        <v>557124</v>
      </c>
      <c r="D5497" s="32">
        <v>43152.378113425926</v>
      </c>
      <c r="E5497" s="32">
        <v>43152.395960648151</v>
      </c>
      <c r="F5497" s="32">
        <v>43258.320416666669</v>
      </c>
      <c r="G5497" s="31">
        <v>4</v>
      </c>
      <c r="H5497" s="31" t="s">
        <v>86</v>
      </c>
      <c r="I5497" s="31" t="s">
        <v>1090</v>
      </c>
      <c r="J5497" s="31" t="s">
        <v>384</v>
      </c>
      <c r="K5497" s="31" t="s">
        <v>1119</v>
      </c>
      <c r="L5497" s="31" t="s">
        <v>10411</v>
      </c>
      <c r="M5497" s="30" t="s">
        <v>10412</v>
      </c>
      <c r="N5497" s="23"/>
      <c r="O5497" s="23"/>
      <c r="P5497" s="24"/>
    </row>
    <row r="5498" spans="1:16" ht="12" customHeight="1" x14ac:dyDescent="0.2">
      <c r="A5498" s="31" t="s">
        <v>2592</v>
      </c>
      <c r="B5498" s="31" t="s">
        <v>2592</v>
      </c>
      <c r="C5498" s="31">
        <v>589513</v>
      </c>
      <c r="D5498" s="32">
        <v>43277.348703703705</v>
      </c>
      <c r="E5498" s="32">
        <v>43277.413113425922</v>
      </c>
      <c r="F5498" s="32">
        <v>43279.363043981481</v>
      </c>
      <c r="G5498" s="31">
        <v>4</v>
      </c>
      <c r="H5498" s="31" t="s">
        <v>86</v>
      </c>
      <c r="I5498" s="31" t="s">
        <v>1090</v>
      </c>
      <c r="J5498" s="31" t="s">
        <v>384</v>
      </c>
      <c r="K5498" s="31" t="s">
        <v>1119</v>
      </c>
      <c r="L5498" s="31" t="s">
        <v>10413</v>
      </c>
      <c r="M5498" s="30" t="s">
        <v>10414</v>
      </c>
      <c r="N5498" s="23"/>
      <c r="O5498" s="23"/>
      <c r="P5498" s="24"/>
    </row>
    <row r="5499" spans="1:16" ht="12" customHeight="1" x14ac:dyDescent="0.2">
      <c r="A5499" s="31" t="s">
        <v>1355</v>
      </c>
      <c r="B5499" s="31" t="s">
        <v>2592</v>
      </c>
      <c r="C5499" s="31">
        <v>539597</v>
      </c>
      <c r="D5499" s="32">
        <v>43068.738125000003</v>
      </c>
      <c r="E5499" s="32">
        <v>43069.335011574076</v>
      </c>
      <c r="F5499" s="32">
        <v>43259.556076388886</v>
      </c>
      <c r="G5499" s="31">
        <v>4</v>
      </c>
      <c r="H5499" s="31" t="s">
        <v>86</v>
      </c>
      <c r="I5499" s="31" t="s">
        <v>1090</v>
      </c>
      <c r="J5499" s="31" t="s">
        <v>384</v>
      </c>
      <c r="K5499" s="31" t="s">
        <v>1119</v>
      </c>
      <c r="L5499" s="31" t="s">
        <v>10415</v>
      </c>
      <c r="M5499" s="30" t="s">
        <v>10416</v>
      </c>
      <c r="N5499" s="23"/>
      <c r="O5499" s="23"/>
      <c r="P5499" s="24"/>
    </row>
    <row r="5500" spans="1:16" ht="12" customHeight="1" x14ac:dyDescent="0.2">
      <c r="A5500" s="31" t="s">
        <v>2592</v>
      </c>
      <c r="B5500" s="31" t="s">
        <v>2592</v>
      </c>
      <c r="C5500" s="31">
        <v>587707</v>
      </c>
      <c r="D5500" s="32">
        <v>43270.459976851853</v>
      </c>
      <c r="E5500" s="32">
        <v>43270.475439814814</v>
      </c>
      <c r="F5500" s="32">
        <v>43276.516817129632</v>
      </c>
      <c r="G5500" s="31">
        <v>4</v>
      </c>
      <c r="H5500" s="31" t="s">
        <v>86</v>
      </c>
      <c r="I5500" s="31" t="s">
        <v>1090</v>
      </c>
      <c r="J5500" s="31" t="s">
        <v>384</v>
      </c>
      <c r="K5500" s="31" t="s">
        <v>1119</v>
      </c>
      <c r="L5500" s="31" t="s">
        <v>10417</v>
      </c>
      <c r="M5500" s="30" t="s">
        <v>10418</v>
      </c>
      <c r="N5500" s="23"/>
      <c r="O5500" s="23"/>
      <c r="P5500" s="24"/>
    </row>
    <row r="5501" spans="1:16" ht="12" customHeight="1" x14ac:dyDescent="0.2">
      <c r="A5501" s="31" t="s">
        <v>2592</v>
      </c>
      <c r="B5501" s="31" t="s">
        <v>2592</v>
      </c>
      <c r="C5501" s="31">
        <v>586228</v>
      </c>
      <c r="D5501" s="32">
        <v>43264.660891203705</v>
      </c>
      <c r="E5501" s="32">
        <v>43265.465277777781</v>
      </c>
      <c r="F5501" s="32">
        <v>43273.458495370367</v>
      </c>
      <c r="G5501" s="31">
        <v>4</v>
      </c>
      <c r="H5501" s="31" t="s">
        <v>86</v>
      </c>
      <c r="I5501" s="31" t="s">
        <v>1090</v>
      </c>
      <c r="J5501" s="31" t="s">
        <v>384</v>
      </c>
      <c r="K5501" s="31" t="s">
        <v>1119</v>
      </c>
      <c r="L5501" s="31" t="s">
        <v>10419</v>
      </c>
      <c r="M5501" s="30" t="s">
        <v>10420</v>
      </c>
      <c r="N5501" s="23"/>
      <c r="O5501" s="23"/>
      <c r="P5501" s="24"/>
    </row>
    <row r="5502" spans="1:16" ht="12" customHeight="1" x14ac:dyDescent="0.2">
      <c r="A5502" s="31" t="s">
        <v>2592</v>
      </c>
      <c r="B5502" s="31" t="s">
        <v>2592</v>
      </c>
      <c r="C5502" s="31">
        <v>588487</v>
      </c>
      <c r="D5502" s="32">
        <v>43272.469224537039</v>
      </c>
      <c r="E5502" s="32">
        <v>43273.381180555552</v>
      </c>
      <c r="F5502" s="32">
        <v>43279.354722222219</v>
      </c>
      <c r="G5502" s="31">
        <v>4</v>
      </c>
      <c r="H5502" s="31" t="s">
        <v>86</v>
      </c>
      <c r="I5502" s="31" t="s">
        <v>1090</v>
      </c>
      <c r="J5502" s="31" t="s">
        <v>384</v>
      </c>
      <c r="K5502" s="31" t="s">
        <v>1119</v>
      </c>
      <c r="L5502" s="31" t="s">
        <v>10421</v>
      </c>
      <c r="M5502" s="30" t="s">
        <v>10422</v>
      </c>
      <c r="N5502" s="23"/>
      <c r="O5502" s="23"/>
      <c r="P5502" s="24"/>
    </row>
    <row r="5503" spans="1:16" ht="12" customHeight="1" x14ac:dyDescent="0.2">
      <c r="A5503" s="31" t="s">
        <v>2592</v>
      </c>
      <c r="B5503" s="31" t="s">
        <v>2592</v>
      </c>
      <c r="C5503" s="31">
        <v>587358</v>
      </c>
      <c r="D5503" s="32">
        <v>43269.551516203705</v>
      </c>
      <c r="E5503" s="32">
        <v>43269.576909722222</v>
      </c>
      <c r="F5503" s="32">
        <v>43271.558032407411</v>
      </c>
      <c r="G5503" s="31">
        <v>4</v>
      </c>
      <c r="H5503" s="31" t="s">
        <v>86</v>
      </c>
      <c r="I5503" s="31" t="s">
        <v>1090</v>
      </c>
      <c r="J5503" s="31" t="s">
        <v>4981</v>
      </c>
      <c r="K5503" s="31" t="s">
        <v>1119</v>
      </c>
      <c r="L5503" s="31" t="s">
        <v>10423</v>
      </c>
      <c r="M5503" s="30" t="s">
        <v>10424</v>
      </c>
      <c r="N5503" s="23"/>
      <c r="O5503" s="23"/>
      <c r="P5503" s="24"/>
    </row>
    <row r="5504" spans="1:16" ht="12" customHeight="1" x14ac:dyDescent="0.2">
      <c r="A5504" s="31" t="s">
        <v>2592</v>
      </c>
      <c r="B5504" s="31" t="s">
        <v>2592</v>
      </c>
      <c r="C5504" s="31">
        <v>583547</v>
      </c>
      <c r="D5504" s="32">
        <v>43256.419421296298</v>
      </c>
      <c r="E5504" s="32">
        <v>43256.469131944446</v>
      </c>
      <c r="F5504" s="32">
        <v>43256.490277777775</v>
      </c>
      <c r="G5504" s="31">
        <v>4</v>
      </c>
      <c r="H5504" s="31" t="s">
        <v>86</v>
      </c>
      <c r="I5504" s="31" t="s">
        <v>1090</v>
      </c>
      <c r="J5504" s="31" t="s">
        <v>4981</v>
      </c>
      <c r="K5504" s="31" t="s">
        <v>1119</v>
      </c>
      <c r="L5504" s="31" t="s">
        <v>10425</v>
      </c>
      <c r="M5504" s="30" t="s">
        <v>10426</v>
      </c>
      <c r="N5504" s="23"/>
      <c r="O5504" s="23"/>
      <c r="P5504" s="24"/>
    </row>
    <row r="5505" spans="1:16" ht="12" customHeight="1" x14ac:dyDescent="0.2">
      <c r="A5505" s="31" t="s">
        <v>2592</v>
      </c>
      <c r="B5505" s="31" t="s">
        <v>2592</v>
      </c>
      <c r="C5505" s="31">
        <v>587654</v>
      </c>
      <c r="D5505" s="32">
        <v>43270.402986111112</v>
      </c>
      <c r="E5505" s="32">
        <v>43270.573217592595</v>
      </c>
      <c r="F5505" s="32">
        <v>43270.609872685185</v>
      </c>
      <c r="G5505" s="31">
        <v>4</v>
      </c>
      <c r="H5505" s="31" t="s">
        <v>86</v>
      </c>
      <c r="I5505" s="31" t="s">
        <v>1090</v>
      </c>
      <c r="J5505" s="31" t="s">
        <v>678</v>
      </c>
      <c r="K5505" s="31" t="s">
        <v>1119</v>
      </c>
      <c r="L5505" s="31" t="s">
        <v>10427</v>
      </c>
      <c r="M5505" s="30" t="s">
        <v>10428</v>
      </c>
      <c r="N5505" s="23"/>
      <c r="O5505" s="23"/>
      <c r="P5505" s="24"/>
    </row>
    <row r="5506" spans="1:16" ht="12" customHeight="1" x14ac:dyDescent="0.2">
      <c r="A5506" s="31" t="s">
        <v>2592</v>
      </c>
      <c r="B5506" s="31" t="s">
        <v>2592</v>
      </c>
      <c r="C5506" s="31">
        <v>585468</v>
      </c>
      <c r="D5506" s="32">
        <v>43262.712534722225</v>
      </c>
      <c r="E5506" s="32">
        <v>43263.313252314816</v>
      </c>
      <c r="F5506" s="32">
        <v>43263.632511574076</v>
      </c>
      <c r="G5506" s="31">
        <v>4</v>
      </c>
      <c r="H5506" s="31" t="s">
        <v>86</v>
      </c>
      <c r="I5506" s="31" t="s">
        <v>1090</v>
      </c>
      <c r="J5506" s="31" t="s">
        <v>1449</v>
      </c>
      <c r="K5506" s="31" t="s">
        <v>1119</v>
      </c>
      <c r="L5506" s="31" t="s">
        <v>10429</v>
      </c>
      <c r="M5506" s="30" t="s">
        <v>10430</v>
      </c>
      <c r="N5506" s="23"/>
      <c r="O5506" s="23"/>
      <c r="P5506" s="24"/>
    </row>
    <row r="5507" spans="1:16" ht="12" customHeight="1" x14ac:dyDescent="0.2">
      <c r="A5507" s="31" t="s">
        <v>2592</v>
      </c>
      <c r="B5507" s="31" t="s">
        <v>2592</v>
      </c>
      <c r="C5507" s="31">
        <v>586601</v>
      </c>
      <c r="D5507" s="32">
        <v>43265.661041666666</v>
      </c>
      <c r="E5507" s="32">
        <v>43265.681400462963</v>
      </c>
      <c r="F5507" s="32">
        <v>43269.376932870371</v>
      </c>
      <c r="G5507" s="31">
        <v>4</v>
      </c>
      <c r="H5507" s="31" t="s">
        <v>86</v>
      </c>
      <c r="I5507" s="31" t="s">
        <v>1090</v>
      </c>
      <c r="J5507" s="31" t="s">
        <v>1449</v>
      </c>
      <c r="K5507" s="31" t="s">
        <v>1119</v>
      </c>
      <c r="L5507" s="31" t="s">
        <v>10431</v>
      </c>
      <c r="M5507" s="30" t="s">
        <v>10432</v>
      </c>
      <c r="N5507" s="23"/>
      <c r="O5507" s="23"/>
      <c r="P5507" s="24"/>
    </row>
    <row r="5508" spans="1:16" ht="12" customHeight="1" x14ac:dyDescent="0.2">
      <c r="A5508" s="31" t="s">
        <v>2592</v>
      </c>
      <c r="B5508" s="31" t="s">
        <v>2592</v>
      </c>
      <c r="C5508" s="31">
        <v>585884</v>
      </c>
      <c r="D5508" s="32">
        <v>43264.153414351851</v>
      </c>
      <c r="E5508" s="32">
        <v>43265.304664351854</v>
      </c>
      <c r="F5508" s="32">
        <v>43279.447164351855</v>
      </c>
      <c r="G5508" s="31">
        <v>4</v>
      </c>
      <c r="H5508" s="31" t="s">
        <v>86</v>
      </c>
      <c r="I5508" s="31" t="s">
        <v>1090</v>
      </c>
      <c r="J5508" s="31" t="s">
        <v>1449</v>
      </c>
      <c r="K5508" s="31" t="s">
        <v>1119</v>
      </c>
      <c r="L5508" s="31" t="s">
        <v>592</v>
      </c>
      <c r="M5508" s="30" t="s">
        <v>10433</v>
      </c>
      <c r="N5508" s="23"/>
      <c r="O5508" s="23"/>
      <c r="P5508" s="24"/>
    </row>
    <row r="5509" spans="1:16" ht="12" customHeight="1" x14ac:dyDescent="0.2">
      <c r="A5509" s="31" t="s">
        <v>2592</v>
      </c>
      <c r="B5509" s="31" t="s">
        <v>2592</v>
      </c>
      <c r="C5509" s="31">
        <v>585404</v>
      </c>
      <c r="D5509" s="32">
        <v>43262.595092592594</v>
      </c>
      <c r="E5509" s="32">
        <v>43263.358124999999</v>
      </c>
      <c r="F5509" s="32">
        <v>43263.472650462965</v>
      </c>
      <c r="G5509" s="31">
        <v>4</v>
      </c>
      <c r="H5509" s="31" t="s">
        <v>86</v>
      </c>
      <c r="I5509" s="31" t="s">
        <v>1090</v>
      </c>
      <c r="J5509" s="31" t="s">
        <v>1449</v>
      </c>
      <c r="K5509" s="31" t="s">
        <v>1119</v>
      </c>
      <c r="L5509" s="31" t="s">
        <v>592</v>
      </c>
      <c r="M5509" s="30" t="s">
        <v>10434</v>
      </c>
      <c r="N5509" s="23"/>
      <c r="O5509" s="23"/>
      <c r="P5509" s="24"/>
    </row>
    <row r="5510" spans="1:16" ht="12" customHeight="1" x14ac:dyDescent="0.2">
      <c r="A5510" s="31" t="s">
        <v>2592</v>
      </c>
      <c r="B5510" s="31" t="s">
        <v>2592</v>
      </c>
      <c r="C5510" s="31">
        <v>587209</v>
      </c>
      <c r="D5510" s="32">
        <v>43269.416828703703</v>
      </c>
      <c r="E5510" s="32">
        <v>43269.43136574074</v>
      </c>
      <c r="F5510" s="32">
        <v>43269.466354166667</v>
      </c>
      <c r="G5510" s="31">
        <v>4</v>
      </c>
      <c r="H5510" s="31" t="s">
        <v>86</v>
      </c>
      <c r="I5510" s="31" t="s">
        <v>1090</v>
      </c>
      <c r="J5510" s="31" t="s">
        <v>1449</v>
      </c>
      <c r="K5510" s="31" t="s">
        <v>1119</v>
      </c>
      <c r="L5510" s="31" t="s">
        <v>10435</v>
      </c>
      <c r="M5510" s="30" t="s">
        <v>10436</v>
      </c>
      <c r="N5510" s="23"/>
      <c r="O5510" s="23"/>
      <c r="P5510" s="24"/>
    </row>
    <row r="5511" spans="1:16" ht="12" customHeight="1" x14ac:dyDescent="0.2">
      <c r="A5511" s="31" t="s">
        <v>2592</v>
      </c>
      <c r="B5511" s="31" t="s">
        <v>2592</v>
      </c>
      <c r="C5511" s="31">
        <v>587347</v>
      </c>
      <c r="D5511" s="32">
        <v>43269.547152777777</v>
      </c>
      <c r="E5511" s="32">
        <v>43269.569826388892</v>
      </c>
      <c r="F5511" s="32">
        <v>43269.625474537039</v>
      </c>
      <c r="G5511" s="31">
        <v>4</v>
      </c>
      <c r="H5511" s="31" t="s">
        <v>86</v>
      </c>
      <c r="I5511" s="31" t="s">
        <v>1090</v>
      </c>
      <c r="J5511" s="31" t="s">
        <v>1449</v>
      </c>
      <c r="K5511" s="31" t="s">
        <v>1119</v>
      </c>
      <c r="L5511" s="31" t="s">
        <v>10437</v>
      </c>
      <c r="M5511" s="30" t="s">
        <v>10438</v>
      </c>
      <c r="N5511" s="23"/>
      <c r="O5511" s="23"/>
      <c r="P5511" s="24"/>
    </row>
    <row r="5512" spans="1:16" ht="12" customHeight="1" x14ac:dyDescent="0.2">
      <c r="A5512" s="31" t="s">
        <v>2592</v>
      </c>
      <c r="B5512" s="31" t="s">
        <v>2592</v>
      </c>
      <c r="C5512" s="31">
        <v>587233</v>
      </c>
      <c r="D5512" s="32">
        <v>43269.432650462964</v>
      </c>
      <c r="E5512" s="32">
        <v>43269.438090277778</v>
      </c>
      <c r="F5512" s="32">
        <v>43270.464143518519</v>
      </c>
      <c r="G5512" s="31">
        <v>4</v>
      </c>
      <c r="H5512" s="31" t="s">
        <v>86</v>
      </c>
      <c r="I5512" s="31" t="s">
        <v>1090</v>
      </c>
      <c r="J5512" s="31" t="s">
        <v>1449</v>
      </c>
      <c r="K5512" s="31" t="s">
        <v>1119</v>
      </c>
      <c r="L5512" s="31" t="s">
        <v>10439</v>
      </c>
      <c r="M5512" s="30" t="s">
        <v>10440</v>
      </c>
      <c r="N5512" s="23"/>
      <c r="O5512" s="23"/>
      <c r="P5512" s="24"/>
    </row>
    <row r="5513" spans="1:16" ht="12" customHeight="1" x14ac:dyDescent="0.2">
      <c r="A5513" s="31" t="s">
        <v>2592</v>
      </c>
      <c r="B5513" s="31" t="s">
        <v>2592</v>
      </c>
      <c r="C5513" s="31">
        <v>585754</v>
      </c>
      <c r="D5513" s="32">
        <v>43263.547094907408</v>
      </c>
      <c r="E5513" s="32">
        <v>43263.588888888888</v>
      </c>
      <c r="F5513" s="32">
        <v>43265.674201388887</v>
      </c>
      <c r="G5513" s="31">
        <v>4</v>
      </c>
      <c r="H5513" s="31" t="s">
        <v>86</v>
      </c>
      <c r="I5513" s="31" t="s">
        <v>1090</v>
      </c>
      <c r="J5513" s="31" t="s">
        <v>1449</v>
      </c>
      <c r="K5513" s="31" t="s">
        <v>1119</v>
      </c>
      <c r="L5513" s="31" t="s">
        <v>10441</v>
      </c>
      <c r="M5513" s="30" t="s">
        <v>10442</v>
      </c>
      <c r="N5513" s="23"/>
      <c r="O5513" s="23"/>
      <c r="P5513" s="24"/>
    </row>
    <row r="5514" spans="1:16" ht="12" customHeight="1" x14ac:dyDescent="0.2">
      <c r="A5514" s="31" t="s">
        <v>2592</v>
      </c>
      <c r="B5514" s="31" t="s">
        <v>2592</v>
      </c>
      <c r="C5514" s="31">
        <v>587068</v>
      </c>
      <c r="D5514" s="32">
        <v>43269.316608796296</v>
      </c>
      <c r="E5514" s="32">
        <v>43269.388888888891</v>
      </c>
      <c r="F5514" s="32">
        <v>43272.480740740742</v>
      </c>
      <c r="G5514" s="31">
        <v>4</v>
      </c>
      <c r="H5514" s="31" t="s">
        <v>86</v>
      </c>
      <c r="I5514" s="31" t="s">
        <v>1090</v>
      </c>
      <c r="J5514" s="31" t="s">
        <v>42</v>
      </c>
      <c r="K5514" s="31" t="s">
        <v>42</v>
      </c>
      <c r="L5514" s="31" t="s">
        <v>10443</v>
      </c>
      <c r="M5514" s="30" t="s">
        <v>10444</v>
      </c>
      <c r="N5514" s="23"/>
      <c r="O5514" s="23"/>
      <c r="P5514" s="24"/>
    </row>
    <row r="5515" spans="1:16" ht="12" customHeight="1" x14ac:dyDescent="0.2">
      <c r="A5515" s="31" t="s">
        <v>2592</v>
      </c>
      <c r="B5515" s="31" t="s">
        <v>2592</v>
      </c>
      <c r="C5515" s="31">
        <v>589050</v>
      </c>
      <c r="D5515" s="32">
        <v>43276.307615740741</v>
      </c>
      <c r="E5515" s="32">
        <v>43276.323958333334</v>
      </c>
      <c r="F5515" s="32">
        <v>43276.504583333335</v>
      </c>
      <c r="G5515" s="31">
        <v>4</v>
      </c>
      <c r="H5515" s="31" t="s">
        <v>86</v>
      </c>
      <c r="I5515" s="31" t="s">
        <v>1090</v>
      </c>
      <c r="J5515" s="31" t="s">
        <v>42</v>
      </c>
      <c r="K5515" s="31" t="s">
        <v>42</v>
      </c>
      <c r="L5515" s="31" t="s">
        <v>10445</v>
      </c>
      <c r="M5515" s="30" t="s">
        <v>10446</v>
      </c>
      <c r="N5515" s="23"/>
      <c r="O5515" s="23"/>
      <c r="P5515" s="24"/>
    </row>
    <row r="5516" spans="1:16" ht="12" customHeight="1" x14ac:dyDescent="0.2">
      <c r="A5516" s="31" t="s">
        <v>2592</v>
      </c>
      <c r="B5516" s="31" t="s">
        <v>2592</v>
      </c>
      <c r="C5516" s="31">
        <v>590133</v>
      </c>
      <c r="D5516" s="32">
        <v>43278.5546875</v>
      </c>
      <c r="E5516" s="32">
        <v>43279.459432870368</v>
      </c>
      <c r="F5516" s="32">
        <v>43279.625162037039</v>
      </c>
      <c r="G5516" s="31">
        <v>4</v>
      </c>
      <c r="H5516" s="31" t="s">
        <v>86</v>
      </c>
      <c r="I5516" s="31" t="s">
        <v>1090</v>
      </c>
      <c r="J5516" s="31" t="s">
        <v>369</v>
      </c>
      <c r="K5516" s="31" t="s">
        <v>40</v>
      </c>
      <c r="L5516" s="31" t="s">
        <v>10447</v>
      </c>
      <c r="M5516" s="30" t="s">
        <v>10448</v>
      </c>
      <c r="N5516" s="23"/>
      <c r="O5516" s="23"/>
      <c r="P5516" s="24"/>
    </row>
    <row r="5517" spans="1:16" ht="12" customHeight="1" x14ac:dyDescent="0.2">
      <c r="A5517" s="31" t="s">
        <v>2592</v>
      </c>
      <c r="B5517" s="31" t="s">
        <v>2592</v>
      </c>
      <c r="C5517" s="31">
        <v>586050</v>
      </c>
      <c r="D5517" s="32">
        <v>43264.410543981481</v>
      </c>
      <c r="E5517" s="32">
        <v>43264.509722222225</v>
      </c>
      <c r="F5517" s="32">
        <v>43265.345092592594</v>
      </c>
      <c r="G5517" s="31">
        <v>4</v>
      </c>
      <c r="H5517" s="31" t="s">
        <v>86</v>
      </c>
      <c r="I5517" s="31" t="s">
        <v>1090</v>
      </c>
      <c r="J5517" s="31" t="s">
        <v>1163</v>
      </c>
      <c r="K5517" s="31" t="s">
        <v>1119</v>
      </c>
      <c r="L5517" s="31" t="s">
        <v>10449</v>
      </c>
      <c r="M5517" s="30" t="s">
        <v>10450</v>
      </c>
      <c r="N5517" s="23"/>
      <c r="O5517" s="23"/>
      <c r="P5517" s="24"/>
    </row>
    <row r="5518" spans="1:16" ht="12" customHeight="1" x14ac:dyDescent="0.2">
      <c r="A5518" s="31" t="s">
        <v>2592</v>
      </c>
      <c r="B5518" s="31" t="s">
        <v>2592</v>
      </c>
      <c r="C5518" s="31">
        <v>588299</v>
      </c>
      <c r="D5518" s="32">
        <v>43272.234976851854</v>
      </c>
      <c r="E5518" s="32">
        <v>43272.331701388888</v>
      </c>
      <c r="F5518" s="32">
        <v>43272.334965277776</v>
      </c>
      <c r="G5518" s="31">
        <v>4</v>
      </c>
      <c r="H5518" s="31" t="s">
        <v>86</v>
      </c>
      <c r="I5518" s="31" t="s">
        <v>1090</v>
      </c>
      <c r="J5518" s="31" t="s">
        <v>1163</v>
      </c>
      <c r="K5518" s="31" t="s">
        <v>1119</v>
      </c>
      <c r="L5518" s="31" t="s">
        <v>2359</v>
      </c>
      <c r="M5518" s="30" t="s">
        <v>10451</v>
      </c>
      <c r="N5518" s="23"/>
      <c r="O5518" s="23"/>
      <c r="P5518" s="24"/>
    </row>
    <row r="5519" spans="1:16" ht="12" customHeight="1" x14ac:dyDescent="0.2">
      <c r="A5519" s="31" t="s">
        <v>2592</v>
      </c>
      <c r="B5519" s="31" t="s">
        <v>2592</v>
      </c>
      <c r="C5519" s="31">
        <v>587889</v>
      </c>
      <c r="D5519" s="32">
        <v>43271.234861111108</v>
      </c>
      <c r="E5519" s="32">
        <v>43271.345138888886</v>
      </c>
      <c r="F5519" s="32">
        <v>43271.357685185183</v>
      </c>
      <c r="G5519" s="31">
        <v>4</v>
      </c>
      <c r="H5519" s="31" t="s">
        <v>86</v>
      </c>
      <c r="I5519" s="31" t="s">
        <v>1090</v>
      </c>
      <c r="J5519" s="31" t="s">
        <v>1163</v>
      </c>
      <c r="K5519" s="31" t="s">
        <v>1119</v>
      </c>
      <c r="L5519" s="31" t="s">
        <v>2359</v>
      </c>
      <c r="M5519" s="30" t="s">
        <v>10452</v>
      </c>
      <c r="N5519" s="23"/>
      <c r="O5519" s="23"/>
      <c r="P5519" s="24"/>
    </row>
    <row r="5520" spans="1:16" ht="12" customHeight="1" x14ac:dyDescent="0.2">
      <c r="A5520" s="31" t="s">
        <v>2592</v>
      </c>
      <c r="B5520" s="31" t="s">
        <v>2592</v>
      </c>
      <c r="C5520" s="31">
        <v>587501</v>
      </c>
      <c r="D5520" s="32">
        <v>43270.230567129627</v>
      </c>
      <c r="E5520" s="32">
        <v>43270.300798611112</v>
      </c>
      <c r="F5520" s="32">
        <v>43270.364340277774</v>
      </c>
      <c r="G5520" s="31">
        <v>4</v>
      </c>
      <c r="H5520" s="31" t="s">
        <v>86</v>
      </c>
      <c r="I5520" s="31" t="s">
        <v>1090</v>
      </c>
      <c r="J5520" s="31" t="s">
        <v>1163</v>
      </c>
      <c r="K5520" s="31" t="s">
        <v>1119</v>
      </c>
      <c r="L5520" s="31" t="s">
        <v>2359</v>
      </c>
      <c r="M5520" s="30" t="s">
        <v>10453</v>
      </c>
      <c r="N5520" s="23"/>
      <c r="O5520" s="23"/>
      <c r="P5520" s="24"/>
    </row>
    <row r="5521" spans="1:16" ht="12" customHeight="1" x14ac:dyDescent="0.2">
      <c r="A5521" s="31" t="s">
        <v>2592</v>
      </c>
      <c r="B5521" s="31" t="s">
        <v>2592</v>
      </c>
      <c r="C5521" s="31">
        <v>587017</v>
      </c>
      <c r="D5521" s="32">
        <v>43269.23065972222</v>
      </c>
      <c r="E5521" s="32">
        <v>43269.330613425926</v>
      </c>
      <c r="F5521" s="32">
        <v>43269.33489583333</v>
      </c>
      <c r="G5521" s="31">
        <v>4</v>
      </c>
      <c r="H5521" s="31" t="s">
        <v>86</v>
      </c>
      <c r="I5521" s="31" t="s">
        <v>1090</v>
      </c>
      <c r="J5521" s="31" t="s">
        <v>1163</v>
      </c>
      <c r="K5521" s="31" t="s">
        <v>1119</v>
      </c>
      <c r="L5521" s="31" t="s">
        <v>2359</v>
      </c>
      <c r="M5521" s="30" t="s">
        <v>10454</v>
      </c>
      <c r="N5521" s="23"/>
      <c r="O5521" s="23"/>
      <c r="P5521" s="24"/>
    </row>
    <row r="5522" spans="1:16" ht="12" customHeight="1" x14ac:dyDescent="0.2">
      <c r="A5522" s="31" t="s">
        <v>2592</v>
      </c>
      <c r="B5522" s="31" t="s">
        <v>2592</v>
      </c>
      <c r="C5522" s="31">
        <v>586934</v>
      </c>
      <c r="D5522" s="32">
        <v>43267.244155092594</v>
      </c>
      <c r="E5522" s="32">
        <v>43269.330879629626</v>
      </c>
      <c r="F5522" s="32">
        <v>43269.334421296298</v>
      </c>
      <c r="G5522" s="31">
        <v>4</v>
      </c>
      <c r="H5522" s="31" t="s">
        <v>86</v>
      </c>
      <c r="I5522" s="31" t="s">
        <v>1090</v>
      </c>
      <c r="J5522" s="31" t="s">
        <v>1163</v>
      </c>
      <c r="K5522" s="31" t="s">
        <v>1119</v>
      </c>
      <c r="L5522" s="31" t="s">
        <v>2359</v>
      </c>
      <c r="M5522" s="30" t="s">
        <v>10454</v>
      </c>
      <c r="N5522" s="23"/>
      <c r="O5522" s="23"/>
      <c r="P5522" s="24"/>
    </row>
    <row r="5523" spans="1:16" ht="12" customHeight="1" x14ac:dyDescent="0.2">
      <c r="A5523" s="31" t="s">
        <v>2592</v>
      </c>
      <c r="B5523" s="31" t="s">
        <v>2592</v>
      </c>
      <c r="C5523" s="31">
        <v>586631</v>
      </c>
      <c r="D5523" s="32">
        <v>43266.231631944444</v>
      </c>
      <c r="E5523" s="32">
        <v>43266.335173611114</v>
      </c>
      <c r="F5523" s="32">
        <v>43266.340439814812</v>
      </c>
      <c r="G5523" s="31">
        <v>4</v>
      </c>
      <c r="H5523" s="31" t="s">
        <v>86</v>
      </c>
      <c r="I5523" s="31" t="s">
        <v>1090</v>
      </c>
      <c r="J5523" s="31" t="s">
        <v>1163</v>
      </c>
      <c r="K5523" s="31" t="s">
        <v>1119</v>
      </c>
      <c r="L5523" s="31" t="s">
        <v>2359</v>
      </c>
      <c r="M5523" s="30" t="s">
        <v>10455</v>
      </c>
      <c r="N5523" s="23"/>
      <c r="O5523" s="23"/>
      <c r="P5523" s="24"/>
    </row>
    <row r="5524" spans="1:16" ht="12" customHeight="1" x14ac:dyDescent="0.2">
      <c r="A5524" s="31" t="s">
        <v>2592</v>
      </c>
      <c r="B5524" s="31" t="s">
        <v>2592</v>
      </c>
      <c r="C5524" s="31">
        <v>585887</v>
      </c>
      <c r="D5524" s="32">
        <v>43264.234178240738</v>
      </c>
      <c r="E5524" s="32">
        <v>43264.428217592591</v>
      </c>
      <c r="F5524" s="32">
        <v>43264.429062499999</v>
      </c>
      <c r="G5524" s="31">
        <v>4</v>
      </c>
      <c r="H5524" s="31" t="s">
        <v>86</v>
      </c>
      <c r="I5524" s="31" t="s">
        <v>1090</v>
      </c>
      <c r="J5524" s="31" t="s">
        <v>1163</v>
      </c>
      <c r="K5524" s="31" t="s">
        <v>1119</v>
      </c>
      <c r="L5524" s="31" t="s">
        <v>2359</v>
      </c>
      <c r="M5524" s="30" t="s">
        <v>10454</v>
      </c>
      <c r="N5524" s="23"/>
      <c r="O5524" s="23"/>
      <c r="P5524" s="24"/>
    </row>
    <row r="5525" spans="1:16" ht="12" customHeight="1" x14ac:dyDescent="0.2">
      <c r="A5525" s="31" t="s">
        <v>2592</v>
      </c>
      <c r="B5525" s="31" t="s">
        <v>2592</v>
      </c>
      <c r="C5525" s="31">
        <v>585506</v>
      </c>
      <c r="D5525" s="32">
        <v>43263.231273148151</v>
      </c>
      <c r="E5525" s="32">
        <v>43263.315833333334</v>
      </c>
      <c r="F5525" s="32">
        <v>43263.317997685182</v>
      </c>
      <c r="G5525" s="31">
        <v>4</v>
      </c>
      <c r="H5525" s="31" t="s">
        <v>86</v>
      </c>
      <c r="I5525" s="31" t="s">
        <v>1090</v>
      </c>
      <c r="J5525" s="31" t="s">
        <v>1163</v>
      </c>
      <c r="K5525" s="31" t="s">
        <v>1119</v>
      </c>
      <c r="L5525" s="31" t="s">
        <v>2359</v>
      </c>
      <c r="M5525" s="30" t="s">
        <v>10454</v>
      </c>
      <c r="N5525" s="23"/>
      <c r="O5525" s="23"/>
      <c r="P5525" s="24"/>
    </row>
    <row r="5526" spans="1:16" ht="12" customHeight="1" x14ac:dyDescent="0.2">
      <c r="A5526" s="31" t="s">
        <v>2592</v>
      </c>
      <c r="B5526" s="31" t="s">
        <v>2592</v>
      </c>
      <c r="C5526" s="31">
        <v>585022</v>
      </c>
      <c r="D5526" s="32">
        <v>43262.232777777775</v>
      </c>
      <c r="E5526" s="32">
        <v>43262.234027777777</v>
      </c>
      <c r="F5526" s="32">
        <v>43262.333009259259</v>
      </c>
      <c r="G5526" s="31">
        <v>4</v>
      </c>
      <c r="H5526" s="31" t="s">
        <v>86</v>
      </c>
      <c r="I5526" s="31" t="s">
        <v>1090</v>
      </c>
      <c r="J5526" s="31" t="s">
        <v>1163</v>
      </c>
      <c r="K5526" s="31" t="s">
        <v>1119</v>
      </c>
      <c r="L5526" s="31" t="s">
        <v>2359</v>
      </c>
      <c r="M5526" s="30" t="s">
        <v>10454</v>
      </c>
      <c r="N5526" s="23"/>
      <c r="O5526" s="23"/>
      <c r="P5526" s="24"/>
    </row>
    <row r="5527" spans="1:16" ht="12" customHeight="1" x14ac:dyDescent="0.2">
      <c r="A5527" s="31" t="s">
        <v>2592</v>
      </c>
      <c r="B5527" s="31" t="s">
        <v>2592</v>
      </c>
      <c r="C5527" s="31">
        <v>584975</v>
      </c>
      <c r="D5527" s="32">
        <v>43261.231273148151</v>
      </c>
      <c r="E5527" s="32">
        <v>43261.277777777781</v>
      </c>
      <c r="F5527" s="32">
        <v>43262.330601851849</v>
      </c>
      <c r="G5527" s="31">
        <v>4</v>
      </c>
      <c r="H5527" s="31" t="s">
        <v>86</v>
      </c>
      <c r="I5527" s="31" t="s">
        <v>1090</v>
      </c>
      <c r="J5527" s="31" t="s">
        <v>1163</v>
      </c>
      <c r="K5527" s="31" t="s">
        <v>1119</v>
      </c>
      <c r="L5527" s="31" t="s">
        <v>2359</v>
      </c>
      <c r="M5527" s="30" t="s">
        <v>10454</v>
      </c>
      <c r="N5527" s="23"/>
      <c r="O5527" s="23"/>
      <c r="P5527" s="24"/>
    </row>
    <row r="5528" spans="1:16" ht="12" customHeight="1" x14ac:dyDescent="0.2">
      <c r="A5528" s="31" t="s">
        <v>2592</v>
      </c>
      <c r="B5528" s="31" t="s">
        <v>2592</v>
      </c>
      <c r="C5528" s="31">
        <v>584949</v>
      </c>
      <c r="D5528" s="32">
        <v>43260.236516203702</v>
      </c>
      <c r="E5528" s="32">
        <v>43260.272916666669</v>
      </c>
      <c r="F5528" s="32">
        <v>43262.331747685188</v>
      </c>
      <c r="G5528" s="31">
        <v>4</v>
      </c>
      <c r="H5528" s="31" t="s">
        <v>86</v>
      </c>
      <c r="I5528" s="31" t="s">
        <v>1090</v>
      </c>
      <c r="J5528" s="31" t="s">
        <v>1163</v>
      </c>
      <c r="K5528" s="31" t="s">
        <v>1119</v>
      </c>
      <c r="L5528" s="31" t="s">
        <v>2359</v>
      </c>
      <c r="M5528" s="30" t="s">
        <v>10454</v>
      </c>
      <c r="N5528" s="23"/>
      <c r="O5528" s="23"/>
      <c r="P5528" s="24"/>
    </row>
    <row r="5529" spans="1:16" ht="12" customHeight="1" x14ac:dyDescent="0.2">
      <c r="A5529" s="31" t="s">
        <v>2592</v>
      </c>
      <c r="B5529" s="31" t="s">
        <v>2592</v>
      </c>
      <c r="C5529" s="31">
        <v>584627</v>
      </c>
      <c r="D5529" s="32">
        <v>43259.232453703706</v>
      </c>
      <c r="E5529" s="32">
        <v>43259.319606481484</v>
      </c>
      <c r="F5529" s="32">
        <v>43259.358055555553</v>
      </c>
      <c r="G5529" s="31">
        <v>4</v>
      </c>
      <c r="H5529" s="31" t="s">
        <v>86</v>
      </c>
      <c r="I5529" s="31" t="s">
        <v>1090</v>
      </c>
      <c r="J5529" s="31" t="s">
        <v>1163</v>
      </c>
      <c r="K5529" s="31" t="s">
        <v>1119</v>
      </c>
      <c r="L5529" s="31" t="s">
        <v>2359</v>
      </c>
      <c r="M5529" s="30" t="s">
        <v>10454</v>
      </c>
      <c r="N5529" s="23"/>
      <c r="O5529" s="23"/>
      <c r="P5529" s="24"/>
    </row>
    <row r="5530" spans="1:16" ht="12" customHeight="1" x14ac:dyDescent="0.2">
      <c r="A5530" s="31" t="s">
        <v>2592</v>
      </c>
      <c r="B5530" s="31" t="s">
        <v>2592</v>
      </c>
      <c r="C5530" s="31">
        <v>584246</v>
      </c>
      <c r="D5530" s="32">
        <v>43258.232094907406</v>
      </c>
      <c r="E5530" s="32">
        <v>43258.415381944447</v>
      </c>
      <c r="F5530" s="32">
        <v>43258.416030092594</v>
      </c>
      <c r="G5530" s="31">
        <v>4</v>
      </c>
      <c r="H5530" s="31" t="s">
        <v>86</v>
      </c>
      <c r="I5530" s="31" t="s">
        <v>1090</v>
      </c>
      <c r="J5530" s="31" t="s">
        <v>1163</v>
      </c>
      <c r="K5530" s="31" t="s">
        <v>1119</v>
      </c>
      <c r="L5530" s="31" t="s">
        <v>2359</v>
      </c>
      <c r="M5530" s="30" t="s">
        <v>10456</v>
      </c>
      <c r="N5530" s="23"/>
      <c r="O5530" s="23"/>
      <c r="P5530" s="24"/>
    </row>
    <row r="5531" spans="1:16" ht="12" customHeight="1" x14ac:dyDescent="0.2">
      <c r="A5531" s="31" t="s">
        <v>2592</v>
      </c>
      <c r="B5531" s="31" t="s">
        <v>2592</v>
      </c>
      <c r="C5531" s="31">
        <v>583786</v>
      </c>
      <c r="D5531" s="32">
        <v>43257.232048611113</v>
      </c>
      <c r="E5531" s="32">
        <v>43257.34097222222</v>
      </c>
      <c r="F5531" s="32">
        <v>43257.354166666664</v>
      </c>
      <c r="G5531" s="31">
        <v>4</v>
      </c>
      <c r="H5531" s="31" t="s">
        <v>86</v>
      </c>
      <c r="I5531" s="31" t="s">
        <v>1090</v>
      </c>
      <c r="J5531" s="31" t="s">
        <v>1163</v>
      </c>
      <c r="K5531" s="31" t="s">
        <v>1119</v>
      </c>
      <c r="L5531" s="31" t="s">
        <v>2359</v>
      </c>
      <c r="M5531" s="30" t="s">
        <v>10454</v>
      </c>
      <c r="N5531" s="23"/>
      <c r="O5531" s="23"/>
      <c r="P5531" s="24"/>
    </row>
    <row r="5532" spans="1:16" ht="12" customHeight="1" x14ac:dyDescent="0.2">
      <c r="A5532" s="31" t="s">
        <v>2592</v>
      </c>
      <c r="B5532" s="31" t="s">
        <v>2592</v>
      </c>
      <c r="C5532" s="31">
        <v>583364</v>
      </c>
      <c r="D5532" s="32">
        <v>43256.240231481483</v>
      </c>
      <c r="E5532" s="32">
        <v>43256.338043981479</v>
      </c>
      <c r="F5532" s="32">
        <v>43256.356006944443</v>
      </c>
      <c r="G5532" s="31">
        <v>4</v>
      </c>
      <c r="H5532" s="31" t="s">
        <v>86</v>
      </c>
      <c r="I5532" s="31" t="s">
        <v>1090</v>
      </c>
      <c r="J5532" s="31" t="s">
        <v>1163</v>
      </c>
      <c r="K5532" s="31" t="s">
        <v>1119</v>
      </c>
      <c r="L5532" s="31" t="s">
        <v>2359</v>
      </c>
      <c r="M5532" s="30" t="s">
        <v>10454</v>
      </c>
      <c r="N5532" s="23"/>
      <c r="O5532" s="23"/>
      <c r="P5532" s="24"/>
    </row>
    <row r="5533" spans="1:16" ht="12" customHeight="1" x14ac:dyDescent="0.2">
      <c r="A5533" s="31" t="s">
        <v>2592</v>
      </c>
      <c r="B5533" s="31" t="s">
        <v>2592</v>
      </c>
      <c r="C5533" s="31">
        <v>582936</v>
      </c>
      <c r="D5533" s="32">
        <v>43255.230810185189</v>
      </c>
      <c r="E5533" s="32">
        <v>43255.338831018518</v>
      </c>
      <c r="F5533" s="32">
        <v>43255.358449074076</v>
      </c>
      <c r="G5533" s="31">
        <v>4</v>
      </c>
      <c r="H5533" s="31" t="s">
        <v>86</v>
      </c>
      <c r="I5533" s="31" t="s">
        <v>1090</v>
      </c>
      <c r="J5533" s="31" t="s">
        <v>1163</v>
      </c>
      <c r="K5533" s="31" t="s">
        <v>1119</v>
      </c>
      <c r="L5533" s="31" t="s">
        <v>2359</v>
      </c>
      <c r="M5533" s="30" t="s">
        <v>10454</v>
      </c>
      <c r="N5533" s="23"/>
      <c r="O5533" s="23"/>
      <c r="P5533" s="24"/>
    </row>
    <row r="5534" spans="1:16" ht="12" customHeight="1" x14ac:dyDescent="0.2">
      <c r="A5534" s="31" t="s">
        <v>2592</v>
      </c>
      <c r="B5534" s="31" t="s">
        <v>2592</v>
      </c>
      <c r="C5534" s="31">
        <v>582933</v>
      </c>
      <c r="D5534" s="32">
        <v>43255.230671296296</v>
      </c>
      <c r="E5534" s="32">
        <v>43255.363194444442</v>
      </c>
      <c r="F5534" s="32">
        <v>43255.413888888892</v>
      </c>
      <c r="G5534" s="31">
        <v>4</v>
      </c>
      <c r="H5534" s="31" t="s">
        <v>86</v>
      </c>
      <c r="I5534" s="31" t="s">
        <v>1090</v>
      </c>
      <c r="J5534" s="31" t="s">
        <v>1163</v>
      </c>
      <c r="K5534" s="31" t="s">
        <v>1119</v>
      </c>
      <c r="L5534" s="31" t="s">
        <v>2359</v>
      </c>
      <c r="M5534" s="30" t="s">
        <v>10457</v>
      </c>
      <c r="N5534" s="23"/>
      <c r="O5534" s="23"/>
      <c r="P5534" s="24"/>
    </row>
    <row r="5535" spans="1:16" ht="12" customHeight="1" x14ac:dyDescent="0.2">
      <c r="A5535" s="31" t="s">
        <v>2592</v>
      </c>
      <c r="B5535" s="31" t="s">
        <v>2592</v>
      </c>
      <c r="C5535" s="31">
        <v>582845</v>
      </c>
      <c r="D5535" s="32">
        <v>43253.24827546296</v>
      </c>
      <c r="E5535" s="32">
        <v>43255.338414351849</v>
      </c>
      <c r="F5535" s="32">
        <v>43255.364953703705</v>
      </c>
      <c r="G5535" s="31">
        <v>4</v>
      </c>
      <c r="H5535" s="31" t="s">
        <v>86</v>
      </c>
      <c r="I5535" s="31" t="s">
        <v>1090</v>
      </c>
      <c r="J5535" s="31" t="s">
        <v>1163</v>
      </c>
      <c r="K5535" s="31" t="s">
        <v>1119</v>
      </c>
      <c r="L5535" s="31" t="s">
        <v>2359</v>
      </c>
      <c r="M5535" s="30" t="s">
        <v>10458</v>
      </c>
      <c r="N5535" s="23"/>
      <c r="O5535" s="23"/>
      <c r="P5535" s="24"/>
    </row>
    <row r="5536" spans="1:16" ht="12" customHeight="1" x14ac:dyDescent="0.2">
      <c r="A5536" s="31" t="s">
        <v>2592</v>
      </c>
      <c r="B5536" s="31" t="s">
        <v>2592</v>
      </c>
      <c r="C5536" s="31">
        <v>582532</v>
      </c>
      <c r="D5536" s="32">
        <v>43252.241238425922</v>
      </c>
      <c r="E5536" s="32">
        <v>43252.252083333333</v>
      </c>
      <c r="F5536" s="32">
        <v>43252.338194444441</v>
      </c>
      <c r="G5536" s="31">
        <v>4</v>
      </c>
      <c r="H5536" s="31" t="s">
        <v>86</v>
      </c>
      <c r="I5536" s="31" t="s">
        <v>1090</v>
      </c>
      <c r="J5536" s="31" t="s">
        <v>1163</v>
      </c>
      <c r="K5536" s="31" t="s">
        <v>1119</v>
      </c>
      <c r="L5536" s="31" t="s">
        <v>2359</v>
      </c>
      <c r="M5536" s="30" t="s">
        <v>10459</v>
      </c>
      <c r="N5536" s="23"/>
      <c r="O5536" s="23"/>
      <c r="P5536" s="24"/>
    </row>
    <row r="5537" spans="1:16" ht="12" customHeight="1" x14ac:dyDescent="0.2">
      <c r="A5537" s="31" t="s">
        <v>2592</v>
      </c>
      <c r="B5537" s="31" t="s">
        <v>2592</v>
      </c>
      <c r="C5537" s="31">
        <v>582529</v>
      </c>
      <c r="D5537" s="32">
        <v>43252.24015046296</v>
      </c>
      <c r="E5537" s="32">
        <v>43252.251388888886</v>
      </c>
      <c r="F5537" s="32">
        <v>43252.336111111108</v>
      </c>
      <c r="G5537" s="31">
        <v>4</v>
      </c>
      <c r="H5537" s="31" t="s">
        <v>86</v>
      </c>
      <c r="I5537" s="31" t="s">
        <v>1090</v>
      </c>
      <c r="J5537" s="31" t="s">
        <v>1163</v>
      </c>
      <c r="K5537" s="31" t="s">
        <v>1119</v>
      </c>
      <c r="L5537" s="31" t="s">
        <v>2359</v>
      </c>
      <c r="M5537" s="30" t="s">
        <v>10459</v>
      </c>
      <c r="N5537" s="23"/>
      <c r="O5537" s="23"/>
      <c r="P5537" s="24"/>
    </row>
    <row r="5538" spans="1:16" ht="12" customHeight="1" x14ac:dyDescent="0.2">
      <c r="A5538" s="31" t="s">
        <v>2592</v>
      </c>
      <c r="B5538" s="31" t="s">
        <v>2592</v>
      </c>
      <c r="C5538" s="31">
        <v>582934</v>
      </c>
      <c r="D5538" s="32">
        <v>43255.230706018519</v>
      </c>
      <c r="E5538" s="32">
        <v>43255.337407407409</v>
      </c>
      <c r="F5538" s="32">
        <v>43255.36204861111</v>
      </c>
      <c r="G5538" s="31">
        <v>4</v>
      </c>
      <c r="H5538" s="31" t="s">
        <v>86</v>
      </c>
      <c r="I5538" s="31" t="s">
        <v>1090</v>
      </c>
      <c r="J5538" s="31" t="s">
        <v>1163</v>
      </c>
      <c r="K5538" s="31" t="s">
        <v>1119</v>
      </c>
      <c r="L5538" s="31" t="s">
        <v>10460</v>
      </c>
      <c r="M5538" s="30" t="s">
        <v>10454</v>
      </c>
      <c r="N5538" s="23"/>
      <c r="O5538" s="23"/>
      <c r="P5538" s="24"/>
    </row>
    <row r="5539" spans="1:16" ht="12" customHeight="1" x14ac:dyDescent="0.2">
      <c r="A5539" s="31" t="s">
        <v>2592</v>
      </c>
      <c r="B5539" s="31" t="s">
        <v>2592</v>
      </c>
      <c r="C5539" s="31">
        <v>582885</v>
      </c>
      <c r="D5539" s="32">
        <v>43254.233148148145</v>
      </c>
      <c r="E5539" s="32">
        <v>43255.34</v>
      </c>
      <c r="F5539" s="32">
        <v>43255.354421296295</v>
      </c>
      <c r="G5539" s="31">
        <v>4</v>
      </c>
      <c r="H5539" s="31" t="s">
        <v>86</v>
      </c>
      <c r="I5539" s="31" t="s">
        <v>1090</v>
      </c>
      <c r="J5539" s="31" t="s">
        <v>1163</v>
      </c>
      <c r="K5539" s="31" t="s">
        <v>1119</v>
      </c>
      <c r="L5539" s="31" t="s">
        <v>10460</v>
      </c>
      <c r="M5539" s="30" t="s">
        <v>10454</v>
      </c>
      <c r="N5539" s="23"/>
      <c r="O5539" s="23"/>
      <c r="P5539" s="24"/>
    </row>
    <row r="5540" spans="1:16" ht="12" customHeight="1" x14ac:dyDescent="0.2">
      <c r="A5540" s="31" t="s">
        <v>2592</v>
      </c>
      <c r="B5540" s="31" t="s">
        <v>2592</v>
      </c>
      <c r="C5540" s="31">
        <v>582847</v>
      </c>
      <c r="D5540" s="32">
        <v>43253.248287037037</v>
      </c>
      <c r="E5540" s="32">
        <v>43255.337071759262</v>
      </c>
      <c r="F5540" s="32">
        <v>43255.346215277779</v>
      </c>
      <c r="G5540" s="31">
        <v>4</v>
      </c>
      <c r="H5540" s="31" t="s">
        <v>86</v>
      </c>
      <c r="I5540" s="31" t="s">
        <v>1090</v>
      </c>
      <c r="J5540" s="31" t="s">
        <v>1163</v>
      </c>
      <c r="K5540" s="31" t="s">
        <v>1119</v>
      </c>
      <c r="L5540" s="31" t="s">
        <v>10460</v>
      </c>
      <c r="M5540" s="30" t="s">
        <v>10454</v>
      </c>
      <c r="N5540" s="23"/>
      <c r="O5540" s="23"/>
      <c r="P5540" s="24"/>
    </row>
    <row r="5541" spans="1:16" ht="12" customHeight="1" x14ac:dyDescent="0.2">
      <c r="A5541" s="31" t="s">
        <v>2592</v>
      </c>
      <c r="B5541" s="31" t="s">
        <v>2592</v>
      </c>
      <c r="C5541" s="31">
        <v>582528</v>
      </c>
      <c r="D5541" s="32">
        <v>43252.240127314813</v>
      </c>
      <c r="E5541" s="32">
        <v>43252.253472222219</v>
      </c>
      <c r="F5541" s="32">
        <v>43252.331250000003</v>
      </c>
      <c r="G5541" s="31">
        <v>4</v>
      </c>
      <c r="H5541" s="31" t="s">
        <v>86</v>
      </c>
      <c r="I5541" s="31" t="s">
        <v>1090</v>
      </c>
      <c r="J5541" s="31" t="s">
        <v>1163</v>
      </c>
      <c r="K5541" s="31" t="s">
        <v>1119</v>
      </c>
      <c r="L5541" s="31" t="s">
        <v>10460</v>
      </c>
      <c r="M5541" s="30" t="s">
        <v>10454</v>
      </c>
      <c r="N5541" s="23"/>
      <c r="O5541" s="23"/>
      <c r="P5541" s="24"/>
    </row>
    <row r="5542" spans="1:16" ht="12" customHeight="1" x14ac:dyDescent="0.2">
      <c r="A5542" s="31" t="s">
        <v>2592</v>
      </c>
      <c r="B5542" s="31" t="s">
        <v>2592</v>
      </c>
      <c r="C5542" s="31">
        <v>582935</v>
      </c>
      <c r="D5542" s="32">
        <v>43255.230787037035</v>
      </c>
      <c r="E5542" s="32">
        <v>43255.338101851848</v>
      </c>
      <c r="F5542" s="32">
        <v>43255.361504629633</v>
      </c>
      <c r="G5542" s="31">
        <v>4</v>
      </c>
      <c r="H5542" s="31" t="s">
        <v>86</v>
      </c>
      <c r="I5542" s="31" t="s">
        <v>1090</v>
      </c>
      <c r="J5542" s="31" t="s">
        <v>1163</v>
      </c>
      <c r="K5542" s="31" t="s">
        <v>1119</v>
      </c>
      <c r="L5542" s="31" t="s">
        <v>10461</v>
      </c>
      <c r="M5542" s="30" t="s">
        <v>10454</v>
      </c>
      <c r="N5542" s="23"/>
      <c r="O5542" s="23"/>
      <c r="P5542" s="24"/>
    </row>
    <row r="5543" spans="1:16" ht="12" customHeight="1" x14ac:dyDescent="0.2">
      <c r="A5543" s="31" t="s">
        <v>2592</v>
      </c>
      <c r="B5543" s="31" t="s">
        <v>2592</v>
      </c>
      <c r="C5543" s="31">
        <v>582883</v>
      </c>
      <c r="D5543" s="32">
        <v>43254.233078703706</v>
      </c>
      <c r="E5543" s="32">
        <v>43255.339189814818</v>
      </c>
      <c r="F5543" s="32">
        <v>43255.348564814813</v>
      </c>
      <c r="G5543" s="31">
        <v>4</v>
      </c>
      <c r="H5543" s="31" t="s">
        <v>86</v>
      </c>
      <c r="I5543" s="31" t="s">
        <v>1090</v>
      </c>
      <c r="J5543" s="31" t="s">
        <v>1163</v>
      </c>
      <c r="K5543" s="31" t="s">
        <v>1119</v>
      </c>
      <c r="L5543" s="31" t="s">
        <v>10461</v>
      </c>
      <c r="M5543" s="30" t="s">
        <v>10454</v>
      </c>
      <c r="N5543" s="23"/>
      <c r="O5543" s="23"/>
      <c r="P5543" s="24"/>
    </row>
    <row r="5544" spans="1:16" ht="12" customHeight="1" x14ac:dyDescent="0.2">
      <c r="A5544" s="31" t="s">
        <v>2592</v>
      </c>
      <c r="B5544" s="31" t="s">
        <v>2592</v>
      </c>
      <c r="C5544" s="31">
        <v>582846</v>
      </c>
      <c r="D5544" s="32">
        <v>43253.248287037037</v>
      </c>
      <c r="E5544" s="32">
        <v>43255.339745370373</v>
      </c>
      <c r="F5544" s="32">
        <v>43255.345682870371</v>
      </c>
      <c r="G5544" s="31">
        <v>4</v>
      </c>
      <c r="H5544" s="31" t="s">
        <v>86</v>
      </c>
      <c r="I5544" s="31" t="s">
        <v>1090</v>
      </c>
      <c r="J5544" s="31" t="s">
        <v>1163</v>
      </c>
      <c r="K5544" s="31" t="s">
        <v>1119</v>
      </c>
      <c r="L5544" s="31" t="s">
        <v>10461</v>
      </c>
      <c r="M5544" s="30" t="s">
        <v>10454</v>
      </c>
      <c r="N5544" s="23"/>
      <c r="O5544" s="23"/>
      <c r="P5544" s="24"/>
    </row>
    <row r="5545" spans="1:16" ht="12" customHeight="1" x14ac:dyDescent="0.2">
      <c r="A5545" s="31" t="s">
        <v>2592</v>
      </c>
      <c r="B5545" s="31" t="s">
        <v>2592</v>
      </c>
      <c r="C5545" s="31">
        <v>582530</v>
      </c>
      <c r="D5545" s="32">
        <v>43252.240162037036</v>
      </c>
      <c r="E5545" s="32">
        <v>43252.25277777778</v>
      </c>
      <c r="F5545" s="32">
        <v>43252.335416666669</v>
      </c>
      <c r="G5545" s="31">
        <v>4</v>
      </c>
      <c r="H5545" s="31" t="s">
        <v>86</v>
      </c>
      <c r="I5545" s="31" t="s">
        <v>1090</v>
      </c>
      <c r="J5545" s="31" t="s">
        <v>1163</v>
      </c>
      <c r="K5545" s="31" t="s">
        <v>1119</v>
      </c>
      <c r="L5545" s="31" t="s">
        <v>10461</v>
      </c>
      <c r="M5545" s="30" t="s">
        <v>10462</v>
      </c>
      <c r="N5545" s="23"/>
      <c r="O5545" s="23"/>
      <c r="P5545" s="24"/>
    </row>
    <row r="5546" spans="1:16" ht="12" customHeight="1" x14ac:dyDescent="0.2">
      <c r="A5546" s="31" t="s">
        <v>3438</v>
      </c>
      <c r="B5546" s="31" t="s">
        <v>2592</v>
      </c>
      <c r="C5546" s="31">
        <v>576048</v>
      </c>
      <c r="D5546" s="32">
        <v>43229.232835648145</v>
      </c>
      <c r="E5546" s="32">
        <v>43229.386111111111</v>
      </c>
      <c r="F5546" s="32">
        <v>43273.321898148148</v>
      </c>
      <c r="G5546" s="31">
        <v>4</v>
      </c>
      <c r="H5546" s="31" t="s">
        <v>86</v>
      </c>
      <c r="I5546" s="31" t="s">
        <v>1090</v>
      </c>
      <c r="J5546" s="31" t="s">
        <v>1163</v>
      </c>
      <c r="K5546" s="31" t="s">
        <v>1119</v>
      </c>
      <c r="L5546" s="31" t="s">
        <v>10461</v>
      </c>
      <c r="M5546" s="30" t="s">
        <v>10463</v>
      </c>
      <c r="N5546" s="23"/>
      <c r="O5546" s="23"/>
      <c r="P5546" s="24"/>
    </row>
    <row r="5547" spans="1:16" ht="12" customHeight="1" x14ac:dyDescent="0.2">
      <c r="A5547" s="31" t="s">
        <v>3438</v>
      </c>
      <c r="B5547" s="31" t="s">
        <v>2592</v>
      </c>
      <c r="C5547" s="31">
        <v>582102</v>
      </c>
      <c r="D5547" s="32">
        <v>43250.644918981481</v>
      </c>
      <c r="E5547" s="32">
        <v>43250.65457175926</v>
      </c>
      <c r="F5547" s="32">
        <v>43256.411643518521</v>
      </c>
      <c r="G5547" s="31">
        <v>4</v>
      </c>
      <c r="H5547" s="31" t="s">
        <v>86</v>
      </c>
      <c r="I5547" s="31" t="s">
        <v>1090</v>
      </c>
      <c r="J5547" s="31" t="s">
        <v>1122</v>
      </c>
      <c r="K5547" s="31" t="s">
        <v>1119</v>
      </c>
      <c r="L5547" s="31" t="s">
        <v>10464</v>
      </c>
      <c r="M5547" s="30" t="s">
        <v>10465</v>
      </c>
      <c r="N5547" s="23"/>
      <c r="O5547" s="23"/>
      <c r="P5547" s="24"/>
    </row>
    <row r="5548" spans="1:16" ht="12" customHeight="1" x14ac:dyDescent="0.2">
      <c r="A5548" s="31" t="s">
        <v>2592</v>
      </c>
      <c r="B5548" s="31" t="s">
        <v>2592</v>
      </c>
      <c r="C5548" s="31">
        <v>583350</v>
      </c>
      <c r="D5548" s="32">
        <v>43255.962430555555</v>
      </c>
      <c r="E5548" s="32">
        <v>43256.497696759259</v>
      </c>
      <c r="F5548" s="32">
        <v>43259.444050925929</v>
      </c>
      <c r="G5548" s="31">
        <v>4</v>
      </c>
      <c r="H5548" s="31" t="s">
        <v>86</v>
      </c>
      <c r="I5548" s="31" t="s">
        <v>1090</v>
      </c>
      <c r="J5548" s="31" t="s">
        <v>1122</v>
      </c>
      <c r="K5548" s="31" t="s">
        <v>1119</v>
      </c>
      <c r="L5548" s="31" t="s">
        <v>10466</v>
      </c>
      <c r="M5548" s="30" t="s">
        <v>10467</v>
      </c>
      <c r="N5548" s="23"/>
      <c r="O5548" s="23"/>
      <c r="P5548" s="24"/>
    </row>
    <row r="5549" spans="1:16" ht="12" customHeight="1" x14ac:dyDescent="0.2">
      <c r="A5549" s="31" t="s">
        <v>3438</v>
      </c>
      <c r="B5549" s="31" t="s">
        <v>2592</v>
      </c>
      <c r="C5549" s="31">
        <v>581707</v>
      </c>
      <c r="D5549" s="32">
        <v>43249.890983796293</v>
      </c>
      <c r="E5549" s="32">
        <v>43250.587569444448</v>
      </c>
      <c r="F5549" s="32">
        <v>43255.34097222222</v>
      </c>
      <c r="G5549" s="31">
        <v>4</v>
      </c>
      <c r="H5549" s="31" t="s">
        <v>86</v>
      </c>
      <c r="I5549" s="31" t="s">
        <v>1090</v>
      </c>
      <c r="J5549" s="31" t="s">
        <v>1122</v>
      </c>
      <c r="K5549" s="31" t="s">
        <v>1119</v>
      </c>
      <c r="L5549" s="31" t="s">
        <v>10468</v>
      </c>
      <c r="M5549" s="30" t="s">
        <v>10469</v>
      </c>
      <c r="N5549" s="23"/>
      <c r="O5549" s="23"/>
      <c r="P5549" s="24"/>
    </row>
    <row r="5550" spans="1:16" ht="12" customHeight="1" x14ac:dyDescent="0.2">
      <c r="A5550" s="31" t="s">
        <v>2592</v>
      </c>
      <c r="B5550" s="31" t="s">
        <v>2592</v>
      </c>
      <c r="C5550" s="31">
        <v>583351</v>
      </c>
      <c r="D5550" s="32">
        <v>43255.981874999998</v>
      </c>
      <c r="E5550" s="32">
        <v>43256.497314814813</v>
      </c>
      <c r="F5550" s="32">
        <v>43259.441018518519</v>
      </c>
      <c r="G5550" s="31">
        <v>4</v>
      </c>
      <c r="H5550" s="31" t="s">
        <v>86</v>
      </c>
      <c r="I5550" s="31" t="s">
        <v>1090</v>
      </c>
      <c r="J5550" s="31" t="s">
        <v>1122</v>
      </c>
      <c r="K5550" s="31" t="s">
        <v>1119</v>
      </c>
      <c r="L5550" s="31" t="s">
        <v>10470</v>
      </c>
      <c r="M5550" s="30" t="s">
        <v>10471</v>
      </c>
      <c r="N5550" s="23"/>
      <c r="O5550" s="23"/>
      <c r="P5550" s="24"/>
    </row>
    <row r="5551" spans="1:16" ht="12" customHeight="1" x14ac:dyDescent="0.2">
      <c r="A5551" s="31" t="s">
        <v>3438</v>
      </c>
      <c r="B5551" s="31" t="s">
        <v>2592</v>
      </c>
      <c r="C5551" s="31">
        <v>580137</v>
      </c>
      <c r="D5551" s="32">
        <v>43242.859942129631</v>
      </c>
      <c r="E5551" s="32">
        <v>43243.456053240741</v>
      </c>
      <c r="F5551" s="32">
        <v>43257.257627314815</v>
      </c>
      <c r="G5551" s="31">
        <v>4</v>
      </c>
      <c r="H5551" s="31" t="s">
        <v>86</v>
      </c>
      <c r="I5551" s="31" t="s">
        <v>1090</v>
      </c>
      <c r="J5551" s="31" t="s">
        <v>1122</v>
      </c>
      <c r="K5551" s="31" t="s">
        <v>1119</v>
      </c>
      <c r="L5551" s="31" t="s">
        <v>10472</v>
      </c>
      <c r="M5551" s="30" t="s">
        <v>10473</v>
      </c>
      <c r="N5551" s="23"/>
      <c r="O5551" s="23"/>
      <c r="P5551" s="24"/>
    </row>
    <row r="5552" spans="1:16" ht="12" customHeight="1" x14ac:dyDescent="0.2">
      <c r="A5552" s="31" t="s">
        <v>2592</v>
      </c>
      <c r="B5552" s="31" t="s">
        <v>2592</v>
      </c>
      <c r="C5552" s="31">
        <v>588223</v>
      </c>
      <c r="D5552" s="32">
        <v>43271.622546296298</v>
      </c>
      <c r="E5552" s="32">
        <v>43272.427777777775</v>
      </c>
      <c r="F5552" s="32">
        <v>43273.360717592594</v>
      </c>
      <c r="G5552" s="31">
        <v>4</v>
      </c>
      <c r="H5552" s="31" t="s">
        <v>86</v>
      </c>
      <c r="I5552" s="31" t="s">
        <v>1090</v>
      </c>
      <c r="J5552" s="31" t="s">
        <v>1122</v>
      </c>
      <c r="K5552" s="31" t="s">
        <v>1119</v>
      </c>
      <c r="L5552" s="31" t="s">
        <v>10474</v>
      </c>
      <c r="M5552" s="30" t="s">
        <v>10475</v>
      </c>
      <c r="N5552" s="23"/>
      <c r="O5552" s="23"/>
      <c r="P5552" s="24"/>
    </row>
    <row r="5553" spans="1:16" ht="12" customHeight="1" x14ac:dyDescent="0.2">
      <c r="A5553" s="31" t="s">
        <v>2592</v>
      </c>
      <c r="B5553" s="31" t="s">
        <v>2592</v>
      </c>
      <c r="C5553" s="31">
        <v>585767</v>
      </c>
      <c r="D5553" s="32">
        <v>43263.559108796297</v>
      </c>
      <c r="E5553" s="32">
        <v>43269.393055555556</v>
      </c>
      <c r="F5553" s="32">
        <v>43276.392500000002</v>
      </c>
      <c r="G5553" s="31">
        <v>4</v>
      </c>
      <c r="H5553" s="31" t="s">
        <v>86</v>
      </c>
      <c r="I5553" s="31" t="s">
        <v>1090</v>
      </c>
      <c r="J5553" s="31" t="s">
        <v>1122</v>
      </c>
      <c r="K5553" s="31" t="s">
        <v>1119</v>
      </c>
      <c r="L5553" s="31" t="s">
        <v>10476</v>
      </c>
      <c r="M5553" s="30" t="s">
        <v>10477</v>
      </c>
      <c r="N5553" s="23"/>
      <c r="O5553" s="23"/>
      <c r="P5553" s="24"/>
    </row>
    <row r="5554" spans="1:16" ht="12" customHeight="1" x14ac:dyDescent="0.2">
      <c r="A5554" s="31" t="s">
        <v>2592</v>
      </c>
      <c r="B5554" s="31" t="s">
        <v>2592</v>
      </c>
      <c r="C5554" s="31">
        <v>586284</v>
      </c>
      <c r="D5554" s="32">
        <v>43265.280081018522</v>
      </c>
      <c r="E5554" s="32">
        <v>43265.320833333331</v>
      </c>
      <c r="F5554" s="32">
        <v>43265.380740740744</v>
      </c>
      <c r="G5554" s="31">
        <v>4</v>
      </c>
      <c r="H5554" s="31" t="s">
        <v>86</v>
      </c>
      <c r="I5554" s="31" t="s">
        <v>1090</v>
      </c>
      <c r="J5554" s="31" t="s">
        <v>1122</v>
      </c>
      <c r="K5554" s="31" t="s">
        <v>1119</v>
      </c>
      <c r="L5554" s="31" t="s">
        <v>10478</v>
      </c>
      <c r="M5554" s="30" t="s">
        <v>10479</v>
      </c>
      <c r="N5554" s="23"/>
      <c r="O5554" s="23"/>
      <c r="P5554" s="24"/>
    </row>
    <row r="5555" spans="1:16" ht="12" customHeight="1" x14ac:dyDescent="0.2">
      <c r="A5555" s="31" t="s">
        <v>2592</v>
      </c>
      <c r="B5555" s="31" t="s">
        <v>2592</v>
      </c>
      <c r="C5555" s="31">
        <v>580884</v>
      </c>
      <c r="D5555" s="32">
        <v>43245.049050925925</v>
      </c>
      <c r="E5555" s="32">
        <v>43257.384027777778</v>
      </c>
      <c r="F5555" s="32">
        <v>43264.296805555554</v>
      </c>
      <c r="G5555" s="31">
        <v>4</v>
      </c>
      <c r="H5555" s="31" t="s">
        <v>86</v>
      </c>
      <c r="I5555" s="31" t="s">
        <v>1090</v>
      </c>
      <c r="J5555" s="31" t="s">
        <v>1122</v>
      </c>
      <c r="K5555" s="31" t="s">
        <v>1119</v>
      </c>
      <c r="L5555" s="31" t="s">
        <v>10480</v>
      </c>
      <c r="M5555" s="30" t="s">
        <v>10481</v>
      </c>
      <c r="N5555" s="23">
        <v>5141</v>
      </c>
      <c r="O5555" s="23"/>
      <c r="P5555" s="24" t="s">
        <v>1150</v>
      </c>
    </row>
    <row r="5556" spans="1:16" ht="12" customHeight="1" x14ac:dyDescent="0.2">
      <c r="A5556" s="31" t="s">
        <v>2592</v>
      </c>
      <c r="B5556" s="31" t="s">
        <v>2592</v>
      </c>
      <c r="C5556" s="31">
        <v>584194</v>
      </c>
      <c r="D5556" s="32">
        <v>43257.639108796298</v>
      </c>
      <c r="E5556" s="32">
        <v>43257.650694444441</v>
      </c>
      <c r="F5556" s="32">
        <v>43264.361620370371</v>
      </c>
      <c r="G5556" s="31">
        <v>4</v>
      </c>
      <c r="H5556" s="31" t="s">
        <v>86</v>
      </c>
      <c r="I5556" s="31" t="s">
        <v>1090</v>
      </c>
      <c r="J5556" s="31" t="s">
        <v>10482</v>
      </c>
      <c r="K5556" s="31" t="s">
        <v>40</v>
      </c>
      <c r="L5556" s="31" t="s">
        <v>10353</v>
      </c>
      <c r="M5556" s="30" t="s">
        <v>10354</v>
      </c>
      <c r="N5556" s="23"/>
      <c r="O5556" s="23"/>
      <c r="P5556" s="24"/>
    </row>
    <row r="5557" spans="1:16" ht="12" customHeight="1" x14ac:dyDescent="0.2">
      <c r="A5557" s="31" t="s">
        <v>2592</v>
      </c>
      <c r="B5557" s="31" t="s">
        <v>2592</v>
      </c>
      <c r="C5557" s="31">
        <v>590806</v>
      </c>
      <c r="D5557" s="32">
        <v>43280.447743055556</v>
      </c>
      <c r="E5557" s="32">
        <v>43280.533599537041</v>
      </c>
      <c r="F5557" s="32">
        <v>43280.627152777779</v>
      </c>
      <c r="G5557" s="31">
        <v>4</v>
      </c>
      <c r="H5557" s="31" t="s">
        <v>86</v>
      </c>
      <c r="I5557" s="31" t="s">
        <v>1090</v>
      </c>
      <c r="J5557" s="31" t="s">
        <v>5925</v>
      </c>
      <c r="K5557" s="31" t="s">
        <v>1119</v>
      </c>
      <c r="L5557" s="31" t="s">
        <v>10483</v>
      </c>
      <c r="M5557" s="30" t="s">
        <v>10484</v>
      </c>
      <c r="N5557" s="23"/>
      <c r="O5557" s="23"/>
      <c r="P5557" s="24"/>
    </row>
    <row r="5558" spans="1:16" ht="12" customHeight="1" x14ac:dyDescent="0.2">
      <c r="A5558" s="31" t="s">
        <v>2592</v>
      </c>
      <c r="B5558" s="31" t="s">
        <v>2592</v>
      </c>
      <c r="C5558" s="31">
        <v>589793</v>
      </c>
      <c r="D5558" s="32">
        <v>43277.630439814813</v>
      </c>
      <c r="E5558" s="32">
        <v>43278.50277777778</v>
      </c>
      <c r="F5558" s="32">
        <v>43278.630624999998</v>
      </c>
      <c r="G5558" s="31">
        <v>4</v>
      </c>
      <c r="H5558" s="31" t="s">
        <v>86</v>
      </c>
      <c r="I5558" s="31" t="s">
        <v>1090</v>
      </c>
      <c r="J5558" s="31" t="s">
        <v>341</v>
      </c>
      <c r="K5558" s="31" t="s">
        <v>1119</v>
      </c>
      <c r="L5558" s="31" t="s">
        <v>10485</v>
      </c>
      <c r="M5558" s="30" t="s">
        <v>10486</v>
      </c>
      <c r="N5558" s="23"/>
      <c r="O5558" s="23"/>
      <c r="P5558" s="24"/>
    </row>
    <row r="5559" spans="1:16" ht="12" customHeight="1" x14ac:dyDescent="0.2">
      <c r="A5559" s="31" t="s">
        <v>2592</v>
      </c>
      <c r="B5559" s="31" t="s">
        <v>2592</v>
      </c>
      <c r="C5559" s="31">
        <v>587910</v>
      </c>
      <c r="D5559" s="32">
        <v>43271.302974537037</v>
      </c>
      <c r="E5559" s="32">
        <v>43271.376076388886</v>
      </c>
      <c r="F5559" s="32">
        <v>43272.604456018518</v>
      </c>
      <c r="G5559" s="31">
        <v>4</v>
      </c>
      <c r="H5559" s="31" t="s">
        <v>86</v>
      </c>
      <c r="I5559" s="31" t="s">
        <v>1090</v>
      </c>
      <c r="J5559" s="31" t="s">
        <v>1652</v>
      </c>
      <c r="K5559" s="31" t="s">
        <v>1239</v>
      </c>
      <c r="L5559" s="31" t="s">
        <v>10487</v>
      </c>
      <c r="M5559" s="30" t="s">
        <v>10488</v>
      </c>
      <c r="N5559" s="23"/>
      <c r="O5559" s="23"/>
      <c r="P5559" s="24"/>
    </row>
    <row r="5560" spans="1:16" ht="12" customHeight="1" x14ac:dyDescent="0.2">
      <c r="A5560" s="31" t="s">
        <v>2592</v>
      </c>
      <c r="B5560" s="31" t="s">
        <v>2592</v>
      </c>
      <c r="C5560" s="31">
        <v>584228</v>
      </c>
      <c r="D5560" s="32">
        <v>43257.855671296296</v>
      </c>
      <c r="E5560" s="32">
        <v>43258.449861111112</v>
      </c>
      <c r="F5560" s="32">
        <v>43271.563206018516</v>
      </c>
      <c r="G5560" s="31">
        <v>4</v>
      </c>
      <c r="H5560" s="31" t="s">
        <v>86</v>
      </c>
      <c r="I5560" s="31" t="s">
        <v>1090</v>
      </c>
      <c r="J5560" s="31" t="s">
        <v>76</v>
      </c>
      <c r="K5560" s="31" t="s">
        <v>41</v>
      </c>
      <c r="L5560" s="31" t="s">
        <v>10489</v>
      </c>
      <c r="M5560" s="30" t="s">
        <v>10490</v>
      </c>
      <c r="N5560" s="23"/>
      <c r="O5560" s="23"/>
      <c r="P5560" s="24"/>
    </row>
    <row r="5561" spans="1:16" ht="12" customHeight="1" x14ac:dyDescent="0.2">
      <c r="A5561" s="31" t="s">
        <v>2592</v>
      </c>
      <c r="B5561" s="31" t="s">
        <v>2592</v>
      </c>
      <c r="C5561" s="31">
        <v>584470</v>
      </c>
      <c r="D5561" s="32">
        <v>43258.497430555559</v>
      </c>
      <c r="E5561" s="32">
        <v>43259.301388888889</v>
      </c>
      <c r="F5561" s="32">
        <v>43263.381678240738</v>
      </c>
      <c r="G5561" s="31">
        <v>4</v>
      </c>
      <c r="H5561" s="31" t="s">
        <v>86</v>
      </c>
      <c r="I5561" s="31" t="s">
        <v>1090</v>
      </c>
      <c r="J5561" s="31" t="s">
        <v>76</v>
      </c>
      <c r="K5561" s="31" t="s">
        <v>41</v>
      </c>
      <c r="L5561" s="31" t="s">
        <v>10491</v>
      </c>
      <c r="M5561" s="30" t="s">
        <v>10492</v>
      </c>
      <c r="N5561" s="23"/>
      <c r="O5561" s="23"/>
      <c r="P5561" s="24"/>
    </row>
    <row r="5562" spans="1:16" ht="12" customHeight="1" x14ac:dyDescent="0.2">
      <c r="A5562" s="31" t="s">
        <v>2592</v>
      </c>
      <c r="B5562" s="31" t="s">
        <v>2592</v>
      </c>
      <c r="C5562" s="31">
        <v>590482</v>
      </c>
      <c r="D5562" s="32">
        <v>43279.514085648145</v>
      </c>
      <c r="E5562" s="32">
        <v>43279.524756944447</v>
      </c>
      <c r="F5562" s="32">
        <v>43279.557071759256</v>
      </c>
      <c r="G5562" s="31">
        <v>4</v>
      </c>
      <c r="H5562" s="31" t="s">
        <v>86</v>
      </c>
      <c r="I5562" s="31" t="s">
        <v>1090</v>
      </c>
      <c r="J5562" s="31" t="s">
        <v>76</v>
      </c>
      <c r="K5562" s="31" t="s">
        <v>41</v>
      </c>
      <c r="L5562" s="31" t="s">
        <v>1283</v>
      </c>
      <c r="M5562" s="30" t="s">
        <v>9684</v>
      </c>
      <c r="N5562" s="23"/>
      <c r="O5562" s="23"/>
      <c r="P5562" s="24"/>
    </row>
    <row r="5563" spans="1:16" ht="12" customHeight="1" x14ac:dyDescent="0.2">
      <c r="A5563" s="31" t="s">
        <v>2592</v>
      </c>
      <c r="B5563" s="31" t="s">
        <v>2592</v>
      </c>
      <c r="C5563" s="31">
        <v>590463</v>
      </c>
      <c r="D5563" s="32">
        <v>43279.492777777778</v>
      </c>
      <c r="E5563" s="32">
        <v>43279.497743055559</v>
      </c>
      <c r="F5563" s="32">
        <v>43279.556608796294</v>
      </c>
      <c r="G5563" s="31">
        <v>4</v>
      </c>
      <c r="H5563" s="31" t="s">
        <v>86</v>
      </c>
      <c r="I5563" s="31" t="s">
        <v>1090</v>
      </c>
      <c r="J5563" s="31" t="s">
        <v>76</v>
      </c>
      <c r="K5563" s="31" t="s">
        <v>41</v>
      </c>
      <c r="L5563" s="31" t="s">
        <v>1283</v>
      </c>
      <c r="M5563" s="30" t="s">
        <v>9684</v>
      </c>
      <c r="N5563" s="23"/>
      <c r="O5563" s="23"/>
      <c r="P5563" s="24"/>
    </row>
    <row r="5564" spans="1:16" ht="12" customHeight="1" x14ac:dyDescent="0.2">
      <c r="A5564" s="31" t="s">
        <v>2592</v>
      </c>
      <c r="B5564" s="31" t="s">
        <v>2592</v>
      </c>
      <c r="C5564" s="31">
        <v>590459</v>
      </c>
      <c r="D5564" s="32">
        <v>43279.488622685189</v>
      </c>
      <c r="E5564" s="32">
        <v>43279.49800925926</v>
      </c>
      <c r="F5564" s="32">
        <v>43279.556134259263</v>
      </c>
      <c r="G5564" s="31">
        <v>4</v>
      </c>
      <c r="H5564" s="31" t="s">
        <v>86</v>
      </c>
      <c r="I5564" s="31" t="s">
        <v>1090</v>
      </c>
      <c r="J5564" s="31" t="s">
        <v>76</v>
      </c>
      <c r="K5564" s="31" t="s">
        <v>41</v>
      </c>
      <c r="L5564" s="31" t="s">
        <v>1283</v>
      </c>
      <c r="M5564" s="30" t="s">
        <v>9684</v>
      </c>
      <c r="N5564" s="23"/>
      <c r="O5564" s="23"/>
      <c r="P5564" s="24"/>
    </row>
    <row r="5565" spans="1:16" ht="12" customHeight="1" x14ac:dyDescent="0.2">
      <c r="A5565" s="31" t="s">
        <v>2592</v>
      </c>
      <c r="B5565" s="31" t="s">
        <v>2592</v>
      </c>
      <c r="C5565" s="31">
        <v>590438</v>
      </c>
      <c r="D5565" s="32">
        <v>43279.452037037037</v>
      </c>
      <c r="E5565" s="32">
        <v>43279.454918981479</v>
      </c>
      <c r="F5565" s="32">
        <v>43279.55568287037</v>
      </c>
      <c r="G5565" s="31">
        <v>4</v>
      </c>
      <c r="H5565" s="31" t="s">
        <v>86</v>
      </c>
      <c r="I5565" s="31" t="s">
        <v>1090</v>
      </c>
      <c r="J5565" s="31" t="s">
        <v>76</v>
      </c>
      <c r="K5565" s="31" t="s">
        <v>41</v>
      </c>
      <c r="L5565" s="31" t="s">
        <v>1283</v>
      </c>
      <c r="M5565" s="30" t="s">
        <v>9684</v>
      </c>
      <c r="N5565" s="23"/>
      <c r="O5565" s="23"/>
      <c r="P5565" s="24"/>
    </row>
    <row r="5566" spans="1:16" ht="12" customHeight="1" x14ac:dyDescent="0.2">
      <c r="A5566" s="31" t="s">
        <v>2592</v>
      </c>
      <c r="B5566" s="31" t="s">
        <v>2592</v>
      </c>
      <c r="C5566" s="31">
        <v>589764</v>
      </c>
      <c r="D5566" s="32">
        <v>43277.598344907405</v>
      </c>
      <c r="E5566" s="32">
        <v>43277.620833333334</v>
      </c>
      <c r="F5566" s="32">
        <v>43278.336921296293</v>
      </c>
      <c r="G5566" s="31">
        <v>4</v>
      </c>
      <c r="H5566" s="31" t="s">
        <v>86</v>
      </c>
      <c r="I5566" s="31" t="s">
        <v>1090</v>
      </c>
      <c r="J5566" s="31" t="s">
        <v>76</v>
      </c>
      <c r="K5566" s="31" t="s">
        <v>41</v>
      </c>
      <c r="L5566" s="31" t="s">
        <v>1283</v>
      </c>
      <c r="M5566" s="30" t="s">
        <v>10493</v>
      </c>
      <c r="N5566" s="23"/>
      <c r="O5566" s="23"/>
      <c r="P5566" s="24"/>
    </row>
    <row r="5567" spans="1:16" ht="12" customHeight="1" x14ac:dyDescent="0.2">
      <c r="A5567" s="31" t="s">
        <v>2592</v>
      </c>
      <c r="B5567" s="31" t="s">
        <v>2592</v>
      </c>
      <c r="C5567" s="31">
        <v>589687</v>
      </c>
      <c r="D5567" s="32">
        <v>43277.512754629628</v>
      </c>
      <c r="E5567" s="32">
        <v>43277.51458333333</v>
      </c>
      <c r="F5567" s="32">
        <v>43277.598622685182</v>
      </c>
      <c r="G5567" s="31">
        <v>4</v>
      </c>
      <c r="H5567" s="31" t="s">
        <v>86</v>
      </c>
      <c r="I5567" s="31" t="s">
        <v>1090</v>
      </c>
      <c r="J5567" s="31" t="s">
        <v>76</v>
      </c>
      <c r="K5567" s="31" t="s">
        <v>41</v>
      </c>
      <c r="L5567" s="31" t="s">
        <v>1283</v>
      </c>
      <c r="M5567" s="30" t="s">
        <v>10493</v>
      </c>
      <c r="N5567" s="23"/>
      <c r="O5567" s="23"/>
      <c r="P5567" s="24"/>
    </row>
    <row r="5568" spans="1:16" ht="12" customHeight="1" x14ac:dyDescent="0.2">
      <c r="A5568" s="31" t="s">
        <v>2592</v>
      </c>
      <c r="B5568" s="31" t="s">
        <v>2592</v>
      </c>
      <c r="C5568" s="31">
        <v>589662</v>
      </c>
      <c r="D5568" s="32">
        <v>43277.492118055554</v>
      </c>
      <c r="E5568" s="32">
        <v>43277.505509259259</v>
      </c>
      <c r="F5568" s="32">
        <v>43277.598958333336</v>
      </c>
      <c r="G5568" s="31">
        <v>4</v>
      </c>
      <c r="H5568" s="31" t="s">
        <v>86</v>
      </c>
      <c r="I5568" s="31" t="s">
        <v>1090</v>
      </c>
      <c r="J5568" s="31" t="s">
        <v>76</v>
      </c>
      <c r="K5568" s="31" t="s">
        <v>41</v>
      </c>
      <c r="L5568" s="31" t="s">
        <v>1283</v>
      </c>
      <c r="M5568" s="30" t="s">
        <v>10493</v>
      </c>
      <c r="N5568" s="23"/>
      <c r="O5568" s="23"/>
      <c r="P5568" s="24"/>
    </row>
    <row r="5569" spans="1:16" ht="12" customHeight="1" x14ac:dyDescent="0.2">
      <c r="A5569" s="31" t="s">
        <v>2592</v>
      </c>
      <c r="B5569" s="31" t="s">
        <v>2592</v>
      </c>
      <c r="C5569" s="31">
        <v>589645</v>
      </c>
      <c r="D5569" s="32">
        <v>43277.462546296294</v>
      </c>
      <c r="E5569" s="32">
        <v>43277.483842592592</v>
      </c>
      <c r="F5569" s="32">
        <v>43277.602222222224</v>
      </c>
      <c r="G5569" s="31">
        <v>4</v>
      </c>
      <c r="H5569" s="31" t="s">
        <v>86</v>
      </c>
      <c r="I5569" s="31" t="s">
        <v>1090</v>
      </c>
      <c r="J5569" s="31" t="s">
        <v>76</v>
      </c>
      <c r="K5569" s="31" t="s">
        <v>41</v>
      </c>
      <c r="L5569" s="31" t="s">
        <v>1283</v>
      </c>
      <c r="M5569" s="30" t="s">
        <v>10494</v>
      </c>
      <c r="N5569" s="23"/>
      <c r="O5569" s="23"/>
      <c r="P5569" s="24"/>
    </row>
    <row r="5570" spans="1:16" ht="12" customHeight="1" x14ac:dyDescent="0.2">
      <c r="A5570" s="31" t="s">
        <v>2592</v>
      </c>
      <c r="B5570" s="31" t="s">
        <v>2592</v>
      </c>
      <c r="C5570" s="31">
        <v>588514</v>
      </c>
      <c r="D5570" s="32">
        <v>43272.499166666668</v>
      </c>
      <c r="E5570" s="32">
        <v>43272.503368055557</v>
      </c>
      <c r="F5570" s="32">
        <v>43272.505335648151</v>
      </c>
      <c r="G5570" s="31">
        <v>4</v>
      </c>
      <c r="H5570" s="31" t="s">
        <v>86</v>
      </c>
      <c r="I5570" s="31" t="s">
        <v>1090</v>
      </c>
      <c r="J5570" s="31" t="s">
        <v>76</v>
      </c>
      <c r="K5570" s="31" t="s">
        <v>41</v>
      </c>
      <c r="L5570" s="31" t="s">
        <v>1283</v>
      </c>
      <c r="M5570" s="30" t="s">
        <v>10495</v>
      </c>
      <c r="N5570" s="23"/>
      <c r="O5570" s="23"/>
      <c r="P5570" s="24"/>
    </row>
    <row r="5571" spans="1:16" ht="12" customHeight="1" x14ac:dyDescent="0.2">
      <c r="A5571" s="31" t="s">
        <v>2592</v>
      </c>
      <c r="B5571" s="31" t="s">
        <v>2592</v>
      </c>
      <c r="C5571" s="31">
        <v>588513</v>
      </c>
      <c r="D5571" s="32">
        <v>43272.499155092592</v>
      </c>
      <c r="E5571" s="32">
        <v>43272.503576388888</v>
      </c>
      <c r="F5571" s="32">
        <v>43272.509953703702</v>
      </c>
      <c r="G5571" s="31">
        <v>4</v>
      </c>
      <c r="H5571" s="31" t="s">
        <v>86</v>
      </c>
      <c r="I5571" s="31" t="s">
        <v>1090</v>
      </c>
      <c r="J5571" s="31" t="s">
        <v>76</v>
      </c>
      <c r="K5571" s="31" t="s">
        <v>41</v>
      </c>
      <c r="L5571" s="31" t="s">
        <v>1283</v>
      </c>
      <c r="M5571" s="30" t="s">
        <v>10495</v>
      </c>
      <c r="N5571" s="23"/>
      <c r="O5571" s="23"/>
      <c r="P5571" s="24"/>
    </row>
    <row r="5572" spans="1:16" ht="12" customHeight="1" x14ac:dyDescent="0.2">
      <c r="A5572" s="31" t="s">
        <v>2592</v>
      </c>
      <c r="B5572" s="31" t="s">
        <v>2592</v>
      </c>
      <c r="C5572" s="31">
        <v>588511</v>
      </c>
      <c r="D5572" s="32">
        <v>43272.499097222222</v>
      </c>
      <c r="E5572" s="32">
        <v>43272.503680555557</v>
      </c>
      <c r="F5572" s="32">
        <v>43272.508622685185</v>
      </c>
      <c r="G5572" s="31">
        <v>4</v>
      </c>
      <c r="H5572" s="31" t="s">
        <v>86</v>
      </c>
      <c r="I5572" s="31" t="s">
        <v>1090</v>
      </c>
      <c r="J5572" s="31" t="s">
        <v>76</v>
      </c>
      <c r="K5572" s="31" t="s">
        <v>41</v>
      </c>
      <c r="L5572" s="31" t="s">
        <v>1283</v>
      </c>
      <c r="M5572" s="30" t="s">
        <v>10495</v>
      </c>
      <c r="N5572" s="23"/>
      <c r="O5572" s="23"/>
      <c r="P5572" s="24"/>
    </row>
    <row r="5573" spans="1:16" ht="12" customHeight="1" x14ac:dyDescent="0.2">
      <c r="A5573" s="31" t="s">
        <v>2592</v>
      </c>
      <c r="B5573" s="31" t="s">
        <v>2592</v>
      </c>
      <c r="C5573" s="31">
        <v>588510</v>
      </c>
      <c r="D5573" s="32">
        <v>43272.499085648145</v>
      </c>
      <c r="E5573" s="32">
        <v>43272.503831018519</v>
      </c>
      <c r="F5573" s="32">
        <v>43272.506504629629</v>
      </c>
      <c r="G5573" s="31">
        <v>4</v>
      </c>
      <c r="H5573" s="31" t="s">
        <v>86</v>
      </c>
      <c r="I5573" s="31" t="s">
        <v>1090</v>
      </c>
      <c r="J5573" s="31" t="s">
        <v>76</v>
      </c>
      <c r="K5573" s="31" t="s">
        <v>41</v>
      </c>
      <c r="L5573" s="31" t="s">
        <v>1283</v>
      </c>
      <c r="M5573" s="30" t="s">
        <v>10495</v>
      </c>
      <c r="N5573" s="23"/>
      <c r="O5573" s="23"/>
      <c r="P5573" s="24"/>
    </row>
    <row r="5574" spans="1:16" ht="12" customHeight="1" x14ac:dyDescent="0.2">
      <c r="A5574" s="31" t="s">
        <v>2592</v>
      </c>
      <c r="B5574" s="31" t="s">
        <v>2592</v>
      </c>
      <c r="C5574" s="31">
        <v>588509</v>
      </c>
      <c r="D5574" s="32">
        <v>43272.499050925922</v>
      </c>
      <c r="E5574" s="32">
        <v>43272.503946759258</v>
      </c>
      <c r="F5574" s="32">
        <v>43272.509421296294</v>
      </c>
      <c r="G5574" s="31">
        <v>4</v>
      </c>
      <c r="H5574" s="31" t="s">
        <v>86</v>
      </c>
      <c r="I5574" s="31" t="s">
        <v>1090</v>
      </c>
      <c r="J5574" s="31" t="s">
        <v>76</v>
      </c>
      <c r="K5574" s="31" t="s">
        <v>41</v>
      </c>
      <c r="L5574" s="31" t="s">
        <v>1283</v>
      </c>
      <c r="M5574" s="30" t="s">
        <v>10495</v>
      </c>
      <c r="N5574" s="23"/>
      <c r="O5574" s="23"/>
      <c r="P5574" s="24"/>
    </row>
    <row r="5575" spans="1:16" ht="12" customHeight="1" x14ac:dyDescent="0.2">
      <c r="A5575" s="31" t="s">
        <v>2592</v>
      </c>
      <c r="B5575" s="31" t="s">
        <v>2592</v>
      </c>
      <c r="C5575" s="31">
        <v>587822</v>
      </c>
      <c r="D5575" s="32">
        <v>43270.608425925922</v>
      </c>
      <c r="E5575" s="32">
        <v>43270.619444444441</v>
      </c>
      <c r="F5575" s="32">
        <v>43271.516828703701</v>
      </c>
      <c r="G5575" s="31">
        <v>4</v>
      </c>
      <c r="H5575" s="31" t="s">
        <v>86</v>
      </c>
      <c r="I5575" s="31" t="s">
        <v>1090</v>
      </c>
      <c r="J5575" s="31" t="s">
        <v>76</v>
      </c>
      <c r="K5575" s="31" t="s">
        <v>41</v>
      </c>
      <c r="L5575" s="31" t="s">
        <v>1283</v>
      </c>
      <c r="M5575" s="30" t="s">
        <v>10496</v>
      </c>
      <c r="N5575" s="23">
        <v>5473</v>
      </c>
      <c r="O5575" s="23"/>
      <c r="P5575" s="24" t="s">
        <v>1150</v>
      </c>
    </row>
    <row r="5576" spans="1:16" ht="12" customHeight="1" x14ac:dyDescent="0.2">
      <c r="A5576" s="31" t="s">
        <v>2592</v>
      </c>
      <c r="B5576" s="31" t="s">
        <v>2592</v>
      </c>
      <c r="C5576" s="31">
        <v>587815</v>
      </c>
      <c r="D5576" s="32">
        <v>43270.595891203702</v>
      </c>
      <c r="E5576" s="32">
        <v>43270.604861111111</v>
      </c>
      <c r="F5576" s="32">
        <v>43271.520451388889</v>
      </c>
      <c r="G5576" s="31">
        <v>4</v>
      </c>
      <c r="H5576" s="31" t="s">
        <v>86</v>
      </c>
      <c r="I5576" s="31" t="s">
        <v>1090</v>
      </c>
      <c r="J5576" s="31" t="s">
        <v>76</v>
      </c>
      <c r="K5576" s="31" t="s">
        <v>41</v>
      </c>
      <c r="L5576" s="31" t="s">
        <v>1283</v>
      </c>
      <c r="M5576" s="30" t="s">
        <v>10496</v>
      </c>
      <c r="N5576" s="23">
        <v>5473</v>
      </c>
      <c r="O5576" s="23"/>
      <c r="P5576" s="24" t="s">
        <v>1150</v>
      </c>
    </row>
    <row r="5577" spans="1:16" ht="12" customHeight="1" x14ac:dyDescent="0.2">
      <c r="A5577" s="31" t="s">
        <v>2592</v>
      </c>
      <c r="B5577" s="31" t="s">
        <v>2592</v>
      </c>
      <c r="C5577" s="31">
        <v>587785</v>
      </c>
      <c r="D5577" s="32">
        <v>43270.566724537035</v>
      </c>
      <c r="E5577" s="32">
        <v>43270.604166666664</v>
      </c>
      <c r="F5577" s="32">
        <v>43271.519884259258</v>
      </c>
      <c r="G5577" s="31">
        <v>4</v>
      </c>
      <c r="H5577" s="31" t="s">
        <v>86</v>
      </c>
      <c r="I5577" s="31" t="s">
        <v>1090</v>
      </c>
      <c r="J5577" s="31" t="s">
        <v>76</v>
      </c>
      <c r="K5577" s="31" t="s">
        <v>41</v>
      </c>
      <c r="L5577" s="31" t="s">
        <v>1283</v>
      </c>
      <c r="M5577" s="30" t="s">
        <v>10496</v>
      </c>
      <c r="N5577" s="23">
        <v>5473</v>
      </c>
      <c r="O5577" s="23"/>
      <c r="P5577" s="24" t="s">
        <v>1150</v>
      </c>
    </row>
    <row r="5578" spans="1:16" ht="12" customHeight="1" x14ac:dyDescent="0.2">
      <c r="A5578" s="31" t="s">
        <v>2592</v>
      </c>
      <c r="B5578" s="31" t="s">
        <v>2592</v>
      </c>
      <c r="C5578" s="31">
        <v>587762</v>
      </c>
      <c r="D5578" s="32">
        <v>43270.550162037034</v>
      </c>
      <c r="E5578" s="32">
        <v>43270.561111111114</v>
      </c>
      <c r="F5578" s="32">
        <v>43271.520995370367</v>
      </c>
      <c r="G5578" s="31">
        <v>4</v>
      </c>
      <c r="H5578" s="31" t="s">
        <v>86</v>
      </c>
      <c r="I5578" s="31" t="s">
        <v>1090</v>
      </c>
      <c r="J5578" s="31" t="s">
        <v>76</v>
      </c>
      <c r="K5578" s="31" t="s">
        <v>41</v>
      </c>
      <c r="L5578" s="31" t="s">
        <v>1283</v>
      </c>
      <c r="M5578" s="30" t="s">
        <v>10496</v>
      </c>
      <c r="N5578" s="23">
        <v>5473</v>
      </c>
      <c r="O5578" s="23"/>
      <c r="P5578" s="24" t="s">
        <v>1150</v>
      </c>
    </row>
    <row r="5579" spans="1:16" ht="12" customHeight="1" x14ac:dyDescent="0.2">
      <c r="A5579" s="31" t="s">
        <v>2592</v>
      </c>
      <c r="B5579" s="31" t="s">
        <v>2592</v>
      </c>
      <c r="C5579" s="31">
        <v>587721</v>
      </c>
      <c r="D5579" s="32">
        <v>43270.484768518516</v>
      </c>
      <c r="E5579" s="32">
        <v>43270.502337962964</v>
      </c>
      <c r="F5579" s="32">
        <v>43271.53230324074</v>
      </c>
      <c r="G5579" s="31">
        <v>4</v>
      </c>
      <c r="H5579" s="31" t="s">
        <v>86</v>
      </c>
      <c r="I5579" s="31" t="s">
        <v>1090</v>
      </c>
      <c r="J5579" s="31" t="s">
        <v>76</v>
      </c>
      <c r="K5579" s="31" t="s">
        <v>41</v>
      </c>
      <c r="L5579" s="31" t="s">
        <v>1283</v>
      </c>
      <c r="M5579" s="30" t="s">
        <v>9667</v>
      </c>
      <c r="N5579" s="23">
        <v>5473</v>
      </c>
      <c r="O5579" s="23"/>
      <c r="P5579" s="24" t="s">
        <v>1150</v>
      </c>
    </row>
    <row r="5580" spans="1:16" ht="12" customHeight="1" x14ac:dyDescent="0.2">
      <c r="A5580" s="31" t="s">
        <v>2592</v>
      </c>
      <c r="B5580" s="31" t="s">
        <v>2592</v>
      </c>
      <c r="C5580" s="31">
        <v>587711</v>
      </c>
      <c r="D5580" s="32">
        <v>43270.464143518519</v>
      </c>
      <c r="E5580" s="32">
        <v>43270.603472222225</v>
      </c>
      <c r="F5580" s="32">
        <v>43271.515625</v>
      </c>
      <c r="G5580" s="31">
        <v>4</v>
      </c>
      <c r="H5580" s="31" t="s">
        <v>86</v>
      </c>
      <c r="I5580" s="31" t="s">
        <v>1090</v>
      </c>
      <c r="J5580" s="31" t="s">
        <v>76</v>
      </c>
      <c r="K5580" s="31" t="s">
        <v>41</v>
      </c>
      <c r="L5580" s="31" t="s">
        <v>1283</v>
      </c>
      <c r="M5580" s="30" t="s">
        <v>10496</v>
      </c>
      <c r="N5580" s="23">
        <v>5473</v>
      </c>
      <c r="O5580" s="23"/>
      <c r="P5580" s="24" t="s">
        <v>1150</v>
      </c>
    </row>
    <row r="5581" spans="1:16" ht="12" customHeight="1" x14ac:dyDescent="0.2">
      <c r="A5581" s="31" t="s">
        <v>2592</v>
      </c>
      <c r="B5581" s="31" t="s">
        <v>2592</v>
      </c>
      <c r="C5581" s="31">
        <v>587695</v>
      </c>
      <c r="D5581" s="32">
        <v>43270.450046296297</v>
      </c>
      <c r="E5581" s="32">
        <v>43270.841666666667</v>
      </c>
      <c r="F5581" s="32">
        <v>43271.522175925929</v>
      </c>
      <c r="G5581" s="31">
        <v>4</v>
      </c>
      <c r="H5581" s="31" t="s">
        <v>86</v>
      </c>
      <c r="I5581" s="31" t="s">
        <v>1090</v>
      </c>
      <c r="J5581" s="31" t="s">
        <v>76</v>
      </c>
      <c r="K5581" s="31" t="s">
        <v>41</v>
      </c>
      <c r="L5581" s="31" t="s">
        <v>1283</v>
      </c>
      <c r="M5581" s="30" t="s">
        <v>10497</v>
      </c>
      <c r="N5581" s="23">
        <v>5473</v>
      </c>
      <c r="O5581" s="23"/>
      <c r="P5581" s="24" t="s">
        <v>1150</v>
      </c>
    </row>
    <row r="5582" spans="1:16" ht="12" customHeight="1" x14ac:dyDescent="0.2">
      <c r="A5582" s="31" t="s">
        <v>2592</v>
      </c>
      <c r="B5582" s="31" t="s">
        <v>2592</v>
      </c>
      <c r="C5582" s="31">
        <v>587666</v>
      </c>
      <c r="D5582" s="32">
        <v>43270.418182870373</v>
      </c>
      <c r="E5582" s="32">
        <v>43270.420138888891</v>
      </c>
      <c r="F5582" s="32">
        <v>43271.532986111109</v>
      </c>
      <c r="G5582" s="31">
        <v>4</v>
      </c>
      <c r="H5582" s="31" t="s">
        <v>86</v>
      </c>
      <c r="I5582" s="31" t="s">
        <v>1090</v>
      </c>
      <c r="J5582" s="31" t="s">
        <v>76</v>
      </c>
      <c r="K5582" s="31" t="s">
        <v>41</v>
      </c>
      <c r="L5582" s="31" t="s">
        <v>1283</v>
      </c>
      <c r="M5582" s="30" t="s">
        <v>9667</v>
      </c>
      <c r="N5582" s="23">
        <v>5473</v>
      </c>
      <c r="O5582" s="23"/>
      <c r="P5582" s="24" t="s">
        <v>1150</v>
      </c>
    </row>
    <row r="5583" spans="1:16" ht="12" customHeight="1" x14ac:dyDescent="0.2">
      <c r="A5583" s="31" t="s">
        <v>2592</v>
      </c>
      <c r="B5583" s="31" t="s">
        <v>2592</v>
      </c>
      <c r="C5583" s="31">
        <v>586240</v>
      </c>
      <c r="D5583" s="32">
        <v>43264.686956018515</v>
      </c>
      <c r="E5583" s="32">
        <v>43265.308333333334</v>
      </c>
      <c r="F5583" s="32">
        <v>43265.515011574076</v>
      </c>
      <c r="G5583" s="31">
        <v>4</v>
      </c>
      <c r="H5583" s="31" t="s">
        <v>86</v>
      </c>
      <c r="I5583" s="31" t="s">
        <v>1090</v>
      </c>
      <c r="J5583" s="31" t="s">
        <v>76</v>
      </c>
      <c r="K5583" s="31" t="s">
        <v>41</v>
      </c>
      <c r="L5583" s="31" t="s">
        <v>1283</v>
      </c>
      <c r="M5583" s="30" t="s">
        <v>9667</v>
      </c>
      <c r="N5583" s="23">
        <v>5473</v>
      </c>
      <c r="O5583" s="23"/>
      <c r="P5583" s="24" t="s">
        <v>1150</v>
      </c>
    </row>
    <row r="5584" spans="1:16" ht="12" customHeight="1" x14ac:dyDescent="0.2">
      <c r="A5584" s="31" t="s">
        <v>2592</v>
      </c>
      <c r="B5584" s="31" t="s">
        <v>2592</v>
      </c>
      <c r="C5584" s="31">
        <v>586190</v>
      </c>
      <c r="D5584" s="32">
        <v>43264.610567129632</v>
      </c>
      <c r="E5584" s="32">
        <v>43264.623935185184</v>
      </c>
      <c r="F5584" s="32">
        <v>43265.515613425923</v>
      </c>
      <c r="G5584" s="31">
        <v>4</v>
      </c>
      <c r="H5584" s="31" t="s">
        <v>86</v>
      </c>
      <c r="I5584" s="31" t="s">
        <v>1090</v>
      </c>
      <c r="J5584" s="31" t="s">
        <v>76</v>
      </c>
      <c r="K5584" s="31" t="s">
        <v>41</v>
      </c>
      <c r="L5584" s="31" t="s">
        <v>1283</v>
      </c>
      <c r="M5584" s="30" t="s">
        <v>9667</v>
      </c>
      <c r="N5584" s="23">
        <v>5473</v>
      </c>
      <c r="O5584" s="23"/>
      <c r="P5584" s="24" t="s">
        <v>1150</v>
      </c>
    </row>
    <row r="5585" spans="1:16" ht="12" customHeight="1" x14ac:dyDescent="0.2">
      <c r="A5585" s="31" t="s">
        <v>2592</v>
      </c>
      <c r="B5585" s="31" t="s">
        <v>2592</v>
      </c>
      <c r="C5585" s="31">
        <v>585983</v>
      </c>
      <c r="D5585" s="32">
        <v>43264.352361111109</v>
      </c>
      <c r="E5585" s="32">
        <v>43264.355844907404</v>
      </c>
      <c r="F5585" s="32">
        <v>43264.356493055559</v>
      </c>
      <c r="G5585" s="31">
        <v>4</v>
      </c>
      <c r="H5585" s="31" t="s">
        <v>86</v>
      </c>
      <c r="I5585" s="31" t="s">
        <v>1090</v>
      </c>
      <c r="J5585" s="31" t="s">
        <v>76</v>
      </c>
      <c r="K5585" s="31" t="s">
        <v>41</v>
      </c>
      <c r="L5585" s="31" t="s">
        <v>1283</v>
      </c>
      <c r="M5585" s="30" t="s">
        <v>10498</v>
      </c>
      <c r="N5585" s="23"/>
      <c r="O5585" s="23"/>
      <c r="P5585" s="24"/>
    </row>
    <row r="5586" spans="1:16" ht="12" customHeight="1" x14ac:dyDescent="0.2">
      <c r="A5586" s="31" t="s">
        <v>2592</v>
      </c>
      <c r="B5586" s="31" t="s">
        <v>2592</v>
      </c>
      <c r="C5586" s="31">
        <v>585956</v>
      </c>
      <c r="D5586" s="32">
        <v>43264.338622685187</v>
      </c>
      <c r="E5586" s="32">
        <v>43264.342766203707</v>
      </c>
      <c r="F5586" s="32">
        <v>43264.343101851853</v>
      </c>
      <c r="G5586" s="31">
        <v>4</v>
      </c>
      <c r="H5586" s="31" t="s">
        <v>86</v>
      </c>
      <c r="I5586" s="31" t="s">
        <v>1090</v>
      </c>
      <c r="J5586" s="31" t="s">
        <v>76</v>
      </c>
      <c r="K5586" s="31" t="s">
        <v>41</v>
      </c>
      <c r="L5586" s="31" t="s">
        <v>1283</v>
      </c>
      <c r="M5586" s="30" t="s">
        <v>10498</v>
      </c>
      <c r="N5586" s="23"/>
      <c r="O5586" s="23"/>
      <c r="P5586" s="24"/>
    </row>
    <row r="5587" spans="1:16" ht="12" customHeight="1" x14ac:dyDescent="0.2">
      <c r="A5587" s="31" t="s">
        <v>2592</v>
      </c>
      <c r="B5587" s="31" t="s">
        <v>2592</v>
      </c>
      <c r="C5587" s="31">
        <v>585911</v>
      </c>
      <c r="D5587" s="32">
        <v>43264.306388888886</v>
      </c>
      <c r="E5587" s="32">
        <v>43264.343449074076</v>
      </c>
      <c r="F5587" s="32">
        <v>43264.343761574077</v>
      </c>
      <c r="G5587" s="31">
        <v>4</v>
      </c>
      <c r="H5587" s="31" t="s">
        <v>86</v>
      </c>
      <c r="I5587" s="31" t="s">
        <v>1090</v>
      </c>
      <c r="J5587" s="31" t="s">
        <v>76</v>
      </c>
      <c r="K5587" s="31" t="s">
        <v>41</v>
      </c>
      <c r="L5587" s="31" t="s">
        <v>1283</v>
      </c>
      <c r="M5587" s="30" t="s">
        <v>10498</v>
      </c>
      <c r="N5587" s="23"/>
      <c r="O5587" s="23"/>
      <c r="P5587" s="24"/>
    </row>
    <row r="5588" spans="1:16" ht="12" customHeight="1" x14ac:dyDescent="0.2">
      <c r="A5588" s="31" t="s">
        <v>2592</v>
      </c>
      <c r="B5588" s="31" t="s">
        <v>2592</v>
      </c>
      <c r="C5588" s="31">
        <v>585845</v>
      </c>
      <c r="D5588" s="32">
        <v>43263.663310185184</v>
      </c>
      <c r="E5588" s="32">
        <v>43263.668055555558</v>
      </c>
      <c r="F5588" s="32">
        <v>43264.43681712963</v>
      </c>
      <c r="G5588" s="31">
        <v>4</v>
      </c>
      <c r="H5588" s="31" t="s">
        <v>86</v>
      </c>
      <c r="I5588" s="31" t="s">
        <v>1090</v>
      </c>
      <c r="J5588" s="31" t="s">
        <v>76</v>
      </c>
      <c r="K5588" s="31" t="s">
        <v>41</v>
      </c>
      <c r="L5588" s="31" t="s">
        <v>1283</v>
      </c>
      <c r="M5588" s="30" t="s">
        <v>10498</v>
      </c>
      <c r="N5588" s="23"/>
      <c r="O5588" s="23"/>
      <c r="P5588" s="24"/>
    </row>
    <row r="5589" spans="1:16" ht="12" customHeight="1" x14ac:dyDescent="0.2">
      <c r="A5589" s="31" t="s">
        <v>2592</v>
      </c>
      <c r="B5589" s="31" t="s">
        <v>2592</v>
      </c>
      <c r="C5589" s="31">
        <v>585681</v>
      </c>
      <c r="D5589" s="32">
        <v>43263.438252314816</v>
      </c>
      <c r="E5589" s="32">
        <v>43263.444490740738</v>
      </c>
      <c r="F5589" s="32">
        <v>43264.31622685185</v>
      </c>
      <c r="G5589" s="31">
        <v>4</v>
      </c>
      <c r="H5589" s="31" t="s">
        <v>86</v>
      </c>
      <c r="I5589" s="31" t="s">
        <v>1090</v>
      </c>
      <c r="J5589" s="31" t="s">
        <v>76</v>
      </c>
      <c r="K5589" s="31" t="s">
        <v>41</v>
      </c>
      <c r="L5589" s="31" t="s">
        <v>1283</v>
      </c>
      <c r="M5589" s="30" t="s">
        <v>10498</v>
      </c>
      <c r="N5589" s="23"/>
      <c r="O5589" s="23"/>
      <c r="P5589" s="24"/>
    </row>
    <row r="5590" spans="1:16" ht="12" customHeight="1" x14ac:dyDescent="0.2">
      <c r="A5590" s="31" t="s">
        <v>2592</v>
      </c>
      <c r="B5590" s="31" t="s">
        <v>2592</v>
      </c>
      <c r="C5590" s="31">
        <v>585672</v>
      </c>
      <c r="D5590" s="32">
        <v>43263.428761574076</v>
      </c>
      <c r="E5590" s="32">
        <v>43263.43167824074</v>
      </c>
      <c r="F5590" s="32">
        <v>43264.446956018517</v>
      </c>
      <c r="G5590" s="31">
        <v>4</v>
      </c>
      <c r="H5590" s="31" t="s">
        <v>86</v>
      </c>
      <c r="I5590" s="31" t="s">
        <v>1090</v>
      </c>
      <c r="J5590" s="31" t="s">
        <v>76</v>
      </c>
      <c r="K5590" s="31" t="s">
        <v>41</v>
      </c>
      <c r="L5590" s="31" t="s">
        <v>1283</v>
      </c>
      <c r="M5590" s="30" t="s">
        <v>10499</v>
      </c>
      <c r="N5590" s="23"/>
      <c r="O5590" s="23"/>
      <c r="P5590" s="24"/>
    </row>
    <row r="5591" spans="1:16" ht="12" customHeight="1" x14ac:dyDescent="0.2">
      <c r="A5591" s="31" t="s">
        <v>2592</v>
      </c>
      <c r="B5591" s="31" t="s">
        <v>2592</v>
      </c>
      <c r="C5591" s="31">
        <v>585658</v>
      </c>
      <c r="D5591" s="32">
        <v>43263.417384259257</v>
      </c>
      <c r="E5591" s="32">
        <v>43263.425949074073</v>
      </c>
      <c r="F5591" s="32">
        <v>43264.31763888889</v>
      </c>
      <c r="G5591" s="31">
        <v>4</v>
      </c>
      <c r="H5591" s="31" t="s">
        <v>86</v>
      </c>
      <c r="I5591" s="31" t="s">
        <v>1090</v>
      </c>
      <c r="J5591" s="31" t="s">
        <v>76</v>
      </c>
      <c r="K5591" s="31" t="s">
        <v>41</v>
      </c>
      <c r="L5591" s="31" t="s">
        <v>1283</v>
      </c>
      <c r="M5591" s="30" t="s">
        <v>10498</v>
      </c>
      <c r="N5591" s="23"/>
      <c r="O5591" s="23"/>
      <c r="P5591" s="24"/>
    </row>
    <row r="5592" spans="1:16" ht="12" customHeight="1" x14ac:dyDescent="0.2">
      <c r="A5592" s="31" t="s">
        <v>2592</v>
      </c>
      <c r="B5592" s="31" t="s">
        <v>2592</v>
      </c>
      <c r="C5592" s="31">
        <v>585650</v>
      </c>
      <c r="D5592" s="32">
        <v>43263.410671296297</v>
      </c>
      <c r="E5592" s="32">
        <v>43263.421527777777</v>
      </c>
      <c r="F5592" s="32">
        <v>43264.319131944445</v>
      </c>
      <c r="G5592" s="31">
        <v>4</v>
      </c>
      <c r="H5592" s="31" t="s">
        <v>86</v>
      </c>
      <c r="I5592" s="31" t="s">
        <v>1090</v>
      </c>
      <c r="J5592" s="31" t="s">
        <v>76</v>
      </c>
      <c r="K5592" s="31" t="s">
        <v>41</v>
      </c>
      <c r="L5592" s="31" t="s">
        <v>1283</v>
      </c>
      <c r="M5592" s="30" t="s">
        <v>10500</v>
      </c>
      <c r="N5592" s="23"/>
      <c r="O5592" s="23"/>
      <c r="P5592" s="24"/>
    </row>
    <row r="5593" spans="1:16" ht="12" customHeight="1" x14ac:dyDescent="0.2">
      <c r="A5593" s="31" t="s">
        <v>2592</v>
      </c>
      <c r="B5593" s="31" t="s">
        <v>2592</v>
      </c>
      <c r="C5593" s="31">
        <v>585635</v>
      </c>
      <c r="D5593" s="32">
        <v>43263.399398148147</v>
      </c>
      <c r="E5593" s="32">
        <v>43263.425671296296</v>
      </c>
      <c r="F5593" s="32">
        <v>43264.317210648151</v>
      </c>
      <c r="G5593" s="31">
        <v>4</v>
      </c>
      <c r="H5593" s="31" t="s">
        <v>86</v>
      </c>
      <c r="I5593" s="31" t="s">
        <v>1090</v>
      </c>
      <c r="J5593" s="31" t="s">
        <v>76</v>
      </c>
      <c r="K5593" s="31" t="s">
        <v>41</v>
      </c>
      <c r="L5593" s="31" t="s">
        <v>1283</v>
      </c>
      <c r="M5593" s="30" t="s">
        <v>10498</v>
      </c>
      <c r="N5593" s="23"/>
      <c r="O5593" s="23"/>
      <c r="P5593" s="24"/>
    </row>
    <row r="5594" spans="1:16" ht="12" customHeight="1" x14ac:dyDescent="0.2">
      <c r="A5594" s="31" t="s">
        <v>2592</v>
      </c>
      <c r="B5594" s="31" t="s">
        <v>2592</v>
      </c>
      <c r="C5594" s="31">
        <v>585624</v>
      </c>
      <c r="D5594" s="32">
        <v>43263.388344907406</v>
      </c>
      <c r="E5594" s="32">
        <v>43263.393518518518</v>
      </c>
      <c r="F5594" s="32">
        <v>43264.318749999999</v>
      </c>
      <c r="G5594" s="31">
        <v>4</v>
      </c>
      <c r="H5594" s="31" t="s">
        <v>86</v>
      </c>
      <c r="I5594" s="31" t="s">
        <v>1090</v>
      </c>
      <c r="J5594" s="31" t="s">
        <v>76</v>
      </c>
      <c r="K5594" s="31" t="s">
        <v>41</v>
      </c>
      <c r="L5594" s="31" t="s">
        <v>1283</v>
      </c>
      <c r="M5594" s="30" t="s">
        <v>10500</v>
      </c>
      <c r="N5594" s="23"/>
      <c r="O5594" s="23"/>
      <c r="P5594" s="24"/>
    </row>
    <row r="5595" spans="1:16" ht="12" customHeight="1" x14ac:dyDescent="0.2">
      <c r="A5595" s="31" t="s">
        <v>2592</v>
      </c>
      <c r="B5595" s="31" t="s">
        <v>2592</v>
      </c>
      <c r="C5595" s="31">
        <v>585607</v>
      </c>
      <c r="D5595" s="32">
        <v>43263.374467592592</v>
      </c>
      <c r="E5595" s="32">
        <v>43263.380648148152</v>
      </c>
      <c r="F5595" s="32">
        <v>43263.38422453704</v>
      </c>
      <c r="G5595" s="31">
        <v>4</v>
      </c>
      <c r="H5595" s="31" t="s">
        <v>86</v>
      </c>
      <c r="I5595" s="31" t="s">
        <v>1090</v>
      </c>
      <c r="J5595" s="31" t="s">
        <v>76</v>
      </c>
      <c r="K5595" s="31" t="s">
        <v>41</v>
      </c>
      <c r="L5595" s="31" t="s">
        <v>1283</v>
      </c>
      <c r="M5595" s="30" t="s">
        <v>10498</v>
      </c>
      <c r="N5595" s="23"/>
      <c r="O5595" s="23"/>
      <c r="P5595" s="24"/>
    </row>
    <row r="5596" spans="1:16" ht="12" customHeight="1" x14ac:dyDescent="0.2">
      <c r="A5596" s="31" t="s">
        <v>2592</v>
      </c>
      <c r="B5596" s="31" t="s">
        <v>2592</v>
      </c>
      <c r="C5596" s="31">
        <v>585584</v>
      </c>
      <c r="D5596" s="32">
        <v>43263.352337962962</v>
      </c>
      <c r="E5596" s="32">
        <v>43263.3669212963</v>
      </c>
      <c r="F5596" s="32">
        <v>43263.367430555554</v>
      </c>
      <c r="G5596" s="31">
        <v>4</v>
      </c>
      <c r="H5596" s="31" t="s">
        <v>86</v>
      </c>
      <c r="I5596" s="31" t="s">
        <v>1090</v>
      </c>
      <c r="J5596" s="31" t="s">
        <v>76</v>
      </c>
      <c r="K5596" s="31" t="s">
        <v>41</v>
      </c>
      <c r="L5596" s="31" t="s">
        <v>1283</v>
      </c>
      <c r="M5596" s="30" t="s">
        <v>10498</v>
      </c>
      <c r="N5596" s="23"/>
      <c r="O5596" s="23"/>
      <c r="P5596" s="24"/>
    </row>
    <row r="5597" spans="1:16" ht="12" customHeight="1" x14ac:dyDescent="0.2">
      <c r="A5597" s="31" t="s">
        <v>2592</v>
      </c>
      <c r="B5597" s="31" t="s">
        <v>2592</v>
      </c>
      <c r="C5597" s="31">
        <v>585557</v>
      </c>
      <c r="D5597" s="32">
        <v>43263.331296296295</v>
      </c>
      <c r="E5597" s="32">
        <v>43263.342361111114</v>
      </c>
      <c r="F5597" s="32">
        <v>43263.352916666663</v>
      </c>
      <c r="G5597" s="31">
        <v>4</v>
      </c>
      <c r="H5597" s="31" t="s">
        <v>86</v>
      </c>
      <c r="I5597" s="31" t="s">
        <v>1090</v>
      </c>
      <c r="J5597" s="31" t="s">
        <v>76</v>
      </c>
      <c r="K5597" s="31" t="s">
        <v>41</v>
      </c>
      <c r="L5597" s="31" t="s">
        <v>1283</v>
      </c>
      <c r="M5597" s="30" t="s">
        <v>10498</v>
      </c>
      <c r="N5597" s="23"/>
      <c r="O5597" s="23"/>
      <c r="P5597" s="24"/>
    </row>
    <row r="5598" spans="1:16" ht="12" customHeight="1" x14ac:dyDescent="0.2">
      <c r="A5598" s="31" t="s">
        <v>2592</v>
      </c>
      <c r="B5598" s="31" t="s">
        <v>2592</v>
      </c>
      <c r="C5598" s="31">
        <v>585535</v>
      </c>
      <c r="D5598" s="32">
        <v>43263.309108796297</v>
      </c>
      <c r="E5598" s="32">
        <v>43263.310578703706</v>
      </c>
      <c r="F5598" s="32">
        <v>43263.353321759256</v>
      </c>
      <c r="G5598" s="31">
        <v>4</v>
      </c>
      <c r="H5598" s="31" t="s">
        <v>86</v>
      </c>
      <c r="I5598" s="31" t="s">
        <v>1090</v>
      </c>
      <c r="J5598" s="31" t="s">
        <v>76</v>
      </c>
      <c r="K5598" s="31" t="s">
        <v>41</v>
      </c>
      <c r="L5598" s="31" t="s">
        <v>1283</v>
      </c>
      <c r="M5598" s="30" t="s">
        <v>10498</v>
      </c>
      <c r="N5598" s="23"/>
      <c r="O5598" s="23"/>
      <c r="P5598" s="24"/>
    </row>
    <row r="5599" spans="1:16" ht="12" customHeight="1" x14ac:dyDescent="0.2">
      <c r="A5599" s="31" t="s">
        <v>2592</v>
      </c>
      <c r="B5599" s="31" t="s">
        <v>2592</v>
      </c>
      <c r="C5599" s="31">
        <v>585475</v>
      </c>
      <c r="D5599" s="32">
        <v>43262.735358796293</v>
      </c>
      <c r="E5599" s="32">
        <v>43262.738888888889</v>
      </c>
      <c r="F5599" s="32">
        <v>43263.353738425925</v>
      </c>
      <c r="G5599" s="31">
        <v>4</v>
      </c>
      <c r="H5599" s="31" t="s">
        <v>86</v>
      </c>
      <c r="I5599" s="31" t="s">
        <v>1090</v>
      </c>
      <c r="J5599" s="31" t="s">
        <v>76</v>
      </c>
      <c r="K5599" s="31" t="s">
        <v>41</v>
      </c>
      <c r="L5599" s="31" t="s">
        <v>1283</v>
      </c>
      <c r="M5599" s="30" t="s">
        <v>10498</v>
      </c>
      <c r="N5599" s="23"/>
      <c r="O5599" s="23"/>
      <c r="P5599" s="24"/>
    </row>
    <row r="5600" spans="1:16" ht="12" customHeight="1" x14ac:dyDescent="0.2">
      <c r="A5600" s="31" t="s">
        <v>2592</v>
      </c>
      <c r="B5600" s="31" t="s">
        <v>2592</v>
      </c>
      <c r="C5600" s="31">
        <v>585456</v>
      </c>
      <c r="D5600" s="32">
        <v>43262.661990740744</v>
      </c>
      <c r="E5600" s="32">
        <v>43262.689583333333</v>
      </c>
      <c r="F5600" s="32">
        <v>43263.358587962961</v>
      </c>
      <c r="G5600" s="31">
        <v>4</v>
      </c>
      <c r="H5600" s="31" t="s">
        <v>86</v>
      </c>
      <c r="I5600" s="31" t="s">
        <v>1090</v>
      </c>
      <c r="J5600" s="31" t="s">
        <v>76</v>
      </c>
      <c r="K5600" s="31" t="s">
        <v>41</v>
      </c>
      <c r="L5600" s="31" t="s">
        <v>1283</v>
      </c>
      <c r="M5600" s="30" t="s">
        <v>10498</v>
      </c>
      <c r="N5600" s="23"/>
      <c r="O5600" s="23"/>
      <c r="P5600" s="24"/>
    </row>
    <row r="5601" spans="1:16" ht="12" customHeight="1" x14ac:dyDescent="0.2">
      <c r="A5601" s="31" t="s">
        <v>2592</v>
      </c>
      <c r="B5601" s="31" t="s">
        <v>2592</v>
      </c>
      <c r="C5601" s="31">
        <v>585447</v>
      </c>
      <c r="D5601" s="32">
        <v>43262.643738425926</v>
      </c>
      <c r="E5601" s="32">
        <v>43262.652777777781</v>
      </c>
      <c r="F5601" s="32">
        <v>43263.358124999999</v>
      </c>
      <c r="G5601" s="31">
        <v>4</v>
      </c>
      <c r="H5601" s="31" t="s">
        <v>86</v>
      </c>
      <c r="I5601" s="31" t="s">
        <v>1090</v>
      </c>
      <c r="J5601" s="31" t="s">
        <v>76</v>
      </c>
      <c r="K5601" s="31" t="s">
        <v>41</v>
      </c>
      <c r="L5601" s="31" t="s">
        <v>1283</v>
      </c>
      <c r="M5601" s="30" t="s">
        <v>10498</v>
      </c>
      <c r="N5601" s="23"/>
      <c r="O5601" s="23"/>
      <c r="P5601" s="24"/>
    </row>
    <row r="5602" spans="1:16" ht="12" customHeight="1" x14ac:dyDescent="0.2">
      <c r="A5602" s="31" t="s">
        <v>2592</v>
      </c>
      <c r="B5602" s="31" t="s">
        <v>2592</v>
      </c>
      <c r="C5602" s="31">
        <v>585436</v>
      </c>
      <c r="D5602" s="32">
        <v>43262.622858796298</v>
      </c>
      <c r="E5602" s="32">
        <v>43262.63212962963</v>
      </c>
      <c r="F5602" s="32">
        <v>43263.354490740741</v>
      </c>
      <c r="G5602" s="31">
        <v>4</v>
      </c>
      <c r="H5602" s="31" t="s">
        <v>86</v>
      </c>
      <c r="I5602" s="31" t="s">
        <v>1090</v>
      </c>
      <c r="J5602" s="31" t="s">
        <v>76</v>
      </c>
      <c r="K5602" s="31" t="s">
        <v>41</v>
      </c>
      <c r="L5602" s="31" t="s">
        <v>1283</v>
      </c>
      <c r="M5602" s="30" t="s">
        <v>10498</v>
      </c>
      <c r="N5602" s="23"/>
      <c r="O5602" s="23"/>
      <c r="P5602" s="24"/>
    </row>
    <row r="5603" spans="1:16" ht="12" customHeight="1" x14ac:dyDescent="0.2">
      <c r="A5603" s="31" t="s">
        <v>2592</v>
      </c>
      <c r="B5603" s="31" t="s">
        <v>2592</v>
      </c>
      <c r="C5603" s="31">
        <v>585408</v>
      </c>
      <c r="D5603" s="32">
        <v>43262.599259259259</v>
      </c>
      <c r="E5603" s="32">
        <v>43262.642361111109</v>
      </c>
      <c r="F5603" s="32">
        <v>43263.357685185183</v>
      </c>
      <c r="G5603" s="31">
        <v>4</v>
      </c>
      <c r="H5603" s="31" t="s">
        <v>86</v>
      </c>
      <c r="I5603" s="31" t="s">
        <v>1090</v>
      </c>
      <c r="J5603" s="31" t="s">
        <v>76</v>
      </c>
      <c r="K5603" s="31" t="s">
        <v>41</v>
      </c>
      <c r="L5603" s="31" t="s">
        <v>1283</v>
      </c>
      <c r="M5603" s="30" t="s">
        <v>10498</v>
      </c>
      <c r="N5603" s="23"/>
      <c r="O5603" s="23"/>
      <c r="P5603" s="24"/>
    </row>
    <row r="5604" spans="1:16" ht="12" customHeight="1" x14ac:dyDescent="0.2">
      <c r="A5604" s="31" t="s">
        <v>2592</v>
      </c>
      <c r="B5604" s="31" t="s">
        <v>2592</v>
      </c>
      <c r="C5604" s="31">
        <v>585320</v>
      </c>
      <c r="D5604" s="32">
        <v>43262.493703703702</v>
      </c>
      <c r="E5604" s="32">
        <v>43262.495138888888</v>
      </c>
      <c r="F5604" s="32">
        <v>43262.497766203705</v>
      </c>
      <c r="G5604" s="31">
        <v>4</v>
      </c>
      <c r="H5604" s="31" t="s">
        <v>86</v>
      </c>
      <c r="I5604" s="31" t="s">
        <v>1090</v>
      </c>
      <c r="J5604" s="31" t="s">
        <v>76</v>
      </c>
      <c r="K5604" s="31" t="s">
        <v>41</v>
      </c>
      <c r="L5604" s="31" t="s">
        <v>1283</v>
      </c>
      <c r="M5604" s="30" t="s">
        <v>10498</v>
      </c>
      <c r="N5604" s="23"/>
      <c r="O5604" s="23"/>
      <c r="P5604" s="24"/>
    </row>
    <row r="5605" spans="1:16" ht="12" customHeight="1" x14ac:dyDescent="0.2">
      <c r="A5605" s="31" t="s">
        <v>2592</v>
      </c>
      <c r="B5605" s="31" t="s">
        <v>2592</v>
      </c>
      <c r="C5605" s="31">
        <v>585314</v>
      </c>
      <c r="D5605" s="32">
        <v>43262.474224537036</v>
      </c>
      <c r="E5605" s="32">
        <v>43262.476388888892</v>
      </c>
      <c r="F5605" s="32">
        <v>43262.496504629627</v>
      </c>
      <c r="G5605" s="31">
        <v>4</v>
      </c>
      <c r="H5605" s="31" t="s">
        <v>86</v>
      </c>
      <c r="I5605" s="31" t="s">
        <v>1090</v>
      </c>
      <c r="J5605" s="31" t="s">
        <v>76</v>
      </c>
      <c r="K5605" s="31" t="s">
        <v>41</v>
      </c>
      <c r="L5605" s="31" t="s">
        <v>1283</v>
      </c>
      <c r="M5605" s="30" t="s">
        <v>10498</v>
      </c>
      <c r="N5605" s="23"/>
      <c r="O5605" s="23"/>
      <c r="P5605" s="24"/>
    </row>
    <row r="5606" spans="1:16" ht="12" customHeight="1" x14ac:dyDescent="0.2">
      <c r="A5606" s="31" t="s">
        <v>2592</v>
      </c>
      <c r="B5606" s="31" t="s">
        <v>2592</v>
      </c>
      <c r="C5606" s="31">
        <v>585087</v>
      </c>
      <c r="D5606" s="32">
        <v>43262.32576388889</v>
      </c>
      <c r="E5606" s="32">
        <v>43262.360335648147</v>
      </c>
      <c r="F5606" s="32">
        <v>43264.362627314818</v>
      </c>
      <c r="G5606" s="31">
        <v>4</v>
      </c>
      <c r="H5606" s="31" t="s">
        <v>86</v>
      </c>
      <c r="I5606" s="31" t="s">
        <v>1090</v>
      </c>
      <c r="J5606" s="31" t="s">
        <v>76</v>
      </c>
      <c r="K5606" s="31" t="s">
        <v>41</v>
      </c>
      <c r="L5606" s="31" t="s">
        <v>1283</v>
      </c>
      <c r="M5606" s="30" t="s">
        <v>10501</v>
      </c>
      <c r="N5606" s="23"/>
      <c r="O5606" s="23"/>
      <c r="P5606" s="24"/>
    </row>
    <row r="5607" spans="1:16" ht="12" customHeight="1" x14ac:dyDescent="0.2">
      <c r="A5607" s="31" t="s">
        <v>2592</v>
      </c>
      <c r="B5607" s="31" t="s">
        <v>2592</v>
      </c>
      <c r="C5607" s="31">
        <v>584984</v>
      </c>
      <c r="D5607" s="32">
        <v>43261.347986111112</v>
      </c>
      <c r="E5607" s="32">
        <v>43262.317187499997</v>
      </c>
      <c r="F5607" s="32">
        <v>43262.436863425923</v>
      </c>
      <c r="G5607" s="31">
        <v>4</v>
      </c>
      <c r="H5607" s="31" t="s">
        <v>86</v>
      </c>
      <c r="I5607" s="31" t="s">
        <v>1090</v>
      </c>
      <c r="J5607" s="31" t="s">
        <v>76</v>
      </c>
      <c r="K5607" s="31" t="s">
        <v>41</v>
      </c>
      <c r="L5607" s="31" t="s">
        <v>1283</v>
      </c>
      <c r="M5607" s="30" t="s">
        <v>10498</v>
      </c>
      <c r="N5607" s="23"/>
      <c r="O5607" s="23"/>
      <c r="P5607" s="24"/>
    </row>
    <row r="5608" spans="1:16" ht="12" customHeight="1" x14ac:dyDescent="0.2">
      <c r="A5608" s="31" t="s">
        <v>2592</v>
      </c>
      <c r="B5608" s="31" t="s">
        <v>2592</v>
      </c>
      <c r="C5608" s="31">
        <v>584980</v>
      </c>
      <c r="D5608" s="32">
        <v>43261.314618055556</v>
      </c>
      <c r="E5608" s="32">
        <v>43262.328368055554</v>
      </c>
      <c r="F5608" s="32">
        <v>43262.437789351854</v>
      </c>
      <c r="G5608" s="31">
        <v>4</v>
      </c>
      <c r="H5608" s="31" t="s">
        <v>86</v>
      </c>
      <c r="I5608" s="31" t="s">
        <v>1090</v>
      </c>
      <c r="J5608" s="31" t="s">
        <v>76</v>
      </c>
      <c r="K5608" s="31" t="s">
        <v>41</v>
      </c>
      <c r="L5608" s="31" t="s">
        <v>1283</v>
      </c>
      <c r="M5608" s="30" t="s">
        <v>10498</v>
      </c>
      <c r="N5608" s="23"/>
      <c r="O5608" s="23"/>
      <c r="P5608" s="24"/>
    </row>
    <row r="5609" spans="1:16" ht="12" customHeight="1" x14ac:dyDescent="0.2">
      <c r="A5609" s="31" t="s">
        <v>2592</v>
      </c>
      <c r="B5609" s="31" t="s">
        <v>2592</v>
      </c>
      <c r="C5609" s="31">
        <v>584952</v>
      </c>
      <c r="D5609" s="32">
        <v>43260.330972222226</v>
      </c>
      <c r="E5609" s="32">
        <v>43262.327430555553</v>
      </c>
      <c r="F5609" s="32">
        <v>43262.437384259261</v>
      </c>
      <c r="G5609" s="31">
        <v>4</v>
      </c>
      <c r="H5609" s="31" t="s">
        <v>86</v>
      </c>
      <c r="I5609" s="31" t="s">
        <v>1090</v>
      </c>
      <c r="J5609" s="31" t="s">
        <v>76</v>
      </c>
      <c r="K5609" s="31" t="s">
        <v>41</v>
      </c>
      <c r="L5609" s="31" t="s">
        <v>1283</v>
      </c>
      <c r="M5609" s="30" t="s">
        <v>10498</v>
      </c>
      <c r="N5609" s="23"/>
      <c r="O5609" s="23"/>
      <c r="P5609" s="24"/>
    </row>
    <row r="5610" spans="1:16" ht="12" customHeight="1" x14ac:dyDescent="0.2">
      <c r="A5610" s="31" t="s">
        <v>2592</v>
      </c>
      <c r="B5610" s="31" t="s">
        <v>2592</v>
      </c>
      <c r="C5610" s="31">
        <v>584951</v>
      </c>
      <c r="D5610" s="32">
        <v>43260.311493055553</v>
      </c>
      <c r="E5610" s="32">
        <v>43262.32885416667</v>
      </c>
      <c r="F5610" s="32">
        <v>43262.438287037039</v>
      </c>
      <c r="G5610" s="31">
        <v>4</v>
      </c>
      <c r="H5610" s="31" t="s">
        <v>86</v>
      </c>
      <c r="I5610" s="31" t="s">
        <v>1090</v>
      </c>
      <c r="J5610" s="31" t="s">
        <v>76</v>
      </c>
      <c r="K5610" s="31" t="s">
        <v>41</v>
      </c>
      <c r="L5610" s="31" t="s">
        <v>1283</v>
      </c>
      <c r="M5610" s="30" t="s">
        <v>10498</v>
      </c>
      <c r="N5610" s="23"/>
      <c r="O5610" s="23"/>
      <c r="P5610" s="24"/>
    </row>
    <row r="5611" spans="1:16" ht="12" customHeight="1" x14ac:dyDescent="0.2">
      <c r="A5611" s="31" t="s">
        <v>2592</v>
      </c>
      <c r="B5611" s="31" t="s">
        <v>2592</v>
      </c>
      <c r="C5611" s="31">
        <v>584921</v>
      </c>
      <c r="D5611" s="32">
        <v>43259.660057870373</v>
      </c>
      <c r="E5611" s="32">
        <v>43259.669444444444</v>
      </c>
      <c r="F5611" s="32">
        <v>43262.435150462959</v>
      </c>
      <c r="G5611" s="31">
        <v>4</v>
      </c>
      <c r="H5611" s="31" t="s">
        <v>86</v>
      </c>
      <c r="I5611" s="31" t="s">
        <v>1090</v>
      </c>
      <c r="J5611" s="31" t="s">
        <v>76</v>
      </c>
      <c r="K5611" s="31" t="s">
        <v>41</v>
      </c>
      <c r="L5611" s="31" t="s">
        <v>1283</v>
      </c>
      <c r="M5611" s="30" t="s">
        <v>10498</v>
      </c>
      <c r="N5611" s="23"/>
      <c r="O5611" s="23"/>
      <c r="P5611" s="24"/>
    </row>
    <row r="5612" spans="1:16" ht="12" customHeight="1" x14ac:dyDescent="0.2">
      <c r="A5612" s="31" t="s">
        <v>2592</v>
      </c>
      <c r="B5612" s="31" t="s">
        <v>2592</v>
      </c>
      <c r="C5612" s="31">
        <v>584915</v>
      </c>
      <c r="D5612" s="32">
        <v>43259.640625</v>
      </c>
      <c r="E5612" s="32">
        <v>43259.670138888891</v>
      </c>
      <c r="F5612" s="32">
        <v>43262.436226851853</v>
      </c>
      <c r="G5612" s="31">
        <v>4</v>
      </c>
      <c r="H5612" s="31" t="s">
        <v>86</v>
      </c>
      <c r="I5612" s="31" t="s">
        <v>1090</v>
      </c>
      <c r="J5612" s="31" t="s">
        <v>76</v>
      </c>
      <c r="K5612" s="31" t="s">
        <v>41</v>
      </c>
      <c r="L5612" s="31" t="s">
        <v>1283</v>
      </c>
      <c r="M5612" s="30" t="s">
        <v>10498</v>
      </c>
      <c r="N5612" s="23"/>
      <c r="O5612" s="23"/>
      <c r="P5612" s="24"/>
    </row>
    <row r="5613" spans="1:16" ht="12" customHeight="1" x14ac:dyDescent="0.2">
      <c r="A5613" s="31" t="s">
        <v>2592</v>
      </c>
      <c r="B5613" s="31" t="s">
        <v>2592</v>
      </c>
      <c r="C5613" s="31">
        <v>584904</v>
      </c>
      <c r="D5613" s="32">
        <v>43259.619849537034</v>
      </c>
      <c r="E5613" s="32">
        <v>43259.623680555553</v>
      </c>
      <c r="F5613" s="32">
        <v>43262.435555555552</v>
      </c>
      <c r="G5613" s="31">
        <v>4</v>
      </c>
      <c r="H5613" s="31" t="s">
        <v>86</v>
      </c>
      <c r="I5613" s="31" t="s">
        <v>1090</v>
      </c>
      <c r="J5613" s="31" t="s">
        <v>76</v>
      </c>
      <c r="K5613" s="31" t="s">
        <v>41</v>
      </c>
      <c r="L5613" s="31" t="s">
        <v>1283</v>
      </c>
      <c r="M5613" s="30" t="s">
        <v>10498</v>
      </c>
      <c r="N5613" s="23"/>
      <c r="O5613" s="23"/>
      <c r="P5613" s="24"/>
    </row>
    <row r="5614" spans="1:16" ht="12" customHeight="1" x14ac:dyDescent="0.2">
      <c r="A5614" s="31" t="s">
        <v>2592</v>
      </c>
      <c r="B5614" s="31" t="s">
        <v>2592</v>
      </c>
      <c r="C5614" s="31">
        <v>584894</v>
      </c>
      <c r="D5614" s="32">
        <v>43259.597581018519</v>
      </c>
      <c r="E5614" s="32">
        <v>43259.601458333331</v>
      </c>
      <c r="F5614" s="32">
        <v>43262.434537037036</v>
      </c>
      <c r="G5614" s="31">
        <v>4</v>
      </c>
      <c r="H5614" s="31" t="s">
        <v>86</v>
      </c>
      <c r="I5614" s="31" t="s">
        <v>1090</v>
      </c>
      <c r="J5614" s="31" t="s">
        <v>76</v>
      </c>
      <c r="K5614" s="31" t="s">
        <v>41</v>
      </c>
      <c r="L5614" s="31" t="s">
        <v>1283</v>
      </c>
      <c r="M5614" s="30" t="s">
        <v>10498</v>
      </c>
      <c r="N5614" s="23"/>
      <c r="O5614" s="23"/>
      <c r="P5614" s="24"/>
    </row>
    <row r="5615" spans="1:16" ht="12" customHeight="1" x14ac:dyDescent="0.2">
      <c r="A5615" s="31" t="s">
        <v>2592</v>
      </c>
      <c r="B5615" s="31" t="s">
        <v>2592</v>
      </c>
      <c r="C5615" s="31">
        <v>584224</v>
      </c>
      <c r="D5615" s="32">
        <v>43257.759826388887</v>
      </c>
      <c r="E5615" s="32">
        <v>43257.76458333333</v>
      </c>
      <c r="F5615" s="32">
        <v>43257.825856481482</v>
      </c>
      <c r="G5615" s="31">
        <v>4</v>
      </c>
      <c r="H5615" s="31" t="s">
        <v>86</v>
      </c>
      <c r="I5615" s="31" t="s">
        <v>1090</v>
      </c>
      <c r="J5615" s="31" t="s">
        <v>76</v>
      </c>
      <c r="K5615" s="31" t="s">
        <v>41</v>
      </c>
      <c r="L5615" s="31" t="s">
        <v>1283</v>
      </c>
      <c r="M5615" s="30" t="s">
        <v>10502</v>
      </c>
      <c r="N5615" s="23"/>
      <c r="O5615" s="23"/>
      <c r="P5615" s="24"/>
    </row>
    <row r="5616" spans="1:16" ht="12" customHeight="1" x14ac:dyDescent="0.2">
      <c r="A5616" s="31" t="s">
        <v>2592</v>
      </c>
      <c r="B5616" s="31" t="s">
        <v>2592</v>
      </c>
      <c r="C5616" s="31">
        <v>584071</v>
      </c>
      <c r="D5616" s="32">
        <v>43257.507025462961</v>
      </c>
      <c r="E5616" s="32">
        <v>43257.540439814817</v>
      </c>
      <c r="F5616" s="32">
        <v>43258.347916666666</v>
      </c>
      <c r="G5616" s="31">
        <v>4</v>
      </c>
      <c r="H5616" s="31" t="s">
        <v>86</v>
      </c>
      <c r="I5616" s="31" t="s">
        <v>1090</v>
      </c>
      <c r="J5616" s="31" t="s">
        <v>76</v>
      </c>
      <c r="K5616" s="31" t="s">
        <v>41</v>
      </c>
      <c r="L5616" s="31" t="s">
        <v>1283</v>
      </c>
      <c r="M5616" s="30" t="s">
        <v>10503</v>
      </c>
      <c r="N5616" s="23">
        <v>5473</v>
      </c>
      <c r="O5616" s="23"/>
      <c r="P5616" s="24" t="s">
        <v>1150</v>
      </c>
    </row>
    <row r="5617" spans="1:16" ht="12" customHeight="1" x14ac:dyDescent="0.2">
      <c r="A5617" s="31" t="s">
        <v>2592</v>
      </c>
      <c r="B5617" s="31" t="s">
        <v>2592</v>
      </c>
      <c r="C5617" s="31">
        <v>584049</v>
      </c>
      <c r="D5617" s="32">
        <v>43257.46675925926</v>
      </c>
      <c r="E5617" s="32">
        <v>43257.540092592593</v>
      </c>
      <c r="F5617" s="32">
        <v>43258.345138888886</v>
      </c>
      <c r="G5617" s="31">
        <v>4</v>
      </c>
      <c r="H5617" s="31" t="s">
        <v>86</v>
      </c>
      <c r="I5617" s="31" t="s">
        <v>1090</v>
      </c>
      <c r="J5617" s="31" t="s">
        <v>76</v>
      </c>
      <c r="K5617" s="31" t="s">
        <v>41</v>
      </c>
      <c r="L5617" s="31" t="s">
        <v>1283</v>
      </c>
      <c r="M5617" s="30" t="s">
        <v>10504</v>
      </c>
      <c r="N5617" s="23">
        <v>5473</v>
      </c>
      <c r="O5617" s="23"/>
      <c r="P5617" s="24" t="s">
        <v>1150</v>
      </c>
    </row>
    <row r="5618" spans="1:16" ht="12" customHeight="1" x14ac:dyDescent="0.2">
      <c r="A5618" s="31" t="s">
        <v>2592</v>
      </c>
      <c r="B5618" s="31" t="s">
        <v>2592</v>
      </c>
      <c r="C5618" s="31">
        <v>583973</v>
      </c>
      <c r="D5618" s="32">
        <v>43257.404328703706</v>
      </c>
      <c r="E5618" s="32">
        <v>43257.540266203701</v>
      </c>
      <c r="F5618" s="32">
        <v>43258.34652777778</v>
      </c>
      <c r="G5618" s="31">
        <v>4</v>
      </c>
      <c r="H5618" s="31" t="s">
        <v>86</v>
      </c>
      <c r="I5618" s="31" t="s">
        <v>1090</v>
      </c>
      <c r="J5618" s="31" t="s">
        <v>76</v>
      </c>
      <c r="K5618" s="31" t="s">
        <v>41</v>
      </c>
      <c r="L5618" s="31" t="s">
        <v>1283</v>
      </c>
      <c r="M5618" s="30" t="s">
        <v>10505</v>
      </c>
      <c r="N5618" s="23"/>
      <c r="O5618" s="23"/>
      <c r="P5618" s="24"/>
    </row>
    <row r="5619" spans="1:16" ht="12" customHeight="1" x14ac:dyDescent="0.2">
      <c r="A5619" s="31" t="s">
        <v>2592</v>
      </c>
      <c r="B5619" s="31" t="s">
        <v>2592</v>
      </c>
      <c r="C5619" s="31">
        <v>582821</v>
      </c>
      <c r="D5619" s="32">
        <v>43252.652349537035</v>
      </c>
      <c r="E5619" s="32">
        <v>43255.288888888892</v>
      </c>
      <c r="F5619" s="32">
        <v>43256.450694444444</v>
      </c>
      <c r="G5619" s="31">
        <v>4</v>
      </c>
      <c r="H5619" s="31" t="s">
        <v>86</v>
      </c>
      <c r="I5619" s="31" t="s">
        <v>1090</v>
      </c>
      <c r="J5619" s="31" t="s">
        <v>76</v>
      </c>
      <c r="K5619" s="31" t="s">
        <v>41</v>
      </c>
      <c r="L5619" s="31" t="s">
        <v>1283</v>
      </c>
      <c r="M5619" s="30" t="s">
        <v>10506</v>
      </c>
      <c r="N5619" s="23">
        <v>5473</v>
      </c>
      <c r="O5619" s="23"/>
      <c r="P5619" s="24" t="s">
        <v>1150</v>
      </c>
    </row>
    <row r="5620" spans="1:16" ht="12" customHeight="1" x14ac:dyDescent="0.2">
      <c r="A5620" s="31" t="s">
        <v>2592</v>
      </c>
      <c r="B5620" s="31" t="s">
        <v>2592</v>
      </c>
      <c r="C5620" s="31">
        <v>588508</v>
      </c>
      <c r="D5620" s="32">
        <v>43272.499050925922</v>
      </c>
      <c r="E5620" s="32">
        <v>43272.504942129628</v>
      </c>
      <c r="F5620" s="32">
        <v>43272.510555555556</v>
      </c>
      <c r="G5620" s="31">
        <v>4</v>
      </c>
      <c r="H5620" s="31" t="s">
        <v>86</v>
      </c>
      <c r="I5620" s="31" t="s">
        <v>1090</v>
      </c>
      <c r="J5620" s="31" t="s">
        <v>76</v>
      </c>
      <c r="K5620" s="31" t="s">
        <v>41</v>
      </c>
      <c r="L5620" s="31" t="s">
        <v>10507</v>
      </c>
      <c r="M5620" s="30" t="s">
        <v>10495</v>
      </c>
      <c r="N5620" s="23"/>
      <c r="O5620" s="23"/>
      <c r="P5620" s="24"/>
    </row>
    <row r="5621" spans="1:16" ht="12" customHeight="1" x14ac:dyDescent="0.2">
      <c r="A5621" s="31" t="s">
        <v>2592</v>
      </c>
      <c r="B5621" s="31" t="s">
        <v>2592</v>
      </c>
      <c r="C5621" s="31">
        <v>590126</v>
      </c>
      <c r="D5621" s="32">
        <v>43278.544062499997</v>
      </c>
      <c r="E5621" s="32">
        <v>43279.288888888892</v>
      </c>
      <c r="F5621" s="32">
        <v>43279.501076388886</v>
      </c>
      <c r="G5621" s="31">
        <v>4</v>
      </c>
      <c r="H5621" s="31" t="s">
        <v>86</v>
      </c>
      <c r="I5621" s="31" t="s">
        <v>1090</v>
      </c>
      <c r="J5621" s="31" t="s">
        <v>76</v>
      </c>
      <c r="K5621" s="31" t="s">
        <v>41</v>
      </c>
      <c r="L5621" s="31" t="s">
        <v>1148</v>
      </c>
      <c r="M5621" s="30" t="s">
        <v>10508</v>
      </c>
      <c r="N5621" s="23">
        <v>5597</v>
      </c>
      <c r="O5621" s="23"/>
      <c r="P5621" s="24" t="s">
        <v>1150</v>
      </c>
    </row>
    <row r="5622" spans="1:16" ht="12" customHeight="1" x14ac:dyDescent="0.2">
      <c r="A5622" s="31" t="s">
        <v>2592</v>
      </c>
      <c r="B5622" s="31" t="s">
        <v>2592</v>
      </c>
      <c r="C5622" s="31">
        <v>590086</v>
      </c>
      <c r="D5622" s="32">
        <v>43278.490266203706</v>
      </c>
      <c r="E5622" s="32">
        <v>43278.492384259262</v>
      </c>
      <c r="F5622" s="32">
        <v>43279.502256944441</v>
      </c>
      <c r="G5622" s="31">
        <v>4</v>
      </c>
      <c r="H5622" s="31" t="s">
        <v>86</v>
      </c>
      <c r="I5622" s="31" t="s">
        <v>1090</v>
      </c>
      <c r="J5622" s="31" t="s">
        <v>76</v>
      </c>
      <c r="K5622" s="31" t="s">
        <v>41</v>
      </c>
      <c r="L5622" s="31" t="s">
        <v>1148</v>
      </c>
      <c r="M5622" s="30" t="s">
        <v>10508</v>
      </c>
      <c r="N5622" s="23">
        <v>5597</v>
      </c>
      <c r="O5622" s="23"/>
      <c r="P5622" s="24" t="s">
        <v>1150</v>
      </c>
    </row>
    <row r="5623" spans="1:16" ht="12" customHeight="1" x14ac:dyDescent="0.2">
      <c r="A5623" s="31" t="s">
        <v>2592</v>
      </c>
      <c r="B5623" s="31" t="s">
        <v>2592</v>
      </c>
      <c r="C5623" s="31">
        <v>590085</v>
      </c>
      <c r="D5623" s="32">
        <v>43278.487083333333</v>
      </c>
      <c r="E5623" s="32">
        <v>43278.488611111112</v>
      </c>
      <c r="F5623" s="32">
        <v>43279.503275462965</v>
      </c>
      <c r="G5623" s="31">
        <v>4</v>
      </c>
      <c r="H5623" s="31" t="s">
        <v>86</v>
      </c>
      <c r="I5623" s="31" t="s">
        <v>1090</v>
      </c>
      <c r="J5623" s="31" t="s">
        <v>76</v>
      </c>
      <c r="K5623" s="31" t="s">
        <v>41</v>
      </c>
      <c r="L5623" s="31" t="s">
        <v>1148</v>
      </c>
      <c r="M5623" s="30" t="s">
        <v>10508</v>
      </c>
      <c r="N5623" s="23">
        <v>5597</v>
      </c>
      <c r="O5623" s="23"/>
      <c r="P5623" s="24" t="s">
        <v>1150</v>
      </c>
    </row>
    <row r="5624" spans="1:16" ht="12" customHeight="1" x14ac:dyDescent="0.2">
      <c r="A5624" s="31" t="s">
        <v>2592</v>
      </c>
      <c r="B5624" s="31" t="s">
        <v>2592</v>
      </c>
      <c r="C5624" s="31">
        <v>588837</v>
      </c>
      <c r="D5624" s="32">
        <v>43273.47997685185</v>
      </c>
      <c r="E5624" s="32">
        <v>43273.482546296298</v>
      </c>
      <c r="F5624" s="32">
        <v>43276.444328703707</v>
      </c>
      <c r="G5624" s="31">
        <v>4</v>
      </c>
      <c r="H5624" s="31" t="s">
        <v>86</v>
      </c>
      <c r="I5624" s="31" t="s">
        <v>1090</v>
      </c>
      <c r="J5624" s="31" t="s">
        <v>76</v>
      </c>
      <c r="K5624" s="31" t="s">
        <v>41</v>
      </c>
      <c r="L5624" s="31" t="s">
        <v>1148</v>
      </c>
      <c r="M5624" s="30" t="s">
        <v>10509</v>
      </c>
      <c r="N5624" s="23">
        <v>5597</v>
      </c>
      <c r="O5624" s="23"/>
      <c r="P5624" s="24" t="s">
        <v>1150</v>
      </c>
    </row>
    <row r="5625" spans="1:16" ht="12" customHeight="1" x14ac:dyDescent="0.2">
      <c r="A5625" s="31" t="s">
        <v>2592</v>
      </c>
      <c r="B5625" s="31" t="s">
        <v>2592</v>
      </c>
      <c r="C5625" s="31">
        <v>588502</v>
      </c>
      <c r="D5625" s="32">
        <v>43272.492048611108</v>
      </c>
      <c r="E5625" s="32">
        <v>43272.497569444444</v>
      </c>
      <c r="F5625" s="32">
        <v>43272.512962962966</v>
      </c>
      <c r="G5625" s="31">
        <v>4</v>
      </c>
      <c r="H5625" s="31" t="s">
        <v>86</v>
      </c>
      <c r="I5625" s="31" t="s">
        <v>1090</v>
      </c>
      <c r="J5625" s="31" t="s">
        <v>76</v>
      </c>
      <c r="K5625" s="31" t="s">
        <v>41</v>
      </c>
      <c r="L5625" s="31" t="s">
        <v>1148</v>
      </c>
      <c r="M5625" s="30" t="s">
        <v>10510</v>
      </c>
      <c r="N5625" s="23">
        <v>5597</v>
      </c>
      <c r="O5625" s="23"/>
      <c r="P5625" s="24" t="s">
        <v>1150</v>
      </c>
    </row>
    <row r="5626" spans="1:16" ht="12" customHeight="1" x14ac:dyDescent="0.2">
      <c r="A5626" s="31" t="s">
        <v>2592</v>
      </c>
      <c r="B5626" s="31" t="s">
        <v>2592</v>
      </c>
      <c r="C5626" s="31">
        <v>588501</v>
      </c>
      <c r="D5626" s="32">
        <v>43272.492048611108</v>
      </c>
      <c r="E5626" s="32">
        <v>43272.49722222222</v>
      </c>
      <c r="F5626" s="32">
        <v>43272.514189814814</v>
      </c>
      <c r="G5626" s="31">
        <v>4</v>
      </c>
      <c r="H5626" s="31" t="s">
        <v>86</v>
      </c>
      <c r="I5626" s="31" t="s">
        <v>1090</v>
      </c>
      <c r="J5626" s="31" t="s">
        <v>76</v>
      </c>
      <c r="K5626" s="31" t="s">
        <v>41</v>
      </c>
      <c r="L5626" s="31" t="s">
        <v>1148</v>
      </c>
      <c r="M5626" s="30" t="s">
        <v>10510</v>
      </c>
      <c r="N5626" s="23">
        <v>5597</v>
      </c>
      <c r="O5626" s="23"/>
      <c r="P5626" s="24" t="s">
        <v>1150</v>
      </c>
    </row>
    <row r="5627" spans="1:16" ht="12" customHeight="1" x14ac:dyDescent="0.2">
      <c r="A5627" s="31" t="s">
        <v>2592</v>
      </c>
      <c r="B5627" s="31" t="s">
        <v>2592</v>
      </c>
      <c r="C5627" s="31">
        <v>588499</v>
      </c>
      <c r="D5627" s="32">
        <v>43272.492013888892</v>
      </c>
      <c r="E5627" s="32">
        <v>43272.497708333336</v>
      </c>
      <c r="F5627" s="32">
        <v>43272.512291666666</v>
      </c>
      <c r="G5627" s="31">
        <v>4</v>
      </c>
      <c r="H5627" s="31" t="s">
        <v>86</v>
      </c>
      <c r="I5627" s="31" t="s">
        <v>1090</v>
      </c>
      <c r="J5627" s="31" t="s">
        <v>76</v>
      </c>
      <c r="K5627" s="31" t="s">
        <v>41</v>
      </c>
      <c r="L5627" s="31" t="s">
        <v>1148</v>
      </c>
      <c r="M5627" s="30" t="s">
        <v>10510</v>
      </c>
      <c r="N5627" s="23">
        <v>5597</v>
      </c>
      <c r="O5627" s="23"/>
      <c r="P5627" s="24" t="s">
        <v>1150</v>
      </c>
    </row>
    <row r="5628" spans="1:16" ht="12" customHeight="1" x14ac:dyDescent="0.2">
      <c r="A5628" s="31" t="s">
        <v>2592</v>
      </c>
      <c r="B5628" s="31" t="s">
        <v>2592</v>
      </c>
      <c r="C5628" s="31">
        <v>587286</v>
      </c>
      <c r="D5628" s="32">
        <v>43269.476689814815</v>
      </c>
      <c r="E5628" s="32">
        <v>43269.488680555558</v>
      </c>
      <c r="F5628" s="32">
        <v>43269.641157407408</v>
      </c>
      <c r="G5628" s="31">
        <v>4</v>
      </c>
      <c r="H5628" s="31" t="s">
        <v>86</v>
      </c>
      <c r="I5628" s="31" t="s">
        <v>1090</v>
      </c>
      <c r="J5628" s="31" t="s">
        <v>76</v>
      </c>
      <c r="K5628" s="31" t="s">
        <v>41</v>
      </c>
      <c r="L5628" s="31" t="s">
        <v>1148</v>
      </c>
      <c r="M5628" s="30" t="s">
        <v>10509</v>
      </c>
      <c r="N5628" s="23">
        <v>5597</v>
      </c>
      <c r="O5628" s="23"/>
      <c r="P5628" s="24" t="s">
        <v>1150</v>
      </c>
    </row>
    <row r="5629" spans="1:16" ht="12" customHeight="1" x14ac:dyDescent="0.2">
      <c r="A5629" s="31" t="s">
        <v>2592</v>
      </c>
      <c r="B5629" s="31" t="s">
        <v>2592</v>
      </c>
      <c r="C5629" s="31">
        <v>587284</v>
      </c>
      <c r="D5629" s="32">
        <v>43269.476655092592</v>
      </c>
      <c r="E5629" s="32">
        <v>43269.486180555556</v>
      </c>
      <c r="F5629" s="32">
        <v>43269.640601851854</v>
      </c>
      <c r="G5629" s="31">
        <v>4</v>
      </c>
      <c r="H5629" s="31" t="s">
        <v>86</v>
      </c>
      <c r="I5629" s="31" t="s">
        <v>1090</v>
      </c>
      <c r="J5629" s="31" t="s">
        <v>76</v>
      </c>
      <c r="K5629" s="31" t="s">
        <v>41</v>
      </c>
      <c r="L5629" s="31" t="s">
        <v>1148</v>
      </c>
      <c r="M5629" s="30" t="s">
        <v>10509</v>
      </c>
      <c r="N5629" s="23">
        <v>5597</v>
      </c>
      <c r="O5629" s="23"/>
      <c r="P5629" s="24" t="s">
        <v>1150</v>
      </c>
    </row>
    <row r="5630" spans="1:16" ht="12" customHeight="1" x14ac:dyDescent="0.2">
      <c r="A5630" s="31" t="s">
        <v>2592</v>
      </c>
      <c r="B5630" s="31" t="s">
        <v>2592</v>
      </c>
      <c r="C5630" s="31">
        <v>587283</v>
      </c>
      <c r="D5630" s="32">
        <v>43269.4766087963</v>
      </c>
      <c r="E5630" s="32">
        <v>43269.486458333333</v>
      </c>
      <c r="F5630" s="32">
        <v>43269.639918981484</v>
      </c>
      <c r="G5630" s="31">
        <v>4</v>
      </c>
      <c r="H5630" s="31" t="s">
        <v>86</v>
      </c>
      <c r="I5630" s="31" t="s">
        <v>1090</v>
      </c>
      <c r="J5630" s="31" t="s">
        <v>76</v>
      </c>
      <c r="K5630" s="31" t="s">
        <v>41</v>
      </c>
      <c r="L5630" s="31" t="s">
        <v>1148</v>
      </c>
      <c r="M5630" s="30" t="s">
        <v>10509</v>
      </c>
      <c r="N5630" s="23">
        <v>5597</v>
      </c>
      <c r="O5630" s="23"/>
      <c r="P5630" s="24" t="s">
        <v>1150</v>
      </c>
    </row>
    <row r="5631" spans="1:16" ht="12" customHeight="1" x14ac:dyDescent="0.2">
      <c r="A5631" s="31" t="s">
        <v>2592</v>
      </c>
      <c r="B5631" s="31" t="s">
        <v>2592</v>
      </c>
      <c r="C5631" s="31">
        <v>585713</v>
      </c>
      <c r="D5631" s="32">
        <v>43263.484143518515</v>
      </c>
      <c r="E5631" s="32">
        <v>43263.490277777775</v>
      </c>
      <c r="F5631" s="32">
        <v>43264.440636574072</v>
      </c>
      <c r="G5631" s="31">
        <v>4</v>
      </c>
      <c r="H5631" s="31" t="s">
        <v>86</v>
      </c>
      <c r="I5631" s="31" t="s">
        <v>1090</v>
      </c>
      <c r="J5631" s="31" t="s">
        <v>76</v>
      </c>
      <c r="K5631" s="31" t="s">
        <v>41</v>
      </c>
      <c r="L5631" s="31" t="s">
        <v>1148</v>
      </c>
      <c r="M5631" s="30" t="s">
        <v>10511</v>
      </c>
      <c r="N5631" s="23">
        <v>5597</v>
      </c>
      <c r="O5631" s="23"/>
      <c r="P5631" s="24" t="s">
        <v>1150</v>
      </c>
    </row>
    <row r="5632" spans="1:16" ht="12" customHeight="1" x14ac:dyDescent="0.2">
      <c r="A5632" s="31" t="s">
        <v>2592</v>
      </c>
      <c r="B5632" s="31" t="s">
        <v>2592</v>
      </c>
      <c r="C5632" s="31">
        <v>585712</v>
      </c>
      <c r="D5632" s="32">
        <v>43263.483206018522</v>
      </c>
      <c r="E5632" s="32">
        <v>43263.489583333336</v>
      </c>
      <c r="F5632" s="32">
        <v>43264.445219907408</v>
      </c>
      <c r="G5632" s="31">
        <v>4</v>
      </c>
      <c r="H5632" s="31" t="s">
        <v>86</v>
      </c>
      <c r="I5632" s="31" t="s">
        <v>1090</v>
      </c>
      <c r="J5632" s="31" t="s">
        <v>76</v>
      </c>
      <c r="K5632" s="31" t="s">
        <v>41</v>
      </c>
      <c r="L5632" s="31" t="s">
        <v>1148</v>
      </c>
      <c r="M5632" s="30" t="s">
        <v>10511</v>
      </c>
      <c r="N5632" s="23">
        <v>5597</v>
      </c>
      <c r="O5632" s="23"/>
      <c r="P5632" s="24" t="s">
        <v>1150</v>
      </c>
    </row>
    <row r="5633" spans="1:16" ht="12" customHeight="1" x14ac:dyDescent="0.2">
      <c r="A5633" s="31" t="s">
        <v>2592</v>
      </c>
      <c r="B5633" s="31" t="s">
        <v>2592</v>
      </c>
      <c r="C5633" s="31">
        <v>585318</v>
      </c>
      <c r="D5633" s="32">
        <v>43262.485324074078</v>
      </c>
      <c r="E5633" s="32">
        <v>43262.492361111108</v>
      </c>
      <c r="F5633" s="32">
        <v>43262.497233796297</v>
      </c>
      <c r="G5633" s="31">
        <v>4</v>
      </c>
      <c r="H5633" s="31" t="s">
        <v>86</v>
      </c>
      <c r="I5633" s="31" t="s">
        <v>1090</v>
      </c>
      <c r="J5633" s="31" t="s">
        <v>76</v>
      </c>
      <c r="K5633" s="31" t="s">
        <v>41</v>
      </c>
      <c r="L5633" s="31" t="s">
        <v>1148</v>
      </c>
      <c r="M5633" s="30" t="s">
        <v>10498</v>
      </c>
      <c r="N5633" s="23"/>
      <c r="O5633" s="23"/>
      <c r="P5633" s="24"/>
    </row>
    <row r="5634" spans="1:16" ht="12" customHeight="1" x14ac:dyDescent="0.2">
      <c r="A5634" s="31" t="s">
        <v>2592</v>
      </c>
      <c r="B5634" s="31" t="s">
        <v>2592</v>
      </c>
      <c r="C5634" s="31">
        <v>584826</v>
      </c>
      <c r="D5634" s="32">
        <v>43259.483773148146</v>
      </c>
      <c r="E5634" s="32">
        <v>43259.488194444442</v>
      </c>
      <c r="F5634" s="32">
        <v>43262.487199074072</v>
      </c>
      <c r="G5634" s="31">
        <v>4</v>
      </c>
      <c r="H5634" s="31" t="s">
        <v>86</v>
      </c>
      <c r="I5634" s="31" t="s">
        <v>1090</v>
      </c>
      <c r="J5634" s="31" t="s">
        <v>76</v>
      </c>
      <c r="K5634" s="31" t="s">
        <v>41</v>
      </c>
      <c r="L5634" s="31" t="s">
        <v>1148</v>
      </c>
      <c r="M5634" s="30" t="s">
        <v>10512</v>
      </c>
      <c r="N5634" s="23">
        <v>5597</v>
      </c>
      <c r="O5634" s="23"/>
      <c r="P5634" s="24" t="s">
        <v>1150</v>
      </c>
    </row>
    <row r="5635" spans="1:16" ht="12" customHeight="1" x14ac:dyDescent="0.2">
      <c r="A5635" s="31" t="s">
        <v>2592</v>
      </c>
      <c r="B5635" s="31" t="s">
        <v>2592</v>
      </c>
      <c r="C5635" s="31">
        <v>583619</v>
      </c>
      <c r="D5635" s="32">
        <v>43256.503530092596</v>
      </c>
      <c r="E5635" s="32">
        <v>43256.519618055558</v>
      </c>
      <c r="F5635" s="32">
        <v>43257.468321759261</v>
      </c>
      <c r="G5635" s="31">
        <v>4</v>
      </c>
      <c r="H5635" s="31" t="s">
        <v>86</v>
      </c>
      <c r="I5635" s="31" t="s">
        <v>1090</v>
      </c>
      <c r="J5635" s="31" t="s">
        <v>76</v>
      </c>
      <c r="K5635" s="31" t="s">
        <v>41</v>
      </c>
      <c r="L5635" s="31" t="s">
        <v>1148</v>
      </c>
      <c r="M5635" s="30" t="s">
        <v>10512</v>
      </c>
      <c r="N5635" s="23">
        <v>5597</v>
      </c>
      <c r="O5635" s="23"/>
      <c r="P5635" s="24" t="s">
        <v>1150</v>
      </c>
    </row>
    <row r="5636" spans="1:16" ht="12" customHeight="1" x14ac:dyDescent="0.2">
      <c r="A5636" s="31" t="s">
        <v>2592</v>
      </c>
      <c r="B5636" s="31" t="s">
        <v>2592</v>
      </c>
      <c r="C5636" s="31">
        <v>583610</v>
      </c>
      <c r="D5636" s="32">
        <v>43256.491759259261</v>
      </c>
      <c r="E5636" s="32">
        <v>43256.520486111112</v>
      </c>
      <c r="F5636" s="32">
        <v>43257.397222222222</v>
      </c>
      <c r="G5636" s="31">
        <v>4</v>
      </c>
      <c r="H5636" s="31" t="s">
        <v>86</v>
      </c>
      <c r="I5636" s="31" t="s">
        <v>1090</v>
      </c>
      <c r="J5636" s="31" t="s">
        <v>76</v>
      </c>
      <c r="K5636" s="31" t="s">
        <v>41</v>
      </c>
      <c r="L5636" s="31" t="s">
        <v>1148</v>
      </c>
      <c r="M5636" s="30" t="s">
        <v>10513</v>
      </c>
      <c r="N5636" s="23"/>
      <c r="O5636" s="23"/>
      <c r="P5636" s="24"/>
    </row>
    <row r="5637" spans="1:16" ht="12" customHeight="1" x14ac:dyDescent="0.2">
      <c r="A5637" s="31" t="s">
        <v>2592</v>
      </c>
      <c r="B5637" s="31" t="s">
        <v>2592</v>
      </c>
      <c r="C5637" s="31">
        <v>583180</v>
      </c>
      <c r="D5637" s="32">
        <v>43255.48609953704</v>
      </c>
      <c r="E5637" s="32">
        <v>43256.311701388891</v>
      </c>
      <c r="F5637" s="32">
        <v>43257.395833333336</v>
      </c>
      <c r="G5637" s="31">
        <v>4</v>
      </c>
      <c r="H5637" s="31" t="s">
        <v>86</v>
      </c>
      <c r="I5637" s="31" t="s">
        <v>1090</v>
      </c>
      <c r="J5637" s="31" t="s">
        <v>76</v>
      </c>
      <c r="K5637" s="31" t="s">
        <v>41</v>
      </c>
      <c r="L5637" s="31" t="s">
        <v>1148</v>
      </c>
      <c r="M5637" s="30" t="s">
        <v>10513</v>
      </c>
      <c r="N5637" s="23">
        <v>5597</v>
      </c>
      <c r="O5637" s="23"/>
      <c r="P5637" s="24" t="s">
        <v>1150</v>
      </c>
    </row>
    <row r="5638" spans="1:16" ht="12" customHeight="1" x14ac:dyDescent="0.2">
      <c r="A5638" s="31" t="s">
        <v>3438</v>
      </c>
      <c r="B5638" s="31" t="s">
        <v>2592</v>
      </c>
      <c r="C5638" s="31">
        <v>582361</v>
      </c>
      <c r="D5638" s="32">
        <v>43251.484467592592</v>
      </c>
      <c r="E5638" s="32">
        <v>43251.563888888886</v>
      </c>
      <c r="F5638" s="32">
        <v>43255.688194444447</v>
      </c>
      <c r="G5638" s="31">
        <v>4</v>
      </c>
      <c r="H5638" s="31" t="s">
        <v>86</v>
      </c>
      <c r="I5638" s="31" t="s">
        <v>1090</v>
      </c>
      <c r="J5638" s="31" t="s">
        <v>76</v>
      </c>
      <c r="K5638" s="31" t="s">
        <v>41</v>
      </c>
      <c r="L5638" s="31" t="s">
        <v>1148</v>
      </c>
      <c r="M5638" s="30" t="s">
        <v>10514</v>
      </c>
      <c r="N5638" s="23"/>
      <c r="O5638" s="23"/>
      <c r="P5638" s="24"/>
    </row>
    <row r="5639" spans="1:16" ht="12" customHeight="1" x14ac:dyDescent="0.2">
      <c r="A5639" s="31" t="s">
        <v>2592</v>
      </c>
      <c r="B5639" s="31" t="s">
        <v>2592</v>
      </c>
      <c r="C5639" s="31">
        <v>590097</v>
      </c>
      <c r="D5639" s="32">
        <v>43278.506782407407</v>
      </c>
      <c r="E5639" s="32">
        <v>43278.516064814816</v>
      </c>
      <c r="F5639" s="32">
        <v>43279.501712962963</v>
      </c>
      <c r="G5639" s="31">
        <v>4</v>
      </c>
      <c r="H5639" s="31" t="s">
        <v>86</v>
      </c>
      <c r="I5639" s="31" t="s">
        <v>1090</v>
      </c>
      <c r="J5639" s="31" t="s">
        <v>76</v>
      </c>
      <c r="K5639" s="31" t="s">
        <v>41</v>
      </c>
      <c r="L5639" s="31" t="s">
        <v>9697</v>
      </c>
      <c r="M5639" s="30" t="s">
        <v>10508</v>
      </c>
      <c r="N5639" s="23">
        <v>5597</v>
      </c>
      <c r="O5639" s="23"/>
      <c r="P5639" s="24" t="s">
        <v>1150</v>
      </c>
    </row>
    <row r="5640" spans="1:16" ht="12" customHeight="1" x14ac:dyDescent="0.2">
      <c r="A5640" s="31" t="s">
        <v>2592</v>
      </c>
      <c r="B5640" s="31" t="s">
        <v>2592</v>
      </c>
      <c r="C5640" s="31">
        <v>585710</v>
      </c>
      <c r="D5640" s="32">
        <v>43263.482835648145</v>
      </c>
      <c r="E5640" s="32">
        <v>43263.500532407408</v>
      </c>
      <c r="F5640" s="32">
        <v>43264.378333333334</v>
      </c>
      <c r="G5640" s="31">
        <v>4</v>
      </c>
      <c r="H5640" s="31" t="s">
        <v>86</v>
      </c>
      <c r="I5640" s="31" t="s">
        <v>1090</v>
      </c>
      <c r="J5640" s="31" t="s">
        <v>76</v>
      </c>
      <c r="K5640" s="31" t="s">
        <v>41</v>
      </c>
      <c r="L5640" s="31" t="s">
        <v>10515</v>
      </c>
      <c r="M5640" s="30" t="s">
        <v>10512</v>
      </c>
      <c r="N5640" s="23">
        <v>5597</v>
      </c>
      <c r="O5640" s="23"/>
      <c r="P5640" s="24" t="s">
        <v>1150</v>
      </c>
    </row>
    <row r="5641" spans="1:16" ht="12" customHeight="1" x14ac:dyDescent="0.2">
      <c r="A5641" s="31" t="s">
        <v>2592</v>
      </c>
      <c r="B5641" s="31" t="s">
        <v>2592</v>
      </c>
      <c r="C5641" s="31">
        <v>584062</v>
      </c>
      <c r="D5641" s="32">
        <v>43257.483449074076</v>
      </c>
      <c r="E5641" s="32">
        <v>43257.540659722225</v>
      </c>
      <c r="F5641" s="32">
        <v>43258.484606481485</v>
      </c>
      <c r="G5641" s="31">
        <v>4</v>
      </c>
      <c r="H5641" s="31" t="s">
        <v>86</v>
      </c>
      <c r="I5641" s="31" t="s">
        <v>1090</v>
      </c>
      <c r="J5641" s="31" t="s">
        <v>76</v>
      </c>
      <c r="K5641" s="31" t="s">
        <v>41</v>
      </c>
      <c r="L5641" s="31" t="s">
        <v>10516</v>
      </c>
      <c r="M5641" s="30" t="s">
        <v>10512</v>
      </c>
      <c r="N5641" s="23">
        <v>5597</v>
      </c>
      <c r="O5641" s="23"/>
      <c r="P5641" s="24" t="s">
        <v>1150</v>
      </c>
    </row>
    <row r="5642" spans="1:16" ht="12" customHeight="1" x14ac:dyDescent="0.2">
      <c r="A5642" s="31" t="s">
        <v>2592</v>
      </c>
      <c r="B5642" s="31" t="s">
        <v>2592</v>
      </c>
      <c r="C5642" s="31">
        <v>583608</v>
      </c>
      <c r="D5642" s="32">
        <v>43256.489178240743</v>
      </c>
      <c r="E5642" s="32">
        <v>43256.520138888889</v>
      </c>
      <c r="F5642" s="32">
        <v>43257.396527777775</v>
      </c>
      <c r="G5642" s="31">
        <v>4</v>
      </c>
      <c r="H5642" s="31" t="s">
        <v>86</v>
      </c>
      <c r="I5642" s="31" t="s">
        <v>1090</v>
      </c>
      <c r="J5642" s="31" t="s">
        <v>76</v>
      </c>
      <c r="K5642" s="31" t="s">
        <v>41</v>
      </c>
      <c r="L5642" s="31" t="s">
        <v>10516</v>
      </c>
      <c r="M5642" s="30" t="s">
        <v>10513</v>
      </c>
      <c r="N5642" s="23"/>
      <c r="O5642" s="23"/>
      <c r="P5642" s="24"/>
    </row>
    <row r="5643" spans="1:16" ht="12" customHeight="1" x14ac:dyDescent="0.2">
      <c r="A5643" s="31" t="s">
        <v>2592</v>
      </c>
      <c r="B5643" s="31" t="s">
        <v>2592</v>
      </c>
      <c r="C5643" s="31">
        <v>589937</v>
      </c>
      <c r="D5643" s="32">
        <v>43278.344814814816</v>
      </c>
      <c r="E5643" s="32">
        <v>43278.374814814815</v>
      </c>
      <c r="F5643" s="32">
        <v>43278.52548611111</v>
      </c>
      <c r="G5643" s="31">
        <v>4</v>
      </c>
      <c r="H5643" s="31" t="s">
        <v>86</v>
      </c>
      <c r="I5643" s="31" t="s">
        <v>1090</v>
      </c>
      <c r="J5643" s="31" t="s">
        <v>76</v>
      </c>
      <c r="K5643" s="31" t="s">
        <v>41</v>
      </c>
      <c r="L5643" s="31" t="s">
        <v>10517</v>
      </c>
      <c r="M5643" s="30" t="s">
        <v>1924</v>
      </c>
      <c r="N5643" s="23"/>
      <c r="O5643" s="23"/>
      <c r="P5643" s="24"/>
    </row>
    <row r="5644" spans="1:16" ht="12" customHeight="1" x14ac:dyDescent="0.2">
      <c r="A5644" s="31" t="s">
        <v>2592</v>
      </c>
      <c r="B5644" s="31" t="s">
        <v>2592</v>
      </c>
      <c r="C5644" s="31">
        <v>589737</v>
      </c>
      <c r="D5644" s="32">
        <v>43277.571423611109</v>
      </c>
      <c r="E5644" s="32">
        <v>43278.309027777781</v>
      </c>
      <c r="F5644" s="32">
        <v>43278.352523148147</v>
      </c>
      <c r="G5644" s="31">
        <v>4</v>
      </c>
      <c r="H5644" s="31" t="s">
        <v>86</v>
      </c>
      <c r="I5644" s="31" t="s">
        <v>1090</v>
      </c>
      <c r="J5644" s="31" t="s">
        <v>76</v>
      </c>
      <c r="K5644" s="31" t="s">
        <v>41</v>
      </c>
      <c r="L5644" s="31" t="s">
        <v>10518</v>
      </c>
      <c r="M5644" s="30" t="s">
        <v>10493</v>
      </c>
      <c r="N5644" s="23"/>
      <c r="O5644" s="23"/>
      <c r="P5644" s="24"/>
    </row>
    <row r="5645" spans="1:16" ht="12" customHeight="1" x14ac:dyDescent="0.2">
      <c r="A5645" s="31" t="s">
        <v>2592</v>
      </c>
      <c r="B5645" s="31" t="s">
        <v>2592</v>
      </c>
      <c r="C5645" s="31">
        <v>583441</v>
      </c>
      <c r="D5645" s="32">
        <v>43256.343391203707</v>
      </c>
      <c r="E5645" s="32">
        <v>43256.4</v>
      </c>
      <c r="F5645" s="32">
        <v>43262.375983796293</v>
      </c>
      <c r="G5645" s="31">
        <v>4</v>
      </c>
      <c r="H5645" s="31" t="s">
        <v>86</v>
      </c>
      <c r="I5645" s="31" t="s">
        <v>1090</v>
      </c>
      <c r="J5645" s="31" t="s">
        <v>76</v>
      </c>
      <c r="K5645" s="31" t="s">
        <v>41</v>
      </c>
      <c r="L5645" s="31" t="s">
        <v>10519</v>
      </c>
      <c r="M5645" s="30" t="s">
        <v>10520</v>
      </c>
      <c r="N5645" s="23"/>
      <c r="O5645" s="23"/>
      <c r="P5645" s="24"/>
    </row>
    <row r="5646" spans="1:16" ht="12" customHeight="1" x14ac:dyDescent="0.2">
      <c r="A5646" s="31" t="s">
        <v>3438</v>
      </c>
      <c r="B5646" s="31" t="s">
        <v>2592</v>
      </c>
      <c r="C5646" s="31">
        <v>581913</v>
      </c>
      <c r="D5646" s="32">
        <v>43250.417708333334</v>
      </c>
      <c r="E5646" s="32">
        <v>43250.560416666667</v>
      </c>
      <c r="F5646" s="32">
        <v>43256.494444444441</v>
      </c>
      <c r="G5646" s="31">
        <v>4</v>
      </c>
      <c r="H5646" s="31" t="s">
        <v>86</v>
      </c>
      <c r="I5646" s="31" t="s">
        <v>1090</v>
      </c>
      <c r="J5646" s="31" t="s">
        <v>76</v>
      </c>
      <c r="K5646" s="31" t="s">
        <v>41</v>
      </c>
      <c r="L5646" s="31" t="s">
        <v>10521</v>
      </c>
      <c r="M5646" s="30" t="s">
        <v>10522</v>
      </c>
      <c r="N5646" s="23"/>
      <c r="O5646" s="23"/>
      <c r="P5646" s="24"/>
    </row>
    <row r="5647" spans="1:16" ht="12" customHeight="1" x14ac:dyDescent="0.2">
      <c r="A5647" s="31" t="s">
        <v>2592</v>
      </c>
      <c r="B5647" s="31" t="s">
        <v>2592</v>
      </c>
      <c r="C5647" s="31">
        <v>586480</v>
      </c>
      <c r="D5647" s="32">
        <v>43265.480092592596</v>
      </c>
      <c r="E5647" s="32">
        <v>43265.613749999997</v>
      </c>
      <c r="F5647" s="32">
        <v>43271.565439814818</v>
      </c>
      <c r="G5647" s="31">
        <v>4</v>
      </c>
      <c r="H5647" s="31" t="s">
        <v>86</v>
      </c>
      <c r="I5647" s="31" t="s">
        <v>1090</v>
      </c>
      <c r="J5647" s="31" t="s">
        <v>76</v>
      </c>
      <c r="K5647" s="31" t="s">
        <v>41</v>
      </c>
      <c r="L5647" s="31" t="s">
        <v>10523</v>
      </c>
      <c r="M5647" s="30" t="s">
        <v>10524</v>
      </c>
      <c r="N5647" s="23"/>
      <c r="O5647" s="23"/>
      <c r="P5647" s="24"/>
    </row>
    <row r="5648" spans="1:16" ht="12" customHeight="1" x14ac:dyDescent="0.2">
      <c r="A5648" s="31" t="s">
        <v>2592</v>
      </c>
      <c r="B5648" s="31" t="s">
        <v>2592</v>
      </c>
      <c r="C5648" s="31">
        <v>586613</v>
      </c>
      <c r="D5648" s="32">
        <v>43265.778749999998</v>
      </c>
      <c r="E5648" s="32">
        <v>43266.436122685183</v>
      </c>
      <c r="F5648" s="32">
        <v>43270.507673611108</v>
      </c>
      <c r="G5648" s="31">
        <v>4</v>
      </c>
      <c r="H5648" s="31" t="s">
        <v>86</v>
      </c>
      <c r="I5648" s="31" t="s">
        <v>1090</v>
      </c>
      <c r="J5648" s="31" t="s">
        <v>76</v>
      </c>
      <c r="K5648" s="31" t="s">
        <v>41</v>
      </c>
      <c r="L5648" s="31" t="s">
        <v>10525</v>
      </c>
      <c r="M5648" s="30" t="s">
        <v>10526</v>
      </c>
      <c r="N5648" s="23"/>
      <c r="O5648" s="23"/>
      <c r="P5648" s="24"/>
    </row>
    <row r="5649" spans="1:16" ht="12" customHeight="1" x14ac:dyDescent="0.2">
      <c r="A5649" s="31" t="s">
        <v>3438</v>
      </c>
      <c r="B5649" s="31" t="s">
        <v>2592</v>
      </c>
      <c r="C5649" s="31">
        <v>581837</v>
      </c>
      <c r="D5649" s="32">
        <v>43250.355752314812</v>
      </c>
      <c r="E5649" s="32">
        <v>43250.560416666667</v>
      </c>
      <c r="F5649" s="32">
        <v>43263.392013888886</v>
      </c>
      <c r="G5649" s="31">
        <v>4</v>
      </c>
      <c r="H5649" s="31" t="s">
        <v>86</v>
      </c>
      <c r="I5649" s="31" t="s">
        <v>1090</v>
      </c>
      <c r="J5649" s="31" t="s">
        <v>76</v>
      </c>
      <c r="K5649" s="31" t="s">
        <v>41</v>
      </c>
      <c r="L5649" s="31" t="s">
        <v>10527</v>
      </c>
      <c r="M5649" s="30" t="s">
        <v>10528</v>
      </c>
      <c r="N5649" s="23">
        <v>6026</v>
      </c>
      <c r="O5649" s="23"/>
      <c r="P5649" s="24" t="s">
        <v>1150</v>
      </c>
    </row>
    <row r="5650" spans="1:16" ht="12" customHeight="1" x14ac:dyDescent="0.2">
      <c r="A5650" s="31" t="s">
        <v>3438</v>
      </c>
      <c r="B5650" s="31" t="s">
        <v>2592</v>
      </c>
      <c r="C5650" s="31">
        <v>580344</v>
      </c>
      <c r="D5650" s="32">
        <v>43243.446423611109</v>
      </c>
      <c r="E5650" s="32">
        <v>43249.370138888888</v>
      </c>
      <c r="F5650" s="32">
        <v>43263.391562500001</v>
      </c>
      <c r="G5650" s="31">
        <v>4</v>
      </c>
      <c r="H5650" s="31" t="s">
        <v>86</v>
      </c>
      <c r="I5650" s="31" t="s">
        <v>1090</v>
      </c>
      <c r="J5650" s="31" t="s">
        <v>76</v>
      </c>
      <c r="K5650" s="31" t="s">
        <v>41</v>
      </c>
      <c r="L5650" s="31" t="s">
        <v>10529</v>
      </c>
      <c r="M5650" s="30" t="s">
        <v>10528</v>
      </c>
      <c r="N5650" s="23">
        <v>6026</v>
      </c>
      <c r="O5650" s="23"/>
      <c r="P5650" s="24" t="s">
        <v>1150</v>
      </c>
    </row>
    <row r="5651" spans="1:16" ht="12" customHeight="1" x14ac:dyDescent="0.2">
      <c r="A5651" s="31" t="s">
        <v>2592</v>
      </c>
      <c r="B5651" s="31" t="s">
        <v>2592</v>
      </c>
      <c r="C5651" s="31">
        <v>587034</v>
      </c>
      <c r="D5651" s="32">
        <v>43269.289270833331</v>
      </c>
      <c r="E5651" s="32">
        <v>43269.344004629631</v>
      </c>
      <c r="F5651" s="32">
        <v>43269.469513888886</v>
      </c>
      <c r="G5651" s="31">
        <v>4</v>
      </c>
      <c r="H5651" s="31" t="s">
        <v>86</v>
      </c>
      <c r="I5651" s="31" t="s">
        <v>1090</v>
      </c>
      <c r="J5651" s="31" t="s">
        <v>10530</v>
      </c>
      <c r="K5651" s="31" t="s">
        <v>41</v>
      </c>
      <c r="L5651" s="31" t="s">
        <v>10531</v>
      </c>
      <c r="M5651" s="30" t="s">
        <v>10532</v>
      </c>
      <c r="N5651" s="23"/>
      <c r="O5651" s="23"/>
      <c r="P5651" s="24"/>
    </row>
    <row r="5652" spans="1:16" ht="12" customHeight="1" x14ac:dyDescent="0.2">
      <c r="A5652" s="31" t="s">
        <v>2592</v>
      </c>
      <c r="B5652" s="31" t="s">
        <v>2592</v>
      </c>
      <c r="C5652" s="31">
        <v>589865</v>
      </c>
      <c r="D5652" s="32">
        <v>43278.287037037036</v>
      </c>
      <c r="E5652" s="32">
        <v>43278.350694444445</v>
      </c>
      <c r="F5652" s="32">
        <v>43280.394537037035</v>
      </c>
      <c r="G5652" s="31">
        <v>4</v>
      </c>
      <c r="H5652" s="31" t="s">
        <v>86</v>
      </c>
      <c r="I5652" s="31" t="s">
        <v>1090</v>
      </c>
      <c r="J5652" s="31" t="s">
        <v>3624</v>
      </c>
      <c r="K5652" s="31" t="s">
        <v>1999</v>
      </c>
      <c r="L5652" s="31" t="s">
        <v>10533</v>
      </c>
      <c r="M5652" s="30" t="s">
        <v>10534</v>
      </c>
      <c r="N5652" s="23"/>
      <c r="O5652" s="23"/>
      <c r="P5652" s="24"/>
    </row>
    <row r="5653" spans="1:16" ht="12" customHeight="1" x14ac:dyDescent="0.2">
      <c r="A5653" s="31" t="s">
        <v>2592</v>
      </c>
      <c r="B5653" s="31" t="s">
        <v>2592</v>
      </c>
      <c r="C5653" s="31">
        <v>590134</v>
      </c>
      <c r="D5653" s="32">
        <v>43278.554710648146</v>
      </c>
      <c r="E5653" s="32">
        <v>43278.568206018521</v>
      </c>
      <c r="F5653" s="32">
        <v>43279.405034722222</v>
      </c>
      <c r="G5653" s="31">
        <v>4</v>
      </c>
      <c r="H5653" s="31" t="s">
        <v>86</v>
      </c>
      <c r="I5653" s="31" t="s">
        <v>1090</v>
      </c>
      <c r="J5653" s="31" t="s">
        <v>1107</v>
      </c>
      <c r="K5653" s="31" t="s">
        <v>43</v>
      </c>
      <c r="L5653" s="31" t="s">
        <v>10535</v>
      </c>
      <c r="M5653" s="30" t="s">
        <v>10536</v>
      </c>
      <c r="N5653" s="23"/>
      <c r="O5653" s="23"/>
      <c r="P5653" s="24"/>
    </row>
    <row r="5654" spans="1:16" ht="12" customHeight="1" x14ac:dyDescent="0.2">
      <c r="A5654" s="31" t="s">
        <v>2592</v>
      </c>
      <c r="B5654" s="31" t="s">
        <v>2592</v>
      </c>
      <c r="C5654" s="31">
        <v>589397</v>
      </c>
      <c r="D5654" s="32">
        <v>43276.659178240741</v>
      </c>
      <c r="E5654" s="32">
        <v>43276.664178240739</v>
      </c>
      <c r="F5654" s="32">
        <v>43277.393587962964</v>
      </c>
      <c r="G5654" s="31">
        <v>4</v>
      </c>
      <c r="H5654" s="31" t="s">
        <v>86</v>
      </c>
      <c r="I5654" s="31" t="s">
        <v>1090</v>
      </c>
      <c r="J5654" s="31" t="s">
        <v>1107</v>
      </c>
      <c r="K5654" s="31" t="s">
        <v>43</v>
      </c>
      <c r="L5654" s="31" t="s">
        <v>10535</v>
      </c>
      <c r="M5654" s="30" t="s">
        <v>10537</v>
      </c>
      <c r="N5654" s="23"/>
      <c r="O5654" s="23"/>
      <c r="P5654" s="24"/>
    </row>
    <row r="5655" spans="1:16" ht="12" customHeight="1" x14ac:dyDescent="0.2">
      <c r="A5655" s="31" t="s">
        <v>3438</v>
      </c>
      <c r="B5655" s="31" t="s">
        <v>2592</v>
      </c>
      <c r="C5655" s="31">
        <v>582473</v>
      </c>
      <c r="D5655" s="32">
        <v>43251.650995370372</v>
      </c>
      <c r="E5655" s="32">
        <v>43251.655844907407</v>
      </c>
      <c r="F5655" s="32">
        <v>43256.347569444442</v>
      </c>
      <c r="G5655" s="31">
        <v>4</v>
      </c>
      <c r="H5655" s="31" t="s">
        <v>86</v>
      </c>
      <c r="I5655" s="31" t="s">
        <v>1090</v>
      </c>
      <c r="J5655" s="31" t="s">
        <v>1107</v>
      </c>
      <c r="K5655" s="31" t="s">
        <v>43</v>
      </c>
      <c r="L5655" s="31" t="s">
        <v>10538</v>
      </c>
      <c r="M5655" s="30" t="s">
        <v>10539</v>
      </c>
      <c r="N5655" s="23"/>
      <c r="O5655" s="23"/>
      <c r="P5655" s="24"/>
    </row>
    <row r="5656" spans="1:16" ht="12" customHeight="1" x14ac:dyDescent="0.2">
      <c r="A5656" s="31" t="s">
        <v>2592</v>
      </c>
      <c r="B5656" s="31" t="s">
        <v>2592</v>
      </c>
      <c r="C5656" s="31">
        <v>584334</v>
      </c>
      <c r="D5656" s="32">
        <v>43258.366493055553</v>
      </c>
      <c r="E5656" s="32">
        <v>43258.384027777778</v>
      </c>
      <c r="F5656" s="32">
        <v>43259.351134259261</v>
      </c>
      <c r="G5656" s="31">
        <v>4</v>
      </c>
      <c r="H5656" s="31" t="s">
        <v>86</v>
      </c>
      <c r="I5656" s="31" t="s">
        <v>1090</v>
      </c>
      <c r="J5656" s="31" t="s">
        <v>1107</v>
      </c>
      <c r="K5656" s="31" t="s">
        <v>43</v>
      </c>
      <c r="L5656" s="31" t="s">
        <v>10540</v>
      </c>
      <c r="M5656" s="30" t="s">
        <v>10541</v>
      </c>
      <c r="N5656" s="23"/>
      <c r="O5656" s="23"/>
      <c r="P5656" s="24"/>
    </row>
    <row r="5657" spans="1:16" ht="12" customHeight="1" x14ac:dyDescent="0.2">
      <c r="A5657" s="31" t="s">
        <v>2592</v>
      </c>
      <c r="B5657" s="31" t="s">
        <v>2592</v>
      </c>
      <c r="C5657" s="31">
        <v>583679</v>
      </c>
      <c r="D5657" s="32">
        <v>43256.572118055556</v>
      </c>
      <c r="E5657" s="32">
        <v>43256.617361111108</v>
      </c>
      <c r="F5657" s="32">
        <v>43259.337488425925</v>
      </c>
      <c r="G5657" s="31">
        <v>4</v>
      </c>
      <c r="H5657" s="31" t="s">
        <v>86</v>
      </c>
      <c r="I5657" s="31" t="s">
        <v>1090</v>
      </c>
      <c r="J5657" s="31" t="s">
        <v>1107</v>
      </c>
      <c r="K5657" s="31" t="s">
        <v>43</v>
      </c>
      <c r="L5657" s="31" t="s">
        <v>10542</v>
      </c>
      <c r="M5657" s="30" t="s">
        <v>10543</v>
      </c>
      <c r="N5657" s="23"/>
      <c r="O5657" s="23"/>
      <c r="P5657" s="24"/>
    </row>
    <row r="5658" spans="1:16" ht="12" customHeight="1" x14ac:dyDescent="0.2">
      <c r="A5658" s="31" t="s">
        <v>2592</v>
      </c>
      <c r="B5658" s="31" t="s">
        <v>2592</v>
      </c>
      <c r="C5658" s="31">
        <v>586812</v>
      </c>
      <c r="D5658" s="32">
        <v>43266.441805555558</v>
      </c>
      <c r="E5658" s="32">
        <v>43266.477025462962</v>
      </c>
      <c r="F5658" s="32">
        <v>43270.638009259259</v>
      </c>
      <c r="G5658" s="31">
        <v>4</v>
      </c>
      <c r="H5658" s="31" t="s">
        <v>86</v>
      </c>
      <c r="I5658" s="31" t="s">
        <v>1090</v>
      </c>
      <c r="J5658" s="31" t="s">
        <v>1107</v>
      </c>
      <c r="K5658" s="31" t="s">
        <v>43</v>
      </c>
      <c r="L5658" s="31" t="s">
        <v>10544</v>
      </c>
      <c r="M5658" s="30" t="s">
        <v>10545</v>
      </c>
      <c r="N5658" s="23"/>
      <c r="O5658" s="23"/>
      <c r="P5658" s="24"/>
    </row>
    <row r="5659" spans="1:16" ht="12" customHeight="1" x14ac:dyDescent="0.2">
      <c r="A5659" s="31" t="s">
        <v>2592</v>
      </c>
      <c r="B5659" s="31" t="s">
        <v>2592</v>
      </c>
      <c r="C5659" s="31">
        <v>586790</v>
      </c>
      <c r="D5659" s="32">
        <v>43266.420624999999</v>
      </c>
      <c r="E5659" s="32">
        <v>43266.438842592594</v>
      </c>
      <c r="F5659" s="32">
        <v>43266.470231481479</v>
      </c>
      <c r="G5659" s="31">
        <v>4</v>
      </c>
      <c r="H5659" s="31" t="s">
        <v>86</v>
      </c>
      <c r="I5659" s="31" t="s">
        <v>1090</v>
      </c>
      <c r="J5659" s="31" t="s">
        <v>1107</v>
      </c>
      <c r="K5659" s="31" t="s">
        <v>43</v>
      </c>
      <c r="L5659" s="31" t="s">
        <v>10546</v>
      </c>
      <c r="M5659" s="30" t="s">
        <v>10547</v>
      </c>
      <c r="N5659" s="23"/>
      <c r="O5659" s="23"/>
      <c r="P5659" s="24"/>
    </row>
    <row r="5660" spans="1:16" ht="12" customHeight="1" x14ac:dyDescent="0.2">
      <c r="A5660" s="31" t="s">
        <v>2592</v>
      </c>
      <c r="B5660" s="31" t="s">
        <v>2592</v>
      </c>
      <c r="C5660" s="31">
        <v>586624</v>
      </c>
      <c r="D5660" s="32">
        <v>43266.127384259256</v>
      </c>
      <c r="E5660" s="32">
        <v>43266.310578703706</v>
      </c>
      <c r="F5660" s="32">
        <v>43266.366678240738</v>
      </c>
      <c r="G5660" s="31">
        <v>2</v>
      </c>
      <c r="H5660" s="31" t="s">
        <v>86</v>
      </c>
      <c r="I5660" s="31" t="s">
        <v>1090</v>
      </c>
      <c r="J5660" s="31" t="s">
        <v>1107</v>
      </c>
      <c r="K5660" s="31" t="s">
        <v>43</v>
      </c>
      <c r="L5660" s="31" t="s">
        <v>9719</v>
      </c>
      <c r="M5660" s="30" t="s">
        <v>10548</v>
      </c>
      <c r="N5660" s="23"/>
      <c r="O5660" s="23"/>
      <c r="P5660" s="24"/>
    </row>
    <row r="5661" spans="1:16" ht="12" customHeight="1" x14ac:dyDescent="0.2">
      <c r="A5661" s="31" t="s">
        <v>2592</v>
      </c>
      <c r="B5661" s="31" t="s">
        <v>2592</v>
      </c>
      <c r="C5661" s="31">
        <v>585451</v>
      </c>
      <c r="D5661" s="32">
        <v>43262.653333333335</v>
      </c>
      <c r="E5661" s="32">
        <v>43262.658043981479</v>
      </c>
      <c r="F5661" s="32">
        <v>43262.678981481484</v>
      </c>
      <c r="G5661" s="31">
        <v>4</v>
      </c>
      <c r="H5661" s="31" t="s">
        <v>86</v>
      </c>
      <c r="I5661" s="31" t="s">
        <v>1090</v>
      </c>
      <c r="J5661" s="31" t="s">
        <v>1107</v>
      </c>
      <c r="K5661" s="31" t="s">
        <v>43</v>
      </c>
      <c r="L5661" s="31" t="s">
        <v>10549</v>
      </c>
      <c r="M5661" s="30" t="s">
        <v>10547</v>
      </c>
      <c r="N5661" s="23"/>
      <c r="O5661" s="23"/>
      <c r="P5661" s="24"/>
    </row>
    <row r="5662" spans="1:16" ht="12" customHeight="1" x14ac:dyDescent="0.2">
      <c r="A5662" s="31" t="s">
        <v>2592</v>
      </c>
      <c r="B5662" s="31" t="s">
        <v>2592</v>
      </c>
      <c r="C5662" s="31">
        <v>585450</v>
      </c>
      <c r="D5662" s="32">
        <v>43262.652511574073</v>
      </c>
      <c r="E5662" s="32">
        <v>43262.667407407411</v>
      </c>
      <c r="F5662" s="32">
        <v>43263.352118055554</v>
      </c>
      <c r="G5662" s="31">
        <v>4</v>
      </c>
      <c r="H5662" s="31" t="s">
        <v>86</v>
      </c>
      <c r="I5662" s="31" t="s">
        <v>1090</v>
      </c>
      <c r="J5662" s="31" t="s">
        <v>1107</v>
      </c>
      <c r="K5662" s="31" t="s">
        <v>43</v>
      </c>
      <c r="L5662" s="31" t="s">
        <v>9720</v>
      </c>
      <c r="M5662" s="30" t="s">
        <v>10547</v>
      </c>
      <c r="N5662" s="23"/>
      <c r="O5662" s="23"/>
      <c r="P5662" s="24"/>
    </row>
    <row r="5663" spans="1:16" ht="12" customHeight="1" x14ac:dyDescent="0.2">
      <c r="A5663" s="31" t="s">
        <v>2592</v>
      </c>
      <c r="B5663" s="31" t="s">
        <v>2592</v>
      </c>
      <c r="C5663" s="31">
        <v>583788</v>
      </c>
      <c r="D5663" s="32">
        <v>43257.237581018519</v>
      </c>
      <c r="E5663" s="32">
        <v>43257.320462962962</v>
      </c>
      <c r="F5663" s="32">
        <v>43257.63318287037</v>
      </c>
      <c r="G5663" s="31">
        <v>4</v>
      </c>
      <c r="H5663" s="31" t="s">
        <v>86</v>
      </c>
      <c r="I5663" s="31" t="s">
        <v>1090</v>
      </c>
      <c r="J5663" s="31" t="s">
        <v>1107</v>
      </c>
      <c r="K5663" s="31" t="s">
        <v>43</v>
      </c>
      <c r="L5663" s="31" t="s">
        <v>10550</v>
      </c>
      <c r="M5663" s="30" t="s">
        <v>10551</v>
      </c>
      <c r="N5663" s="23"/>
      <c r="O5663" s="23"/>
      <c r="P5663" s="24"/>
    </row>
    <row r="5664" spans="1:16" ht="12" customHeight="1" x14ac:dyDescent="0.2">
      <c r="A5664" s="31" t="s">
        <v>3438</v>
      </c>
      <c r="B5664" s="31" t="s">
        <v>2592</v>
      </c>
      <c r="C5664" s="31">
        <v>576398</v>
      </c>
      <c r="D5664" s="32">
        <v>43229.633576388886</v>
      </c>
      <c r="E5664" s="32">
        <v>43229.636111111111</v>
      </c>
      <c r="F5664" s="32">
        <v>43256.565972222219</v>
      </c>
      <c r="G5664" s="31">
        <v>4</v>
      </c>
      <c r="H5664" s="31" t="s">
        <v>86</v>
      </c>
      <c r="I5664" s="31" t="s">
        <v>1090</v>
      </c>
      <c r="J5664" s="31" t="s">
        <v>3403</v>
      </c>
      <c r="K5664" s="31" t="s">
        <v>40</v>
      </c>
      <c r="L5664" s="31" t="s">
        <v>10552</v>
      </c>
      <c r="M5664" s="30" t="s">
        <v>10553</v>
      </c>
      <c r="N5664" s="23">
        <v>6013</v>
      </c>
      <c r="O5664" s="23"/>
      <c r="P5664" s="24" t="s">
        <v>1150</v>
      </c>
    </row>
    <row r="5665" spans="1:16" ht="12" customHeight="1" x14ac:dyDescent="0.2">
      <c r="A5665" s="31" t="s">
        <v>2592</v>
      </c>
      <c r="B5665" s="31" t="s">
        <v>2592</v>
      </c>
      <c r="C5665" s="31">
        <v>586015</v>
      </c>
      <c r="D5665" s="32">
        <v>43264.378738425927</v>
      </c>
      <c r="E5665" s="32">
        <v>43270.560416666667</v>
      </c>
      <c r="F5665" s="32">
        <v>43271.626817129632</v>
      </c>
      <c r="G5665" s="31">
        <v>4</v>
      </c>
      <c r="H5665" s="31" t="s">
        <v>86</v>
      </c>
      <c r="I5665" s="31" t="s">
        <v>1090</v>
      </c>
      <c r="J5665" s="31" t="s">
        <v>3492</v>
      </c>
      <c r="K5665" s="31" t="s">
        <v>1119</v>
      </c>
      <c r="L5665" s="31" t="s">
        <v>10554</v>
      </c>
      <c r="M5665" s="30" t="s">
        <v>10555</v>
      </c>
      <c r="N5665" s="23"/>
      <c r="O5665" s="23"/>
      <c r="P5665" s="24"/>
    </row>
    <row r="5666" spans="1:16" ht="12" customHeight="1" x14ac:dyDescent="0.2">
      <c r="A5666" s="31" t="s">
        <v>3438</v>
      </c>
      <c r="B5666" s="31" t="s">
        <v>3438</v>
      </c>
      <c r="C5666" s="31">
        <v>581261</v>
      </c>
      <c r="D5666" s="32">
        <v>43247.287916666668</v>
      </c>
      <c r="E5666" s="32">
        <v>43249.355555555558</v>
      </c>
      <c r="F5666" s="32">
        <v>43250.335578703707</v>
      </c>
      <c r="G5666" s="31">
        <v>4</v>
      </c>
      <c r="H5666" s="31" t="s">
        <v>86</v>
      </c>
      <c r="I5666" s="31" t="s">
        <v>1090</v>
      </c>
      <c r="J5666" s="31" t="s">
        <v>1054</v>
      </c>
      <c r="K5666" s="31" t="s">
        <v>1119</v>
      </c>
      <c r="L5666" s="31" t="s">
        <v>10556</v>
      </c>
      <c r="M5666" s="30" t="s">
        <v>10557</v>
      </c>
      <c r="N5666" s="23"/>
      <c r="O5666" s="23"/>
      <c r="P5666" s="24"/>
    </row>
    <row r="5667" spans="1:16" ht="12" customHeight="1" x14ac:dyDescent="0.2">
      <c r="A5667" s="31" t="s">
        <v>3438</v>
      </c>
      <c r="B5667" s="31" t="s">
        <v>3438</v>
      </c>
      <c r="C5667" s="31">
        <v>579062</v>
      </c>
      <c r="D5667" s="32">
        <v>43238.535451388889</v>
      </c>
      <c r="E5667" s="32">
        <v>43238.604942129627</v>
      </c>
      <c r="F5667" s="32">
        <v>43241.512499999997</v>
      </c>
      <c r="G5667" s="31">
        <v>4</v>
      </c>
      <c r="H5667" s="31" t="s">
        <v>86</v>
      </c>
      <c r="I5667" s="31" t="s">
        <v>1090</v>
      </c>
      <c r="J5667" s="31" t="s">
        <v>524</v>
      </c>
      <c r="K5667" s="31" t="s">
        <v>41</v>
      </c>
      <c r="L5667" s="31" t="s">
        <v>10558</v>
      </c>
      <c r="M5667" s="30" t="s">
        <v>10559</v>
      </c>
      <c r="N5667" s="23"/>
      <c r="O5667" s="23"/>
      <c r="P5667" s="24"/>
    </row>
    <row r="5668" spans="1:16" ht="12" customHeight="1" x14ac:dyDescent="0.2">
      <c r="A5668" s="31" t="s">
        <v>2415</v>
      </c>
      <c r="B5668" s="31" t="s">
        <v>3438</v>
      </c>
      <c r="C5668" s="31">
        <v>572442</v>
      </c>
      <c r="D5668" s="32">
        <v>43215.4378125</v>
      </c>
      <c r="E5668" s="32">
        <v>43215.454976851855</v>
      </c>
      <c r="F5668" s="32">
        <v>43242.727083333331</v>
      </c>
      <c r="G5668" s="31">
        <v>4</v>
      </c>
      <c r="H5668" s="31" t="s">
        <v>86</v>
      </c>
      <c r="I5668" s="31" t="s">
        <v>1090</v>
      </c>
      <c r="J5668" s="31" t="s">
        <v>524</v>
      </c>
      <c r="K5668" s="31" t="s">
        <v>41</v>
      </c>
      <c r="L5668" s="31" t="s">
        <v>10560</v>
      </c>
      <c r="M5668" s="30" t="s">
        <v>10561</v>
      </c>
      <c r="N5668" s="23">
        <v>5976</v>
      </c>
      <c r="O5668" s="23"/>
      <c r="P5668" s="24" t="s">
        <v>1150</v>
      </c>
    </row>
    <row r="5669" spans="1:16" ht="12" customHeight="1" x14ac:dyDescent="0.2">
      <c r="A5669" s="31" t="s">
        <v>3438</v>
      </c>
      <c r="B5669" s="31" t="s">
        <v>3438</v>
      </c>
      <c r="C5669" s="31">
        <v>580384</v>
      </c>
      <c r="D5669" s="32">
        <v>43243.514340277776</v>
      </c>
      <c r="E5669" s="32">
        <v>43243.579097222224</v>
      </c>
      <c r="F5669" s="32">
        <v>43245.478032407409</v>
      </c>
      <c r="G5669" s="31">
        <v>4</v>
      </c>
      <c r="H5669" s="31" t="s">
        <v>86</v>
      </c>
      <c r="I5669" s="31" t="s">
        <v>1090</v>
      </c>
      <c r="J5669" s="31" t="s">
        <v>370</v>
      </c>
      <c r="K5669" s="31" t="s">
        <v>1119</v>
      </c>
      <c r="L5669" s="31" t="s">
        <v>10562</v>
      </c>
      <c r="M5669" s="30" t="s">
        <v>10563</v>
      </c>
      <c r="N5669" s="23"/>
      <c r="O5669" s="23"/>
      <c r="P5669" s="24"/>
    </row>
    <row r="5670" spans="1:16" ht="12" customHeight="1" x14ac:dyDescent="0.2">
      <c r="A5670" s="31" t="s">
        <v>3438</v>
      </c>
      <c r="B5670" s="31" t="s">
        <v>3438</v>
      </c>
      <c r="C5670" s="31">
        <v>579803</v>
      </c>
      <c r="D5670" s="32">
        <v>43242.352002314816</v>
      </c>
      <c r="E5670" s="32">
        <v>43242.378321759257</v>
      </c>
      <c r="F5670" s="32">
        <v>43242.38858796296</v>
      </c>
      <c r="G5670" s="31">
        <v>4</v>
      </c>
      <c r="H5670" s="31" t="s">
        <v>86</v>
      </c>
      <c r="I5670" s="31" t="s">
        <v>1090</v>
      </c>
      <c r="J5670" s="31" t="s">
        <v>194</v>
      </c>
      <c r="K5670" s="31" t="s">
        <v>41</v>
      </c>
      <c r="L5670" s="31" t="s">
        <v>10564</v>
      </c>
      <c r="M5670" s="30" t="s">
        <v>10565</v>
      </c>
      <c r="N5670" s="23"/>
      <c r="O5670" s="23"/>
      <c r="P5670" s="24"/>
    </row>
    <row r="5671" spans="1:16" ht="12" customHeight="1" x14ac:dyDescent="0.2">
      <c r="A5671" s="31" t="s">
        <v>3438</v>
      </c>
      <c r="B5671" s="31" t="s">
        <v>3438</v>
      </c>
      <c r="C5671" s="31">
        <v>577212</v>
      </c>
      <c r="D5671" s="32">
        <v>43234.267384259256</v>
      </c>
      <c r="E5671" s="32">
        <v>43234.268055555556</v>
      </c>
      <c r="F5671" s="32">
        <v>43234.391145833331</v>
      </c>
      <c r="G5671" s="31">
        <v>4</v>
      </c>
      <c r="H5671" s="31" t="s">
        <v>86</v>
      </c>
      <c r="I5671" s="31" t="s">
        <v>1090</v>
      </c>
      <c r="J5671" s="31" t="s">
        <v>1332</v>
      </c>
      <c r="K5671" s="31" t="s">
        <v>1333</v>
      </c>
      <c r="L5671" s="31" t="s">
        <v>10566</v>
      </c>
      <c r="M5671" s="30" t="s">
        <v>10567</v>
      </c>
      <c r="N5671" s="23">
        <v>5932</v>
      </c>
      <c r="O5671" s="23"/>
      <c r="P5671" s="24" t="s">
        <v>1150</v>
      </c>
    </row>
    <row r="5672" spans="1:16" ht="12" customHeight="1" x14ac:dyDescent="0.2">
      <c r="A5672" s="31" t="s">
        <v>3438</v>
      </c>
      <c r="B5672" s="31" t="s">
        <v>3438</v>
      </c>
      <c r="C5672" s="31">
        <v>580165</v>
      </c>
      <c r="D5672" s="32">
        <v>43243.254953703705</v>
      </c>
      <c r="E5672" s="32">
        <v>43244.313703703701</v>
      </c>
      <c r="F5672" s="32">
        <v>43244.395833333336</v>
      </c>
      <c r="G5672" s="31">
        <v>4</v>
      </c>
      <c r="H5672" s="31" t="s">
        <v>86</v>
      </c>
      <c r="I5672" s="31" t="s">
        <v>1090</v>
      </c>
      <c r="J5672" s="31" t="s">
        <v>1332</v>
      </c>
      <c r="K5672" s="31" t="s">
        <v>1333</v>
      </c>
      <c r="L5672" s="31" t="s">
        <v>10568</v>
      </c>
      <c r="M5672" s="30" t="s">
        <v>10569</v>
      </c>
      <c r="N5672" s="23"/>
      <c r="O5672" s="23"/>
      <c r="P5672" s="24"/>
    </row>
    <row r="5673" spans="1:16" ht="12" customHeight="1" x14ac:dyDescent="0.2">
      <c r="A5673" s="31" t="s">
        <v>3438</v>
      </c>
      <c r="B5673" s="31" t="s">
        <v>3438</v>
      </c>
      <c r="C5673" s="31">
        <v>577393</v>
      </c>
      <c r="D5673" s="32">
        <v>43234.418668981481</v>
      </c>
      <c r="E5673" s="32">
        <v>43234.513194444444</v>
      </c>
      <c r="F5673" s="32">
        <v>43236.36041666667</v>
      </c>
      <c r="G5673" s="31">
        <v>4</v>
      </c>
      <c r="H5673" s="31" t="s">
        <v>86</v>
      </c>
      <c r="I5673" s="31" t="s">
        <v>1090</v>
      </c>
      <c r="J5673" s="31" t="s">
        <v>457</v>
      </c>
      <c r="K5673" s="31" t="s">
        <v>41</v>
      </c>
      <c r="L5673" s="31" t="s">
        <v>10570</v>
      </c>
      <c r="M5673" s="30" t="s">
        <v>10571</v>
      </c>
      <c r="N5673" s="23"/>
      <c r="O5673" s="23"/>
      <c r="P5673" s="24"/>
    </row>
    <row r="5674" spans="1:16" ht="12" customHeight="1" x14ac:dyDescent="0.2">
      <c r="A5674" s="31" t="s">
        <v>2415</v>
      </c>
      <c r="B5674" s="31" t="s">
        <v>3438</v>
      </c>
      <c r="C5674" s="31">
        <v>571777</v>
      </c>
      <c r="D5674" s="32">
        <v>43213.843206018515</v>
      </c>
      <c r="E5674" s="32">
        <v>43214.326828703706</v>
      </c>
      <c r="F5674" s="32">
        <v>43222.356249999997</v>
      </c>
      <c r="G5674" s="31">
        <v>4</v>
      </c>
      <c r="H5674" s="31" t="s">
        <v>86</v>
      </c>
      <c r="I5674" s="31" t="s">
        <v>1090</v>
      </c>
      <c r="J5674" s="31" t="s">
        <v>457</v>
      </c>
      <c r="K5674" s="31" t="s">
        <v>41</v>
      </c>
      <c r="L5674" s="31" t="s">
        <v>10572</v>
      </c>
      <c r="M5674" s="30" t="s">
        <v>10573</v>
      </c>
      <c r="N5674" s="23"/>
      <c r="O5674" s="23"/>
      <c r="P5674" s="24"/>
    </row>
    <row r="5675" spans="1:16" ht="12" customHeight="1" x14ac:dyDescent="0.2">
      <c r="A5675" s="31" t="s">
        <v>3438</v>
      </c>
      <c r="B5675" s="31" t="s">
        <v>3438</v>
      </c>
      <c r="C5675" s="31">
        <v>574271</v>
      </c>
      <c r="D5675" s="32">
        <v>43221.515370370369</v>
      </c>
      <c r="E5675" s="32">
        <v>43223.51666666667</v>
      </c>
      <c r="F5675" s="32">
        <v>43223.607638888891</v>
      </c>
      <c r="G5675" s="31">
        <v>4</v>
      </c>
      <c r="H5675" s="31" t="s">
        <v>86</v>
      </c>
      <c r="I5675" s="31" t="s">
        <v>1090</v>
      </c>
      <c r="J5675" s="31" t="s">
        <v>457</v>
      </c>
      <c r="K5675" s="31" t="s">
        <v>41</v>
      </c>
      <c r="L5675" s="31" t="s">
        <v>10574</v>
      </c>
      <c r="M5675" s="30" t="s">
        <v>10575</v>
      </c>
      <c r="N5675" s="23"/>
      <c r="O5675" s="23"/>
      <c r="P5675" s="24"/>
    </row>
    <row r="5676" spans="1:16" ht="12" customHeight="1" x14ac:dyDescent="0.2">
      <c r="A5676" s="31" t="s">
        <v>2415</v>
      </c>
      <c r="B5676" s="31" t="s">
        <v>3438</v>
      </c>
      <c r="C5676" s="31">
        <v>569985</v>
      </c>
      <c r="D5676" s="32">
        <v>43207.618043981478</v>
      </c>
      <c r="E5676" s="32">
        <v>43208.326122685183</v>
      </c>
      <c r="F5676" s="32">
        <v>43223.600266203706</v>
      </c>
      <c r="G5676" s="31">
        <v>4</v>
      </c>
      <c r="H5676" s="31" t="s">
        <v>86</v>
      </c>
      <c r="I5676" s="31" t="s">
        <v>1090</v>
      </c>
      <c r="J5676" s="31" t="s">
        <v>457</v>
      </c>
      <c r="K5676" s="31" t="s">
        <v>41</v>
      </c>
      <c r="L5676" s="31" t="s">
        <v>10576</v>
      </c>
      <c r="M5676" s="30" t="s">
        <v>10577</v>
      </c>
      <c r="N5676" s="23"/>
      <c r="O5676" s="23"/>
      <c r="P5676" s="24"/>
    </row>
    <row r="5677" spans="1:16" ht="12" customHeight="1" x14ac:dyDescent="0.2">
      <c r="A5677" s="31" t="s">
        <v>3438</v>
      </c>
      <c r="B5677" s="31" t="s">
        <v>3438</v>
      </c>
      <c r="C5677" s="31">
        <v>575978</v>
      </c>
      <c r="D5677" s="32">
        <v>43228.624097222222</v>
      </c>
      <c r="E5677" s="32">
        <v>43229.333333333336</v>
      </c>
      <c r="F5677" s="32">
        <v>43235.670567129629</v>
      </c>
      <c r="G5677" s="31">
        <v>4</v>
      </c>
      <c r="H5677" s="31" t="s">
        <v>86</v>
      </c>
      <c r="I5677" s="31" t="s">
        <v>1090</v>
      </c>
      <c r="J5677" s="31" t="s">
        <v>457</v>
      </c>
      <c r="K5677" s="31" t="s">
        <v>41</v>
      </c>
      <c r="L5677" s="31" t="s">
        <v>10578</v>
      </c>
      <c r="M5677" s="30" t="s">
        <v>10579</v>
      </c>
      <c r="N5677" s="23"/>
      <c r="O5677" s="23"/>
      <c r="P5677" s="24"/>
    </row>
    <row r="5678" spans="1:16" ht="12" customHeight="1" x14ac:dyDescent="0.2">
      <c r="A5678" s="31" t="s">
        <v>3438</v>
      </c>
      <c r="B5678" s="31" t="s">
        <v>3438</v>
      </c>
      <c r="C5678" s="31">
        <v>580106</v>
      </c>
      <c r="D5678" s="32">
        <v>43242.639444444445</v>
      </c>
      <c r="E5678" s="32">
        <v>43242.661805555559</v>
      </c>
      <c r="F5678" s="32">
        <v>43244.34097222222</v>
      </c>
      <c r="G5678" s="31">
        <v>4</v>
      </c>
      <c r="H5678" s="31" t="s">
        <v>86</v>
      </c>
      <c r="I5678" s="31" t="s">
        <v>1090</v>
      </c>
      <c r="J5678" s="31" t="s">
        <v>457</v>
      </c>
      <c r="K5678" s="31" t="s">
        <v>41</v>
      </c>
      <c r="L5678" s="31" t="s">
        <v>10580</v>
      </c>
      <c r="M5678" s="30" t="s">
        <v>10581</v>
      </c>
      <c r="N5678" s="23"/>
      <c r="O5678" s="23"/>
      <c r="P5678" s="24"/>
    </row>
    <row r="5679" spans="1:16" ht="12" customHeight="1" x14ac:dyDescent="0.2">
      <c r="A5679" s="31" t="s">
        <v>3438</v>
      </c>
      <c r="B5679" s="31" t="s">
        <v>3438</v>
      </c>
      <c r="C5679" s="31">
        <v>580605</v>
      </c>
      <c r="D5679" s="32">
        <v>43244.351805555554</v>
      </c>
      <c r="E5679" s="32">
        <v>43244.363888888889</v>
      </c>
      <c r="F5679" s="32">
        <v>43251.378472222219</v>
      </c>
      <c r="G5679" s="31">
        <v>4</v>
      </c>
      <c r="H5679" s="31" t="s">
        <v>86</v>
      </c>
      <c r="I5679" s="31" t="s">
        <v>1090</v>
      </c>
      <c r="J5679" s="31" t="s">
        <v>457</v>
      </c>
      <c r="K5679" s="31" t="s">
        <v>41</v>
      </c>
      <c r="L5679" s="31" t="s">
        <v>10582</v>
      </c>
      <c r="M5679" s="30" t="s">
        <v>10583</v>
      </c>
      <c r="N5679" s="23"/>
      <c r="O5679" s="23"/>
      <c r="P5679" s="24"/>
    </row>
    <row r="5680" spans="1:16" ht="12" customHeight="1" x14ac:dyDescent="0.2">
      <c r="A5680" s="31" t="s">
        <v>3438</v>
      </c>
      <c r="B5680" s="31" t="s">
        <v>3438</v>
      </c>
      <c r="C5680" s="31">
        <v>579023</v>
      </c>
      <c r="D5680" s="32">
        <v>43238.453634259262</v>
      </c>
      <c r="E5680" s="32">
        <v>43238.468414351853</v>
      </c>
      <c r="F5680" s="32">
        <v>43243.459027777775</v>
      </c>
      <c r="G5680" s="31">
        <v>4</v>
      </c>
      <c r="H5680" s="31" t="s">
        <v>86</v>
      </c>
      <c r="I5680" s="31" t="s">
        <v>1090</v>
      </c>
      <c r="J5680" s="31" t="s">
        <v>415</v>
      </c>
      <c r="K5680" s="31" t="s">
        <v>41</v>
      </c>
      <c r="L5680" s="31" t="s">
        <v>10584</v>
      </c>
      <c r="M5680" s="30" t="s">
        <v>10571</v>
      </c>
      <c r="N5680" s="23"/>
      <c r="O5680" s="23"/>
      <c r="P5680" s="24"/>
    </row>
    <row r="5681" spans="1:16" ht="12" customHeight="1" x14ac:dyDescent="0.2">
      <c r="A5681" s="31" t="s">
        <v>2415</v>
      </c>
      <c r="B5681" s="31" t="s">
        <v>3438</v>
      </c>
      <c r="C5681" s="31">
        <v>572710</v>
      </c>
      <c r="D5681" s="32">
        <v>43216.337766203702</v>
      </c>
      <c r="E5681" s="32">
        <v>43216.357141203705</v>
      </c>
      <c r="F5681" s="32">
        <v>43223.662534722222</v>
      </c>
      <c r="G5681" s="31">
        <v>4</v>
      </c>
      <c r="H5681" s="31" t="s">
        <v>86</v>
      </c>
      <c r="I5681" s="31" t="s">
        <v>1090</v>
      </c>
      <c r="J5681" s="31" t="s">
        <v>415</v>
      </c>
      <c r="K5681" s="31" t="s">
        <v>41</v>
      </c>
      <c r="L5681" s="31" t="s">
        <v>10585</v>
      </c>
      <c r="M5681" s="30" t="s">
        <v>10586</v>
      </c>
      <c r="N5681" s="23"/>
      <c r="O5681" s="23"/>
      <c r="P5681" s="24"/>
    </row>
    <row r="5682" spans="1:16" ht="12" customHeight="1" x14ac:dyDescent="0.2">
      <c r="A5682" s="31" t="s">
        <v>3438</v>
      </c>
      <c r="B5682" s="31" t="s">
        <v>3438</v>
      </c>
      <c r="C5682" s="31">
        <v>581523</v>
      </c>
      <c r="D5682" s="32">
        <v>43249.461238425924</v>
      </c>
      <c r="E5682" s="32">
        <v>43249.670104166667</v>
      </c>
      <c r="F5682" s="32">
        <v>43251.46875</v>
      </c>
      <c r="G5682" s="31">
        <v>4</v>
      </c>
      <c r="H5682" s="31" t="s">
        <v>86</v>
      </c>
      <c r="I5682" s="31" t="s">
        <v>1090</v>
      </c>
      <c r="J5682" s="31" t="s">
        <v>10587</v>
      </c>
      <c r="K5682" s="31" t="s">
        <v>43</v>
      </c>
      <c r="L5682" s="31" t="s">
        <v>10588</v>
      </c>
      <c r="M5682" s="30" t="s">
        <v>10589</v>
      </c>
      <c r="N5682" s="23"/>
      <c r="O5682" s="23"/>
      <c r="P5682" s="24"/>
    </row>
    <row r="5683" spans="1:16" ht="12" customHeight="1" x14ac:dyDescent="0.2">
      <c r="A5683" s="31" t="s">
        <v>3438</v>
      </c>
      <c r="B5683" s="31" t="s">
        <v>3438</v>
      </c>
      <c r="C5683" s="31">
        <v>573747</v>
      </c>
      <c r="D5683" s="32">
        <v>43220.435393518521</v>
      </c>
      <c r="E5683" s="32">
        <v>43221.382291666669</v>
      </c>
      <c r="F5683" s="32">
        <v>43221.506944444445</v>
      </c>
      <c r="G5683" s="31">
        <v>4</v>
      </c>
      <c r="H5683" s="31" t="s">
        <v>86</v>
      </c>
      <c r="I5683" s="31" t="s">
        <v>1090</v>
      </c>
      <c r="J5683" s="31" t="s">
        <v>101</v>
      </c>
      <c r="K5683" s="31" t="s">
        <v>40</v>
      </c>
      <c r="L5683" s="31" t="s">
        <v>10590</v>
      </c>
      <c r="M5683" s="30" t="s">
        <v>10591</v>
      </c>
      <c r="N5683" s="23"/>
      <c r="O5683" s="23"/>
      <c r="P5683" s="24"/>
    </row>
    <row r="5684" spans="1:16" ht="12" customHeight="1" x14ac:dyDescent="0.2">
      <c r="A5684" s="31" t="s">
        <v>3438</v>
      </c>
      <c r="B5684" s="31" t="s">
        <v>3438</v>
      </c>
      <c r="C5684" s="31">
        <v>576981</v>
      </c>
      <c r="D5684" s="32">
        <v>43231.473252314812</v>
      </c>
      <c r="E5684" s="32">
        <v>43231.503379629627</v>
      </c>
      <c r="F5684" s="32">
        <v>43235.609861111108</v>
      </c>
      <c r="G5684" s="31">
        <v>4</v>
      </c>
      <c r="H5684" s="31" t="s">
        <v>86</v>
      </c>
      <c r="I5684" s="31" t="s">
        <v>1090</v>
      </c>
      <c r="J5684" s="31" t="s">
        <v>101</v>
      </c>
      <c r="K5684" s="31" t="s">
        <v>40</v>
      </c>
      <c r="L5684" s="31" t="s">
        <v>10592</v>
      </c>
      <c r="M5684" s="30" t="s">
        <v>10593</v>
      </c>
      <c r="N5684" s="23">
        <v>5969</v>
      </c>
      <c r="O5684" s="23"/>
      <c r="P5684" s="24" t="s">
        <v>1150</v>
      </c>
    </row>
    <row r="5685" spans="1:16" ht="12" customHeight="1" x14ac:dyDescent="0.2">
      <c r="A5685" s="31" t="s">
        <v>3438</v>
      </c>
      <c r="B5685" s="31" t="s">
        <v>3438</v>
      </c>
      <c r="C5685" s="31">
        <v>579827</v>
      </c>
      <c r="D5685" s="32">
        <v>43242.36277777778</v>
      </c>
      <c r="E5685" s="32">
        <v>43242.440891203703</v>
      </c>
      <c r="F5685" s="32">
        <v>43250.419444444444</v>
      </c>
      <c r="G5685" s="31">
        <v>4</v>
      </c>
      <c r="H5685" s="31" t="s">
        <v>86</v>
      </c>
      <c r="I5685" s="31" t="s">
        <v>1090</v>
      </c>
      <c r="J5685" s="31" t="s">
        <v>101</v>
      </c>
      <c r="K5685" s="31" t="s">
        <v>40</v>
      </c>
      <c r="L5685" s="31" t="s">
        <v>101</v>
      </c>
      <c r="M5685" s="30" t="s">
        <v>10594</v>
      </c>
      <c r="N5685" s="23"/>
      <c r="O5685" s="23"/>
      <c r="P5685" s="24"/>
    </row>
    <row r="5686" spans="1:16" ht="12" customHeight="1" x14ac:dyDescent="0.2">
      <c r="A5686" s="31" t="s">
        <v>3438</v>
      </c>
      <c r="B5686" s="31" t="s">
        <v>3438</v>
      </c>
      <c r="C5686" s="31">
        <v>576263</v>
      </c>
      <c r="D5686" s="32">
        <v>43229.462731481479</v>
      </c>
      <c r="E5686" s="32">
        <v>43234.436805555553</v>
      </c>
      <c r="F5686" s="32">
        <v>43236.628472222219</v>
      </c>
      <c r="G5686" s="31">
        <v>4</v>
      </c>
      <c r="H5686" s="31" t="s">
        <v>86</v>
      </c>
      <c r="I5686" s="31" t="s">
        <v>1090</v>
      </c>
      <c r="J5686" s="31" t="s">
        <v>101</v>
      </c>
      <c r="K5686" s="31" t="s">
        <v>40</v>
      </c>
      <c r="L5686" s="31" t="s">
        <v>10595</v>
      </c>
      <c r="M5686" s="30" t="s">
        <v>10596</v>
      </c>
      <c r="N5686" s="23"/>
      <c r="O5686" s="23"/>
      <c r="P5686" s="24"/>
    </row>
    <row r="5687" spans="1:16" ht="12" customHeight="1" x14ac:dyDescent="0.2">
      <c r="A5687" s="31" t="s">
        <v>3438</v>
      </c>
      <c r="B5687" s="31" t="s">
        <v>3438</v>
      </c>
      <c r="C5687" s="31">
        <v>577407</v>
      </c>
      <c r="D5687" s="32">
        <v>43234.429062499999</v>
      </c>
      <c r="E5687" s="32">
        <v>43234.547442129631</v>
      </c>
      <c r="F5687" s="32">
        <v>43235.572222222225</v>
      </c>
      <c r="G5687" s="31">
        <v>4</v>
      </c>
      <c r="H5687" s="31" t="s">
        <v>86</v>
      </c>
      <c r="I5687" s="31" t="s">
        <v>1090</v>
      </c>
      <c r="J5687" s="31" t="s">
        <v>101</v>
      </c>
      <c r="K5687" s="31" t="s">
        <v>40</v>
      </c>
      <c r="L5687" s="31" t="s">
        <v>10597</v>
      </c>
      <c r="M5687" s="30" t="s">
        <v>10598</v>
      </c>
      <c r="N5687" s="23"/>
      <c r="O5687" s="23"/>
      <c r="P5687" s="24"/>
    </row>
    <row r="5688" spans="1:16" ht="12" customHeight="1" x14ac:dyDescent="0.2">
      <c r="A5688" s="31" t="s">
        <v>3438</v>
      </c>
      <c r="B5688" s="31" t="s">
        <v>3438</v>
      </c>
      <c r="C5688" s="31">
        <v>574026</v>
      </c>
      <c r="D5688" s="32">
        <v>43221.29587962963</v>
      </c>
      <c r="E5688" s="32">
        <v>43221.344884259262</v>
      </c>
      <c r="F5688" s="32">
        <v>43221.505879629629</v>
      </c>
      <c r="G5688" s="31">
        <v>4</v>
      </c>
      <c r="H5688" s="31" t="s">
        <v>86</v>
      </c>
      <c r="I5688" s="31" t="s">
        <v>1090</v>
      </c>
      <c r="J5688" s="31" t="s">
        <v>101</v>
      </c>
      <c r="K5688" s="31" t="s">
        <v>40</v>
      </c>
      <c r="L5688" s="31" t="s">
        <v>10599</v>
      </c>
      <c r="M5688" s="30" t="s">
        <v>10591</v>
      </c>
      <c r="N5688" s="23"/>
      <c r="O5688" s="23"/>
      <c r="P5688" s="24"/>
    </row>
    <row r="5689" spans="1:16" ht="12" customHeight="1" x14ac:dyDescent="0.2">
      <c r="A5689" s="31" t="s">
        <v>3438</v>
      </c>
      <c r="B5689" s="31" t="s">
        <v>3438</v>
      </c>
      <c r="C5689" s="31">
        <v>576163</v>
      </c>
      <c r="D5689" s="32">
        <v>43229.376620370371</v>
      </c>
      <c r="E5689" s="32">
        <v>43229.400185185186</v>
      </c>
      <c r="F5689" s="32">
        <v>43236.311805555553</v>
      </c>
      <c r="G5689" s="31">
        <v>4</v>
      </c>
      <c r="H5689" s="31" t="s">
        <v>86</v>
      </c>
      <c r="I5689" s="31" t="s">
        <v>1090</v>
      </c>
      <c r="J5689" s="31" t="s">
        <v>101</v>
      </c>
      <c r="K5689" s="31" t="s">
        <v>40</v>
      </c>
      <c r="L5689" s="31" t="s">
        <v>10600</v>
      </c>
      <c r="M5689" s="30" t="s">
        <v>10601</v>
      </c>
      <c r="N5689" s="23"/>
      <c r="O5689" s="23"/>
      <c r="P5689" s="24"/>
    </row>
    <row r="5690" spans="1:16" ht="12" customHeight="1" x14ac:dyDescent="0.2">
      <c r="A5690" s="31" t="s">
        <v>2415</v>
      </c>
      <c r="B5690" s="31" t="s">
        <v>3438</v>
      </c>
      <c r="C5690" s="31">
        <v>572917</v>
      </c>
      <c r="D5690" s="32">
        <v>43216.538634259261</v>
      </c>
      <c r="E5690" s="32">
        <v>43217.407638888886</v>
      </c>
      <c r="F5690" s="32">
        <v>43221.680555555555</v>
      </c>
      <c r="G5690" s="31">
        <v>4</v>
      </c>
      <c r="H5690" s="31" t="s">
        <v>86</v>
      </c>
      <c r="I5690" s="31" t="s">
        <v>1090</v>
      </c>
      <c r="J5690" s="31" t="s">
        <v>101</v>
      </c>
      <c r="K5690" s="31" t="s">
        <v>40</v>
      </c>
      <c r="L5690" s="31" t="s">
        <v>10602</v>
      </c>
      <c r="M5690" s="30" t="s">
        <v>10603</v>
      </c>
      <c r="N5690" s="23"/>
      <c r="O5690" s="23"/>
      <c r="P5690" s="24"/>
    </row>
    <row r="5691" spans="1:16" ht="12" customHeight="1" x14ac:dyDescent="0.2">
      <c r="A5691" s="31" t="s">
        <v>2415</v>
      </c>
      <c r="B5691" s="31" t="s">
        <v>3438</v>
      </c>
      <c r="C5691" s="31">
        <v>573454</v>
      </c>
      <c r="D5691" s="32">
        <v>43217.64634259259</v>
      </c>
      <c r="E5691" s="32">
        <v>43220.33489583333</v>
      </c>
      <c r="F5691" s="32">
        <v>43223.281944444447</v>
      </c>
      <c r="G5691" s="31">
        <v>4</v>
      </c>
      <c r="H5691" s="31" t="s">
        <v>86</v>
      </c>
      <c r="I5691" s="31" t="s">
        <v>1090</v>
      </c>
      <c r="J5691" s="31" t="s">
        <v>101</v>
      </c>
      <c r="K5691" s="31" t="s">
        <v>40</v>
      </c>
      <c r="L5691" s="31" t="s">
        <v>10604</v>
      </c>
      <c r="M5691" s="30" t="s">
        <v>10605</v>
      </c>
      <c r="N5691" s="23"/>
      <c r="O5691" s="23"/>
      <c r="P5691" s="24"/>
    </row>
    <row r="5692" spans="1:16" ht="12" customHeight="1" x14ac:dyDescent="0.2">
      <c r="A5692" s="31" t="s">
        <v>3438</v>
      </c>
      <c r="B5692" s="31" t="s">
        <v>3438</v>
      </c>
      <c r="C5692" s="31">
        <v>579476</v>
      </c>
      <c r="D5692" s="32">
        <v>43241.435486111113</v>
      </c>
      <c r="E5692" s="32">
        <v>43241.469444444447</v>
      </c>
      <c r="F5692" s="32">
        <v>43242.479861111111</v>
      </c>
      <c r="G5692" s="31">
        <v>4</v>
      </c>
      <c r="H5692" s="31" t="s">
        <v>86</v>
      </c>
      <c r="I5692" s="31" t="s">
        <v>1090</v>
      </c>
      <c r="J5692" s="31" t="s">
        <v>101</v>
      </c>
      <c r="K5692" s="31" t="s">
        <v>40</v>
      </c>
      <c r="L5692" s="31" t="s">
        <v>10606</v>
      </c>
      <c r="M5692" s="30" t="s">
        <v>10607</v>
      </c>
      <c r="N5692" s="23"/>
      <c r="O5692" s="23"/>
      <c r="P5692" s="24"/>
    </row>
    <row r="5693" spans="1:16" ht="12" customHeight="1" x14ac:dyDescent="0.2">
      <c r="A5693" s="31" t="s">
        <v>1145</v>
      </c>
      <c r="B5693" s="31" t="s">
        <v>1145</v>
      </c>
      <c r="C5693" s="31">
        <v>661927</v>
      </c>
      <c r="D5693" s="32">
        <v>43552.474085648151</v>
      </c>
      <c r="E5693" s="32">
        <v>43552.476087962961</v>
      </c>
      <c r="F5693" s="32">
        <v>43552.585555555554</v>
      </c>
      <c r="G5693" s="31">
        <v>4</v>
      </c>
      <c r="H5693" s="31" t="s">
        <v>86</v>
      </c>
      <c r="I5693" s="31" t="s">
        <v>1090</v>
      </c>
      <c r="J5693" s="31" t="s">
        <v>93</v>
      </c>
      <c r="K5693" s="31" t="s">
        <v>1119</v>
      </c>
      <c r="L5693" s="31" t="s">
        <v>10608</v>
      </c>
      <c r="M5693" s="30" t="s">
        <v>10609</v>
      </c>
      <c r="N5693" s="24"/>
      <c r="O5693" s="28">
        <v>397</v>
      </c>
      <c r="P5693" s="24" t="s">
        <v>1219</v>
      </c>
    </row>
    <row r="5694" spans="1:16" ht="12" customHeight="1" x14ac:dyDescent="0.2">
      <c r="A5694" s="31" t="s">
        <v>3438</v>
      </c>
      <c r="B5694" s="31" t="s">
        <v>3438</v>
      </c>
      <c r="C5694" s="31">
        <v>574256</v>
      </c>
      <c r="D5694" s="32">
        <v>43221.486296296294</v>
      </c>
      <c r="E5694" s="32">
        <v>43221.534826388888</v>
      </c>
      <c r="F5694" s="32">
        <v>43228.426388888889</v>
      </c>
      <c r="G5694" s="31">
        <v>4</v>
      </c>
      <c r="H5694" s="31" t="s">
        <v>86</v>
      </c>
      <c r="I5694" s="31" t="s">
        <v>1090</v>
      </c>
      <c r="J5694" s="31" t="s">
        <v>101</v>
      </c>
      <c r="K5694" s="31" t="s">
        <v>40</v>
      </c>
      <c r="L5694" s="31" t="s">
        <v>10610</v>
      </c>
      <c r="M5694" s="30" t="s">
        <v>10611</v>
      </c>
      <c r="N5694" s="23">
        <v>5971</v>
      </c>
      <c r="O5694" s="23"/>
      <c r="P5694" s="24" t="s">
        <v>1150</v>
      </c>
    </row>
    <row r="5695" spans="1:16" ht="12" customHeight="1" x14ac:dyDescent="0.2">
      <c r="A5695" s="31" t="s">
        <v>3438</v>
      </c>
      <c r="B5695" s="31" t="s">
        <v>3438</v>
      </c>
      <c r="C5695" s="31">
        <v>579044</v>
      </c>
      <c r="D5695" s="32">
        <v>43238.512812499997</v>
      </c>
      <c r="E5695" s="32">
        <v>43238.56527777778</v>
      </c>
      <c r="F5695" s="32">
        <v>43242.478472222225</v>
      </c>
      <c r="G5695" s="31">
        <v>4</v>
      </c>
      <c r="H5695" s="31" t="s">
        <v>86</v>
      </c>
      <c r="I5695" s="31" t="s">
        <v>1090</v>
      </c>
      <c r="J5695" s="31" t="s">
        <v>101</v>
      </c>
      <c r="K5695" s="31" t="s">
        <v>40</v>
      </c>
      <c r="L5695" s="31" t="s">
        <v>9792</v>
      </c>
      <c r="M5695" s="30" t="s">
        <v>10612</v>
      </c>
      <c r="N5695" s="23"/>
      <c r="O5695" s="23"/>
      <c r="P5695" s="24"/>
    </row>
    <row r="5696" spans="1:16" ht="12" customHeight="1" x14ac:dyDescent="0.2">
      <c r="A5696" s="31" t="s">
        <v>3438</v>
      </c>
      <c r="B5696" s="31" t="s">
        <v>3438</v>
      </c>
      <c r="C5696" s="31">
        <v>581082</v>
      </c>
      <c r="D5696" s="32">
        <v>43245.462997685187</v>
      </c>
      <c r="E5696" s="32">
        <v>43245.548217592594</v>
      </c>
      <c r="F5696" s="32">
        <v>43249.61041666667</v>
      </c>
      <c r="G5696" s="31">
        <v>4</v>
      </c>
      <c r="H5696" s="31" t="s">
        <v>86</v>
      </c>
      <c r="I5696" s="31" t="s">
        <v>1090</v>
      </c>
      <c r="J5696" s="31" t="s">
        <v>101</v>
      </c>
      <c r="K5696" s="31" t="s">
        <v>40</v>
      </c>
      <c r="L5696" s="31" t="s">
        <v>10613</v>
      </c>
      <c r="M5696" s="30" t="s">
        <v>10614</v>
      </c>
      <c r="N5696" s="23"/>
      <c r="O5696" s="23"/>
      <c r="P5696" s="24"/>
    </row>
    <row r="5697" spans="1:16" ht="12" customHeight="1" x14ac:dyDescent="0.2">
      <c r="A5697" s="31" t="s">
        <v>3438</v>
      </c>
      <c r="B5697" s="31" t="s">
        <v>3438</v>
      </c>
      <c r="C5697" s="31">
        <v>582011</v>
      </c>
      <c r="D5697" s="32">
        <v>43250.530231481483</v>
      </c>
      <c r="E5697" s="32">
        <v>43250.577708333331</v>
      </c>
      <c r="F5697" s="32">
        <v>43251.366666666669</v>
      </c>
      <c r="G5697" s="31">
        <v>4</v>
      </c>
      <c r="H5697" s="31" t="s">
        <v>86</v>
      </c>
      <c r="I5697" s="31" t="s">
        <v>1090</v>
      </c>
      <c r="J5697" s="31" t="s">
        <v>101</v>
      </c>
      <c r="K5697" s="31" t="s">
        <v>40</v>
      </c>
      <c r="L5697" s="31" t="s">
        <v>10615</v>
      </c>
      <c r="M5697" s="30" t="s">
        <v>10616</v>
      </c>
      <c r="N5697" s="23"/>
      <c r="O5697" s="23"/>
      <c r="P5697" s="24"/>
    </row>
    <row r="5698" spans="1:16" ht="12" customHeight="1" x14ac:dyDescent="0.2">
      <c r="A5698" s="31" t="s">
        <v>3438</v>
      </c>
      <c r="B5698" s="31" t="s">
        <v>3438</v>
      </c>
      <c r="C5698" s="31">
        <v>578204</v>
      </c>
      <c r="D5698" s="32">
        <v>43236.420405092591</v>
      </c>
      <c r="E5698" s="32">
        <v>43236.518449074072</v>
      </c>
      <c r="F5698" s="32">
        <v>43241.459722222222</v>
      </c>
      <c r="G5698" s="31">
        <v>4</v>
      </c>
      <c r="H5698" s="31" t="s">
        <v>86</v>
      </c>
      <c r="I5698" s="31" t="s">
        <v>1090</v>
      </c>
      <c r="J5698" s="31" t="s">
        <v>101</v>
      </c>
      <c r="K5698" s="31" t="s">
        <v>40</v>
      </c>
      <c r="L5698" s="31" t="s">
        <v>10617</v>
      </c>
      <c r="M5698" s="30" t="s">
        <v>10618</v>
      </c>
      <c r="N5698" s="23"/>
      <c r="O5698" s="23"/>
      <c r="P5698" s="24"/>
    </row>
    <row r="5699" spans="1:16" ht="12" customHeight="1" x14ac:dyDescent="0.2">
      <c r="A5699" s="31" t="s">
        <v>3438</v>
      </c>
      <c r="B5699" s="31" t="s">
        <v>3438</v>
      </c>
      <c r="C5699" s="31">
        <v>580989</v>
      </c>
      <c r="D5699" s="32">
        <v>43245.369039351855</v>
      </c>
      <c r="E5699" s="32">
        <v>43245.444768518515</v>
      </c>
      <c r="F5699" s="32">
        <v>43249.497916666667</v>
      </c>
      <c r="G5699" s="31">
        <v>4</v>
      </c>
      <c r="H5699" s="31" t="s">
        <v>86</v>
      </c>
      <c r="I5699" s="31" t="s">
        <v>1090</v>
      </c>
      <c r="J5699" s="31" t="s">
        <v>101</v>
      </c>
      <c r="K5699" s="31" t="s">
        <v>40</v>
      </c>
      <c r="L5699" s="31" t="s">
        <v>10619</v>
      </c>
      <c r="M5699" s="30" t="s">
        <v>10620</v>
      </c>
      <c r="N5699" s="23"/>
      <c r="O5699" s="23"/>
      <c r="P5699" s="24"/>
    </row>
    <row r="5700" spans="1:16" ht="12" customHeight="1" x14ac:dyDescent="0.2">
      <c r="A5700" s="31" t="s">
        <v>1145</v>
      </c>
      <c r="B5700" s="31" t="s">
        <v>1145</v>
      </c>
      <c r="C5700" s="31">
        <v>662076</v>
      </c>
      <c r="D5700" s="32">
        <v>43552.974270833336</v>
      </c>
      <c r="E5700" s="32">
        <v>43553.340277777781</v>
      </c>
      <c r="F5700" s="32">
        <v>43553.454317129632</v>
      </c>
      <c r="G5700" s="31">
        <v>4</v>
      </c>
      <c r="H5700" s="31" t="s">
        <v>86</v>
      </c>
      <c r="I5700" s="31" t="s">
        <v>1090</v>
      </c>
      <c r="J5700" s="31" t="s">
        <v>93</v>
      </c>
      <c r="K5700" s="31" t="s">
        <v>1119</v>
      </c>
      <c r="L5700" s="31" t="s">
        <v>10608</v>
      </c>
      <c r="M5700" s="30" t="s">
        <v>10621</v>
      </c>
      <c r="N5700" s="24"/>
      <c r="O5700" s="28">
        <v>397</v>
      </c>
      <c r="P5700" s="24" t="s">
        <v>1219</v>
      </c>
    </row>
    <row r="5701" spans="1:16" ht="12" customHeight="1" x14ac:dyDescent="0.2">
      <c r="A5701" s="31" t="s">
        <v>3438</v>
      </c>
      <c r="B5701" s="31" t="s">
        <v>3438</v>
      </c>
      <c r="C5701" s="31">
        <v>575380</v>
      </c>
      <c r="D5701" s="32">
        <v>43224.560833333337</v>
      </c>
      <c r="E5701" s="32">
        <v>43224.599918981483</v>
      </c>
      <c r="F5701" s="32">
        <v>43229.642361111109</v>
      </c>
      <c r="G5701" s="31">
        <v>4</v>
      </c>
      <c r="H5701" s="31" t="s">
        <v>86</v>
      </c>
      <c r="I5701" s="31" t="s">
        <v>1090</v>
      </c>
      <c r="J5701" s="31" t="s">
        <v>101</v>
      </c>
      <c r="K5701" s="31" t="s">
        <v>40</v>
      </c>
      <c r="L5701" s="31" t="s">
        <v>10622</v>
      </c>
      <c r="M5701" s="30" t="s">
        <v>10623</v>
      </c>
      <c r="N5701" s="23"/>
      <c r="O5701" s="23"/>
      <c r="P5701" s="24"/>
    </row>
    <row r="5702" spans="1:16" ht="12" customHeight="1" x14ac:dyDescent="0.2">
      <c r="A5702" s="31" t="s">
        <v>3438</v>
      </c>
      <c r="B5702" s="31" t="s">
        <v>3438</v>
      </c>
      <c r="C5702" s="31">
        <v>574085</v>
      </c>
      <c r="D5702" s="32">
        <v>43221.343113425923</v>
      </c>
      <c r="E5702" s="32">
        <v>43221.36141203704</v>
      </c>
      <c r="F5702" s="32">
        <v>43221.521527777775</v>
      </c>
      <c r="G5702" s="31">
        <v>4</v>
      </c>
      <c r="H5702" s="31" t="s">
        <v>86</v>
      </c>
      <c r="I5702" s="31" t="s">
        <v>1090</v>
      </c>
      <c r="J5702" s="31" t="s">
        <v>101</v>
      </c>
      <c r="K5702" s="31" t="s">
        <v>40</v>
      </c>
      <c r="L5702" s="31" t="s">
        <v>10624</v>
      </c>
      <c r="M5702" s="30" t="s">
        <v>10625</v>
      </c>
      <c r="N5702" s="23"/>
      <c r="O5702" s="23"/>
      <c r="P5702" s="24"/>
    </row>
    <row r="5703" spans="1:16" ht="12" customHeight="1" x14ac:dyDescent="0.2">
      <c r="A5703" s="31" t="s">
        <v>3438</v>
      </c>
      <c r="B5703" s="31" t="s">
        <v>3438</v>
      </c>
      <c r="C5703" s="31">
        <v>581522</v>
      </c>
      <c r="D5703" s="32">
        <v>43249.460381944446</v>
      </c>
      <c r="E5703" s="32">
        <v>43249.508333333331</v>
      </c>
      <c r="F5703" s="32">
        <v>43251.348611111112</v>
      </c>
      <c r="G5703" s="31">
        <v>4</v>
      </c>
      <c r="H5703" s="31" t="s">
        <v>86</v>
      </c>
      <c r="I5703" s="31" t="s">
        <v>1090</v>
      </c>
      <c r="J5703" s="31" t="s">
        <v>101</v>
      </c>
      <c r="K5703" s="31" t="s">
        <v>40</v>
      </c>
      <c r="L5703" s="31" t="s">
        <v>10626</v>
      </c>
      <c r="M5703" s="30" t="s">
        <v>10627</v>
      </c>
      <c r="N5703" s="23">
        <v>5659</v>
      </c>
      <c r="O5703" s="23"/>
      <c r="P5703" s="24" t="s">
        <v>1150</v>
      </c>
    </row>
    <row r="5704" spans="1:16" ht="12" customHeight="1" x14ac:dyDescent="0.2">
      <c r="A5704" s="31" t="s">
        <v>3438</v>
      </c>
      <c r="B5704" s="31" t="s">
        <v>3438</v>
      </c>
      <c r="C5704" s="31">
        <v>575813</v>
      </c>
      <c r="D5704" s="32">
        <v>43228.452881944446</v>
      </c>
      <c r="E5704" s="32">
        <v>43228.527997685182</v>
      </c>
      <c r="F5704" s="32">
        <v>43231.619444444441</v>
      </c>
      <c r="G5704" s="31">
        <v>4</v>
      </c>
      <c r="H5704" s="31" t="s">
        <v>86</v>
      </c>
      <c r="I5704" s="31" t="s">
        <v>1090</v>
      </c>
      <c r="J5704" s="31" t="s">
        <v>101</v>
      </c>
      <c r="K5704" s="31" t="s">
        <v>40</v>
      </c>
      <c r="L5704" s="31" t="s">
        <v>10628</v>
      </c>
      <c r="M5704" s="30" t="s">
        <v>10629</v>
      </c>
      <c r="N5704" s="23"/>
      <c r="O5704" s="23"/>
      <c r="P5704" s="24"/>
    </row>
    <row r="5705" spans="1:16" ht="12" customHeight="1" x14ac:dyDescent="0.2">
      <c r="A5705" s="31" t="s">
        <v>3438</v>
      </c>
      <c r="B5705" s="31" t="s">
        <v>3438</v>
      </c>
      <c r="C5705" s="31">
        <v>574113</v>
      </c>
      <c r="D5705" s="32">
        <v>43221.362662037034</v>
      </c>
      <c r="E5705" s="32">
        <v>43221.581944444442</v>
      </c>
      <c r="F5705" s="32">
        <v>43222.318773148145</v>
      </c>
      <c r="G5705" s="31">
        <v>4</v>
      </c>
      <c r="H5705" s="31" t="s">
        <v>86</v>
      </c>
      <c r="I5705" s="31" t="s">
        <v>1090</v>
      </c>
      <c r="J5705" s="31" t="s">
        <v>101</v>
      </c>
      <c r="K5705" s="31" t="s">
        <v>40</v>
      </c>
      <c r="L5705" s="31" t="s">
        <v>10630</v>
      </c>
      <c r="M5705" s="30" t="s">
        <v>10631</v>
      </c>
      <c r="N5705" s="23"/>
      <c r="O5705" s="23"/>
      <c r="P5705" s="24"/>
    </row>
    <row r="5706" spans="1:16" ht="12" customHeight="1" x14ac:dyDescent="0.2">
      <c r="A5706" s="31" t="s">
        <v>2415</v>
      </c>
      <c r="B5706" s="31" t="s">
        <v>3438</v>
      </c>
      <c r="C5706" s="31">
        <v>572457</v>
      </c>
      <c r="D5706" s="32">
        <v>43215.45171296296</v>
      </c>
      <c r="E5706" s="32">
        <v>43215.467280092591</v>
      </c>
      <c r="F5706" s="32">
        <v>43221.344444444447</v>
      </c>
      <c r="G5706" s="31">
        <v>4</v>
      </c>
      <c r="H5706" s="31" t="s">
        <v>86</v>
      </c>
      <c r="I5706" s="31" t="s">
        <v>1090</v>
      </c>
      <c r="J5706" s="31" t="s">
        <v>101</v>
      </c>
      <c r="K5706" s="31" t="s">
        <v>40</v>
      </c>
      <c r="L5706" s="31" t="s">
        <v>10632</v>
      </c>
      <c r="M5706" s="30" t="s">
        <v>10633</v>
      </c>
      <c r="N5706" s="23"/>
      <c r="O5706" s="23"/>
      <c r="P5706" s="24"/>
    </row>
    <row r="5707" spans="1:16" ht="12" customHeight="1" x14ac:dyDescent="0.2">
      <c r="A5707" s="31" t="s">
        <v>3438</v>
      </c>
      <c r="B5707" s="31" t="s">
        <v>3438</v>
      </c>
      <c r="C5707" s="31">
        <v>577534</v>
      </c>
      <c r="D5707" s="32">
        <v>43234.576331018521</v>
      </c>
      <c r="E5707" s="32">
        <v>43234.587858796294</v>
      </c>
      <c r="F5707" s="32">
        <v>43235.518969907411</v>
      </c>
      <c r="G5707" s="31">
        <v>4</v>
      </c>
      <c r="H5707" s="31" t="s">
        <v>86</v>
      </c>
      <c r="I5707" s="31" t="s">
        <v>1090</v>
      </c>
      <c r="J5707" s="31" t="s">
        <v>858</v>
      </c>
      <c r="K5707" s="31" t="s">
        <v>41</v>
      </c>
      <c r="L5707" s="31" t="s">
        <v>10634</v>
      </c>
      <c r="M5707" s="30" t="s">
        <v>10635</v>
      </c>
      <c r="N5707" s="23"/>
      <c r="O5707" s="23"/>
      <c r="P5707" s="24"/>
    </row>
    <row r="5708" spans="1:16" ht="12" customHeight="1" x14ac:dyDescent="0.2">
      <c r="A5708" s="31" t="s">
        <v>3438</v>
      </c>
      <c r="B5708" s="31" t="s">
        <v>3438</v>
      </c>
      <c r="C5708" s="31">
        <v>580311</v>
      </c>
      <c r="D5708" s="32">
        <v>43243.41920138889</v>
      </c>
      <c r="E5708" s="32">
        <v>43243.46597222222</v>
      </c>
      <c r="F5708" s="32">
        <v>43243.634027777778</v>
      </c>
      <c r="G5708" s="31">
        <v>4</v>
      </c>
      <c r="H5708" s="31" t="s">
        <v>86</v>
      </c>
      <c r="I5708" s="31" t="s">
        <v>1138</v>
      </c>
      <c r="J5708" s="31" t="s">
        <v>858</v>
      </c>
      <c r="K5708" s="31" t="s">
        <v>41</v>
      </c>
      <c r="L5708" s="31" t="s">
        <v>10636</v>
      </c>
      <c r="M5708" s="30" t="s">
        <v>10637</v>
      </c>
      <c r="N5708" s="23"/>
      <c r="O5708" s="23"/>
      <c r="P5708" s="24"/>
    </row>
    <row r="5709" spans="1:16" ht="12" customHeight="1" x14ac:dyDescent="0.2">
      <c r="A5709" s="31" t="s">
        <v>3438</v>
      </c>
      <c r="B5709" s="31" t="s">
        <v>3438</v>
      </c>
      <c r="C5709" s="31">
        <v>575040</v>
      </c>
      <c r="D5709" s="32">
        <v>43223.537777777776</v>
      </c>
      <c r="E5709" s="32">
        <v>43223.56554398148</v>
      </c>
      <c r="F5709" s="32">
        <v>43224.343831018516</v>
      </c>
      <c r="G5709" s="31">
        <v>4</v>
      </c>
      <c r="H5709" s="31" t="s">
        <v>86</v>
      </c>
      <c r="I5709" s="31" t="s">
        <v>1090</v>
      </c>
      <c r="J5709" s="31" t="s">
        <v>2195</v>
      </c>
      <c r="K5709" s="31" t="s">
        <v>41</v>
      </c>
      <c r="L5709" s="31" t="s">
        <v>10638</v>
      </c>
      <c r="M5709" s="30" t="s">
        <v>10639</v>
      </c>
      <c r="N5709" s="23"/>
      <c r="O5709" s="23"/>
      <c r="P5709" s="24"/>
    </row>
    <row r="5710" spans="1:16" ht="12" customHeight="1" x14ac:dyDescent="0.2">
      <c r="A5710" s="31" t="s">
        <v>3438</v>
      </c>
      <c r="B5710" s="31" t="s">
        <v>3438</v>
      </c>
      <c r="C5710" s="31">
        <v>578687</v>
      </c>
      <c r="D5710" s="32">
        <v>43237.49417824074</v>
      </c>
      <c r="E5710" s="32">
        <v>43237.643750000003</v>
      </c>
      <c r="F5710" s="32">
        <v>43237.666168981479</v>
      </c>
      <c r="G5710" s="31">
        <v>4</v>
      </c>
      <c r="H5710" s="31" t="s">
        <v>86</v>
      </c>
      <c r="I5710" s="31" t="s">
        <v>1090</v>
      </c>
      <c r="J5710" s="31" t="s">
        <v>5302</v>
      </c>
      <c r="K5710" s="31" t="s">
        <v>41</v>
      </c>
      <c r="L5710" s="31" t="s">
        <v>10640</v>
      </c>
      <c r="M5710" s="30" t="s">
        <v>10641</v>
      </c>
      <c r="N5710" s="23"/>
      <c r="O5710" s="23"/>
      <c r="P5710" s="24"/>
    </row>
    <row r="5711" spans="1:16" ht="12" customHeight="1" x14ac:dyDescent="0.2">
      <c r="A5711" s="31" t="s">
        <v>2415</v>
      </c>
      <c r="B5711" s="31" t="s">
        <v>3438</v>
      </c>
      <c r="C5711" s="31">
        <v>570831</v>
      </c>
      <c r="D5711" s="32">
        <v>43210.156006944446</v>
      </c>
      <c r="E5711" s="32">
        <v>43210.162499999999</v>
      </c>
      <c r="F5711" s="32">
        <v>43223.160416666666</v>
      </c>
      <c r="G5711" s="31">
        <v>4</v>
      </c>
      <c r="H5711" s="31" t="s">
        <v>86</v>
      </c>
      <c r="I5711" s="31" t="s">
        <v>1090</v>
      </c>
      <c r="J5711" s="31" t="s">
        <v>4682</v>
      </c>
      <c r="K5711" s="31" t="s">
        <v>41</v>
      </c>
      <c r="L5711" s="31" t="s">
        <v>10642</v>
      </c>
      <c r="M5711" s="30" t="s">
        <v>10643</v>
      </c>
      <c r="N5711" s="23"/>
      <c r="O5711" s="23"/>
      <c r="P5711" s="24"/>
    </row>
    <row r="5712" spans="1:16" ht="12" customHeight="1" x14ac:dyDescent="0.2">
      <c r="A5712" s="31" t="s">
        <v>3438</v>
      </c>
      <c r="B5712" s="31" t="s">
        <v>3438</v>
      </c>
      <c r="C5712" s="31">
        <v>581660</v>
      </c>
      <c r="D5712" s="32">
        <v>43249.624560185184</v>
      </c>
      <c r="E5712" s="32">
        <v>43249.636805555558</v>
      </c>
      <c r="F5712" s="32">
        <v>43250.578472222223</v>
      </c>
      <c r="G5712" s="31">
        <v>4</v>
      </c>
      <c r="H5712" s="31" t="s">
        <v>86</v>
      </c>
      <c r="I5712" s="31" t="s">
        <v>1090</v>
      </c>
      <c r="J5712" s="31" t="s">
        <v>175</v>
      </c>
      <c r="K5712" s="31" t="s">
        <v>1119</v>
      </c>
      <c r="L5712" s="31" t="s">
        <v>10644</v>
      </c>
      <c r="M5712" s="30" t="s">
        <v>10645</v>
      </c>
      <c r="N5712" s="23"/>
      <c r="O5712" s="23"/>
      <c r="P5712" s="24"/>
    </row>
    <row r="5713" spans="1:16" ht="12" customHeight="1" x14ac:dyDescent="0.2">
      <c r="A5713" s="31" t="s">
        <v>3438</v>
      </c>
      <c r="B5713" s="31" t="s">
        <v>3438</v>
      </c>
      <c r="C5713" s="31">
        <v>578316</v>
      </c>
      <c r="D5713" s="32">
        <v>43236.552349537036</v>
      </c>
      <c r="E5713" s="32">
        <v>43236.605613425927</v>
      </c>
      <c r="F5713" s="32">
        <v>43236.686111111114</v>
      </c>
      <c r="G5713" s="31">
        <v>4</v>
      </c>
      <c r="H5713" s="31" t="s">
        <v>86</v>
      </c>
      <c r="I5713" s="31" t="s">
        <v>1090</v>
      </c>
      <c r="J5713" s="31" t="s">
        <v>175</v>
      </c>
      <c r="K5713" s="31" t="s">
        <v>1119</v>
      </c>
      <c r="L5713" s="31" t="s">
        <v>10646</v>
      </c>
      <c r="M5713" s="30" t="s">
        <v>10647</v>
      </c>
      <c r="N5713" s="23"/>
      <c r="O5713" s="23"/>
      <c r="P5713" s="24"/>
    </row>
    <row r="5714" spans="1:16" ht="12" customHeight="1" x14ac:dyDescent="0.2">
      <c r="A5714" s="31" t="s">
        <v>2415</v>
      </c>
      <c r="B5714" s="31" t="s">
        <v>3438</v>
      </c>
      <c r="C5714" s="31">
        <v>572317</v>
      </c>
      <c r="D5714" s="32">
        <v>43215.33189814815</v>
      </c>
      <c r="E5714" s="32">
        <v>43215.34652777778</v>
      </c>
      <c r="F5714" s="32">
        <v>43221.317835648151</v>
      </c>
      <c r="G5714" s="31">
        <v>3</v>
      </c>
      <c r="H5714" s="31" t="s">
        <v>86</v>
      </c>
      <c r="I5714" s="31" t="s">
        <v>1090</v>
      </c>
      <c r="J5714" s="31" t="s">
        <v>175</v>
      </c>
      <c r="K5714" s="31" t="s">
        <v>1119</v>
      </c>
      <c r="L5714" s="31" t="s">
        <v>10648</v>
      </c>
      <c r="M5714" s="30" t="s">
        <v>10649</v>
      </c>
      <c r="N5714" s="23"/>
      <c r="O5714" s="23"/>
      <c r="P5714" s="24"/>
    </row>
    <row r="5715" spans="1:16" ht="12" customHeight="1" x14ac:dyDescent="0.2">
      <c r="A5715" s="31" t="s">
        <v>3438</v>
      </c>
      <c r="B5715" s="31" t="s">
        <v>3438</v>
      </c>
      <c r="C5715" s="31">
        <v>576707</v>
      </c>
      <c r="D5715" s="32">
        <v>43230.576215277775</v>
      </c>
      <c r="E5715" s="32">
        <v>43230.631608796299</v>
      </c>
      <c r="F5715" s="32">
        <v>43231.607743055552</v>
      </c>
      <c r="G5715" s="31">
        <v>4</v>
      </c>
      <c r="H5715" s="31" t="s">
        <v>86</v>
      </c>
      <c r="I5715" s="31" t="s">
        <v>1090</v>
      </c>
      <c r="J5715" s="31" t="s">
        <v>175</v>
      </c>
      <c r="K5715" s="31" t="s">
        <v>1119</v>
      </c>
      <c r="L5715" s="31" t="s">
        <v>10650</v>
      </c>
      <c r="M5715" s="30" t="s">
        <v>10651</v>
      </c>
      <c r="N5715" s="23"/>
      <c r="O5715" s="23"/>
      <c r="P5715" s="24"/>
    </row>
    <row r="5716" spans="1:16" ht="12" customHeight="1" x14ac:dyDescent="0.2">
      <c r="A5716" s="31" t="s">
        <v>3438</v>
      </c>
      <c r="B5716" s="31" t="s">
        <v>3438</v>
      </c>
      <c r="C5716" s="31">
        <v>576161</v>
      </c>
      <c r="D5716" s="32">
        <v>43229.375196759262</v>
      </c>
      <c r="E5716" s="32">
        <v>43229.386805555558</v>
      </c>
      <c r="F5716" s="32">
        <v>43230.524814814817</v>
      </c>
      <c r="G5716" s="31">
        <v>4</v>
      </c>
      <c r="H5716" s="31" t="s">
        <v>86</v>
      </c>
      <c r="I5716" s="31" t="s">
        <v>1090</v>
      </c>
      <c r="J5716" s="31" t="s">
        <v>175</v>
      </c>
      <c r="K5716" s="31" t="s">
        <v>1119</v>
      </c>
      <c r="L5716" s="31" t="s">
        <v>10652</v>
      </c>
      <c r="M5716" s="30" t="s">
        <v>10653</v>
      </c>
      <c r="N5716" s="23"/>
      <c r="O5716" s="23"/>
      <c r="P5716" s="24"/>
    </row>
    <row r="5717" spans="1:16" ht="12" customHeight="1" x14ac:dyDescent="0.2">
      <c r="A5717" s="31" t="s">
        <v>3438</v>
      </c>
      <c r="B5717" s="31" t="s">
        <v>3438</v>
      </c>
      <c r="C5717" s="31">
        <v>580751</v>
      </c>
      <c r="D5717" s="32">
        <v>43244.506574074076</v>
      </c>
      <c r="E5717" s="32">
        <v>43244.522986111115</v>
      </c>
      <c r="F5717" s="32">
        <v>43245.470983796295</v>
      </c>
      <c r="G5717" s="31">
        <v>4</v>
      </c>
      <c r="H5717" s="31" t="s">
        <v>86</v>
      </c>
      <c r="I5717" s="31" t="s">
        <v>1090</v>
      </c>
      <c r="J5717" s="31" t="s">
        <v>175</v>
      </c>
      <c r="K5717" s="31" t="s">
        <v>1119</v>
      </c>
      <c r="L5717" s="31" t="s">
        <v>10654</v>
      </c>
      <c r="M5717" s="30" t="s">
        <v>10655</v>
      </c>
      <c r="N5717" s="23"/>
      <c r="O5717" s="23"/>
      <c r="P5717" s="24"/>
    </row>
    <row r="5718" spans="1:16" ht="12" customHeight="1" x14ac:dyDescent="0.2">
      <c r="A5718" s="31" t="s">
        <v>3438</v>
      </c>
      <c r="B5718" s="31" t="s">
        <v>3438</v>
      </c>
      <c r="C5718" s="31">
        <v>576823</v>
      </c>
      <c r="D5718" s="32">
        <v>43231.311631944445</v>
      </c>
      <c r="E5718" s="32">
        <v>43231.325138888889</v>
      </c>
      <c r="F5718" s="32">
        <v>43231.562708333331</v>
      </c>
      <c r="G5718" s="31">
        <v>4</v>
      </c>
      <c r="H5718" s="31" t="s">
        <v>86</v>
      </c>
      <c r="I5718" s="31" t="s">
        <v>1090</v>
      </c>
      <c r="J5718" s="31" t="s">
        <v>175</v>
      </c>
      <c r="K5718" s="31" t="s">
        <v>1119</v>
      </c>
      <c r="L5718" s="31" t="s">
        <v>10656</v>
      </c>
      <c r="M5718" s="30" t="s">
        <v>10657</v>
      </c>
      <c r="N5718" s="23"/>
      <c r="O5718" s="23"/>
      <c r="P5718" s="24"/>
    </row>
    <row r="5719" spans="1:16" ht="12" customHeight="1" x14ac:dyDescent="0.2">
      <c r="A5719" s="31" t="s">
        <v>3438</v>
      </c>
      <c r="B5719" s="31" t="s">
        <v>3438</v>
      </c>
      <c r="C5719" s="31">
        <v>579369</v>
      </c>
      <c r="D5719" s="32">
        <v>43241.362233796295</v>
      </c>
      <c r="E5719" s="32">
        <v>43241.372719907406</v>
      </c>
      <c r="F5719" s="32">
        <v>43242.573877314811</v>
      </c>
      <c r="G5719" s="31">
        <v>4</v>
      </c>
      <c r="H5719" s="31" t="s">
        <v>86</v>
      </c>
      <c r="I5719" s="31" t="s">
        <v>1090</v>
      </c>
      <c r="J5719" s="31" t="s">
        <v>175</v>
      </c>
      <c r="K5719" s="31" t="s">
        <v>1119</v>
      </c>
      <c r="L5719" s="31" t="s">
        <v>10658</v>
      </c>
      <c r="M5719" s="30" t="s">
        <v>10659</v>
      </c>
      <c r="N5719" s="23">
        <v>5989</v>
      </c>
      <c r="O5719" s="23"/>
      <c r="P5719" s="24" t="s">
        <v>1150</v>
      </c>
    </row>
    <row r="5720" spans="1:16" ht="12" customHeight="1" x14ac:dyDescent="0.2">
      <c r="A5720" s="31" t="s">
        <v>2415</v>
      </c>
      <c r="B5720" s="31" t="s">
        <v>3438</v>
      </c>
      <c r="C5720" s="31">
        <v>573199</v>
      </c>
      <c r="D5720" s="32">
        <v>43217.355451388888</v>
      </c>
      <c r="E5720" s="32">
        <v>43217.39334490741</v>
      </c>
      <c r="F5720" s="32">
        <v>43223.378807870373</v>
      </c>
      <c r="G5720" s="31">
        <v>4</v>
      </c>
      <c r="H5720" s="31" t="s">
        <v>86</v>
      </c>
      <c r="I5720" s="31" t="s">
        <v>1090</v>
      </c>
      <c r="J5720" s="31" t="s">
        <v>175</v>
      </c>
      <c r="K5720" s="31" t="s">
        <v>1119</v>
      </c>
      <c r="L5720" s="31" t="s">
        <v>10660</v>
      </c>
      <c r="M5720" s="30" t="s">
        <v>10661</v>
      </c>
      <c r="N5720" s="23"/>
      <c r="O5720" s="23"/>
      <c r="P5720" s="24"/>
    </row>
    <row r="5721" spans="1:16" ht="12" customHeight="1" x14ac:dyDescent="0.2">
      <c r="A5721" s="31" t="s">
        <v>3438</v>
      </c>
      <c r="B5721" s="31" t="s">
        <v>3438</v>
      </c>
      <c r="C5721" s="31">
        <v>574117</v>
      </c>
      <c r="D5721" s="32">
        <v>43221.365972222222</v>
      </c>
      <c r="E5721" s="32">
        <v>43221.467662037037</v>
      </c>
      <c r="F5721" s="32">
        <v>43221.546527777777</v>
      </c>
      <c r="G5721" s="31">
        <v>4</v>
      </c>
      <c r="H5721" s="31" t="s">
        <v>86</v>
      </c>
      <c r="I5721" s="31" t="s">
        <v>1090</v>
      </c>
      <c r="J5721" s="31" t="s">
        <v>175</v>
      </c>
      <c r="K5721" s="31" t="s">
        <v>1119</v>
      </c>
      <c r="L5721" s="31" t="s">
        <v>10662</v>
      </c>
      <c r="M5721" s="30" t="s">
        <v>10663</v>
      </c>
      <c r="N5721" s="23"/>
      <c r="O5721" s="23"/>
      <c r="P5721" s="24"/>
    </row>
    <row r="5722" spans="1:16" ht="12" customHeight="1" x14ac:dyDescent="0.2">
      <c r="A5722" s="31" t="s">
        <v>3438</v>
      </c>
      <c r="B5722" s="31" t="s">
        <v>3438</v>
      </c>
      <c r="C5722" s="31">
        <v>580776</v>
      </c>
      <c r="D5722" s="32">
        <v>43244.549004629633</v>
      </c>
      <c r="E5722" s="32">
        <v>43244.568078703705</v>
      </c>
      <c r="F5722" s="32">
        <v>43249.370162037034</v>
      </c>
      <c r="G5722" s="31">
        <v>4</v>
      </c>
      <c r="H5722" s="31" t="s">
        <v>86</v>
      </c>
      <c r="I5722" s="31" t="s">
        <v>1090</v>
      </c>
      <c r="J5722" s="31" t="s">
        <v>175</v>
      </c>
      <c r="K5722" s="31" t="s">
        <v>1119</v>
      </c>
      <c r="L5722" s="31" t="s">
        <v>10664</v>
      </c>
      <c r="M5722" s="30" t="s">
        <v>10665</v>
      </c>
      <c r="N5722" s="23"/>
      <c r="O5722" s="23"/>
      <c r="P5722" s="24"/>
    </row>
    <row r="5723" spans="1:16" ht="12" customHeight="1" x14ac:dyDescent="0.2">
      <c r="A5723" s="31" t="s">
        <v>3438</v>
      </c>
      <c r="B5723" s="31" t="s">
        <v>3438</v>
      </c>
      <c r="C5723" s="31">
        <v>579145</v>
      </c>
      <c r="D5723" s="32">
        <v>43238.948946759258</v>
      </c>
      <c r="E5723" s="32">
        <v>43241.407638888886</v>
      </c>
      <c r="F5723" s="32">
        <v>43242.573171296295</v>
      </c>
      <c r="G5723" s="31">
        <v>4</v>
      </c>
      <c r="H5723" s="31" t="s">
        <v>86</v>
      </c>
      <c r="I5723" s="31" t="s">
        <v>1090</v>
      </c>
      <c r="J5723" s="31" t="s">
        <v>175</v>
      </c>
      <c r="K5723" s="31" t="s">
        <v>1119</v>
      </c>
      <c r="L5723" s="31" t="s">
        <v>10666</v>
      </c>
      <c r="M5723" s="30" t="s">
        <v>10659</v>
      </c>
      <c r="N5723" s="23">
        <v>5989</v>
      </c>
      <c r="O5723" s="23"/>
      <c r="P5723" s="24" t="s">
        <v>1150</v>
      </c>
    </row>
    <row r="5724" spans="1:16" ht="12" customHeight="1" x14ac:dyDescent="0.2">
      <c r="A5724" s="31" t="s">
        <v>3438</v>
      </c>
      <c r="B5724" s="31" t="s">
        <v>3438</v>
      </c>
      <c r="C5724" s="31">
        <v>580981</v>
      </c>
      <c r="D5724" s="32">
        <v>43245.362233796295</v>
      </c>
      <c r="E5724" s="32">
        <v>43245.393055555556</v>
      </c>
      <c r="F5724" s="32">
        <v>43251.426944444444</v>
      </c>
      <c r="G5724" s="31">
        <v>4</v>
      </c>
      <c r="H5724" s="31" t="s">
        <v>86</v>
      </c>
      <c r="I5724" s="31" t="s">
        <v>1090</v>
      </c>
      <c r="J5724" s="31" t="s">
        <v>175</v>
      </c>
      <c r="K5724" s="31" t="s">
        <v>1119</v>
      </c>
      <c r="L5724" s="31" t="s">
        <v>10667</v>
      </c>
      <c r="M5724" s="30" t="s">
        <v>10668</v>
      </c>
      <c r="N5724" s="23"/>
      <c r="O5724" s="23"/>
      <c r="P5724" s="24"/>
    </row>
    <row r="5725" spans="1:16" ht="12" customHeight="1" x14ac:dyDescent="0.2">
      <c r="A5725" s="31" t="s">
        <v>3438</v>
      </c>
      <c r="B5725" s="31" t="s">
        <v>3438</v>
      </c>
      <c r="C5725" s="31">
        <v>576198</v>
      </c>
      <c r="D5725" s="32">
        <v>43229.407777777778</v>
      </c>
      <c r="E5725" s="32">
        <v>43231.505555555559</v>
      </c>
      <c r="F5725" s="32">
        <v>43231.653692129628</v>
      </c>
      <c r="G5725" s="31">
        <v>4</v>
      </c>
      <c r="H5725" s="31" t="s">
        <v>86</v>
      </c>
      <c r="I5725" s="31" t="s">
        <v>1090</v>
      </c>
      <c r="J5725" s="31" t="s">
        <v>175</v>
      </c>
      <c r="K5725" s="31" t="s">
        <v>1119</v>
      </c>
      <c r="L5725" s="31" t="s">
        <v>10669</v>
      </c>
      <c r="M5725" s="30" t="s">
        <v>10670</v>
      </c>
      <c r="N5725" s="23"/>
      <c r="O5725" s="23"/>
      <c r="P5725" s="24"/>
    </row>
    <row r="5726" spans="1:16" ht="12" customHeight="1" x14ac:dyDescent="0.2">
      <c r="A5726" s="31" t="s">
        <v>3438</v>
      </c>
      <c r="B5726" s="31" t="s">
        <v>3438</v>
      </c>
      <c r="C5726" s="31">
        <v>575322</v>
      </c>
      <c r="D5726" s="32">
        <v>43224.460104166668</v>
      </c>
      <c r="E5726" s="32">
        <v>43224.475416666668</v>
      </c>
      <c r="F5726" s="32">
        <v>43224.614571759259</v>
      </c>
      <c r="G5726" s="31">
        <v>4</v>
      </c>
      <c r="H5726" s="31" t="s">
        <v>86</v>
      </c>
      <c r="I5726" s="31" t="s">
        <v>1090</v>
      </c>
      <c r="J5726" s="31" t="s">
        <v>175</v>
      </c>
      <c r="K5726" s="31" t="s">
        <v>1119</v>
      </c>
      <c r="L5726" s="31" t="s">
        <v>10671</v>
      </c>
      <c r="M5726" s="30" t="s">
        <v>10672</v>
      </c>
      <c r="N5726" s="23"/>
      <c r="O5726" s="23"/>
      <c r="P5726" s="24"/>
    </row>
    <row r="5727" spans="1:16" ht="12" customHeight="1" x14ac:dyDescent="0.2">
      <c r="A5727" s="31" t="s">
        <v>3438</v>
      </c>
      <c r="B5727" s="31" t="s">
        <v>3438</v>
      </c>
      <c r="C5727" s="31">
        <v>577040</v>
      </c>
      <c r="D5727" s="32">
        <v>43231.566342592596</v>
      </c>
      <c r="E5727" s="32">
        <v>43231.582268518519</v>
      </c>
      <c r="F5727" s="32">
        <v>43234.470659722225</v>
      </c>
      <c r="G5727" s="31">
        <v>4</v>
      </c>
      <c r="H5727" s="31" t="s">
        <v>86</v>
      </c>
      <c r="I5727" s="31" t="s">
        <v>1090</v>
      </c>
      <c r="J5727" s="31" t="s">
        <v>175</v>
      </c>
      <c r="K5727" s="31" t="s">
        <v>1119</v>
      </c>
      <c r="L5727" s="31" t="s">
        <v>10673</v>
      </c>
      <c r="M5727" s="30" t="s">
        <v>10674</v>
      </c>
      <c r="N5727" s="23"/>
      <c r="O5727" s="23"/>
      <c r="P5727" s="24"/>
    </row>
    <row r="5728" spans="1:16" ht="12" customHeight="1" x14ac:dyDescent="0.2">
      <c r="A5728" s="31" t="s">
        <v>3438</v>
      </c>
      <c r="B5728" s="31" t="s">
        <v>3438</v>
      </c>
      <c r="C5728" s="31">
        <v>574974</v>
      </c>
      <c r="D5728" s="32">
        <v>43223.450949074075</v>
      </c>
      <c r="E5728" s="32">
        <v>43223.465277777781</v>
      </c>
      <c r="F5728" s="32">
        <v>43223.484027777777</v>
      </c>
      <c r="G5728" s="31">
        <v>4</v>
      </c>
      <c r="H5728" s="31" t="s">
        <v>86</v>
      </c>
      <c r="I5728" s="31" t="s">
        <v>1090</v>
      </c>
      <c r="J5728" s="31" t="s">
        <v>175</v>
      </c>
      <c r="K5728" s="31" t="s">
        <v>1119</v>
      </c>
      <c r="L5728" s="31" t="s">
        <v>10675</v>
      </c>
      <c r="M5728" s="30" t="s">
        <v>10676</v>
      </c>
      <c r="N5728" s="23">
        <v>5498</v>
      </c>
      <c r="O5728" s="23"/>
      <c r="P5728" s="24" t="s">
        <v>1150</v>
      </c>
    </row>
    <row r="5729" spans="1:16" ht="12" customHeight="1" x14ac:dyDescent="0.2">
      <c r="A5729" s="31" t="s">
        <v>3438</v>
      </c>
      <c r="B5729" s="31" t="s">
        <v>3438</v>
      </c>
      <c r="C5729" s="31">
        <v>580767</v>
      </c>
      <c r="D5729" s="32">
        <v>43244.53802083333</v>
      </c>
      <c r="E5729" s="32">
        <v>43244.538888888892</v>
      </c>
      <c r="F5729" s="32">
        <v>43244.559027777781</v>
      </c>
      <c r="G5729" s="31">
        <v>4</v>
      </c>
      <c r="H5729" s="31" t="s">
        <v>86</v>
      </c>
      <c r="I5729" s="31" t="s">
        <v>1090</v>
      </c>
      <c r="J5729" s="31" t="s">
        <v>175</v>
      </c>
      <c r="K5729" s="31" t="s">
        <v>1119</v>
      </c>
      <c r="L5729" s="31" t="s">
        <v>10677</v>
      </c>
      <c r="M5729" s="30" t="s">
        <v>10678</v>
      </c>
      <c r="N5729" s="23"/>
      <c r="O5729" s="23"/>
      <c r="P5729" s="24"/>
    </row>
    <row r="5730" spans="1:16" ht="12" customHeight="1" x14ac:dyDescent="0.2">
      <c r="A5730" s="31" t="s">
        <v>3438</v>
      </c>
      <c r="B5730" s="31" t="s">
        <v>3438</v>
      </c>
      <c r="C5730" s="31">
        <v>579601</v>
      </c>
      <c r="D5730" s="32">
        <v>43241.576620370368</v>
      </c>
      <c r="E5730" s="32">
        <v>43241.602777777778</v>
      </c>
      <c r="F5730" s="32">
        <v>43242.44127314815</v>
      </c>
      <c r="G5730" s="31">
        <v>4</v>
      </c>
      <c r="H5730" s="31" t="s">
        <v>86</v>
      </c>
      <c r="I5730" s="31" t="s">
        <v>1090</v>
      </c>
      <c r="J5730" s="31" t="s">
        <v>175</v>
      </c>
      <c r="K5730" s="31" t="s">
        <v>1119</v>
      </c>
      <c r="L5730" s="31" t="s">
        <v>10679</v>
      </c>
      <c r="M5730" s="30" t="s">
        <v>10657</v>
      </c>
      <c r="N5730" s="23"/>
      <c r="O5730" s="23"/>
      <c r="P5730" s="24"/>
    </row>
    <row r="5731" spans="1:16" ht="12" customHeight="1" x14ac:dyDescent="0.2">
      <c r="A5731" s="31" t="s">
        <v>3438</v>
      </c>
      <c r="B5731" s="31" t="s">
        <v>3438</v>
      </c>
      <c r="C5731" s="31">
        <v>581450</v>
      </c>
      <c r="D5731" s="32">
        <v>43249.38554398148</v>
      </c>
      <c r="E5731" s="32">
        <v>43249.424849537034</v>
      </c>
      <c r="F5731" s="32">
        <v>43251.382731481484</v>
      </c>
      <c r="G5731" s="31">
        <v>4</v>
      </c>
      <c r="H5731" s="31" t="s">
        <v>86</v>
      </c>
      <c r="I5731" s="31" t="s">
        <v>1090</v>
      </c>
      <c r="J5731" s="31" t="s">
        <v>175</v>
      </c>
      <c r="K5731" s="31" t="s">
        <v>1119</v>
      </c>
      <c r="L5731" s="31" t="s">
        <v>10680</v>
      </c>
      <c r="M5731" s="30" t="s">
        <v>10681</v>
      </c>
      <c r="N5731" s="23"/>
      <c r="O5731" s="23"/>
      <c r="P5731" s="24"/>
    </row>
    <row r="5732" spans="1:16" ht="12" customHeight="1" x14ac:dyDescent="0.2">
      <c r="A5732" s="31" t="s">
        <v>3438</v>
      </c>
      <c r="B5732" s="31" t="s">
        <v>3438</v>
      </c>
      <c r="C5732" s="31">
        <v>578095</v>
      </c>
      <c r="D5732" s="32">
        <v>43236.323298611111</v>
      </c>
      <c r="E5732" s="32">
        <v>43236.331250000003</v>
      </c>
      <c r="F5732" s="32">
        <v>43236.434027777781</v>
      </c>
      <c r="G5732" s="31">
        <v>4</v>
      </c>
      <c r="H5732" s="31" t="s">
        <v>86</v>
      </c>
      <c r="I5732" s="31" t="s">
        <v>1090</v>
      </c>
      <c r="J5732" s="31" t="s">
        <v>1398</v>
      </c>
      <c r="K5732" s="31" t="s">
        <v>1119</v>
      </c>
      <c r="L5732" s="31" t="s">
        <v>10682</v>
      </c>
      <c r="M5732" s="30" t="s">
        <v>10678</v>
      </c>
      <c r="N5732" s="23"/>
      <c r="O5732" s="23"/>
      <c r="P5732" s="24"/>
    </row>
    <row r="5733" spans="1:16" ht="12" customHeight="1" x14ac:dyDescent="0.2">
      <c r="A5733" s="31" t="s">
        <v>3438</v>
      </c>
      <c r="B5733" s="31" t="s">
        <v>3438</v>
      </c>
      <c r="C5733" s="31">
        <v>581546</v>
      </c>
      <c r="D5733" s="32">
        <v>43249.479699074072</v>
      </c>
      <c r="E5733" s="32">
        <v>43249.49113425926</v>
      </c>
      <c r="F5733" s="32">
        <v>43249.586041666669</v>
      </c>
      <c r="G5733" s="31">
        <v>4</v>
      </c>
      <c r="H5733" s="31" t="s">
        <v>86</v>
      </c>
      <c r="I5733" s="31" t="s">
        <v>1090</v>
      </c>
      <c r="J5733" s="31" t="s">
        <v>1398</v>
      </c>
      <c r="K5733" s="31" t="s">
        <v>1119</v>
      </c>
      <c r="L5733" s="31" t="s">
        <v>10683</v>
      </c>
      <c r="M5733" s="30" t="s">
        <v>10684</v>
      </c>
      <c r="N5733" s="23"/>
      <c r="O5733" s="23"/>
      <c r="P5733" s="24"/>
    </row>
    <row r="5734" spans="1:16" ht="12" customHeight="1" x14ac:dyDescent="0.2">
      <c r="A5734" s="31" t="s">
        <v>3438</v>
      </c>
      <c r="B5734" s="31" t="s">
        <v>3438</v>
      </c>
      <c r="C5734" s="31">
        <v>581140</v>
      </c>
      <c r="D5734" s="32">
        <v>43245.559363425928</v>
      </c>
      <c r="E5734" s="32">
        <v>43245.588483796295</v>
      </c>
      <c r="F5734" s="32">
        <v>43249.482523148145</v>
      </c>
      <c r="G5734" s="31">
        <v>4</v>
      </c>
      <c r="H5734" s="31" t="s">
        <v>86</v>
      </c>
      <c r="I5734" s="31" t="s">
        <v>1090</v>
      </c>
      <c r="J5734" s="31" t="s">
        <v>1398</v>
      </c>
      <c r="K5734" s="31" t="s">
        <v>1119</v>
      </c>
      <c r="L5734" s="31" t="s">
        <v>6720</v>
      </c>
      <c r="M5734" s="30" t="s">
        <v>10685</v>
      </c>
      <c r="N5734" s="23">
        <v>5989</v>
      </c>
      <c r="O5734" s="23"/>
      <c r="P5734" s="24" t="s">
        <v>1150</v>
      </c>
    </row>
    <row r="5735" spans="1:16" ht="12" customHeight="1" x14ac:dyDescent="0.2">
      <c r="A5735" s="31" t="s">
        <v>3438</v>
      </c>
      <c r="B5735" s="31" t="s">
        <v>3438</v>
      </c>
      <c r="C5735" s="31">
        <v>575192</v>
      </c>
      <c r="D5735" s="32">
        <v>43224.312222222223</v>
      </c>
      <c r="E5735" s="32">
        <v>43224.321215277778</v>
      </c>
      <c r="F5735" s="32">
        <v>43224.610289351855</v>
      </c>
      <c r="G5735" s="31">
        <v>4</v>
      </c>
      <c r="H5735" s="31" t="s">
        <v>202</v>
      </c>
      <c r="I5735" s="31" t="s">
        <v>1090</v>
      </c>
      <c r="J5735" s="31" t="s">
        <v>1398</v>
      </c>
      <c r="K5735" s="31" t="s">
        <v>1119</v>
      </c>
      <c r="L5735" s="31" t="s">
        <v>10686</v>
      </c>
      <c r="M5735" s="30" t="s">
        <v>10687</v>
      </c>
      <c r="N5735" s="23"/>
      <c r="O5735" s="23"/>
      <c r="P5735" s="24"/>
    </row>
    <row r="5736" spans="1:16" ht="12" customHeight="1" x14ac:dyDescent="0.2">
      <c r="A5736" s="31" t="s">
        <v>3438</v>
      </c>
      <c r="B5736" s="31" t="s">
        <v>3438</v>
      </c>
      <c r="C5736" s="31">
        <v>579097</v>
      </c>
      <c r="D5736" s="32">
        <v>43238.585868055554</v>
      </c>
      <c r="E5736" s="32">
        <v>43238.603738425925</v>
      </c>
      <c r="F5736" s="32">
        <v>43242.486203703702</v>
      </c>
      <c r="G5736" s="31">
        <v>4</v>
      </c>
      <c r="H5736" s="31" t="s">
        <v>86</v>
      </c>
      <c r="I5736" s="31" t="s">
        <v>1090</v>
      </c>
      <c r="J5736" s="31" t="s">
        <v>1398</v>
      </c>
      <c r="K5736" s="31" t="s">
        <v>1119</v>
      </c>
      <c r="L5736" s="31" t="s">
        <v>10688</v>
      </c>
      <c r="M5736" s="30" t="s">
        <v>10689</v>
      </c>
      <c r="N5736" s="23"/>
      <c r="O5736" s="23"/>
      <c r="P5736" s="24"/>
    </row>
    <row r="5737" spans="1:16" ht="12" customHeight="1" x14ac:dyDescent="0.2">
      <c r="A5737" s="31" t="s">
        <v>3438</v>
      </c>
      <c r="B5737" s="31" t="s">
        <v>3438</v>
      </c>
      <c r="C5737" s="31">
        <v>580342</v>
      </c>
      <c r="D5737" s="32">
        <v>43243.44635416667</v>
      </c>
      <c r="E5737" s="32">
        <v>43243.476284722223</v>
      </c>
      <c r="F5737" s="32">
        <v>43243.676249999997</v>
      </c>
      <c r="G5737" s="31">
        <v>4</v>
      </c>
      <c r="H5737" s="31" t="s">
        <v>86</v>
      </c>
      <c r="I5737" s="31" t="s">
        <v>1090</v>
      </c>
      <c r="J5737" s="31" t="s">
        <v>1398</v>
      </c>
      <c r="K5737" s="31" t="s">
        <v>1119</v>
      </c>
      <c r="L5737" s="31" t="s">
        <v>10690</v>
      </c>
      <c r="M5737" s="30" t="s">
        <v>10691</v>
      </c>
      <c r="N5737" s="23"/>
      <c r="O5737" s="23"/>
      <c r="P5737" s="24"/>
    </row>
    <row r="5738" spans="1:16" ht="12" customHeight="1" x14ac:dyDescent="0.2">
      <c r="A5738" s="31" t="s">
        <v>3438</v>
      </c>
      <c r="B5738" s="31" t="s">
        <v>3438</v>
      </c>
      <c r="C5738" s="31">
        <v>578822</v>
      </c>
      <c r="D5738" s="32">
        <v>43237.873865740738</v>
      </c>
      <c r="E5738" s="32">
        <v>43238.284641203703</v>
      </c>
      <c r="F5738" s="32">
        <v>43238.340844907405</v>
      </c>
      <c r="G5738" s="31">
        <v>4</v>
      </c>
      <c r="H5738" s="31" t="s">
        <v>86</v>
      </c>
      <c r="I5738" s="31" t="s">
        <v>1090</v>
      </c>
      <c r="J5738" s="31" t="s">
        <v>1398</v>
      </c>
      <c r="K5738" s="31" t="s">
        <v>1119</v>
      </c>
      <c r="L5738" s="31" t="s">
        <v>10692</v>
      </c>
      <c r="M5738" s="30" t="s">
        <v>10693</v>
      </c>
      <c r="N5738" s="23"/>
      <c r="O5738" s="23"/>
      <c r="P5738" s="24"/>
    </row>
    <row r="5739" spans="1:16" ht="12" customHeight="1" x14ac:dyDescent="0.2">
      <c r="A5739" s="31" t="s">
        <v>3438</v>
      </c>
      <c r="B5739" s="31" t="s">
        <v>3438</v>
      </c>
      <c r="C5739" s="31">
        <v>577720</v>
      </c>
      <c r="D5739" s="32">
        <v>43235.352395833332</v>
      </c>
      <c r="E5739" s="32">
        <v>43235.383564814816</v>
      </c>
      <c r="F5739" s="32">
        <v>43235.563657407409</v>
      </c>
      <c r="G5739" s="31">
        <v>4</v>
      </c>
      <c r="H5739" s="31" t="s">
        <v>86</v>
      </c>
      <c r="I5739" s="31" t="s">
        <v>1090</v>
      </c>
      <c r="J5739" s="31" t="s">
        <v>1398</v>
      </c>
      <c r="K5739" s="31" t="s">
        <v>1119</v>
      </c>
      <c r="L5739" s="31" t="s">
        <v>10694</v>
      </c>
      <c r="M5739" s="30" t="s">
        <v>10695</v>
      </c>
      <c r="N5739" s="23"/>
      <c r="O5739" s="23"/>
      <c r="P5739" s="24"/>
    </row>
    <row r="5740" spans="1:16" ht="12" customHeight="1" x14ac:dyDescent="0.2">
      <c r="A5740" s="31" t="s">
        <v>3438</v>
      </c>
      <c r="B5740" s="31" t="s">
        <v>3438</v>
      </c>
      <c r="C5740" s="31">
        <v>581176</v>
      </c>
      <c r="D5740" s="32">
        <v>43245.597754629627</v>
      </c>
      <c r="E5740" s="32">
        <v>43245.618750000001</v>
      </c>
      <c r="F5740" s="32">
        <v>43250.289583333331</v>
      </c>
      <c r="G5740" s="31">
        <v>4</v>
      </c>
      <c r="H5740" s="31" t="s">
        <v>86</v>
      </c>
      <c r="I5740" s="31" t="s">
        <v>1090</v>
      </c>
      <c r="J5740" s="31" t="s">
        <v>1398</v>
      </c>
      <c r="K5740" s="31" t="s">
        <v>1119</v>
      </c>
      <c r="L5740" s="31" t="s">
        <v>10696</v>
      </c>
      <c r="M5740" s="30" t="s">
        <v>10697</v>
      </c>
      <c r="N5740" s="23"/>
      <c r="O5740" s="23"/>
      <c r="P5740" s="24"/>
    </row>
    <row r="5741" spans="1:16" ht="12" customHeight="1" x14ac:dyDescent="0.2">
      <c r="A5741" s="31" t="s">
        <v>3438</v>
      </c>
      <c r="B5741" s="31" t="s">
        <v>3438</v>
      </c>
      <c r="C5741" s="31">
        <v>578871</v>
      </c>
      <c r="D5741" s="32">
        <v>43238.315069444441</v>
      </c>
      <c r="E5741" s="32">
        <v>43238.342858796299</v>
      </c>
      <c r="F5741" s="32">
        <v>43238.456944444442</v>
      </c>
      <c r="G5741" s="31">
        <v>4</v>
      </c>
      <c r="H5741" s="31" t="s">
        <v>86</v>
      </c>
      <c r="I5741" s="31" t="s">
        <v>1090</v>
      </c>
      <c r="J5741" s="31" t="s">
        <v>1398</v>
      </c>
      <c r="K5741" s="31" t="s">
        <v>1119</v>
      </c>
      <c r="L5741" s="31" t="s">
        <v>10698</v>
      </c>
      <c r="M5741" s="30" t="s">
        <v>10699</v>
      </c>
      <c r="N5741" s="23"/>
      <c r="O5741" s="23"/>
      <c r="P5741" s="24"/>
    </row>
    <row r="5742" spans="1:16" ht="12" customHeight="1" x14ac:dyDescent="0.2">
      <c r="A5742" s="31" t="s">
        <v>3438</v>
      </c>
      <c r="B5742" s="31" t="s">
        <v>3438</v>
      </c>
      <c r="C5742" s="31">
        <v>573796</v>
      </c>
      <c r="D5742" s="32">
        <v>43220.481157407405</v>
      </c>
      <c r="E5742" s="32">
        <v>43221.389965277776</v>
      </c>
      <c r="F5742" s="32">
        <v>43221.588888888888</v>
      </c>
      <c r="G5742" s="31">
        <v>4</v>
      </c>
      <c r="H5742" s="31" t="s">
        <v>86</v>
      </c>
      <c r="I5742" s="31" t="s">
        <v>1090</v>
      </c>
      <c r="J5742" s="31" t="s">
        <v>1398</v>
      </c>
      <c r="K5742" s="31" t="s">
        <v>1119</v>
      </c>
      <c r="L5742" s="31" t="s">
        <v>10700</v>
      </c>
      <c r="M5742" s="30" t="s">
        <v>10701</v>
      </c>
      <c r="N5742" s="23"/>
      <c r="O5742" s="23"/>
      <c r="P5742" s="24"/>
    </row>
    <row r="5743" spans="1:16" ht="12" customHeight="1" x14ac:dyDescent="0.2">
      <c r="A5743" s="31" t="s">
        <v>3438</v>
      </c>
      <c r="B5743" s="31" t="s">
        <v>3438</v>
      </c>
      <c r="C5743" s="31">
        <v>580570</v>
      </c>
      <c r="D5743" s="32">
        <v>43244.323564814818</v>
      </c>
      <c r="E5743" s="32">
        <v>43244.343321759261</v>
      </c>
      <c r="F5743" s="32">
        <v>43244.442673611113</v>
      </c>
      <c r="G5743" s="31">
        <v>4</v>
      </c>
      <c r="H5743" s="31" t="s">
        <v>86</v>
      </c>
      <c r="I5743" s="31" t="s">
        <v>1090</v>
      </c>
      <c r="J5743" s="31" t="s">
        <v>1398</v>
      </c>
      <c r="K5743" s="31" t="s">
        <v>1119</v>
      </c>
      <c r="L5743" s="31" t="s">
        <v>10702</v>
      </c>
      <c r="M5743" s="30" t="s">
        <v>9872</v>
      </c>
      <c r="N5743" s="23"/>
      <c r="O5743" s="23"/>
      <c r="P5743" s="24"/>
    </row>
    <row r="5744" spans="1:16" ht="12" customHeight="1" x14ac:dyDescent="0.2">
      <c r="A5744" s="31" t="s">
        <v>3438</v>
      </c>
      <c r="B5744" s="31" t="s">
        <v>3438</v>
      </c>
      <c r="C5744" s="31">
        <v>580149</v>
      </c>
      <c r="D5744" s="32">
        <v>43243.066886574074</v>
      </c>
      <c r="E5744" s="32">
        <v>43243.328402777777</v>
      </c>
      <c r="F5744" s="32">
        <v>43243.47384259259</v>
      </c>
      <c r="G5744" s="31">
        <v>4</v>
      </c>
      <c r="H5744" s="31" t="s">
        <v>86</v>
      </c>
      <c r="I5744" s="31" t="s">
        <v>1090</v>
      </c>
      <c r="J5744" s="31" t="s">
        <v>1398</v>
      </c>
      <c r="K5744" s="31" t="s">
        <v>1119</v>
      </c>
      <c r="L5744" s="31" t="s">
        <v>10703</v>
      </c>
      <c r="M5744" s="30" t="s">
        <v>10704</v>
      </c>
      <c r="N5744" s="23"/>
      <c r="O5744" s="23"/>
      <c r="P5744" s="24"/>
    </row>
    <row r="5745" spans="1:16" ht="12" customHeight="1" x14ac:dyDescent="0.2">
      <c r="A5745" s="31" t="s">
        <v>3438</v>
      </c>
      <c r="B5745" s="31" t="s">
        <v>3438</v>
      </c>
      <c r="C5745" s="31">
        <v>575963</v>
      </c>
      <c r="D5745" s="32">
        <v>43228.607754629629</v>
      </c>
      <c r="E5745" s="32">
        <v>43228.645358796297</v>
      </c>
      <c r="F5745" s="32">
        <v>43242.683333333334</v>
      </c>
      <c r="G5745" s="31">
        <v>4</v>
      </c>
      <c r="H5745" s="31" t="s">
        <v>86</v>
      </c>
      <c r="I5745" s="31" t="s">
        <v>1090</v>
      </c>
      <c r="J5745" s="31" t="s">
        <v>1398</v>
      </c>
      <c r="K5745" s="31" t="s">
        <v>1119</v>
      </c>
      <c r="L5745" s="31" t="s">
        <v>10705</v>
      </c>
      <c r="M5745" s="30" t="s">
        <v>10706</v>
      </c>
      <c r="N5745" s="23"/>
      <c r="O5745" s="23"/>
      <c r="P5745" s="24"/>
    </row>
    <row r="5746" spans="1:16" ht="12" customHeight="1" x14ac:dyDescent="0.2">
      <c r="A5746" s="31" t="s">
        <v>3438</v>
      </c>
      <c r="B5746" s="31" t="s">
        <v>3438</v>
      </c>
      <c r="C5746" s="31">
        <v>582147</v>
      </c>
      <c r="D5746" s="32">
        <v>43251.10497685185</v>
      </c>
      <c r="E5746" s="32">
        <v>43251.12777777778</v>
      </c>
      <c r="F5746" s="32">
        <v>43251.221956018519</v>
      </c>
      <c r="G5746" s="31">
        <v>4</v>
      </c>
      <c r="H5746" s="31" t="s">
        <v>86</v>
      </c>
      <c r="I5746" s="31" t="s">
        <v>1090</v>
      </c>
      <c r="J5746" s="31" t="s">
        <v>1398</v>
      </c>
      <c r="K5746" s="31" t="s">
        <v>1119</v>
      </c>
      <c r="L5746" s="31" t="s">
        <v>10707</v>
      </c>
      <c r="M5746" s="30" t="s">
        <v>10708</v>
      </c>
      <c r="N5746" s="23"/>
      <c r="O5746" s="23"/>
      <c r="P5746" s="24"/>
    </row>
    <row r="5747" spans="1:16" ht="12" customHeight="1" x14ac:dyDescent="0.2">
      <c r="A5747" s="31" t="s">
        <v>3438</v>
      </c>
      <c r="B5747" s="31" t="s">
        <v>3438</v>
      </c>
      <c r="C5747" s="31">
        <v>578885</v>
      </c>
      <c r="D5747" s="32">
        <v>43238.321944444448</v>
      </c>
      <c r="E5747" s="32">
        <v>43238.330185185187</v>
      </c>
      <c r="F5747" s="32">
        <v>43242.575312499997</v>
      </c>
      <c r="G5747" s="31">
        <v>4</v>
      </c>
      <c r="H5747" s="31" t="s">
        <v>86</v>
      </c>
      <c r="I5747" s="31" t="s">
        <v>1090</v>
      </c>
      <c r="J5747" s="31" t="s">
        <v>358</v>
      </c>
      <c r="K5747" s="31" t="s">
        <v>1119</v>
      </c>
      <c r="L5747" s="31" t="s">
        <v>10709</v>
      </c>
      <c r="M5747" s="30" t="s">
        <v>10710</v>
      </c>
      <c r="N5747" s="23"/>
      <c r="O5747" s="23"/>
      <c r="P5747" s="24"/>
    </row>
    <row r="5748" spans="1:16" ht="12" customHeight="1" x14ac:dyDescent="0.2">
      <c r="A5748" s="31" t="s">
        <v>3438</v>
      </c>
      <c r="B5748" s="31" t="s">
        <v>3438</v>
      </c>
      <c r="C5748" s="31">
        <v>575059</v>
      </c>
      <c r="D5748" s="32">
        <v>43223.558437500003</v>
      </c>
      <c r="E5748" s="32">
        <v>43223.575729166667</v>
      </c>
      <c r="F5748" s="32">
        <v>43224.431875000002</v>
      </c>
      <c r="G5748" s="31">
        <v>4</v>
      </c>
      <c r="H5748" s="31" t="s">
        <v>86</v>
      </c>
      <c r="I5748" s="31" t="s">
        <v>1090</v>
      </c>
      <c r="J5748" s="31" t="s">
        <v>358</v>
      </c>
      <c r="K5748" s="31" t="s">
        <v>1119</v>
      </c>
      <c r="L5748" s="31" t="s">
        <v>10711</v>
      </c>
      <c r="M5748" s="30" t="s">
        <v>10712</v>
      </c>
      <c r="N5748" s="23"/>
      <c r="O5748" s="23"/>
      <c r="P5748" s="24"/>
    </row>
    <row r="5749" spans="1:16" ht="12" customHeight="1" x14ac:dyDescent="0.2">
      <c r="A5749" s="31" t="s">
        <v>3438</v>
      </c>
      <c r="B5749" s="31" t="s">
        <v>3438</v>
      </c>
      <c r="C5749" s="31">
        <v>576181</v>
      </c>
      <c r="D5749" s="32">
        <v>43229.391562500001</v>
      </c>
      <c r="E5749" s="32">
        <v>43229.426574074074</v>
      </c>
      <c r="F5749" s="32">
        <v>43234.673993055556</v>
      </c>
      <c r="G5749" s="31">
        <v>3</v>
      </c>
      <c r="H5749" s="31" t="s">
        <v>86</v>
      </c>
      <c r="I5749" s="31" t="s">
        <v>1090</v>
      </c>
      <c r="J5749" s="31" t="s">
        <v>358</v>
      </c>
      <c r="K5749" s="31" t="s">
        <v>1119</v>
      </c>
      <c r="L5749" s="31" t="s">
        <v>10713</v>
      </c>
      <c r="M5749" s="30" t="s">
        <v>10714</v>
      </c>
      <c r="N5749" s="23"/>
      <c r="O5749" s="23"/>
      <c r="P5749" s="24"/>
    </row>
    <row r="5750" spans="1:16" ht="12" customHeight="1" x14ac:dyDescent="0.2">
      <c r="A5750" s="31" t="s">
        <v>2415</v>
      </c>
      <c r="B5750" s="31" t="s">
        <v>3438</v>
      </c>
      <c r="C5750" s="31">
        <v>573417</v>
      </c>
      <c r="D5750" s="32">
        <v>43217.590324074074</v>
      </c>
      <c r="E5750" s="32">
        <v>43220.702453703707</v>
      </c>
      <c r="F5750" s="32">
        <v>43221.52847222222</v>
      </c>
      <c r="G5750" s="31">
        <v>3</v>
      </c>
      <c r="H5750" s="31" t="s">
        <v>86</v>
      </c>
      <c r="I5750" s="31" t="s">
        <v>1090</v>
      </c>
      <c r="J5750" s="31" t="s">
        <v>358</v>
      </c>
      <c r="K5750" s="31" t="s">
        <v>1119</v>
      </c>
      <c r="L5750" s="31" t="s">
        <v>10715</v>
      </c>
      <c r="M5750" s="30" t="s">
        <v>10716</v>
      </c>
      <c r="N5750" s="23"/>
      <c r="O5750" s="23"/>
      <c r="P5750" s="24"/>
    </row>
    <row r="5751" spans="1:16" ht="12" customHeight="1" x14ac:dyDescent="0.2">
      <c r="A5751" s="31" t="s">
        <v>3438</v>
      </c>
      <c r="B5751" s="31" t="s">
        <v>3438</v>
      </c>
      <c r="C5751" s="31">
        <v>574853</v>
      </c>
      <c r="D5751" s="32">
        <v>43223.339108796295</v>
      </c>
      <c r="E5751" s="32">
        <v>43223.379305555558</v>
      </c>
      <c r="F5751" s="32">
        <v>43224.616087962961</v>
      </c>
      <c r="G5751" s="31">
        <v>4</v>
      </c>
      <c r="H5751" s="31" t="s">
        <v>86</v>
      </c>
      <c r="I5751" s="31" t="s">
        <v>1090</v>
      </c>
      <c r="J5751" s="31" t="s">
        <v>358</v>
      </c>
      <c r="K5751" s="31" t="s">
        <v>1119</v>
      </c>
      <c r="L5751" s="31" t="s">
        <v>10717</v>
      </c>
      <c r="M5751" s="30" t="s">
        <v>10718</v>
      </c>
      <c r="N5751" s="23"/>
      <c r="O5751" s="23"/>
      <c r="P5751" s="24"/>
    </row>
    <row r="5752" spans="1:16" ht="12" customHeight="1" x14ac:dyDescent="0.2">
      <c r="A5752" s="31" t="s">
        <v>3438</v>
      </c>
      <c r="B5752" s="31" t="s">
        <v>3438</v>
      </c>
      <c r="C5752" s="31">
        <v>579083</v>
      </c>
      <c r="D5752" s="32">
        <v>43238.565578703703</v>
      </c>
      <c r="E5752" s="32">
        <v>43238.584247685183</v>
      </c>
      <c r="F5752" s="32">
        <v>43242.479861111111</v>
      </c>
      <c r="G5752" s="31">
        <v>4</v>
      </c>
      <c r="H5752" s="31" t="s">
        <v>86</v>
      </c>
      <c r="I5752" s="31" t="s">
        <v>1090</v>
      </c>
      <c r="J5752" s="31" t="s">
        <v>358</v>
      </c>
      <c r="K5752" s="31" t="s">
        <v>1119</v>
      </c>
      <c r="L5752" s="31" t="s">
        <v>10719</v>
      </c>
      <c r="M5752" s="30" t="s">
        <v>10720</v>
      </c>
      <c r="N5752" s="23"/>
      <c r="O5752" s="23"/>
      <c r="P5752" s="24"/>
    </row>
    <row r="5753" spans="1:16" ht="12" customHeight="1" x14ac:dyDescent="0.2">
      <c r="A5753" s="31" t="s">
        <v>3438</v>
      </c>
      <c r="B5753" s="31" t="s">
        <v>3438</v>
      </c>
      <c r="C5753" s="31">
        <v>575802</v>
      </c>
      <c r="D5753" s="32">
        <v>43228.447210648148</v>
      </c>
      <c r="E5753" s="32">
        <v>43229.378784722219</v>
      </c>
      <c r="F5753" s="32">
        <v>43230.525000000001</v>
      </c>
      <c r="G5753" s="31">
        <v>4</v>
      </c>
      <c r="H5753" s="31" t="s">
        <v>86</v>
      </c>
      <c r="I5753" s="31" t="s">
        <v>1090</v>
      </c>
      <c r="J5753" s="31" t="s">
        <v>358</v>
      </c>
      <c r="K5753" s="31" t="s">
        <v>1119</v>
      </c>
      <c r="L5753" s="31" t="s">
        <v>10721</v>
      </c>
      <c r="M5753" s="30" t="s">
        <v>10722</v>
      </c>
      <c r="N5753" s="23"/>
      <c r="O5753" s="23"/>
      <c r="P5753" s="24"/>
    </row>
    <row r="5754" spans="1:16" ht="12" customHeight="1" x14ac:dyDescent="0.2">
      <c r="A5754" s="31" t="s">
        <v>3438</v>
      </c>
      <c r="B5754" s="31" t="s">
        <v>3438</v>
      </c>
      <c r="C5754" s="31">
        <v>578681</v>
      </c>
      <c r="D5754" s="32">
        <v>43237.489965277775</v>
      </c>
      <c r="E5754" s="32">
        <v>43237.506249999999</v>
      </c>
      <c r="F5754" s="32">
        <v>43238.576388888891</v>
      </c>
      <c r="G5754" s="31">
        <v>4</v>
      </c>
      <c r="H5754" s="31" t="s">
        <v>86</v>
      </c>
      <c r="I5754" s="31" t="s">
        <v>1090</v>
      </c>
      <c r="J5754" s="31" t="s">
        <v>358</v>
      </c>
      <c r="K5754" s="31" t="s">
        <v>1119</v>
      </c>
      <c r="L5754" s="31" t="s">
        <v>10723</v>
      </c>
      <c r="M5754" s="30" t="s">
        <v>10724</v>
      </c>
      <c r="N5754" s="23"/>
      <c r="O5754" s="23"/>
      <c r="P5754" s="24"/>
    </row>
    <row r="5755" spans="1:16" ht="12" customHeight="1" x14ac:dyDescent="0.2">
      <c r="A5755" s="31" t="s">
        <v>3438</v>
      </c>
      <c r="B5755" s="31" t="s">
        <v>3438</v>
      </c>
      <c r="C5755" s="31">
        <v>575711</v>
      </c>
      <c r="D5755" s="32">
        <v>43228.372395833336</v>
      </c>
      <c r="E5755" s="32">
        <v>43228.386122685188</v>
      </c>
      <c r="F5755" s="32">
        <v>43229.356249999997</v>
      </c>
      <c r="G5755" s="31">
        <v>4</v>
      </c>
      <c r="H5755" s="31" t="s">
        <v>86</v>
      </c>
      <c r="I5755" s="31" t="s">
        <v>1090</v>
      </c>
      <c r="J5755" s="31" t="s">
        <v>358</v>
      </c>
      <c r="K5755" s="31" t="s">
        <v>1119</v>
      </c>
      <c r="L5755" s="31" t="s">
        <v>10725</v>
      </c>
      <c r="M5755" s="30" t="s">
        <v>10726</v>
      </c>
      <c r="N5755" s="23"/>
      <c r="O5755" s="23"/>
      <c r="P5755" s="24"/>
    </row>
    <row r="5756" spans="1:16" ht="12" customHeight="1" x14ac:dyDescent="0.2">
      <c r="A5756" s="31" t="s">
        <v>3438</v>
      </c>
      <c r="B5756" s="31" t="s">
        <v>3438</v>
      </c>
      <c r="C5756" s="31">
        <v>577588</v>
      </c>
      <c r="D5756" s="32">
        <v>43234.647175925929</v>
      </c>
      <c r="E5756" s="32">
        <v>43236.507268518515</v>
      </c>
      <c r="F5756" s="32">
        <v>43236.644513888888</v>
      </c>
      <c r="G5756" s="31">
        <v>4</v>
      </c>
      <c r="H5756" s="31" t="s">
        <v>86</v>
      </c>
      <c r="I5756" s="31" t="s">
        <v>1090</v>
      </c>
      <c r="J5756" s="31" t="s">
        <v>358</v>
      </c>
      <c r="K5756" s="31" t="s">
        <v>1119</v>
      </c>
      <c r="L5756" s="31" t="s">
        <v>10727</v>
      </c>
      <c r="M5756" s="30" t="s">
        <v>10728</v>
      </c>
      <c r="N5756" s="23"/>
      <c r="O5756" s="23"/>
      <c r="P5756" s="24"/>
    </row>
    <row r="5757" spans="1:16" ht="12" customHeight="1" x14ac:dyDescent="0.2">
      <c r="A5757" s="31" t="s">
        <v>3438</v>
      </c>
      <c r="B5757" s="31" t="s">
        <v>3438</v>
      </c>
      <c r="C5757" s="31">
        <v>579110</v>
      </c>
      <c r="D5757" s="32">
        <v>43238.60255787037</v>
      </c>
      <c r="E5757" s="32">
        <v>43238.604861111111</v>
      </c>
      <c r="F5757" s="32">
        <v>43243.397916666669</v>
      </c>
      <c r="G5757" s="31">
        <v>4</v>
      </c>
      <c r="H5757" s="31" t="s">
        <v>86</v>
      </c>
      <c r="I5757" s="31" t="s">
        <v>1090</v>
      </c>
      <c r="J5757" s="31" t="s">
        <v>358</v>
      </c>
      <c r="K5757" s="31" t="s">
        <v>1119</v>
      </c>
      <c r="L5757" s="31" t="s">
        <v>10729</v>
      </c>
      <c r="M5757" s="30" t="s">
        <v>10730</v>
      </c>
      <c r="N5757" s="23"/>
      <c r="O5757" s="23"/>
      <c r="P5757" s="24"/>
    </row>
    <row r="5758" spans="1:16" ht="12" customHeight="1" x14ac:dyDescent="0.2">
      <c r="A5758" s="31" t="s">
        <v>3438</v>
      </c>
      <c r="B5758" s="31" t="s">
        <v>3438</v>
      </c>
      <c r="C5758" s="31">
        <v>577813</v>
      </c>
      <c r="D5758" s="32">
        <v>43235.436111111114</v>
      </c>
      <c r="E5758" s="32">
        <v>43235.457789351851</v>
      </c>
      <c r="F5758" s="32">
        <v>43237.331458333334</v>
      </c>
      <c r="G5758" s="31">
        <v>4</v>
      </c>
      <c r="H5758" s="31" t="s">
        <v>86</v>
      </c>
      <c r="I5758" s="31" t="s">
        <v>1090</v>
      </c>
      <c r="J5758" s="31" t="s">
        <v>358</v>
      </c>
      <c r="K5758" s="31" t="s">
        <v>1119</v>
      </c>
      <c r="L5758" s="31" t="s">
        <v>10731</v>
      </c>
      <c r="M5758" s="30" t="s">
        <v>10732</v>
      </c>
      <c r="N5758" s="23"/>
      <c r="O5758" s="23"/>
      <c r="P5758" s="24"/>
    </row>
    <row r="5759" spans="1:16" ht="12" customHeight="1" x14ac:dyDescent="0.2">
      <c r="A5759" s="31" t="s">
        <v>3438</v>
      </c>
      <c r="B5759" s="31" t="s">
        <v>3438</v>
      </c>
      <c r="C5759" s="31">
        <v>581348</v>
      </c>
      <c r="D5759" s="32">
        <v>43249.140949074077</v>
      </c>
      <c r="E5759" s="32">
        <v>43249.298692129632</v>
      </c>
      <c r="F5759" s="32">
        <v>43249.388194444444</v>
      </c>
      <c r="G5759" s="31">
        <v>4</v>
      </c>
      <c r="H5759" s="31" t="s">
        <v>86</v>
      </c>
      <c r="I5759" s="31" t="s">
        <v>1090</v>
      </c>
      <c r="J5759" s="31" t="s">
        <v>358</v>
      </c>
      <c r="K5759" s="31" t="s">
        <v>1119</v>
      </c>
      <c r="L5759" s="31" t="s">
        <v>10733</v>
      </c>
      <c r="M5759" s="30" t="s">
        <v>10734</v>
      </c>
      <c r="N5759" s="23"/>
      <c r="O5759" s="23"/>
      <c r="P5759" s="24"/>
    </row>
    <row r="5760" spans="1:16" ht="12" customHeight="1" x14ac:dyDescent="0.2">
      <c r="A5760" s="31" t="s">
        <v>3438</v>
      </c>
      <c r="B5760" s="31" t="s">
        <v>3438</v>
      </c>
      <c r="C5760" s="31">
        <v>575563</v>
      </c>
      <c r="D5760" s="32">
        <v>43227.625659722224</v>
      </c>
      <c r="E5760" s="32">
        <v>43228.367361111108</v>
      </c>
      <c r="F5760" s="32">
        <v>43228.625300925924</v>
      </c>
      <c r="G5760" s="31">
        <v>4</v>
      </c>
      <c r="H5760" s="31" t="s">
        <v>86</v>
      </c>
      <c r="I5760" s="31" t="s">
        <v>1090</v>
      </c>
      <c r="J5760" s="31" t="s">
        <v>358</v>
      </c>
      <c r="K5760" s="31" t="s">
        <v>1119</v>
      </c>
      <c r="L5760" s="31" t="s">
        <v>10735</v>
      </c>
      <c r="M5760" s="30" t="s">
        <v>10736</v>
      </c>
      <c r="N5760" s="23"/>
      <c r="O5760" s="23"/>
      <c r="P5760" s="24"/>
    </row>
    <row r="5761" spans="1:16" ht="12" customHeight="1" x14ac:dyDescent="0.2">
      <c r="A5761" s="31" t="s">
        <v>3438</v>
      </c>
      <c r="B5761" s="31" t="s">
        <v>3438</v>
      </c>
      <c r="C5761" s="31">
        <v>576551</v>
      </c>
      <c r="D5761" s="32">
        <v>43230.383703703701</v>
      </c>
      <c r="E5761" s="32">
        <v>43230.415972222225</v>
      </c>
      <c r="F5761" s="32">
        <v>43243.674305555556</v>
      </c>
      <c r="G5761" s="31">
        <v>4</v>
      </c>
      <c r="H5761" s="31" t="s">
        <v>86</v>
      </c>
      <c r="I5761" s="31" t="s">
        <v>1090</v>
      </c>
      <c r="J5761" s="31" t="s">
        <v>147</v>
      </c>
      <c r="K5761" s="31" t="s">
        <v>1119</v>
      </c>
      <c r="L5761" s="31" t="s">
        <v>10737</v>
      </c>
      <c r="M5761" s="30" t="s">
        <v>10738</v>
      </c>
      <c r="N5761" s="23"/>
      <c r="O5761" s="23"/>
      <c r="P5761" s="24"/>
    </row>
    <row r="5762" spans="1:16" ht="12" customHeight="1" x14ac:dyDescent="0.2">
      <c r="A5762" s="31" t="s">
        <v>3438</v>
      </c>
      <c r="B5762" s="31" t="s">
        <v>3438</v>
      </c>
      <c r="C5762" s="31">
        <v>578418</v>
      </c>
      <c r="D5762" s="32">
        <v>43236.754340277781</v>
      </c>
      <c r="E5762" s="32">
        <v>43237.511111111111</v>
      </c>
      <c r="F5762" s="32">
        <v>43238.335416666669</v>
      </c>
      <c r="G5762" s="31">
        <v>4</v>
      </c>
      <c r="H5762" s="31" t="s">
        <v>86</v>
      </c>
      <c r="I5762" s="31" t="s">
        <v>1090</v>
      </c>
      <c r="J5762" s="31" t="s">
        <v>147</v>
      </c>
      <c r="K5762" s="31" t="s">
        <v>1119</v>
      </c>
      <c r="L5762" s="31" t="s">
        <v>10739</v>
      </c>
      <c r="M5762" s="30" t="s">
        <v>10740</v>
      </c>
      <c r="N5762" s="23"/>
      <c r="O5762" s="23"/>
      <c r="P5762" s="24"/>
    </row>
    <row r="5763" spans="1:16" ht="12" customHeight="1" x14ac:dyDescent="0.2">
      <c r="A5763" s="31" t="s">
        <v>3438</v>
      </c>
      <c r="B5763" s="31" t="s">
        <v>3438</v>
      </c>
      <c r="C5763" s="31">
        <v>579139</v>
      </c>
      <c r="D5763" s="32">
        <v>43238.870127314818</v>
      </c>
      <c r="E5763" s="32">
        <v>43241.406944444447</v>
      </c>
      <c r="F5763" s="32">
        <v>43243.603530092594</v>
      </c>
      <c r="G5763" s="31">
        <v>4</v>
      </c>
      <c r="H5763" s="31" t="s">
        <v>86</v>
      </c>
      <c r="I5763" s="31" t="s">
        <v>1090</v>
      </c>
      <c r="J5763" s="31" t="s">
        <v>147</v>
      </c>
      <c r="K5763" s="31" t="s">
        <v>1119</v>
      </c>
      <c r="L5763" s="31" t="s">
        <v>10741</v>
      </c>
      <c r="M5763" s="30" t="s">
        <v>2566</v>
      </c>
      <c r="N5763" s="23"/>
      <c r="O5763" s="23"/>
      <c r="P5763" s="24"/>
    </row>
    <row r="5764" spans="1:16" ht="12" customHeight="1" x14ac:dyDescent="0.2">
      <c r="A5764" s="31" t="s">
        <v>2415</v>
      </c>
      <c r="B5764" s="31" t="s">
        <v>3438</v>
      </c>
      <c r="C5764" s="31">
        <v>567525</v>
      </c>
      <c r="D5764" s="32">
        <v>43199.390543981484</v>
      </c>
      <c r="E5764" s="32">
        <v>43199.408148148148</v>
      </c>
      <c r="F5764" s="32">
        <v>43244.097222222219</v>
      </c>
      <c r="G5764" s="31">
        <v>4</v>
      </c>
      <c r="H5764" s="31" t="s">
        <v>86</v>
      </c>
      <c r="I5764" s="31" t="s">
        <v>1090</v>
      </c>
      <c r="J5764" s="31" t="s">
        <v>147</v>
      </c>
      <c r="K5764" s="31" t="s">
        <v>1119</v>
      </c>
      <c r="L5764" s="31" t="s">
        <v>10742</v>
      </c>
      <c r="M5764" s="30" t="s">
        <v>10743</v>
      </c>
      <c r="N5764" s="23"/>
      <c r="O5764" s="23"/>
      <c r="P5764" s="24"/>
    </row>
    <row r="5765" spans="1:16" ht="12" customHeight="1" x14ac:dyDescent="0.2">
      <c r="A5765" s="31" t="s">
        <v>2415</v>
      </c>
      <c r="B5765" s="31" t="s">
        <v>3438</v>
      </c>
      <c r="C5765" s="31">
        <v>571717</v>
      </c>
      <c r="D5765" s="32">
        <v>43213.615416666667</v>
      </c>
      <c r="E5765" s="32">
        <v>43214.366666666669</v>
      </c>
      <c r="F5765" s="32">
        <v>43223.411805555559</v>
      </c>
      <c r="G5765" s="31">
        <v>4</v>
      </c>
      <c r="H5765" s="31" t="s">
        <v>86</v>
      </c>
      <c r="I5765" s="31" t="s">
        <v>1090</v>
      </c>
      <c r="J5765" s="31" t="s">
        <v>147</v>
      </c>
      <c r="K5765" s="31" t="s">
        <v>1119</v>
      </c>
      <c r="L5765" s="31" t="s">
        <v>10744</v>
      </c>
      <c r="M5765" s="30" t="s">
        <v>10745</v>
      </c>
      <c r="N5765" s="23"/>
      <c r="O5765" s="23"/>
      <c r="P5765" s="24"/>
    </row>
    <row r="5766" spans="1:16" ht="12" customHeight="1" x14ac:dyDescent="0.2">
      <c r="A5766" s="31" t="s">
        <v>3438</v>
      </c>
      <c r="B5766" s="31" t="s">
        <v>3438</v>
      </c>
      <c r="C5766" s="31">
        <v>578702</v>
      </c>
      <c r="D5766" s="32">
        <v>43237.519085648149</v>
      </c>
      <c r="E5766" s="32">
        <v>43237.526238425926</v>
      </c>
      <c r="F5766" s="32">
        <v>43238.331944444442</v>
      </c>
      <c r="G5766" s="31">
        <v>4</v>
      </c>
      <c r="H5766" s="31" t="s">
        <v>202</v>
      </c>
      <c r="I5766" s="31" t="s">
        <v>1090</v>
      </c>
      <c r="J5766" s="31" t="s">
        <v>147</v>
      </c>
      <c r="K5766" s="31" t="s">
        <v>1119</v>
      </c>
      <c r="L5766" s="31" t="s">
        <v>10746</v>
      </c>
      <c r="M5766" s="30" t="s">
        <v>10747</v>
      </c>
      <c r="N5766" s="23"/>
      <c r="O5766" s="23"/>
      <c r="P5766" s="24"/>
    </row>
    <row r="5767" spans="1:16" ht="12" customHeight="1" x14ac:dyDescent="0.2">
      <c r="A5767" s="31" t="s">
        <v>2415</v>
      </c>
      <c r="B5767" s="31" t="s">
        <v>3438</v>
      </c>
      <c r="C5767" s="31">
        <v>572699</v>
      </c>
      <c r="D5767" s="32">
        <v>43216.330266203702</v>
      </c>
      <c r="E5767" s="32">
        <v>43216.35087962963</v>
      </c>
      <c r="F5767" s="32">
        <v>43222.308333333334</v>
      </c>
      <c r="G5767" s="31">
        <v>4</v>
      </c>
      <c r="H5767" s="31" t="s">
        <v>86</v>
      </c>
      <c r="I5767" s="31" t="s">
        <v>1090</v>
      </c>
      <c r="J5767" s="31" t="s">
        <v>399</v>
      </c>
      <c r="K5767" s="31" t="s">
        <v>1119</v>
      </c>
      <c r="L5767" s="31" t="s">
        <v>10748</v>
      </c>
      <c r="M5767" s="30" t="s">
        <v>10749</v>
      </c>
      <c r="N5767" s="23"/>
      <c r="O5767" s="23"/>
      <c r="P5767" s="24"/>
    </row>
    <row r="5768" spans="1:16" ht="12" customHeight="1" x14ac:dyDescent="0.2">
      <c r="A5768" s="31" t="s">
        <v>3438</v>
      </c>
      <c r="B5768" s="31" t="s">
        <v>3438</v>
      </c>
      <c r="C5768" s="31">
        <v>578819</v>
      </c>
      <c r="D5768" s="32">
        <v>43237.805798611109</v>
      </c>
      <c r="E5768" s="32">
        <v>43238.284178240741</v>
      </c>
      <c r="F5768" s="32">
        <v>43238.378692129627</v>
      </c>
      <c r="G5768" s="31">
        <v>4</v>
      </c>
      <c r="H5768" s="31" t="s">
        <v>86</v>
      </c>
      <c r="I5768" s="31" t="s">
        <v>1090</v>
      </c>
      <c r="J5768" s="31" t="s">
        <v>399</v>
      </c>
      <c r="K5768" s="31" t="s">
        <v>1119</v>
      </c>
      <c r="L5768" s="31" t="s">
        <v>10750</v>
      </c>
      <c r="M5768" s="30" t="s">
        <v>10751</v>
      </c>
      <c r="N5768" s="23"/>
      <c r="O5768" s="23"/>
      <c r="P5768" s="24"/>
    </row>
    <row r="5769" spans="1:16" ht="12" customHeight="1" x14ac:dyDescent="0.2">
      <c r="A5769" s="31" t="s">
        <v>3438</v>
      </c>
      <c r="B5769" s="31" t="s">
        <v>3438</v>
      </c>
      <c r="C5769" s="31">
        <v>576204</v>
      </c>
      <c r="D5769" s="32">
        <v>43229.41479166667</v>
      </c>
      <c r="E5769" s="32">
        <v>43229.458194444444</v>
      </c>
      <c r="F5769" s="32">
        <v>43229.467604166668</v>
      </c>
      <c r="G5769" s="31">
        <v>4</v>
      </c>
      <c r="H5769" s="31" t="s">
        <v>86</v>
      </c>
      <c r="I5769" s="31" t="s">
        <v>1090</v>
      </c>
      <c r="J5769" s="31" t="s">
        <v>853</v>
      </c>
      <c r="K5769" s="31" t="s">
        <v>41</v>
      </c>
      <c r="L5769" s="31" t="s">
        <v>854</v>
      </c>
      <c r="M5769" s="30" t="s">
        <v>10752</v>
      </c>
      <c r="N5769" s="23"/>
      <c r="O5769" s="23"/>
      <c r="P5769" s="24"/>
    </row>
    <row r="5770" spans="1:16" ht="12" customHeight="1" x14ac:dyDescent="0.2">
      <c r="A5770" s="31" t="s">
        <v>3438</v>
      </c>
      <c r="B5770" s="31" t="s">
        <v>3438</v>
      </c>
      <c r="C5770" s="31">
        <v>581017</v>
      </c>
      <c r="D5770" s="32">
        <v>43245.40079861111</v>
      </c>
      <c r="E5770" s="32">
        <v>43245.417361111111</v>
      </c>
      <c r="F5770" s="32">
        <v>43245.612500000003</v>
      </c>
      <c r="G5770" s="31">
        <v>4</v>
      </c>
      <c r="H5770" s="31" t="s">
        <v>86</v>
      </c>
      <c r="I5770" s="31" t="s">
        <v>1138</v>
      </c>
      <c r="J5770" s="31" t="s">
        <v>853</v>
      </c>
      <c r="K5770" s="31" t="s">
        <v>41</v>
      </c>
      <c r="L5770" s="31" t="s">
        <v>10753</v>
      </c>
      <c r="M5770" s="30" t="s">
        <v>10754</v>
      </c>
      <c r="N5770" s="23"/>
      <c r="O5770" s="23"/>
      <c r="P5770" s="24"/>
    </row>
    <row r="5771" spans="1:16" ht="12" customHeight="1" x14ac:dyDescent="0.2">
      <c r="A5771" s="31" t="s">
        <v>2415</v>
      </c>
      <c r="B5771" s="31" t="s">
        <v>3438</v>
      </c>
      <c r="C5771" s="31">
        <v>569483</v>
      </c>
      <c r="D5771" s="32">
        <v>43206.518912037034</v>
      </c>
      <c r="E5771" s="32">
        <v>43207.30972222222</v>
      </c>
      <c r="F5771" s="32">
        <v>43224.467881944445</v>
      </c>
      <c r="G5771" s="31">
        <v>4</v>
      </c>
      <c r="H5771" s="31" t="s">
        <v>86</v>
      </c>
      <c r="I5771" s="31" t="s">
        <v>1090</v>
      </c>
      <c r="J5771" s="31" t="s">
        <v>461</v>
      </c>
      <c r="K5771" s="31" t="s">
        <v>41</v>
      </c>
      <c r="L5771" s="31" t="s">
        <v>10755</v>
      </c>
      <c r="M5771" s="30" t="s">
        <v>10756</v>
      </c>
      <c r="N5771" s="23"/>
      <c r="O5771" s="23"/>
      <c r="P5771" s="24"/>
    </row>
    <row r="5772" spans="1:16" ht="12" customHeight="1" x14ac:dyDescent="0.2">
      <c r="A5772" s="31" t="s">
        <v>3438</v>
      </c>
      <c r="B5772" s="31" t="s">
        <v>3438</v>
      </c>
      <c r="C5772" s="31">
        <v>574339</v>
      </c>
      <c r="D5772" s="32">
        <v>43221.597986111112</v>
      </c>
      <c r="E5772" s="32">
        <v>43221.678472222222</v>
      </c>
      <c r="F5772" s="32">
        <v>43230.340277777781</v>
      </c>
      <c r="G5772" s="31">
        <v>4</v>
      </c>
      <c r="H5772" s="31" t="s">
        <v>86</v>
      </c>
      <c r="I5772" s="31" t="s">
        <v>1090</v>
      </c>
      <c r="J5772" s="31" t="s">
        <v>461</v>
      </c>
      <c r="K5772" s="31" t="s">
        <v>41</v>
      </c>
      <c r="L5772" s="31" t="s">
        <v>10757</v>
      </c>
      <c r="M5772" s="30" t="s">
        <v>10758</v>
      </c>
      <c r="N5772" s="23"/>
      <c r="O5772" s="23"/>
      <c r="P5772" s="24"/>
    </row>
    <row r="5773" spans="1:16" ht="12" customHeight="1" x14ac:dyDescent="0.2">
      <c r="A5773" s="31" t="s">
        <v>3438</v>
      </c>
      <c r="B5773" s="31" t="s">
        <v>3438</v>
      </c>
      <c r="C5773" s="31">
        <v>576010</v>
      </c>
      <c r="D5773" s="32">
        <v>43228.667407407411</v>
      </c>
      <c r="E5773" s="32">
        <v>43229.126388888886</v>
      </c>
      <c r="F5773" s="32">
        <v>43231.591666666667</v>
      </c>
      <c r="G5773" s="31">
        <v>4</v>
      </c>
      <c r="H5773" s="31" t="s">
        <v>86</v>
      </c>
      <c r="I5773" s="31" t="s">
        <v>1090</v>
      </c>
      <c r="J5773" s="31" t="s">
        <v>461</v>
      </c>
      <c r="K5773" s="31" t="s">
        <v>41</v>
      </c>
      <c r="L5773" s="31" t="s">
        <v>10759</v>
      </c>
      <c r="M5773" s="30" t="s">
        <v>10760</v>
      </c>
      <c r="N5773" s="23"/>
      <c r="O5773" s="23"/>
      <c r="P5773" s="24"/>
    </row>
    <row r="5774" spans="1:16" ht="12" customHeight="1" x14ac:dyDescent="0.2">
      <c r="A5774" s="31" t="s">
        <v>3438</v>
      </c>
      <c r="B5774" s="31" t="s">
        <v>3438</v>
      </c>
      <c r="C5774" s="31">
        <v>574636</v>
      </c>
      <c r="D5774" s="32">
        <v>43222.451643518521</v>
      </c>
      <c r="E5774" s="32">
        <v>43222.467361111114</v>
      </c>
      <c r="F5774" s="32">
        <v>43236.461805555555</v>
      </c>
      <c r="G5774" s="31">
        <v>4</v>
      </c>
      <c r="H5774" s="31" t="s">
        <v>86</v>
      </c>
      <c r="I5774" s="31" t="s">
        <v>1090</v>
      </c>
      <c r="J5774" s="31" t="s">
        <v>461</v>
      </c>
      <c r="K5774" s="31" t="s">
        <v>41</v>
      </c>
      <c r="L5774" s="31" t="s">
        <v>10761</v>
      </c>
      <c r="M5774" s="30" t="s">
        <v>10762</v>
      </c>
      <c r="N5774" s="23"/>
      <c r="O5774" s="23"/>
      <c r="P5774" s="24"/>
    </row>
    <row r="5775" spans="1:16" ht="12" customHeight="1" x14ac:dyDescent="0.2">
      <c r="A5775" s="31" t="s">
        <v>3438</v>
      </c>
      <c r="B5775" s="31" t="s">
        <v>3438</v>
      </c>
      <c r="C5775" s="31">
        <v>574581</v>
      </c>
      <c r="D5775" s="32">
        <v>43222.406423611108</v>
      </c>
      <c r="E5775" s="32">
        <v>43222.45416666667</v>
      </c>
      <c r="F5775" s="32">
        <v>43223.611805555556</v>
      </c>
      <c r="G5775" s="31">
        <v>4</v>
      </c>
      <c r="H5775" s="31" t="s">
        <v>86</v>
      </c>
      <c r="I5775" s="31" t="s">
        <v>1090</v>
      </c>
      <c r="J5775" s="31" t="s">
        <v>461</v>
      </c>
      <c r="K5775" s="31" t="s">
        <v>41</v>
      </c>
      <c r="L5775" s="31" t="s">
        <v>10763</v>
      </c>
      <c r="M5775" s="30" t="s">
        <v>10764</v>
      </c>
      <c r="N5775" s="23"/>
      <c r="O5775" s="23"/>
      <c r="P5775" s="24"/>
    </row>
    <row r="5776" spans="1:16" ht="12" customHeight="1" x14ac:dyDescent="0.2">
      <c r="A5776" s="31" t="s">
        <v>3438</v>
      </c>
      <c r="B5776" s="31" t="s">
        <v>3438</v>
      </c>
      <c r="C5776" s="31">
        <v>578571</v>
      </c>
      <c r="D5776" s="32">
        <v>43237.371620370373</v>
      </c>
      <c r="E5776" s="32">
        <v>43237.396215277775</v>
      </c>
      <c r="F5776" s="32">
        <v>43237.472222222219</v>
      </c>
      <c r="G5776" s="31">
        <v>4</v>
      </c>
      <c r="H5776" s="31" t="s">
        <v>86</v>
      </c>
      <c r="I5776" s="31" t="s">
        <v>1090</v>
      </c>
      <c r="J5776" s="31" t="s">
        <v>2575</v>
      </c>
      <c r="K5776" s="31" t="s">
        <v>1119</v>
      </c>
      <c r="L5776" s="31" t="s">
        <v>10765</v>
      </c>
      <c r="M5776" s="30" t="s">
        <v>10766</v>
      </c>
      <c r="N5776" s="23"/>
      <c r="O5776" s="23"/>
      <c r="P5776" s="24"/>
    </row>
    <row r="5777" spans="1:16" ht="12" customHeight="1" x14ac:dyDescent="0.2">
      <c r="A5777" s="31" t="s">
        <v>3438</v>
      </c>
      <c r="B5777" s="31" t="s">
        <v>3438</v>
      </c>
      <c r="C5777" s="31">
        <v>578627</v>
      </c>
      <c r="D5777" s="32">
        <v>43237.437627314815</v>
      </c>
      <c r="E5777" s="32">
        <v>43237.463240740741</v>
      </c>
      <c r="F5777" s="32">
        <v>43238.274305555555</v>
      </c>
      <c r="G5777" s="31">
        <v>4</v>
      </c>
      <c r="H5777" s="31" t="s">
        <v>86</v>
      </c>
      <c r="I5777" s="31" t="s">
        <v>1090</v>
      </c>
      <c r="J5777" s="31" t="s">
        <v>2575</v>
      </c>
      <c r="K5777" s="31" t="s">
        <v>1119</v>
      </c>
      <c r="L5777" s="31" t="s">
        <v>10767</v>
      </c>
      <c r="M5777" s="30" t="s">
        <v>10768</v>
      </c>
      <c r="N5777" s="23"/>
      <c r="O5777" s="23"/>
      <c r="P5777" s="24"/>
    </row>
    <row r="5778" spans="1:16" ht="12" customHeight="1" x14ac:dyDescent="0.2">
      <c r="A5778" s="31" t="s">
        <v>2415</v>
      </c>
      <c r="B5778" s="31" t="s">
        <v>3438</v>
      </c>
      <c r="C5778" s="31">
        <v>565817</v>
      </c>
      <c r="D5778" s="32">
        <v>43188.534351851849</v>
      </c>
      <c r="E5778" s="32">
        <v>43193.374409722222</v>
      </c>
      <c r="F5778" s="32">
        <v>43222.685416666667</v>
      </c>
      <c r="G5778" s="31">
        <v>4</v>
      </c>
      <c r="H5778" s="31" t="s">
        <v>86</v>
      </c>
      <c r="I5778" s="31" t="s">
        <v>1090</v>
      </c>
      <c r="J5778" s="31" t="s">
        <v>1508</v>
      </c>
      <c r="K5778" s="31" t="s">
        <v>40</v>
      </c>
      <c r="L5778" s="31" t="s">
        <v>10769</v>
      </c>
      <c r="M5778" s="30" t="s">
        <v>10770</v>
      </c>
      <c r="N5778" s="23"/>
      <c r="O5778" s="23"/>
      <c r="P5778" s="24"/>
    </row>
    <row r="5779" spans="1:16" ht="12" customHeight="1" x14ac:dyDescent="0.2">
      <c r="A5779" s="31" t="s">
        <v>3438</v>
      </c>
      <c r="B5779" s="31" t="s">
        <v>3438</v>
      </c>
      <c r="C5779" s="31">
        <v>581402</v>
      </c>
      <c r="D5779" s="32">
        <v>43249.332592592589</v>
      </c>
      <c r="E5779" s="32">
        <v>43249.354166666664</v>
      </c>
      <c r="F5779" s="32">
        <v>43249.378483796296</v>
      </c>
      <c r="G5779" s="31">
        <v>4</v>
      </c>
      <c r="H5779" s="31" t="s">
        <v>86</v>
      </c>
      <c r="I5779" s="31" t="s">
        <v>1090</v>
      </c>
      <c r="J5779" s="31" t="s">
        <v>10771</v>
      </c>
      <c r="K5779" s="31" t="s">
        <v>40</v>
      </c>
      <c r="L5779" s="31" t="s">
        <v>10772</v>
      </c>
      <c r="M5779" s="30" t="s">
        <v>10773</v>
      </c>
      <c r="N5779" s="23"/>
      <c r="O5779" s="23"/>
      <c r="P5779" s="24"/>
    </row>
    <row r="5780" spans="1:16" ht="12" customHeight="1" x14ac:dyDescent="0.2">
      <c r="A5780" s="31" t="s">
        <v>1526</v>
      </c>
      <c r="B5780" s="31" t="s">
        <v>3438</v>
      </c>
      <c r="C5780" s="31">
        <v>557123</v>
      </c>
      <c r="D5780" s="32">
        <v>43152.377592592595</v>
      </c>
      <c r="E5780" s="32">
        <v>43152.436111111114</v>
      </c>
      <c r="F5780" s="32">
        <v>43231.327777777777</v>
      </c>
      <c r="G5780" s="31">
        <v>3</v>
      </c>
      <c r="H5780" s="31" t="s">
        <v>86</v>
      </c>
      <c r="I5780" s="31" t="s">
        <v>1090</v>
      </c>
      <c r="J5780" s="31" t="s">
        <v>1153</v>
      </c>
      <c r="K5780" s="31" t="s">
        <v>40</v>
      </c>
      <c r="L5780" s="31" t="s">
        <v>10774</v>
      </c>
      <c r="M5780" s="30" t="s">
        <v>10775</v>
      </c>
      <c r="N5780" s="23">
        <v>3623</v>
      </c>
      <c r="O5780" s="23"/>
      <c r="P5780" s="24" t="s">
        <v>1150</v>
      </c>
    </row>
    <row r="5781" spans="1:16" ht="12" customHeight="1" x14ac:dyDescent="0.2">
      <c r="A5781" s="31" t="s">
        <v>2415</v>
      </c>
      <c r="B5781" s="31" t="s">
        <v>3438</v>
      </c>
      <c r="C5781" s="31">
        <v>569958</v>
      </c>
      <c r="D5781" s="32">
        <v>43207.580960648149</v>
      </c>
      <c r="E5781" s="32">
        <v>43209.384722222225</v>
      </c>
      <c r="F5781" s="32">
        <v>43236.635416666664</v>
      </c>
      <c r="G5781" s="31">
        <v>4</v>
      </c>
      <c r="H5781" s="31" t="s">
        <v>86</v>
      </c>
      <c r="I5781" s="31" t="s">
        <v>1090</v>
      </c>
      <c r="J5781" s="31" t="s">
        <v>1153</v>
      </c>
      <c r="K5781" s="31" t="s">
        <v>40</v>
      </c>
      <c r="L5781" s="31" t="s">
        <v>10776</v>
      </c>
      <c r="M5781" s="30" t="s">
        <v>10777</v>
      </c>
      <c r="N5781" s="23">
        <v>5973</v>
      </c>
      <c r="O5781" s="23"/>
      <c r="P5781" s="24" t="s">
        <v>1150</v>
      </c>
    </row>
    <row r="5782" spans="1:16" ht="12" customHeight="1" x14ac:dyDescent="0.2">
      <c r="A5782" s="31" t="s">
        <v>2415</v>
      </c>
      <c r="B5782" s="31" t="s">
        <v>3438</v>
      </c>
      <c r="C5782" s="31">
        <v>569633</v>
      </c>
      <c r="D5782" s="32">
        <v>43207.168275462966</v>
      </c>
      <c r="E5782" s="32">
        <v>43207.175000000003</v>
      </c>
      <c r="F5782" s="32">
        <v>43230.370138888888</v>
      </c>
      <c r="G5782" s="31">
        <v>4</v>
      </c>
      <c r="H5782" s="31" t="s">
        <v>86</v>
      </c>
      <c r="I5782" s="31" t="s">
        <v>1090</v>
      </c>
      <c r="J5782" s="31" t="s">
        <v>1153</v>
      </c>
      <c r="K5782" s="31" t="s">
        <v>40</v>
      </c>
      <c r="L5782" s="31" t="s">
        <v>10778</v>
      </c>
      <c r="M5782" s="30" t="s">
        <v>10779</v>
      </c>
      <c r="N5782" s="23">
        <v>3920</v>
      </c>
      <c r="O5782" s="23"/>
      <c r="P5782" s="24" t="s">
        <v>1150</v>
      </c>
    </row>
    <row r="5783" spans="1:16" ht="12" customHeight="1" x14ac:dyDescent="0.2">
      <c r="A5783" s="31" t="s">
        <v>3438</v>
      </c>
      <c r="B5783" s="31" t="s">
        <v>3438</v>
      </c>
      <c r="C5783" s="31">
        <v>580416</v>
      </c>
      <c r="D5783" s="32">
        <v>43243.560046296298</v>
      </c>
      <c r="E5783" s="32">
        <v>43243.582685185182</v>
      </c>
      <c r="F5783" s="32">
        <v>43243.620682870373</v>
      </c>
      <c r="G5783" s="31">
        <v>4</v>
      </c>
      <c r="H5783" s="31" t="s">
        <v>86</v>
      </c>
      <c r="I5783" s="31" t="s">
        <v>1090</v>
      </c>
      <c r="J5783" s="31" t="s">
        <v>530</v>
      </c>
      <c r="K5783" s="31" t="s">
        <v>43</v>
      </c>
      <c r="L5783" s="31" t="s">
        <v>10780</v>
      </c>
      <c r="M5783" s="30" t="s">
        <v>10781</v>
      </c>
      <c r="N5783" s="23"/>
      <c r="O5783" s="23"/>
      <c r="P5783" s="24"/>
    </row>
    <row r="5784" spans="1:16" ht="12" customHeight="1" x14ac:dyDescent="0.2">
      <c r="A5784" s="31" t="s">
        <v>3438</v>
      </c>
      <c r="B5784" s="31" t="s">
        <v>3438</v>
      </c>
      <c r="C5784" s="31">
        <v>577916</v>
      </c>
      <c r="D5784" s="32">
        <v>43235.556956018518</v>
      </c>
      <c r="E5784" s="32">
        <v>43235.583611111113</v>
      </c>
      <c r="F5784" s="32">
        <v>43238.493750000001</v>
      </c>
      <c r="G5784" s="31">
        <v>4</v>
      </c>
      <c r="H5784" s="31" t="s">
        <v>86</v>
      </c>
      <c r="I5784" s="31" t="s">
        <v>1090</v>
      </c>
      <c r="J5784" s="31" t="s">
        <v>1428</v>
      </c>
      <c r="K5784" s="31" t="s">
        <v>41</v>
      </c>
      <c r="L5784" s="31" t="s">
        <v>10782</v>
      </c>
      <c r="M5784" s="30" t="s">
        <v>10783</v>
      </c>
      <c r="N5784" s="23"/>
      <c r="O5784" s="23"/>
      <c r="P5784" s="24"/>
    </row>
    <row r="5785" spans="1:16" ht="12" customHeight="1" x14ac:dyDescent="0.2">
      <c r="A5785" s="31" t="s">
        <v>2415</v>
      </c>
      <c r="B5785" s="31" t="s">
        <v>3438</v>
      </c>
      <c r="C5785" s="31">
        <v>572570</v>
      </c>
      <c r="D5785" s="32">
        <v>43215.601712962962</v>
      </c>
      <c r="E5785" s="32">
        <v>43215.609363425923</v>
      </c>
      <c r="F5785" s="32">
        <v>43222.373912037037</v>
      </c>
      <c r="G5785" s="31">
        <v>4</v>
      </c>
      <c r="H5785" s="31" t="s">
        <v>86</v>
      </c>
      <c r="I5785" s="31" t="s">
        <v>1090</v>
      </c>
      <c r="J5785" s="31" t="s">
        <v>461</v>
      </c>
      <c r="K5785" s="31" t="s">
        <v>41</v>
      </c>
      <c r="L5785" s="31" t="s">
        <v>10784</v>
      </c>
      <c r="M5785" s="30" t="s">
        <v>10785</v>
      </c>
      <c r="N5785" s="23"/>
      <c r="O5785" s="23"/>
      <c r="P5785" s="24"/>
    </row>
    <row r="5786" spans="1:16" ht="12" customHeight="1" x14ac:dyDescent="0.2">
      <c r="A5786" s="31" t="s">
        <v>2415</v>
      </c>
      <c r="B5786" s="31" t="s">
        <v>3438</v>
      </c>
      <c r="C5786" s="31">
        <v>571451</v>
      </c>
      <c r="D5786" s="32">
        <v>43213.391377314816</v>
      </c>
      <c r="E5786" s="32">
        <v>43213.423090277778</v>
      </c>
      <c r="F5786" s="32">
        <v>43224.468472222223</v>
      </c>
      <c r="G5786" s="31">
        <v>4</v>
      </c>
      <c r="H5786" s="31" t="s">
        <v>86</v>
      </c>
      <c r="I5786" s="31" t="s">
        <v>1090</v>
      </c>
      <c r="J5786" s="31" t="s">
        <v>461</v>
      </c>
      <c r="K5786" s="31" t="s">
        <v>41</v>
      </c>
      <c r="L5786" s="31" t="s">
        <v>10786</v>
      </c>
      <c r="M5786" s="30" t="s">
        <v>10756</v>
      </c>
      <c r="N5786" s="23"/>
      <c r="O5786" s="23"/>
      <c r="P5786" s="24"/>
    </row>
    <row r="5787" spans="1:16" ht="12" customHeight="1" x14ac:dyDescent="0.2">
      <c r="A5787" s="31" t="s">
        <v>2415</v>
      </c>
      <c r="B5787" s="31" t="s">
        <v>3438</v>
      </c>
      <c r="C5787" s="31">
        <v>572555</v>
      </c>
      <c r="D5787" s="32">
        <v>43215.581747685188</v>
      </c>
      <c r="E5787" s="32">
        <v>43215.59652777778</v>
      </c>
      <c r="F5787" s="32">
        <v>43221.40347222222</v>
      </c>
      <c r="G5787" s="31">
        <v>4</v>
      </c>
      <c r="H5787" s="31" t="s">
        <v>86</v>
      </c>
      <c r="I5787" s="31" t="s">
        <v>1090</v>
      </c>
      <c r="J5787" s="31" t="s">
        <v>461</v>
      </c>
      <c r="K5787" s="31" t="s">
        <v>41</v>
      </c>
      <c r="L5787" s="31" t="s">
        <v>10787</v>
      </c>
      <c r="M5787" s="30" t="s">
        <v>10788</v>
      </c>
      <c r="N5787" s="23"/>
      <c r="O5787" s="23"/>
      <c r="P5787" s="24"/>
    </row>
    <row r="5788" spans="1:16" ht="12" customHeight="1" x14ac:dyDescent="0.2">
      <c r="A5788" s="31" t="s">
        <v>2415</v>
      </c>
      <c r="B5788" s="31" t="s">
        <v>3438</v>
      </c>
      <c r="C5788" s="31">
        <v>573765</v>
      </c>
      <c r="D5788" s="32">
        <v>43220.447847222225</v>
      </c>
      <c r="E5788" s="32">
        <v>43220.588888888888</v>
      </c>
      <c r="F5788" s="32">
        <v>43222.37222222222</v>
      </c>
      <c r="G5788" s="31">
        <v>4</v>
      </c>
      <c r="H5788" s="31" t="s">
        <v>86</v>
      </c>
      <c r="I5788" s="31" t="s">
        <v>1090</v>
      </c>
      <c r="J5788" s="31" t="s">
        <v>461</v>
      </c>
      <c r="K5788" s="31" t="s">
        <v>41</v>
      </c>
      <c r="L5788" s="31" t="s">
        <v>10789</v>
      </c>
      <c r="M5788" s="30" t="s">
        <v>10790</v>
      </c>
      <c r="N5788" s="23"/>
      <c r="O5788" s="23"/>
      <c r="P5788" s="24"/>
    </row>
    <row r="5789" spans="1:16" ht="12" customHeight="1" x14ac:dyDescent="0.2">
      <c r="A5789" s="31" t="s">
        <v>3438</v>
      </c>
      <c r="B5789" s="31" t="s">
        <v>3438</v>
      </c>
      <c r="C5789" s="31">
        <v>576638</v>
      </c>
      <c r="D5789" s="32">
        <v>43230.474027777775</v>
      </c>
      <c r="E5789" s="32">
        <v>43230.57371527778</v>
      </c>
      <c r="F5789" s="32">
        <v>43234.357708333337</v>
      </c>
      <c r="G5789" s="31">
        <v>4</v>
      </c>
      <c r="H5789" s="31" t="s">
        <v>86</v>
      </c>
      <c r="I5789" s="31" t="s">
        <v>1090</v>
      </c>
      <c r="J5789" s="31" t="s">
        <v>2243</v>
      </c>
      <c r="K5789" s="31" t="s">
        <v>42</v>
      </c>
      <c r="L5789" s="31" t="s">
        <v>10791</v>
      </c>
      <c r="M5789" s="30" t="s">
        <v>1924</v>
      </c>
      <c r="N5789" s="23"/>
      <c r="O5789" s="23"/>
      <c r="P5789" s="24"/>
    </row>
    <row r="5790" spans="1:16" ht="12" customHeight="1" x14ac:dyDescent="0.2">
      <c r="A5790" s="31" t="s">
        <v>3438</v>
      </c>
      <c r="B5790" s="31" t="s">
        <v>3438</v>
      </c>
      <c r="C5790" s="31">
        <v>578374</v>
      </c>
      <c r="D5790" s="32">
        <v>43236.613611111112</v>
      </c>
      <c r="E5790" s="32">
        <v>43237.34952546296</v>
      </c>
      <c r="F5790" s="32">
        <v>43237.623611111114</v>
      </c>
      <c r="G5790" s="31">
        <v>4</v>
      </c>
      <c r="H5790" s="31" t="s">
        <v>86</v>
      </c>
      <c r="I5790" s="31" t="s">
        <v>1090</v>
      </c>
      <c r="J5790" s="31" t="s">
        <v>301</v>
      </c>
      <c r="K5790" s="31" t="s">
        <v>42</v>
      </c>
      <c r="L5790" s="31" t="s">
        <v>10792</v>
      </c>
      <c r="M5790" s="30" t="s">
        <v>10793</v>
      </c>
      <c r="N5790" s="23"/>
      <c r="O5790" s="23"/>
      <c r="P5790" s="24"/>
    </row>
    <row r="5791" spans="1:16" ht="12" customHeight="1" x14ac:dyDescent="0.2">
      <c r="A5791" s="31" t="s">
        <v>3438</v>
      </c>
      <c r="B5791" s="31" t="s">
        <v>3438</v>
      </c>
      <c r="C5791" s="31">
        <v>579978</v>
      </c>
      <c r="D5791" s="32">
        <v>43242.52238425926</v>
      </c>
      <c r="E5791" s="32">
        <v>43243.361203703702</v>
      </c>
      <c r="F5791" s="32">
        <v>43243.390972222223</v>
      </c>
      <c r="G5791" s="31">
        <v>4</v>
      </c>
      <c r="H5791" s="31" t="s">
        <v>86</v>
      </c>
      <c r="I5791" s="31" t="s">
        <v>1090</v>
      </c>
      <c r="J5791" s="31" t="s">
        <v>301</v>
      </c>
      <c r="K5791" s="31" t="s">
        <v>42</v>
      </c>
      <c r="L5791" s="31" t="s">
        <v>10794</v>
      </c>
      <c r="M5791" s="30" t="s">
        <v>10795</v>
      </c>
      <c r="N5791" s="23"/>
      <c r="O5791" s="23"/>
      <c r="P5791" s="24"/>
    </row>
    <row r="5792" spans="1:16" ht="12" customHeight="1" x14ac:dyDescent="0.2">
      <c r="A5792" s="31" t="s">
        <v>3438</v>
      </c>
      <c r="B5792" s="31" t="s">
        <v>3438</v>
      </c>
      <c r="C5792" s="31">
        <v>578410</v>
      </c>
      <c r="D5792" s="32">
        <v>43236.675937499997</v>
      </c>
      <c r="E5792" s="32">
        <v>43237.350937499999</v>
      </c>
      <c r="F5792" s="32">
        <v>43237.418749999997</v>
      </c>
      <c r="G5792" s="31">
        <v>4</v>
      </c>
      <c r="H5792" s="31" t="s">
        <v>86</v>
      </c>
      <c r="I5792" s="31" t="s">
        <v>1090</v>
      </c>
      <c r="J5792" s="31" t="s">
        <v>301</v>
      </c>
      <c r="K5792" s="31" t="s">
        <v>42</v>
      </c>
      <c r="L5792" s="31" t="s">
        <v>10796</v>
      </c>
      <c r="M5792" s="30" t="s">
        <v>2071</v>
      </c>
      <c r="N5792" s="23"/>
      <c r="O5792" s="23"/>
      <c r="P5792" s="24"/>
    </row>
    <row r="5793" spans="1:16" ht="12" customHeight="1" x14ac:dyDescent="0.2">
      <c r="A5793" s="31" t="s">
        <v>3438</v>
      </c>
      <c r="B5793" s="31" t="s">
        <v>3438</v>
      </c>
      <c r="C5793" s="31">
        <v>576632</v>
      </c>
      <c r="D5793" s="32">
        <v>43230.464328703703</v>
      </c>
      <c r="E5793" s="32">
        <v>43230.476944444446</v>
      </c>
      <c r="F5793" s="32">
        <v>43231.376388888886</v>
      </c>
      <c r="G5793" s="31">
        <v>4</v>
      </c>
      <c r="H5793" s="31" t="s">
        <v>86</v>
      </c>
      <c r="I5793" s="31" t="s">
        <v>1090</v>
      </c>
      <c r="J5793" s="31" t="s">
        <v>301</v>
      </c>
      <c r="K5793" s="31" t="s">
        <v>42</v>
      </c>
      <c r="L5793" s="31" t="s">
        <v>10797</v>
      </c>
      <c r="M5793" s="30" t="s">
        <v>10798</v>
      </c>
      <c r="N5793" s="23"/>
      <c r="O5793" s="23"/>
      <c r="P5793" s="24"/>
    </row>
    <row r="5794" spans="1:16" ht="12" customHeight="1" x14ac:dyDescent="0.2">
      <c r="A5794" s="31" t="s">
        <v>3438</v>
      </c>
      <c r="B5794" s="31" t="s">
        <v>3438</v>
      </c>
      <c r="C5794" s="31">
        <v>575808</v>
      </c>
      <c r="D5794" s="32">
        <v>43228.452094907407</v>
      </c>
      <c r="E5794" s="32">
        <v>43228.560474537036</v>
      </c>
      <c r="F5794" s="32">
        <v>43229.581053240741</v>
      </c>
      <c r="G5794" s="31">
        <v>4</v>
      </c>
      <c r="H5794" s="31" t="s">
        <v>86</v>
      </c>
      <c r="I5794" s="31" t="s">
        <v>1090</v>
      </c>
      <c r="J5794" s="31" t="s">
        <v>244</v>
      </c>
      <c r="K5794" s="31" t="s">
        <v>42</v>
      </c>
      <c r="L5794" s="31" t="s">
        <v>9028</v>
      </c>
      <c r="M5794" s="30" t="s">
        <v>10799</v>
      </c>
      <c r="N5794" s="23"/>
      <c r="O5794" s="23"/>
      <c r="P5794" s="24"/>
    </row>
    <row r="5795" spans="1:16" ht="12" customHeight="1" x14ac:dyDescent="0.2">
      <c r="A5795" s="31" t="s">
        <v>2415</v>
      </c>
      <c r="B5795" s="31" t="s">
        <v>3438</v>
      </c>
      <c r="C5795" s="31">
        <v>571436</v>
      </c>
      <c r="D5795" s="32">
        <v>43213.386203703703</v>
      </c>
      <c r="E5795" s="32">
        <v>43213.392361111109</v>
      </c>
      <c r="F5795" s="32">
        <v>43221.352083333331</v>
      </c>
      <c r="G5795" s="31">
        <v>4</v>
      </c>
      <c r="H5795" s="31" t="s">
        <v>86</v>
      </c>
      <c r="I5795" s="31" t="s">
        <v>1090</v>
      </c>
      <c r="J5795" s="31" t="s">
        <v>244</v>
      </c>
      <c r="K5795" s="31" t="s">
        <v>42</v>
      </c>
      <c r="L5795" s="31" t="s">
        <v>10800</v>
      </c>
      <c r="M5795" s="30" t="s">
        <v>10801</v>
      </c>
      <c r="N5795" s="23"/>
      <c r="O5795" s="23"/>
      <c r="P5795" s="24"/>
    </row>
    <row r="5796" spans="1:16" ht="12" customHeight="1" x14ac:dyDescent="0.2">
      <c r="A5796" s="31" t="s">
        <v>3438</v>
      </c>
      <c r="B5796" s="31" t="s">
        <v>3438</v>
      </c>
      <c r="C5796" s="31">
        <v>576166</v>
      </c>
      <c r="D5796" s="32">
        <v>43229.378101851849</v>
      </c>
      <c r="E5796" s="32">
        <v>43229.421527777777</v>
      </c>
      <c r="F5796" s="32">
        <v>43243.386805555558</v>
      </c>
      <c r="G5796" s="31">
        <v>4</v>
      </c>
      <c r="H5796" s="31" t="s">
        <v>86</v>
      </c>
      <c r="I5796" s="31" t="s">
        <v>1090</v>
      </c>
      <c r="J5796" s="31" t="s">
        <v>244</v>
      </c>
      <c r="K5796" s="31" t="s">
        <v>42</v>
      </c>
      <c r="L5796" s="31" t="s">
        <v>10802</v>
      </c>
      <c r="M5796" s="30" t="s">
        <v>10803</v>
      </c>
      <c r="N5796" s="23"/>
      <c r="O5796" s="23"/>
      <c r="P5796" s="24"/>
    </row>
    <row r="5797" spans="1:16" ht="12" customHeight="1" x14ac:dyDescent="0.2">
      <c r="A5797" s="31" t="s">
        <v>3438</v>
      </c>
      <c r="B5797" s="31" t="s">
        <v>3438</v>
      </c>
      <c r="C5797" s="31">
        <v>574338</v>
      </c>
      <c r="D5797" s="32">
        <v>43221.595833333333</v>
      </c>
      <c r="E5797" s="32">
        <v>43222.350694444445</v>
      </c>
      <c r="F5797" s="32">
        <v>43228.367361111108</v>
      </c>
      <c r="G5797" s="31">
        <v>3</v>
      </c>
      <c r="H5797" s="31" t="s">
        <v>86</v>
      </c>
      <c r="I5797" s="31" t="s">
        <v>1090</v>
      </c>
      <c r="J5797" s="31" t="s">
        <v>1377</v>
      </c>
      <c r="K5797" s="31" t="s">
        <v>42</v>
      </c>
      <c r="L5797" s="31" t="s">
        <v>10804</v>
      </c>
      <c r="M5797" s="30" t="s">
        <v>10805</v>
      </c>
      <c r="N5797" s="23"/>
      <c r="O5797" s="23"/>
      <c r="P5797" s="24"/>
    </row>
    <row r="5798" spans="1:16" ht="12" customHeight="1" x14ac:dyDescent="0.2">
      <c r="A5798" s="31" t="s">
        <v>3438</v>
      </c>
      <c r="B5798" s="31" t="s">
        <v>3438</v>
      </c>
      <c r="C5798" s="31">
        <v>576320</v>
      </c>
      <c r="D5798" s="32">
        <v>43229.551863425928</v>
      </c>
      <c r="E5798" s="32">
        <v>43229.611435185187</v>
      </c>
      <c r="F5798" s="32">
        <v>43230.49722222222</v>
      </c>
      <c r="G5798" s="31">
        <v>4</v>
      </c>
      <c r="H5798" s="31" t="s">
        <v>86</v>
      </c>
      <c r="I5798" s="31" t="s">
        <v>1090</v>
      </c>
      <c r="J5798" s="31" t="s">
        <v>742</v>
      </c>
      <c r="K5798" s="31" t="s">
        <v>42</v>
      </c>
      <c r="L5798" s="31" t="s">
        <v>10806</v>
      </c>
      <c r="M5798" s="30" t="s">
        <v>1924</v>
      </c>
      <c r="N5798" s="23"/>
      <c r="O5798" s="23"/>
      <c r="P5798" s="24"/>
    </row>
    <row r="5799" spans="1:16" ht="12" customHeight="1" x14ac:dyDescent="0.2">
      <c r="A5799" s="31" t="s">
        <v>3438</v>
      </c>
      <c r="B5799" s="31" t="s">
        <v>3438</v>
      </c>
      <c r="C5799" s="31">
        <v>574297</v>
      </c>
      <c r="D5799" s="32">
        <v>43221.549826388888</v>
      </c>
      <c r="E5799" s="32">
        <v>43221.557685185187</v>
      </c>
      <c r="F5799" s="32">
        <v>43222.306250000001</v>
      </c>
      <c r="G5799" s="31">
        <v>3</v>
      </c>
      <c r="H5799" s="31" t="s">
        <v>86</v>
      </c>
      <c r="I5799" s="31" t="s">
        <v>1090</v>
      </c>
      <c r="J5799" s="31" t="s">
        <v>742</v>
      </c>
      <c r="K5799" s="31" t="s">
        <v>42</v>
      </c>
      <c r="L5799" s="31" t="s">
        <v>10807</v>
      </c>
      <c r="M5799" s="30" t="s">
        <v>10678</v>
      </c>
      <c r="N5799" s="23"/>
      <c r="O5799" s="23"/>
      <c r="P5799" s="24"/>
    </row>
    <row r="5800" spans="1:16" ht="12" customHeight="1" x14ac:dyDescent="0.2">
      <c r="A5800" s="31" t="s">
        <v>3438</v>
      </c>
      <c r="B5800" s="31" t="s">
        <v>3438</v>
      </c>
      <c r="C5800" s="31">
        <v>577940</v>
      </c>
      <c r="D5800" s="32">
        <v>43235.585555555554</v>
      </c>
      <c r="E5800" s="32">
        <v>43236.460243055553</v>
      </c>
      <c r="F5800" s="32">
        <v>43238.411400462966</v>
      </c>
      <c r="G5800" s="31">
        <v>4</v>
      </c>
      <c r="H5800" s="31" t="s">
        <v>86</v>
      </c>
      <c r="I5800" s="31" t="s">
        <v>1090</v>
      </c>
      <c r="J5800" s="31" t="s">
        <v>225</v>
      </c>
      <c r="K5800" s="31" t="s">
        <v>42</v>
      </c>
      <c r="L5800" s="31" t="s">
        <v>10808</v>
      </c>
      <c r="M5800" s="30" t="s">
        <v>10809</v>
      </c>
      <c r="N5800" s="23"/>
      <c r="O5800" s="23"/>
      <c r="P5800" s="24"/>
    </row>
    <row r="5801" spans="1:16" ht="12" customHeight="1" x14ac:dyDescent="0.2">
      <c r="A5801" s="31" t="s">
        <v>2415</v>
      </c>
      <c r="B5801" s="31" t="s">
        <v>3438</v>
      </c>
      <c r="C5801" s="31">
        <v>572773</v>
      </c>
      <c r="D5801" s="32">
        <v>43216.386921296296</v>
      </c>
      <c r="E5801" s="32">
        <v>43216.459722222222</v>
      </c>
      <c r="F5801" s="32">
        <v>43222.579861111109</v>
      </c>
      <c r="G5801" s="31">
        <v>4</v>
      </c>
      <c r="H5801" s="31" t="s">
        <v>86</v>
      </c>
      <c r="I5801" s="31" t="s">
        <v>1090</v>
      </c>
      <c r="J5801" s="31" t="s">
        <v>225</v>
      </c>
      <c r="K5801" s="31" t="s">
        <v>42</v>
      </c>
      <c r="L5801" s="31" t="s">
        <v>10810</v>
      </c>
      <c r="M5801" s="30" t="s">
        <v>10811</v>
      </c>
      <c r="N5801" s="23"/>
      <c r="O5801" s="23"/>
      <c r="P5801" s="24"/>
    </row>
    <row r="5802" spans="1:16" ht="12" customHeight="1" x14ac:dyDescent="0.2">
      <c r="A5802" s="31" t="s">
        <v>2415</v>
      </c>
      <c r="B5802" s="31" t="s">
        <v>3438</v>
      </c>
      <c r="C5802" s="31">
        <v>572562</v>
      </c>
      <c r="D5802" s="32">
        <v>43215.59202546296</v>
      </c>
      <c r="E5802" s="32">
        <v>43216.424722222226</v>
      </c>
      <c r="F5802" s="32">
        <v>43229.414583333331</v>
      </c>
      <c r="G5802" s="31">
        <v>4</v>
      </c>
      <c r="H5802" s="31" t="s">
        <v>86</v>
      </c>
      <c r="I5802" s="31" t="s">
        <v>1090</v>
      </c>
      <c r="J5802" s="31" t="s">
        <v>225</v>
      </c>
      <c r="K5802" s="31" t="s">
        <v>42</v>
      </c>
      <c r="L5802" s="31" t="s">
        <v>10812</v>
      </c>
      <c r="M5802" s="30" t="s">
        <v>10813</v>
      </c>
      <c r="N5802" s="23"/>
      <c r="O5802" s="23"/>
      <c r="P5802" s="24"/>
    </row>
    <row r="5803" spans="1:16" ht="12" customHeight="1" x14ac:dyDescent="0.2">
      <c r="A5803" s="31" t="s">
        <v>3438</v>
      </c>
      <c r="B5803" s="31" t="s">
        <v>3438</v>
      </c>
      <c r="C5803" s="31">
        <v>577722</v>
      </c>
      <c r="D5803" s="32">
        <v>43235.352789351855</v>
      </c>
      <c r="E5803" s="32">
        <v>43235.431944444441</v>
      </c>
      <c r="F5803" s="32">
        <v>43241.355555555558</v>
      </c>
      <c r="G5803" s="31">
        <v>4</v>
      </c>
      <c r="H5803" s="31" t="s">
        <v>86</v>
      </c>
      <c r="I5803" s="31" t="s">
        <v>1090</v>
      </c>
      <c r="J5803" s="31" t="s">
        <v>225</v>
      </c>
      <c r="K5803" s="31" t="s">
        <v>42</v>
      </c>
      <c r="L5803" s="31" t="s">
        <v>10814</v>
      </c>
      <c r="M5803" s="30" t="s">
        <v>10815</v>
      </c>
      <c r="N5803" s="23"/>
      <c r="O5803" s="23"/>
      <c r="P5803" s="24"/>
    </row>
    <row r="5804" spans="1:16" ht="12" customHeight="1" x14ac:dyDescent="0.2">
      <c r="A5804" s="31" t="s">
        <v>2415</v>
      </c>
      <c r="B5804" s="31" t="s">
        <v>3438</v>
      </c>
      <c r="C5804" s="31">
        <v>571567</v>
      </c>
      <c r="D5804" s="32">
        <v>43213.46565972222</v>
      </c>
      <c r="E5804" s="32">
        <v>43214.375</v>
      </c>
      <c r="F5804" s="32">
        <v>43221.380555555559</v>
      </c>
      <c r="G5804" s="31">
        <v>4</v>
      </c>
      <c r="H5804" s="31" t="s">
        <v>86</v>
      </c>
      <c r="I5804" s="31" t="s">
        <v>1090</v>
      </c>
      <c r="J5804" s="31" t="s">
        <v>225</v>
      </c>
      <c r="K5804" s="31" t="s">
        <v>42</v>
      </c>
      <c r="L5804" s="31" t="s">
        <v>10816</v>
      </c>
      <c r="M5804" s="30" t="s">
        <v>10817</v>
      </c>
      <c r="N5804" s="23"/>
      <c r="O5804" s="23"/>
      <c r="P5804" s="24"/>
    </row>
    <row r="5805" spans="1:16" ht="12" customHeight="1" x14ac:dyDescent="0.2">
      <c r="A5805" s="31" t="s">
        <v>3438</v>
      </c>
      <c r="B5805" s="31" t="s">
        <v>3438</v>
      </c>
      <c r="C5805" s="31">
        <v>574087</v>
      </c>
      <c r="D5805" s="32">
        <v>43221.345208333332</v>
      </c>
      <c r="E5805" s="32">
        <v>43221.556944444441</v>
      </c>
      <c r="F5805" s="32">
        <v>43222.46875</v>
      </c>
      <c r="G5805" s="31">
        <v>4</v>
      </c>
      <c r="H5805" s="31" t="s">
        <v>86</v>
      </c>
      <c r="I5805" s="31" t="s">
        <v>1090</v>
      </c>
      <c r="J5805" s="31" t="s">
        <v>225</v>
      </c>
      <c r="K5805" s="31" t="s">
        <v>42</v>
      </c>
      <c r="L5805" s="31" t="s">
        <v>10818</v>
      </c>
      <c r="M5805" s="30" t="s">
        <v>10819</v>
      </c>
      <c r="N5805" s="23"/>
      <c r="O5805" s="23"/>
      <c r="P5805" s="24"/>
    </row>
    <row r="5806" spans="1:16" ht="12" customHeight="1" x14ac:dyDescent="0.2">
      <c r="A5806" s="31" t="s">
        <v>3438</v>
      </c>
      <c r="B5806" s="31" t="s">
        <v>3438</v>
      </c>
      <c r="C5806" s="31">
        <v>577998</v>
      </c>
      <c r="D5806" s="32">
        <v>43235.648055555554</v>
      </c>
      <c r="E5806" s="32">
        <v>43236.371759259258</v>
      </c>
      <c r="F5806" s="32">
        <v>43242.386111111111</v>
      </c>
      <c r="G5806" s="31">
        <v>4</v>
      </c>
      <c r="H5806" s="31" t="s">
        <v>86</v>
      </c>
      <c r="I5806" s="31" t="s">
        <v>1090</v>
      </c>
      <c r="J5806" s="31" t="s">
        <v>225</v>
      </c>
      <c r="K5806" s="31" t="s">
        <v>42</v>
      </c>
      <c r="L5806" s="31" t="s">
        <v>10820</v>
      </c>
      <c r="M5806" s="30" t="s">
        <v>10821</v>
      </c>
      <c r="N5806" s="23"/>
      <c r="O5806" s="23"/>
      <c r="P5806" s="24"/>
    </row>
    <row r="5807" spans="1:16" ht="12" customHeight="1" x14ac:dyDescent="0.2">
      <c r="A5807" s="31" t="s">
        <v>3438</v>
      </c>
      <c r="B5807" s="31" t="s">
        <v>3438</v>
      </c>
      <c r="C5807" s="31">
        <v>581143</v>
      </c>
      <c r="D5807" s="32">
        <v>43245.559594907405</v>
      </c>
      <c r="E5807" s="32">
        <v>43245.586122685185</v>
      </c>
      <c r="F5807" s="32">
        <v>43250.405127314814</v>
      </c>
      <c r="G5807" s="31">
        <v>4</v>
      </c>
      <c r="H5807" s="31" t="s">
        <v>86</v>
      </c>
      <c r="I5807" s="31" t="s">
        <v>1090</v>
      </c>
      <c r="J5807" s="31" t="s">
        <v>225</v>
      </c>
      <c r="K5807" s="31" t="s">
        <v>42</v>
      </c>
      <c r="L5807" s="31" t="s">
        <v>9028</v>
      </c>
      <c r="M5807" s="30" t="s">
        <v>10025</v>
      </c>
      <c r="N5807" s="23"/>
      <c r="O5807" s="23"/>
      <c r="P5807" s="24"/>
    </row>
    <row r="5808" spans="1:16" ht="12" customHeight="1" x14ac:dyDescent="0.2">
      <c r="A5808" s="31" t="s">
        <v>3438</v>
      </c>
      <c r="B5808" s="31" t="s">
        <v>3438</v>
      </c>
      <c r="C5808" s="31">
        <v>576859</v>
      </c>
      <c r="D5808" s="32">
        <v>43231.344039351854</v>
      </c>
      <c r="E5808" s="32">
        <v>43231.45208333333</v>
      </c>
      <c r="F5808" s="32">
        <v>43235.628472222219</v>
      </c>
      <c r="G5808" s="31">
        <v>3</v>
      </c>
      <c r="H5808" s="31" t="s">
        <v>86</v>
      </c>
      <c r="I5808" s="31" t="s">
        <v>1090</v>
      </c>
      <c r="J5808" s="31" t="s">
        <v>225</v>
      </c>
      <c r="K5808" s="31" t="s">
        <v>42</v>
      </c>
      <c r="L5808" s="31" t="s">
        <v>9028</v>
      </c>
      <c r="M5808" s="30" t="s">
        <v>10822</v>
      </c>
      <c r="N5808" s="23"/>
      <c r="O5808" s="23"/>
      <c r="P5808" s="24"/>
    </row>
    <row r="5809" spans="1:16" ht="12" customHeight="1" x14ac:dyDescent="0.2">
      <c r="A5809" s="31" t="s">
        <v>3438</v>
      </c>
      <c r="B5809" s="31" t="s">
        <v>3438</v>
      </c>
      <c r="C5809" s="31">
        <v>576480</v>
      </c>
      <c r="D5809" s="32">
        <v>43230.328738425924</v>
      </c>
      <c r="E5809" s="32">
        <v>43230.347916666666</v>
      </c>
      <c r="F5809" s="32">
        <v>43231.372916666667</v>
      </c>
      <c r="G5809" s="31">
        <v>4</v>
      </c>
      <c r="H5809" s="31" t="s">
        <v>86</v>
      </c>
      <c r="I5809" s="31" t="s">
        <v>1090</v>
      </c>
      <c r="J5809" s="31" t="s">
        <v>225</v>
      </c>
      <c r="K5809" s="31" t="s">
        <v>42</v>
      </c>
      <c r="L5809" s="31" t="s">
        <v>9028</v>
      </c>
      <c r="M5809" s="30" t="s">
        <v>10823</v>
      </c>
      <c r="N5809" s="23"/>
      <c r="O5809" s="23"/>
      <c r="P5809" s="24"/>
    </row>
    <row r="5810" spans="1:16" ht="12" customHeight="1" x14ac:dyDescent="0.2">
      <c r="A5810" s="31" t="s">
        <v>2415</v>
      </c>
      <c r="B5810" s="31" t="s">
        <v>3438</v>
      </c>
      <c r="C5810" s="31">
        <v>573905</v>
      </c>
      <c r="D5810" s="32">
        <v>43220.593171296299</v>
      </c>
      <c r="E5810" s="32">
        <v>43220.623611111114</v>
      </c>
      <c r="F5810" s="32">
        <v>43223.376388888886</v>
      </c>
      <c r="G5810" s="31">
        <v>4</v>
      </c>
      <c r="H5810" s="31" t="s">
        <v>86</v>
      </c>
      <c r="I5810" s="31" t="s">
        <v>1090</v>
      </c>
      <c r="J5810" s="31" t="s">
        <v>225</v>
      </c>
      <c r="K5810" s="31" t="s">
        <v>42</v>
      </c>
      <c r="L5810" s="31" t="s">
        <v>9028</v>
      </c>
      <c r="M5810" s="30" t="s">
        <v>10824</v>
      </c>
      <c r="N5810" s="23"/>
      <c r="O5810" s="23"/>
      <c r="P5810" s="24"/>
    </row>
    <row r="5811" spans="1:16" ht="12" customHeight="1" x14ac:dyDescent="0.2">
      <c r="A5811" s="31" t="s">
        <v>3438</v>
      </c>
      <c r="B5811" s="31" t="s">
        <v>3438</v>
      </c>
      <c r="C5811" s="31">
        <v>577370</v>
      </c>
      <c r="D5811" s="32">
        <v>43234.40357638889</v>
      </c>
      <c r="E5811" s="32">
        <v>43234.465138888889</v>
      </c>
      <c r="F5811" s="32">
        <v>43237.605555555558</v>
      </c>
      <c r="G5811" s="31">
        <v>4</v>
      </c>
      <c r="H5811" s="31" t="s">
        <v>86</v>
      </c>
      <c r="I5811" s="31" t="s">
        <v>1090</v>
      </c>
      <c r="J5811" s="31" t="s">
        <v>225</v>
      </c>
      <c r="K5811" s="31" t="s">
        <v>42</v>
      </c>
      <c r="L5811" s="31" t="s">
        <v>10825</v>
      </c>
      <c r="M5811" s="30" t="s">
        <v>10826</v>
      </c>
      <c r="N5811" s="23"/>
      <c r="O5811" s="23"/>
      <c r="P5811" s="24"/>
    </row>
    <row r="5812" spans="1:16" ht="12" customHeight="1" x14ac:dyDescent="0.2">
      <c r="A5812" s="31" t="s">
        <v>3438</v>
      </c>
      <c r="B5812" s="31" t="s">
        <v>3438</v>
      </c>
      <c r="C5812" s="31">
        <v>578990</v>
      </c>
      <c r="D5812" s="32">
        <v>43238.424756944441</v>
      </c>
      <c r="E5812" s="32">
        <v>43238.506898148145</v>
      </c>
      <c r="F5812" s="32">
        <v>43243.396527777775</v>
      </c>
      <c r="G5812" s="31">
        <v>4</v>
      </c>
      <c r="H5812" s="31" t="s">
        <v>86</v>
      </c>
      <c r="I5812" s="31" t="s">
        <v>1090</v>
      </c>
      <c r="J5812" s="31" t="s">
        <v>225</v>
      </c>
      <c r="K5812" s="31" t="s">
        <v>42</v>
      </c>
      <c r="L5812" s="31" t="s">
        <v>10827</v>
      </c>
      <c r="M5812" s="30" t="s">
        <v>10828</v>
      </c>
      <c r="N5812" s="23"/>
      <c r="O5812" s="23"/>
      <c r="P5812" s="24"/>
    </row>
    <row r="5813" spans="1:16" ht="12" customHeight="1" x14ac:dyDescent="0.2">
      <c r="A5813" s="31" t="s">
        <v>3438</v>
      </c>
      <c r="B5813" s="31" t="s">
        <v>3438</v>
      </c>
      <c r="C5813" s="31">
        <v>574887</v>
      </c>
      <c r="D5813" s="32">
        <v>43223.367581018516</v>
      </c>
      <c r="E5813" s="32">
        <v>43223.419583333336</v>
      </c>
      <c r="F5813" s="32">
        <v>43223.489583333336</v>
      </c>
      <c r="G5813" s="31">
        <v>4</v>
      </c>
      <c r="H5813" s="31" t="s">
        <v>86</v>
      </c>
      <c r="I5813" s="31" t="s">
        <v>1090</v>
      </c>
      <c r="J5813" s="31" t="s">
        <v>225</v>
      </c>
      <c r="K5813" s="31" t="s">
        <v>42</v>
      </c>
      <c r="L5813" s="31" t="s">
        <v>10829</v>
      </c>
      <c r="M5813" s="30" t="s">
        <v>10830</v>
      </c>
      <c r="N5813" s="23"/>
      <c r="O5813" s="23"/>
      <c r="P5813" s="24"/>
    </row>
    <row r="5814" spans="1:16" ht="12" customHeight="1" x14ac:dyDescent="0.2">
      <c r="A5814" s="31" t="s">
        <v>3438</v>
      </c>
      <c r="B5814" s="31" t="s">
        <v>3438</v>
      </c>
      <c r="C5814" s="31">
        <v>581060</v>
      </c>
      <c r="D5814" s="32">
        <v>43245.437083333331</v>
      </c>
      <c r="E5814" s="32">
        <v>43249.318749999999</v>
      </c>
      <c r="F5814" s="32">
        <v>43249.385416666664</v>
      </c>
      <c r="G5814" s="31">
        <v>4</v>
      </c>
      <c r="H5814" s="31" t="s">
        <v>86</v>
      </c>
      <c r="I5814" s="31" t="s">
        <v>1090</v>
      </c>
      <c r="J5814" s="31" t="s">
        <v>225</v>
      </c>
      <c r="K5814" s="31" t="s">
        <v>42</v>
      </c>
      <c r="L5814" s="31" t="s">
        <v>10831</v>
      </c>
      <c r="M5814" s="30" t="s">
        <v>10832</v>
      </c>
      <c r="N5814" s="23"/>
      <c r="O5814" s="23"/>
      <c r="P5814" s="24"/>
    </row>
    <row r="5815" spans="1:16" ht="12" customHeight="1" x14ac:dyDescent="0.2">
      <c r="A5815" s="31" t="s">
        <v>3438</v>
      </c>
      <c r="B5815" s="31" t="s">
        <v>3438</v>
      </c>
      <c r="C5815" s="31">
        <v>577968</v>
      </c>
      <c r="D5815" s="32">
        <v>43235.616157407407</v>
      </c>
      <c r="E5815" s="32">
        <v>43237.591736111113</v>
      </c>
      <c r="F5815" s="32">
        <v>43238.487500000003</v>
      </c>
      <c r="G5815" s="31">
        <v>4</v>
      </c>
      <c r="H5815" s="31" t="s">
        <v>86</v>
      </c>
      <c r="I5815" s="31" t="s">
        <v>1090</v>
      </c>
      <c r="J5815" s="31" t="s">
        <v>225</v>
      </c>
      <c r="K5815" s="31" t="s">
        <v>42</v>
      </c>
      <c r="L5815" s="31" t="s">
        <v>10833</v>
      </c>
      <c r="M5815" s="30" t="s">
        <v>10834</v>
      </c>
      <c r="N5815" s="23"/>
      <c r="O5815" s="23"/>
      <c r="P5815" s="24"/>
    </row>
    <row r="5816" spans="1:16" ht="12" customHeight="1" x14ac:dyDescent="0.2">
      <c r="A5816" s="31" t="s">
        <v>3438</v>
      </c>
      <c r="B5816" s="31" t="s">
        <v>3438</v>
      </c>
      <c r="C5816" s="31">
        <v>577071</v>
      </c>
      <c r="D5816" s="32">
        <v>43231.59642361111</v>
      </c>
      <c r="E5816" s="32">
        <v>43234.413530092592</v>
      </c>
      <c r="F5816" s="32">
        <v>43238.351388888892</v>
      </c>
      <c r="G5816" s="31">
        <v>4</v>
      </c>
      <c r="H5816" s="31" t="s">
        <v>86</v>
      </c>
      <c r="I5816" s="31" t="s">
        <v>1090</v>
      </c>
      <c r="J5816" s="31" t="s">
        <v>225</v>
      </c>
      <c r="K5816" s="31" t="s">
        <v>42</v>
      </c>
      <c r="L5816" s="31" t="s">
        <v>10835</v>
      </c>
      <c r="M5816" s="30" t="s">
        <v>1924</v>
      </c>
      <c r="N5816" s="23"/>
      <c r="O5816" s="23"/>
      <c r="P5816" s="24"/>
    </row>
    <row r="5817" spans="1:16" ht="12" customHeight="1" x14ac:dyDescent="0.2">
      <c r="A5817" s="31" t="s">
        <v>3438</v>
      </c>
      <c r="B5817" s="31" t="s">
        <v>3438</v>
      </c>
      <c r="C5817" s="31">
        <v>577465</v>
      </c>
      <c r="D5817" s="32">
        <v>43234.480462962965</v>
      </c>
      <c r="E5817" s="32">
        <v>43235.396527777775</v>
      </c>
      <c r="F5817" s="32">
        <v>43235.445833333331</v>
      </c>
      <c r="G5817" s="31">
        <v>4</v>
      </c>
      <c r="H5817" s="31" t="s">
        <v>86</v>
      </c>
      <c r="I5817" s="31" t="s">
        <v>1090</v>
      </c>
      <c r="J5817" s="31" t="s">
        <v>225</v>
      </c>
      <c r="K5817" s="31" t="s">
        <v>42</v>
      </c>
      <c r="L5817" s="31" t="s">
        <v>10836</v>
      </c>
      <c r="M5817" s="30" t="s">
        <v>10837</v>
      </c>
      <c r="N5817" s="23"/>
      <c r="O5817" s="23"/>
      <c r="P5817" s="24"/>
    </row>
    <row r="5818" spans="1:16" ht="12" customHeight="1" x14ac:dyDescent="0.2">
      <c r="A5818" s="31" t="s">
        <v>3438</v>
      </c>
      <c r="B5818" s="31" t="s">
        <v>3438</v>
      </c>
      <c r="C5818" s="31">
        <v>578355</v>
      </c>
      <c r="D5818" s="32">
        <v>43236.594421296293</v>
      </c>
      <c r="E5818" s="32">
        <v>43236.608587962961</v>
      </c>
      <c r="F5818" s="32">
        <v>43236.621527777781</v>
      </c>
      <c r="G5818" s="31">
        <v>4</v>
      </c>
      <c r="H5818" s="31" t="s">
        <v>86</v>
      </c>
      <c r="I5818" s="31" t="s">
        <v>1090</v>
      </c>
      <c r="J5818" s="31" t="s">
        <v>225</v>
      </c>
      <c r="K5818" s="31" t="s">
        <v>42</v>
      </c>
      <c r="L5818" s="31" t="s">
        <v>10838</v>
      </c>
      <c r="M5818" s="30" t="s">
        <v>10839</v>
      </c>
      <c r="N5818" s="23"/>
      <c r="O5818" s="23"/>
      <c r="P5818" s="24"/>
    </row>
    <row r="5819" spans="1:16" ht="12" customHeight="1" x14ac:dyDescent="0.2">
      <c r="A5819" s="31" t="s">
        <v>2415</v>
      </c>
      <c r="B5819" s="31" t="s">
        <v>3438</v>
      </c>
      <c r="C5819" s="31">
        <v>572152</v>
      </c>
      <c r="D5819" s="32">
        <v>43214.589432870373</v>
      </c>
      <c r="E5819" s="32">
        <v>43214.605555555558</v>
      </c>
      <c r="F5819" s="32">
        <v>43231.369444444441</v>
      </c>
      <c r="G5819" s="31">
        <v>4</v>
      </c>
      <c r="H5819" s="31" t="s">
        <v>86</v>
      </c>
      <c r="I5819" s="31" t="s">
        <v>1420</v>
      </c>
      <c r="J5819" s="31" t="s">
        <v>225</v>
      </c>
      <c r="K5819" s="31" t="s">
        <v>42</v>
      </c>
      <c r="L5819" s="31" t="s">
        <v>10840</v>
      </c>
      <c r="M5819" s="30" t="s">
        <v>10678</v>
      </c>
      <c r="N5819" s="23"/>
      <c r="O5819" s="23"/>
      <c r="P5819" s="24"/>
    </row>
    <row r="5820" spans="1:16" ht="12" customHeight="1" x14ac:dyDescent="0.2">
      <c r="A5820" s="31" t="s">
        <v>3438</v>
      </c>
      <c r="B5820" s="31" t="s">
        <v>3438</v>
      </c>
      <c r="C5820" s="31">
        <v>577999</v>
      </c>
      <c r="D5820" s="32">
        <v>43235.648055555554</v>
      </c>
      <c r="E5820" s="32">
        <v>43236.402083333334</v>
      </c>
      <c r="F5820" s="32">
        <v>43236.404166666667</v>
      </c>
      <c r="G5820" s="31">
        <v>4</v>
      </c>
      <c r="H5820" s="31" t="s">
        <v>86</v>
      </c>
      <c r="I5820" s="31" t="s">
        <v>1090</v>
      </c>
      <c r="J5820" s="31" t="s">
        <v>595</v>
      </c>
      <c r="K5820" s="31" t="s">
        <v>42</v>
      </c>
      <c r="L5820" s="31" t="s">
        <v>10841</v>
      </c>
      <c r="M5820" s="30" t="s">
        <v>2357</v>
      </c>
      <c r="N5820" s="23"/>
      <c r="O5820" s="23"/>
      <c r="P5820" s="24"/>
    </row>
    <row r="5821" spans="1:16" ht="12" customHeight="1" x14ac:dyDescent="0.2">
      <c r="A5821" s="31" t="s">
        <v>2415</v>
      </c>
      <c r="B5821" s="31" t="s">
        <v>3438</v>
      </c>
      <c r="C5821" s="31">
        <v>572355</v>
      </c>
      <c r="D5821" s="32">
        <v>43215.366168981483</v>
      </c>
      <c r="E5821" s="32">
        <v>43215.374120370368</v>
      </c>
      <c r="F5821" s="32">
        <v>43244.568749999999</v>
      </c>
      <c r="G5821" s="31">
        <v>4</v>
      </c>
      <c r="H5821" s="31" t="s">
        <v>86</v>
      </c>
      <c r="I5821" s="31" t="s">
        <v>1090</v>
      </c>
      <c r="J5821" s="31" t="s">
        <v>595</v>
      </c>
      <c r="K5821" s="31" t="s">
        <v>42</v>
      </c>
      <c r="L5821" s="31" t="s">
        <v>10842</v>
      </c>
      <c r="M5821" s="30" t="s">
        <v>10843</v>
      </c>
      <c r="N5821" s="23"/>
      <c r="O5821" s="23"/>
      <c r="P5821" s="24"/>
    </row>
    <row r="5822" spans="1:16" ht="12" customHeight="1" x14ac:dyDescent="0.2">
      <c r="A5822" s="31" t="s">
        <v>3438</v>
      </c>
      <c r="B5822" s="31" t="s">
        <v>3438</v>
      </c>
      <c r="C5822" s="31">
        <v>576811</v>
      </c>
      <c r="D5822" s="32">
        <v>43231.298252314817</v>
      </c>
      <c r="E5822" s="32">
        <v>43231.353460648148</v>
      </c>
      <c r="F5822" s="32">
        <v>43231.411805555559</v>
      </c>
      <c r="G5822" s="31">
        <v>4</v>
      </c>
      <c r="H5822" s="31" t="s">
        <v>86</v>
      </c>
      <c r="I5822" s="31" t="s">
        <v>1090</v>
      </c>
      <c r="J5822" s="31" t="s">
        <v>595</v>
      </c>
      <c r="K5822" s="31" t="s">
        <v>42</v>
      </c>
      <c r="L5822" s="31" t="s">
        <v>10844</v>
      </c>
      <c r="M5822" s="30" t="s">
        <v>10845</v>
      </c>
      <c r="N5822" s="23"/>
      <c r="O5822" s="23"/>
      <c r="P5822" s="24"/>
    </row>
    <row r="5823" spans="1:16" ht="12" customHeight="1" x14ac:dyDescent="0.2">
      <c r="A5823" s="31" t="s">
        <v>3438</v>
      </c>
      <c r="B5823" s="31" t="s">
        <v>3438</v>
      </c>
      <c r="C5823" s="31">
        <v>575789</v>
      </c>
      <c r="D5823" s="32">
        <v>43228.436932870369</v>
      </c>
      <c r="E5823" s="32">
        <v>43228.475011574075</v>
      </c>
      <c r="F5823" s="32">
        <v>43228.53125</v>
      </c>
      <c r="G5823" s="31">
        <v>4</v>
      </c>
      <c r="H5823" s="31" t="s">
        <v>86</v>
      </c>
      <c r="I5823" s="31" t="s">
        <v>1090</v>
      </c>
      <c r="J5823" s="31" t="s">
        <v>595</v>
      </c>
      <c r="K5823" s="31" t="s">
        <v>42</v>
      </c>
      <c r="L5823" s="31" t="s">
        <v>10846</v>
      </c>
      <c r="M5823" s="30" t="s">
        <v>10847</v>
      </c>
      <c r="N5823" s="23"/>
      <c r="O5823" s="23"/>
      <c r="P5823" s="24"/>
    </row>
    <row r="5824" spans="1:16" ht="12" customHeight="1" x14ac:dyDescent="0.2">
      <c r="A5824" s="31" t="s">
        <v>3438</v>
      </c>
      <c r="B5824" s="31" t="s">
        <v>3438</v>
      </c>
      <c r="C5824" s="31">
        <v>577543</v>
      </c>
      <c r="D5824" s="32">
        <v>43234.592569444445</v>
      </c>
      <c r="E5824" s="32">
        <v>43234.626689814817</v>
      </c>
      <c r="F5824" s="32">
        <v>43235.484027777777</v>
      </c>
      <c r="G5824" s="31">
        <v>4</v>
      </c>
      <c r="H5824" s="31" t="s">
        <v>86</v>
      </c>
      <c r="I5824" s="31" t="s">
        <v>1090</v>
      </c>
      <c r="J5824" s="31" t="s">
        <v>595</v>
      </c>
      <c r="K5824" s="31" t="s">
        <v>42</v>
      </c>
      <c r="L5824" s="31" t="s">
        <v>10848</v>
      </c>
      <c r="M5824" s="30" t="s">
        <v>10849</v>
      </c>
      <c r="N5824" s="23"/>
      <c r="O5824" s="23"/>
      <c r="P5824" s="24"/>
    </row>
    <row r="5825" spans="1:16" ht="12" customHeight="1" x14ac:dyDescent="0.2">
      <c r="A5825" s="31" t="s">
        <v>3438</v>
      </c>
      <c r="B5825" s="31" t="s">
        <v>3438</v>
      </c>
      <c r="C5825" s="31">
        <v>576235</v>
      </c>
      <c r="D5825" s="32">
        <v>43229.43644675926</v>
      </c>
      <c r="E5825" s="32">
        <v>43229.463703703703</v>
      </c>
      <c r="F5825" s="32">
        <v>43230.429166666669</v>
      </c>
      <c r="G5825" s="31">
        <v>4</v>
      </c>
      <c r="H5825" s="31" t="s">
        <v>86</v>
      </c>
      <c r="I5825" s="31" t="s">
        <v>1090</v>
      </c>
      <c r="J5825" s="31" t="s">
        <v>161</v>
      </c>
      <c r="K5825" s="31" t="s">
        <v>42</v>
      </c>
      <c r="L5825" s="31" t="s">
        <v>10850</v>
      </c>
      <c r="M5825" s="30" t="s">
        <v>10851</v>
      </c>
      <c r="N5825" s="23">
        <v>6439</v>
      </c>
      <c r="O5825" s="23"/>
      <c r="P5825" s="24" t="s">
        <v>1150</v>
      </c>
    </row>
    <row r="5826" spans="1:16" ht="12" customHeight="1" x14ac:dyDescent="0.2">
      <c r="A5826" s="31" t="s">
        <v>3438</v>
      </c>
      <c r="B5826" s="31" t="s">
        <v>3438</v>
      </c>
      <c r="C5826" s="31">
        <v>581479</v>
      </c>
      <c r="D5826" s="32">
        <v>43249.416168981479</v>
      </c>
      <c r="E5826" s="32">
        <v>43249.439583333333</v>
      </c>
      <c r="F5826" s="32">
        <v>43249.536805555559</v>
      </c>
      <c r="G5826" s="31">
        <v>4</v>
      </c>
      <c r="H5826" s="31" t="s">
        <v>86</v>
      </c>
      <c r="I5826" s="31" t="s">
        <v>1090</v>
      </c>
      <c r="J5826" s="31" t="s">
        <v>161</v>
      </c>
      <c r="K5826" s="31" t="s">
        <v>42</v>
      </c>
      <c r="L5826" s="31" t="s">
        <v>10852</v>
      </c>
      <c r="M5826" s="30" t="s">
        <v>9872</v>
      </c>
      <c r="N5826" s="23"/>
      <c r="O5826" s="23"/>
      <c r="P5826" s="24"/>
    </row>
    <row r="5827" spans="1:16" ht="12" customHeight="1" x14ac:dyDescent="0.2">
      <c r="A5827" s="31" t="s">
        <v>3438</v>
      </c>
      <c r="B5827" s="31" t="s">
        <v>3438</v>
      </c>
      <c r="C5827" s="31">
        <v>577910</v>
      </c>
      <c r="D5827" s="32">
        <v>43235.550995370373</v>
      </c>
      <c r="E5827" s="32">
        <v>43235.556944444441</v>
      </c>
      <c r="F5827" s="32">
        <v>43241.484722222223</v>
      </c>
      <c r="G5827" s="31">
        <v>4</v>
      </c>
      <c r="H5827" s="31" t="s">
        <v>86</v>
      </c>
      <c r="I5827" s="31" t="s">
        <v>1090</v>
      </c>
      <c r="J5827" s="31" t="s">
        <v>161</v>
      </c>
      <c r="K5827" s="31" t="s">
        <v>42</v>
      </c>
      <c r="L5827" s="31" t="s">
        <v>10853</v>
      </c>
      <c r="M5827" s="30" t="s">
        <v>10854</v>
      </c>
      <c r="N5827" s="23"/>
      <c r="O5827" s="23"/>
      <c r="P5827" s="24"/>
    </row>
    <row r="5828" spans="1:16" ht="12" customHeight="1" x14ac:dyDescent="0.2">
      <c r="A5828" s="31" t="s">
        <v>3438</v>
      </c>
      <c r="B5828" s="31" t="s">
        <v>3438</v>
      </c>
      <c r="C5828" s="31">
        <v>574743</v>
      </c>
      <c r="D5828" s="32">
        <v>43222.595555555556</v>
      </c>
      <c r="E5828" s="32">
        <v>43223.3594212963</v>
      </c>
      <c r="F5828" s="32">
        <v>43223.407638888886</v>
      </c>
      <c r="G5828" s="31">
        <v>4</v>
      </c>
      <c r="H5828" s="31" t="s">
        <v>86</v>
      </c>
      <c r="I5828" s="31" t="s">
        <v>1090</v>
      </c>
      <c r="J5828" s="31" t="s">
        <v>161</v>
      </c>
      <c r="K5828" s="31" t="s">
        <v>42</v>
      </c>
      <c r="L5828" s="31" t="s">
        <v>10855</v>
      </c>
      <c r="M5828" s="30" t="s">
        <v>10856</v>
      </c>
      <c r="N5828" s="23"/>
      <c r="O5828" s="23"/>
      <c r="P5828" s="24"/>
    </row>
    <row r="5829" spans="1:16" ht="12" customHeight="1" x14ac:dyDescent="0.2">
      <c r="A5829" s="31" t="s">
        <v>3438</v>
      </c>
      <c r="B5829" s="31" t="s">
        <v>3438</v>
      </c>
      <c r="C5829" s="31">
        <v>573851</v>
      </c>
      <c r="D5829" s="32">
        <v>43220.543958333335</v>
      </c>
      <c r="E5829" s="32">
        <v>43221.383715277778</v>
      </c>
      <c r="F5829" s="32">
        <v>43237.486805555556</v>
      </c>
      <c r="G5829" s="31">
        <v>4</v>
      </c>
      <c r="H5829" s="31" t="s">
        <v>86</v>
      </c>
      <c r="I5829" s="31" t="s">
        <v>1090</v>
      </c>
      <c r="J5829" s="31" t="s">
        <v>161</v>
      </c>
      <c r="K5829" s="31" t="s">
        <v>42</v>
      </c>
      <c r="L5829" s="31" t="s">
        <v>10857</v>
      </c>
      <c r="M5829" s="30" t="s">
        <v>10858</v>
      </c>
      <c r="N5829" s="23"/>
      <c r="O5829" s="23"/>
      <c r="P5829" s="24"/>
    </row>
    <row r="5830" spans="1:16" ht="12" customHeight="1" x14ac:dyDescent="0.2">
      <c r="A5830" s="31" t="s">
        <v>3438</v>
      </c>
      <c r="B5830" s="31" t="s">
        <v>3438</v>
      </c>
      <c r="C5830" s="31">
        <v>580609</v>
      </c>
      <c r="D5830" s="32">
        <v>43244.351909722223</v>
      </c>
      <c r="E5830" s="32">
        <v>43244.391840277778</v>
      </c>
      <c r="F5830" s="32">
        <v>43245.428472222222</v>
      </c>
      <c r="G5830" s="31">
        <v>4</v>
      </c>
      <c r="H5830" s="31" t="s">
        <v>86</v>
      </c>
      <c r="I5830" s="31" t="s">
        <v>1090</v>
      </c>
      <c r="J5830" s="31" t="s">
        <v>161</v>
      </c>
      <c r="K5830" s="31" t="s">
        <v>42</v>
      </c>
      <c r="L5830" s="31" t="s">
        <v>10859</v>
      </c>
      <c r="M5830" s="30" t="s">
        <v>10860</v>
      </c>
      <c r="N5830" s="23"/>
      <c r="O5830" s="23"/>
      <c r="P5830" s="24"/>
    </row>
    <row r="5831" spans="1:16" ht="12" customHeight="1" x14ac:dyDescent="0.2">
      <c r="A5831" s="31" t="s">
        <v>3438</v>
      </c>
      <c r="B5831" s="31" t="s">
        <v>3438</v>
      </c>
      <c r="C5831" s="31">
        <v>574909</v>
      </c>
      <c r="D5831" s="32">
        <v>43223.386423611111</v>
      </c>
      <c r="E5831" s="32">
        <v>43223.434560185182</v>
      </c>
      <c r="F5831" s="32">
        <v>43228.625</v>
      </c>
      <c r="G5831" s="31">
        <v>4</v>
      </c>
      <c r="H5831" s="31" t="s">
        <v>86</v>
      </c>
      <c r="I5831" s="31" t="s">
        <v>1090</v>
      </c>
      <c r="J5831" s="31" t="s">
        <v>161</v>
      </c>
      <c r="K5831" s="31" t="s">
        <v>42</v>
      </c>
      <c r="L5831" s="31" t="s">
        <v>10861</v>
      </c>
      <c r="M5831" s="30" t="s">
        <v>10862</v>
      </c>
      <c r="N5831" s="23"/>
      <c r="O5831" s="23"/>
      <c r="P5831" s="24"/>
    </row>
    <row r="5832" spans="1:16" ht="12" customHeight="1" x14ac:dyDescent="0.2">
      <c r="A5832" s="31" t="s">
        <v>3438</v>
      </c>
      <c r="B5832" s="31" t="s">
        <v>3438</v>
      </c>
      <c r="C5832" s="31">
        <v>582041</v>
      </c>
      <c r="D5832" s="32">
        <v>43250.570219907408</v>
      </c>
      <c r="E5832" s="32">
        <v>43250.600266203706</v>
      </c>
      <c r="F5832" s="32">
        <v>43251.613194444442</v>
      </c>
      <c r="G5832" s="31">
        <v>4</v>
      </c>
      <c r="H5832" s="31" t="s">
        <v>86</v>
      </c>
      <c r="I5832" s="31" t="s">
        <v>1090</v>
      </c>
      <c r="J5832" s="31" t="s">
        <v>161</v>
      </c>
      <c r="K5832" s="31" t="s">
        <v>42</v>
      </c>
      <c r="L5832" s="31" t="s">
        <v>9028</v>
      </c>
      <c r="M5832" s="30" t="s">
        <v>10863</v>
      </c>
      <c r="N5832" s="23"/>
      <c r="O5832" s="23"/>
      <c r="P5832" s="24"/>
    </row>
    <row r="5833" spans="1:16" ht="12" customHeight="1" x14ac:dyDescent="0.2">
      <c r="A5833" s="31" t="s">
        <v>3438</v>
      </c>
      <c r="B5833" s="31" t="s">
        <v>3438</v>
      </c>
      <c r="C5833" s="31">
        <v>578331</v>
      </c>
      <c r="D5833" s="32">
        <v>43236.570405092592</v>
      </c>
      <c r="E5833" s="32">
        <v>43236.613194444442</v>
      </c>
      <c r="F5833" s="32">
        <v>43238.578472222223</v>
      </c>
      <c r="G5833" s="31">
        <v>4</v>
      </c>
      <c r="H5833" s="31" t="s">
        <v>86</v>
      </c>
      <c r="I5833" s="31" t="s">
        <v>1090</v>
      </c>
      <c r="J5833" s="31" t="s">
        <v>161</v>
      </c>
      <c r="K5833" s="31" t="s">
        <v>42</v>
      </c>
      <c r="L5833" s="31" t="s">
        <v>9028</v>
      </c>
      <c r="M5833" s="30" t="s">
        <v>10025</v>
      </c>
      <c r="N5833" s="23"/>
      <c r="O5833" s="23"/>
      <c r="P5833" s="24"/>
    </row>
    <row r="5834" spans="1:16" ht="12" customHeight="1" x14ac:dyDescent="0.2">
      <c r="A5834" s="31" t="s">
        <v>3438</v>
      </c>
      <c r="B5834" s="31" t="s">
        <v>3438</v>
      </c>
      <c r="C5834" s="31">
        <v>575093</v>
      </c>
      <c r="D5834" s="32">
        <v>43223.591238425928</v>
      </c>
      <c r="E5834" s="32">
        <v>43223.616666666669</v>
      </c>
      <c r="F5834" s="32">
        <v>43228.575694444444</v>
      </c>
      <c r="G5834" s="31">
        <v>4</v>
      </c>
      <c r="H5834" s="31" t="s">
        <v>86</v>
      </c>
      <c r="I5834" s="31" t="s">
        <v>1090</v>
      </c>
      <c r="J5834" s="31" t="s">
        <v>161</v>
      </c>
      <c r="K5834" s="31" t="s">
        <v>42</v>
      </c>
      <c r="L5834" s="31" t="s">
        <v>9028</v>
      </c>
      <c r="M5834" s="30" t="s">
        <v>10864</v>
      </c>
      <c r="N5834" s="23"/>
      <c r="O5834" s="23"/>
      <c r="P5834" s="24"/>
    </row>
    <row r="5835" spans="1:16" ht="12" customHeight="1" x14ac:dyDescent="0.2">
      <c r="A5835" s="31" t="s">
        <v>3438</v>
      </c>
      <c r="B5835" s="31" t="s">
        <v>3438</v>
      </c>
      <c r="C5835" s="31">
        <v>580443</v>
      </c>
      <c r="D5835" s="32">
        <v>43243.607256944444</v>
      </c>
      <c r="E5835" s="32">
        <v>43244.45416666667</v>
      </c>
      <c r="F5835" s="32">
        <v>43244.62777777778</v>
      </c>
      <c r="G5835" s="31">
        <v>4</v>
      </c>
      <c r="H5835" s="31" t="s">
        <v>86</v>
      </c>
      <c r="I5835" s="31" t="s">
        <v>1090</v>
      </c>
      <c r="J5835" s="31" t="s">
        <v>161</v>
      </c>
      <c r="K5835" s="31" t="s">
        <v>42</v>
      </c>
      <c r="L5835" s="31" t="s">
        <v>10865</v>
      </c>
      <c r="M5835" s="30" t="s">
        <v>10866</v>
      </c>
      <c r="N5835" s="23"/>
      <c r="O5835" s="23"/>
      <c r="P5835" s="24"/>
    </row>
    <row r="5836" spans="1:16" ht="12" customHeight="1" x14ac:dyDescent="0.2">
      <c r="A5836" s="31" t="s">
        <v>3438</v>
      </c>
      <c r="B5836" s="31" t="s">
        <v>3438</v>
      </c>
      <c r="C5836" s="31">
        <v>581793</v>
      </c>
      <c r="D5836" s="32">
        <v>43250.323252314818</v>
      </c>
      <c r="E5836" s="32">
        <v>43250.35423611111</v>
      </c>
      <c r="F5836" s="32">
        <v>43250.458333333336</v>
      </c>
      <c r="G5836" s="31">
        <v>4</v>
      </c>
      <c r="H5836" s="31" t="s">
        <v>86</v>
      </c>
      <c r="I5836" s="31" t="s">
        <v>1090</v>
      </c>
      <c r="J5836" s="31" t="s">
        <v>161</v>
      </c>
      <c r="K5836" s="31" t="s">
        <v>42</v>
      </c>
      <c r="L5836" s="31" t="s">
        <v>10867</v>
      </c>
      <c r="M5836" s="30" t="s">
        <v>6927</v>
      </c>
      <c r="N5836" s="23"/>
      <c r="O5836" s="23"/>
      <c r="P5836" s="24"/>
    </row>
    <row r="5837" spans="1:16" ht="12" customHeight="1" x14ac:dyDescent="0.2">
      <c r="A5837" s="31" t="s">
        <v>3438</v>
      </c>
      <c r="B5837" s="31" t="s">
        <v>3438</v>
      </c>
      <c r="C5837" s="31">
        <v>573964</v>
      </c>
      <c r="D5837" s="32">
        <v>43220.65896990741</v>
      </c>
      <c r="E5837" s="32">
        <v>43221.602777777778</v>
      </c>
      <c r="F5837" s="32">
        <v>43221.604861111111</v>
      </c>
      <c r="G5837" s="31">
        <v>4</v>
      </c>
      <c r="H5837" s="31" t="s">
        <v>86</v>
      </c>
      <c r="I5837" s="31" t="s">
        <v>1090</v>
      </c>
      <c r="J5837" s="31" t="s">
        <v>161</v>
      </c>
      <c r="K5837" s="31" t="s">
        <v>42</v>
      </c>
      <c r="L5837" s="31" t="s">
        <v>10868</v>
      </c>
      <c r="M5837" s="30" t="s">
        <v>10869</v>
      </c>
      <c r="N5837" s="23"/>
      <c r="O5837" s="23"/>
      <c r="P5837" s="24"/>
    </row>
    <row r="5838" spans="1:16" ht="12" customHeight="1" x14ac:dyDescent="0.2">
      <c r="A5838" s="31" t="s">
        <v>3438</v>
      </c>
      <c r="B5838" s="31" t="s">
        <v>3438</v>
      </c>
      <c r="C5838" s="31">
        <v>574525</v>
      </c>
      <c r="D5838" s="32">
        <v>43222.368379629632</v>
      </c>
      <c r="E5838" s="32">
        <v>43222.510983796295</v>
      </c>
      <c r="F5838" s="32">
        <v>43242.65625</v>
      </c>
      <c r="G5838" s="31">
        <v>4</v>
      </c>
      <c r="H5838" s="31" t="s">
        <v>86</v>
      </c>
      <c r="I5838" s="31" t="s">
        <v>1090</v>
      </c>
      <c r="J5838" s="31" t="s">
        <v>161</v>
      </c>
      <c r="K5838" s="31" t="s">
        <v>42</v>
      </c>
      <c r="L5838" s="31" t="s">
        <v>10870</v>
      </c>
      <c r="M5838" s="30" t="s">
        <v>1924</v>
      </c>
      <c r="N5838" s="23"/>
      <c r="O5838" s="23"/>
      <c r="P5838" s="24"/>
    </row>
    <row r="5839" spans="1:16" ht="12" customHeight="1" x14ac:dyDescent="0.2">
      <c r="A5839" s="31" t="s">
        <v>3438</v>
      </c>
      <c r="B5839" s="31" t="s">
        <v>3438</v>
      </c>
      <c r="C5839" s="31">
        <v>579505</v>
      </c>
      <c r="D5839" s="32">
        <v>43241.458993055552</v>
      </c>
      <c r="E5839" s="32">
        <v>43241.471828703703</v>
      </c>
      <c r="F5839" s="32">
        <v>43244.351041666669</v>
      </c>
      <c r="G5839" s="31">
        <v>4</v>
      </c>
      <c r="H5839" s="31" t="s">
        <v>86</v>
      </c>
      <c r="I5839" s="31" t="s">
        <v>1090</v>
      </c>
      <c r="J5839" s="31" t="s">
        <v>161</v>
      </c>
      <c r="K5839" s="31" t="s">
        <v>42</v>
      </c>
      <c r="L5839" s="31" t="s">
        <v>10871</v>
      </c>
      <c r="M5839" s="30" t="s">
        <v>10872</v>
      </c>
      <c r="N5839" s="23"/>
      <c r="O5839" s="23"/>
      <c r="P5839" s="24"/>
    </row>
    <row r="5840" spans="1:16" ht="12" customHeight="1" x14ac:dyDescent="0.2">
      <c r="A5840" s="31" t="s">
        <v>3438</v>
      </c>
      <c r="B5840" s="31" t="s">
        <v>3438</v>
      </c>
      <c r="C5840" s="31">
        <v>575317</v>
      </c>
      <c r="D5840" s="32">
        <v>43224.451099537036</v>
      </c>
      <c r="E5840" s="32">
        <v>43224.467465277776</v>
      </c>
      <c r="F5840" s="32">
        <v>43230.60833333333</v>
      </c>
      <c r="G5840" s="31">
        <v>4</v>
      </c>
      <c r="H5840" s="31" t="s">
        <v>86</v>
      </c>
      <c r="I5840" s="31" t="s">
        <v>1090</v>
      </c>
      <c r="J5840" s="31" t="s">
        <v>161</v>
      </c>
      <c r="K5840" s="31" t="s">
        <v>42</v>
      </c>
      <c r="L5840" s="31" t="s">
        <v>10873</v>
      </c>
      <c r="M5840" s="30" t="s">
        <v>10874</v>
      </c>
      <c r="N5840" s="23"/>
      <c r="O5840" s="23"/>
      <c r="P5840" s="24"/>
    </row>
    <row r="5841" spans="1:16" ht="12" customHeight="1" x14ac:dyDescent="0.2">
      <c r="A5841" s="31" t="s">
        <v>2415</v>
      </c>
      <c r="B5841" s="31" t="s">
        <v>3438</v>
      </c>
      <c r="C5841" s="31">
        <v>568923</v>
      </c>
      <c r="D5841" s="32">
        <v>43203.421967592592</v>
      </c>
      <c r="E5841" s="32">
        <v>43203.631527777776</v>
      </c>
      <c r="F5841" s="32">
        <v>43228.425833333335</v>
      </c>
      <c r="G5841" s="31">
        <v>4</v>
      </c>
      <c r="H5841" s="31" t="s">
        <v>86</v>
      </c>
      <c r="I5841" s="31" t="s">
        <v>1090</v>
      </c>
      <c r="J5841" s="31" t="s">
        <v>161</v>
      </c>
      <c r="K5841" s="31" t="s">
        <v>42</v>
      </c>
      <c r="L5841" s="31" t="s">
        <v>10875</v>
      </c>
      <c r="M5841" s="30" t="s">
        <v>10876</v>
      </c>
      <c r="N5841" s="23"/>
      <c r="O5841" s="23"/>
      <c r="P5841" s="24"/>
    </row>
    <row r="5842" spans="1:16" ht="12" customHeight="1" x14ac:dyDescent="0.2">
      <c r="A5842" s="31" t="s">
        <v>3438</v>
      </c>
      <c r="B5842" s="31" t="s">
        <v>3438</v>
      </c>
      <c r="C5842" s="31">
        <v>581034</v>
      </c>
      <c r="D5842" s="32">
        <v>43245.410787037035</v>
      </c>
      <c r="E5842" s="32">
        <v>43245.465763888889</v>
      </c>
      <c r="F5842" s="32">
        <v>43249.402083333334</v>
      </c>
      <c r="G5842" s="31">
        <v>4</v>
      </c>
      <c r="H5842" s="31" t="s">
        <v>86</v>
      </c>
      <c r="I5842" s="31" t="s">
        <v>1090</v>
      </c>
      <c r="J5842" s="31" t="s">
        <v>161</v>
      </c>
      <c r="K5842" s="31" t="s">
        <v>42</v>
      </c>
      <c r="L5842" s="31" t="s">
        <v>10877</v>
      </c>
      <c r="M5842" s="30" t="s">
        <v>10878</v>
      </c>
      <c r="N5842" s="23"/>
      <c r="O5842" s="23"/>
      <c r="P5842" s="24"/>
    </row>
    <row r="5843" spans="1:16" ht="12" customHeight="1" x14ac:dyDescent="0.2">
      <c r="A5843" s="31" t="s">
        <v>3438</v>
      </c>
      <c r="B5843" s="31" t="s">
        <v>3438</v>
      </c>
      <c r="C5843" s="31">
        <v>577814</v>
      </c>
      <c r="D5843" s="32">
        <v>43235.439293981479</v>
      </c>
      <c r="E5843" s="32">
        <v>43235.45890046296</v>
      </c>
      <c r="F5843" s="32">
        <v>43235.464490740742</v>
      </c>
      <c r="G5843" s="31">
        <v>4</v>
      </c>
      <c r="H5843" s="31" t="s">
        <v>86</v>
      </c>
      <c r="I5843" s="31" t="s">
        <v>1090</v>
      </c>
      <c r="J5843" s="31" t="s">
        <v>161</v>
      </c>
      <c r="K5843" s="31" t="s">
        <v>42</v>
      </c>
      <c r="L5843" s="31" t="s">
        <v>10879</v>
      </c>
      <c r="M5843" s="30" t="s">
        <v>10880</v>
      </c>
      <c r="N5843" s="23"/>
      <c r="O5843" s="23"/>
      <c r="P5843" s="24"/>
    </row>
    <row r="5844" spans="1:16" ht="12" customHeight="1" x14ac:dyDescent="0.2">
      <c r="A5844" s="31" t="s">
        <v>3438</v>
      </c>
      <c r="B5844" s="31" t="s">
        <v>3438</v>
      </c>
      <c r="C5844" s="31">
        <v>580491</v>
      </c>
      <c r="D5844" s="32">
        <v>43243.652233796296</v>
      </c>
      <c r="E5844" s="32">
        <v>43244.341689814813</v>
      </c>
      <c r="F5844" s="32">
        <v>43245.654166666667</v>
      </c>
      <c r="G5844" s="31">
        <v>4</v>
      </c>
      <c r="H5844" s="31" t="s">
        <v>86</v>
      </c>
      <c r="I5844" s="31" t="s">
        <v>1090</v>
      </c>
      <c r="J5844" s="31" t="s">
        <v>947</v>
      </c>
      <c r="K5844" s="31" t="s">
        <v>42</v>
      </c>
      <c r="L5844" s="31" t="s">
        <v>10881</v>
      </c>
      <c r="M5844" s="30" t="s">
        <v>10882</v>
      </c>
      <c r="N5844" s="23"/>
      <c r="O5844" s="23"/>
      <c r="P5844" s="24"/>
    </row>
    <row r="5845" spans="1:16" ht="12" customHeight="1" x14ac:dyDescent="0.2">
      <c r="A5845" s="31" t="s">
        <v>3438</v>
      </c>
      <c r="B5845" s="31" t="s">
        <v>3438</v>
      </c>
      <c r="C5845" s="31">
        <v>575816</v>
      </c>
      <c r="D5845" s="32">
        <v>43228.454201388886</v>
      </c>
      <c r="E5845" s="32">
        <v>43228.574988425928</v>
      </c>
      <c r="F5845" s="32">
        <v>43229.384722222225</v>
      </c>
      <c r="G5845" s="31">
        <v>4</v>
      </c>
      <c r="H5845" s="31" t="s">
        <v>86</v>
      </c>
      <c r="I5845" s="31" t="s">
        <v>1090</v>
      </c>
      <c r="J5845" s="31" t="s">
        <v>947</v>
      </c>
      <c r="K5845" s="31" t="s">
        <v>42</v>
      </c>
      <c r="L5845" s="31" t="s">
        <v>10883</v>
      </c>
      <c r="M5845" s="30" t="s">
        <v>8484</v>
      </c>
      <c r="N5845" s="23"/>
      <c r="O5845" s="23"/>
      <c r="P5845" s="24"/>
    </row>
    <row r="5846" spans="1:16" ht="12" customHeight="1" x14ac:dyDescent="0.2">
      <c r="A5846" s="31" t="s">
        <v>3438</v>
      </c>
      <c r="B5846" s="31" t="s">
        <v>3438</v>
      </c>
      <c r="C5846" s="31">
        <v>580848</v>
      </c>
      <c r="D5846" s="32">
        <v>43244.642650462964</v>
      </c>
      <c r="E5846" s="32">
        <v>43245.335289351853</v>
      </c>
      <c r="F5846" s="32">
        <v>43249.366284722222</v>
      </c>
      <c r="G5846" s="31">
        <v>4</v>
      </c>
      <c r="H5846" s="31" t="s">
        <v>86</v>
      </c>
      <c r="I5846" s="31" t="s">
        <v>1090</v>
      </c>
      <c r="J5846" s="31" t="s">
        <v>947</v>
      </c>
      <c r="K5846" s="31" t="s">
        <v>42</v>
      </c>
      <c r="L5846" s="31" t="s">
        <v>9028</v>
      </c>
      <c r="M5846" s="30" t="s">
        <v>10025</v>
      </c>
      <c r="N5846" s="23"/>
      <c r="O5846" s="23"/>
      <c r="P5846" s="24"/>
    </row>
    <row r="5847" spans="1:16" ht="12" customHeight="1" x14ac:dyDescent="0.2">
      <c r="A5847" s="31" t="s">
        <v>3438</v>
      </c>
      <c r="B5847" s="31" t="s">
        <v>3438</v>
      </c>
      <c r="C5847" s="31">
        <v>580097</v>
      </c>
      <c r="D5847" s="32">
        <v>43242.623784722222</v>
      </c>
      <c r="E5847" s="32">
        <v>43243.364583333336</v>
      </c>
      <c r="F5847" s="32">
        <v>43243.697916666664</v>
      </c>
      <c r="G5847" s="31">
        <v>4</v>
      </c>
      <c r="H5847" s="31" t="s">
        <v>86</v>
      </c>
      <c r="I5847" s="31" t="s">
        <v>1090</v>
      </c>
      <c r="J5847" s="31" t="s">
        <v>947</v>
      </c>
      <c r="K5847" s="31" t="s">
        <v>42</v>
      </c>
      <c r="L5847" s="31" t="s">
        <v>9028</v>
      </c>
      <c r="M5847" s="30" t="s">
        <v>10884</v>
      </c>
      <c r="N5847" s="23"/>
      <c r="O5847" s="23"/>
      <c r="P5847" s="24"/>
    </row>
    <row r="5848" spans="1:16" ht="12" customHeight="1" x14ac:dyDescent="0.2">
      <c r="A5848" s="31" t="s">
        <v>3438</v>
      </c>
      <c r="B5848" s="31" t="s">
        <v>3438</v>
      </c>
      <c r="C5848" s="31">
        <v>579466</v>
      </c>
      <c r="D5848" s="32">
        <v>43241.426446759258</v>
      </c>
      <c r="E5848" s="32">
        <v>43241.490162037036</v>
      </c>
      <c r="F5848" s="32">
        <v>43242.455555555556</v>
      </c>
      <c r="G5848" s="31">
        <v>4</v>
      </c>
      <c r="H5848" s="31" t="s">
        <v>86</v>
      </c>
      <c r="I5848" s="31" t="s">
        <v>1090</v>
      </c>
      <c r="J5848" s="31" t="s">
        <v>947</v>
      </c>
      <c r="K5848" s="31" t="s">
        <v>42</v>
      </c>
      <c r="L5848" s="31" t="s">
        <v>9028</v>
      </c>
      <c r="M5848" s="30" t="s">
        <v>10025</v>
      </c>
      <c r="N5848" s="23"/>
      <c r="O5848" s="23"/>
      <c r="P5848" s="24"/>
    </row>
    <row r="5849" spans="1:16" ht="12" customHeight="1" x14ac:dyDescent="0.2">
      <c r="A5849" s="31" t="s">
        <v>3438</v>
      </c>
      <c r="B5849" s="31" t="s">
        <v>3438</v>
      </c>
      <c r="C5849" s="31">
        <v>577991</v>
      </c>
      <c r="D5849" s="32">
        <v>43235.643206018518</v>
      </c>
      <c r="E5849" s="32">
        <v>43236.333657407406</v>
      </c>
      <c r="F5849" s="32">
        <v>43237.489849537036</v>
      </c>
      <c r="G5849" s="31">
        <v>4</v>
      </c>
      <c r="H5849" s="31" t="s">
        <v>86</v>
      </c>
      <c r="I5849" s="31" t="s">
        <v>1090</v>
      </c>
      <c r="J5849" s="31" t="s">
        <v>947</v>
      </c>
      <c r="K5849" s="31" t="s">
        <v>42</v>
      </c>
      <c r="L5849" s="31" t="s">
        <v>9028</v>
      </c>
      <c r="M5849" s="30" t="s">
        <v>10025</v>
      </c>
      <c r="N5849" s="23"/>
      <c r="O5849" s="23"/>
      <c r="P5849" s="24"/>
    </row>
    <row r="5850" spans="1:16" ht="12" customHeight="1" x14ac:dyDescent="0.2">
      <c r="A5850" s="31" t="s">
        <v>3438</v>
      </c>
      <c r="B5850" s="31" t="s">
        <v>3438</v>
      </c>
      <c r="C5850" s="31">
        <v>572302</v>
      </c>
      <c r="D5850" s="32">
        <v>43215.322129629632</v>
      </c>
      <c r="E5850" s="32">
        <v>43222.601736111108</v>
      </c>
      <c r="F5850" s="32">
        <v>43224.629166666666</v>
      </c>
      <c r="G5850" s="31">
        <v>4</v>
      </c>
      <c r="H5850" s="31" t="s">
        <v>86</v>
      </c>
      <c r="I5850" s="31" t="s">
        <v>1090</v>
      </c>
      <c r="J5850" s="31" t="s">
        <v>947</v>
      </c>
      <c r="K5850" s="31" t="s">
        <v>42</v>
      </c>
      <c r="L5850" s="31" t="s">
        <v>10885</v>
      </c>
      <c r="M5850" s="30" t="s">
        <v>10886</v>
      </c>
      <c r="N5850" s="23"/>
      <c r="O5850" s="23"/>
      <c r="P5850" s="24"/>
    </row>
    <row r="5851" spans="1:16" ht="12" customHeight="1" x14ac:dyDescent="0.2">
      <c r="A5851" s="31" t="s">
        <v>3438</v>
      </c>
      <c r="B5851" s="31" t="s">
        <v>3438</v>
      </c>
      <c r="C5851" s="31">
        <v>578353</v>
      </c>
      <c r="D5851" s="32">
        <v>43236.59270833333</v>
      </c>
      <c r="E5851" s="32">
        <v>43238.393622685187</v>
      </c>
      <c r="F5851" s="32">
        <v>43238.589618055557</v>
      </c>
      <c r="G5851" s="31">
        <v>4</v>
      </c>
      <c r="H5851" s="31" t="s">
        <v>86</v>
      </c>
      <c r="I5851" s="31" t="s">
        <v>1090</v>
      </c>
      <c r="J5851" s="31" t="s">
        <v>947</v>
      </c>
      <c r="K5851" s="31" t="s">
        <v>42</v>
      </c>
      <c r="L5851" s="31" t="s">
        <v>10887</v>
      </c>
      <c r="M5851" s="30" t="s">
        <v>10888</v>
      </c>
      <c r="N5851" s="23"/>
      <c r="O5851" s="23"/>
      <c r="P5851" s="24"/>
    </row>
    <row r="5852" spans="1:16" ht="12" customHeight="1" x14ac:dyDescent="0.2">
      <c r="A5852" s="31" t="s">
        <v>3438</v>
      </c>
      <c r="B5852" s="31" t="s">
        <v>3438</v>
      </c>
      <c r="C5852" s="31">
        <v>580044</v>
      </c>
      <c r="D5852" s="32">
        <v>43242.582384259258</v>
      </c>
      <c r="E5852" s="32">
        <v>43243.353842592594</v>
      </c>
      <c r="F5852" s="32">
        <v>43249.505555555559</v>
      </c>
      <c r="G5852" s="31">
        <v>4</v>
      </c>
      <c r="H5852" s="31" t="s">
        <v>86</v>
      </c>
      <c r="I5852" s="31" t="s">
        <v>1090</v>
      </c>
      <c r="J5852" s="31" t="s">
        <v>947</v>
      </c>
      <c r="K5852" s="31" t="s">
        <v>42</v>
      </c>
      <c r="L5852" s="31" t="s">
        <v>10889</v>
      </c>
      <c r="M5852" s="30" t="s">
        <v>6927</v>
      </c>
      <c r="N5852" s="23"/>
      <c r="O5852" s="23"/>
      <c r="P5852" s="24"/>
    </row>
    <row r="5853" spans="1:16" ht="12" customHeight="1" x14ac:dyDescent="0.2">
      <c r="A5853" s="31" t="s">
        <v>3438</v>
      </c>
      <c r="B5853" s="31" t="s">
        <v>3438</v>
      </c>
      <c r="C5853" s="31">
        <v>577573</v>
      </c>
      <c r="D5853" s="32">
        <v>43234.620266203703</v>
      </c>
      <c r="E5853" s="32">
        <v>43235.328993055555</v>
      </c>
      <c r="F5853" s="32">
        <v>43237.620138888888</v>
      </c>
      <c r="G5853" s="31">
        <v>4</v>
      </c>
      <c r="H5853" s="31" t="s">
        <v>86</v>
      </c>
      <c r="I5853" s="31" t="s">
        <v>1090</v>
      </c>
      <c r="J5853" s="31" t="s">
        <v>947</v>
      </c>
      <c r="K5853" s="31" t="s">
        <v>42</v>
      </c>
      <c r="L5853" s="31" t="s">
        <v>10890</v>
      </c>
      <c r="M5853" s="30" t="s">
        <v>10891</v>
      </c>
      <c r="N5853" s="23"/>
      <c r="O5853" s="23"/>
      <c r="P5853" s="24"/>
    </row>
    <row r="5854" spans="1:16" ht="12" customHeight="1" x14ac:dyDescent="0.2">
      <c r="A5854" s="31" t="s">
        <v>3438</v>
      </c>
      <c r="B5854" s="31" t="s">
        <v>3438</v>
      </c>
      <c r="C5854" s="31">
        <v>571146</v>
      </c>
      <c r="D5854" s="32">
        <v>43210.612627314818</v>
      </c>
      <c r="E5854" s="32">
        <v>43224.352777777778</v>
      </c>
      <c r="F5854" s="32">
        <v>43229.343055555553</v>
      </c>
      <c r="G5854" s="31">
        <v>4</v>
      </c>
      <c r="H5854" s="31" t="s">
        <v>86</v>
      </c>
      <c r="I5854" s="31" t="s">
        <v>1090</v>
      </c>
      <c r="J5854" s="31" t="s">
        <v>2069</v>
      </c>
      <c r="K5854" s="31" t="s">
        <v>42</v>
      </c>
      <c r="L5854" s="31" t="s">
        <v>10892</v>
      </c>
      <c r="M5854" s="30" t="s">
        <v>10893</v>
      </c>
      <c r="N5854" s="23"/>
      <c r="O5854" s="23"/>
      <c r="P5854" s="24"/>
    </row>
    <row r="5855" spans="1:16" ht="12" customHeight="1" x14ac:dyDescent="0.2">
      <c r="A5855" s="31" t="s">
        <v>3438</v>
      </c>
      <c r="B5855" s="31" t="s">
        <v>3438</v>
      </c>
      <c r="C5855" s="31">
        <v>575098</v>
      </c>
      <c r="D5855" s="32">
        <v>43223.5940162037</v>
      </c>
      <c r="E5855" s="32">
        <v>43223.611319444448</v>
      </c>
      <c r="F5855" s="32">
        <v>43250.443055555559</v>
      </c>
      <c r="G5855" s="31">
        <v>3</v>
      </c>
      <c r="H5855" s="31" t="s">
        <v>86</v>
      </c>
      <c r="I5855" s="31" t="s">
        <v>1090</v>
      </c>
      <c r="J5855" s="31" t="s">
        <v>2069</v>
      </c>
      <c r="K5855" s="31" t="s">
        <v>42</v>
      </c>
      <c r="L5855" s="31" t="s">
        <v>10894</v>
      </c>
      <c r="M5855" s="30" t="s">
        <v>10895</v>
      </c>
      <c r="N5855" s="23"/>
      <c r="O5855" s="23"/>
      <c r="P5855" s="24"/>
    </row>
    <row r="5856" spans="1:16" ht="12" customHeight="1" x14ac:dyDescent="0.2">
      <c r="A5856" s="31" t="s">
        <v>3438</v>
      </c>
      <c r="B5856" s="31" t="s">
        <v>3438</v>
      </c>
      <c r="C5856" s="31">
        <v>573335</v>
      </c>
      <c r="D5856" s="32">
        <v>43217.483518518522</v>
      </c>
      <c r="E5856" s="32">
        <v>43243.616493055553</v>
      </c>
      <c r="F5856" s="32">
        <v>43244.631064814814</v>
      </c>
      <c r="G5856" s="31">
        <v>4</v>
      </c>
      <c r="H5856" s="31" t="s">
        <v>86</v>
      </c>
      <c r="I5856" s="31" t="s">
        <v>1138</v>
      </c>
      <c r="J5856" s="31" t="s">
        <v>2069</v>
      </c>
      <c r="K5856" s="31" t="s">
        <v>42</v>
      </c>
      <c r="L5856" s="31" t="s">
        <v>10896</v>
      </c>
      <c r="M5856" s="30" t="s">
        <v>1883</v>
      </c>
      <c r="N5856" s="23"/>
      <c r="O5856" s="23"/>
      <c r="P5856" s="24"/>
    </row>
    <row r="5857" spans="1:16" ht="12" customHeight="1" x14ac:dyDescent="0.2">
      <c r="A5857" s="31" t="s">
        <v>3438</v>
      </c>
      <c r="B5857" s="31" t="s">
        <v>3438</v>
      </c>
      <c r="C5857" s="31">
        <v>580465</v>
      </c>
      <c r="D5857" s="32">
        <v>43243.622824074075</v>
      </c>
      <c r="E5857" s="32">
        <v>43244.38559027778</v>
      </c>
      <c r="F5857" s="32">
        <v>43251.550891203704</v>
      </c>
      <c r="G5857" s="31">
        <v>4</v>
      </c>
      <c r="H5857" s="31" t="s">
        <v>86</v>
      </c>
      <c r="I5857" s="31" t="s">
        <v>1138</v>
      </c>
      <c r="J5857" s="31" t="s">
        <v>360</v>
      </c>
      <c r="K5857" s="31" t="s">
        <v>42</v>
      </c>
      <c r="L5857" s="31" t="s">
        <v>10897</v>
      </c>
      <c r="M5857" s="30" t="s">
        <v>10898</v>
      </c>
      <c r="N5857" s="23">
        <v>5998</v>
      </c>
      <c r="O5857" s="23"/>
      <c r="P5857" s="24" t="s">
        <v>1150</v>
      </c>
    </row>
    <row r="5858" spans="1:16" ht="12" customHeight="1" x14ac:dyDescent="0.2">
      <c r="A5858" s="31" t="s">
        <v>2415</v>
      </c>
      <c r="B5858" s="31" t="s">
        <v>3438</v>
      </c>
      <c r="C5858" s="31">
        <v>569877</v>
      </c>
      <c r="D5858" s="32">
        <v>43207.500185185185</v>
      </c>
      <c r="E5858" s="32">
        <v>43207.617025462961</v>
      </c>
      <c r="F5858" s="32">
        <v>43221.376388888886</v>
      </c>
      <c r="G5858" s="31">
        <v>4</v>
      </c>
      <c r="H5858" s="31" t="s">
        <v>86</v>
      </c>
      <c r="I5858" s="31" t="s">
        <v>1090</v>
      </c>
      <c r="J5858" s="31" t="s">
        <v>360</v>
      </c>
      <c r="K5858" s="31" t="s">
        <v>42</v>
      </c>
      <c r="L5858" s="31" t="s">
        <v>10899</v>
      </c>
      <c r="M5858" s="30" t="s">
        <v>10900</v>
      </c>
      <c r="N5858" s="23"/>
      <c r="O5858" s="23"/>
      <c r="P5858" s="24"/>
    </row>
    <row r="5859" spans="1:16" ht="12" customHeight="1" x14ac:dyDescent="0.2">
      <c r="A5859" s="31" t="s">
        <v>3438</v>
      </c>
      <c r="B5859" s="31" t="s">
        <v>3438</v>
      </c>
      <c r="C5859" s="31">
        <v>571052</v>
      </c>
      <c r="D5859" s="32">
        <v>43210.470648148148</v>
      </c>
      <c r="E5859" s="32">
        <v>43237.59003472222</v>
      </c>
      <c r="F5859" s="32">
        <v>43241.390277777777</v>
      </c>
      <c r="G5859" s="31">
        <v>4</v>
      </c>
      <c r="H5859" s="31" t="s">
        <v>202</v>
      </c>
      <c r="I5859" s="31" t="s">
        <v>1090</v>
      </c>
      <c r="J5859" s="31" t="s">
        <v>62</v>
      </c>
      <c r="K5859" s="31" t="s">
        <v>42</v>
      </c>
      <c r="L5859" s="31" t="s">
        <v>10901</v>
      </c>
      <c r="M5859" s="30" t="s">
        <v>10902</v>
      </c>
      <c r="N5859" s="23"/>
      <c r="O5859" s="23"/>
      <c r="P5859" s="24"/>
    </row>
    <row r="5860" spans="1:16" ht="12" customHeight="1" x14ac:dyDescent="0.2">
      <c r="A5860" s="31" t="s">
        <v>2415</v>
      </c>
      <c r="B5860" s="31" t="s">
        <v>3438</v>
      </c>
      <c r="C5860" s="31">
        <v>571743</v>
      </c>
      <c r="D5860" s="32">
        <v>43213.638703703706</v>
      </c>
      <c r="E5860" s="32">
        <v>43214.482523148145</v>
      </c>
      <c r="F5860" s="32">
        <v>43243.35833333333</v>
      </c>
      <c r="G5860" s="31">
        <v>4</v>
      </c>
      <c r="H5860" s="31" t="s">
        <v>86</v>
      </c>
      <c r="I5860" s="31" t="s">
        <v>1090</v>
      </c>
      <c r="J5860" s="31" t="s">
        <v>62</v>
      </c>
      <c r="K5860" s="31" t="s">
        <v>42</v>
      </c>
      <c r="L5860" s="31" t="s">
        <v>10903</v>
      </c>
      <c r="M5860" s="30" t="s">
        <v>10904</v>
      </c>
      <c r="N5860" s="23"/>
      <c r="O5860" s="23"/>
      <c r="P5860" s="24"/>
    </row>
    <row r="5861" spans="1:16" ht="12" customHeight="1" x14ac:dyDescent="0.2">
      <c r="A5861" s="31" t="s">
        <v>2415</v>
      </c>
      <c r="B5861" s="31" t="s">
        <v>3438</v>
      </c>
      <c r="C5861" s="31">
        <v>572848</v>
      </c>
      <c r="D5861" s="32">
        <v>43216.448912037034</v>
      </c>
      <c r="E5861" s="32">
        <v>43216.540972222225</v>
      </c>
      <c r="F5861" s="32">
        <v>43221.609027777777</v>
      </c>
      <c r="G5861" s="31">
        <v>4</v>
      </c>
      <c r="H5861" s="31" t="s">
        <v>86</v>
      </c>
      <c r="I5861" s="31" t="s">
        <v>1090</v>
      </c>
      <c r="J5861" s="31" t="s">
        <v>62</v>
      </c>
      <c r="K5861" s="31" t="s">
        <v>42</v>
      </c>
      <c r="L5861" s="31" t="s">
        <v>10905</v>
      </c>
      <c r="M5861" s="30" t="s">
        <v>10906</v>
      </c>
      <c r="N5861" s="23"/>
      <c r="O5861" s="23"/>
      <c r="P5861" s="24"/>
    </row>
    <row r="5862" spans="1:16" ht="12" customHeight="1" x14ac:dyDescent="0.2">
      <c r="A5862" s="31" t="s">
        <v>1088</v>
      </c>
      <c r="B5862" s="31" t="s">
        <v>3438</v>
      </c>
      <c r="C5862" s="31">
        <v>560774</v>
      </c>
      <c r="D5862" s="32">
        <v>43166.593275462961</v>
      </c>
      <c r="E5862" s="32">
        <v>43166.630231481482</v>
      </c>
      <c r="F5862" s="32">
        <v>43237.615277777775</v>
      </c>
      <c r="G5862" s="31">
        <v>4</v>
      </c>
      <c r="H5862" s="31" t="s">
        <v>86</v>
      </c>
      <c r="I5862" s="31" t="s">
        <v>1420</v>
      </c>
      <c r="J5862" s="31" t="s">
        <v>62</v>
      </c>
      <c r="K5862" s="31" t="s">
        <v>42</v>
      </c>
      <c r="L5862" s="31" t="s">
        <v>10907</v>
      </c>
      <c r="M5862" s="30" t="s">
        <v>10908</v>
      </c>
      <c r="N5862" s="23"/>
      <c r="O5862" s="23"/>
      <c r="P5862" s="24"/>
    </row>
    <row r="5863" spans="1:16" ht="12" customHeight="1" x14ac:dyDescent="0.2">
      <c r="A5863" s="31" t="s">
        <v>2415</v>
      </c>
      <c r="B5863" s="31" t="s">
        <v>3438</v>
      </c>
      <c r="C5863" s="31">
        <v>569542</v>
      </c>
      <c r="D5863" s="32">
        <v>43206.595243055555</v>
      </c>
      <c r="E5863" s="32">
        <v>43213.665277777778</v>
      </c>
      <c r="F5863" s="32">
        <v>43244.446527777778</v>
      </c>
      <c r="G5863" s="31">
        <v>4</v>
      </c>
      <c r="H5863" s="31" t="s">
        <v>86</v>
      </c>
      <c r="I5863" s="31" t="s">
        <v>1090</v>
      </c>
      <c r="J5863" s="31" t="s">
        <v>10909</v>
      </c>
      <c r="K5863" s="31" t="s">
        <v>1239</v>
      </c>
      <c r="L5863" s="31" t="s">
        <v>10910</v>
      </c>
      <c r="M5863" s="30" t="s">
        <v>10911</v>
      </c>
      <c r="N5863" s="23"/>
      <c r="O5863" s="23"/>
      <c r="P5863" s="24"/>
    </row>
    <row r="5864" spans="1:16" ht="12" customHeight="1" x14ac:dyDescent="0.2">
      <c r="A5864" s="31" t="s">
        <v>3438</v>
      </c>
      <c r="B5864" s="31" t="s">
        <v>3438</v>
      </c>
      <c r="C5864" s="31">
        <v>578999</v>
      </c>
      <c r="D5864" s="32">
        <v>43238.436435185184</v>
      </c>
      <c r="E5864" s="32">
        <v>43238.455208333333</v>
      </c>
      <c r="F5864" s="32">
        <v>43238.647916666669</v>
      </c>
      <c r="G5864" s="31">
        <v>4</v>
      </c>
      <c r="H5864" s="31" t="s">
        <v>86</v>
      </c>
      <c r="I5864" s="31" t="s">
        <v>1090</v>
      </c>
      <c r="J5864" s="31" t="s">
        <v>402</v>
      </c>
      <c r="K5864" s="31" t="s">
        <v>1119</v>
      </c>
      <c r="L5864" s="31" t="s">
        <v>6228</v>
      </c>
      <c r="M5864" s="30" t="s">
        <v>10912</v>
      </c>
      <c r="N5864" s="23"/>
      <c r="O5864" s="23"/>
      <c r="P5864" s="24"/>
    </row>
    <row r="5865" spans="1:16" ht="12" customHeight="1" x14ac:dyDescent="0.2">
      <c r="A5865" s="31" t="s">
        <v>3438</v>
      </c>
      <c r="B5865" s="31" t="s">
        <v>3438</v>
      </c>
      <c r="C5865" s="31">
        <v>575524</v>
      </c>
      <c r="D5865" s="32">
        <v>43227.282569444447</v>
      </c>
      <c r="E5865" s="32">
        <v>43227.296493055554</v>
      </c>
      <c r="F5865" s="32">
        <v>43228.381122685183</v>
      </c>
      <c r="G5865" s="31">
        <v>4</v>
      </c>
      <c r="H5865" s="31" t="s">
        <v>86</v>
      </c>
      <c r="I5865" s="31" t="s">
        <v>1090</v>
      </c>
      <c r="J5865" s="31" t="s">
        <v>402</v>
      </c>
      <c r="K5865" s="31" t="s">
        <v>1119</v>
      </c>
      <c r="L5865" s="31" t="s">
        <v>10913</v>
      </c>
      <c r="M5865" s="30" t="s">
        <v>10914</v>
      </c>
      <c r="N5865" s="23">
        <v>5932</v>
      </c>
      <c r="O5865" s="23"/>
      <c r="P5865" s="24" t="s">
        <v>1150</v>
      </c>
    </row>
    <row r="5866" spans="1:16" ht="12" customHeight="1" x14ac:dyDescent="0.2">
      <c r="A5866" s="31" t="s">
        <v>3438</v>
      </c>
      <c r="B5866" s="31" t="s">
        <v>3438</v>
      </c>
      <c r="C5866" s="31">
        <v>582221</v>
      </c>
      <c r="D5866" s="32">
        <v>43251.341111111113</v>
      </c>
      <c r="E5866" s="32">
        <v>43251.438668981478</v>
      </c>
      <c r="F5866" s="32">
        <v>43251.63958333333</v>
      </c>
      <c r="G5866" s="31">
        <v>4</v>
      </c>
      <c r="H5866" s="31" t="s">
        <v>86</v>
      </c>
      <c r="I5866" s="31" t="s">
        <v>1090</v>
      </c>
      <c r="J5866" s="31" t="s">
        <v>402</v>
      </c>
      <c r="K5866" s="31" t="s">
        <v>1119</v>
      </c>
      <c r="L5866" s="31" t="s">
        <v>10915</v>
      </c>
      <c r="M5866" s="30" t="s">
        <v>10916</v>
      </c>
      <c r="N5866" s="23"/>
      <c r="O5866" s="23"/>
      <c r="P5866" s="24"/>
    </row>
    <row r="5867" spans="1:16" ht="12" customHeight="1" x14ac:dyDescent="0.2">
      <c r="A5867" s="31" t="s">
        <v>3438</v>
      </c>
      <c r="B5867" s="31" t="s">
        <v>3438</v>
      </c>
      <c r="C5867" s="31">
        <v>579892</v>
      </c>
      <c r="D5867" s="32">
        <v>43242.421516203707</v>
      </c>
      <c r="E5867" s="32">
        <v>43243.367893518516</v>
      </c>
      <c r="F5867" s="32">
        <v>43243.369444444441</v>
      </c>
      <c r="G5867" s="31">
        <v>4</v>
      </c>
      <c r="H5867" s="31" t="s">
        <v>86</v>
      </c>
      <c r="I5867" s="31" t="s">
        <v>1090</v>
      </c>
      <c r="J5867" s="31" t="s">
        <v>288</v>
      </c>
      <c r="K5867" s="31" t="s">
        <v>1119</v>
      </c>
      <c r="L5867" s="31" t="s">
        <v>833</v>
      </c>
      <c r="M5867" s="30" t="s">
        <v>10917</v>
      </c>
      <c r="N5867" s="23"/>
      <c r="O5867" s="23"/>
      <c r="P5867" s="24"/>
    </row>
    <row r="5868" spans="1:16" ht="12" customHeight="1" x14ac:dyDescent="0.2">
      <c r="A5868" s="31" t="s">
        <v>3438</v>
      </c>
      <c r="B5868" s="31" t="s">
        <v>3438</v>
      </c>
      <c r="C5868" s="31">
        <v>578947</v>
      </c>
      <c r="D5868" s="32">
        <v>43238.373472222222</v>
      </c>
      <c r="E5868" s="32">
        <v>43238.432071759256</v>
      </c>
      <c r="F5868" s="32">
        <v>43245.385416666664</v>
      </c>
      <c r="G5868" s="31">
        <v>4</v>
      </c>
      <c r="H5868" s="31" t="s">
        <v>86</v>
      </c>
      <c r="I5868" s="31" t="s">
        <v>1090</v>
      </c>
      <c r="J5868" s="31" t="s">
        <v>288</v>
      </c>
      <c r="K5868" s="31" t="s">
        <v>1119</v>
      </c>
      <c r="L5868" s="31" t="s">
        <v>833</v>
      </c>
      <c r="M5868" s="30" t="s">
        <v>10918</v>
      </c>
      <c r="N5868" s="23"/>
      <c r="O5868" s="23"/>
      <c r="P5868" s="24"/>
    </row>
    <row r="5869" spans="1:16" ht="12" customHeight="1" x14ac:dyDescent="0.2">
      <c r="A5869" s="31" t="s">
        <v>3438</v>
      </c>
      <c r="B5869" s="31" t="s">
        <v>3438</v>
      </c>
      <c r="C5869" s="31">
        <v>579657</v>
      </c>
      <c r="D5869" s="32">
        <v>43241.630659722221</v>
      </c>
      <c r="E5869" s="32">
        <v>43241.679224537038</v>
      </c>
      <c r="F5869" s="32">
        <v>43242.307638888888</v>
      </c>
      <c r="G5869" s="31">
        <v>4</v>
      </c>
      <c r="H5869" s="31" t="s">
        <v>86</v>
      </c>
      <c r="I5869" s="31" t="s">
        <v>1090</v>
      </c>
      <c r="J5869" s="31" t="s">
        <v>288</v>
      </c>
      <c r="K5869" s="31" t="s">
        <v>1119</v>
      </c>
      <c r="L5869" s="31" t="s">
        <v>6228</v>
      </c>
      <c r="M5869" s="30" t="s">
        <v>10919</v>
      </c>
      <c r="N5869" s="23"/>
      <c r="O5869" s="23"/>
      <c r="P5869" s="24"/>
    </row>
    <row r="5870" spans="1:16" ht="12" customHeight="1" x14ac:dyDescent="0.2">
      <c r="A5870" s="31" t="s">
        <v>3438</v>
      </c>
      <c r="B5870" s="31" t="s">
        <v>3438</v>
      </c>
      <c r="C5870" s="31">
        <v>575501</v>
      </c>
      <c r="D5870" s="32">
        <v>43226.248472222222</v>
      </c>
      <c r="E5870" s="32">
        <v>43227.308634259258</v>
      </c>
      <c r="F5870" s="32">
        <v>43230.393750000003</v>
      </c>
      <c r="G5870" s="31">
        <v>4</v>
      </c>
      <c r="H5870" s="31" t="s">
        <v>86</v>
      </c>
      <c r="I5870" s="31" t="s">
        <v>1090</v>
      </c>
      <c r="J5870" s="31" t="s">
        <v>288</v>
      </c>
      <c r="K5870" s="31" t="s">
        <v>1119</v>
      </c>
      <c r="L5870" s="31" t="s">
        <v>10920</v>
      </c>
      <c r="M5870" s="30" t="s">
        <v>10921</v>
      </c>
      <c r="N5870" s="23"/>
      <c r="O5870" s="23"/>
      <c r="P5870" s="24"/>
    </row>
    <row r="5871" spans="1:16" ht="12" customHeight="1" x14ac:dyDescent="0.2">
      <c r="A5871" s="31" t="s">
        <v>3438</v>
      </c>
      <c r="B5871" s="31" t="s">
        <v>3438</v>
      </c>
      <c r="C5871" s="31">
        <v>573589</v>
      </c>
      <c r="D5871" s="32">
        <v>43220.324236111112</v>
      </c>
      <c r="E5871" s="32">
        <v>43221.55</v>
      </c>
      <c r="F5871" s="32">
        <v>43228.413194444445</v>
      </c>
      <c r="G5871" s="31">
        <v>4</v>
      </c>
      <c r="H5871" s="31" t="s">
        <v>86</v>
      </c>
      <c r="I5871" s="31" t="s">
        <v>1090</v>
      </c>
      <c r="J5871" s="31" t="s">
        <v>341</v>
      </c>
      <c r="K5871" s="31" t="s">
        <v>1119</v>
      </c>
      <c r="L5871" s="31" t="s">
        <v>10922</v>
      </c>
      <c r="M5871" s="30" t="s">
        <v>10923</v>
      </c>
      <c r="N5871" s="23">
        <v>5950</v>
      </c>
      <c r="O5871" s="23"/>
      <c r="P5871" s="24" t="s">
        <v>1150</v>
      </c>
    </row>
    <row r="5872" spans="1:16" ht="12" customHeight="1" x14ac:dyDescent="0.2">
      <c r="A5872" s="31" t="s">
        <v>3438</v>
      </c>
      <c r="B5872" s="31" t="s">
        <v>3438</v>
      </c>
      <c r="C5872" s="31">
        <v>579495</v>
      </c>
      <c r="D5872" s="32">
        <v>43241.450289351851</v>
      </c>
      <c r="E5872" s="32">
        <v>43241.498055555552</v>
      </c>
      <c r="F5872" s="32">
        <v>43241.572916666664</v>
      </c>
      <c r="G5872" s="31">
        <v>4</v>
      </c>
      <c r="H5872" s="31" t="s">
        <v>86</v>
      </c>
      <c r="I5872" s="31" t="s">
        <v>1090</v>
      </c>
      <c r="J5872" s="31" t="s">
        <v>341</v>
      </c>
      <c r="K5872" s="31" t="s">
        <v>1119</v>
      </c>
      <c r="L5872" s="31" t="s">
        <v>10924</v>
      </c>
      <c r="M5872" s="30" t="s">
        <v>10925</v>
      </c>
      <c r="N5872" s="23"/>
      <c r="O5872" s="23"/>
      <c r="P5872" s="24"/>
    </row>
    <row r="5873" spans="1:16" ht="12" customHeight="1" x14ac:dyDescent="0.2">
      <c r="A5873" s="31" t="s">
        <v>3438</v>
      </c>
      <c r="B5873" s="31" t="s">
        <v>3438</v>
      </c>
      <c r="C5873" s="31">
        <v>581578</v>
      </c>
      <c r="D5873" s="32">
        <v>43249.523240740738</v>
      </c>
      <c r="E5873" s="32">
        <v>43249.562974537039</v>
      </c>
      <c r="F5873" s="32">
        <v>43250.451365740744</v>
      </c>
      <c r="G5873" s="31">
        <v>4</v>
      </c>
      <c r="H5873" s="31" t="s">
        <v>86</v>
      </c>
      <c r="I5873" s="31" t="s">
        <v>1090</v>
      </c>
      <c r="J5873" s="31" t="s">
        <v>186</v>
      </c>
      <c r="K5873" s="31" t="s">
        <v>1119</v>
      </c>
      <c r="L5873" s="31" t="s">
        <v>10926</v>
      </c>
      <c r="M5873" s="30" t="s">
        <v>10927</v>
      </c>
      <c r="N5873" s="23"/>
      <c r="O5873" s="23"/>
      <c r="P5873" s="24"/>
    </row>
    <row r="5874" spans="1:16" ht="12" customHeight="1" x14ac:dyDescent="0.2">
      <c r="A5874" s="31" t="s">
        <v>3438</v>
      </c>
      <c r="B5874" s="31" t="s">
        <v>3438</v>
      </c>
      <c r="C5874" s="31">
        <v>574863</v>
      </c>
      <c r="D5874" s="32">
        <v>43223.348877314813</v>
      </c>
      <c r="E5874" s="32">
        <v>43223.384131944447</v>
      </c>
      <c r="F5874" s="32">
        <v>43236.644004629627</v>
      </c>
      <c r="G5874" s="31">
        <v>3</v>
      </c>
      <c r="H5874" s="31" t="s">
        <v>86</v>
      </c>
      <c r="I5874" s="31" t="s">
        <v>1090</v>
      </c>
      <c r="J5874" s="31" t="s">
        <v>186</v>
      </c>
      <c r="K5874" s="31" t="s">
        <v>1119</v>
      </c>
      <c r="L5874" s="31" t="s">
        <v>10928</v>
      </c>
      <c r="M5874" s="30" t="s">
        <v>10929</v>
      </c>
      <c r="N5874" s="23">
        <v>5942</v>
      </c>
      <c r="O5874" s="23"/>
      <c r="P5874" s="24" t="s">
        <v>1150</v>
      </c>
    </row>
    <row r="5875" spans="1:16" ht="12" customHeight="1" x14ac:dyDescent="0.2">
      <c r="A5875" s="31" t="s">
        <v>3438</v>
      </c>
      <c r="B5875" s="31" t="s">
        <v>3438</v>
      </c>
      <c r="C5875" s="31">
        <v>581782</v>
      </c>
      <c r="D5875" s="32">
        <v>43250.321689814817</v>
      </c>
      <c r="E5875" s="32">
        <v>43250.336168981485</v>
      </c>
      <c r="F5875" s="32">
        <v>43250.607638888891</v>
      </c>
      <c r="G5875" s="31">
        <v>4</v>
      </c>
      <c r="H5875" s="31" t="s">
        <v>86</v>
      </c>
      <c r="I5875" s="31" t="s">
        <v>1090</v>
      </c>
      <c r="J5875" s="31" t="s">
        <v>186</v>
      </c>
      <c r="K5875" s="31" t="s">
        <v>1119</v>
      </c>
      <c r="L5875" s="31" t="s">
        <v>10930</v>
      </c>
      <c r="M5875" s="30" t="s">
        <v>10931</v>
      </c>
      <c r="N5875" s="23"/>
      <c r="O5875" s="23"/>
      <c r="P5875" s="24"/>
    </row>
    <row r="5876" spans="1:16" ht="12" customHeight="1" x14ac:dyDescent="0.2">
      <c r="A5876" s="31" t="s">
        <v>3438</v>
      </c>
      <c r="B5876" s="31" t="s">
        <v>3438</v>
      </c>
      <c r="C5876" s="31">
        <v>577033</v>
      </c>
      <c r="D5876" s="32">
        <v>43231.561273148145</v>
      </c>
      <c r="E5876" s="32">
        <v>43234.36041666667</v>
      </c>
      <c r="F5876" s="32">
        <v>43235.388888888891</v>
      </c>
      <c r="G5876" s="31">
        <v>4</v>
      </c>
      <c r="H5876" s="31" t="s">
        <v>86</v>
      </c>
      <c r="I5876" s="31" t="s">
        <v>1090</v>
      </c>
      <c r="J5876" s="31" t="s">
        <v>87</v>
      </c>
      <c r="K5876" s="31" t="s">
        <v>1119</v>
      </c>
      <c r="L5876" s="31" t="s">
        <v>10932</v>
      </c>
      <c r="M5876" s="30" t="s">
        <v>10933</v>
      </c>
      <c r="N5876" s="23"/>
      <c r="O5876" s="23"/>
      <c r="P5876" s="24"/>
    </row>
    <row r="5877" spans="1:16" ht="12" customHeight="1" x14ac:dyDescent="0.2">
      <c r="A5877" s="31" t="s">
        <v>3438</v>
      </c>
      <c r="B5877" s="31" t="s">
        <v>3438</v>
      </c>
      <c r="C5877" s="31">
        <v>580983</v>
      </c>
      <c r="D5877" s="32">
        <v>43245.365983796299</v>
      </c>
      <c r="E5877" s="32">
        <v>43249.372916666667</v>
      </c>
      <c r="F5877" s="32">
        <v>43249.553124999999</v>
      </c>
      <c r="G5877" s="31">
        <v>4</v>
      </c>
      <c r="H5877" s="31" t="s">
        <v>86</v>
      </c>
      <c r="I5877" s="31" t="s">
        <v>1090</v>
      </c>
      <c r="J5877" s="31" t="s">
        <v>87</v>
      </c>
      <c r="K5877" s="31" t="s">
        <v>1119</v>
      </c>
      <c r="L5877" s="31" t="s">
        <v>10934</v>
      </c>
      <c r="M5877" s="30" t="s">
        <v>10935</v>
      </c>
      <c r="N5877" s="23"/>
      <c r="O5877" s="23"/>
      <c r="P5877" s="24"/>
    </row>
    <row r="5878" spans="1:16" ht="12" customHeight="1" x14ac:dyDescent="0.2">
      <c r="A5878" s="31" t="s">
        <v>3438</v>
      </c>
      <c r="B5878" s="31" t="s">
        <v>3438</v>
      </c>
      <c r="C5878" s="31">
        <v>578197</v>
      </c>
      <c r="D5878" s="32">
        <v>43236.414409722223</v>
      </c>
      <c r="E5878" s="32">
        <v>43236.427847222221</v>
      </c>
      <c r="F5878" s="32">
        <v>43237.570659722223</v>
      </c>
      <c r="G5878" s="31">
        <v>4</v>
      </c>
      <c r="H5878" s="31" t="s">
        <v>86</v>
      </c>
      <c r="I5878" s="31" t="s">
        <v>1090</v>
      </c>
      <c r="J5878" s="31" t="s">
        <v>87</v>
      </c>
      <c r="K5878" s="31" t="s">
        <v>1119</v>
      </c>
      <c r="L5878" s="31" t="s">
        <v>10936</v>
      </c>
      <c r="M5878" s="30" t="s">
        <v>10937</v>
      </c>
      <c r="N5878" s="23"/>
      <c r="O5878" s="23"/>
      <c r="P5878" s="24"/>
    </row>
    <row r="5879" spans="1:16" ht="12" customHeight="1" x14ac:dyDescent="0.2">
      <c r="A5879" s="31" t="s">
        <v>3438</v>
      </c>
      <c r="B5879" s="31" t="s">
        <v>3438</v>
      </c>
      <c r="C5879" s="31">
        <v>581425</v>
      </c>
      <c r="D5879" s="32">
        <v>43249.356805555559</v>
      </c>
      <c r="E5879" s="32">
        <v>43249.404861111114</v>
      </c>
      <c r="F5879" s="32">
        <v>43251.397650462961</v>
      </c>
      <c r="G5879" s="31">
        <v>4</v>
      </c>
      <c r="H5879" s="31" t="s">
        <v>86</v>
      </c>
      <c r="I5879" s="31" t="s">
        <v>1090</v>
      </c>
      <c r="J5879" s="31" t="s">
        <v>87</v>
      </c>
      <c r="K5879" s="31" t="s">
        <v>1119</v>
      </c>
      <c r="L5879" s="31" t="s">
        <v>10938</v>
      </c>
      <c r="M5879" s="30" t="s">
        <v>10939</v>
      </c>
      <c r="N5879" s="23"/>
      <c r="O5879" s="23"/>
      <c r="P5879" s="24"/>
    </row>
    <row r="5880" spans="1:16" ht="12" customHeight="1" x14ac:dyDescent="0.2">
      <c r="A5880" s="31" t="s">
        <v>2415</v>
      </c>
      <c r="B5880" s="31" t="s">
        <v>3438</v>
      </c>
      <c r="C5880" s="31">
        <v>573190</v>
      </c>
      <c r="D5880" s="32">
        <v>43217.351388888892</v>
      </c>
      <c r="E5880" s="32">
        <v>43217.367928240739</v>
      </c>
      <c r="F5880" s="32">
        <v>43221.626006944447</v>
      </c>
      <c r="G5880" s="31">
        <v>4</v>
      </c>
      <c r="H5880" s="31" t="s">
        <v>86</v>
      </c>
      <c r="I5880" s="31" t="s">
        <v>1090</v>
      </c>
      <c r="J5880" s="31" t="s">
        <v>87</v>
      </c>
      <c r="K5880" s="31" t="s">
        <v>1119</v>
      </c>
      <c r="L5880" s="31" t="s">
        <v>10940</v>
      </c>
      <c r="M5880" s="30" t="s">
        <v>10941</v>
      </c>
      <c r="N5880" s="23">
        <v>5937</v>
      </c>
      <c r="O5880" s="23"/>
      <c r="P5880" s="24" t="s">
        <v>1150</v>
      </c>
    </row>
    <row r="5881" spans="1:16" ht="12" customHeight="1" x14ac:dyDescent="0.2">
      <c r="A5881" s="31" t="s">
        <v>3438</v>
      </c>
      <c r="B5881" s="31" t="s">
        <v>3438</v>
      </c>
      <c r="C5881" s="31">
        <v>580977</v>
      </c>
      <c r="D5881" s="32">
        <v>43245.360023148147</v>
      </c>
      <c r="E5881" s="32">
        <v>43245.396967592591</v>
      </c>
      <c r="F5881" s="32">
        <v>43245.527743055558</v>
      </c>
      <c r="G5881" s="31">
        <v>4</v>
      </c>
      <c r="H5881" s="31" t="s">
        <v>86</v>
      </c>
      <c r="I5881" s="31" t="s">
        <v>1090</v>
      </c>
      <c r="J5881" s="31" t="s">
        <v>87</v>
      </c>
      <c r="K5881" s="31" t="s">
        <v>1119</v>
      </c>
      <c r="L5881" s="31" t="s">
        <v>10942</v>
      </c>
      <c r="M5881" s="30" t="s">
        <v>10943</v>
      </c>
      <c r="N5881" s="23"/>
      <c r="O5881" s="23"/>
      <c r="P5881" s="24"/>
    </row>
    <row r="5882" spans="1:16" ht="12" customHeight="1" x14ac:dyDescent="0.2">
      <c r="A5882" s="31" t="s">
        <v>3438</v>
      </c>
      <c r="B5882" s="31" t="s">
        <v>3438</v>
      </c>
      <c r="C5882" s="31">
        <v>581103</v>
      </c>
      <c r="D5882" s="32">
        <v>43245.510601851849</v>
      </c>
      <c r="E5882" s="32">
        <v>43250.559027777781</v>
      </c>
      <c r="F5882" s="32">
        <v>43251.437245370369</v>
      </c>
      <c r="G5882" s="31">
        <v>4</v>
      </c>
      <c r="H5882" s="31" t="s">
        <v>86</v>
      </c>
      <c r="I5882" s="31" t="s">
        <v>1090</v>
      </c>
      <c r="J5882" s="31" t="s">
        <v>87</v>
      </c>
      <c r="K5882" s="31" t="s">
        <v>1119</v>
      </c>
      <c r="L5882" s="31" t="s">
        <v>10944</v>
      </c>
      <c r="M5882" s="30" t="s">
        <v>10945</v>
      </c>
      <c r="N5882" s="23"/>
      <c r="O5882" s="23"/>
      <c r="P5882" s="24"/>
    </row>
    <row r="5883" spans="1:16" ht="12" customHeight="1" x14ac:dyDescent="0.2">
      <c r="A5883" s="31" t="s">
        <v>3438</v>
      </c>
      <c r="B5883" s="31" t="s">
        <v>3438</v>
      </c>
      <c r="C5883" s="31">
        <v>576539</v>
      </c>
      <c r="D5883" s="32">
        <v>43230.375486111108</v>
      </c>
      <c r="E5883" s="32">
        <v>43230.414861111109</v>
      </c>
      <c r="F5883" s="32">
        <v>43236.642013888886</v>
      </c>
      <c r="G5883" s="31">
        <v>4</v>
      </c>
      <c r="H5883" s="31" t="s">
        <v>86</v>
      </c>
      <c r="I5883" s="31" t="s">
        <v>1090</v>
      </c>
      <c r="J5883" s="31" t="s">
        <v>87</v>
      </c>
      <c r="K5883" s="31" t="s">
        <v>1119</v>
      </c>
      <c r="L5883" s="31" t="s">
        <v>10946</v>
      </c>
      <c r="M5883" s="30" t="s">
        <v>10947</v>
      </c>
      <c r="N5883" s="23"/>
      <c r="O5883" s="23"/>
      <c r="P5883" s="24"/>
    </row>
    <row r="5884" spans="1:16" ht="12" customHeight="1" x14ac:dyDescent="0.2">
      <c r="A5884" s="31" t="s">
        <v>3438</v>
      </c>
      <c r="B5884" s="31" t="s">
        <v>3438</v>
      </c>
      <c r="C5884" s="31">
        <v>579509</v>
      </c>
      <c r="D5884" s="32">
        <v>43241.465277777781</v>
      </c>
      <c r="E5884" s="32">
        <v>43241.473611111112</v>
      </c>
      <c r="F5884" s="32">
        <v>43245.579756944448</v>
      </c>
      <c r="G5884" s="31">
        <v>4</v>
      </c>
      <c r="H5884" s="31" t="s">
        <v>86</v>
      </c>
      <c r="I5884" s="31" t="s">
        <v>1090</v>
      </c>
      <c r="J5884" s="31" t="s">
        <v>87</v>
      </c>
      <c r="K5884" s="31" t="s">
        <v>1119</v>
      </c>
      <c r="L5884" s="31" t="s">
        <v>10948</v>
      </c>
      <c r="M5884" s="30" t="s">
        <v>10949</v>
      </c>
      <c r="N5884" s="23"/>
      <c r="O5884" s="23"/>
      <c r="P5884" s="24"/>
    </row>
    <row r="5885" spans="1:16" ht="12" customHeight="1" x14ac:dyDescent="0.2">
      <c r="A5885" s="31" t="s">
        <v>3438</v>
      </c>
      <c r="B5885" s="31" t="s">
        <v>3438</v>
      </c>
      <c r="C5885" s="31">
        <v>578739</v>
      </c>
      <c r="D5885" s="32">
        <v>43237.56689814815</v>
      </c>
      <c r="E5885" s="32">
        <v>43237.652777777781</v>
      </c>
      <c r="F5885" s="32">
        <v>43241.704895833333</v>
      </c>
      <c r="G5885" s="31">
        <v>4</v>
      </c>
      <c r="H5885" s="31" t="s">
        <v>86</v>
      </c>
      <c r="I5885" s="31" t="s">
        <v>1090</v>
      </c>
      <c r="J5885" s="31" t="s">
        <v>87</v>
      </c>
      <c r="K5885" s="31" t="s">
        <v>1119</v>
      </c>
      <c r="L5885" s="31" t="s">
        <v>10950</v>
      </c>
      <c r="M5885" s="30" t="s">
        <v>10951</v>
      </c>
      <c r="N5885" s="23"/>
      <c r="O5885" s="23"/>
      <c r="P5885" s="24"/>
    </row>
    <row r="5886" spans="1:16" ht="12" customHeight="1" x14ac:dyDescent="0.2">
      <c r="A5886" s="31" t="s">
        <v>3438</v>
      </c>
      <c r="B5886" s="31" t="s">
        <v>3438</v>
      </c>
      <c r="C5886" s="31">
        <v>579907</v>
      </c>
      <c r="D5886" s="32">
        <v>43242.433599537035</v>
      </c>
      <c r="E5886" s="32">
        <v>43242.443738425929</v>
      </c>
      <c r="F5886" s="32">
        <v>43244.416539351849</v>
      </c>
      <c r="G5886" s="31">
        <v>4</v>
      </c>
      <c r="H5886" s="31" t="s">
        <v>86</v>
      </c>
      <c r="I5886" s="31" t="s">
        <v>1090</v>
      </c>
      <c r="J5886" s="31" t="s">
        <v>87</v>
      </c>
      <c r="K5886" s="31" t="s">
        <v>1119</v>
      </c>
      <c r="L5886" s="31" t="s">
        <v>10952</v>
      </c>
      <c r="M5886" s="30" t="s">
        <v>10953</v>
      </c>
      <c r="N5886" s="23"/>
      <c r="O5886" s="23"/>
      <c r="P5886" s="24"/>
    </row>
    <row r="5887" spans="1:16" ht="12" customHeight="1" x14ac:dyDescent="0.2">
      <c r="A5887" s="31" t="s">
        <v>3438</v>
      </c>
      <c r="B5887" s="31" t="s">
        <v>3438</v>
      </c>
      <c r="C5887" s="31">
        <v>581532</v>
      </c>
      <c r="D5887" s="32">
        <v>43249.465277777781</v>
      </c>
      <c r="E5887" s="32">
        <v>43249.478298611109</v>
      </c>
      <c r="F5887" s="32">
        <v>43249.590902777774</v>
      </c>
      <c r="G5887" s="31">
        <v>4</v>
      </c>
      <c r="H5887" s="31" t="s">
        <v>86</v>
      </c>
      <c r="I5887" s="31" t="s">
        <v>1090</v>
      </c>
      <c r="J5887" s="31" t="s">
        <v>87</v>
      </c>
      <c r="K5887" s="31" t="s">
        <v>1119</v>
      </c>
      <c r="L5887" s="31" t="s">
        <v>10954</v>
      </c>
      <c r="M5887" s="30" t="s">
        <v>10955</v>
      </c>
      <c r="N5887" s="23"/>
      <c r="O5887" s="23"/>
      <c r="P5887" s="24"/>
    </row>
    <row r="5888" spans="1:16" ht="12" customHeight="1" x14ac:dyDescent="0.2">
      <c r="A5888" s="31" t="s">
        <v>3438</v>
      </c>
      <c r="B5888" s="31" t="s">
        <v>3438</v>
      </c>
      <c r="C5888" s="31">
        <v>580252</v>
      </c>
      <c r="D5888" s="32">
        <v>43243.366331018522</v>
      </c>
      <c r="E5888" s="32">
        <v>43243.421122685184</v>
      </c>
      <c r="F5888" s="32">
        <v>43251.689004629632</v>
      </c>
      <c r="G5888" s="31">
        <v>4</v>
      </c>
      <c r="H5888" s="31" t="s">
        <v>86</v>
      </c>
      <c r="I5888" s="31" t="s">
        <v>1090</v>
      </c>
      <c r="J5888" s="31" t="s">
        <v>87</v>
      </c>
      <c r="K5888" s="31" t="s">
        <v>1119</v>
      </c>
      <c r="L5888" s="31" t="s">
        <v>10956</v>
      </c>
      <c r="M5888" s="30" t="s">
        <v>10957</v>
      </c>
      <c r="N5888" s="23"/>
      <c r="O5888" s="23"/>
      <c r="P5888" s="24"/>
    </row>
    <row r="5889" spans="1:16" ht="12" customHeight="1" x14ac:dyDescent="0.2">
      <c r="A5889" s="31" t="s">
        <v>3438</v>
      </c>
      <c r="B5889" s="31" t="s">
        <v>3438</v>
      </c>
      <c r="C5889" s="31">
        <v>574380</v>
      </c>
      <c r="D5889" s="32">
        <v>43221.641898148147</v>
      </c>
      <c r="E5889" s="32">
        <v>43221.644444444442</v>
      </c>
      <c r="F5889" s="32">
        <v>43221.65347222222</v>
      </c>
      <c r="G5889" s="31">
        <v>4</v>
      </c>
      <c r="H5889" s="31" t="s">
        <v>86</v>
      </c>
      <c r="I5889" s="31" t="s">
        <v>1090</v>
      </c>
      <c r="J5889" s="31" t="s">
        <v>10958</v>
      </c>
      <c r="K5889" s="31" t="s">
        <v>43</v>
      </c>
      <c r="L5889" s="31" t="s">
        <v>10959</v>
      </c>
      <c r="M5889" s="30" t="s">
        <v>10960</v>
      </c>
      <c r="N5889" s="23"/>
      <c r="O5889" s="23"/>
      <c r="P5889" s="24"/>
    </row>
    <row r="5890" spans="1:16" ht="12" customHeight="1" x14ac:dyDescent="0.2">
      <c r="A5890" s="31" t="s">
        <v>3438</v>
      </c>
      <c r="B5890" s="31" t="s">
        <v>3438</v>
      </c>
      <c r="C5890" s="31">
        <v>580253</v>
      </c>
      <c r="D5890" s="32">
        <v>43243.368148148147</v>
      </c>
      <c r="E5890" s="32">
        <v>43244.60833333333</v>
      </c>
      <c r="F5890" s="32">
        <v>43244.616666666669</v>
      </c>
      <c r="G5890" s="31">
        <v>4</v>
      </c>
      <c r="H5890" s="31" t="s">
        <v>86</v>
      </c>
      <c r="I5890" s="31" t="s">
        <v>1090</v>
      </c>
      <c r="J5890" s="31" t="s">
        <v>2444</v>
      </c>
      <c r="K5890" s="31" t="s">
        <v>1119</v>
      </c>
      <c r="L5890" s="31" t="s">
        <v>10961</v>
      </c>
      <c r="M5890" s="30" t="s">
        <v>10962</v>
      </c>
      <c r="N5890" s="23"/>
      <c r="O5890" s="23"/>
      <c r="P5890" s="24"/>
    </row>
    <row r="5891" spans="1:16" ht="12" customHeight="1" x14ac:dyDescent="0.2">
      <c r="A5891" s="31" t="s">
        <v>3438</v>
      </c>
      <c r="B5891" s="31" t="s">
        <v>3438</v>
      </c>
      <c r="C5891" s="31">
        <v>579503</v>
      </c>
      <c r="D5891" s="32">
        <v>43241.453611111108</v>
      </c>
      <c r="E5891" s="32">
        <v>43241.471296296295</v>
      </c>
      <c r="F5891" s="32">
        <v>43242.337025462963</v>
      </c>
      <c r="G5891" s="31">
        <v>4</v>
      </c>
      <c r="H5891" s="31" t="s">
        <v>86</v>
      </c>
      <c r="I5891" s="31" t="s">
        <v>1090</v>
      </c>
      <c r="J5891" s="31" t="s">
        <v>2444</v>
      </c>
      <c r="K5891" s="31" t="s">
        <v>1119</v>
      </c>
      <c r="L5891" s="31" t="s">
        <v>10963</v>
      </c>
      <c r="M5891" s="30" t="s">
        <v>10964</v>
      </c>
      <c r="N5891" s="23"/>
      <c r="O5891" s="23"/>
      <c r="P5891" s="24"/>
    </row>
    <row r="5892" spans="1:16" ht="12" customHeight="1" x14ac:dyDescent="0.2">
      <c r="A5892" s="31" t="s">
        <v>3438</v>
      </c>
      <c r="B5892" s="31" t="s">
        <v>3438</v>
      </c>
      <c r="C5892" s="31">
        <v>581147</v>
      </c>
      <c r="D5892" s="32">
        <v>43245.56459490741</v>
      </c>
      <c r="E5892" s="32">
        <v>43249.356249999997</v>
      </c>
      <c r="F5892" s="32">
        <v>43249.566666666666</v>
      </c>
      <c r="G5892" s="31">
        <v>4</v>
      </c>
      <c r="H5892" s="31" t="s">
        <v>86</v>
      </c>
      <c r="I5892" s="31" t="s">
        <v>1090</v>
      </c>
      <c r="J5892" s="31" t="s">
        <v>2444</v>
      </c>
      <c r="K5892" s="31" t="s">
        <v>1119</v>
      </c>
      <c r="L5892" s="31" t="s">
        <v>10965</v>
      </c>
      <c r="M5892" s="30" t="s">
        <v>10966</v>
      </c>
      <c r="N5892" s="23"/>
      <c r="O5892" s="23"/>
      <c r="P5892" s="24"/>
    </row>
    <row r="5893" spans="1:16" ht="12" customHeight="1" x14ac:dyDescent="0.2">
      <c r="A5893" s="31" t="s">
        <v>3438</v>
      </c>
      <c r="B5893" s="31" t="s">
        <v>3438</v>
      </c>
      <c r="C5893" s="31">
        <v>581659</v>
      </c>
      <c r="D5893" s="32">
        <v>43249.621851851851</v>
      </c>
      <c r="E5893" s="32">
        <v>43249.636874999997</v>
      </c>
      <c r="F5893" s="32">
        <v>43250.334733796299</v>
      </c>
      <c r="G5893" s="31">
        <v>4</v>
      </c>
      <c r="H5893" s="31" t="s">
        <v>86</v>
      </c>
      <c r="I5893" s="31" t="s">
        <v>1090</v>
      </c>
      <c r="J5893" s="31" t="s">
        <v>2444</v>
      </c>
      <c r="K5893" s="31" t="s">
        <v>1119</v>
      </c>
      <c r="L5893" s="31" t="s">
        <v>10967</v>
      </c>
      <c r="M5893" s="30" t="s">
        <v>10968</v>
      </c>
      <c r="N5893" s="23"/>
      <c r="O5893" s="23"/>
      <c r="P5893" s="24"/>
    </row>
    <row r="5894" spans="1:16" ht="12" customHeight="1" x14ac:dyDescent="0.2">
      <c r="A5894" s="31" t="s">
        <v>3438</v>
      </c>
      <c r="B5894" s="31" t="s">
        <v>3438</v>
      </c>
      <c r="C5894" s="31">
        <v>578777</v>
      </c>
      <c r="D5894" s="32">
        <v>43237.612835648149</v>
      </c>
      <c r="E5894" s="32">
        <v>43238.370138888888</v>
      </c>
      <c r="F5894" s="32">
        <v>43238.554861111108</v>
      </c>
      <c r="G5894" s="31">
        <v>4</v>
      </c>
      <c r="H5894" s="31" t="s">
        <v>86</v>
      </c>
      <c r="I5894" s="31" t="s">
        <v>1090</v>
      </c>
      <c r="J5894" s="31" t="s">
        <v>2444</v>
      </c>
      <c r="K5894" s="31" t="s">
        <v>1119</v>
      </c>
      <c r="L5894" s="31" t="s">
        <v>10969</v>
      </c>
      <c r="M5894" s="30" t="s">
        <v>10970</v>
      </c>
      <c r="N5894" s="23"/>
      <c r="O5894" s="23"/>
      <c r="P5894" s="24"/>
    </row>
    <row r="5895" spans="1:16" ht="12" customHeight="1" x14ac:dyDescent="0.2">
      <c r="A5895" s="31" t="s">
        <v>3438</v>
      </c>
      <c r="B5895" s="31" t="s">
        <v>3438</v>
      </c>
      <c r="C5895" s="31">
        <v>577851</v>
      </c>
      <c r="D5895" s="32">
        <v>43235.48337962963</v>
      </c>
      <c r="E5895" s="32">
        <v>43235.484027777777</v>
      </c>
      <c r="F5895" s="32">
        <v>43242.629166666666</v>
      </c>
      <c r="G5895" s="31">
        <v>4</v>
      </c>
      <c r="H5895" s="31" t="s">
        <v>86</v>
      </c>
      <c r="I5895" s="31" t="s">
        <v>1090</v>
      </c>
      <c r="J5895" s="31" t="s">
        <v>7711</v>
      </c>
      <c r="K5895" s="31" t="s">
        <v>1119</v>
      </c>
      <c r="L5895" s="31" t="s">
        <v>10971</v>
      </c>
      <c r="M5895" s="30" t="s">
        <v>10972</v>
      </c>
      <c r="N5895" s="23"/>
      <c r="O5895" s="23"/>
      <c r="P5895" s="24"/>
    </row>
    <row r="5896" spans="1:16" ht="12" customHeight="1" x14ac:dyDescent="0.2">
      <c r="A5896" s="31" t="s">
        <v>3438</v>
      </c>
      <c r="B5896" s="31" t="s">
        <v>3438</v>
      </c>
      <c r="C5896" s="31">
        <v>575410</v>
      </c>
      <c r="D5896" s="32">
        <v>43224.594143518516</v>
      </c>
      <c r="E5896" s="32">
        <v>43234.506944444445</v>
      </c>
      <c r="F5896" s="32">
        <v>43236.5</v>
      </c>
      <c r="G5896" s="31">
        <v>4</v>
      </c>
      <c r="H5896" s="31" t="s">
        <v>86</v>
      </c>
      <c r="I5896" s="31" t="s">
        <v>1090</v>
      </c>
      <c r="J5896" s="31" t="s">
        <v>2597</v>
      </c>
      <c r="K5896" s="31" t="s">
        <v>1119</v>
      </c>
      <c r="L5896" s="31" t="s">
        <v>10973</v>
      </c>
      <c r="M5896" s="30" t="s">
        <v>10974</v>
      </c>
      <c r="N5896" s="23"/>
      <c r="O5896" s="23"/>
      <c r="P5896" s="24"/>
    </row>
    <row r="5897" spans="1:16" ht="12" customHeight="1" x14ac:dyDescent="0.2">
      <c r="A5897" s="31" t="s">
        <v>3438</v>
      </c>
      <c r="B5897" s="31" t="s">
        <v>3438</v>
      </c>
      <c r="C5897" s="31">
        <v>576623</v>
      </c>
      <c r="D5897" s="32">
        <v>43230.457303240742</v>
      </c>
      <c r="E5897" s="32">
        <v>43230.482986111114</v>
      </c>
      <c r="F5897" s="32">
        <v>43231.354861111111</v>
      </c>
      <c r="G5897" s="31">
        <v>4</v>
      </c>
      <c r="H5897" s="31" t="s">
        <v>86</v>
      </c>
      <c r="I5897" s="31" t="s">
        <v>1090</v>
      </c>
      <c r="J5897" s="31" t="s">
        <v>250</v>
      </c>
      <c r="K5897" s="31" t="s">
        <v>1119</v>
      </c>
      <c r="L5897" s="31" t="s">
        <v>10975</v>
      </c>
      <c r="M5897" s="30" t="s">
        <v>10976</v>
      </c>
      <c r="N5897" s="23"/>
      <c r="O5897" s="23"/>
      <c r="P5897" s="24"/>
    </row>
    <row r="5898" spans="1:16" ht="12" customHeight="1" x14ac:dyDescent="0.2">
      <c r="A5898" s="31" t="s">
        <v>3438</v>
      </c>
      <c r="B5898" s="31" t="s">
        <v>3438</v>
      </c>
      <c r="C5898" s="31">
        <v>579596</v>
      </c>
      <c r="D5898" s="32">
        <v>43241.575115740743</v>
      </c>
      <c r="E5898" s="32">
        <v>43241.636747685188</v>
      </c>
      <c r="F5898" s="32">
        <v>43243.560416666667</v>
      </c>
      <c r="G5898" s="31">
        <v>4</v>
      </c>
      <c r="H5898" s="31" t="s">
        <v>86</v>
      </c>
      <c r="I5898" s="31" t="s">
        <v>1090</v>
      </c>
      <c r="J5898" s="31" t="s">
        <v>250</v>
      </c>
      <c r="K5898" s="31" t="s">
        <v>1119</v>
      </c>
      <c r="L5898" s="31" t="s">
        <v>10977</v>
      </c>
      <c r="M5898" s="30" t="s">
        <v>10978</v>
      </c>
      <c r="N5898" s="23"/>
      <c r="O5898" s="23"/>
      <c r="P5898" s="24"/>
    </row>
    <row r="5899" spans="1:16" ht="12" customHeight="1" x14ac:dyDescent="0.2">
      <c r="A5899" s="31" t="s">
        <v>3438</v>
      </c>
      <c r="B5899" s="31" t="s">
        <v>3438</v>
      </c>
      <c r="C5899" s="31">
        <v>574660</v>
      </c>
      <c r="D5899" s="32">
        <v>43222.483506944445</v>
      </c>
      <c r="E5899" s="32">
        <v>43222.488912037035</v>
      </c>
      <c r="F5899" s="32">
        <v>43229.317048611112</v>
      </c>
      <c r="G5899" s="31">
        <v>4</v>
      </c>
      <c r="H5899" s="31" t="s">
        <v>86</v>
      </c>
      <c r="I5899" s="31" t="s">
        <v>1090</v>
      </c>
      <c r="J5899" s="31" t="s">
        <v>250</v>
      </c>
      <c r="K5899" s="31" t="s">
        <v>1119</v>
      </c>
      <c r="L5899" s="31" t="s">
        <v>10979</v>
      </c>
      <c r="M5899" s="30" t="s">
        <v>10980</v>
      </c>
      <c r="N5899" s="23"/>
      <c r="O5899" s="23"/>
      <c r="P5899" s="24"/>
    </row>
    <row r="5900" spans="1:16" ht="12" customHeight="1" x14ac:dyDescent="0.2">
      <c r="A5900" s="31" t="s">
        <v>2415</v>
      </c>
      <c r="B5900" s="31" t="s">
        <v>3438</v>
      </c>
      <c r="C5900" s="31">
        <v>568655</v>
      </c>
      <c r="D5900" s="32">
        <v>43202.655231481483</v>
      </c>
      <c r="E5900" s="32">
        <v>43203.308171296296</v>
      </c>
      <c r="F5900" s="32">
        <v>43221.456250000003</v>
      </c>
      <c r="G5900" s="31">
        <v>4</v>
      </c>
      <c r="H5900" s="31" t="s">
        <v>86</v>
      </c>
      <c r="I5900" s="31" t="s">
        <v>1090</v>
      </c>
      <c r="J5900" s="31" t="s">
        <v>250</v>
      </c>
      <c r="K5900" s="31" t="s">
        <v>1119</v>
      </c>
      <c r="L5900" s="31" t="s">
        <v>10981</v>
      </c>
      <c r="M5900" s="30" t="s">
        <v>10982</v>
      </c>
      <c r="N5900" s="23"/>
      <c r="O5900" s="23"/>
      <c r="P5900" s="24"/>
    </row>
    <row r="5901" spans="1:16" ht="12" customHeight="1" x14ac:dyDescent="0.2">
      <c r="A5901" s="31" t="s">
        <v>3438</v>
      </c>
      <c r="B5901" s="31" t="s">
        <v>3438</v>
      </c>
      <c r="C5901" s="31">
        <v>574539</v>
      </c>
      <c r="D5901" s="32">
        <v>43222.375243055554</v>
      </c>
      <c r="E5901" s="32">
        <v>43222.444247685184</v>
      </c>
      <c r="F5901" s="32">
        <v>43222.526469907411</v>
      </c>
      <c r="G5901" s="31">
        <v>4</v>
      </c>
      <c r="H5901" s="31" t="s">
        <v>86</v>
      </c>
      <c r="I5901" s="31" t="s">
        <v>1090</v>
      </c>
      <c r="J5901" s="31" t="s">
        <v>250</v>
      </c>
      <c r="K5901" s="31" t="s">
        <v>1119</v>
      </c>
      <c r="L5901" s="31" t="s">
        <v>10983</v>
      </c>
      <c r="M5901" s="30" t="s">
        <v>10984</v>
      </c>
      <c r="N5901" s="23"/>
      <c r="O5901" s="23"/>
      <c r="P5901" s="24"/>
    </row>
    <row r="5902" spans="1:16" ht="12" customHeight="1" x14ac:dyDescent="0.2">
      <c r="A5902" s="31" t="s">
        <v>3438</v>
      </c>
      <c r="B5902" s="31" t="s">
        <v>3438</v>
      </c>
      <c r="C5902" s="31">
        <v>580288</v>
      </c>
      <c r="D5902" s="32">
        <v>43243.403043981481</v>
      </c>
      <c r="E5902" s="32">
        <v>43243.445254629631</v>
      </c>
      <c r="F5902" s="32">
        <v>43243.509641203702</v>
      </c>
      <c r="G5902" s="31">
        <v>4</v>
      </c>
      <c r="H5902" s="31" t="s">
        <v>86</v>
      </c>
      <c r="I5902" s="31" t="s">
        <v>1090</v>
      </c>
      <c r="J5902" s="31" t="s">
        <v>250</v>
      </c>
      <c r="K5902" s="31" t="s">
        <v>1119</v>
      </c>
      <c r="L5902" s="31" t="s">
        <v>10985</v>
      </c>
      <c r="M5902" s="30" t="s">
        <v>10986</v>
      </c>
      <c r="N5902" s="23"/>
      <c r="O5902" s="23"/>
      <c r="P5902" s="24"/>
    </row>
    <row r="5903" spans="1:16" ht="12" customHeight="1" x14ac:dyDescent="0.2">
      <c r="A5903" s="31" t="s">
        <v>3438</v>
      </c>
      <c r="B5903" s="31" t="s">
        <v>3438</v>
      </c>
      <c r="C5903" s="31">
        <v>577749</v>
      </c>
      <c r="D5903" s="32">
        <v>43235.372523148151</v>
      </c>
      <c r="E5903" s="32">
        <v>43235.418645833335</v>
      </c>
      <c r="F5903" s="32">
        <v>43241.644305555557</v>
      </c>
      <c r="G5903" s="31">
        <v>4</v>
      </c>
      <c r="H5903" s="31" t="s">
        <v>86</v>
      </c>
      <c r="I5903" s="31" t="s">
        <v>1090</v>
      </c>
      <c r="J5903" s="31" t="s">
        <v>250</v>
      </c>
      <c r="K5903" s="31" t="s">
        <v>1119</v>
      </c>
      <c r="L5903" s="31" t="s">
        <v>10987</v>
      </c>
      <c r="M5903" s="30" t="s">
        <v>10988</v>
      </c>
      <c r="N5903" s="23"/>
      <c r="O5903" s="23"/>
      <c r="P5903" s="24"/>
    </row>
    <row r="5904" spans="1:16" ht="12" customHeight="1" x14ac:dyDescent="0.2">
      <c r="A5904" s="31" t="s">
        <v>3438</v>
      </c>
      <c r="B5904" s="31" t="s">
        <v>3438</v>
      </c>
      <c r="C5904" s="31">
        <v>578360</v>
      </c>
      <c r="D5904" s="32">
        <v>43236.59946759259</v>
      </c>
      <c r="E5904" s="32">
        <v>43236.612928240742</v>
      </c>
      <c r="F5904" s="32">
        <v>43237.53402777778</v>
      </c>
      <c r="G5904" s="31">
        <v>4</v>
      </c>
      <c r="H5904" s="31" t="s">
        <v>86</v>
      </c>
      <c r="I5904" s="31" t="s">
        <v>1090</v>
      </c>
      <c r="J5904" s="31" t="s">
        <v>250</v>
      </c>
      <c r="K5904" s="31" t="s">
        <v>1119</v>
      </c>
      <c r="L5904" s="31" t="s">
        <v>10989</v>
      </c>
      <c r="M5904" s="30" t="s">
        <v>10990</v>
      </c>
      <c r="N5904" s="23"/>
      <c r="O5904" s="23"/>
      <c r="P5904" s="24"/>
    </row>
    <row r="5905" spans="1:16" ht="12" customHeight="1" x14ac:dyDescent="0.2">
      <c r="A5905" s="31" t="s">
        <v>3438</v>
      </c>
      <c r="B5905" s="31" t="s">
        <v>3438</v>
      </c>
      <c r="C5905" s="31">
        <v>575271</v>
      </c>
      <c r="D5905" s="32">
        <v>43224.385891203703</v>
      </c>
      <c r="E5905" s="32">
        <v>43224.458333333336</v>
      </c>
      <c r="F5905" s="32">
        <v>43231.666967592595</v>
      </c>
      <c r="G5905" s="31">
        <v>4</v>
      </c>
      <c r="H5905" s="31" t="s">
        <v>86</v>
      </c>
      <c r="I5905" s="31" t="s">
        <v>1090</v>
      </c>
      <c r="J5905" s="31" t="s">
        <v>250</v>
      </c>
      <c r="K5905" s="31" t="s">
        <v>1119</v>
      </c>
      <c r="L5905" s="31" t="s">
        <v>10991</v>
      </c>
      <c r="M5905" s="30" t="s">
        <v>10992</v>
      </c>
      <c r="N5905" s="23"/>
      <c r="O5905" s="23"/>
      <c r="P5905" s="24"/>
    </row>
    <row r="5906" spans="1:16" ht="12" customHeight="1" x14ac:dyDescent="0.2">
      <c r="A5906" s="31" t="s">
        <v>3438</v>
      </c>
      <c r="B5906" s="31" t="s">
        <v>3438</v>
      </c>
      <c r="C5906" s="31">
        <v>582315</v>
      </c>
      <c r="D5906" s="32">
        <v>43251.424780092595</v>
      </c>
      <c r="E5906" s="32">
        <v>43251.445138888892</v>
      </c>
      <c r="F5906" s="32">
        <v>43251.45208333333</v>
      </c>
      <c r="G5906" s="31">
        <v>4</v>
      </c>
      <c r="H5906" s="31" t="s">
        <v>86</v>
      </c>
      <c r="I5906" s="31" t="s">
        <v>1090</v>
      </c>
      <c r="J5906" s="31" t="s">
        <v>250</v>
      </c>
      <c r="K5906" s="31" t="s">
        <v>1119</v>
      </c>
      <c r="L5906" s="31" t="s">
        <v>10993</v>
      </c>
      <c r="M5906" s="30" t="s">
        <v>10994</v>
      </c>
      <c r="N5906" s="23"/>
      <c r="O5906" s="23"/>
      <c r="P5906" s="24"/>
    </row>
    <row r="5907" spans="1:16" ht="12" customHeight="1" x14ac:dyDescent="0.2">
      <c r="A5907" s="31" t="s">
        <v>3438</v>
      </c>
      <c r="B5907" s="31" t="s">
        <v>3438</v>
      </c>
      <c r="C5907" s="31">
        <v>581199</v>
      </c>
      <c r="D5907" s="32">
        <v>43245.625520833331</v>
      </c>
      <c r="E5907" s="32">
        <v>43245.642650462964</v>
      </c>
      <c r="F5907" s="32">
        <v>43251.421527777777</v>
      </c>
      <c r="G5907" s="31">
        <v>4</v>
      </c>
      <c r="H5907" s="31" t="s">
        <v>86</v>
      </c>
      <c r="I5907" s="31" t="s">
        <v>1090</v>
      </c>
      <c r="J5907" s="31" t="s">
        <v>250</v>
      </c>
      <c r="K5907" s="31" t="s">
        <v>1119</v>
      </c>
      <c r="L5907" s="31" t="s">
        <v>10993</v>
      </c>
      <c r="M5907" s="30" t="s">
        <v>10994</v>
      </c>
      <c r="N5907" s="23"/>
      <c r="O5907" s="23"/>
      <c r="P5907" s="24"/>
    </row>
    <row r="5908" spans="1:16" ht="12" customHeight="1" x14ac:dyDescent="0.2">
      <c r="A5908" s="31" t="s">
        <v>3438</v>
      </c>
      <c r="B5908" s="31" t="s">
        <v>3438</v>
      </c>
      <c r="C5908" s="31">
        <v>578007</v>
      </c>
      <c r="D5908" s="32">
        <v>43235.659386574072</v>
      </c>
      <c r="E5908" s="32">
        <v>43235.668240740742</v>
      </c>
      <c r="F5908" s="32">
        <v>43238.468912037039</v>
      </c>
      <c r="G5908" s="31">
        <v>4</v>
      </c>
      <c r="H5908" s="31" t="s">
        <v>86</v>
      </c>
      <c r="I5908" s="31" t="s">
        <v>1090</v>
      </c>
      <c r="J5908" s="31" t="s">
        <v>250</v>
      </c>
      <c r="K5908" s="31" t="s">
        <v>1119</v>
      </c>
      <c r="L5908" s="31" t="s">
        <v>10995</v>
      </c>
      <c r="M5908" s="30" t="s">
        <v>10996</v>
      </c>
      <c r="N5908" s="23"/>
      <c r="O5908" s="23"/>
      <c r="P5908" s="24"/>
    </row>
    <row r="5909" spans="1:16" ht="12" customHeight="1" x14ac:dyDescent="0.2">
      <c r="A5909" s="31" t="s">
        <v>3438</v>
      </c>
      <c r="B5909" s="31" t="s">
        <v>3438</v>
      </c>
      <c r="C5909" s="31">
        <v>581057</v>
      </c>
      <c r="D5909" s="32">
        <v>43245.433946759258</v>
      </c>
      <c r="E5909" s="32">
        <v>43245.45548611111</v>
      </c>
      <c r="F5909" s="32">
        <v>43249.529861111114</v>
      </c>
      <c r="G5909" s="31">
        <v>4</v>
      </c>
      <c r="H5909" s="31" t="s">
        <v>86</v>
      </c>
      <c r="I5909" s="31" t="s">
        <v>1090</v>
      </c>
      <c r="J5909" s="31" t="s">
        <v>250</v>
      </c>
      <c r="K5909" s="31" t="s">
        <v>1119</v>
      </c>
      <c r="L5909" s="31" t="s">
        <v>10997</v>
      </c>
      <c r="M5909" s="30" t="s">
        <v>10998</v>
      </c>
      <c r="N5909" s="23"/>
      <c r="O5909" s="23"/>
      <c r="P5909" s="24"/>
    </row>
    <row r="5910" spans="1:16" ht="12" customHeight="1" x14ac:dyDescent="0.2">
      <c r="A5910" s="31" t="s">
        <v>3438</v>
      </c>
      <c r="B5910" s="31" t="s">
        <v>3438</v>
      </c>
      <c r="C5910" s="31">
        <v>576386</v>
      </c>
      <c r="D5910" s="32">
        <v>43229.617569444446</v>
      </c>
      <c r="E5910" s="32">
        <v>43229.635254629633</v>
      </c>
      <c r="F5910" s="32">
        <v>43243.380555555559</v>
      </c>
      <c r="G5910" s="31">
        <v>4</v>
      </c>
      <c r="H5910" s="31" t="s">
        <v>86</v>
      </c>
      <c r="I5910" s="31" t="s">
        <v>1090</v>
      </c>
      <c r="J5910" s="31" t="s">
        <v>250</v>
      </c>
      <c r="K5910" s="31" t="s">
        <v>1119</v>
      </c>
      <c r="L5910" s="31" t="s">
        <v>10999</v>
      </c>
      <c r="M5910" s="30" t="s">
        <v>11000</v>
      </c>
      <c r="N5910" s="23"/>
      <c r="O5910" s="23"/>
      <c r="P5910" s="24"/>
    </row>
    <row r="5911" spans="1:16" ht="12" customHeight="1" x14ac:dyDescent="0.2">
      <c r="A5911" s="31" t="s">
        <v>3438</v>
      </c>
      <c r="B5911" s="31" t="s">
        <v>3438</v>
      </c>
      <c r="C5911" s="31">
        <v>574740</v>
      </c>
      <c r="D5911" s="32">
        <v>43222.591157407405</v>
      </c>
      <c r="E5911" s="32">
        <v>43223.304166666669</v>
      </c>
      <c r="F5911" s="32">
        <v>43231.489016203705</v>
      </c>
      <c r="G5911" s="31">
        <v>4</v>
      </c>
      <c r="H5911" s="31" t="s">
        <v>86</v>
      </c>
      <c r="I5911" s="31" t="s">
        <v>1090</v>
      </c>
      <c r="J5911" s="31" t="s">
        <v>250</v>
      </c>
      <c r="K5911" s="31" t="s">
        <v>1119</v>
      </c>
      <c r="L5911" s="31" t="s">
        <v>11001</v>
      </c>
      <c r="M5911" s="30" t="s">
        <v>11002</v>
      </c>
      <c r="N5911" s="23">
        <v>5963</v>
      </c>
      <c r="O5911" s="23"/>
      <c r="P5911" s="24" t="s">
        <v>1150</v>
      </c>
    </row>
    <row r="5912" spans="1:16" ht="12" customHeight="1" x14ac:dyDescent="0.2">
      <c r="A5912" s="31" t="s">
        <v>3438</v>
      </c>
      <c r="B5912" s="31" t="s">
        <v>3438</v>
      </c>
      <c r="C5912" s="31">
        <v>580057</v>
      </c>
      <c r="D5912" s="32">
        <v>43242.590451388889</v>
      </c>
      <c r="E5912" s="32">
        <v>43243.366249999999</v>
      </c>
      <c r="F5912" s="32">
        <v>43243.455555555556</v>
      </c>
      <c r="G5912" s="31">
        <v>4</v>
      </c>
      <c r="H5912" s="31" t="s">
        <v>86</v>
      </c>
      <c r="I5912" s="31" t="s">
        <v>1090</v>
      </c>
      <c r="J5912" s="31" t="s">
        <v>250</v>
      </c>
      <c r="K5912" s="31" t="s">
        <v>1119</v>
      </c>
      <c r="L5912" s="31" t="s">
        <v>11003</v>
      </c>
      <c r="M5912" s="30" t="s">
        <v>11004</v>
      </c>
      <c r="N5912" s="23"/>
      <c r="O5912" s="23"/>
      <c r="P5912" s="24"/>
    </row>
    <row r="5913" spans="1:16" ht="12" customHeight="1" x14ac:dyDescent="0.2">
      <c r="A5913" s="31" t="s">
        <v>3438</v>
      </c>
      <c r="B5913" s="31" t="s">
        <v>3438</v>
      </c>
      <c r="C5913" s="31">
        <v>579461</v>
      </c>
      <c r="D5913" s="32">
        <v>43241.423738425925</v>
      </c>
      <c r="E5913" s="32">
        <v>43241.481504629628</v>
      </c>
      <c r="F5913" s="32">
        <v>43244.337500000001</v>
      </c>
      <c r="G5913" s="31">
        <v>4</v>
      </c>
      <c r="H5913" s="31" t="s">
        <v>86</v>
      </c>
      <c r="I5913" s="31" t="s">
        <v>1090</v>
      </c>
      <c r="J5913" s="31" t="s">
        <v>250</v>
      </c>
      <c r="K5913" s="31" t="s">
        <v>1119</v>
      </c>
      <c r="L5913" s="31" t="s">
        <v>11005</v>
      </c>
      <c r="M5913" s="30" t="s">
        <v>11006</v>
      </c>
      <c r="N5913" s="23"/>
      <c r="O5913" s="23"/>
      <c r="P5913" s="24"/>
    </row>
    <row r="5914" spans="1:16" ht="12" customHeight="1" x14ac:dyDescent="0.2">
      <c r="A5914" s="31" t="s">
        <v>3438</v>
      </c>
      <c r="B5914" s="31" t="s">
        <v>3438</v>
      </c>
      <c r="C5914" s="31">
        <v>577545</v>
      </c>
      <c r="D5914" s="32">
        <v>43234.592673611114</v>
      </c>
      <c r="E5914" s="32">
        <v>43234.605706018519</v>
      </c>
      <c r="F5914" s="32">
        <v>43235.332638888889</v>
      </c>
      <c r="G5914" s="31">
        <v>4</v>
      </c>
      <c r="H5914" s="31" t="s">
        <v>86</v>
      </c>
      <c r="I5914" s="31" t="s">
        <v>1090</v>
      </c>
      <c r="J5914" s="31" t="s">
        <v>250</v>
      </c>
      <c r="K5914" s="31" t="s">
        <v>1119</v>
      </c>
      <c r="L5914" s="31" t="s">
        <v>11007</v>
      </c>
      <c r="M5914" s="30" t="s">
        <v>11008</v>
      </c>
      <c r="N5914" s="23"/>
      <c r="O5914" s="23"/>
      <c r="P5914" s="24"/>
    </row>
    <row r="5915" spans="1:16" ht="12" customHeight="1" x14ac:dyDescent="0.2">
      <c r="A5915" s="31" t="s">
        <v>3438</v>
      </c>
      <c r="B5915" s="31" t="s">
        <v>3438</v>
      </c>
      <c r="C5915" s="31">
        <v>577326</v>
      </c>
      <c r="D5915" s="32">
        <v>43234.37296296296</v>
      </c>
      <c r="E5915" s="32">
        <v>43234.401932870373</v>
      </c>
      <c r="F5915" s="32">
        <v>43234.461111111108</v>
      </c>
      <c r="G5915" s="31">
        <v>4</v>
      </c>
      <c r="H5915" s="31" t="s">
        <v>86</v>
      </c>
      <c r="I5915" s="31" t="s">
        <v>1090</v>
      </c>
      <c r="J5915" s="31" t="s">
        <v>250</v>
      </c>
      <c r="K5915" s="31" t="s">
        <v>1119</v>
      </c>
      <c r="L5915" s="31" t="s">
        <v>11009</v>
      </c>
      <c r="M5915" s="30" t="s">
        <v>11010</v>
      </c>
      <c r="N5915" s="23"/>
      <c r="O5915" s="23"/>
      <c r="P5915" s="24"/>
    </row>
    <row r="5916" spans="1:16" ht="12" customHeight="1" x14ac:dyDescent="0.2">
      <c r="A5916" s="31" t="s">
        <v>3438</v>
      </c>
      <c r="B5916" s="31" t="s">
        <v>3438</v>
      </c>
      <c r="C5916" s="31">
        <v>582344</v>
      </c>
      <c r="D5916" s="32">
        <v>43251.457916666666</v>
      </c>
      <c r="E5916" s="32">
        <v>43251.537800925929</v>
      </c>
      <c r="F5916" s="32">
        <v>43251.619444444441</v>
      </c>
      <c r="G5916" s="31">
        <v>4</v>
      </c>
      <c r="H5916" s="31" t="s">
        <v>86</v>
      </c>
      <c r="I5916" s="31" t="s">
        <v>1090</v>
      </c>
      <c r="J5916" s="31" t="s">
        <v>250</v>
      </c>
      <c r="K5916" s="31" t="s">
        <v>1119</v>
      </c>
      <c r="L5916" s="31" t="s">
        <v>11011</v>
      </c>
      <c r="M5916" s="30" t="s">
        <v>11012</v>
      </c>
      <c r="N5916" s="23"/>
      <c r="O5916" s="23"/>
      <c r="P5916" s="24"/>
    </row>
    <row r="5917" spans="1:16" ht="12" customHeight="1" x14ac:dyDescent="0.2">
      <c r="A5917" s="31" t="s">
        <v>3438</v>
      </c>
      <c r="B5917" s="31" t="s">
        <v>3438</v>
      </c>
      <c r="C5917" s="31">
        <v>581867</v>
      </c>
      <c r="D5917" s="32">
        <v>43250.374756944446</v>
      </c>
      <c r="E5917" s="32">
        <v>43250.562002314815</v>
      </c>
      <c r="F5917" s="32">
        <v>43251.628703703704</v>
      </c>
      <c r="G5917" s="31">
        <v>4</v>
      </c>
      <c r="H5917" s="31" t="s">
        <v>86</v>
      </c>
      <c r="I5917" s="31" t="s">
        <v>1090</v>
      </c>
      <c r="J5917" s="31" t="s">
        <v>250</v>
      </c>
      <c r="K5917" s="31" t="s">
        <v>1119</v>
      </c>
      <c r="L5917" s="31" t="s">
        <v>11013</v>
      </c>
      <c r="M5917" s="30" t="s">
        <v>11014</v>
      </c>
      <c r="N5917" s="23"/>
      <c r="O5917" s="23"/>
      <c r="P5917" s="24"/>
    </row>
    <row r="5918" spans="1:16" ht="12" customHeight="1" x14ac:dyDescent="0.2">
      <c r="A5918" s="31" t="s">
        <v>3438</v>
      </c>
      <c r="B5918" s="31" t="s">
        <v>3438</v>
      </c>
      <c r="C5918" s="31">
        <v>579320</v>
      </c>
      <c r="D5918" s="32">
        <v>43241.331134259257</v>
      </c>
      <c r="E5918" s="32">
        <v>43241.368541666663</v>
      </c>
      <c r="F5918" s="32">
        <v>43244.64166666667</v>
      </c>
      <c r="G5918" s="31">
        <v>3</v>
      </c>
      <c r="H5918" s="31" t="s">
        <v>86</v>
      </c>
      <c r="I5918" s="31" t="s">
        <v>1090</v>
      </c>
      <c r="J5918" s="31" t="s">
        <v>250</v>
      </c>
      <c r="K5918" s="31" t="s">
        <v>1119</v>
      </c>
      <c r="L5918" s="31" t="s">
        <v>11015</v>
      </c>
      <c r="M5918" s="30" t="s">
        <v>11016</v>
      </c>
      <c r="N5918" s="23">
        <v>5985</v>
      </c>
      <c r="O5918" s="23"/>
      <c r="P5918" s="24" t="s">
        <v>1150</v>
      </c>
    </row>
    <row r="5919" spans="1:16" ht="12" customHeight="1" x14ac:dyDescent="0.2">
      <c r="A5919" s="31" t="s">
        <v>3438</v>
      </c>
      <c r="B5919" s="31" t="s">
        <v>3438</v>
      </c>
      <c r="C5919" s="31">
        <v>574119</v>
      </c>
      <c r="D5919" s="32">
        <v>43221.366064814814</v>
      </c>
      <c r="E5919" s="32">
        <v>43221.400810185187</v>
      </c>
      <c r="F5919" s="32">
        <v>43222.334722222222</v>
      </c>
      <c r="G5919" s="31">
        <v>4</v>
      </c>
      <c r="H5919" s="31" t="s">
        <v>86</v>
      </c>
      <c r="I5919" s="31" t="s">
        <v>1090</v>
      </c>
      <c r="J5919" s="31" t="s">
        <v>250</v>
      </c>
      <c r="K5919" s="31" t="s">
        <v>1119</v>
      </c>
      <c r="L5919" s="31" t="s">
        <v>11017</v>
      </c>
      <c r="M5919" s="30" t="s">
        <v>11018</v>
      </c>
      <c r="N5919" s="23"/>
      <c r="O5919" s="23"/>
      <c r="P5919" s="24"/>
    </row>
    <row r="5920" spans="1:16" ht="12" customHeight="1" x14ac:dyDescent="0.2">
      <c r="A5920" s="31" t="s">
        <v>3438</v>
      </c>
      <c r="B5920" s="31" t="s">
        <v>3438</v>
      </c>
      <c r="C5920" s="31">
        <v>578615</v>
      </c>
      <c r="D5920" s="32">
        <v>43237.424062500002</v>
      </c>
      <c r="E5920" s="32">
        <v>43237.52584490741</v>
      </c>
      <c r="F5920" s="32">
        <v>43238.308333333334</v>
      </c>
      <c r="G5920" s="31">
        <v>4</v>
      </c>
      <c r="H5920" s="31" t="s">
        <v>86</v>
      </c>
      <c r="I5920" s="31" t="s">
        <v>1090</v>
      </c>
      <c r="J5920" s="31" t="s">
        <v>250</v>
      </c>
      <c r="K5920" s="31" t="s">
        <v>1119</v>
      </c>
      <c r="L5920" s="31" t="s">
        <v>11019</v>
      </c>
      <c r="M5920" s="30" t="s">
        <v>11020</v>
      </c>
      <c r="N5920" s="23"/>
      <c r="O5920" s="23"/>
      <c r="P5920" s="24"/>
    </row>
    <row r="5921" spans="1:16" ht="12" customHeight="1" x14ac:dyDescent="0.2">
      <c r="A5921" s="31" t="s">
        <v>3438</v>
      </c>
      <c r="B5921" s="31" t="s">
        <v>3438</v>
      </c>
      <c r="C5921" s="31">
        <v>582435</v>
      </c>
      <c r="D5921" s="32">
        <v>43251.598078703704</v>
      </c>
      <c r="E5921" s="32">
        <v>43251.605706018519</v>
      </c>
      <c r="F5921" s="32">
        <v>43251.605555555558</v>
      </c>
      <c r="G5921" s="31">
        <v>4</v>
      </c>
      <c r="H5921" s="31" t="s">
        <v>86</v>
      </c>
      <c r="I5921" s="31" t="s">
        <v>1090</v>
      </c>
      <c r="J5921" s="31" t="s">
        <v>250</v>
      </c>
      <c r="K5921" s="31" t="s">
        <v>1119</v>
      </c>
      <c r="L5921" s="31" t="s">
        <v>11021</v>
      </c>
      <c r="M5921" s="30" t="s">
        <v>3481</v>
      </c>
      <c r="N5921" s="23"/>
      <c r="O5921" s="23"/>
      <c r="P5921" s="24"/>
    </row>
    <row r="5922" spans="1:16" ht="12" customHeight="1" x14ac:dyDescent="0.2">
      <c r="A5922" s="31" t="s">
        <v>2415</v>
      </c>
      <c r="B5922" s="31" t="s">
        <v>3438</v>
      </c>
      <c r="C5922" s="31">
        <v>571926</v>
      </c>
      <c r="D5922" s="32">
        <v>43214.371064814812</v>
      </c>
      <c r="E5922" s="32">
        <v>43214.416666666664</v>
      </c>
      <c r="F5922" s="32">
        <v>43223.507638888892</v>
      </c>
      <c r="G5922" s="31">
        <v>4</v>
      </c>
      <c r="H5922" s="31" t="s">
        <v>86</v>
      </c>
      <c r="I5922" s="31" t="s">
        <v>1090</v>
      </c>
      <c r="J5922" s="31" t="s">
        <v>250</v>
      </c>
      <c r="K5922" s="31" t="s">
        <v>1119</v>
      </c>
      <c r="L5922" s="31" t="s">
        <v>11022</v>
      </c>
      <c r="M5922" s="30" t="s">
        <v>11023</v>
      </c>
      <c r="N5922" s="23"/>
      <c r="O5922" s="23"/>
      <c r="P5922" s="24"/>
    </row>
    <row r="5923" spans="1:16" ht="12" customHeight="1" x14ac:dyDescent="0.2">
      <c r="A5923" s="31" t="s">
        <v>3438</v>
      </c>
      <c r="B5923" s="31" t="s">
        <v>3438</v>
      </c>
      <c r="C5923" s="31">
        <v>577894</v>
      </c>
      <c r="D5923" s="32">
        <v>43235.539756944447</v>
      </c>
      <c r="E5923" s="32">
        <v>43235.582546296297</v>
      </c>
      <c r="F5923" s="32">
        <v>43236.234027777777</v>
      </c>
      <c r="G5923" s="31">
        <v>4</v>
      </c>
      <c r="H5923" s="31" t="s">
        <v>86</v>
      </c>
      <c r="I5923" s="31" t="s">
        <v>1090</v>
      </c>
      <c r="J5923" s="31" t="s">
        <v>250</v>
      </c>
      <c r="K5923" s="31" t="s">
        <v>1119</v>
      </c>
      <c r="L5923" s="31" t="s">
        <v>11024</v>
      </c>
      <c r="M5923" s="30" t="s">
        <v>11025</v>
      </c>
      <c r="N5923" s="23"/>
      <c r="O5923" s="23"/>
      <c r="P5923" s="24"/>
    </row>
    <row r="5924" spans="1:16" ht="12" customHeight="1" x14ac:dyDescent="0.2">
      <c r="A5924" s="31" t="s">
        <v>3438</v>
      </c>
      <c r="B5924" s="31" t="s">
        <v>3438</v>
      </c>
      <c r="C5924" s="31">
        <v>574078</v>
      </c>
      <c r="D5924" s="32">
        <v>43221.338946759257</v>
      </c>
      <c r="E5924" s="32">
        <v>43221.389606481483</v>
      </c>
      <c r="F5924" s="32">
        <v>43221.45416666667</v>
      </c>
      <c r="G5924" s="31">
        <v>4</v>
      </c>
      <c r="H5924" s="31" t="s">
        <v>86</v>
      </c>
      <c r="I5924" s="31" t="s">
        <v>1090</v>
      </c>
      <c r="J5924" s="31" t="s">
        <v>250</v>
      </c>
      <c r="K5924" s="31" t="s">
        <v>1119</v>
      </c>
      <c r="L5924" s="31" t="s">
        <v>3053</v>
      </c>
      <c r="M5924" s="30" t="s">
        <v>11026</v>
      </c>
      <c r="N5924" s="23"/>
      <c r="O5924" s="23"/>
      <c r="P5924" s="24"/>
    </row>
    <row r="5925" spans="1:16" ht="12" customHeight="1" x14ac:dyDescent="0.2">
      <c r="A5925" s="31" t="s">
        <v>3438</v>
      </c>
      <c r="B5925" s="31" t="s">
        <v>3438</v>
      </c>
      <c r="C5925" s="31">
        <v>577727</v>
      </c>
      <c r="D5925" s="32">
        <v>43235.356238425928</v>
      </c>
      <c r="E5925" s="32">
        <v>43235.383194444446</v>
      </c>
      <c r="F5925" s="32">
        <v>43235.543749999997</v>
      </c>
      <c r="G5925" s="31">
        <v>4</v>
      </c>
      <c r="H5925" s="31" t="s">
        <v>86</v>
      </c>
      <c r="I5925" s="31" t="s">
        <v>1090</v>
      </c>
      <c r="J5925" s="31" t="s">
        <v>1633</v>
      </c>
      <c r="K5925" s="31" t="s">
        <v>1119</v>
      </c>
      <c r="L5925" s="31" t="s">
        <v>11027</v>
      </c>
      <c r="M5925" s="30" t="s">
        <v>11028</v>
      </c>
      <c r="N5925" s="23"/>
      <c r="O5925" s="23"/>
      <c r="P5925" s="24"/>
    </row>
    <row r="5926" spans="1:16" ht="12" customHeight="1" x14ac:dyDescent="0.2">
      <c r="A5926" s="31" t="s">
        <v>2415</v>
      </c>
      <c r="B5926" s="31" t="s">
        <v>3438</v>
      </c>
      <c r="C5926" s="31">
        <v>568293</v>
      </c>
      <c r="D5926" s="32">
        <v>43201.603148148148</v>
      </c>
      <c r="E5926" s="32">
        <v>43201.627800925926</v>
      </c>
      <c r="F5926" s="32">
        <v>43235.306944444441</v>
      </c>
      <c r="G5926" s="31">
        <v>4</v>
      </c>
      <c r="H5926" s="31" t="s">
        <v>86</v>
      </c>
      <c r="I5926" s="31" t="s">
        <v>1090</v>
      </c>
      <c r="J5926" s="31" t="s">
        <v>11029</v>
      </c>
      <c r="K5926" s="31" t="s">
        <v>40</v>
      </c>
      <c r="L5926" s="31" t="s">
        <v>11030</v>
      </c>
      <c r="M5926" s="30" t="s">
        <v>11031</v>
      </c>
      <c r="N5926" s="23"/>
      <c r="O5926" s="23"/>
      <c r="P5926" s="24"/>
    </row>
    <row r="5927" spans="1:16" ht="12" customHeight="1" x14ac:dyDescent="0.2">
      <c r="A5927" s="31" t="s">
        <v>2415</v>
      </c>
      <c r="B5927" s="31" t="s">
        <v>3438</v>
      </c>
      <c r="C5927" s="31">
        <v>571730</v>
      </c>
      <c r="D5927" s="32">
        <v>43213.627997685187</v>
      </c>
      <c r="E5927" s="32">
        <v>43213.647916666669</v>
      </c>
      <c r="F5927" s="32">
        <v>43223.598611111112</v>
      </c>
      <c r="G5927" s="31">
        <v>3</v>
      </c>
      <c r="H5927" s="31" t="s">
        <v>86</v>
      </c>
      <c r="I5927" s="31" t="s">
        <v>1090</v>
      </c>
      <c r="J5927" s="31" t="s">
        <v>1998</v>
      </c>
      <c r="K5927" s="31" t="s">
        <v>1999</v>
      </c>
      <c r="L5927" s="31" t="s">
        <v>11032</v>
      </c>
      <c r="M5927" s="30" t="s">
        <v>10571</v>
      </c>
      <c r="N5927" s="23"/>
      <c r="O5927" s="23"/>
      <c r="P5927" s="24"/>
    </row>
    <row r="5928" spans="1:16" ht="12" customHeight="1" x14ac:dyDescent="0.2">
      <c r="A5928" s="31" t="s">
        <v>3438</v>
      </c>
      <c r="B5928" s="31" t="s">
        <v>3438</v>
      </c>
      <c r="C5928" s="31">
        <v>576380</v>
      </c>
      <c r="D5928" s="32">
        <v>43229.60428240741</v>
      </c>
      <c r="E5928" s="32">
        <v>43230.430555555555</v>
      </c>
      <c r="F5928" s="32">
        <v>43238.399305555555</v>
      </c>
      <c r="G5928" s="31">
        <v>4</v>
      </c>
      <c r="H5928" s="31" t="s">
        <v>86</v>
      </c>
      <c r="I5928" s="31" t="s">
        <v>1090</v>
      </c>
      <c r="J5928" s="31" t="s">
        <v>1998</v>
      </c>
      <c r="K5928" s="31" t="s">
        <v>1999</v>
      </c>
      <c r="L5928" s="31" t="s">
        <v>11033</v>
      </c>
      <c r="M5928" s="30" t="s">
        <v>11034</v>
      </c>
      <c r="N5928" s="23"/>
      <c r="O5928" s="23"/>
      <c r="P5928" s="24"/>
    </row>
    <row r="5929" spans="1:16" ht="12" customHeight="1" x14ac:dyDescent="0.2">
      <c r="A5929" s="31" t="s">
        <v>3438</v>
      </c>
      <c r="B5929" s="31" t="s">
        <v>3438</v>
      </c>
      <c r="C5929" s="31">
        <v>582008</v>
      </c>
      <c r="D5929" s="32">
        <v>43250.528622685182</v>
      </c>
      <c r="E5929" s="32">
        <v>43250.568645833337</v>
      </c>
      <c r="F5929" s="32">
        <v>43251.476064814815</v>
      </c>
      <c r="G5929" s="31">
        <v>4</v>
      </c>
      <c r="H5929" s="31" t="s">
        <v>86</v>
      </c>
      <c r="I5929" s="31" t="s">
        <v>1090</v>
      </c>
      <c r="J5929" s="31" t="s">
        <v>2161</v>
      </c>
      <c r="K5929" s="31" t="s">
        <v>40</v>
      </c>
      <c r="L5929" s="31" t="s">
        <v>11035</v>
      </c>
      <c r="M5929" s="30" t="s">
        <v>11036</v>
      </c>
      <c r="N5929" s="23"/>
      <c r="O5929" s="23"/>
      <c r="P5929" s="24"/>
    </row>
    <row r="5930" spans="1:16" ht="12" customHeight="1" x14ac:dyDescent="0.2">
      <c r="A5930" s="31" t="s">
        <v>2415</v>
      </c>
      <c r="B5930" s="31" t="s">
        <v>3438</v>
      </c>
      <c r="C5930" s="31">
        <v>573439</v>
      </c>
      <c r="D5930" s="32">
        <v>43217.620856481481</v>
      </c>
      <c r="E5930" s="32">
        <v>43217.628761574073</v>
      </c>
      <c r="F5930" s="32">
        <v>43221.34878472222</v>
      </c>
      <c r="G5930" s="31">
        <v>4</v>
      </c>
      <c r="H5930" s="31" t="s">
        <v>86</v>
      </c>
      <c r="I5930" s="31" t="s">
        <v>1090</v>
      </c>
      <c r="J5930" s="31" t="s">
        <v>219</v>
      </c>
      <c r="K5930" s="31" t="s">
        <v>40</v>
      </c>
      <c r="L5930" s="31" t="s">
        <v>11037</v>
      </c>
      <c r="M5930" s="30" t="s">
        <v>11038</v>
      </c>
      <c r="N5930" s="23"/>
      <c r="O5930" s="23"/>
      <c r="P5930" s="24"/>
    </row>
    <row r="5931" spans="1:16" ht="12" customHeight="1" x14ac:dyDescent="0.2">
      <c r="A5931" s="31" t="s">
        <v>2415</v>
      </c>
      <c r="B5931" s="31" t="s">
        <v>3438</v>
      </c>
      <c r="C5931" s="31">
        <v>573447</v>
      </c>
      <c r="D5931" s="32">
        <v>43217.629664351851</v>
      </c>
      <c r="E5931" s="32">
        <v>43217.634710648148</v>
      </c>
      <c r="F5931" s="32">
        <v>43221.35</v>
      </c>
      <c r="G5931" s="31">
        <v>4</v>
      </c>
      <c r="H5931" s="31" t="s">
        <v>86</v>
      </c>
      <c r="I5931" s="31" t="s">
        <v>1090</v>
      </c>
      <c r="J5931" s="31" t="s">
        <v>219</v>
      </c>
      <c r="K5931" s="31" t="s">
        <v>40</v>
      </c>
      <c r="L5931" s="31" t="s">
        <v>11039</v>
      </c>
      <c r="M5931" s="30" t="s">
        <v>11038</v>
      </c>
      <c r="N5931" s="23"/>
      <c r="O5931" s="23"/>
      <c r="P5931" s="24"/>
    </row>
    <row r="5932" spans="1:16" ht="12" customHeight="1" x14ac:dyDescent="0.2">
      <c r="A5932" s="31" t="s">
        <v>3438</v>
      </c>
      <c r="B5932" s="31" t="s">
        <v>3438</v>
      </c>
      <c r="C5932" s="31">
        <v>576984</v>
      </c>
      <c r="D5932" s="32">
        <v>43231.478148148148</v>
      </c>
      <c r="E5932" s="32">
        <v>43231.482638888891</v>
      </c>
      <c r="F5932" s="32">
        <v>43231.652777777781</v>
      </c>
      <c r="G5932" s="31">
        <v>4</v>
      </c>
      <c r="H5932" s="31" t="s">
        <v>86</v>
      </c>
      <c r="I5932" s="31" t="s">
        <v>1090</v>
      </c>
      <c r="J5932" s="31" t="s">
        <v>219</v>
      </c>
      <c r="K5932" s="31" t="s">
        <v>40</v>
      </c>
      <c r="L5932" s="31" t="s">
        <v>11040</v>
      </c>
      <c r="M5932" s="30" t="s">
        <v>11041</v>
      </c>
      <c r="N5932" s="23"/>
      <c r="O5932" s="23"/>
      <c r="P5932" s="24"/>
    </row>
    <row r="5933" spans="1:16" ht="12" customHeight="1" x14ac:dyDescent="0.2">
      <c r="A5933" s="31" t="s">
        <v>2415</v>
      </c>
      <c r="B5933" s="31" t="s">
        <v>3438</v>
      </c>
      <c r="C5933" s="31">
        <v>566936</v>
      </c>
      <c r="D5933" s="32">
        <v>43195.510844907411</v>
      </c>
      <c r="E5933" s="32">
        <v>43195.513194444444</v>
      </c>
      <c r="F5933" s="32">
        <v>43236.61041666667</v>
      </c>
      <c r="G5933" s="31">
        <v>4</v>
      </c>
      <c r="H5933" s="31" t="s">
        <v>86</v>
      </c>
      <c r="I5933" s="31" t="s">
        <v>1090</v>
      </c>
      <c r="J5933" s="31" t="s">
        <v>219</v>
      </c>
      <c r="K5933" s="31" t="s">
        <v>40</v>
      </c>
      <c r="L5933" s="31" t="s">
        <v>11042</v>
      </c>
      <c r="M5933" s="30" t="s">
        <v>11043</v>
      </c>
      <c r="N5933" s="23">
        <v>5875</v>
      </c>
      <c r="O5933" s="23"/>
      <c r="P5933" s="24" t="s">
        <v>1150</v>
      </c>
    </row>
    <row r="5934" spans="1:16" ht="12" customHeight="1" x14ac:dyDescent="0.2">
      <c r="A5934" s="31" t="s">
        <v>3438</v>
      </c>
      <c r="B5934" s="31" t="s">
        <v>3438</v>
      </c>
      <c r="C5934" s="31">
        <v>576578</v>
      </c>
      <c r="D5934" s="32">
        <v>43230.412870370368</v>
      </c>
      <c r="E5934" s="32">
        <v>43230.470358796294</v>
      </c>
      <c r="F5934" s="32">
        <v>43237.335428240738</v>
      </c>
      <c r="G5934" s="31">
        <v>4</v>
      </c>
      <c r="H5934" s="31" t="s">
        <v>86</v>
      </c>
      <c r="I5934" s="31" t="s">
        <v>1090</v>
      </c>
      <c r="J5934" s="31" t="s">
        <v>219</v>
      </c>
      <c r="K5934" s="31" t="s">
        <v>40</v>
      </c>
      <c r="L5934" s="31" t="s">
        <v>11044</v>
      </c>
      <c r="M5934" s="30" t="s">
        <v>11045</v>
      </c>
      <c r="N5934" s="23"/>
      <c r="O5934" s="23"/>
      <c r="P5934" s="24"/>
    </row>
    <row r="5935" spans="1:16" ht="12" customHeight="1" x14ac:dyDescent="0.2">
      <c r="A5935" s="31" t="s">
        <v>3438</v>
      </c>
      <c r="B5935" s="31" t="s">
        <v>3438</v>
      </c>
      <c r="C5935" s="31">
        <v>574323</v>
      </c>
      <c r="D5935" s="32">
        <v>43221.577893518515</v>
      </c>
      <c r="E5935" s="32">
        <v>43221.613888888889</v>
      </c>
      <c r="F5935" s="32">
        <v>43222.340057870373</v>
      </c>
      <c r="G5935" s="31">
        <v>4</v>
      </c>
      <c r="H5935" s="31" t="s">
        <v>86</v>
      </c>
      <c r="I5935" s="31" t="s">
        <v>1090</v>
      </c>
      <c r="J5935" s="31" t="s">
        <v>219</v>
      </c>
      <c r="K5935" s="31" t="s">
        <v>40</v>
      </c>
      <c r="L5935" s="31" t="s">
        <v>11046</v>
      </c>
      <c r="M5935" s="30" t="s">
        <v>11047</v>
      </c>
      <c r="N5935" s="23"/>
      <c r="O5935" s="23"/>
      <c r="P5935" s="24"/>
    </row>
    <row r="5936" spans="1:16" ht="12" customHeight="1" x14ac:dyDescent="0.2">
      <c r="A5936" s="31" t="s">
        <v>3438</v>
      </c>
      <c r="B5936" s="31" t="s">
        <v>3438</v>
      </c>
      <c r="C5936" s="31">
        <v>576349</v>
      </c>
      <c r="D5936" s="32">
        <v>43229.574548611112</v>
      </c>
      <c r="E5936" s="32">
        <v>43229.580555555556</v>
      </c>
      <c r="F5936" s="32">
        <v>43244.375</v>
      </c>
      <c r="G5936" s="31">
        <v>4</v>
      </c>
      <c r="H5936" s="31" t="s">
        <v>86</v>
      </c>
      <c r="I5936" s="31" t="s">
        <v>1090</v>
      </c>
      <c r="J5936" s="31" t="s">
        <v>219</v>
      </c>
      <c r="K5936" s="31" t="s">
        <v>40</v>
      </c>
      <c r="L5936" s="31" t="s">
        <v>11048</v>
      </c>
      <c r="M5936" s="30" t="s">
        <v>11049</v>
      </c>
      <c r="N5936" s="23"/>
      <c r="O5936" s="23"/>
      <c r="P5936" s="24"/>
    </row>
    <row r="5937" spans="1:16" ht="12" customHeight="1" x14ac:dyDescent="0.2">
      <c r="A5937" s="31" t="s">
        <v>2415</v>
      </c>
      <c r="B5937" s="31" t="s">
        <v>3438</v>
      </c>
      <c r="C5937" s="31">
        <v>573254</v>
      </c>
      <c r="D5937" s="32">
        <v>43217.392905092594</v>
      </c>
      <c r="E5937" s="32">
        <v>43217.425694444442</v>
      </c>
      <c r="F5937" s="32">
        <v>43231.405324074076</v>
      </c>
      <c r="G5937" s="31">
        <v>4</v>
      </c>
      <c r="H5937" s="31" t="s">
        <v>86</v>
      </c>
      <c r="I5937" s="31" t="s">
        <v>1090</v>
      </c>
      <c r="J5937" s="31" t="s">
        <v>219</v>
      </c>
      <c r="K5937" s="31" t="s">
        <v>40</v>
      </c>
      <c r="L5937" s="31" t="s">
        <v>8491</v>
      </c>
      <c r="M5937" s="30" t="s">
        <v>11050</v>
      </c>
      <c r="N5937" s="23"/>
      <c r="O5937" s="23"/>
      <c r="P5937" s="24"/>
    </row>
    <row r="5938" spans="1:16" ht="12" customHeight="1" x14ac:dyDescent="0.2">
      <c r="A5938" s="31" t="s">
        <v>3438</v>
      </c>
      <c r="B5938" s="31" t="s">
        <v>3438</v>
      </c>
      <c r="C5938" s="31">
        <v>574303</v>
      </c>
      <c r="D5938" s="32">
        <v>43221.554907407408</v>
      </c>
      <c r="E5938" s="32">
        <v>43221.576099537036</v>
      </c>
      <c r="F5938" s="32">
        <v>43222.358773148146</v>
      </c>
      <c r="G5938" s="31">
        <v>4</v>
      </c>
      <c r="H5938" s="31" t="s">
        <v>86</v>
      </c>
      <c r="I5938" s="31" t="s">
        <v>1090</v>
      </c>
      <c r="J5938" s="31" t="s">
        <v>219</v>
      </c>
      <c r="K5938" s="31" t="s">
        <v>40</v>
      </c>
      <c r="L5938" s="31" t="s">
        <v>11051</v>
      </c>
      <c r="M5938" s="30" t="s">
        <v>11052</v>
      </c>
      <c r="N5938" s="23"/>
      <c r="O5938" s="23"/>
      <c r="P5938" s="24"/>
    </row>
    <row r="5939" spans="1:16" ht="12" customHeight="1" x14ac:dyDescent="0.2">
      <c r="A5939" s="31" t="s">
        <v>3438</v>
      </c>
      <c r="B5939" s="31" t="s">
        <v>3438</v>
      </c>
      <c r="C5939" s="31">
        <v>576008</v>
      </c>
      <c r="D5939" s="32">
        <v>43228.664004629631</v>
      </c>
      <c r="E5939" s="32">
        <v>43228.679861111108</v>
      </c>
      <c r="F5939" s="32">
        <v>43231.447627314818</v>
      </c>
      <c r="G5939" s="31">
        <v>4</v>
      </c>
      <c r="H5939" s="31" t="s">
        <v>86</v>
      </c>
      <c r="I5939" s="31" t="s">
        <v>1090</v>
      </c>
      <c r="J5939" s="31" t="s">
        <v>219</v>
      </c>
      <c r="K5939" s="31" t="s">
        <v>40</v>
      </c>
      <c r="L5939" s="31" t="s">
        <v>11053</v>
      </c>
      <c r="M5939" s="30" t="s">
        <v>11054</v>
      </c>
      <c r="N5939" s="23"/>
      <c r="O5939" s="23"/>
      <c r="P5939" s="24"/>
    </row>
    <row r="5940" spans="1:16" ht="12" customHeight="1" x14ac:dyDescent="0.2">
      <c r="A5940" s="31" t="s">
        <v>2415</v>
      </c>
      <c r="B5940" s="31" t="s">
        <v>3438</v>
      </c>
      <c r="C5940" s="31">
        <v>573953</v>
      </c>
      <c r="D5940" s="32">
        <v>43220.641689814816</v>
      </c>
      <c r="E5940" s="32">
        <v>43220.652488425927</v>
      </c>
      <c r="F5940" s="32">
        <v>43223.365300925929</v>
      </c>
      <c r="G5940" s="31">
        <v>4</v>
      </c>
      <c r="H5940" s="31" t="s">
        <v>86</v>
      </c>
      <c r="I5940" s="31" t="s">
        <v>1090</v>
      </c>
      <c r="J5940" s="31" t="s">
        <v>219</v>
      </c>
      <c r="K5940" s="31" t="s">
        <v>40</v>
      </c>
      <c r="L5940" s="31" t="s">
        <v>11055</v>
      </c>
      <c r="M5940" s="30" t="s">
        <v>11056</v>
      </c>
      <c r="N5940" s="23"/>
      <c r="O5940" s="23"/>
      <c r="P5940" s="24"/>
    </row>
    <row r="5941" spans="1:16" ht="12" customHeight="1" x14ac:dyDescent="0.2">
      <c r="A5941" s="31" t="s">
        <v>3438</v>
      </c>
      <c r="B5941" s="31" t="s">
        <v>3438</v>
      </c>
      <c r="C5941" s="31">
        <v>578811</v>
      </c>
      <c r="D5941" s="32">
        <v>43237.65662037037</v>
      </c>
      <c r="E5941" s="32">
        <v>43237.675694444442</v>
      </c>
      <c r="F5941" s="32">
        <v>43238.123611111114</v>
      </c>
      <c r="G5941" s="31">
        <v>4</v>
      </c>
      <c r="H5941" s="31" t="s">
        <v>86</v>
      </c>
      <c r="I5941" s="31" t="s">
        <v>1090</v>
      </c>
      <c r="J5941" s="31" t="s">
        <v>219</v>
      </c>
      <c r="K5941" s="31" t="s">
        <v>40</v>
      </c>
      <c r="L5941" s="31" t="s">
        <v>960</v>
      </c>
      <c r="M5941" s="30" t="s">
        <v>11057</v>
      </c>
      <c r="N5941" s="23"/>
      <c r="O5941" s="23"/>
      <c r="P5941" s="24"/>
    </row>
    <row r="5942" spans="1:16" ht="12" customHeight="1" x14ac:dyDescent="0.2">
      <c r="A5942" s="31" t="s">
        <v>3438</v>
      </c>
      <c r="B5942" s="31" t="s">
        <v>3438</v>
      </c>
      <c r="C5942" s="31">
        <v>578810</v>
      </c>
      <c r="D5942" s="32">
        <v>43237.65384259259</v>
      </c>
      <c r="E5942" s="32">
        <v>43238.449305555558</v>
      </c>
      <c r="F5942" s="32">
        <v>43238.55060185185</v>
      </c>
      <c r="G5942" s="31">
        <v>4</v>
      </c>
      <c r="H5942" s="31" t="s">
        <v>86</v>
      </c>
      <c r="I5942" s="31" t="s">
        <v>1090</v>
      </c>
      <c r="J5942" s="31" t="s">
        <v>219</v>
      </c>
      <c r="K5942" s="31" t="s">
        <v>40</v>
      </c>
      <c r="L5942" s="31" t="s">
        <v>1749</v>
      </c>
      <c r="M5942" s="30" t="s">
        <v>11058</v>
      </c>
      <c r="N5942" s="23"/>
      <c r="O5942" s="23"/>
      <c r="P5942" s="24"/>
    </row>
    <row r="5943" spans="1:16" ht="12" customHeight="1" x14ac:dyDescent="0.2">
      <c r="A5943" s="31" t="s">
        <v>3438</v>
      </c>
      <c r="B5943" s="31" t="s">
        <v>3438</v>
      </c>
      <c r="C5943" s="31">
        <v>576544</v>
      </c>
      <c r="D5943" s="32">
        <v>43230.380949074075</v>
      </c>
      <c r="E5943" s="32">
        <v>43230.400694444441</v>
      </c>
      <c r="F5943" s="32">
        <v>43231.343055555553</v>
      </c>
      <c r="G5943" s="31">
        <v>4</v>
      </c>
      <c r="H5943" s="31" t="s">
        <v>86</v>
      </c>
      <c r="I5943" s="31" t="s">
        <v>1090</v>
      </c>
      <c r="J5943" s="31" t="s">
        <v>219</v>
      </c>
      <c r="K5943" s="31" t="s">
        <v>40</v>
      </c>
      <c r="L5943" s="31" t="s">
        <v>10329</v>
      </c>
      <c r="M5943" s="30" t="s">
        <v>11059</v>
      </c>
      <c r="N5943" s="23"/>
      <c r="O5943" s="23"/>
      <c r="P5943" s="24"/>
    </row>
    <row r="5944" spans="1:16" ht="12" customHeight="1" x14ac:dyDescent="0.2">
      <c r="A5944" s="31" t="s">
        <v>2415</v>
      </c>
      <c r="B5944" s="31" t="s">
        <v>3438</v>
      </c>
      <c r="C5944" s="31">
        <v>573420</v>
      </c>
      <c r="D5944" s="32">
        <v>43217.592152777775</v>
      </c>
      <c r="E5944" s="32">
        <v>43217.605173611111</v>
      </c>
      <c r="F5944" s="32">
        <v>43221.347222222219</v>
      </c>
      <c r="G5944" s="31">
        <v>4</v>
      </c>
      <c r="H5944" s="31" t="s">
        <v>86</v>
      </c>
      <c r="I5944" s="31" t="s">
        <v>1090</v>
      </c>
      <c r="J5944" s="31" t="s">
        <v>219</v>
      </c>
      <c r="K5944" s="31" t="s">
        <v>40</v>
      </c>
      <c r="L5944" s="31" t="s">
        <v>11060</v>
      </c>
      <c r="M5944" s="30" t="s">
        <v>11038</v>
      </c>
      <c r="N5944" s="23"/>
      <c r="O5944" s="23"/>
      <c r="P5944" s="24"/>
    </row>
    <row r="5945" spans="1:16" ht="12" customHeight="1" x14ac:dyDescent="0.2">
      <c r="A5945" s="31" t="s">
        <v>3438</v>
      </c>
      <c r="B5945" s="31" t="s">
        <v>3438</v>
      </c>
      <c r="C5945" s="31">
        <v>580424</v>
      </c>
      <c r="D5945" s="32">
        <v>43243.584131944444</v>
      </c>
      <c r="E5945" s="32">
        <v>43243.61041666667</v>
      </c>
      <c r="F5945" s="32">
        <v>43245.478425925925</v>
      </c>
      <c r="G5945" s="31">
        <v>4</v>
      </c>
      <c r="H5945" s="31" t="s">
        <v>86</v>
      </c>
      <c r="I5945" s="31" t="s">
        <v>1090</v>
      </c>
      <c r="J5945" s="31" t="s">
        <v>219</v>
      </c>
      <c r="K5945" s="31" t="s">
        <v>40</v>
      </c>
      <c r="L5945" s="31" t="s">
        <v>11061</v>
      </c>
      <c r="M5945" s="30" t="s">
        <v>11062</v>
      </c>
      <c r="N5945" s="23"/>
      <c r="O5945" s="23"/>
      <c r="P5945" s="24"/>
    </row>
    <row r="5946" spans="1:16" ht="12" customHeight="1" x14ac:dyDescent="0.2">
      <c r="A5946" s="31" t="s">
        <v>2415</v>
      </c>
      <c r="B5946" s="31" t="s">
        <v>3438</v>
      </c>
      <c r="C5946" s="31">
        <v>573841</v>
      </c>
      <c r="D5946" s="32">
        <v>43220.536898148152</v>
      </c>
      <c r="E5946" s="32">
        <v>43220.631249999999</v>
      </c>
      <c r="F5946" s="32">
        <v>43221.44798611111</v>
      </c>
      <c r="G5946" s="31">
        <v>4</v>
      </c>
      <c r="H5946" s="31" t="s">
        <v>86</v>
      </c>
      <c r="I5946" s="31" t="s">
        <v>1090</v>
      </c>
      <c r="J5946" s="31" t="s">
        <v>219</v>
      </c>
      <c r="K5946" s="31" t="s">
        <v>40</v>
      </c>
      <c r="L5946" s="31" t="s">
        <v>11063</v>
      </c>
      <c r="M5946" s="30" t="s">
        <v>11064</v>
      </c>
      <c r="N5946" s="23"/>
      <c r="O5946" s="23"/>
      <c r="P5946" s="24"/>
    </row>
    <row r="5947" spans="1:16" ht="12" customHeight="1" x14ac:dyDescent="0.2">
      <c r="A5947" s="31" t="s">
        <v>3438</v>
      </c>
      <c r="B5947" s="31" t="s">
        <v>3438</v>
      </c>
      <c r="C5947" s="31">
        <v>579520</v>
      </c>
      <c r="D5947" s="32">
        <v>43241.477835648147</v>
      </c>
      <c r="E5947" s="32">
        <v>43241.480671296296</v>
      </c>
      <c r="F5947" s="32">
        <v>43242.373645833337</v>
      </c>
      <c r="G5947" s="31">
        <v>4</v>
      </c>
      <c r="H5947" s="31" t="s">
        <v>86</v>
      </c>
      <c r="I5947" s="31" t="s">
        <v>1090</v>
      </c>
      <c r="J5947" s="31" t="s">
        <v>219</v>
      </c>
      <c r="K5947" s="31" t="s">
        <v>40</v>
      </c>
      <c r="L5947" s="31" t="s">
        <v>11065</v>
      </c>
      <c r="M5947" s="30" t="s">
        <v>11066</v>
      </c>
      <c r="N5947" s="23"/>
      <c r="O5947" s="23"/>
      <c r="P5947" s="24"/>
    </row>
    <row r="5948" spans="1:16" ht="12" customHeight="1" x14ac:dyDescent="0.2">
      <c r="A5948" s="31" t="s">
        <v>3438</v>
      </c>
      <c r="B5948" s="31" t="s">
        <v>3438</v>
      </c>
      <c r="C5948" s="31">
        <v>579035</v>
      </c>
      <c r="D5948" s="32">
        <v>43238.476157407407</v>
      </c>
      <c r="E5948" s="32">
        <v>43238.481064814812</v>
      </c>
      <c r="F5948" s="32">
        <v>43238.626030092593</v>
      </c>
      <c r="G5948" s="31">
        <v>4</v>
      </c>
      <c r="H5948" s="31" t="s">
        <v>86</v>
      </c>
      <c r="I5948" s="31" t="s">
        <v>1090</v>
      </c>
      <c r="J5948" s="31" t="s">
        <v>219</v>
      </c>
      <c r="K5948" s="31" t="s">
        <v>40</v>
      </c>
      <c r="L5948" s="31" t="s">
        <v>11067</v>
      </c>
      <c r="M5948" s="30" t="s">
        <v>11068</v>
      </c>
      <c r="N5948" s="23"/>
      <c r="O5948" s="23"/>
      <c r="P5948" s="24"/>
    </row>
    <row r="5949" spans="1:16" ht="12" customHeight="1" x14ac:dyDescent="0.2">
      <c r="A5949" s="31" t="s">
        <v>3438</v>
      </c>
      <c r="B5949" s="31" t="s">
        <v>3438</v>
      </c>
      <c r="C5949" s="31">
        <v>578924</v>
      </c>
      <c r="D5949" s="32">
        <v>43238.35497685185</v>
      </c>
      <c r="E5949" s="32">
        <v>43238.417638888888</v>
      </c>
      <c r="F5949" s="32">
        <v>43238.536805555559</v>
      </c>
      <c r="G5949" s="31">
        <v>4</v>
      </c>
      <c r="H5949" s="31" t="s">
        <v>86</v>
      </c>
      <c r="I5949" s="31" t="s">
        <v>1090</v>
      </c>
      <c r="J5949" s="31" t="s">
        <v>219</v>
      </c>
      <c r="K5949" s="31" t="s">
        <v>40</v>
      </c>
      <c r="L5949" s="31" t="s">
        <v>11069</v>
      </c>
      <c r="M5949" s="30" t="s">
        <v>11070</v>
      </c>
      <c r="N5949" s="23"/>
      <c r="O5949" s="23"/>
      <c r="P5949" s="24"/>
    </row>
    <row r="5950" spans="1:16" ht="12" customHeight="1" x14ac:dyDescent="0.2">
      <c r="A5950" s="31" t="s">
        <v>3438</v>
      </c>
      <c r="B5950" s="31" t="s">
        <v>3438</v>
      </c>
      <c r="C5950" s="31">
        <v>577984</v>
      </c>
      <c r="D5950" s="32">
        <v>43235.635706018518</v>
      </c>
      <c r="E5950" s="32">
        <v>43235.651331018518</v>
      </c>
      <c r="F5950" s="32">
        <v>43242.457638888889</v>
      </c>
      <c r="G5950" s="31">
        <v>4</v>
      </c>
      <c r="H5950" s="31" t="s">
        <v>86</v>
      </c>
      <c r="I5950" s="31" t="s">
        <v>1090</v>
      </c>
      <c r="J5950" s="31" t="s">
        <v>219</v>
      </c>
      <c r="K5950" s="31" t="s">
        <v>40</v>
      </c>
      <c r="L5950" s="31" t="s">
        <v>11071</v>
      </c>
      <c r="M5950" s="30" t="s">
        <v>11072</v>
      </c>
      <c r="N5950" s="23"/>
      <c r="O5950" s="23"/>
      <c r="P5950" s="24"/>
    </row>
    <row r="5951" spans="1:16" ht="12" customHeight="1" x14ac:dyDescent="0.2">
      <c r="A5951" s="31" t="s">
        <v>3438</v>
      </c>
      <c r="B5951" s="31" t="s">
        <v>3438</v>
      </c>
      <c r="C5951" s="31">
        <v>576273</v>
      </c>
      <c r="D5951" s="32">
        <v>43229.482222222221</v>
      </c>
      <c r="E5951" s="32">
        <v>43229.575694444444</v>
      </c>
      <c r="F5951" s="32">
        <v>43231.661111111112</v>
      </c>
      <c r="G5951" s="31">
        <v>4</v>
      </c>
      <c r="H5951" s="31" t="s">
        <v>86</v>
      </c>
      <c r="I5951" s="31" t="s">
        <v>1138</v>
      </c>
      <c r="J5951" s="31" t="s">
        <v>219</v>
      </c>
      <c r="K5951" s="31" t="s">
        <v>40</v>
      </c>
      <c r="L5951" s="31" t="s">
        <v>11073</v>
      </c>
      <c r="M5951" s="30" t="s">
        <v>11074</v>
      </c>
      <c r="N5951" s="23"/>
      <c r="O5951" s="23"/>
      <c r="P5951" s="24"/>
    </row>
    <row r="5952" spans="1:16" ht="12" customHeight="1" x14ac:dyDescent="0.2">
      <c r="A5952" s="31" t="s">
        <v>3438</v>
      </c>
      <c r="B5952" s="31" t="s">
        <v>3438</v>
      </c>
      <c r="C5952" s="31">
        <v>577812</v>
      </c>
      <c r="D5952" s="32">
        <v>43235.435543981483</v>
      </c>
      <c r="E5952" s="32">
        <v>43235.45826388889</v>
      </c>
      <c r="F5952" s="32">
        <v>43235.486111111109</v>
      </c>
      <c r="G5952" s="31">
        <v>4</v>
      </c>
      <c r="H5952" s="31" t="s">
        <v>86</v>
      </c>
      <c r="I5952" s="31" t="s">
        <v>1090</v>
      </c>
      <c r="J5952" s="31" t="s">
        <v>219</v>
      </c>
      <c r="K5952" s="31" t="s">
        <v>40</v>
      </c>
      <c r="L5952" s="31" t="s">
        <v>11075</v>
      </c>
      <c r="M5952" s="30" t="s">
        <v>11076</v>
      </c>
      <c r="N5952" s="23"/>
      <c r="O5952" s="23"/>
      <c r="P5952" s="24"/>
    </row>
    <row r="5953" spans="1:16" ht="12" customHeight="1" x14ac:dyDescent="0.2">
      <c r="A5953" s="31" t="s">
        <v>2415</v>
      </c>
      <c r="B5953" s="31" t="s">
        <v>3438</v>
      </c>
      <c r="C5953" s="31">
        <v>573887</v>
      </c>
      <c r="D5953" s="32">
        <v>43220.575798611113</v>
      </c>
      <c r="E5953" s="32">
        <v>43220.578379629631</v>
      </c>
      <c r="F5953" s="32">
        <v>43224.427777777775</v>
      </c>
      <c r="G5953" s="31">
        <v>4</v>
      </c>
      <c r="H5953" s="31" t="s">
        <v>86</v>
      </c>
      <c r="I5953" s="31" t="s">
        <v>1090</v>
      </c>
      <c r="J5953" s="31" t="s">
        <v>219</v>
      </c>
      <c r="K5953" s="31" t="s">
        <v>40</v>
      </c>
      <c r="L5953" s="31" t="s">
        <v>11077</v>
      </c>
      <c r="M5953" s="30" t="s">
        <v>11078</v>
      </c>
      <c r="N5953" s="23"/>
      <c r="O5953" s="23"/>
      <c r="P5953" s="24"/>
    </row>
    <row r="5954" spans="1:16" ht="12" customHeight="1" x14ac:dyDescent="0.2">
      <c r="A5954" s="31" t="s">
        <v>3438</v>
      </c>
      <c r="B5954" s="31" t="s">
        <v>3438</v>
      </c>
      <c r="C5954" s="31">
        <v>579446</v>
      </c>
      <c r="D5954" s="32">
        <v>43241.412627314814</v>
      </c>
      <c r="E5954" s="32">
        <v>43241.429166666669</v>
      </c>
      <c r="F5954" s="32">
        <v>43241.588888888888</v>
      </c>
      <c r="G5954" s="31">
        <v>4</v>
      </c>
      <c r="H5954" s="31" t="s">
        <v>86</v>
      </c>
      <c r="I5954" s="31" t="s">
        <v>1090</v>
      </c>
      <c r="J5954" s="31" t="s">
        <v>1739</v>
      </c>
      <c r="K5954" s="31" t="s">
        <v>40</v>
      </c>
      <c r="L5954" s="31" t="s">
        <v>11079</v>
      </c>
      <c r="M5954" s="30" t="s">
        <v>11080</v>
      </c>
      <c r="N5954" s="23"/>
      <c r="O5954" s="23"/>
      <c r="P5954" s="24"/>
    </row>
    <row r="5955" spans="1:16" ht="12" customHeight="1" x14ac:dyDescent="0.2">
      <c r="A5955" s="31" t="s">
        <v>3438</v>
      </c>
      <c r="B5955" s="31" t="s">
        <v>3438</v>
      </c>
      <c r="C5955" s="31">
        <v>579438</v>
      </c>
      <c r="D5955" s="32">
        <v>43241.407835648148</v>
      </c>
      <c r="E5955" s="32">
        <v>43241.411458333336</v>
      </c>
      <c r="F5955" s="32">
        <v>43242.517476851855</v>
      </c>
      <c r="G5955" s="31">
        <v>4</v>
      </c>
      <c r="H5955" s="31" t="s">
        <v>86</v>
      </c>
      <c r="I5955" s="31" t="s">
        <v>1090</v>
      </c>
      <c r="J5955" s="31" t="s">
        <v>1739</v>
      </c>
      <c r="K5955" s="31" t="s">
        <v>40</v>
      </c>
      <c r="L5955" s="31" t="s">
        <v>11081</v>
      </c>
      <c r="M5955" s="30" t="s">
        <v>11082</v>
      </c>
      <c r="N5955" s="23"/>
      <c r="O5955" s="23"/>
      <c r="P5955" s="24"/>
    </row>
    <row r="5956" spans="1:16" ht="12" customHeight="1" x14ac:dyDescent="0.2">
      <c r="A5956" s="31" t="s">
        <v>3438</v>
      </c>
      <c r="B5956" s="31" t="s">
        <v>3438</v>
      </c>
      <c r="C5956" s="31">
        <v>575043</v>
      </c>
      <c r="D5956" s="32">
        <v>43223.538993055554</v>
      </c>
      <c r="E5956" s="32">
        <v>43223.57916666667</v>
      </c>
      <c r="F5956" s="32">
        <v>43234.456944444442</v>
      </c>
      <c r="G5956" s="31">
        <v>4</v>
      </c>
      <c r="H5956" s="31" t="s">
        <v>86</v>
      </c>
      <c r="I5956" s="31" t="s">
        <v>1090</v>
      </c>
      <c r="J5956" s="31" t="s">
        <v>1739</v>
      </c>
      <c r="K5956" s="31" t="s">
        <v>40</v>
      </c>
      <c r="L5956" s="31" t="s">
        <v>11083</v>
      </c>
      <c r="M5956" s="30" t="s">
        <v>11084</v>
      </c>
      <c r="N5956" s="23"/>
      <c r="O5956" s="23"/>
      <c r="P5956" s="24"/>
    </row>
    <row r="5957" spans="1:16" ht="12" customHeight="1" x14ac:dyDescent="0.2">
      <c r="A5957" s="31" t="s">
        <v>3438</v>
      </c>
      <c r="B5957" s="31" t="s">
        <v>3438</v>
      </c>
      <c r="C5957" s="31">
        <v>580802</v>
      </c>
      <c r="D5957" s="32">
        <v>43244.583298611113</v>
      </c>
      <c r="E5957" s="32">
        <v>43244.623611111114</v>
      </c>
      <c r="F5957" s="32">
        <v>43249.620243055557</v>
      </c>
      <c r="G5957" s="31">
        <v>4</v>
      </c>
      <c r="H5957" s="31" t="s">
        <v>86</v>
      </c>
      <c r="I5957" s="31" t="s">
        <v>1090</v>
      </c>
      <c r="J5957" s="31" t="s">
        <v>555</v>
      </c>
      <c r="K5957" s="31" t="s">
        <v>40</v>
      </c>
      <c r="L5957" s="31" t="s">
        <v>11085</v>
      </c>
      <c r="M5957" s="30" t="s">
        <v>11086</v>
      </c>
      <c r="N5957" s="23"/>
      <c r="O5957" s="23"/>
      <c r="P5957" s="24"/>
    </row>
    <row r="5958" spans="1:16" ht="12" customHeight="1" x14ac:dyDescent="0.2">
      <c r="A5958" s="31" t="s">
        <v>3438</v>
      </c>
      <c r="B5958" s="31" t="s">
        <v>3438</v>
      </c>
      <c r="C5958" s="31">
        <v>576650</v>
      </c>
      <c r="D5958" s="32">
        <v>43230.496157407404</v>
      </c>
      <c r="E5958" s="32">
        <v>43237.432638888888</v>
      </c>
      <c r="F5958" s="32">
        <v>43238.614131944443</v>
      </c>
      <c r="G5958" s="31">
        <v>4</v>
      </c>
      <c r="H5958" s="31" t="s">
        <v>86</v>
      </c>
      <c r="I5958" s="31" t="s">
        <v>1090</v>
      </c>
      <c r="J5958" s="31" t="s">
        <v>93</v>
      </c>
      <c r="K5958" s="31" t="s">
        <v>1119</v>
      </c>
      <c r="L5958" s="31" t="s">
        <v>11087</v>
      </c>
      <c r="M5958" s="30" t="s">
        <v>11088</v>
      </c>
      <c r="N5958" s="23"/>
      <c r="O5958" s="23"/>
      <c r="P5958" s="24"/>
    </row>
    <row r="5959" spans="1:16" ht="12" customHeight="1" x14ac:dyDescent="0.2">
      <c r="A5959" s="31" t="s">
        <v>3438</v>
      </c>
      <c r="B5959" s="31" t="s">
        <v>3438</v>
      </c>
      <c r="C5959" s="31">
        <v>576500</v>
      </c>
      <c r="D5959" s="32">
        <v>43230.343472222223</v>
      </c>
      <c r="E5959" s="32">
        <v>43230.361828703702</v>
      </c>
      <c r="F5959" s="32">
        <v>43230.639976851853</v>
      </c>
      <c r="G5959" s="31">
        <v>4</v>
      </c>
      <c r="H5959" s="31" t="s">
        <v>86</v>
      </c>
      <c r="I5959" s="31" t="s">
        <v>1090</v>
      </c>
      <c r="J5959" s="31" t="s">
        <v>93</v>
      </c>
      <c r="K5959" s="31" t="s">
        <v>1119</v>
      </c>
      <c r="L5959" s="31" t="s">
        <v>11089</v>
      </c>
      <c r="M5959" s="30" t="s">
        <v>11090</v>
      </c>
      <c r="N5959" s="23"/>
      <c r="O5959" s="23"/>
      <c r="P5959" s="24"/>
    </row>
    <row r="5960" spans="1:16" ht="12" customHeight="1" x14ac:dyDescent="0.2">
      <c r="A5960" s="31" t="s">
        <v>3438</v>
      </c>
      <c r="B5960" s="31" t="s">
        <v>3438</v>
      </c>
      <c r="C5960" s="31">
        <v>579769</v>
      </c>
      <c r="D5960" s="32">
        <v>43242.329768518517</v>
      </c>
      <c r="E5960" s="32">
        <v>43242.344907407409</v>
      </c>
      <c r="F5960" s="32">
        <v>43244.345335648148</v>
      </c>
      <c r="G5960" s="31">
        <v>4</v>
      </c>
      <c r="H5960" s="31" t="s">
        <v>86</v>
      </c>
      <c r="I5960" s="31" t="s">
        <v>1090</v>
      </c>
      <c r="J5960" s="31" t="s">
        <v>93</v>
      </c>
      <c r="K5960" s="31" t="s">
        <v>1119</v>
      </c>
      <c r="L5960" s="31" t="s">
        <v>11091</v>
      </c>
      <c r="M5960" s="30" t="s">
        <v>11092</v>
      </c>
      <c r="N5960" s="23"/>
      <c r="O5960" s="23"/>
      <c r="P5960" s="24"/>
    </row>
    <row r="5961" spans="1:16" ht="12" customHeight="1" x14ac:dyDescent="0.2">
      <c r="A5961" s="31" t="s">
        <v>3438</v>
      </c>
      <c r="B5961" s="31" t="s">
        <v>3438</v>
      </c>
      <c r="C5961" s="31">
        <v>574949</v>
      </c>
      <c r="D5961" s="32">
        <v>43223.428078703706</v>
      </c>
      <c r="E5961" s="32">
        <v>43223.454722222225</v>
      </c>
      <c r="F5961" s="32">
        <v>43229.368356481478</v>
      </c>
      <c r="G5961" s="31">
        <v>4</v>
      </c>
      <c r="H5961" s="31" t="s">
        <v>86</v>
      </c>
      <c r="I5961" s="31" t="s">
        <v>1090</v>
      </c>
      <c r="J5961" s="31" t="s">
        <v>93</v>
      </c>
      <c r="K5961" s="31" t="s">
        <v>1119</v>
      </c>
      <c r="L5961" s="31" t="s">
        <v>11093</v>
      </c>
      <c r="M5961" s="30" t="s">
        <v>11094</v>
      </c>
      <c r="N5961" s="23"/>
      <c r="O5961" s="23"/>
      <c r="P5961" s="24"/>
    </row>
    <row r="5962" spans="1:16" ht="12" customHeight="1" x14ac:dyDescent="0.2">
      <c r="A5962" s="31" t="s">
        <v>3438</v>
      </c>
      <c r="B5962" s="31" t="s">
        <v>3438</v>
      </c>
      <c r="C5962" s="31">
        <v>574960</v>
      </c>
      <c r="D5962" s="32">
        <v>43223.439826388887</v>
      </c>
      <c r="E5962" s="32">
        <v>43223.463888888888</v>
      </c>
      <c r="F5962" s="32">
        <v>43230.656226851854</v>
      </c>
      <c r="G5962" s="31">
        <v>4</v>
      </c>
      <c r="H5962" s="31" t="s">
        <v>86</v>
      </c>
      <c r="I5962" s="31" t="s">
        <v>1090</v>
      </c>
      <c r="J5962" s="31" t="s">
        <v>93</v>
      </c>
      <c r="K5962" s="31" t="s">
        <v>1119</v>
      </c>
      <c r="L5962" s="31" t="s">
        <v>11095</v>
      </c>
      <c r="M5962" s="30" t="s">
        <v>11096</v>
      </c>
      <c r="N5962" s="23">
        <v>5961</v>
      </c>
      <c r="O5962" s="23"/>
      <c r="P5962" s="24" t="s">
        <v>1150</v>
      </c>
    </row>
    <row r="5963" spans="1:16" ht="12" customHeight="1" x14ac:dyDescent="0.2">
      <c r="A5963" s="31" t="s">
        <v>3438</v>
      </c>
      <c r="B5963" s="31" t="s">
        <v>3438</v>
      </c>
      <c r="C5963" s="31">
        <v>575934</v>
      </c>
      <c r="D5963" s="32">
        <v>43228.57371527778</v>
      </c>
      <c r="E5963" s="32">
        <v>43228.603877314818</v>
      </c>
      <c r="F5963" s="32">
        <v>43229.550833333335</v>
      </c>
      <c r="G5963" s="31">
        <v>4</v>
      </c>
      <c r="H5963" s="31" t="s">
        <v>86</v>
      </c>
      <c r="I5963" s="31" t="s">
        <v>1090</v>
      </c>
      <c r="J5963" s="31" t="s">
        <v>93</v>
      </c>
      <c r="K5963" s="31" t="s">
        <v>1119</v>
      </c>
      <c r="L5963" s="31" t="s">
        <v>11097</v>
      </c>
      <c r="M5963" s="30" t="s">
        <v>11098</v>
      </c>
      <c r="N5963" s="23">
        <v>3359</v>
      </c>
      <c r="O5963" s="23"/>
      <c r="P5963" s="24" t="s">
        <v>1150</v>
      </c>
    </row>
    <row r="5964" spans="1:16" ht="12" customHeight="1" x14ac:dyDescent="0.2">
      <c r="A5964" s="31" t="s">
        <v>3438</v>
      </c>
      <c r="B5964" s="31" t="s">
        <v>3438</v>
      </c>
      <c r="C5964" s="31">
        <v>577650</v>
      </c>
      <c r="D5964" s="32">
        <v>43235.303738425922</v>
      </c>
      <c r="E5964" s="32">
        <v>43235.338043981479</v>
      </c>
      <c r="F5964" s="32">
        <v>43236.671261574076</v>
      </c>
      <c r="G5964" s="31">
        <v>4</v>
      </c>
      <c r="H5964" s="31" t="s">
        <v>86</v>
      </c>
      <c r="I5964" s="31" t="s">
        <v>1090</v>
      </c>
      <c r="J5964" s="31" t="s">
        <v>93</v>
      </c>
      <c r="K5964" s="31" t="s">
        <v>1119</v>
      </c>
      <c r="L5964" s="31" t="s">
        <v>11099</v>
      </c>
      <c r="M5964" s="30" t="s">
        <v>11100</v>
      </c>
      <c r="N5964" s="23"/>
      <c r="O5964" s="23"/>
      <c r="P5964" s="24"/>
    </row>
    <row r="5965" spans="1:16" ht="12" customHeight="1" x14ac:dyDescent="0.2">
      <c r="A5965" s="31" t="s">
        <v>3438</v>
      </c>
      <c r="B5965" s="31" t="s">
        <v>3438</v>
      </c>
      <c r="C5965" s="31">
        <v>575764</v>
      </c>
      <c r="D5965" s="32">
        <v>43228.41715277778</v>
      </c>
      <c r="E5965" s="32">
        <v>43228.429409722223</v>
      </c>
      <c r="F5965" s="32">
        <v>43229.444988425923</v>
      </c>
      <c r="G5965" s="31">
        <v>4</v>
      </c>
      <c r="H5965" s="31" t="s">
        <v>86</v>
      </c>
      <c r="I5965" s="31" t="s">
        <v>1090</v>
      </c>
      <c r="J5965" s="31" t="s">
        <v>93</v>
      </c>
      <c r="K5965" s="31" t="s">
        <v>1119</v>
      </c>
      <c r="L5965" s="31" t="s">
        <v>11101</v>
      </c>
      <c r="M5965" s="30" t="s">
        <v>11102</v>
      </c>
      <c r="N5965" s="23"/>
      <c r="O5965" s="23"/>
      <c r="P5965" s="24"/>
    </row>
    <row r="5966" spans="1:16" ht="12" customHeight="1" x14ac:dyDescent="0.2">
      <c r="A5966" s="31" t="s">
        <v>3438</v>
      </c>
      <c r="B5966" s="31" t="s">
        <v>3438</v>
      </c>
      <c r="C5966" s="31">
        <v>582036</v>
      </c>
      <c r="D5966" s="32">
        <v>43250.564722222225</v>
      </c>
      <c r="E5966" s="32">
        <v>43250.578981481478</v>
      </c>
      <c r="F5966" s="32">
        <v>43250.667361111111</v>
      </c>
      <c r="G5966" s="31">
        <v>4</v>
      </c>
      <c r="H5966" s="31" t="s">
        <v>86</v>
      </c>
      <c r="I5966" s="31" t="s">
        <v>1090</v>
      </c>
      <c r="J5966" s="31" t="s">
        <v>93</v>
      </c>
      <c r="K5966" s="31" t="s">
        <v>1119</v>
      </c>
      <c r="L5966" s="31" t="s">
        <v>11103</v>
      </c>
      <c r="M5966" s="30" t="s">
        <v>11104</v>
      </c>
      <c r="N5966" s="23"/>
      <c r="O5966" s="23"/>
      <c r="P5966" s="24"/>
    </row>
    <row r="5967" spans="1:16" ht="12" customHeight="1" x14ac:dyDescent="0.2">
      <c r="A5967" s="31" t="s">
        <v>3438</v>
      </c>
      <c r="B5967" s="31" t="s">
        <v>3438</v>
      </c>
      <c r="C5967" s="31">
        <v>577068</v>
      </c>
      <c r="D5967" s="32">
        <v>43231.59547453704</v>
      </c>
      <c r="E5967" s="32">
        <v>43231.63140046296</v>
      </c>
      <c r="F5967" s="32">
        <v>43242.385381944441</v>
      </c>
      <c r="G5967" s="31">
        <v>4</v>
      </c>
      <c r="H5967" s="31" t="s">
        <v>86</v>
      </c>
      <c r="I5967" s="31" t="s">
        <v>1090</v>
      </c>
      <c r="J5967" s="31" t="s">
        <v>93</v>
      </c>
      <c r="K5967" s="31" t="s">
        <v>1119</v>
      </c>
      <c r="L5967" s="31" t="s">
        <v>11105</v>
      </c>
      <c r="M5967" s="30" t="s">
        <v>11106</v>
      </c>
      <c r="N5967" s="23"/>
      <c r="O5967" s="23"/>
      <c r="P5967" s="24"/>
    </row>
    <row r="5968" spans="1:16" ht="12" customHeight="1" x14ac:dyDescent="0.2">
      <c r="A5968" s="31" t="s">
        <v>3438</v>
      </c>
      <c r="B5968" s="31" t="s">
        <v>3438</v>
      </c>
      <c r="C5968" s="31">
        <v>579078</v>
      </c>
      <c r="D5968" s="32">
        <v>43238.555069444446</v>
      </c>
      <c r="E5968" s="32">
        <v>43238.57613425926</v>
      </c>
      <c r="F5968" s="32">
        <v>43244.52275462963</v>
      </c>
      <c r="G5968" s="31">
        <v>4</v>
      </c>
      <c r="H5968" s="31" t="s">
        <v>86</v>
      </c>
      <c r="I5968" s="31" t="s">
        <v>1090</v>
      </c>
      <c r="J5968" s="31" t="s">
        <v>93</v>
      </c>
      <c r="K5968" s="31" t="s">
        <v>1119</v>
      </c>
      <c r="L5968" s="31" t="s">
        <v>11107</v>
      </c>
      <c r="M5968" s="30" t="s">
        <v>11108</v>
      </c>
      <c r="N5968" s="23"/>
      <c r="O5968" s="23"/>
      <c r="P5968" s="24"/>
    </row>
    <row r="5969" spans="1:16" ht="12" customHeight="1" x14ac:dyDescent="0.2">
      <c r="A5969" s="31" t="s">
        <v>3438</v>
      </c>
      <c r="B5969" s="31" t="s">
        <v>3438</v>
      </c>
      <c r="C5969" s="31">
        <v>580672</v>
      </c>
      <c r="D5969" s="32">
        <v>43244.412037037036</v>
      </c>
      <c r="E5969" s="32">
        <v>43244.435810185183</v>
      </c>
      <c r="F5969" s="32">
        <v>43249.399201388886</v>
      </c>
      <c r="G5969" s="31">
        <v>4</v>
      </c>
      <c r="H5969" s="31" t="s">
        <v>86</v>
      </c>
      <c r="I5969" s="31" t="s">
        <v>1090</v>
      </c>
      <c r="J5969" s="31" t="s">
        <v>93</v>
      </c>
      <c r="K5969" s="31" t="s">
        <v>1119</v>
      </c>
      <c r="L5969" s="31" t="s">
        <v>11109</v>
      </c>
      <c r="M5969" s="30" t="s">
        <v>11110</v>
      </c>
      <c r="N5969" s="23"/>
      <c r="O5969" s="23"/>
      <c r="P5969" s="24"/>
    </row>
    <row r="5970" spans="1:16" ht="12" customHeight="1" x14ac:dyDescent="0.2">
      <c r="A5970" s="31" t="s">
        <v>2415</v>
      </c>
      <c r="B5970" s="31" t="s">
        <v>3438</v>
      </c>
      <c r="C5970" s="31">
        <v>573778</v>
      </c>
      <c r="D5970" s="32">
        <v>43220.458449074074</v>
      </c>
      <c r="E5970" s="32">
        <v>43220.480023148149</v>
      </c>
      <c r="F5970" s="32">
        <v>43221.423703703702</v>
      </c>
      <c r="G5970" s="31">
        <v>4</v>
      </c>
      <c r="H5970" s="31" t="s">
        <v>86</v>
      </c>
      <c r="I5970" s="31" t="s">
        <v>1090</v>
      </c>
      <c r="J5970" s="31" t="s">
        <v>93</v>
      </c>
      <c r="K5970" s="31" t="s">
        <v>1119</v>
      </c>
      <c r="L5970" s="31" t="s">
        <v>11111</v>
      </c>
      <c r="M5970" s="30" t="s">
        <v>11112</v>
      </c>
      <c r="N5970" s="23"/>
      <c r="O5970" s="23"/>
      <c r="P5970" s="24"/>
    </row>
    <row r="5971" spans="1:16" ht="12" customHeight="1" x14ac:dyDescent="0.2">
      <c r="A5971" s="31" t="s">
        <v>3438</v>
      </c>
      <c r="B5971" s="31" t="s">
        <v>3438</v>
      </c>
      <c r="C5971" s="31">
        <v>580872</v>
      </c>
      <c r="D5971" s="32">
        <v>43244.812905092593</v>
      </c>
      <c r="E5971" s="32">
        <v>43245.32068287037</v>
      </c>
      <c r="F5971" s="32">
        <v>43250.335868055554</v>
      </c>
      <c r="G5971" s="31">
        <v>4</v>
      </c>
      <c r="H5971" s="31" t="s">
        <v>86</v>
      </c>
      <c r="I5971" s="31" t="s">
        <v>1090</v>
      </c>
      <c r="J5971" s="31" t="s">
        <v>93</v>
      </c>
      <c r="K5971" s="31" t="s">
        <v>1119</v>
      </c>
      <c r="L5971" s="31" t="s">
        <v>11113</v>
      </c>
      <c r="M5971" s="30" t="s">
        <v>11114</v>
      </c>
      <c r="N5971" s="23"/>
      <c r="O5971" s="23"/>
      <c r="P5971" s="24"/>
    </row>
    <row r="5972" spans="1:16" ht="12" customHeight="1" x14ac:dyDescent="0.2">
      <c r="A5972" s="31" t="s">
        <v>3438</v>
      </c>
      <c r="B5972" s="31" t="s">
        <v>3438</v>
      </c>
      <c r="C5972" s="31">
        <v>576686</v>
      </c>
      <c r="D5972" s="32">
        <v>43230.548171296294</v>
      </c>
      <c r="E5972" s="32">
        <v>43230.566180555557</v>
      </c>
      <c r="F5972" s="32">
        <v>43234.635162037041</v>
      </c>
      <c r="G5972" s="31">
        <v>4</v>
      </c>
      <c r="H5972" s="31" t="s">
        <v>86</v>
      </c>
      <c r="I5972" s="31" t="s">
        <v>1090</v>
      </c>
      <c r="J5972" s="31" t="s">
        <v>93</v>
      </c>
      <c r="K5972" s="31" t="s">
        <v>1119</v>
      </c>
      <c r="L5972" s="31" t="s">
        <v>11115</v>
      </c>
      <c r="M5972" s="30" t="s">
        <v>3147</v>
      </c>
      <c r="N5972" s="23"/>
      <c r="O5972" s="23"/>
      <c r="P5972" s="24"/>
    </row>
    <row r="5973" spans="1:16" ht="12" customHeight="1" x14ac:dyDescent="0.2">
      <c r="A5973" s="31" t="s">
        <v>2415</v>
      </c>
      <c r="B5973" s="31" t="s">
        <v>3438</v>
      </c>
      <c r="C5973" s="31">
        <v>572586</v>
      </c>
      <c r="D5973" s="32">
        <v>43215.622476851851</v>
      </c>
      <c r="E5973" s="32">
        <v>43215.682893518519</v>
      </c>
      <c r="F5973" s="32">
        <v>43221.642835648148</v>
      </c>
      <c r="G5973" s="31">
        <v>4</v>
      </c>
      <c r="H5973" s="31" t="s">
        <v>86</v>
      </c>
      <c r="I5973" s="31" t="s">
        <v>1090</v>
      </c>
      <c r="J5973" s="31" t="s">
        <v>93</v>
      </c>
      <c r="K5973" s="31" t="s">
        <v>1119</v>
      </c>
      <c r="L5973" s="31" t="s">
        <v>11116</v>
      </c>
      <c r="M5973" s="30" t="s">
        <v>11117</v>
      </c>
      <c r="N5973" s="23"/>
      <c r="O5973" s="23"/>
      <c r="P5973" s="24"/>
    </row>
    <row r="5974" spans="1:16" ht="12" customHeight="1" x14ac:dyDescent="0.2">
      <c r="A5974" s="31" t="s">
        <v>3438</v>
      </c>
      <c r="B5974" s="31" t="s">
        <v>3438</v>
      </c>
      <c r="C5974" s="31">
        <v>581072</v>
      </c>
      <c r="D5974" s="32">
        <v>43245.45516203704</v>
      </c>
      <c r="E5974" s="32">
        <v>43245.493425925924</v>
      </c>
      <c r="F5974" s="32">
        <v>43245.562210648146</v>
      </c>
      <c r="G5974" s="31">
        <v>4</v>
      </c>
      <c r="H5974" s="31" t="s">
        <v>86</v>
      </c>
      <c r="I5974" s="31" t="s">
        <v>1090</v>
      </c>
      <c r="J5974" s="31" t="s">
        <v>93</v>
      </c>
      <c r="K5974" s="31" t="s">
        <v>1119</v>
      </c>
      <c r="L5974" s="31" t="s">
        <v>11118</v>
      </c>
      <c r="M5974" s="30" t="s">
        <v>11119</v>
      </c>
      <c r="N5974" s="23"/>
      <c r="O5974" s="23"/>
      <c r="P5974" s="24"/>
    </row>
    <row r="5975" spans="1:16" ht="12" customHeight="1" x14ac:dyDescent="0.2">
      <c r="A5975" s="31" t="s">
        <v>2415</v>
      </c>
      <c r="B5975" s="31" t="s">
        <v>3438</v>
      </c>
      <c r="C5975" s="31">
        <v>573840</v>
      </c>
      <c r="D5975" s="32">
        <v>43220.536874999998</v>
      </c>
      <c r="E5975" s="32">
        <v>43220.546481481484</v>
      </c>
      <c r="F5975" s="32">
        <v>43222.430023148147</v>
      </c>
      <c r="G5975" s="31">
        <v>4</v>
      </c>
      <c r="H5975" s="31" t="s">
        <v>86</v>
      </c>
      <c r="I5975" s="31" t="s">
        <v>1090</v>
      </c>
      <c r="J5975" s="31" t="s">
        <v>93</v>
      </c>
      <c r="K5975" s="31" t="s">
        <v>1119</v>
      </c>
      <c r="L5975" s="31" t="s">
        <v>11120</v>
      </c>
      <c r="M5975" s="30" t="s">
        <v>11121</v>
      </c>
      <c r="N5975" s="23">
        <v>5934</v>
      </c>
      <c r="O5975" s="23"/>
      <c r="P5975" s="24" t="s">
        <v>1150</v>
      </c>
    </row>
    <row r="5976" spans="1:16" ht="12" customHeight="1" x14ac:dyDescent="0.2">
      <c r="A5976" s="31" t="s">
        <v>3438</v>
      </c>
      <c r="B5976" s="31" t="s">
        <v>3438</v>
      </c>
      <c r="C5976" s="31">
        <v>577803</v>
      </c>
      <c r="D5976" s="32">
        <v>43235.425821759258</v>
      </c>
      <c r="E5976" s="32">
        <v>43235.446400462963</v>
      </c>
      <c r="F5976" s="32">
        <v>43237.394467592596</v>
      </c>
      <c r="G5976" s="31">
        <v>3</v>
      </c>
      <c r="H5976" s="31" t="s">
        <v>86</v>
      </c>
      <c r="I5976" s="31" t="s">
        <v>1090</v>
      </c>
      <c r="J5976" s="31" t="s">
        <v>93</v>
      </c>
      <c r="K5976" s="31" t="s">
        <v>1119</v>
      </c>
      <c r="L5976" s="31" t="s">
        <v>11122</v>
      </c>
      <c r="M5976" s="30" t="s">
        <v>7158</v>
      </c>
      <c r="N5976" s="23"/>
      <c r="O5976" s="23"/>
      <c r="P5976" s="24"/>
    </row>
    <row r="5977" spans="1:16" ht="12" customHeight="1" x14ac:dyDescent="0.2">
      <c r="A5977" s="31" t="s">
        <v>2415</v>
      </c>
      <c r="B5977" s="31" t="s">
        <v>3438</v>
      </c>
      <c r="C5977" s="31">
        <v>572552</v>
      </c>
      <c r="D5977" s="32">
        <v>43215.578784722224</v>
      </c>
      <c r="E5977" s="32">
        <v>43215.590960648151</v>
      </c>
      <c r="F5977" s="32">
        <v>43221.463703703703</v>
      </c>
      <c r="G5977" s="31">
        <v>4</v>
      </c>
      <c r="H5977" s="31" t="s">
        <v>86</v>
      </c>
      <c r="I5977" s="31" t="s">
        <v>1090</v>
      </c>
      <c r="J5977" s="31" t="s">
        <v>93</v>
      </c>
      <c r="K5977" s="31" t="s">
        <v>1119</v>
      </c>
      <c r="L5977" s="31" t="s">
        <v>11123</v>
      </c>
      <c r="M5977" s="30" t="s">
        <v>11124</v>
      </c>
      <c r="N5977" s="23">
        <v>5936</v>
      </c>
      <c r="O5977" s="23"/>
      <c r="P5977" s="24" t="s">
        <v>1150</v>
      </c>
    </row>
    <row r="5978" spans="1:16" ht="12" customHeight="1" x14ac:dyDescent="0.2">
      <c r="A5978" s="31" t="s">
        <v>3438</v>
      </c>
      <c r="B5978" s="31" t="s">
        <v>3438</v>
      </c>
      <c r="C5978" s="31">
        <v>579569</v>
      </c>
      <c r="D5978" s="32">
        <v>43241.54178240741</v>
      </c>
      <c r="E5978" s="32">
        <v>43241.544537037036</v>
      </c>
      <c r="F5978" s="32">
        <v>43241.6018287037</v>
      </c>
      <c r="G5978" s="31">
        <v>4</v>
      </c>
      <c r="H5978" s="31" t="s">
        <v>86</v>
      </c>
      <c r="I5978" s="31" t="s">
        <v>1090</v>
      </c>
      <c r="J5978" s="31" t="s">
        <v>93</v>
      </c>
      <c r="K5978" s="31" t="s">
        <v>1119</v>
      </c>
      <c r="L5978" s="31" t="s">
        <v>11125</v>
      </c>
      <c r="M5978" s="30" t="s">
        <v>11126</v>
      </c>
      <c r="N5978" s="23">
        <v>3790</v>
      </c>
      <c r="O5978" s="23"/>
      <c r="P5978" s="24" t="s">
        <v>1150</v>
      </c>
    </row>
    <row r="5979" spans="1:16" ht="12" customHeight="1" x14ac:dyDescent="0.2">
      <c r="A5979" s="31" t="s">
        <v>3438</v>
      </c>
      <c r="B5979" s="31" t="s">
        <v>3438</v>
      </c>
      <c r="C5979" s="31">
        <v>579714</v>
      </c>
      <c r="D5979" s="32">
        <v>43242.15152777778</v>
      </c>
      <c r="E5979" s="32">
        <v>43242.154861111114</v>
      </c>
      <c r="F5979" s="32">
        <v>43244.673611111109</v>
      </c>
      <c r="G5979" s="31">
        <v>4</v>
      </c>
      <c r="H5979" s="31" t="s">
        <v>86</v>
      </c>
      <c r="I5979" s="31" t="s">
        <v>1090</v>
      </c>
      <c r="J5979" s="31" t="s">
        <v>93</v>
      </c>
      <c r="K5979" s="31" t="s">
        <v>1119</v>
      </c>
      <c r="L5979" s="31" t="s">
        <v>11127</v>
      </c>
      <c r="M5979" s="30" t="s">
        <v>11128</v>
      </c>
      <c r="N5979" s="23"/>
      <c r="O5979" s="23"/>
      <c r="P5979" s="24"/>
    </row>
    <row r="5980" spans="1:16" ht="12" customHeight="1" x14ac:dyDescent="0.2">
      <c r="A5980" s="31" t="s">
        <v>2415</v>
      </c>
      <c r="B5980" s="31" t="s">
        <v>3438</v>
      </c>
      <c r="C5980" s="31">
        <v>573120</v>
      </c>
      <c r="D5980" s="32">
        <v>43217.176192129627</v>
      </c>
      <c r="E5980" s="32">
        <v>43217.393055555556</v>
      </c>
      <c r="F5980" s="32">
        <v>43224.528553240743</v>
      </c>
      <c r="G5980" s="31">
        <v>4</v>
      </c>
      <c r="H5980" s="31" t="s">
        <v>86</v>
      </c>
      <c r="I5980" s="31" t="s">
        <v>1090</v>
      </c>
      <c r="J5980" s="31" t="s">
        <v>93</v>
      </c>
      <c r="K5980" s="31" t="s">
        <v>1119</v>
      </c>
      <c r="L5980" s="31" t="s">
        <v>11129</v>
      </c>
      <c r="M5980" s="30" t="s">
        <v>11130</v>
      </c>
      <c r="N5980" s="23"/>
      <c r="O5980" s="23"/>
      <c r="P5980" s="24"/>
    </row>
    <row r="5981" spans="1:16" ht="12" customHeight="1" x14ac:dyDescent="0.2">
      <c r="A5981" s="31" t="s">
        <v>3438</v>
      </c>
      <c r="B5981" s="31" t="s">
        <v>3438</v>
      </c>
      <c r="C5981" s="31">
        <v>576559</v>
      </c>
      <c r="D5981" s="32">
        <v>43230.390416666669</v>
      </c>
      <c r="E5981" s="32">
        <v>43230.447384259256</v>
      </c>
      <c r="F5981" s="32">
        <v>43234.448773148149</v>
      </c>
      <c r="G5981" s="31">
        <v>4</v>
      </c>
      <c r="H5981" s="31" t="s">
        <v>86</v>
      </c>
      <c r="I5981" s="31" t="s">
        <v>1090</v>
      </c>
      <c r="J5981" s="31" t="s">
        <v>93</v>
      </c>
      <c r="K5981" s="31" t="s">
        <v>1119</v>
      </c>
      <c r="L5981" s="31" t="s">
        <v>11131</v>
      </c>
      <c r="M5981" s="30" t="s">
        <v>11132</v>
      </c>
      <c r="N5981" s="23"/>
      <c r="O5981" s="23"/>
      <c r="P5981" s="24"/>
    </row>
    <row r="5982" spans="1:16" ht="12" customHeight="1" x14ac:dyDescent="0.2">
      <c r="A5982" s="31" t="s">
        <v>3438</v>
      </c>
      <c r="B5982" s="31" t="s">
        <v>3438</v>
      </c>
      <c r="C5982" s="31">
        <v>577412</v>
      </c>
      <c r="D5982" s="32">
        <v>43234.432476851849</v>
      </c>
      <c r="E5982" s="32">
        <v>43234.501388888886</v>
      </c>
      <c r="F5982" s="32">
        <v>43237.333333333336</v>
      </c>
      <c r="G5982" s="31">
        <v>3</v>
      </c>
      <c r="H5982" s="31" t="s">
        <v>86</v>
      </c>
      <c r="I5982" s="31" t="s">
        <v>1090</v>
      </c>
      <c r="J5982" s="31" t="s">
        <v>93</v>
      </c>
      <c r="K5982" s="31" t="s">
        <v>1119</v>
      </c>
      <c r="L5982" s="31" t="s">
        <v>11133</v>
      </c>
      <c r="M5982" s="30" t="s">
        <v>11134</v>
      </c>
      <c r="N5982" s="23">
        <v>5968</v>
      </c>
      <c r="O5982" s="23"/>
      <c r="P5982" s="24" t="s">
        <v>1150</v>
      </c>
    </row>
    <row r="5983" spans="1:16" ht="12" customHeight="1" x14ac:dyDescent="0.2">
      <c r="A5983" s="31" t="s">
        <v>3438</v>
      </c>
      <c r="B5983" s="31" t="s">
        <v>3438</v>
      </c>
      <c r="C5983" s="31">
        <v>579050</v>
      </c>
      <c r="D5983" s="32">
        <v>43238.51599537037</v>
      </c>
      <c r="E5983" s="32">
        <v>43238.530115740738</v>
      </c>
      <c r="F5983" s="32">
        <v>43241.343368055554</v>
      </c>
      <c r="G5983" s="31">
        <v>4</v>
      </c>
      <c r="H5983" s="31" t="s">
        <v>86</v>
      </c>
      <c r="I5983" s="31" t="s">
        <v>1090</v>
      </c>
      <c r="J5983" s="31" t="s">
        <v>93</v>
      </c>
      <c r="K5983" s="31" t="s">
        <v>1119</v>
      </c>
      <c r="L5983" s="31" t="s">
        <v>11135</v>
      </c>
      <c r="M5983" s="30" t="s">
        <v>11136</v>
      </c>
      <c r="N5983" s="23"/>
      <c r="O5983" s="23"/>
      <c r="P5983" s="24"/>
    </row>
    <row r="5984" spans="1:16" ht="12" customHeight="1" x14ac:dyDescent="0.2">
      <c r="A5984" s="31" t="s">
        <v>3438</v>
      </c>
      <c r="B5984" s="31" t="s">
        <v>3438</v>
      </c>
      <c r="C5984" s="31">
        <v>577929</v>
      </c>
      <c r="D5984" s="32">
        <v>43235.576469907406</v>
      </c>
      <c r="E5984" s="32">
        <v>43235.583587962959</v>
      </c>
      <c r="F5984" s="32">
        <v>43236.529143518521</v>
      </c>
      <c r="G5984" s="31">
        <v>4</v>
      </c>
      <c r="H5984" s="31" t="s">
        <v>86</v>
      </c>
      <c r="I5984" s="31" t="s">
        <v>1090</v>
      </c>
      <c r="J5984" s="31" t="s">
        <v>178</v>
      </c>
      <c r="K5984" s="31" t="s">
        <v>1119</v>
      </c>
      <c r="L5984" s="31" t="s">
        <v>11137</v>
      </c>
      <c r="M5984" s="30" t="s">
        <v>1180</v>
      </c>
      <c r="N5984" s="23"/>
      <c r="O5984" s="23"/>
      <c r="P5984" s="24"/>
    </row>
    <row r="5985" spans="1:16" ht="12" customHeight="1" x14ac:dyDescent="0.2">
      <c r="A5985" s="31" t="s">
        <v>3438</v>
      </c>
      <c r="B5985" s="31" t="s">
        <v>3438</v>
      </c>
      <c r="C5985" s="31">
        <v>580876</v>
      </c>
      <c r="D5985" s="32">
        <v>43244.896793981483</v>
      </c>
      <c r="E5985" s="32">
        <v>43245.320196759261</v>
      </c>
      <c r="F5985" s="32">
        <v>43245.611527777779</v>
      </c>
      <c r="G5985" s="31">
        <v>4</v>
      </c>
      <c r="H5985" s="31" t="s">
        <v>86</v>
      </c>
      <c r="I5985" s="31" t="s">
        <v>1090</v>
      </c>
      <c r="J5985" s="31" t="s">
        <v>178</v>
      </c>
      <c r="K5985" s="31" t="s">
        <v>1119</v>
      </c>
      <c r="L5985" s="31" t="s">
        <v>11138</v>
      </c>
      <c r="M5985" s="30" t="s">
        <v>11139</v>
      </c>
      <c r="N5985" s="23"/>
      <c r="O5985" s="23"/>
      <c r="P5985" s="24"/>
    </row>
    <row r="5986" spans="1:16" ht="12" customHeight="1" x14ac:dyDescent="0.2">
      <c r="A5986" s="31" t="s">
        <v>3438</v>
      </c>
      <c r="B5986" s="31" t="s">
        <v>3438</v>
      </c>
      <c r="C5986" s="31">
        <v>573992</v>
      </c>
      <c r="D5986" s="32">
        <v>43220.830543981479</v>
      </c>
      <c r="E5986" s="32">
        <v>43221.552083333336</v>
      </c>
      <c r="F5986" s="32">
        <v>43222.311805555553</v>
      </c>
      <c r="G5986" s="31">
        <v>4</v>
      </c>
      <c r="H5986" s="31" t="s">
        <v>86</v>
      </c>
      <c r="I5986" s="31" t="s">
        <v>2677</v>
      </c>
      <c r="J5986" s="31" t="s">
        <v>178</v>
      </c>
      <c r="K5986" s="31" t="s">
        <v>1119</v>
      </c>
      <c r="L5986" s="31" t="s">
        <v>11140</v>
      </c>
      <c r="M5986" s="30" t="s">
        <v>11141</v>
      </c>
      <c r="N5986" s="23"/>
      <c r="O5986" s="23"/>
      <c r="P5986" s="24"/>
    </row>
    <row r="5987" spans="1:16" ht="12" customHeight="1" x14ac:dyDescent="0.2">
      <c r="A5987" s="31" t="s">
        <v>3438</v>
      </c>
      <c r="B5987" s="31" t="s">
        <v>3438</v>
      </c>
      <c r="C5987" s="31">
        <v>578715</v>
      </c>
      <c r="D5987" s="32">
        <v>43237.539143518516</v>
      </c>
      <c r="E5987" s="32">
        <v>43237.563738425924</v>
      </c>
      <c r="F5987" s="32">
        <v>43238.628750000003</v>
      </c>
      <c r="G5987" s="31">
        <v>4</v>
      </c>
      <c r="H5987" s="31" t="s">
        <v>86</v>
      </c>
      <c r="I5987" s="31" t="s">
        <v>1090</v>
      </c>
      <c r="J5987" s="31" t="s">
        <v>178</v>
      </c>
      <c r="K5987" s="31" t="s">
        <v>1119</v>
      </c>
      <c r="L5987" s="31" t="s">
        <v>11142</v>
      </c>
      <c r="M5987" s="30" t="s">
        <v>11143</v>
      </c>
      <c r="N5987" s="23"/>
      <c r="O5987" s="23"/>
      <c r="P5987" s="24"/>
    </row>
    <row r="5988" spans="1:16" ht="12" customHeight="1" x14ac:dyDescent="0.2">
      <c r="A5988" s="31" t="s">
        <v>3438</v>
      </c>
      <c r="B5988" s="31" t="s">
        <v>3438</v>
      </c>
      <c r="C5988" s="31">
        <v>581210</v>
      </c>
      <c r="D5988" s="32">
        <v>43245.748182870368</v>
      </c>
      <c r="E5988" s="32">
        <v>43249.350370370368</v>
      </c>
      <c r="F5988" s="32">
        <v>43251.599108796298</v>
      </c>
      <c r="G5988" s="31">
        <v>4</v>
      </c>
      <c r="H5988" s="31" t="s">
        <v>86</v>
      </c>
      <c r="I5988" s="31" t="s">
        <v>1090</v>
      </c>
      <c r="J5988" s="31" t="s">
        <v>384</v>
      </c>
      <c r="K5988" s="31" t="s">
        <v>1119</v>
      </c>
      <c r="L5988" s="31" t="s">
        <v>11144</v>
      </c>
      <c r="M5988" s="30" t="s">
        <v>11145</v>
      </c>
      <c r="N5988" s="23"/>
      <c r="O5988" s="23"/>
      <c r="P5988" s="24"/>
    </row>
    <row r="5989" spans="1:16" ht="12" customHeight="1" x14ac:dyDescent="0.2">
      <c r="A5989" s="31" t="s">
        <v>3438</v>
      </c>
      <c r="B5989" s="31" t="s">
        <v>3438</v>
      </c>
      <c r="C5989" s="31">
        <v>581604</v>
      </c>
      <c r="D5989" s="32">
        <v>43249.562974537039</v>
      </c>
      <c r="E5989" s="32">
        <v>43251.291666666664</v>
      </c>
      <c r="F5989" s="32">
        <v>43251.656967592593</v>
      </c>
      <c r="G5989" s="31">
        <v>4</v>
      </c>
      <c r="H5989" s="31" t="s">
        <v>86</v>
      </c>
      <c r="I5989" s="31" t="s">
        <v>1090</v>
      </c>
      <c r="J5989" s="31" t="s">
        <v>384</v>
      </c>
      <c r="K5989" s="31" t="s">
        <v>1119</v>
      </c>
      <c r="L5989" s="31" t="s">
        <v>11146</v>
      </c>
      <c r="M5989" s="30" t="s">
        <v>11147</v>
      </c>
      <c r="N5989" s="23"/>
      <c r="O5989" s="23"/>
      <c r="P5989" s="24"/>
    </row>
    <row r="5990" spans="1:16" ht="12" customHeight="1" x14ac:dyDescent="0.2">
      <c r="A5990" s="31" t="s">
        <v>3438</v>
      </c>
      <c r="B5990" s="31" t="s">
        <v>3438</v>
      </c>
      <c r="C5990" s="31">
        <v>580035</v>
      </c>
      <c r="D5990" s="32">
        <v>43242.570625</v>
      </c>
      <c r="E5990" s="32">
        <v>43242.600069444445</v>
      </c>
      <c r="F5990" s="32">
        <v>43242.632928240739</v>
      </c>
      <c r="G5990" s="31">
        <v>4</v>
      </c>
      <c r="H5990" s="31" t="s">
        <v>86</v>
      </c>
      <c r="I5990" s="31" t="s">
        <v>1090</v>
      </c>
      <c r="J5990" s="31" t="s">
        <v>384</v>
      </c>
      <c r="K5990" s="31" t="s">
        <v>1119</v>
      </c>
      <c r="L5990" s="31" t="s">
        <v>11148</v>
      </c>
      <c r="M5990" s="30" t="s">
        <v>11149</v>
      </c>
      <c r="N5990" s="23"/>
      <c r="O5990" s="23"/>
      <c r="P5990" s="24"/>
    </row>
    <row r="5991" spans="1:16" ht="12" customHeight="1" x14ac:dyDescent="0.2">
      <c r="A5991" s="31" t="s">
        <v>3438</v>
      </c>
      <c r="B5991" s="31" t="s">
        <v>3438</v>
      </c>
      <c r="C5991" s="31">
        <v>574221</v>
      </c>
      <c r="D5991" s="32">
        <v>43221.444710648146</v>
      </c>
      <c r="E5991" s="32">
        <v>43221.45994212963</v>
      </c>
      <c r="F5991" s="32">
        <v>43222.456053240741</v>
      </c>
      <c r="G5991" s="31">
        <v>4</v>
      </c>
      <c r="H5991" s="31" t="s">
        <v>86</v>
      </c>
      <c r="I5991" s="31" t="s">
        <v>1090</v>
      </c>
      <c r="J5991" s="31" t="s">
        <v>384</v>
      </c>
      <c r="K5991" s="31" t="s">
        <v>1119</v>
      </c>
      <c r="L5991" s="31" t="s">
        <v>11150</v>
      </c>
      <c r="M5991" s="30" t="s">
        <v>10225</v>
      </c>
      <c r="N5991" s="23"/>
      <c r="O5991" s="23"/>
      <c r="P5991" s="24"/>
    </row>
    <row r="5992" spans="1:16" ht="12" customHeight="1" x14ac:dyDescent="0.2">
      <c r="A5992" s="31" t="s">
        <v>3438</v>
      </c>
      <c r="B5992" s="31" t="s">
        <v>3438</v>
      </c>
      <c r="C5992" s="31">
        <v>579174</v>
      </c>
      <c r="D5992" s="32">
        <v>43239.580069444448</v>
      </c>
      <c r="E5992" s="32">
        <v>43241.611678240741</v>
      </c>
      <c r="F5992" s="32">
        <v>43242.577048611114</v>
      </c>
      <c r="G5992" s="31">
        <v>4</v>
      </c>
      <c r="H5992" s="31" t="s">
        <v>86</v>
      </c>
      <c r="I5992" s="31" t="s">
        <v>1090</v>
      </c>
      <c r="J5992" s="31" t="s">
        <v>384</v>
      </c>
      <c r="K5992" s="31" t="s">
        <v>1119</v>
      </c>
      <c r="L5992" s="31" t="s">
        <v>11151</v>
      </c>
      <c r="M5992" s="30" t="s">
        <v>11152</v>
      </c>
      <c r="N5992" s="23"/>
      <c r="O5992" s="23"/>
      <c r="P5992" s="24"/>
    </row>
    <row r="5993" spans="1:16" ht="12" customHeight="1" x14ac:dyDescent="0.2">
      <c r="A5993" s="31" t="s">
        <v>2415</v>
      </c>
      <c r="B5993" s="31" t="s">
        <v>3438</v>
      </c>
      <c r="C5993" s="31">
        <v>569107</v>
      </c>
      <c r="D5993" s="32">
        <v>43203.733472222222</v>
      </c>
      <c r="E5993" s="32">
        <v>43207.595833333333</v>
      </c>
      <c r="F5993" s="32">
        <v>43231.645937499998</v>
      </c>
      <c r="G5993" s="31">
        <v>4</v>
      </c>
      <c r="H5993" s="31" t="s">
        <v>86</v>
      </c>
      <c r="I5993" s="31" t="s">
        <v>1138</v>
      </c>
      <c r="J5993" s="31" t="s">
        <v>384</v>
      </c>
      <c r="K5993" s="31" t="s">
        <v>1119</v>
      </c>
      <c r="L5993" s="31" t="s">
        <v>11153</v>
      </c>
      <c r="M5993" s="30" t="s">
        <v>11154</v>
      </c>
      <c r="N5993" s="23"/>
      <c r="O5993" s="23"/>
      <c r="P5993" s="24"/>
    </row>
    <row r="5994" spans="1:16" ht="12" customHeight="1" x14ac:dyDescent="0.2">
      <c r="A5994" s="31" t="s">
        <v>2415</v>
      </c>
      <c r="B5994" s="31" t="s">
        <v>3438</v>
      </c>
      <c r="C5994" s="31">
        <v>573495</v>
      </c>
      <c r="D5994" s="32">
        <v>43218.662708333337</v>
      </c>
      <c r="E5994" s="32">
        <v>43218.680555555555</v>
      </c>
      <c r="F5994" s="32">
        <v>43231.655497685184</v>
      </c>
      <c r="G5994" s="31">
        <v>4</v>
      </c>
      <c r="H5994" s="31" t="s">
        <v>86</v>
      </c>
      <c r="I5994" s="31" t="s">
        <v>1420</v>
      </c>
      <c r="J5994" s="31" t="s">
        <v>384</v>
      </c>
      <c r="K5994" s="31" t="s">
        <v>1119</v>
      </c>
      <c r="L5994" s="31" t="s">
        <v>11155</v>
      </c>
      <c r="M5994" s="30" t="s">
        <v>11156</v>
      </c>
      <c r="N5994" s="23"/>
      <c r="O5994" s="23"/>
      <c r="P5994" s="24"/>
    </row>
    <row r="5995" spans="1:16" ht="12" customHeight="1" x14ac:dyDescent="0.2">
      <c r="A5995" s="31" t="s">
        <v>2415</v>
      </c>
      <c r="B5995" s="31" t="s">
        <v>3438</v>
      </c>
      <c r="C5995" s="31">
        <v>570435</v>
      </c>
      <c r="D5995" s="32">
        <v>43208.747337962966</v>
      </c>
      <c r="E5995" s="32">
        <v>43217.446527777778</v>
      </c>
      <c r="F5995" s="32">
        <v>43231.652777777781</v>
      </c>
      <c r="G5995" s="31">
        <v>4</v>
      </c>
      <c r="H5995" s="31" t="s">
        <v>86</v>
      </c>
      <c r="I5995" s="31" t="s">
        <v>1138</v>
      </c>
      <c r="J5995" s="31" t="s">
        <v>384</v>
      </c>
      <c r="K5995" s="31" t="s">
        <v>1119</v>
      </c>
      <c r="L5995" s="31" t="s">
        <v>11157</v>
      </c>
      <c r="M5995" s="30" t="s">
        <v>11158</v>
      </c>
      <c r="N5995" s="23"/>
      <c r="O5995" s="23"/>
      <c r="P5995" s="24"/>
    </row>
    <row r="5996" spans="1:16" ht="12" customHeight="1" x14ac:dyDescent="0.2">
      <c r="A5996" s="31" t="s">
        <v>2415</v>
      </c>
      <c r="B5996" s="31" t="s">
        <v>3438</v>
      </c>
      <c r="C5996" s="31">
        <v>572320</v>
      </c>
      <c r="D5996" s="32">
        <v>43215.338414351849</v>
      </c>
      <c r="E5996" s="32">
        <v>43215.347349537034</v>
      </c>
      <c r="F5996" s="32">
        <v>43231.651018518518</v>
      </c>
      <c r="G5996" s="31">
        <v>4</v>
      </c>
      <c r="H5996" s="31" t="s">
        <v>86</v>
      </c>
      <c r="I5996" s="31" t="s">
        <v>1420</v>
      </c>
      <c r="J5996" s="31" t="s">
        <v>384</v>
      </c>
      <c r="K5996" s="31" t="s">
        <v>1119</v>
      </c>
      <c r="L5996" s="31" t="s">
        <v>11159</v>
      </c>
      <c r="M5996" s="30" t="s">
        <v>11160</v>
      </c>
      <c r="N5996" s="23"/>
      <c r="O5996" s="23"/>
      <c r="P5996" s="24"/>
    </row>
    <row r="5997" spans="1:16" ht="12" customHeight="1" x14ac:dyDescent="0.2">
      <c r="A5997" s="31" t="s">
        <v>3438</v>
      </c>
      <c r="B5997" s="31" t="s">
        <v>3438</v>
      </c>
      <c r="C5997" s="31">
        <v>580356</v>
      </c>
      <c r="D5997" s="32">
        <v>43243.465729166666</v>
      </c>
      <c r="E5997" s="32">
        <v>43244.345937500002</v>
      </c>
      <c r="F5997" s="32">
        <v>43250.649814814817</v>
      </c>
      <c r="G5997" s="31">
        <v>4</v>
      </c>
      <c r="H5997" s="31" t="s">
        <v>86</v>
      </c>
      <c r="I5997" s="31" t="s">
        <v>1090</v>
      </c>
      <c r="J5997" s="31" t="s">
        <v>384</v>
      </c>
      <c r="K5997" s="31" t="s">
        <v>1119</v>
      </c>
      <c r="L5997" s="31" t="s">
        <v>11161</v>
      </c>
      <c r="M5997" s="30" t="s">
        <v>11162</v>
      </c>
      <c r="N5997" s="23"/>
      <c r="O5997" s="23"/>
      <c r="P5997" s="24"/>
    </row>
    <row r="5998" spans="1:16" ht="12" customHeight="1" x14ac:dyDescent="0.2">
      <c r="A5998" s="31" t="s">
        <v>3438</v>
      </c>
      <c r="B5998" s="31" t="s">
        <v>3438</v>
      </c>
      <c r="C5998" s="31">
        <v>580127</v>
      </c>
      <c r="D5998" s="32">
        <v>43242.674317129633</v>
      </c>
      <c r="E5998" s="32">
        <v>43242.677083333336</v>
      </c>
      <c r="F5998" s="32">
        <v>43243.415972222225</v>
      </c>
      <c r="G5998" s="31">
        <v>4</v>
      </c>
      <c r="H5998" s="31" t="s">
        <v>86</v>
      </c>
      <c r="I5998" s="31" t="s">
        <v>1090</v>
      </c>
      <c r="J5998" s="31" t="s">
        <v>384</v>
      </c>
      <c r="K5998" s="31" t="s">
        <v>1119</v>
      </c>
      <c r="L5998" s="31" t="s">
        <v>456</v>
      </c>
      <c r="M5998" s="30" t="s">
        <v>11163</v>
      </c>
      <c r="N5998" s="23"/>
      <c r="O5998" s="23"/>
      <c r="P5998" s="24"/>
    </row>
    <row r="5999" spans="1:16" ht="12" customHeight="1" x14ac:dyDescent="0.2">
      <c r="A5999" s="31" t="s">
        <v>2415</v>
      </c>
      <c r="B5999" s="31" t="s">
        <v>3438</v>
      </c>
      <c r="C5999" s="31">
        <v>571894</v>
      </c>
      <c r="D5999" s="32">
        <v>43214.354166666664</v>
      </c>
      <c r="E5999" s="32">
        <v>43214.692361111112</v>
      </c>
      <c r="F5999" s="32">
        <v>43231.652175925927</v>
      </c>
      <c r="G5999" s="31">
        <v>4</v>
      </c>
      <c r="H5999" s="31" t="s">
        <v>86</v>
      </c>
      <c r="I5999" s="31" t="s">
        <v>1420</v>
      </c>
      <c r="J5999" s="31" t="s">
        <v>384</v>
      </c>
      <c r="K5999" s="31" t="s">
        <v>1119</v>
      </c>
      <c r="L5999" s="31" t="s">
        <v>11164</v>
      </c>
      <c r="M5999" s="30" t="s">
        <v>11165</v>
      </c>
      <c r="N5999" s="23"/>
      <c r="O5999" s="23"/>
      <c r="P5999" s="24"/>
    </row>
    <row r="6000" spans="1:16" ht="12" customHeight="1" x14ac:dyDescent="0.2">
      <c r="A6000" s="31" t="s">
        <v>3438</v>
      </c>
      <c r="B6000" s="31" t="s">
        <v>3438</v>
      </c>
      <c r="C6000" s="31">
        <v>578015</v>
      </c>
      <c r="D6000" s="32">
        <v>43235.676701388889</v>
      </c>
      <c r="E6000" s="32">
        <v>43236.352083333331</v>
      </c>
      <c r="F6000" s="32">
        <v>43242.540405092594</v>
      </c>
      <c r="G6000" s="31">
        <v>4</v>
      </c>
      <c r="H6000" s="31" t="s">
        <v>86</v>
      </c>
      <c r="I6000" s="31" t="s">
        <v>1090</v>
      </c>
      <c r="J6000" s="31" t="s">
        <v>384</v>
      </c>
      <c r="K6000" s="31" t="s">
        <v>1119</v>
      </c>
      <c r="L6000" s="31" t="s">
        <v>11166</v>
      </c>
      <c r="M6000" s="30" t="s">
        <v>11167</v>
      </c>
      <c r="N6000" s="23"/>
      <c r="O6000" s="23"/>
      <c r="P6000" s="24"/>
    </row>
    <row r="6001" spans="1:16" ht="12" customHeight="1" x14ac:dyDescent="0.2">
      <c r="A6001" s="31" t="s">
        <v>3438</v>
      </c>
      <c r="B6001" s="31" t="s">
        <v>3438</v>
      </c>
      <c r="C6001" s="31">
        <v>580739</v>
      </c>
      <c r="D6001" s="32">
        <v>43244.482314814813</v>
      </c>
      <c r="E6001" s="32">
        <v>43244.616493055553</v>
      </c>
      <c r="F6001" s="32">
        <v>43249.601388888892</v>
      </c>
      <c r="G6001" s="31">
        <v>4</v>
      </c>
      <c r="H6001" s="31" t="s">
        <v>86</v>
      </c>
      <c r="I6001" s="31" t="s">
        <v>1090</v>
      </c>
      <c r="J6001" s="31" t="s">
        <v>4981</v>
      </c>
      <c r="K6001" s="31" t="s">
        <v>1119</v>
      </c>
      <c r="L6001" s="31" t="s">
        <v>11168</v>
      </c>
      <c r="M6001" s="30" t="s">
        <v>11169</v>
      </c>
      <c r="N6001" s="23"/>
      <c r="O6001" s="23"/>
      <c r="P6001" s="24"/>
    </row>
    <row r="6002" spans="1:16" ht="12" customHeight="1" x14ac:dyDescent="0.2">
      <c r="A6002" s="31" t="s">
        <v>2415</v>
      </c>
      <c r="B6002" s="31" t="s">
        <v>3438</v>
      </c>
      <c r="C6002" s="31">
        <v>569313</v>
      </c>
      <c r="D6002" s="32">
        <v>43206.372303240743</v>
      </c>
      <c r="E6002" s="32">
        <v>43207.427777777775</v>
      </c>
      <c r="F6002" s="32">
        <v>43232.265972222223</v>
      </c>
      <c r="G6002" s="31">
        <v>4</v>
      </c>
      <c r="H6002" s="31" t="s">
        <v>86</v>
      </c>
      <c r="I6002" s="31" t="s">
        <v>1090</v>
      </c>
      <c r="J6002" s="31" t="s">
        <v>348</v>
      </c>
      <c r="K6002" s="31" t="s">
        <v>1119</v>
      </c>
      <c r="L6002" s="31" t="s">
        <v>11170</v>
      </c>
      <c r="M6002" s="30" t="s">
        <v>11171</v>
      </c>
      <c r="N6002" s="23">
        <v>5964</v>
      </c>
      <c r="O6002" s="23"/>
      <c r="P6002" s="24" t="s">
        <v>1150</v>
      </c>
    </row>
    <row r="6003" spans="1:16" ht="12" customHeight="1" x14ac:dyDescent="0.2">
      <c r="A6003" s="31" t="s">
        <v>3438</v>
      </c>
      <c r="B6003" s="31" t="s">
        <v>3438</v>
      </c>
      <c r="C6003" s="31">
        <v>582229</v>
      </c>
      <c r="D6003" s="32">
        <v>43251.346712962964</v>
      </c>
      <c r="E6003" s="32">
        <v>43251.361342592594</v>
      </c>
      <c r="F6003" s="32">
        <v>43251.363032407404</v>
      </c>
      <c r="G6003" s="31">
        <v>4</v>
      </c>
      <c r="H6003" s="31" t="s">
        <v>86</v>
      </c>
      <c r="I6003" s="31" t="s">
        <v>1090</v>
      </c>
      <c r="J6003" s="31" t="s">
        <v>1449</v>
      </c>
      <c r="K6003" s="31" t="s">
        <v>1119</v>
      </c>
      <c r="L6003" s="31" t="s">
        <v>592</v>
      </c>
      <c r="M6003" s="30" t="s">
        <v>11172</v>
      </c>
      <c r="N6003" s="23"/>
      <c r="O6003" s="23"/>
      <c r="P6003" s="24"/>
    </row>
    <row r="6004" spans="1:16" ht="12" customHeight="1" x14ac:dyDescent="0.2">
      <c r="A6004" s="31" t="s">
        <v>3438</v>
      </c>
      <c r="B6004" s="31" t="s">
        <v>3438</v>
      </c>
      <c r="C6004" s="31">
        <v>582009</v>
      </c>
      <c r="D6004" s="32">
        <v>43250.528877314813</v>
      </c>
      <c r="E6004" s="32">
        <v>43250.559386574074</v>
      </c>
      <c r="F6004" s="32">
        <v>43250.575624999998</v>
      </c>
      <c r="G6004" s="31">
        <v>4</v>
      </c>
      <c r="H6004" s="31" t="s">
        <v>86</v>
      </c>
      <c r="I6004" s="31" t="s">
        <v>1090</v>
      </c>
      <c r="J6004" s="31" t="s">
        <v>1449</v>
      </c>
      <c r="K6004" s="31" t="s">
        <v>1119</v>
      </c>
      <c r="L6004" s="31" t="s">
        <v>592</v>
      </c>
      <c r="M6004" s="30" t="s">
        <v>11173</v>
      </c>
      <c r="N6004" s="23"/>
      <c r="O6004" s="23"/>
      <c r="P6004" s="24"/>
    </row>
    <row r="6005" spans="1:16" ht="12" customHeight="1" x14ac:dyDescent="0.2">
      <c r="A6005" s="31" t="s">
        <v>3438</v>
      </c>
      <c r="B6005" s="31" t="s">
        <v>3438</v>
      </c>
      <c r="C6005" s="31">
        <v>578775</v>
      </c>
      <c r="D6005" s="32">
        <v>43237.609942129631</v>
      </c>
      <c r="E6005" s="32">
        <v>43237.681712962964</v>
      </c>
      <c r="F6005" s="32">
        <v>43241.369293981479</v>
      </c>
      <c r="G6005" s="31">
        <v>4</v>
      </c>
      <c r="H6005" s="31" t="s">
        <v>86</v>
      </c>
      <c r="I6005" s="31" t="s">
        <v>1090</v>
      </c>
      <c r="J6005" s="31" t="s">
        <v>1449</v>
      </c>
      <c r="K6005" s="31" t="s">
        <v>1119</v>
      </c>
      <c r="L6005" s="31" t="s">
        <v>592</v>
      </c>
      <c r="M6005" s="30" t="s">
        <v>11174</v>
      </c>
      <c r="N6005" s="23"/>
      <c r="O6005" s="23"/>
      <c r="P6005" s="24"/>
    </row>
    <row r="6006" spans="1:16" ht="12" customHeight="1" x14ac:dyDescent="0.2">
      <c r="A6006" s="31" t="s">
        <v>3438</v>
      </c>
      <c r="B6006" s="31" t="s">
        <v>3438</v>
      </c>
      <c r="C6006" s="31">
        <v>574917</v>
      </c>
      <c r="D6006" s="32">
        <v>43223.397476851853</v>
      </c>
      <c r="E6006" s="32">
        <v>43223.422094907408</v>
      </c>
      <c r="F6006" s="32">
        <v>43223.610208333332</v>
      </c>
      <c r="G6006" s="31">
        <v>4</v>
      </c>
      <c r="H6006" s="31" t="s">
        <v>86</v>
      </c>
      <c r="I6006" s="31" t="s">
        <v>1090</v>
      </c>
      <c r="J6006" s="31" t="s">
        <v>1449</v>
      </c>
      <c r="K6006" s="31" t="s">
        <v>1119</v>
      </c>
      <c r="L6006" s="31" t="s">
        <v>592</v>
      </c>
      <c r="M6006" s="30" t="s">
        <v>11175</v>
      </c>
      <c r="N6006" s="23"/>
      <c r="O6006" s="23"/>
      <c r="P6006" s="24"/>
    </row>
    <row r="6007" spans="1:16" ht="12" customHeight="1" x14ac:dyDescent="0.2">
      <c r="A6007" s="31" t="s">
        <v>3438</v>
      </c>
      <c r="B6007" s="31" t="s">
        <v>3438</v>
      </c>
      <c r="C6007" s="31">
        <v>577554</v>
      </c>
      <c r="D6007" s="32">
        <v>43234.599039351851</v>
      </c>
      <c r="E6007" s="32">
        <v>43234.604131944441</v>
      </c>
      <c r="F6007" s="32">
        <v>43234.620243055557</v>
      </c>
      <c r="G6007" s="31">
        <v>4</v>
      </c>
      <c r="H6007" s="31" t="s">
        <v>86</v>
      </c>
      <c r="I6007" s="31" t="s">
        <v>1090</v>
      </c>
      <c r="J6007" s="31" t="s">
        <v>1449</v>
      </c>
      <c r="K6007" s="31" t="s">
        <v>1119</v>
      </c>
      <c r="L6007" s="31" t="s">
        <v>11176</v>
      </c>
      <c r="M6007" s="30" t="s">
        <v>10768</v>
      </c>
      <c r="N6007" s="23"/>
      <c r="O6007" s="23"/>
      <c r="P6007" s="24"/>
    </row>
    <row r="6008" spans="1:16" ht="12" customHeight="1" x14ac:dyDescent="0.2">
      <c r="A6008" s="31" t="s">
        <v>3438</v>
      </c>
      <c r="B6008" s="31" t="s">
        <v>3438</v>
      </c>
      <c r="C6008" s="31">
        <v>578345</v>
      </c>
      <c r="D6008" s="32">
        <v>43236.58153935185</v>
      </c>
      <c r="E6008" s="32">
        <v>43236.594444444447</v>
      </c>
      <c r="F6008" s="32">
        <v>43236.59883101852</v>
      </c>
      <c r="G6008" s="31">
        <v>4</v>
      </c>
      <c r="H6008" s="31" t="s">
        <v>86</v>
      </c>
      <c r="I6008" s="31" t="s">
        <v>1090</v>
      </c>
      <c r="J6008" s="31" t="s">
        <v>1449</v>
      </c>
      <c r="K6008" s="31" t="s">
        <v>1119</v>
      </c>
      <c r="L6008" s="31" t="s">
        <v>1897</v>
      </c>
      <c r="M6008" s="30" t="s">
        <v>11172</v>
      </c>
      <c r="N6008" s="23"/>
      <c r="O6008" s="23"/>
      <c r="P6008" s="24"/>
    </row>
    <row r="6009" spans="1:16" ht="12" customHeight="1" x14ac:dyDescent="0.2">
      <c r="A6009" s="31" t="s">
        <v>3438</v>
      </c>
      <c r="B6009" s="31" t="s">
        <v>3438</v>
      </c>
      <c r="C6009" s="31">
        <v>577559</v>
      </c>
      <c r="D6009" s="32">
        <v>43234.606307870374</v>
      </c>
      <c r="E6009" s="32">
        <v>43234.60833333333</v>
      </c>
      <c r="F6009" s="32">
        <v>43234.617361111108</v>
      </c>
      <c r="G6009" s="31">
        <v>4</v>
      </c>
      <c r="H6009" s="31" t="s">
        <v>86</v>
      </c>
      <c r="I6009" s="31" t="s">
        <v>1090</v>
      </c>
      <c r="J6009" s="31" t="s">
        <v>1449</v>
      </c>
      <c r="K6009" s="31" t="s">
        <v>1119</v>
      </c>
      <c r="L6009" s="31" t="s">
        <v>11177</v>
      </c>
      <c r="M6009" s="30" t="s">
        <v>11178</v>
      </c>
      <c r="N6009" s="23"/>
      <c r="O6009" s="23"/>
      <c r="P6009" s="24"/>
    </row>
    <row r="6010" spans="1:16" ht="12" customHeight="1" x14ac:dyDescent="0.2">
      <c r="A6010" s="31" t="s">
        <v>3438</v>
      </c>
      <c r="B6010" s="31" t="s">
        <v>3438</v>
      </c>
      <c r="C6010" s="31">
        <v>578960</v>
      </c>
      <c r="D6010" s="32">
        <v>43238.385023148148</v>
      </c>
      <c r="E6010" s="32">
        <v>43238.431087962963</v>
      </c>
      <c r="F6010" s="32">
        <v>43241.286087962966</v>
      </c>
      <c r="G6010" s="31">
        <v>4</v>
      </c>
      <c r="H6010" s="31" t="s">
        <v>86</v>
      </c>
      <c r="I6010" s="31" t="s">
        <v>1090</v>
      </c>
      <c r="J6010" s="31" t="s">
        <v>1449</v>
      </c>
      <c r="K6010" s="31" t="s">
        <v>1119</v>
      </c>
      <c r="L6010" s="31" t="s">
        <v>11179</v>
      </c>
      <c r="M6010" s="30" t="s">
        <v>11180</v>
      </c>
      <c r="N6010" s="23"/>
      <c r="O6010" s="23"/>
      <c r="P6010" s="24"/>
    </row>
    <row r="6011" spans="1:16" ht="12" customHeight="1" x14ac:dyDescent="0.2">
      <c r="A6011" s="31" t="s">
        <v>3438</v>
      </c>
      <c r="B6011" s="31" t="s">
        <v>3438</v>
      </c>
      <c r="C6011" s="31">
        <v>578492</v>
      </c>
      <c r="D6011" s="32">
        <v>43237.328368055554</v>
      </c>
      <c r="E6011" s="32">
        <v>43237.395844907405</v>
      </c>
      <c r="F6011" s="32">
        <v>43238.386435185188</v>
      </c>
      <c r="G6011" s="31">
        <v>4</v>
      </c>
      <c r="H6011" s="31" t="s">
        <v>86</v>
      </c>
      <c r="I6011" s="31" t="s">
        <v>1090</v>
      </c>
      <c r="J6011" s="31" t="s">
        <v>1449</v>
      </c>
      <c r="K6011" s="31" t="s">
        <v>1119</v>
      </c>
      <c r="L6011" s="31" t="s">
        <v>11181</v>
      </c>
      <c r="M6011" s="30" t="s">
        <v>11182</v>
      </c>
      <c r="N6011" s="23"/>
      <c r="O6011" s="23"/>
      <c r="P6011" s="24"/>
    </row>
    <row r="6012" spans="1:16" ht="12" customHeight="1" x14ac:dyDescent="0.2">
      <c r="A6012" s="31" t="s">
        <v>3438</v>
      </c>
      <c r="B6012" s="31" t="s">
        <v>3438</v>
      </c>
      <c r="C6012" s="31">
        <v>582203</v>
      </c>
      <c r="D6012" s="32">
        <v>43251.324479166666</v>
      </c>
      <c r="E6012" s="32">
        <v>43251.333935185183</v>
      </c>
      <c r="F6012" s="32">
        <v>43251.349062499998</v>
      </c>
      <c r="G6012" s="31">
        <v>4</v>
      </c>
      <c r="H6012" s="31" t="s">
        <v>86</v>
      </c>
      <c r="I6012" s="31" t="s">
        <v>1090</v>
      </c>
      <c r="J6012" s="31" t="s">
        <v>1449</v>
      </c>
      <c r="K6012" s="31" t="s">
        <v>1119</v>
      </c>
      <c r="L6012" s="31" t="s">
        <v>4015</v>
      </c>
      <c r="M6012" s="30" t="s">
        <v>11172</v>
      </c>
      <c r="N6012" s="23"/>
      <c r="O6012" s="23"/>
      <c r="P6012" s="24"/>
    </row>
    <row r="6013" spans="1:16" ht="12" customHeight="1" x14ac:dyDescent="0.2">
      <c r="A6013" s="31" t="s">
        <v>3438</v>
      </c>
      <c r="B6013" s="31" t="s">
        <v>3438</v>
      </c>
      <c r="C6013" s="31">
        <v>582021</v>
      </c>
      <c r="D6013" s="32">
        <v>43250.546712962961</v>
      </c>
      <c r="E6013" s="32">
        <v>43250.575810185182</v>
      </c>
      <c r="F6013" s="32">
        <v>43250.576053240744</v>
      </c>
      <c r="G6013" s="31">
        <v>4</v>
      </c>
      <c r="H6013" s="31" t="s">
        <v>86</v>
      </c>
      <c r="I6013" s="31" t="s">
        <v>1090</v>
      </c>
      <c r="J6013" s="31" t="s">
        <v>1449</v>
      </c>
      <c r="K6013" s="31" t="s">
        <v>1119</v>
      </c>
      <c r="L6013" s="31" t="s">
        <v>4015</v>
      </c>
      <c r="M6013" s="30" t="s">
        <v>11173</v>
      </c>
      <c r="N6013" s="23"/>
      <c r="O6013" s="23"/>
      <c r="P6013" s="24"/>
    </row>
    <row r="6014" spans="1:16" ht="12" customHeight="1" x14ac:dyDescent="0.2">
      <c r="A6014" s="31" t="s">
        <v>3438</v>
      </c>
      <c r="B6014" s="31" t="s">
        <v>3438</v>
      </c>
      <c r="C6014" s="31">
        <v>576133</v>
      </c>
      <c r="D6014" s="32">
        <v>43229.354351851849</v>
      </c>
      <c r="E6014" s="32">
        <v>43229.646481481483</v>
      </c>
      <c r="F6014" s="32">
        <v>43229.65</v>
      </c>
      <c r="G6014" s="31">
        <v>4</v>
      </c>
      <c r="H6014" s="31" t="s">
        <v>86</v>
      </c>
      <c r="I6014" s="31" t="s">
        <v>1090</v>
      </c>
      <c r="J6014" s="31" t="s">
        <v>1449</v>
      </c>
      <c r="K6014" s="31" t="s">
        <v>1119</v>
      </c>
      <c r="L6014" s="31" t="s">
        <v>11183</v>
      </c>
      <c r="M6014" s="30" t="s">
        <v>11184</v>
      </c>
      <c r="N6014" s="23"/>
      <c r="O6014" s="23"/>
      <c r="P6014" s="24"/>
    </row>
    <row r="6015" spans="1:16" ht="12" customHeight="1" x14ac:dyDescent="0.2">
      <c r="A6015" s="31" t="s">
        <v>3438</v>
      </c>
      <c r="B6015" s="31" t="s">
        <v>3438</v>
      </c>
      <c r="C6015" s="31">
        <v>581634</v>
      </c>
      <c r="D6015" s="32">
        <v>43249.5940162037</v>
      </c>
      <c r="E6015" s="32">
        <v>43250.340277777781</v>
      </c>
      <c r="F6015" s="32">
        <v>43251.595138888886</v>
      </c>
      <c r="G6015" s="31">
        <v>4</v>
      </c>
      <c r="H6015" s="31" t="s">
        <v>86</v>
      </c>
      <c r="I6015" s="31" t="s">
        <v>1090</v>
      </c>
      <c r="J6015" s="31" t="s">
        <v>1449</v>
      </c>
      <c r="K6015" s="31" t="s">
        <v>1119</v>
      </c>
      <c r="L6015" s="31" t="s">
        <v>11185</v>
      </c>
      <c r="M6015" s="30" t="s">
        <v>11186</v>
      </c>
      <c r="N6015" s="23"/>
      <c r="O6015" s="23"/>
      <c r="P6015" s="24"/>
    </row>
    <row r="6016" spans="1:16" ht="12" customHeight="1" x14ac:dyDescent="0.2">
      <c r="A6016" s="31" t="s">
        <v>3438</v>
      </c>
      <c r="B6016" s="31" t="s">
        <v>3438</v>
      </c>
      <c r="C6016" s="31">
        <v>576144</v>
      </c>
      <c r="D6016" s="32">
        <v>43229.362662037034</v>
      </c>
      <c r="E6016" s="32">
        <v>43229.416018518517</v>
      </c>
      <c r="F6016" s="32">
        <v>43230.290277777778</v>
      </c>
      <c r="G6016" s="31">
        <v>4</v>
      </c>
      <c r="H6016" s="31" t="s">
        <v>86</v>
      </c>
      <c r="I6016" s="31" t="s">
        <v>1090</v>
      </c>
      <c r="J6016" s="31" t="s">
        <v>1449</v>
      </c>
      <c r="K6016" s="31" t="s">
        <v>1119</v>
      </c>
      <c r="L6016" s="31" t="s">
        <v>11187</v>
      </c>
      <c r="M6016" s="30" t="s">
        <v>11188</v>
      </c>
      <c r="N6016" s="23"/>
      <c r="O6016" s="23"/>
      <c r="P6016" s="24"/>
    </row>
    <row r="6017" spans="1:16" ht="12" customHeight="1" x14ac:dyDescent="0.2">
      <c r="A6017" s="31" t="s">
        <v>3438</v>
      </c>
      <c r="B6017" s="31" t="s">
        <v>3438</v>
      </c>
      <c r="C6017" s="31">
        <v>582113</v>
      </c>
      <c r="D6017" s="32">
        <v>43250.660486111112</v>
      </c>
      <c r="E6017" s="32">
        <v>43250.666250000002</v>
      </c>
      <c r="F6017" s="32">
        <v>43251.446018518516</v>
      </c>
      <c r="G6017" s="31">
        <v>4</v>
      </c>
      <c r="H6017" s="31" t="s">
        <v>86</v>
      </c>
      <c r="I6017" s="31" t="s">
        <v>1090</v>
      </c>
      <c r="J6017" s="31" t="s">
        <v>1449</v>
      </c>
      <c r="K6017" s="31" t="s">
        <v>1119</v>
      </c>
      <c r="L6017" s="31" t="s">
        <v>11189</v>
      </c>
      <c r="M6017" s="30" t="s">
        <v>11190</v>
      </c>
      <c r="N6017" s="23"/>
      <c r="O6017" s="23"/>
      <c r="P6017" s="24"/>
    </row>
    <row r="6018" spans="1:16" ht="12" customHeight="1" x14ac:dyDescent="0.2">
      <c r="A6018" s="31" t="s">
        <v>3438</v>
      </c>
      <c r="B6018" s="31" t="s">
        <v>3438</v>
      </c>
      <c r="C6018" s="31">
        <v>578584</v>
      </c>
      <c r="D6018" s="32">
        <v>43237.392835648148</v>
      </c>
      <c r="E6018" s="32">
        <v>43237.585277777776</v>
      </c>
      <c r="F6018" s="32">
        <v>43238.273726851854</v>
      </c>
      <c r="G6018" s="31">
        <v>4</v>
      </c>
      <c r="H6018" s="31" t="s">
        <v>86</v>
      </c>
      <c r="I6018" s="31" t="s">
        <v>1090</v>
      </c>
      <c r="J6018" s="31" t="s">
        <v>1449</v>
      </c>
      <c r="K6018" s="31" t="s">
        <v>1119</v>
      </c>
      <c r="L6018" s="31" t="s">
        <v>11191</v>
      </c>
      <c r="M6018" s="30" t="s">
        <v>11192</v>
      </c>
      <c r="N6018" s="23"/>
      <c r="O6018" s="23"/>
      <c r="P6018" s="24"/>
    </row>
    <row r="6019" spans="1:16" ht="12" customHeight="1" x14ac:dyDescent="0.2">
      <c r="A6019" s="31" t="s">
        <v>2415</v>
      </c>
      <c r="B6019" s="31" t="s">
        <v>3438</v>
      </c>
      <c r="C6019" s="31">
        <v>573784</v>
      </c>
      <c r="D6019" s="32">
        <v>43220.461724537039</v>
      </c>
      <c r="E6019" s="32">
        <v>43220.580034722225</v>
      </c>
      <c r="F6019" s="32">
        <v>43224.288148148145</v>
      </c>
      <c r="G6019" s="31">
        <v>4</v>
      </c>
      <c r="H6019" s="31" t="s">
        <v>86</v>
      </c>
      <c r="I6019" s="31" t="s">
        <v>1090</v>
      </c>
      <c r="J6019" s="31" t="s">
        <v>1449</v>
      </c>
      <c r="K6019" s="31" t="s">
        <v>1119</v>
      </c>
      <c r="L6019" s="31" t="s">
        <v>11193</v>
      </c>
      <c r="M6019" s="30" t="s">
        <v>11194</v>
      </c>
      <c r="N6019" s="23"/>
      <c r="O6019" s="23"/>
      <c r="P6019" s="24"/>
    </row>
    <row r="6020" spans="1:16" ht="12" customHeight="1" x14ac:dyDescent="0.2">
      <c r="A6020" s="31" t="s">
        <v>3438</v>
      </c>
      <c r="B6020" s="31" t="s">
        <v>3438</v>
      </c>
      <c r="C6020" s="31">
        <v>580817</v>
      </c>
      <c r="D6020" s="32">
        <v>43244.600960648146</v>
      </c>
      <c r="E6020" s="32">
        <v>43244.610173611109</v>
      </c>
      <c r="F6020" s="32">
        <v>43244.613530092596</v>
      </c>
      <c r="G6020" s="31">
        <v>4</v>
      </c>
      <c r="H6020" s="31" t="s">
        <v>86</v>
      </c>
      <c r="I6020" s="31" t="s">
        <v>1090</v>
      </c>
      <c r="J6020" s="31" t="s">
        <v>1449</v>
      </c>
      <c r="K6020" s="31" t="s">
        <v>1119</v>
      </c>
      <c r="L6020" s="31" t="s">
        <v>11195</v>
      </c>
      <c r="M6020" s="30" t="s">
        <v>11196</v>
      </c>
      <c r="N6020" s="23"/>
      <c r="O6020" s="23"/>
      <c r="P6020" s="24"/>
    </row>
    <row r="6021" spans="1:16" ht="12" customHeight="1" x14ac:dyDescent="0.2">
      <c r="A6021" s="31" t="s">
        <v>3438</v>
      </c>
      <c r="B6021" s="31" t="s">
        <v>3438</v>
      </c>
      <c r="C6021" s="31">
        <v>579071</v>
      </c>
      <c r="D6021" s="32">
        <v>43238.547152777777</v>
      </c>
      <c r="E6021" s="32">
        <v>43238.564062500001</v>
      </c>
      <c r="F6021" s="32">
        <v>43238.564502314817</v>
      </c>
      <c r="G6021" s="31">
        <v>4</v>
      </c>
      <c r="H6021" s="31" t="s">
        <v>86</v>
      </c>
      <c r="I6021" s="31" t="s">
        <v>1090</v>
      </c>
      <c r="J6021" s="31" t="s">
        <v>1449</v>
      </c>
      <c r="K6021" s="31" t="s">
        <v>1119</v>
      </c>
      <c r="L6021" s="31" t="s">
        <v>11195</v>
      </c>
      <c r="M6021" s="30" t="s">
        <v>11197</v>
      </c>
      <c r="N6021" s="23"/>
      <c r="O6021" s="23"/>
      <c r="P6021" s="24"/>
    </row>
    <row r="6022" spans="1:16" ht="12" customHeight="1" x14ac:dyDescent="0.2">
      <c r="A6022" s="31" t="s">
        <v>3438</v>
      </c>
      <c r="B6022" s="31" t="s">
        <v>3438</v>
      </c>
      <c r="C6022" s="31">
        <v>577558</v>
      </c>
      <c r="D6022" s="32">
        <v>43234.601064814815</v>
      </c>
      <c r="E6022" s="32">
        <v>43234.614340277774</v>
      </c>
      <c r="F6022" s="32">
        <v>43234.619444444441</v>
      </c>
      <c r="G6022" s="31">
        <v>4</v>
      </c>
      <c r="H6022" s="31" t="s">
        <v>86</v>
      </c>
      <c r="I6022" s="31" t="s">
        <v>1090</v>
      </c>
      <c r="J6022" s="31" t="s">
        <v>1449</v>
      </c>
      <c r="K6022" s="31" t="s">
        <v>1119</v>
      </c>
      <c r="L6022" s="31" t="s">
        <v>11198</v>
      </c>
      <c r="M6022" s="30" t="s">
        <v>10768</v>
      </c>
      <c r="N6022" s="23"/>
      <c r="O6022" s="23"/>
      <c r="P6022" s="24"/>
    </row>
    <row r="6023" spans="1:16" ht="12" customHeight="1" x14ac:dyDescent="0.2">
      <c r="A6023" s="31" t="s">
        <v>3438</v>
      </c>
      <c r="B6023" s="31" t="s">
        <v>3438</v>
      </c>
      <c r="C6023" s="31">
        <v>574626</v>
      </c>
      <c r="D6023" s="32">
        <v>43222.444664351853</v>
      </c>
      <c r="E6023" s="32">
        <v>43222.448055555556</v>
      </c>
      <c r="F6023" s="32">
        <v>43222.460127314815</v>
      </c>
      <c r="G6023" s="31">
        <v>4</v>
      </c>
      <c r="H6023" s="31" t="s">
        <v>86</v>
      </c>
      <c r="I6023" s="31" t="s">
        <v>1090</v>
      </c>
      <c r="J6023" s="31" t="s">
        <v>1449</v>
      </c>
      <c r="K6023" s="31" t="s">
        <v>1119</v>
      </c>
      <c r="L6023" s="31" t="s">
        <v>11199</v>
      </c>
      <c r="M6023" s="30" t="s">
        <v>10768</v>
      </c>
      <c r="N6023" s="23"/>
      <c r="O6023" s="23"/>
      <c r="P6023" s="24"/>
    </row>
    <row r="6024" spans="1:16" ht="12" customHeight="1" x14ac:dyDescent="0.2">
      <c r="A6024" s="31" t="s">
        <v>2415</v>
      </c>
      <c r="B6024" s="31" t="s">
        <v>3438</v>
      </c>
      <c r="C6024" s="31">
        <v>569207</v>
      </c>
      <c r="D6024" s="32">
        <v>43206.308379629627</v>
      </c>
      <c r="E6024" s="32">
        <v>43209.245219907411</v>
      </c>
      <c r="F6024" s="32">
        <v>43234.635416666664</v>
      </c>
      <c r="G6024" s="31">
        <v>4</v>
      </c>
      <c r="H6024" s="31" t="s">
        <v>86</v>
      </c>
      <c r="I6024" s="31" t="s">
        <v>1090</v>
      </c>
      <c r="J6024" s="31" t="s">
        <v>42</v>
      </c>
      <c r="K6024" s="31" t="s">
        <v>42</v>
      </c>
      <c r="L6024" s="31" t="s">
        <v>11200</v>
      </c>
      <c r="M6024" s="30" t="s">
        <v>11201</v>
      </c>
      <c r="N6024" s="23"/>
      <c r="O6024" s="23"/>
      <c r="P6024" s="24"/>
    </row>
    <row r="6025" spans="1:16" ht="12" customHeight="1" x14ac:dyDescent="0.2">
      <c r="A6025" s="31" t="s">
        <v>3438</v>
      </c>
      <c r="B6025" s="31" t="s">
        <v>3438</v>
      </c>
      <c r="C6025" s="31">
        <v>579568</v>
      </c>
      <c r="D6025" s="32">
        <v>43241.538958333331</v>
      </c>
      <c r="E6025" s="32">
        <v>43241.54074074074</v>
      </c>
      <c r="F6025" s="32">
        <v>43245.396990740737</v>
      </c>
      <c r="G6025" s="31">
        <v>4</v>
      </c>
      <c r="H6025" s="31" t="s">
        <v>86</v>
      </c>
      <c r="I6025" s="31" t="s">
        <v>1090</v>
      </c>
      <c r="J6025" s="31" t="s">
        <v>1163</v>
      </c>
      <c r="K6025" s="31" t="s">
        <v>1119</v>
      </c>
      <c r="L6025" s="31" t="s">
        <v>11202</v>
      </c>
      <c r="M6025" s="30" t="s">
        <v>11203</v>
      </c>
      <c r="N6025" s="23"/>
      <c r="O6025" s="23"/>
      <c r="P6025" s="24"/>
    </row>
    <row r="6026" spans="1:16" ht="12" customHeight="1" x14ac:dyDescent="0.2">
      <c r="A6026" s="31" t="s">
        <v>3438</v>
      </c>
      <c r="B6026" s="31" t="s">
        <v>3438</v>
      </c>
      <c r="C6026" s="31">
        <v>582159</v>
      </c>
      <c r="D6026" s="32">
        <v>43251.239710648151</v>
      </c>
      <c r="E6026" s="32">
        <v>43251.335844907408</v>
      </c>
      <c r="F6026" s="32">
        <v>43251.347534722219</v>
      </c>
      <c r="G6026" s="31">
        <v>4</v>
      </c>
      <c r="H6026" s="31" t="s">
        <v>86</v>
      </c>
      <c r="I6026" s="31" t="s">
        <v>1090</v>
      </c>
      <c r="J6026" s="31" t="s">
        <v>1163</v>
      </c>
      <c r="K6026" s="31" t="s">
        <v>1119</v>
      </c>
      <c r="L6026" s="31" t="s">
        <v>2359</v>
      </c>
      <c r="M6026" s="30" t="s">
        <v>10454</v>
      </c>
      <c r="N6026" s="23"/>
      <c r="O6026" s="23"/>
      <c r="P6026" s="24"/>
    </row>
    <row r="6027" spans="1:16" ht="12" customHeight="1" x14ac:dyDescent="0.2">
      <c r="A6027" s="31" t="s">
        <v>3438</v>
      </c>
      <c r="B6027" s="31" t="s">
        <v>3438</v>
      </c>
      <c r="C6027" s="31">
        <v>582157</v>
      </c>
      <c r="D6027" s="32">
        <v>43251.232824074075</v>
      </c>
      <c r="E6027" s="32">
        <v>43251.335069444445</v>
      </c>
      <c r="F6027" s="32">
        <v>43251.346342592595</v>
      </c>
      <c r="G6027" s="31">
        <v>4</v>
      </c>
      <c r="H6027" s="31" t="s">
        <v>86</v>
      </c>
      <c r="I6027" s="31" t="s">
        <v>1090</v>
      </c>
      <c r="J6027" s="31" t="s">
        <v>1163</v>
      </c>
      <c r="K6027" s="31" t="s">
        <v>1119</v>
      </c>
      <c r="L6027" s="31" t="s">
        <v>2359</v>
      </c>
      <c r="M6027" s="30" t="s">
        <v>10454</v>
      </c>
      <c r="N6027" s="23"/>
      <c r="O6027" s="23"/>
      <c r="P6027" s="24"/>
    </row>
    <row r="6028" spans="1:16" ht="12" customHeight="1" x14ac:dyDescent="0.2">
      <c r="A6028" s="31" t="s">
        <v>3438</v>
      </c>
      <c r="B6028" s="31" t="s">
        <v>3438</v>
      </c>
      <c r="C6028" s="31">
        <v>581724</v>
      </c>
      <c r="D6028" s="32">
        <v>43250.235439814816</v>
      </c>
      <c r="E6028" s="32">
        <v>43250.342777777776</v>
      </c>
      <c r="F6028" s="32">
        <v>43250.351967592593</v>
      </c>
      <c r="G6028" s="31">
        <v>4</v>
      </c>
      <c r="H6028" s="31" t="s">
        <v>86</v>
      </c>
      <c r="I6028" s="31" t="s">
        <v>1090</v>
      </c>
      <c r="J6028" s="31" t="s">
        <v>1163</v>
      </c>
      <c r="K6028" s="31" t="s">
        <v>1119</v>
      </c>
      <c r="L6028" s="31" t="s">
        <v>2359</v>
      </c>
      <c r="M6028" s="30" t="s">
        <v>10454</v>
      </c>
      <c r="N6028" s="23"/>
      <c r="O6028" s="23"/>
      <c r="P6028" s="24"/>
    </row>
    <row r="6029" spans="1:16" ht="12" customHeight="1" x14ac:dyDescent="0.2">
      <c r="A6029" s="31" t="s">
        <v>3438</v>
      </c>
      <c r="B6029" s="31" t="s">
        <v>3438</v>
      </c>
      <c r="C6029" s="31">
        <v>581356</v>
      </c>
      <c r="D6029" s="32">
        <v>43249.232615740744</v>
      </c>
      <c r="E6029" s="32">
        <v>43249.310925925929</v>
      </c>
      <c r="F6029" s="32">
        <v>43249.334953703707</v>
      </c>
      <c r="G6029" s="31">
        <v>4</v>
      </c>
      <c r="H6029" s="31" t="s">
        <v>86</v>
      </c>
      <c r="I6029" s="31" t="s">
        <v>1090</v>
      </c>
      <c r="J6029" s="31" t="s">
        <v>1163</v>
      </c>
      <c r="K6029" s="31" t="s">
        <v>1119</v>
      </c>
      <c r="L6029" s="31" t="s">
        <v>2359</v>
      </c>
      <c r="M6029" s="30" t="s">
        <v>11204</v>
      </c>
      <c r="N6029" s="23"/>
      <c r="O6029" s="23"/>
      <c r="P6029" s="24"/>
    </row>
    <row r="6030" spans="1:16" ht="12" customHeight="1" x14ac:dyDescent="0.2">
      <c r="A6030" s="31" t="s">
        <v>3438</v>
      </c>
      <c r="B6030" s="31" t="s">
        <v>3438</v>
      </c>
      <c r="C6030" s="31">
        <v>581291</v>
      </c>
      <c r="D6030" s="32">
        <v>43248.233842592592</v>
      </c>
      <c r="E6030" s="32">
        <v>43249.311956018515</v>
      </c>
      <c r="F6030" s="32">
        <v>43249.328298611108</v>
      </c>
      <c r="G6030" s="31">
        <v>4</v>
      </c>
      <c r="H6030" s="31" t="s">
        <v>86</v>
      </c>
      <c r="I6030" s="31" t="s">
        <v>1090</v>
      </c>
      <c r="J6030" s="31" t="s">
        <v>1163</v>
      </c>
      <c r="K6030" s="31" t="s">
        <v>1119</v>
      </c>
      <c r="L6030" s="31" t="s">
        <v>2359</v>
      </c>
      <c r="M6030" s="30" t="s">
        <v>11204</v>
      </c>
      <c r="N6030" s="23"/>
      <c r="O6030" s="23"/>
      <c r="P6030" s="24"/>
    </row>
    <row r="6031" spans="1:16" ht="12" customHeight="1" x14ac:dyDescent="0.2">
      <c r="A6031" s="31" t="s">
        <v>3438</v>
      </c>
      <c r="B6031" s="31" t="s">
        <v>3438</v>
      </c>
      <c r="C6031" s="31">
        <v>580892</v>
      </c>
      <c r="D6031" s="32">
        <v>43245.231006944443</v>
      </c>
      <c r="E6031" s="32">
        <v>43245.359027777777</v>
      </c>
      <c r="F6031" s="32">
        <v>43245.361944444441</v>
      </c>
      <c r="G6031" s="31">
        <v>4</v>
      </c>
      <c r="H6031" s="31" t="s">
        <v>86</v>
      </c>
      <c r="I6031" s="31" t="s">
        <v>1090</v>
      </c>
      <c r="J6031" s="31" t="s">
        <v>1163</v>
      </c>
      <c r="K6031" s="31" t="s">
        <v>1119</v>
      </c>
      <c r="L6031" s="31" t="s">
        <v>2359</v>
      </c>
      <c r="M6031" s="30" t="s">
        <v>11205</v>
      </c>
      <c r="N6031" s="23"/>
      <c r="O6031" s="23"/>
      <c r="P6031" s="24"/>
    </row>
    <row r="6032" spans="1:16" ht="12" customHeight="1" x14ac:dyDescent="0.2">
      <c r="A6032" s="31" t="s">
        <v>3438</v>
      </c>
      <c r="B6032" s="31" t="s">
        <v>3438</v>
      </c>
      <c r="C6032" s="31">
        <v>580530</v>
      </c>
      <c r="D6032" s="32">
        <v>43244.230127314811</v>
      </c>
      <c r="E6032" s="32">
        <v>43244.339687500003</v>
      </c>
      <c r="F6032" s="32">
        <v>43244.380555555559</v>
      </c>
      <c r="G6032" s="31">
        <v>4</v>
      </c>
      <c r="H6032" s="31" t="s">
        <v>86</v>
      </c>
      <c r="I6032" s="31" t="s">
        <v>1090</v>
      </c>
      <c r="J6032" s="31" t="s">
        <v>1163</v>
      </c>
      <c r="K6032" s="31" t="s">
        <v>1119</v>
      </c>
      <c r="L6032" s="31" t="s">
        <v>2359</v>
      </c>
      <c r="M6032" s="30" t="s">
        <v>11204</v>
      </c>
      <c r="N6032" s="23"/>
      <c r="O6032" s="23"/>
      <c r="P6032" s="24"/>
    </row>
    <row r="6033" spans="1:16" ht="12" customHeight="1" x14ac:dyDescent="0.2">
      <c r="A6033" s="31" t="s">
        <v>3438</v>
      </c>
      <c r="B6033" s="31" t="s">
        <v>3438</v>
      </c>
      <c r="C6033" s="31">
        <v>580157</v>
      </c>
      <c r="D6033" s="32">
        <v>43243.230787037035</v>
      </c>
      <c r="E6033" s="32">
        <v>43243.348460648151</v>
      </c>
      <c r="F6033" s="32">
        <v>43243.570833333331</v>
      </c>
      <c r="G6033" s="31">
        <v>4</v>
      </c>
      <c r="H6033" s="31" t="s">
        <v>86</v>
      </c>
      <c r="I6033" s="31" t="s">
        <v>1090</v>
      </c>
      <c r="J6033" s="31" t="s">
        <v>1163</v>
      </c>
      <c r="K6033" s="31" t="s">
        <v>1119</v>
      </c>
      <c r="L6033" s="31" t="s">
        <v>2359</v>
      </c>
      <c r="M6033" s="30" t="s">
        <v>2360</v>
      </c>
      <c r="N6033" s="23"/>
      <c r="O6033" s="23"/>
      <c r="P6033" s="24"/>
    </row>
    <row r="6034" spans="1:16" ht="12" customHeight="1" x14ac:dyDescent="0.2">
      <c r="A6034" s="31" t="s">
        <v>3438</v>
      </c>
      <c r="B6034" s="31" t="s">
        <v>3438</v>
      </c>
      <c r="C6034" s="31">
        <v>579720</v>
      </c>
      <c r="D6034" s="32">
        <v>43242.237696759257</v>
      </c>
      <c r="E6034" s="32">
        <v>43242.304861111108</v>
      </c>
      <c r="F6034" s="32">
        <v>43242.367361111108</v>
      </c>
      <c r="G6034" s="31">
        <v>4</v>
      </c>
      <c r="H6034" s="31" t="s">
        <v>86</v>
      </c>
      <c r="I6034" s="31" t="s">
        <v>1090</v>
      </c>
      <c r="J6034" s="31" t="s">
        <v>1163</v>
      </c>
      <c r="K6034" s="31" t="s">
        <v>1119</v>
      </c>
      <c r="L6034" s="31" t="s">
        <v>2359</v>
      </c>
      <c r="M6034" s="30" t="s">
        <v>2360</v>
      </c>
      <c r="N6034" s="23"/>
      <c r="O6034" s="23"/>
      <c r="P6034" s="24"/>
    </row>
    <row r="6035" spans="1:16" ht="12" customHeight="1" x14ac:dyDescent="0.2">
      <c r="A6035" s="31" t="s">
        <v>3438</v>
      </c>
      <c r="B6035" s="31" t="s">
        <v>3438</v>
      </c>
      <c r="C6035" s="31">
        <v>579257</v>
      </c>
      <c r="D6035" s="32">
        <v>43241.230682870373</v>
      </c>
      <c r="E6035" s="32">
        <v>43241.236805555556</v>
      </c>
      <c r="F6035" s="32">
        <v>43241.529861111114</v>
      </c>
      <c r="G6035" s="31">
        <v>4</v>
      </c>
      <c r="H6035" s="31" t="s">
        <v>86</v>
      </c>
      <c r="I6035" s="31" t="s">
        <v>1090</v>
      </c>
      <c r="J6035" s="31" t="s">
        <v>1163</v>
      </c>
      <c r="K6035" s="31" t="s">
        <v>1119</v>
      </c>
      <c r="L6035" s="31" t="s">
        <v>2359</v>
      </c>
      <c r="M6035" s="30" t="s">
        <v>11206</v>
      </c>
      <c r="N6035" s="23"/>
      <c r="O6035" s="23"/>
      <c r="P6035" s="24"/>
    </row>
    <row r="6036" spans="1:16" ht="12" customHeight="1" x14ac:dyDescent="0.2">
      <c r="A6036" s="31" t="s">
        <v>3438</v>
      </c>
      <c r="B6036" s="31" t="s">
        <v>3438</v>
      </c>
      <c r="C6036" s="31">
        <v>579190</v>
      </c>
      <c r="D6036" s="32">
        <v>43240.231874999998</v>
      </c>
      <c r="E6036" s="32">
        <v>43241.340648148151</v>
      </c>
      <c r="F6036" s="32">
        <v>43241.532638888886</v>
      </c>
      <c r="G6036" s="31">
        <v>4</v>
      </c>
      <c r="H6036" s="31" t="s">
        <v>86</v>
      </c>
      <c r="I6036" s="31" t="s">
        <v>1090</v>
      </c>
      <c r="J6036" s="31" t="s">
        <v>1163</v>
      </c>
      <c r="K6036" s="31" t="s">
        <v>1119</v>
      </c>
      <c r="L6036" s="31" t="s">
        <v>2359</v>
      </c>
      <c r="M6036" s="30" t="s">
        <v>11206</v>
      </c>
      <c r="N6036" s="23"/>
      <c r="O6036" s="23"/>
      <c r="P6036" s="24"/>
    </row>
    <row r="6037" spans="1:16" ht="12" customHeight="1" x14ac:dyDescent="0.2">
      <c r="A6037" s="31" t="s">
        <v>3438</v>
      </c>
      <c r="B6037" s="31" t="s">
        <v>3438</v>
      </c>
      <c r="C6037" s="31">
        <v>579154</v>
      </c>
      <c r="D6037" s="32">
        <v>43239.24627314815</v>
      </c>
      <c r="E6037" s="32">
        <v>43241.342638888891</v>
      </c>
      <c r="F6037" s="32">
        <v>43241.53402777778</v>
      </c>
      <c r="G6037" s="31">
        <v>4</v>
      </c>
      <c r="H6037" s="31" t="s">
        <v>86</v>
      </c>
      <c r="I6037" s="31" t="s">
        <v>1090</v>
      </c>
      <c r="J6037" s="31" t="s">
        <v>1163</v>
      </c>
      <c r="K6037" s="31" t="s">
        <v>1119</v>
      </c>
      <c r="L6037" s="31" t="s">
        <v>2359</v>
      </c>
      <c r="M6037" s="30" t="s">
        <v>11206</v>
      </c>
      <c r="N6037" s="23"/>
      <c r="O6037" s="23"/>
      <c r="P6037" s="24"/>
    </row>
    <row r="6038" spans="1:16" ht="12" customHeight="1" x14ac:dyDescent="0.2">
      <c r="A6038" s="31" t="s">
        <v>3438</v>
      </c>
      <c r="B6038" s="31" t="s">
        <v>3438</v>
      </c>
      <c r="C6038" s="31">
        <v>578838</v>
      </c>
      <c r="D6038" s="32">
        <v>43238.263622685183</v>
      </c>
      <c r="E6038" s="32">
        <v>43238.323310185187</v>
      </c>
      <c r="F6038" s="32">
        <v>43238.510416666664</v>
      </c>
      <c r="G6038" s="31">
        <v>4</v>
      </c>
      <c r="H6038" s="31" t="s">
        <v>202</v>
      </c>
      <c r="I6038" s="31" t="s">
        <v>1090</v>
      </c>
      <c r="J6038" s="31" t="s">
        <v>1163</v>
      </c>
      <c r="K6038" s="31" t="s">
        <v>1119</v>
      </c>
      <c r="L6038" s="31" t="s">
        <v>2359</v>
      </c>
      <c r="M6038" s="30" t="s">
        <v>2360</v>
      </c>
      <c r="N6038" s="23"/>
      <c r="O6038" s="23"/>
      <c r="P6038" s="24"/>
    </row>
    <row r="6039" spans="1:16" ht="12" customHeight="1" x14ac:dyDescent="0.2">
      <c r="A6039" s="31" t="s">
        <v>3438</v>
      </c>
      <c r="B6039" s="31" t="s">
        <v>3438</v>
      </c>
      <c r="C6039" s="31">
        <v>578439</v>
      </c>
      <c r="D6039" s="32">
        <v>43237.232118055559</v>
      </c>
      <c r="E6039" s="32">
        <v>43237.331354166665</v>
      </c>
      <c r="F6039" s="32">
        <v>43237.375694444447</v>
      </c>
      <c r="G6039" s="31">
        <v>4</v>
      </c>
      <c r="H6039" s="31" t="s">
        <v>86</v>
      </c>
      <c r="I6039" s="31" t="s">
        <v>1090</v>
      </c>
      <c r="J6039" s="31" t="s">
        <v>1163</v>
      </c>
      <c r="K6039" s="31" t="s">
        <v>1119</v>
      </c>
      <c r="L6039" s="31" t="s">
        <v>2359</v>
      </c>
      <c r="M6039" s="30" t="s">
        <v>2360</v>
      </c>
      <c r="N6039" s="23"/>
      <c r="O6039" s="23"/>
      <c r="P6039" s="24"/>
    </row>
    <row r="6040" spans="1:16" ht="12" customHeight="1" x14ac:dyDescent="0.2">
      <c r="A6040" s="31" t="s">
        <v>3438</v>
      </c>
      <c r="B6040" s="31" t="s">
        <v>3438</v>
      </c>
      <c r="C6040" s="31">
        <v>578048</v>
      </c>
      <c r="D6040" s="32">
        <v>43236.232083333336</v>
      </c>
      <c r="E6040" s="32">
        <v>43236.332384259258</v>
      </c>
      <c r="F6040" s="32">
        <v>43236.391203703701</v>
      </c>
      <c r="G6040" s="31">
        <v>4</v>
      </c>
      <c r="H6040" s="31" t="s">
        <v>86</v>
      </c>
      <c r="I6040" s="31" t="s">
        <v>1090</v>
      </c>
      <c r="J6040" s="31" t="s">
        <v>1163</v>
      </c>
      <c r="K6040" s="31" t="s">
        <v>1119</v>
      </c>
      <c r="L6040" s="31" t="s">
        <v>2359</v>
      </c>
      <c r="M6040" s="30" t="s">
        <v>11207</v>
      </c>
      <c r="N6040" s="23"/>
      <c r="O6040" s="23"/>
      <c r="P6040" s="24"/>
    </row>
    <row r="6041" spans="1:16" ht="12" customHeight="1" x14ac:dyDescent="0.2">
      <c r="A6041" s="31" t="s">
        <v>3438</v>
      </c>
      <c r="B6041" s="31" t="s">
        <v>3438</v>
      </c>
      <c r="C6041" s="31">
        <v>576791</v>
      </c>
      <c r="D6041" s="32">
        <v>43231.248263888891</v>
      </c>
      <c r="E6041" s="32">
        <v>43231.400694444441</v>
      </c>
      <c r="F6041" s="32">
        <v>43231.409282407411</v>
      </c>
      <c r="G6041" s="31">
        <v>4</v>
      </c>
      <c r="H6041" s="31" t="s">
        <v>86</v>
      </c>
      <c r="I6041" s="31" t="s">
        <v>1090</v>
      </c>
      <c r="J6041" s="31" t="s">
        <v>1163</v>
      </c>
      <c r="K6041" s="31" t="s">
        <v>1119</v>
      </c>
      <c r="L6041" s="31" t="s">
        <v>2359</v>
      </c>
      <c r="M6041" s="30" t="s">
        <v>11208</v>
      </c>
      <c r="N6041" s="23"/>
      <c r="O6041" s="23"/>
      <c r="P6041" s="24"/>
    </row>
    <row r="6042" spans="1:16" ht="12" customHeight="1" x14ac:dyDescent="0.2">
      <c r="A6042" s="31" t="s">
        <v>3438</v>
      </c>
      <c r="B6042" s="31" t="s">
        <v>3438</v>
      </c>
      <c r="C6042" s="31">
        <v>576439</v>
      </c>
      <c r="D6042" s="32">
        <v>43230.233749999999</v>
      </c>
      <c r="E6042" s="32">
        <v>43231.418749999997</v>
      </c>
      <c r="F6042" s="32">
        <v>43231.431111111109</v>
      </c>
      <c r="G6042" s="31">
        <v>4</v>
      </c>
      <c r="H6042" s="31" t="s">
        <v>86</v>
      </c>
      <c r="I6042" s="31" t="s">
        <v>1090</v>
      </c>
      <c r="J6042" s="31" t="s">
        <v>1163</v>
      </c>
      <c r="K6042" s="31" t="s">
        <v>1119</v>
      </c>
      <c r="L6042" s="31" t="s">
        <v>2359</v>
      </c>
      <c r="M6042" s="30" t="s">
        <v>11209</v>
      </c>
      <c r="N6042" s="23"/>
      <c r="O6042" s="23"/>
      <c r="P6042" s="24"/>
    </row>
    <row r="6043" spans="1:16" ht="12" customHeight="1" x14ac:dyDescent="0.2">
      <c r="A6043" s="31" t="s">
        <v>3438</v>
      </c>
      <c r="B6043" s="31" t="s">
        <v>3438</v>
      </c>
      <c r="C6043" s="31">
        <v>576047</v>
      </c>
      <c r="D6043" s="32">
        <v>43229.232824074075</v>
      </c>
      <c r="E6043" s="32">
        <v>43229.386111111111</v>
      </c>
      <c r="F6043" s="32">
        <v>43229.407581018517</v>
      </c>
      <c r="G6043" s="31">
        <v>4</v>
      </c>
      <c r="H6043" s="31" t="s">
        <v>86</v>
      </c>
      <c r="I6043" s="31" t="s">
        <v>1090</v>
      </c>
      <c r="J6043" s="31" t="s">
        <v>1163</v>
      </c>
      <c r="K6043" s="31" t="s">
        <v>1119</v>
      </c>
      <c r="L6043" s="31" t="s">
        <v>2359</v>
      </c>
      <c r="M6043" s="30" t="s">
        <v>11210</v>
      </c>
      <c r="N6043" s="23"/>
      <c r="O6043" s="23"/>
      <c r="P6043" s="24"/>
    </row>
    <row r="6044" spans="1:16" ht="12" customHeight="1" x14ac:dyDescent="0.2">
      <c r="A6044" s="31" t="s">
        <v>3438</v>
      </c>
      <c r="B6044" s="31" t="s">
        <v>3438</v>
      </c>
      <c r="C6044" s="31">
        <v>575160</v>
      </c>
      <c r="D6044" s="32">
        <v>43224.233020833337</v>
      </c>
      <c r="E6044" s="32">
        <v>43224.31454861111</v>
      </c>
      <c r="F6044" s="32">
        <v>43228.45208333333</v>
      </c>
      <c r="G6044" s="31">
        <v>4</v>
      </c>
      <c r="H6044" s="31" t="s">
        <v>86</v>
      </c>
      <c r="I6044" s="31" t="s">
        <v>1090</v>
      </c>
      <c r="J6044" s="31" t="s">
        <v>1163</v>
      </c>
      <c r="K6044" s="31" t="s">
        <v>1119</v>
      </c>
      <c r="L6044" s="31" t="s">
        <v>2359</v>
      </c>
      <c r="M6044" s="30" t="s">
        <v>11211</v>
      </c>
      <c r="N6044" s="23"/>
      <c r="O6044" s="23"/>
      <c r="P6044" s="24"/>
    </row>
    <row r="6045" spans="1:16" ht="12" customHeight="1" x14ac:dyDescent="0.2">
      <c r="A6045" s="31" t="s">
        <v>3438</v>
      </c>
      <c r="B6045" s="31" t="s">
        <v>3438</v>
      </c>
      <c r="C6045" s="31">
        <v>582158</v>
      </c>
      <c r="D6045" s="32">
        <v>43251.232835648145</v>
      </c>
      <c r="E6045" s="32">
        <v>43251.335300925923</v>
      </c>
      <c r="F6045" s="32">
        <v>43251.347048611111</v>
      </c>
      <c r="G6045" s="31">
        <v>4</v>
      </c>
      <c r="H6045" s="31" t="s">
        <v>86</v>
      </c>
      <c r="I6045" s="31" t="s">
        <v>1090</v>
      </c>
      <c r="J6045" s="31" t="s">
        <v>1163</v>
      </c>
      <c r="K6045" s="31" t="s">
        <v>1119</v>
      </c>
      <c r="L6045" s="31" t="s">
        <v>10460</v>
      </c>
      <c r="M6045" s="30" t="s">
        <v>10454</v>
      </c>
      <c r="N6045" s="23"/>
      <c r="O6045" s="23"/>
      <c r="P6045" s="24"/>
    </row>
    <row r="6046" spans="1:16" ht="12" customHeight="1" x14ac:dyDescent="0.2">
      <c r="A6046" s="31" t="s">
        <v>3438</v>
      </c>
      <c r="B6046" s="31" t="s">
        <v>3438</v>
      </c>
      <c r="C6046" s="31">
        <v>581726</v>
      </c>
      <c r="D6046" s="32">
        <v>43250.235439814816</v>
      </c>
      <c r="E6046" s="32">
        <v>43250.342858796299</v>
      </c>
      <c r="F6046" s="32">
        <v>43250.35292824074</v>
      </c>
      <c r="G6046" s="31">
        <v>4</v>
      </c>
      <c r="H6046" s="31" t="s">
        <v>86</v>
      </c>
      <c r="I6046" s="31" t="s">
        <v>1090</v>
      </c>
      <c r="J6046" s="31" t="s">
        <v>1163</v>
      </c>
      <c r="K6046" s="31" t="s">
        <v>1119</v>
      </c>
      <c r="L6046" s="31" t="s">
        <v>10460</v>
      </c>
      <c r="M6046" s="30" t="s">
        <v>10454</v>
      </c>
      <c r="N6046" s="23"/>
      <c r="O6046" s="23"/>
      <c r="P6046" s="24"/>
    </row>
    <row r="6047" spans="1:16" ht="12" customHeight="1" x14ac:dyDescent="0.2">
      <c r="A6047" s="31" t="s">
        <v>3438</v>
      </c>
      <c r="B6047" s="31" t="s">
        <v>3438</v>
      </c>
      <c r="C6047" s="31">
        <v>581355</v>
      </c>
      <c r="D6047" s="32">
        <v>43249.232592592591</v>
      </c>
      <c r="E6047" s="32">
        <v>43249.310671296298</v>
      </c>
      <c r="F6047" s="32">
        <v>43249.33457175926</v>
      </c>
      <c r="G6047" s="31">
        <v>4</v>
      </c>
      <c r="H6047" s="31" t="s">
        <v>86</v>
      </c>
      <c r="I6047" s="31" t="s">
        <v>1090</v>
      </c>
      <c r="J6047" s="31" t="s">
        <v>1163</v>
      </c>
      <c r="K6047" s="31" t="s">
        <v>1119</v>
      </c>
      <c r="L6047" s="31" t="s">
        <v>10460</v>
      </c>
      <c r="M6047" s="30" t="s">
        <v>11204</v>
      </c>
      <c r="N6047" s="23"/>
      <c r="O6047" s="23"/>
      <c r="P6047" s="24"/>
    </row>
    <row r="6048" spans="1:16" ht="12" customHeight="1" x14ac:dyDescent="0.2">
      <c r="A6048" s="31" t="s">
        <v>3438</v>
      </c>
      <c r="B6048" s="31" t="s">
        <v>3438</v>
      </c>
      <c r="C6048" s="31">
        <v>581289</v>
      </c>
      <c r="D6048" s="32">
        <v>43248.233831018515</v>
      </c>
      <c r="E6048" s="32">
        <v>43249.311793981484</v>
      </c>
      <c r="F6048" s="32">
        <v>43249.327534722222</v>
      </c>
      <c r="G6048" s="31">
        <v>4</v>
      </c>
      <c r="H6048" s="31" t="s">
        <v>86</v>
      </c>
      <c r="I6048" s="31" t="s">
        <v>1090</v>
      </c>
      <c r="J6048" s="31" t="s">
        <v>1163</v>
      </c>
      <c r="K6048" s="31" t="s">
        <v>1119</v>
      </c>
      <c r="L6048" s="31" t="s">
        <v>10460</v>
      </c>
      <c r="M6048" s="30" t="s">
        <v>11204</v>
      </c>
      <c r="N6048" s="23"/>
      <c r="O6048" s="23"/>
      <c r="P6048" s="24"/>
    </row>
    <row r="6049" spans="1:16" ht="12" customHeight="1" x14ac:dyDescent="0.2">
      <c r="A6049" s="31" t="s">
        <v>3438</v>
      </c>
      <c r="B6049" s="31" t="s">
        <v>3438</v>
      </c>
      <c r="C6049" s="31">
        <v>580893</v>
      </c>
      <c r="D6049" s="32">
        <v>43245.231006944443</v>
      </c>
      <c r="E6049" s="32">
        <v>43245.359722222223</v>
      </c>
      <c r="F6049" s="32">
        <v>43245.362395833334</v>
      </c>
      <c r="G6049" s="31">
        <v>4</v>
      </c>
      <c r="H6049" s="31" t="s">
        <v>86</v>
      </c>
      <c r="I6049" s="31" t="s">
        <v>1090</v>
      </c>
      <c r="J6049" s="31" t="s">
        <v>1163</v>
      </c>
      <c r="K6049" s="31" t="s">
        <v>1119</v>
      </c>
      <c r="L6049" s="31" t="s">
        <v>10460</v>
      </c>
      <c r="M6049" s="30" t="s">
        <v>11205</v>
      </c>
      <c r="N6049" s="23"/>
      <c r="O6049" s="23"/>
      <c r="P6049" s="24"/>
    </row>
    <row r="6050" spans="1:16" ht="12" customHeight="1" x14ac:dyDescent="0.2">
      <c r="A6050" s="31" t="s">
        <v>3438</v>
      </c>
      <c r="B6050" s="31" t="s">
        <v>3438</v>
      </c>
      <c r="C6050" s="31">
        <v>580532</v>
      </c>
      <c r="D6050" s="32">
        <v>43244.230173611111</v>
      </c>
      <c r="E6050" s="32">
        <v>43244.339942129627</v>
      </c>
      <c r="F6050" s="32">
        <v>43244.380833333336</v>
      </c>
      <c r="G6050" s="31">
        <v>4</v>
      </c>
      <c r="H6050" s="31" t="s">
        <v>86</v>
      </c>
      <c r="I6050" s="31" t="s">
        <v>1090</v>
      </c>
      <c r="J6050" s="31" t="s">
        <v>1163</v>
      </c>
      <c r="K6050" s="31" t="s">
        <v>1119</v>
      </c>
      <c r="L6050" s="31" t="s">
        <v>10460</v>
      </c>
      <c r="M6050" s="30" t="s">
        <v>11204</v>
      </c>
      <c r="N6050" s="23"/>
      <c r="O6050" s="23"/>
      <c r="P6050" s="24"/>
    </row>
    <row r="6051" spans="1:16" ht="12" customHeight="1" x14ac:dyDescent="0.2">
      <c r="A6051" s="31" t="s">
        <v>3438</v>
      </c>
      <c r="B6051" s="31" t="s">
        <v>3438</v>
      </c>
      <c r="C6051" s="31">
        <v>580158</v>
      </c>
      <c r="D6051" s="32">
        <v>43243.230787037035</v>
      </c>
      <c r="E6051" s="32">
        <v>43243.348182870373</v>
      </c>
      <c r="F6051" s="32">
        <v>43243.570138888892</v>
      </c>
      <c r="G6051" s="31">
        <v>4</v>
      </c>
      <c r="H6051" s="31" t="s">
        <v>86</v>
      </c>
      <c r="I6051" s="31" t="s">
        <v>1090</v>
      </c>
      <c r="J6051" s="31" t="s">
        <v>1163</v>
      </c>
      <c r="K6051" s="31" t="s">
        <v>1119</v>
      </c>
      <c r="L6051" s="31" t="s">
        <v>10460</v>
      </c>
      <c r="M6051" s="30" t="s">
        <v>2360</v>
      </c>
      <c r="N6051" s="23"/>
      <c r="O6051" s="23"/>
      <c r="P6051" s="24"/>
    </row>
    <row r="6052" spans="1:16" ht="12" customHeight="1" x14ac:dyDescent="0.2">
      <c r="A6052" s="31" t="s">
        <v>3438</v>
      </c>
      <c r="B6052" s="31" t="s">
        <v>3438</v>
      </c>
      <c r="C6052" s="31">
        <v>579718</v>
      </c>
      <c r="D6052" s="32">
        <v>43242.236851851849</v>
      </c>
      <c r="E6052" s="32">
        <v>43242.305555555555</v>
      </c>
      <c r="F6052" s="32">
        <v>43242.368750000001</v>
      </c>
      <c r="G6052" s="31">
        <v>4</v>
      </c>
      <c r="H6052" s="31" t="s">
        <v>86</v>
      </c>
      <c r="I6052" s="31" t="s">
        <v>1090</v>
      </c>
      <c r="J6052" s="31" t="s">
        <v>1163</v>
      </c>
      <c r="K6052" s="31" t="s">
        <v>1119</v>
      </c>
      <c r="L6052" s="31" t="s">
        <v>10460</v>
      </c>
      <c r="M6052" s="30" t="s">
        <v>2360</v>
      </c>
      <c r="N6052" s="23"/>
      <c r="O6052" s="23"/>
      <c r="P6052" s="24"/>
    </row>
    <row r="6053" spans="1:16" ht="12" customHeight="1" x14ac:dyDescent="0.2">
      <c r="A6053" s="31" t="s">
        <v>3438</v>
      </c>
      <c r="B6053" s="31" t="s">
        <v>3438</v>
      </c>
      <c r="C6053" s="31">
        <v>579259</v>
      </c>
      <c r="D6053" s="32">
        <v>43241.230729166666</v>
      </c>
      <c r="E6053" s="32">
        <v>43241.343159722222</v>
      </c>
      <c r="F6053" s="32">
        <v>43241.531944444447</v>
      </c>
      <c r="G6053" s="31">
        <v>4</v>
      </c>
      <c r="H6053" s="31" t="s">
        <v>86</v>
      </c>
      <c r="I6053" s="31" t="s">
        <v>1090</v>
      </c>
      <c r="J6053" s="31" t="s">
        <v>1163</v>
      </c>
      <c r="K6053" s="31" t="s">
        <v>1119</v>
      </c>
      <c r="L6053" s="31" t="s">
        <v>10460</v>
      </c>
      <c r="M6053" s="30" t="s">
        <v>11206</v>
      </c>
      <c r="N6053" s="23"/>
      <c r="O6053" s="23"/>
      <c r="P6053" s="24"/>
    </row>
    <row r="6054" spans="1:16" ht="12" customHeight="1" x14ac:dyDescent="0.2">
      <c r="A6054" s="31" t="s">
        <v>3438</v>
      </c>
      <c r="B6054" s="31" t="s">
        <v>3438</v>
      </c>
      <c r="C6054" s="31">
        <v>579189</v>
      </c>
      <c r="D6054" s="32">
        <v>43240.231874999998</v>
      </c>
      <c r="E6054" s="32">
        <v>43240.248611111114</v>
      </c>
      <c r="F6054" s="32">
        <v>43241.53125</v>
      </c>
      <c r="G6054" s="31">
        <v>4</v>
      </c>
      <c r="H6054" s="31" t="s">
        <v>86</v>
      </c>
      <c r="I6054" s="31" t="s">
        <v>1090</v>
      </c>
      <c r="J6054" s="31" t="s">
        <v>1163</v>
      </c>
      <c r="K6054" s="31" t="s">
        <v>1119</v>
      </c>
      <c r="L6054" s="31" t="s">
        <v>10460</v>
      </c>
      <c r="M6054" s="30" t="s">
        <v>11206</v>
      </c>
      <c r="N6054" s="23"/>
      <c r="O6054" s="23"/>
      <c r="P6054" s="24"/>
    </row>
    <row r="6055" spans="1:16" ht="12" customHeight="1" x14ac:dyDescent="0.2">
      <c r="A6055" s="31" t="s">
        <v>3438</v>
      </c>
      <c r="B6055" s="31" t="s">
        <v>3438</v>
      </c>
      <c r="C6055" s="31">
        <v>579153</v>
      </c>
      <c r="D6055" s="32">
        <v>43239.246261574073</v>
      </c>
      <c r="E6055" s="32">
        <v>43241.340995370374</v>
      </c>
      <c r="F6055" s="32">
        <v>43241.534722222219</v>
      </c>
      <c r="G6055" s="31">
        <v>4</v>
      </c>
      <c r="H6055" s="31" t="s">
        <v>86</v>
      </c>
      <c r="I6055" s="31" t="s">
        <v>1090</v>
      </c>
      <c r="J6055" s="31" t="s">
        <v>1163</v>
      </c>
      <c r="K6055" s="31" t="s">
        <v>1119</v>
      </c>
      <c r="L6055" s="31" t="s">
        <v>10460</v>
      </c>
      <c r="M6055" s="30" t="s">
        <v>11206</v>
      </c>
      <c r="N6055" s="23"/>
      <c r="O6055" s="23"/>
      <c r="P6055" s="24"/>
    </row>
    <row r="6056" spans="1:16" ht="12" customHeight="1" x14ac:dyDescent="0.2">
      <c r="A6056" s="31" t="s">
        <v>3438</v>
      </c>
      <c r="B6056" s="31" t="s">
        <v>3438</v>
      </c>
      <c r="C6056" s="31">
        <v>578837</v>
      </c>
      <c r="D6056" s="32">
        <v>43238.263611111113</v>
      </c>
      <c r="E6056" s="32">
        <v>43238.322905092595</v>
      </c>
      <c r="F6056" s="32">
        <v>43238.513194444444</v>
      </c>
      <c r="G6056" s="31">
        <v>4</v>
      </c>
      <c r="H6056" s="31" t="s">
        <v>86</v>
      </c>
      <c r="I6056" s="31" t="s">
        <v>1090</v>
      </c>
      <c r="J6056" s="31" t="s">
        <v>1163</v>
      </c>
      <c r="K6056" s="31" t="s">
        <v>1119</v>
      </c>
      <c r="L6056" s="31" t="s">
        <v>10460</v>
      </c>
      <c r="M6056" s="30" t="s">
        <v>11212</v>
      </c>
      <c r="N6056" s="23"/>
      <c r="O6056" s="23"/>
      <c r="P6056" s="24"/>
    </row>
    <row r="6057" spans="1:16" ht="12" customHeight="1" x14ac:dyDescent="0.2">
      <c r="A6057" s="31" t="s">
        <v>3438</v>
      </c>
      <c r="B6057" s="31" t="s">
        <v>3438</v>
      </c>
      <c r="C6057" s="31">
        <v>578438</v>
      </c>
      <c r="D6057" s="32">
        <v>43237.232118055559</v>
      </c>
      <c r="E6057" s="32">
        <v>43237.33148148148</v>
      </c>
      <c r="F6057" s="32">
        <v>43237.377083333333</v>
      </c>
      <c r="G6057" s="31">
        <v>4</v>
      </c>
      <c r="H6057" s="31" t="s">
        <v>86</v>
      </c>
      <c r="I6057" s="31" t="s">
        <v>1090</v>
      </c>
      <c r="J6057" s="31" t="s">
        <v>1163</v>
      </c>
      <c r="K6057" s="31" t="s">
        <v>1119</v>
      </c>
      <c r="L6057" s="31" t="s">
        <v>10460</v>
      </c>
      <c r="M6057" s="30" t="s">
        <v>2360</v>
      </c>
      <c r="N6057" s="23"/>
      <c r="O6057" s="23"/>
      <c r="P6057" s="24"/>
    </row>
    <row r="6058" spans="1:16" ht="12" customHeight="1" x14ac:dyDescent="0.2">
      <c r="A6058" s="31" t="s">
        <v>3438</v>
      </c>
      <c r="B6058" s="31" t="s">
        <v>3438</v>
      </c>
      <c r="C6058" s="31">
        <v>578044</v>
      </c>
      <c r="D6058" s="32">
        <v>43236.232025462959</v>
      </c>
      <c r="E6058" s="32">
        <v>43236.331597222219</v>
      </c>
      <c r="F6058" s="32">
        <v>43236.385034722225</v>
      </c>
      <c r="G6058" s="31">
        <v>4</v>
      </c>
      <c r="H6058" s="31" t="s">
        <v>86</v>
      </c>
      <c r="I6058" s="31" t="s">
        <v>1090</v>
      </c>
      <c r="J6058" s="31" t="s">
        <v>1163</v>
      </c>
      <c r="K6058" s="31" t="s">
        <v>1119</v>
      </c>
      <c r="L6058" s="31" t="s">
        <v>10460</v>
      </c>
      <c r="M6058" s="30" t="s">
        <v>11213</v>
      </c>
      <c r="N6058" s="23"/>
      <c r="O6058" s="23"/>
      <c r="P6058" s="24"/>
    </row>
    <row r="6059" spans="1:16" ht="12" customHeight="1" x14ac:dyDescent="0.2">
      <c r="A6059" s="31" t="s">
        <v>3438</v>
      </c>
      <c r="B6059" s="31" t="s">
        <v>3438</v>
      </c>
      <c r="C6059" s="31">
        <v>576792</v>
      </c>
      <c r="D6059" s="32">
        <v>43231.24827546296</v>
      </c>
      <c r="E6059" s="32">
        <v>43231.411805555559</v>
      </c>
      <c r="F6059" s="32">
        <v>43231.412581018521</v>
      </c>
      <c r="G6059" s="31">
        <v>4</v>
      </c>
      <c r="H6059" s="31" t="s">
        <v>86</v>
      </c>
      <c r="I6059" s="31" t="s">
        <v>1090</v>
      </c>
      <c r="J6059" s="31" t="s">
        <v>1163</v>
      </c>
      <c r="K6059" s="31" t="s">
        <v>1119</v>
      </c>
      <c r="L6059" s="31" t="s">
        <v>10460</v>
      </c>
      <c r="M6059" s="30" t="s">
        <v>11214</v>
      </c>
      <c r="N6059" s="23"/>
      <c r="O6059" s="23"/>
      <c r="P6059" s="24"/>
    </row>
    <row r="6060" spans="1:16" ht="12" customHeight="1" x14ac:dyDescent="0.2">
      <c r="A6060" s="31" t="s">
        <v>3438</v>
      </c>
      <c r="B6060" s="31" t="s">
        <v>3438</v>
      </c>
      <c r="C6060" s="31">
        <v>576440</v>
      </c>
      <c r="D6060" s="32">
        <v>43230.233773148146</v>
      </c>
      <c r="E6060" s="32">
        <v>43230.896527777775</v>
      </c>
      <c r="F6060" s="32">
        <v>43234.350694444445</v>
      </c>
      <c r="G6060" s="31">
        <v>4</v>
      </c>
      <c r="H6060" s="31" t="s">
        <v>86</v>
      </c>
      <c r="I6060" s="31" t="s">
        <v>1090</v>
      </c>
      <c r="J6060" s="31" t="s">
        <v>1163</v>
      </c>
      <c r="K6060" s="31" t="s">
        <v>1119</v>
      </c>
      <c r="L6060" s="31" t="s">
        <v>10460</v>
      </c>
      <c r="M6060" s="30" t="s">
        <v>11215</v>
      </c>
      <c r="N6060" s="23"/>
      <c r="O6060" s="23"/>
      <c r="P6060" s="24"/>
    </row>
    <row r="6061" spans="1:16" ht="12" customHeight="1" x14ac:dyDescent="0.2">
      <c r="A6061" s="31" t="s">
        <v>3438</v>
      </c>
      <c r="B6061" s="31" t="s">
        <v>3438</v>
      </c>
      <c r="C6061" s="31">
        <v>576045</v>
      </c>
      <c r="D6061" s="32">
        <v>43229.232800925929</v>
      </c>
      <c r="E6061" s="32">
        <v>43229.385416666664</v>
      </c>
      <c r="F6061" s="32">
        <v>43229.405277777776</v>
      </c>
      <c r="G6061" s="31">
        <v>4</v>
      </c>
      <c r="H6061" s="31" t="s">
        <v>86</v>
      </c>
      <c r="I6061" s="31" t="s">
        <v>1090</v>
      </c>
      <c r="J6061" s="31" t="s">
        <v>1163</v>
      </c>
      <c r="K6061" s="31" t="s">
        <v>1119</v>
      </c>
      <c r="L6061" s="31" t="s">
        <v>10460</v>
      </c>
      <c r="M6061" s="30" t="s">
        <v>11216</v>
      </c>
      <c r="N6061" s="23"/>
      <c r="O6061" s="23"/>
      <c r="P6061" s="24"/>
    </row>
    <row r="6062" spans="1:16" ht="12" customHeight="1" x14ac:dyDescent="0.2">
      <c r="A6062" s="31" t="s">
        <v>3438</v>
      </c>
      <c r="B6062" s="31" t="s">
        <v>3438</v>
      </c>
      <c r="C6062" s="31">
        <v>575162</v>
      </c>
      <c r="D6062" s="32">
        <v>43224.233055555553</v>
      </c>
      <c r="E6062" s="32">
        <v>43224.314282407409</v>
      </c>
      <c r="F6062" s="32">
        <v>43228.455555555556</v>
      </c>
      <c r="G6062" s="31">
        <v>4</v>
      </c>
      <c r="H6062" s="31" t="s">
        <v>86</v>
      </c>
      <c r="I6062" s="31" t="s">
        <v>1090</v>
      </c>
      <c r="J6062" s="31" t="s">
        <v>1163</v>
      </c>
      <c r="K6062" s="31" t="s">
        <v>1119</v>
      </c>
      <c r="L6062" s="31" t="s">
        <v>10460</v>
      </c>
      <c r="M6062" s="30" t="s">
        <v>11217</v>
      </c>
      <c r="N6062" s="23"/>
      <c r="O6062" s="23"/>
      <c r="P6062" s="24"/>
    </row>
    <row r="6063" spans="1:16" ht="12" customHeight="1" x14ac:dyDescent="0.2">
      <c r="A6063" s="31" t="s">
        <v>3438</v>
      </c>
      <c r="B6063" s="31" t="s">
        <v>3438</v>
      </c>
      <c r="C6063" s="31">
        <v>582156</v>
      </c>
      <c r="D6063" s="32">
        <v>43251.232789351852</v>
      </c>
      <c r="E6063" s="32">
        <v>43251.334988425922</v>
      </c>
      <c r="F6063" s="32">
        <v>43251.345682870371</v>
      </c>
      <c r="G6063" s="31">
        <v>4</v>
      </c>
      <c r="H6063" s="31" t="s">
        <v>86</v>
      </c>
      <c r="I6063" s="31" t="s">
        <v>1090</v>
      </c>
      <c r="J6063" s="31" t="s">
        <v>1163</v>
      </c>
      <c r="K6063" s="31" t="s">
        <v>1119</v>
      </c>
      <c r="L6063" s="31" t="s">
        <v>10461</v>
      </c>
      <c r="M6063" s="30" t="s">
        <v>10454</v>
      </c>
      <c r="N6063" s="23"/>
      <c r="O6063" s="23"/>
      <c r="P6063" s="24"/>
    </row>
    <row r="6064" spans="1:16" ht="12" customHeight="1" x14ac:dyDescent="0.2">
      <c r="A6064" s="31" t="s">
        <v>3438</v>
      </c>
      <c r="B6064" s="31" t="s">
        <v>3438</v>
      </c>
      <c r="C6064" s="31">
        <v>581727</v>
      </c>
      <c r="D6064" s="32">
        <v>43250.235439814816</v>
      </c>
      <c r="E6064" s="32">
        <v>43250.342939814815</v>
      </c>
      <c r="F6064" s="32">
        <v>43250.353715277779</v>
      </c>
      <c r="G6064" s="31">
        <v>4</v>
      </c>
      <c r="H6064" s="31" t="s">
        <v>86</v>
      </c>
      <c r="I6064" s="31" t="s">
        <v>1090</v>
      </c>
      <c r="J6064" s="31" t="s">
        <v>1163</v>
      </c>
      <c r="K6064" s="31" t="s">
        <v>1119</v>
      </c>
      <c r="L6064" s="31" t="s">
        <v>10461</v>
      </c>
      <c r="M6064" s="30" t="s">
        <v>10454</v>
      </c>
      <c r="N6064" s="23"/>
      <c r="O6064" s="23"/>
      <c r="P6064" s="24"/>
    </row>
    <row r="6065" spans="1:16" ht="12" customHeight="1" x14ac:dyDescent="0.2">
      <c r="A6065" s="31" t="s">
        <v>3438</v>
      </c>
      <c r="B6065" s="31" t="s">
        <v>3438</v>
      </c>
      <c r="C6065" s="31">
        <v>581357</v>
      </c>
      <c r="D6065" s="32">
        <v>43249.232638888891</v>
      </c>
      <c r="E6065" s="32">
        <v>43249.311203703706</v>
      </c>
      <c r="F6065" s="32">
        <v>43249.340150462966</v>
      </c>
      <c r="G6065" s="31">
        <v>4</v>
      </c>
      <c r="H6065" s="31" t="s">
        <v>86</v>
      </c>
      <c r="I6065" s="31" t="s">
        <v>1090</v>
      </c>
      <c r="J6065" s="31" t="s">
        <v>1163</v>
      </c>
      <c r="K6065" s="31" t="s">
        <v>1119</v>
      </c>
      <c r="L6065" s="31" t="s">
        <v>10461</v>
      </c>
      <c r="M6065" s="30" t="s">
        <v>11204</v>
      </c>
      <c r="N6065" s="23"/>
      <c r="O6065" s="23"/>
      <c r="P6065" s="24"/>
    </row>
    <row r="6066" spans="1:16" ht="12" customHeight="1" x14ac:dyDescent="0.2">
      <c r="A6066" s="31" t="s">
        <v>3438</v>
      </c>
      <c r="B6066" s="31" t="s">
        <v>3438</v>
      </c>
      <c r="C6066" s="31">
        <v>581290</v>
      </c>
      <c r="D6066" s="32">
        <v>43248.233831018515</v>
      </c>
      <c r="E6066" s="32">
        <v>43249.31144675926</v>
      </c>
      <c r="F6066" s="32">
        <v>43249.327928240738</v>
      </c>
      <c r="G6066" s="31">
        <v>4</v>
      </c>
      <c r="H6066" s="31" t="s">
        <v>86</v>
      </c>
      <c r="I6066" s="31" t="s">
        <v>1090</v>
      </c>
      <c r="J6066" s="31" t="s">
        <v>1163</v>
      </c>
      <c r="K6066" s="31" t="s">
        <v>1119</v>
      </c>
      <c r="L6066" s="31" t="s">
        <v>10461</v>
      </c>
      <c r="M6066" s="30" t="s">
        <v>11204</v>
      </c>
      <c r="N6066" s="23"/>
      <c r="O6066" s="23"/>
      <c r="P6066" s="24"/>
    </row>
    <row r="6067" spans="1:16" ht="12" customHeight="1" x14ac:dyDescent="0.2">
      <c r="A6067" s="31" t="s">
        <v>3438</v>
      </c>
      <c r="B6067" s="31" t="s">
        <v>3438</v>
      </c>
      <c r="C6067" s="31">
        <v>580891</v>
      </c>
      <c r="D6067" s="32">
        <v>43245.231006944443</v>
      </c>
      <c r="E6067" s="32">
        <v>43245.35833333333</v>
      </c>
      <c r="F6067" s="32">
        <v>43245.361504629633</v>
      </c>
      <c r="G6067" s="31">
        <v>4</v>
      </c>
      <c r="H6067" s="31" t="s">
        <v>86</v>
      </c>
      <c r="I6067" s="31" t="s">
        <v>1090</v>
      </c>
      <c r="J6067" s="31" t="s">
        <v>1163</v>
      </c>
      <c r="K6067" s="31" t="s">
        <v>1119</v>
      </c>
      <c r="L6067" s="31" t="s">
        <v>10461</v>
      </c>
      <c r="M6067" s="30" t="s">
        <v>11205</v>
      </c>
      <c r="N6067" s="23"/>
      <c r="O6067" s="23"/>
      <c r="P6067" s="24"/>
    </row>
    <row r="6068" spans="1:16" ht="12" customHeight="1" x14ac:dyDescent="0.2">
      <c r="A6068" s="31" t="s">
        <v>3438</v>
      </c>
      <c r="B6068" s="31" t="s">
        <v>3438</v>
      </c>
      <c r="C6068" s="31">
        <v>580533</v>
      </c>
      <c r="D6068" s="32">
        <v>43244.230358796296</v>
      </c>
      <c r="E6068" s="32">
        <v>43244.340185185189</v>
      </c>
      <c r="F6068" s="32">
        <v>43244.381192129629</v>
      </c>
      <c r="G6068" s="31">
        <v>4</v>
      </c>
      <c r="H6068" s="31" t="s">
        <v>86</v>
      </c>
      <c r="I6068" s="31" t="s">
        <v>1090</v>
      </c>
      <c r="J6068" s="31" t="s">
        <v>1163</v>
      </c>
      <c r="K6068" s="31" t="s">
        <v>1119</v>
      </c>
      <c r="L6068" s="31" t="s">
        <v>10461</v>
      </c>
      <c r="M6068" s="30" t="s">
        <v>11204</v>
      </c>
      <c r="N6068" s="23"/>
      <c r="O6068" s="23"/>
      <c r="P6068" s="24"/>
    </row>
    <row r="6069" spans="1:16" ht="12" customHeight="1" x14ac:dyDescent="0.2">
      <c r="A6069" s="31" t="s">
        <v>3438</v>
      </c>
      <c r="B6069" s="31" t="s">
        <v>3438</v>
      </c>
      <c r="C6069" s="31">
        <v>580159</v>
      </c>
      <c r="D6069" s="32">
        <v>43243.230798611112</v>
      </c>
      <c r="E6069" s="32">
        <v>43243.347870370373</v>
      </c>
      <c r="F6069" s="32">
        <v>43243.572916666664</v>
      </c>
      <c r="G6069" s="31">
        <v>4</v>
      </c>
      <c r="H6069" s="31" t="s">
        <v>86</v>
      </c>
      <c r="I6069" s="31" t="s">
        <v>1090</v>
      </c>
      <c r="J6069" s="31" t="s">
        <v>1163</v>
      </c>
      <c r="K6069" s="31" t="s">
        <v>1119</v>
      </c>
      <c r="L6069" s="31" t="s">
        <v>10461</v>
      </c>
      <c r="M6069" s="30" t="s">
        <v>2360</v>
      </c>
      <c r="N6069" s="23"/>
      <c r="O6069" s="23"/>
      <c r="P6069" s="24"/>
    </row>
    <row r="6070" spans="1:16" ht="12" customHeight="1" x14ac:dyDescent="0.2">
      <c r="A6070" s="31" t="s">
        <v>3438</v>
      </c>
      <c r="B6070" s="31" t="s">
        <v>3438</v>
      </c>
      <c r="C6070" s="31">
        <v>579717</v>
      </c>
      <c r="D6070" s="32">
        <v>43242.236840277779</v>
      </c>
      <c r="E6070" s="32">
        <v>43242.305555555555</v>
      </c>
      <c r="F6070" s="32">
        <v>43242.368055555555</v>
      </c>
      <c r="G6070" s="31">
        <v>4</v>
      </c>
      <c r="H6070" s="31" t="s">
        <v>86</v>
      </c>
      <c r="I6070" s="31" t="s">
        <v>1090</v>
      </c>
      <c r="J6070" s="31" t="s">
        <v>1163</v>
      </c>
      <c r="K6070" s="31" t="s">
        <v>1119</v>
      </c>
      <c r="L6070" s="31" t="s">
        <v>10461</v>
      </c>
      <c r="M6070" s="30" t="s">
        <v>2360</v>
      </c>
      <c r="N6070" s="23"/>
      <c r="O6070" s="23"/>
      <c r="P6070" s="24"/>
    </row>
    <row r="6071" spans="1:16" ht="12" customHeight="1" x14ac:dyDescent="0.2">
      <c r="A6071" s="31" t="s">
        <v>3438</v>
      </c>
      <c r="B6071" s="31" t="s">
        <v>3438</v>
      </c>
      <c r="C6071" s="31">
        <v>579256</v>
      </c>
      <c r="D6071" s="32">
        <v>43241.230636574073</v>
      </c>
      <c r="E6071" s="32">
        <v>43241.342905092592</v>
      </c>
      <c r="F6071" s="32">
        <v>43241.527777777781</v>
      </c>
      <c r="G6071" s="31">
        <v>4</v>
      </c>
      <c r="H6071" s="31" t="s">
        <v>86</v>
      </c>
      <c r="I6071" s="31" t="s">
        <v>1090</v>
      </c>
      <c r="J6071" s="31" t="s">
        <v>1163</v>
      </c>
      <c r="K6071" s="31" t="s">
        <v>1119</v>
      </c>
      <c r="L6071" s="31" t="s">
        <v>10461</v>
      </c>
      <c r="M6071" s="30" t="s">
        <v>11218</v>
      </c>
      <c r="N6071" s="23"/>
      <c r="O6071" s="23"/>
      <c r="P6071" s="24"/>
    </row>
    <row r="6072" spans="1:16" ht="12" customHeight="1" x14ac:dyDescent="0.2">
      <c r="A6072" s="31" t="s">
        <v>3438</v>
      </c>
      <c r="B6072" s="31" t="s">
        <v>3438</v>
      </c>
      <c r="C6072" s="31">
        <v>579192</v>
      </c>
      <c r="D6072" s="32">
        <v>43240.231909722221</v>
      </c>
      <c r="E6072" s="32">
        <v>43241.341226851851</v>
      </c>
      <c r="F6072" s="32">
        <v>43241.533333333333</v>
      </c>
      <c r="G6072" s="31">
        <v>4</v>
      </c>
      <c r="H6072" s="31" t="s">
        <v>86</v>
      </c>
      <c r="I6072" s="31" t="s">
        <v>1090</v>
      </c>
      <c r="J6072" s="31" t="s">
        <v>1163</v>
      </c>
      <c r="K6072" s="31" t="s">
        <v>1119</v>
      </c>
      <c r="L6072" s="31" t="s">
        <v>10461</v>
      </c>
      <c r="M6072" s="30" t="s">
        <v>11206</v>
      </c>
      <c r="N6072" s="23"/>
      <c r="O6072" s="23"/>
      <c r="P6072" s="24"/>
    </row>
    <row r="6073" spans="1:16" ht="12" customHeight="1" x14ac:dyDescent="0.2">
      <c r="A6073" s="31" t="s">
        <v>3438</v>
      </c>
      <c r="B6073" s="31" t="s">
        <v>3438</v>
      </c>
      <c r="C6073" s="31">
        <v>579156</v>
      </c>
      <c r="D6073" s="32">
        <v>43239.246296296296</v>
      </c>
      <c r="E6073" s="32">
        <v>43241.340879629628</v>
      </c>
      <c r="F6073" s="32">
        <v>43241.530555555553</v>
      </c>
      <c r="G6073" s="31">
        <v>4</v>
      </c>
      <c r="H6073" s="31" t="s">
        <v>86</v>
      </c>
      <c r="I6073" s="31" t="s">
        <v>1090</v>
      </c>
      <c r="J6073" s="31" t="s">
        <v>1163</v>
      </c>
      <c r="K6073" s="31" t="s">
        <v>1119</v>
      </c>
      <c r="L6073" s="31" t="s">
        <v>10461</v>
      </c>
      <c r="M6073" s="30" t="s">
        <v>11206</v>
      </c>
      <c r="N6073" s="23"/>
      <c r="O6073" s="23"/>
      <c r="P6073" s="24"/>
    </row>
    <row r="6074" spans="1:16" ht="12" customHeight="1" x14ac:dyDescent="0.2">
      <c r="A6074" s="31" t="s">
        <v>3438</v>
      </c>
      <c r="B6074" s="31" t="s">
        <v>3438</v>
      </c>
      <c r="C6074" s="31">
        <v>578839</v>
      </c>
      <c r="D6074" s="32">
        <v>43238.263657407406</v>
      </c>
      <c r="E6074" s="32">
        <v>43238.324131944442</v>
      </c>
      <c r="F6074" s="32">
        <v>43238.512499999997</v>
      </c>
      <c r="G6074" s="31">
        <v>4</v>
      </c>
      <c r="H6074" s="31" t="s">
        <v>86</v>
      </c>
      <c r="I6074" s="31" t="s">
        <v>1090</v>
      </c>
      <c r="J6074" s="31" t="s">
        <v>1163</v>
      </c>
      <c r="K6074" s="31" t="s">
        <v>1119</v>
      </c>
      <c r="L6074" s="31" t="s">
        <v>10461</v>
      </c>
      <c r="M6074" s="30" t="s">
        <v>2360</v>
      </c>
      <c r="N6074" s="23"/>
      <c r="O6074" s="23"/>
      <c r="P6074" s="24"/>
    </row>
    <row r="6075" spans="1:16" ht="12" customHeight="1" x14ac:dyDescent="0.2">
      <c r="A6075" s="31" t="s">
        <v>3438</v>
      </c>
      <c r="B6075" s="31" t="s">
        <v>3438</v>
      </c>
      <c r="C6075" s="31">
        <v>578440</v>
      </c>
      <c r="D6075" s="32">
        <v>43237.232118055559</v>
      </c>
      <c r="E6075" s="32">
        <v>43237.331597222219</v>
      </c>
      <c r="F6075" s="32">
        <v>43237.376388888886</v>
      </c>
      <c r="G6075" s="31">
        <v>4</v>
      </c>
      <c r="H6075" s="31" t="s">
        <v>86</v>
      </c>
      <c r="I6075" s="31" t="s">
        <v>1090</v>
      </c>
      <c r="J6075" s="31" t="s">
        <v>1163</v>
      </c>
      <c r="K6075" s="31" t="s">
        <v>1119</v>
      </c>
      <c r="L6075" s="31" t="s">
        <v>10461</v>
      </c>
      <c r="M6075" s="30" t="s">
        <v>2360</v>
      </c>
      <c r="N6075" s="23"/>
      <c r="O6075" s="23"/>
      <c r="P6075" s="24"/>
    </row>
    <row r="6076" spans="1:16" ht="12" customHeight="1" x14ac:dyDescent="0.2">
      <c r="A6076" s="31" t="s">
        <v>3438</v>
      </c>
      <c r="B6076" s="31" t="s">
        <v>3438</v>
      </c>
      <c r="C6076" s="31">
        <v>578046</v>
      </c>
      <c r="D6076" s="32">
        <v>43236.232025462959</v>
      </c>
      <c r="E6076" s="32">
        <v>43236.332106481481</v>
      </c>
      <c r="F6076" s="32">
        <v>43236.38821759259</v>
      </c>
      <c r="G6076" s="31">
        <v>4</v>
      </c>
      <c r="H6076" s="31" t="s">
        <v>86</v>
      </c>
      <c r="I6076" s="31" t="s">
        <v>1090</v>
      </c>
      <c r="J6076" s="31" t="s">
        <v>1163</v>
      </c>
      <c r="K6076" s="31" t="s">
        <v>1119</v>
      </c>
      <c r="L6076" s="31" t="s">
        <v>10461</v>
      </c>
      <c r="M6076" s="30" t="s">
        <v>11219</v>
      </c>
      <c r="N6076" s="23"/>
      <c r="O6076" s="23"/>
      <c r="P6076" s="24"/>
    </row>
    <row r="6077" spans="1:16" ht="12" customHeight="1" x14ac:dyDescent="0.2">
      <c r="A6077" s="31" t="s">
        <v>3438</v>
      </c>
      <c r="B6077" s="31" t="s">
        <v>3438</v>
      </c>
      <c r="C6077" s="31">
        <v>577630</v>
      </c>
      <c r="D6077" s="32">
        <v>43235.240289351852</v>
      </c>
      <c r="E6077" s="32">
        <v>43235.371574074074</v>
      </c>
      <c r="F6077" s="32">
        <v>43235.415069444447</v>
      </c>
      <c r="G6077" s="31">
        <v>4</v>
      </c>
      <c r="H6077" s="31" t="s">
        <v>86</v>
      </c>
      <c r="I6077" s="31" t="s">
        <v>1090</v>
      </c>
      <c r="J6077" s="31" t="s">
        <v>1163</v>
      </c>
      <c r="K6077" s="31" t="s">
        <v>1119</v>
      </c>
      <c r="L6077" s="31" t="s">
        <v>10461</v>
      </c>
      <c r="M6077" s="30" t="s">
        <v>11220</v>
      </c>
      <c r="N6077" s="23"/>
      <c r="O6077" s="23"/>
      <c r="P6077" s="24"/>
    </row>
    <row r="6078" spans="1:16" ht="12" customHeight="1" x14ac:dyDescent="0.2">
      <c r="A6078" s="31" t="s">
        <v>3438</v>
      </c>
      <c r="B6078" s="31" t="s">
        <v>3438</v>
      </c>
      <c r="C6078" s="31">
        <v>576790</v>
      </c>
      <c r="D6078" s="32">
        <v>43231.248263888891</v>
      </c>
      <c r="E6078" s="32">
        <v>43231.4</v>
      </c>
      <c r="F6078" s="32">
        <v>43231.406493055554</v>
      </c>
      <c r="G6078" s="31">
        <v>4</v>
      </c>
      <c r="H6078" s="31" t="s">
        <v>86</v>
      </c>
      <c r="I6078" s="31" t="s">
        <v>1090</v>
      </c>
      <c r="J6078" s="31" t="s">
        <v>1163</v>
      </c>
      <c r="K6078" s="31" t="s">
        <v>1119</v>
      </c>
      <c r="L6078" s="31" t="s">
        <v>10461</v>
      </c>
      <c r="M6078" s="30" t="s">
        <v>11221</v>
      </c>
      <c r="N6078" s="23"/>
      <c r="O6078" s="23"/>
      <c r="P6078" s="24"/>
    </row>
    <row r="6079" spans="1:16" ht="12" customHeight="1" x14ac:dyDescent="0.2">
      <c r="A6079" s="31" t="s">
        <v>3438</v>
      </c>
      <c r="B6079" s="31" t="s">
        <v>3438</v>
      </c>
      <c r="C6079" s="31">
        <v>576438</v>
      </c>
      <c r="D6079" s="32">
        <v>43230.232824074075</v>
      </c>
      <c r="E6079" s="32">
        <v>43231.418749999997</v>
      </c>
      <c r="F6079" s="32">
        <v>43231.429826388892</v>
      </c>
      <c r="G6079" s="31">
        <v>4</v>
      </c>
      <c r="H6079" s="31" t="s">
        <v>86</v>
      </c>
      <c r="I6079" s="31" t="s">
        <v>1090</v>
      </c>
      <c r="J6079" s="31" t="s">
        <v>1163</v>
      </c>
      <c r="K6079" s="31" t="s">
        <v>1119</v>
      </c>
      <c r="L6079" s="31" t="s">
        <v>10461</v>
      </c>
      <c r="M6079" s="30" t="s">
        <v>11222</v>
      </c>
      <c r="N6079" s="23"/>
      <c r="O6079" s="23"/>
      <c r="P6079" s="24"/>
    </row>
    <row r="6080" spans="1:16" ht="12" customHeight="1" x14ac:dyDescent="0.2">
      <c r="A6080" s="31" t="s">
        <v>3438</v>
      </c>
      <c r="B6080" s="31" t="s">
        <v>3438</v>
      </c>
      <c r="C6080" s="31">
        <v>575161</v>
      </c>
      <c r="D6080" s="32">
        <v>43224.233032407406</v>
      </c>
      <c r="E6080" s="32">
        <v>43224.313680555555</v>
      </c>
      <c r="F6080" s="32">
        <v>43228.455555555556</v>
      </c>
      <c r="G6080" s="31">
        <v>4</v>
      </c>
      <c r="H6080" s="31" t="s">
        <v>86</v>
      </c>
      <c r="I6080" s="31" t="s">
        <v>1090</v>
      </c>
      <c r="J6080" s="31" t="s">
        <v>1163</v>
      </c>
      <c r="K6080" s="31" t="s">
        <v>1119</v>
      </c>
      <c r="L6080" s="31" t="s">
        <v>10461</v>
      </c>
      <c r="M6080" s="30" t="s">
        <v>11217</v>
      </c>
      <c r="N6080" s="23"/>
      <c r="O6080" s="23"/>
      <c r="P6080" s="24"/>
    </row>
    <row r="6081" spans="1:16" ht="12" customHeight="1" x14ac:dyDescent="0.2">
      <c r="A6081" s="31" t="s">
        <v>3438</v>
      </c>
      <c r="B6081" s="31" t="s">
        <v>3438</v>
      </c>
      <c r="C6081" s="31">
        <v>579719</v>
      </c>
      <c r="D6081" s="32">
        <v>43242.236863425926</v>
      </c>
      <c r="E6081" s="32">
        <v>43242.306250000001</v>
      </c>
      <c r="F6081" s="32">
        <v>43242.366666666669</v>
      </c>
      <c r="G6081" s="31">
        <v>4</v>
      </c>
      <c r="H6081" s="31" t="s">
        <v>86</v>
      </c>
      <c r="I6081" s="31" t="s">
        <v>1090</v>
      </c>
      <c r="J6081" s="31" t="s">
        <v>1163</v>
      </c>
      <c r="K6081" s="31" t="s">
        <v>1119</v>
      </c>
      <c r="L6081" s="31" t="s">
        <v>11223</v>
      </c>
      <c r="M6081" s="30" t="s">
        <v>2360</v>
      </c>
      <c r="N6081" s="23"/>
      <c r="O6081" s="23"/>
      <c r="P6081" s="24"/>
    </row>
    <row r="6082" spans="1:16" ht="12" customHeight="1" x14ac:dyDescent="0.2">
      <c r="A6082" s="31" t="s">
        <v>3438</v>
      </c>
      <c r="B6082" s="31" t="s">
        <v>3438</v>
      </c>
      <c r="C6082" s="31">
        <v>579258</v>
      </c>
      <c r="D6082" s="32">
        <v>43241.230717592596</v>
      </c>
      <c r="E6082" s="32">
        <v>43241.343229166669</v>
      </c>
      <c r="F6082" s="32">
        <v>43241.529166666667</v>
      </c>
      <c r="G6082" s="31">
        <v>4</v>
      </c>
      <c r="H6082" s="31" t="s">
        <v>86</v>
      </c>
      <c r="I6082" s="31" t="s">
        <v>1090</v>
      </c>
      <c r="J6082" s="31" t="s">
        <v>1163</v>
      </c>
      <c r="K6082" s="31" t="s">
        <v>1119</v>
      </c>
      <c r="L6082" s="31" t="s">
        <v>11223</v>
      </c>
      <c r="M6082" s="30" t="s">
        <v>11206</v>
      </c>
      <c r="N6082" s="23"/>
      <c r="O6082" s="23"/>
      <c r="P6082" s="24"/>
    </row>
    <row r="6083" spans="1:16" ht="12" customHeight="1" x14ac:dyDescent="0.2">
      <c r="A6083" s="31" t="s">
        <v>3438</v>
      </c>
      <c r="B6083" s="31" t="s">
        <v>3438</v>
      </c>
      <c r="C6083" s="31">
        <v>579191</v>
      </c>
      <c r="D6083" s="32">
        <v>43240.231909722221</v>
      </c>
      <c r="E6083" s="32">
        <v>43241.340763888889</v>
      </c>
      <c r="F6083" s="32">
        <v>43241.525694444441</v>
      </c>
      <c r="G6083" s="31">
        <v>4</v>
      </c>
      <c r="H6083" s="31" t="s">
        <v>86</v>
      </c>
      <c r="I6083" s="31" t="s">
        <v>1090</v>
      </c>
      <c r="J6083" s="31" t="s">
        <v>1163</v>
      </c>
      <c r="K6083" s="31" t="s">
        <v>1119</v>
      </c>
      <c r="L6083" s="31" t="s">
        <v>11223</v>
      </c>
      <c r="M6083" s="30" t="s">
        <v>11224</v>
      </c>
      <c r="N6083" s="23"/>
      <c r="O6083" s="23"/>
      <c r="P6083" s="24"/>
    </row>
    <row r="6084" spans="1:16" ht="12" customHeight="1" x14ac:dyDescent="0.2">
      <c r="A6084" s="31" t="s">
        <v>3438</v>
      </c>
      <c r="B6084" s="31" t="s">
        <v>3438</v>
      </c>
      <c r="C6084" s="31">
        <v>579152</v>
      </c>
      <c r="D6084" s="32">
        <v>43239.245659722219</v>
      </c>
      <c r="E6084" s="32">
        <v>43241.343738425923</v>
      </c>
      <c r="F6084" s="32">
        <v>43241.534722222219</v>
      </c>
      <c r="G6084" s="31">
        <v>4</v>
      </c>
      <c r="H6084" s="31" t="s">
        <v>86</v>
      </c>
      <c r="I6084" s="31" t="s">
        <v>1090</v>
      </c>
      <c r="J6084" s="31" t="s">
        <v>1163</v>
      </c>
      <c r="K6084" s="31" t="s">
        <v>1119</v>
      </c>
      <c r="L6084" s="31" t="s">
        <v>11223</v>
      </c>
      <c r="M6084" s="30" t="s">
        <v>11206</v>
      </c>
      <c r="N6084" s="23"/>
      <c r="O6084" s="23"/>
      <c r="P6084" s="24"/>
    </row>
    <row r="6085" spans="1:16" ht="12" customHeight="1" x14ac:dyDescent="0.2">
      <c r="A6085" s="31" t="s">
        <v>3438</v>
      </c>
      <c r="B6085" s="31" t="s">
        <v>3438</v>
      </c>
      <c r="C6085" s="31">
        <v>578840</v>
      </c>
      <c r="D6085" s="32">
        <v>43238.263668981483</v>
      </c>
      <c r="E6085" s="32">
        <v>43238.324374999997</v>
      </c>
      <c r="F6085" s="32">
        <v>43238.511805555558</v>
      </c>
      <c r="G6085" s="31">
        <v>4</v>
      </c>
      <c r="H6085" s="31" t="s">
        <v>86</v>
      </c>
      <c r="I6085" s="31" t="s">
        <v>1090</v>
      </c>
      <c r="J6085" s="31" t="s">
        <v>1163</v>
      </c>
      <c r="K6085" s="31" t="s">
        <v>1119</v>
      </c>
      <c r="L6085" s="31" t="s">
        <v>11223</v>
      </c>
      <c r="M6085" s="30" t="s">
        <v>2360</v>
      </c>
      <c r="N6085" s="23"/>
      <c r="O6085" s="23"/>
      <c r="P6085" s="24"/>
    </row>
    <row r="6086" spans="1:16" ht="12" customHeight="1" x14ac:dyDescent="0.2">
      <c r="A6086" s="31" t="s">
        <v>3438</v>
      </c>
      <c r="B6086" s="31" t="s">
        <v>3438</v>
      </c>
      <c r="C6086" s="31">
        <v>578441</v>
      </c>
      <c r="D6086" s="32">
        <v>43237.232118055559</v>
      </c>
      <c r="E6086" s="32">
        <v>43237.331238425926</v>
      </c>
      <c r="F6086" s="32">
        <v>43237.377083333333</v>
      </c>
      <c r="G6086" s="31">
        <v>4</v>
      </c>
      <c r="H6086" s="31" t="s">
        <v>86</v>
      </c>
      <c r="I6086" s="31" t="s">
        <v>1090</v>
      </c>
      <c r="J6086" s="31" t="s">
        <v>1163</v>
      </c>
      <c r="K6086" s="31" t="s">
        <v>1119</v>
      </c>
      <c r="L6086" s="31" t="s">
        <v>11223</v>
      </c>
      <c r="M6086" s="30" t="s">
        <v>2360</v>
      </c>
      <c r="N6086" s="23"/>
      <c r="O6086" s="23"/>
      <c r="P6086" s="24"/>
    </row>
    <row r="6087" spans="1:16" ht="12" customHeight="1" x14ac:dyDescent="0.2">
      <c r="A6087" s="31" t="s">
        <v>3438</v>
      </c>
      <c r="B6087" s="31" t="s">
        <v>3438</v>
      </c>
      <c r="C6087" s="31">
        <v>578045</v>
      </c>
      <c r="D6087" s="32">
        <v>43236.232025462959</v>
      </c>
      <c r="E6087" s="32">
        <v>43236.331793981481</v>
      </c>
      <c r="F6087" s="32">
        <v>43236.386446759258</v>
      </c>
      <c r="G6087" s="31">
        <v>4</v>
      </c>
      <c r="H6087" s="31" t="s">
        <v>86</v>
      </c>
      <c r="I6087" s="31" t="s">
        <v>1090</v>
      </c>
      <c r="J6087" s="31" t="s">
        <v>1163</v>
      </c>
      <c r="K6087" s="31" t="s">
        <v>1119</v>
      </c>
      <c r="L6087" s="31" t="s">
        <v>11223</v>
      </c>
      <c r="M6087" s="30" t="s">
        <v>11225</v>
      </c>
      <c r="N6087" s="23"/>
      <c r="O6087" s="23"/>
      <c r="P6087" s="24"/>
    </row>
    <row r="6088" spans="1:16" ht="12" customHeight="1" x14ac:dyDescent="0.2">
      <c r="A6088" s="31" t="s">
        <v>3438</v>
      </c>
      <c r="B6088" s="31" t="s">
        <v>3438</v>
      </c>
      <c r="C6088" s="31">
        <v>576789</v>
      </c>
      <c r="D6088" s="32">
        <v>43231.248252314814</v>
      </c>
      <c r="E6088" s="32">
        <v>43231.399305555555</v>
      </c>
      <c r="F6088" s="32">
        <v>43231.438692129632</v>
      </c>
      <c r="G6088" s="31">
        <v>4</v>
      </c>
      <c r="H6088" s="31" t="s">
        <v>86</v>
      </c>
      <c r="I6088" s="31" t="s">
        <v>1090</v>
      </c>
      <c r="J6088" s="31" t="s">
        <v>1163</v>
      </c>
      <c r="K6088" s="31" t="s">
        <v>1119</v>
      </c>
      <c r="L6088" s="31" t="s">
        <v>11223</v>
      </c>
      <c r="M6088" s="30" t="s">
        <v>11226</v>
      </c>
      <c r="N6088" s="23"/>
      <c r="O6088" s="23"/>
      <c r="P6088" s="24"/>
    </row>
    <row r="6089" spans="1:16" ht="12" customHeight="1" x14ac:dyDescent="0.2">
      <c r="A6089" s="31" t="s">
        <v>3438</v>
      </c>
      <c r="B6089" s="31" t="s">
        <v>3438</v>
      </c>
      <c r="C6089" s="31">
        <v>576437</v>
      </c>
      <c r="D6089" s="32">
        <v>43230.232824074075</v>
      </c>
      <c r="E6089" s="32">
        <v>43230.375</v>
      </c>
      <c r="F6089" s="32">
        <v>43234.352083333331</v>
      </c>
      <c r="G6089" s="31">
        <v>4</v>
      </c>
      <c r="H6089" s="31" t="s">
        <v>86</v>
      </c>
      <c r="I6089" s="31" t="s">
        <v>1090</v>
      </c>
      <c r="J6089" s="31" t="s">
        <v>1163</v>
      </c>
      <c r="K6089" s="31" t="s">
        <v>1119</v>
      </c>
      <c r="L6089" s="31" t="s">
        <v>11223</v>
      </c>
      <c r="M6089" s="30" t="s">
        <v>11215</v>
      </c>
      <c r="N6089" s="23"/>
      <c r="O6089" s="23"/>
      <c r="P6089" s="24"/>
    </row>
    <row r="6090" spans="1:16" ht="12" customHeight="1" x14ac:dyDescent="0.2">
      <c r="A6090" s="31" t="s">
        <v>3438</v>
      </c>
      <c r="B6090" s="31" t="s">
        <v>3438</v>
      </c>
      <c r="C6090" s="31">
        <v>576046</v>
      </c>
      <c r="D6090" s="32">
        <v>43229.232812499999</v>
      </c>
      <c r="E6090" s="32">
        <v>43229.385416666664</v>
      </c>
      <c r="F6090" s="32">
        <v>43229.406215277777</v>
      </c>
      <c r="G6090" s="31">
        <v>4</v>
      </c>
      <c r="H6090" s="31" t="s">
        <v>86</v>
      </c>
      <c r="I6090" s="31" t="s">
        <v>1090</v>
      </c>
      <c r="J6090" s="31" t="s">
        <v>1163</v>
      </c>
      <c r="K6090" s="31" t="s">
        <v>1119</v>
      </c>
      <c r="L6090" s="31" t="s">
        <v>11223</v>
      </c>
      <c r="M6090" s="30" t="s">
        <v>11227</v>
      </c>
      <c r="N6090" s="23"/>
      <c r="O6090" s="23"/>
      <c r="P6090" s="24"/>
    </row>
    <row r="6091" spans="1:16" ht="12" customHeight="1" x14ac:dyDescent="0.2">
      <c r="A6091" s="31" t="s">
        <v>3438</v>
      </c>
      <c r="B6091" s="31" t="s">
        <v>3438</v>
      </c>
      <c r="C6091" s="31">
        <v>575159</v>
      </c>
      <c r="D6091" s="32">
        <v>43224.233020833337</v>
      </c>
      <c r="E6091" s="32">
        <v>43224.313935185186</v>
      </c>
      <c r="F6091" s="32">
        <v>43229.219444444447</v>
      </c>
      <c r="G6091" s="31">
        <v>4</v>
      </c>
      <c r="H6091" s="31" t="s">
        <v>86</v>
      </c>
      <c r="I6091" s="31" t="s">
        <v>1090</v>
      </c>
      <c r="J6091" s="31" t="s">
        <v>1163</v>
      </c>
      <c r="K6091" s="31" t="s">
        <v>1119</v>
      </c>
      <c r="L6091" s="31" t="s">
        <v>11223</v>
      </c>
      <c r="M6091" s="30" t="s">
        <v>11211</v>
      </c>
      <c r="N6091" s="23"/>
      <c r="O6091" s="23"/>
      <c r="P6091" s="24"/>
    </row>
    <row r="6092" spans="1:16" ht="12" customHeight="1" x14ac:dyDescent="0.2">
      <c r="A6092" s="31" t="s">
        <v>3438</v>
      </c>
      <c r="B6092" s="31" t="s">
        <v>3438</v>
      </c>
      <c r="C6092" s="31">
        <v>576182</v>
      </c>
      <c r="D6092" s="32">
        <v>43229.391863425924</v>
      </c>
      <c r="E6092" s="32">
        <v>43229.606944444444</v>
      </c>
      <c r="F6092" s="32">
        <v>43234.25277777778</v>
      </c>
      <c r="G6092" s="31">
        <v>4</v>
      </c>
      <c r="H6092" s="31" t="s">
        <v>86</v>
      </c>
      <c r="I6092" s="31" t="s">
        <v>1090</v>
      </c>
      <c r="J6092" s="31" t="s">
        <v>1163</v>
      </c>
      <c r="K6092" s="31" t="s">
        <v>1119</v>
      </c>
      <c r="L6092" s="31" t="s">
        <v>11228</v>
      </c>
      <c r="M6092" s="30" t="s">
        <v>11229</v>
      </c>
      <c r="N6092" s="23"/>
      <c r="O6092" s="23"/>
      <c r="P6092" s="24"/>
    </row>
    <row r="6093" spans="1:16" ht="12" customHeight="1" x14ac:dyDescent="0.2">
      <c r="A6093" s="31" t="s">
        <v>3438</v>
      </c>
      <c r="B6093" s="31" t="s">
        <v>3438</v>
      </c>
      <c r="C6093" s="31">
        <v>574155</v>
      </c>
      <c r="D6093" s="32">
        <v>43221.392511574071</v>
      </c>
      <c r="E6093" s="32">
        <v>43224.315393518518</v>
      </c>
      <c r="F6093" s="32">
        <v>43229.49832175926</v>
      </c>
      <c r="G6093" s="31">
        <v>4</v>
      </c>
      <c r="H6093" s="31" t="s">
        <v>86</v>
      </c>
      <c r="I6093" s="31" t="s">
        <v>1090</v>
      </c>
      <c r="J6093" s="31" t="s">
        <v>1122</v>
      </c>
      <c r="K6093" s="31" t="s">
        <v>1119</v>
      </c>
      <c r="L6093" s="31" t="s">
        <v>11230</v>
      </c>
      <c r="M6093" s="30" t="s">
        <v>11231</v>
      </c>
      <c r="N6093" s="23"/>
      <c r="O6093" s="23"/>
      <c r="P6093" s="24"/>
    </row>
    <row r="6094" spans="1:16" ht="12" customHeight="1" x14ac:dyDescent="0.2">
      <c r="A6094" s="31" t="s">
        <v>3438</v>
      </c>
      <c r="B6094" s="31" t="s">
        <v>3438</v>
      </c>
      <c r="C6094" s="31">
        <v>574800</v>
      </c>
      <c r="D6094" s="32">
        <v>43223.237013888887</v>
      </c>
      <c r="E6094" s="32">
        <v>43228.367245370369</v>
      </c>
      <c r="F6094" s="32">
        <v>43234.247662037036</v>
      </c>
      <c r="G6094" s="31">
        <v>4</v>
      </c>
      <c r="H6094" s="31" t="s">
        <v>86</v>
      </c>
      <c r="I6094" s="31" t="s">
        <v>1090</v>
      </c>
      <c r="J6094" s="31" t="s">
        <v>1122</v>
      </c>
      <c r="K6094" s="31" t="s">
        <v>1119</v>
      </c>
      <c r="L6094" s="31" t="s">
        <v>11232</v>
      </c>
      <c r="M6094" s="30" t="s">
        <v>11233</v>
      </c>
      <c r="N6094" s="23"/>
      <c r="O6094" s="23"/>
      <c r="P6094" s="24"/>
    </row>
    <row r="6095" spans="1:16" ht="12" customHeight="1" x14ac:dyDescent="0.2">
      <c r="A6095" s="31" t="s">
        <v>2415</v>
      </c>
      <c r="B6095" s="31" t="s">
        <v>3438</v>
      </c>
      <c r="C6095" s="31">
        <v>573839</v>
      </c>
      <c r="D6095" s="32">
        <v>43220.536793981482</v>
      </c>
      <c r="E6095" s="32">
        <v>43220.702175925922</v>
      </c>
      <c r="F6095" s="32">
        <v>43221.527384259258</v>
      </c>
      <c r="G6095" s="31">
        <v>4</v>
      </c>
      <c r="H6095" s="31" t="s">
        <v>86</v>
      </c>
      <c r="I6095" s="31" t="s">
        <v>1090</v>
      </c>
      <c r="J6095" s="31" t="s">
        <v>1122</v>
      </c>
      <c r="K6095" s="31" t="s">
        <v>1119</v>
      </c>
      <c r="L6095" s="31" t="s">
        <v>11234</v>
      </c>
      <c r="M6095" s="30" t="s">
        <v>11235</v>
      </c>
      <c r="N6095" s="23"/>
      <c r="O6095" s="23"/>
      <c r="P6095" s="24"/>
    </row>
    <row r="6096" spans="1:16" ht="12" customHeight="1" x14ac:dyDescent="0.2">
      <c r="A6096" s="31" t="s">
        <v>3438</v>
      </c>
      <c r="B6096" s="31" t="s">
        <v>3438</v>
      </c>
      <c r="C6096" s="31">
        <v>576367</v>
      </c>
      <c r="D6096" s="32">
        <v>43229.591863425929</v>
      </c>
      <c r="E6096" s="32">
        <v>43230.354305555556</v>
      </c>
      <c r="F6096" s="32">
        <v>43230.543009259258</v>
      </c>
      <c r="G6096" s="31">
        <v>4</v>
      </c>
      <c r="H6096" s="31" t="s">
        <v>86</v>
      </c>
      <c r="I6096" s="31" t="s">
        <v>1090</v>
      </c>
      <c r="J6096" s="31" t="s">
        <v>1122</v>
      </c>
      <c r="K6096" s="31" t="s">
        <v>1119</v>
      </c>
      <c r="L6096" s="31" t="s">
        <v>11236</v>
      </c>
      <c r="M6096" s="30" t="s">
        <v>11237</v>
      </c>
      <c r="N6096" s="23"/>
      <c r="O6096" s="23"/>
      <c r="P6096" s="24"/>
    </row>
    <row r="6097" spans="1:16" ht="12" customHeight="1" x14ac:dyDescent="0.2">
      <c r="A6097" s="31" t="s">
        <v>3438</v>
      </c>
      <c r="B6097" s="31" t="s">
        <v>3438</v>
      </c>
      <c r="C6097" s="31">
        <v>575537</v>
      </c>
      <c r="D6097" s="32">
        <v>43227.374120370368</v>
      </c>
      <c r="E6097" s="32">
        <v>43228.669606481482</v>
      </c>
      <c r="F6097" s="32">
        <v>43234.362743055557</v>
      </c>
      <c r="G6097" s="31">
        <v>4</v>
      </c>
      <c r="H6097" s="31" t="s">
        <v>86</v>
      </c>
      <c r="I6097" s="31" t="s">
        <v>1090</v>
      </c>
      <c r="J6097" s="31" t="s">
        <v>1122</v>
      </c>
      <c r="K6097" s="31" t="s">
        <v>1119</v>
      </c>
      <c r="L6097" s="31" t="s">
        <v>11238</v>
      </c>
      <c r="M6097" s="30" t="s">
        <v>11239</v>
      </c>
      <c r="N6097" s="23"/>
      <c r="O6097" s="23"/>
      <c r="P6097" s="24"/>
    </row>
    <row r="6098" spans="1:16" ht="12" customHeight="1" x14ac:dyDescent="0.2">
      <c r="A6098" s="31" t="s">
        <v>3438</v>
      </c>
      <c r="B6098" s="31" t="s">
        <v>3438</v>
      </c>
      <c r="C6098" s="31">
        <v>580998</v>
      </c>
      <c r="D6098" s="32">
        <v>43245.37767361111</v>
      </c>
      <c r="E6098" s="32">
        <v>43245.544456018521</v>
      </c>
      <c r="F6098" s="32">
        <v>43251.311828703707</v>
      </c>
      <c r="G6098" s="31">
        <v>4</v>
      </c>
      <c r="H6098" s="31" t="s">
        <v>86</v>
      </c>
      <c r="I6098" s="31" t="s">
        <v>1090</v>
      </c>
      <c r="J6098" s="31" t="s">
        <v>1122</v>
      </c>
      <c r="K6098" s="31" t="s">
        <v>1119</v>
      </c>
      <c r="L6098" s="31" t="s">
        <v>11240</v>
      </c>
      <c r="M6098" s="30" t="s">
        <v>11241</v>
      </c>
      <c r="N6098" s="23"/>
      <c r="O6098" s="23"/>
      <c r="P6098" s="24"/>
    </row>
    <row r="6099" spans="1:16" ht="12" customHeight="1" x14ac:dyDescent="0.2">
      <c r="A6099" s="31" t="s">
        <v>3438</v>
      </c>
      <c r="B6099" s="31" t="s">
        <v>3438</v>
      </c>
      <c r="C6099" s="31">
        <v>580510</v>
      </c>
      <c r="D6099" s="32">
        <v>43243.894270833334</v>
      </c>
      <c r="E6099" s="32">
        <v>43244.433969907404</v>
      </c>
      <c r="F6099" s="32">
        <v>43245.371180555558</v>
      </c>
      <c r="G6099" s="31">
        <v>4</v>
      </c>
      <c r="H6099" s="31" t="s">
        <v>86</v>
      </c>
      <c r="I6099" s="31" t="s">
        <v>1090</v>
      </c>
      <c r="J6099" s="31" t="s">
        <v>1122</v>
      </c>
      <c r="K6099" s="31" t="s">
        <v>1119</v>
      </c>
      <c r="L6099" s="31" t="s">
        <v>11240</v>
      </c>
      <c r="M6099" s="30" t="s">
        <v>11242</v>
      </c>
      <c r="N6099" s="23"/>
      <c r="O6099" s="23"/>
      <c r="P6099" s="24"/>
    </row>
    <row r="6100" spans="1:16" ht="12" customHeight="1" x14ac:dyDescent="0.2">
      <c r="A6100" s="31" t="s">
        <v>3438</v>
      </c>
      <c r="B6100" s="31" t="s">
        <v>3438</v>
      </c>
      <c r="C6100" s="31">
        <v>575566</v>
      </c>
      <c r="D6100" s="32">
        <v>43227.709745370368</v>
      </c>
      <c r="E6100" s="32">
        <v>43229.486377314817</v>
      </c>
      <c r="F6100" s="32">
        <v>43242.438888888886</v>
      </c>
      <c r="G6100" s="31">
        <v>4</v>
      </c>
      <c r="H6100" s="31" t="s">
        <v>86</v>
      </c>
      <c r="I6100" s="31" t="s">
        <v>1090</v>
      </c>
      <c r="J6100" s="31" t="s">
        <v>1122</v>
      </c>
      <c r="K6100" s="31" t="s">
        <v>1119</v>
      </c>
      <c r="L6100" s="31" t="s">
        <v>11243</v>
      </c>
      <c r="M6100" s="30" t="s">
        <v>11244</v>
      </c>
      <c r="N6100" s="23"/>
      <c r="O6100" s="23"/>
      <c r="P6100" s="24"/>
    </row>
    <row r="6101" spans="1:16" ht="12" customHeight="1" x14ac:dyDescent="0.2">
      <c r="A6101" s="31" t="s">
        <v>3438</v>
      </c>
      <c r="B6101" s="31" t="s">
        <v>3438</v>
      </c>
      <c r="C6101" s="31">
        <v>574507</v>
      </c>
      <c r="D6101" s="32">
        <v>43222.355844907404</v>
      </c>
      <c r="E6101" s="32">
        <v>43224.432256944441</v>
      </c>
      <c r="F6101" s="32">
        <v>43230.586388888885</v>
      </c>
      <c r="G6101" s="31">
        <v>4</v>
      </c>
      <c r="H6101" s="31" t="s">
        <v>86</v>
      </c>
      <c r="I6101" s="31" t="s">
        <v>1090</v>
      </c>
      <c r="J6101" s="31" t="s">
        <v>1122</v>
      </c>
      <c r="K6101" s="31" t="s">
        <v>1119</v>
      </c>
      <c r="L6101" s="31" t="s">
        <v>11245</v>
      </c>
      <c r="M6101" s="30" t="s">
        <v>11246</v>
      </c>
      <c r="N6101" s="23"/>
      <c r="O6101" s="23"/>
      <c r="P6101" s="24"/>
    </row>
    <row r="6102" spans="1:16" ht="12" customHeight="1" x14ac:dyDescent="0.2">
      <c r="A6102" s="31" t="s">
        <v>3438</v>
      </c>
      <c r="B6102" s="31" t="s">
        <v>3438</v>
      </c>
      <c r="C6102" s="31">
        <v>577967</v>
      </c>
      <c r="D6102" s="32">
        <v>43235.615358796298</v>
      </c>
      <c r="E6102" s="32">
        <v>43236.370833333334</v>
      </c>
      <c r="F6102" s="32">
        <v>43236.596631944441</v>
      </c>
      <c r="G6102" s="31">
        <v>4</v>
      </c>
      <c r="H6102" s="31" t="s">
        <v>86</v>
      </c>
      <c r="I6102" s="31" t="s">
        <v>1090</v>
      </c>
      <c r="J6102" s="31" t="s">
        <v>1122</v>
      </c>
      <c r="K6102" s="31" t="s">
        <v>1119</v>
      </c>
      <c r="L6102" s="31" t="s">
        <v>11247</v>
      </c>
      <c r="M6102" s="30" t="s">
        <v>11248</v>
      </c>
      <c r="N6102" s="23"/>
      <c r="O6102" s="23"/>
      <c r="P6102" s="24"/>
    </row>
    <row r="6103" spans="1:16" ht="12" customHeight="1" x14ac:dyDescent="0.2">
      <c r="A6103" s="31" t="s">
        <v>3438</v>
      </c>
      <c r="B6103" s="31" t="s">
        <v>3438</v>
      </c>
      <c r="C6103" s="31">
        <v>577453</v>
      </c>
      <c r="D6103" s="32">
        <v>43234.467615740738</v>
      </c>
      <c r="E6103" s="32">
        <v>43235.323599537034</v>
      </c>
      <c r="F6103" s="32">
        <v>43237.547164351854</v>
      </c>
      <c r="G6103" s="31">
        <v>4</v>
      </c>
      <c r="H6103" s="31" t="s">
        <v>86</v>
      </c>
      <c r="I6103" s="31" t="s">
        <v>1090</v>
      </c>
      <c r="J6103" s="31" t="s">
        <v>1122</v>
      </c>
      <c r="K6103" s="31" t="s">
        <v>1119</v>
      </c>
      <c r="L6103" s="31" t="s">
        <v>11249</v>
      </c>
      <c r="M6103" s="30" t="s">
        <v>11250</v>
      </c>
      <c r="N6103" s="23"/>
      <c r="O6103" s="23"/>
      <c r="P6103" s="24"/>
    </row>
    <row r="6104" spans="1:16" ht="12" customHeight="1" x14ac:dyDescent="0.2">
      <c r="A6104" s="31" t="s">
        <v>3438</v>
      </c>
      <c r="B6104" s="31" t="s">
        <v>3438</v>
      </c>
      <c r="C6104" s="31">
        <v>579593</v>
      </c>
      <c r="D6104" s="32">
        <v>43241.569513888891</v>
      </c>
      <c r="E6104" s="32">
        <v>43242.350937499999</v>
      </c>
      <c r="F6104" s="32">
        <v>43245.383437500001</v>
      </c>
      <c r="G6104" s="31">
        <v>4</v>
      </c>
      <c r="H6104" s="31" t="s">
        <v>86</v>
      </c>
      <c r="I6104" s="31" t="s">
        <v>1090</v>
      </c>
      <c r="J6104" s="31" t="s">
        <v>1122</v>
      </c>
      <c r="K6104" s="31" t="s">
        <v>1119</v>
      </c>
      <c r="L6104" s="31" t="s">
        <v>11251</v>
      </c>
      <c r="M6104" s="30" t="s">
        <v>11252</v>
      </c>
      <c r="N6104" s="23"/>
      <c r="O6104" s="23"/>
      <c r="P6104" s="24"/>
    </row>
    <row r="6105" spans="1:16" ht="12" customHeight="1" x14ac:dyDescent="0.2">
      <c r="A6105" s="31" t="s">
        <v>3438</v>
      </c>
      <c r="B6105" s="31" t="s">
        <v>3438</v>
      </c>
      <c r="C6105" s="31">
        <v>574202</v>
      </c>
      <c r="D6105" s="32">
        <v>43221.42292824074</v>
      </c>
      <c r="E6105" s="32">
        <v>43221.578831018516</v>
      </c>
      <c r="F6105" s="32">
        <v>43222.410370370373</v>
      </c>
      <c r="G6105" s="31">
        <v>4</v>
      </c>
      <c r="H6105" s="31" t="s">
        <v>86</v>
      </c>
      <c r="I6105" s="31" t="s">
        <v>1090</v>
      </c>
      <c r="J6105" s="31" t="s">
        <v>1122</v>
      </c>
      <c r="K6105" s="31" t="s">
        <v>1119</v>
      </c>
      <c r="L6105" s="31" t="s">
        <v>11253</v>
      </c>
      <c r="M6105" s="30" t="s">
        <v>11254</v>
      </c>
      <c r="N6105" s="23"/>
      <c r="O6105" s="23"/>
      <c r="P6105" s="24"/>
    </row>
    <row r="6106" spans="1:16" ht="12" customHeight="1" x14ac:dyDescent="0.2">
      <c r="A6106" s="31" t="s">
        <v>3438</v>
      </c>
      <c r="B6106" s="31" t="s">
        <v>3438</v>
      </c>
      <c r="C6106" s="31">
        <v>578613</v>
      </c>
      <c r="D6106" s="32">
        <v>43237.421875</v>
      </c>
      <c r="E6106" s="32">
        <v>43238.468055555553</v>
      </c>
      <c r="F6106" s="32">
        <v>43244.449259259258</v>
      </c>
      <c r="G6106" s="31">
        <v>4</v>
      </c>
      <c r="H6106" s="31" t="s">
        <v>86</v>
      </c>
      <c r="I6106" s="31" t="s">
        <v>1090</v>
      </c>
      <c r="J6106" s="31" t="s">
        <v>1122</v>
      </c>
      <c r="K6106" s="31" t="s">
        <v>1119</v>
      </c>
      <c r="L6106" s="31" t="s">
        <v>11255</v>
      </c>
      <c r="M6106" s="30" t="s">
        <v>11256</v>
      </c>
      <c r="N6106" s="23"/>
      <c r="O6106" s="23"/>
      <c r="P6106" s="24"/>
    </row>
    <row r="6107" spans="1:16" ht="12" customHeight="1" x14ac:dyDescent="0.2">
      <c r="A6107" s="31" t="s">
        <v>3438</v>
      </c>
      <c r="B6107" s="31" t="s">
        <v>3438</v>
      </c>
      <c r="C6107" s="31">
        <v>576477</v>
      </c>
      <c r="D6107" s="32">
        <v>43230.324062500003</v>
      </c>
      <c r="E6107" s="32">
        <v>43230.354178240741</v>
      </c>
      <c r="F6107" s="32">
        <v>43230.518750000003</v>
      </c>
      <c r="G6107" s="31">
        <v>4</v>
      </c>
      <c r="H6107" s="31" t="s">
        <v>86</v>
      </c>
      <c r="I6107" s="31" t="s">
        <v>1090</v>
      </c>
      <c r="J6107" s="31" t="s">
        <v>1122</v>
      </c>
      <c r="K6107" s="31" t="s">
        <v>1119</v>
      </c>
      <c r="L6107" s="31" t="s">
        <v>11257</v>
      </c>
      <c r="M6107" s="30" t="s">
        <v>11258</v>
      </c>
      <c r="N6107" s="23"/>
      <c r="O6107" s="23"/>
      <c r="P6107" s="24"/>
    </row>
    <row r="6108" spans="1:16" ht="12" customHeight="1" x14ac:dyDescent="0.2">
      <c r="A6108" s="31" t="s">
        <v>3438</v>
      </c>
      <c r="B6108" s="31" t="s">
        <v>3438</v>
      </c>
      <c r="C6108" s="31">
        <v>573982</v>
      </c>
      <c r="D6108" s="32">
        <v>43220.77008101852</v>
      </c>
      <c r="E6108" s="32">
        <v>43221.638240740744</v>
      </c>
      <c r="F6108" s="32">
        <v>43224.305706018517</v>
      </c>
      <c r="G6108" s="31">
        <v>4</v>
      </c>
      <c r="H6108" s="31" t="s">
        <v>86</v>
      </c>
      <c r="I6108" s="31" t="s">
        <v>1090</v>
      </c>
      <c r="J6108" s="31" t="s">
        <v>1122</v>
      </c>
      <c r="K6108" s="31" t="s">
        <v>1119</v>
      </c>
      <c r="L6108" s="31" t="s">
        <v>11259</v>
      </c>
      <c r="M6108" s="30" t="s">
        <v>11260</v>
      </c>
      <c r="N6108" s="23"/>
      <c r="O6108" s="23"/>
      <c r="P6108" s="24"/>
    </row>
    <row r="6109" spans="1:16" ht="12" customHeight="1" x14ac:dyDescent="0.2">
      <c r="A6109" s="31" t="s">
        <v>3438</v>
      </c>
      <c r="B6109" s="31" t="s">
        <v>3438</v>
      </c>
      <c r="C6109" s="31">
        <v>580508</v>
      </c>
      <c r="D6109" s="32">
        <v>43243.846134259256</v>
      </c>
      <c r="E6109" s="32">
        <v>43244.407673611109</v>
      </c>
      <c r="F6109" s="32">
        <v>43245.277233796296</v>
      </c>
      <c r="G6109" s="31">
        <v>4</v>
      </c>
      <c r="H6109" s="31" t="s">
        <v>86</v>
      </c>
      <c r="I6109" s="31" t="s">
        <v>1090</v>
      </c>
      <c r="J6109" s="31" t="s">
        <v>1122</v>
      </c>
      <c r="K6109" s="31" t="s">
        <v>1119</v>
      </c>
      <c r="L6109" s="31" t="s">
        <v>11261</v>
      </c>
      <c r="M6109" s="30" t="s">
        <v>11262</v>
      </c>
      <c r="N6109" s="23"/>
      <c r="O6109" s="23"/>
      <c r="P6109" s="24"/>
    </row>
    <row r="6110" spans="1:16" ht="12" customHeight="1" x14ac:dyDescent="0.2">
      <c r="A6110" s="31" t="s">
        <v>3438</v>
      </c>
      <c r="B6110" s="31" t="s">
        <v>3438</v>
      </c>
      <c r="C6110" s="31">
        <v>577611</v>
      </c>
      <c r="D6110" s="32">
        <v>43234.92633101852</v>
      </c>
      <c r="E6110" s="32">
        <v>43235.484282407408</v>
      </c>
      <c r="F6110" s="32">
        <v>43237.237546296295</v>
      </c>
      <c r="G6110" s="31">
        <v>4</v>
      </c>
      <c r="H6110" s="31" t="s">
        <v>86</v>
      </c>
      <c r="I6110" s="31" t="s">
        <v>1090</v>
      </c>
      <c r="J6110" s="31" t="s">
        <v>1122</v>
      </c>
      <c r="K6110" s="31" t="s">
        <v>1119</v>
      </c>
      <c r="L6110" s="31" t="s">
        <v>11263</v>
      </c>
      <c r="M6110" s="30" t="s">
        <v>11264</v>
      </c>
      <c r="N6110" s="23"/>
      <c r="O6110" s="23"/>
      <c r="P6110" s="24"/>
    </row>
    <row r="6111" spans="1:16" ht="12" customHeight="1" x14ac:dyDescent="0.2">
      <c r="A6111" s="31" t="s">
        <v>3438</v>
      </c>
      <c r="B6111" s="31" t="s">
        <v>3438</v>
      </c>
      <c r="C6111" s="31">
        <v>580881</v>
      </c>
      <c r="D6111" s="32">
        <v>43244.93236111111</v>
      </c>
      <c r="E6111" s="32">
        <v>43245.299386574072</v>
      </c>
      <c r="F6111" s="32">
        <v>43245.469259259262</v>
      </c>
      <c r="G6111" s="31">
        <v>4</v>
      </c>
      <c r="H6111" s="31" t="s">
        <v>86</v>
      </c>
      <c r="I6111" s="31" t="s">
        <v>1090</v>
      </c>
      <c r="J6111" s="31" t="s">
        <v>1122</v>
      </c>
      <c r="K6111" s="31" t="s">
        <v>1119</v>
      </c>
      <c r="L6111" s="31" t="s">
        <v>11265</v>
      </c>
      <c r="M6111" s="30" t="s">
        <v>11266</v>
      </c>
      <c r="N6111" s="23"/>
      <c r="O6111" s="23"/>
      <c r="P6111" s="24"/>
    </row>
    <row r="6112" spans="1:16" ht="12" customHeight="1" x14ac:dyDescent="0.2">
      <c r="A6112" s="31" t="s">
        <v>3438</v>
      </c>
      <c r="B6112" s="31" t="s">
        <v>3438</v>
      </c>
      <c r="C6112" s="31">
        <v>576191</v>
      </c>
      <c r="D6112" s="32">
        <v>43229.400208333333</v>
      </c>
      <c r="E6112" s="32">
        <v>43229.552222222221</v>
      </c>
      <c r="F6112" s="32">
        <v>43234.320567129631</v>
      </c>
      <c r="G6112" s="31">
        <v>4</v>
      </c>
      <c r="H6112" s="31" t="s">
        <v>86</v>
      </c>
      <c r="I6112" s="31" t="s">
        <v>1090</v>
      </c>
      <c r="J6112" s="31" t="s">
        <v>1122</v>
      </c>
      <c r="K6112" s="31" t="s">
        <v>1119</v>
      </c>
      <c r="L6112" s="31" t="s">
        <v>11267</v>
      </c>
      <c r="M6112" s="30" t="s">
        <v>11268</v>
      </c>
      <c r="N6112" s="23"/>
      <c r="O6112" s="23"/>
      <c r="P6112" s="24"/>
    </row>
    <row r="6113" spans="1:16" ht="12" customHeight="1" x14ac:dyDescent="0.2">
      <c r="A6113" s="31" t="s">
        <v>3438</v>
      </c>
      <c r="B6113" s="31" t="s">
        <v>3438</v>
      </c>
      <c r="C6113" s="31">
        <v>575630</v>
      </c>
      <c r="D6113" s="32">
        <v>43228.325324074074</v>
      </c>
      <c r="E6113" s="32">
        <v>43229.408449074072</v>
      </c>
      <c r="F6113" s="32">
        <v>43244.590763888889</v>
      </c>
      <c r="G6113" s="31">
        <v>4</v>
      </c>
      <c r="H6113" s="31" t="s">
        <v>86</v>
      </c>
      <c r="I6113" s="31" t="s">
        <v>1090</v>
      </c>
      <c r="J6113" s="31" t="s">
        <v>1122</v>
      </c>
      <c r="K6113" s="31" t="s">
        <v>1119</v>
      </c>
      <c r="L6113" s="31" t="s">
        <v>11269</v>
      </c>
      <c r="M6113" s="30" t="s">
        <v>11270</v>
      </c>
      <c r="N6113" s="23"/>
      <c r="O6113" s="23"/>
      <c r="P6113" s="24"/>
    </row>
    <row r="6114" spans="1:16" ht="12" customHeight="1" x14ac:dyDescent="0.2">
      <c r="A6114" s="31" t="s">
        <v>2415</v>
      </c>
      <c r="B6114" s="31" t="s">
        <v>3438</v>
      </c>
      <c r="C6114" s="31">
        <v>570922</v>
      </c>
      <c r="D6114" s="32">
        <v>43210.341493055559</v>
      </c>
      <c r="E6114" s="32">
        <v>43214.335416666669</v>
      </c>
      <c r="F6114" s="32">
        <v>43231.476701388892</v>
      </c>
      <c r="G6114" s="31">
        <v>4</v>
      </c>
      <c r="H6114" s="31" t="s">
        <v>86</v>
      </c>
      <c r="I6114" s="31" t="s">
        <v>1090</v>
      </c>
      <c r="J6114" s="31" t="s">
        <v>1122</v>
      </c>
      <c r="K6114" s="31" t="s">
        <v>1119</v>
      </c>
      <c r="L6114" s="31" t="s">
        <v>11271</v>
      </c>
      <c r="M6114" s="30" t="s">
        <v>11272</v>
      </c>
      <c r="N6114" s="23"/>
      <c r="O6114" s="23"/>
      <c r="P6114" s="24"/>
    </row>
    <row r="6115" spans="1:16" ht="12" customHeight="1" x14ac:dyDescent="0.2">
      <c r="A6115" s="31" t="s">
        <v>2415</v>
      </c>
      <c r="B6115" s="31" t="s">
        <v>3438</v>
      </c>
      <c r="C6115" s="31">
        <v>570917</v>
      </c>
      <c r="D6115" s="32">
        <v>43210.33798611111</v>
      </c>
      <c r="E6115" s="32">
        <v>43213.456875000003</v>
      </c>
      <c r="F6115" s="32">
        <v>43223.387037037035</v>
      </c>
      <c r="G6115" s="31">
        <v>4</v>
      </c>
      <c r="H6115" s="31" t="s">
        <v>86</v>
      </c>
      <c r="I6115" s="31" t="s">
        <v>1090</v>
      </c>
      <c r="J6115" s="31" t="s">
        <v>1122</v>
      </c>
      <c r="K6115" s="31" t="s">
        <v>1119</v>
      </c>
      <c r="L6115" s="31" t="s">
        <v>10480</v>
      </c>
      <c r="M6115" s="30" t="s">
        <v>11273</v>
      </c>
      <c r="N6115" s="23"/>
      <c r="O6115" s="23"/>
      <c r="P6115" s="24"/>
    </row>
    <row r="6116" spans="1:16" ht="12" customHeight="1" x14ac:dyDescent="0.2">
      <c r="A6116" s="31" t="s">
        <v>3438</v>
      </c>
      <c r="B6116" s="31" t="s">
        <v>3438</v>
      </c>
      <c r="C6116" s="31">
        <v>575656</v>
      </c>
      <c r="D6116" s="32">
        <v>43228.342141203706</v>
      </c>
      <c r="E6116" s="32">
        <v>43228.363553240742</v>
      </c>
      <c r="F6116" s="32">
        <v>43229.58185185185</v>
      </c>
      <c r="G6116" s="31">
        <v>4</v>
      </c>
      <c r="H6116" s="31" t="s">
        <v>86</v>
      </c>
      <c r="I6116" s="31" t="s">
        <v>1090</v>
      </c>
      <c r="J6116" s="31" t="s">
        <v>1122</v>
      </c>
      <c r="K6116" s="31" t="s">
        <v>1119</v>
      </c>
      <c r="L6116" s="31" t="s">
        <v>11274</v>
      </c>
      <c r="M6116" s="30" t="s">
        <v>11275</v>
      </c>
      <c r="N6116" s="23"/>
      <c r="O6116" s="23"/>
      <c r="P6116" s="24"/>
    </row>
    <row r="6117" spans="1:16" ht="12" customHeight="1" x14ac:dyDescent="0.2">
      <c r="A6117" s="31" t="s">
        <v>3438</v>
      </c>
      <c r="B6117" s="31" t="s">
        <v>3438</v>
      </c>
      <c r="C6117" s="31">
        <v>575903</v>
      </c>
      <c r="D6117" s="32">
        <v>43228.548958333333</v>
      </c>
      <c r="E6117" s="32">
        <v>43229.32708333333</v>
      </c>
      <c r="F6117" s="32">
        <v>43229.44604166667</v>
      </c>
      <c r="G6117" s="31">
        <v>4</v>
      </c>
      <c r="H6117" s="31" t="s">
        <v>86</v>
      </c>
      <c r="I6117" s="31" t="s">
        <v>1090</v>
      </c>
      <c r="J6117" s="31" t="s">
        <v>1122</v>
      </c>
      <c r="K6117" s="31" t="s">
        <v>1119</v>
      </c>
      <c r="L6117" s="31" t="s">
        <v>11276</v>
      </c>
      <c r="M6117" s="30" t="s">
        <v>11277</v>
      </c>
      <c r="N6117" s="23"/>
      <c r="O6117" s="23"/>
      <c r="P6117" s="24"/>
    </row>
    <row r="6118" spans="1:16" ht="12" customHeight="1" x14ac:dyDescent="0.2">
      <c r="A6118" s="31" t="s">
        <v>3438</v>
      </c>
      <c r="B6118" s="31" t="s">
        <v>3438</v>
      </c>
      <c r="C6118" s="31">
        <v>579713</v>
      </c>
      <c r="D6118" s="32">
        <v>43242.077905092592</v>
      </c>
      <c r="E6118" s="32">
        <v>43243.332962962966</v>
      </c>
      <c r="F6118" s="32">
        <v>43245.349733796298</v>
      </c>
      <c r="G6118" s="31">
        <v>4</v>
      </c>
      <c r="H6118" s="31" t="s">
        <v>86</v>
      </c>
      <c r="I6118" s="31" t="s">
        <v>1090</v>
      </c>
      <c r="J6118" s="31" t="s">
        <v>1122</v>
      </c>
      <c r="K6118" s="31" t="s">
        <v>1119</v>
      </c>
      <c r="L6118" s="31" t="s">
        <v>11278</v>
      </c>
      <c r="M6118" s="30" t="s">
        <v>11279</v>
      </c>
      <c r="N6118" s="23"/>
      <c r="O6118" s="23"/>
      <c r="P6118" s="24"/>
    </row>
    <row r="6119" spans="1:16" ht="12" customHeight="1" x14ac:dyDescent="0.2">
      <c r="A6119" s="31" t="s">
        <v>3438</v>
      </c>
      <c r="B6119" s="31" t="s">
        <v>3438</v>
      </c>
      <c r="C6119" s="31">
        <v>578727</v>
      </c>
      <c r="D6119" s="32">
        <v>43237.548402777778</v>
      </c>
      <c r="E6119" s="32">
        <v>43238.397870370369</v>
      </c>
      <c r="F6119" s="32">
        <v>43241.419872685183</v>
      </c>
      <c r="G6119" s="31">
        <v>4</v>
      </c>
      <c r="H6119" s="31" t="s">
        <v>86</v>
      </c>
      <c r="I6119" s="31" t="s">
        <v>1090</v>
      </c>
      <c r="J6119" s="31" t="s">
        <v>1122</v>
      </c>
      <c r="K6119" s="31" t="s">
        <v>1119</v>
      </c>
      <c r="L6119" s="31" t="s">
        <v>11280</v>
      </c>
      <c r="M6119" s="30" t="s">
        <v>11281</v>
      </c>
      <c r="N6119" s="23"/>
      <c r="O6119" s="23"/>
      <c r="P6119" s="24"/>
    </row>
    <row r="6120" spans="1:16" ht="12" customHeight="1" x14ac:dyDescent="0.2">
      <c r="A6120" s="31" t="s">
        <v>3438</v>
      </c>
      <c r="B6120" s="31" t="s">
        <v>3438</v>
      </c>
      <c r="C6120" s="31">
        <v>579582</v>
      </c>
      <c r="D6120" s="32">
        <v>43241.558946759258</v>
      </c>
      <c r="E6120" s="32">
        <v>43243.337453703702</v>
      </c>
      <c r="F6120" s="32">
        <v>43243.455636574072</v>
      </c>
      <c r="G6120" s="31">
        <v>4</v>
      </c>
      <c r="H6120" s="31" t="s">
        <v>86</v>
      </c>
      <c r="I6120" s="31" t="s">
        <v>1090</v>
      </c>
      <c r="J6120" s="31" t="s">
        <v>1122</v>
      </c>
      <c r="K6120" s="31" t="s">
        <v>1119</v>
      </c>
      <c r="L6120" s="31" t="s">
        <v>11282</v>
      </c>
      <c r="M6120" s="30" t="s">
        <v>11283</v>
      </c>
      <c r="N6120" s="23"/>
      <c r="O6120" s="23"/>
      <c r="P6120" s="24"/>
    </row>
    <row r="6121" spans="1:16" ht="12" customHeight="1" x14ac:dyDescent="0.2">
      <c r="A6121" s="31" t="s">
        <v>3438</v>
      </c>
      <c r="B6121" s="31" t="s">
        <v>3438</v>
      </c>
      <c r="C6121" s="31">
        <v>579556</v>
      </c>
      <c r="D6121" s="32">
        <v>43241.5309837963</v>
      </c>
      <c r="E6121" s="32">
        <v>43242.407071759262</v>
      </c>
      <c r="F6121" s="32">
        <v>43243.64739583333</v>
      </c>
      <c r="G6121" s="31">
        <v>4</v>
      </c>
      <c r="H6121" s="31" t="s">
        <v>86</v>
      </c>
      <c r="I6121" s="31" t="s">
        <v>1090</v>
      </c>
      <c r="J6121" s="31" t="s">
        <v>1122</v>
      </c>
      <c r="K6121" s="31" t="s">
        <v>1119</v>
      </c>
      <c r="L6121" s="31" t="s">
        <v>11284</v>
      </c>
      <c r="M6121" s="30" t="s">
        <v>11285</v>
      </c>
      <c r="N6121" s="23"/>
      <c r="O6121" s="23"/>
      <c r="P6121" s="24"/>
    </row>
    <row r="6122" spans="1:16" ht="12" customHeight="1" x14ac:dyDescent="0.2">
      <c r="A6122" s="31" t="s">
        <v>2415</v>
      </c>
      <c r="B6122" s="31" t="s">
        <v>3438</v>
      </c>
      <c r="C6122" s="31">
        <v>567147</v>
      </c>
      <c r="D6122" s="32">
        <v>43196.410138888888</v>
      </c>
      <c r="E6122" s="32">
        <v>43196.450983796298</v>
      </c>
      <c r="F6122" s="32">
        <v>43222.443749999999</v>
      </c>
      <c r="G6122" s="31">
        <v>4</v>
      </c>
      <c r="H6122" s="31" t="s">
        <v>86</v>
      </c>
      <c r="I6122" s="31" t="s">
        <v>1090</v>
      </c>
      <c r="J6122" s="31" t="s">
        <v>341</v>
      </c>
      <c r="K6122" s="31" t="s">
        <v>1119</v>
      </c>
      <c r="L6122" s="31" t="s">
        <v>11286</v>
      </c>
      <c r="M6122" s="30" t="s">
        <v>11287</v>
      </c>
      <c r="N6122" s="23"/>
      <c r="O6122" s="23"/>
      <c r="P6122" s="24"/>
    </row>
    <row r="6123" spans="1:16" ht="12" customHeight="1" x14ac:dyDescent="0.2">
      <c r="A6123" s="31" t="s">
        <v>2415</v>
      </c>
      <c r="B6123" s="31" t="s">
        <v>3438</v>
      </c>
      <c r="C6123" s="31">
        <v>572466</v>
      </c>
      <c r="D6123" s="32">
        <v>43215.458020833335</v>
      </c>
      <c r="E6123" s="32">
        <v>43215.546354166669</v>
      </c>
      <c r="F6123" s="32">
        <v>43224.344675925924</v>
      </c>
      <c r="G6123" s="31">
        <v>4</v>
      </c>
      <c r="H6123" s="31" t="s">
        <v>86</v>
      </c>
      <c r="I6123" s="31" t="s">
        <v>1090</v>
      </c>
      <c r="J6123" s="31" t="s">
        <v>1652</v>
      </c>
      <c r="K6123" s="31" t="s">
        <v>1239</v>
      </c>
      <c r="L6123" s="31" t="s">
        <v>11288</v>
      </c>
      <c r="M6123" s="30" t="s">
        <v>11289</v>
      </c>
      <c r="N6123" s="23"/>
      <c r="O6123" s="23"/>
      <c r="P6123" s="24"/>
    </row>
    <row r="6124" spans="1:16" ht="12" customHeight="1" x14ac:dyDescent="0.2">
      <c r="A6124" s="31" t="s">
        <v>3438</v>
      </c>
      <c r="B6124" s="31" t="s">
        <v>3438</v>
      </c>
      <c r="C6124" s="31">
        <v>580486</v>
      </c>
      <c r="D6124" s="32">
        <v>43243.642511574071</v>
      </c>
      <c r="E6124" s="32">
        <v>43244.341203703705</v>
      </c>
      <c r="F6124" s="32">
        <v>43244.361111111109</v>
      </c>
      <c r="G6124" s="31">
        <v>4</v>
      </c>
      <c r="H6124" s="31" t="s">
        <v>86</v>
      </c>
      <c r="I6124" s="31" t="s">
        <v>1090</v>
      </c>
      <c r="J6124" s="31" t="s">
        <v>1652</v>
      </c>
      <c r="K6124" s="31" t="s">
        <v>1239</v>
      </c>
      <c r="L6124" s="31" t="s">
        <v>11290</v>
      </c>
      <c r="M6124" s="30" t="s">
        <v>11291</v>
      </c>
      <c r="N6124" s="23"/>
      <c r="O6124" s="23"/>
      <c r="P6124" s="24"/>
    </row>
    <row r="6125" spans="1:16" ht="12" customHeight="1" x14ac:dyDescent="0.2">
      <c r="A6125" s="31" t="s">
        <v>3438</v>
      </c>
      <c r="B6125" s="31" t="s">
        <v>3438</v>
      </c>
      <c r="C6125" s="31">
        <v>579085</v>
      </c>
      <c r="D6125" s="32">
        <v>43238.57130787037</v>
      </c>
      <c r="E6125" s="32">
        <v>43241.318564814814</v>
      </c>
      <c r="F6125" s="32">
        <v>43245.496527777781</v>
      </c>
      <c r="G6125" s="31">
        <v>4</v>
      </c>
      <c r="H6125" s="31" t="s">
        <v>86</v>
      </c>
      <c r="I6125" s="31" t="s">
        <v>1090</v>
      </c>
      <c r="J6125" s="31" t="s">
        <v>76</v>
      </c>
      <c r="K6125" s="31" t="s">
        <v>41</v>
      </c>
      <c r="L6125" s="31" t="s">
        <v>11292</v>
      </c>
      <c r="M6125" s="30" t="s">
        <v>11293</v>
      </c>
      <c r="N6125" s="23"/>
      <c r="O6125" s="23"/>
      <c r="P6125" s="24"/>
    </row>
    <row r="6126" spans="1:16" ht="12" customHeight="1" x14ac:dyDescent="0.2">
      <c r="A6126" s="31" t="s">
        <v>3438</v>
      </c>
      <c r="B6126" s="31" t="s">
        <v>3438</v>
      </c>
      <c r="C6126" s="31">
        <v>581666</v>
      </c>
      <c r="D6126" s="32">
        <v>43249.642337962963</v>
      </c>
      <c r="E6126" s="32">
        <v>43250.315972222219</v>
      </c>
      <c r="F6126" s="32">
        <v>43250.429861111108</v>
      </c>
      <c r="G6126" s="31">
        <v>4</v>
      </c>
      <c r="H6126" s="31" t="s">
        <v>86</v>
      </c>
      <c r="I6126" s="31" t="s">
        <v>1090</v>
      </c>
      <c r="J6126" s="31" t="s">
        <v>76</v>
      </c>
      <c r="K6126" s="31" t="s">
        <v>41</v>
      </c>
      <c r="L6126" s="31" t="s">
        <v>1283</v>
      </c>
      <c r="M6126" s="30" t="s">
        <v>11294</v>
      </c>
      <c r="N6126" s="23">
        <v>5473</v>
      </c>
      <c r="O6126" s="23"/>
      <c r="P6126" s="24" t="s">
        <v>1150</v>
      </c>
    </row>
    <row r="6127" spans="1:16" ht="12" customHeight="1" x14ac:dyDescent="0.2">
      <c r="A6127" s="31" t="s">
        <v>3438</v>
      </c>
      <c r="B6127" s="31" t="s">
        <v>3438</v>
      </c>
      <c r="C6127" s="31">
        <v>581650</v>
      </c>
      <c r="D6127" s="32">
        <v>43249.613159722219</v>
      </c>
      <c r="E6127" s="32">
        <v>43250.317361111112</v>
      </c>
      <c r="F6127" s="32">
        <v>43250.438194444447</v>
      </c>
      <c r="G6127" s="31">
        <v>4</v>
      </c>
      <c r="H6127" s="31" t="s">
        <v>86</v>
      </c>
      <c r="I6127" s="31" t="s">
        <v>1090</v>
      </c>
      <c r="J6127" s="31" t="s">
        <v>76</v>
      </c>
      <c r="K6127" s="31" t="s">
        <v>41</v>
      </c>
      <c r="L6127" s="31" t="s">
        <v>1283</v>
      </c>
      <c r="M6127" s="30" t="s">
        <v>11294</v>
      </c>
      <c r="N6127" s="23">
        <v>5473</v>
      </c>
      <c r="O6127" s="23"/>
      <c r="P6127" s="24" t="s">
        <v>1150</v>
      </c>
    </row>
    <row r="6128" spans="1:16" ht="12" customHeight="1" x14ac:dyDescent="0.2">
      <c r="A6128" s="31" t="s">
        <v>3438</v>
      </c>
      <c r="B6128" s="31" t="s">
        <v>3438</v>
      </c>
      <c r="C6128" s="31">
        <v>581641</v>
      </c>
      <c r="D6128" s="32">
        <v>43249.598032407404</v>
      </c>
      <c r="E6128" s="32">
        <v>43250.316666666666</v>
      </c>
      <c r="F6128" s="32">
        <v>43250.46875</v>
      </c>
      <c r="G6128" s="31">
        <v>4</v>
      </c>
      <c r="H6128" s="31" t="s">
        <v>86</v>
      </c>
      <c r="I6128" s="31" t="s">
        <v>1090</v>
      </c>
      <c r="J6128" s="31" t="s">
        <v>76</v>
      </c>
      <c r="K6128" s="31" t="s">
        <v>41</v>
      </c>
      <c r="L6128" s="31" t="s">
        <v>1283</v>
      </c>
      <c r="M6128" s="30" t="s">
        <v>11294</v>
      </c>
      <c r="N6128" s="23">
        <v>5473</v>
      </c>
      <c r="O6128" s="23"/>
      <c r="P6128" s="24" t="s">
        <v>1150</v>
      </c>
    </row>
    <row r="6129" spans="1:16" ht="12" customHeight="1" x14ac:dyDescent="0.2">
      <c r="A6129" s="31" t="s">
        <v>3438</v>
      </c>
      <c r="B6129" s="31" t="s">
        <v>3438</v>
      </c>
      <c r="C6129" s="31">
        <v>580825</v>
      </c>
      <c r="D6129" s="32">
        <v>43244.613483796296</v>
      </c>
      <c r="E6129" s="32">
        <v>43245.359027777777</v>
      </c>
      <c r="F6129" s="32">
        <v>43245.449305555558</v>
      </c>
      <c r="G6129" s="31">
        <v>4</v>
      </c>
      <c r="H6129" s="31" t="s">
        <v>86</v>
      </c>
      <c r="I6129" s="31" t="s">
        <v>1090</v>
      </c>
      <c r="J6129" s="31" t="s">
        <v>76</v>
      </c>
      <c r="K6129" s="31" t="s">
        <v>41</v>
      </c>
      <c r="L6129" s="31" t="s">
        <v>1283</v>
      </c>
      <c r="M6129" s="30" t="s">
        <v>11294</v>
      </c>
      <c r="N6129" s="23">
        <v>5473</v>
      </c>
      <c r="O6129" s="23"/>
      <c r="P6129" s="24" t="s">
        <v>1150</v>
      </c>
    </row>
    <row r="6130" spans="1:16" ht="12" customHeight="1" x14ac:dyDescent="0.2">
      <c r="A6130" s="31" t="s">
        <v>3438</v>
      </c>
      <c r="B6130" s="31" t="s">
        <v>3438</v>
      </c>
      <c r="C6130" s="31">
        <v>578022</v>
      </c>
      <c r="D6130" s="32">
        <v>43235.707789351851</v>
      </c>
      <c r="E6130" s="32">
        <v>43236.330555555556</v>
      </c>
      <c r="F6130" s="32">
        <v>43236.475694444445</v>
      </c>
      <c r="G6130" s="31">
        <v>4</v>
      </c>
      <c r="H6130" s="31" t="s">
        <v>86</v>
      </c>
      <c r="I6130" s="31" t="s">
        <v>1090</v>
      </c>
      <c r="J6130" s="31" t="s">
        <v>76</v>
      </c>
      <c r="K6130" s="31" t="s">
        <v>41</v>
      </c>
      <c r="L6130" s="31" t="s">
        <v>1283</v>
      </c>
      <c r="M6130" s="30" t="s">
        <v>11294</v>
      </c>
      <c r="N6130" s="23">
        <v>5473</v>
      </c>
      <c r="O6130" s="23"/>
      <c r="P6130" s="24" t="s">
        <v>1150</v>
      </c>
    </row>
    <row r="6131" spans="1:16" ht="12" customHeight="1" x14ac:dyDescent="0.2">
      <c r="A6131" s="31" t="s">
        <v>3438</v>
      </c>
      <c r="B6131" s="31" t="s">
        <v>3438</v>
      </c>
      <c r="C6131" s="31">
        <v>577616</v>
      </c>
      <c r="D6131" s="32">
        <v>43234.966041666667</v>
      </c>
      <c r="E6131" s="32">
        <v>43235.336111111108</v>
      </c>
      <c r="F6131" s="32">
        <v>43236.474305555559</v>
      </c>
      <c r="G6131" s="31">
        <v>4</v>
      </c>
      <c r="H6131" s="31" t="s">
        <v>86</v>
      </c>
      <c r="I6131" s="31" t="s">
        <v>1090</v>
      </c>
      <c r="J6131" s="31" t="s">
        <v>76</v>
      </c>
      <c r="K6131" s="31" t="s">
        <v>41</v>
      </c>
      <c r="L6131" s="31" t="s">
        <v>1283</v>
      </c>
      <c r="M6131" s="30" t="s">
        <v>11294</v>
      </c>
      <c r="N6131" s="23">
        <v>5473</v>
      </c>
      <c r="O6131" s="23"/>
      <c r="P6131" s="24" t="s">
        <v>1150</v>
      </c>
    </row>
    <row r="6132" spans="1:16" ht="12" customHeight="1" x14ac:dyDescent="0.2">
      <c r="A6132" s="31" t="s">
        <v>3438</v>
      </c>
      <c r="B6132" s="31" t="s">
        <v>3438</v>
      </c>
      <c r="C6132" s="31">
        <v>577615</v>
      </c>
      <c r="D6132" s="32">
        <v>43234.966041666667</v>
      </c>
      <c r="E6132" s="32">
        <v>43235.335416666669</v>
      </c>
      <c r="F6132" s="32">
        <v>43236.47152777778</v>
      </c>
      <c r="G6132" s="31">
        <v>4</v>
      </c>
      <c r="H6132" s="31" t="s">
        <v>86</v>
      </c>
      <c r="I6132" s="31" t="s">
        <v>1090</v>
      </c>
      <c r="J6132" s="31" t="s">
        <v>76</v>
      </c>
      <c r="K6132" s="31" t="s">
        <v>41</v>
      </c>
      <c r="L6132" s="31" t="s">
        <v>1283</v>
      </c>
      <c r="M6132" s="30" t="s">
        <v>11294</v>
      </c>
      <c r="N6132" s="23">
        <v>5473</v>
      </c>
      <c r="O6132" s="23"/>
      <c r="P6132" s="24" t="s">
        <v>1150</v>
      </c>
    </row>
    <row r="6133" spans="1:16" ht="12" customHeight="1" x14ac:dyDescent="0.2">
      <c r="A6133" s="31" t="s">
        <v>3438</v>
      </c>
      <c r="B6133" s="31" t="s">
        <v>3438</v>
      </c>
      <c r="C6133" s="31">
        <v>577614</v>
      </c>
      <c r="D6133" s="32">
        <v>43234.956354166665</v>
      </c>
      <c r="E6133" s="32">
        <v>43235.336805555555</v>
      </c>
      <c r="F6133" s="32">
        <v>43236.46875</v>
      </c>
      <c r="G6133" s="31">
        <v>4</v>
      </c>
      <c r="H6133" s="31" t="s">
        <v>86</v>
      </c>
      <c r="I6133" s="31" t="s">
        <v>1090</v>
      </c>
      <c r="J6133" s="31" t="s">
        <v>76</v>
      </c>
      <c r="K6133" s="31" t="s">
        <v>41</v>
      </c>
      <c r="L6133" s="31" t="s">
        <v>1283</v>
      </c>
      <c r="M6133" s="30" t="s">
        <v>11294</v>
      </c>
      <c r="N6133" s="23">
        <v>5473</v>
      </c>
      <c r="O6133" s="23"/>
      <c r="P6133" s="24" t="s">
        <v>1150</v>
      </c>
    </row>
    <row r="6134" spans="1:16" ht="12" customHeight="1" x14ac:dyDescent="0.2">
      <c r="A6134" s="31" t="s">
        <v>3438</v>
      </c>
      <c r="B6134" s="31" t="s">
        <v>3438</v>
      </c>
      <c r="C6134" s="31">
        <v>577613</v>
      </c>
      <c r="D6134" s="32">
        <v>43234.953599537039</v>
      </c>
      <c r="E6134" s="32">
        <v>43235.336111111108</v>
      </c>
      <c r="F6134" s="32">
        <v>43236.46597222222</v>
      </c>
      <c r="G6134" s="31">
        <v>4</v>
      </c>
      <c r="H6134" s="31" t="s">
        <v>86</v>
      </c>
      <c r="I6134" s="31" t="s">
        <v>1090</v>
      </c>
      <c r="J6134" s="31" t="s">
        <v>76</v>
      </c>
      <c r="K6134" s="31" t="s">
        <v>41</v>
      </c>
      <c r="L6134" s="31" t="s">
        <v>1283</v>
      </c>
      <c r="M6134" s="30" t="s">
        <v>11294</v>
      </c>
      <c r="N6134" s="23">
        <v>5473</v>
      </c>
      <c r="O6134" s="23"/>
      <c r="P6134" s="24" t="s">
        <v>1150</v>
      </c>
    </row>
    <row r="6135" spans="1:16" ht="12" customHeight="1" x14ac:dyDescent="0.2">
      <c r="A6135" s="31" t="s">
        <v>3438</v>
      </c>
      <c r="B6135" s="31" t="s">
        <v>3438</v>
      </c>
      <c r="C6135" s="31">
        <v>577612</v>
      </c>
      <c r="D6135" s="32">
        <v>43234.953587962962</v>
      </c>
      <c r="E6135" s="32">
        <v>43235.334722222222</v>
      </c>
      <c r="F6135" s="32">
        <v>43236.463194444441</v>
      </c>
      <c r="G6135" s="31">
        <v>4</v>
      </c>
      <c r="H6135" s="31" t="s">
        <v>86</v>
      </c>
      <c r="I6135" s="31" t="s">
        <v>1090</v>
      </c>
      <c r="J6135" s="31" t="s">
        <v>76</v>
      </c>
      <c r="K6135" s="31" t="s">
        <v>41</v>
      </c>
      <c r="L6135" s="31" t="s">
        <v>1283</v>
      </c>
      <c r="M6135" s="30" t="s">
        <v>11295</v>
      </c>
      <c r="N6135" s="23">
        <v>5473</v>
      </c>
      <c r="O6135" s="23"/>
      <c r="P6135" s="24" t="s">
        <v>1150</v>
      </c>
    </row>
    <row r="6136" spans="1:16" ht="12" customHeight="1" x14ac:dyDescent="0.2">
      <c r="A6136" s="31" t="s">
        <v>3438</v>
      </c>
      <c r="B6136" s="31" t="s">
        <v>3438</v>
      </c>
      <c r="C6136" s="31">
        <v>577098</v>
      </c>
      <c r="D6136" s="32">
        <v>43231.642106481479</v>
      </c>
      <c r="E6136" s="32">
        <v>43234.496180555558</v>
      </c>
      <c r="F6136" s="32">
        <v>43236.359027777777</v>
      </c>
      <c r="G6136" s="31">
        <v>4</v>
      </c>
      <c r="H6136" s="31" t="s">
        <v>86</v>
      </c>
      <c r="I6136" s="31" t="s">
        <v>1090</v>
      </c>
      <c r="J6136" s="31" t="s">
        <v>76</v>
      </c>
      <c r="K6136" s="31" t="s">
        <v>41</v>
      </c>
      <c r="L6136" s="31" t="s">
        <v>1283</v>
      </c>
      <c r="M6136" s="30" t="s">
        <v>11296</v>
      </c>
      <c r="N6136" s="23">
        <v>5473</v>
      </c>
      <c r="O6136" s="23"/>
      <c r="P6136" s="24" t="s">
        <v>1150</v>
      </c>
    </row>
    <row r="6137" spans="1:16" ht="12" customHeight="1" x14ac:dyDescent="0.2">
      <c r="A6137" s="31" t="s">
        <v>3438</v>
      </c>
      <c r="B6137" s="31" t="s">
        <v>3438</v>
      </c>
      <c r="C6137" s="31">
        <v>576761</v>
      </c>
      <c r="D6137" s="32">
        <v>43230.670393518521</v>
      </c>
      <c r="E6137" s="32">
        <v>43231.326828703706</v>
      </c>
      <c r="F6137" s="32">
        <v>43231.353472222225</v>
      </c>
      <c r="G6137" s="31">
        <v>4</v>
      </c>
      <c r="H6137" s="31" t="s">
        <v>86</v>
      </c>
      <c r="I6137" s="31" t="s">
        <v>1090</v>
      </c>
      <c r="J6137" s="31" t="s">
        <v>76</v>
      </c>
      <c r="K6137" s="31" t="s">
        <v>41</v>
      </c>
      <c r="L6137" s="31" t="s">
        <v>1283</v>
      </c>
      <c r="M6137" s="30" t="s">
        <v>11297</v>
      </c>
      <c r="N6137" s="23">
        <v>5473</v>
      </c>
      <c r="O6137" s="23"/>
      <c r="P6137" s="24" t="s">
        <v>1150</v>
      </c>
    </row>
    <row r="6138" spans="1:16" ht="12" customHeight="1" x14ac:dyDescent="0.2">
      <c r="A6138" s="31" t="s">
        <v>3438</v>
      </c>
      <c r="B6138" s="31" t="s">
        <v>3438</v>
      </c>
      <c r="C6138" s="31">
        <v>576421</v>
      </c>
      <c r="D6138" s="32">
        <v>43229.72246527778</v>
      </c>
      <c r="E6138" s="32">
        <v>43230.302499999998</v>
      </c>
      <c r="F6138" s="32">
        <v>43230.501388888886</v>
      </c>
      <c r="G6138" s="31">
        <v>4</v>
      </c>
      <c r="H6138" s="31" t="s">
        <v>86</v>
      </c>
      <c r="I6138" s="31" t="s">
        <v>1090</v>
      </c>
      <c r="J6138" s="31" t="s">
        <v>76</v>
      </c>
      <c r="K6138" s="31" t="s">
        <v>41</v>
      </c>
      <c r="L6138" s="31" t="s">
        <v>1283</v>
      </c>
      <c r="M6138" s="30" t="s">
        <v>11298</v>
      </c>
      <c r="N6138" s="23">
        <v>5473</v>
      </c>
      <c r="O6138" s="23"/>
      <c r="P6138" s="24" t="s">
        <v>1150</v>
      </c>
    </row>
    <row r="6139" spans="1:16" ht="12" customHeight="1" x14ac:dyDescent="0.2">
      <c r="A6139" s="31" t="s">
        <v>3438</v>
      </c>
      <c r="B6139" s="31" t="s">
        <v>3438</v>
      </c>
      <c r="C6139" s="31">
        <v>576416</v>
      </c>
      <c r="D6139" s="32">
        <v>43229.700277777774</v>
      </c>
      <c r="E6139" s="32">
        <v>43230.302141203705</v>
      </c>
      <c r="F6139" s="32">
        <v>43230.50277777778</v>
      </c>
      <c r="G6139" s="31">
        <v>4</v>
      </c>
      <c r="H6139" s="31" t="s">
        <v>86</v>
      </c>
      <c r="I6139" s="31" t="s">
        <v>1090</v>
      </c>
      <c r="J6139" s="31" t="s">
        <v>76</v>
      </c>
      <c r="K6139" s="31" t="s">
        <v>41</v>
      </c>
      <c r="L6139" s="31" t="s">
        <v>1283</v>
      </c>
      <c r="M6139" s="30" t="s">
        <v>11299</v>
      </c>
      <c r="N6139" s="23">
        <v>5473</v>
      </c>
      <c r="O6139" s="23"/>
      <c r="P6139" s="24" t="s">
        <v>1150</v>
      </c>
    </row>
    <row r="6140" spans="1:16" ht="12" customHeight="1" x14ac:dyDescent="0.2">
      <c r="A6140" s="31" t="s">
        <v>3438</v>
      </c>
      <c r="B6140" s="31" t="s">
        <v>3438</v>
      </c>
      <c r="C6140" s="31">
        <v>576080</v>
      </c>
      <c r="D6140" s="32">
        <v>43229.325844907406</v>
      </c>
      <c r="E6140" s="32">
        <v>43229.376319444447</v>
      </c>
      <c r="F6140" s="32">
        <v>43229.579861111109</v>
      </c>
      <c r="G6140" s="31">
        <v>4</v>
      </c>
      <c r="H6140" s="31" t="s">
        <v>86</v>
      </c>
      <c r="I6140" s="31" t="s">
        <v>1090</v>
      </c>
      <c r="J6140" s="31" t="s">
        <v>76</v>
      </c>
      <c r="K6140" s="31" t="s">
        <v>41</v>
      </c>
      <c r="L6140" s="31" t="s">
        <v>1283</v>
      </c>
      <c r="M6140" s="30" t="s">
        <v>11300</v>
      </c>
      <c r="N6140" s="23"/>
      <c r="O6140" s="23"/>
      <c r="P6140" s="24"/>
    </row>
    <row r="6141" spans="1:16" ht="12" customHeight="1" x14ac:dyDescent="0.2">
      <c r="A6141" s="31" t="s">
        <v>3438</v>
      </c>
      <c r="B6141" s="31" t="s">
        <v>3438</v>
      </c>
      <c r="C6141" s="31">
        <v>576028</v>
      </c>
      <c r="D6141" s="32">
        <v>43228.949374999997</v>
      </c>
      <c r="E6141" s="32">
        <v>43229.336805555555</v>
      </c>
      <c r="F6141" s="32">
        <v>43229.57708333333</v>
      </c>
      <c r="G6141" s="31">
        <v>4</v>
      </c>
      <c r="H6141" s="31" t="s">
        <v>86</v>
      </c>
      <c r="I6141" s="31" t="s">
        <v>1090</v>
      </c>
      <c r="J6141" s="31" t="s">
        <v>76</v>
      </c>
      <c r="K6141" s="31" t="s">
        <v>41</v>
      </c>
      <c r="L6141" s="31" t="s">
        <v>1283</v>
      </c>
      <c r="M6141" s="30" t="s">
        <v>11301</v>
      </c>
      <c r="N6141" s="23"/>
      <c r="O6141" s="23"/>
      <c r="P6141" s="24"/>
    </row>
    <row r="6142" spans="1:16" ht="12" customHeight="1" x14ac:dyDescent="0.2">
      <c r="A6142" s="31" t="s">
        <v>3438</v>
      </c>
      <c r="B6142" s="31" t="s">
        <v>3438</v>
      </c>
      <c r="C6142" s="31">
        <v>576027</v>
      </c>
      <c r="D6142" s="32">
        <v>43228.949374999997</v>
      </c>
      <c r="E6142" s="32">
        <v>43229.335416666669</v>
      </c>
      <c r="F6142" s="32">
        <v>43230.493750000001</v>
      </c>
      <c r="G6142" s="31">
        <v>4</v>
      </c>
      <c r="H6142" s="31" t="s">
        <v>86</v>
      </c>
      <c r="I6142" s="31" t="s">
        <v>1090</v>
      </c>
      <c r="J6142" s="31" t="s">
        <v>76</v>
      </c>
      <c r="K6142" s="31" t="s">
        <v>41</v>
      </c>
      <c r="L6142" s="31" t="s">
        <v>1283</v>
      </c>
      <c r="M6142" s="30" t="s">
        <v>11302</v>
      </c>
      <c r="N6142" s="23"/>
      <c r="O6142" s="23"/>
      <c r="P6142" s="24"/>
    </row>
    <row r="6143" spans="1:16" ht="12" customHeight="1" x14ac:dyDescent="0.2">
      <c r="A6143" s="31" t="s">
        <v>3438</v>
      </c>
      <c r="B6143" s="31" t="s">
        <v>3438</v>
      </c>
      <c r="C6143" s="31">
        <v>576017</v>
      </c>
      <c r="D6143" s="32">
        <v>43228.741805555554</v>
      </c>
      <c r="E6143" s="32">
        <v>43229.334027777775</v>
      </c>
      <c r="F6143" s="32">
        <v>43229.506249999999</v>
      </c>
      <c r="G6143" s="31">
        <v>4</v>
      </c>
      <c r="H6143" s="31" t="s">
        <v>86</v>
      </c>
      <c r="I6143" s="31" t="s">
        <v>1090</v>
      </c>
      <c r="J6143" s="31" t="s">
        <v>76</v>
      </c>
      <c r="K6143" s="31" t="s">
        <v>41</v>
      </c>
      <c r="L6143" s="31" t="s">
        <v>1283</v>
      </c>
      <c r="M6143" s="30" t="s">
        <v>11303</v>
      </c>
      <c r="N6143" s="23">
        <v>5473</v>
      </c>
      <c r="O6143" s="23"/>
      <c r="P6143" s="24" t="s">
        <v>1150</v>
      </c>
    </row>
    <row r="6144" spans="1:16" ht="12" customHeight="1" x14ac:dyDescent="0.2">
      <c r="A6144" s="31" t="s">
        <v>3438</v>
      </c>
      <c r="B6144" s="31" t="s">
        <v>3438</v>
      </c>
      <c r="C6144" s="31">
        <v>576014</v>
      </c>
      <c r="D6144" s="32">
        <v>43228.71125</v>
      </c>
      <c r="E6144" s="32">
        <v>43229.336111111108</v>
      </c>
      <c r="F6144" s="32">
        <v>43229.505555555559</v>
      </c>
      <c r="G6144" s="31">
        <v>4</v>
      </c>
      <c r="H6144" s="31" t="s">
        <v>86</v>
      </c>
      <c r="I6144" s="31" t="s">
        <v>1090</v>
      </c>
      <c r="J6144" s="31" t="s">
        <v>76</v>
      </c>
      <c r="K6144" s="31" t="s">
        <v>41</v>
      </c>
      <c r="L6144" s="31" t="s">
        <v>1283</v>
      </c>
      <c r="M6144" s="30" t="s">
        <v>11304</v>
      </c>
      <c r="N6144" s="23">
        <v>5473</v>
      </c>
      <c r="O6144" s="23"/>
      <c r="P6144" s="24" t="s">
        <v>1150</v>
      </c>
    </row>
    <row r="6145" spans="1:16" ht="12" customHeight="1" x14ac:dyDescent="0.2">
      <c r="A6145" s="31" t="s">
        <v>3438</v>
      </c>
      <c r="B6145" s="31" t="s">
        <v>3438</v>
      </c>
      <c r="C6145" s="31">
        <v>575845</v>
      </c>
      <c r="D6145" s="32">
        <v>43228.486215277779</v>
      </c>
      <c r="E6145" s="32">
        <v>43229.359027777777</v>
      </c>
      <c r="F6145" s="32">
        <v>43229.508333333331</v>
      </c>
      <c r="G6145" s="31">
        <v>4</v>
      </c>
      <c r="H6145" s="31" t="s">
        <v>86</v>
      </c>
      <c r="I6145" s="31" t="s">
        <v>1090</v>
      </c>
      <c r="J6145" s="31" t="s">
        <v>76</v>
      </c>
      <c r="K6145" s="31" t="s">
        <v>41</v>
      </c>
      <c r="L6145" s="31" t="s">
        <v>1283</v>
      </c>
      <c r="M6145" s="30" t="s">
        <v>11305</v>
      </c>
      <c r="N6145" s="23">
        <v>5473</v>
      </c>
      <c r="O6145" s="23"/>
      <c r="P6145" s="24" t="s">
        <v>1150</v>
      </c>
    </row>
    <row r="6146" spans="1:16" ht="12" customHeight="1" x14ac:dyDescent="0.2">
      <c r="A6146" s="31" t="s">
        <v>3438</v>
      </c>
      <c r="B6146" s="31" t="s">
        <v>3438</v>
      </c>
      <c r="C6146" s="31">
        <v>575832</v>
      </c>
      <c r="D6146" s="32">
        <v>43228.466828703706</v>
      </c>
      <c r="E6146" s="32">
        <v>43229.330555555556</v>
      </c>
      <c r="F6146" s="32">
        <v>43229.506944444445</v>
      </c>
      <c r="G6146" s="31">
        <v>4</v>
      </c>
      <c r="H6146" s="31" t="s">
        <v>86</v>
      </c>
      <c r="I6146" s="31" t="s">
        <v>1090</v>
      </c>
      <c r="J6146" s="31" t="s">
        <v>76</v>
      </c>
      <c r="K6146" s="31" t="s">
        <v>41</v>
      </c>
      <c r="L6146" s="31" t="s">
        <v>1283</v>
      </c>
      <c r="M6146" s="30" t="s">
        <v>11303</v>
      </c>
      <c r="N6146" s="23">
        <v>5473</v>
      </c>
      <c r="O6146" s="23"/>
      <c r="P6146" s="24" t="s">
        <v>1150</v>
      </c>
    </row>
    <row r="6147" spans="1:16" ht="12" customHeight="1" x14ac:dyDescent="0.2">
      <c r="A6147" s="31" t="s">
        <v>3438</v>
      </c>
      <c r="B6147" s="31" t="s">
        <v>3438</v>
      </c>
      <c r="C6147" s="31">
        <v>575746</v>
      </c>
      <c r="D6147" s="32">
        <v>43228.40148148148</v>
      </c>
      <c r="E6147" s="32">
        <v>43229.32916666667</v>
      </c>
      <c r="F6147" s="32">
        <v>43229.520138888889</v>
      </c>
      <c r="G6147" s="31">
        <v>4</v>
      </c>
      <c r="H6147" s="31" t="s">
        <v>86</v>
      </c>
      <c r="I6147" s="31" t="s">
        <v>1090</v>
      </c>
      <c r="J6147" s="31" t="s">
        <v>76</v>
      </c>
      <c r="K6147" s="31" t="s">
        <v>41</v>
      </c>
      <c r="L6147" s="31" t="s">
        <v>1283</v>
      </c>
      <c r="M6147" s="30" t="s">
        <v>11306</v>
      </c>
      <c r="N6147" s="23">
        <v>5473</v>
      </c>
      <c r="O6147" s="23"/>
      <c r="P6147" s="24" t="s">
        <v>1150</v>
      </c>
    </row>
    <row r="6148" spans="1:16" ht="12" customHeight="1" x14ac:dyDescent="0.2">
      <c r="A6148" s="31" t="s">
        <v>3438</v>
      </c>
      <c r="B6148" s="31" t="s">
        <v>3438</v>
      </c>
      <c r="C6148" s="31">
        <v>575141</v>
      </c>
      <c r="D6148" s="32">
        <v>43223.714814814812</v>
      </c>
      <c r="E6148" s="32">
        <v>43224.357129629629</v>
      </c>
      <c r="F6148" s="32">
        <v>43224.663888888892</v>
      </c>
      <c r="G6148" s="31">
        <v>4</v>
      </c>
      <c r="H6148" s="31" t="s">
        <v>86</v>
      </c>
      <c r="I6148" s="31" t="s">
        <v>1090</v>
      </c>
      <c r="J6148" s="31" t="s">
        <v>76</v>
      </c>
      <c r="K6148" s="31" t="s">
        <v>41</v>
      </c>
      <c r="L6148" s="31" t="s">
        <v>1283</v>
      </c>
      <c r="M6148" s="30" t="s">
        <v>11307</v>
      </c>
      <c r="N6148" s="23"/>
      <c r="O6148" s="23"/>
      <c r="P6148" s="24"/>
    </row>
    <row r="6149" spans="1:16" ht="12" customHeight="1" x14ac:dyDescent="0.2">
      <c r="A6149" s="31" t="s">
        <v>3438</v>
      </c>
      <c r="B6149" s="31" t="s">
        <v>3438</v>
      </c>
      <c r="C6149" s="31">
        <v>574990</v>
      </c>
      <c r="D6149" s="32">
        <v>43223.468356481484</v>
      </c>
      <c r="E6149" s="32">
        <v>43224.35833333333</v>
      </c>
      <c r="F6149" s="32">
        <v>43224.664583333331</v>
      </c>
      <c r="G6149" s="31">
        <v>4</v>
      </c>
      <c r="H6149" s="31" t="s">
        <v>86</v>
      </c>
      <c r="I6149" s="31" t="s">
        <v>1090</v>
      </c>
      <c r="J6149" s="31" t="s">
        <v>76</v>
      </c>
      <c r="K6149" s="31" t="s">
        <v>41</v>
      </c>
      <c r="L6149" s="31" t="s">
        <v>1283</v>
      </c>
      <c r="M6149" s="30" t="s">
        <v>11308</v>
      </c>
      <c r="N6149" s="23"/>
      <c r="O6149" s="23"/>
      <c r="P6149" s="24"/>
    </row>
    <row r="6150" spans="1:16" ht="12" customHeight="1" x14ac:dyDescent="0.2">
      <c r="A6150" s="31" t="s">
        <v>3438</v>
      </c>
      <c r="B6150" s="31" t="s">
        <v>3438</v>
      </c>
      <c r="C6150" s="31">
        <v>574904</v>
      </c>
      <c r="D6150" s="32">
        <v>43223.381504629629</v>
      </c>
      <c r="E6150" s="32">
        <v>43228.469444444447</v>
      </c>
      <c r="F6150" s="32">
        <v>43228.470138888886</v>
      </c>
      <c r="G6150" s="31">
        <v>4</v>
      </c>
      <c r="H6150" s="31" t="s">
        <v>86</v>
      </c>
      <c r="I6150" s="31" t="s">
        <v>1090</v>
      </c>
      <c r="J6150" s="31" t="s">
        <v>76</v>
      </c>
      <c r="K6150" s="31" t="s">
        <v>41</v>
      </c>
      <c r="L6150" s="31" t="s">
        <v>1283</v>
      </c>
      <c r="M6150" s="30" t="s">
        <v>11309</v>
      </c>
      <c r="N6150" s="23">
        <v>5473</v>
      </c>
      <c r="O6150" s="23"/>
      <c r="P6150" s="24" t="s">
        <v>1150</v>
      </c>
    </row>
    <row r="6151" spans="1:16" ht="12" customHeight="1" x14ac:dyDescent="0.2">
      <c r="A6151" s="31" t="s">
        <v>3438</v>
      </c>
      <c r="B6151" s="31" t="s">
        <v>3438</v>
      </c>
      <c r="C6151" s="31">
        <v>580840</v>
      </c>
      <c r="D6151" s="32">
        <v>43244.631539351853</v>
      </c>
      <c r="E6151" s="32">
        <v>43245.359027777777</v>
      </c>
      <c r="F6151" s="32">
        <v>43245.445138888892</v>
      </c>
      <c r="G6151" s="31">
        <v>4</v>
      </c>
      <c r="H6151" s="31" t="s">
        <v>86</v>
      </c>
      <c r="I6151" s="31" t="s">
        <v>1090</v>
      </c>
      <c r="J6151" s="31" t="s">
        <v>76</v>
      </c>
      <c r="K6151" s="31" t="s">
        <v>41</v>
      </c>
      <c r="L6151" s="31" t="s">
        <v>11310</v>
      </c>
      <c r="M6151" s="30" t="s">
        <v>11311</v>
      </c>
      <c r="N6151" s="23">
        <v>5473</v>
      </c>
      <c r="O6151" s="23"/>
      <c r="P6151" s="24" t="s">
        <v>1150</v>
      </c>
    </row>
    <row r="6152" spans="1:16" ht="12" customHeight="1" x14ac:dyDescent="0.2">
      <c r="A6152" s="31" t="s">
        <v>3438</v>
      </c>
      <c r="B6152" s="31" t="s">
        <v>3438</v>
      </c>
      <c r="C6152" s="31">
        <v>581095</v>
      </c>
      <c r="D6152" s="32">
        <v>43245.478796296295</v>
      </c>
      <c r="E6152" s="32">
        <v>43249.362500000003</v>
      </c>
      <c r="F6152" s="32">
        <v>43249.477083333331</v>
      </c>
      <c r="G6152" s="31">
        <v>4</v>
      </c>
      <c r="H6152" s="31" t="s">
        <v>86</v>
      </c>
      <c r="I6152" s="31" t="s">
        <v>1090</v>
      </c>
      <c r="J6152" s="31" t="s">
        <v>76</v>
      </c>
      <c r="K6152" s="31" t="s">
        <v>41</v>
      </c>
      <c r="L6152" s="31" t="s">
        <v>11312</v>
      </c>
      <c r="M6152" s="30" t="s">
        <v>10506</v>
      </c>
      <c r="N6152" s="23">
        <v>5473</v>
      </c>
      <c r="O6152" s="23"/>
      <c r="P6152" s="24" t="s">
        <v>1150</v>
      </c>
    </row>
    <row r="6153" spans="1:16" ht="12" customHeight="1" x14ac:dyDescent="0.2">
      <c r="A6153" s="31" t="s">
        <v>3438</v>
      </c>
      <c r="B6153" s="31" t="s">
        <v>3438</v>
      </c>
      <c r="C6153" s="31">
        <v>582360</v>
      </c>
      <c r="D6153" s="32">
        <v>43251.484456018516</v>
      </c>
      <c r="E6153" s="32">
        <v>43251.564583333333</v>
      </c>
      <c r="F6153" s="32">
        <v>43251.568749999999</v>
      </c>
      <c r="G6153" s="31">
        <v>4</v>
      </c>
      <c r="H6153" s="31" t="s">
        <v>86</v>
      </c>
      <c r="I6153" s="31" t="s">
        <v>1090</v>
      </c>
      <c r="J6153" s="31" t="s">
        <v>76</v>
      </c>
      <c r="K6153" s="31" t="s">
        <v>41</v>
      </c>
      <c r="L6153" s="31" t="s">
        <v>1148</v>
      </c>
      <c r="M6153" s="30" t="s">
        <v>11313</v>
      </c>
      <c r="N6153" s="23">
        <v>5597</v>
      </c>
      <c r="O6153" s="23"/>
      <c r="P6153" s="24" t="s">
        <v>1150</v>
      </c>
    </row>
    <row r="6154" spans="1:16" ht="12" customHeight="1" x14ac:dyDescent="0.2">
      <c r="A6154" s="31" t="s">
        <v>3438</v>
      </c>
      <c r="B6154" s="31" t="s">
        <v>3438</v>
      </c>
      <c r="C6154" s="31">
        <v>582359</v>
      </c>
      <c r="D6154" s="32">
        <v>43251.484224537038</v>
      </c>
      <c r="E6154" s="32">
        <v>43251.564583333333</v>
      </c>
      <c r="F6154" s="32">
        <v>43251.568055555559</v>
      </c>
      <c r="G6154" s="31">
        <v>4</v>
      </c>
      <c r="H6154" s="31" t="s">
        <v>86</v>
      </c>
      <c r="I6154" s="31" t="s">
        <v>1090</v>
      </c>
      <c r="J6154" s="31" t="s">
        <v>76</v>
      </c>
      <c r="K6154" s="31" t="s">
        <v>41</v>
      </c>
      <c r="L6154" s="31" t="s">
        <v>1148</v>
      </c>
      <c r="M6154" s="30" t="s">
        <v>11313</v>
      </c>
      <c r="N6154" s="23">
        <v>5597</v>
      </c>
      <c r="O6154" s="23"/>
      <c r="P6154" s="24" t="s">
        <v>1150</v>
      </c>
    </row>
    <row r="6155" spans="1:16" ht="12" customHeight="1" x14ac:dyDescent="0.2">
      <c r="A6155" s="31" t="s">
        <v>3438</v>
      </c>
      <c r="B6155" s="31" t="s">
        <v>3438</v>
      </c>
      <c r="C6155" s="31">
        <v>580824</v>
      </c>
      <c r="D6155" s="32">
        <v>43244.613449074073</v>
      </c>
      <c r="E6155" s="32">
        <v>43245.35833333333</v>
      </c>
      <c r="F6155" s="32">
        <v>43245.478472222225</v>
      </c>
      <c r="G6155" s="31">
        <v>4</v>
      </c>
      <c r="H6155" s="31" t="s">
        <v>86</v>
      </c>
      <c r="I6155" s="31" t="s">
        <v>1090</v>
      </c>
      <c r="J6155" s="31" t="s">
        <v>76</v>
      </c>
      <c r="K6155" s="31" t="s">
        <v>41</v>
      </c>
      <c r="L6155" s="31" t="s">
        <v>1148</v>
      </c>
      <c r="M6155" s="30" t="s">
        <v>11314</v>
      </c>
      <c r="N6155" s="23">
        <v>5597</v>
      </c>
      <c r="O6155" s="23"/>
      <c r="P6155" s="24" t="s">
        <v>1150</v>
      </c>
    </row>
    <row r="6156" spans="1:16" ht="12" customHeight="1" x14ac:dyDescent="0.2">
      <c r="A6156" s="31" t="s">
        <v>3438</v>
      </c>
      <c r="B6156" s="31" t="s">
        <v>3438</v>
      </c>
      <c r="C6156" s="31">
        <v>580823</v>
      </c>
      <c r="D6156" s="32">
        <v>43244.612962962965</v>
      </c>
      <c r="E6156" s="32">
        <v>43245.35833333333</v>
      </c>
      <c r="F6156" s="32">
        <v>43245.479166666664</v>
      </c>
      <c r="G6156" s="31">
        <v>4</v>
      </c>
      <c r="H6156" s="31" t="s">
        <v>86</v>
      </c>
      <c r="I6156" s="31" t="s">
        <v>1090</v>
      </c>
      <c r="J6156" s="31" t="s">
        <v>76</v>
      </c>
      <c r="K6156" s="31" t="s">
        <v>41</v>
      </c>
      <c r="L6156" s="31" t="s">
        <v>1148</v>
      </c>
      <c r="M6156" s="30" t="s">
        <v>11315</v>
      </c>
      <c r="N6156" s="23">
        <v>5597</v>
      </c>
      <c r="O6156" s="23"/>
      <c r="P6156" s="24" t="s">
        <v>1150</v>
      </c>
    </row>
    <row r="6157" spans="1:16" ht="12" customHeight="1" x14ac:dyDescent="0.2">
      <c r="A6157" s="31" t="s">
        <v>3438</v>
      </c>
      <c r="B6157" s="31" t="s">
        <v>3438</v>
      </c>
      <c r="C6157" s="31">
        <v>580822</v>
      </c>
      <c r="D6157" s="32">
        <v>43244.612951388888</v>
      </c>
      <c r="E6157" s="32">
        <v>43245.35833333333</v>
      </c>
      <c r="F6157" s="32">
        <v>43245.479861111111</v>
      </c>
      <c r="G6157" s="31">
        <v>4</v>
      </c>
      <c r="H6157" s="31" t="s">
        <v>86</v>
      </c>
      <c r="I6157" s="31" t="s">
        <v>1090</v>
      </c>
      <c r="J6157" s="31" t="s">
        <v>76</v>
      </c>
      <c r="K6157" s="31" t="s">
        <v>41</v>
      </c>
      <c r="L6157" s="31" t="s">
        <v>1148</v>
      </c>
      <c r="M6157" s="30" t="s">
        <v>11315</v>
      </c>
      <c r="N6157" s="23">
        <v>5597</v>
      </c>
      <c r="O6157" s="23"/>
      <c r="P6157" s="24" t="s">
        <v>1150</v>
      </c>
    </row>
    <row r="6158" spans="1:16" ht="12" customHeight="1" x14ac:dyDescent="0.2">
      <c r="A6158" s="31" t="s">
        <v>3438</v>
      </c>
      <c r="B6158" s="31" t="s">
        <v>3438</v>
      </c>
      <c r="C6158" s="31">
        <v>580821</v>
      </c>
      <c r="D6158" s="32">
        <v>43244.612071759257</v>
      </c>
      <c r="E6158" s="32">
        <v>43245.35833333333</v>
      </c>
      <c r="F6158" s="32">
        <v>43245.481944444444</v>
      </c>
      <c r="G6158" s="31">
        <v>4</v>
      </c>
      <c r="H6158" s="31" t="s">
        <v>86</v>
      </c>
      <c r="I6158" s="31" t="s">
        <v>1090</v>
      </c>
      <c r="J6158" s="31" t="s">
        <v>76</v>
      </c>
      <c r="K6158" s="31" t="s">
        <v>41</v>
      </c>
      <c r="L6158" s="31" t="s">
        <v>1148</v>
      </c>
      <c r="M6158" s="30" t="s">
        <v>11315</v>
      </c>
      <c r="N6158" s="23">
        <v>5597</v>
      </c>
      <c r="O6158" s="23"/>
      <c r="P6158" s="24" t="s">
        <v>1150</v>
      </c>
    </row>
    <row r="6159" spans="1:16" ht="12" customHeight="1" x14ac:dyDescent="0.2">
      <c r="A6159" s="31" t="s">
        <v>3438</v>
      </c>
      <c r="B6159" s="31" t="s">
        <v>3438</v>
      </c>
      <c r="C6159" s="31">
        <v>580820</v>
      </c>
      <c r="D6159" s="32">
        <v>43244.612013888887</v>
      </c>
      <c r="E6159" s="32">
        <v>43245.357638888891</v>
      </c>
      <c r="F6159" s="32">
        <v>43245.482638888891</v>
      </c>
      <c r="G6159" s="31">
        <v>4</v>
      </c>
      <c r="H6159" s="31" t="s">
        <v>86</v>
      </c>
      <c r="I6159" s="31" t="s">
        <v>1090</v>
      </c>
      <c r="J6159" s="31" t="s">
        <v>76</v>
      </c>
      <c r="K6159" s="31" t="s">
        <v>41</v>
      </c>
      <c r="L6159" s="31" t="s">
        <v>1148</v>
      </c>
      <c r="M6159" s="30" t="s">
        <v>11315</v>
      </c>
      <c r="N6159" s="23">
        <v>5597</v>
      </c>
      <c r="O6159" s="23"/>
      <c r="P6159" s="24" t="s">
        <v>1150</v>
      </c>
    </row>
    <row r="6160" spans="1:16" ht="12" customHeight="1" x14ac:dyDescent="0.2">
      <c r="A6160" s="31" t="s">
        <v>3438</v>
      </c>
      <c r="B6160" s="31" t="s">
        <v>3438</v>
      </c>
      <c r="C6160" s="31">
        <v>580745</v>
      </c>
      <c r="D6160" s="32">
        <v>43244.493969907409</v>
      </c>
      <c r="E6160" s="32">
        <v>43245.356944444444</v>
      </c>
      <c r="F6160" s="32">
        <v>43245.486805555556</v>
      </c>
      <c r="G6160" s="31">
        <v>4</v>
      </c>
      <c r="H6160" s="31" t="s">
        <v>86</v>
      </c>
      <c r="I6160" s="31" t="s">
        <v>1090</v>
      </c>
      <c r="J6160" s="31" t="s">
        <v>76</v>
      </c>
      <c r="K6160" s="31" t="s">
        <v>41</v>
      </c>
      <c r="L6160" s="31" t="s">
        <v>1148</v>
      </c>
      <c r="M6160" s="30" t="s">
        <v>11315</v>
      </c>
      <c r="N6160" s="23">
        <v>5597</v>
      </c>
      <c r="O6160" s="23"/>
      <c r="P6160" s="24" t="s">
        <v>1150</v>
      </c>
    </row>
    <row r="6161" spans="1:16" ht="12" customHeight="1" x14ac:dyDescent="0.2">
      <c r="A6161" s="31" t="s">
        <v>3438</v>
      </c>
      <c r="B6161" s="31" t="s">
        <v>3438</v>
      </c>
      <c r="C6161" s="31">
        <v>580744</v>
      </c>
      <c r="D6161" s="32">
        <v>43244.493969907409</v>
      </c>
      <c r="E6161" s="32">
        <v>43245.357638888891</v>
      </c>
      <c r="F6161" s="32">
        <v>43249.451273148145</v>
      </c>
      <c r="G6161" s="31">
        <v>4</v>
      </c>
      <c r="H6161" s="31" t="s">
        <v>86</v>
      </c>
      <c r="I6161" s="31" t="s">
        <v>1090</v>
      </c>
      <c r="J6161" s="31" t="s">
        <v>76</v>
      </c>
      <c r="K6161" s="31" t="s">
        <v>41</v>
      </c>
      <c r="L6161" s="31" t="s">
        <v>1148</v>
      </c>
      <c r="M6161" s="30" t="s">
        <v>10512</v>
      </c>
      <c r="N6161" s="23">
        <v>5597</v>
      </c>
      <c r="O6161" s="23"/>
      <c r="P6161" s="24" t="s">
        <v>1150</v>
      </c>
    </row>
    <row r="6162" spans="1:16" ht="12" customHeight="1" x14ac:dyDescent="0.2">
      <c r="A6162" s="31" t="s">
        <v>3438</v>
      </c>
      <c r="B6162" s="31" t="s">
        <v>3438</v>
      </c>
      <c r="C6162" s="31">
        <v>579040</v>
      </c>
      <c r="D6162" s="32">
        <v>43238.502638888887</v>
      </c>
      <c r="E6162" s="32">
        <v>43241.318807870368</v>
      </c>
      <c r="F6162" s="32">
        <v>43241.419085648151</v>
      </c>
      <c r="G6162" s="31">
        <v>4</v>
      </c>
      <c r="H6162" s="31" t="s">
        <v>86</v>
      </c>
      <c r="I6162" s="31" t="s">
        <v>1090</v>
      </c>
      <c r="J6162" s="31" t="s">
        <v>76</v>
      </c>
      <c r="K6162" s="31" t="s">
        <v>41</v>
      </c>
      <c r="L6162" s="31" t="s">
        <v>1148</v>
      </c>
      <c r="M6162" s="30" t="s">
        <v>11316</v>
      </c>
      <c r="N6162" s="23">
        <v>5597</v>
      </c>
      <c r="O6162" s="23"/>
      <c r="P6162" s="24" t="s">
        <v>1150</v>
      </c>
    </row>
    <row r="6163" spans="1:16" ht="12" customHeight="1" x14ac:dyDescent="0.2">
      <c r="A6163" s="31" t="s">
        <v>3438</v>
      </c>
      <c r="B6163" s="31" t="s">
        <v>3438</v>
      </c>
      <c r="C6163" s="31">
        <v>577580</v>
      </c>
      <c r="D6163" s="32">
        <v>43234.629976851851</v>
      </c>
      <c r="E6163" s="32">
        <v>43235.336111111108</v>
      </c>
      <c r="F6163" s="32">
        <v>43236.461111111108</v>
      </c>
      <c r="G6163" s="31">
        <v>4</v>
      </c>
      <c r="H6163" s="31" t="s">
        <v>86</v>
      </c>
      <c r="I6163" s="31" t="s">
        <v>1090</v>
      </c>
      <c r="J6163" s="31" t="s">
        <v>76</v>
      </c>
      <c r="K6163" s="31" t="s">
        <v>41</v>
      </c>
      <c r="L6163" s="31" t="s">
        <v>1148</v>
      </c>
      <c r="M6163" s="30" t="s">
        <v>11317</v>
      </c>
      <c r="N6163" s="23">
        <v>5597</v>
      </c>
      <c r="O6163" s="23"/>
      <c r="P6163" s="24" t="s">
        <v>1150</v>
      </c>
    </row>
    <row r="6164" spans="1:16" ht="12" customHeight="1" x14ac:dyDescent="0.2">
      <c r="A6164" s="31" t="s">
        <v>3438</v>
      </c>
      <c r="B6164" s="31" t="s">
        <v>3438</v>
      </c>
      <c r="C6164" s="31">
        <v>577489</v>
      </c>
      <c r="D6164" s="32">
        <v>43234.518773148149</v>
      </c>
      <c r="E6164" s="32">
        <v>43235.335416666669</v>
      </c>
      <c r="F6164" s="32">
        <v>43236.545740740738</v>
      </c>
      <c r="G6164" s="31">
        <v>4</v>
      </c>
      <c r="H6164" s="31" t="s">
        <v>86</v>
      </c>
      <c r="I6164" s="31" t="s">
        <v>1090</v>
      </c>
      <c r="J6164" s="31" t="s">
        <v>76</v>
      </c>
      <c r="K6164" s="31" t="s">
        <v>41</v>
      </c>
      <c r="L6164" s="31" t="s">
        <v>1148</v>
      </c>
      <c r="M6164" s="30" t="s">
        <v>11318</v>
      </c>
      <c r="N6164" s="23">
        <v>5597</v>
      </c>
      <c r="O6164" s="23"/>
      <c r="P6164" s="24" t="s">
        <v>1150</v>
      </c>
    </row>
    <row r="6165" spans="1:16" ht="12" customHeight="1" x14ac:dyDescent="0.2">
      <c r="A6165" s="31" t="s">
        <v>3438</v>
      </c>
      <c r="B6165" s="31" t="s">
        <v>3438</v>
      </c>
      <c r="C6165" s="31">
        <v>575002</v>
      </c>
      <c r="D6165" s="32">
        <v>43223.484988425924</v>
      </c>
      <c r="E6165" s="32">
        <v>43224.35696759259</v>
      </c>
      <c r="F6165" s="32">
        <v>43224.514178240737</v>
      </c>
      <c r="G6165" s="31">
        <v>3</v>
      </c>
      <c r="H6165" s="31" t="s">
        <v>86</v>
      </c>
      <c r="I6165" s="31" t="s">
        <v>1090</v>
      </c>
      <c r="J6165" s="31" t="s">
        <v>76</v>
      </c>
      <c r="K6165" s="31" t="s">
        <v>41</v>
      </c>
      <c r="L6165" s="31" t="s">
        <v>1148</v>
      </c>
      <c r="M6165" s="30" t="s">
        <v>11319</v>
      </c>
      <c r="N6165" s="23">
        <v>5597</v>
      </c>
      <c r="O6165" s="23"/>
      <c r="P6165" s="24" t="s">
        <v>1150</v>
      </c>
    </row>
    <row r="6166" spans="1:16" ht="12" customHeight="1" x14ac:dyDescent="0.2">
      <c r="A6166" s="31" t="s">
        <v>3438</v>
      </c>
      <c r="B6166" s="31" t="s">
        <v>3438</v>
      </c>
      <c r="C6166" s="31">
        <v>574705</v>
      </c>
      <c r="D6166" s="32">
        <v>43222.54760416667</v>
      </c>
      <c r="E6166" s="32">
        <v>43223.328541666669</v>
      </c>
      <c r="F6166" s="32">
        <v>43224.382638888892</v>
      </c>
      <c r="G6166" s="31">
        <v>4</v>
      </c>
      <c r="H6166" s="31" t="s">
        <v>86</v>
      </c>
      <c r="I6166" s="31" t="s">
        <v>1090</v>
      </c>
      <c r="J6166" s="31" t="s">
        <v>76</v>
      </c>
      <c r="K6166" s="31" t="s">
        <v>41</v>
      </c>
      <c r="L6166" s="31" t="s">
        <v>1148</v>
      </c>
      <c r="M6166" s="30" t="s">
        <v>11320</v>
      </c>
      <c r="N6166" s="23">
        <v>5597</v>
      </c>
      <c r="O6166" s="23"/>
      <c r="P6166" s="24" t="s">
        <v>1150</v>
      </c>
    </row>
    <row r="6167" spans="1:16" ht="12" customHeight="1" x14ac:dyDescent="0.2">
      <c r="A6167" s="31" t="s">
        <v>3438</v>
      </c>
      <c r="B6167" s="31" t="s">
        <v>3438</v>
      </c>
      <c r="C6167" s="31">
        <v>574255</v>
      </c>
      <c r="D6167" s="32">
        <v>43221.486192129632</v>
      </c>
      <c r="E6167" s="32">
        <v>43221.564062500001</v>
      </c>
      <c r="F6167" s="32">
        <v>43222.548750000002</v>
      </c>
      <c r="G6167" s="31">
        <v>4</v>
      </c>
      <c r="H6167" s="31" t="s">
        <v>86</v>
      </c>
      <c r="I6167" s="31" t="s">
        <v>1090</v>
      </c>
      <c r="J6167" s="31" t="s">
        <v>76</v>
      </c>
      <c r="K6167" s="31" t="s">
        <v>41</v>
      </c>
      <c r="L6167" s="31" t="s">
        <v>1148</v>
      </c>
      <c r="M6167" s="30" t="s">
        <v>11321</v>
      </c>
      <c r="N6167" s="23">
        <v>5597</v>
      </c>
      <c r="O6167" s="23"/>
      <c r="P6167" s="24" t="s">
        <v>1150</v>
      </c>
    </row>
    <row r="6168" spans="1:16" ht="12" customHeight="1" x14ac:dyDescent="0.2">
      <c r="A6168" s="31" t="s">
        <v>3438</v>
      </c>
      <c r="B6168" s="31" t="s">
        <v>3438</v>
      </c>
      <c r="C6168" s="31">
        <v>581558</v>
      </c>
      <c r="D6168" s="32">
        <v>43249.489837962959</v>
      </c>
      <c r="E6168" s="32">
        <v>43250.317361111112</v>
      </c>
      <c r="F6168" s="32">
        <v>43250.585219907407</v>
      </c>
      <c r="G6168" s="31">
        <v>4</v>
      </c>
      <c r="H6168" s="31" t="s">
        <v>86</v>
      </c>
      <c r="I6168" s="31" t="s">
        <v>1090</v>
      </c>
      <c r="J6168" s="31" t="s">
        <v>76</v>
      </c>
      <c r="K6168" s="31" t="s">
        <v>41</v>
      </c>
      <c r="L6168" s="31" t="s">
        <v>11322</v>
      </c>
      <c r="M6168" s="30" t="s">
        <v>10512</v>
      </c>
      <c r="N6168" s="23">
        <v>5597</v>
      </c>
      <c r="O6168" s="23"/>
      <c r="P6168" s="24" t="s">
        <v>1150</v>
      </c>
    </row>
    <row r="6169" spans="1:16" ht="12" customHeight="1" x14ac:dyDescent="0.2">
      <c r="A6169" s="31" t="s">
        <v>3438</v>
      </c>
      <c r="B6169" s="31" t="s">
        <v>3438</v>
      </c>
      <c r="C6169" s="31">
        <v>580372</v>
      </c>
      <c r="D6169" s="32">
        <v>43243.491990740738</v>
      </c>
      <c r="E6169" s="32">
        <v>43244.333229166667</v>
      </c>
      <c r="F6169" s="32">
        <v>43245.395798611113</v>
      </c>
      <c r="G6169" s="31">
        <v>4</v>
      </c>
      <c r="H6169" s="31" t="s">
        <v>86</v>
      </c>
      <c r="I6169" s="31" t="s">
        <v>1090</v>
      </c>
      <c r="J6169" s="31" t="s">
        <v>76</v>
      </c>
      <c r="K6169" s="31" t="s">
        <v>41</v>
      </c>
      <c r="L6169" s="31" t="s">
        <v>11323</v>
      </c>
      <c r="M6169" s="30" t="s">
        <v>11324</v>
      </c>
      <c r="N6169" s="23">
        <v>5597</v>
      </c>
      <c r="O6169" s="23"/>
      <c r="P6169" s="24" t="s">
        <v>1150</v>
      </c>
    </row>
    <row r="6170" spans="1:16" ht="12" customHeight="1" x14ac:dyDescent="0.2">
      <c r="A6170" s="31" t="s">
        <v>3438</v>
      </c>
      <c r="B6170" s="31" t="s">
        <v>3438</v>
      </c>
      <c r="C6170" s="31">
        <v>579535</v>
      </c>
      <c r="D6170" s="32">
        <v>43241.502962962964</v>
      </c>
      <c r="E6170" s="32">
        <v>43241.515555555554</v>
      </c>
      <c r="F6170" s="32">
        <v>43244.348611111112</v>
      </c>
      <c r="G6170" s="31">
        <v>4</v>
      </c>
      <c r="H6170" s="31" t="s">
        <v>86</v>
      </c>
      <c r="I6170" s="31" t="s">
        <v>1090</v>
      </c>
      <c r="J6170" s="31" t="s">
        <v>76</v>
      </c>
      <c r="K6170" s="31" t="s">
        <v>41</v>
      </c>
      <c r="L6170" s="31" t="s">
        <v>9697</v>
      </c>
      <c r="M6170" s="30" t="s">
        <v>11325</v>
      </c>
      <c r="N6170" s="23">
        <v>5597</v>
      </c>
      <c r="O6170" s="23"/>
      <c r="P6170" s="24" t="s">
        <v>1150</v>
      </c>
    </row>
    <row r="6171" spans="1:16" ht="12" customHeight="1" x14ac:dyDescent="0.2">
      <c r="A6171" s="31" t="s">
        <v>3438</v>
      </c>
      <c r="B6171" s="31" t="s">
        <v>3438</v>
      </c>
      <c r="C6171" s="31">
        <v>579951</v>
      </c>
      <c r="D6171" s="32">
        <v>43242.486817129633</v>
      </c>
      <c r="E6171" s="32">
        <v>43243.336111111108</v>
      </c>
      <c r="F6171" s="32">
        <v>43244.349305555559</v>
      </c>
      <c r="G6171" s="31">
        <v>4</v>
      </c>
      <c r="H6171" s="31" t="s">
        <v>86</v>
      </c>
      <c r="I6171" s="31" t="s">
        <v>1090</v>
      </c>
      <c r="J6171" s="31" t="s">
        <v>76</v>
      </c>
      <c r="K6171" s="31" t="s">
        <v>41</v>
      </c>
      <c r="L6171" s="31" t="s">
        <v>11326</v>
      </c>
      <c r="M6171" s="30" t="s">
        <v>11325</v>
      </c>
      <c r="N6171" s="23">
        <v>5597</v>
      </c>
      <c r="O6171" s="23"/>
      <c r="P6171" s="24" t="s">
        <v>1150</v>
      </c>
    </row>
    <row r="6172" spans="1:16" ht="12" customHeight="1" x14ac:dyDescent="0.2">
      <c r="A6172" s="31" t="s">
        <v>3438</v>
      </c>
      <c r="B6172" s="31" t="s">
        <v>3438</v>
      </c>
      <c r="C6172" s="31">
        <v>578281</v>
      </c>
      <c r="D6172" s="32">
        <v>43236.495370370372</v>
      </c>
      <c r="E6172" s="32">
        <v>43237.35</v>
      </c>
      <c r="F6172" s="32">
        <v>43238.238252314812</v>
      </c>
      <c r="G6172" s="31">
        <v>4</v>
      </c>
      <c r="H6172" s="31" t="s">
        <v>86</v>
      </c>
      <c r="I6172" s="31" t="s">
        <v>1090</v>
      </c>
      <c r="J6172" s="31" t="s">
        <v>76</v>
      </c>
      <c r="K6172" s="31" t="s">
        <v>41</v>
      </c>
      <c r="L6172" s="31" t="s">
        <v>11327</v>
      </c>
      <c r="M6172" s="30" t="s">
        <v>11328</v>
      </c>
      <c r="N6172" s="23">
        <v>5597</v>
      </c>
      <c r="O6172" s="23"/>
      <c r="P6172" s="24" t="s">
        <v>1150</v>
      </c>
    </row>
    <row r="6173" spans="1:16" ht="12" customHeight="1" x14ac:dyDescent="0.2">
      <c r="A6173" s="31" t="s">
        <v>3438</v>
      </c>
      <c r="B6173" s="31" t="s">
        <v>3438</v>
      </c>
      <c r="C6173" s="31">
        <v>581975</v>
      </c>
      <c r="D6173" s="32">
        <v>43250.485613425924</v>
      </c>
      <c r="E6173" s="32">
        <v>43250.560416666667</v>
      </c>
      <c r="F6173" s="32">
        <v>43250.599305555559</v>
      </c>
      <c r="G6173" s="31">
        <v>4</v>
      </c>
      <c r="H6173" s="31" t="s">
        <v>86</v>
      </c>
      <c r="I6173" s="31" t="s">
        <v>1090</v>
      </c>
      <c r="J6173" s="31" t="s">
        <v>76</v>
      </c>
      <c r="K6173" s="31" t="s">
        <v>41</v>
      </c>
      <c r="L6173" s="31" t="s">
        <v>11329</v>
      </c>
      <c r="M6173" s="30" t="s">
        <v>11330</v>
      </c>
      <c r="N6173" s="23">
        <v>5597</v>
      </c>
      <c r="O6173" s="23"/>
      <c r="P6173" s="24" t="s">
        <v>1150</v>
      </c>
    </row>
    <row r="6174" spans="1:16" ht="12" customHeight="1" x14ac:dyDescent="0.2">
      <c r="A6174" s="31" t="s">
        <v>3438</v>
      </c>
      <c r="B6174" s="31" t="s">
        <v>3438</v>
      </c>
      <c r="C6174" s="31">
        <v>576065</v>
      </c>
      <c r="D6174" s="32">
        <v>43229.304976851854</v>
      </c>
      <c r="E6174" s="32">
        <v>43230.302870370368</v>
      </c>
      <c r="F6174" s="32">
        <v>43238.581944444442</v>
      </c>
      <c r="G6174" s="31">
        <v>4</v>
      </c>
      <c r="H6174" s="31" t="s">
        <v>86</v>
      </c>
      <c r="I6174" s="31" t="s">
        <v>1090</v>
      </c>
      <c r="J6174" s="31" t="s">
        <v>76</v>
      </c>
      <c r="K6174" s="31" t="s">
        <v>41</v>
      </c>
      <c r="L6174" s="31" t="s">
        <v>11331</v>
      </c>
      <c r="M6174" s="30" t="s">
        <v>11332</v>
      </c>
      <c r="N6174" s="23"/>
      <c r="O6174" s="23"/>
      <c r="P6174" s="24"/>
    </row>
    <row r="6175" spans="1:16" ht="12" customHeight="1" x14ac:dyDescent="0.2">
      <c r="A6175" s="31" t="s">
        <v>2415</v>
      </c>
      <c r="B6175" s="31" t="s">
        <v>3438</v>
      </c>
      <c r="C6175" s="31">
        <v>566870</v>
      </c>
      <c r="D6175" s="32">
        <v>43195.400335648148</v>
      </c>
      <c r="E6175" s="32">
        <v>43196.268206018518</v>
      </c>
      <c r="F6175" s="32">
        <v>43245.379861111112</v>
      </c>
      <c r="G6175" s="31">
        <v>4</v>
      </c>
      <c r="H6175" s="31" t="s">
        <v>86</v>
      </c>
      <c r="I6175" s="31" t="s">
        <v>1090</v>
      </c>
      <c r="J6175" s="31" t="s">
        <v>76</v>
      </c>
      <c r="K6175" s="31" t="s">
        <v>41</v>
      </c>
      <c r="L6175" s="31" t="s">
        <v>11333</v>
      </c>
      <c r="M6175" s="30" t="s">
        <v>11334</v>
      </c>
      <c r="N6175" s="23"/>
      <c r="O6175" s="23"/>
      <c r="P6175" s="24"/>
    </row>
    <row r="6176" spans="1:16" ht="12" customHeight="1" x14ac:dyDescent="0.2">
      <c r="A6176" s="31" t="s">
        <v>3438</v>
      </c>
      <c r="B6176" s="31" t="s">
        <v>3438</v>
      </c>
      <c r="C6176" s="31">
        <v>578979</v>
      </c>
      <c r="D6176" s="32">
        <v>43238.415023148147</v>
      </c>
      <c r="E6176" s="32">
        <v>43241.579305555555</v>
      </c>
      <c r="F6176" s="32">
        <v>43245.381157407406</v>
      </c>
      <c r="G6176" s="31">
        <v>4</v>
      </c>
      <c r="H6176" s="31" t="s">
        <v>86</v>
      </c>
      <c r="I6176" s="31" t="s">
        <v>1090</v>
      </c>
      <c r="J6176" s="31" t="s">
        <v>10530</v>
      </c>
      <c r="K6176" s="31" t="s">
        <v>41</v>
      </c>
      <c r="L6176" s="31" t="s">
        <v>11335</v>
      </c>
      <c r="M6176" s="30" t="s">
        <v>11336</v>
      </c>
      <c r="N6176" s="23"/>
      <c r="O6176" s="23"/>
      <c r="P6176" s="24"/>
    </row>
    <row r="6177" spans="1:16" ht="12" customHeight="1" x14ac:dyDescent="0.2">
      <c r="A6177" s="31" t="s">
        <v>3438</v>
      </c>
      <c r="B6177" s="31" t="s">
        <v>3438</v>
      </c>
      <c r="C6177" s="31">
        <v>580797</v>
      </c>
      <c r="D6177" s="32">
        <v>43244.575439814813</v>
      </c>
      <c r="E6177" s="32">
        <v>43245.602083333331</v>
      </c>
      <c r="F6177" s="32">
        <v>43250.48541666667</v>
      </c>
      <c r="G6177" s="31">
        <v>4</v>
      </c>
      <c r="H6177" s="31" t="s">
        <v>86</v>
      </c>
      <c r="I6177" s="31" t="s">
        <v>1090</v>
      </c>
      <c r="J6177" s="31" t="s">
        <v>3624</v>
      </c>
      <c r="K6177" s="31" t="s">
        <v>1999</v>
      </c>
      <c r="L6177" s="31" t="s">
        <v>11337</v>
      </c>
      <c r="M6177" s="30" t="s">
        <v>11338</v>
      </c>
      <c r="N6177" s="23"/>
      <c r="O6177" s="23"/>
      <c r="P6177" s="24"/>
    </row>
    <row r="6178" spans="1:16" ht="12" customHeight="1" x14ac:dyDescent="0.2">
      <c r="A6178" s="31" t="s">
        <v>3438</v>
      </c>
      <c r="B6178" s="31" t="s">
        <v>3438</v>
      </c>
      <c r="C6178" s="31">
        <v>574864</v>
      </c>
      <c r="D6178" s="32">
        <v>43223.348981481482</v>
      </c>
      <c r="E6178" s="32">
        <v>43223.440370370372</v>
      </c>
      <c r="F6178" s="32">
        <v>43238.40347222222</v>
      </c>
      <c r="G6178" s="31">
        <v>4</v>
      </c>
      <c r="H6178" s="31" t="s">
        <v>86</v>
      </c>
      <c r="I6178" s="31" t="s">
        <v>1090</v>
      </c>
      <c r="J6178" s="31" t="s">
        <v>3624</v>
      </c>
      <c r="K6178" s="31" t="s">
        <v>1999</v>
      </c>
      <c r="L6178" s="31" t="s">
        <v>11339</v>
      </c>
      <c r="M6178" s="30" t="s">
        <v>11340</v>
      </c>
      <c r="N6178" s="23"/>
      <c r="O6178" s="23"/>
      <c r="P6178" s="24"/>
    </row>
    <row r="6179" spans="1:16" ht="12" customHeight="1" x14ac:dyDescent="0.2">
      <c r="A6179" s="31" t="s">
        <v>3438</v>
      </c>
      <c r="B6179" s="31" t="s">
        <v>3438</v>
      </c>
      <c r="C6179" s="31">
        <v>574556</v>
      </c>
      <c r="D6179" s="32">
        <v>43222.389780092592</v>
      </c>
      <c r="E6179" s="32">
        <v>43222.42759259259</v>
      </c>
      <c r="F6179" s="32">
        <v>43223.302083333336</v>
      </c>
      <c r="G6179" s="31">
        <v>4</v>
      </c>
      <c r="H6179" s="31" t="s">
        <v>86</v>
      </c>
      <c r="I6179" s="31" t="s">
        <v>1090</v>
      </c>
      <c r="J6179" s="31" t="s">
        <v>1107</v>
      </c>
      <c r="K6179" s="31" t="s">
        <v>43</v>
      </c>
      <c r="L6179" s="31" t="s">
        <v>11341</v>
      </c>
      <c r="M6179" s="30" t="s">
        <v>11342</v>
      </c>
      <c r="N6179" s="23"/>
      <c r="O6179" s="23"/>
      <c r="P6179" s="24"/>
    </row>
    <row r="6180" spans="1:16" ht="12" customHeight="1" x14ac:dyDescent="0.2">
      <c r="A6180" s="31" t="s">
        <v>1526</v>
      </c>
      <c r="B6180" s="31" t="s">
        <v>3438</v>
      </c>
      <c r="C6180" s="31">
        <v>554405</v>
      </c>
      <c r="D6180" s="32">
        <v>43139.63554398148</v>
      </c>
      <c r="E6180" s="32">
        <v>43139.63958333333</v>
      </c>
      <c r="F6180" s="32">
        <v>43241.328472222223</v>
      </c>
      <c r="G6180" s="31">
        <v>4</v>
      </c>
      <c r="H6180" s="31" t="s">
        <v>86</v>
      </c>
      <c r="I6180" s="31" t="s">
        <v>1090</v>
      </c>
      <c r="J6180" s="31" t="s">
        <v>1107</v>
      </c>
      <c r="K6180" s="31" t="s">
        <v>43</v>
      </c>
      <c r="L6180" s="31" t="s">
        <v>11343</v>
      </c>
      <c r="M6180" s="30" t="s">
        <v>11344</v>
      </c>
      <c r="N6180" s="23">
        <v>5708</v>
      </c>
      <c r="O6180" s="23"/>
      <c r="P6180" s="24" t="s">
        <v>1150</v>
      </c>
    </row>
    <row r="6181" spans="1:16" ht="12" customHeight="1" x14ac:dyDescent="0.2">
      <c r="A6181" s="31" t="s">
        <v>3438</v>
      </c>
      <c r="B6181" s="31" t="s">
        <v>3438</v>
      </c>
      <c r="C6181" s="31">
        <v>579670</v>
      </c>
      <c r="D6181" s="32">
        <v>43241.652083333334</v>
      </c>
      <c r="E6181" s="32">
        <v>43241.655555555553</v>
      </c>
      <c r="F6181" s="32">
        <v>43243.344444444447</v>
      </c>
      <c r="G6181" s="31">
        <v>4</v>
      </c>
      <c r="H6181" s="31" t="s">
        <v>86</v>
      </c>
      <c r="I6181" s="31" t="s">
        <v>1090</v>
      </c>
      <c r="J6181" s="31" t="s">
        <v>1107</v>
      </c>
      <c r="K6181" s="31" t="s">
        <v>43</v>
      </c>
      <c r="L6181" s="31" t="s">
        <v>11345</v>
      </c>
      <c r="M6181" s="30" t="s">
        <v>11346</v>
      </c>
      <c r="N6181" s="23"/>
      <c r="O6181" s="23"/>
      <c r="P6181" s="24"/>
    </row>
    <row r="6182" spans="1:16" ht="12" customHeight="1" x14ac:dyDescent="0.2">
      <c r="A6182" s="31" t="s">
        <v>3438</v>
      </c>
      <c r="B6182" s="31" t="s">
        <v>3438</v>
      </c>
      <c r="C6182" s="31">
        <v>579691</v>
      </c>
      <c r="D6182" s="32">
        <v>43241.701979166668</v>
      </c>
      <c r="E6182" s="32">
        <v>43242.274745370371</v>
      </c>
      <c r="F6182" s="32">
        <v>43244.316851851851</v>
      </c>
      <c r="G6182" s="31">
        <v>4</v>
      </c>
      <c r="H6182" s="31" t="s">
        <v>86</v>
      </c>
      <c r="I6182" s="31" t="s">
        <v>1090</v>
      </c>
      <c r="J6182" s="31" t="s">
        <v>1107</v>
      </c>
      <c r="K6182" s="31" t="s">
        <v>43</v>
      </c>
      <c r="L6182" s="31" t="s">
        <v>11347</v>
      </c>
      <c r="M6182" s="30" t="s">
        <v>11348</v>
      </c>
      <c r="N6182" s="23"/>
      <c r="O6182" s="23"/>
      <c r="P6182" s="24"/>
    </row>
    <row r="6183" spans="1:16" ht="12" customHeight="1" x14ac:dyDescent="0.2">
      <c r="A6183" s="31" t="s">
        <v>3438</v>
      </c>
      <c r="B6183" s="31" t="s">
        <v>3438</v>
      </c>
      <c r="C6183" s="31">
        <v>578493</v>
      </c>
      <c r="D6183" s="32">
        <v>43237.32849537037</v>
      </c>
      <c r="E6183" s="32">
        <v>43237.331250000003</v>
      </c>
      <c r="F6183" s="32">
        <v>43241.332638888889</v>
      </c>
      <c r="G6183" s="31">
        <v>4</v>
      </c>
      <c r="H6183" s="31" t="s">
        <v>86</v>
      </c>
      <c r="I6183" s="31" t="s">
        <v>1090</v>
      </c>
      <c r="J6183" s="31" t="s">
        <v>1107</v>
      </c>
      <c r="K6183" s="31" t="s">
        <v>43</v>
      </c>
      <c r="L6183" s="31" t="s">
        <v>11349</v>
      </c>
      <c r="M6183" s="30" t="s">
        <v>11350</v>
      </c>
      <c r="N6183" s="23"/>
      <c r="O6183" s="23"/>
      <c r="P6183" s="24"/>
    </row>
    <row r="6184" spans="1:16" ht="12" customHeight="1" x14ac:dyDescent="0.2">
      <c r="A6184" s="31" t="s">
        <v>2415</v>
      </c>
      <c r="B6184" s="31" t="s">
        <v>3438</v>
      </c>
      <c r="C6184" s="31">
        <v>573858</v>
      </c>
      <c r="D6184" s="32">
        <v>43220.549849537034</v>
      </c>
      <c r="E6184" s="32">
        <v>43220.561805555553</v>
      </c>
      <c r="F6184" s="32">
        <v>43245.390972222223</v>
      </c>
      <c r="G6184" s="31">
        <v>4</v>
      </c>
      <c r="H6184" s="31" t="s">
        <v>86</v>
      </c>
      <c r="I6184" s="31" t="s">
        <v>1090</v>
      </c>
      <c r="J6184" s="31" t="s">
        <v>1107</v>
      </c>
      <c r="K6184" s="31" t="s">
        <v>43</v>
      </c>
      <c r="L6184" s="31" t="s">
        <v>11351</v>
      </c>
      <c r="M6184" s="30" t="s">
        <v>11352</v>
      </c>
      <c r="N6184" s="23"/>
      <c r="O6184" s="23"/>
      <c r="P6184" s="24"/>
    </row>
    <row r="6185" spans="1:16" ht="12" customHeight="1" x14ac:dyDescent="0.2">
      <c r="A6185" s="31" t="s">
        <v>3438</v>
      </c>
      <c r="B6185" s="31" t="s">
        <v>3438</v>
      </c>
      <c r="C6185" s="31">
        <v>577977</v>
      </c>
      <c r="D6185" s="32">
        <v>43235.623124999998</v>
      </c>
      <c r="E6185" s="32">
        <v>43235.630555555559</v>
      </c>
      <c r="F6185" s="32">
        <v>43241.432638888888</v>
      </c>
      <c r="G6185" s="31">
        <v>4</v>
      </c>
      <c r="H6185" s="31" t="s">
        <v>86</v>
      </c>
      <c r="I6185" s="31" t="s">
        <v>1090</v>
      </c>
      <c r="J6185" s="31" t="s">
        <v>1107</v>
      </c>
      <c r="K6185" s="31" t="s">
        <v>43</v>
      </c>
      <c r="L6185" s="31" t="s">
        <v>11353</v>
      </c>
      <c r="M6185" s="30" t="s">
        <v>11354</v>
      </c>
      <c r="N6185" s="23"/>
      <c r="O6185" s="23"/>
      <c r="P6185" s="24"/>
    </row>
    <row r="6186" spans="1:16" ht="12" customHeight="1" x14ac:dyDescent="0.2">
      <c r="A6186" s="31" t="s">
        <v>3438</v>
      </c>
      <c r="B6186" s="31" t="s">
        <v>3438</v>
      </c>
      <c r="C6186" s="31">
        <v>574099</v>
      </c>
      <c r="D6186" s="32">
        <v>43221.352835648147</v>
      </c>
      <c r="E6186" s="32">
        <v>43221.36041666667</v>
      </c>
      <c r="F6186" s="32">
        <v>43223.548611111109</v>
      </c>
      <c r="G6186" s="31">
        <v>4</v>
      </c>
      <c r="H6186" s="31" t="s">
        <v>86</v>
      </c>
      <c r="I6186" s="31" t="s">
        <v>1090</v>
      </c>
      <c r="J6186" s="31" t="s">
        <v>1125</v>
      </c>
      <c r="K6186" s="31" t="s">
        <v>40</v>
      </c>
      <c r="L6186" s="31" t="s">
        <v>11077</v>
      </c>
      <c r="M6186" s="30" t="s">
        <v>11355</v>
      </c>
      <c r="N6186" s="23"/>
      <c r="O6186" s="23"/>
      <c r="P6186" s="24"/>
    </row>
    <row r="6187" spans="1:16" ht="12" customHeight="1" x14ac:dyDescent="0.2">
      <c r="A6187" s="31" t="s">
        <v>3438</v>
      </c>
      <c r="B6187" s="31" t="s">
        <v>3438</v>
      </c>
      <c r="C6187" s="31">
        <v>575794</v>
      </c>
      <c r="D6187" s="32">
        <v>43228.439618055556</v>
      </c>
      <c r="E6187" s="32">
        <v>43228.459027777775</v>
      </c>
      <c r="F6187" s="32">
        <v>43230.547222222223</v>
      </c>
      <c r="G6187" s="31">
        <v>4</v>
      </c>
      <c r="H6187" s="31" t="s">
        <v>86</v>
      </c>
      <c r="I6187" s="31" t="s">
        <v>1090</v>
      </c>
      <c r="J6187" s="31" t="s">
        <v>430</v>
      </c>
      <c r="K6187" s="31" t="s">
        <v>1119</v>
      </c>
      <c r="L6187" s="31" t="s">
        <v>11356</v>
      </c>
      <c r="M6187" s="30" t="s">
        <v>11357</v>
      </c>
      <c r="N6187" s="23"/>
      <c r="O6187" s="23"/>
      <c r="P6187" s="24"/>
    </row>
    <row r="6188" spans="1:16" ht="12" customHeight="1" x14ac:dyDescent="0.2">
      <c r="A6188" s="31" t="s">
        <v>3438</v>
      </c>
      <c r="B6188" s="31" t="s">
        <v>3438</v>
      </c>
      <c r="C6188" s="31">
        <v>575452</v>
      </c>
      <c r="D6188" s="32">
        <v>43224.960081018522</v>
      </c>
      <c r="E6188" s="32">
        <v>43228.4</v>
      </c>
      <c r="F6188" s="32">
        <v>43229.378460648149</v>
      </c>
      <c r="G6188" s="31">
        <v>4</v>
      </c>
      <c r="H6188" s="31" t="s">
        <v>86</v>
      </c>
      <c r="I6188" s="31" t="s">
        <v>1090</v>
      </c>
      <c r="J6188" s="31" t="s">
        <v>1273</v>
      </c>
      <c r="K6188" s="31" t="s">
        <v>40</v>
      </c>
      <c r="L6188" s="31" t="s">
        <v>11358</v>
      </c>
      <c r="M6188" s="30" t="s">
        <v>11359</v>
      </c>
      <c r="N6188" s="23"/>
      <c r="O6188" s="23"/>
      <c r="P6188" s="24"/>
    </row>
    <row r="6189" spans="1:16" ht="12" customHeight="1" x14ac:dyDescent="0.2">
      <c r="A6189" s="31" t="s">
        <v>3438</v>
      </c>
      <c r="B6189" s="31" t="s">
        <v>3438</v>
      </c>
      <c r="C6189" s="31">
        <v>581114</v>
      </c>
      <c r="D6189" s="32">
        <v>43245.525509259256</v>
      </c>
      <c r="E6189" s="32">
        <v>43245.561111111114</v>
      </c>
      <c r="F6189" s="32">
        <v>43248.313888888886</v>
      </c>
      <c r="G6189" s="31">
        <v>4</v>
      </c>
      <c r="H6189" s="31" t="s">
        <v>86</v>
      </c>
      <c r="I6189" s="31" t="s">
        <v>1090</v>
      </c>
      <c r="J6189" s="31" t="s">
        <v>1273</v>
      </c>
      <c r="K6189" s="31" t="s">
        <v>40</v>
      </c>
      <c r="L6189" s="31" t="s">
        <v>11360</v>
      </c>
      <c r="M6189" s="30" t="s">
        <v>11361</v>
      </c>
      <c r="N6189" s="23"/>
      <c r="O6189" s="23"/>
      <c r="P6189" s="24"/>
    </row>
    <row r="6190" spans="1:16" ht="12" customHeight="1" x14ac:dyDescent="0.2">
      <c r="A6190" s="31" t="s">
        <v>2415</v>
      </c>
      <c r="B6190" s="31" t="s">
        <v>2415</v>
      </c>
      <c r="C6190" s="31">
        <v>565939</v>
      </c>
      <c r="D6190" s="32">
        <v>43189.91101851852</v>
      </c>
      <c r="E6190" s="32">
        <v>43193.356840277775</v>
      </c>
      <c r="F6190" s="32">
        <v>43199.445520833331</v>
      </c>
      <c r="G6190" s="31">
        <v>4</v>
      </c>
      <c r="H6190" s="31" t="s">
        <v>86</v>
      </c>
      <c r="I6190" s="31" t="s">
        <v>1090</v>
      </c>
      <c r="J6190" s="31" t="s">
        <v>1054</v>
      </c>
      <c r="K6190" s="31" t="s">
        <v>1119</v>
      </c>
      <c r="L6190" s="31" t="s">
        <v>11362</v>
      </c>
      <c r="M6190" s="30" t="s">
        <v>11363</v>
      </c>
      <c r="N6190" s="23"/>
      <c r="O6190" s="23"/>
      <c r="P6190" s="24"/>
    </row>
    <row r="6191" spans="1:16" ht="12" customHeight="1" x14ac:dyDescent="0.2">
      <c r="A6191" s="31" t="s">
        <v>1088</v>
      </c>
      <c r="B6191" s="31" t="s">
        <v>2415</v>
      </c>
      <c r="C6191" s="31">
        <v>564090</v>
      </c>
      <c r="D6191" s="32">
        <v>43180.661273148151</v>
      </c>
      <c r="E6191" s="32">
        <v>43180.666666666664</v>
      </c>
      <c r="F6191" s="32">
        <v>43203.401388888888</v>
      </c>
      <c r="G6191" s="31">
        <v>4</v>
      </c>
      <c r="H6191" s="31" t="s">
        <v>86</v>
      </c>
      <c r="I6191" s="31" t="s">
        <v>1090</v>
      </c>
      <c r="J6191" s="31" t="s">
        <v>108</v>
      </c>
      <c r="K6191" s="31" t="s">
        <v>41</v>
      </c>
      <c r="L6191" s="31" t="s">
        <v>11364</v>
      </c>
      <c r="M6191" s="30" t="s">
        <v>11365</v>
      </c>
      <c r="N6191" s="23"/>
      <c r="O6191" s="23"/>
      <c r="P6191" s="24"/>
    </row>
    <row r="6192" spans="1:16" ht="12" customHeight="1" x14ac:dyDescent="0.2">
      <c r="A6192" s="31" t="s">
        <v>2415</v>
      </c>
      <c r="B6192" s="31" t="s">
        <v>2415</v>
      </c>
      <c r="C6192" s="31">
        <v>567971</v>
      </c>
      <c r="D6192" s="32">
        <v>43200.608622685184</v>
      </c>
      <c r="E6192" s="32">
        <v>43200.611863425926</v>
      </c>
      <c r="F6192" s="32">
        <v>43200.631423611114</v>
      </c>
      <c r="G6192" s="31">
        <v>4</v>
      </c>
      <c r="H6192" s="31" t="s">
        <v>86</v>
      </c>
      <c r="I6192" s="31" t="s">
        <v>1090</v>
      </c>
      <c r="J6192" s="31" t="s">
        <v>194</v>
      </c>
      <c r="K6192" s="31" t="s">
        <v>41</v>
      </c>
      <c r="L6192" s="31" t="s">
        <v>11366</v>
      </c>
      <c r="M6192" s="30" t="s">
        <v>11367</v>
      </c>
      <c r="N6192" s="23">
        <v>5498</v>
      </c>
      <c r="O6192" s="23"/>
      <c r="P6192" s="24" t="s">
        <v>1150</v>
      </c>
    </row>
    <row r="6193" spans="1:16" ht="12" customHeight="1" x14ac:dyDescent="0.2">
      <c r="A6193" s="31" t="s">
        <v>2415</v>
      </c>
      <c r="B6193" s="31" t="s">
        <v>2415</v>
      </c>
      <c r="C6193" s="31">
        <v>571295</v>
      </c>
      <c r="D6193" s="32">
        <v>43213.264652777776</v>
      </c>
      <c r="E6193" s="32">
        <v>43213.284722222219</v>
      </c>
      <c r="F6193" s="32">
        <v>43213.56527777778</v>
      </c>
      <c r="G6193" s="31">
        <v>4</v>
      </c>
      <c r="H6193" s="31" t="s">
        <v>86</v>
      </c>
      <c r="I6193" s="31" t="s">
        <v>1138</v>
      </c>
      <c r="J6193" s="31" t="s">
        <v>1332</v>
      </c>
      <c r="K6193" s="31" t="s">
        <v>1333</v>
      </c>
      <c r="L6193" s="31" t="s">
        <v>11368</v>
      </c>
      <c r="M6193" s="30" t="s">
        <v>11369</v>
      </c>
      <c r="N6193" s="23"/>
      <c r="O6193" s="23"/>
      <c r="P6193" s="24"/>
    </row>
    <row r="6194" spans="1:16" ht="12" customHeight="1" x14ac:dyDescent="0.2">
      <c r="A6194" s="31" t="s">
        <v>2415</v>
      </c>
      <c r="B6194" s="31" t="s">
        <v>2415</v>
      </c>
      <c r="C6194" s="31">
        <v>566255</v>
      </c>
      <c r="D6194" s="32">
        <v>43193.480104166665</v>
      </c>
      <c r="E6194" s="32">
        <v>43193.54583333333</v>
      </c>
      <c r="F6194" s="32">
        <v>43199.653310185182</v>
      </c>
      <c r="G6194" s="31">
        <v>4</v>
      </c>
      <c r="H6194" s="31" t="s">
        <v>86</v>
      </c>
      <c r="I6194" s="31" t="s">
        <v>1090</v>
      </c>
      <c r="J6194" s="31" t="s">
        <v>1332</v>
      </c>
      <c r="K6194" s="31" t="s">
        <v>1333</v>
      </c>
      <c r="L6194" s="31" t="s">
        <v>11370</v>
      </c>
      <c r="M6194" s="30" t="s">
        <v>11371</v>
      </c>
      <c r="N6194" s="23"/>
      <c r="O6194" s="23"/>
      <c r="P6194" s="24"/>
    </row>
    <row r="6195" spans="1:16" ht="12" customHeight="1" x14ac:dyDescent="0.2">
      <c r="A6195" s="31" t="s">
        <v>2415</v>
      </c>
      <c r="B6195" s="31" t="s">
        <v>2415</v>
      </c>
      <c r="C6195" s="31">
        <v>570473</v>
      </c>
      <c r="D6195" s="32">
        <v>43209.241446759261</v>
      </c>
      <c r="E6195" s="32">
        <v>43210.421423611115</v>
      </c>
      <c r="F6195" s="32">
        <v>43210.469988425924</v>
      </c>
      <c r="G6195" s="31">
        <v>4</v>
      </c>
      <c r="H6195" s="31" t="s">
        <v>86</v>
      </c>
      <c r="I6195" s="31" t="s">
        <v>1090</v>
      </c>
      <c r="J6195" s="31" t="s">
        <v>1332</v>
      </c>
      <c r="K6195" s="31" t="s">
        <v>1333</v>
      </c>
      <c r="L6195" s="31" t="s">
        <v>9023</v>
      </c>
      <c r="M6195" s="30" t="s">
        <v>11372</v>
      </c>
      <c r="N6195" s="23"/>
      <c r="O6195" s="23"/>
      <c r="P6195" s="24"/>
    </row>
    <row r="6196" spans="1:16" ht="12" customHeight="1" x14ac:dyDescent="0.2">
      <c r="A6196" s="31" t="s">
        <v>2415</v>
      </c>
      <c r="B6196" s="31" t="s">
        <v>2415</v>
      </c>
      <c r="C6196" s="31">
        <v>571860</v>
      </c>
      <c r="D6196" s="32">
        <v>43214.332824074074</v>
      </c>
      <c r="E6196" s="32">
        <v>43214.348611111112</v>
      </c>
      <c r="F6196" s="32">
        <v>43215.275000000001</v>
      </c>
      <c r="G6196" s="31">
        <v>4</v>
      </c>
      <c r="H6196" s="31" t="s">
        <v>86</v>
      </c>
      <c r="I6196" s="31" t="s">
        <v>1090</v>
      </c>
      <c r="J6196" s="31" t="s">
        <v>457</v>
      </c>
      <c r="K6196" s="31" t="s">
        <v>41</v>
      </c>
      <c r="L6196" s="31" t="s">
        <v>11373</v>
      </c>
      <c r="M6196" s="30" t="s">
        <v>11374</v>
      </c>
      <c r="N6196" s="23"/>
      <c r="O6196" s="23"/>
      <c r="P6196" s="24"/>
    </row>
    <row r="6197" spans="1:16" ht="12" customHeight="1" x14ac:dyDescent="0.2">
      <c r="A6197" s="31" t="s">
        <v>2415</v>
      </c>
      <c r="B6197" s="31" t="s">
        <v>2415</v>
      </c>
      <c r="C6197" s="31">
        <v>569121</v>
      </c>
      <c r="D6197" s="32">
        <v>43204.167233796295</v>
      </c>
      <c r="E6197" s="32">
        <v>43206.32916666667</v>
      </c>
      <c r="F6197" s="32">
        <v>43207.35359953704</v>
      </c>
      <c r="G6197" s="31">
        <v>4</v>
      </c>
      <c r="H6197" s="31" t="s">
        <v>86</v>
      </c>
      <c r="I6197" s="31" t="s">
        <v>1090</v>
      </c>
      <c r="J6197" s="31" t="s">
        <v>415</v>
      </c>
      <c r="K6197" s="31" t="s">
        <v>41</v>
      </c>
      <c r="L6197" s="31" t="s">
        <v>11375</v>
      </c>
      <c r="M6197" s="30" t="s">
        <v>11376</v>
      </c>
      <c r="N6197" s="23"/>
      <c r="O6197" s="23"/>
      <c r="P6197" s="24"/>
    </row>
    <row r="6198" spans="1:16" ht="12" customHeight="1" x14ac:dyDescent="0.2">
      <c r="A6198" s="31" t="s">
        <v>2415</v>
      </c>
      <c r="B6198" s="31" t="s">
        <v>2415</v>
      </c>
      <c r="C6198" s="31">
        <v>569410</v>
      </c>
      <c r="D6198" s="32">
        <v>43206.449166666665</v>
      </c>
      <c r="E6198" s="32">
        <v>43206.474016203705</v>
      </c>
      <c r="F6198" s="32">
        <v>43214.357349537036</v>
      </c>
      <c r="G6198" s="31">
        <v>4</v>
      </c>
      <c r="H6198" s="31" t="s">
        <v>86</v>
      </c>
      <c r="I6198" s="31" t="s">
        <v>1090</v>
      </c>
      <c r="J6198" s="31" t="s">
        <v>415</v>
      </c>
      <c r="K6198" s="31" t="s">
        <v>41</v>
      </c>
      <c r="L6198" s="31" t="s">
        <v>11377</v>
      </c>
      <c r="M6198" s="30" t="s">
        <v>11378</v>
      </c>
      <c r="N6198" s="23"/>
      <c r="O6198" s="23"/>
      <c r="P6198" s="24"/>
    </row>
    <row r="6199" spans="1:16" ht="12" customHeight="1" x14ac:dyDescent="0.2">
      <c r="A6199" s="31" t="s">
        <v>2415</v>
      </c>
      <c r="B6199" s="31" t="s">
        <v>2415</v>
      </c>
      <c r="C6199" s="31">
        <v>570994</v>
      </c>
      <c r="D6199" s="32">
        <v>43210.399895833332</v>
      </c>
      <c r="E6199" s="32">
        <v>43210.449305555558</v>
      </c>
      <c r="F6199" s="32">
        <v>43213.479421296295</v>
      </c>
      <c r="G6199" s="31">
        <v>4</v>
      </c>
      <c r="H6199" s="31" t="s">
        <v>86</v>
      </c>
      <c r="I6199" s="31" t="s">
        <v>1090</v>
      </c>
      <c r="J6199" s="31" t="s">
        <v>415</v>
      </c>
      <c r="K6199" s="31" t="s">
        <v>41</v>
      </c>
      <c r="L6199" s="31" t="s">
        <v>11379</v>
      </c>
      <c r="M6199" s="30" t="s">
        <v>11380</v>
      </c>
      <c r="N6199" s="23"/>
      <c r="O6199" s="23"/>
      <c r="P6199" s="24"/>
    </row>
    <row r="6200" spans="1:16" ht="12" customHeight="1" x14ac:dyDescent="0.2">
      <c r="A6200" s="31" t="s">
        <v>2415</v>
      </c>
      <c r="B6200" s="31" t="s">
        <v>2415</v>
      </c>
      <c r="C6200" s="31">
        <v>573449</v>
      </c>
      <c r="D6200" s="32">
        <v>43217.639444444445</v>
      </c>
      <c r="E6200" s="32">
        <v>43217.647870370369</v>
      </c>
      <c r="F6200" s="32">
        <v>43220.605729166666</v>
      </c>
      <c r="G6200" s="31">
        <v>4</v>
      </c>
      <c r="H6200" s="31" t="s">
        <v>86</v>
      </c>
      <c r="I6200" s="31" t="s">
        <v>1090</v>
      </c>
      <c r="J6200" s="31" t="s">
        <v>2915</v>
      </c>
      <c r="K6200" s="31" t="s">
        <v>2916</v>
      </c>
      <c r="L6200" s="31" t="s">
        <v>11381</v>
      </c>
      <c r="M6200" s="30" t="s">
        <v>11382</v>
      </c>
      <c r="N6200" s="23"/>
      <c r="O6200" s="23"/>
      <c r="P6200" s="24"/>
    </row>
    <row r="6201" spans="1:16" ht="12" customHeight="1" x14ac:dyDescent="0.2">
      <c r="A6201" s="31" t="s">
        <v>2415</v>
      </c>
      <c r="B6201" s="31" t="s">
        <v>2415</v>
      </c>
      <c r="C6201" s="31">
        <v>568749</v>
      </c>
      <c r="D6201" s="32">
        <v>43203.239398148151</v>
      </c>
      <c r="E6201" s="32">
        <v>43203.308333333334</v>
      </c>
      <c r="F6201" s="32">
        <v>43203.62395833333</v>
      </c>
      <c r="G6201" s="31">
        <v>4</v>
      </c>
      <c r="H6201" s="31" t="s">
        <v>86</v>
      </c>
      <c r="I6201" s="31" t="s">
        <v>1090</v>
      </c>
      <c r="J6201" s="31" t="s">
        <v>11383</v>
      </c>
      <c r="K6201" s="31" t="s">
        <v>41</v>
      </c>
      <c r="L6201" s="31" t="s">
        <v>11384</v>
      </c>
      <c r="M6201" s="30" t="s">
        <v>11385</v>
      </c>
      <c r="N6201" s="23"/>
      <c r="O6201" s="23"/>
      <c r="P6201" s="24"/>
    </row>
    <row r="6202" spans="1:16" ht="12" customHeight="1" x14ac:dyDescent="0.2">
      <c r="A6202" s="31" t="s">
        <v>2415</v>
      </c>
      <c r="B6202" s="31" t="s">
        <v>2415</v>
      </c>
      <c r="C6202" s="31">
        <v>568746</v>
      </c>
      <c r="D6202" s="32">
        <v>43203.219236111108</v>
      </c>
      <c r="E6202" s="32">
        <v>43203.308541666665</v>
      </c>
      <c r="F6202" s="32">
        <v>43204.333136574074</v>
      </c>
      <c r="G6202" s="31">
        <v>4</v>
      </c>
      <c r="H6202" s="31" t="s">
        <v>86</v>
      </c>
      <c r="I6202" s="31" t="s">
        <v>1090</v>
      </c>
      <c r="J6202" s="31" t="s">
        <v>11383</v>
      </c>
      <c r="K6202" s="31" t="s">
        <v>41</v>
      </c>
      <c r="L6202" s="31" t="s">
        <v>11386</v>
      </c>
      <c r="M6202" s="30" t="s">
        <v>10394</v>
      </c>
      <c r="N6202" s="23"/>
      <c r="O6202" s="23"/>
      <c r="P6202" s="24"/>
    </row>
    <row r="6203" spans="1:16" ht="12" customHeight="1" x14ac:dyDescent="0.2">
      <c r="A6203" s="31" t="s">
        <v>1145</v>
      </c>
      <c r="B6203" s="31" t="s">
        <v>1145</v>
      </c>
      <c r="C6203" s="31">
        <v>662258</v>
      </c>
      <c r="D6203" s="32">
        <v>43553.474398148152</v>
      </c>
      <c r="E6203" s="32">
        <v>43553.47859953704</v>
      </c>
      <c r="F6203" s="32">
        <v>43553.481307870374</v>
      </c>
      <c r="G6203" s="31">
        <v>4</v>
      </c>
      <c r="H6203" s="31" t="s">
        <v>86</v>
      </c>
      <c r="I6203" s="31" t="s">
        <v>1090</v>
      </c>
      <c r="J6203" s="31" t="s">
        <v>93</v>
      </c>
      <c r="K6203" s="31" t="s">
        <v>1119</v>
      </c>
      <c r="L6203" s="31" t="s">
        <v>10608</v>
      </c>
      <c r="M6203" s="30" t="s">
        <v>10621</v>
      </c>
      <c r="N6203" s="24"/>
      <c r="O6203" s="28">
        <v>397</v>
      </c>
      <c r="P6203" s="24" t="s">
        <v>1219</v>
      </c>
    </row>
    <row r="6204" spans="1:16" ht="12" customHeight="1" x14ac:dyDescent="0.2">
      <c r="A6204" s="31" t="s">
        <v>2415</v>
      </c>
      <c r="B6204" s="31" t="s">
        <v>2415</v>
      </c>
      <c r="C6204" s="31">
        <v>570957</v>
      </c>
      <c r="D6204" s="32">
        <v>43210.371319444443</v>
      </c>
      <c r="E6204" s="32">
        <v>43213.664583333331</v>
      </c>
      <c r="F6204" s="32">
        <v>43215.356249999997</v>
      </c>
      <c r="G6204" s="31">
        <v>4</v>
      </c>
      <c r="H6204" s="31" t="s">
        <v>86</v>
      </c>
      <c r="I6204" s="31" t="s">
        <v>1090</v>
      </c>
      <c r="J6204" s="31" t="s">
        <v>101</v>
      </c>
      <c r="K6204" s="31" t="s">
        <v>40</v>
      </c>
      <c r="L6204" s="31" t="s">
        <v>101</v>
      </c>
      <c r="M6204" s="30" t="s">
        <v>11387</v>
      </c>
      <c r="N6204" s="23"/>
      <c r="O6204" s="23"/>
      <c r="P6204" s="24"/>
    </row>
    <row r="6205" spans="1:16" ht="12" customHeight="1" x14ac:dyDescent="0.2">
      <c r="A6205" s="31" t="s">
        <v>2415</v>
      </c>
      <c r="B6205" s="31" t="s">
        <v>2415</v>
      </c>
      <c r="C6205" s="31">
        <v>566865</v>
      </c>
      <c r="D6205" s="32">
        <v>43195.393877314818</v>
      </c>
      <c r="E6205" s="32">
        <v>43195.435416666667</v>
      </c>
      <c r="F6205" s="32">
        <v>43195.466666666667</v>
      </c>
      <c r="G6205" s="31">
        <v>4</v>
      </c>
      <c r="H6205" s="31" t="s">
        <v>86</v>
      </c>
      <c r="I6205" s="31" t="s">
        <v>1090</v>
      </c>
      <c r="J6205" s="31" t="s">
        <v>101</v>
      </c>
      <c r="K6205" s="31" t="s">
        <v>40</v>
      </c>
      <c r="L6205" s="31" t="s">
        <v>11388</v>
      </c>
      <c r="M6205" s="30" t="s">
        <v>11389</v>
      </c>
      <c r="N6205" s="23"/>
      <c r="O6205" s="23"/>
      <c r="P6205" s="24"/>
    </row>
    <row r="6206" spans="1:16" ht="12" customHeight="1" x14ac:dyDescent="0.2">
      <c r="A6206" s="31" t="s">
        <v>1145</v>
      </c>
      <c r="B6206" s="31" t="s">
        <v>1145</v>
      </c>
      <c r="C6206" s="31">
        <v>662434</v>
      </c>
      <c r="D6206" s="32">
        <v>43553.974930555552</v>
      </c>
      <c r="E6206" s="32">
        <v>43554.331087962964</v>
      </c>
      <c r="F6206" s="32">
        <v>43554.414814814816</v>
      </c>
      <c r="G6206" s="31">
        <v>4</v>
      </c>
      <c r="H6206" s="31" t="s">
        <v>86</v>
      </c>
      <c r="I6206" s="31" t="s">
        <v>1090</v>
      </c>
      <c r="J6206" s="31" t="s">
        <v>93</v>
      </c>
      <c r="K6206" s="31" t="s">
        <v>1119</v>
      </c>
      <c r="L6206" s="31" t="s">
        <v>10608</v>
      </c>
      <c r="M6206" s="30" t="s">
        <v>10621</v>
      </c>
      <c r="N6206" s="24"/>
      <c r="O6206" s="28">
        <v>397</v>
      </c>
      <c r="P6206" s="24" t="s">
        <v>1219</v>
      </c>
    </row>
    <row r="6207" spans="1:16" ht="12" customHeight="1" x14ac:dyDescent="0.2">
      <c r="A6207" s="31" t="s">
        <v>2415</v>
      </c>
      <c r="B6207" s="31" t="s">
        <v>2415</v>
      </c>
      <c r="C6207" s="31">
        <v>570573</v>
      </c>
      <c r="D6207" s="32">
        <v>43209.372604166667</v>
      </c>
      <c r="E6207" s="32">
        <v>43209.448240740741</v>
      </c>
      <c r="F6207" s="32">
        <v>43209.648611111108</v>
      </c>
      <c r="G6207" s="31">
        <v>4</v>
      </c>
      <c r="H6207" s="31" t="s">
        <v>86</v>
      </c>
      <c r="I6207" s="31" t="s">
        <v>1090</v>
      </c>
      <c r="J6207" s="31" t="s">
        <v>101</v>
      </c>
      <c r="K6207" s="31" t="s">
        <v>40</v>
      </c>
      <c r="L6207" s="31" t="s">
        <v>11390</v>
      </c>
      <c r="M6207" s="30" t="s">
        <v>11391</v>
      </c>
      <c r="N6207" s="23"/>
      <c r="O6207" s="23"/>
      <c r="P6207" s="24"/>
    </row>
    <row r="6208" spans="1:16" ht="12" customHeight="1" x14ac:dyDescent="0.2">
      <c r="A6208" s="31" t="s">
        <v>2415</v>
      </c>
      <c r="B6208" s="31" t="s">
        <v>2415</v>
      </c>
      <c r="C6208" s="31">
        <v>567281</v>
      </c>
      <c r="D6208" s="32">
        <v>43196.843506944446</v>
      </c>
      <c r="E6208" s="32">
        <v>43199.378148148149</v>
      </c>
      <c r="F6208" s="32">
        <v>43199.426388888889</v>
      </c>
      <c r="G6208" s="31">
        <v>4</v>
      </c>
      <c r="H6208" s="31" t="s">
        <v>86</v>
      </c>
      <c r="I6208" s="31" t="s">
        <v>1090</v>
      </c>
      <c r="J6208" s="31" t="s">
        <v>101</v>
      </c>
      <c r="K6208" s="31" t="s">
        <v>40</v>
      </c>
      <c r="L6208" s="31" t="s">
        <v>11392</v>
      </c>
      <c r="M6208" s="30" t="s">
        <v>11393</v>
      </c>
      <c r="N6208" s="23" t="s">
        <v>768</v>
      </c>
      <c r="O6208" s="23"/>
      <c r="P6208" s="24" t="s">
        <v>1150</v>
      </c>
    </row>
    <row r="6209" spans="1:16" ht="12" customHeight="1" x14ac:dyDescent="0.2">
      <c r="A6209" s="31" t="s">
        <v>1098</v>
      </c>
      <c r="B6209" s="31" t="s">
        <v>1098</v>
      </c>
      <c r="C6209" s="31">
        <v>662782</v>
      </c>
      <c r="D6209" s="32">
        <v>43556.475682870368</v>
      </c>
      <c r="E6209" s="32">
        <v>43556.478449074071</v>
      </c>
      <c r="F6209" s="32">
        <v>43556.479571759257</v>
      </c>
      <c r="G6209" s="31">
        <v>4</v>
      </c>
      <c r="H6209" s="31" t="s">
        <v>86</v>
      </c>
      <c r="I6209" s="31" t="s">
        <v>1090</v>
      </c>
      <c r="J6209" s="31" t="s">
        <v>93</v>
      </c>
      <c r="K6209" s="31" t="s">
        <v>1119</v>
      </c>
      <c r="L6209" s="31" t="s">
        <v>10608</v>
      </c>
      <c r="M6209" s="30" t="s">
        <v>11394</v>
      </c>
      <c r="N6209" s="24"/>
      <c r="O6209" s="28">
        <v>397</v>
      </c>
      <c r="P6209" s="24" t="s">
        <v>1219</v>
      </c>
    </row>
    <row r="6210" spans="1:16" ht="12" customHeight="1" x14ac:dyDescent="0.2">
      <c r="A6210" s="31" t="s">
        <v>1088</v>
      </c>
      <c r="B6210" s="31" t="s">
        <v>2415</v>
      </c>
      <c r="C6210" s="31">
        <v>564970</v>
      </c>
      <c r="D6210" s="32">
        <v>43185.611805555556</v>
      </c>
      <c r="E6210" s="32">
        <v>43186.557638888888</v>
      </c>
      <c r="F6210" s="32">
        <v>43194.382638888892</v>
      </c>
      <c r="G6210" s="31">
        <v>4</v>
      </c>
      <c r="H6210" s="31" t="s">
        <v>86</v>
      </c>
      <c r="I6210" s="31" t="s">
        <v>1090</v>
      </c>
      <c r="J6210" s="31" t="s">
        <v>101</v>
      </c>
      <c r="K6210" s="31" t="s">
        <v>40</v>
      </c>
      <c r="L6210" s="31" t="s">
        <v>11395</v>
      </c>
      <c r="M6210" s="30" t="s">
        <v>11396</v>
      </c>
      <c r="N6210" s="23"/>
      <c r="O6210" s="23"/>
      <c r="P6210" s="24"/>
    </row>
    <row r="6211" spans="1:16" ht="12" customHeight="1" x14ac:dyDescent="0.2">
      <c r="A6211" s="31" t="s">
        <v>1098</v>
      </c>
      <c r="B6211" s="31" t="s">
        <v>1098</v>
      </c>
      <c r="C6211" s="31">
        <v>663003</v>
      </c>
      <c r="D6211" s="32">
        <v>43556.975428240738</v>
      </c>
      <c r="E6211" s="32">
        <v>43557.354745370372</v>
      </c>
      <c r="F6211" s="32">
        <v>43572.426550925928</v>
      </c>
      <c r="G6211" s="31">
        <v>4</v>
      </c>
      <c r="H6211" s="31" t="s">
        <v>86</v>
      </c>
      <c r="I6211" s="31" t="s">
        <v>1090</v>
      </c>
      <c r="J6211" s="31" t="s">
        <v>93</v>
      </c>
      <c r="K6211" s="31" t="s">
        <v>1119</v>
      </c>
      <c r="L6211" s="31" t="s">
        <v>841</v>
      </c>
      <c r="M6211" s="30" t="s">
        <v>3489</v>
      </c>
      <c r="N6211" s="24"/>
      <c r="O6211" s="28">
        <v>397</v>
      </c>
      <c r="P6211" s="24" t="s">
        <v>1219</v>
      </c>
    </row>
    <row r="6212" spans="1:16" ht="12" customHeight="1" x14ac:dyDescent="0.2">
      <c r="A6212" s="31" t="s">
        <v>1098</v>
      </c>
      <c r="B6212" s="31" t="s">
        <v>1098</v>
      </c>
      <c r="C6212" s="31">
        <v>663004</v>
      </c>
      <c r="D6212" s="32">
        <v>43556.975763888891</v>
      </c>
      <c r="E6212" s="32">
        <v>43557.354837962965</v>
      </c>
      <c r="F6212" s="32">
        <v>43572.427314814813</v>
      </c>
      <c r="G6212" s="31">
        <v>4</v>
      </c>
      <c r="H6212" s="31" t="s">
        <v>86</v>
      </c>
      <c r="I6212" s="31" t="s">
        <v>1090</v>
      </c>
      <c r="J6212" s="31" t="s">
        <v>93</v>
      </c>
      <c r="K6212" s="31" t="s">
        <v>1119</v>
      </c>
      <c r="L6212" s="31" t="s">
        <v>10608</v>
      </c>
      <c r="M6212" s="30" t="s">
        <v>11397</v>
      </c>
      <c r="N6212" s="24"/>
      <c r="O6212" s="28">
        <v>397</v>
      </c>
      <c r="P6212" s="24" t="s">
        <v>1219</v>
      </c>
    </row>
    <row r="6213" spans="1:16" ht="12" customHeight="1" x14ac:dyDescent="0.2">
      <c r="A6213" s="31" t="s">
        <v>1088</v>
      </c>
      <c r="B6213" s="31" t="s">
        <v>2415</v>
      </c>
      <c r="C6213" s="31">
        <v>565705</v>
      </c>
      <c r="D6213" s="32">
        <v>43188.358541666668</v>
      </c>
      <c r="E6213" s="32">
        <v>43188.429826388892</v>
      </c>
      <c r="F6213" s="32">
        <v>43203.348611111112</v>
      </c>
      <c r="G6213" s="31">
        <v>4</v>
      </c>
      <c r="H6213" s="31" t="s">
        <v>86</v>
      </c>
      <c r="I6213" s="31" t="s">
        <v>1090</v>
      </c>
      <c r="J6213" s="31" t="s">
        <v>101</v>
      </c>
      <c r="K6213" s="31" t="s">
        <v>40</v>
      </c>
      <c r="L6213" s="31" t="s">
        <v>11398</v>
      </c>
      <c r="M6213" s="30" t="s">
        <v>11399</v>
      </c>
      <c r="N6213" s="23"/>
      <c r="O6213" s="23"/>
      <c r="P6213" s="24"/>
    </row>
    <row r="6214" spans="1:16" ht="12" customHeight="1" x14ac:dyDescent="0.2">
      <c r="A6214" s="31" t="s">
        <v>2415</v>
      </c>
      <c r="B6214" s="31" t="s">
        <v>2415</v>
      </c>
      <c r="C6214" s="31">
        <v>566980</v>
      </c>
      <c r="D6214" s="32">
        <v>43195.577546296299</v>
      </c>
      <c r="E6214" s="32">
        <v>43199.347916666666</v>
      </c>
      <c r="F6214" s="32">
        <v>43200.529861111114</v>
      </c>
      <c r="G6214" s="31">
        <v>4</v>
      </c>
      <c r="H6214" s="31" t="s">
        <v>86</v>
      </c>
      <c r="I6214" s="31" t="s">
        <v>1090</v>
      </c>
      <c r="J6214" s="31" t="s">
        <v>101</v>
      </c>
      <c r="K6214" s="31" t="s">
        <v>40</v>
      </c>
      <c r="L6214" s="31" t="s">
        <v>11400</v>
      </c>
      <c r="M6214" s="30" t="s">
        <v>11401</v>
      </c>
      <c r="N6214" s="23"/>
      <c r="O6214" s="23"/>
      <c r="P6214" s="24"/>
    </row>
    <row r="6215" spans="1:16" ht="12" customHeight="1" x14ac:dyDescent="0.2">
      <c r="A6215" s="31" t="s">
        <v>2415</v>
      </c>
      <c r="B6215" s="31" t="s">
        <v>2415</v>
      </c>
      <c r="C6215" s="31">
        <v>566899</v>
      </c>
      <c r="D6215" s="32">
        <v>43195.447002314817</v>
      </c>
      <c r="E6215" s="32">
        <v>43199.357638888891</v>
      </c>
      <c r="F6215" s="32">
        <v>43200.523611111108</v>
      </c>
      <c r="G6215" s="31">
        <v>4</v>
      </c>
      <c r="H6215" s="31" t="s">
        <v>86</v>
      </c>
      <c r="I6215" s="31" t="s">
        <v>1090</v>
      </c>
      <c r="J6215" s="31" t="s">
        <v>101</v>
      </c>
      <c r="K6215" s="31" t="s">
        <v>40</v>
      </c>
      <c r="L6215" s="31" t="s">
        <v>11402</v>
      </c>
      <c r="M6215" s="30" t="s">
        <v>3417</v>
      </c>
      <c r="N6215" s="23"/>
      <c r="O6215" s="23"/>
      <c r="P6215" s="24"/>
    </row>
    <row r="6216" spans="1:16" ht="12" customHeight="1" x14ac:dyDescent="0.2">
      <c r="A6216" s="31" t="s">
        <v>2415</v>
      </c>
      <c r="B6216" s="31" t="s">
        <v>2415</v>
      </c>
      <c r="C6216" s="31">
        <v>566881</v>
      </c>
      <c r="D6216" s="32">
        <v>43195.408101851855</v>
      </c>
      <c r="E6216" s="32">
        <v>43195.45590277778</v>
      </c>
      <c r="F6216" s="32">
        <v>43199.543749999997</v>
      </c>
      <c r="G6216" s="31">
        <v>4</v>
      </c>
      <c r="H6216" s="31" t="s">
        <v>86</v>
      </c>
      <c r="I6216" s="31" t="s">
        <v>1090</v>
      </c>
      <c r="J6216" s="31" t="s">
        <v>101</v>
      </c>
      <c r="K6216" s="31" t="s">
        <v>40</v>
      </c>
      <c r="L6216" s="31" t="s">
        <v>11403</v>
      </c>
      <c r="M6216" s="30" t="s">
        <v>11404</v>
      </c>
      <c r="N6216" s="23"/>
      <c r="O6216" s="23"/>
      <c r="P6216" s="24"/>
    </row>
    <row r="6217" spans="1:16" ht="12" customHeight="1" x14ac:dyDescent="0.2">
      <c r="A6217" s="31" t="s">
        <v>2415</v>
      </c>
      <c r="B6217" s="31" t="s">
        <v>2415</v>
      </c>
      <c r="C6217" s="31">
        <v>571875</v>
      </c>
      <c r="D6217" s="32">
        <v>43214.341168981482</v>
      </c>
      <c r="E6217" s="32">
        <v>43215.390277777777</v>
      </c>
      <c r="F6217" s="32">
        <v>43215.402777777781</v>
      </c>
      <c r="G6217" s="31">
        <v>4</v>
      </c>
      <c r="H6217" s="31" t="s">
        <v>86</v>
      </c>
      <c r="I6217" s="31" t="s">
        <v>1090</v>
      </c>
      <c r="J6217" s="31" t="s">
        <v>101</v>
      </c>
      <c r="K6217" s="31" t="s">
        <v>40</v>
      </c>
      <c r="L6217" s="31" t="s">
        <v>11405</v>
      </c>
      <c r="M6217" s="30" t="s">
        <v>11406</v>
      </c>
      <c r="N6217" s="23"/>
      <c r="O6217" s="23"/>
      <c r="P6217" s="24"/>
    </row>
    <row r="6218" spans="1:16" ht="12" customHeight="1" x14ac:dyDescent="0.2">
      <c r="A6218" s="31" t="s">
        <v>2415</v>
      </c>
      <c r="B6218" s="31" t="s">
        <v>2415</v>
      </c>
      <c r="C6218" s="31">
        <v>573194</v>
      </c>
      <c r="D6218" s="32">
        <v>43217.353310185186</v>
      </c>
      <c r="E6218" s="32">
        <v>43217.42460648148</v>
      </c>
      <c r="F6218" s="32">
        <v>43220.448611111111</v>
      </c>
      <c r="G6218" s="31">
        <v>4</v>
      </c>
      <c r="H6218" s="31" t="s">
        <v>86</v>
      </c>
      <c r="I6218" s="31" t="s">
        <v>1090</v>
      </c>
      <c r="J6218" s="31" t="s">
        <v>101</v>
      </c>
      <c r="K6218" s="31" t="s">
        <v>40</v>
      </c>
      <c r="L6218" s="31" t="s">
        <v>9792</v>
      </c>
      <c r="M6218" s="30" t="s">
        <v>11407</v>
      </c>
      <c r="N6218" s="23"/>
      <c r="O6218" s="23"/>
      <c r="P6218" s="24"/>
    </row>
    <row r="6219" spans="1:16" ht="12" customHeight="1" x14ac:dyDescent="0.2">
      <c r="A6219" s="31" t="s">
        <v>2415</v>
      </c>
      <c r="B6219" s="31" t="s">
        <v>2415</v>
      </c>
      <c r="C6219" s="31">
        <v>572400</v>
      </c>
      <c r="D6219" s="32">
        <v>43215.404664351852</v>
      </c>
      <c r="E6219" s="32">
        <v>43215.573240740741</v>
      </c>
      <c r="F6219" s="32">
        <v>43220.369444444441</v>
      </c>
      <c r="G6219" s="31">
        <v>4</v>
      </c>
      <c r="H6219" s="31" t="s">
        <v>86</v>
      </c>
      <c r="I6219" s="31" t="s">
        <v>1090</v>
      </c>
      <c r="J6219" s="31" t="s">
        <v>101</v>
      </c>
      <c r="K6219" s="31" t="s">
        <v>40</v>
      </c>
      <c r="L6219" s="31" t="s">
        <v>11408</v>
      </c>
      <c r="M6219" s="30" t="s">
        <v>11409</v>
      </c>
      <c r="N6219" s="23"/>
      <c r="O6219" s="23"/>
      <c r="P6219" s="24"/>
    </row>
    <row r="6220" spans="1:16" ht="12" customHeight="1" x14ac:dyDescent="0.2">
      <c r="A6220" s="31" t="s">
        <v>2415</v>
      </c>
      <c r="B6220" s="31" t="s">
        <v>2415</v>
      </c>
      <c r="C6220" s="31">
        <v>566222</v>
      </c>
      <c r="D6220" s="32">
        <v>43193.43068287037</v>
      </c>
      <c r="E6220" s="32">
        <v>43193.451458333337</v>
      </c>
      <c r="F6220" s="32">
        <v>43193.502083333333</v>
      </c>
      <c r="G6220" s="31">
        <v>4</v>
      </c>
      <c r="H6220" s="31" t="s">
        <v>86</v>
      </c>
      <c r="I6220" s="31" t="s">
        <v>1090</v>
      </c>
      <c r="J6220" s="31" t="s">
        <v>101</v>
      </c>
      <c r="K6220" s="31" t="s">
        <v>40</v>
      </c>
      <c r="L6220" s="31" t="s">
        <v>1339</v>
      </c>
      <c r="M6220" s="30" t="s">
        <v>11410</v>
      </c>
      <c r="N6220" s="23">
        <v>7019</v>
      </c>
      <c r="O6220" s="23"/>
      <c r="P6220" s="24" t="s">
        <v>1150</v>
      </c>
    </row>
    <row r="6221" spans="1:16" ht="12" customHeight="1" x14ac:dyDescent="0.2">
      <c r="A6221" s="31" t="s">
        <v>2415</v>
      </c>
      <c r="B6221" s="31" t="s">
        <v>2415</v>
      </c>
      <c r="C6221" s="31">
        <v>567553</v>
      </c>
      <c r="D6221" s="32">
        <v>43199.415405092594</v>
      </c>
      <c r="E6221" s="32">
        <v>43199.651643518519</v>
      </c>
      <c r="F6221" s="32">
        <v>43213.377083333333</v>
      </c>
      <c r="G6221" s="31">
        <v>4</v>
      </c>
      <c r="H6221" s="31" t="s">
        <v>86</v>
      </c>
      <c r="I6221" s="31" t="s">
        <v>1090</v>
      </c>
      <c r="J6221" s="31" t="s">
        <v>101</v>
      </c>
      <c r="K6221" s="31" t="s">
        <v>40</v>
      </c>
      <c r="L6221" s="31" t="s">
        <v>11411</v>
      </c>
      <c r="M6221" s="30" t="s">
        <v>11412</v>
      </c>
      <c r="N6221" s="23"/>
      <c r="O6221" s="23"/>
      <c r="P6221" s="24"/>
    </row>
    <row r="6222" spans="1:16" ht="12" customHeight="1" x14ac:dyDescent="0.2">
      <c r="A6222" s="31" t="s">
        <v>1088</v>
      </c>
      <c r="B6222" s="31" t="s">
        <v>2415</v>
      </c>
      <c r="C6222" s="31">
        <v>565544</v>
      </c>
      <c r="D6222" s="32">
        <v>43187.545358796298</v>
      </c>
      <c r="E6222" s="32">
        <v>43187.6</v>
      </c>
      <c r="F6222" s="32">
        <v>43195.35833333333</v>
      </c>
      <c r="G6222" s="31">
        <v>4</v>
      </c>
      <c r="H6222" s="31" t="s">
        <v>86</v>
      </c>
      <c r="I6222" s="31" t="s">
        <v>1090</v>
      </c>
      <c r="J6222" s="31" t="s">
        <v>101</v>
      </c>
      <c r="K6222" s="31" t="s">
        <v>40</v>
      </c>
      <c r="L6222" s="31" t="s">
        <v>11413</v>
      </c>
      <c r="M6222" s="30" t="s">
        <v>11414</v>
      </c>
      <c r="N6222" s="23"/>
      <c r="O6222" s="23"/>
      <c r="P6222" s="24"/>
    </row>
    <row r="6223" spans="1:16" ht="12" customHeight="1" x14ac:dyDescent="0.2">
      <c r="A6223" s="31" t="s">
        <v>2415</v>
      </c>
      <c r="B6223" s="31" t="s">
        <v>2415</v>
      </c>
      <c r="C6223" s="31">
        <v>570264</v>
      </c>
      <c r="D6223" s="32">
        <v>43208.448240740741</v>
      </c>
      <c r="E6223" s="32">
        <v>43209.427048611113</v>
      </c>
      <c r="F6223" s="32">
        <v>43210.400694444441</v>
      </c>
      <c r="G6223" s="31">
        <v>4</v>
      </c>
      <c r="H6223" s="31" t="s">
        <v>86</v>
      </c>
      <c r="I6223" s="31" t="s">
        <v>1090</v>
      </c>
      <c r="J6223" s="31" t="s">
        <v>101</v>
      </c>
      <c r="K6223" s="31" t="s">
        <v>40</v>
      </c>
      <c r="L6223" s="31" t="s">
        <v>11415</v>
      </c>
      <c r="M6223" s="30" t="s">
        <v>11416</v>
      </c>
      <c r="N6223" s="23"/>
      <c r="O6223" s="23"/>
      <c r="P6223" s="24"/>
    </row>
    <row r="6224" spans="1:16" ht="12" customHeight="1" x14ac:dyDescent="0.2">
      <c r="A6224" s="31" t="s">
        <v>2415</v>
      </c>
      <c r="B6224" s="31" t="s">
        <v>2415</v>
      </c>
      <c r="C6224" s="31">
        <v>570368</v>
      </c>
      <c r="D6224" s="32">
        <v>43208.567662037036</v>
      </c>
      <c r="E6224" s="32">
        <v>43209.448611111111</v>
      </c>
      <c r="F6224" s="32">
        <v>43214.583333333336</v>
      </c>
      <c r="G6224" s="31">
        <v>4</v>
      </c>
      <c r="H6224" s="31" t="s">
        <v>86</v>
      </c>
      <c r="I6224" s="31" t="s">
        <v>1090</v>
      </c>
      <c r="J6224" s="31" t="s">
        <v>101</v>
      </c>
      <c r="K6224" s="31" t="s">
        <v>40</v>
      </c>
      <c r="L6224" s="31" t="s">
        <v>11417</v>
      </c>
      <c r="M6224" s="30" t="s">
        <v>11418</v>
      </c>
      <c r="N6224" s="23">
        <v>5946</v>
      </c>
      <c r="O6224" s="23"/>
      <c r="P6224" s="24" t="s">
        <v>1150</v>
      </c>
    </row>
    <row r="6225" spans="1:16" ht="12" customHeight="1" x14ac:dyDescent="0.2">
      <c r="A6225" s="31" t="s">
        <v>2415</v>
      </c>
      <c r="B6225" s="31" t="s">
        <v>2415</v>
      </c>
      <c r="C6225" s="31">
        <v>570968</v>
      </c>
      <c r="D6225" s="32">
        <v>43210.378981481481</v>
      </c>
      <c r="E6225" s="32">
        <v>43210.40625</v>
      </c>
      <c r="F6225" s="32">
        <v>43215.355555555558</v>
      </c>
      <c r="G6225" s="31">
        <v>3</v>
      </c>
      <c r="H6225" s="31" t="s">
        <v>86</v>
      </c>
      <c r="I6225" s="31" t="s">
        <v>1090</v>
      </c>
      <c r="J6225" s="31" t="s">
        <v>101</v>
      </c>
      <c r="K6225" s="31" t="s">
        <v>40</v>
      </c>
      <c r="L6225" s="31" t="s">
        <v>11419</v>
      </c>
      <c r="M6225" s="30" t="s">
        <v>11420</v>
      </c>
      <c r="N6225" s="23">
        <v>5946</v>
      </c>
      <c r="O6225" s="23"/>
      <c r="P6225" s="24" t="s">
        <v>1150</v>
      </c>
    </row>
    <row r="6226" spans="1:16" ht="12" customHeight="1" x14ac:dyDescent="0.2">
      <c r="A6226" s="31" t="s">
        <v>1098</v>
      </c>
      <c r="B6226" s="31" t="s">
        <v>1098</v>
      </c>
      <c r="C6226" s="31">
        <v>663005</v>
      </c>
      <c r="D6226" s="32">
        <v>43556.97724537037</v>
      </c>
      <c r="E6226" s="32">
        <v>43559.520833333336</v>
      </c>
      <c r="F6226" s="32">
        <v>43559.62332175926</v>
      </c>
      <c r="G6226" s="31">
        <v>4</v>
      </c>
      <c r="H6226" s="31" t="s">
        <v>86</v>
      </c>
      <c r="I6226" s="31" t="s">
        <v>1090</v>
      </c>
      <c r="J6226" s="31" t="s">
        <v>93</v>
      </c>
      <c r="K6226" s="31" t="s">
        <v>1119</v>
      </c>
      <c r="L6226" s="31" t="s">
        <v>841</v>
      </c>
      <c r="M6226" s="30" t="s">
        <v>11421</v>
      </c>
      <c r="N6226" s="24"/>
      <c r="O6226" s="28">
        <v>397</v>
      </c>
      <c r="P6226" s="24" t="s">
        <v>1219</v>
      </c>
    </row>
    <row r="6227" spans="1:16" ht="12" customHeight="1" x14ac:dyDescent="0.2">
      <c r="A6227" s="31" t="s">
        <v>1098</v>
      </c>
      <c r="B6227" s="31" t="s">
        <v>1098</v>
      </c>
      <c r="C6227" s="31">
        <v>664012</v>
      </c>
      <c r="D6227" s="32">
        <v>43559.42082175926</v>
      </c>
      <c r="E6227" s="32">
        <v>43559.434027777781</v>
      </c>
      <c r="F6227" s="32">
        <v>43559.538287037038</v>
      </c>
      <c r="G6227" s="31">
        <v>4</v>
      </c>
      <c r="H6227" s="31" t="s">
        <v>86</v>
      </c>
      <c r="I6227" s="31" t="s">
        <v>1090</v>
      </c>
      <c r="J6227" s="31" t="s">
        <v>250</v>
      </c>
      <c r="K6227" s="31" t="s">
        <v>1119</v>
      </c>
      <c r="L6227" s="31" t="s">
        <v>11422</v>
      </c>
      <c r="M6227" s="30" t="s">
        <v>11423</v>
      </c>
      <c r="N6227" s="24"/>
      <c r="O6227" s="28">
        <v>398</v>
      </c>
      <c r="P6227" s="24" t="s">
        <v>1219</v>
      </c>
    </row>
    <row r="6228" spans="1:16" ht="12" customHeight="1" x14ac:dyDescent="0.2">
      <c r="A6228" s="31" t="s">
        <v>2415</v>
      </c>
      <c r="B6228" s="31" t="s">
        <v>2415</v>
      </c>
      <c r="C6228" s="31">
        <v>566318</v>
      </c>
      <c r="D6228" s="32">
        <v>43193.593969907408</v>
      </c>
      <c r="E6228" s="32">
        <v>43193.619895833333</v>
      </c>
      <c r="F6228" s="32">
        <v>43200.50277777778</v>
      </c>
      <c r="G6228" s="31">
        <v>4</v>
      </c>
      <c r="H6228" s="31" t="s">
        <v>86</v>
      </c>
      <c r="I6228" s="31" t="s">
        <v>1090</v>
      </c>
      <c r="J6228" s="31" t="s">
        <v>101</v>
      </c>
      <c r="K6228" s="31" t="s">
        <v>40</v>
      </c>
      <c r="L6228" s="31" t="s">
        <v>11424</v>
      </c>
      <c r="M6228" s="30" t="s">
        <v>11425</v>
      </c>
      <c r="N6228" s="23"/>
      <c r="O6228" s="23"/>
      <c r="P6228" s="24"/>
    </row>
    <row r="6229" spans="1:16" ht="12" customHeight="1" x14ac:dyDescent="0.2">
      <c r="A6229" s="31" t="s">
        <v>2415</v>
      </c>
      <c r="B6229" s="31" t="s">
        <v>2415</v>
      </c>
      <c r="C6229" s="31">
        <v>570718</v>
      </c>
      <c r="D6229" s="32">
        <v>43209.535115740742</v>
      </c>
      <c r="E6229" s="32">
        <v>43209.616782407407</v>
      </c>
      <c r="F6229" s="32">
        <v>43210.38958333333</v>
      </c>
      <c r="G6229" s="31">
        <v>4</v>
      </c>
      <c r="H6229" s="31" t="s">
        <v>86</v>
      </c>
      <c r="I6229" s="31" t="s">
        <v>1090</v>
      </c>
      <c r="J6229" s="31" t="s">
        <v>101</v>
      </c>
      <c r="K6229" s="31" t="s">
        <v>40</v>
      </c>
      <c r="L6229" s="31" t="s">
        <v>11426</v>
      </c>
      <c r="M6229" s="30" t="s">
        <v>11427</v>
      </c>
      <c r="N6229" s="23"/>
      <c r="O6229" s="23"/>
      <c r="P6229" s="24"/>
    </row>
    <row r="6230" spans="1:16" ht="12" customHeight="1" x14ac:dyDescent="0.2">
      <c r="A6230" s="31" t="s">
        <v>2415</v>
      </c>
      <c r="B6230" s="31" t="s">
        <v>2415</v>
      </c>
      <c r="C6230" s="31">
        <v>569690</v>
      </c>
      <c r="D6230" s="32">
        <v>43207.327303240738</v>
      </c>
      <c r="E6230" s="32">
        <v>43207.427777777775</v>
      </c>
      <c r="F6230" s="32">
        <v>43208.535416666666</v>
      </c>
      <c r="G6230" s="31">
        <v>4</v>
      </c>
      <c r="H6230" s="31" t="s">
        <v>86</v>
      </c>
      <c r="I6230" s="31" t="s">
        <v>1090</v>
      </c>
      <c r="J6230" s="31" t="s">
        <v>101</v>
      </c>
      <c r="K6230" s="31" t="s">
        <v>40</v>
      </c>
      <c r="L6230" s="31" t="s">
        <v>11428</v>
      </c>
      <c r="M6230" s="30" t="s">
        <v>11429</v>
      </c>
      <c r="N6230" s="23">
        <v>5946</v>
      </c>
      <c r="O6230" s="23"/>
      <c r="P6230" s="24" t="s">
        <v>1150</v>
      </c>
    </row>
    <row r="6231" spans="1:16" ht="12" customHeight="1" x14ac:dyDescent="0.2">
      <c r="A6231" s="31" t="s">
        <v>2415</v>
      </c>
      <c r="B6231" s="31" t="s">
        <v>2415</v>
      </c>
      <c r="C6231" s="31">
        <v>573041</v>
      </c>
      <c r="D6231" s="32">
        <v>43216.590821759259</v>
      </c>
      <c r="E6231" s="32">
        <v>43216.615763888891</v>
      </c>
      <c r="F6231" s="32">
        <v>43217.629282407404</v>
      </c>
      <c r="G6231" s="31">
        <v>4</v>
      </c>
      <c r="H6231" s="31" t="s">
        <v>86</v>
      </c>
      <c r="I6231" s="31" t="s">
        <v>1090</v>
      </c>
      <c r="J6231" s="31" t="s">
        <v>858</v>
      </c>
      <c r="K6231" s="31" t="s">
        <v>41</v>
      </c>
      <c r="L6231" s="31" t="s">
        <v>11430</v>
      </c>
      <c r="M6231" s="30" t="s">
        <v>11431</v>
      </c>
      <c r="N6231" s="23"/>
      <c r="O6231" s="23"/>
      <c r="P6231" s="24"/>
    </row>
    <row r="6232" spans="1:16" ht="12" customHeight="1" x14ac:dyDescent="0.2">
      <c r="A6232" s="31" t="s">
        <v>2415</v>
      </c>
      <c r="B6232" s="31" t="s">
        <v>2415</v>
      </c>
      <c r="C6232" s="31">
        <v>572335</v>
      </c>
      <c r="D6232" s="32">
        <v>43215.351145833331</v>
      </c>
      <c r="E6232" s="32">
        <v>43216.232638888891</v>
      </c>
      <c r="F6232" s="32">
        <v>43216.34097222222</v>
      </c>
      <c r="G6232" s="31">
        <v>4</v>
      </c>
      <c r="H6232" s="31" t="s">
        <v>86</v>
      </c>
      <c r="I6232" s="31" t="s">
        <v>1090</v>
      </c>
      <c r="J6232" s="31" t="s">
        <v>11432</v>
      </c>
      <c r="K6232" s="31" t="s">
        <v>41</v>
      </c>
      <c r="L6232" s="31" t="s">
        <v>11433</v>
      </c>
      <c r="M6232" s="30" t="s">
        <v>11434</v>
      </c>
      <c r="N6232" s="23"/>
      <c r="O6232" s="23"/>
      <c r="P6232" s="24"/>
    </row>
    <row r="6233" spans="1:16" ht="12" customHeight="1" x14ac:dyDescent="0.2">
      <c r="A6233" s="31" t="s">
        <v>2415</v>
      </c>
      <c r="B6233" s="31" t="s">
        <v>2415</v>
      </c>
      <c r="C6233" s="31">
        <v>567737</v>
      </c>
      <c r="D6233" s="32">
        <v>43199.947418981479</v>
      </c>
      <c r="E6233" s="32">
        <v>43201.354861111111</v>
      </c>
      <c r="F6233" s="32">
        <v>43213.497569444444</v>
      </c>
      <c r="G6233" s="31">
        <v>4</v>
      </c>
      <c r="H6233" s="31" t="s">
        <v>86</v>
      </c>
      <c r="I6233" s="31" t="s">
        <v>1090</v>
      </c>
      <c r="J6233" s="31" t="s">
        <v>5302</v>
      </c>
      <c r="K6233" s="31" t="s">
        <v>41</v>
      </c>
      <c r="L6233" s="31" t="s">
        <v>11435</v>
      </c>
      <c r="M6233" s="30" t="s">
        <v>11436</v>
      </c>
      <c r="N6233" s="23"/>
      <c r="O6233" s="23"/>
      <c r="P6233" s="24"/>
    </row>
    <row r="6234" spans="1:16" ht="12" customHeight="1" x14ac:dyDescent="0.2">
      <c r="A6234" s="31" t="s">
        <v>2415</v>
      </c>
      <c r="B6234" s="31" t="s">
        <v>2415</v>
      </c>
      <c r="C6234" s="31">
        <v>567728</v>
      </c>
      <c r="D6234" s="32">
        <v>43199.766805555555</v>
      </c>
      <c r="E6234" s="32">
        <v>43203.336805555555</v>
      </c>
      <c r="F6234" s="32">
        <v>43209.768750000003</v>
      </c>
      <c r="G6234" s="31">
        <v>4</v>
      </c>
      <c r="H6234" s="31" t="s">
        <v>86</v>
      </c>
      <c r="I6234" s="31" t="s">
        <v>1090</v>
      </c>
      <c r="J6234" s="31" t="s">
        <v>5302</v>
      </c>
      <c r="K6234" s="31" t="s">
        <v>41</v>
      </c>
      <c r="L6234" s="31" t="s">
        <v>11437</v>
      </c>
      <c r="M6234" s="30" t="s">
        <v>11438</v>
      </c>
      <c r="N6234" s="23"/>
      <c r="O6234" s="23"/>
      <c r="P6234" s="24"/>
    </row>
    <row r="6235" spans="1:16" ht="12" customHeight="1" x14ac:dyDescent="0.2">
      <c r="A6235" s="31" t="s">
        <v>2415</v>
      </c>
      <c r="B6235" s="31" t="s">
        <v>2415</v>
      </c>
      <c r="C6235" s="31">
        <v>565874</v>
      </c>
      <c r="D6235" s="32">
        <v>43188.645520833335</v>
      </c>
      <c r="E6235" s="32">
        <v>43193.54791666667</v>
      </c>
      <c r="F6235" s="32">
        <v>43200.410416666666</v>
      </c>
      <c r="G6235" s="31">
        <v>4</v>
      </c>
      <c r="H6235" s="31" t="s">
        <v>86</v>
      </c>
      <c r="I6235" s="31" t="s">
        <v>1090</v>
      </c>
      <c r="J6235" s="31" t="s">
        <v>5302</v>
      </c>
      <c r="K6235" s="31" t="s">
        <v>41</v>
      </c>
      <c r="L6235" s="31" t="s">
        <v>11439</v>
      </c>
      <c r="M6235" s="30" t="s">
        <v>11440</v>
      </c>
      <c r="N6235" s="23">
        <v>5498</v>
      </c>
      <c r="O6235" s="23"/>
      <c r="P6235" s="24" t="s">
        <v>1150</v>
      </c>
    </row>
    <row r="6236" spans="1:16" ht="12" customHeight="1" x14ac:dyDescent="0.2">
      <c r="A6236" s="31" t="s">
        <v>2415</v>
      </c>
      <c r="B6236" s="31" t="s">
        <v>2415</v>
      </c>
      <c r="C6236" s="31">
        <v>569791</v>
      </c>
      <c r="D6236" s="32">
        <v>43207.400219907409</v>
      </c>
      <c r="E6236" s="32">
        <v>43209.365972222222</v>
      </c>
      <c r="F6236" s="32">
        <v>43209.550381944442</v>
      </c>
      <c r="G6236" s="31">
        <v>4</v>
      </c>
      <c r="H6236" s="31" t="s">
        <v>86</v>
      </c>
      <c r="I6236" s="31" t="s">
        <v>1090</v>
      </c>
      <c r="J6236" s="31" t="s">
        <v>11441</v>
      </c>
      <c r="K6236" s="31" t="s">
        <v>1119</v>
      </c>
      <c r="L6236" s="31" t="s">
        <v>11442</v>
      </c>
      <c r="M6236" s="30" t="s">
        <v>11443</v>
      </c>
      <c r="N6236" s="23"/>
      <c r="O6236" s="23"/>
      <c r="P6236" s="24"/>
    </row>
    <row r="6237" spans="1:16" ht="12" customHeight="1" x14ac:dyDescent="0.2">
      <c r="A6237" s="31" t="s">
        <v>2415</v>
      </c>
      <c r="B6237" s="31" t="s">
        <v>2415</v>
      </c>
      <c r="C6237" s="31">
        <v>572162</v>
      </c>
      <c r="D6237" s="32">
        <v>43214.595335648148</v>
      </c>
      <c r="E6237" s="32">
        <v>43215.367939814816</v>
      </c>
      <c r="F6237" s="32">
        <v>43215.557638888888</v>
      </c>
      <c r="G6237" s="31">
        <v>4</v>
      </c>
      <c r="H6237" s="31" t="s">
        <v>86</v>
      </c>
      <c r="I6237" s="31" t="s">
        <v>1090</v>
      </c>
      <c r="J6237" s="31" t="s">
        <v>175</v>
      </c>
      <c r="K6237" s="31" t="s">
        <v>1119</v>
      </c>
      <c r="L6237" s="31" t="s">
        <v>11444</v>
      </c>
      <c r="M6237" s="30" t="s">
        <v>11445</v>
      </c>
      <c r="N6237" s="23"/>
      <c r="O6237" s="23"/>
      <c r="P6237" s="24"/>
    </row>
    <row r="6238" spans="1:16" ht="12" customHeight="1" x14ac:dyDescent="0.2">
      <c r="A6238" s="31" t="s">
        <v>2415</v>
      </c>
      <c r="B6238" s="31" t="s">
        <v>2415</v>
      </c>
      <c r="C6238" s="31">
        <v>567715</v>
      </c>
      <c r="D6238" s="32">
        <v>43199.639027777775</v>
      </c>
      <c r="E6238" s="32">
        <v>43203.356944444444</v>
      </c>
      <c r="F6238" s="32">
        <v>43203.610879629632</v>
      </c>
      <c r="G6238" s="31">
        <v>4</v>
      </c>
      <c r="H6238" s="31" t="s">
        <v>86</v>
      </c>
      <c r="I6238" s="31" t="s">
        <v>1090</v>
      </c>
      <c r="J6238" s="31" t="s">
        <v>175</v>
      </c>
      <c r="K6238" s="31" t="s">
        <v>1119</v>
      </c>
      <c r="L6238" s="31" t="s">
        <v>11446</v>
      </c>
      <c r="M6238" s="30" t="s">
        <v>11447</v>
      </c>
      <c r="N6238" s="23"/>
      <c r="O6238" s="23"/>
      <c r="P6238" s="24"/>
    </row>
    <row r="6239" spans="1:16" ht="12" customHeight="1" x14ac:dyDescent="0.2">
      <c r="A6239" s="31" t="s">
        <v>2415</v>
      </c>
      <c r="B6239" s="31" t="s">
        <v>2415</v>
      </c>
      <c r="C6239" s="31">
        <v>573509</v>
      </c>
      <c r="D6239" s="32">
        <v>43219.178263888891</v>
      </c>
      <c r="E6239" s="32">
        <v>43219.725416666668</v>
      </c>
      <c r="F6239" s="32">
        <v>43220.296875</v>
      </c>
      <c r="G6239" s="31">
        <v>4</v>
      </c>
      <c r="H6239" s="31" t="s">
        <v>86</v>
      </c>
      <c r="I6239" s="31" t="s">
        <v>1090</v>
      </c>
      <c r="J6239" s="31" t="s">
        <v>175</v>
      </c>
      <c r="K6239" s="31" t="s">
        <v>1119</v>
      </c>
      <c r="L6239" s="31" t="s">
        <v>11448</v>
      </c>
      <c r="M6239" s="30" t="s">
        <v>11449</v>
      </c>
      <c r="N6239" s="23"/>
      <c r="O6239" s="23"/>
      <c r="P6239" s="24"/>
    </row>
    <row r="6240" spans="1:16" ht="12" customHeight="1" x14ac:dyDescent="0.2">
      <c r="A6240" s="31" t="s">
        <v>2415</v>
      </c>
      <c r="B6240" s="31" t="s">
        <v>2415</v>
      </c>
      <c r="C6240" s="31">
        <v>569725</v>
      </c>
      <c r="D6240" s="32">
        <v>43207.350081018521</v>
      </c>
      <c r="E6240" s="32">
        <v>43207.382743055554</v>
      </c>
      <c r="F6240" s="32">
        <v>43207.427951388891</v>
      </c>
      <c r="G6240" s="31">
        <v>4</v>
      </c>
      <c r="H6240" s="31" t="s">
        <v>86</v>
      </c>
      <c r="I6240" s="31" t="s">
        <v>1090</v>
      </c>
      <c r="J6240" s="31" t="s">
        <v>175</v>
      </c>
      <c r="K6240" s="31" t="s">
        <v>1119</v>
      </c>
      <c r="L6240" s="31" t="s">
        <v>11450</v>
      </c>
      <c r="M6240" s="30" t="s">
        <v>11451</v>
      </c>
      <c r="N6240" s="23"/>
      <c r="O6240" s="23"/>
      <c r="P6240" s="24"/>
    </row>
    <row r="6241" spans="1:16" ht="12" customHeight="1" x14ac:dyDescent="0.2">
      <c r="A6241" s="31" t="s">
        <v>2415</v>
      </c>
      <c r="B6241" s="31" t="s">
        <v>2415</v>
      </c>
      <c r="C6241" s="31">
        <v>572194</v>
      </c>
      <c r="D6241" s="32">
        <v>43214.638425925928</v>
      </c>
      <c r="E6241" s="32">
        <v>43214.66134259259</v>
      </c>
      <c r="F6241" s="32">
        <v>43216.547939814816</v>
      </c>
      <c r="G6241" s="31">
        <v>4</v>
      </c>
      <c r="H6241" s="31" t="s">
        <v>86</v>
      </c>
      <c r="I6241" s="31" t="s">
        <v>1090</v>
      </c>
      <c r="J6241" s="31" t="s">
        <v>175</v>
      </c>
      <c r="K6241" s="31" t="s">
        <v>1119</v>
      </c>
      <c r="L6241" s="31" t="s">
        <v>11452</v>
      </c>
      <c r="M6241" s="30" t="s">
        <v>11453</v>
      </c>
      <c r="N6241" s="23"/>
      <c r="O6241" s="23"/>
      <c r="P6241" s="24"/>
    </row>
    <row r="6242" spans="1:16" ht="12" customHeight="1" x14ac:dyDescent="0.2">
      <c r="A6242" s="31" t="s">
        <v>2415</v>
      </c>
      <c r="B6242" s="31" t="s">
        <v>2415</v>
      </c>
      <c r="C6242" s="31">
        <v>572503</v>
      </c>
      <c r="D6242" s="32">
        <v>43215.529479166667</v>
      </c>
      <c r="E6242" s="32">
        <v>43215.569849537038</v>
      </c>
      <c r="F6242" s="32">
        <v>43215.653402777774</v>
      </c>
      <c r="G6242" s="31">
        <v>4</v>
      </c>
      <c r="H6242" s="31" t="s">
        <v>86</v>
      </c>
      <c r="I6242" s="31" t="s">
        <v>1090</v>
      </c>
      <c r="J6242" s="31" t="s">
        <v>175</v>
      </c>
      <c r="K6242" s="31" t="s">
        <v>1119</v>
      </c>
      <c r="L6242" s="31" t="s">
        <v>11454</v>
      </c>
      <c r="M6242" s="30" t="s">
        <v>11455</v>
      </c>
      <c r="N6242" s="23"/>
      <c r="O6242" s="23"/>
      <c r="P6242" s="24"/>
    </row>
    <row r="6243" spans="1:16" ht="12" customHeight="1" x14ac:dyDescent="0.2">
      <c r="A6243" s="31" t="s">
        <v>2415</v>
      </c>
      <c r="B6243" s="31" t="s">
        <v>2415</v>
      </c>
      <c r="C6243" s="31">
        <v>568677</v>
      </c>
      <c r="D6243" s="32">
        <v>43202.813032407408</v>
      </c>
      <c r="E6243" s="32">
        <v>43209.365277777775</v>
      </c>
      <c r="F6243" s="32">
        <v>43210.341261574074</v>
      </c>
      <c r="G6243" s="31">
        <v>4</v>
      </c>
      <c r="H6243" s="31" t="s">
        <v>86</v>
      </c>
      <c r="I6243" s="31" t="s">
        <v>1090</v>
      </c>
      <c r="J6243" s="31" t="s">
        <v>175</v>
      </c>
      <c r="K6243" s="31" t="s">
        <v>1119</v>
      </c>
      <c r="L6243" s="31" t="s">
        <v>11456</v>
      </c>
      <c r="M6243" s="30" t="s">
        <v>11457</v>
      </c>
      <c r="N6243" s="23"/>
      <c r="O6243" s="23"/>
      <c r="P6243" s="24"/>
    </row>
    <row r="6244" spans="1:16" ht="12" customHeight="1" x14ac:dyDescent="0.2">
      <c r="A6244" s="31" t="s">
        <v>2415</v>
      </c>
      <c r="B6244" s="31" t="s">
        <v>2415</v>
      </c>
      <c r="C6244" s="31">
        <v>570439</v>
      </c>
      <c r="D6244" s="32">
        <v>43208.841307870367</v>
      </c>
      <c r="E6244" s="32">
        <v>43209.357638888891</v>
      </c>
      <c r="F6244" s="32">
        <v>43209.484722222223</v>
      </c>
      <c r="G6244" s="31">
        <v>4</v>
      </c>
      <c r="H6244" s="31" t="s">
        <v>86</v>
      </c>
      <c r="I6244" s="31" t="s">
        <v>1090</v>
      </c>
      <c r="J6244" s="31" t="s">
        <v>175</v>
      </c>
      <c r="K6244" s="31" t="s">
        <v>1119</v>
      </c>
      <c r="L6244" s="31" t="s">
        <v>11458</v>
      </c>
      <c r="M6244" s="30" t="s">
        <v>11459</v>
      </c>
      <c r="N6244" s="23"/>
      <c r="O6244" s="23"/>
      <c r="P6244" s="24"/>
    </row>
    <row r="6245" spans="1:16" ht="12" customHeight="1" x14ac:dyDescent="0.2">
      <c r="A6245" s="31" t="s">
        <v>2415</v>
      </c>
      <c r="B6245" s="31" t="s">
        <v>2415</v>
      </c>
      <c r="C6245" s="31">
        <v>573396</v>
      </c>
      <c r="D6245" s="32">
        <v>43217.564444444448</v>
      </c>
      <c r="E6245" s="32">
        <v>43217.577210648145</v>
      </c>
      <c r="F6245" s="32">
        <v>43220.416458333333</v>
      </c>
      <c r="G6245" s="31">
        <v>4</v>
      </c>
      <c r="H6245" s="31" t="s">
        <v>86</v>
      </c>
      <c r="I6245" s="31" t="s">
        <v>1090</v>
      </c>
      <c r="J6245" s="31" t="s">
        <v>175</v>
      </c>
      <c r="K6245" s="31" t="s">
        <v>1119</v>
      </c>
      <c r="L6245" s="31" t="s">
        <v>11460</v>
      </c>
      <c r="M6245" s="30" t="s">
        <v>11461</v>
      </c>
      <c r="N6245" s="23"/>
      <c r="O6245" s="23"/>
      <c r="P6245" s="24"/>
    </row>
    <row r="6246" spans="1:16" ht="12" customHeight="1" x14ac:dyDescent="0.2">
      <c r="A6246" s="31" t="s">
        <v>2415</v>
      </c>
      <c r="B6246" s="31" t="s">
        <v>2415</v>
      </c>
      <c r="C6246" s="31">
        <v>571227</v>
      </c>
      <c r="D6246" s="32">
        <v>43212.059699074074</v>
      </c>
      <c r="E6246" s="32">
        <v>43213.328472222223</v>
      </c>
      <c r="F6246" s="32">
        <v>43217.39638888889</v>
      </c>
      <c r="G6246" s="31">
        <v>4</v>
      </c>
      <c r="H6246" s="31" t="s">
        <v>86</v>
      </c>
      <c r="I6246" s="31" t="s">
        <v>1090</v>
      </c>
      <c r="J6246" s="31" t="s">
        <v>175</v>
      </c>
      <c r="K6246" s="31" t="s">
        <v>1119</v>
      </c>
      <c r="L6246" s="31" t="s">
        <v>11462</v>
      </c>
      <c r="M6246" s="30" t="s">
        <v>11463</v>
      </c>
      <c r="N6246" s="23"/>
      <c r="O6246" s="23"/>
      <c r="P6246" s="24"/>
    </row>
    <row r="6247" spans="1:16" ht="12" customHeight="1" x14ac:dyDescent="0.2">
      <c r="A6247" s="31" t="s">
        <v>2415</v>
      </c>
      <c r="B6247" s="31" t="s">
        <v>2415</v>
      </c>
      <c r="C6247" s="31">
        <v>567707</v>
      </c>
      <c r="D6247" s="32">
        <v>43199.618171296293</v>
      </c>
      <c r="E6247" s="32">
        <v>43199.646620370368</v>
      </c>
      <c r="F6247" s="32">
        <v>43202.323055555556</v>
      </c>
      <c r="G6247" s="31">
        <v>4</v>
      </c>
      <c r="H6247" s="31" t="s">
        <v>86</v>
      </c>
      <c r="I6247" s="31" t="s">
        <v>1090</v>
      </c>
      <c r="J6247" s="31" t="s">
        <v>175</v>
      </c>
      <c r="K6247" s="31" t="s">
        <v>1119</v>
      </c>
      <c r="L6247" s="31" t="s">
        <v>11464</v>
      </c>
      <c r="M6247" s="30" t="s">
        <v>11465</v>
      </c>
      <c r="N6247" s="23">
        <v>5498</v>
      </c>
      <c r="O6247" s="23"/>
      <c r="P6247" s="24" t="s">
        <v>1150</v>
      </c>
    </row>
    <row r="6248" spans="1:16" ht="12" customHeight="1" x14ac:dyDescent="0.2">
      <c r="A6248" s="31" t="s">
        <v>2415</v>
      </c>
      <c r="B6248" s="31" t="s">
        <v>2415</v>
      </c>
      <c r="C6248" s="31">
        <v>567546</v>
      </c>
      <c r="D6248" s="32">
        <v>43199.41070601852</v>
      </c>
      <c r="E6248" s="32">
        <v>43199.423888888887</v>
      </c>
      <c r="F6248" s="32">
        <v>43201.302777777775</v>
      </c>
      <c r="G6248" s="31">
        <v>4</v>
      </c>
      <c r="H6248" s="31" t="s">
        <v>86</v>
      </c>
      <c r="I6248" s="31" t="s">
        <v>1090</v>
      </c>
      <c r="J6248" s="31" t="s">
        <v>175</v>
      </c>
      <c r="K6248" s="31" t="s">
        <v>1119</v>
      </c>
      <c r="L6248" s="31" t="s">
        <v>11466</v>
      </c>
      <c r="M6248" s="30" t="s">
        <v>11467</v>
      </c>
      <c r="N6248" s="23">
        <v>3103</v>
      </c>
      <c r="O6248" s="23"/>
      <c r="P6248" s="24" t="s">
        <v>1150</v>
      </c>
    </row>
    <row r="6249" spans="1:16" ht="12" customHeight="1" x14ac:dyDescent="0.2">
      <c r="A6249" s="31" t="s">
        <v>2415</v>
      </c>
      <c r="B6249" s="31" t="s">
        <v>2415</v>
      </c>
      <c r="C6249" s="31">
        <v>566549</v>
      </c>
      <c r="D6249" s="32">
        <v>43194.406782407408</v>
      </c>
      <c r="E6249" s="32">
        <v>43194.409722222219</v>
      </c>
      <c r="F6249" s="32">
        <v>43195.361111111109</v>
      </c>
      <c r="G6249" s="31">
        <v>4</v>
      </c>
      <c r="H6249" s="31" t="s">
        <v>86</v>
      </c>
      <c r="I6249" s="31" t="s">
        <v>1090</v>
      </c>
      <c r="J6249" s="31" t="s">
        <v>1398</v>
      </c>
      <c r="K6249" s="31" t="s">
        <v>1119</v>
      </c>
      <c r="L6249" s="31" t="s">
        <v>11468</v>
      </c>
      <c r="M6249" s="30" t="s">
        <v>11469</v>
      </c>
      <c r="N6249" s="23"/>
      <c r="O6249" s="23"/>
      <c r="P6249" s="24"/>
    </row>
    <row r="6250" spans="1:16" ht="12" customHeight="1" x14ac:dyDescent="0.2">
      <c r="A6250" s="31" t="s">
        <v>1088</v>
      </c>
      <c r="B6250" s="31" t="s">
        <v>2415</v>
      </c>
      <c r="C6250" s="31">
        <v>565680</v>
      </c>
      <c r="D6250" s="32">
        <v>43188.334363425929</v>
      </c>
      <c r="E6250" s="32">
        <v>43188.363194444442</v>
      </c>
      <c r="F6250" s="32">
        <v>43192.376388888886</v>
      </c>
      <c r="G6250" s="31">
        <v>4</v>
      </c>
      <c r="H6250" s="31" t="s">
        <v>86</v>
      </c>
      <c r="I6250" s="31" t="s">
        <v>1090</v>
      </c>
      <c r="J6250" s="31" t="s">
        <v>1398</v>
      </c>
      <c r="K6250" s="31" t="s">
        <v>1119</v>
      </c>
      <c r="L6250" s="31" t="s">
        <v>11470</v>
      </c>
      <c r="M6250" s="30" t="s">
        <v>11471</v>
      </c>
      <c r="N6250" s="23"/>
      <c r="O6250" s="23"/>
      <c r="P6250" s="24"/>
    </row>
    <row r="6251" spans="1:16" ht="12" customHeight="1" x14ac:dyDescent="0.2">
      <c r="A6251" s="31" t="s">
        <v>2415</v>
      </c>
      <c r="B6251" s="31" t="s">
        <v>2415</v>
      </c>
      <c r="C6251" s="31">
        <v>570813</v>
      </c>
      <c r="D6251" s="32">
        <v>43209.717812499999</v>
      </c>
      <c r="E6251" s="32">
        <v>43209.754525462966</v>
      </c>
      <c r="F6251" s="32">
        <v>43216.734351851854</v>
      </c>
      <c r="G6251" s="31">
        <v>4</v>
      </c>
      <c r="H6251" s="31" t="s">
        <v>86</v>
      </c>
      <c r="I6251" s="31" t="s">
        <v>1090</v>
      </c>
      <c r="J6251" s="31" t="s">
        <v>1398</v>
      </c>
      <c r="K6251" s="31" t="s">
        <v>1119</v>
      </c>
      <c r="L6251" s="31" t="s">
        <v>11472</v>
      </c>
      <c r="M6251" s="30" t="s">
        <v>11473</v>
      </c>
      <c r="N6251" s="23"/>
      <c r="O6251" s="23"/>
      <c r="P6251" s="24"/>
    </row>
    <row r="6252" spans="1:16" ht="12" customHeight="1" x14ac:dyDescent="0.2">
      <c r="A6252" s="31" t="s">
        <v>2415</v>
      </c>
      <c r="B6252" s="31" t="s">
        <v>2415</v>
      </c>
      <c r="C6252" s="31">
        <v>566386</v>
      </c>
      <c r="D6252" s="32">
        <v>43194.091261574074</v>
      </c>
      <c r="E6252" s="32">
        <v>43194.322222222225</v>
      </c>
      <c r="F6252" s="32">
        <v>43195.334699074076</v>
      </c>
      <c r="G6252" s="31">
        <v>4</v>
      </c>
      <c r="H6252" s="31" t="s">
        <v>86</v>
      </c>
      <c r="I6252" s="31" t="s">
        <v>1090</v>
      </c>
      <c r="J6252" s="31" t="s">
        <v>1398</v>
      </c>
      <c r="K6252" s="31" t="s">
        <v>1119</v>
      </c>
      <c r="L6252" s="31" t="s">
        <v>11474</v>
      </c>
      <c r="M6252" s="30" t="s">
        <v>11475</v>
      </c>
      <c r="N6252" s="23"/>
      <c r="O6252" s="23"/>
      <c r="P6252" s="24"/>
    </row>
    <row r="6253" spans="1:16" ht="12" customHeight="1" x14ac:dyDescent="0.2">
      <c r="A6253" s="31" t="s">
        <v>2415</v>
      </c>
      <c r="B6253" s="31" t="s">
        <v>2415</v>
      </c>
      <c r="C6253" s="31">
        <v>566241</v>
      </c>
      <c r="D6253" s="32">
        <v>43193.452870370369</v>
      </c>
      <c r="E6253" s="32">
        <v>43193.461099537039</v>
      </c>
      <c r="F6253" s="32">
        <v>43195.364421296297</v>
      </c>
      <c r="G6253" s="31">
        <v>4</v>
      </c>
      <c r="H6253" s="31" t="s">
        <v>86</v>
      </c>
      <c r="I6253" s="31" t="s">
        <v>1090</v>
      </c>
      <c r="J6253" s="31" t="s">
        <v>1398</v>
      </c>
      <c r="K6253" s="31" t="s">
        <v>1119</v>
      </c>
      <c r="L6253" s="31" t="s">
        <v>11476</v>
      </c>
      <c r="M6253" s="30" t="s">
        <v>11477</v>
      </c>
      <c r="N6253" s="23"/>
      <c r="O6253" s="23"/>
      <c r="P6253" s="24"/>
    </row>
    <row r="6254" spans="1:16" ht="12" customHeight="1" x14ac:dyDescent="0.2">
      <c r="A6254" s="31" t="s">
        <v>2415</v>
      </c>
      <c r="B6254" s="31" t="s">
        <v>2415</v>
      </c>
      <c r="C6254" s="31">
        <v>570029</v>
      </c>
      <c r="D6254" s="32">
        <v>43208.032881944448</v>
      </c>
      <c r="E6254" s="32">
        <v>43208.037499999999</v>
      </c>
      <c r="F6254" s="32">
        <v>43211.253472222219</v>
      </c>
      <c r="G6254" s="31">
        <v>4</v>
      </c>
      <c r="H6254" s="31" t="s">
        <v>86</v>
      </c>
      <c r="I6254" s="31" t="s">
        <v>1090</v>
      </c>
      <c r="J6254" s="31" t="s">
        <v>1398</v>
      </c>
      <c r="K6254" s="31" t="s">
        <v>1119</v>
      </c>
      <c r="L6254" s="31" t="s">
        <v>11478</v>
      </c>
      <c r="M6254" s="30" t="s">
        <v>11479</v>
      </c>
      <c r="N6254" s="23"/>
      <c r="O6254" s="23"/>
      <c r="P6254" s="24"/>
    </row>
    <row r="6255" spans="1:16" ht="12" customHeight="1" x14ac:dyDescent="0.2">
      <c r="A6255" s="31" t="s">
        <v>2415</v>
      </c>
      <c r="B6255" s="31" t="s">
        <v>2415</v>
      </c>
      <c r="C6255" s="31">
        <v>569287</v>
      </c>
      <c r="D6255" s="32">
        <v>43206.359780092593</v>
      </c>
      <c r="E6255" s="32">
        <v>43206.370532407411</v>
      </c>
      <c r="F6255" s="32">
        <v>43207.428831018522</v>
      </c>
      <c r="G6255" s="31">
        <v>4</v>
      </c>
      <c r="H6255" s="31" t="s">
        <v>86</v>
      </c>
      <c r="I6255" s="31" t="s">
        <v>1090</v>
      </c>
      <c r="J6255" s="31" t="s">
        <v>358</v>
      </c>
      <c r="K6255" s="31" t="s">
        <v>1119</v>
      </c>
      <c r="L6255" s="31" t="s">
        <v>11480</v>
      </c>
      <c r="M6255" s="30" t="s">
        <v>11451</v>
      </c>
      <c r="N6255" s="23"/>
      <c r="O6255" s="23"/>
      <c r="P6255" s="24"/>
    </row>
    <row r="6256" spans="1:16" ht="12" customHeight="1" x14ac:dyDescent="0.2">
      <c r="A6256" s="31" t="s">
        <v>2415</v>
      </c>
      <c r="B6256" s="31" t="s">
        <v>2415</v>
      </c>
      <c r="C6256" s="31">
        <v>567461</v>
      </c>
      <c r="D6256" s="32">
        <v>43199.345937500002</v>
      </c>
      <c r="E6256" s="32">
        <v>43199.366585648146</v>
      </c>
      <c r="F6256" s="32">
        <v>43220.625</v>
      </c>
      <c r="G6256" s="31">
        <v>4</v>
      </c>
      <c r="H6256" s="31" t="s">
        <v>86</v>
      </c>
      <c r="I6256" s="31" t="s">
        <v>1090</v>
      </c>
      <c r="J6256" s="31" t="s">
        <v>358</v>
      </c>
      <c r="K6256" s="31" t="s">
        <v>1119</v>
      </c>
      <c r="L6256" s="31" t="s">
        <v>11481</v>
      </c>
      <c r="M6256" s="30" t="s">
        <v>11482</v>
      </c>
      <c r="N6256" s="23"/>
      <c r="O6256" s="23"/>
      <c r="P6256" s="24"/>
    </row>
    <row r="6257" spans="1:16" ht="12" customHeight="1" x14ac:dyDescent="0.2">
      <c r="A6257" s="31" t="s">
        <v>2415</v>
      </c>
      <c r="B6257" s="31" t="s">
        <v>2415</v>
      </c>
      <c r="C6257" s="31">
        <v>571069</v>
      </c>
      <c r="D6257" s="32">
        <v>43210.513541666667</v>
      </c>
      <c r="E6257" s="32">
        <v>43213.328472222223</v>
      </c>
      <c r="F6257" s="32">
        <v>43214.332025462965</v>
      </c>
      <c r="G6257" s="31">
        <v>4</v>
      </c>
      <c r="H6257" s="31" t="s">
        <v>86</v>
      </c>
      <c r="I6257" s="31" t="s">
        <v>1090</v>
      </c>
      <c r="J6257" s="31" t="s">
        <v>358</v>
      </c>
      <c r="K6257" s="31" t="s">
        <v>1119</v>
      </c>
      <c r="L6257" s="31" t="s">
        <v>10683</v>
      </c>
      <c r="M6257" s="30" t="s">
        <v>11483</v>
      </c>
      <c r="N6257" s="23"/>
      <c r="O6257" s="23"/>
      <c r="P6257" s="24"/>
    </row>
    <row r="6258" spans="1:16" ht="12" customHeight="1" x14ac:dyDescent="0.2">
      <c r="A6258" s="31" t="s">
        <v>2415</v>
      </c>
      <c r="B6258" s="31" t="s">
        <v>2415</v>
      </c>
      <c r="C6258" s="31">
        <v>570726</v>
      </c>
      <c r="D6258" s="32">
        <v>43209.54482638889</v>
      </c>
      <c r="E6258" s="32">
        <v>43209.551539351851</v>
      </c>
      <c r="F6258" s="32">
        <v>43210.332997685182</v>
      </c>
      <c r="G6258" s="31">
        <v>4</v>
      </c>
      <c r="H6258" s="31" t="s">
        <v>86</v>
      </c>
      <c r="I6258" s="31" t="s">
        <v>1090</v>
      </c>
      <c r="J6258" s="31" t="s">
        <v>358</v>
      </c>
      <c r="K6258" s="31" t="s">
        <v>1119</v>
      </c>
      <c r="L6258" s="31" t="s">
        <v>11484</v>
      </c>
      <c r="M6258" s="30" t="s">
        <v>11485</v>
      </c>
      <c r="N6258" s="23"/>
      <c r="O6258" s="23"/>
      <c r="P6258" s="24"/>
    </row>
    <row r="6259" spans="1:16" ht="12" customHeight="1" x14ac:dyDescent="0.2">
      <c r="A6259" s="31" t="s">
        <v>1088</v>
      </c>
      <c r="B6259" s="31" t="s">
        <v>2415</v>
      </c>
      <c r="C6259" s="31">
        <v>565840</v>
      </c>
      <c r="D6259" s="32">
        <v>43188.567800925928</v>
      </c>
      <c r="E6259" s="32">
        <v>43188.572511574072</v>
      </c>
      <c r="F6259" s="32">
        <v>43195.369444444441</v>
      </c>
      <c r="G6259" s="31">
        <v>2</v>
      </c>
      <c r="H6259" s="31" t="s">
        <v>86</v>
      </c>
      <c r="I6259" s="31" t="s">
        <v>1090</v>
      </c>
      <c r="J6259" s="31" t="s">
        <v>358</v>
      </c>
      <c r="K6259" s="31" t="s">
        <v>1119</v>
      </c>
      <c r="L6259" s="31" t="s">
        <v>11486</v>
      </c>
      <c r="M6259" s="30" t="s">
        <v>11487</v>
      </c>
      <c r="N6259" s="23">
        <v>5848</v>
      </c>
      <c r="O6259" s="23"/>
      <c r="P6259" s="24" t="s">
        <v>1150</v>
      </c>
    </row>
    <row r="6260" spans="1:16" ht="12" customHeight="1" x14ac:dyDescent="0.2">
      <c r="A6260" s="31" t="s">
        <v>2415</v>
      </c>
      <c r="B6260" s="31" t="s">
        <v>2415</v>
      </c>
      <c r="C6260" s="31">
        <v>569308</v>
      </c>
      <c r="D6260" s="32">
        <v>43206.368750000001</v>
      </c>
      <c r="E6260" s="32">
        <v>43206.402094907404</v>
      </c>
      <c r="F6260" s="32">
        <v>43206.583020833335</v>
      </c>
      <c r="G6260" s="31">
        <v>4</v>
      </c>
      <c r="H6260" s="31" t="s">
        <v>86</v>
      </c>
      <c r="I6260" s="31" t="s">
        <v>1090</v>
      </c>
      <c r="J6260" s="31" t="s">
        <v>358</v>
      </c>
      <c r="K6260" s="31" t="s">
        <v>1119</v>
      </c>
      <c r="L6260" s="31" t="s">
        <v>11488</v>
      </c>
      <c r="M6260" s="30" t="s">
        <v>11489</v>
      </c>
      <c r="N6260" s="23"/>
      <c r="O6260" s="23"/>
      <c r="P6260" s="24"/>
    </row>
    <row r="6261" spans="1:16" ht="12" customHeight="1" x14ac:dyDescent="0.2">
      <c r="A6261" s="31" t="s">
        <v>2415</v>
      </c>
      <c r="B6261" s="31" t="s">
        <v>2415</v>
      </c>
      <c r="C6261" s="31">
        <v>571354</v>
      </c>
      <c r="D6261" s="32">
        <v>43213.335648148146</v>
      </c>
      <c r="E6261" s="32">
        <v>43213.344965277778</v>
      </c>
      <c r="F6261" s="32">
        <v>43213.641423611109</v>
      </c>
      <c r="G6261" s="31">
        <v>4</v>
      </c>
      <c r="H6261" s="31" t="s">
        <v>86</v>
      </c>
      <c r="I6261" s="31" t="s">
        <v>1090</v>
      </c>
      <c r="J6261" s="31" t="s">
        <v>358</v>
      </c>
      <c r="K6261" s="31" t="s">
        <v>1119</v>
      </c>
      <c r="L6261" s="31" t="s">
        <v>11490</v>
      </c>
      <c r="M6261" s="30" t="s">
        <v>11491</v>
      </c>
      <c r="N6261" s="23"/>
      <c r="O6261" s="23"/>
      <c r="P6261" s="24"/>
    </row>
    <row r="6262" spans="1:16" ht="12" customHeight="1" x14ac:dyDescent="0.2">
      <c r="A6262" s="31" t="s">
        <v>2415</v>
      </c>
      <c r="B6262" s="31" t="s">
        <v>2415</v>
      </c>
      <c r="C6262" s="31">
        <v>570897</v>
      </c>
      <c r="D6262" s="32">
        <v>43210.323923611111</v>
      </c>
      <c r="E6262" s="32">
        <v>43210.341481481482</v>
      </c>
      <c r="F6262" s="32">
        <v>43210.593240740738</v>
      </c>
      <c r="G6262" s="31">
        <v>4</v>
      </c>
      <c r="H6262" s="31" t="s">
        <v>86</v>
      </c>
      <c r="I6262" s="31" t="s">
        <v>1090</v>
      </c>
      <c r="J6262" s="31" t="s">
        <v>358</v>
      </c>
      <c r="K6262" s="31" t="s">
        <v>1119</v>
      </c>
      <c r="L6262" s="31" t="s">
        <v>11492</v>
      </c>
      <c r="M6262" s="30" t="s">
        <v>11493</v>
      </c>
      <c r="N6262" s="23"/>
      <c r="O6262" s="23"/>
      <c r="P6262" s="24"/>
    </row>
    <row r="6263" spans="1:16" ht="12" customHeight="1" x14ac:dyDescent="0.2">
      <c r="A6263" s="31" t="s">
        <v>2415</v>
      </c>
      <c r="B6263" s="31" t="s">
        <v>2415</v>
      </c>
      <c r="C6263" s="31">
        <v>570227</v>
      </c>
      <c r="D6263" s="32">
        <v>43208.412488425929</v>
      </c>
      <c r="E6263" s="32">
        <v>43208.433321759258</v>
      </c>
      <c r="F6263" s="32">
        <v>43209.356817129628</v>
      </c>
      <c r="G6263" s="31">
        <v>4</v>
      </c>
      <c r="H6263" s="31" t="s">
        <v>86</v>
      </c>
      <c r="I6263" s="31" t="s">
        <v>1090</v>
      </c>
      <c r="J6263" s="31" t="s">
        <v>358</v>
      </c>
      <c r="K6263" s="31" t="s">
        <v>1119</v>
      </c>
      <c r="L6263" s="31" t="s">
        <v>11494</v>
      </c>
      <c r="M6263" s="30" t="s">
        <v>11495</v>
      </c>
      <c r="N6263" s="23"/>
      <c r="O6263" s="23"/>
      <c r="P6263" s="24"/>
    </row>
    <row r="6264" spans="1:16" ht="12" customHeight="1" x14ac:dyDescent="0.2">
      <c r="A6264" s="31" t="s">
        <v>2415</v>
      </c>
      <c r="B6264" s="31" t="s">
        <v>2415</v>
      </c>
      <c r="C6264" s="31">
        <v>568109</v>
      </c>
      <c r="D6264" s="32">
        <v>43201.375231481485</v>
      </c>
      <c r="E6264" s="32">
        <v>43201.382638888892</v>
      </c>
      <c r="F6264" s="32">
        <v>43202.601388888892</v>
      </c>
      <c r="G6264" s="31">
        <v>4</v>
      </c>
      <c r="H6264" s="31" t="s">
        <v>86</v>
      </c>
      <c r="I6264" s="31" t="s">
        <v>1090</v>
      </c>
      <c r="J6264" s="31" t="s">
        <v>358</v>
      </c>
      <c r="K6264" s="31" t="s">
        <v>1119</v>
      </c>
      <c r="L6264" s="31" t="s">
        <v>11496</v>
      </c>
      <c r="M6264" s="30" t="s">
        <v>11497</v>
      </c>
      <c r="N6264" s="23"/>
      <c r="O6264" s="23"/>
      <c r="P6264" s="24"/>
    </row>
    <row r="6265" spans="1:16" ht="12" customHeight="1" x14ac:dyDescent="0.2">
      <c r="A6265" s="31" t="s">
        <v>2415</v>
      </c>
      <c r="B6265" s="31" t="s">
        <v>2415</v>
      </c>
      <c r="C6265" s="31">
        <v>568993</v>
      </c>
      <c r="D6265" s="32">
        <v>43203.499861111108</v>
      </c>
      <c r="E6265" s="32">
        <v>43203.606307870374</v>
      </c>
      <c r="F6265" s="32">
        <v>43206.642361111109</v>
      </c>
      <c r="G6265" s="31">
        <v>4</v>
      </c>
      <c r="H6265" s="31" t="s">
        <v>86</v>
      </c>
      <c r="I6265" s="31" t="s">
        <v>1090</v>
      </c>
      <c r="J6265" s="31" t="s">
        <v>358</v>
      </c>
      <c r="K6265" s="31" t="s">
        <v>1119</v>
      </c>
      <c r="L6265" s="31" t="s">
        <v>11498</v>
      </c>
      <c r="M6265" s="30" t="s">
        <v>11499</v>
      </c>
      <c r="N6265" s="23"/>
      <c r="O6265" s="23"/>
      <c r="P6265" s="24"/>
    </row>
    <row r="6266" spans="1:16" ht="12" customHeight="1" x14ac:dyDescent="0.2">
      <c r="A6266" s="31" t="s">
        <v>2415</v>
      </c>
      <c r="B6266" s="31" t="s">
        <v>2415</v>
      </c>
      <c r="C6266" s="31">
        <v>570280</v>
      </c>
      <c r="D6266" s="32">
        <v>43208.458634259259</v>
      </c>
      <c r="E6266" s="32">
        <v>43209.436180555553</v>
      </c>
      <c r="F6266" s="32">
        <v>43209.64166666667</v>
      </c>
      <c r="G6266" s="31">
        <v>4</v>
      </c>
      <c r="H6266" s="31" t="s">
        <v>86</v>
      </c>
      <c r="I6266" s="31" t="s">
        <v>1090</v>
      </c>
      <c r="J6266" s="31" t="s">
        <v>358</v>
      </c>
      <c r="K6266" s="31" t="s">
        <v>1119</v>
      </c>
      <c r="L6266" s="31" t="s">
        <v>11500</v>
      </c>
      <c r="M6266" s="30" t="s">
        <v>11501</v>
      </c>
      <c r="N6266" s="23"/>
      <c r="O6266" s="23"/>
      <c r="P6266" s="24"/>
    </row>
    <row r="6267" spans="1:16" ht="12" customHeight="1" x14ac:dyDescent="0.2">
      <c r="A6267" s="31" t="s">
        <v>2415</v>
      </c>
      <c r="B6267" s="31" t="s">
        <v>2415</v>
      </c>
      <c r="C6267" s="31">
        <v>568591</v>
      </c>
      <c r="D6267" s="32">
        <v>43202.562152777777</v>
      </c>
      <c r="E6267" s="32">
        <v>43206.347974537035</v>
      </c>
      <c r="F6267" s="32">
        <v>43206.366666666669</v>
      </c>
      <c r="G6267" s="31">
        <v>4</v>
      </c>
      <c r="H6267" s="31" t="s">
        <v>86</v>
      </c>
      <c r="I6267" s="31" t="s">
        <v>1090</v>
      </c>
      <c r="J6267" s="31" t="s">
        <v>358</v>
      </c>
      <c r="K6267" s="31" t="s">
        <v>1119</v>
      </c>
      <c r="L6267" s="31" t="s">
        <v>11502</v>
      </c>
      <c r="M6267" s="30" t="s">
        <v>11503</v>
      </c>
      <c r="N6267" s="23"/>
      <c r="O6267" s="23"/>
      <c r="P6267" s="24"/>
    </row>
    <row r="6268" spans="1:16" ht="12" customHeight="1" x14ac:dyDescent="0.2">
      <c r="A6268" s="31" t="s">
        <v>2415</v>
      </c>
      <c r="B6268" s="31" t="s">
        <v>2415</v>
      </c>
      <c r="C6268" s="31">
        <v>569267</v>
      </c>
      <c r="D6268" s="32">
        <v>43206.347314814811</v>
      </c>
      <c r="E6268" s="32">
        <v>43206.356944444444</v>
      </c>
      <c r="F6268" s="32">
        <v>43207.434027777781</v>
      </c>
      <c r="G6268" s="31">
        <v>3</v>
      </c>
      <c r="H6268" s="31" t="s">
        <v>86</v>
      </c>
      <c r="I6268" s="31" t="s">
        <v>1090</v>
      </c>
      <c r="J6268" s="31" t="s">
        <v>147</v>
      </c>
      <c r="K6268" s="31" t="s">
        <v>1119</v>
      </c>
      <c r="L6268" s="31" t="s">
        <v>11504</v>
      </c>
      <c r="M6268" s="30" t="s">
        <v>11505</v>
      </c>
      <c r="N6268" s="23"/>
      <c r="O6268" s="23"/>
      <c r="P6268" s="24"/>
    </row>
    <row r="6269" spans="1:16" ht="12" customHeight="1" x14ac:dyDescent="0.2">
      <c r="A6269" s="31" t="s">
        <v>2415</v>
      </c>
      <c r="B6269" s="31" t="s">
        <v>2415</v>
      </c>
      <c r="C6269" s="31">
        <v>567536</v>
      </c>
      <c r="D6269" s="32">
        <v>43199.406261574077</v>
      </c>
      <c r="E6269" s="32">
        <v>43199.424386574072</v>
      </c>
      <c r="F6269" s="32">
        <v>43199.490810185183</v>
      </c>
      <c r="G6269" s="31">
        <v>4</v>
      </c>
      <c r="H6269" s="31" t="s">
        <v>86</v>
      </c>
      <c r="I6269" s="31" t="s">
        <v>1090</v>
      </c>
      <c r="J6269" s="31" t="s">
        <v>147</v>
      </c>
      <c r="K6269" s="31" t="s">
        <v>1119</v>
      </c>
      <c r="L6269" s="31" t="s">
        <v>11506</v>
      </c>
      <c r="M6269" s="30" t="s">
        <v>11507</v>
      </c>
      <c r="N6269" s="23"/>
      <c r="O6269" s="23"/>
      <c r="P6269" s="24"/>
    </row>
    <row r="6270" spans="1:16" ht="12" customHeight="1" x14ac:dyDescent="0.2">
      <c r="A6270" s="31" t="s">
        <v>2415</v>
      </c>
      <c r="B6270" s="31" t="s">
        <v>2415</v>
      </c>
      <c r="C6270" s="31">
        <v>572563</v>
      </c>
      <c r="D6270" s="32">
        <v>43215.592060185183</v>
      </c>
      <c r="E6270" s="32">
        <v>43216.430555555555</v>
      </c>
      <c r="F6270" s="32">
        <v>43217.432442129626</v>
      </c>
      <c r="G6270" s="31">
        <v>4</v>
      </c>
      <c r="H6270" s="31" t="s">
        <v>86</v>
      </c>
      <c r="I6270" s="31" t="s">
        <v>1090</v>
      </c>
      <c r="J6270" s="31" t="s">
        <v>147</v>
      </c>
      <c r="K6270" s="31" t="s">
        <v>1119</v>
      </c>
      <c r="L6270" s="31" t="s">
        <v>11508</v>
      </c>
      <c r="M6270" s="30" t="s">
        <v>11509</v>
      </c>
      <c r="N6270" s="23"/>
      <c r="O6270" s="23"/>
      <c r="P6270" s="24"/>
    </row>
    <row r="6271" spans="1:16" ht="12" customHeight="1" x14ac:dyDescent="0.2">
      <c r="A6271" s="31" t="s">
        <v>1088</v>
      </c>
      <c r="B6271" s="31" t="s">
        <v>2415</v>
      </c>
      <c r="C6271" s="31">
        <v>562781</v>
      </c>
      <c r="D6271" s="32">
        <v>43175.118668981479</v>
      </c>
      <c r="E6271" s="32">
        <v>43175.372916666667</v>
      </c>
      <c r="F6271" s="32">
        <v>43199.751087962963</v>
      </c>
      <c r="G6271" s="31">
        <v>4</v>
      </c>
      <c r="H6271" s="31" t="s">
        <v>86</v>
      </c>
      <c r="I6271" s="31" t="s">
        <v>1090</v>
      </c>
      <c r="J6271" s="31" t="s">
        <v>399</v>
      </c>
      <c r="K6271" s="31" t="s">
        <v>1119</v>
      </c>
      <c r="L6271" s="31" t="s">
        <v>11510</v>
      </c>
      <c r="M6271" s="30" t="s">
        <v>11511</v>
      </c>
      <c r="N6271" s="23"/>
      <c r="O6271" s="23"/>
      <c r="P6271" s="24"/>
    </row>
    <row r="6272" spans="1:16" ht="12" customHeight="1" x14ac:dyDescent="0.2">
      <c r="A6272" s="31" t="s">
        <v>2415</v>
      </c>
      <c r="B6272" s="31" t="s">
        <v>2415</v>
      </c>
      <c r="C6272" s="31">
        <v>567623</v>
      </c>
      <c r="D6272" s="32">
        <v>43199.494560185187</v>
      </c>
      <c r="E6272" s="32">
        <v>43199.505358796298</v>
      </c>
      <c r="F6272" s="32">
        <v>43199.510462962964</v>
      </c>
      <c r="G6272" s="31">
        <v>4</v>
      </c>
      <c r="H6272" s="31" t="s">
        <v>86</v>
      </c>
      <c r="I6272" s="31" t="s">
        <v>1090</v>
      </c>
      <c r="J6272" s="31" t="s">
        <v>399</v>
      </c>
      <c r="K6272" s="31" t="s">
        <v>1119</v>
      </c>
      <c r="L6272" s="31" t="s">
        <v>11512</v>
      </c>
      <c r="M6272" s="30" t="s">
        <v>11513</v>
      </c>
      <c r="N6272" s="23"/>
      <c r="O6272" s="23"/>
      <c r="P6272" s="24"/>
    </row>
    <row r="6273" spans="1:16" ht="12" customHeight="1" x14ac:dyDescent="0.2">
      <c r="A6273" s="31" t="s">
        <v>2415</v>
      </c>
      <c r="B6273" s="31" t="s">
        <v>2415</v>
      </c>
      <c r="C6273" s="31">
        <v>572234</v>
      </c>
      <c r="D6273" s="32">
        <v>43214.846099537041</v>
      </c>
      <c r="E6273" s="32">
        <v>43215.134270833332</v>
      </c>
      <c r="F6273" s="32">
        <v>43215.553912037038</v>
      </c>
      <c r="G6273" s="31">
        <v>4</v>
      </c>
      <c r="H6273" s="31" t="s">
        <v>86</v>
      </c>
      <c r="I6273" s="31" t="s">
        <v>1090</v>
      </c>
      <c r="J6273" s="31" t="s">
        <v>399</v>
      </c>
      <c r="K6273" s="31" t="s">
        <v>1119</v>
      </c>
      <c r="L6273" s="31" t="s">
        <v>11514</v>
      </c>
      <c r="M6273" s="30" t="s">
        <v>11515</v>
      </c>
      <c r="N6273" s="23"/>
      <c r="O6273" s="23"/>
      <c r="P6273" s="24"/>
    </row>
    <row r="6274" spans="1:16" ht="12" customHeight="1" x14ac:dyDescent="0.2">
      <c r="A6274" s="31" t="s">
        <v>2415</v>
      </c>
      <c r="B6274" s="31" t="s">
        <v>2415</v>
      </c>
      <c r="C6274" s="31">
        <v>571455</v>
      </c>
      <c r="D6274" s="32">
        <v>43213.394571759258</v>
      </c>
      <c r="E6274" s="32">
        <v>43213.441863425927</v>
      </c>
      <c r="F6274" s="32">
        <v>43213.638460648152</v>
      </c>
      <c r="G6274" s="31">
        <v>4</v>
      </c>
      <c r="H6274" s="31" t="s">
        <v>86</v>
      </c>
      <c r="I6274" s="31" t="s">
        <v>1090</v>
      </c>
      <c r="J6274" s="31" t="s">
        <v>399</v>
      </c>
      <c r="K6274" s="31" t="s">
        <v>1119</v>
      </c>
      <c r="L6274" s="31" t="s">
        <v>11516</v>
      </c>
      <c r="M6274" s="30" t="s">
        <v>11517</v>
      </c>
      <c r="N6274" s="23"/>
      <c r="O6274" s="23"/>
      <c r="P6274" s="24"/>
    </row>
    <row r="6275" spans="1:16" ht="12" customHeight="1" x14ac:dyDescent="0.2">
      <c r="A6275" s="31" t="s">
        <v>2415</v>
      </c>
      <c r="B6275" s="31" t="s">
        <v>2415</v>
      </c>
      <c r="C6275" s="31">
        <v>570011</v>
      </c>
      <c r="D6275" s="32">
        <v>43207.671736111108</v>
      </c>
      <c r="E6275" s="32">
        <v>43208.292361111111</v>
      </c>
      <c r="F6275" s="32">
        <v>43209.468055555553</v>
      </c>
      <c r="G6275" s="31">
        <v>4</v>
      </c>
      <c r="H6275" s="31" t="s">
        <v>86</v>
      </c>
      <c r="I6275" s="31" t="s">
        <v>1090</v>
      </c>
      <c r="J6275" s="31" t="s">
        <v>399</v>
      </c>
      <c r="K6275" s="31" t="s">
        <v>1119</v>
      </c>
      <c r="L6275" s="31" t="s">
        <v>11518</v>
      </c>
      <c r="M6275" s="30" t="s">
        <v>3632</v>
      </c>
      <c r="N6275" s="23"/>
      <c r="O6275" s="23"/>
      <c r="P6275" s="24"/>
    </row>
    <row r="6276" spans="1:16" ht="12" customHeight="1" x14ac:dyDescent="0.2">
      <c r="A6276" s="31" t="s">
        <v>2415</v>
      </c>
      <c r="B6276" s="31" t="s">
        <v>2415</v>
      </c>
      <c r="C6276" s="31">
        <v>566671</v>
      </c>
      <c r="D6276" s="32">
        <v>43194.573819444442</v>
      </c>
      <c r="E6276" s="32">
        <v>43194.609594907408</v>
      </c>
      <c r="F6276" s="32">
        <v>43195.366238425922</v>
      </c>
      <c r="G6276" s="31">
        <v>4</v>
      </c>
      <c r="H6276" s="31" t="s">
        <v>86</v>
      </c>
      <c r="I6276" s="31" t="s">
        <v>1090</v>
      </c>
      <c r="J6276" s="31" t="s">
        <v>399</v>
      </c>
      <c r="K6276" s="31" t="s">
        <v>1119</v>
      </c>
      <c r="L6276" s="31" t="s">
        <v>11519</v>
      </c>
      <c r="M6276" s="30" t="s">
        <v>11520</v>
      </c>
      <c r="N6276" s="23"/>
      <c r="O6276" s="23"/>
      <c r="P6276" s="24"/>
    </row>
    <row r="6277" spans="1:16" ht="12" customHeight="1" x14ac:dyDescent="0.2">
      <c r="A6277" s="31" t="s">
        <v>2415</v>
      </c>
      <c r="B6277" s="31" t="s">
        <v>2415</v>
      </c>
      <c r="C6277" s="31">
        <v>566566</v>
      </c>
      <c r="D6277" s="32">
        <v>43194.4218287037</v>
      </c>
      <c r="E6277" s="32">
        <v>43194.434525462966</v>
      </c>
      <c r="F6277" s="32">
        <v>43194.492268518516</v>
      </c>
      <c r="G6277" s="31">
        <v>4</v>
      </c>
      <c r="H6277" s="31" t="s">
        <v>86</v>
      </c>
      <c r="I6277" s="31" t="s">
        <v>1090</v>
      </c>
      <c r="J6277" s="31" t="s">
        <v>853</v>
      </c>
      <c r="K6277" s="31" t="s">
        <v>41</v>
      </c>
      <c r="L6277" s="31" t="s">
        <v>11521</v>
      </c>
      <c r="M6277" s="30" t="s">
        <v>11522</v>
      </c>
      <c r="N6277" s="23"/>
      <c r="O6277" s="23"/>
      <c r="P6277" s="24"/>
    </row>
    <row r="6278" spans="1:16" ht="12" customHeight="1" x14ac:dyDescent="0.2">
      <c r="A6278" s="31" t="s">
        <v>2415</v>
      </c>
      <c r="B6278" s="31" t="s">
        <v>2415</v>
      </c>
      <c r="C6278" s="31">
        <v>568863</v>
      </c>
      <c r="D6278" s="32">
        <v>43203.375555555554</v>
      </c>
      <c r="E6278" s="32">
        <v>43203.52306712963</v>
      </c>
      <c r="F6278" s="32">
        <v>43215.473611111112</v>
      </c>
      <c r="G6278" s="31">
        <v>4</v>
      </c>
      <c r="H6278" s="31" t="s">
        <v>86</v>
      </c>
      <c r="I6278" s="31" t="s">
        <v>1090</v>
      </c>
      <c r="J6278" s="31" t="s">
        <v>461</v>
      </c>
      <c r="K6278" s="31" t="s">
        <v>41</v>
      </c>
      <c r="L6278" s="31" t="s">
        <v>11523</v>
      </c>
      <c r="M6278" s="30" t="s">
        <v>11524</v>
      </c>
      <c r="N6278" s="23"/>
      <c r="O6278" s="23"/>
      <c r="P6278" s="24"/>
    </row>
    <row r="6279" spans="1:16" ht="12" customHeight="1" x14ac:dyDescent="0.2">
      <c r="A6279" s="31" t="s">
        <v>2415</v>
      </c>
      <c r="B6279" s="31" t="s">
        <v>2415</v>
      </c>
      <c r="C6279" s="31">
        <v>567979</v>
      </c>
      <c r="D6279" s="32">
        <v>43200.636805555558</v>
      </c>
      <c r="E6279" s="32">
        <v>43201.345833333333</v>
      </c>
      <c r="F6279" s="32">
        <v>43206.461886574078</v>
      </c>
      <c r="G6279" s="31">
        <v>4</v>
      </c>
      <c r="H6279" s="31" t="s">
        <v>86</v>
      </c>
      <c r="I6279" s="31" t="s">
        <v>1090</v>
      </c>
      <c r="J6279" s="31" t="s">
        <v>461</v>
      </c>
      <c r="K6279" s="31" t="s">
        <v>41</v>
      </c>
      <c r="L6279" s="31" t="s">
        <v>11525</v>
      </c>
      <c r="M6279" s="30" t="s">
        <v>11526</v>
      </c>
      <c r="N6279" s="23"/>
      <c r="O6279" s="23"/>
      <c r="P6279" s="24"/>
    </row>
    <row r="6280" spans="1:16" ht="12" customHeight="1" x14ac:dyDescent="0.2">
      <c r="A6280" s="31" t="s">
        <v>2415</v>
      </c>
      <c r="B6280" s="31" t="s">
        <v>2415</v>
      </c>
      <c r="C6280" s="31">
        <v>571644</v>
      </c>
      <c r="D6280" s="32">
        <v>43213.559930555559</v>
      </c>
      <c r="E6280" s="32">
        <v>43213.574305555558</v>
      </c>
      <c r="F6280" s="32">
        <v>43216.659328703703</v>
      </c>
      <c r="G6280" s="31">
        <v>4</v>
      </c>
      <c r="H6280" s="31" t="s">
        <v>86</v>
      </c>
      <c r="I6280" s="31" t="s">
        <v>1090</v>
      </c>
      <c r="J6280" s="31" t="s">
        <v>461</v>
      </c>
      <c r="K6280" s="31" t="s">
        <v>41</v>
      </c>
      <c r="L6280" s="31" t="s">
        <v>11527</v>
      </c>
      <c r="M6280" s="30" t="s">
        <v>11528</v>
      </c>
      <c r="N6280" s="23"/>
      <c r="O6280" s="23"/>
      <c r="P6280" s="24"/>
    </row>
    <row r="6281" spans="1:16" ht="12" customHeight="1" x14ac:dyDescent="0.2">
      <c r="A6281" s="31" t="s">
        <v>2415</v>
      </c>
      <c r="B6281" s="31" t="s">
        <v>2415</v>
      </c>
      <c r="C6281" s="31">
        <v>568819</v>
      </c>
      <c r="D6281" s="32">
        <v>43203.342881944445</v>
      </c>
      <c r="E6281" s="32">
        <v>43206.42465277778</v>
      </c>
      <c r="F6281" s="32">
        <v>43207.390277777777</v>
      </c>
      <c r="G6281" s="31">
        <v>4</v>
      </c>
      <c r="H6281" s="31" t="s">
        <v>86</v>
      </c>
      <c r="I6281" s="31" t="s">
        <v>1090</v>
      </c>
      <c r="J6281" s="31" t="s">
        <v>461</v>
      </c>
      <c r="K6281" s="31" t="s">
        <v>41</v>
      </c>
      <c r="L6281" s="31" t="s">
        <v>11529</v>
      </c>
      <c r="M6281" s="30" t="s">
        <v>11530</v>
      </c>
      <c r="N6281" s="23"/>
      <c r="O6281" s="23"/>
      <c r="P6281" s="24"/>
    </row>
    <row r="6282" spans="1:16" ht="12" customHeight="1" x14ac:dyDescent="0.2">
      <c r="A6282" s="31" t="s">
        <v>2415</v>
      </c>
      <c r="B6282" s="31" t="s">
        <v>2415</v>
      </c>
      <c r="C6282" s="31">
        <v>568926</v>
      </c>
      <c r="D6282" s="32">
        <v>43203.424120370371</v>
      </c>
      <c r="E6282" s="32">
        <v>43208.552129629628</v>
      </c>
      <c r="F6282" s="32">
        <v>43208.630729166667</v>
      </c>
      <c r="G6282" s="31">
        <v>4</v>
      </c>
      <c r="H6282" s="31" t="s">
        <v>86</v>
      </c>
      <c r="I6282" s="31" t="s">
        <v>1090</v>
      </c>
      <c r="J6282" s="31" t="s">
        <v>1508</v>
      </c>
      <c r="K6282" s="31" t="s">
        <v>40</v>
      </c>
      <c r="L6282" s="31" t="s">
        <v>11531</v>
      </c>
      <c r="M6282" s="30" t="s">
        <v>11532</v>
      </c>
      <c r="N6282" s="23"/>
      <c r="O6282" s="23"/>
      <c r="P6282" s="24"/>
    </row>
    <row r="6283" spans="1:16" ht="12" customHeight="1" x14ac:dyDescent="0.2">
      <c r="A6283" s="31" t="s">
        <v>2415</v>
      </c>
      <c r="B6283" s="31" t="s">
        <v>2415</v>
      </c>
      <c r="C6283" s="31">
        <v>569033</v>
      </c>
      <c r="D6283" s="32">
        <v>43203.549340277779</v>
      </c>
      <c r="E6283" s="32">
        <v>43206.299050925925</v>
      </c>
      <c r="F6283" s="32">
        <v>43207.382638888892</v>
      </c>
      <c r="G6283" s="31">
        <v>4</v>
      </c>
      <c r="H6283" s="31" t="s">
        <v>86</v>
      </c>
      <c r="I6283" s="31" t="s">
        <v>1090</v>
      </c>
      <c r="J6283" s="31" t="s">
        <v>1508</v>
      </c>
      <c r="K6283" s="31" t="s">
        <v>40</v>
      </c>
      <c r="L6283" s="31" t="s">
        <v>11533</v>
      </c>
      <c r="M6283" s="30" t="s">
        <v>11534</v>
      </c>
      <c r="N6283" s="23"/>
      <c r="O6283" s="23"/>
      <c r="P6283" s="24"/>
    </row>
    <row r="6284" spans="1:16" ht="12" customHeight="1" x14ac:dyDescent="0.2">
      <c r="A6284" s="31" t="s">
        <v>2415</v>
      </c>
      <c r="B6284" s="31" t="s">
        <v>2415</v>
      </c>
      <c r="C6284" s="31">
        <v>567174</v>
      </c>
      <c r="D6284" s="32">
        <v>43196.450509259259</v>
      </c>
      <c r="E6284" s="32">
        <v>43208.656435185185</v>
      </c>
      <c r="F6284" s="32">
        <v>43209.380555555559</v>
      </c>
      <c r="G6284" s="31">
        <v>4</v>
      </c>
      <c r="H6284" s="31" t="s">
        <v>86</v>
      </c>
      <c r="I6284" s="31" t="s">
        <v>1090</v>
      </c>
      <c r="J6284" s="31" t="s">
        <v>1508</v>
      </c>
      <c r="K6284" s="31" t="s">
        <v>40</v>
      </c>
      <c r="L6284" s="31" t="s">
        <v>11535</v>
      </c>
      <c r="M6284" s="30" t="s">
        <v>11536</v>
      </c>
      <c r="N6284" s="23"/>
      <c r="O6284" s="23"/>
      <c r="P6284" s="24"/>
    </row>
    <row r="6285" spans="1:16" ht="12" customHeight="1" x14ac:dyDescent="0.2">
      <c r="A6285" s="31" t="s">
        <v>2415</v>
      </c>
      <c r="B6285" s="31" t="s">
        <v>2415</v>
      </c>
      <c r="C6285" s="31">
        <v>564830</v>
      </c>
      <c r="D6285" s="32">
        <v>43185.42292824074</v>
      </c>
      <c r="E6285" s="32">
        <v>43195.492997685185</v>
      </c>
      <c r="F6285" s="32">
        <v>43207.54791666667</v>
      </c>
      <c r="G6285" s="31">
        <v>4</v>
      </c>
      <c r="H6285" s="31" t="s">
        <v>86</v>
      </c>
      <c r="I6285" s="31" t="s">
        <v>1090</v>
      </c>
      <c r="J6285" s="31" t="s">
        <v>1508</v>
      </c>
      <c r="K6285" s="31" t="s">
        <v>40</v>
      </c>
      <c r="L6285" s="31" t="s">
        <v>11537</v>
      </c>
      <c r="M6285" s="30" t="s">
        <v>11538</v>
      </c>
      <c r="N6285" s="23">
        <v>5875</v>
      </c>
      <c r="O6285" s="23"/>
      <c r="P6285" s="24" t="s">
        <v>1150</v>
      </c>
    </row>
    <row r="6286" spans="1:16" ht="12" customHeight="1" x14ac:dyDescent="0.2">
      <c r="A6286" s="31" t="s">
        <v>2415</v>
      </c>
      <c r="B6286" s="31" t="s">
        <v>2415</v>
      </c>
      <c r="C6286" s="31">
        <v>567494</v>
      </c>
      <c r="D6286" s="32">
        <v>43199.367418981485</v>
      </c>
      <c r="E6286" s="32">
        <v>43199.674675925926</v>
      </c>
      <c r="F6286" s="32">
        <v>43207.368055555555</v>
      </c>
      <c r="G6286" s="31">
        <v>4</v>
      </c>
      <c r="H6286" s="31" t="s">
        <v>86</v>
      </c>
      <c r="I6286" s="31" t="s">
        <v>1090</v>
      </c>
      <c r="J6286" s="31" t="s">
        <v>1508</v>
      </c>
      <c r="K6286" s="31" t="s">
        <v>40</v>
      </c>
      <c r="L6286" s="31" t="s">
        <v>11539</v>
      </c>
      <c r="M6286" s="30" t="s">
        <v>11540</v>
      </c>
      <c r="N6286" s="23"/>
      <c r="O6286" s="23"/>
      <c r="P6286" s="24"/>
    </row>
    <row r="6287" spans="1:16" ht="12" customHeight="1" x14ac:dyDescent="0.2">
      <c r="A6287" s="31" t="s">
        <v>2415</v>
      </c>
      <c r="B6287" s="31" t="s">
        <v>2415</v>
      </c>
      <c r="C6287" s="31">
        <v>565671</v>
      </c>
      <c r="D6287" s="32">
        <v>43188.323773148149</v>
      </c>
      <c r="E6287" s="32">
        <v>43195.50644675926</v>
      </c>
      <c r="F6287" s="32">
        <v>43207.330555555556</v>
      </c>
      <c r="G6287" s="31">
        <v>4</v>
      </c>
      <c r="H6287" s="31" t="s">
        <v>86</v>
      </c>
      <c r="I6287" s="31" t="s">
        <v>1090</v>
      </c>
      <c r="J6287" s="31" t="s">
        <v>1508</v>
      </c>
      <c r="K6287" s="31" t="s">
        <v>40</v>
      </c>
      <c r="L6287" s="31" t="s">
        <v>11541</v>
      </c>
      <c r="M6287" s="30" t="s">
        <v>11542</v>
      </c>
      <c r="N6287" s="23">
        <v>5875</v>
      </c>
      <c r="O6287" s="23"/>
      <c r="P6287" s="24" t="s">
        <v>1150</v>
      </c>
    </row>
    <row r="6288" spans="1:16" ht="12" customHeight="1" x14ac:dyDescent="0.2">
      <c r="A6288" s="31" t="s">
        <v>2415</v>
      </c>
      <c r="B6288" s="31" t="s">
        <v>2415</v>
      </c>
      <c r="C6288" s="31">
        <v>564861</v>
      </c>
      <c r="D6288" s="32">
        <v>43185.44935185185</v>
      </c>
      <c r="E6288" s="32">
        <v>43195.507916666669</v>
      </c>
      <c r="F6288" s="32">
        <v>43209.572222222225</v>
      </c>
      <c r="G6288" s="31">
        <v>4</v>
      </c>
      <c r="H6288" s="31" t="s">
        <v>86</v>
      </c>
      <c r="I6288" s="31" t="s">
        <v>1090</v>
      </c>
      <c r="J6288" s="31" t="s">
        <v>1508</v>
      </c>
      <c r="K6288" s="31" t="s">
        <v>40</v>
      </c>
      <c r="L6288" s="31" t="s">
        <v>11543</v>
      </c>
      <c r="M6288" s="30" t="s">
        <v>11544</v>
      </c>
      <c r="N6288" s="23">
        <v>5875</v>
      </c>
      <c r="O6288" s="23"/>
      <c r="P6288" s="24" t="s">
        <v>1150</v>
      </c>
    </row>
    <row r="6289" spans="1:16" ht="12" customHeight="1" x14ac:dyDescent="0.2">
      <c r="A6289" s="31" t="s">
        <v>2415</v>
      </c>
      <c r="B6289" s="31" t="s">
        <v>2415</v>
      </c>
      <c r="C6289" s="31">
        <v>571015</v>
      </c>
      <c r="D6289" s="32">
        <v>43210.423414351855</v>
      </c>
      <c r="E6289" s="32">
        <v>43213.561053240737</v>
      </c>
      <c r="F6289" s="32">
        <v>43214.429363425923</v>
      </c>
      <c r="G6289" s="31">
        <v>4</v>
      </c>
      <c r="H6289" s="31" t="s">
        <v>86</v>
      </c>
      <c r="I6289" s="31" t="s">
        <v>1090</v>
      </c>
      <c r="J6289" s="31" t="s">
        <v>1508</v>
      </c>
      <c r="K6289" s="31" t="s">
        <v>40</v>
      </c>
      <c r="L6289" s="31" t="s">
        <v>11545</v>
      </c>
      <c r="M6289" s="30" t="s">
        <v>11546</v>
      </c>
      <c r="N6289" s="23"/>
      <c r="O6289" s="23"/>
      <c r="P6289" s="24"/>
    </row>
    <row r="6290" spans="1:16" ht="12" customHeight="1" x14ac:dyDescent="0.2">
      <c r="A6290" s="31" t="s">
        <v>2415</v>
      </c>
      <c r="B6290" s="31" t="s">
        <v>2415</v>
      </c>
      <c r="C6290" s="31">
        <v>569059</v>
      </c>
      <c r="D6290" s="32">
        <v>43203.602303240739</v>
      </c>
      <c r="E6290" s="32">
        <v>43207.462511574071</v>
      </c>
      <c r="F6290" s="32">
        <v>43207.499305555553</v>
      </c>
      <c r="G6290" s="31">
        <v>4</v>
      </c>
      <c r="H6290" s="31" t="s">
        <v>86</v>
      </c>
      <c r="I6290" s="31" t="s">
        <v>1090</v>
      </c>
      <c r="J6290" s="31" t="s">
        <v>1508</v>
      </c>
      <c r="K6290" s="31" t="s">
        <v>40</v>
      </c>
      <c r="L6290" s="31" t="s">
        <v>11547</v>
      </c>
      <c r="M6290" s="30" t="s">
        <v>11548</v>
      </c>
      <c r="N6290" s="23"/>
      <c r="O6290" s="23"/>
      <c r="P6290" s="24"/>
    </row>
    <row r="6291" spans="1:16" ht="12" customHeight="1" x14ac:dyDescent="0.2">
      <c r="A6291" s="31" t="s">
        <v>2415</v>
      </c>
      <c r="B6291" s="31" t="s">
        <v>2415</v>
      </c>
      <c r="C6291" s="31">
        <v>569052</v>
      </c>
      <c r="D6291" s="32">
        <v>43203.601435185185</v>
      </c>
      <c r="E6291" s="32">
        <v>43207.462881944448</v>
      </c>
      <c r="F6291" s="32">
        <v>43207.654861111114</v>
      </c>
      <c r="G6291" s="31">
        <v>4</v>
      </c>
      <c r="H6291" s="31" t="s">
        <v>86</v>
      </c>
      <c r="I6291" s="31" t="s">
        <v>1090</v>
      </c>
      <c r="J6291" s="31" t="s">
        <v>1508</v>
      </c>
      <c r="K6291" s="31" t="s">
        <v>40</v>
      </c>
      <c r="L6291" s="31" t="s">
        <v>11547</v>
      </c>
      <c r="M6291" s="30" t="s">
        <v>11549</v>
      </c>
      <c r="N6291" s="23"/>
      <c r="O6291" s="23"/>
      <c r="P6291" s="24"/>
    </row>
    <row r="6292" spans="1:16" ht="12" customHeight="1" x14ac:dyDescent="0.2">
      <c r="A6292" s="31" t="s">
        <v>2415</v>
      </c>
      <c r="B6292" s="31" t="s">
        <v>2415</v>
      </c>
      <c r="C6292" s="31">
        <v>565676</v>
      </c>
      <c r="D6292" s="32">
        <v>43188.33017361111</v>
      </c>
      <c r="E6292" s="32">
        <v>43195.506956018522</v>
      </c>
      <c r="F6292" s="32">
        <v>43209.373379629629</v>
      </c>
      <c r="G6292" s="31">
        <v>4</v>
      </c>
      <c r="H6292" s="31" t="s">
        <v>86</v>
      </c>
      <c r="I6292" s="31" t="s">
        <v>1090</v>
      </c>
      <c r="J6292" s="31" t="s">
        <v>1153</v>
      </c>
      <c r="K6292" s="31" t="s">
        <v>40</v>
      </c>
      <c r="L6292" s="31" t="s">
        <v>11550</v>
      </c>
      <c r="M6292" s="30" t="s">
        <v>11551</v>
      </c>
      <c r="N6292" s="23">
        <v>5875</v>
      </c>
      <c r="O6292" s="23"/>
      <c r="P6292" s="24" t="s">
        <v>1150</v>
      </c>
    </row>
    <row r="6293" spans="1:16" ht="12" customHeight="1" x14ac:dyDescent="0.2">
      <c r="A6293" s="31" t="s">
        <v>2415</v>
      </c>
      <c r="B6293" s="31" t="s">
        <v>2415</v>
      </c>
      <c r="C6293" s="31">
        <v>570400</v>
      </c>
      <c r="D6293" s="32">
        <v>43208.603796296295</v>
      </c>
      <c r="E6293" s="32">
        <v>43208.637499999997</v>
      </c>
      <c r="F6293" s="32">
        <v>43215.604166666664</v>
      </c>
      <c r="G6293" s="31">
        <v>4</v>
      </c>
      <c r="H6293" s="31" t="s">
        <v>86</v>
      </c>
      <c r="I6293" s="31" t="s">
        <v>1090</v>
      </c>
      <c r="J6293" s="31" t="s">
        <v>1153</v>
      </c>
      <c r="K6293" s="31" t="s">
        <v>40</v>
      </c>
      <c r="L6293" s="31" t="s">
        <v>11552</v>
      </c>
      <c r="M6293" s="30" t="s">
        <v>11553</v>
      </c>
      <c r="N6293" s="23"/>
      <c r="O6293" s="23"/>
      <c r="P6293" s="24"/>
    </row>
    <row r="6294" spans="1:16" ht="12" customHeight="1" x14ac:dyDescent="0.2">
      <c r="A6294" s="31" t="s">
        <v>2415</v>
      </c>
      <c r="B6294" s="31" t="s">
        <v>2415</v>
      </c>
      <c r="C6294" s="31">
        <v>565960</v>
      </c>
      <c r="D6294" s="32">
        <v>43191.082048611112</v>
      </c>
      <c r="E6294" s="32">
        <v>43193.338888888888</v>
      </c>
      <c r="F6294" s="32">
        <v>43193.349490740744</v>
      </c>
      <c r="G6294" s="31">
        <v>4</v>
      </c>
      <c r="H6294" s="31" t="s">
        <v>86</v>
      </c>
      <c r="I6294" s="31" t="s">
        <v>1090</v>
      </c>
      <c r="J6294" s="31" t="s">
        <v>530</v>
      </c>
      <c r="K6294" s="31" t="s">
        <v>43</v>
      </c>
      <c r="L6294" s="31" t="s">
        <v>11554</v>
      </c>
      <c r="M6294" s="30" t="s">
        <v>11555</v>
      </c>
      <c r="N6294" s="23"/>
      <c r="O6294" s="23"/>
      <c r="P6294" s="24"/>
    </row>
    <row r="6295" spans="1:16" ht="12" customHeight="1" x14ac:dyDescent="0.2">
      <c r="A6295" s="31" t="s">
        <v>2415</v>
      </c>
      <c r="B6295" s="31" t="s">
        <v>2415</v>
      </c>
      <c r="C6295" s="31">
        <v>568148</v>
      </c>
      <c r="D6295" s="32">
        <v>43201.412893518522</v>
      </c>
      <c r="E6295" s="32">
        <v>43201.468344907407</v>
      </c>
      <c r="F6295" s="32">
        <v>43202.461458333331</v>
      </c>
      <c r="G6295" s="31">
        <v>4</v>
      </c>
      <c r="H6295" s="31" t="s">
        <v>86</v>
      </c>
      <c r="I6295" s="31" t="s">
        <v>1090</v>
      </c>
      <c r="J6295" s="31" t="s">
        <v>530</v>
      </c>
      <c r="K6295" s="31" t="s">
        <v>43</v>
      </c>
      <c r="L6295" s="31" t="s">
        <v>9010</v>
      </c>
      <c r="M6295" s="30" t="s">
        <v>11556</v>
      </c>
      <c r="N6295" s="23"/>
      <c r="O6295" s="23"/>
      <c r="P6295" s="24"/>
    </row>
    <row r="6296" spans="1:16" ht="12" customHeight="1" x14ac:dyDescent="0.2">
      <c r="A6296" s="31" t="s">
        <v>2415</v>
      </c>
      <c r="B6296" s="31" t="s">
        <v>2415</v>
      </c>
      <c r="C6296" s="31">
        <v>568108</v>
      </c>
      <c r="D6296" s="32">
        <v>43201.374027777776</v>
      </c>
      <c r="E6296" s="32">
        <v>43201.381539351853</v>
      </c>
      <c r="F6296" s="32">
        <v>43201.473495370374</v>
      </c>
      <c r="G6296" s="31">
        <v>4</v>
      </c>
      <c r="H6296" s="31" t="s">
        <v>86</v>
      </c>
      <c r="I6296" s="31" t="s">
        <v>1090</v>
      </c>
      <c r="J6296" s="31" t="s">
        <v>530</v>
      </c>
      <c r="K6296" s="31" t="s">
        <v>43</v>
      </c>
      <c r="L6296" s="31" t="s">
        <v>11557</v>
      </c>
      <c r="M6296" s="30" t="s">
        <v>11558</v>
      </c>
      <c r="N6296" s="23"/>
      <c r="O6296" s="23"/>
      <c r="P6296" s="24"/>
    </row>
    <row r="6297" spans="1:16" ht="12" customHeight="1" x14ac:dyDescent="0.2">
      <c r="A6297" s="31" t="s">
        <v>2415</v>
      </c>
      <c r="B6297" s="31" t="s">
        <v>2415</v>
      </c>
      <c r="C6297" s="31">
        <v>567852</v>
      </c>
      <c r="D6297" s="32">
        <v>43200.425844907404</v>
      </c>
      <c r="E6297" s="32">
        <v>43200.463888888888</v>
      </c>
      <c r="F6297" s="32">
        <v>43201.361111111109</v>
      </c>
      <c r="G6297" s="31">
        <v>4</v>
      </c>
      <c r="H6297" s="31" t="s">
        <v>86</v>
      </c>
      <c r="I6297" s="31" t="s">
        <v>1090</v>
      </c>
      <c r="J6297" s="31" t="s">
        <v>530</v>
      </c>
      <c r="K6297" s="31" t="s">
        <v>43</v>
      </c>
      <c r="L6297" s="31" t="s">
        <v>11559</v>
      </c>
      <c r="M6297" s="30" t="s">
        <v>11560</v>
      </c>
      <c r="N6297" s="23"/>
      <c r="O6297" s="23"/>
      <c r="P6297" s="24"/>
    </row>
    <row r="6298" spans="1:16" ht="12" customHeight="1" x14ac:dyDescent="0.2">
      <c r="A6298" s="31" t="s">
        <v>2415</v>
      </c>
      <c r="B6298" s="31" t="s">
        <v>2415</v>
      </c>
      <c r="C6298" s="31">
        <v>566308</v>
      </c>
      <c r="D6298" s="32">
        <v>43193.574641203704</v>
      </c>
      <c r="E6298" s="32">
        <v>43193.604166666664</v>
      </c>
      <c r="F6298" s="32">
        <v>43193.65625</v>
      </c>
      <c r="G6298" s="31">
        <v>4</v>
      </c>
      <c r="H6298" s="31" t="s">
        <v>86</v>
      </c>
      <c r="I6298" s="31" t="s">
        <v>1090</v>
      </c>
      <c r="J6298" s="31" t="s">
        <v>461</v>
      </c>
      <c r="K6298" s="31" t="s">
        <v>41</v>
      </c>
      <c r="L6298" s="31" t="s">
        <v>11561</v>
      </c>
      <c r="M6298" s="30" t="s">
        <v>11562</v>
      </c>
      <c r="N6298" s="23"/>
      <c r="O6298" s="23"/>
      <c r="P6298" s="24"/>
    </row>
    <row r="6299" spans="1:16" ht="12" customHeight="1" x14ac:dyDescent="0.2">
      <c r="A6299" s="31" t="s">
        <v>2415</v>
      </c>
      <c r="B6299" s="31" t="s">
        <v>2415</v>
      </c>
      <c r="C6299" s="31">
        <v>569238</v>
      </c>
      <c r="D6299" s="32">
        <v>43206.329386574071</v>
      </c>
      <c r="E6299" s="32">
        <v>43206.348923611113</v>
      </c>
      <c r="F6299" s="32">
        <v>43206.633576388886</v>
      </c>
      <c r="G6299" s="31">
        <v>4</v>
      </c>
      <c r="H6299" s="31" t="s">
        <v>86</v>
      </c>
      <c r="I6299" s="31" t="s">
        <v>1090</v>
      </c>
      <c r="J6299" s="31" t="s">
        <v>461</v>
      </c>
      <c r="K6299" s="31" t="s">
        <v>41</v>
      </c>
      <c r="L6299" s="31" t="s">
        <v>11563</v>
      </c>
      <c r="M6299" s="30" t="s">
        <v>11564</v>
      </c>
      <c r="N6299" s="23"/>
      <c r="O6299" s="23"/>
      <c r="P6299" s="24"/>
    </row>
    <row r="6300" spans="1:16" ht="12" customHeight="1" x14ac:dyDescent="0.2">
      <c r="A6300" s="31" t="s">
        <v>2415</v>
      </c>
      <c r="B6300" s="31" t="s">
        <v>2415</v>
      </c>
      <c r="C6300" s="31">
        <v>569065</v>
      </c>
      <c r="D6300" s="32">
        <v>43203.607071759259</v>
      </c>
      <c r="E6300" s="32">
        <v>43206.376388888886</v>
      </c>
      <c r="F6300" s="32">
        <v>43207.54583333333</v>
      </c>
      <c r="G6300" s="31">
        <v>4</v>
      </c>
      <c r="H6300" s="31" t="s">
        <v>86</v>
      </c>
      <c r="I6300" s="31" t="s">
        <v>1090</v>
      </c>
      <c r="J6300" s="31" t="s">
        <v>461</v>
      </c>
      <c r="K6300" s="31" t="s">
        <v>41</v>
      </c>
      <c r="L6300" s="31" t="s">
        <v>11565</v>
      </c>
      <c r="M6300" s="30" t="s">
        <v>11566</v>
      </c>
      <c r="N6300" s="23"/>
      <c r="O6300" s="23"/>
      <c r="P6300" s="24"/>
    </row>
    <row r="6301" spans="1:16" ht="12" customHeight="1" x14ac:dyDescent="0.2">
      <c r="A6301" s="31" t="s">
        <v>2415</v>
      </c>
      <c r="B6301" s="31" t="s">
        <v>2415</v>
      </c>
      <c r="C6301" s="31">
        <v>567902</v>
      </c>
      <c r="D6301" s="32">
        <v>43200.499062499999</v>
      </c>
      <c r="E6301" s="32">
        <v>43200.509756944448</v>
      </c>
      <c r="F6301" s="32">
        <v>43200.626493055555</v>
      </c>
      <c r="G6301" s="31">
        <v>4</v>
      </c>
      <c r="H6301" s="31" t="s">
        <v>86</v>
      </c>
      <c r="I6301" s="31" t="s">
        <v>1090</v>
      </c>
      <c r="J6301" s="31" t="s">
        <v>461</v>
      </c>
      <c r="K6301" s="31" t="s">
        <v>41</v>
      </c>
      <c r="L6301" s="31" t="s">
        <v>11567</v>
      </c>
      <c r="M6301" s="30" t="s">
        <v>11568</v>
      </c>
      <c r="N6301" s="23"/>
      <c r="O6301" s="23"/>
      <c r="P6301" s="24"/>
    </row>
    <row r="6302" spans="1:16" ht="12" customHeight="1" x14ac:dyDescent="0.2">
      <c r="A6302" s="31" t="s">
        <v>1341</v>
      </c>
      <c r="B6302" s="31" t="s">
        <v>2415</v>
      </c>
      <c r="C6302" s="31">
        <v>547905</v>
      </c>
      <c r="D6302" s="32">
        <v>43111.480219907404</v>
      </c>
      <c r="E6302" s="32">
        <v>43111.496180555558</v>
      </c>
      <c r="F6302" s="32">
        <v>43214.351203703707</v>
      </c>
      <c r="G6302" s="31">
        <v>4</v>
      </c>
      <c r="H6302" s="31" t="s">
        <v>86</v>
      </c>
      <c r="I6302" s="31" t="s">
        <v>1090</v>
      </c>
      <c r="J6302" s="31" t="s">
        <v>461</v>
      </c>
      <c r="K6302" s="31" t="s">
        <v>41</v>
      </c>
      <c r="L6302" s="31" t="s">
        <v>11569</v>
      </c>
      <c r="M6302" s="30" t="s">
        <v>11570</v>
      </c>
      <c r="N6302" s="23"/>
      <c r="O6302" s="23"/>
      <c r="P6302" s="24"/>
    </row>
    <row r="6303" spans="1:16" ht="12" customHeight="1" x14ac:dyDescent="0.2">
      <c r="A6303" s="31" t="s">
        <v>2415</v>
      </c>
      <c r="B6303" s="31" t="s">
        <v>2415</v>
      </c>
      <c r="C6303" s="31">
        <v>567109</v>
      </c>
      <c r="D6303" s="32">
        <v>43196.348437499997</v>
      </c>
      <c r="E6303" s="32">
        <v>43196.368750000001</v>
      </c>
      <c r="F6303" s="32">
        <v>43201.379861111112</v>
      </c>
      <c r="G6303" s="31">
        <v>4</v>
      </c>
      <c r="H6303" s="31" t="s">
        <v>86</v>
      </c>
      <c r="I6303" s="31" t="s">
        <v>1090</v>
      </c>
      <c r="J6303" s="31" t="s">
        <v>461</v>
      </c>
      <c r="K6303" s="31" t="s">
        <v>41</v>
      </c>
      <c r="L6303" s="31" t="s">
        <v>11571</v>
      </c>
      <c r="M6303" s="30" t="s">
        <v>11572</v>
      </c>
      <c r="N6303" s="23"/>
      <c r="O6303" s="23"/>
      <c r="P6303" s="24"/>
    </row>
    <row r="6304" spans="1:16" ht="12" customHeight="1" x14ac:dyDescent="0.2">
      <c r="A6304" s="31" t="s">
        <v>2415</v>
      </c>
      <c r="B6304" s="31" t="s">
        <v>2415</v>
      </c>
      <c r="C6304" s="31">
        <v>567131</v>
      </c>
      <c r="D6304" s="32">
        <v>43196.3827662037</v>
      </c>
      <c r="E6304" s="32">
        <v>43199.363067129627</v>
      </c>
      <c r="F6304" s="32">
        <v>43210.345833333333</v>
      </c>
      <c r="G6304" s="31">
        <v>4</v>
      </c>
      <c r="H6304" s="31" t="s">
        <v>86</v>
      </c>
      <c r="I6304" s="31" t="s">
        <v>1090</v>
      </c>
      <c r="J6304" s="31" t="s">
        <v>301</v>
      </c>
      <c r="K6304" s="31" t="s">
        <v>42</v>
      </c>
      <c r="L6304" s="31" t="s">
        <v>11573</v>
      </c>
      <c r="M6304" s="30" t="s">
        <v>11574</v>
      </c>
      <c r="N6304" s="23"/>
      <c r="O6304" s="23"/>
      <c r="P6304" s="24"/>
    </row>
    <row r="6305" spans="1:16" ht="12" customHeight="1" x14ac:dyDescent="0.2">
      <c r="A6305" s="31" t="s">
        <v>2415</v>
      </c>
      <c r="B6305" s="31" t="s">
        <v>2415</v>
      </c>
      <c r="C6305" s="31">
        <v>569420</v>
      </c>
      <c r="D6305" s="32">
        <v>43206.460509259261</v>
      </c>
      <c r="E6305" s="32">
        <v>43207.543055555558</v>
      </c>
      <c r="F6305" s="32">
        <v>43213.527083333334</v>
      </c>
      <c r="G6305" s="31">
        <v>4</v>
      </c>
      <c r="H6305" s="31" t="s">
        <v>86</v>
      </c>
      <c r="I6305" s="31" t="s">
        <v>1090</v>
      </c>
      <c r="J6305" s="31" t="s">
        <v>301</v>
      </c>
      <c r="K6305" s="31" t="s">
        <v>42</v>
      </c>
      <c r="L6305" s="31" t="s">
        <v>11575</v>
      </c>
      <c r="M6305" s="30" t="s">
        <v>11576</v>
      </c>
      <c r="N6305" s="23"/>
      <c r="O6305" s="23"/>
      <c r="P6305" s="24"/>
    </row>
    <row r="6306" spans="1:16" ht="12" customHeight="1" x14ac:dyDescent="0.2">
      <c r="A6306" s="31" t="s">
        <v>2415</v>
      </c>
      <c r="B6306" s="31" t="s">
        <v>2415</v>
      </c>
      <c r="C6306" s="31">
        <v>570691</v>
      </c>
      <c r="D6306" s="32">
        <v>43209.498310185183</v>
      </c>
      <c r="E6306" s="32">
        <v>43209.539618055554</v>
      </c>
      <c r="F6306" s="32">
        <v>43213.244444444441</v>
      </c>
      <c r="G6306" s="31">
        <v>4</v>
      </c>
      <c r="H6306" s="31" t="s">
        <v>86</v>
      </c>
      <c r="I6306" s="31" t="s">
        <v>1090</v>
      </c>
      <c r="J6306" s="31" t="s">
        <v>244</v>
      </c>
      <c r="K6306" s="31" t="s">
        <v>42</v>
      </c>
      <c r="L6306" s="31" t="s">
        <v>2359</v>
      </c>
      <c r="M6306" s="30" t="s">
        <v>11217</v>
      </c>
      <c r="N6306" s="23"/>
      <c r="O6306" s="23"/>
      <c r="P6306" s="24"/>
    </row>
    <row r="6307" spans="1:16" ht="12" customHeight="1" x14ac:dyDescent="0.2">
      <c r="A6307" s="31" t="s">
        <v>2415</v>
      </c>
      <c r="B6307" s="31" t="s">
        <v>2415</v>
      </c>
      <c r="C6307" s="31">
        <v>570690</v>
      </c>
      <c r="D6307" s="32">
        <v>43209.498310185183</v>
      </c>
      <c r="E6307" s="32">
        <v>43209.539861111109</v>
      </c>
      <c r="F6307" s="32">
        <v>43209.580555555556</v>
      </c>
      <c r="G6307" s="31">
        <v>4</v>
      </c>
      <c r="H6307" s="31" t="s">
        <v>86</v>
      </c>
      <c r="I6307" s="31" t="s">
        <v>1090</v>
      </c>
      <c r="J6307" s="31" t="s">
        <v>244</v>
      </c>
      <c r="K6307" s="31" t="s">
        <v>42</v>
      </c>
      <c r="L6307" s="31" t="s">
        <v>10460</v>
      </c>
      <c r="M6307" s="30" t="s">
        <v>11577</v>
      </c>
      <c r="N6307" s="23"/>
      <c r="O6307" s="23"/>
      <c r="P6307" s="24"/>
    </row>
    <row r="6308" spans="1:16" ht="12" customHeight="1" x14ac:dyDescent="0.2">
      <c r="A6308" s="31" t="s">
        <v>1355</v>
      </c>
      <c r="B6308" s="31" t="s">
        <v>2415</v>
      </c>
      <c r="C6308" s="31">
        <v>530356</v>
      </c>
      <c r="D6308" s="32">
        <v>43033.524097222224</v>
      </c>
      <c r="E6308" s="32">
        <v>43040.732638888891</v>
      </c>
      <c r="F6308" s="32">
        <v>43193.504861111112</v>
      </c>
      <c r="G6308" s="31">
        <v>4</v>
      </c>
      <c r="H6308" s="31" t="s">
        <v>86</v>
      </c>
      <c r="I6308" s="31" t="s">
        <v>1090</v>
      </c>
      <c r="J6308" s="31" t="s">
        <v>244</v>
      </c>
      <c r="K6308" s="31" t="s">
        <v>42</v>
      </c>
      <c r="L6308" s="31" t="s">
        <v>11578</v>
      </c>
      <c r="M6308" s="30" t="s">
        <v>11579</v>
      </c>
      <c r="N6308" s="23"/>
      <c r="O6308" s="23"/>
      <c r="P6308" s="24"/>
    </row>
    <row r="6309" spans="1:16" ht="12" customHeight="1" x14ac:dyDescent="0.2">
      <c r="A6309" s="31" t="s">
        <v>2415</v>
      </c>
      <c r="B6309" s="31" t="s">
        <v>2415</v>
      </c>
      <c r="C6309" s="31">
        <v>573118</v>
      </c>
      <c r="D6309" s="32">
        <v>43217.097002314818</v>
      </c>
      <c r="E6309" s="32">
        <v>43217.3359837963</v>
      </c>
      <c r="F6309" s="32">
        <v>43217.589583333334</v>
      </c>
      <c r="G6309" s="31">
        <v>4</v>
      </c>
      <c r="H6309" s="31" t="s">
        <v>86</v>
      </c>
      <c r="I6309" s="31" t="s">
        <v>1090</v>
      </c>
      <c r="J6309" s="31" t="s">
        <v>244</v>
      </c>
      <c r="K6309" s="31" t="s">
        <v>42</v>
      </c>
      <c r="L6309" s="31" t="s">
        <v>11580</v>
      </c>
      <c r="M6309" s="30" t="s">
        <v>11581</v>
      </c>
      <c r="N6309" s="23"/>
      <c r="O6309" s="23"/>
      <c r="P6309" s="24"/>
    </row>
    <row r="6310" spans="1:16" ht="12" customHeight="1" x14ac:dyDescent="0.2">
      <c r="A6310" s="31" t="s">
        <v>2415</v>
      </c>
      <c r="B6310" s="31" t="s">
        <v>2415</v>
      </c>
      <c r="C6310" s="31">
        <v>572246</v>
      </c>
      <c r="D6310" s="32">
        <v>43215.112754629627</v>
      </c>
      <c r="E6310" s="32">
        <v>43215.378472222219</v>
      </c>
      <c r="F6310" s="32">
        <v>43215.657638888886</v>
      </c>
      <c r="G6310" s="31">
        <v>4</v>
      </c>
      <c r="H6310" s="31" t="s">
        <v>86</v>
      </c>
      <c r="I6310" s="31" t="s">
        <v>1090</v>
      </c>
      <c r="J6310" s="31" t="s">
        <v>244</v>
      </c>
      <c r="K6310" s="31" t="s">
        <v>42</v>
      </c>
      <c r="L6310" s="31" t="s">
        <v>11580</v>
      </c>
      <c r="M6310" s="30" t="s">
        <v>11582</v>
      </c>
      <c r="N6310" s="23"/>
      <c r="O6310" s="23"/>
      <c r="P6310" s="24"/>
    </row>
    <row r="6311" spans="1:16" ht="12" customHeight="1" x14ac:dyDescent="0.2">
      <c r="A6311" s="31" t="s">
        <v>2415</v>
      </c>
      <c r="B6311" s="31" t="s">
        <v>2415</v>
      </c>
      <c r="C6311" s="31">
        <v>571791</v>
      </c>
      <c r="D6311" s="32">
        <v>43214.096689814818</v>
      </c>
      <c r="E6311" s="32">
        <v>43214.305555555555</v>
      </c>
      <c r="F6311" s="32">
        <v>43214.460416666669</v>
      </c>
      <c r="G6311" s="31">
        <v>4</v>
      </c>
      <c r="H6311" s="31" t="s">
        <v>86</v>
      </c>
      <c r="I6311" s="31" t="s">
        <v>1090</v>
      </c>
      <c r="J6311" s="31" t="s">
        <v>244</v>
      </c>
      <c r="K6311" s="31" t="s">
        <v>42</v>
      </c>
      <c r="L6311" s="31" t="s">
        <v>11580</v>
      </c>
      <c r="M6311" s="30" t="s">
        <v>11583</v>
      </c>
      <c r="N6311" s="23"/>
      <c r="O6311" s="23"/>
      <c r="P6311" s="24"/>
    </row>
    <row r="6312" spans="1:16" ht="12" customHeight="1" x14ac:dyDescent="0.2">
      <c r="A6312" s="31" t="s">
        <v>2415</v>
      </c>
      <c r="B6312" s="31" t="s">
        <v>2415</v>
      </c>
      <c r="C6312" s="31">
        <v>571294</v>
      </c>
      <c r="D6312" s="32">
        <v>43213.264652777776</v>
      </c>
      <c r="E6312" s="32">
        <v>43213.390972222223</v>
      </c>
      <c r="F6312" s="32">
        <v>43213.599999999999</v>
      </c>
      <c r="G6312" s="31">
        <v>4</v>
      </c>
      <c r="H6312" s="31" t="s">
        <v>86</v>
      </c>
      <c r="I6312" s="31" t="s">
        <v>1090</v>
      </c>
      <c r="J6312" s="31" t="s">
        <v>244</v>
      </c>
      <c r="K6312" s="31" t="s">
        <v>42</v>
      </c>
      <c r="L6312" s="31" t="s">
        <v>11580</v>
      </c>
      <c r="M6312" s="30" t="s">
        <v>11584</v>
      </c>
      <c r="N6312" s="23"/>
      <c r="O6312" s="23"/>
      <c r="P6312" s="24"/>
    </row>
    <row r="6313" spans="1:16" ht="12" customHeight="1" x14ac:dyDescent="0.2">
      <c r="A6313" s="31" t="s">
        <v>2415</v>
      </c>
      <c r="B6313" s="31" t="s">
        <v>2415</v>
      </c>
      <c r="C6313" s="31">
        <v>572717</v>
      </c>
      <c r="D6313" s="32">
        <v>43216.347407407404</v>
      </c>
      <c r="E6313" s="32">
        <v>43216.4371875</v>
      </c>
      <c r="F6313" s="32">
        <v>43217.543749999997</v>
      </c>
      <c r="G6313" s="31">
        <v>4</v>
      </c>
      <c r="H6313" s="31" t="s">
        <v>86</v>
      </c>
      <c r="I6313" s="31" t="s">
        <v>1090</v>
      </c>
      <c r="J6313" s="31" t="s">
        <v>244</v>
      </c>
      <c r="K6313" s="31" t="s">
        <v>42</v>
      </c>
      <c r="L6313" s="31" t="s">
        <v>11585</v>
      </c>
      <c r="M6313" s="30" t="s">
        <v>11586</v>
      </c>
      <c r="N6313" s="23"/>
      <c r="O6313" s="23"/>
      <c r="P6313" s="24"/>
    </row>
    <row r="6314" spans="1:16" ht="12" customHeight="1" x14ac:dyDescent="0.2">
      <c r="A6314" s="31" t="s">
        <v>2415</v>
      </c>
      <c r="B6314" s="31" t="s">
        <v>2415</v>
      </c>
      <c r="C6314" s="31">
        <v>570251</v>
      </c>
      <c r="D6314" s="32">
        <v>43208.434930555559</v>
      </c>
      <c r="E6314" s="32">
        <v>43208.453472222223</v>
      </c>
      <c r="F6314" s="32">
        <v>43208.574305555558</v>
      </c>
      <c r="G6314" s="31">
        <v>4</v>
      </c>
      <c r="H6314" s="31" t="s">
        <v>86</v>
      </c>
      <c r="I6314" s="31" t="s">
        <v>1090</v>
      </c>
      <c r="J6314" s="31" t="s">
        <v>244</v>
      </c>
      <c r="K6314" s="31" t="s">
        <v>42</v>
      </c>
      <c r="L6314" s="31" t="s">
        <v>11587</v>
      </c>
      <c r="M6314" s="30" t="s">
        <v>11588</v>
      </c>
      <c r="N6314" s="23"/>
      <c r="O6314" s="23"/>
      <c r="P6314" s="24"/>
    </row>
    <row r="6315" spans="1:16" ht="12" customHeight="1" x14ac:dyDescent="0.2">
      <c r="A6315" s="31" t="s">
        <v>2415</v>
      </c>
      <c r="B6315" s="31" t="s">
        <v>2415</v>
      </c>
      <c r="C6315" s="31">
        <v>567534</v>
      </c>
      <c r="D6315" s="32">
        <v>43199.403483796297</v>
      </c>
      <c r="E6315" s="32">
        <v>43199.545370370368</v>
      </c>
      <c r="F6315" s="32">
        <v>43200.43472222222</v>
      </c>
      <c r="G6315" s="31">
        <v>4</v>
      </c>
      <c r="H6315" s="31" t="s">
        <v>86</v>
      </c>
      <c r="I6315" s="31" t="s">
        <v>1090</v>
      </c>
      <c r="J6315" s="31" t="s">
        <v>244</v>
      </c>
      <c r="K6315" s="31" t="s">
        <v>42</v>
      </c>
      <c r="L6315" s="31" t="s">
        <v>11589</v>
      </c>
      <c r="M6315" s="30" t="s">
        <v>11590</v>
      </c>
      <c r="N6315" s="23"/>
      <c r="O6315" s="23"/>
      <c r="P6315" s="24"/>
    </row>
    <row r="6316" spans="1:16" ht="12" customHeight="1" x14ac:dyDescent="0.2">
      <c r="A6316" s="31" t="s">
        <v>2415</v>
      </c>
      <c r="B6316" s="31" t="s">
        <v>2415</v>
      </c>
      <c r="C6316" s="31">
        <v>568023</v>
      </c>
      <c r="D6316" s="32">
        <v>43201.283668981479</v>
      </c>
      <c r="E6316" s="32">
        <v>43201.343055555553</v>
      </c>
      <c r="F6316" s="32">
        <v>43201.581250000003</v>
      </c>
      <c r="G6316" s="31">
        <v>3</v>
      </c>
      <c r="H6316" s="31" t="s">
        <v>86</v>
      </c>
      <c r="I6316" s="31" t="s">
        <v>1090</v>
      </c>
      <c r="J6316" s="31" t="s">
        <v>244</v>
      </c>
      <c r="K6316" s="31" t="s">
        <v>42</v>
      </c>
      <c r="L6316" s="31" t="s">
        <v>11591</v>
      </c>
      <c r="M6316" s="30" t="s">
        <v>1266</v>
      </c>
      <c r="N6316" s="23"/>
      <c r="O6316" s="23"/>
      <c r="P6316" s="24"/>
    </row>
    <row r="6317" spans="1:16" ht="12" customHeight="1" x14ac:dyDescent="0.2">
      <c r="A6317" s="31" t="s">
        <v>2415</v>
      </c>
      <c r="B6317" s="31" t="s">
        <v>2415</v>
      </c>
      <c r="C6317" s="31">
        <v>567311</v>
      </c>
      <c r="D6317" s="32">
        <v>43197.551527777781</v>
      </c>
      <c r="E6317" s="32">
        <v>43207.460856481484</v>
      </c>
      <c r="F6317" s="32">
        <v>43213.681944444441</v>
      </c>
      <c r="G6317" s="31">
        <v>4</v>
      </c>
      <c r="H6317" s="31" t="s">
        <v>86</v>
      </c>
      <c r="I6317" s="31" t="s">
        <v>1090</v>
      </c>
      <c r="J6317" s="31" t="s">
        <v>1377</v>
      </c>
      <c r="K6317" s="31" t="s">
        <v>42</v>
      </c>
      <c r="L6317" s="31" t="s">
        <v>11592</v>
      </c>
      <c r="M6317" s="30" t="s">
        <v>11593</v>
      </c>
      <c r="N6317" s="23"/>
      <c r="O6317" s="23"/>
      <c r="P6317" s="24"/>
    </row>
    <row r="6318" spans="1:16" ht="12" customHeight="1" x14ac:dyDescent="0.2">
      <c r="A6318" s="31" t="s">
        <v>2415</v>
      </c>
      <c r="B6318" s="31" t="s">
        <v>2415</v>
      </c>
      <c r="C6318" s="31">
        <v>572612</v>
      </c>
      <c r="D6318" s="32">
        <v>43215.667731481481</v>
      </c>
      <c r="E6318" s="32">
        <v>43216.572222222225</v>
      </c>
      <c r="F6318" s="32">
        <v>43217.600694444445</v>
      </c>
      <c r="G6318" s="31">
        <v>4</v>
      </c>
      <c r="H6318" s="31" t="s">
        <v>86</v>
      </c>
      <c r="I6318" s="31" t="s">
        <v>1090</v>
      </c>
      <c r="J6318" s="31" t="s">
        <v>1377</v>
      </c>
      <c r="K6318" s="31" t="s">
        <v>42</v>
      </c>
      <c r="L6318" s="31" t="s">
        <v>11594</v>
      </c>
      <c r="M6318" s="30" t="s">
        <v>11595</v>
      </c>
      <c r="N6318" s="23"/>
      <c r="O6318" s="23"/>
      <c r="P6318" s="24"/>
    </row>
    <row r="6319" spans="1:16" ht="12" customHeight="1" x14ac:dyDescent="0.2">
      <c r="A6319" s="31" t="s">
        <v>2415</v>
      </c>
      <c r="B6319" s="31" t="s">
        <v>2415</v>
      </c>
      <c r="C6319" s="31">
        <v>567336</v>
      </c>
      <c r="D6319" s="32">
        <v>43198.578657407408</v>
      </c>
      <c r="E6319" s="32">
        <v>43207.408993055556</v>
      </c>
      <c r="F6319" s="32">
        <v>43207.644444444442</v>
      </c>
      <c r="G6319" s="31">
        <v>4</v>
      </c>
      <c r="H6319" s="31" t="s">
        <v>86</v>
      </c>
      <c r="I6319" s="31" t="s">
        <v>1090</v>
      </c>
      <c r="J6319" s="31" t="s">
        <v>742</v>
      </c>
      <c r="K6319" s="31" t="s">
        <v>42</v>
      </c>
      <c r="L6319" s="31" t="s">
        <v>11596</v>
      </c>
      <c r="M6319" s="30" t="s">
        <v>11597</v>
      </c>
      <c r="N6319" s="23"/>
      <c r="O6319" s="23"/>
      <c r="P6319" s="24"/>
    </row>
    <row r="6320" spans="1:16" ht="12" customHeight="1" x14ac:dyDescent="0.2">
      <c r="A6320" s="31" t="s">
        <v>2415</v>
      </c>
      <c r="B6320" s="31" t="s">
        <v>2415</v>
      </c>
      <c r="C6320" s="31">
        <v>567337</v>
      </c>
      <c r="D6320" s="32">
        <v>43198.585775462961</v>
      </c>
      <c r="E6320" s="32">
        <v>43207.408877314818</v>
      </c>
      <c r="F6320" s="32">
        <v>43207.588888888888</v>
      </c>
      <c r="G6320" s="31">
        <v>4</v>
      </c>
      <c r="H6320" s="31" t="s">
        <v>86</v>
      </c>
      <c r="I6320" s="31" t="s">
        <v>1090</v>
      </c>
      <c r="J6320" s="31" t="s">
        <v>742</v>
      </c>
      <c r="K6320" s="31" t="s">
        <v>42</v>
      </c>
      <c r="L6320" s="31" t="s">
        <v>11598</v>
      </c>
      <c r="M6320" s="30" t="s">
        <v>11599</v>
      </c>
      <c r="N6320" s="23"/>
      <c r="O6320" s="23"/>
      <c r="P6320" s="24"/>
    </row>
    <row r="6321" spans="1:16" ht="12" customHeight="1" x14ac:dyDescent="0.2">
      <c r="A6321" s="31" t="s">
        <v>2415</v>
      </c>
      <c r="B6321" s="31" t="s">
        <v>2415</v>
      </c>
      <c r="C6321" s="31">
        <v>570803</v>
      </c>
      <c r="D6321" s="32">
        <v>43209.646967592591</v>
      </c>
      <c r="E6321" s="32">
        <v>43209.691319444442</v>
      </c>
      <c r="F6321" s="32">
        <v>43210.551388888889</v>
      </c>
      <c r="G6321" s="31">
        <v>4</v>
      </c>
      <c r="H6321" s="31" t="s">
        <v>86</v>
      </c>
      <c r="I6321" s="31" t="s">
        <v>1090</v>
      </c>
      <c r="J6321" s="31" t="s">
        <v>225</v>
      </c>
      <c r="K6321" s="31" t="s">
        <v>42</v>
      </c>
      <c r="L6321" s="31" t="s">
        <v>11600</v>
      </c>
      <c r="M6321" s="30" t="s">
        <v>11601</v>
      </c>
      <c r="N6321" s="23"/>
      <c r="O6321" s="23"/>
      <c r="P6321" s="24"/>
    </row>
    <row r="6322" spans="1:16" ht="12" customHeight="1" x14ac:dyDescent="0.2">
      <c r="A6322" s="31" t="s">
        <v>2415</v>
      </c>
      <c r="B6322" s="31" t="s">
        <v>2415</v>
      </c>
      <c r="C6322" s="31">
        <v>566779</v>
      </c>
      <c r="D6322" s="32">
        <v>43195.299699074072</v>
      </c>
      <c r="E6322" s="32">
        <v>43195.486111111109</v>
      </c>
      <c r="F6322" s="32">
        <v>43196.399305555555</v>
      </c>
      <c r="G6322" s="31">
        <v>4</v>
      </c>
      <c r="H6322" s="31" t="s">
        <v>86</v>
      </c>
      <c r="I6322" s="31" t="s">
        <v>1090</v>
      </c>
      <c r="J6322" s="31" t="s">
        <v>225</v>
      </c>
      <c r="K6322" s="31" t="s">
        <v>42</v>
      </c>
      <c r="L6322" s="31" t="s">
        <v>11602</v>
      </c>
      <c r="M6322" s="30" t="s">
        <v>11603</v>
      </c>
      <c r="N6322" s="23"/>
      <c r="O6322" s="23"/>
      <c r="P6322" s="24"/>
    </row>
    <row r="6323" spans="1:16" ht="12" customHeight="1" x14ac:dyDescent="0.2">
      <c r="A6323" s="31" t="s">
        <v>2415</v>
      </c>
      <c r="B6323" s="31" t="s">
        <v>2415</v>
      </c>
      <c r="C6323" s="31">
        <v>573150</v>
      </c>
      <c r="D6323" s="32">
        <v>43217.315752314818</v>
      </c>
      <c r="E6323" s="32">
        <v>43217.336111111108</v>
      </c>
      <c r="F6323" s="32">
        <v>43220.328472222223</v>
      </c>
      <c r="G6323" s="31">
        <v>4</v>
      </c>
      <c r="H6323" s="31" t="s">
        <v>86</v>
      </c>
      <c r="I6323" s="31" t="s">
        <v>1090</v>
      </c>
      <c r="J6323" s="31" t="s">
        <v>225</v>
      </c>
      <c r="K6323" s="31" t="s">
        <v>42</v>
      </c>
      <c r="L6323" s="31" t="s">
        <v>11604</v>
      </c>
      <c r="M6323" s="30" t="s">
        <v>11605</v>
      </c>
      <c r="N6323" s="23"/>
      <c r="O6323" s="23"/>
      <c r="P6323" s="24"/>
    </row>
    <row r="6324" spans="1:16" ht="12" customHeight="1" x14ac:dyDescent="0.2">
      <c r="A6324" s="31" t="s">
        <v>2415</v>
      </c>
      <c r="B6324" s="31" t="s">
        <v>2415</v>
      </c>
      <c r="C6324" s="31">
        <v>572784</v>
      </c>
      <c r="D6324" s="32">
        <v>43216.401122685187</v>
      </c>
      <c r="E6324" s="32">
        <v>43216.461111111108</v>
      </c>
      <c r="F6324" s="32">
        <v>43220.48333333333</v>
      </c>
      <c r="G6324" s="31">
        <v>4</v>
      </c>
      <c r="H6324" s="31" t="s">
        <v>86</v>
      </c>
      <c r="I6324" s="31" t="s">
        <v>1090</v>
      </c>
      <c r="J6324" s="31" t="s">
        <v>225</v>
      </c>
      <c r="K6324" s="31" t="s">
        <v>42</v>
      </c>
      <c r="L6324" s="31" t="s">
        <v>4852</v>
      </c>
      <c r="M6324" s="30" t="s">
        <v>11606</v>
      </c>
      <c r="N6324" s="23"/>
      <c r="O6324" s="23"/>
      <c r="P6324" s="24"/>
    </row>
    <row r="6325" spans="1:16" ht="12" customHeight="1" x14ac:dyDescent="0.2">
      <c r="A6325" s="31" t="s">
        <v>2415</v>
      </c>
      <c r="B6325" s="31" t="s">
        <v>2415</v>
      </c>
      <c r="C6325" s="31">
        <v>569325</v>
      </c>
      <c r="D6325" s="32">
        <v>43206.377199074072</v>
      </c>
      <c r="E6325" s="32">
        <v>43206.429166666669</v>
      </c>
      <c r="F6325" s="32">
        <v>43210.445138888892</v>
      </c>
      <c r="G6325" s="31">
        <v>4</v>
      </c>
      <c r="H6325" s="31" t="s">
        <v>86</v>
      </c>
      <c r="I6325" s="31" t="s">
        <v>1090</v>
      </c>
      <c r="J6325" s="31" t="s">
        <v>225</v>
      </c>
      <c r="K6325" s="31" t="s">
        <v>42</v>
      </c>
      <c r="L6325" s="31" t="s">
        <v>11607</v>
      </c>
      <c r="M6325" s="30" t="s">
        <v>11608</v>
      </c>
      <c r="N6325" s="23"/>
      <c r="O6325" s="23"/>
      <c r="P6325" s="24"/>
    </row>
    <row r="6326" spans="1:16" ht="12" customHeight="1" x14ac:dyDescent="0.2">
      <c r="A6326" s="31" t="s">
        <v>2415</v>
      </c>
      <c r="B6326" s="31" t="s">
        <v>2415</v>
      </c>
      <c r="C6326" s="31">
        <v>572379</v>
      </c>
      <c r="D6326" s="32">
        <v>43215.388495370367</v>
      </c>
      <c r="E6326" s="32">
        <v>43216.445833333331</v>
      </c>
      <c r="F6326" s="32">
        <v>43220.37777777778</v>
      </c>
      <c r="G6326" s="31">
        <v>4</v>
      </c>
      <c r="H6326" s="31" t="s">
        <v>86</v>
      </c>
      <c r="I6326" s="31" t="s">
        <v>1138</v>
      </c>
      <c r="J6326" s="31" t="s">
        <v>225</v>
      </c>
      <c r="K6326" s="31" t="s">
        <v>42</v>
      </c>
      <c r="L6326" s="31" t="s">
        <v>11609</v>
      </c>
      <c r="M6326" s="30" t="s">
        <v>11610</v>
      </c>
      <c r="N6326" s="23"/>
      <c r="O6326" s="23"/>
      <c r="P6326" s="24"/>
    </row>
    <row r="6327" spans="1:16" ht="12" customHeight="1" x14ac:dyDescent="0.2">
      <c r="A6327" s="31" t="s">
        <v>2415</v>
      </c>
      <c r="B6327" s="31" t="s">
        <v>2415</v>
      </c>
      <c r="C6327" s="31">
        <v>570167</v>
      </c>
      <c r="D6327" s="32">
        <v>43208.362118055556</v>
      </c>
      <c r="E6327" s="32">
        <v>43209.38453703704</v>
      </c>
      <c r="F6327" s="32">
        <v>43216.685416666667</v>
      </c>
      <c r="G6327" s="31">
        <v>4</v>
      </c>
      <c r="H6327" s="31" t="s">
        <v>86</v>
      </c>
      <c r="I6327" s="31" t="s">
        <v>1090</v>
      </c>
      <c r="J6327" s="31" t="s">
        <v>225</v>
      </c>
      <c r="K6327" s="31" t="s">
        <v>42</v>
      </c>
      <c r="L6327" s="31" t="s">
        <v>11611</v>
      </c>
      <c r="M6327" s="30" t="s">
        <v>11612</v>
      </c>
      <c r="N6327" s="23"/>
      <c r="O6327" s="23"/>
      <c r="P6327" s="24"/>
    </row>
    <row r="6328" spans="1:16" ht="12" customHeight="1" x14ac:dyDescent="0.2">
      <c r="A6328" s="31" t="s">
        <v>2415</v>
      </c>
      <c r="B6328" s="31" t="s">
        <v>2415</v>
      </c>
      <c r="C6328" s="31">
        <v>568795</v>
      </c>
      <c r="D6328" s="32">
        <v>43203.323495370372</v>
      </c>
      <c r="E6328" s="32">
        <v>43206.358356481483</v>
      </c>
      <c r="F6328" s="32">
        <v>43208.590277777781</v>
      </c>
      <c r="G6328" s="31">
        <v>4</v>
      </c>
      <c r="H6328" s="31" t="s">
        <v>86</v>
      </c>
      <c r="I6328" s="31" t="s">
        <v>1090</v>
      </c>
      <c r="J6328" s="31" t="s">
        <v>225</v>
      </c>
      <c r="K6328" s="31" t="s">
        <v>42</v>
      </c>
      <c r="L6328" s="31" t="s">
        <v>11613</v>
      </c>
      <c r="M6328" s="30" t="s">
        <v>11614</v>
      </c>
      <c r="N6328" s="23"/>
      <c r="O6328" s="23"/>
      <c r="P6328" s="24"/>
    </row>
    <row r="6329" spans="1:16" ht="12" customHeight="1" x14ac:dyDescent="0.2">
      <c r="A6329" s="31" t="s">
        <v>2415</v>
      </c>
      <c r="B6329" s="31" t="s">
        <v>2415</v>
      </c>
      <c r="C6329" s="31">
        <v>569025</v>
      </c>
      <c r="D6329" s="32">
        <v>43203.544236111113</v>
      </c>
      <c r="E6329" s="32">
        <v>43206.358101851853</v>
      </c>
      <c r="F6329" s="32">
        <v>43206.664583333331</v>
      </c>
      <c r="G6329" s="31">
        <v>4</v>
      </c>
      <c r="H6329" s="31" t="s">
        <v>86</v>
      </c>
      <c r="I6329" s="31" t="s">
        <v>1090</v>
      </c>
      <c r="J6329" s="31" t="s">
        <v>225</v>
      </c>
      <c r="K6329" s="31" t="s">
        <v>42</v>
      </c>
      <c r="L6329" s="31" t="s">
        <v>11615</v>
      </c>
      <c r="M6329" s="30" t="s">
        <v>11616</v>
      </c>
      <c r="N6329" s="23"/>
      <c r="O6329" s="23"/>
      <c r="P6329" s="24"/>
    </row>
    <row r="6330" spans="1:16" ht="12" customHeight="1" x14ac:dyDescent="0.2">
      <c r="A6330" s="31" t="s">
        <v>1088</v>
      </c>
      <c r="B6330" s="31" t="s">
        <v>2415</v>
      </c>
      <c r="C6330" s="31">
        <v>565749</v>
      </c>
      <c r="D6330" s="32">
        <v>43188.412743055553</v>
      </c>
      <c r="E6330" s="32">
        <v>43188.466238425928</v>
      </c>
      <c r="F6330" s="32">
        <v>43193.307638888888</v>
      </c>
      <c r="G6330" s="31">
        <v>4</v>
      </c>
      <c r="H6330" s="31" t="s">
        <v>86</v>
      </c>
      <c r="I6330" s="31" t="s">
        <v>1090</v>
      </c>
      <c r="J6330" s="31" t="s">
        <v>225</v>
      </c>
      <c r="K6330" s="31" t="s">
        <v>42</v>
      </c>
      <c r="L6330" s="31" t="s">
        <v>2471</v>
      </c>
      <c r="M6330" s="30" t="s">
        <v>11617</v>
      </c>
      <c r="N6330" s="23"/>
      <c r="O6330" s="23"/>
      <c r="P6330" s="24"/>
    </row>
    <row r="6331" spans="1:16" ht="12" customHeight="1" x14ac:dyDescent="0.2">
      <c r="A6331" s="31" t="s">
        <v>2415</v>
      </c>
      <c r="B6331" s="31" t="s">
        <v>2415</v>
      </c>
      <c r="C6331" s="31">
        <v>569741</v>
      </c>
      <c r="D6331" s="32">
        <v>43207.360636574071</v>
      </c>
      <c r="E6331" s="32">
        <v>43207.62054398148</v>
      </c>
      <c r="F6331" s="32">
        <v>43208.640277777777</v>
      </c>
      <c r="G6331" s="31">
        <v>4</v>
      </c>
      <c r="H6331" s="31" t="s">
        <v>86</v>
      </c>
      <c r="I6331" s="31" t="s">
        <v>1090</v>
      </c>
      <c r="J6331" s="31" t="s">
        <v>225</v>
      </c>
      <c r="K6331" s="31" t="s">
        <v>42</v>
      </c>
      <c r="L6331" s="31" t="s">
        <v>11618</v>
      </c>
      <c r="M6331" s="30" t="s">
        <v>11619</v>
      </c>
      <c r="N6331" s="23"/>
      <c r="O6331" s="23"/>
      <c r="P6331" s="24"/>
    </row>
    <row r="6332" spans="1:16" ht="12" customHeight="1" x14ac:dyDescent="0.2">
      <c r="A6332" s="31" t="s">
        <v>1526</v>
      </c>
      <c r="B6332" s="31" t="s">
        <v>2415</v>
      </c>
      <c r="C6332" s="31">
        <v>552493</v>
      </c>
      <c r="D6332" s="32">
        <v>43131.626736111109</v>
      </c>
      <c r="E6332" s="32">
        <v>43133.60833333333</v>
      </c>
      <c r="F6332" s="32">
        <v>43193.503472222219</v>
      </c>
      <c r="G6332" s="31">
        <v>4</v>
      </c>
      <c r="H6332" s="31" t="s">
        <v>86</v>
      </c>
      <c r="I6332" s="31" t="s">
        <v>1138</v>
      </c>
      <c r="J6332" s="31" t="s">
        <v>225</v>
      </c>
      <c r="K6332" s="31" t="s">
        <v>42</v>
      </c>
      <c r="L6332" s="31" t="s">
        <v>11620</v>
      </c>
      <c r="M6332" s="30" t="s">
        <v>10643</v>
      </c>
      <c r="N6332" s="23"/>
      <c r="O6332" s="23"/>
      <c r="P6332" s="24"/>
    </row>
    <row r="6333" spans="1:16" ht="12" customHeight="1" x14ac:dyDescent="0.2">
      <c r="A6333" s="31" t="s">
        <v>2415</v>
      </c>
      <c r="B6333" s="31" t="s">
        <v>2415</v>
      </c>
      <c r="C6333" s="31">
        <v>569503</v>
      </c>
      <c r="D6333" s="32">
        <v>43206.545254629629</v>
      </c>
      <c r="E6333" s="32">
        <v>43207.470833333333</v>
      </c>
      <c r="F6333" s="32">
        <v>43207.484027777777</v>
      </c>
      <c r="G6333" s="31">
        <v>4</v>
      </c>
      <c r="H6333" s="31" t="s">
        <v>86</v>
      </c>
      <c r="I6333" s="31" t="s">
        <v>1090</v>
      </c>
      <c r="J6333" s="31" t="s">
        <v>595</v>
      </c>
      <c r="K6333" s="31" t="s">
        <v>42</v>
      </c>
      <c r="L6333" s="31" t="s">
        <v>11621</v>
      </c>
      <c r="M6333" s="30" t="s">
        <v>11622</v>
      </c>
      <c r="N6333" s="23"/>
      <c r="O6333" s="23"/>
      <c r="P6333" s="24"/>
    </row>
    <row r="6334" spans="1:16" ht="12" customHeight="1" x14ac:dyDescent="0.2">
      <c r="A6334" s="31" t="s">
        <v>2415</v>
      </c>
      <c r="B6334" s="31" t="s">
        <v>2415</v>
      </c>
      <c r="C6334" s="31">
        <v>569797</v>
      </c>
      <c r="D6334" s="32">
        <v>43207.403692129628</v>
      </c>
      <c r="E6334" s="32">
        <v>43209.612453703703</v>
      </c>
      <c r="F6334" s="32">
        <v>43215.583333333336</v>
      </c>
      <c r="G6334" s="31">
        <v>4</v>
      </c>
      <c r="H6334" s="31" t="s">
        <v>86</v>
      </c>
      <c r="I6334" s="31" t="s">
        <v>1090</v>
      </c>
      <c r="J6334" s="31" t="s">
        <v>595</v>
      </c>
      <c r="K6334" s="31" t="s">
        <v>42</v>
      </c>
      <c r="L6334" s="31" t="s">
        <v>11623</v>
      </c>
      <c r="M6334" s="30" t="s">
        <v>11624</v>
      </c>
      <c r="N6334" s="23"/>
      <c r="O6334" s="23"/>
      <c r="P6334" s="24"/>
    </row>
    <row r="6335" spans="1:16" ht="12" customHeight="1" x14ac:dyDescent="0.2">
      <c r="A6335" s="31" t="s">
        <v>2415</v>
      </c>
      <c r="B6335" s="31" t="s">
        <v>2415</v>
      </c>
      <c r="C6335" s="31">
        <v>572338</v>
      </c>
      <c r="D6335" s="32">
        <v>43215.353298611109</v>
      </c>
      <c r="E6335" s="32">
        <v>43215.409722222219</v>
      </c>
      <c r="F6335" s="32">
        <v>43216.348611111112</v>
      </c>
      <c r="G6335" s="31">
        <v>4</v>
      </c>
      <c r="H6335" s="31" t="s">
        <v>86</v>
      </c>
      <c r="I6335" s="31" t="s">
        <v>1138</v>
      </c>
      <c r="J6335" s="31" t="s">
        <v>595</v>
      </c>
      <c r="K6335" s="31" t="s">
        <v>42</v>
      </c>
      <c r="L6335" s="31" t="s">
        <v>11625</v>
      </c>
      <c r="M6335" s="30" t="s">
        <v>11626</v>
      </c>
      <c r="N6335" s="23"/>
      <c r="O6335" s="23"/>
      <c r="P6335" s="24"/>
    </row>
    <row r="6336" spans="1:16" ht="12" customHeight="1" x14ac:dyDescent="0.2">
      <c r="A6336" s="31" t="s">
        <v>2415</v>
      </c>
      <c r="B6336" s="31" t="s">
        <v>2415</v>
      </c>
      <c r="C6336" s="31">
        <v>569868</v>
      </c>
      <c r="D6336" s="32">
        <v>43207.478703703702</v>
      </c>
      <c r="E6336" s="32">
        <v>43207.588888888888</v>
      </c>
      <c r="F6336" s="32">
        <v>43208.352777777778</v>
      </c>
      <c r="G6336" s="31">
        <v>4</v>
      </c>
      <c r="H6336" s="31" t="s">
        <v>86</v>
      </c>
      <c r="I6336" s="31" t="s">
        <v>1090</v>
      </c>
      <c r="J6336" s="31" t="s">
        <v>595</v>
      </c>
      <c r="K6336" s="31" t="s">
        <v>42</v>
      </c>
      <c r="L6336" s="31" t="s">
        <v>11627</v>
      </c>
      <c r="M6336" s="30" t="s">
        <v>11628</v>
      </c>
      <c r="N6336" s="23"/>
      <c r="O6336" s="23"/>
      <c r="P6336" s="24"/>
    </row>
    <row r="6337" spans="1:16" ht="12" customHeight="1" x14ac:dyDescent="0.2">
      <c r="A6337" s="31" t="s">
        <v>2415</v>
      </c>
      <c r="B6337" s="31" t="s">
        <v>2415</v>
      </c>
      <c r="C6337" s="31">
        <v>569869</v>
      </c>
      <c r="D6337" s="32">
        <v>43207.482187499998</v>
      </c>
      <c r="E6337" s="32">
        <v>43207.619444444441</v>
      </c>
      <c r="F6337" s="32">
        <v>43210.417361111111</v>
      </c>
      <c r="G6337" s="31">
        <v>4</v>
      </c>
      <c r="H6337" s="31" t="s">
        <v>86</v>
      </c>
      <c r="I6337" s="31" t="s">
        <v>1090</v>
      </c>
      <c r="J6337" s="31" t="s">
        <v>595</v>
      </c>
      <c r="K6337" s="31" t="s">
        <v>42</v>
      </c>
      <c r="L6337" s="31" t="s">
        <v>11629</v>
      </c>
      <c r="M6337" s="30" t="s">
        <v>11630</v>
      </c>
      <c r="N6337" s="23"/>
      <c r="O6337" s="23"/>
      <c r="P6337" s="24"/>
    </row>
    <row r="6338" spans="1:16" ht="12" customHeight="1" x14ac:dyDescent="0.2">
      <c r="A6338" s="31" t="s">
        <v>2415</v>
      </c>
      <c r="B6338" s="31" t="s">
        <v>2415</v>
      </c>
      <c r="C6338" s="31">
        <v>569717</v>
      </c>
      <c r="D6338" s="32">
        <v>43207.348113425927</v>
      </c>
      <c r="E6338" s="32">
        <v>43209.612314814818</v>
      </c>
      <c r="F6338" s="32">
        <v>43215.582638888889</v>
      </c>
      <c r="G6338" s="31">
        <v>4</v>
      </c>
      <c r="H6338" s="31" t="s">
        <v>86</v>
      </c>
      <c r="I6338" s="31" t="s">
        <v>1090</v>
      </c>
      <c r="J6338" s="31" t="s">
        <v>595</v>
      </c>
      <c r="K6338" s="31" t="s">
        <v>42</v>
      </c>
      <c r="L6338" s="31" t="s">
        <v>11631</v>
      </c>
      <c r="M6338" s="30" t="s">
        <v>11624</v>
      </c>
      <c r="N6338" s="23"/>
      <c r="O6338" s="23"/>
      <c r="P6338" s="24"/>
    </row>
    <row r="6339" spans="1:16" ht="12" customHeight="1" x14ac:dyDescent="0.2">
      <c r="A6339" s="31" t="s">
        <v>2415</v>
      </c>
      <c r="B6339" s="31" t="s">
        <v>2415</v>
      </c>
      <c r="C6339" s="31">
        <v>567240</v>
      </c>
      <c r="D6339" s="32">
        <v>43196.569328703707</v>
      </c>
      <c r="E6339" s="32">
        <v>43206.358229166668</v>
      </c>
      <c r="F6339" s="32">
        <v>43206.392361111109</v>
      </c>
      <c r="G6339" s="31">
        <v>4</v>
      </c>
      <c r="H6339" s="31" t="s">
        <v>86</v>
      </c>
      <c r="I6339" s="31" t="s">
        <v>1090</v>
      </c>
      <c r="J6339" s="31" t="s">
        <v>595</v>
      </c>
      <c r="K6339" s="31" t="s">
        <v>42</v>
      </c>
      <c r="L6339" s="31" t="s">
        <v>11632</v>
      </c>
      <c r="M6339" s="30" t="s">
        <v>11633</v>
      </c>
      <c r="N6339" s="23"/>
      <c r="O6339" s="23"/>
      <c r="P6339" s="24"/>
    </row>
    <row r="6340" spans="1:16" ht="12" customHeight="1" x14ac:dyDescent="0.2">
      <c r="A6340" s="31" t="s">
        <v>2415</v>
      </c>
      <c r="B6340" s="31" t="s">
        <v>2415</v>
      </c>
      <c r="C6340" s="31">
        <v>569828</v>
      </c>
      <c r="D6340" s="32">
        <v>43207.429328703707</v>
      </c>
      <c r="E6340" s="32">
        <v>43207.647916666669</v>
      </c>
      <c r="F6340" s="32">
        <v>43214.545138888891</v>
      </c>
      <c r="G6340" s="31">
        <v>4</v>
      </c>
      <c r="H6340" s="31" t="s">
        <v>86</v>
      </c>
      <c r="I6340" s="31" t="s">
        <v>1090</v>
      </c>
      <c r="J6340" s="31" t="s">
        <v>595</v>
      </c>
      <c r="K6340" s="31" t="s">
        <v>42</v>
      </c>
      <c r="L6340" s="31" t="s">
        <v>11634</v>
      </c>
      <c r="M6340" s="30" t="s">
        <v>11635</v>
      </c>
      <c r="N6340" s="23"/>
      <c r="O6340" s="23"/>
      <c r="P6340" s="24"/>
    </row>
    <row r="6341" spans="1:16" ht="12" customHeight="1" x14ac:dyDescent="0.2">
      <c r="A6341" s="31" t="s">
        <v>2415</v>
      </c>
      <c r="B6341" s="31" t="s">
        <v>2415</v>
      </c>
      <c r="C6341" s="31">
        <v>572760</v>
      </c>
      <c r="D6341" s="32">
        <v>43216.375393518516</v>
      </c>
      <c r="E6341" s="32">
        <v>43216.456157407411</v>
      </c>
      <c r="F6341" s="32">
        <v>43217.601388888892</v>
      </c>
      <c r="G6341" s="31">
        <v>4</v>
      </c>
      <c r="H6341" s="31" t="s">
        <v>86</v>
      </c>
      <c r="I6341" s="31" t="s">
        <v>1090</v>
      </c>
      <c r="J6341" s="31" t="s">
        <v>595</v>
      </c>
      <c r="K6341" s="31" t="s">
        <v>42</v>
      </c>
      <c r="L6341" s="31" t="s">
        <v>11636</v>
      </c>
      <c r="M6341" s="30" t="s">
        <v>11637</v>
      </c>
      <c r="N6341" s="23"/>
      <c r="O6341" s="23"/>
      <c r="P6341" s="24"/>
    </row>
    <row r="6342" spans="1:16" ht="12" customHeight="1" x14ac:dyDescent="0.2">
      <c r="A6342" s="31" t="s">
        <v>2415</v>
      </c>
      <c r="B6342" s="31" t="s">
        <v>2415</v>
      </c>
      <c r="C6342" s="31">
        <v>573257</v>
      </c>
      <c r="D6342" s="32">
        <v>43217.39503472222</v>
      </c>
      <c r="E6342" s="32">
        <v>43217.42083333333</v>
      </c>
      <c r="F6342" s="32">
        <v>43217.595833333333</v>
      </c>
      <c r="G6342" s="31">
        <v>4</v>
      </c>
      <c r="H6342" s="31" t="s">
        <v>86</v>
      </c>
      <c r="I6342" s="31" t="s">
        <v>1090</v>
      </c>
      <c r="J6342" s="31" t="s">
        <v>595</v>
      </c>
      <c r="K6342" s="31" t="s">
        <v>42</v>
      </c>
      <c r="L6342" s="31" t="s">
        <v>11638</v>
      </c>
      <c r="M6342" s="30" t="s">
        <v>11639</v>
      </c>
      <c r="N6342" s="23"/>
      <c r="O6342" s="23"/>
      <c r="P6342" s="24"/>
    </row>
    <row r="6343" spans="1:16" ht="12" customHeight="1" x14ac:dyDescent="0.2">
      <c r="A6343" s="31" t="s">
        <v>2415</v>
      </c>
      <c r="B6343" s="31" t="s">
        <v>2415</v>
      </c>
      <c r="C6343" s="31">
        <v>569072</v>
      </c>
      <c r="D6343" s="32">
        <v>43203.618576388886</v>
      </c>
      <c r="E6343" s="32">
        <v>43206.498645833337</v>
      </c>
      <c r="F6343" s="32">
        <v>43207.352777777778</v>
      </c>
      <c r="G6343" s="31">
        <v>3</v>
      </c>
      <c r="H6343" s="31" t="s">
        <v>86</v>
      </c>
      <c r="I6343" s="31" t="s">
        <v>1090</v>
      </c>
      <c r="J6343" s="31" t="s">
        <v>161</v>
      </c>
      <c r="K6343" s="31" t="s">
        <v>42</v>
      </c>
      <c r="L6343" s="31" t="s">
        <v>11640</v>
      </c>
      <c r="M6343" s="30" t="s">
        <v>11641</v>
      </c>
      <c r="N6343" s="23"/>
      <c r="O6343" s="23"/>
      <c r="P6343" s="24"/>
    </row>
    <row r="6344" spans="1:16" ht="12" customHeight="1" x14ac:dyDescent="0.2">
      <c r="A6344" s="31" t="s">
        <v>2415</v>
      </c>
      <c r="B6344" s="31" t="s">
        <v>2415</v>
      </c>
      <c r="C6344" s="31">
        <v>566613</v>
      </c>
      <c r="D6344" s="32">
        <v>43194.468333333331</v>
      </c>
      <c r="E6344" s="32">
        <v>43194.531180555554</v>
      </c>
      <c r="F6344" s="32">
        <v>43195.555555555555</v>
      </c>
      <c r="G6344" s="31">
        <v>4</v>
      </c>
      <c r="H6344" s="31" t="s">
        <v>86</v>
      </c>
      <c r="I6344" s="31" t="s">
        <v>1090</v>
      </c>
      <c r="J6344" s="31" t="s">
        <v>161</v>
      </c>
      <c r="K6344" s="31" t="s">
        <v>42</v>
      </c>
      <c r="L6344" s="31" t="s">
        <v>11642</v>
      </c>
      <c r="M6344" s="30" t="s">
        <v>1924</v>
      </c>
      <c r="N6344" s="23"/>
      <c r="O6344" s="23"/>
      <c r="P6344" s="24"/>
    </row>
    <row r="6345" spans="1:16" ht="12" customHeight="1" x14ac:dyDescent="0.2">
      <c r="A6345" s="31" t="s">
        <v>2415</v>
      </c>
      <c r="B6345" s="31" t="s">
        <v>2415</v>
      </c>
      <c r="C6345" s="31">
        <v>568451</v>
      </c>
      <c r="D6345" s="32">
        <v>43202.362222222226</v>
      </c>
      <c r="E6345" s="32">
        <v>43202.405555555553</v>
      </c>
      <c r="F6345" s="32">
        <v>43220.625694444447</v>
      </c>
      <c r="G6345" s="31">
        <v>4</v>
      </c>
      <c r="H6345" s="31" t="s">
        <v>86</v>
      </c>
      <c r="I6345" s="31" t="s">
        <v>1090</v>
      </c>
      <c r="J6345" s="31" t="s">
        <v>161</v>
      </c>
      <c r="K6345" s="31" t="s">
        <v>42</v>
      </c>
      <c r="L6345" s="31" t="s">
        <v>11643</v>
      </c>
      <c r="M6345" s="30" t="s">
        <v>11644</v>
      </c>
      <c r="N6345" s="23"/>
      <c r="O6345" s="23"/>
      <c r="P6345" s="24"/>
    </row>
    <row r="6346" spans="1:16" ht="12" customHeight="1" x14ac:dyDescent="0.2">
      <c r="A6346" s="31" t="s">
        <v>2415</v>
      </c>
      <c r="B6346" s="31" t="s">
        <v>2415</v>
      </c>
      <c r="C6346" s="31">
        <v>572795</v>
      </c>
      <c r="D6346" s="32">
        <v>43216.411481481482</v>
      </c>
      <c r="E6346" s="32">
        <v>43216.422754629632</v>
      </c>
      <c r="F6346" s="32">
        <v>43217.667361111111</v>
      </c>
      <c r="G6346" s="31">
        <v>4</v>
      </c>
      <c r="H6346" s="31" t="s">
        <v>86</v>
      </c>
      <c r="I6346" s="31" t="s">
        <v>1090</v>
      </c>
      <c r="J6346" s="31" t="s">
        <v>161</v>
      </c>
      <c r="K6346" s="31" t="s">
        <v>42</v>
      </c>
      <c r="L6346" s="31" t="s">
        <v>11645</v>
      </c>
      <c r="M6346" s="30" t="s">
        <v>11646</v>
      </c>
      <c r="N6346" s="23"/>
      <c r="O6346" s="23"/>
      <c r="P6346" s="24"/>
    </row>
    <row r="6347" spans="1:16" ht="12" customHeight="1" x14ac:dyDescent="0.2">
      <c r="A6347" s="31" t="s">
        <v>2415</v>
      </c>
      <c r="B6347" s="31" t="s">
        <v>2415</v>
      </c>
      <c r="C6347" s="31">
        <v>570189</v>
      </c>
      <c r="D6347" s="32">
        <v>43208.376296296294</v>
      </c>
      <c r="E6347" s="32">
        <v>43209.602164351854</v>
      </c>
      <c r="F6347" s="32">
        <v>43213.350694444445</v>
      </c>
      <c r="G6347" s="31">
        <v>4</v>
      </c>
      <c r="H6347" s="31" t="s">
        <v>86</v>
      </c>
      <c r="I6347" s="31" t="s">
        <v>1090</v>
      </c>
      <c r="J6347" s="31" t="s">
        <v>161</v>
      </c>
      <c r="K6347" s="31" t="s">
        <v>42</v>
      </c>
      <c r="L6347" s="31" t="s">
        <v>11647</v>
      </c>
      <c r="M6347" s="30" t="s">
        <v>1924</v>
      </c>
      <c r="N6347" s="23"/>
      <c r="O6347" s="23"/>
      <c r="P6347" s="24"/>
    </row>
    <row r="6348" spans="1:16" ht="12" customHeight="1" x14ac:dyDescent="0.2">
      <c r="A6348" s="31" t="s">
        <v>2415</v>
      </c>
      <c r="B6348" s="31" t="s">
        <v>2415</v>
      </c>
      <c r="C6348" s="31">
        <v>570154</v>
      </c>
      <c r="D6348" s="32">
        <v>43208.356550925928</v>
      </c>
      <c r="E6348" s="32">
        <v>43214.592361111114</v>
      </c>
      <c r="F6348" s="32">
        <v>43217.666666666664</v>
      </c>
      <c r="G6348" s="31">
        <v>4</v>
      </c>
      <c r="H6348" s="31" t="s">
        <v>86</v>
      </c>
      <c r="I6348" s="31" t="s">
        <v>1090</v>
      </c>
      <c r="J6348" s="31" t="s">
        <v>161</v>
      </c>
      <c r="K6348" s="31" t="s">
        <v>42</v>
      </c>
      <c r="L6348" s="31" t="s">
        <v>11648</v>
      </c>
      <c r="M6348" s="30" t="s">
        <v>11646</v>
      </c>
      <c r="N6348" s="23"/>
      <c r="O6348" s="23"/>
      <c r="P6348" s="24"/>
    </row>
    <row r="6349" spans="1:16" ht="12" customHeight="1" x14ac:dyDescent="0.2">
      <c r="A6349" s="31" t="s">
        <v>2415</v>
      </c>
      <c r="B6349" s="31" t="s">
        <v>2415</v>
      </c>
      <c r="C6349" s="31">
        <v>568545</v>
      </c>
      <c r="D6349" s="32">
        <v>43202.48159722222</v>
      </c>
      <c r="E6349" s="32">
        <v>43207.621944444443</v>
      </c>
      <c r="F6349" s="32">
        <v>43217.36041666667</v>
      </c>
      <c r="G6349" s="31">
        <v>4</v>
      </c>
      <c r="H6349" s="31" t="s">
        <v>86</v>
      </c>
      <c r="I6349" s="31" t="s">
        <v>1090</v>
      </c>
      <c r="J6349" s="31" t="s">
        <v>161</v>
      </c>
      <c r="K6349" s="31" t="s">
        <v>42</v>
      </c>
      <c r="L6349" s="31" t="s">
        <v>11649</v>
      </c>
      <c r="M6349" s="30" t="s">
        <v>11650</v>
      </c>
      <c r="N6349" s="23"/>
      <c r="O6349" s="23"/>
      <c r="P6349" s="24"/>
    </row>
    <row r="6350" spans="1:16" ht="12" customHeight="1" x14ac:dyDescent="0.2">
      <c r="A6350" s="31" t="s">
        <v>2415</v>
      </c>
      <c r="B6350" s="31" t="s">
        <v>2415</v>
      </c>
      <c r="C6350" s="31">
        <v>569508</v>
      </c>
      <c r="D6350" s="32">
        <v>43206.552858796298</v>
      </c>
      <c r="E6350" s="32">
        <v>43207.479560185187</v>
      </c>
      <c r="F6350" s="32">
        <v>43207.483032407406</v>
      </c>
      <c r="G6350" s="31">
        <v>4</v>
      </c>
      <c r="H6350" s="31" t="s">
        <v>86</v>
      </c>
      <c r="I6350" s="31" t="s">
        <v>1138</v>
      </c>
      <c r="J6350" s="31" t="s">
        <v>161</v>
      </c>
      <c r="K6350" s="31" t="s">
        <v>42</v>
      </c>
      <c r="L6350" s="31" t="s">
        <v>11651</v>
      </c>
      <c r="M6350" s="30" t="s">
        <v>11652</v>
      </c>
      <c r="N6350" s="23"/>
      <c r="O6350" s="23"/>
      <c r="P6350" s="24"/>
    </row>
    <row r="6351" spans="1:16" ht="12" customHeight="1" x14ac:dyDescent="0.2">
      <c r="A6351" s="31" t="s">
        <v>2415</v>
      </c>
      <c r="B6351" s="31" t="s">
        <v>2415</v>
      </c>
      <c r="C6351" s="31">
        <v>572004</v>
      </c>
      <c r="D6351" s="32">
        <v>43214.433518518519</v>
      </c>
      <c r="E6351" s="32">
        <v>43214.498379629629</v>
      </c>
      <c r="F6351" s="32">
        <v>43214.564583333333</v>
      </c>
      <c r="G6351" s="31">
        <v>4</v>
      </c>
      <c r="H6351" s="31" t="s">
        <v>86</v>
      </c>
      <c r="I6351" s="31" t="s">
        <v>1090</v>
      </c>
      <c r="J6351" s="31" t="s">
        <v>161</v>
      </c>
      <c r="K6351" s="31" t="s">
        <v>42</v>
      </c>
      <c r="L6351" s="31" t="s">
        <v>11653</v>
      </c>
      <c r="M6351" s="30" t="s">
        <v>11654</v>
      </c>
      <c r="N6351" s="23"/>
      <c r="O6351" s="23"/>
      <c r="P6351" s="24"/>
    </row>
    <row r="6352" spans="1:16" ht="12" customHeight="1" x14ac:dyDescent="0.2">
      <c r="A6352" s="31" t="s">
        <v>2415</v>
      </c>
      <c r="B6352" s="31" t="s">
        <v>2415</v>
      </c>
      <c r="C6352" s="31">
        <v>568799</v>
      </c>
      <c r="D6352" s="32">
        <v>43203.324131944442</v>
      </c>
      <c r="E6352" s="32">
        <v>43203.542951388888</v>
      </c>
      <c r="F6352" s="32">
        <v>43210.388194444444</v>
      </c>
      <c r="G6352" s="31">
        <v>4</v>
      </c>
      <c r="H6352" s="31" t="s">
        <v>86</v>
      </c>
      <c r="I6352" s="31" t="s">
        <v>1090</v>
      </c>
      <c r="J6352" s="31" t="s">
        <v>161</v>
      </c>
      <c r="K6352" s="31" t="s">
        <v>42</v>
      </c>
      <c r="L6352" s="31" t="s">
        <v>11655</v>
      </c>
      <c r="M6352" s="30" t="s">
        <v>11656</v>
      </c>
      <c r="N6352" s="23"/>
      <c r="O6352" s="23"/>
      <c r="P6352" s="24"/>
    </row>
    <row r="6353" spans="1:16" ht="12" customHeight="1" x14ac:dyDescent="0.2">
      <c r="A6353" s="31" t="s">
        <v>2415</v>
      </c>
      <c r="B6353" s="31" t="s">
        <v>2415</v>
      </c>
      <c r="C6353" s="31">
        <v>570515</v>
      </c>
      <c r="D6353" s="32">
        <v>43209.319131944445</v>
      </c>
      <c r="E6353" s="32">
        <v>43209.458333333336</v>
      </c>
      <c r="F6353" s="32">
        <v>43209.5625</v>
      </c>
      <c r="G6353" s="31">
        <v>4</v>
      </c>
      <c r="H6353" s="31" t="s">
        <v>86</v>
      </c>
      <c r="I6353" s="31" t="s">
        <v>1090</v>
      </c>
      <c r="J6353" s="31" t="s">
        <v>161</v>
      </c>
      <c r="K6353" s="31" t="s">
        <v>42</v>
      </c>
      <c r="L6353" s="31" t="s">
        <v>11657</v>
      </c>
      <c r="M6353" s="30" t="s">
        <v>11658</v>
      </c>
      <c r="N6353" s="23"/>
      <c r="O6353" s="23"/>
      <c r="P6353" s="24"/>
    </row>
    <row r="6354" spans="1:16" ht="12" customHeight="1" x14ac:dyDescent="0.2">
      <c r="A6354" s="31" t="s">
        <v>2415</v>
      </c>
      <c r="B6354" s="31" t="s">
        <v>2415</v>
      </c>
      <c r="C6354" s="31">
        <v>570687</v>
      </c>
      <c r="D6354" s="32">
        <v>43209.487719907411</v>
      </c>
      <c r="E6354" s="32">
        <v>43209.539733796293</v>
      </c>
      <c r="F6354" s="32">
        <v>43217.511111111111</v>
      </c>
      <c r="G6354" s="31">
        <v>4</v>
      </c>
      <c r="H6354" s="31" t="s">
        <v>86</v>
      </c>
      <c r="I6354" s="31" t="s">
        <v>1090</v>
      </c>
      <c r="J6354" s="31" t="s">
        <v>161</v>
      </c>
      <c r="K6354" s="31" t="s">
        <v>42</v>
      </c>
      <c r="L6354" s="31" t="s">
        <v>11659</v>
      </c>
      <c r="M6354" s="30" t="s">
        <v>11660</v>
      </c>
      <c r="N6354" s="23"/>
      <c r="O6354" s="23"/>
      <c r="P6354" s="24"/>
    </row>
    <row r="6355" spans="1:16" ht="12" customHeight="1" x14ac:dyDescent="0.2">
      <c r="A6355" s="31" t="s">
        <v>2415</v>
      </c>
      <c r="B6355" s="31" t="s">
        <v>2415</v>
      </c>
      <c r="C6355" s="31">
        <v>568932</v>
      </c>
      <c r="D6355" s="32">
        <v>43203.42832175926</v>
      </c>
      <c r="E6355" s="32">
        <v>43207.473611111112</v>
      </c>
      <c r="F6355" s="32">
        <v>43208.423611111109</v>
      </c>
      <c r="G6355" s="31">
        <v>4</v>
      </c>
      <c r="H6355" s="31" t="s">
        <v>86</v>
      </c>
      <c r="I6355" s="31" t="s">
        <v>1090</v>
      </c>
      <c r="J6355" s="31" t="s">
        <v>161</v>
      </c>
      <c r="K6355" s="31" t="s">
        <v>42</v>
      </c>
      <c r="L6355" s="31" t="s">
        <v>10482</v>
      </c>
      <c r="M6355" s="30" t="s">
        <v>11661</v>
      </c>
      <c r="N6355" s="23"/>
      <c r="O6355" s="23"/>
      <c r="P6355" s="24"/>
    </row>
    <row r="6356" spans="1:16" ht="12" customHeight="1" x14ac:dyDescent="0.2">
      <c r="A6356" s="31" t="s">
        <v>2415</v>
      </c>
      <c r="B6356" s="31" t="s">
        <v>2415</v>
      </c>
      <c r="C6356" s="31">
        <v>570383</v>
      </c>
      <c r="D6356" s="32">
        <v>43208.586412037039</v>
      </c>
      <c r="E6356" s="32">
        <v>43208.692361111112</v>
      </c>
      <c r="F6356" s="32">
        <v>43213.688194444447</v>
      </c>
      <c r="G6356" s="31">
        <v>4</v>
      </c>
      <c r="H6356" s="31" t="s">
        <v>86</v>
      </c>
      <c r="I6356" s="31" t="s">
        <v>1090</v>
      </c>
      <c r="J6356" s="31" t="s">
        <v>161</v>
      </c>
      <c r="K6356" s="31" t="s">
        <v>42</v>
      </c>
      <c r="L6356" s="31" t="s">
        <v>11662</v>
      </c>
      <c r="M6356" s="30" t="s">
        <v>11663</v>
      </c>
      <c r="N6356" s="23"/>
      <c r="O6356" s="23"/>
      <c r="P6356" s="24"/>
    </row>
    <row r="6357" spans="1:16" ht="12" customHeight="1" x14ac:dyDescent="0.2">
      <c r="A6357" s="31" t="s">
        <v>2415</v>
      </c>
      <c r="B6357" s="31" t="s">
        <v>2415</v>
      </c>
      <c r="C6357" s="31">
        <v>569046</v>
      </c>
      <c r="D6357" s="32">
        <v>43203.601076388892</v>
      </c>
      <c r="E6357" s="32">
        <v>43206.345000000001</v>
      </c>
      <c r="F6357" s="32">
        <v>43206.665277777778</v>
      </c>
      <c r="G6357" s="31">
        <v>4</v>
      </c>
      <c r="H6357" s="31" t="s">
        <v>86</v>
      </c>
      <c r="I6357" s="31" t="s">
        <v>1090</v>
      </c>
      <c r="J6357" s="31" t="s">
        <v>161</v>
      </c>
      <c r="K6357" s="31" t="s">
        <v>42</v>
      </c>
      <c r="L6357" s="31" t="s">
        <v>11664</v>
      </c>
      <c r="M6357" s="30" t="s">
        <v>11665</v>
      </c>
      <c r="N6357" s="23"/>
      <c r="O6357" s="23"/>
      <c r="P6357" s="24"/>
    </row>
    <row r="6358" spans="1:16" ht="12" customHeight="1" x14ac:dyDescent="0.2">
      <c r="A6358" s="31" t="s">
        <v>1088</v>
      </c>
      <c r="B6358" s="31" t="s">
        <v>2415</v>
      </c>
      <c r="C6358" s="31">
        <v>564945</v>
      </c>
      <c r="D6358" s="32">
        <v>43185.564629629633</v>
      </c>
      <c r="E6358" s="32">
        <v>43185.584409722222</v>
      </c>
      <c r="F6358" s="32">
        <v>43215.352777777778</v>
      </c>
      <c r="G6358" s="31">
        <v>4</v>
      </c>
      <c r="H6358" s="31" t="s">
        <v>86</v>
      </c>
      <c r="I6358" s="31" t="s">
        <v>1090</v>
      </c>
      <c r="J6358" s="31" t="s">
        <v>947</v>
      </c>
      <c r="K6358" s="31" t="s">
        <v>42</v>
      </c>
      <c r="L6358" s="31" t="s">
        <v>11666</v>
      </c>
      <c r="M6358" s="30" t="s">
        <v>11667</v>
      </c>
      <c r="N6358" s="23"/>
      <c r="O6358" s="23"/>
      <c r="P6358" s="24"/>
    </row>
    <row r="6359" spans="1:16" ht="12" customHeight="1" x14ac:dyDescent="0.2">
      <c r="A6359" s="31" t="s">
        <v>2415</v>
      </c>
      <c r="B6359" s="31" t="s">
        <v>2415</v>
      </c>
      <c r="C6359" s="31">
        <v>571738</v>
      </c>
      <c r="D6359" s="32">
        <v>43213.634826388887</v>
      </c>
      <c r="E6359" s="32">
        <v>43214.349039351851</v>
      </c>
      <c r="F6359" s="32">
        <v>43216.682638888888</v>
      </c>
      <c r="G6359" s="31">
        <v>4</v>
      </c>
      <c r="H6359" s="31" t="s">
        <v>86</v>
      </c>
      <c r="I6359" s="31" t="s">
        <v>1090</v>
      </c>
      <c r="J6359" s="31" t="s">
        <v>947</v>
      </c>
      <c r="K6359" s="31" t="s">
        <v>42</v>
      </c>
      <c r="L6359" s="31" t="s">
        <v>11668</v>
      </c>
      <c r="M6359" s="30" t="s">
        <v>8484</v>
      </c>
      <c r="N6359" s="23"/>
      <c r="O6359" s="23"/>
      <c r="P6359" s="24"/>
    </row>
    <row r="6360" spans="1:16" ht="12" customHeight="1" x14ac:dyDescent="0.2">
      <c r="A6360" s="31" t="s">
        <v>2415</v>
      </c>
      <c r="B6360" s="31" t="s">
        <v>2415</v>
      </c>
      <c r="C6360" s="31">
        <v>569713</v>
      </c>
      <c r="D6360" s="32">
        <v>43207.344247685185</v>
      </c>
      <c r="E6360" s="32">
        <v>43207.527083333334</v>
      </c>
      <c r="F6360" s="32">
        <v>43207.536111111112</v>
      </c>
      <c r="G6360" s="31">
        <v>4</v>
      </c>
      <c r="H6360" s="31" t="s">
        <v>86</v>
      </c>
      <c r="I6360" s="31" t="s">
        <v>1090</v>
      </c>
      <c r="J6360" s="31" t="s">
        <v>2069</v>
      </c>
      <c r="K6360" s="31" t="s">
        <v>42</v>
      </c>
      <c r="L6360" s="31" t="s">
        <v>5659</v>
      </c>
      <c r="M6360" s="30" t="s">
        <v>11612</v>
      </c>
      <c r="N6360" s="23"/>
      <c r="O6360" s="23"/>
      <c r="P6360" s="24"/>
    </row>
    <row r="6361" spans="1:16" ht="12" customHeight="1" x14ac:dyDescent="0.2">
      <c r="A6361" s="31" t="s">
        <v>2415</v>
      </c>
      <c r="B6361" s="31" t="s">
        <v>2415</v>
      </c>
      <c r="C6361" s="31">
        <v>570000</v>
      </c>
      <c r="D6361" s="32">
        <v>43207.637048611112</v>
      </c>
      <c r="E6361" s="32">
        <v>43209.614039351851</v>
      </c>
      <c r="F6361" s="32">
        <v>43210.499305555553</v>
      </c>
      <c r="G6361" s="31">
        <v>4</v>
      </c>
      <c r="H6361" s="31" t="s">
        <v>86</v>
      </c>
      <c r="I6361" s="31" t="s">
        <v>1090</v>
      </c>
      <c r="J6361" s="31" t="s">
        <v>2069</v>
      </c>
      <c r="K6361" s="31" t="s">
        <v>42</v>
      </c>
      <c r="L6361" s="31" t="s">
        <v>11669</v>
      </c>
      <c r="M6361" s="30" t="s">
        <v>11670</v>
      </c>
      <c r="N6361" s="23"/>
      <c r="O6361" s="23"/>
      <c r="P6361" s="24"/>
    </row>
    <row r="6362" spans="1:16" ht="12" customHeight="1" x14ac:dyDescent="0.2">
      <c r="A6362" s="31" t="s">
        <v>2415</v>
      </c>
      <c r="B6362" s="31" t="s">
        <v>2415</v>
      </c>
      <c r="C6362" s="31">
        <v>569999</v>
      </c>
      <c r="D6362" s="32">
        <v>43207.637048611112</v>
      </c>
      <c r="E6362" s="32">
        <v>43210.392812500002</v>
      </c>
      <c r="F6362" s="32">
        <v>43214.548611111109</v>
      </c>
      <c r="G6362" s="31">
        <v>4</v>
      </c>
      <c r="H6362" s="31" t="s">
        <v>86</v>
      </c>
      <c r="I6362" s="31" t="s">
        <v>1090</v>
      </c>
      <c r="J6362" s="31" t="s">
        <v>2069</v>
      </c>
      <c r="K6362" s="31" t="s">
        <v>42</v>
      </c>
      <c r="L6362" s="31" t="s">
        <v>11671</v>
      </c>
      <c r="M6362" s="30" t="s">
        <v>11672</v>
      </c>
      <c r="N6362" s="23"/>
      <c r="O6362" s="23"/>
      <c r="P6362" s="24"/>
    </row>
    <row r="6363" spans="1:16" ht="12" customHeight="1" x14ac:dyDescent="0.2">
      <c r="A6363" s="31" t="s">
        <v>2415</v>
      </c>
      <c r="B6363" s="31" t="s">
        <v>2415</v>
      </c>
      <c r="C6363" s="31">
        <v>572455</v>
      </c>
      <c r="D6363" s="32">
        <v>43215.448912037034</v>
      </c>
      <c r="E6363" s="32">
        <v>43215.595462962963</v>
      </c>
      <c r="F6363" s="32">
        <v>43215.683333333334</v>
      </c>
      <c r="G6363" s="31">
        <v>4</v>
      </c>
      <c r="H6363" s="31" t="s">
        <v>86</v>
      </c>
      <c r="I6363" s="31" t="s">
        <v>1090</v>
      </c>
      <c r="J6363" s="31" t="s">
        <v>1849</v>
      </c>
      <c r="K6363" s="31" t="s">
        <v>42</v>
      </c>
      <c r="L6363" s="31" t="s">
        <v>11673</v>
      </c>
      <c r="M6363" s="30" t="s">
        <v>2071</v>
      </c>
      <c r="N6363" s="23"/>
      <c r="O6363" s="23"/>
      <c r="P6363" s="24"/>
    </row>
    <row r="6364" spans="1:16" ht="12" customHeight="1" x14ac:dyDescent="0.2">
      <c r="A6364" s="31" t="s">
        <v>1088</v>
      </c>
      <c r="B6364" s="31" t="s">
        <v>2415</v>
      </c>
      <c r="C6364" s="31">
        <v>563358</v>
      </c>
      <c r="D6364" s="32">
        <v>43178.574965277781</v>
      </c>
      <c r="E6364" s="32">
        <v>43178.586550925924</v>
      </c>
      <c r="F6364" s="32">
        <v>43194.333333333336</v>
      </c>
      <c r="G6364" s="31">
        <v>4</v>
      </c>
      <c r="H6364" s="31" t="s">
        <v>86</v>
      </c>
      <c r="I6364" s="31" t="s">
        <v>1090</v>
      </c>
      <c r="J6364" s="31" t="s">
        <v>360</v>
      </c>
      <c r="K6364" s="31" t="s">
        <v>42</v>
      </c>
      <c r="L6364" s="31" t="s">
        <v>11674</v>
      </c>
      <c r="M6364" s="30" t="s">
        <v>11675</v>
      </c>
      <c r="N6364" s="23"/>
      <c r="O6364" s="23"/>
      <c r="P6364" s="24"/>
    </row>
    <row r="6365" spans="1:16" ht="12" customHeight="1" x14ac:dyDescent="0.2">
      <c r="A6365" s="31" t="s">
        <v>2415</v>
      </c>
      <c r="B6365" s="31" t="s">
        <v>2415</v>
      </c>
      <c r="C6365" s="31">
        <v>570311</v>
      </c>
      <c r="D6365" s="32">
        <v>43208.516574074078</v>
      </c>
      <c r="E6365" s="32">
        <v>43208.589583333334</v>
      </c>
      <c r="F6365" s="32">
        <v>43208.620138888888</v>
      </c>
      <c r="G6365" s="31">
        <v>4</v>
      </c>
      <c r="H6365" s="31" t="s">
        <v>86</v>
      </c>
      <c r="I6365" s="31" t="s">
        <v>1090</v>
      </c>
      <c r="J6365" s="31" t="s">
        <v>360</v>
      </c>
      <c r="K6365" s="31" t="s">
        <v>42</v>
      </c>
      <c r="L6365" s="31" t="s">
        <v>11676</v>
      </c>
      <c r="M6365" s="30" t="s">
        <v>11677</v>
      </c>
      <c r="N6365" s="23"/>
      <c r="O6365" s="23"/>
      <c r="P6365" s="24"/>
    </row>
    <row r="6366" spans="1:16" ht="12" customHeight="1" x14ac:dyDescent="0.2">
      <c r="A6366" s="31" t="s">
        <v>2415</v>
      </c>
      <c r="B6366" s="31" t="s">
        <v>2415</v>
      </c>
      <c r="C6366" s="31">
        <v>567511</v>
      </c>
      <c r="D6366" s="32">
        <v>43199.382708333331</v>
      </c>
      <c r="E6366" s="32">
        <v>43199.596342592595</v>
      </c>
      <c r="F6366" s="32">
        <v>43199.597222222219</v>
      </c>
      <c r="G6366" s="31">
        <v>4</v>
      </c>
      <c r="H6366" s="31" t="s">
        <v>86</v>
      </c>
      <c r="I6366" s="31" t="s">
        <v>1090</v>
      </c>
      <c r="J6366" s="31" t="s">
        <v>360</v>
      </c>
      <c r="K6366" s="31" t="s">
        <v>42</v>
      </c>
      <c r="L6366" s="31" t="s">
        <v>11678</v>
      </c>
      <c r="M6366" s="30" t="s">
        <v>11679</v>
      </c>
      <c r="N6366" s="23"/>
      <c r="O6366" s="23"/>
      <c r="P6366" s="24"/>
    </row>
    <row r="6367" spans="1:16" ht="12" customHeight="1" x14ac:dyDescent="0.2">
      <c r="A6367" s="31" t="s">
        <v>2415</v>
      </c>
      <c r="B6367" s="31" t="s">
        <v>2415</v>
      </c>
      <c r="C6367" s="31">
        <v>566799</v>
      </c>
      <c r="D6367" s="32">
        <v>43195.327476851853</v>
      </c>
      <c r="E6367" s="32">
        <v>43195.368078703701</v>
      </c>
      <c r="F6367" s="32">
        <v>43199.406944444447</v>
      </c>
      <c r="G6367" s="31">
        <v>4</v>
      </c>
      <c r="H6367" s="31" t="s">
        <v>86</v>
      </c>
      <c r="I6367" s="31" t="s">
        <v>1090</v>
      </c>
      <c r="J6367" s="31" t="s">
        <v>360</v>
      </c>
      <c r="K6367" s="31" t="s">
        <v>42</v>
      </c>
      <c r="L6367" s="31" t="s">
        <v>11680</v>
      </c>
      <c r="M6367" s="30" t="s">
        <v>1924</v>
      </c>
      <c r="N6367" s="23"/>
      <c r="O6367" s="23"/>
      <c r="P6367" s="24"/>
    </row>
    <row r="6368" spans="1:16" ht="12" customHeight="1" x14ac:dyDescent="0.2">
      <c r="A6368" s="31" t="s">
        <v>2415</v>
      </c>
      <c r="B6368" s="31" t="s">
        <v>2415</v>
      </c>
      <c r="C6368" s="31">
        <v>568302</v>
      </c>
      <c r="D6368" s="32">
        <v>43201.614861111113</v>
      </c>
      <c r="E6368" s="32">
        <v>43202.351388888892</v>
      </c>
      <c r="F6368" s="32">
        <v>43202.404861111114</v>
      </c>
      <c r="G6368" s="31">
        <v>4</v>
      </c>
      <c r="H6368" s="31" t="s">
        <v>86</v>
      </c>
      <c r="I6368" s="31" t="s">
        <v>1090</v>
      </c>
      <c r="J6368" s="31" t="s">
        <v>360</v>
      </c>
      <c r="K6368" s="31" t="s">
        <v>42</v>
      </c>
      <c r="L6368" s="31" t="s">
        <v>11681</v>
      </c>
      <c r="M6368" s="30" t="s">
        <v>10906</v>
      </c>
      <c r="N6368" s="23"/>
      <c r="O6368" s="23"/>
      <c r="P6368" s="24"/>
    </row>
    <row r="6369" spans="1:16" ht="12" customHeight="1" x14ac:dyDescent="0.2">
      <c r="A6369" s="31" t="s">
        <v>1088</v>
      </c>
      <c r="B6369" s="31" t="s">
        <v>2415</v>
      </c>
      <c r="C6369" s="31">
        <v>564593</v>
      </c>
      <c r="D6369" s="32">
        <v>43182.632025462961</v>
      </c>
      <c r="E6369" s="32">
        <v>43182.65116898148</v>
      </c>
      <c r="F6369" s="32">
        <v>43193.338194444441</v>
      </c>
      <c r="G6369" s="31">
        <v>4</v>
      </c>
      <c r="H6369" s="31" t="s">
        <v>86</v>
      </c>
      <c r="I6369" s="31" t="s">
        <v>1138</v>
      </c>
      <c r="J6369" s="31" t="s">
        <v>360</v>
      </c>
      <c r="K6369" s="31" t="s">
        <v>42</v>
      </c>
      <c r="L6369" s="31" t="s">
        <v>11682</v>
      </c>
      <c r="M6369" s="30" t="s">
        <v>11683</v>
      </c>
      <c r="N6369" s="23"/>
      <c r="O6369" s="23"/>
      <c r="P6369" s="24"/>
    </row>
    <row r="6370" spans="1:16" ht="12" customHeight="1" x14ac:dyDescent="0.2">
      <c r="A6370" s="31" t="s">
        <v>2415</v>
      </c>
      <c r="B6370" s="31" t="s">
        <v>2415</v>
      </c>
      <c r="C6370" s="31">
        <v>570412</v>
      </c>
      <c r="D6370" s="32">
        <v>43208.635717592595</v>
      </c>
      <c r="E6370" s="32">
        <v>43209.36109953704</v>
      </c>
      <c r="F6370" s="32">
        <v>43209.390590277777</v>
      </c>
      <c r="G6370" s="31">
        <v>4</v>
      </c>
      <c r="H6370" s="31" t="s">
        <v>86</v>
      </c>
      <c r="I6370" s="31" t="s">
        <v>1090</v>
      </c>
      <c r="J6370" s="31" t="s">
        <v>62</v>
      </c>
      <c r="K6370" s="31" t="s">
        <v>42</v>
      </c>
      <c r="L6370" s="31" t="s">
        <v>11684</v>
      </c>
      <c r="M6370" s="30" t="s">
        <v>11685</v>
      </c>
      <c r="N6370" s="23"/>
      <c r="O6370" s="23"/>
      <c r="P6370" s="24"/>
    </row>
    <row r="6371" spans="1:16" ht="12" customHeight="1" x14ac:dyDescent="0.2">
      <c r="A6371" s="31" t="s">
        <v>2415</v>
      </c>
      <c r="B6371" s="31" t="s">
        <v>2415</v>
      </c>
      <c r="C6371" s="31">
        <v>567307</v>
      </c>
      <c r="D6371" s="32">
        <v>43197.498553240737</v>
      </c>
      <c r="E6371" s="32">
        <v>43207.409108796295</v>
      </c>
      <c r="F6371" s="32">
        <v>43207.515277777777</v>
      </c>
      <c r="G6371" s="31">
        <v>4</v>
      </c>
      <c r="H6371" s="31" t="s">
        <v>86</v>
      </c>
      <c r="I6371" s="31" t="s">
        <v>1090</v>
      </c>
      <c r="J6371" s="31" t="s">
        <v>62</v>
      </c>
      <c r="K6371" s="31" t="s">
        <v>42</v>
      </c>
      <c r="L6371" s="31" t="s">
        <v>11686</v>
      </c>
      <c r="M6371" s="30" t="s">
        <v>11687</v>
      </c>
      <c r="N6371" s="23"/>
      <c r="O6371" s="23"/>
      <c r="P6371" s="24"/>
    </row>
    <row r="6372" spans="1:16" ht="12" customHeight="1" x14ac:dyDescent="0.2">
      <c r="A6372" s="31" t="s">
        <v>2415</v>
      </c>
      <c r="B6372" s="31" t="s">
        <v>2415</v>
      </c>
      <c r="C6372" s="31">
        <v>570387</v>
      </c>
      <c r="D6372" s="32">
        <v>43208.590613425928</v>
      </c>
      <c r="E6372" s="32">
        <v>43209.337418981479</v>
      </c>
      <c r="F6372" s="32">
        <v>43209.388888888891</v>
      </c>
      <c r="G6372" s="31">
        <v>4</v>
      </c>
      <c r="H6372" s="31" t="s">
        <v>86</v>
      </c>
      <c r="I6372" s="31" t="s">
        <v>1090</v>
      </c>
      <c r="J6372" s="31" t="s">
        <v>62</v>
      </c>
      <c r="K6372" s="31" t="s">
        <v>42</v>
      </c>
      <c r="L6372" s="31" t="s">
        <v>11688</v>
      </c>
      <c r="M6372" s="30" t="s">
        <v>11689</v>
      </c>
      <c r="N6372" s="23"/>
      <c r="O6372" s="23"/>
      <c r="P6372" s="24"/>
    </row>
    <row r="6373" spans="1:16" ht="12" customHeight="1" x14ac:dyDescent="0.2">
      <c r="A6373" s="31" t="s">
        <v>2415</v>
      </c>
      <c r="B6373" s="31" t="s">
        <v>2415</v>
      </c>
      <c r="C6373" s="31">
        <v>570125</v>
      </c>
      <c r="D6373" s="32">
        <v>43208.330243055556</v>
      </c>
      <c r="E6373" s="32">
        <v>43208.449895833335</v>
      </c>
      <c r="F6373" s="32">
        <v>43208.479166666664</v>
      </c>
      <c r="G6373" s="31">
        <v>4</v>
      </c>
      <c r="H6373" s="31" t="s">
        <v>86</v>
      </c>
      <c r="I6373" s="31" t="s">
        <v>1090</v>
      </c>
      <c r="J6373" s="31" t="s">
        <v>62</v>
      </c>
      <c r="K6373" s="31" t="s">
        <v>42</v>
      </c>
      <c r="L6373" s="31" t="s">
        <v>11690</v>
      </c>
      <c r="M6373" s="30" t="s">
        <v>11691</v>
      </c>
      <c r="N6373" s="23"/>
      <c r="O6373" s="23"/>
      <c r="P6373" s="24"/>
    </row>
    <row r="6374" spans="1:16" ht="12" customHeight="1" x14ac:dyDescent="0.2">
      <c r="A6374" s="31" t="s">
        <v>2415</v>
      </c>
      <c r="B6374" s="31" t="s">
        <v>2415</v>
      </c>
      <c r="C6374" s="31">
        <v>567314</v>
      </c>
      <c r="D6374" s="32">
        <v>43197.579108796293</v>
      </c>
      <c r="E6374" s="32">
        <v>43207.409224537034</v>
      </c>
      <c r="F6374" s="32">
        <v>43210.40902777778</v>
      </c>
      <c r="G6374" s="31">
        <v>4</v>
      </c>
      <c r="H6374" s="31" t="s">
        <v>86</v>
      </c>
      <c r="I6374" s="31" t="s">
        <v>1090</v>
      </c>
      <c r="J6374" s="31" t="s">
        <v>62</v>
      </c>
      <c r="K6374" s="31" t="s">
        <v>42</v>
      </c>
      <c r="L6374" s="31" t="s">
        <v>11692</v>
      </c>
      <c r="M6374" s="30" t="s">
        <v>11693</v>
      </c>
      <c r="N6374" s="23">
        <v>5913</v>
      </c>
      <c r="O6374" s="23"/>
      <c r="P6374" s="24" t="s">
        <v>1150</v>
      </c>
    </row>
    <row r="6375" spans="1:16" ht="12" customHeight="1" x14ac:dyDescent="0.2">
      <c r="A6375" s="31" t="s">
        <v>2415</v>
      </c>
      <c r="B6375" s="31" t="s">
        <v>2415</v>
      </c>
      <c r="C6375" s="31">
        <v>566307</v>
      </c>
      <c r="D6375" s="32">
        <v>43193.573136574072</v>
      </c>
      <c r="E6375" s="32">
        <v>43194.332638888889</v>
      </c>
      <c r="F6375" s="32">
        <v>43210.681250000001</v>
      </c>
      <c r="G6375" s="31">
        <v>4</v>
      </c>
      <c r="H6375" s="31" t="s">
        <v>86</v>
      </c>
      <c r="I6375" s="31" t="s">
        <v>1090</v>
      </c>
      <c r="J6375" s="31" t="s">
        <v>62</v>
      </c>
      <c r="K6375" s="31" t="s">
        <v>42</v>
      </c>
      <c r="L6375" s="31" t="s">
        <v>4852</v>
      </c>
      <c r="M6375" s="30" t="s">
        <v>11694</v>
      </c>
      <c r="N6375" s="23">
        <v>5659</v>
      </c>
      <c r="O6375" s="23"/>
      <c r="P6375" s="24" t="s">
        <v>1150</v>
      </c>
    </row>
    <row r="6376" spans="1:16" ht="12" customHeight="1" x14ac:dyDescent="0.2">
      <c r="A6376" s="31" t="s">
        <v>2415</v>
      </c>
      <c r="B6376" s="31" t="s">
        <v>2415</v>
      </c>
      <c r="C6376" s="31">
        <v>566298</v>
      </c>
      <c r="D6376" s="32">
        <v>43193.555543981478</v>
      </c>
      <c r="E6376" s="32">
        <v>43194.533703703702</v>
      </c>
      <c r="F6376" s="32">
        <v>43201.412546296298</v>
      </c>
      <c r="G6376" s="31">
        <v>4</v>
      </c>
      <c r="H6376" s="31" t="s">
        <v>86</v>
      </c>
      <c r="I6376" s="31" t="s">
        <v>1090</v>
      </c>
      <c r="J6376" s="31" t="s">
        <v>62</v>
      </c>
      <c r="K6376" s="31" t="s">
        <v>42</v>
      </c>
      <c r="L6376" s="31" t="s">
        <v>11695</v>
      </c>
      <c r="M6376" s="30" t="s">
        <v>11696</v>
      </c>
      <c r="N6376" s="23"/>
      <c r="O6376" s="23"/>
      <c r="P6376" s="24"/>
    </row>
    <row r="6377" spans="1:16" ht="12" customHeight="1" x14ac:dyDescent="0.2">
      <c r="A6377" s="31" t="s">
        <v>2415</v>
      </c>
      <c r="B6377" s="31" t="s">
        <v>2415</v>
      </c>
      <c r="C6377" s="31">
        <v>569506</v>
      </c>
      <c r="D6377" s="32">
        <v>43206.551458333335</v>
      </c>
      <c r="E6377" s="32">
        <v>43208.460416666669</v>
      </c>
      <c r="F6377" s="32">
        <v>43210.356249999997</v>
      </c>
      <c r="G6377" s="31">
        <v>4</v>
      </c>
      <c r="H6377" s="31" t="s">
        <v>86</v>
      </c>
      <c r="I6377" s="31" t="s">
        <v>1090</v>
      </c>
      <c r="J6377" s="31" t="s">
        <v>62</v>
      </c>
      <c r="K6377" s="31" t="s">
        <v>42</v>
      </c>
      <c r="L6377" s="31" t="s">
        <v>11697</v>
      </c>
      <c r="M6377" s="30" t="s">
        <v>11698</v>
      </c>
      <c r="N6377" s="23"/>
      <c r="O6377" s="23"/>
      <c r="P6377" s="24"/>
    </row>
    <row r="6378" spans="1:16" ht="12" customHeight="1" x14ac:dyDescent="0.2">
      <c r="A6378" s="31" t="s">
        <v>2415</v>
      </c>
      <c r="B6378" s="31" t="s">
        <v>2415</v>
      </c>
      <c r="C6378" s="31">
        <v>566313</v>
      </c>
      <c r="D6378" s="32">
        <v>43193.586261574077</v>
      </c>
      <c r="E6378" s="32">
        <v>43194.560891203706</v>
      </c>
      <c r="F6378" s="32">
        <v>43194.584722222222</v>
      </c>
      <c r="G6378" s="31">
        <v>4</v>
      </c>
      <c r="H6378" s="31" t="s">
        <v>86</v>
      </c>
      <c r="I6378" s="31" t="s">
        <v>1090</v>
      </c>
      <c r="J6378" s="31" t="s">
        <v>62</v>
      </c>
      <c r="K6378" s="31" t="s">
        <v>42</v>
      </c>
      <c r="L6378" s="31" t="s">
        <v>11699</v>
      </c>
      <c r="M6378" s="30" t="s">
        <v>2256</v>
      </c>
      <c r="N6378" s="23"/>
      <c r="O6378" s="23"/>
      <c r="P6378" s="24"/>
    </row>
    <row r="6379" spans="1:16" ht="12" customHeight="1" x14ac:dyDescent="0.2">
      <c r="A6379" s="31" t="s">
        <v>2415</v>
      </c>
      <c r="B6379" s="31" t="s">
        <v>2415</v>
      </c>
      <c r="C6379" s="31">
        <v>567248</v>
      </c>
      <c r="D6379" s="32">
        <v>43196.590196759258</v>
      </c>
      <c r="E6379" s="32">
        <v>43208.40420138889</v>
      </c>
      <c r="F6379" s="32">
        <v>43208.530555555553</v>
      </c>
      <c r="G6379" s="31">
        <v>4</v>
      </c>
      <c r="H6379" s="31" t="s">
        <v>86</v>
      </c>
      <c r="I6379" s="31" t="s">
        <v>1090</v>
      </c>
      <c r="J6379" s="31" t="s">
        <v>62</v>
      </c>
      <c r="K6379" s="31" t="s">
        <v>42</v>
      </c>
      <c r="L6379" s="31" t="s">
        <v>11700</v>
      </c>
      <c r="M6379" s="30" t="s">
        <v>11701</v>
      </c>
      <c r="N6379" s="23"/>
      <c r="O6379" s="23"/>
      <c r="P6379" s="24"/>
    </row>
    <row r="6380" spans="1:16" ht="12" customHeight="1" x14ac:dyDescent="0.2">
      <c r="A6380" s="31" t="s">
        <v>2415</v>
      </c>
      <c r="B6380" s="31" t="s">
        <v>2415</v>
      </c>
      <c r="C6380" s="31">
        <v>568128</v>
      </c>
      <c r="D6380" s="32">
        <v>43201.394780092596</v>
      </c>
      <c r="E6380" s="32">
        <v>43201.56517361111</v>
      </c>
      <c r="F6380" s="32">
        <v>43203.382638888892</v>
      </c>
      <c r="G6380" s="31">
        <v>4</v>
      </c>
      <c r="H6380" s="31" t="s">
        <v>86</v>
      </c>
      <c r="I6380" s="31" t="s">
        <v>1090</v>
      </c>
      <c r="J6380" s="31" t="s">
        <v>62</v>
      </c>
      <c r="K6380" s="31" t="s">
        <v>42</v>
      </c>
      <c r="L6380" s="31" t="s">
        <v>11702</v>
      </c>
      <c r="M6380" s="30" t="s">
        <v>11703</v>
      </c>
      <c r="N6380" s="23"/>
      <c r="O6380" s="23"/>
      <c r="P6380" s="24"/>
    </row>
    <row r="6381" spans="1:16" ht="12" customHeight="1" x14ac:dyDescent="0.2">
      <c r="A6381" s="31" t="s">
        <v>2415</v>
      </c>
      <c r="B6381" s="31" t="s">
        <v>2415</v>
      </c>
      <c r="C6381" s="31">
        <v>567267</v>
      </c>
      <c r="D6381" s="32">
        <v>43196.638599537036</v>
      </c>
      <c r="E6381" s="32">
        <v>43196.669270833336</v>
      </c>
      <c r="F6381" s="32">
        <v>43201.400833333333</v>
      </c>
      <c r="G6381" s="31">
        <v>4</v>
      </c>
      <c r="H6381" s="31" t="s">
        <v>86</v>
      </c>
      <c r="I6381" s="31" t="s">
        <v>1090</v>
      </c>
      <c r="J6381" s="31" t="s">
        <v>62</v>
      </c>
      <c r="K6381" s="31" t="s">
        <v>42</v>
      </c>
      <c r="L6381" s="31" t="s">
        <v>11704</v>
      </c>
      <c r="M6381" s="30" t="s">
        <v>11705</v>
      </c>
      <c r="N6381" s="23"/>
      <c r="O6381" s="23"/>
      <c r="P6381" s="24"/>
    </row>
    <row r="6382" spans="1:16" ht="12" customHeight="1" x14ac:dyDescent="0.2">
      <c r="A6382" s="31" t="s">
        <v>2415</v>
      </c>
      <c r="B6382" s="31" t="s">
        <v>2415</v>
      </c>
      <c r="C6382" s="31">
        <v>567026</v>
      </c>
      <c r="D6382" s="32">
        <v>43195.683171296296</v>
      </c>
      <c r="E6382" s="32">
        <v>43195.692673611113</v>
      </c>
      <c r="F6382" s="32">
        <v>43199.571342592593</v>
      </c>
      <c r="G6382" s="31">
        <v>4</v>
      </c>
      <c r="H6382" s="31" t="s">
        <v>86</v>
      </c>
      <c r="I6382" s="31" t="s">
        <v>1138</v>
      </c>
      <c r="J6382" s="31" t="s">
        <v>62</v>
      </c>
      <c r="K6382" s="31" t="s">
        <v>42</v>
      </c>
      <c r="L6382" s="31" t="s">
        <v>11706</v>
      </c>
      <c r="M6382" s="30" t="s">
        <v>11707</v>
      </c>
      <c r="N6382" s="23"/>
      <c r="O6382" s="23"/>
      <c r="P6382" s="24"/>
    </row>
    <row r="6383" spans="1:16" ht="12" customHeight="1" x14ac:dyDescent="0.2">
      <c r="A6383" s="31" t="s">
        <v>2415</v>
      </c>
      <c r="B6383" s="31" t="s">
        <v>2415</v>
      </c>
      <c r="C6383" s="31">
        <v>566309</v>
      </c>
      <c r="D6383" s="32">
        <v>43193.575972222221</v>
      </c>
      <c r="E6383" s="32">
        <v>43194.5625</v>
      </c>
      <c r="F6383" s="32">
        <v>43194.594444444447</v>
      </c>
      <c r="G6383" s="31">
        <v>4</v>
      </c>
      <c r="H6383" s="31" t="s">
        <v>86</v>
      </c>
      <c r="I6383" s="31" t="s">
        <v>1090</v>
      </c>
      <c r="J6383" s="31" t="s">
        <v>62</v>
      </c>
      <c r="K6383" s="31" t="s">
        <v>42</v>
      </c>
      <c r="L6383" s="31" t="s">
        <v>11708</v>
      </c>
      <c r="M6383" s="30" t="s">
        <v>2071</v>
      </c>
      <c r="N6383" s="23"/>
      <c r="O6383" s="23"/>
      <c r="P6383" s="24"/>
    </row>
    <row r="6384" spans="1:16" ht="12" customHeight="1" x14ac:dyDescent="0.2">
      <c r="A6384" s="31" t="s">
        <v>2415</v>
      </c>
      <c r="B6384" s="31" t="s">
        <v>2415</v>
      </c>
      <c r="C6384" s="31">
        <v>570314</v>
      </c>
      <c r="D6384" s="32">
        <v>43208.519085648149</v>
      </c>
      <c r="E6384" s="32">
        <v>43208.552777777775</v>
      </c>
      <c r="F6384" s="32">
        <v>43209.330555555556</v>
      </c>
      <c r="G6384" s="31">
        <v>4</v>
      </c>
      <c r="H6384" s="31" t="s">
        <v>86</v>
      </c>
      <c r="I6384" s="31" t="s">
        <v>1090</v>
      </c>
      <c r="J6384" s="31" t="s">
        <v>62</v>
      </c>
      <c r="K6384" s="31" t="s">
        <v>42</v>
      </c>
      <c r="L6384" s="31" t="s">
        <v>11709</v>
      </c>
      <c r="M6384" s="30" t="s">
        <v>11710</v>
      </c>
      <c r="N6384" s="23"/>
      <c r="O6384" s="23"/>
      <c r="P6384" s="24"/>
    </row>
    <row r="6385" spans="1:16" ht="12" customHeight="1" x14ac:dyDescent="0.2">
      <c r="A6385" s="31" t="s">
        <v>2415</v>
      </c>
      <c r="B6385" s="31" t="s">
        <v>2415</v>
      </c>
      <c r="C6385" s="31">
        <v>571963</v>
      </c>
      <c r="D6385" s="32">
        <v>43214.401585648149</v>
      </c>
      <c r="E6385" s="32">
        <v>43215.423611111109</v>
      </c>
      <c r="F6385" s="32">
        <v>43216.412499999999</v>
      </c>
      <c r="G6385" s="31">
        <v>4</v>
      </c>
      <c r="H6385" s="31" t="s">
        <v>86</v>
      </c>
      <c r="I6385" s="31" t="s">
        <v>1090</v>
      </c>
      <c r="J6385" s="31" t="s">
        <v>62</v>
      </c>
      <c r="K6385" s="31" t="s">
        <v>42</v>
      </c>
      <c r="L6385" s="31" t="s">
        <v>11711</v>
      </c>
      <c r="M6385" s="30" t="s">
        <v>11712</v>
      </c>
      <c r="N6385" s="23"/>
      <c r="O6385" s="23"/>
      <c r="P6385" s="24"/>
    </row>
    <row r="6386" spans="1:16" ht="12" customHeight="1" x14ac:dyDescent="0.2">
      <c r="A6386" s="31" t="s">
        <v>2415</v>
      </c>
      <c r="B6386" s="31" t="s">
        <v>2415</v>
      </c>
      <c r="C6386" s="31">
        <v>568984</v>
      </c>
      <c r="D6386" s="32">
        <v>43203.486574074072</v>
      </c>
      <c r="E6386" s="32">
        <v>43203.519131944442</v>
      </c>
      <c r="F6386" s="32">
        <v>43203.598611111112</v>
      </c>
      <c r="G6386" s="31">
        <v>4</v>
      </c>
      <c r="H6386" s="31" t="s">
        <v>86</v>
      </c>
      <c r="I6386" s="31" t="s">
        <v>1090</v>
      </c>
      <c r="J6386" s="31" t="s">
        <v>62</v>
      </c>
      <c r="K6386" s="31" t="s">
        <v>42</v>
      </c>
      <c r="L6386" s="31" t="s">
        <v>11713</v>
      </c>
      <c r="M6386" s="30" t="s">
        <v>11714</v>
      </c>
      <c r="N6386" s="23"/>
      <c r="O6386" s="23"/>
      <c r="P6386" s="24"/>
    </row>
    <row r="6387" spans="1:16" ht="12" customHeight="1" x14ac:dyDescent="0.2">
      <c r="A6387" s="31" t="s">
        <v>2415</v>
      </c>
      <c r="B6387" s="31" t="s">
        <v>2415</v>
      </c>
      <c r="C6387" s="31">
        <v>566978</v>
      </c>
      <c r="D6387" s="32">
        <v>43195.573611111111</v>
      </c>
      <c r="E6387" s="32">
        <v>43195.593055555553</v>
      </c>
      <c r="F6387" s="32">
        <v>43195.644444444442</v>
      </c>
      <c r="G6387" s="31">
        <v>4</v>
      </c>
      <c r="H6387" s="31" t="s">
        <v>86</v>
      </c>
      <c r="I6387" s="31" t="s">
        <v>1090</v>
      </c>
      <c r="J6387" s="31" t="s">
        <v>11715</v>
      </c>
      <c r="K6387" s="31" t="s">
        <v>1239</v>
      </c>
      <c r="L6387" s="31" t="s">
        <v>11716</v>
      </c>
      <c r="M6387" s="30" t="s">
        <v>11717</v>
      </c>
      <c r="N6387" s="23"/>
      <c r="O6387" s="23"/>
      <c r="P6387" s="24"/>
    </row>
    <row r="6388" spans="1:16" ht="12" customHeight="1" x14ac:dyDescent="0.2">
      <c r="A6388" s="31" t="s">
        <v>2415</v>
      </c>
      <c r="B6388" s="31" t="s">
        <v>2415</v>
      </c>
      <c r="C6388" s="31">
        <v>565701</v>
      </c>
      <c r="D6388" s="32">
        <v>43188.355243055557</v>
      </c>
      <c r="E6388" s="32">
        <v>43193.560416666667</v>
      </c>
      <c r="F6388" s="32">
        <v>43193.647916666669</v>
      </c>
      <c r="G6388" s="31">
        <v>4</v>
      </c>
      <c r="H6388" s="31" t="s">
        <v>86</v>
      </c>
      <c r="I6388" s="31" t="s">
        <v>1138</v>
      </c>
      <c r="J6388" s="31" t="s">
        <v>402</v>
      </c>
      <c r="K6388" s="31" t="s">
        <v>1119</v>
      </c>
      <c r="L6388" s="31" t="s">
        <v>11718</v>
      </c>
      <c r="M6388" s="30" t="s">
        <v>11719</v>
      </c>
      <c r="N6388" s="23"/>
      <c r="O6388" s="23"/>
      <c r="P6388" s="24"/>
    </row>
    <row r="6389" spans="1:16" ht="12" customHeight="1" x14ac:dyDescent="0.2">
      <c r="A6389" s="31" t="s">
        <v>2415</v>
      </c>
      <c r="B6389" s="31" t="s">
        <v>2415</v>
      </c>
      <c r="C6389" s="31">
        <v>573542</v>
      </c>
      <c r="D6389" s="32">
        <v>43220.251388888886</v>
      </c>
      <c r="E6389" s="32">
        <v>43220.286793981482</v>
      </c>
      <c r="F6389" s="32">
        <v>43220.502766203703</v>
      </c>
      <c r="G6389" s="31">
        <v>4</v>
      </c>
      <c r="H6389" s="31" t="s">
        <v>86</v>
      </c>
      <c r="I6389" s="31" t="s">
        <v>1090</v>
      </c>
      <c r="J6389" s="31" t="s">
        <v>402</v>
      </c>
      <c r="K6389" s="31" t="s">
        <v>1119</v>
      </c>
      <c r="L6389" s="31" t="s">
        <v>11720</v>
      </c>
      <c r="M6389" s="30" t="s">
        <v>11721</v>
      </c>
      <c r="N6389" s="23">
        <v>5932</v>
      </c>
      <c r="O6389" s="23"/>
      <c r="P6389" s="24" t="s">
        <v>1150</v>
      </c>
    </row>
    <row r="6390" spans="1:16" ht="12" customHeight="1" x14ac:dyDescent="0.2">
      <c r="A6390" s="31" t="s">
        <v>2415</v>
      </c>
      <c r="B6390" s="31" t="s">
        <v>2415</v>
      </c>
      <c r="C6390" s="31">
        <v>569190</v>
      </c>
      <c r="D6390" s="32">
        <v>43206.284768518519</v>
      </c>
      <c r="E6390" s="32">
        <v>43206.28974537037</v>
      </c>
      <c r="F6390" s="32">
        <v>43206.641759259262</v>
      </c>
      <c r="G6390" s="31">
        <v>4</v>
      </c>
      <c r="H6390" s="31" t="s">
        <v>86</v>
      </c>
      <c r="I6390" s="31" t="s">
        <v>1090</v>
      </c>
      <c r="J6390" s="31" t="s">
        <v>402</v>
      </c>
      <c r="K6390" s="31" t="s">
        <v>1119</v>
      </c>
      <c r="L6390" s="31" t="s">
        <v>11720</v>
      </c>
      <c r="M6390" s="30" t="s">
        <v>11722</v>
      </c>
      <c r="N6390" s="23"/>
      <c r="O6390" s="23"/>
      <c r="P6390" s="24"/>
    </row>
    <row r="6391" spans="1:16" ht="12" customHeight="1" x14ac:dyDescent="0.2">
      <c r="A6391" s="31" t="s">
        <v>2415</v>
      </c>
      <c r="B6391" s="31" t="s">
        <v>2415</v>
      </c>
      <c r="C6391" s="31">
        <v>570817</v>
      </c>
      <c r="D6391" s="32">
        <v>43209.772627314815</v>
      </c>
      <c r="E6391" s="32">
        <v>43210.285543981481</v>
      </c>
      <c r="F6391" s="32">
        <v>43213.36041666667</v>
      </c>
      <c r="G6391" s="31">
        <v>4</v>
      </c>
      <c r="H6391" s="31" t="s">
        <v>86</v>
      </c>
      <c r="I6391" s="31" t="s">
        <v>1090</v>
      </c>
      <c r="J6391" s="31" t="s">
        <v>288</v>
      </c>
      <c r="K6391" s="31" t="s">
        <v>1119</v>
      </c>
      <c r="L6391" s="31" t="s">
        <v>10920</v>
      </c>
      <c r="M6391" s="30" t="s">
        <v>11723</v>
      </c>
      <c r="N6391" s="23"/>
      <c r="O6391" s="23"/>
      <c r="P6391" s="24"/>
    </row>
    <row r="6392" spans="1:16" ht="12" customHeight="1" x14ac:dyDescent="0.2">
      <c r="A6392" s="31" t="s">
        <v>2415</v>
      </c>
      <c r="B6392" s="31" t="s">
        <v>2415</v>
      </c>
      <c r="C6392" s="31">
        <v>570475</v>
      </c>
      <c r="D6392" s="32">
        <v>43209.248298611114</v>
      </c>
      <c r="E6392" s="32">
        <v>43209.261678240742</v>
      </c>
      <c r="F6392" s="32">
        <v>43209.374305555553</v>
      </c>
      <c r="G6392" s="31">
        <v>4</v>
      </c>
      <c r="H6392" s="31" t="s">
        <v>86</v>
      </c>
      <c r="I6392" s="31" t="s">
        <v>1090</v>
      </c>
      <c r="J6392" s="31" t="s">
        <v>288</v>
      </c>
      <c r="K6392" s="31" t="s">
        <v>1119</v>
      </c>
      <c r="L6392" s="31" t="s">
        <v>10920</v>
      </c>
      <c r="M6392" s="30" t="s">
        <v>11724</v>
      </c>
      <c r="N6392" s="23"/>
      <c r="O6392" s="23"/>
      <c r="P6392" s="24"/>
    </row>
    <row r="6393" spans="1:16" ht="12" customHeight="1" x14ac:dyDescent="0.2">
      <c r="A6393" s="31" t="s">
        <v>2415</v>
      </c>
      <c r="B6393" s="31" t="s">
        <v>2415</v>
      </c>
      <c r="C6393" s="31">
        <v>569112</v>
      </c>
      <c r="D6393" s="32">
        <v>43203.86923611111</v>
      </c>
      <c r="E6393" s="32">
        <v>43206.283101851855</v>
      </c>
      <c r="F6393" s="32">
        <v>43206.295138888891</v>
      </c>
      <c r="G6393" s="31">
        <v>4</v>
      </c>
      <c r="H6393" s="31" t="s">
        <v>86</v>
      </c>
      <c r="I6393" s="31" t="s">
        <v>1090</v>
      </c>
      <c r="J6393" s="31" t="s">
        <v>288</v>
      </c>
      <c r="K6393" s="31" t="s">
        <v>1119</v>
      </c>
      <c r="L6393" s="31" t="s">
        <v>10920</v>
      </c>
      <c r="M6393" s="30" t="s">
        <v>11725</v>
      </c>
      <c r="N6393" s="23"/>
      <c r="O6393" s="23"/>
      <c r="P6393" s="24"/>
    </row>
    <row r="6394" spans="1:16" ht="12" customHeight="1" x14ac:dyDescent="0.2">
      <c r="A6394" s="31" t="s">
        <v>2415</v>
      </c>
      <c r="B6394" s="31" t="s">
        <v>2415</v>
      </c>
      <c r="C6394" s="31">
        <v>566272</v>
      </c>
      <c r="D6394" s="32">
        <v>43193.512025462966</v>
      </c>
      <c r="E6394" s="32">
        <v>43193.619432870371</v>
      </c>
      <c r="F6394" s="32">
        <v>43195.50277777778</v>
      </c>
      <c r="G6394" s="31">
        <v>4</v>
      </c>
      <c r="H6394" s="31" t="s">
        <v>86</v>
      </c>
      <c r="I6394" s="31" t="s">
        <v>1090</v>
      </c>
      <c r="J6394" s="31" t="s">
        <v>341</v>
      </c>
      <c r="K6394" s="31" t="s">
        <v>1119</v>
      </c>
      <c r="L6394" s="31" t="s">
        <v>11726</v>
      </c>
      <c r="M6394" s="30" t="s">
        <v>11727</v>
      </c>
      <c r="N6394" s="23"/>
      <c r="O6394" s="23"/>
      <c r="P6394" s="24"/>
    </row>
    <row r="6395" spans="1:16" ht="12" customHeight="1" x14ac:dyDescent="0.2">
      <c r="A6395" s="31" t="s">
        <v>2415</v>
      </c>
      <c r="B6395" s="31" t="s">
        <v>2415</v>
      </c>
      <c r="C6395" s="31">
        <v>567085</v>
      </c>
      <c r="D6395" s="32">
        <v>43196.333240740743</v>
      </c>
      <c r="E6395" s="32">
        <v>43196.594872685186</v>
      </c>
      <c r="F6395" s="32">
        <v>43202.411805555559</v>
      </c>
      <c r="G6395" s="31">
        <v>4</v>
      </c>
      <c r="H6395" s="31" t="s">
        <v>86</v>
      </c>
      <c r="I6395" s="31" t="s">
        <v>1090</v>
      </c>
      <c r="J6395" s="31" t="s">
        <v>341</v>
      </c>
      <c r="K6395" s="31" t="s">
        <v>1119</v>
      </c>
      <c r="L6395" s="31" t="s">
        <v>10137</v>
      </c>
      <c r="M6395" s="30" t="s">
        <v>11728</v>
      </c>
      <c r="N6395" s="23"/>
      <c r="O6395" s="23"/>
      <c r="P6395" s="24"/>
    </row>
    <row r="6396" spans="1:16" ht="12" customHeight="1" x14ac:dyDescent="0.2">
      <c r="A6396" s="31" t="s">
        <v>2415</v>
      </c>
      <c r="B6396" s="31" t="s">
        <v>2415</v>
      </c>
      <c r="C6396" s="31">
        <v>568499</v>
      </c>
      <c r="D6396" s="32">
        <v>43202.425486111111</v>
      </c>
      <c r="E6396" s="32">
        <v>43202.535416666666</v>
      </c>
      <c r="F6396" s="32">
        <v>43207.664247685185</v>
      </c>
      <c r="G6396" s="31">
        <v>4</v>
      </c>
      <c r="H6396" s="31" t="s">
        <v>86</v>
      </c>
      <c r="I6396" s="31" t="s">
        <v>1090</v>
      </c>
      <c r="J6396" s="31" t="s">
        <v>341</v>
      </c>
      <c r="K6396" s="31" t="s">
        <v>1119</v>
      </c>
      <c r="L6396" s="31" t="s">
        <v>11729</v>
      </c>
      <c r="M6396" s="30" t="s">
        <v>11730</v>
      </c>
      <c r="N6396" s="23"/>
      <c r="O6396" s="23"/>
      <c r="P6396" s="24"/>
    </row>
    <row r="6397" spans="1:16" ht="12" customHeight="1" x14ac:dyDescent="0.2">
      <c r="A6397" s="31" t="s">
        <v>2415</v>
      </c>
      <c r="B6397" s="31" t="s">
        <v>2415</v>
      </c>
      <c r="C6397" s="31">
        <v>572305</v>
      </c>
      <c r="D6397" s="32">
        <v>43215.323888888888</v>
      </c>
      <c r="E6397" s="32">
        <v>43215.588888888888</v>
      </c>
      <c r="F6397" s="32">
        <v>43216.439583333333</v>
      </c>
      <c r="G6397" s="31">
        <v>4</v>
      </c>
      <c r="H6397" s="31" t="s">
        <v>86</v>
      </c>
      <c r="I6397" s="31" t="s">
        <v>1090</v>
      </c>
      <c r="J6397" s="31" t="s">
        <v>341</v>
      </c>
      <c r="K6397" s="31" t="s">
        <v>1119</v>
      </c>
      <c r="L6397" s="31" t="s">
        <v>11731</v>
      </c>
      <c r="M6397" s="30" t="s">
        <v>11732</v>
      </c>
      <c r="N6397" s="23"/>
      <c r="O6397" s="23"/>
      <c r="P6397" s="24"/>
    </row>
    <row r="6398" spans="1:16" ht="12" customHeight="1" x14ac:dyDescent="0.2">
      <c r="A6398" s="31" t="s">
        <v>2415</v>
      </c>
      <c r="B6398" s="31" t="s">
        <v>2415</v>
      </c>
      <c r="C6398" s="31">
        <v>566028</v>
      </c>
      <c r="D6398" s="32">
        <v>43193.237592592595</v>
      </c>
      <c r="E6398" s="32">
        <v>43193.294282407405</v>
      </c>
      <c r="F6398" s="32">
        <v>43193.470706018517</v>
      </c>
      <c r="G6398" s="31">
        <v>4</v>
      </c>
      <c r="H6398" s="31" t="s">
        <v>86</v>
      </c>
      <c r="I6398" s="31" t="s">
        <v>1090</v>
      </c>
      <c r="J6398" s="31" t="s">
        <v>341</v>
      </c>
      <c r="K6398" s="31" t="s">
        <v>1119</v>
      </c>
      <c r="L6398" s="31" t="s">
        <v>11720</v>
      </c>
      <c r="M6398" s="30" t="s">
        <v>11733</v>
      </c>
      <c r="N6398" s="23"/>
      <c r="O6398" s="23"/>
      <c r="P6398" s="24"/>
    </row>
    <row r="6399" spans="1:16" ht="12" customHeight="1" x14ac:dyDescent="0.2">
      <c r="A6399" s="31" t="s">
        <v>1088</v>
      </c>
      <c r="B6399" s="31" t="s">
        <v>2415</v>
      </c>
      <c r="C6399" s="31">
        <v>565552</v>
      </c>
      <c r="D6399" s="32">
        <v>43187.553773148145</v>
      </c>
      <c r="E6399" s="32">
        <v>43188.42260416667</v>
      </c>
      <c r="F6399" s="32">
        <v>43193.298078703701</v>
      </c>
      <c r="G6399" s="31">
        <v>4</v>
      </c>
      <c r="H6399" s="31" t="s">
        <v>86</v>
      </c>
      <c r="I6399" s="31" t="s">
        <v>1090</v>
      </c>
      <c r="J6399" s="31" t="s">
        <v>186</v>
      </c>
      <c r="K6399" s="31" t="s">
        <v>1119</v>
      </c>
      <c r="L6399" s="31" t="s">
        <v>11734</v>
      </c>
      <c r="M6399" s="30" t="s">
        <v>11735</v>
      </c>
      <c r="N6399" s="23"/>
      <c r="O6399" s="23"/>
      <c r="P6399" s="24"/>
    </row>
    <row r="6400" spans="1:16" ht="12" customHeight="1" x14ac:dyDescent="0.2">
      <c r="A6400" s="31" t="s">
        <v>2415</v>
      </c>
      <c r="B6400" s="31" t="s">
        <v>2415</v>
      </c>
      <c r="C6400" s="31">
        <v>567711</v>
      </c>
      <c r="D6400" s="32">
        <v>43199.623564814814</v>
      </c>
      <c r="E6400" s="32">
        <v>43199.650949074072</v>
      </c>
      <c r="F6400" s="32">
        <v>43203.434027777781</v>
      </c>
      <c r="G6400" s="31">
        <v>4</v>
      </c>
      <c r="H6400" s="31" t="s">
        <v>86</v>
      </c>
      <c r="I6400" s="31" t="s">
        <v>1090</v>
      </c>
      <c r="J6400" s="31" t="s">
        <v>186</v>
      </c>
      <c r="K6400" s="31" t="s">
        <v>1119</v>
      </c>
      <c r="L6400" s="31" t="s">
        <v>11736</v>
      </c>
      <c r="M6400" s="30" t="s">
        <v>11737</v>
      </c>
      <c r="N6400" s="23"/>
      <c r="O6400" s="23"/>
      <c r="P6400" s="24"/>
    </row>
    <row r="6401" spans="1:16" ht="12" customHeight="1" x14ac:dyDescent="0.2">
      <c r="A6401" s="31" t="s">
        <v>2415</v>
      </c>
      <c r="B6401" s="31" t="s">
        <v>2415</v>
      </c>
      <c r="C6401" s="31">
        <v>567556</v>
      </c>
      <c r="D6401" s="32">
        <v>43199.418333333335</v>
      </c>
      <c r="E6401" s="32">
        <v>43199.42291666667</v>
      </c>
      <c r="F6401" s="32">
        <v>43199.559421296297</v>
      </c>
      <c r="G6401" s="31">
        <v>4</v>
      </c>
      <c r="H6401" s="31" t="s">
        <v>86</v>
      </c>
      <c r="I6401" s="31" t="s">
        <v>1090</v>
      </c>
      <c r="J6401" s="31" t="s">
        <v>87</v>
      </c>
      <c r="K6401" s="31" t="s">
        <v>1119</v>
      </c>
      <c r="L6401" s="31">
        <v>90000</v>
      </c>
      <c r="M6401" s="30" t="s">
        <v>11738</v>
      </c>
      <c r="N6401" s="23"/>
      <c r="O6401" s="23"/>
      <c r="P6401" s="24"/>
    </row>
    <row r="6402" spans="1:16" ht="12" customHeight="1" x14ac:dyDescent="0.2">
      <c r="A6402" s="31" t="s">
        <v>2415</v>
      </c>
      <c r="B6402" s="31" t="s">
        <v>2415</v>
      </c>
      <c r="C6402" s="31">
        <v>570230</v>
      </c>
      <c r="D6402" s="32">
        <v>43208.414375</v>
      </c>
      <c r="E6402" s="32">
        <v>43208.566666666666</v>
      </c>
      <c r="F6402" s="32">
        <v>43209.633402777778</v>
      </c>
      <c r="G6402" s="31">
        <v>4</v>
      </c>
      <c r="H6402" s="31" t="s">
        <v>86</v>
      </c>
      <c r="I6402" s="31" t="s">
        <v>1090</v>
      </c>
      <c r="J6402" s="31" t="s">
        <v>87</v>
      </c>
      <c r="K6402" s="31" t="s">
        <v>1119</v>
      </c>
      <c r="L6402" s="31" t="s">
        <v>11739</v>
      </c>
      <c r="M6402" s="30" t="s">
        <v>11740</v>
      </c>
      <c r="N6402" s="23"/>
      <c r="O6402" s="23"/>
      <c r="P6402" s="24"/>
    </row>
    <row r="6403" spans="1:16" ht="12" customHeight="1" x14ac:dyDescent="0.2">
      <c r="A6403" s="31" t="s">
        <v>2415</v>
      </c>
      <c r="B6403" s="31" t="s">
        <v>2415</v>
      </c>
      <c r="C6403" s="31">
        <v>566984</v>
      </c>
      <c r="D6403" s="32">
        <v>43195.580763888887</v>
      </c>
      <c r="E6403" s="32">
        <v>43195.606249999997</v>
      </c>
      <c r="F6403" s="32">
        <v>43199.443564814814</v>
      </c>
      <c r="G6403" s="31">
        <v>4</v>
      </c>
      <c r="H6403" s="31" t="s">
        <v>86</v>
      </c>
      <c r="I6403" s="31" t="s">
        <v>1090</v>
      </c>
      <c r="J6403" s="31" t="s">
        <v>87</v>
      </c>
      <c r="K6403" s="31" t="s">
        <v>1119</v>
      </c>
      <c r="L6403" s="31" t="s">
        <v>11739</v>
      </c>
      <c r="M6403" s="30" t="s">
        <v>11741</v>
      </c>
      <c r="N6403" s="23"/>
      <c r="O6403" s="23"/>
      <c r="P6403" s="24"/>
    </row>
    <row r="6404" spans="1:16" ht="12" customHeight="1" x14ac:dyDescent="0.2">
      <c r="A6404" s="31" t="s">
        <v>2415</v>
      </c>
      <c r="B6404" s="31" t="s">
        <v>2415</v>
      </c>
      <c r="C6404" s="31">
        <v>568818</v>
      </c>
      <c r="D6404" s="32">
        <v>43203.342430555553</v>
      </c>
      <c r="E6404" s="32">
        <v>43203.441666666666</v>
      </c>
      <c r="F6404" s="32">
        <v>43208.686365740738</v>
      </c>
      <c r="G6404" s="31">
        <v>4</v>
      </c>
      <c r="H6404" s="31" t="s">
        <v>86</v>
      </c>
      <c r="I6404" s="31" t="s">
        <v>1090</v>
      </c>
      <c r="J6404" s="31" t="s">
        <v>87</v>
      </c>
      <c r="K6404" s="31" t="s">
        <v>1119</v>
      </c>
      <c r="L6404" s="31" t="s">
        <v>11742</v>
      </c>
      <c r="M6404" s="30" t="s">
        <v>11743</v>
      </c>
      <c r="N6404" s="23"/>
      <c r="O6404" s="23"/>
      <c r="P6404" s="24"/>
    </row>
    <row r="6405" spans="1:16" ht="12" customHeight="1" x14ac:dyDescent="0.2">
      <c r="A6405" s="31" t="s">
        <v>2415</v>
      </c>
      <c r="B6405" s="31" t="s">
        <v>2415</v>
      </c>
      <c r="C6405" s="31">
        <v>566541</v>
      </c>
      <c r="D6405" s="32">
        <v>43194.395740740743</v>
      </c>
      <c r="E6405" s="32">
        <v>43194.406944444447</v>
      </c>
      <c r="F6405" s="32">
        <v>43195.440810185188</v>
      </c>
      <c r="G6405" s="31">
        <v>4</v>
      </c>
      <c r="H6405" s="31" t="s">
        <v>86</v>
      </c>
      <c r="I6405" s="31" t="s">
        <v>1090</v>
      </c>
      <c r="J6405" s="31" t="s">
        <v>87</v>
      </c>
      <c r="K6405" s="31" t="s">
        <v>1119</v>
      </c>
      <c r="L6405" s="31" t="s">
        <v>10934</v>
      </c>
      <c r="M6405" s="30" t="s">
        <v>11744</v>
      </c>
      <c r="N6405" s="23"/>
      <c r="O6405" s="23"/>
      <c r="P6405" s="24"/>
    </row>
    <row r="6406" spans="1:16" ht="12" customHeight="1" x14ac:dyDescent="0.2">
      <c r="A6406" s="31" t="s">
        <v>2415</v>
      </c>
      <c r="B6406" s="31" t="s">
        <v>2415</v>
      </c>
      <c r="C6406" s="31">
        <v>567665</v>
      </c>
      <c r="D6406" s="32">
        <v>43199.561273148145</v>
      </c>
      <c r="E6406" s="32">
        <v>43199.609722222223</v>
      </c>
      <c r="F6406" s="32">
        <v>43200.419490740744</v>
      </c>
      <c r="G6406" s="31">
        <v>4</v>
      </c>
      <c r="H6406" s="31" t="s">
        <v>86</v>
      </c>
      <c r="I6406" s="31" t="s">
        <v>1090</v>
      </c>
      <c r="J6406" s="31" t="s">
        <v>87</v>
      </c>
      <c r="K6406" s="31" t="s">
        <v>1119</v>
      </c>
      <c r="L6406" s="31" t="s">
        <v>10137</v>
      </c>
      <c r="M6406" s="30" t="s">
        <v>11745</v>
      </c>
      <c r="N6406" s="23"/>
      <c r="O6406" s="23"/>
      <c r="P6406" s="24"/>
    </row>
    <row r="6407" spans="1:16" ht="12" customHeight="1" x14ac:dyDescent="0.2">
      <c r="A6407" s="31" t="s">
        <v>2415</v>
      </c>
      <c r="B6407" s="31" t="s">
        <v>2415</v>
      </c>
      <c r="C6407" s="31">
        <v>567990</v>
      </c>
      <c r="D6407" s="32">
        <v>43200.666446759256</v>
      </c>
      <c r="E6407" s="32">
        <v>43201.303726851853</v>
      </c>
      <c r="F6407" s="32">
        <v>43201.61136574074</v>
      </c>
      <c r="G6407" s="31">
        <v>4</v>
      </c>
      <c r="H6407" s="31" t="s">
        <v>86</v>
      </c>
      <c r="I6407" s="31" t="s">
        <v>1090</v>
      </c>
      <c r="J6407" s="31" t="s">
        <v>87</v>
      </c>
      <c r="K6407" s="31" t="s">
        <v>1119</v>
      </c>
      <c r="L6407" s="31" t="s">
        <v>11746</v>
      </c>
      <c r="M6407" s="30" t="s">
        <v>7694</v>
      </c>
      <c r="N6407" s="23"/>
      <c r="O6407" s="23"/>
      <c r="P6407" s="24"/>
    </row>
    <row r="6408" spans="1:16" ht="12" customHeight="1" x14ac:dyDescent="0.2">
      <c r="A6408" s="31" t="s">
        <v>2415</v>
      </c>
      <c r="B6408" s="31" t="s">
        <v>2415</v>
      </c>
      <c r="C6408" s="31">
        <v>570889</v>
      </c>
      <c r="D6408" s="32">
        <v>43210.317812499998</v>
      </c>
      <c r="E6408" s="32">
        <v>43210.343032407407</v>
      </c>
      <c r="F6408" s="32">
        <v>43213.64166666667</v>
      </c>
      <c r="G6408" s="31">
        <v>4</v>
      </c>
      <c r="H6408" s="31" t="s">
        <v>86</v>
      </c>
      <c r="I6408" s="31" t="s">
        <v>1090</v>
      </c>
      <c r="J6408" s="31" t="s">
        <v>87</v>
      </c>
      <c r="K6408" s="31" t="s">
        <v>1119</v>
      </c>
      <c r="L6408" s="31" t="s">
        <v>11747</v>
      </c>
      <c r="M6408" s="30" t="s">
        <v>11748</v>
      </c>
      <c r="N6408" s="23">
        <v>5937</v>
      </c>
      <c r="O6408" s="23"/>
      <c r="P6408" s="24" t="s">
        <v>1150</v>
      </c>
    </row>
    <row r="6409" spans="1:16" ht="12" customHeight="1" x14ac:dyDescent="0.2">
      <c r="A6409" s="31" t="s">
        <v>1088</v>
      </c>
      <c r="B6409" s="31" t="s">
        <v>2415</v>
      </c>
      <c r="C6409" s="31">
        <v>565349</v>
      </c>
      <c r="D6409" s="32">
        <v>43187.337002314816</v>
      </c>
      <c r="E6409" s="32">
        <v>43187.356666666667</v>
      </c>
      <c r="F6409" s="32">
        <v>43199.495150462964</v>
      </c>
      <c r="G6409" s="31">
        <v>4</v>
      </c>
      <c r="H6409" s="31" t="s">
        <v>86</v>
      </c>
      <c r="I6409" s="31" t="s">
        <v>1090</v>
      </c>
      <c r="J6409" s="31" t="s">
        <v>87</v>
      </c>
      <c r="K6409" s="31" t="s">
        <v>1119</v>
      </c>
      <c r="L6409" s="31" t="s">
        <v>11749</v>
      </c>
      <c r="M6409" s="30" t="s">
        <v>11750</v>
      </c>
      <c r="N6409" s="23"/>
      <c r="O6409" s="23"/>
      <c r="P6409" s="24"/>
    </row>
    <row r="6410" spans="1:16" ht="12" customHeight="1" x14ac:dyDescent="0.2">
      <c r="A6410" s="31" t="s">
        <v>2415</v>
      </c>
      <c r="B6410" s="31" t="s">
        <v>2415</v>
      </c>
      <c r="C6410" s="31">
        <v>567798</v>
      </c>
      <c r="D6410" s="32">
        <v>43200.356319444443</v>
      </c>
      <c r="E6410" s="32">
        <v>43200.383379629631</v>
      </c>
      <c r="F6410" s="32">
        <v>43201.371400462966</v>
      </c>
      <c r="G6410" s="31">
        <v>4</v>
      </c>
      <c r="H6410" s="31" t="s">
        <v>86</v>
      </c>
      <c r="I6410" s="31" t="s">
        <v>1090</v>
      </c>
      <c r="J6410" s="31" t="s">
        <v>87</v>
      </c>
      <c r="K6410" s="31" t="s">
        <v>1119</v>
      </c>
      <c r="L6410" s="31" t="s">
        <v>11751</v>
      </c>
      <c r="M6410" s="30" t="s">
        <v>11752</v>
      </c>
      <c r="N6410" s="23"/>
      <c r="O6410" s="23"/>
      <c r="P6410" s="24"/>
    </row>
    <row r="6411" spans="1:16" ht="12" customHeight="1" x14ac:dyDescent="0.2">
      <c r="A6411" s="31" t="s">
        <v>2415</v>
      </c>
      <c r="B6411" s="31" t="s">
        <v>2415</v>
      </c>
      <c r="C6411" s="31">
        <v>573216</v>
      </c>
      <c r="D6411" s="32">
        <v>43217.368078703701</v>
      </c>
      <c r="E6411" s="32">
        <v>43217.395833333336</v>
      </c>
      <c r="F6411" s="32">
        <v>43220.592592592591</v>
      </c>
      <c r="G6411" s="31">
        <v>4</v>
      </c>
      <c r="H6411" s="31" t="s">
        <v>86</v>
      </c>
      <c r="I6411" s="31" t="s">
        <v>1090</v>
      </c>
      <c r="J6411" s="31" t="s">
        <v>87</v>
      </c>
      <c r="K6411" s="31" t="s">
        <v>1119</v>
      </c>
      <c r="L6411" s="31" t="s">
        <v>11638</v>
      </c>
      <c r="M6411" s="30" t="s">
        <v>11753</v>
      </c>
      <c r="N6411" s="23"/>
      <c r="O6411" s="23"/>
      <c r="P6411" s="24"/>
    </row>
    <row r="6412" spans="1:16" ht="12" customHeight="1" x14ac:dyDescent="0.2">
      <c r="A6412" s="31" t="s">
        <v>1088</v>
      </c>
      <c r="B6412" s="31" t="s">
        <v>2415</v>
      </c>
      <c r="C6412" s="31">
        <v>563969</v>
      </c>
      <c r="D6412" s="32">
        <v>43180.473958333336</v>
      </c>
      <c r="E6412" s="32">
        <v>43180.527083333334</v>
      </c>
      <c r="F6412" s="32">
        <v>43200.376469907409</v>
      </c>
      <c r="G6412" s="31">
        <v>4</v>
      </c>
      <c r="H6412" s="31" t="s">
        <v>86</v>
      </c>
      <c r="I6412" s="31" t="s">
        <v>1090</v>
      </c>
      <c r="J6412" s="31" t="s">
        <v>87</v>
      </c>
      <c r="K6412" s="31" t="s">
        <v>1119</v>
      </c>
      <c r="L6412" s="31" t="s">
        <v>11754</v>
      </c>
      <c r="M6412" s="30" t="s">
        <v>11755</v>
      </c>
      <c r="N6412" s="23"/>
      <c r="O6412" s="23"/>
      <c r="P6412" s="24"/>
    </row>
    <row r="6413" spans="1:16" ht="12" customHeight="1" x14ac:dyDescent="0.2">
      <c r="A6413" s="31" t="s">
        <v>2415</v>
      </c>
      <c r="B6413" s="31" t="s">
        <v>2415</v>
      </c>
      <c r="C6413" s="31">
        <v>570027</v>
      </c>
      <c r="D6413" s="32">
        <v>43207.962071759262</v>
      </c>
      <c r="E6413" s="32">
        <v>43208.381944444445</v>
      </c>
      <c r="F6413" s="32">
        <v>43208.539826388886</v>
      </c>
      <c r="G6413" s="31">
        <v>4</v>
      </c>
      <c r="H6413" s="31" t="s">
        <v>86</v>
      </c>
      <c r="I6413" s="31" t="s">
        <v>1090</v>
      </c>
      <c r="J6413" s="31" t="s">
        <v>10958</v>
      </c>
      <c r="K6413" s="31" t="s">
        <v>43</v>
      </c>
      <c r="L6413" s="31" t="s">
        <v>11756</v>
      </c>
      <c r="M6413" s="30" t="s">
        <v>11757</v>
      </c>
      <c r="N6413" s="23"/>
      <c r="O6413" s="23"/>
      <c r="P6413" s="24"/>
    </row>
    <row r="6414" spans="1:16" ht="12" customHeight="1" x14ac:dyDescent="0.2">
      <c r="A6414" s="31" t="s">
        <v>1088</v>
      </c>
      <c r="B6414" s="31" t="s">
        <v>2415</v>
      </c>
      <c r="C6414" s="31">
        <v>555300</v>
      </c>
      <c r="D6414" s="32">
        <v>43144.625925925924</v>
      </c>
      <c r="E6414" s="32">
        <v>43175.618078703701</v>
      </c>
      <c r="F6414" s="32">
        <v>43203.411805555559</v>
      </c>
      <c r="G6414" s="31">
        <v>4</v>
      </c>
      <c r="H6414" s="31" t="s">
        <v>86</v>
      </c>
      <c r="I6414" s="31" t="s">
        <v>1090</v>
      </c>
      <c r="J6414" s="31" t="s">
        <v>10149</v>
      </c>
      <c r="K6414" s="31" t="s">
        <v>40</v>
      </c>
      <c r="L6414" s="31" t="s">
        <v>11758</v>
      </c>
      <c r="M6414" s="30" t="s">
        <v>11759</v>
      </c>
      <c r="N6414" s="23"/>
      <c r="O6414" s="23"/>
      <c r="P6414" s="24"/>
    </row>
    <row r="6415" spans="1:16" ht="12" customHeight="1" x14ac:dyDescent="0.2">
      <c r="A6415" s="31" t="s">
        <v>2415</v>
      </c>
      <c r="B6415" s="31" t="s">
        <v>2415</v>
      </c>
      <c r="C6415" s="31">
        <v>570828</v>
      </c>
      <c r="D6415" s="32">
        <v>43210.04005787037</v>
      </c>
      <c r="E6415" s="32">
        <v>43210.286747685182</v>
      </c>
      <c r="F6415" s="32">
        <v>43210.309733796297</v>
      </c>
      <c r="G6415" s="31">
        <v>4</v>
      </c>
      <c r="H6415" s="31" t="s">
        <v>86</v>
      </c>
      <c r="I6415" s="31" t="s">
        <v>1090</v>
      </c>
      <c r="J6415" s="31" t="s">
        <v>2597</v>
      </c>
      <c r="K6415" s="31" t="s">
        <v>1119</v>
      </c>
      <c r="L6415" s="31" t="s">
        <v>11760</v>
      </c>
      <c r="M6415" s="30" t="s">
        <v>11761</v>
      </c>
      <c r="N6415" s="23"/>
      <c r="O6415" s="23"/>
      <c r="P6415" s="24"/>
    </row>
    <row r="6416" spans="1:16" ht="12" customHeight="1" x14ac:dyDescent="0.2">
      <c r="A6416" s="31" t="s">
        <v>1088</v>
      </c>
      <c r="B6416" s="31" t="s">
        <v>2415</v>
      </c>
      <c r="C6416" s="31">
        <v>562735</v>
      </c>
      <c r="D6416" s="32">
        <v>43174.645474537036</v>
      </c>
      <c r="E6416" s="32">
        <v>43174.882638888892</v>
      </c>
      <c r="F6416" s="32">
        <v>43203.655555555553</v>
      </c>
      <c r="G6416" s="31">
        <v>4</v>
      </c>
      <c r="H6416" s="31" t="s">
        <v>86</v>
      </c>
      <c r="I6416" s="31" t="s">
        <v>1090</v>
      </c>
      <c r="J6416" s="31" t="s">
        <v>11762</v>
      </c>
      <c r="K6416" s="31" t="s">
        <v>1119</v>
      </c>
      <c r="L6416" s="31" t="s">
        <v>11763</v>
      </c>
      <c r="M6416" s="30" t="s">
        <v>11764</v>
      </c>
      <c r="N6416" s="23">
        <v>5883</v>
      </c>
      <c r="O6416" s="23"/>
      <c r="P6416" s="24" t="s">
        <v>1150</v>
      </c>
    </row>
    <row r="6417" spans="1:16" ht="12" customHeight="1" x14ac:dyDescent="0.2">
      <c r="A6417" s="31" t="s">
        <v>2415</v>
      </c>
      <c r="B6417" s="31" t="s">
        <v>2415</v>
      </c>
      <c r="C6417" s="31">
        <v>572117</v>
      </c>
      <c r="D6417" s="32">
        <v>43214.55232638889</v>
      </c>
      <c r="E6417" s="32">
        <v>43214.572222222225</v>
      </c>
      <c r="F6417" s="32">
        <v>43215.355011574073</v>
      </c>
      <c r="G6417" s="31">
        <v>4</v>
      </c>
      <c r="H6417" s="31" t="s">
        <v>86</v>
      </c>
      <c r="I6417" s="31" t="s">
        <v>1090</v>
      </c>
      <c r="J6417" s="31" t="s">
        <v>250</v>
      </c>
      <c r="K6417" s="31" t="s">
        <v>1119</v>
      </c>
      <c r="L6417" s="31" t="s">
        <v>11765</v>
      </c>
      <c r="M6417" s="30" t="s">
        <v>11766</v>
      </c>
      <c r="N6417" s="23"/>
      <c r="O6417" s="23"/>
      <c r="P6417" s="24"/>
    </row>
    <row r="6418" spans="1:16" ht="12" customHeight="1" x14ac:dyDescent="0.2">
      <c r="A6418" s="31" t="s">
        <v>2415</v>
      </c>
      <c r="B6418" s="31" t="s">
        <v>2415</v>
      </c>
      <c r="C6418" s="31">
        <v>571627</v>
      </c>
      <c r="D6418" s="32">
        <v>43213.541145833333</v>
      </c>
      <c r="E6418" s="32">
        <v>43213.559236111112</v>
      </c>
      <c r="F6418" s="32">
        <v>43217.401388888888</v>
      </c>
      <c r="G6418" s="31">
        <v>4</v>
      </c>
      <c r="H6418" s="31" t="s">
        <v>86</v>
      </c>
      <c r="I6418" s="31" t="s">
        <v>1090</v>
      </c>
      <c r="J6418" s="31" t="s">
        <v>250</v>
      </c>
      <c r="K6418" s="31" t="s">
        <v>1119</v>
      </c>
      <c r="L6418" s="31" t="s">
        <v>11767</v>
      </c>
      <c r="M6418" s="30" t="s">
        <v>10225</v>
      </c>
      <c r="N6418" s="23"/>
      <c r="O6418" s="23"/>
      <c r="P6418" s="24"/>
    </row>
    <row r="6419" spans="1:16" ht="12" customHeight="1" x14ac:dyDescent="0.2">
      <c r="A6419" s="31" t="s">
        <v>1088</v>
      </c>
      <c r="B6419" s="31" t="s">
        <v>2415</v>
      </c>
      <c r="C6419" s="31">
        <v>565146</v>
      </c>
      <c r="D6419" s="32">
        <v>43186.399976851855</v>
      </c>
      <c r="E6419" s="32">
        <v>43186.490277777775</v>
      </c>
      <c r="F6419" s="32">
        <v>43194.363888888889</v>
      </c>
      <c r="G6419" s="31">
        <v>4</v>
      </c>
      <c r="H6419" s="31" t="s">
        <v>86</v>
      </c>
      <c r="I6419" s="31" t="s">
        <v>1090</v>
      </c>
      <c r="J6419" s="31" t="s">
        <v>250</v>
      </c>
      <c r="K6419" s="31" t="s">
        <v>1119</v>
      </c>
      <c r="L6419" s="31" t="s">
        <v>11768</v>
      </c>
      <c r="M6419" s="30" t="s">
        <v>11769</v>
      </c>
      <c r="N6419" s="23"/>
      <c r="O6419" s="23"/>
      <c r="P6419" s="24"/>
    </row>
    <row r="6420" spans="1:16" ht="12" customHeight="1" x14ac:dyDescent="0.2">
      <c r="A6420" s="31" t="s">
        <v>2415</v>
      </c>
      <c r="B6420" s="31" t="s">
        <v>2415</v>
      </c>
      <c r="C6420" s="31">
        <v>566337</v>
      </c>
      <c r="D6420" s="32">
        <v>43193.625925925924</v>
      </c>
      <c r="E6420" s="32">
        <v>43193.628472222219</v>
      </c>
      <c r="F6420" s="32">
        <v>43195.30908564815</v>
      </c>
      <c r="G6420" s="31">
        <v>4</v>
      </c>
      <c r="H6420" s="31" t="s">
        <v>86</v>
      </c>
      <c r="I6420" s="31" t="s">
        <v>1090</v>
      </c>
      <c r="J6420" s="31" t="s">
        <v>250</v>
      </c>
      <c r="K6420" s="31" t="s">
        <v>1119</v>
      </c>
      <c r="L6420" s="31" t="s">
        <v>11770</v>
      </c>
      <c r="M6420" s="30" t="s">
        <v>11771</v>
      </c>
      <c r="N6420" s="23"/>
      <c r="O6420" s="23"/>
      <c r="P6420" s="24"/>
    </row>
    <row r="6421" spans="1:16" ht="12" customHeight="1" x14ac:dyDescent="0.2">
      <c r="A6421" s="31" t="s">
        <v>2415</v>
      </c>
      <c r="B6421" s="31" t="s">
        <v>2415</v>
      </c>
      <c r="C6421" s="31">
        <v>570787</v>
      </c>
      <c r="D6421" s="32">
        <v>43209.612893518519</v>
      </c>
      <c r="E6421" s="32">
        <v>43210.366087962961</v>
      </c>
      <c r="F6421" s="32">
        <v>43210.5</v>
      </c>
      <c r="G6421" s="31">
        <v>4</v>
      </c>
      <c r="H6421" s="31" t="s">
        <v>86</v>
      </c>
      <c r="I6421" s="31" t="s">
        <v>1090</v>
      </c>
      <c r="J6421" s="31" t="s">
        <v>250</v>
      </c>
      <c r="K6421" s="31" t="s">
        <v>1119</v>
      </c>
      <c r="L6421" s="31" t="s">
        <v>11772</v>
      </c>
      <c r="M6421" s="30" t="s">
        <v>11773</v>
      </c>
      <c r="N6421" s="23"/>
      <c r="O6421" s="23"/>
      <c r="P6421" s="24"/>
    </row>
    <row r="6422" spans="1:16" ht="12" customHeight="1" x14ac:dyDescent="0.2">
      <c r="A6422" s="31" t="s">
        <v>1088</v>
      </c>
      <c r="B6422" s="31" t="s">
        <v>2415</v>
      </c>
      <c r="C6422" s="31">
        <v>564601</v>
      </c>
      <c r="D6422" s="32">
        <v>43182.646226851852</v>
      </c>
      <c r="E6422" s="32">
        <v>43182.665532407409</v>
      </c>
      <c r="F6422" s="32">
        <v>43195.493750000001</v>
      </c>
      <c r="G6422" s="31">
        <v>4</v>
      </c>
      <c r="H6422" s="31" t="s">
        <v>86</v>
      </c>
      <c r="I6422" s="31" t="s">
        <v>1090</v>
      </c>
      <c r="J6422" s="31" t="s">
        <v>250</v>
      </c>
      <c r="K6422" s="31" t="s">
        <v>1119</v>
      </c>
      <c r="L6422" s="31" t="s">
        <v>11774</v>
      </c>
      <c r="M6422" s="30" t="s">
        <v>11775</v>
      </c>
      <c r="N6422" s="23"/>
      <c r="O6422" s="23"/>
      <c r="P6422" s="24"/>
    </row>
    <row r="6423" spans="1:16" ht="12" customHeight="1" x14ac:dyDescent="0.2">
      <c r="A6423" s="31" t="s">
        <v>1088</v>
      </c>
      <c r="B6423" s="31" t="s">
        <v>2415</v>
      </c>
      <c r="C6423" s="31">
        <v>565276</v>
      </c>
      <c r="D6423" s="32">
        <v>43186.629120370373</v>
      </c>
      <c r="E6423" s="32">
        <v>43187.37704861111</v>
      </c>
      <c r="F6423" s="32">
        <v>43194.524305555555</v>
      </c>
      <c r="G6423" s="31">
        <v>4</v>
      </c>
      <c r="H6423" s="31" t="s">
        <v>86</v>
      </c>
      <c r="I6423" s="31" t="s">
        <v>1090</v>
      </c>
      <c r="J6423" s="31" t="s">
        <v>250</v>
      </c>
      <c r="K6423" s="31" t="s">
        <v>1119</v>
      </c>
      <c r="L6423" s="31" t="s">
        <v>11776</v>
      </c>
      <c r="M6423" s="30" t="s">
        <v>11777</v>
      </c>
      <c r="N6423" s="23"/>
      <c r="O6423" s="23"/>
      <c r="P6423" s="24"/>
    </row>
    <row r="6424" spans="1:16" ht="12" customHeight="1" x14ac:dyDescent="0.2">
      <c r="A6424" s="31" t="s">
        <v>1542</v>
      </c>
      <c r="B6424" s="31" t="s">
        <v>2415</v>
      </c>
      <c r="C6424" s="31">
        <v>522863</v>
      </c>
      <c r="D6424" s="32">
        <v>43005.599652777775</v>
      </c>
      <c r="E6424" s="32">
        <v>43021.604861111111</v>
      </c>
      <c r="F6424" s="32">
        <v>43209.573611111111</v>
      </c>
      <c r="G6424" s="31">
        <v>4</v>
      </c>
      <c r="H6424" s="31" t="s">
        <v>86</v>
      </c>
      <c r="I6424" s="31" t="s">
        <v>1090</v>
      </c>
      <c r="J6424" s="31" t="s">
        <v>250</v>
      </c>
      <c r="K6424" s="31" t="s">
        <v>1119</v>
      </c>
      <c r="L6424" s="31" t="s">
        <v>11778</v>
      </c>
      <c r="M6424" s="30" t="s">
        <v>11779</v>
      </c>
      <c r="N6424" s="23"/>
      <c r="O6424" s="23"/>
      <c r="P6424" s="24"/>
    </row>
    <row r="6425" spans="1:16" ht="12" customHeight="1" x14ac:dyDescent="0.2">
      <c r="A6425" s="31" t="s">
        <v>2415</v>
      </c>
      <c r="B6425" s="31" t="s">
        <v>2415</v>
      </c>
      <c r="C6425" s="31">
        <v>572339</v>
      </c>
      <c r="D6425" s="32">
        <v>43215.355405092596</v>
      </c>
      <c r="E6425" s="32">
        <v>43215.356944444444</v>
      </c>
      <c r="F6425" s="32">
        <v>43220.370138888888</v>
      </c>
      <c r="G6425" s="31">
        <v>4</v>
      </c>
      <c r="H6425" s="31" t="s">
        <v>86</v>
      </c>
      <c r="I6425" s="31" t="s">
        <v>1090</v>
      </c>
      <c r="J6425" s="31" t="s">
        <v>250</v>
      </c>
      <c r="K6425" s="31" t="s">
        <v>1119</v>
      </c>
      <c r="L6425" s="31" t="s">
        <v>11780</v>
      </c>
      <c r="M6425" s="30" t="s">
        <v>11781</v>
      </c>
      <c r="N6425" s="23"/>
      <c r="O6425" s="23"/>
      <c r="P6425" s="24"/>
    </row>
    <row r="6426" spans="1:16" ht="12" customHeight="1" x14ac:dyDescent="0.2">
      <c r="A6426" s="31" t="s">
        <v>2415</v>
      </c>
      <c r="B6426" s="31" t="s">
        <v>2415</v>
      </c>
      <c r="C6426" s="31">
        <v>571999</v>
      </c>
      <c r="D6426" s="32">
        <v>43214.428680555553</v>
      </c>
      <c r="E6426" s="32">
        <v>43214.445671296293</v>
      </c>
      <c r="F6426" s="32">
        <v>43216.38354166667</v>
      </c>
      <c r="G6426" s="31">
        <v>4</v>
      </c>
      <c r="H6426" s="31" t="s">
        <v>86</v>
      </c>
      <c r="I6426" s="31" t="s">
        <v>1090</v>
      </c>
      <c r="J6426" s="31" t="s">
        <v>250</v>
      </c>
      <c r="K6426" s="31" t="s">
        <v>1119</v>
      </c>
      <c r="L6426" s="31" t="s">
        <v>11782</v>
      </c>
      <c r="M6426" s="30" t="s">
        <v>11783</v>
      </c>
      <c r="N6426" s="23"/>
      <c r="O6426" s="23"/>
      <c r="P6426" s="24"/>
    </row>
    <row r="6427" spans="1:16" ht="12" customHeight="1" x14ac:dyDescent="0.2">
      <c r="A6427" s="31" t="s">
        <v>2415</v>
      </c>
      <c r="B6427" s="31" t="s">
        <v>2415</v>
      </c>
      <c r="C6427" s="31">
        <v>565860</v>
      </c>
      <c r="D6427" s="32">
        <v>43188.607175925928</v>
      </c>
      <c r="E6427" s="32">
        <v>43193.334722222222</v>
      </c>
      <c r="F6427" s="32">
        <v>43193.464583333334</v>
      </c>
      <c r="G6427" s="31">
        <v>4</v>
      </c>
      <c r="H6427" s="31" t="s">
        <v>86</v>
      </c>
      <c r="I6427" s="31" t="s">
        <v>1090</v>
      </c>
      <c r="J6427" s="31" t="s">
        <v>250</v>
      </c>
      <c r="K6427" s="31" t="s">
        <v>1119</v>
      </c>
      <c r="L6427" s="31" t="s">
        <v>11784</v>
      </c>
      <c r="M6427" s="30" t="s">
        <v>11010</v>
      </c>
      <c r="N6427" s="23"/>
      <c r="O6427" s="23"/>
      <c r="P6427" s="24"/>
    </row>
    <row r="6428" spans="1:16" ht="12" customHeight="1" x14ac:dyDescent="0.2">
      <c r="A6428" s="31" t="s">
        <v>1088</v>
      </c>
      <c r="B6428" s="31" t="s">
        <v>2415</v>
      </c>
      <c r="C6428" s="31">
        <v>563763</v>
      </c>
      <c r="D6428" s="32">
        <v>43179.665335648147</v>
      </c>
      <c r="E6428" s="32">
        <v>43179.693391203706</v>
      </c>
      <c r="F6428" s="32">
        <v>43195.527083333334</v>
      </c>
      <c r="G6428" s="31">
        <v>4</v>
      </c>
      <c r="H6428" s="31" t="s">
        <v>86</v>
      </c>
      <c r="I6428" s="31" t="s">
        <v>1090</v>
      </c>
      <c r="J6428" s="31" t="s">
        <v>250</v>
      </c>
      <c r="K6428" s="31" t="s">
        <v>1119</v>
      </c>
      <c r="L6428" s="31" t="s">
        <v>11785</v>
      </c>
      <c r="M6428" s="30" t="s">
        <v>11786</v>
      </c>
      <c r="N6428" s="23"/>
      <c r="O6428" s="23"/>
      <c r="P6428" s="24"/>
    </row>
    <row r="6429" spans="1:16" ht="12" customHeight="1" x14ac:dyDescent="0.2">
      <c r="A6429" s="31" t="s">
        <v>2415</v>
      </c>
      <c r="B6429" s="31" t="s">
        <v>2415</v>
      </c>
      <c r="C6429" s="31">
        <v>567689</v>
      </c>
      <c r="D6429" s="32">
        <v>43199.589675925927</v>
      </c>
      <c r="E6429" s="32">
        <v>43199.598749999997</v>
      </c>
      <c r="F6429" s="32">
        <v>43199.604143518518</v>
      </c>
      <c r="G6429" s="31">
        <v>4</v>
      </c>
      <c r="H6429" s="31" t="s">
        <v>86</v>
      </c>
      <c r="I6429" s="31" t="s">
        <v>1090</v>
      </c>
      <c r="J6429" s="31" t="s">
        <v>250</v>
      </c>
      <c r="K6429" s="31" t="s">
        <v>1119</v>
      </c>
      <c r="L6429" s="31" t="s">
        <v>11787</v>
      </c>
      <c r="M6429" s="30" t="s">
        <v>11788</v>
      </c>
      <c r="N6429" s="23"/>
      <c r="O6429" s="23"/>
      <c r="P6429" s="24"/>
    </row>
    <row r="6430" spans="1:16" ht="12" customHeight="1" x14ac:dyDescent="0.2">
      <c r="A6430" s="31" t="s">
        <v>2415</v>
      </c>
      <c r="B6430" s="31" t="s">
        <v>2415</v>
      </c>
      <c r="C6430" s="31">
        <v>566893</v>
      </c>
      <c r="D6430" s="32">
        <v>43195.437291666669</v>
      </c>
      <c r="E6430" s="32">
        <v>43199.559027777781</v>
      </c>
      <c r="F6430" s="32">
        <v>43201.391956018517</v>
      </c>
      <c r="G6430" s="31">
        <v>4</v>
      </c>
      <c r="H6430" s="31" t="s">
        <v>86</v>
      </c>
      <c r="I6430" s="31" t="s">
        <v>1090</v>
      </c>
      <c r="J6430" s="31" t="s">
        <v>250</v>
      </c>
      <c r="K6430" s="31" t="s">
        <v>1119</v>
      </c>
      <c r="L6430" s="31" t="s">
        <v>11789</v>
      </c>
      <c r="M6430" s="30" t="s">
        <v>11790</v>
      </c>
      <c r="N6430" s="23"/>
      <c r="O6430" s="23"/>
      <c r="P6430" s="24"/>
    </row>
    <row r="6431" spans="1:16" ht="12" customHeight="1" x14ac:dyDescent="0.2">
      <c r="A6431" s="31" t="s">
        <v>2415</v>
      </c>
      <c r="B6431" s="31" t="s">
        <v>2415</v>
      </c>
      <c r="C6431" s="31">
        <v>571574</v>
      </c>
      <c r="D6431" s="32">
        <v>43213.479317129626</v>
      </c>
      <c r="E6431" s="32">
        <v>43213.501296296294</v>
      </c>
      <c r="F6431" s="32">
        <v>43213.543749999997</v>
      </c>
      <c r="G6431" s="31">
        <v>4</v>
      </c>
      <c r="H6431" s="31" t="s">
        <v>86</v>
      </c>
      <c r="I6431" s="31" t="s">
        <v>1090</v>
      </c>
      <c r="J6431" s="31" t="s">
        <v>250</v>
      </c>
      <c r="K6431" s="31" t="s">
        <v>1119</v>
      </c>
      <c r="L6431" s="31" t="s">
        <v>11791</v>
      </c>
      <c r="M6431" s="30" t="s">
        <v>11792</v>
      </c>
      <c r="N6431" s="23"/>
      <c r="O6431" s="23"/>
      <c r="P6431" s="24"/>
    </row>
    <row r="6432" spans="1:16" ht="12" customHeight="1" x14ac:dyDescent="0.2">
      <c r="A6432" s="31" t="s">
        <v>2415</v>
      </c>
      <c r="B6432" s="31" t="s">
        <v>2415</v>
      </c>
      <c r="C6432" s="31">
        <v>566183</v>
      </c>
      <c r="D6432" s="32">
        <v>43193.400914351849</v>
      </c>
      <c r="E6432" s="32">
        <v>43193.404652777775</v>
      </c>
      <c r="F6432" s="32">
        <v>43193.42496527778</v>
      </c>
      <c r="G6432" s="31">
        <v>4</v>
      </c>
      <c r="H6432" s="31" t="s">
        <v>86</v>
      </c>
      <c r="I6432" s="31" t="s">
        <v>1090</v>
      </c>
      <c r="J6432" s="31" t="s">
        <v>250</v>
      </c>
      <c r="K6432" s="31" t="s">
        <v>1119</v>
      </c>
      <c r="L6432" s="31" t="s">
        <v>11793</v>
      </c>
      <c r="M6432" s="30" t="s">
        <v>11794</v>
      </c>
      <c r="N6432" s="23"/>
      <c r="O6432" s="23"/>
      <c r="P6432" s="24"/>
    </row>
    <row r="6433" spans="1:16" ht="12" customHeight="1" x14ac:dyDescent="0.2">
      <c r="A6433" s="31" t="s">
        <v>2415</v>
      </c>
      <c r="B6433" s="31" t="s">
        <v>2415</v>
      </c>
      <c r="C6433" s="31">
        <v>567645</v>
      </c>
      <c r="D6433" s="32">
        <v>43199.539664351854</v>
      </c>
      <c r="E6433" s="32">
        <v>43199.566006944442</v>
      </c>
      <c r="F6433" s="32">
        <v>43200.340081018519</v>
      </c>
      <c r="G6433" s="31">
        <v>4</v>
      </c>
      <c r="H6433" s="31" t="s">
        <v>86</v>
      </c>
      <c r="I6433" s="31" t="s">
        <v>1090</v>
      </c>
      <c r="J6433" s="31" t="s">
        <v>250</v>
      </c>
      <c r="K6433" s="31" t="s">
        <v>1119</v>
      </c>
      <c r="L6433" s="31" t="s">
        <v>11795</v>
      </c>
      <c r="M6433" s="30" t="s">
        <v>11796</v>
      </c>
      <c r="N6433" s="23"/>
      <c r="O6433" s="23"/>
      <c r="P6433" s="24"/>
    </row>
    <row r="6434" spans="1:16" ht="12" customHeight="1" x14ac:dyDescent="0.2">
      <c r="A6434" s="31" t="s">
        <v>2415</v>
      </c>
      <c r="B6434" s="31" t="s">
        <v>2415</v>
      </c>
      <c r="C6434" s="31">
        <v>565598</v>
      </c>
      <c r="D6434" s="32">
        <v>43187.619513888887</v>
      </c>
      <c r="E6434" s="32">
        <v>43193.335416666669</v>
      </c>
      <c r="F6434" s="32">
        <v>43193.342361111114</v>
      </c>
      <c r="G6434" s="31">
        <v>4</v>
      </c>
      <c r="H6434" s="31" t="s">
        <v>86</v>
      </c>
      <c r="I6434" s="31" t="s">
        <v>1090</v>
      </c>
      <c r="J6434" s="31" t="s">
        <v>250</v>
      </c>
      <c r="K6434" s="31" t="s">
        <v>1119</v>
      </c>
      <c r="L6434" s="31" t="s">
        <v>11797</v>
      </c>
      <c r="M6434" s="30" t="s">
        <v>11798</v>
      </c>
      <c r="N6434" s="23"/>
      <c r="O6434" s="23"/>
      <c r="P6434" s="24"/>
    </row>
    <row r="6435" spans="1:16" ht="12" customHeight="1" x14ac:dyDescent="0.2">
      <c r="A6435" s="31" t="s">
        <v>2415</v>
      </c>
      <c r="B6435" s="31" t="s">
        <v>2415</v>
      </c>
      <c r="C6435" s="31">
        <v>567582</v>
      </c>
      <c r="D6435" s="32">
        <v>43199.439004629632</v>
      </c>
      <c r="E6435" s="32">
        <v>43200.631944444445</v>
      </c>
      <c r="F6435" s="32">
        <v>43210.363321759258</v>
      </c>
      <c r="G6435" s="31">
        <v>4</v>
      </c>
      <c r="H6435" s="31" t="s">
        <v>86</v>
      </c>
      <c r="I6435" s="31" t="s">
        <v>1090</v>
      </c>
      <c r="J6435" s="31" t="s">
        <v>250</v>
      </c>
      <c r="K6435" s="31" t="s">
        <v>1119</v>
      </c>
      <c r="L6435" s="31" t="s">
        <v>11799</v>
      </c>
      <c r="M6435" s="30" t="s">
        <v>11800</v>
      </c>
      <c r="N6435" s="23">
        <v>5912</v>
      </c>
      <c r="O6435" s="23"/>
      <c r="P6435" s="24" t="s">
        <v>1150</v>
      </c>
    </row>
    <row r="6436" spans="1:16" ht="12" customHeight="1" x14ac:dyDescent="0.2">
      <c r="A6436" s="31" t="s">
        <v>2415</v>
      </c>
      <c r="B6436" s="31" t="s">
        <v>2415</v>
      </c>
      <c r="C6436" s="31">
        <v>568638</v>
      </c>
      <c r="D6436" s="32">
        <v>43202.624965277777</v>
      </c>
      <c r="E6436" s="32">
        <v>43203.349305555559</v>
      </c>
      <c r="F6436" s="32">
        <v>43203.36142361111</v>
      </c>
      <c r="G6436" s="31">
        <v>4</v>
      </c>
      <c r="H6436" s="31" t="s">
        <v>86</v>
      </c>
      <c r="I6436" s="31" t="s">
        <v>1090</v>
      </c>
      <c r="J6436" s="31" t="s">
        <v>250</v>
      </c>
      <c r="K6436" s="31" t="s">
        <v>1119</v>
      </c>
      <c r="L6436" s="31" t="s">
        <v>3053</v>
      </c>
      <c r="M6436" s="30" t="s">
        <v>11801</v>
      </c>
      <c r="N6436" s="23"/>
      <c r="O6436" s="23"/>
      <c r="P6436" s="24"/>
    </row>
    <row r="6437" spans="1:16" ht="12" customHeight="1" x14ac:dyDescent="0.2">
      <c r="A6437" s="31" t="s">
        <v>1088</v>
      </c>
      <c r="B6437" s="31" t="s">
        <v>2415</v>
      </c>
      <c r="C6437" s="31">
        <v>565161</v>
      </c>
      <c r="D6437" s="32">
        <v>43186.430011574077</v>
      </c>
      <c r="E6437" s="32">
        <v>43186.450439814813</v>
      </c>
      <c r="F6437" s="32">
        <v>43195.294444444444</v>
      </c>
      <c r="G6437" s="31">
        <v>4</v>
      </c>
      <c r="H6437" s="31" t="s">
        <v>86</v>
      </c>
      <c r="I6437" s="31" t="s">
        <v>1090</v>
      </c>
      <c r="J6437" s="31" t="s">
        <v>250</v>
      </c>
      <c r="K6437" s="31" t="s">
        <v>1119</v>
      </c>
      <c r="L6437" s="31" t="s">
        <v>3053</v>
      </c>
      <c r="M6437" s="30" t="s">
        <v>11802</v>
      </c>
      <c r="N6437" s="23"/>
      <c r="O6437" s="23"/>
      <c r="P6437" s="24"/>
    </row>
    <row r="6438" spans="1:16" ht="12" customHeight="1" x14ac:dyDescent="0.2">
      <c r="A6438" s="31" t="s">
        <v>1088</v>
      </c>
      <c r="B6438" s="31" t="s">
        <v>2415</v>
      </c>
      <c r="C6438" s="31">
        <v>563974</v>
      </c>
      <c r="D6438" s="32">
        <v>43180.481249999997</v>
      </c>
      <c r="E6438" s="32">
        <v>43180.632060185184</v>
      </c>
      <c r="F6438" s="32">
        <v>43215.262499999997</v>
      </c>
      <c r="G6438" s="31">
        <v>4</v>
      </c>
      <c r="H6438" s="31" t="s">
        <v>86</v>
      </c>
      <c r="I6438" s="31" t="s">
        <v>1138</v>
      </c>
      <c r="J6438" s="31" t="s">
        <v>1633</v>
      </c>
      <c r="K6438" s="31" t="s">
        <v>1119</v>
      </c>
      <c r="L6438" s="31" t="s">
        <v>11803</v>
      </c>
      <c r="M6438" s="30" t="s">
        <v>11804</v>
      </c>
      <c r="N6438" s="23"/>
      <c r="O6438" s="23"/>
      <c r="P6438" s="24"/>
    </row>
    <row r="6439" spans="1:16" ht="12" customHeight="1" x14ac:dyDescent="0.2">
      <c r="A6439" s="31" t="s">
        <v>2415</v>
      </c>
      <c r="B6439" s="31" t="s">
        <v>2415</v>
      </c>
      <c r="C6439" s="31">
        <v>567741</v>
      </c>
      <c r="D6439" s="32">
        <v>43200.186921296299</v>
      </c>
      <c r="E6439" s="32">
        <v>43200.188888888886</v>
      </c>
      <c r="F6439" s="32">
        <v>43208.265972222223</v>
      </c>
      <c r="G6439" s="31">
        <v>4</v>
      </c>
      <c r="H6439" s="31" t="s">
        <v>86</v>
      </c>
      <c r="I6439" s="31" t="s">
        <v>1090</v>
      </c>
      <c r="J6439" s="31" t="s">
        <v>1998</v>
      </c>
      <c r="K6439" s="31" t="s">
        <v>1999</v>
      </c>
      <c r="L6439" s="31" t="s">
        <v>11805</v>
      </c>
      <c r="M6439" s="30" t="s">
        <v>202</v>
      </c>
      <c r="N6439" s="23"/>
      <c r="O6439" s="23"/>
      <c r="P6439" s="24"/>
    </row>
    <row r="6440" spans="1:16" ht="12" customHeight="1" x14ac:dyDescent="0.2">
      <c r="A6440" s="31" t="s">
        <v>2415</v>
      </c>
      <c r="B6440" s="31" t="s">
        <v>2415</v>
      </c>
      <c r="C6440" s="31">
        <v>566317</v>
      </c>
      <c r="D6440" s="32">
        <v>43193.593969907408</v>
      </c>
      <c r="E6440" s="32">
        <v>43193.611840277779</v>
      </c>
      <c r="F6440" s="32">
        <v>43196.338923611111</v>
      </c>
      <c r="G6440" s="31">
        <v>4</v>
      </c>
      <c r="H6440" s="31" t="s">
        <v>86</v>
      </c>
      <c r="I6440" s="31" t="s">
        <v>1090</v>
      </c>
      <c r="J6440" s="31" t="s">
        <v>219</v>
      </c>
      <c r="K6440" s="31" t="s">
        <v>40</v>
      </c>
      <c r="L6440" s="31" t="s">
        <v>11806</v>
      </c>
      <c r="M6440" s="30" t="s">
        <v>11807</v>
      </c>
      <c r="N6440" s="23"/>
      <c r="O6440" s="23"/>
      <c r="P6440" s="24"/>
    </row>
    <row r="6441" spans="1:16" ht="12" customHeight="1" x14ac:dyDescent="0.2">
      <c r="A6441" s="31" t="s">
        <v>2415</v>
      </c>
      <c r="B6441" s="31" t="s">
        <v>2415</v>
      </c>
      <c r="C6441" s="31">
        <v>569994</v>
      </c>
      <c r="D6441" s="32">
        <v>43207.6253125</v>
      </c>
      <c r="E6441" s="32">
        <v>43207.640347222223</v>
      </c>
      <c r="F6441" s="32">
        <v>43213.634606481479</v>
      </c>
      <c r="G6441" s="31">
        <v>4</v>
      </c>
      <c r="H6441" s="31" t="s">
        <v>86</v>
      </c>
      <c r="I6441" s="31" t="s">
        <v>1090</v>
      </c>
      <c r="J6441" s="31" t="s">
        <v>219</v>
      </c>
      <c r="K6441" s="31" t="s">
        <v>40</v>
      </c>
      <c r="L6441" s="31" t="s">
        <v>11808</v>
      </c>
      <c r="M6441" s="30" t="s">
        <v>11809</v>
      </c>
      <c r="N6441" s="23"/>
      <c r="O6441" s="23"/>
      <c r="P6441" s="24"/>
    </row>
    <row r="6442" spans="1:16" ht="12" customHeight="1" x14ac:dyDescent="0.2">
      <c r="A6442" s="31" t="s">
        <v>2415</v>
      </c>
      <c r="B6442" s="31" t="s">
        <v>2415</v>
      </c>
      <c r="C6442" s="31">
        <v>567140</v>
      </c>
      <c r="D6442" s="32">
        <v>43196.39434027778</v>
      </c>
      <c r="E6442" s="32">
        <v>43196.401875000003</v>
      </c>
      <c r="F6442" s="32">
        <v>43201.451365740744</v>
      </c>
      <c r="G6442" s="31">
        <v>4</v>
      </c>
      <c r="H6442" s="31" t="s">
        <v>86</v>
      </c>
      <c r="I6442" s="31" t="s">
        <v>1090</v>
      </c>
      <c r="J6442" s="31" t="s">
        <v>219</v>
      </c>
      <c r="K6442" s="31" t="s">
        <v>40</v>
      </c>
      <c r="L6442" s="31" t="s">
        <v>11810</v>
      </c>
      <c r="M6442" s="30" t="s">
        <v>11811</v>
      </c>
      <c r="N6442" s="23"/>
      <c r="O6442" s="23"/>
      <c r="P6442" s="24"/>
    </row>
    <row r="6443" spans="1:16" ht="12" customHeight="1" x14ac:dyDescent="0.2">
      <c r="A6443" s="31" t="s">
        <v>2415</v>
      </c>
      <c r="B6443" s="31" t="s">
        <v>2415</v>
      </c>
      <c r="C6443" s="31">
        <v>567231</v>
      </c>
      <c r="D6443" s="32">
        <v>43196.552673611113</v>
      </c>
      <c r="E6443" s="32">
        <v>43196.55773148148</v>
      </c>
      <c r="F6443" s="32">
        <v>43200.508483796293</v>
      </c>
      <c r="G6443" s="31">
        <v>4</v>
      </c>
      <c r="H6443" s="31" t="s">
        <v>86</v>
      </c>
      <c r="I6443" s="31" t="s">
        <v>1090</v>
      </c>
      <c r="J6443" s="31" t="s">
        <v>219</v>
      </c>
      <c r="K6443" s="31" t="s">
        <v>40</v>
      </c>
      <c r="L6443" s="31" t="s">
        <v>11812</v>
      </c>
      <c r="M6443" s="30" t="s">
        <v>11813</v>
      </c>
      <c r="N6443" s="23"/>
      <c r="O6443" s="23"/>
      <c r="P6443" s="24"/>
    </row>
    <row r="6444" spans="1:16" ht="12" customHeight="1" x14ac:dyDescent="0.2">
      <c r="A6444" s="31" t="s">
        <v>2415</v>
      </c>
      <c r="B6444" s="31" t="s">
        <v>2415</v>
      </c>
      <c r="C6444" s="31">
        <v>567901</v>
      </c>
      <c r="D6444" s="32">
        <v>43200.495289351849</v>
      </c>
      <c r="E6444" s="32">
        <v>43200.506990740738</v>
      </c>
      <c r="F6444" s="32">
        <v>43207.343124999999</v>
      </c>
      <c r="G6444" s="31">
        <v>4</v>
      </c>
      <c r="H6444" s="31" t="s">
        <v>86</v>
      </c>
      <c r="I6444" s="31" t="s">
        <v>1090</v>
      </c>
      <c r="J6444" s="31" t="s">
        <v>219</v>
      </c>
      <c r="K6444" s="31" t="s">
        <v>40</v>
      </c>
      <c r="L6444" s="31" t="s">
        <v>11814</v>
      </c>
      <c r="M6444" s="30" t="s">
        <v>11815</v>
      </c>
      <c r="N6444" s="23"/>
      <c r="O6444" s="23"/>
      <c r="P6444" s="24"/>
    </row>
    <row r="6445" spans="1:16" ht="12" customHeight="1" x14ac:dyDescent="0.2">
      <c r="A6445" s="31" t="s">
        <v>2415</v>
      </c>
      <c r="B6445" s="31" t="s">
        <v>2415</v>
      </c>
      <c r="C6445" s="31">
        <v>566701</v>
      </c>
      <c r="D6445" s="32">
        <v>43194.621840277781</v>
      </c>
      <c r="E6445" s="32">
        <v>43194.642361111109</v>
      </c>
      <c r="F6445" s="32">
        <v>43196.351400462961</v>
      </c>
      <c r="G6445" s="31">
        <v>4</v>
      </c>
      <c r="H6445" s="31" t="s">
        <v>86</v>
      </c>
      <c r="I6445" s="31" t="s">
        <v>1090</v>
      </c>
      <c r="J6445" s="31" t="s">
        <v>219</v>
      </c>
      <c r="K6445" s="31" t="s">
        <v>40</v>
      </c>
      <c r="L6445" s="31" t="s">
        <v>7786</v>
      </c>
      <c r="M6445" s="30" t="s">
        <v>11816</v>
      </c>
      <c r="N6445" s="23"/>
      <c r="O6445" s="23"/>
      <c r="P6445" s="24"/>
    </row>
    <row r="6446" spans="1:16" ht="12" customHeight="1" x14ac:dyDescent="0.2">
      <c r="A6446" s="31" t="s">
        <v>2415</v>
      </c>
      <c r="B6446" s="31" t="s">
        <v>2415</v>
      </c>
      <c r="C6446" s="31">
        <v>568276</v>
      </c>
      <c r="D6446" s="32">
        <v>43201.582905092589</v>
      </c>
      <c r="E6446" s="32">
        <v>43201.592256944445</v>
      </c>
      <c r="F6446" s="32">
        <v>43208.361203703702</v>
      </c>
      <c r="G6446" s="31">
        <v>4</v>
      </c>
      <c r="H6446" s="31" t="s">
        <v>86</v>
      </c>
      <c r="I6446" s="31" t="s">
        <v>1090</v>
      </c>
      <c r="J6446" s="31" t="s">
        <v>219</v>
      </c>
      <c r="K6446" s="31" t="s">
        <v>40</v>
      </c>
      <c r="L6446" s="31" t="s">
        <v>11817</v>
      </c>
      <c r="M6446" s="30" t="s">
        <v>11818</v>
      </c>
      <c r="N6446" s="23">
        <v>5896</v>
      </c>
      <c r="O6446" s="23"/>
      <c r="P6446" s="24" t="s">
        <v>1150</v>
      </c>
    </row>
    <row r="6447" spans="1:16" ht="12" customHeight="1" x14ac:dyDescent="0.2">
      <c r="A6447" s="31" t="s">
        <v>2415</v>
      </c>
      <c r="B6447" s="31" t="s">
        <v>2415</v>
      </c>
      <c r="C6447" s="31">
        <v>566702</v>
      </c>
      <c r="D6447" s="32">
        <v>43194.627453703702</v>
      </c>
      <c r="E6447" s="32">
        <v>43194.643055555556</v>
      </c>
      <c r="F6447" s="32">
        <v>43201.44902777778</v>
      </c>
      <c r="G6447" s="31">
        <v>4</v>
      </c>
      <c r="H6447" s="31" t="s">
        <v>86</v>
      </c>
      <c r="I6447" s="31" t="s">
        <v>1090</v>
      </c>
      <c r="J6447" s="31" t="s">
        <v>219</v>
      </c>
      <c r="K6447" s="31" t="s">
        <v>40</v>
      </c>
      <c r="L6447" s="31" t="s">
        <v>11819</v>
      </c>
      <c r="M6447" s="30" t="s">
        <v>11820</v>
      </c>
      <c r="N6447" s="23"/>
      <c r="O6447" s="23"/>
      <c r="P6447" s="24"/>
    </row>
    <row r="6448" spans="1:16" ht="12" customHeight="1" x14ac:dyDescent="0.2">
      <c r="A6448" s="31" t="s">
        <v>2415</v>
      </c>
      <c r="B6448" s="31" t="s">
        <v>2415</v>
      </c>
      <c r="C6448" s="31">
        <v>568106</v>
      </c>
      <c r="D6448" s="32">
        <v>43201.372511574074</v>
      </c>
      <c r="E6448" s="32">
        <v>43209.34207175926</v>
      </c>
      <c r="F6448" s="32">
        <v>43215.293437499997</v>
      </c>
      <c r="G6448" s="31">
        <v>4</v>
      </c>
      <c r="H6448" s="31" t="s">
        <v>86</v>
      </c>
      <c r="I6448" s="31" t="s">
        <v>1090</v>
      </c>
      <c r="J6448" s="31" t="s">
        <v>219</v>
      </c>
      <c r="K6448" s="31" t="s">
        <v>40</v>
      </c>
      <c r="L6448" s="31" t="s">
        <v>11821</v>
      </c>
      <c r="M6448" s="30" t="s">
        <v>11822</v>
      </c>
      <c r="N6448" s="23"/>
      <c r="O6448" s="23"/>
      <c r="P6448" s="24"/>
    </row>
    <row r="6449" spans="1:16" ht="12" customHeight="1" x14ac:dyDescent="0.2">
      <c r="A6449" s="31" t="s">
        <v>2415</v>
      </c>
      <c r="B6449" s="31" t="s">
        <v>2415</v>
      </c>
      <c r="C6449" s="31">
        <v>566286</v>
      </c>
      <c r="D6449" s="32">
        <v>43193.536215277774</v>
      </c>
      <c r="E6449" s="32">
        <v>43193.54241898148</v>
      </c>
      <c r="F6449" s="32">
        <v>43194.448206018518</v>
      </c>
      <c r="G6449" s="31">
        <v>4</v>
      </c>
      <c r="H6449" s="31" t="s">
        <v>86</v>
      </c>
      <c r="I6449" s="31" t="s">
        <v>1090</v>
      </c>
      <c r="J6449" s="31" t="s">
        <v>219</v>
      </c>
      <c r="K6449" s="31" t="s">
        <v>40</v>
      </c>
      <c r="L6449" s="31" t="s">
        <v>11821</v>
      </c>
      <c r="M6449" s="30" t="s">
        <v>11823</v>
      </c>
      <c r="N6449" s="23"/>
      <c r="O6449" s="23"/>
      <c r="P6449" s="24"/>
    </row>
    <row r="6450" spans="1:16" ht="12" customHeight="1" x14ac:dyDescent="0.2">
      <c r="A6450" s="31" t="s">
        <v>2415</v>
      </c>
      <c r="B6450" s="31" t="s">
        <v>2415</v>
      </c>
      <c r="C6450" s="31">
        <v>569069</v>
      </c>
      <c r="D6450" s="32">
        <v>43203.613009259258</v>
      </c>
      <c r="E6450" s="32">
        <v>43206.342361111114</v>
      </c>
      <c r="F6450" s="32">
        <v>43214.544444444444</v>
      </c>
      <c r="G6450" s="31">
        <v>4</v>
      </c>
      <c r="H6450" s="31" t="s">
        <v>86</v>
      </c>
      <c r="I6450" s="31" t="s">
        <v>1090</v>
      </c>
      <c r="J6450" s="31" t="s">
        <v>219</v>
      </c>
      <c r="K6450" s="31" t="s">
        <v>40</v>
      </c>
      <c r="L6450" s="31" t="s">
        <v>11824</v>
      </c>
      <c r="M6450" s="30" t="s">
        <v>11825</v>
      </c>
      <c r="N6450" s="23"/>
      <c r="O6450" s="23"/>
      <c r="P6450" s="24"/>
    </row>
    <row r="6451" spans="1:16" ht="12" customHeight="1" x14ac:dyDescent="0.2">
      <c r="A6451" s="31" t="s">
        <v>2415</v>
      </c>
      <c r="B6451" s="31" t="s">
        <v>2415</v>
      </c>
      <c r="C6451" s="31">
        <v>569827</v>
      </c>
      <c r="D6451" s="32">
        <v>43207.429328703707</v>
      </c>
      <c r="E6451" s="32">
        <v>43207.450694444444</v>
      </c>
      <c r="F6451" s="32">
        <v>43207.690682870372</v>
      </c>
      <c r="G6451" s="31">
        <v>4</v>
      </c>
      <c r="H6451" s="31" t="s">
        <v>86</v>
      </c>
      <c r="I6451" s="31" t="s">
        <v>1090</v>
      </c>
      <c r="J6451" s="31" t="s">
        <v>219</v>
      </c>
      <c r="K6451" s="31" t="s">
        <v>40</v>
      </c>
      <c r="L6451" s="31" t="s">
        <v>11826</v>
      </c>
      <c r="M6451" s="30" t="s">
        <v>11827</v>
      </c>
      <c r="N6451" s="23"/>
      <c r="O6451" s="23"/>
      <c r="P6451" s="24"/>
    </row>
    <row r="6452" spans="1:16" ht="12" customHeight="1" x14ac:dyDescent="0.2">
      <c r="A6452" s="31" t="s">
        <v>1088</v>
      </c>
      <c r="B6452" s="31" t="s">
        <v>2415</v>
      </c>
      <c r="C6452" s="31">
        <v>565232</v>
      </c>
      <c r="D6452" s="32">
        <v>43186.553773148145</v>
      </c>
      <c r="E6452" s="32">
        <v>43186.559027777781</v>
      </c>
      <c r="F6452" s="32">
        <v>43208.45</v>
      </c>
      <c r="G6452" s="31">
        <v>4</v>
      </c>
      <c r="H6452" s="31" t="s">
        <v>86</v>
      </c>
      <c r="I6452" s="31" t="s">
        <v>1090</v>
      </c>
      <c r="J6452" s="31" t="s">
        <v>219</v>
      </c>
      <c r="K6452" s="31" t="s">
        <v>40</v>
      </c>
      <c r="L6452" s="31" t="s">
        <v>11828</v>
      </c>
      <c r="M6452" s="30" t="s">
        <v>11829</v>
      </c>
      <c r="N6452" s="23"/>
      <c r="O6452" s="23"/>
      <c r="P6452" s="24"/>
    </row>
    <row r="6453" spans="1:16" ht="12" customHeight="1" x14ac:dyDescent="0.2">
      <c r="A6453" s="31" t="s">
        <v>2415</v>
      </c>
      <c r="B6453" s="31" t="s">
        <v>2415</v>
      </c>
      <c r="C6453" s="31">
        <v>573267</v>
      </c>
      <c r="D6453" s="32">
        <v>43217.406030092592</v>
      </c>
      <c r="E6453" s="32">
        <v>43217.427083333336</v>
      </c>
      <c r="F6453" s="32">
        <v>43217.623842592591</v>
      </c>
      <c r="G6453" s="31">
        <v>4</v>
      </c>
      <c r="H6453" s="31" t="s">
        <v>86</v>
      </c>
      <c r="I6453" s="31" t="s">
        <v>1090</v>
      </c>
      <c r="J6453" s="31" t="s">
        <v>219</v>
      </c>
      <c r="K6453" s="31" t="s">
        <v>40</v>
      </c>
      <c r="L6453" s="31" t="s">
        <v>9418</v>
      </c>
      <c r="M6453" s="30" t="s">
        <v>11830</v>
      </c>
      <c r="N6453" s="23"/>
      <c r="O6453" s="23"/>
      <c r="P6453" s="24"/>
    </row>
    <row r="6454" spans="1:16" ht="12" customHeight="1" x14ac:dyDescent="0.2">
      <c r="A6454" s="31" t="s">
        <v>2415</v>
      </c>
      <c r="B6454" s="31" t="s">
        <v>2415</v>
      </c>
      <c r="C6454" s="31">
        <v>572970</v>
      </c>
      <c r="D6454" s="32">
        <v>43216.567789351851</v>
      </c>
      <c r="E6454" s="32">
        <v>43216.577997685185</v>
      </c>
      <c r="F6454" s="32">
        <v>43217.516898148147</v>
      </c>
      <c r="G6454" s="31">
        <v>4</v>
      </c>
      <c r="H6454" s="31" t="s">
        <v>86</v>
      </c>
      <c r="I6454" s="31" t="s">
        <v>1090</v>
      </c>
      <c r="J6454" s="31" t="s">
        <v>219</v>
      </c>
      <c r="K6454" s="31" t="s">
        <v>40</v>
      </c>
      <c r="L6454" s="31" t="s">
        <v>11831</v>
      </c>
      <c r="M6454" s="30" t="s">
        <v>11832</v>
      </c>
      <c r="N6454" s="23"/>
      <c r="O6454" s="23"/>
      <c r="P6454" s="24"/>
    </row>
    <row r="6455" spans="1:16" ht="12" customHeight="1" x14ac:dyDescent="0.2">
      <c r="A6455" s="31" t="s">
        <v>2415</v>
      </c>
      <c r="B6455" s="31" t="s">
        <v>2415</v>
      </c>
      <c r="C6455" s="31">
        <v>566911</v>
      </c>
      <c r="D6455" s="32">
        <v>43195.467789351853</v>
      </c>
      <c r="E6455" s="32">
        <v>43195.656944444447</v>
      </c>
      <c r="F6455" s="32">
        <v>43215.577777777777</v>
      </c>
      <c r="G6455" s="31">
        <v>4</v>
      </c>
      <c r="H6455" s="31" t="s">
        <v>86</v>
      </c>
      <c r="I6455" s="31" t="s">
        <v>1090</v>
      </c>
      <c r="J6455" s="31" t="s">
        <v>219</v>
      </c>
      <c r="K6455" s="31" t="s">
        <v>40</v>
      </c>
      <c r="L6455" s="31" t="s">
        <v>11833</v>
      </c>
      <c r="M6455" s="30" t="s">
        <v>11834</v>
      </c>
      <c r="N6455" s="23"/>
      <c r="O6455" s="23"/>
      <c r="P6455" s="24"/>
    </row>
    <row r="6456" spans="1:16" ht="12" customHeight="1" x14ac:dyDescent="0.2">
      <c r="A6456" s="31" t="s">
        <v>2415</v>
      </c>
      <c r="B6456" s="31" t="s">
        <v>2415</v>
      </c>
      <c r="C6456" s="31">
        <v>567644</v>
      </c>
      <c r="D6456" s="32">
        <v>43199.536249999997</v>
      </c>
      <c r="E6456" s="32">
        <v>43199.565821759257</v>
      </c>
      <c r="F6456" s="32">
        <v>43199.60833333333</v>
      </c>
      <c r="G6456" s="31">
        <v>4</v>
      </c>
      <c r="H6456" s="31" t="s">
        <v>86</v>
      </c>
      <c r="I6456" s="31" t="s">
        <v>1090</v>
      </c>
      <c r="J6456" s="31" t="s">
        <v>219</v>
      </c>
      <c r="K6456" s="31" t="s">
        <v>40</v>
      </c>
      <c r="L6456" s="31" t="s">
        <v>11835</v>
      </c>
      <c r="M6456" s="30" t="s">
        <v>11836</v>
      </c>
      <c r="N6456" s="23">
        <v>5892</v>
      </c>
      <c r="O6456" s="23"/>
      <c r="P6456" s="24" t="s">
        <v>1150</v>
      </c>
    </row>
    <row r="6457" spans="1:16" ht="12" customHeight="1" x14ac:dyDescent="0.2">
      <c r="A6457" s="31" t="s">
        <v>1088</v>
      </c>
      <c r="B6457" s="31" t="s">
        <v>2415</v>
      </c>
      <c r="C6457" s="31">
        <v>563993</v>
      </c>
      <c r="D6457" s="32">
        <v>43180.496527777781</v>
      </c>
      <c r="E6457" s="32">
        <v>43180.520937499998</v>
      </c>
      <c r="F6457" s="32">
        <v>43202.334027777775</v>
      </c>
      <c r="G6457" s="31">
        <v>4</v>
      </c>
      <c r="H6457" s="31" t="s">
        <v>86</v>
      </c>
      <c r="I6457" s="31" t="s">
        <v>1090</v>
      </c>
      <c r="J6457" s="31" t="s">
        <v>219</v>
      </c>
      <c r="K6457" s="31" t="s">
        <v>40</v>
      </c>
      <c r="L6457" s="31" t="s">
        <v>11837</v>
      </c>
      <c r="M6457" s="30" t="s">
        <v>11838</v>
      </c>
      <c r="N6457" s="23"/>
      <c r="O6457" s="23"/>
      <c r="P6457" s="24"/>
    </row>
    <row r="6458" spans="1:16" ht="12" customHeight="1" x14ac:dyDescent="0.2">
      <c r="A6458" s="31" t="s">
        <v>2415</v>
      </c>
      <c r="B6458" s="31" t="s">
        <v>2415</v>
      </c>
      <c r="C6458" s="31">
        <v>566238</v>
      </c>
      <c r="D6458" s="32">
        <v>43193.452291666668</v>
      </c>
      <c r="E6458" s="32">
        <v>43193.45416666667</v>
      </c>
      <c r="F6458" s="32">
        <v>43205.411805555559</v>
      </c>
      <c r="G6458" s="31">
        <v>4</v>
      </c>
      <c r="H6458" s="31" t="s">
        <v>86</v>
      </c>
      <c r="I6458" s="31" t="s">
        <v>1090</v>
      </c>
      <c r="J6458" s="31" t="s">
        <v>219</v>
      </c>
      <c r="K6458" s="31" t="s">
        <v>40</v>
      </c>
      <c r="L6458" s="31" t="s">
        <v>11839</v>
      </c>
      <c r="M6458" s="30" t="e">
        <f>-issue has been resolved</f>
        <v>#NAME?</v>
      </c>
      <c r="N6458" s="23"/>
      <c r="O6458" s="23"/>
      <c r="P6458" s="24"/>
    </row>
    <row r="6459" spans="1:16" ht="12" customHeight="1" x14ac:dyDescent="0.2">
      <c r="A6459" s="31" t="s">
        <v>1542</v>
      </c>
      <c r="B6459" s="31" t="s">
        <v>2415</v>
      </c>
      <c r="C6459" s="31">
        <v>526447</v>
      </c>
      <c r="D6459" s="32">
        <v>43019.416967592595</v>
      </c>
      <c r="E6459" s="32">
        <v>43019.47146990741</v>
      </c>
      <c r="F6459" s="32">
        <v>43200.325694444444</v>
      </c>
      <c r="G6459" s="31">
        <v>4</v>
      </c>
      <c r="H6459" s="31" t="s">
        <v>86</v>
      </c>
      <c r="I6459" s="31" t="s">
        <v>1090</v>
      </c>
      <c r="J6459" s="31" t="s">
        <v>219</v>
      </c>
      <c r="K6459" s="31" t="s">
        <v>40</v>
      </c>
      <c r="L6459" s="31" t="s">
        <v>11840</v>
      </c>
      <c r="M6459" s="30" t="s">
        <v>11841</v>
      </c>
      <c r="N6459" s="23">
        <v>5427</v>
      </c>
      <c r="O6459" s="23"/>
      <c r="P6459" s="24" t="s">
        <v>1150</v>
      </c>
    </row>
    <row r="6460" spans="1:16" ht="12" customHeight="1" x14ac:dyDescent="0.2">
      <c r="A6460" s="31" t="s">
        <v>2415</v>
      </c>
      <c r="B6460" s="31" t="s">
        <v>2415</v>
      </c>
      <c r="C6460" s="31">
        <v>567583</v>
      </c>
      <c r="D6460" s="32">
        <v>43199.439074074071</v>
      </c>
      <c r="E6460" s="32">
        <v>43199.451273148145</v>
      </c>
      <c r="F6460" s="32">
        <v>43199.454895833333</v>
      </c>
      <c r="G6460" s="31">
        <v>4</v>
      </c>
      <c r="H6460" s="31" t="s">
        <v>86</v>
      </c>
      <c r="I6460" s="31" t="s">
        <v>1090</v>
      </c>
      <c r="J6460" s="31" t="s">
        <v>219</v>
      </c>
      <c r="K6460" s="31" t="s">
        <v>40</v>
      </c>
      <c r="L6460" s="31" t="s">
        <v>6372</v>
      </c>
      <c r="M6460" s="30" t="s">
        <v>11842</v>
      </c>
      <c r="N6460" s="23"/>
      <c r="O6460" s="23"/>
      <c r="P6460" s="24"/>
    </row>
    <row r="6461" spans="1:16" ht="12" customHeight="1" x14ac:dyDescent="0.2">
      <c r="A6461" s="31" t="s">
        <v>2415</v>
      </c>
      <c r="B6461" s="31" t="s">
        <v>2415</v>
      </c>
      <c r="C6461" s="31">
        <v>573088</v>
      </c>
      <c r="D6461" s="32">
        <v>43216.66846064815</v>
      </c>
      <c r="E6461" s="32">
        <v>43216.673217592594</v>
      </c>
      <c r="F6461" s="32">
        <v>43217.344548611109</v>
      </c>
      <c r="G6461" s="31">
        <v>4</v>
      </c>
      <c r="H6461" s="31" t="s">
        <v>86</v>
      </c>
      <c r="I6461" s="31" t="s">
        <v>1090</v>
      </c>
      <c r="J6461" s="31" t="s">
        <v>219</v>
      </c>
      <c r="K6461" s="31" t="s">
        <v>40</v>
      </c>
      <c r="L6461" s="31" t="s">
        <v>11843</v>
      </c>
      <c r="M6461" s="30" t="s">
        <v>11844</v>
      </c>
      <c r="N6461" s="23"/>
      <c r="O6461" s="23"/>
      <c r="P6461" s="24"/>
    </row>
    <row r="6462" spans="1:16" ht="12" customHeight="1" x14ac:dyDescent="0.2">
      <c r="A6462" s="31" t="s">
        <v>2415</v>
      </c>
      <c r="B6462" s="31" t="s">
        <v>2415</v>
      </c>
      <c r="C6462" s="31">
        <v>566587</v>
      </c>
      <c r="D6462" s="32">
        <v>43194.435740740744</v>
      </c>
      <c r="E6462" s="32">
        <v>43194.553055555552</v>
      </c>
      <c r="F6462" s="32">
        <v>43194.650243055556</v>
      </c>
      <c r="G6462" s="31">
        <v>4</v>
      </c>
      <c r="H6462" s="31" t="s">
        <v>86</v>
      </c>
      <c r="I6462" s="31" t="s">
        <v>1090</v>
      </c>
      <c r="J6462" s="31" t="s">
        <v>219</v>
      </c>
      <c r="K6462" s="31" t="s">
        <v>40</v>
      </c>
      <c r="L6462" s="31" t="s">
        <v>11845</v>
      </c>
      <c r="M6462" s="30" t="s">
        <v>11846</v>
      </c>
      <c r="N6462" s="23"/>
      <c r="O6462" s="23"/>
      <c r="P6462" s="24"/>
    </row>
    <row r="6463" spans="1:16" ht="12" customHeight="1" x14ac:dyDescent="0.2">
      <c r="A6463" s="31" t="s">
        <v>1526</v>
      </c>
      <c r="B6463" s="31" t="s">
        <v>2415</v>
      </c>
      <c r="C6463" s="31">
        <v>555535</v>
      </c>
      <c r="D6463" s="32">
        <v>43145.507951388892</v>
      </c>
      <c r="E6463" s="32">
        <v>43145.546527777777</v>
      </c>
      <c r="F6463" s="32">
        <v>43210.335416666669</v>
      </c>
      <c r="G6463" s="31">
        <v>4</v>
      </c>
      <c r="H6463" s="31" t="s">
        <v>86</v>
      </c>
      <c r="I6463" s="31" t="s">
        <v>1090</v>
      </c>
      <c r="J6463" s="31" t="s">
        <v>1739</v>
      </c>
      <c r="K6463" s="31" t="s">
        <v>40</v>
      </c>
      <c r="L6463" s="31" t="s">
        <v>11847</v>
      </c>
      <c r="M6463" s="30" t="s">
        <v>11848</v>
      </c>
      <c r="N6463" s="23"/>
      <c r="O6463" s="23"/>
      <c r="P6463" s="24"/>
    </row>
    <row r="6464" spans="1:16" ht="12" customHeight="1" x14ac:dyDescent="0.2">
      <c r="A6464" s="31" t="s">
        <v>2415</v>
      </c>
      <c r="B6464" s="31" t="s">
        <v>2415</v>
      </c>
      <c r="C6464" s="31">
        <v>567211</v>
      </c>
      <c r="D6464" s="32">
        <v>43196.51295138889</v>
      </c>
      <c r="E6464" s="32">
        <v>43196.514837962961</v>
      </c>
      <c r="F6464" s="32">
        <v>43199.431770833333</v>
      </c>
      <c r="G6464" s="31">
        <v>4</v>
      </c>
      <c r="H6464" s="31" t="s">
        <v>86</v>
      </c>
      <c r="I6464" s="31" t="s">
        <v>1090</v>
      </c>
      <c r="J6464" s="31" t="s">
        <v>1739</v>
      </c>
      <c r="K6464" s="31" t="s">
        <v>40</v>
      </c>
      <c r="L6464" s="31" t="s">
        <v>11849</v>
      </c>
      <c r="M6464" s="30" t="s">
        <v>11850</v>
      </c>
      <c r="N6464" s="23"/>
      <c r="O6464" s="23"/>
      <c r="P6464" s="24"/>
    </row>
    <row r="6465" spans="1:16" ht="12" customHeight="1" x14ac:dyDescent="0.2">
      <c r="A6465" s="31" t="s">
        <v>1088</v>
      </c>
      <c r="B6465" s="31" t="s">
        <v>2415</v>
      </c>
      <c r="C6465" s="31">
        <v>564249</v>
      </c>
      <c r="D6465" s="32">
        <v>43181.469317129631</v>
      </c>
      <c r="E6465" s="32">
        <v>43181.533333333333</v>
      </c>
      <c r="F6465" s="32">
        <v>43196.349108796298</v>
      </c>
      <c r="G6465" s="31">
        <v>4</v>
      </c>
      <c r="H6465" s="31" t="s">
        <v>86</v>
      </c>
      <c r="I6465" s="31" t="s">
        <v>1090</v>
      </c>
      <c r="J6465" s="31" t="s">
        <v>1739</v>
      </c>
      <c r="K6465" s="31" t="s">
        <v>40</v>
      </c>
      <c r="L6465" s="31" t="s">
        <v>11851</v>
      </c>
      <c r="M6465" s="30" t="s">
        <v>11852</v>
      </c>
      <c r="N6465" s="23"/>
      <c r="O6465" s="23"/>
      <c r="P6465" s="24"/>
    </row>
    <row r="6466" spans="1:16" ht="12" customHeight="1" x14ac:dyDescent="0.2">
      <c r="A6466" s="31" t="s">
        <v>2415</v>
      </c>
      <c r="B6466" s="31" t="s">
        <v>2415</v>
      </c>
      <c r="C6466" s="31">
        <v>567586</v>
      </c>
      <c r="D6466" s="32">
        <v>43199.443182870367</v>
      </c>
      <c r="E6466" s="32">
        <v>43199.451898148145</v>
      </c>
      <c r="F6466" s="32">
        <v>43200.349305555559</v>
      </c>
      <c r="G6466" s="31">
        <v>4</v>
      </c>
      <c r="H6466" s="31" t="s">
        <v>86</v>
      </c>
      <c r="I6466" s="31" t="s">
        <v>1090</v>
      </c>
      <c r="J6466" s="31" t="s">
        <v>1739</v>
      </c>
      <c r="K6466" s="31" t="s">
        <v>40</v>
      </c>
      <c r="L6466" s="31" t="s">
        <v>7837</v>
      </c>
      <c r="M6466" s="30" t="s">
        <v>11853</v>
      </c>
      <c r="N6466" s="23"/>
      <c r="O6466" s="23"/>
      <c r="P6466" s="24"/>
    </row>
    <row r="6467" spans="1:16" ht="12" customHeight="1" x14ac:dyDescent="0.2">
      <c r="A6467" s="31" t="s">
        <v>2415</v>
      </c>
      <c r="B6467" s="31" t="s">
        <v>2415</v>
      </c>
      <c r="C6467" s="31">
        <v>567590</v>
      </c>
      <c r="D6467" s="32">
        <v>43199.452951388892</v>
      </c>
      <c r="E6467" s="32">
        <v>43199.459490740737</v>
      </c>
      <c r="F6467" s="32">
        <v>43210.36041666667</v>
      </c>
      <c r="G6467" s="31">
        <v>4</v>
      </c>
      <c r="H6467" s="31" t="s">
        <v>86</v>
      </c>
      <c r="I6467" s="31" t="s">
        <v>1090</v>
      </c>
      <c r="J6467" s="31" t="s">
        <v>1739</v>
      </c>
      <c r="K6467" s="31" t="s">
        <v>40</v>
      </c>
      <c r="L6467" s="31" t="s">
        <v>11854</v>
      </c>
      <c r="M6467" s="30" t="s">
        <v>11855</v>
      </c>
      <c r="N6467" s="23"/>
      <c r="O6467" s="23"/>
      <c r="P6467" s="24"/>
    </row>
    <row r="6468" spans="1:16" ht="12" customHeight="1" x14ac:dyDescent="0.2">
      <c r="A6468" s="31" t="s">
        <v>1526</v>
      </c>
      <c r="B6468" s="31" t="s">
        <v>2415</v>
      </c>
      <c r="C6468" s="31">
        <v>555519</v>
      </c>
      <c r="D6468" s="32">
        <v>43145.483611111114</v>
      </c>
      <c r="E6468" s="32">
        <v>43145.507638888892</v>
      </c>
      <c r="F6468" s="32">
        <v>43203.366666666669</v>
      </c>
      <c r="G6468" s="31">
        <v>4</v>
      </c>
      <c r="H6468" s="31" t="s">
        <v>86</v>
      </c>
      <c r="I6468" s="31" t="s">
        <v>1090</v>
      </c>
      <c r="J6468" s="31" t="s">
        <v>1739</v>
      </c>
      <c r="K6468" s="31" t="s">
        <v>40</v>
      </c>
      <c r="L6468" s="31" t="s">
        <v>11856</v>
      </c>
      <c r="M6468" s="30" t="s">
        <v>11857</v>
      </c>
      <c r="N6468" s="23"/>
      <c r="O6468" s="23"/>
      <c r="P6468" s="24"/>
    </row>
    <row r="6469" spans="1:16" ht="12" customHeight="1" x14ac:dyDescent="0.2">
      <c r="A6469" s="31" t="s">
        <v>2415</v>
      </c>
      <c r="B6469" s="31" t="s">
        <v>2415</v>
      </c>
      <c r="C6469" s="31">
        <v>573380</v>
      </c>
      <c r="D6469" s="32">
        <v>43217.543599537035</v>
      </c>
      <c r="E6469" s="32">
        <v>43217.55972222222</v>
      </c>
      <c r="F6469" s="32">
        <v>43217.622916666667</v>
      </c>
      <c r="G6469" s="31">
        <v>4</v>
      </c>
      <c r="H6469" s="31" t="s">
        <v>86</v>
      </c>
      <c r="I6469" s="31" t="s">
        <v>1090</v>
      </c>
      <c r="J6469" s="31" t="s">
        <v>9451</v>
      </c>
      <c r="K6469" s="31" t="s">
        <v>1119</v>
      </c>
      <c r="L6469" s="31" t="s">
        <v>11858</v>
      </c>
      <c r="M6469" s="30" t="s">
        <v>11859</v>
      </c>
      <c r="N6469" s="23"/>
      <c r="O6469" s="23"/>
      <c r="P6469" s="24"/>
    </row>
    <row r="6470" spans="1:16" ht="12" customHeight="1" x14ac:dyDescent="0.2">
      <c r="A6470" s="31" t="s">
        <v>2415</v>
      </c>
      <c r="B6470" s="31" t="s">
        <v>2415</v>
      </c>
      <c r="C6470" s="31">
        <v>565935</v>
      </c>
      <c r="D6470" s="32">
        <v>43189.618333333332</v>
      </c>
      <c r="E6470" s="32">
        <v>43194.425694444442</v>
      </c>
      <c r="F6470" s="32">
        <v>43195.47960648148</v>
      </c>
      <c r="G6470" s="31">
        <v>4</v>
      </c>
      <c r="H6470" s="31" t="s">
        <v>86</v>
      </c>
      <c r="I6470" s="31" t="s">
        <v>1090</v>
      </c>
      <c r="J6470" s="31" t="s">
        <v>9451</v>
      </c>
      <c r="K6470" s="31" t="s">
        <v>1119</v>
      </c>
      <c r="L6470" s="31" t="s">
        <v>11860</v>
      </c>
      <c r="M6470" s="30" t="s">
        <v>11861</v>
      </c>
      <c r="N6470" s="23">
        <v>5854</v>
      </c>
      <c r="O6470" s="23"/>
      <c r="P6470" s="24" t="s">
        <v>1150</v>
      </c>
    </row>
    <row r="6471" spans="1:16" ht="12" customHeight="1" x14ac:dyDescent="0.2">
      <c r="A6471" s="31" t="s">
        <v>2415</v>
      </c>
      <c r="B6471" s="31" t="s">
        <v>2415</v>
      </c>
      <c r="C6471" s="31">
        <v>569699</v>
      </c>
      <c r="D6471" s="32">
        <v>43207.332870370374</v>
      </c>
      <c r="E6471" s="32">
        <v>43207.355937499997</v>
      </c>
      <c r="F6471" s="32">
        <v>43213.578738425924</v>
      </c>
      <c r="G6471" s="31">
        <v>4</v>
      </c>
      <c r="H6471" s="31" t="s">
        <v>86</v>
      </c>
      <c r="I6471" s="31" t="s">
        <v>1090</v>
      </c>
      <c r="J6471" s="31" t="s">
        <v>93</v>
      </c>
      <c r="K6471" s="31" t="s">
        <v>1119</v>
      </c>
      <c r="L6471" s="31" t="s">
        <v>7127</v>
      </c>
      <c r="M6471" s="30" t="s">
        <v>11862</v>
      </c>
      <c r="N6471" s="23"/>
      <c r="O6471" s="23"/>
      <c r="P6471" s="24"/>
    </row>
    <row r="6472" spans="1:16" ht="12" customHeight="1" x14ac:dyDescent="0.2">
      <c r="A6472" s="31" t="s">
        <v>1088</v>
      </c>
      <c r="B6472" s="31" t="s">
        <v>2415</v>
      </c>
      <c r="C6472" s="31">
        <v>559273</v>
      </c>
      <c r="D6472" s="32">
        <v>43160.642314814817</v>
      </c>
      <c r="E6472" s="32">
        <v>43160.658495370371</v>
      </c>
      <c r="F6472" s="32">
        <v>43199.477372685185</v>
      </c>
      <c r="G6472" s="31">
        <v>4</v>
      </c>
      <c r="H6472" s="31" t="s">
        <v>86</v>
      </c>
      <c r="I6472" s="31" t="s">
        <v>1090</v>
      </c>
      <c r="J6472" s="31" t="s">
        <v>93</v>
      </c>
      <c r="K6472" s="31" t="s">
        <v>1119</v>
      </c>
      <c r="L6472" s="31" t="s">
        <v>11863</v>
      </c>
      <c r="M6472" s="30" t="s">
        <v>11864</v>
      </c>
      <c r="N6472" s="23"/>
      <c r="O6472" s="23"/>
      <c r="P6472" s="24"/>
    </row>
    <row r="6473" spans="1:16" ht="12" customHeight="1" x14ac:dyDescent="0.2">
      <c r="A6473" s="31" t="s">
        <v>1088</v>
      </c>
      <c r="B6473" s="31" t="s">
        <v>2415</v>
      </c>
      <c r="C6473" s="31">
        <v>565752</v>
      </c>
      <c r="D6473" s="32">
        <v>43188.41684027778</v>
      </c>
      <c r="E6473" s="32">
        <v>43188.419895833336</v>
      </c>
      <c r="F6473" s="32">
        <v>43195.548726851855</v>
      </c>
      <c r="G6473" s="31">
        <v>4</v>
      </c>
      <c r="H6473" s="31" t="s">
        <v>86</v>
      </c>
      <c r="I6473" s="31" t="s">
        <v>1090</v>
      </c>
      <c r="J6473" s="31" t="s">
        <v>93</v>
      </c>
      <c r="K6473" s="31" t="s">
        <v>1119</v>
      </c>
      <c r="L6473" s="31" t="s">
        <v>11865</v>
      </c>
      <c r="M6473" s="30" t="s">
        <v>11866</v>
      </c>
      <c r="N6473" s="23">
        <v>5851</v>
      </c>
      <c r="O6473" s="23"/>
      <c r="P6473" s="24" t="s">
        <v>1150</v>
      </c>
    </row>
    <row r="6474" spans="1:16" ht="12" customHeight="1" x14ac:dyDescent="0.2">
      <c r="A6474" s="31" t="s">
        <v>2415</v>
      </c>
      <c r="B6474" s="31" t="s">
        <v>2415</v>
      </c>
      <c r="C6474" s="31">
        <v>569780</v>
      </c>
      <c r="D6474" s="32">
        <v>43207.393611111111</v>
      </c>
      <c r="E6474" s="32">
        <v>43207.645833333336</v>
      </c>
      <c r="F6474" s="32">
        <v>43208.425879629627</v>
      </c>
      <c r="G6474" s="31">
        <v>4</v>
      </c>
      <c r="H6474" s="31" t="s">
        <v>86</v>
      </c>
      <c r="I6474" s="31" t="s">
        <v>1090</v>
      </c>
      <c r="J6474" s="31" t="s">
        <v>93</v>
      </c>
      <c r="K6474" s="31" t="s">
        <v>1119</v>
      </c>
      <c r="L6474" s="31" t="s">
        <v>11867</v>
      </c>
      <c r="M6474" s="30" t="s">
        <v>11868</v>
      </c>
      <c r="N6474" s="23"/>
      <c r="O6474" s="23"/>
      <c r="P6474" s="24"/>
    </row>
    <row r="6475" spans="1:16" ht="12" customHeight="1" x14ac:dyDescent="0.2">
      <c r="A6475" s="31" t="s">
        <v>2415</v>
      </c>
      <c r="B6475" s="31" t="s">
        <v>2415</v>
      </c>
      <c r="C6475" s="31">
        <v>568299</v>
      </c>
      <c r="D6475" s="32">
        <v>43201.608773148146</v>
      </c>
      <c r="E6475" s="32">
        <v>43201.624108796299</v>
      </c>
      <c r="F6475" s="32">
        <v>43203.515104166669</v>
      </c>
      <c r="G6475" s="31">
        <v>4</v>
      </c>
      <c r="H6475" s="31" t="s">
        <v>86</v>
      </c>
      <c r="I6475" s="31" t="s">
        <v>1090</v>
      </c>
      <c r="J6475" s="31" t="s">
        <v>93</v>
      </c>
      <c r="K6475" s="31" t="s">
        <v>1119</v>
      </c>
      <c r="L6475" s="31" t="s">
        <v>11869</v>
      </c>
      <c r="M6475" s="30" t="s">
        <v>11870</v>
      </c>
      <c r="N6475" s="23"/>
      <c r="O6475" s="23"/>
      <c r="P6475" s="24"/>
    </row>
    <row r="6476" spans="1:16" ht="12" customHeight="1" x14ac:dyDescent="0.2">
      <c r="A6476" s="31" t="s">
        <v>1088</v>
      </c>
      <c r="B6476" s="31" t="s">
        <v>2415</v>
      </c>
      <c r="C6476" s="31">
        <v>563447</v>
      </c>
      <c r="D6476" s="32">
        <v>43178.70412037037</v>
      </c>
      <c r="E6476" s="32">
        <v>43180.461111111108</v>
      </c>
      <c r="F6476" s="32">
        <v>43200.645648148151</v>
      </c>
      <c r="G6476" s="31">
        <v>4</v>
      </c>
      <c r="H6476" s="31" t="s">
        <v>86</v>
      </c>
      <c r="I6476" s="31" t="s">
        <v>1090</v>
      </c>
      <c r="J6476" s="31" t="s">
        <v>93</v>
      </c>
      <c r="K6476" s="31" t="s">
        <v>1119</v>
      </c>
      <c r="L6476" s="31" t="s">
        <v>11871</v>
      </c>
      <c r="M6476" s="30" t="s">
        <v>11872</v>
      </c>
      <c r="N6476" s="23">
        <v>5872</v>
      </c>
      <c r="O6476" s="23"/>
      <c r="P6476" s="24" t="s">
        <v>1150</v>
      </c>
    </row>
    <row r="6477" spans="1:16" ht="12" customHeight="1" x14ac:dyDescent="0.2">
      <c r="A6477" s="31" t="s">
        <v>2415</v>
      </c>
      <c r="B6477" s="31" t="s">
        <v>2415</v>
      </c>
      <c r="C6477" s="31">
        <v>567969</v>
      </c>
      <c r="D6477" s="32">
        <v>43200.605208333334</v>
      </c>
      <c r="E6477" s="32">
        <v>43200.609722222223</v>
      </c>
      <c r="F6477" s="32">
        <v>43209.353472222225</v>
      </c>
      <c r="G6477" s="31">
        <v>4</v>
      </c>
      <c r="H6477" s="31" t="s">
        <v>86</v>
      </c>
      <c r="I6477" s="31" t="s">
        <v>1138</v>
      </c>
      <c r="J6477" s="31" t="s">
        <v>93</v>
      </c>
      <c r="K6477" s="31" t="s">
        <v>1119</v>
      </c>
      <c r="L6477" s="31" t="s">
        <v>11873</v>
      </c>
      <c r="M6477" s="30" t="s">
        <v>11874</v>
      </c>
      <c r="N6477" s="23"/>
      <c r="O6477" s="23"/>
      <c r="P6477" s="24"/>
    </row>
    <row r="6478" spans="1:16" ht="12" customHeight="1" x14ac:dyDescent="0.2">
      <c r="A6478" s="31" t="s">
        <v>2415</v>
      </c>
      <c r="B6478" s="31" t="s">
        <v>2415</v>
      </c>
      <c r="C6478" s="31">
        <v>568052</v>
      </c>
      <c r="D6478" s="32">
        <v>43201.321759259263</v>
      </c>
      <c r="E6478" s="32">
        <v>43201.409722222219</v>
      </c>
      <c r="F6478" s="32">
        <v>43210.618657407409</v>
      </c>
      <c r="G6478" s="31">
        <v>4</v>
      </c>
      <c r="H6478" s="31" t="s">
        <v>86</v>
      </c>
      <c r="I6478" s="31" t="s">
        <v>1090</v>
      </c>
      <c r="J6478" s="31" t="s">
        <v>93</v>
      </c>
      <c r="K6478" s="31" t="s">
        <v>1119</v>
      </c>
      <c r="L6478" s="31" t="s">
        <v>11875</v>
      </c>
      <c r="M6478" s="30" t="s">
        <v>11876</v>
      </c>
      <c r="N6478" s="23"/>
      <c r="O6478" s="23"/>
      <c r="P6478" s="24"/>
    </row>
    <row r="6479" spans="1:16" ht="12" customHeight="1" x14ac:dyDescent="0.2">
      <c r="A6479" s="31" t="s">
        <v>2415</v>
      </c>
      <c r="B6479" s="31" t="s">
        <v>2415</v>
      </c>
      <c r="C6479" s="31">
        <v>569665</v>
      </c>
      <c r="D6479" s="32">
        <v>43207.303414351853</v>
      </c>
      <c r="E6479" s="32">
        <v>43207.328668981485</v>
      </c>
      <c r="F6479" s="32">
        <v>43208.544594907406</v>
      </c>
      <c r="G6479" s="31">
        <v>4</v>
      </c>
      <c r="H6479" s="31" t="s">
        <v>86</v>
      </c>
      <c r="I6479" s="31" t="s">
        <v>1090</v>
      </c>
      <c r="J6479" s="31" t="s">
        <v>93</v>
      </c>
      <c r="K6479" s="31" t="s">
        <v>1119</v>
      </c>
      <c r="L6479" s="31" t="s">
        <v>11877</v>
      </c>
      <c r="M6479" s="30" t="s">
        <v>11878</v>
      </c>
      <c r="N6479" s="23"/>
      <c r="O6479" s="23"/>
      <c r="P6479" s="24"/>
    </row>
    <row r="6480" spans="1:16" ht="12" customHeight="1" x14ac:dyDescent="0.2">
      <c r="A6480" s="31" t="s">
        <v>1088</v>
      </c>
      <c r="B6480" s="31" t="s">
        <v>2415</v>
      </c>
      <c r="C6480" s="31">
        <v>564058</v>
      </c>
      <c r="D6480" s="32">
        <v>43180.606620370374</v>
      </c>
      <c r="E6480" s="32">
        <v>43180.635081018518</v>
      </c>
      <c r="F6480" s="32">
        <v>43210.353831018518</v>
      </c>
      <c r="G6480" s="31">
        <v>4</v>
      </c>
      <c r="H6480" s="31" t="s">
        <v>86</v>
      </c>
      <c r="I6480" s="31" t="s">
        <v>1090</v>
      </c>
      <c r="J6480" s="31" t="s">
        <v>93</v>
      </c>
      <c r="K6480" s="31" t="s">
        <v>1119</v>
      </c>
      <c r="L6480" s="31" t="s">
        <v>11879</v>
      </c>
      <c r="M6480" s="30" t="s">
        <v>11880</v>
      </c>
      <c r="N6480" s="23">
        <v>5911</v>
      </c>
      <c r="O6480" s="23"/>
      <c r="P6480" s="24" t="s">
        <v>1150</v>
      </c>
    </row>
    <row r="6481" spans="1:16" ht="12" customHeight="1" x14ac:dyDescent="0.2">
      <c r="A6481" s="31" t="s">
        <v>1088</v>
      </c>
      <c r="B6481" s="31" t="s">
        <v>2415</v>
      </c>
      <c r="C6481" s="31">
        <v>565156</v>
      </c>
      <c r="D6481" s="32">
        <v>43186.419409722221</v>
      </c>
      <c r="E6481" s="32">
        <v>43186.424027777779</v>
      </c>
      <c r="F6481" s="32">
        <v>43207.431944444441</v>
      </c>
      <c r="G6481" s="31">
        <v>4</v>
      </c>
      <c r="H6481" s="31" t="s">
        <v>86</v>
      </c>
      <c r="I6481" s="31" t="s">
        <v>1090</v>
      </c>
      <c r="J6481" s="31" t="s">
        <v>93</v>
      </c>
      <c r="K6481" s="31" t="s">
        <v>1119</v>
      </c>
      <c r="L6481" s="31" t="s">
        <v>11881</v>
      </c>
      <c r="M6481" s="30" t="s">
        <v>11882</v>
      </c>
      <c r="N6481" s="23"/>
      <c r="O6481" s="23"/>
      <c r="P6481" s="24"/>
    </row>
    <row r="6482" spans="1:16" ht="12" customHeight="1" x14ac:dyDescent="0.2">
      <c r="A6482" s="31" t="s">
        <v>2415</v>
      </c>
      <c r="B6482" s="31" t="s">
        <v>2415</v>
      </c>
      <c r="C6482" s="31">
        <v>566211</v>
      </c>
      <c r="D6482" s="32">
        <v>43193.417824074073</v>
      </c>
      <c r="E6482" s="32">
        <v>43193.440046296295</v>
      </c>
      <c r="F6482" s="32">
        <v>43193.461342592593</v>
      </c>
      <c r="G6482" s="31">
        <v>4</v>
      </c>
      <c r="H6482" s="31" t="s">
        <v>86</v>
      </c>
      <c r="I6482" s="31" t="s">
        <v>1090</v>
      </c>
      <c r="J6482" s="31" t="s">
        <v>93</v>
      </c>
      <c r="K6482" s="31" t="s">
        <v>1119</v>
      </c>
      <c r="L6482" s="31" t="s">
        <v>11883</v>
      </c>
      <c r="M6482" s="30" t="s">
        <v>11884</v>
      </c>
      <c r="N6482" s="23"/>
      <c r="O6482" s="23"/>
      <c r="P6482" s="24"/>
    </row>
    <row r="6483" spans="1:16" ht="12" customHeight="1" x14ac:dyDescent="0.2">
      <c r="A6483" s="31" t="s">
        <v>2415</v>
      </c>
      <c r="B6483" s="31" t="s">
        <v>2415</v>
      </c>
      <c r="C6483" s="31">
        <v>567653</v>
      </c>
      <c r="D6483" s="32">
        <v>43199.54582175926</v>
      </c>
      <c r="E6483" s="32">
        <v>43199.550381944442</v>
      </c>
      <c r="F6483" s="32">
        <v>43199.658518518518</v>
      </c>
      <c r="G6483" s="31">
        <v>4</v>
      </c>
      <c r="H6483" s="31" t="s">
        <v>86</v>
      </c>
      <c r="I6483" s="31" t="s">
        <v>1090</v>
      </c>
      <c r="J6483" s="31" t="s">
        <v>93</v>
      </c>
      <c r="K6483" s="31" t="s">
        <v>1119</v>
      </c>
      <c r="L6483" s="31" t="s">
        <v>11885</v>
      </c>
      <c r="M6483" s="30" t="s">
        <v>11886</v>
      </c>
      <c r="N6483" s="23"/>
      <c r="O6483" s="23"/>
      <c r="P6483" s="24"/>
    </row>
    <row r="6484" spans="1:16" ht="12" customHeight="1" x14ac:dyDescent="0.2">
      <c r="A6484" s="31" t="s">
        <v>2415</v>
      </c>
      <c r="B6484" s="31" t="s">
        <v>2415</v>
      </c>
      <c r="C6484" s="31">
        <v>568985</v>
      </c>
      <c r="D6484" s="32">
        <v>43203.48704861111</v>
      </c>
      <c r="E6484" s="32">
        <v>43203.59684027778</v>
      </c>
      <c r="F6484" s="32">
        <v>43213.662511574075</v>
      </c>
      <c r="G6484" s="31">
        <v>4</v>
      </c>
      <c r="H6484" s="31" t="s">
        <v>86</v>
      </c>
      <c r="I6484" s="31" t="s">
        <v>1090</v>
      </c>
      <c r="J6484" s="31" t="s">
        <v>178</v>
      </c>
      <c r="K6484" s="31" t="s">
        <v>1119</v>
      </c>
      <c r="L6484" s="31" t="s">
        <v>11887</v>
      </c>
      <c r="M6484" s="30" t="s">
        <v>11888</v>
      </c>
      <c r="N6484" s="23"/>
      <c r="O6484" s="23"/>
      <c r="P6484" s="24"/>
    </row>
    <row r="6485" spans="1:16" ht="12" customHeight="1" x14ac:dyDescent="0.2">
      <c r="A6485" s="31" t="s">
        <v>2415</v>
      </c>
      <c r="B6485" s="31" t="s">
        <v>2415</v>
      </c>
      <c r="C6485" s="31">
        <v>568568</v>
      </c>
      <c r="D6485" s="32">
        <v>43202.526041666664</v>
      </c>
      <c r="E6485" s="32">
        <v>43203.359722222223</v>
      </c>
      <c r="F6485" s="32">
        <v>43203.519618055558</v>
      </c>
      <c r="G6485" s="31">
        <v>4</v>
      </c>
      <c r="H6485" s="31" t="s">
        <v>86</v>
      </c>
      <c r="I6485" s="31" t="s">
        <v>1090</v>
      </c>
      <c r="J6485" s="31" t="s">
        <v>178</v>
      </c>
      <c r="K6485" s="31" t="s">
        <v>1119</v>
      </c>
      <c r="L6485" s="31" t="s">
        <v>11889</v>
      </c>
      <c r="M6485" s="30" t="s">
        <v>11890</v>
      </c>
      <c r="N6485" s="23">
        <v>5884</v>
      </c>
      <c r="O6485" s="23"/>
      <c r="P6485" s="24" t="s">
        <v>1150</v>
      </c>
    </row>
    <row r="6486" spans="1:16" ht="12" customHeight="1" x14ac:dyDescent="0.2">
      <c r="A6486" s="31" t="s">
        <v>1088</v>
      </c>
      <c r="B6486" s="31" t="s">
        <v>2415</v>
      </c>
      <c r="C6486" s="31">
        <v>564547</v>
      </c>
      <c r="D6486" s="32">
        <v>43182.537395833337</v>
      </c>
      <c r="E6486" s="32">
        <v>43182.574999999997</v>
      </c>
      <c r="F6486" s="32">
        <v>43194.400381944448</v>
      </c>
      <c r="G6486" s="31">
        <v>4</v>
      </c>
      <c r="H6486" s="31" t="s">
        <v>86</v>
      </c>
      <c r="I6486" s="31" t="s">
        <v>1090</v>
      </c>
      <c r="J6486" s="31" t="s">
        <v>178</v>
      </c>
      <c r="K6486" s="31" t="s">
        <v>1119</v>
      </c>
      <c r="L6486" s="31" t="s">
        <v>11891</v>
      </c>
      <c r="M6486" s="30" t="s">
        <v>11892</v>
      </c>
      <c r="N6486" s="23"/>
      <c r="O6486" s="23"/>
      <c r="P6486" s="24"/>
    </row>
    <row r="6487" spans="1:16" ht="12" customHeight="1" x14ac:dyDescent="0.2">
      <c r="A6487" s="31" t="s">
        <v>2415</v>
      </c>
      <c r="B6487" s="31" t="s">
        <v>2415</v>
      </c>
      <c r="C6487" s="31">
        <v>573813</v>
      </c>
      <c r="D6487" s="32">
        <v>43220.503437500003</v>
      </c>
      <c r="E6487" s="32">
        <v>43220.546203703707</v>
      </c>
      <c r="F6487" s="32">
        <v>43220.563900462963</v>
      </c>
      <c r="G6487" s="31">
        <v>4</v>
      </c>
      <c r="H6487" s="31" t="s">
        <v>86</v>
      </c>
      <c r="I6487" s="31" t="s">
        <v>1090</v>
      </c>
      <c r="J6487" s="31" t="s">
        <v>178</v>
      </c>
      <c r="K6487" s="31" t="s">
        <v>1119</v>
      </c>
      <c r="L6487" s="31" t="s">
        <v>11893</v>
      </c>
      <c r="M6487" s="30" t="s">
        <v>11894</v>
      </c>
      <c r="N6487" s="23"/>
      <c r="O6487" s="23"/>
      <c r="P6487" s="24"/>
    </row>
    <row r="6488" spans="1:16" ht="12" customHeight="1" x14ac:dyDescent="0.2">
      <c r="A6488" s="31" t="s">
        <v>2415</v>
      </c>
      <c r="B6488" s="31" t="s">
        <v>2415</v>
      </c>
      <c r="C6488" s="31">
        <v>573810</v>
      </c>
      <c r="D6488" s="32">
        <v>43220.49858796296</v>
      </c>
      <c r="E6488" s="32">
        <v>43220.545856481483</v>
      </c>
      <c r="F6488" s="32">
        <v>43220.667361111111</v>
      </c>
      <c r="G6488" s="31">
        <v>4</v>
      </c>
      <c r="H6488" s="31" t="s">
        <v>86</v>
      </c>
      <c r="I6488" s="31" t="s">
        <v>1090</v>
      </c>
      <c r="J6488" s="31" t="s">
        <v>178</v>
      </c>
      <c r="K6488" s="31" t="s">
        <v>1119</v>
      </c>
      <c r="L6488" s="31" t="s">
        <v>11895</v>
      </c>
      <c r="M6488" s="30" t="s">
        <v>11896</v>
      </c>
      <c r="N6488" s="23"/>
      <c r="O6488" s="23"/>
      <c r="P6488" s="24"/>
    </row>
    <row r="6489" spans="1:16" ht="12" customHeight="1" x14ac:dyDescent="0.2">
      <c r="A6489" s="31" t="s">
        <v>1088</v>
      </c>
      <c r="B6489" s="31" t="s">
        <v>2415</v>
      </c>
      <c r="C6489" s="31">
        <v>562516</v>
      </c>
      <c r="D6489" s="32">
        <v>43173.77851851852</v>
      </c>
      <c r="E6489" s="32">
        <v>43179.633333333331</v>
      </c>
      <c r="F6489" s="32">
        <v>43207.686215277776</v>
      </c>
      <c r="G6489" s="31">
        <v>4</v>
      </c>
      <c r="H6489" s="31" t="s">
        <v>86</v>
      </c>
      <c r="I6489" s="31" t="s">
        <v>1420</v>
      </c>
      <c r="J6489" s="31" t="s">
        <v>384</v>
      </c>
      <c r="K6489" s="31" t="s">
        <v>1119</v>
      </c>
      <c r="L6489" s="31" t="s">
        <v>11897</v>
      </c>
      <c r="M6489" s="30" t="s">
        <v>11898</v>
      </c>
      <c r="N6489" s="23"/>
      <c r="O6489" s="23"/>
      <c r="P6489" s="24"/>
    </row>
    <row r="6490" spans="1:16" ht="12" customHeight="1" x14ac:dyDescent="0.2">
      <c r="A6490" s="31" t="s">
        <v>2415</v>
      </c>
      <c r="B6490" s="31" t="s">
        <v>2415</v>
      </c>
      <c r="C6490" s="31">
        <v>573241</v>
      </c>
      <c r="D6490" s="32">
        <v>43217.388773148145</v>
      </c>
      <c r="E6490" s="32">
        <v>43217.413888888892</v>
      </c>
      <c r="F6490" s="32">
        <v>43220.586064814815</v>
      </c>
      <c r="G6490" s="31">
        <v>3</v>
      </c>
      <c r="H6490" s="31" t="s">
        <v>86</v>
      </c>
      <c r="I6490" s="31" t="s">
        <v>1090</v>
      </c>
      <c r="J6490" s="31" t="s">
        <v>384</v>
      </c>
      <c r="K6490" s="31" t="s">
        <v>1119</v>
      </c>
      <c r="L6490" s="31" t="s">
        <v>11899</v>
      </c>
      <c r="M6490" s="30" t="s">
        <v>11900</v>
      </c>
      <c r="N6490" s="23"/>
      <c r="O6490" s="23"/>
      <c r="P6490" s="24"/>
    </row>
    <row r="6491" spans="1:16" ht="12" customHeight="1" x14ac:dyDescent="0.2">
      <c r="A6491" s="31" t="s">
        <v>2415</v>
      </c>
      <c r="B6491" s="31" t="s">
        <v>2415</v>
      </c>
      <c r="C6491" s="31">
        <v>566991</v>
      </c>
      <c r="D6491" s="32">
        <v>43195.599745370368</v>
      </c>
      <c r="E6491" s="32">
        <v>43195.601388888892</v>
      </c>
      <c r="F6491" s="32">
        <v>43196.664583333331</v>
      </c>
      <c r="G6491" s="31">
        <v>4</v>
      </c>
      <c r="H6491" s="31" t="s">
        <v>86</v>
      </c>
      <c r="I6491" s="31" t="s">
        <v>1090</v>
      </c>
      <c r="J6491" s="31" t="s">
        <v>384</v>
      </c>
      <c r="K6491" s="31" t="s">
        <v>1119</v>
      </c>
      <c r="L6491" s="31" t="s">
        <v>11901</v>
      </c>
      <c r="M6491" s="30" t="s">
        <v>11902</v>
      </c>
      <c r="N6491" s="23"/>
      <c r="O6491" s="23"/>
      <c r="P6491" s="24"/>
    </row>
    <row r="6492" spans="1:16" ht="12" customHeight="1" x14ac:dyDescent="0.2">
      <c r="A6492" s="31" t="s">
        <v>1088</v>
      </c>
      <c r="B6492" s="31" t="s">
        <v>2415</v>
      </c>
      <c r="C6492" s="31">
        <v>563956</v>
      </c>
      <c r="D6492" s="32">
        <v>43180.459409722222</v>
      </c>
      <c r="E6492" s="32">
        <v>43180.50409722222</v>
      </c>
      <c r="F6492" s="32">
        <v>43207.688217592593</v>
      </c>
      <c r="G6492" s="31">
        <v>4</v>
      </c>
      <c r="H6492" s="31" t="s">
        <v>86</v>
      </c>
      <c r="I6492" s="31" t="s">
        <v>1420</v>
      </c>
      <c r="J6492" s="31" t="s">
        <v>384</v>
      </c>
      <c r="K6492" s="31" t="s">
        <v>1119</v>
      </c>
      <c r="L6492" s="31" t="s">
        <v>11903</v>
      </c>
      <c r="M6492" s="30" t="s">
        <v>11904</v>
      </c>
      <c r="N6492" s="23"/>
      <c r="O6492" s="23"/>
      <c r="P6492" s="24"/>
    </row>
    <row r="6493" spans="1:16" ht="12" customHeight="1" x14ac:dyDescent="0.2">
      <c r="A6493" s="31" t="s">
        <v>2415</v>
      </c>
      <c r="B6493" s="31" t="s">
        <v>2415</v>
      </c>
      <c r="C6493" s="31">
        <v>565995</v>
      </c>
      <c r="D6493" s="32">
        <v>43192.296620370369</v>
      </c>
      <c r="E6493" s="32">
        <v>43192.345138888886</v>
      </c>
      <c r="F6493" s="32">
        <v>43192.37228009259</v>
      </c>
      <c r="G6493" s="31">
        <v>4</v>
      </c>
      <c r="H6493" s="31" t="s">
        <v>86</v>
      </c>
      <c r="I6493" s="31" t="s">
        <v>1090</v>
      </c>
      <c r="J6493" s="31" t="s">
        <v>384</v>
      </c>
      <c r="K6493" s="31" t="s">
        <v>1119</v>
      </c>
      <c r="L6493" s="31" t="s">
        <v>1866</v>
      </c>
      <c r="M6493" s="30" t="s">
        <v>11905</v>
      </c>
      <c r="N6493" s="23"/>
      <c r="O6493" s="23"/>
      <c r="P6493" s="24"/>
    </row>
    <row r="6494" spans="1:16" ht="12" customHeight="1" x14ac:dyDescent="0.2">
      <c r="A6494" s="31" t="s">
        <v>2415</v>
      </c>
      <c r="B6494" s="31" t="s">
        <v>2415</v>
      </c>
      <c r="C6494" s="31">
        <v>565954</v>
      </c>
      <c r="D6494" s="32">
        <v>43190.991527777776</v>
      </c>
      <c r="E6494" s="32">
        <v>43191.188194444447</v>
      </c>
      <c r="F6494" s="32">
        <v>43191.428935185184</v>
      </c>
      <c r="G6494" s="31">
        <v>2</v>
      </c>
      <c r="H6494" s="31" t="s">
        <v>86</v>
      </c>
      <c r="I6494" s="31" t="s">
        <v>1090</v>
      </c>
      <c r="J6494" s="31" t="s">
        <v>384</v>
      </c>
      <c r="K6494" s="31" t="s">
        <v>1119</v>
      </c>
      <c r="L6494" s="31" t="s">
        <v>1866</v>
      </c>
      <c r="M6494" s="30" t="s">
        <v>11906</v>
      </c>
      <c r="N6494" s="23">
        <v>5867</v>
      </c>
      <c r="O6494" s="23"/>
      <c r="P6494" s="24" t="s">
        <v>1150</v>
      </c>
    </row>
    <row r="6495" spans="1:16" ht="12" customHeight="1" x14ac:dyDescent="0.2">
      <c r="A6495" s="31" t="s">
        <v>1088</v>
      </c>
      <c r="B6495" s="31" t="s">
        <v>2415</v>
      </c>
      <c r="C6495" s="31">
        <v>565256</v>
      </c>
      <c r="D6495" s="32">
        <v>43186.59171296296</v>
      </c>
      <c r="E6495" s="32">
        <v>43186.645138888889</v>
      </c>
      <c r="F6495" s="32">
        <v>43196.370289351849</v>
      </c>
      <c r="G6495" s="31">
        <v>4</v>
      </c>
      <c r="H6495" s="31" t="s">
        <v>86</v>
      </c>
      <c r="I6495" s="31" t="s">
        <v>1090</v>
      </c>
      <c r="J6495" s="31" t="s">
        <v>384</v>
      </c>
      <c r="K6495" s="31" t="s">
        <v>1119</v>
      </c>
      <c r="L6495" s="31" t="s">
        <v>11907</v>
      </c>
      <c r="M6495" s="30" t="s">
        <v>11908</v>
      </c>
      <c r="N6495" s="23"/>
      <c r="O6495" s="23"/>
      <c r="P6495" s="24"/>
    </row>
    <row r="6496" spans="1:16" ht="12" customHeight="1" x14ac:dyDescent="0.2">
      <c r="A6496" s="31" t="s">
        <v>2415</v>
      </c>
      <c r="B6496" s="31" t="s">
        <v>2415</v>
      </c>
      <c r="C6496" s="31">
        <v>569368</v>
      </c>
      <c r="D6496" s="32">
        <v>43206.410081018519</v>
      </c>
      <c r="E6496" s="32">
        <v>43206.431793981479</v>
      </c>
      <c r="F6496" s="32">
        <v>43208.5778587963</v>
      </c>
      <c r="G6496" s="31">
        <v>4</v>
      </c>
      <c r="H6496" s="31" t="s">
        <v>86</v>
      </c>
      <c r="I6496" s="31" t="s">
        <v>1090</v>
      </c>
      <c r="J6496" s="31" t="s">
        <v>384</v>
      </c>
      <c r="K6496" s="31" t="s">
        <v>1119</v>
      </c>
      <c r="L6496" s="31" t="s">
        <v>11909</v>
      </c>
      <c r="M6496" s="30" t="s">
        <v>11910</v>
      </c>
      <c r="N6496" s="23"/>
      <c r="O6496" s="23"/>
      <c r="P6496" s="24"/>
    </row>
    <row r="6497" spans="1:16" ht="12" customHeight="1" x14ac:dyDescent="0.2">
      <c r="A6497" s="31" t="s">
        <v>2415</v>
      </c>
      <c r="B6497" s="31" t="s">
        <v>2415</v>
      </c>
      <c r="C6497" s="31">
        <v>568270</v>
      </c>
      <c r="D6497" s="32">
        <v>43201.57230324074</v>
      </c>
      <c r="E6497" s="32">
        <v>43201.603807870371</v>
      </c>
      <c r="F6497" s="32">
        <v>43216.524629629632</v>
      </c>
      <c r="G6497" s="31">
        <v>4</v>
      </c>
      <c r="H6497" s="31" t="s">
        <v>86</v>
      </c>
      <c r="I6497" s="31" t="s">
        <v>1090</v>
      </c>
      <c r="J6497" s="31" t="s">
        <v>384</v>
      </c>
      <c r="K6497" s="31" t="s">
        <v>1119</v>
      </c>
      <c r="L6497" s="31" t="s">
        <v>11911</v>
      </c>
      <c r="M6497" s="30" t="s">
        <v>11912</v>
      </c>
      <c r="N6497" s="23"/>
      <c r="O6497" s="23"/>
      <c r="P6497" s="24"/>
    </row>
    <row r="6498" spans="1:16" ht="12" customHeight="1" x14ac:dyDescent="0.2">
      <c r="A6498" s="31" t="s">
        <v>1088</v>
      </c>
      <c r="B6498" s="31" t="s">
        <v>2415</v>
      </c>
      <c r="C6498" s="31">
        <v>563960</v>
      </c>
      <c r="D6498" s="32">
        <v>43180.46303240741</v>
      </c>
      <c r="E6498" s="32">
        <v>43180.504363425927</v>
      </c>
      <c r="F6498" s="32">
        <v>43207.687685185185</v>
      </c>
      <c r="G6498" s="31">
        <v>4</v>
      </c>
      <c r="H6498" s="31" t="s">
        <v>86</v>
      </c>
      <c r="I6498" s="31" t="s">
        <v>1420</v>
      </c>
      <c r="J6498" s="31" t="s">
        <v>384</v>
      </c>
      <c r="K6498" s="31" t="s">
        <v>1119</v>
      </c>
      <c r="L6498" s="31" t="s">
        <v>11913</v>
      </c>
      <c r="M6498" s="30" t="s">
        <v>11914</v>
      </c>
      <c r="N6498" s="23"/>
      <c r="O6498" s="23"/>
      <c r="P6498" s="24"/>
    </row>
    <row r="6499" spans="1:16" ht="12" customHeight="1" x14ac:dyDescent="0.2">
      <c r="A6499" s="31" t="s">
        <v>1088</v>
      </c>
      <c r="B6499" s="31" t="s">
        <v>2415</v>
      </c>
      <c r="C6499" s="31">
        <v>563667</v>
      </c>
      <c r="D6499" s="32">
        <v>43179.499039351853</v>
      </c>
      <c r="E6499" s="32">
        <v>43179.630104166667</v>
      </c>
      <c r="F6499" s="32">
        <v>43207.685613425929</v>
      </c>
      <c r="G6499" s="31">
        <v>4</v>
      </c>
      <c r="H6499" s="31" t="s">
        <v>86</v>
      </c>
      <c r="I6499" s="31" t="s">
        <v>1420</v>
      </c>
      <c r="J6499" s="31" t="s">
        <v>384</v>
      </c>
      <c r="K6499" s="31" t="s">
        <v>1119</v>
      </c>
      <c r="L6499" s="31" t="s">
        <v>11915</v>
      </c>
      <c r="M6499" s="30" t="s">
        <v>11916</v>
      </c>
      <c r="N6499" s="23"/>
      <c r="O6499" s="23"/>
      <c r="P6499" s="24"/>
    </row>
    <row r="6500" spans="1:16" ht="12" customHeight="1" x14ac:dyDescent="0.2">
      <c r="A6500" s="31" t="s">
        <v>1088</v>
      </c>
      <c r="B6500" s="31" t="s">
        <v>2415</v>
      </c>
      <c r="C6500" s="31">
        <v>562517</v>
      </c>
      <c r="D6500" s="32">
        <v>43173.780162037037</v>
      </c>
      <c r="E6500" s="32">
        <v>43179.632638888892</v>
      </c>
      <c r="F6500" s="32">
        <v>43207.687175925923</v>
      </c>
      <c r="G6500" s="31">
        <v>4</v>
      </c>
      <c r="H6500" s="31" t="s">
        <v>86</v>
      </c>
      <c r="I6500" s="31" t="s">
        <v>1420</v>
      </c>
      <c r="J6500" s="31" t="s">
        <v>384</v>
      </c>
      <c r="K6500" s="31" t="s">
        <v>1119</v>
      </c>
      <c r="L6500" s="31" t="s">
        <v>11917</v>
      </c>
      <c r="M6500" s="30" t="s">
        <v>11918</v>
      </c>
      <c r="N6500" s="23"/>
      <c r="O6500" s="23"/>
      <c r="P6500" s="24"/>
    </row>
    <row r="6501" spans="1:16" ht="12" customHeight="1" x14ac:dyDescent="0.2">
      <c r="A6501" s="31" t="s">
        <v>2415</v>
      </c>
      <c r="B6501" s="31" t="s">
        <v>2415</v>
      </c>
      <c r="C6501" s="31">
        <v>566504</v>
      </c>
      <c r="D6501" s="32">
        <v>43194.366979166669</v>
      </c>
      <c r="E6501" s="32">
        <v>43194.475324074076</v>
      </c>
      <c r="F6501" s="32">
        <v>43194.6250462963</v>
      </c>
      <c r="G6501" s="31">
        <v>4</v>
      </c>
      <c r="H6501" s="31" t="s">
        <v>86</v>
      </c>
      <c r="I6501" s="31" t="s">
        <v>1090</v>
      </c>
      <c r="J6501" s="31" t="s">
        <v>4981</v>
      </c>
      <c r="K6501" s="31" t="s">
        <v>1119</v>
      </c>
      <c r="L6501" s="31" t="s">
        <v>11919</v>
      </c>
      <c r="M6501" s="30" t="s">
        <v>11920</v>
      </c>
      <c r="N6501" s="23"/>
      <c r="O6501" s="23"/>
      <c r="P6501" s="24"/>
    </row>
    <row r="6502" spans="1:16" ht="12" customHeight="1" x14ac:dyDescent="0.2">
      <c r="A6502" s="31" t="s">
        <v>2415</v>
      </c>
      <c r="B6502" s="31" t="s">
        <v>2415</v>
      </c>
      <c r="C6502" s="31">
        <v>568424</v>
      </c>
      <c r="D6502" s="32">
        <v>43202.34033564815</v>
      </c>
      <c r="E6502" s="32">
        <v>43202.401388888888</v>
      </c>
      <c r="F6502" s="32">
        <v>43206.350694444445</v>
      </c>
      <c r="G6502" s="31">
        <v>4</v>
      </c>
      <c r="H6502" s="31" t="s">
        <v>86</v>
      </c>
      <c r="I6502" s="31" t="s">
        <v>1090</v>
      </c>
      <c r="J6502" s="31" t="s">
        <v>348</v>
      </c>
      <c r="K6502" s="31" t="s">
        <v>1119</v>
      </c>
      <c r="L6502" s="31" t="s">
        <v>11921</v>
      </c>
      <c r="M6502" s="30" t="s">
        <v>11922</v>
      </c>
      <c r="N6502" s="23"/>
      <c r="O6502" s="23"/>
      <c r="P6502" s="24"/>
    </row>
    <row r="6503" spans="1:16" ht="12" customHeight="1" x14ac:dyDescent="0.2">
      <c r="A6503" s="31" t="s">
        <v>2415</v>
      </c>
      <c r="B6503" s="31" t="s">
        <v>2415</v>
      </c>
      <c r="C6503" s="31">
        <v>566772</v>
      </c>
      <c r="D6503" s="32">
        <v>43195.288622685184</v>
      </c>
      <c r="E6503" s="32">
        <v>43199.379328703704</v>
      </c>
      <c r="F6503" s="32">
        <v>43203.607638888891</v>
      </c>
      <c r="G6503" s="31">
        <v>4</v>
      </c>
      <c r="H6503" s="31" t="s">
        <v>86</v>
      </c>
      <c r="I6503" s="31" t="s">
        <v>1138</v>
      </c>
      <c r="J6503" s="31" t="s">
        <v>4283</v>
      </c>
      <c r="K6503" s="31" t="s">
        <v>42</v>
      </c>
      <c r="L6503" s="31" t="s">
        <v>11923</v>
      </c>
      <c r="M6503" s="30" t="s">
        <v>11924</v>
      </c>
      <c r="N6503" s="23"/>
      <c r="O6503" s="23"/>
      <c r="P6503" s="24"/>
    </row>
    <row r="6504" spans="1:16" ht="12" customHeight="1" x14ac:dyDescent="0.2">
      <c r="A6504" s="31" t="s">
        <v>2415</v>
      </c>
      <c r="B6504" s="31" t="s">
        <v>2415</v>
      </c>
      <c r="C6504" s="31">
        <v>569558</v>
      </c>
      <c r="D6504" s="32">
        <v>43206.613310185188</v>
      </c>
      <c r="E6504" s="32">
        <v>43206.618032407408</v>
      </c>
      <c r="F6504" s="32">
        <v>43207.56050925926</v>
      </c>
      <c r="G6504" s="31">
        <v>4</v>
      </c>
      <c r="H6504" s="31" t="s">
        <v>86</v>
      </c>
      <c r="I6504" s="31" t="s">
        <v>1090</v>
      </c>
      <c r="J6504" s="31" t="s">
        <v>1449</v>
      </c>
      <c r="K6504" s="31" t="s">
        <v>1119</v>
      </c>
      <c r="L6504" s="31" t="s">
        <v>11925</v>
      </c>
      <c r="M6504" s="30" t="s">
        <v>11926</v>
      </c>
      <c r="N6504" s="23"/>
      <c r="O6504" s="23"/>
      <c r="P6504" s="24"/>
    </row>
    <row r="6505" spans="1:16" ht="12" customHeight="1" x14ac:dyDescent="0.2">
      <c r="A6505" s="31" t="s">
        <v>2415</v>
      </c>
      <c r="B6505" s="31" t="s">
        <v>2415</v>
      </c>
      <c r="C6505" s="31">
        <v>570600</v>
      </c>
      <c r="D6505" s="32">
        <v>43209.399016203701</v>
      </c>
      <c r="E6505" s="32">
        <v>43209.407094907408</v>
      </c>
      <c r="F6505" s="32">
        <v>43209.415682870371</v>
      </c>
      <c r="G6505" s="31">
        <v>4</v>
      </c>
      <c r="H6505" s="31" t="s">
        <v>86</v>
      </c>
      <c r="I6505" s="31" t="s">
        <v>1090</v>
      </c>
      <c r="J6505" s="31" t="s">
        <v>1449</v>
      </c>
      <c r="K6505" s="31" t="s">
        <v>1119</v>
      </c>
      <c r="L6505" s="31" t="s">
        <v>11927</v>
      </c>
      <c r="M6505" s="30" t="s">
        <v>11928</v>
      </c>
      <c r="N6505" s="23"/>
      <c r="O6505" s="23"/>
      <c r="P6505" s="24"/>
    </row>
    <row r="6506" spans="1:16" ht="12" customHeight="1" x14ac:dyDescent="0.2">
      <c r="A6506" s="31" t="s">
        <v>2415</v>
      </c>
      <c r="B6506" s="31" t="s">
        <v>2415</v>
      </c>
      <c r="C6506" s="31">
        <v>572755</v>
      </c>
      <c r="D6506" s="32">
        <v>43216.372106481482</v>
      </c>
      <c r="E6506" s="32">
        <v>43216.381585648145</v>
      </c>
      <c r="F6506" s="32">
        <v>43216.38244212963</v>
      </c>
      <c r="G6506" s="31">
        <v>4</v>
      </c>
      <c r="H6506" s="31" t="s">
        <v>86</v>
      </c>
      <c r="I6506" s="31" t="s">
        <v>1090</v>
      </c>
      <c r="J6506" s="31" t="s">
        <v>1449</v>
      </c>
      <c r="K6506" s="31" t="s">
        <v>1119</v>
      </c>
      <c r="L6506" s="31" t="s">
        <v>11176</v>
      </c>
      <c r="M6506" s="30" t="s">
        <v>7187</v>
      </c>
      <c r="N6506" s="23"/>
      <c r="O6506" s="23"/>
      <c r="P6506" s="24"/>
    </row>
    <row r="6507" spans="1:16" ht="12" customHeight="1" x14ac:dyDescent="0.2">
      <c r="A6507" s="31" t="s">
        <v>2415</v>
      </c>
      <c r="B6507" s="31" t="s">
        <v>2415</v>
      </c>
      <c r="C6507" s="31">
        <v>570725</v>
      </c>
      <c r="D6507" s="32">
        <v>43209.54482638889</v>
      </c>
      <c r="E6507" s="32">
        <v>43209.553668981483</v>
      </c>
      <c r="F6507" s="32">
        <v>43213.646979166668</v>
      </c>
      <c r="G6507" s="31">
        <v>4</v>
      </c>
      <c r="H6507" s="31" t="s">
        <v>86</v>
      </c>
      <c r="I6507" s="31" t="s">
        <v>1090</v>
      </c>
      <c r="J6507" s="31" t="s">
        <v>1449</v>
      </c>
      <c r="K6507" s="31" t="s">
        <v>1119</v>
      </c>
      <c r="L6507" s="31" t="s">
        <v>11177</v>
      </c>
      <c r="M6507" s="30" t="s">
        <v>11929</v>
      </c>
      <c r="N6507" s="23"/>
      <c r="O6507" s="23"/>
      <c r="P6507" s="24"/>
    </row>
    <row r="6508" spans="1:16" ht="12" customHeight="1" x14ac:dyDescent="0.2">
      <c r="A6508" s="31" t="s">
        <v>2415</v>
      </c>
      <c r="B6508" s="31" t="s">
        <v>2415</v>
      </c>
      <c r="C6508" s="31">
        <v>567151</v>
      </c>
      <c r="D6508" s="32">
        <v>43196.414340277777</v>
      </c>
      <c r="E6508" s="32">
        <v>43196.441134259258</v>
      </c>
      <c r="F6508" s="32">
        <v>43196.441620370373</v>
      </c>
      <c r="G6508" s="31">
        <v>4</v>
      </c>
      <c r="H6508" s="31" t="s">
        <v>86</v>
      </c>
      <c r="I6508" s="31" t="s">
        <v>1090</v>
      </c>
      <c r="J6508" s="31" t="s">
        <v>1449</v>
      </c>
      <c r="K6508" s="31" t="s">
        <v>1119</v>
      </c>
      <c r="L6508" s="31" t="s">
        <v>4015</v>
      </c>
      <c r="M6508" s="30" t="s">
        <v>11930</v>
      </c>
      <c r="N6508" s="23"/>
      <c r="O6508" s="23"/>
      <c r="P6508" s="24"/>
    </row>
    <row r="6509" spans="1:16" ht="12" customHeight="1" x14ac:dyDescent="0.2">
      <c r="A6509" s="31" t="s">
        <v>2415</v>
      </c>
      <c r="B6509" s="31" t="s">
        <v>2415</v>
      </c>
      <c r="C6509" s="31">
        <v>566593</v>
      </c>
      <c r="D6509" s="32">
        <v>43194.445486111108</v>
      </c>
      <c r="E6509" s="32">
        <v>43194.453113425923</v>
      </c>
      <c r="F6509" s="32">
        <v>43194.462395833332</v>
      </c>
      <c r="G6509" s="31">
        <v>4</v>
      </c>
      <c r="H6509" s="31" t="s">
        <v>86</v>
      </c>
      <c r="I6509" s="31" t="s">
        <v>1090</v>
      </c>
      <c r="J6509" s="31" t="s">
        <v>1449</v>
      </c>
      <c r="K6509" s="31" t="s">
        <v>1119</v>
      </c>
      <c r="L6509" s="31" t="s">
        <v>4015</v>
      </c>
      <c r="M6509" s="30" t="s">
        <v>7187</v>
      </c>
      <c r="N6509" s="23"/>
      <c r="O6509" s="23"/>
      <c r="P6509" s="24"/>
    </row>
    <row r="6510" spans="1:16" ht="12" customHeight="1" x14ac:dyDescent="0.2">
      <c r="A6510" s="31" t="s">
        <v>2415</v>
      </c>
      <c r="B6510" s="31" t="s">
        <v>2415</v>
      </c>
      <c r="C6510" s="31">
        <v>569557</v>
      </c>
      <c r="D6510" s="32">
        <v>43206.61173611111</v>
      </c>
      <c r="E6510" s="32">
        <v>43206.631111111114</v>
      </c>
      <c r="F6510" s="32">
        <v>43206.637384259258</v>
      </c>
      <c r="G6510" s="31">
        <v>4</v>
      </c>
      <c r="H6510" s="31" t="s">
        <v>86</v>
      </c>
      <c r="I6510" s="31" t="s">
        <v>1090</v>
      </c>
      <c r="J6510" s="31" t="s">
        <v>1449</v>
      </c>
      <c r="K6510" s="31" t="s">
        <v>1119</v>
      </c>
      <c r="L6510" s="31" t="s">
        <v>11931</v>
      </c>
      <c r="M6510" s="30" t="s">
        <v>11932</v>
      </c>
      <c r="N6510" s="23"/>
      <c r="O6510" s="23"/>
      <c r="P6510" s="24"/>
    </row>
    <row r="6511" spans="1:16" ht="12" customHeight="1" x14ac:dyDescent="0.2">
      <c r="A6511" s="31" t="s">
        <v>2415</v>
      </c>
      <c r="B6511" s="31" t="s">
        <v>2415</v>
      </c>
      <c r="C6511" s="31">
        <v>572842</v>
      </c>
      <c r="D6511" s="32">
        <v>43216.443437499998</v>
      </c>
      <c r="E6511" s="32">
        <v>43216.447916666664</v>
      </c>
      <c r="F6511" s="32">
        <v>43216.530555555553</v>
      </c>
      <c r="G6511" s="31">
        <v>4</v>
      </c>
      <c r="H6511" s="31" t="s">
        <v>86</v>
      </c>
      <c r="I6511" s="31" t="s">
        <v>1090</v>
      </c>
      <c r="J6511" s="31" t="s">
        <v>1449</v>
      </c>
      <c r="K6511" s="31" t="s">
        <v>1119</v>
      </c>
      <c r="L6511" s="31" t="s">
        <v>11933</v>
      </c>
      <c r="M6511" s="30" t="s">
        <v>11934</v>
      </c>
      <c r="N6511" s="23"/>
      <c r="O6511" s="23"/>
      <c r="P6511" s="24"/>
    </row>
    <row r="6512" spans="1:16" ht="12" customHeight="1" x14ac:dyDescent="0.2">
      <c r="A6512" s="31" t="s">
        <v>2415</v>
      </c>
      <c r="B6512" s="31" t="s">
        <v>2415</v>
      </c>
      <c r="C6512" s="31">
        <v>566606</v>
      </c>
      <c r="D6512" s="32">
        <v>43194.457951388889</v>
      </c>
      <c r="E6512" s="32">
        <v>43194.481944444444</v>
      </c>
      <c r="F6512" s="32">
        <v>43194.484675925924</v>
      </c>
      <c r="G6512" s="31">
        <v>4</v>
      </c>
      <c r="H6512" s="31" t="s">
        <v>86</v>
      </c>
      <c r="I6512" s="31" t="s">
        <v>1090</v>
      </c>
      <c r="J6512" s="31" t="s">
        <v>1449</v>
      </c>
      <c r="K6512" s="31" t="s">
        <v>1119</v>
      </c>
      <c r="L6512" s="31" t="s">
        <v>11199</v>
      </c>
      <c r="M6512" s="30" t="s">
        <v>11935</v>
      </c>
      <c r="N6512" s="23"/>
      <c r="O6512" s="23"/>
      <c r="P6512" s="24"/>
    </row>
    <row r="6513" spans="1:16" ht="12" customHeight="1" x14ac:dyDescent="0.2">
      <c r="A6513" s="31" t="s">
        <v>2415</v>
      </c>
      <c r="B6513" s="31" t="s">
        <v>2415</v>
      </c>
      <c r="C6513" s="31">
        <v>567362</v>
      </c>
      <c r="D6513" s="32">
        <v>43199.260474537034</v>
      </c>
      <c r="E6513" s="32">
        <v>43200.488888888889</v>
      </c>
      <c r="F6513" s="32">
        <v>43201.234675925924</v>
      </c>
      <c r="G6513" s="31">
        <v>4</v>
      </c>
      <c r="H6513" s="31" t="s">
        <v>86</v>
      </c>
      <c r="I6513" s="31" t="s">
        <v>1090</v>
      </c>
      <c r="J6513" s="31" t="s">
        <v>5944</v>
      </c>
      <c r="K6513" s="31" t="s">
        <v>42</v>
      </c>
      <c r="L6513" s="31" t="s">
        <v>4201</v>
      </c>
      <c r="M6513" s="30" t="s">
        <v>11936</v>
      </c>
      <c r="N6513" s="23"/>
      <c r="O6513" s="23"/>
      <c r="P6513" s="24"/>
    </row>
    <row r="6514" spans="1:16" ht="12" customHeight="1" x14ac:dyDescent="0.2">
      <c r="A6514" s="31" t="s">
        <v>2415</v>
      </c>
      <c r="B6514" s="31" t="s">
        <v>2415</v>
      </c>
      <c r="C6514" s="31">
        <v>566038</v>
      </c>
      <c r="D6514" s="32">
        <v>43193.260671296295</v>
      </c>
      <c r="E6514" s="32">
        <v>43193.452465277776</v>
      </c>
      <c r="F6514" s="32">
        <v>43195.234768518516</v>
      </c>
      <c r="G6514" s="31">
        <v>4</v>
      </c>
      <c r="H6514" s="31" t="s">
        <v>86</v>
      </c>
      <c r="I6514" s="31" t="s">
        <v>1090</v>
      </c>
      <c r="J6514" s="31" t="s">
        <v>5944</v>
      </c>
      <c r="K6514" s="31" t="s">
        <v>42</v>
      </c>
      <c r="L6514" s="31" t="s">
        <v>4201</v>
      </c>
      <c r="M6514" s="30" t="s">
        <v>11937</v>
      </c>
      <c r="N6514" s="23"/>
      <c r="O6514" s="23"/>
      <c r="P6514" s="24"/>
    </row>
    <row r="6515" spans="1:16" ht="12" customHeight="1" x14ac:dyDescent="0.2">
      <c r="A6515" s="31" t="s">
        <v>2415</v>
      </c>
      <c r="B6515" s="31" t="s">
        <v>2415</v>
      </c>
      <c r="C6515" s="31">
        <v>572782</v>
      </c>
      <c r="D6515" s="32">
        <v>43216.400173611109</v>
      </c>
      <c r="E6515" s="32">
        <v>43216.468055555553</v>
      </c>
      <c r="F6515" s="32">
        <v>43216.600243055553</v>
      </c>
      <c r="G6515" s="31">
        <v>4</v>
      </c>
      <c r="H6515" s="31" t="s">
        <v>86</v>
      </c>
      <c r="I6515" s="31" t="s">
        <v>1090</v>
      </c>
      <c r="J6515" s="31" t="s">
        <v>1163</v>
      </c>
      <c r="K6515" s="31" t="s">
        <v>1119</v>
      </c>
      <c r="L6515" s="31" t="s">
        <v>11638</v>
      </c>
      <c r="M6515" s="30" t="s">
        <v>11938</v>
      </c>
      <c r="N6515" s="23"/>
      <c r="O6515" s="23"/>
      <c r="P6515" s="24"/>
    </row>
    <row r="6516" spans="1:16" ht="12" customHeight="1" x14ac:dyDescent="0.2">
      <c r="A6516" s="31" t="s">
        <v>1088</v>
      </c>
      <c r="B6516" s="31" t="s">
        <v>2415</v>
      </c>
      <c r="C6516" s="31">
        <v>564595</v>
      </c>
      <c r="D6516" s="32">
        <v>43182.634236111109</v>
      </c>
      <c r="E6516" s="32">
        <v>43182.942361111112</v>
      </c>
      <c r="F6516" s="32">
        <v>43199.404861111114</v>
      </c>
      <c r="G6516" s="31">
        <v>4</v>
      </c>
      <c r="H6516" s="31" t="s">
        <v>86</v>
      </c>
      <c r="I6516" s="31" t="s">
        <v>1875</v>
      </c>
      <c r="J6516" s="31" t="s">
        <v>1122</v>
      </c>
      <c r="K6516" s="31" t="s">
        <v>1119</v>
      </c>
      <c r="L6516" s="31" t="s">
        <v>11939</v>
      </c>
      <c r="M6516" s="30" t="s">
        <v>11940</v>
      </c>
      <c r="N6516" s="23"/>
      <c r="O6516" s="23"/>
      <c r="P6516" s="24"/>
    </row>
    <row r="6517" spans="1:16" ht="12" customHeight="1" x14ac:dyDescent="0.2">
      <c r="A6517" s="31" t="s">
        <v>2415</v>
      </c>
      <c r="B6517" s="31" t="s">
        <v>2415</v>
      </c>
      <c r="C6517" s="31">
        <v>568303</v>
      </c>
      <c r="D6517" s="32">
        <v>43201.614895833336</v>
      </c>
      <c r="E6517" s="32">
        <v>43203.335416666669</v>
      </c>
      <c r="F6517" s="32">
        <v>43216.409629629627</v>
      </c>
      <c r="G6517" s="31">
        <v>4</v>
      </c>
      <c r="H6517" s="31" t="s">
        <v>86</v>
      </c>
      <c r="I6517" s="31" t="s">
        <v>1090</v>
      </c>
      <c r="J6517" s="31" t="s">
        <v>1122</v>
      </c>
      <c r="K6517" s="31" t="s">
        <v>1119</v>
      </c>
      <c r="L6517" s="31" t="s">
        <v>11941</v>
      </c>
      <c r="M6517" s="30" t="s">
        <v>11942</v>
      </c>
      <c r="N6517" s="23"/>
      <c r="O6517" s="23"/>
      <c r="P6517" s="24"/>
    </row>
    <row r="6518" spans="1:16" ht="12" customHeight="1" x14ac:dyDescent="0.2">
      <c r="A6518" s="31" t="s">
        <v>2415</v>
      </c>
      <c r="B6518" s="31" t="s">
        <v>2415</v>
      </c>
      <c r="C6518" s="31">
        <v>571473</v>
      </c>
      <c r="D6518" s="32">
        <v>43213.405046296299</v>
      </c>
      <c r="E6518" s="32">
        <v>43213.576331018521</v>
      </c>
      <c r="F6518" s="32">
        <v>43214.799386574072</v>
      </c>
      <c r="G6518" s="31">
        <v>4</v>
      </c>
      <c r="H6518" s="31" t="s">
        <v>86</v>
      </c>
      <c r="I6518" s="31" t="s">
        <v>1090</v>
      </c>
      <c r="J6518" s="31" t="s">
        <v>1122</v>
      </c>
      <c r="K6518" s="31" t="s">
        <v>1119</v>
      </c>
      <c r="L6518" s="31" t="s">
        <v>11943</v>
      </c>
      <c r="M6518" s="30" t="s">
        <v>11944</v>
      </c>
      <c r="N6518" s="23"/>
      <c r="O6518" s="23"/>
      <c r="P6518" s="24"/>
    </row>
    <row r="6519" spans="1:16" ht="12" customHeight="1" x14ac:dyDescent="0.2">
      <c r="A6519" s="31" t="s">
        <v>2415</v>
      </c>
      <c r="B6519" s="31" t="s">
        <v>2415</v>
      </c>
      <c r="C6519" s="31">
        <v>566774</v>
      </c>
      <c r="D6519" s="32">
        <v>43195.291539351849</v>
      </c>
      <c r="E6519" s="32">
        <v>43195.505844907406</v>
      </c>
      <c r="F6519" s="32">
        <v>43195.588194444441</v>
      </c>
      <c r="G6519" s="31">
        <v>4</v>
      </c>
      <c r="H6519" s="31" t="s">
        <v>86</v>
      </c>
      <c r="I6519" s="31" t="s">
        <v>1090</v>
      </c>
      <c r="J6519" s="31" t="s">
        <v>1122</v>
      </c>
      <c r="K6519" s="31" t="s">
        <v>1119</v>
      </c>
      <c r="L6519" s="31" t="s">
        <v>11945</v>
      </c>
      <c r="M6519" s="30" t="s">
        <v>11946</v>
      </c>
      <c r="N6519" s="23"/>
      <c r="O6519" s="23"/>
      <c r="P6519" s="24"/>
    </row>
    <row r="6520" spans="1:16" ht="12" customHeight="1" x14ac:dyDescent="0.2">
      <c r="A6520" s="31" t="s">
        <v>1526</v>
      </c>
      <c r="B6520" s="31" t="s">
        <v>2415</v>
      </c>
      <c r="C6520" s="31">
        <v>555495</v>
      </c>
      <c r="D6520" s="32">
        <v>43145.455636574072</v>
      </c>
      <c r="E6520" s="32">
        <v>43146.37222222222</v>
      </c>
      <c r="F6520" s="32">
        <v>43208.605682870373</v>
      </c>
      <c r="G6520" s="31">
        <v>4</v>
      </c>
      <c r="H6520" s="31" t="s">
        <v>86</v>
      </c>
      <c r="I6520" s="31" t="s">
        <v>1090</v>
      </c>
      <c r="J6520" s="31" t="s">
        <v>1122</v>
      </c>
      <c r="K6520" s="31" t="s">
        <v>1119</v>
      </c>
      <c r="L6520" s="31" t="s">
        <v>11947</v>
      </c>
      <c r="M6520" s="30" t="s">
        <v>11948</v>
      </c>
      <c r="N6520" s="23"/>
      <c r="O6520" s="23"/>
      <c r="P6520" s="24"/>
    </row>
    <row r="6521" spans="1:16" ht="12" customHeight="1" x14ac:dyDescent="0.2">
      <c r="A6521" s="31" t="s">
        <v>1088</v>
      </c>
      <c r="B6521" s="31" t="s">
        <v>2415</v>
      </c>
      <c r="C6521" s="31">
        <v>565407</v>
      </c>
      <c r="D6521" s="32">
        <v>43187.381990740738</v>
      </c>
      <c r="E6521" s="32">
        <v>43188.379907407405</v>
      </c>
      <c r="F6521" s="32">
        <v>43200.527349537035</v>
      </c>
      <c r="G6521" s="31">
        <v>4</v>
      </c>
      <c r="H6521" s="31" t="s">
        <v>86</v>
      </c>
      <c r="I6521" s="31" t="s">
        <v>1090</v>
      </c>
      <c r="J6521" s="31" t="s">
        <v>1122</v>
      </c>
      <c r="K6521" s="31" t="s">
        <v>1119</v>
      </c>
      <c r="L6521" s="31" t="s">
        <v>11949</v>
      </c>
      <c r="M6521" s="30" t="s">
        <v>11950</v>
      </c>
      <c r="N6521" s="23"/>
      <c r="O6521" s="23"/>
      <c r="P6521" s="24"/>
    </row>
    <row r="6522" spans="1:16" ht="12" customHeight="1" x14ac:dyDescent="0.2">
      <c r="A6522" s="31" t="s">
        <v>2415</v>
      </c>
      <c r="B6522" s="31" t="s">
        <v>2415</v>
      </c>
      <c r="C6522" s="31">
        <v>567679</v>
      </c>
      <c r="D6522" s="32">
        <v>43199.577962962961</v>
      </c>
      <c r="E6522" s="32">
        <v>43200.458599537036</v>
      </c>
      <c r="F6522" s="32">
        <v>43201.586111111108</v>
      </c>
      <c r="G6522" s="31">
        <v>4</v>
      </c>
      <c r="H6522" s="31" t="s">
        <v>86</v>
      </c>
      <c r="I6522" s="31" t="s">
        <v>1090</v>
      </c>
      <c r="J6522" s="31" t="s">
        <v>1122</v>
      </c>
      <c r="K6522" s="31" t="s">
        <v>1119</v>
      </c>
      <c r="L6522" s="31" t="s">
        <v>11951</v>
      </c>
      <c r="M6522" s="30" t="s">
        <v>11952</v>
      </c>
      <c r="N6522" s="23"/>
      <c r="O6522" s="23"/>
      <c r="P6522" s="24"/>
    </row>
    <row r="6523" spans="1:16" ht="12" customHeight="1" x14ac:dyDescent="0.2">
      <c r="A6523" s="31" t="s">
        <v>2415</v>
      </c>
      <c r="B6523" s="31" t="s">
        <v>2415</v>
      </c>
      <c r="C6523" s="31">
        <v>573225</v>
      </c>
      <c r="D6523" s="32">
        <v>43217.376909722225</v>
      </c>
      <c r="E6523" s="32">
        <v>43220.564131944448</v>
      </c>
      <c r="F6523" s="32">
        <v>43220.60365740741</v>
      </c>
      <c r="G6523" s="31">
        <v>4</v>
      </c>
      <c r="H6523" s="31" t="s">
        <v>86</v>
      </c>
      <c r="I6523" s="31" t="s">
        <v>1090</v>
      </c>
      <c r="J6523" s="31" t="s">
        <v>1122</v>
      </c>
      <c r="K6523" s="31" t="s">
        <v>1119</v>
      </c>
      <c r="L6523" s="31" t="s">
        <v>11953</v>
      </c>
      <c r="M6523" s="30" t="s">
        <v>11954</v>
      </c>
      <c r="N6523" s="23"/>
      <c r="O6523" s="23"/>
      <c r="P6523" s="24"/>
    </row>
    <row r="6524" spans="1:16" ht="12" customHeight="1" x14ac:dyDescent="0.2">
      <c r="A6524" s="31" t="s">
        <v>2415</v>
      </c>
      <c r="B6524" s="31" t="s">
        <v>2415</v>
      </c>
      <c r="C6524" s="31">
        <v>569049</v>
      </c>
      <c r="D6524" s="32">
        <v>43203.601134259261</v>
      </c>
      <c r="E6524" s="32">
        <v>43206.533402777779</v>
      </c>
      <c r="F6524" s="32">
        <v>43207.381689814814</v>
      </c>
      <c r="G6524" s="31">
        <v>4</v>
      </c>
      <c r="H6524" s="31" t="s">
        <v>86</v>
      </c>
      <c r="I6524" s="31" t="s">
        <v>1090</v>
      </c>
      <c r="J6524" s="31" t="s">
        <v>1122</v>
      </c>
      <c r="K6524" s="31" t="s">
        <v>1119</v>
      </c>
      <c r="L6524" s="31" t="s">
        <v>11955</v>
      </c>
      <c r="M6524" s="30" t="s">
        <v>11956</v>
      </c>
      <c r="N6524" s="23"/>
      <c r="O6524" s="23"/>
      <c r="P6524" s="24"/>
    </row>
    <row r="6525" spans="1:16" ht="12" customHeight="1" x14ac:dyDescent="0.2">
      <c r="A6525" s="31" t="s">
        <v>2415</v>
      </c>
      <c r="B6525" s="31" t="s">
        <v>2415</v>
      </c>
      <c r="C6525" s="31">
        <v>572825</v>
      </c>
      <c r="D6525" s="32">
        <v>43216.43304398148</v>
      </c>
      <c r="E6525" s="32">
        <v>43216.584722222222</v>
      </c>
      <c r="F6525" s="32">
        <v>43220.615972222222</v>
      </c>
      <c r="G6525" s="31">
        <v>4</v>
      </c>
      <c r="H6525" s="31" t="s">
        <v>86</v>
      </c>
      <c r="I6525" s="31" t="s">
        <v>1090</v>
      </c>
      <c r="J6525" s="31" t="s">
        <v>1122</v>
      </c>
      <c r="K6525" s="31" t="s">
        <v>1119</v>
      </c>
      <c r="L6525" s="31" t="s">
        <v>2556</v>
      </c>
      <c r="M6525" s="30" t="s">
        <v>11957</v>
      </c>
      <c r="N6525" s="23"/>
      <c r="O6525" s="23"/>
      <c r="P6525" s="24"/>
    </row>
    <row r="6526" spans="1:16" ht="12" customHeight="1" x14ac:dyDescent="0.2">
      <c r="A6526" s="31" t="s">
        <v>2415</v>
      </c>
      <c r="B6526" s="31" t="s">
        <v>2415</v>
      </c>
      <c r="C6526" s="31">
        <v>567081</v>
      </c>
      <c r="D6526" s="32">
        <v>43196.326793981483</v>
      </c>
      <c r="E6526" s="32">
        <v>43196.584178240744</v>
      </c>
      <c r="F6526" s="32">
        <v>43199.547118055554</v>
      </c>
      <c r="G6526" s="31">
        <v>4</v>
      </c>
      <c r="H6526" s="31" t="s">
        <v>86</v>
      </c>
      <c r="I6526" s="31" t="s">
        <v>1090</v>
      </c>
      <c r="J6526" s="31" t="s">
        <v>1122</v>
      </c>
      <c r="K6526" s="31" t="s">
        <v>1119</v>
      </c>
      <c r="L6526" s="31" t="s">
        <v>2556</v>
      </c>
      <c r="M6526" s="30" t="s">
        <v>11958</v>
      </c>
      <c r="N6526" s="23"/>
      <c r="O6526" s="23"/>
      <c r="P6526" s="24"/>
    </row>
    <row r="6527" spans="1:16" ht="12" customHeight="1" x14ac:dyDescent="0.2">
      <c r="A6527" s="31" t="s">
        <v>2415</v>
      </c>
      <c r="B6527" s="31" t="s">
        <v>2415</v>
      </c>
      <c r="C6527" s="31">
        <v>567999</v>
      </c>
      <c r="D6527" s="32">
        <v>43200.752245370371</v>
      </c>
      <c r="E6527" s="32">
        <v>43201.426319444443</v>
      </c>
      <c r="F6527" s="32">
        <v>43207.261967592596</v>
      </c>
      <c r="G6527" s="31">
        <v>4</v>
      </c>
      <c r="H6527" s="31" t="s">
        <v>86</v>
      </c>
      <c r="I6527" s="31" t="s">
        <v>1090</v>
      </c>
      <c r="J6527" s="31" t="s">
        <v>1122</v>
      </c>
      <c r="K6527" s="31" t="s">
        <v>1119</v>
      </c>
      <c r="L6527" s="31" t="s">
        <v>10472</v>
      </c>
      <c r="M6527" s="30" t="s">
        <v>11959</v>
      </c>
      <c r="N6527" s="23"/>
      <c r="O6527" s="23"/>
      <c r="P6527" s="24"/>
    </row>
    <row r="6528" spans="1:16" ht="12" customHeight="1" x14ac:dyDescent="0.2">
      <c r="A6528" s="31" t="s">
        <v>2415</v>
      </c>
      <c r="B6528" s="31" t="s">
        <v>2415</v>
      </c>
      <c r="C6528" s="31">
        <v>568348</v>
      </c>
      <c r="D6528" s="32">
        <v>43201.785057870373</v>
      </c>
      <c r="E6528" s="32">
        <v>43210.501354166663</v>
      </c>
      <c r="F6528" s="32">
        <v>43220.397546296299</v>
      </c>
      <c r="G6528" s="31">
        <v>4</v>
      </c>
      <c r="H6528" s="31" t="s">
        <v>86</v>
      </c>
      <c r="I6528" s="31" t="s">
        <v>1090</v>
      </c>
      <c r="J6528" s="31" t="s">
        <v>1122</v>
      </c>
      <c r="K6528" s="31" t="s">
        <v>1119</v>
      </c>
      <c r="L6528" s="31" t="s">
        <v>11960</v>
      </c>
      <c r="M6528" s="30" t="s">
        <v>11961</v>
      </c>
      <c r="N6528" s="23"/>
      <c r="O6528" s="23"/>
      <c r="P6528" s="24"/>
    </row>
    <row r="6529" spans="1:16" ht="12" customHeight="1" x14ac:dyDescent="0.2">
      <c r="A6529" s="31" t="s">
        <v>2415</v>
      </c>
      <c r="B6529" s="31" t="s">
        <v>2415</v>
      </c>
      <c r="C6529" s="31">
        <v>569110</v>
      </c>
      <c r="D6529" s="32">
        <v>43203.824780092589</v>
      </c>
      <c r="E6529" s="32">
        <v>43206.629837962966</v>
      </c>
      <c r="F6529" s="32">
        <v>43207.742245370369</v>
      </c>
      <c r="G6529" s="31">
        <v>4</v>
      </c>
      <c r="H6529" s="31" t="s">
        <v>86</v>
      </c>
      <c r="I6529" s="31" t="s">
        <v>1090</v>
      </c>
      <c r="J6529" s="31" t="s">
        <v>1122</v>
      </c>
      <c r="K6529" s="31" t="s">
        <v>1119</v>
      </c>
      <c r="L6529" s="31" t="s">
        <v>11962</v>
      </c>
      <c r="M6529" s="30" t="s">
        <v>11963</v>
      </c>
      <c r="N6529" s="23"/>
      <c r="O6529" s="23"/>
      <c r="P6529" s="24"/>
    </row>
    <row r="6530" spans="1:16" ht="12" customHeight="1" x14ac:dyDescent="0.2">
      <c r="A6530" s="31" t="s">
        <v>2415</v>
      </c>
      <c r="B6530" s="31" t="s">
        <v>2415</v>
      </c>
      <c r="C6530" s="31">
        <v>568609</v>
      </c>
      <c r="D6530" s="32">
        <v>43202.584803240738</v>
      </c>
      <c r="E6530" s="32">
        <v>43202.612604166665</v>
      </c>
      <c r="F6530" s="32">
        <v>43203.638888888891</v>
      </c>
      <c r="G6530" s="31">
        <v>4</v>
      </c>
      <c r="H6530" s="31" t="s">
        <v>86</v>
      </c>
      <c r="I6530" s="31" t="s">
        <v>1090</v>
      </c>
      <c r="J6530" s="31" t="s">
        <v>1122</v>
      </c>
      <c r="K6530" s="31" t="s">
        <v>1119</v>
      </c>
      <c r="L6530" s="31" t="s">
        <v>11964</v>
      </c>
      <c r="M6530" s="30" t="s">
        <v>11965</v>
      </c>
      <c r="N6530" s="23"/>
      <c r="O6530" s="23"/>
      <c r="P6530" s="24"/>
    </row>
    <row r="6531" spans="1:16" ht="12" customHeight="1" x14ac:dyDescent="0.2">
      <c r="A6531" s="31" t="s">
        <v>2415</v>
      </c>
      <c r="B6531" s="31" t="s">
        <v>2415</v>
      </c>
      <c r="C6531" s="31">
        <v>566958</v>
      </c>
      <c r="D6531" s="32">
        <v>43195.547407407408</v>
      </c>
      <c r="E6531" s="32">
        <v>43196.322326388887</v>
      </c>
      <c r="F6531" s="32">
        <v>43199.646284722221</v>
      </c>
      <c r="G6531" s="31">
        <v>4</v>
      </c>
      <c r="H6531" s="31" t="s">
        <v>86</v>
      </c>
      <c r="I6531" s="31" t="s">
        <v>1090</v>
      </c>
      <c r="J6531" s="31" t="s">
        <v>1122</v>
      </c>
      <c r="K6531" s="31" t="s">
        <v>1119</v>
      </c>
      <c r="L6531" s="31" t="s">
        <v>11966</v>
      </c>
      <c r="M6531" s="30" t="s">
        <v>11967</v>
      </c>
      <c r="N6531" s="23"/>
      <c r="O6531" s="23"/>
      <c r="P6531" s="24"/>
    </row>
    <row r="6532" spans="1:16" ht="12" customHeight="1" x14ac:dyDescent="0.2">
      <c r="A6532" s="31" t="s">
        <v>2415</v>
      </c>
      <c r="B6532" s="31" t="s">
        <v>2415</v>
      </c>
      <c r="C6532" s="31">
        <v>567158</v>
      </c>
      <c r="D6532" s="32">
        <v>43196.429571759261</v>
      </c>
      <c r="E6532" s="32">
        <v>43196.583912037036</v>
      </c>
      <c r="F6532" s="32">
        <v>43199.641631944447</v>
      </c>
      <c r="G6532" s="31">
        <v>4</v>
      </c>
      <c r="H6532" s="31" t="s">
        <v>86</v>
      </c>
      <c r="I6532" s="31" t="s">
        <v>1090</v>
      </c>
      <c r="J6532" s="31" t="s">
        <v>1122</v>
      </c>
      <c r="K6532" s="31" t="s">
        <v>1119</v>
      </c>
      <c r="L6532" s="31" t="s">
        <v>11968</v>
      </c>
      <c r="M6532" s="30" t="s">
        <v>11969</v>
      </c>
      <c r="N6532" s="23"/>
      <c r="O6532" s="23"/>
      <c r="P6532" s="24"/>
    </row>
    <row r="6533" spans="1:16" ht="12" customHeight="1" x14ac:dyDescent="0.2">
      <c r="A6533" s="31" t="s">
        <v>2415</v>
      </c>
      <c r="B6533" s="31" t="s">
        <v>2415</v>
      </c>
      <c r="C6533" s="31">
        <v>570444</v>
      </c>
      <c r="D6533" s="32">
        <v>43208.899652777778</v>
      </c>
      <c r="E6533" s="32">
        <v>43210.384837962964</v>
      </c>
      <c r="F6533" s="32">
        <v>43214.260208333333</v>
      </c>
      <c r="G6533" s="31">
        <v>4</v>
      </c>
      <c r="H6533" s="31" t="s">
        <v>86</v>
      </c>
      <c r="I6533" s="31" t="s">
        <v>1090</v>
      </c>
      <c r="J6533" s="31" t="s">
        <v>1122</v>
      </c>
      <c r="K6533" s="31" t="s">
        <v>1119</v>
      </c>
      <c r="L6533" s="31" t="s">
        <v>11970</v>
      </c>
      <c r="M6533" s="30" t="s">
        <v>11971</v>
      </c>
      <c r="N6533" s="23"/>
      <c r="O6533" s="23"/>
      <c r="P6533" s="24"/>
    </row>
    <row r="6534" spans="1:16" ht="12" customHeight="1" x14ac:dyDescent="0.2">
      <c r="A6534" s="31" t="s">
        <v>2415</v>
      </c>
      <c r="B6534" s="31" t="s">
        <v>2415</v>
      </c>
      <c r="C6534" s="31">
        <v>566392</v>
      </c>
      <c r="D6534" s="32">
        <v>43194.241307870368</v>
      </c>
      <c r="E6534" s="32">
        <v>43196.392881944441</v>
      </c>
      <c r="F6534" s="32">
        <v>43207.625555555554</v>
      </c>
      <c r="G6534" s="31">
        <v>4</v>
      </c>
      <c r="H6534" s="31" t="s">
        <v>86</v>
      </c>
      <c r="I6534" s="31" t="s">
        <v>1090</v>
      </c>
      <c r="J6534" s="31" t="s">
        <v>1122</v>
      </c>
      <c r="K6534" s="31" t="s">
        <v>1119</v>
      </c>
      <c r="L6534" s="31" t="s">
        <v>11972</v>
      </c>
      <c r="M6534" s="30" t="s">
        <v>11973</v>
      </c>
      <c r="N6534" s="23">
        <v>5141</v>
      </c>
      <c r="O6534" s="23"/>
      <c r="P6534" s="24" t="s">
        <v>1150</v>
      </c>
    </row>
    <row r="6535" spans="1:16" ht="12" customHeight="1" x14ac:dyDescent="0.2">
      <c r="A6535" s="31" t="s">
        <v>2415</v>
      </c>
      <c r="B6535" s="31" t="s">
        <v>2415</v>
      </c>
      <c r="C6535" s="31">
        <v>567036</v>
      </c>
      <c r="D6535" s="32">
        <v>43195.973969907405</v>
      </c>
      <c r="E6535" s="32">
        <v>43200.393750000003</v>
      </c>
      <c r="F6535" s="32">
        <v>43203.420162037037</v>
      </c>
      <c r="G6535" s="31">
        <v>4</v>
      </c>
      <c r="H6535" s="31" t="s">
        <v>86</v>
      </c>
      <c r="I6535" s="31" t="s">
        <v>1090</v>
      </c>
      <c r="J6535" s="31" t="s">
        <v>1122</v>
      </c>
      <c r="K6535" s="31" t="s">
        <v>1119</v>
      </c>
      <c r="L6535" s="31" t="s">
        <v>11974</v>
      </c>
      <c r="M6535" s="30" t="s">
        <v>11975</v>
      </c>
      <c r="N6535" s="23"/>
      <c r="O6535" s="23"/>
      <c r="P6535" s="24"/>
    </row>
    <row r="6536" spans="1:16" ht="12" customHeight="1" x14ac:dyDescent="0.2">
      <c r="A6536" s="31" t="s">
        <v>2415</v>
      </c>
      <c r="B6536" s="31" t="s">
        <v>2415</v>
      </c>
      <c r="C6536" s="31">
        <v>569546</v>
      </c>
      <c r="D6536" s="32">
        <v>43206.599317129629</v>
      </c>
      <c r="E6536" s="32">
        <v>43207.295138888891</v>
      </c>
      <c r="F6536" s="32">
        <v>43207.503472222219</v>
      </c>
      <c r="G6536" s="31">
        <v>4</v>
      </c>
      <c r="H6536" s="31" t="s">
        <v>86</v>
      </c>
      <c r="I6536" s="31" t="s">
        <v>1090</v>
      </c>
      <c r="J6536" s="31" t="s">
        <v>1122</v>
      </c>
      <c r="K6536" s="31" t="s">
        <v>1119</v>
      </c>
      <c r="L6536" s="31" t="s">
        <v>11976</v>
      </c>
      <c r="M6536" s="30" t="s">
        <v>11977</v>
      </c>
      <c r="N6536" s="23"/>
      <c r="O6536" s="23"/>
      <c r="P6536" s="24"/>
    </row>
    <row r="6537" spans="1:16" ht="12" customHeight="1" x14ac:dyDescent="0.2">
      <c r="A6537" s="31" t="s">
        <v>2415</v>
      </c>
      <c r="B6537" s="31" t="s">
        <v>2415</v>
      </c>
      <c r="C6537" s="31">
        <v>571707</v>
      </c>
      <c r="D6537" s="32">
        <v>43213.602696759262</v>
      </c>
      <c r="E6537" s="32">
        <v>43214.440717592595</v>
      </c>
      <c r="F6537" s="32">
        <v>43216.318923611114</v>
      </c>
      <c r="G6537" s="31">
        <v>4</v>
      </c>
      <c r="H6537" s="31" t="s">
        <v>86</v>
      </c>
      <c r="I6537" s="31" t="s">
        <v>1090</v>
      </c>
      <c r="J6537" s="31" t="s">
        <v>1122</v>
      </c>
      <c r="K6537" s="31" t="s">
        <v>1119</v>
      </c>
      <c r="L6537" s="31" t="s">
        <v>11978</v>
      </c>
      <c r="M6537" s="30" t="s">
        <v>11275</v>
      </c>
      <c r="N6537" s="23"/>
      <c r="O6537" s="23"/>
      <c r="P6537" s="24"/>
    </row>
    <row r="6538" spans="1:16" ht="12" customHeight="1" x14ac:dyDescent="0.2">
      <c r="A6538" s="31" t="s">
        <v>1526</v>
      </c>
      <c r="B6538" s="31" t="s">
        <v>2415</v>
      </c>
      <c r="C6538" s="31">
        <v>557844</v>
      </c>
      <c r="D6538" s="32">
        <v>43154.520798611113</v>
      </c>
      <c r="E6538" s="32">
        <v>43154.522222222222</v>
      </c>
      <c r="F6538" s="32">
        <v>43209.40625</v>
      </c>
      <c r="G6538" s="31">
        <v>4</v>
      </c>
      <c r="H6538" s="31" t="s">
        <v>86</v>
      </c>
      <c r="I6538" s="31" t="s">
        <v>1090</v>
      </c>
      <c r="J6538" s="31" t="s">
        <v>3696</v>
      </c>
      <c r="K6538" s="31" t="s">
        <v>40</v>
      </c>
      <c r="L6538" s="31" t="s">
        <v>11979</v>
      </c>
      <c r="M6538" s="30" t="s">
        <v>11980</v>
      </c>
      <c r="N6538" s="23"/>
      <c r="O6538" s="23"/>
      <c r="P6538" s="24"/>
    </row>
    <row r="6539" spans="1:16" ht="12" customHeight="1" x14ac:dyDescent="0.2">
      <c r="A6539" s="31" t="s">
        <v>1526</v>
      </c>
      <c r="B6539" s="31" t="s">
        <v>2415</v>
      </c>
      <c r="C6539" s="31">
        <v>557846</v>
      </c>
      <c r="D6539" s="32">
        <v>43154.524953703702</v>
      </c>
      <c r="E6539" s="32">
        <v>43154.525694444441</v>
      </c>
      <c r="F6539" s="32">
        <v>43209.248611111114</v>
      </c>
      <c r="G6539" s="31">
        <v>4</v>
      </c>
      <c r="H6539" s="31" t="s">
        <v>86</v>
      </c>
      <c r="I6539" s="31" t="s">
        <v>1090</v>
      </c>
      <c r="J6539" s="31" t="s">
        <v>3696</v>
      </c>
      <c r="K6539" s="31" t="s">
        <v>40</v>
      </c>
      <c r="L6539" s="31" t="s">
        <v>11981</v>
      </c>
      <c r="M6539" s="30" t="s">
        <v>11982</v>
      </c>
      <c r="N6539" s="23"/>
      <c r="O6539" s="23"/>
      <c r="P6539" s="24"/>
    </row>
    <row r="6540" spans="1:16" ht="12" customHeight="1" x14ac:dyDescent="0.2">
      <c r="A6540" s="31" t="s">
        <v>2415</v>
      </c>
      <c r="B6540" s="31" t="s">
        <v>2415</v>
      </c>
      <c r="C6540" s="31">
        <v>569395</v>
      </c>
      <c r="D6540" s="32">
        <v>43206.432719907411</v>
      </c>
      <c r="E6540" s="32">
        <v>43206.438194444447</v>
      </c>
      <c r="F6540" s="32">
        <v>43208.302777777775</v>
      </c>
      <c r="G6540" s="31">
        <v>4</v>
      </c>
      <c r="H6540" s="31" t="s">
        <v>86</v>
      </c>
      <c r="I6540" s="31" t="s">
        <v>1090</v>
      </c>
      <c r="J6540" s="31" t="s">
        <v>2535</v>
      </c>
      <c r="K6540" s="31" t="s">
        <v>1119</v>
      </c>
      <c r="L6540" s="31" t="s">
        <v>11983</v>
      </c>
      <c r="M6540" s="30" t="s">
        <v>11984</v>
      </c>
      <c r="N6540" s="23"/>
      <c r="O6540" s="23"/>
      <c r="P6540" s="24"/>
    </row>
    <row r="6541" spans="1:16" ht="12" customHeight="1" x14ac:dyDescent="0.2">
      <c r="A6541" s="31" t="s">
        <v>2415</v>
      </c>
      <c r="B6541" s="31" t="s">
        <v>2415</v>
      </c>
      <c r="C6541" s="31">
        <v>569399</v>
      </c>
      <c r="D6541" s="32">
        <v>43206.434803240743</v>
      </c>
      <c r="E6541" s="32">
        <v>43206.446956018517</v>
      </c>
      <c r="F6541" s="32">
        <v>43216.440625000003</v>
      </c>
      <c r="G6541" s="31">
        <v>4</v>
      </c>
      <c r="H6541" s="31" t="s">
        <v>86</v>
      </c>
      <c r="I6541" s="31" t="s">
        <v>1090</v>
      </c>
      <c r="J6541" s="31" t="s">
        <v>5925</v>
      </c>
      <c r="K6541" s="31" t="s">
        <v>1119</v>
      </c>
      <c r="L6541" s="31" t="s">
        <v>11985</v>
      </c>
      <c r="M6541" s="30" t="s">
        <v>11986</v>
      </c>
      <c r="N6541" s="23"/>
      <c r="O6541" s="23"/>
      <c r="P6541" s="24"/>
    </row>
    <row r="6542" spans="1:16" ht="12" customHeight="1" x14ac:dyDescent="0.2">
      <c r="A6542" s="31" t="s">
        <v>2415</v>
      </c>
      <c r="B6542" s="31" t="s">
        <v>2415</v>
      </c>
      <c r="C6542" s="31">
        <v>571059</v>
      </c>
      <c r="D6542" s="32">
        <v>43210.484525462962</v>
      </c>
      <c r="E6542" s="32">
        <v>43217.381932870368</v>
      </c>
      <c r="F6542" s="32">
        <v>43220.360798611109</v>
      </c>
      <c r="G6542" s="31">
        <v>4</v>
      </c>
      <c r="H6542" s="31" t="s">
        <v>86</v>
      </c>
      <c r="I6542" s="31" t="s">
        <v>1090</v>
      </c>
      <c r="J6542" s="31" t="s">
        <v>341</v>
      </c>
      <c r="K6542" s="31" t="s">
        <v>1119</v>
      </c>
      <c r="L6542" s="31" t="s">
        <v>11987</v>
      </c>
      <c r="M6542" s="30" t="s">
        <v>11988</v>
      </c>
      <c r="N6542" s="23"/>
      <c r="O6542" s="23"/>
      <c r="P6542" s="24"/>
    </row>
    <row r="6543" spans="1:16" ht="12" customHeight="1" x14ac:dyDescent="0.2">
      <c r="A6543" s="31" t="s">
        <v>2415</v>
      </c>
      <c r="B6543" s="31" t="s">
        <v>2415</v>
      </c>
      <c r="C6543" s="31">
        <v>567942</v>
      </c>
      <c r="D6543" s="32">
        <v>43200.570324074077</v>
      </c>
      <c r="E6543" s="32">
        <v>43200.645833333336</v>
      </c>
      <c r="F6543" s="32">
        <v>43201.604861111111</v>
      </c>
      <c r="G6543" s="31">
        <v>4</v>
      </c>
      <c r="H6543" s="31" t="s">
        <v>86</v>
      </c>
      <c r="I6543" s="31" t="s">
        <v>1090</v>
      </c>
      <c r="J6543" s="31" t="s">
        <v>1652</v>
      </c>
      <c r="K6543" s="31" t="s">
        <v>1239</v>
      </c>
      <c r="L6543" s="31" t="s">
        <v>11989</v>
      </c>
      <c r="M6543" s="30" t="s">
        <v>11990</v>
      </c>
      <c r="N6543" s="23"/>
      <c r="O6543" s="23"/>
      <c r="P6543" s="24"/>
    </row>
    <row r="6544" spans="1:16" ht="12" customHeight="1" x14ac:dyDescent="0.2">
      <c r="A6544" s="31" t="s">
        <v>2415</v>
      </c>
      <c r="B6544" s="31" t="s">
        <v>2415</v>
      </c>
      <c r="C6544" s="31">
        <v>567985</v>
      </c>
      <c r="D6544" s="32">
        <v>43200.649560185186</v>
      </c>
      <c r="E6544" s="32">
        <v>43201.424155092594</v>
      </c>
      <c r="F6544" s="32">
        <v>43217.56726851852</v>
      </c>
      <c r="G6544" s="31">
        <v>4</v>
      </c>
      <c r="H6544" s="31" t="s">
        <v>86</v>
      </c>
      <c r="I6544" s="31" t="s">
        <v>1090</v>
      </c>
      <c r="J6544" s="31" t="s">
        <v>1652</v>
      </c>
      <c r="K6544" s="31" t="s">
        <v>1239</v>
      </c>
      <c r="L6544" s="31" t="s">
        <v>11991</v>
      </c>
      <c r="M6544" s="30" t="s">
        <v>11992</v>
      </c>
      <c r="N6544" s="23"/>
      <c r="O6544" s="23"/>
      <c r="P6544" s="24"/>
    </row>
    <row r="6545" spans="1:16" ht="12" customHeight="1" x14ac:dyDescent="0.2">
      <c r="A6545" s="31" t="s">
        <v>1341</v>
      </c>
      <c r="B6545" s="31" t="s">
        <v>2415</v>
      </c>
      <c r="C6545" s="31">
        <v>548590</v>
      </c>
      <c r="D6545" s="32">
        <v>43115.560428240744</v>
      </c>
      <c r="E6545" s="32">
        <v>43118.375</v>
      </c>
      <c r="F6545" s="32">
        <v>43193.311111111114</v>
      </c>
      <c r="G6545" s="31">
        <v>4</v>
      </c>
      <c r="H6545" s="31" t="s">
        <v>86</v>
      </c>
      <c r="I6545" s="31" t="s">
        <v>1090</v>
      </c>
      <c r="J6545" s="31" t="s">
        <v>1652</v>
      </c>
      <c r="K6545" s="31" t="s">
        <v>1239</v>
      </c>
      <c r="L6545" s="31" t="s">
        <v>11993</v>
      </c>
      <c r="M6545" s="30" t="s">
        <v>11994</v>
      </c>
      <c r="N6545" s="23">
        <v>5644</v>
      </c>
      <c r="O6545" s="23"/>
      <c r="P6545" s="24" t="s">
        <v>1150</v>
      </c>
    </row>
    <row r="6546" spans="1:16" ht="12" customHeight="1" x14ac:dyDescent="0.2">
      <c r="A6546" s="31" t="s">
        <v>2415</v>
      </c>
      <c r="B6546" s="31" t="s">
        <v>2415</v>
      </c>
      <c r="C6546" s="31">
        <v>569817</v>
      </c>
      <c r="D6546" s="32">
        <v>43207.421736111108</v>
      </c>
      <c r="E6546" s="32">
        <v>43207.508425925924</v>
      </c>
      <c r="F6546" s="32">
        <v>43207.649039351854</v>
      </c>
      <c r="G6546" s="31">
        <v>4</v>
      </c>
      <c r="H6546" s="31" t="s">
        <v>86</v>
      </c>
      <c r="I6546" s="31" t="s">
        <v>1090</v>
      </c>
      <c r="J6546" s="31" t="s">
        <v>1652</v>
      </c>
      <c r="K6546" s="31" t="s">
        <v>1239</v>
      </c>
      <c r="L6546" s="31" t="s">
        <v>11995</v>
      </c>
      <c r="M6546" s="30" t="s">
        <v>11996</v>
      </c>
      <c r="N6546" s="23"/>
      <c r="O6546" s="23"/>
      <c r="P6546" s="24"/>
    </row>
    <row r="6547" spans="1:16" ht="12" customHeight="1" x14ac:dyDescent="0.2">
      <c r="A6547" s="31" t="s">
        <v>2415</v>
      </c>
      <c r="B6547" s="31" t="s">
        <v>2415</v>
      </c>
      <c r="C6547" s="31">
        <v>568365</v>
      </c>
      <c r="D6547" s="32">
        <v>43202.241284722222</v>
      </c>
      <c r="E6547" s="32">
        <v>43202.53533564815</v>
      </c>
      <c r="F6547" s="32">
        <v>43207.629166666666</v>
      </c>
      <c r="G6547" s="31">
        <v>4</v>
      </c>
      <c r="H6547" s="31" t="s">
        <v>86</v>
      </c>
      <c r="I6547" s="31" t="s">
        <v>1090</v>
      </c>
      <c r="J6547" s="31" t="s">
        <v>1652</v>
      </c>
      <c r="K6547" s="31" t="s">
        <v>1239</v>
      </c>
      <c r="L6547" s="31" t="s">
        <v>9023</v>
      </c>
      <c r="M6547" s="30" t="s">
        <v>11997</v>
      </c>
      <c r="N6547" s="23"/>
      <c r="O6547" s="23"/>
      <c r="P6547" s="24"/>
    </row>
    <row r="6548" spans="1:16" ht="12" customHeight="1" x14ac:dyDescent="0.2">
      <c r="A6548" s="31" t="s">
        <v>1088</v>
      </c>
      <c r="B6548" s="31" t="s">
        <v>2415</v>
      </c>
      <c r="C6548" s="31">
        <v>564270</v>
      </c>
      <c r="D6548" s="32">
        <v>43181.502222222225</v>
      </c>
      <c r="E6548" s="32">
        <v>43187.520787037036</v>
      </c>
      <c r="F6548" s="32">
        <v>43195.585416666669</v>
      </c>
      <c r="G6548" s="31">
        <v>4</v>
      </c>
      <c r="H6548" s="31" t="s">
        <v>86</v>
      </c>
      <c r="I6548" s="31" t="s">
        <v>1090</v>
      </c>
      <c r="J6548" s="31" t="s">
        <v>1886</v>
      </c>
      <c r="K6548" s="31" t="s">
        <v>41</v>
      </c>
      <c r="L6548" s="31" t="s">
        <v>11998</v>
      </c>
      <c r="M6548" s="30" t="s">
        <v>11633</v>
      </c>
      <c r="N6548" s="23"/>
      <c r="O6548" s="23"/>
      <c r="P6548" s="24"/>
    </row>
    <row r="6549" spans="1:16" ht="12" customHeight="1" x14ac:dyDescent="0.2">
      <c r="A6549" s="31" t="s">
        <v>2415</v>
      </c>
      <c r="B6549" s="31" t="s">
        <v>2415</v>
      </c>
      <c r="C6549" s="31">
        <v>569390</v>
      </c>
      <c r="D6549" s="32">
        <v>43206.426481481481</v>
      </c>
      <c r="E6549" s="32">
        <v>43207.332638888889</v>
      </c>
      <c r="F6549" s="32">
        <v>43209.45208333333</v>
      </c>
      <c r="G6549" s="31">
        <v>4</v>
      </c>
      <c r="H6549" s="31" t="s">
        <v>86</v>
      </c>
      <c r="I6549" s="31" t="s">
        <v>1090</v>
      </c>
      <c r="J6549" s="31" t="s">
        <v>76</v>
      </c>
      <c r="K6549" s="31" t="s">
        <v>41</v>
      </c>
      <c r="L6549" s="31" t="s">
        <v>11999</v>
      </c>
      <c r="M6549" s="30" t="s">
        <v>12000</v>
      </c>
      <c r="N6549" s="23"/>
      <c r="O6549" s="23"/>
      <c r="P6549" s="24"/>
    </row>
    <row r="6550" spans="1:16" ht="12" customHeight="1" x14ac:dyDescent="0.2">
      <c r="A6550" s="31" t="s">
        <v>1088</v>
      </c>
      <c r="B6550" s="31" t="s">
        <v>2415</v>
      </c>
      <c r="C6550" s="31">
        <v>563649</v>
      </c>
      <c r="D6550" s="32">
        <v>43179.48673611111</v>
      </c>
      <c r="E6550" s="32">
        <v>43181.431261574071</v>
      </c>
      <c r="F6550" s="32">
        <v>43193.529861111114</v>
      </c>
      <c r="G6550" s="31">
        <v>4</v>
      </c>
      <c r="H6550" s="31" t="s">
        <v>86</v>
      </c>
      <c r="I6550" s="31" t="s">
        <v>1090</v>
      </c>
      <c r="J6550" s="31" t="s">
        <v>76</v>
      </c>
      <c r="K6550" s="31" t="s">
        <v>41</v>
      </c>
      <c r="L6550" s="31" t="s">
        <v>12001</v>
      </c>
      <c r="M6550" s="30" t="s">
        <v>12002</v>
      </c>
      <c r="N6550" s="23"/>
      <c r="O6550" s="23"/>
      <c r="P6550" s="24"/>
    </row>
    <row r="6551" spans="1:16" ht="12" customHeight="1" x14ac:dyDescent="0.2">
      <c r="A6551" s="31" t="s">
        <v>2415</v>
      </c>
      <c r="B6551" s="31" t="s">
        <v>2415</v>
      </c>
      <c r="C6551" s="31">
        <v>572292</v>
      </c>
      <c r="D6551" s="32">
        <v>43215.31417824074</v>
      </c>
      <c r="E6551" s="32">
        <v>43216.308692129627</v>
      </c>
      <c r="F6551" s="32">
        <v>43217.585416666669</v>
      </c>
      <c r="G6551" s="31">
        <v>4</v>
      </c>
      <c r="H6551" s="31" t="s">
        <v>86</v>
      </c>
      <c r="I6551" s="31" t="s">
        <v>1090</v>
      </c>
      <c r="J6551" s="31" t="s">
        <v>76</v>
      </c>
      <c r="K6551" s="31" t="s">
        <v>41</v>
      </c>
      <c r="L6551" s="31" t="s">
        <v>12003</v>
      </c>
      <c r="M6551" s="30" t="s">
        <v>12004</v>
      </c>
      <c r="N6551" s="23"/>
      <c r="O6551" s="23"/>
      <c r="P6551" s="24"/>
    </row>
    <row r="6552" spans="1:16" ht="12" customHeight="1" x14ac:dyDescent="0.2">
      <c r="A6552" s="31" t="s">
        <v>1088</v>
      </c>
      <c r="B6552" s="31" t="s">
        <v>2415</v>
      </c>
      <c r="C6552" s="31">
        <v>565756</v>
      </c>
      <c r="D6552" s="32">
        <v>43188.420474537037</v>
      </c>
      <c r="E6552" s="32">
        <v>43188.637499999997</v>
      </c>
      <c r="F6552" s="32">
        <v>43193.443055555559</v>
      </c>
      <c r="G6552" s="31">
        <v>4</v>
      </c>
      <c r="H6552" s="31" t="s">
        <v>86</v>
      </c>
      <c r="I6552" s="31" t="s">
        <v>1090</v>
      </c>
      <c r="J6552" s="31" t="s">
        <v>76</v>
      </c>
      <c r="K6552" s="31" t="s">
        <v>41</v>
      </c>
      <c r="L6552" s="31" t="s">
        <v>12005</v>
      </c>
      <c r="M6552" s="30" t="s">
        <v>12006</v>
      </c>
      <c r="N6552" s="23"/>
      <c r="O6552" s="23"/>
      <c r="P6552" s="24"/>
    </row>
    <row r="6553" spans="1:16" ht="12" customHeight="1" x14ac:dyDescent="0.2">
      <c r="A6553" s="31" t="s">
        <v>1088</v>
      </c>
      <c r="B6553" s="31" t="s">
        <v>2415</v>
      </c>
      <c r="C6553" s="31">
        <v>563722</v>
      </c>
      <c r="D6553" s="32">
        <v>43179.598634259259</v>
      </c>
      <c r="E6553" s="32">
        <v>43180.478472222225</v>
      </c>
      <c r="F6553" s="32">
        <v>43195.3125</v>
      </c>
      <c r="G6553" s="31">
        <v>4</v>
      </c>
      <c r="H6553" s="31" t="s">
        <v>86</v>
      </c>
      <c r="I6553" s="31" t="s">
        <v>1090</v>
      </c>
      <c r="J6553" s="31" t="s">
        <v>76</v>
      </c>
      <c r="K6553" s="31" t="s">
        <v>41</v>
      </c>
      <c r="L6553" s="31" t="s">
        <v>12007</v>
      </c>
      <c r="M6553" s="30" t="s">
        <v>12008</v>
      </c>
      <c r="N6553" s="23"/>
      <c r="O6553" s="23"/>
      <c r="P6553" s="24"/>
    </row>
    <row r="6554" spans="1:16" ht="12" customHeight="1" x14ac:dyDescent="0.2">
      <c r="A6554" s="31" t="s">
        <v>2415</v>
      </c>
      <c r="B6554" s="31" t="s">
        <v>2415</v>
      </c>
      <c r="C6554" s="31">
        <v>573125</v>
      </c>
      <c r="D6554" s="32">
        <v>43217.242858796293</v>
      </c>
      <c r="E6554" s="32">
        <v>43217.322569444441</v>
      </c>
      <c r="F6554" s="32">
        <v>43217.500694444447</v>
      </c>
      <c r="G6554" s="31">
        <v>4</v>
      </c>
      <c r="H6554" s="31" t="s">
        <v>86</v>
      </c>
      <c r="I6554" s="31" t="s">
        <v>1090</v>
      </c>
      <c r="J6554" s="31" t="s">
        <v>76</v>
      </c>
      <c r="K6554" s="31" t="s">
        <v>41</v>
      </c>
      <c r="L6554" s="31" t="s">
        <v>1283</v>
      </c>
      <c r="M6554" s="30" t="s">
        <v>12009</v>
      </c>
      <c r="N6554" s="23"/>
      <c r="O6554" s="23"/>
      <c r="P6554" s="24"/>
    </row>
    <row r="6555" spans="1:16" ht="12" customHeight="1" x14ac:dyDescent="0.2">
      <c r="A6555" s="31" t="s">
        <v>2415</v>
      </c>
      <c r="B6555" s="31" t="s">
        <v>2415</v>
      </c>
      <c r="C6555" s="31">
        <v>573122</v>
      </c>
      <c r="D6555" s="32">
        <v>43217.209513888891</v>
      </c>
      <c r="E6555" s="32">
        <v>43217.322372685187</v>
      </c>
      <c r="F6555" s="32">
        <v>43217.5</v>
      </c>
      <c r="G6555" s="31">
        <v>4</v>
      </c>
      <c r="H6555" s="31" t="s">
        <v>86</v>
      </c>
      <c r="I6555" s="31" t="s">
        <v>1090</v>
      </c>
      <c r="J6555" s="31" t="s">
        <v>76</v>
      </c>
      <c r="K6555" s="31" t="s">
        <v>41</v>
      </c>
      <c r="L6555" s="31" t="s">
        <v>1283</v>
      </c>
      <c r="M6555" s="30" t="s">
        <v>12010</v>
      </c>
      <c r="N6555" s="23"/>
      <c r="O6555" s="23"/>
      <c r="P6555" s="24"/>
    </row>
    <row r="6556" spans="1:16" ht="12" customHeight="1" x14ac:dyDescent="0.2">
      <c r="A6556" s="31" t="s">
        <v>2415</v>
      </c>
      <c r="B6556" s="31" t="s">
        <v>2415</v>
      </c>
      <c r="C6556" s="31">
        <v>573099</v>
      </c>
      <c r="D6556" s="32">
        <v>43216.739293981482</v>
      </c>
      <c r="E6556" s="32">
        <v>43217.322118055556</v>
      </c>
      <c r="F6556" s="32">
        <v>43217.503472222219</v>
      </c>
      <c r="G6556" s="31">
        <v>4</v>
      </c>
      <c r="H6556" s="31" t="s">
        <v>86</v>
      </c>
      <c r="I6556" s="31" t="s">
        <v>1090</v>
      </c>
      <c r="J6556" s="31" t="s">
        <v>76</v>
      </c>
      <c r="K6556" s="31" t="s">
        <v>41</v>
      </c>
      <c r="L6556" s="31" t="s">
        <v>1283</v>
      </c>
      <c r="M6556" s="30" t="s">
        <v>12011</v>
      </c>
      <c r="N6556" s="23">
        <v>5473</v>
      </c>
      <c r="O6556" s="23"/>
      <c r="P6556" s="24" t="s">
        <v>1150</v>
      </c>
    </row>
    <row r="6557" spans="1:16" ht="12" customHeight="1" x14ac:dyDescent="0.2">
      <c r="A6557" s="31" t="s">
        <v>2415</v>
      </c>
      <c r="B6557" s="31" t="s">
        <v>2415</v>
      </c>
      <c r="C6557" s="31">
        <v>573097</v>
      </c>
      <c r="D6557" s="32">
        <v>43216.708749999998</v>
      </c>
      <c r="E6557" s="32">
        <v>43220.370833333334</v>
      </c>
      <c r="F6557" s="32">
        <v>43220.561111111114</v>
      </c>
      <c r="G6557" s="31">
        <v>4</v>
      </c>
      <c r="H6557" s="31" t="s">
        <v>86</v>
      </c>
      <c r="I6557" s="31" t="s">
        <v>1090</v>
      </c>
      <c r="J6557" s="31" t="s">
        <v>76</v>
      </c>
      <c r="K6557" s="31" t="s">
        <v>41</v>
      </c>
      <c r="L6557" s="31" t="s">
        <v>1283</v>
      </c>
      <c r="M6557" s="30" t="s">
        <v>12012</v>
      </c>
      <c r="N6557" s="23"/>
      <c r="O6557" s="23"/>
      <c r="P6557" s="24"/>
    </row>
    <row r="6558" spans="1:16" ht="12" customHeight="1" x14ac:dyDescent="0.2">
      <c r="A6558" s="31" t="s">
        <v>2415</v>
      </c>
      <c r="B6558" s="31" t="s">
        <v>2415</v>
      </c>
      <c r="C6558" s="31">
        <v>572423</v>
      </c>
      <c r="D6558" s="32">
        <v>43215.41914351852</v>
      </c>
      <c r="E6558" s="32">
        <v>43215.434016203704</v>
      </c>
      <c r="F6558" s="32">
        <v>43216.414861111109</v>
      </c>
      <c r="G6558" s="31">
        <v>4</v>
      </c>
      <c r="H6558" s="31" t="s">
        <v>86</v>
      </c>
      <c r="I6558" s="31" t="s">
        <v>1090</v>
      </c>
      <c r="J6558" s="31" t="s">
        <v>76</v>
      </c>
      <c r="K6558" s="31" t="s">
        <v>41</v>
      </c>
      <c r="L6558" s="31" t="s">
        <v>1283</v>
      </c>
      <c r="M6558" s="30" t="s">
        <v>12013</v>
      </c>
      <c r="N6558" s="23"/>
      <c r="O6558" s="23"/>
      <c r="P6558" s="24"/>
    </row>
    <row r="6559" spans="1:16" ht="12" customHeight="1" x14ac:dyDescent="0.2">
      <c r="A6559" s="31" t="s">
        <v>2415</v>
      </c>
      <c r="B6559" s="31" t="s">
        <v>2415</v>
      </c>
      <c r="C6559" s="31">
        <v>572229</v>
      </c>
      <c r="D6559" s="32">
        <v>43214.719687500001</v>
      </c>
      <c r="E6559" s="32">
        <v>43220.370138888888</v>
      </c>
      <c r="F6559" s="32">
        <v>43220.55972222222</v>
      </c>
      <c r="G6559" s="31">
        <v>4</v>
      </c>
      <c r="H6559" s="31" t="s">
        <v>86</v>
      </c>
      <c r="I6559" s="31" t="s">
        <v>1090</v>
      </c>
      <c r="J6559" s="31" t="s">
        <v>76</v>
      </c>
      <c r="K6559" s="31" t="s">
        <v>41</v>
      </c>
      <c r="L6559" s="31" t="s">
        <v>1283</v>
      </c>
      <c r="M6559" s="30" t="s">
        <v>12014</v>
      </c>
      <c r="N6559" s="23"/>
      <c r="O6559" s="23"/>
      <c r="P6559" s="24"/>
    </row>
    <row r="6560" spans="1:16" ht="12" customHeight="1" x14ac:dyDescent="0.2">
      <c r="A6560" s="31" t="s">
        <v>2415</v>
      </c>
      <c r="B6560" s="31" t="s">
        <v>2415</v>
      </c>
      <c r="C6560" s="31">
        <v>570470</v>
      </c>
      <c r="D6560" s="32">
        <v>43209.223981481482</v>
      </c>
      <c r="E6560" s="32">
        <v>43209.356249999997</v>
      </c>
      <c r="F6560" s="32">
        <v>43209.382638888892</v>
      </c>
      <c r="G6560" s="31">
        <v>4</v>
      </c>
      <c r="H6560" s="31" t="s">
        <v>86</v>
      </c>
      <c r="I6560" s="31" t="s">
        <v>1090</v>
      </c>
      <c r="J6560" s="31" t="s">
        <v>76</v>
      </c>
      <c r="K6560" s="31" t="s">
        <v>41</v>
      </c>
      <c r="L6560" s="31" t="s">
        <v>1283</v>
      </c>
      <c r="M6560" s="30" t="s">
        <v>12015</v>
      </c>
      <c r="N6560" s="23"/>
      <c r="O6560" s="23"/>
      <c r="P6560" s="24"/>
    </row>
    <row r="6561" spans="1:16" ht="12" customHeight="1" x14ac:dyDescent="0.2">
      <c r="A6561" s="31" t="s">
        <v>2415</v>
      </c>
      <c r="B6561" s="31" t="s">
        <v>2415</v>
      </c>
      <c r="C6561" s="31">
        <v>570014</v>
      </c>
      <c r="D6561" s="32">
        <v>43207.679363425923</v>
      </c>
      <c r="E6561" s="32">
        <v>43208.335416666669</v>
      </c>
      <c r="F6561" s="32">
        <v>43208.476388888892</v>
      </c>
      <c r="G6561" s="31">
        <v>4</v>
      </c>
      <c r="H6561" s="31" t="s">
        <v>86</v>
      </c>
      <c r="I6561" s="31" t="s">
        <v>1090</v>
      </c>
      <c r="J6561" s="31" t="s">
        <v>76</v>
      </c>
      <c r="K6561" s="31" t="s">
        <v>41</v>
      </c>
      <c r="L6561" s="31" t="s">
        <v>1283</v>
      </c>
      <c r="M6561" s="30" t="s">
        <v>12016</v>
      </c>
      <c r="N6561" s="23"/>
      <c r="O6561" s="23"/>
      <c r="P6561" s="24"/>
    </row>
    <row r="6562" spans="1:16" ht="12" customHeight="1" x14ac:dyDescent="0.2">
      <c r="A6562" s="31" t="s">
        <v>2415</v>
      </c>
      <c r="B6562" s="31" t="s">
        <v>2415</v>
      </c>
      <c r="C6562" s="31">
        <v>568328</v>
      </c>
      <c r="D6562" s="32">
        <v>43201.653738425928</v>
      </c>
      <c r="E6562" s="32">
        <v>43202.638888888891</v>
      </c>
      <c r="F6562" s="32">
        <v>43203.604861111111</v>
      </c>
      <c r="G6562" s="31">
        <v>4</v>
      </c>
      <c r="H6562" s="31" t="s">
        <v>86</v>
      </c>
      <c r="I6562" s="31" t="s">
        <v>1090</v>
      </c>
      <c r="J6562" s="31" t="s">
        <v>76</v>
      </c>
      <c r="K6562" s="31" t="s">
        <v>41</v>
      </c>
      <c r="L6562" s="31" t="s">
        <v>1283</v>
      </c>
      <c r="M6562" s="30" t="s">
        <v>12017</v>
      </c>
      <c r="N6562" s="23">
        <v>5473</v>
      </c>
      <c r="O6562" s="23"/>
      <c r="P6562" s="24" t="s">
        <v>1150</v>
      </c>
    </row>
    <row r="6563" spans="1:16" ht="12" customHeight="1" x14ac:dyDescent="0.2">
      <c r="A6563" s="31" t="s">
        <v>2415</v>
      </c>
      <c r="B6563" s="31" t="s">
        <v>2415</v>
      </c>
      <c r="C6563" s="31">
        <v>568317</v>
      </c>
      <c r="D6563" s="32">
        <v>43201.626168981478</v>
      </c>
      <c r="E6563" s="32">
        <v>43202.638194444444</v>
      </c>
      <c r="F6563" s="32">
        <v>43203.604166666664</v>
      </c>
      <c r="G6563" s="31">
        <v>4</v>
      </c>
      <c r="H6563" s="31" t="s">
        <v>86</v>
      </c>
      <c r="I6563" s="31" t="s">
        <v>1090</v>
      </c>
      <c r="J6563" s="31" t="s">
        <v>76</v>
      </c>
      <c r="K6563" s="31" t="s">
        <v>41</v>
      </c>
      <c r="L6563" s="31" t="s">
        <v>1283</v>
      </c>
      <c r="M6563" s="30" t="s">
        <v>12018</v>
      </c>
      <c r="N6563" s="23">
        <v>5473</v>
      </c>
      <c r="O6563" s="23"/>
      <c r="P6563" s="24" t="s">
        <v>1150</v>
      </c>
    </row>
    <row r="6564" spans="1:16" ht="12" customHeight="1" x14ac:dyDescent="0.2">
      <c r="A6564" s="31" t="s">
        <v>2415</v>
      </c>
      <c r="B6564" s="31" t="s">
        <v>2415</v>
      </c>
      <c r="C6564" s="31">
        <v>568261</v>
      </c>
      <c r="D6564" s="32">
        <v>43201.56422453704</v>
      </c>
      <c r="E6564" s="32">
        <v>43201.567037037035</v>
      </c>
      <c r="F6564" s="32">
        <v>43202.407627314817</v>
      </c>
      <c r="G6564" s="31">
        <v>4</v>
      </c>
      <c r="H6564" s="31" t="s">
        <v>86</v>
      </c>
      <c r="I6564" s="31" t="s">
        <v>1090</v>
      </c>
      <c r="J6564" s="31" t="s">
        <v>76</v>
      </c>
      <c r="K6564" s="31" t="s">
        <v>41</v>
      </c>
      <c r="L6564" s="31" t="s">
        <v>1283</v>
      </c>
      <c r="M6564" s="30" t="s">
        <v>12019</v>
      </c>
      <c r="N6564" s="23">
        <v>5473</v>
      </c>
      <c r="O6564" s="23"/>
      <c r="P6564" s="24" t="s">
        <v>1150</v>
      </c>
    </row>
    <row r="6565" spans="1:16" ht="12" customHeight="1" x14ac:dyDescent="0.2">
      <c r="A6565" s="31" t="s">
        <v>2415</v>
      </c>
      <c r="B6565" s="31" t="s">
        <v>2415</v>
      </c>
      <c r="C6565" s="31">
        <v>568227</v>
      </c>
      <c r="D6565" s="32">
        <v>43201.491990740738</v>
      </c>
      <c r="E6565" s="32">
        <v>43201.498611111114</v>
      </c>
      <c r="F6565" s="32">
        <v>43202.408310185187</v>
      </c>
      <c r="G6565" s="31">
        <v>4</v>
      </c>
      <c r="H6565" s="31" t="s">
        <v>86</v>
      </c>
      <c r="I6565" s="31" t="s">
        <v>1090</v>
      </c>
      <c r="J6565" s="31" t="s">
        <v>76</v>
      </c>
      <c r="K6565" s="31" t="s">
        <v>41</v>
      </c>
      <c r="L6565" s="31" t="s">
        <v>1283</v>
      </c>
      <c r="M6565" s="30" t="s">
        <v>12019</v>
      </c>
      <c r="N6565" s="23">
        <v>5473</v>
      </c>
      <c r="O6565" s="23"/>
      <c r="P6565" s="24" t="s">
        <v>1150</v>
      </c>
    </row>
    <row r="6566" spans="1:16" ht="12" customHeight="1" x14ac:dyDescent="0.2">
      <c r="A6566" s="31" t="s">
        <v>2415</v>
      </c>
      <c r="B6566" s="31" t="s">
        <v>2415</v>
      </c>
      <c r="C6566" s="31">
        <v>567915</v>
      </c>
      <c r="D6566" s="32">
        <v>43200.522453703707</v>
      </c>
      <c r="E6566" s="32">
        <v>43200.533645833333</v>
      </c>
      <c r="F6566" s="32">
        <v>43202.133483796293</v>
      </c>
      <c r="G6566" s="31">
        <v>4</v>
      </c>
      <c r="H6566" s="31" t="s">
        <v>86</v>
      </c>
      <c r="I6566" s="31" t="s">
        <v>1090</v>
      </c>
      <c r="J6566" s="31" t="s">
        <v>76</v>
      </c>
      <c r="K6566" s="31" t="s">
        <v>41</v>
      </c>
      <c r="L6566" s="31" t="s">
        <v>1283</v>
      </c>
      <c r="M6566" s="30" t="s">
        <v>12020</v>
      </c>
      <c r="N6566" s="23"/>
      <c r="O6566" s="23"/>
      <c r="P6566" s="24"/>
    </row>
    <row r="6567" spans="1:16" ht="12" customHeight="1" x14ac:dyDescent="0.2">
      <c r="A6567" s="31" t="s">
        <v>2415</v>
      </c>
      <c r="B6567" s="31" t="s">
        <v>2415</v>
      </c>
      <c r="C6567" s="31">
        <v>567903</v>
      </c>
      <c r="D6567" s="32">
        <v>43200.504999999997</v>
      </c>
      <c r="E6567" s="32">
        <v>43200.510659722226</v>
      </c>
      <c r="F6567" s="32">
        <v>43201.402650462966</v>
      </c>
      <c r="G6567" s="31">
        <v>4</v>
      </c>
      <c r="H6567" s="31" t="s">
        <v>86</v>
      </c>
      <c r="I6567" s="31" t="s">
        <v>1090</v>
      </c>
      <c r="J6567" s="31" t="s">
        <v>76</v>
      </c>
      <c r="K6567" s="31" t="s">
        <v>41</v>
      </c>
      <c r="L6567" s="31" t="s">
        <v>1283</v>
      </c>
      <c r="M6567" s="30" t="s">
        <v>12021</v>
      </c>
      <c r="N6567" s="23">
        <v>5473</v>
      </c>
      <c r="O6567" s="23"/>
      <c r="P6567" s="24" t="s">
        <v>1150</v>
      </c>
    </row>
    <row r="6568" spans="1:16" ht="12" customHeight="1" x14ac:dyDescent="0.2">
      <c r="A6568" s="31" t="s">
        <v>2415</v>
      </c>
      <c r="B6568" s="31" t="s">
        <v>2415</v>
      </c>
      <c r="C6568" s="31">
        <v>567878</v>
      </c>
      <c r="D6568" s="32">
        <v>43200.461956018517</v>
      </c>
      <c r="E6568" s="32">
        <v>43200.617361111108</v>
      </c>
      <c r="F6568" s="32">
        <v>43201.402083333334</v>
      </c>
      <c r="G6568" s="31">
        <v>4</v>
      </c>
      <c r="H6568" s="31" t="s">
        <v>86</v>
      </c>
      <c r="I6568" s="31" t="s">
        <v>1090</v>
      </c>
      <c r="J6568" s="31" t="s">
        <v>76</v>
      </c>
      <c r="K6568" s="31" t="s">
        <v>41</v>
      </c>
      <c r="L6568" s="31" t="s">
        <v>1283</v>
      </c>
      <c r="M6568" s="30" t="s">
        <v>12022</v>
      </c>
      <c r="N6568" s="23">
        <v>5473</v>
      </c>
      <c r="O6568" s="23"/>
      <c r="P6568" s="24" t="s">
        <v>1150</v>
      </c>
    </row>
    <row r="6569" spans="1:16" ht="12" customHeight="1" x14ac:dyDescent="0.2">
      <c r="A6569" s="31" t="s">
        <v>2415</v>
      </c>
      <c r="B6569" s="31" t="s">
        <v>2415</v>
      </c>
      <c r="C6569" s="31">
        <v>567723</v>
      </c>
      <c r="D6569" s="32">
        <v>43199.686874999999</v>
      </c>
      <c r="E6569" s="32">
        <v>43200.254178240742</v>
      </c>
      <c r="F6569" s="32">
        <v>43200.29583333333</v>
      </c>
      <c r="G6569" s="31">
        <v>4</v>
      </c>
      <c r="H6569" s="31" t="s">
        <v>86</v>
      </c>
      <c r="I6569" s="31" t="s">
        <v>1090</v>
      </c>
      <c r="J6569" s="31" t="s">
        <v>76</v>
      </c>
      <c r="K6569" s="31" t="s">
        <v>41</v>
      </c>
      <c r="L6569" s="31" t="s">
        <v>1283</v>
      </c>
      <c r="M6569" s="30" t="s">
        <v>12023</v>
      </c>
      <c r="N6569" s="23">
        <v>5473</v>
      </c>
      <c r="O6569" s="23"/>
      <c r="P6569" s="24" t="s">
        <v>1150</v>
      </c>
    </row>
    <row r="6570" spans="1:16" ht="12" customHeight="1" x14ac:dyDescent="0.2">
      <c r="A6570" s="31" t="s">
        <v>2415</v>
      </c>
      <c r="B6570" s="31" t="s">
        <v>2415</v>
      </c>
      <c r="C6570" s="31">
        <v>567320</v>
      </c>
      <c r="D6570" s="32">
        <v>43197.781909722224</v>
      </c>
      <c r="E6570" s="32">
        <v>43200.253969907404</v>
      </c>
      <c r="F6570" s="32">
        <v>43200.282638888886</v>
      </c>
      <c r="G6570" s="31">
        <v>4</v>
      </c>
      <c r="H6570" s="31" t="s">
        <v>86</v>
      </c>
      <c r="I6570" s="31" t="s">
        <v>1090</v>
      </c>
      <c r="J6570" s="31" t="s">
        <v>76</v>
      </c>
      <c r="K6570" s="31" t="s">
        <v>41</v>
      </c>
      <c r="L6570" s="31" t="s">
        <v>1283</v>
      </c>
      <c r="M6570" s="30" t="s">
        <v>12024</v>
      </c>
      <c r="N6570" s="23"/>
      <c r="O6570" s="23"/>
      <c r="P6570" s="24"/>
    </row>
    <row r="6571" spans="1:16" ht="12" customHeight="1" x14ac:dyDescent="0.2">
      <c r="A6571" s="31" t="s">
        <v>2415</v>
      </c>
      <c r="B6571" s="31" t="s">
        <v>2415</v>
      </c>
      <c r="C6571" s="31">
        <v>567288</v>
      </c>
      <c r="D6571" s="32">
        <v>43196.927673611113</v>
      </c>
      <c r="E6571" s="32">
        <v>43200.254340277781</v>
      </c>
      <c r="F6571" s="32">
        <v>43200.283333333333</v>
      </c>
      <c r="G6571" s="31">
        <v>4</v>
      </c>
      <c r="H6571" s="31" t="s">
        <v>86</v>
      </c>
      <c r="I6571" s="31" t="s">
        <v>1090</v>
      </c>
      <c r="J6571" s="31" t="s">
        <v>76</v>
      </c>
      <c r="K6571" s="31" t="s">
        <v>41</v>
      </c>
      <c r="L6571" s="31" t="s">
        <v>1283</v>
      </c>
      <c r="M6571" s="30" t="s">
        <v>12025</v>
      </c>
      <c r="N6571" s="23"/>
      <c r="O6571" s="23"/>
      <c r="P6571" s="24"/>
    </row>
    <row r="6572" spans="1:16" ht="12" customHeight="1" x14ac:dyDescent="0.2">
      <c r="A6572" s="31" t="s">
        <v>2415</v>
      </c>
      <c r="B6572" s="31" t="s">
        <v>2415</v>
      </c>
      <c r="C6572" s="31">
        <v>566303</v>
      </c>
      <c r="D6572" s="32">
        <v>43193.566192129627</v>
      </c>
      <c r="E6572" s="32">
        <v>43193.568738425929</v>
      </c>
      <c r="F6572" s="32">
        <v>43194.31386574074</v>
      </c>
      <c r="G6572" s="31">
        <v>4</v>
      </c>
      <c r="H6572" s="31" t="s">
        <v>86</v>
      </c>
      <c r="I6572" s="31" t="s">
        <v>1090</v>
      </c>
      <c r="J6572" s="31" t="s">
        <v>76</v>
      </c>
      <c r="K6572" s="31" t="s">
        <v>41</v>
      </c>
      <c r="L6572" s="31" t="s">
        <v>1283</v>
      </c>
      <c r="M6572" s="30" t="s">
        <v>12026</v>
      </c>
      <c r="N6572" s="23"/>
      <c r="O6572" s="23"/>
      <c r="P6572" s="24"/>
    </row>
    <row r="6573" spans="1:16" ht="12" customHeight="1" x14ac:dyDescent="0.2">
      <c r="A6573" s="31" t="s">
        <v>2415</v>
      </c>
      <c r="B6573" s="31" t="s">
        <v>2415</v>
      </c>
      <c r="C6573" s="31">
        <v>566276</v>
      </c>
      <c r="D6573" s="32">
        <v>43193.522372685184</v>
      </c>
      <c r="E6573" s="32">
        <v>43193.523912037039</v>
      </c>
      <c r="F6573" s="32">
        <v>43194.648287037038</v>
      </c>
      <c r="G6573" s="31">
        <v>4</v>
      </c>
      <c r="H6573" s="31" t="s">
        <v>86</v>
      </c>
      <c r="I6573" s="31" t="s">
        <v>1090</v>
      </c>
      <c r="J6573" s="31" t="s">
        <v>76</v>
      </c>
      <c r="K6573" s="31" t="s">
        <v>41</v>
      </c>
      <c r="L6573" s="31" t="s">
        <v>1283</v>
      </c>
      <c r="M6573" s="30" t="s">
        <v>12027</v>
      </c>
      <c r="N6573" s="23">
        <v>5473</v>
      </c>
      <c r="O6573" s="23"/>
      <c r="P6573" s="24" t="s">
        <v>1150</v>
      </c>
    </row>
    <row r="6574" spans="1:16" ht="12" customHeight="1" x14ac:dyDescent="0.2">
      <c r="A6574" s="31" t="s">
        <v>2415</v>
      </c>
      <c r="B6574" s="31" t="s">
        <v>2415</v>
      </c>
      <c r="C6574" s="31">
        <v>566266</v>
      </c>
      <c r="D6574" s="32">
        <v>43193.504270833335</v>
      </c>
      <c r="E6574" s="32">
        <v>43193.509386574071</v>
      </c>
      <c r="F6574" s="32">
        <v>43194.647499999999</v>
      </c>
      <c r="G6574" s="31">
        <v>4</v>
      </c>
      <c r="H6574" s="31" t="s">
        <v>86</v>
      </c>
      <c r="I6574" s="31" t="s">
        <v>1090</v>
      </c>
      <c r="J6574" s="31" t="s">
        <v>76</v>
      </c>
      <c r="K6574" s="31" t="s">
        <v>41</v>
      </c>
      <c r="L6574" s="31" t="s">
        <v>1283</v>
      </c>
      <c r="M6574" s="30" t="s">
        <v>12027</v>
      </c>
      <c r="N6574" s="23">
        <v>5473</v>
      </c>
      <c r="O6574" s="23"/>
      <c r="P6574" s="24" t="s">
        <v>1150</v>
      </c>
    </row>
    <row r="6575" spans="1:16" ht="12" customHeight="1" x14ac:dyDescent="0.2">
      <c r="A6575" s="31" t="s">
        <v>2415</v>
      </c>
      <c r="B6575" s="31" t="s">
        <v>2415</v>
      </c>
      <c r="C6575" s="31">
        <v>572894</v>
      </c>
      <c r="D6575" s="32">
        <v>43216.506666666668</v>
      </c>
      <c r="E6575" s="32">
        <v>43216.508333333331</v>
      </c>
      <c r="F6575" s="32">
        <v>43217.480405092596</v>
      </c>
      <c r="G6575" s="31">
        <v>4</v>
      </c>
      <c r="H6575" s="31" t="s">
        <v>86</v>
      </c>
      <c r="I6575" s="31" t="s">
        <v>1090</v>
      </c>
      <c r="J6575" s="31" t="s">
        <v>76</v>
      </c>
      <c r="K6575" s="31" t="s">
        <v>41</v>
      </c>
      <c r="L6575" s="31" t="s">
        <v>1148</v>
      </c>
      <c r="M6575" s="30" t="s">
        <v>12028</v>
      </c>
      <c r="N6575" s="23">
        <v>5597</v>
      </c>
      <c r="O6575" s="23"/>
      <c r="P6575" s="24" t="s">
        <v>1150</v>
      </c>
    </row>
    <row r="6576" spans="1:16" ht="12" customHeight="1" x14ac:dyDescent="0.2">
      <c r="A6576" s="31" t="s">
        <v>2415</v>
      </c>
      <c r="B6576" s="31" t="s">
        <v>2415</v>
      </c>
      <c r="C6576" s="31">
        <v>572887</v>
      </c>
      <c r="D6576" s="32">
        <v>43216.492094907408</v>
      </c>
      <c r="E6576" s="32">
        <v>43217.322928240741</v>
      </c>
      <c r="F6576" s="32">
        <v>43220.20921296296</v>
      </c>
      <c r="G6576" s="31">
        <v>4</v>
      </c>
      <c r="H6576" s="31" t="s">
        <v>86</v>
      </c>
      <c r="I6576" s="31" t="s">
        <v>1090</v>
      </c>
      <c r="J6576" s="31" t="s">
        <v>76</v>
      </c>
      <c r="K6576" s="31" t="s">
        <v>41</v>
      </c>
      <c r="L6576" s="31" t="s">
        <v>1148</v>
      </c>
      <c r="M6576" s="30" t="s">
        <v>12029</v>
      </c>
      <c r="N6576" s="23">
        <v>5597</v>
      </c>
      <c r="O6576" s="23"/>
      <c r="P6576" s="24" t="s">
        <v>1150</v>
      </c>
    </row>
    <row r="6577" spans="1:16" ht="12" customHeight="1" x14ac:dyDescent="0.2">
      <c r="A6577" s="31" t="s">
        <v>2415</v>
      </c>
      <c r="B6577" s="31" t="s">
        <v>2415</v>
      </c>
      <c r="C6577" s="31">
        <v>572475</v>
      </c>
      <c r="D6577" s="32">
        <v>43215.485717592594</v>
      </c>
      <c r="E6577" s="32">
        <v>43215.491481481484</v>
      </c>
      <c r="F6577" s="32">
        <v>43216.479884259257</v>
      </c>
      <c r="G6577" s="31">
        <v>4</v>
      </c>
      <c r="H6577" s="31" t="s">
        <v>86</v>
      </c>
      <c r="I6577" s="31" t="s">
        <v>1090</v>
      </c>
      <c r="J6577" s="31" t="s">
        <v>76</v>
      </c>
      <c r="K6577" s="31" t="s">
        <v>41</v>
      </c>
      <c r="L6577" s="31" t="s">
        <v>1148</v>
      </c>
      <c r="M6577" s="30" t="s">
        <v>11324</v>
      </c>
      <c r="N6577" s="23">
        <v>5597</v>
      </c>
      <c r="O6577" s="23"/>
      <c r="P6577" s="24" t="s">
        <v>1150</v>
      </c>
    </row>
    <row r="6578" spans="1:16" ht="12" customHeight="1" x14ac:dyDescent="0.2">
      <c r="A6578" s="31" t="s">
        <v>2415</v>
      </c>
      <c r="B6578" s="31" t="s">
        <v>2415</v>
      </c>
      <c r="C6578" s="31">
        <v>572052</v>
      </c>
      <c r="D6578" s="32">
        <v>43214.482835648145</v>
      </c>
      <c r="E6578" s="32">
        <v>43214.485659722224</v>
      </c>
      <c r="F6578" s="32">
        <v>43216.252928240741</v>
      </c>
      <c r="G6578" s="31">
        <v>4</v>
      </c>
      <c r="H6578" s="31" t="s">
        <v>86</v>
      </c>
      <c r="I6578" s="31" t="s">
        <v>1090</v>
      </c>
      <c r="J6578" s="31" t="s">
        <v>76</v>
      </c>
      <c r="K6578" s="31" t="s">
        <v>41</v>
      </c>
      <c r="L6578" s="31" t="s">
        <v>1148</v>
      </c>
      <c r="M6578" s="30" t="s">
        <v>11324</v>
      </c>
      <c r="N6578" s="23">
        <v>5597</v>
      </c>
      <c r="O6578" s="23"/>
      <c r="P6578" s="24" t="s">
        <v>1150</v>
      </c>
    </row>
    <row r="6579" spans="1:16" ht="12" customHeight="1" x14ac:dyDescent="0.2">
      <c r="A6579" s="31" t="s">
        <v>2415</v>
      </c>
      <c r="B6579" s="31" t="s">
        <v>2415</v>
      </c>
      <c r="C6579" s="31">
        <v>571061</v>
      </c>
      <c r="D6579" s="32">
        <v>43210.485196759262</v>
      </c>
      <c r="E6579" s="32">
        <v>43213.333333333336</v>
      </c>
      <c r="F6579" s="32">
        <v>43214.517048611109</v>
      </c>
      <c r="G6579" s="31">
        <v>4</v>
      </c>
      <c r="H6579" s="31" t="s">
        <v>86</v>
      </c>
      <c r="I6579" s="31" t="s">
        <v>1090</v>
      </c>
      <c r="J6579" s="31" t="s">
        <v>76</v>
      </c>
      <c r="K6579" s="31" t="s">
        <v>41</v>
      </c>
      <c r="L6579" s="31" t="s">
        <v>1148</v>
      </c>
      <c r="M6579" s="30" t="s">
        <v>11324</v>
      </c>
      <c r="N6579" s="23">
        <v>5597</v>
      </c>
      <c r="O6579" s="23"/>
      <c r="P6579" s="24" t="s">
        <v>1150</v>
      </c>
    </row>
    <row r="6580" spans="1:16" ht="12" customHeight="1" x14ac:dyDescent="0.2">
      <c r="A6580" s="31" t="s">
        <v>2415</v>
      </c>
      <c r="B6580" s="31" t="s">
        <v>2415</v>
      </c>
      <c r="C6580" s="31">
        <v>570704</v>
      </c>
      <c r="D6580" s="32">
        <v>43209.507326388892</v>
      </c>
      <c r="E6580" s="32">
        <v>43209.51054398148</v>
      </c>
      <c r="F6580" s="32">
        <v>43210.577511574076</v>
      </c>
      <c r="G6580" s="31">
        <v>4</v>
      </c>
      <c r="H6580" s="31" t="s">
        <v>86</v>
      </c>
      <c r="I6580" s="31" t="s">
        <v>1090</v>
      </c>
      <c r="J6580" s="31" t="s">
        <v>76</v>
      </c>
      <c r="K6580" s="31" t="s">
        <v>41</v>
      </c>
      <c r="L6580" s="31" t="s">
        <v>1148</v>
      </c>
      <c r="M6580" s="30" t="s">
        <v>12030</v>
      </c>
      <c r="N6580" s="23"/>
      <c r="O6580" s="23"/>
      <c r="P6580" s="24"/>
    </row>
    <row r="6581" spans="1:16" ht="12" customHeight="1" x14ac:dyDescent="0.2">
      <c r="A6581" s="31" t="s">
        <v>2415</v>
      </c>
      <c r="B6581" s="31" t="s">
        <v>2415</v>
      </c>
      <c r="C6581" s="31">
        <v>568980</v>
      </c>
      <c r="D6581" s="32">
        <v>43203.482442129629</v>
      </c>
      <c r="E6581" s="32">
        <v>43203.600868055553</v>
      </c>
      <c r="F6581" s="32">
        <v>43207.615972222222</v>
      </c>
      <c r="G6581" s="31">
        <v>4</v>
      </c>
      <c r="H6581" s="31" t="s">
        <v>86</v>
      </c>
      <c r="I6581" s="31" t="s">
        <v>1090</v>
      </c>
      <c r="J6581" s="31" t="s">
        <v>76</v>
      </c>
      <c r="K6581" s="31" t="s">
        <v>41</v>
      </c>
      <c r="L6581" s="31" t="s">
        <v>1148</v>
      </c>
      <c r="M6581" s="30" t="s">
        <v>12031</v>
      </c>
      <c r="N6581" s="23">
        <v>5597</v>
      </c>
      <c r="O6581" s="23"/>
      <c r="P6581" s="24" t="s">
        <v>1150</v>
      </c>
    </row>
    <row r="6582" spans="1:16" ht="12" customHeight="1" x14ac:dyDescent="0.2">
      <c r="A6582" s="31" t="s">
        <v>2415</v>
      </c>
      <c r="B6582" s="31" t="s">
        <v>2415</v>
      </c>
      <c r="C6582" s="31">
        <v>568554</v>
      </c>
      <c r="D6582" s="32">
        <v>43202.492766203701</v>
      </c>
      <c r="E6582" s="32">
        <v>43202.612500000003</v>
      </c>
      <c r="F6582" s="32">
        <v>43203.531944444447</v>
      </c>
      <c r="G6582" s="31">
        <v>4</v>
      </c>
      <c r="H6582" s="31" t="s">
        <v>86</v>
      </c>
      <c r="I6582" s="31" t="s">
        <v>1090</v>
      </c>
      <c r="J6582" s="31" t="s">
        <v>76</v>
      </c>
      <c r="K6582" s="31" t="s">
        <v>41</v>
      </c>
      <c r="L6582" s="31" t="s">
        <v>1148</v>
      </c>
      <c r="M6582" s="30" t="s">
        <v>12032</v>
      </c>
      <c r="N6582" s="23">
        <v>5597</v>
      </c>
      <c r="O6582" s="23"/>
      <c r="P6582" s="24" t="s">
        <v>1150</v>
      </c>
    </row>
    <row r="6583" spans="1:16" ht="12" customHeight="1" x14ac:dyDescent="0.2">
      <c r="A6583" s="31" t="s">
        <v>2415</v>
      </c>
      <c r="B6583" s="31" t="s">
        <v>2415</v>
      </c>
      <c r="C6583" s="31">
        <v>568553</v>
      </c>
      <c r="D6583" s="32">
        <v>43202.492766203701</v>
      </c>
      <c r="E6583" s="32">
        <v>43202.613194444442</v>
      </c>
      <c r="F6583" s="32">
        <v>43207.615277777775</v>
      </c>
      <c r="G6583" s="31">
        <v>4</v>
      </c>
      <c r="H6583" s="31" t="s">
        <v>86</v>
      </c>
      <c r="I6583" s="31" t="s">
        <v>1090</v>
      </c>
      <c r="J6583" s="31" t="s">
        <v>76</v>
      </c>
      <c r="K6583" s="31" t="s">
        <v>41</v>
      </c>
      <c r="L6583" s="31" t="s">
        <v>1148</v>
      </c>
      <c r="M6583" s="30" t="s">
        <v>12031</v>
      </c>
      <c r="N6583" s="23">
        <v>5597</v>
      </c>
      <c r="O6583" s="23"/>
      <c r="P6583" s="24" t="s">
        <v>1150</v>
      </c>
    </row>
    <row r="6584" spans="1:16" ht="12" customHeight="1" x14ac:dyDescent="0.2">
      <c r="A6584" s="31" t="s">
        <v>2415</v>
      </c>
      <c r="B6584" s="31" t="s">
        <v>2415</v>
      </c>
      <c r="C6584" s="31">
        <v>567622</v>
      </c>
      <c r="D6584" s="32">
        <v>43199.494560185187</v>
      </c>
      <c r="E6584" s="32">
        <v>43199.504803240743</v>
      </c>
      <c r="F6584" s="32">
        <v>43201.519479166665</v>
      </c>
      <c r="G6584" s="31">
        <v>4</v>
      </c>
      <c r="H6584" s="31" t="s">
        <v>86</v>
      </c>
      <c r="I6584" s="31" t="s">
        <v>1090</v>
      </c>
      <c r="J6584" s="31" t="s">
        <v>76</v>
      </c>
      <c r="K6584" s="31" t="s">
        <v>41</v>
      </c>
      <c r="L6584" s="31" t="s">
        <v>1148</v>
      </c>
      <c r="M6584" s="30" t="s">
        <v>12033</v>
      </c>
      <c r="N6584" s="23">
        <v>5597</v>
      </c>
      <c r="O6584" s="23"/>
      <c r="P6584" s="24" t="s">
        <v>1150</v>
      </c>
    </row>
    <row r="6585" spans="1:16" ht="12" customHeight="1" x14ac:dyDescent="0.2">
      <c r="A6585" s="31" t="s">
        <v>2415</v>
      </c>
      <c r="B6585" s="31" t="s">
        <v>2415</v>
      </c>
      <c r="C6585" s="31">
        <v>566624</v>
      </c>
      <c r="D6585" s="32">
        <v>43194.48170138889</v>
      </c>
      <c r="E6585" s="32">
        <v>43194.484722222223</v>
      </c>
      <c r="F6585" s="32">
        <v>43196.599687499998</v>
      </c>
      <c r="G6585" s="31">
        <v>4</v>
      </c>
      <c r="H6585" s="31" t="s">
        <v>86</v>
      </c>
      <c r="I6585" s="31" t="s">
        <v>1090</v>
      </c>
      <c r="J6585" s="31" t="s">
        <v>76</v>
      </c>
      <c r="K6585" s="31" t="s">
        <v>41</v>
      </c>
      <c r="L6585" s="31" t="s">
        <v>1148</v>
      </c>
      <c r="M6585" s="30" t="s">
        <v>12033</v>
      </c>
      <c r="N6585" s="23">
        <v>5597</v>
      </c>
      <c r="O6585" s="23"/>
      <c r="P6585" s="24" t="s">
        <v>1150</v>
      </c>
    </row>
    <row r="6586" spans="1:16" ht="12" customHeight="1" x14ac:dyDescent="0.2">
      <c r="A6586" s="31" t="s">
        <v>2415</v>
      </c>
      <c r="B6586" s="31" t="s">
        <v>2415</v>
      </c>
      <c r="C6586" s="31">
        <v>566257</v>
      </c>
      <c r="D6586" s="32">
        <v>43193.486238425925</v>
      </c>
      <c r="E6586" s="32">
        <v>43193.490937499999</v>
      </c>
      <c r="F6586" s="32">
        <v>43194.644467592596</v>
      </c>
      <c r="G6586" s="31">
        <v>4</v>
      </c>
      <c r="H6586" s="31" t="s">
        <v>86</v>
      </c>
      <c r="I6586" s="31" t="s">
        <v>1090</v>
      </c>
      <c r="J6586" s="31" t="s">
        <v>76</v>
      </c>
      <c r="K6586" s="31" t="s">
        <v>41</v>
      </c>
      <c r="L6586" s="31" t="s">
        <v>1148</v>
      </c>
      <c r="M6586" s="30" t="s">
        <v>12034</v>
      </c>
      <c r="N6586" s="23">
        <v>5597</v>
      </c>
      <c r="O6586" s="23"/>
      <c r="P6586" s="24" t="s">
        <v>1150</v>
      </c>
    </row>
    <row r="6587" spans="1:16" ht="12" customHeight="1" x14ac:dyDescent="0.2">
      <c r="A6587" s="31" t="s">
        <v>1088</v>
      </c>
      <c r="B6587" s="31" t="s">
        <v>2415</v>
      </c>
      <c r="C6587" s="31">
        <v>564253</v>
      </c>
      <c r="D6587" s="32">
        <v>43181.481400462966</v>
      </c>
      <c r="E6587" s="32">
        <v>43182.403553240743</v>
      </c>
      <c r="F6587" s="32">
        <v>43194.506921296299</v>
      </c>
      <c r="G6587" s="31">
        <v>4</v>
      </c>
      <c r="H6587" s="31" t="s">
        <v>86</v>
      </c>
      <c r="I6587" s="31" t="s">
        <v>1090</v>
      </c>
      <c r="J6587" s="31" t="s">
        <v>76</v>
      </c>
      <c r="K6587" s="31" t="s">
        <v>41</v>
      </c>
      <c r="L6587" s="31" t="s">
        <v>1148</v>
      </c>
      <c r="M6587" s="30" t="s">
        <v>12035</v>
      </c>
      <c r="N6587" s="23"/>
      <c r="O6587" s="23"/>
      <c r="P6587" s="24"/>
    </row>
    <row r="6588" spans="1:16" ht="12" customHeight="1" x14ac:dyDescent="0.2">
      <c r="A6588" s="31" t="s">
        <v>2415</v>
      </c>
      <c r="B6588" s="31" t="s">
        <v>2415</v>
      </c>
      <c r="C6588" s="31">
        <v>569870</v>
      </c>
      <c r="D6588" s="32">
        <v>43207.482835648145</v>
      </c>
      <c r="E6588" s="32">
        <v>43207.484027777777</v>
      </c>
      <c r="F6588" s="32">
        <v>43213.40902777778</v>
      </c>
      <c r="G6588" s="31">
        <v>4</v>
      </c>
      <c r="H6588" s="31" t="s">
        <v>86</v>
      </c>
      <c r="I6588" s="31" t="s">
        <v>1090</v>
      </c>
      <c r="J6588" s="31" t="s">
        <v>76</v>
      </c>
      <c r="K6588" s="31" t="s">
        <v>41</v>
      </c>
      <c r="L6588" s="31" t="s">
        <v>12036</v>
      </c>
      <c r="M6588" s="30" t="s">
        <v>12037</v>
      </c>
      <c r="N6588" s="23">
        <v>5597</v>
      </c>
      <c r="O6588" s="23"/>
      <c r="P6588" s="24" t="s">
        <v>1150</v>
      </c>
    </row>
    <row r="6589" spans="1:16" ht="12" customHeight="1" x14ac:dyDescent="0.2">
      <c r="A6589" s="31" t="s">
        <v>2415</v>
      </c>
      <c r="B6589" s="31" t="s">
        <v>2415</v>
      </c>
      <c r="C6589" s="31">
        <v>569459</v>
      </c>
      <c r="D6589" s="32">
        <v>43206.493113425924</v>
      </c>
      <c r="E6589" s="32">
        <v>43206.495138888888</v>
      </c>
      <c r="F6589" s="32">
        <v>43213.405555555553</v>
      </c>
      <c r="G6589" s="31">
        <v>4</v>
      </c>
      <c r="H6589" s="31" t="s">
        <v>86</v>
      </c>
      <c r="I6589" s="31" t="s">
        <v>1090</v>
      </c>
      <c r="J6589" s="31" t="s">
        <v>76</v>
      </c>
      <c r="K6589" s="31" t="s">
        <v>41</v>
      </c>
      <c r="L6589" s="31" t="s">
        <v>12038</v>
      </c>
      <c r="M6589" s="30" t="s">
        <v>12039</v>
      </c>
      <c r="N6589" s="23">
        <v>5597</v>
      </c>
      <c r="O6589" s="23"/>
      <c r="P6589" s="24" t="s">
        <v>1150</v>
      </c>
    </row>
    <row r="6590" spans="1:16" ht="12" customHeight="1" x14ac:dyDescent="0.2">
      <c r="A6590" s="31" t="s">
        <v>2415</v>
      </c>
      <c r="B6590" s="31" t="s">
        <v>2415</v>
      </c>
      <c r="C6590" s="31">
        <v>567185</v>
      </c>
      <c r="D6590" s="32">
        <v>43196.459560185183</v>
      </c>
      <c r="E6590" s="32">
        <v>43200.302708333336</v>
      </c>
      <c r="F6590" s="32">
        <v>43207.443055555559</v>
      </c>
      <c r="G6590" s="31">
        <v>4</v>
      </c>
      <c r="H6590" s="31" t="s">
        <v>86</v>
      </c>
      <c r="I6590" s="31" t="s">
        <v>1090</v>
      </c>
      <c r="J6590" s="31" t="s">
        <v>76</v>
      </c>
      <c r="K6590" s="31" t="s">
        <v>41</v>
      </c>
      <c r="L6590" s="31" t="s">
        <v>12040</v>
      </c>
      <c r="M6590" s="30" t="s">
        <v>12041</v>
      </c>
      <c r="N6590" s="23"/>
      <c r="O6590" s="23"/>
      <c r="P6590" s="24"/>
    </row>
    <row r="6591" spans="1:16" ht="12" customHeight="1" x14ac:dyDescent="0.2">
      <c r="A6591" s="31" t="s">
        <v>1088</v>
      </c>
      <c r="B6591" s="31" t="s">
        <v>2415</v>
      </c>
      <c r="C6591" s="31">
        <v>562565</v>
      </c>
      <c r="D6591" s="32">
        <v>43174.353020833332</v>
      </c>
      <c r="E6591" s="32">
        <v>43174.390185185184</v>
      </c>
      <c r="F6591" s="32">
        <v>43195.593055555553</v>
      </c>
      <c r="G6591" s="31">
        <v>4</v>
      </c>
      <c r="H6591" s="31" t="s">
        <v>86</v>
      </c>
      <c r="I6591" s="31" t="s">
        <v>1090</v>
      </c>
      <c r="J6591" s="31" t="s">
        <v>76</v>
      </c>
      <c r="K6591" s="31" t="s">
        <v>41</v>
      </c>
      <c r="L6591" s="31" t="s">
        <v>12042</v>
      </c>
      <c r="M6591" s="30" t="s">
        <v>12043</v>
      </c>
      <c r="N6591" s="23">
        <v>5860</v>
      </c>
      <c r="O6591" s="23"/>
      <c r="P6591" s="24" t="s">
        <v>1150</v>
      </c>
    </row>
    <row r="6592" spans="1:16" ht="12" customHeight="1" x14ac:dyDescent="0.2">
      <c r="A6592" s="31" t="s">
        <v>2415</v>
      </c>
      <c r="B6592" s="31" t="s">
        <v>2415</v>
      </c>
      <c r="C6592" s="31">
        <v>569915</v>
      </c>
      <c r="D6592" s="32">
        <v>43207.54347222222</v>
      </c>
      <c r="E6592" s="32">
        <v>43210.313611111109</v>
      </c>
      <c r="F6592" s="32">
        <v>43215.336805555555</v>
      </c>
      <c r="G6592" s="31">
        <v>4</v>
      </c>
      <c r="H6592" s="31" t="s">
        <v>86</v>
      </c>
      <c r="I6592" s="31" t="s">
        <v>1090</v>
      </c>
      <c r="J6592" s="31" t="s">
        <v>76</v>
      </c>
      <c r="K6592" s="31" t="s">
        <v>41</v>
      </c>
      <c r="L6592" s="31" t="s">
        <v>12044</v>
      </c>
      <c r="M6592" s="30" t="s">
        <v>11614</v>
      </c>
      <c r="N6592" s="23"/>
      <c r="O6592" s="23"/>
      <c r="P6592" s="24"/>
    </row>
    <row r="6593" spans="1:16" ht="12" customHeight="1" x14ac:dyDescent="0.2">
      <c r="A6593" s="31" t="s">
        <v>2415</v>
      </c>
      <c r="B6593" s="31" t="s">
        <v>2415</v>
      </c>
      <c r="C6593" s="31">
        <v>566938</v>
      </c>
      <c r="D6593" s="32">
        <v>43195.51152777778</v>
      </c>
      <c r="E6593" s="32">
        <v>43196.267314814817</v>
      </c>
      <c r="F6593" s="32">
        <v>43199.558333333334</v>
      </c>
      <c r="G6593" s="31">
        <v>4</v>
      </c>
      <c r="H6593" s="31" t="s">
        <v>86</v>
      </c>
      <c r="I6593" s="31" t="s">
        <v>1090</v>
      </c>
      <c r="J6593" s="31" t="s">
        <v>76</v>
      </c>
      <c r="K6593" s="31" t="s">
        <v>41</v>
      </c>
      <c r="L6593" s="31" t="s">
        <v>12045</v>
      </c>
      <c r="M6593" s="30" t="s">
        <v>12046</v>
      </c>
      <c r="N6593" s="23"/>
      <c r="O6593" s="23"/>
      <c r="P6593" s="24"/>
    </row>
    <row r="6594" spans="1:16" ht="12" customHeight="1" x14ac:dyDescent="0.2">
      <c r="A6594" s="31" t="s">
        <v>1088</v>
      </c>
      <c r="B6594" s="31" t="s">
        <v>2415</v>
      </c>
      <c r="C6594" s="31">
        <v>561345</v>
      </c>
      <c r="D6594" s="32">
        <v>43168.57545138889</v>
      </c>
      <c r="E6594" s="32">
        <v>43188.614583333336</v>
      </c>
      <c r="F6594" s="32">
        <v>43199.546284722222</v>
      </c>
      <c r="G6594" s="31">
        <v>4</v>
      </c>
      <c r="H6594" s="31" t="s">
        <v>86</v>
      </c>
      <c r="I6594" s="31" t="s">
        <v>1090</v>
      </c>
      <c r="J6594" s="31" t="s">
        <v>10530</v>
      </c>
      <c r="K6594" s="31" t="s">
        <v>41</v>
      </c>
      <c r="L6594" s="31" t="s">
        <v>12047</v>
      </c>
      <c r="M6594" s="30" t="s">
        <v>12048</v>
      </c>
      <c r="N6594" s="23"/>
      <c r="O6594" s="23"/>
      <c r="P6594" s="24"/>
    </row>
    <row r="6595" spans="1:16" ht="12" customHeight="1" x14ac:dyDescent="0.2">
      <c r="A6595" s="31" t="s">
        <v>2415</v>
      </c>
      <c r="B6595" s="31" t="s">
        <v>2415</v>
      </c>
      <c r="C6595" s="31">
        <v>567780</v>
      </c>
      <c r="D6595" s="32">
        <v>43200.335324074076</v>
      </c>
      <c r="E6595" s="32">
        <v>43200.345833333333</v>
      </c>
      <c r="F6595" s="32">
        <v>43200.602118055554</v>
      </c>
      <c r="G6595" s="31">
        <v>4</v>
      </c>
      <c r="H6595" s="31" t="s">
        <v>86</v>
      </c>
      <c r="I6595" s="31" t="s">
        <v>1090</v>
      </c>
      <c r="J6595" s="31" t="s">
        <v>1107</v>
      </c>
      <c r="K6595" s="31" t="s">
        <v>43</v>
      </c>
      <c r="L6595" s="31" t="s">
        <v>1107</v>
      </c>
      <c r="M6595" s="30" t="s">
        <v>12049</v>
      </c>
      <c r="N6595" s="23"/>
      <c r="O6595" s="23"/>
      <c r="P6595" s="24"/>
    </row>
    <row r="6596" spans="1:16" ht="12" customHeight="1" x14ac:dyDescent="0.2">
      <c r="A6596" s="31" t="s">
        <v>2415</v>
      </c>
      <c r="B6596" s="31" t="s">
        <v>2415</v>
      </c>
      <c r="C6596" s="31">
        <v>572388</v>
      </c>
      <c r="D6596" s="32">
        <v>43215.394178240742</v>
      </c>
      <c r="E6596" s="32">
        <v>43216.442361111112</v>
      </c>
      <c r="F6596" s="32">
        <v>43216.488530092596</v>
      </c>
      <c r="G6596" s="31">
        <v>4</v>
      </c>
      <c r="H6596" s="31" t="s">
        <v>86</v>
      </c>
      <c r="I6596" s="31" t="s">
        <v>1090</v>
      </c>
      <c r="J6596" s="31" t="s">
        <v>1107</v>
      </c>
      <c r="K6596" s="31" t="s">
        <v>43</v>
      </c>
      <c r="L6596" s="31" t="s">
        <v>11351</v>
      </c>
      <c r="M6596" s="30" t="s">
        <v>12050</v>
      </c>
      <c r="N6596" s="23"/>
      <c r="O6596" s="23"/>
      <c r="P6596" s="24"/>
    </row>
    <row r="6597" spans="1:16" ht="12" customHeight="1" x14ac:dyDescent="0.2">
      <c r="A6597" s="31" t="s">
        <v>2415</v>
      </c>
      <c r="B6597" s="31" t="s">
        <v>2415</v>
      </c>
      <c r="C6597" s="31">
        <v>573151</v>
      </c>
      <c r="D6597" s="32">
        <v>43217.31622685185</v>
      </c>
      <c r="E6597" s="32">
        <v>43217.334733796299</v>
      </c>
      <c r="F6597" s="32">
        <v>43217.386238425926</v>
      </c>
      <c r="G6597" s="31">
        <v>4</v>
      </c>
      <c r="H6597" s="31" t="s">
        <v>86</v>
      </c>
      <c r="I6597" s="31" t="s">
        <v>1090</v>
      </c>
      <c r="J6597" s="31" t="s">
        <v>1107</v>
      </c>
      <c r="K6597" s="31" t="s">
        <v>43</v>
      </c>
      <c r="L6597" s="31" t="s">
        <v>10549</v>
      </c>
      <c r="M6597" s="30" t="s">
        <v>12051</v>
      </c>
      <c r="N6597" s="23"/>
      <c r="O6597" s="23"/>
      <c r="P6597" s="24"/>
    </row>
    <row r="6598" spans="1:16" ht="12" customHeight="1" x14ac:dyDescent="0.2">
      <c r="A6598" s="31" t="s">
        <v>2415</v>
      </c>
      <c r="B6598" s="31" t="s">
        <v>2415</v>
      </c>
      <c r="C6598" s="31">
        <v>569751</v>
      </c>
      <c r="D6598" s="32">
        <v>43207.367650462962</v>
      </c>
      <c r="E6598" s="32">
        <v>43207.37222222222</v>
      </c>
      <c r="F6598" s="32">
        <v>43208.372916666667</v>
      </c>
      <c r="G6598" s="31">
        <v>3</v>
      </c>
      <c r="H6598" s="31" t="s">
        <v>86</v>
      </c>
      <c r="I6598" s="31" t="s">
        <v>1090</v>
      </c>
      <c r="J6598" s="31" t="s">
        <v>1158</v>
      </c>
      <c r="K6598" s="31" t="s">
        <v>43</v>
      </c>
      <c r="L6598" s="31" t="s">
        <v>12052</v>
      </c>
      <c r="M6598" s="30" t="s">
        <v>12053</v>
      </c>
      <c r="N6598" s="23"/>
      <c r="O6598" s="23"/>
      <c r="P6598" s="24"/>
    </row>
    <row r="6599" spans="1:16" ht="12" customHeight="1" x14ac:dyDescent="0.2">
      <c r="A6599" s="31" t="s">
        <v>1088</v>
      </c>
      <c r="B6599" s="31" t="s">
        <v>1088</v>
      </c>
      <c r="C6599" s="31">
        <v>559613</v>
      </c>
      <c r="D6599" s="32">
        <v>43161.584120370368</v>
      </c>
      <c r="E6599" s="32">
        <v>43161.613240740742</v>
      </c>
      <c r="F6599" s="32">
        <v>43161.613194444442</v>
      </c>
      <c r="G6599" s="31">
        <v>4</v>
      </c>
      <c r="H6599" s="31" t="s">
        <v>86</v>
      </c>
      <c r="I6599" s="31" t="s">
        <v>1090</v>
      </c>
      <c r="J6599" s="31" t="s">
        <v>2168</v>
      </c>
      <c r="K6599" s="31" t="s">
        <v>1119</v>
      </c>
      <c r="L6599" s="31" t="s">
        <v>12054</v>
      </c>
      <c r="M6599" s="30" t="s">
        <v>12055</v>
      </c>
      <c r="N6599" s="23"/>
      <c r="O6599" s="23"/>
      <c r="P6599" s="24"/>
    </row>
    <row r="6600" spans="1:16" ht="12" customHeight="1" x14ac:dyDescent="0.2">
      <c r="A6600" s="31" t="s">
        <v>1088</v>
      </c>
      <c r="B6600" s="31" t="s">
        <v>1088</v>
      </c>
      <c r="C6600" s="31">
        <v>564964</v>
      </c>
      <c r="D6600" s="32">
        <v>43185.59103009259</v>
      </c>
      <c r="E6600" s="32">
        <v>43185.595555555556</v>
      </c>
      <c r="F6600" s="32">
        <v>43186.480046296296</v>
      </c>
      <c r="G6600" s="31">
        <v>4</v>
      </c>
      <c r="H6600" s="31" t="s">
        <v>86</v>
      </c>
      <c r="I6600" s="31" t="s">
        <v>1090</v>
      </c>
      <c r="J6600" s="31" t="s">
        <v>524</v>
      </c>
      <c r="K6600" s="31" t="s">
        <v>41</v>
      </c>
      <c r="L6600" s="31" t="s">
        <v>12056</v>
      </c>
      <c r="M6600" s="30" t="s">
        <v>12057</v>
      </c>
      <c r="N6600" s="23"/>
      <c r="O6600" s="23"/>
      <c r="P6600" s="24"/>
    </row>
    <row r="6601" spans="1:16" ht="12" customHeight="1" x14ac:dyDescent="0.2">
      <c r="A6601" s="31" t="s">
        <v>1526</v>
      </c>
      <c r="B6601" s="31" t="s">
        <v>1088</v>
      </c>
      <c r="C6601" s="31">
        <v>557176</v>
      </c>
      <c r="D6601" s="32">
        <v>43152.438611111109</v>
      </c>
      <c r="E6601" s="32">
        <v>43152.470717592594</v>
      </c>
      <c r="F6601" s="32">
        <v>43171.493645833332</v>
      </c>
      <c r="G6601" s="31">
        <v>4</v>
      </c>
      <c r="H6601" s="31" t="s">
        <v>86</v>
      </c>
      <c r="I6601" s="31" t="s">
        <v>1090</v>
      </c>
      <c r="J6601" s="31" t="s">
        <v>524</v>
      </c>
      <c r="K6601" s="31" t="s">
        <v>41</v>
      </c>
      <c r="L6601" s="31" t="s">
        <v>12058</v>
      </c>
      <c r="M6601" s="30" t="s">
        <v>12059</v>
      </c>
      <c r="N6601" s="23"/>
      <c r="O6601" s="23"/>
      <c r="P6601" s="24"/>
    </row>
    <row r="6602" spans="1:16" ht="12" customHeight="1" x14ac:dyDescent="0.2">
      <c r="A6602" s="31" t="s">
        <v>1088</v>
      </c>
      <c r="B6602" s="31" t="s">
        <v>1088</v>
      </c>
      <c r="C6602" s="31">
        <v>563006</v>
      </c>
      <c r="D6602" s="32">
        <v>43175.663263888891</v>
      </c>
      <c r="E6602" s="32">
        <v>43175.701666666668</v>
      </c>
      <c r="F6602" s="32">
        <v>43181.39166666667</v>
      </c>
      <c r="G6602" s="31">
        <v>4</v>
      </c>
      <c r="H6602" s="31" t="s">
        <v>86</v>
      </c>
      <c r="I6602" s="31" t="s">
        <v>1090</v>
      </c>
      <c r="J6602" s="31" t="s">
        <v>524</v>
      </c>
      <c r="K6602" s="31" t="s">
        <v>41</v>
      </c>
      <c r="L6602" s="31" t="s">
        <v>12060</v>
      </c>
      <c r="M6602" s="30" t="s">
        <v>12061</v>
      </c>
      <c r="N6602" s="23"/>
      <c r="O6602" s="23"/>
      <c r="P6602" s="24"/>
    </row>
    <row r="6603" spans="1:16" ht="12" customHeight="1" x14ac:dyDescent="0.2">
      <c r="A6603" s="31" t="s">
        <v>1088</v>
      </c>
      <c r="B6603" s="31" t="s">
        <v>1088</v>
      </c>
      <c r="C6603" s="31">
        <v>561362</v>
      </c>
      <c r="D6603" s="32">
        <v>43168.618402777778</v>
      </c>
      <c r="E6603" s="32">
        <v>43173.407233796293</v>
      </c>
      <c r="F6603" s="32">
        <v>43182.377083333333</v>
      </c>
      <c r="G6603" s="31">
        <v>4</v>
      </c>
      <c r="H6603" s="31" t="s">
        <v>86</v>
      </c>
      <c r="I6603" s="31" t="s">
        <v>1090</v>
      </c>
      <c r="J6603" s="31" t="s">
        <v>12062</v>
      </c>
      <c r="K6603" s="31" t="s">
        <v>1119</v>
      </c>
      <c r="L6603" s="31" t="s">
        <v>12063</v>
      </c>
      <c r="M6603" s="30" t="s">
        <v>12064</v>
      </c>
      <c r="N6603" s="23"/>
      <c r="O6603" s="23"/>
      <c r="P6603" s="24"/>
    </row>
    <row r="6604" spans="1:16" ht="12" customHeight="1" x14ac:dyDescent="0.2">
      <c r="A6604" s="31" t="s">
        <v>1088</v>
      </c>
      <c r="B6604" s="31" t="s">
        <v>1088</v>
      </c>
      <c r="C6604" s="31">
        <v>564880</v>
      </c>
      <c r="D6604" s="32">
        <v>43185.478703703702</v>
      </c>
      <c r="E6604" s="32">
        <v>43185.51666666667</v>
      </c>
      <c r="F6604" s="32">
        <v>43186.511932870373</v>
      </c>
      <c r="G6604" s="31">
        <v>4</v>
      </c>
      <c r="H6604" s="31" t="s">
        <v>86</v>
      </c>
      <c r="I6604" s="31" t="s">
        <v>1090</v>
      </c>
      <c r="J6604" s="31" t="s">
        <v>108</v>
      </c>
      <c r="K6604" s="31" t="s">
        <v>41</v>
      </c>
      <c r="L6604" s="31" t="s">
        <v>12065</v>
      </c>
      <c r="M6604" s="30" t="s">
        <v>12066</v>
      </c>
      <c r="N6604" s="23"/>
      <c r="O6604" s="23"/>
      <c r="P6604" s="24"/>
    </row>
    <row r="6605" spans="1:16" ht="12" customHeight="1" x14ac:dyDescent="0.2">
      <c r="A6605" s="31" t="s">
        <v>1088</v>
      </c>
      <c r="B6605" s="31" t="s">
        <v>1088</v>
      </c>
      <c r="C6605" s="31">
        <v>563773</v>
      </c>
      <c r="D6605" s="32">
        <v>43179.685370370367</v>
      </c>
      <c r="E6605" s="32">
        <v>43179.697094907409</v>
      </c>
      <c r="F6605" s="32">
        <v>43181.696527777778</v>
      </c>
      <c r="G6605" s="31">
        <v>4</v>
      </c>
      <c r="H6605" s="31" t="s">
        <v>86</v>
      </c>
      <c r="I6605" s="31" t="s">
        <v>1090</v>
      </c>
      <c r="J6605" s="31" t="s">
        <v>194</v>
      </c>
      <c r="K6605" s="31" t="s">
        <v>41</v>
      </c>
      <c r="L6605" s="31" t="s">
        <v>12067</v>
      </c>
      <c r="M6605" s="30" t="s">
        <v>12068</v>
      </c>
      <c r="N6605" s="23"/>
      <c r="O6605" s="23"/>
      <c r="P6605" s="24"/>
    </row>
    <row r="6606" spans="1:16" ht="12" customHeight="1" x14ac:dyDescent="0.2">
      <c r="A6606" s="31" t="s">
        <v>1355</v>
      </c>
      <c r="B6606" s="31" t="s">
        <v>1088</v>
      </c>
      <c r="C6606" s="31">
        <v>532735</v>
      </c>
      <c r="D6606" s="32">
        <v>43041.552673611113</v>
      </c>
      <c r="E6606" s="32">
        <v>43041.56527777778</v>
      </c>
      <c r="F6606" s="32">
        <v>43171.625</v>
      </c>
      <c r="G6606" s="31">
        <v>4</v>
      </c>
      <c r="H6606" s="31" t="s">
        <v>86</v>
      </c>
      <c r="I6606" s="31" t="s">
        <v>1420</v>
      </c>
      <c r="J6606" s="31" t="s">
        <v>194</v>
      </c>
      <c r="K6606" s="31" t="s">
        <v>41</v>
      </c>
      <c r="L6606" s="31" t="s">
        <v>12069</v>
      </c>
      <c r="M6606" s="30" t="s">
        <v>12070</v>
      </c>
      <c r="N6606" s="23"/>
      <c r="O6606" s="23"/>
      <c r="P6606" s="24"/>
    </row>
    <row r="6607" spans="1:16" ht="12" customHeight="1" x14ac:dyDescent="0.2">
      <c r="A6607" s="31" t="s">
        <v>1088</v>
      </c>
      <c r="B6607" s="31" t="s">
        <v>1088</v>
      </c>
      <c r="C6607" s="31">
        <v>560103</v>
      </c>
      <c r="D6607" s="32">
        <v>43164.708935185183</v>
      </c>
      <c r="E6607" s="32">
        <v>43165.727083333331</v>
      </c>
      <c r="F6607" s="32">
        <v>43165.730555555558</v>
      </c>
      <c r="G6607" s="31">
        <v>4</v>
      </c>
      <c r="H6607" s="31" t="s">
        <v>86</v>
      </c>
      <c r="I6607" s="31" t="s">
        <v>1090</v>
      </c>
      <c r="J6607" s="31" t="s">
        <v>12071</v>
      </c>
      <c r="K6607" s="31" t="s">
        <v>40</v>
      </c>
      <c r="L6607" s="31" t="s">
        <v>12072</v>
      </c>
      <c r="M6607" s="30" t="s">
        <v>12073</v>
      </c>
      <c r="N6607" s="23"/>
      <c r="O6607" s="23"/>
      <c r="P6607" s="24"/>
    </row>
    <row r="6608" spans="1:16" ht="12" customHeight="1" x14ac:dyDescent="0.2">
      <c r="A6608" s="31" t="s">
        <v>1088</v>
      </c>
      <c r="B6608" s="31" t="s">
        <v>1088</v>
      </c>
      <c r="C6608" s="31">
        <v>564038</v>
      </c>
      <c r="D6608" s="32">
        <v>43180.577916666669</v>
      </c>
      <c r="E6608" s="32">
        <v>43180.579594907409</v>
      </c>
      <c r="F6608" s="32">
        <v>43182.434942129628</v>
      </c>
      <c r="G6608" s="31">
        <v>4</v>
      </c>
      <c r="H6608" s="31" t="s">
        <v>86</v>
      </c>
      <c r="I6608" s="31" t="s">
        <v>1090</v>
      </c>
      <c r="J6608" s="31" t="s">
        <v>1332</v>
      </c>
      <c r="K6608" s="31" t="s">
        <v>1333</v>
      </c>
      <c r="L6608" s="31" t="s">
        <v>12074</v>
      </c>
      <c r="M6608" s="30" t="s">
        <v>5649</v>
      </c>
      <c r="N6608" s="23"/>
      <c r="O6608" s="23"/>
      <c r="P6608" s="24"/>
    </row>
    <row r="6609" spans="1:16" ht="12" customHeight="1" x14ac:dyDescent="0.2">
      <c r="A6609" s="31" t="s">
        <v>1526</v>
      </c>
      <c r="B6609" s="31" t="s">
        <v>1088</v>
      </c>
      <c r="C6609" s="31">
        <v>555941</v>
      </c>
      <c r="D6609" s="32">
        <v>43146.667453703703</v>
      </c>
      <c r="E6609" s="32">
        <v>43146.677083333336</v>
      </c>
      <c r="F6609" s="32">
        <v>43167.29583333333</v>
      </c>
      <c r="G6609" s="31">
        <v>4</v>
      </c>
      <c r="H6609" s="31" t="s">
        <v>86</v>
      </c>
      <c r="I6609" s="31" t="s">
        <v>1090</v>
      </c>
      <c r="J6609" s="31" t="s">
        <v>457</v>
      </c>
      <c r="K6609" s="31" t="s">
        <v>41</v>
      </c>
      <c r="L6609" s="31" t="s">
        <v>12075</v>
      </c>
      <c r="M6609" s="30" t="s">
        <v>12076</v>
      </c>
      <c r="N6609" s="23"/>
      <c r="O6609" s="23"/>
      <c r="P6609" s="24"/>
    </row>
    <row r="6610" spans="1:16" ht="12" customHeight="1" x14ac:dyDescent="0.2">
      <c r="A6610" s="31" t="s">
        <v>1088</v>
      </c>
      <c r="B6610" s="31" t="s">
        <v>1088</v>
      </c>
      <c r="C6610" s="31">
        <v>560321</v>
      </c>
      <c r="D6610" s="32">
        <v>43165.469571759262</v>
      </c>
      <c r="E6610" s="32">
        <v>43165.498784722222</v>
      </c>
      <c r="F6610" s="32">
        <v>43172.688344907408</v>
      </c>
      <c r="G6610" s="31">
        <v>4</v>
      </c>
      <c r="H6610" s="31" t="s">
        <v>86</v>
      </c>
      <c r="I6610" s="31" t="s">
        <v>1090</v>
      </c>
      <c r="J6610" s="31" t="s">
        <v>457</v>
      </c>
      <c r="K6610" s="31" t="s">
        <v>41</v>
      </c>
      <c r="L6610" s="31" t="s">
        <v>12077</v>
      </c>
      <c r="M6610" s="30" t="s">
        <v>5994</v>
      </c>
      <c r="N6610" s="23"/>
      <c r="O6610" s="23"/>
      <c r="P6610" s="24"/>
    </row>
    <row r="6611" spans="1:16" ht="12" customHeight="1" x14ac:dyDescent="0.2">
      <c r="A6611" s="31" t="s">
        <v>1088</v>
      </c>
      <c r="B6611" s="31" t="s">
        <v>1088</v>
      </c>
      <c r="C6611" s="31">
        <v>562477</v>
      </c>
      <c r="D6611" s="32">
        <v>43173.654340277775</v>
      </c>
      <c r="E6611" s="32">
        <v>43174.347916666666</v>
      </c>
      <c r="F6611" s="32">
        <v>43175.340462962966</v>
      </c>
      <c r="G6611" s="31">
        <v>4</v>
      </c>
      <c r="H6611" s="31" t="s">
        <v>86</v>
      </c>
      <c r="I6611" s="31" t="s">
        <v>1090</v>
      </c>
      <c r="J6611" s="31" t="s">
        <v>457</v>
      </c>
      <c r="K6611" s="31" t="s">
        <v>41</v>
      </c>
      <c r="L6611" s="31" t="s">
        <v>12078</v>
      </c>
      <c r="M6611" s="30" t="s">
        <v>12079</v>
      </c>
      <c r="N6611" s="23"/>
      <c r="O6611" s="23"/>
      <c r="P6611" s="24"/>
    </row>
    <row r="6612" spans="1:16" ht="12" customHeight="1" x14ac:dyDescent="0.2">
      <c r="A6612" s="31" t="s">
        <v>1088</v>
      </c>
      <c r="B6612" s="31" t="s">
        <v>1088</v>
      </c>
      <c r="C6612" s="31">
        <v>564590</v>
      </c>
      <c r="D6612" s="32">
        <v>43182.627384259256</v>
      </c>
      <c r="E6612" s="32">
        <v>43182.661863425928</v>
      </c>
      <c r="F6612" s="32">
        <v>43186.602083333331</v>
      </c>
      <c r="G6612" s="31">
        <v>4</v>
      </c>
      <c r="H6612" s="31" t="s">
        <v>86</v>
      </c>
      <c r="I6612" s="31" t="s">
        <v>1090</v>
      </c>
      <c r="J6612" s="31" t="s">
        <v>457</v>
      </c>
      <c r="K6612" s="31" t="s">
        <v>41</v>
      </c>
      <c r="L6612" s="31" t="s">
        <v>10572</v>
      </c>
      <c r="M6612" s="30" t="s">
        <v>5994</v>
      </c>
      <c r="N6612" s="23"/>
      <c r="O6612" s="23"/>
      <c r="P6612" s="24"/>
    </row>
    <row r="6613" spans="1:16" ht="12" customHeight="1" x14ac:dyDescent="0.2">
      <c r="A6613" s="31" t="s">
        <v>1088</v>
      </c>
      <c r="B6613" s="31" t="s">
        <v>1088</v>
      </c>
      <c r="C6613" s="31">
        <v>561246</v>
      </c>
      <c r="D6613" s="32">
        <v>43168.404594907406</v>
      </c>
      <c r="E6613" s="32">
        <v>43168.431944444441</v>
      </c>
      <c r="F6613" s="32">
        <v>43172.365972222222</v>
      </c>
      <c r="G6613" s="31">
        <v>4</v>
      </c>
      <c r="H6613" s="31" t="s">
        <v>86</v>
      </c>
      <c r="I6613" s="31" t="s">
        <v>1090</v>
      </c>
      <c r="J6613" s="31" t="s">
        <v>457</v>
      </c>
      <c r="K6613" s="31" t="s">
        <v>41</v>
      </c>
      <c r="L6613" s="31" t="s">
        <v>12080</v>
      </c>
      <c r="M6613" s="30" t="s">
        <v>12081</v>
      </c>
      <c r="N6613" s="23"/>
      <c r="O6613" s="23"/>
      <c r="P6613" s="24"/>
    </row>
    <row r="6614" spans="1:16" ht="12" customHeight="1" x14ac:dyDescent="0.2">
      <c r="A6614" s="31" t="s">
        <v>1088</v>
      </c>
      <c r="B6614" s="31" t="s">
        <v>1088</v>
      </c>
      <c r="C6614" s="31">
        <v>563762</v>
      </c>
      <c r="D6614" s="32">
        <v>43179.661412037036</v>
      </c>
      <c r="E6614" s="32">
        <v>43180.338888888888</v>
      </c>
      <c r="F6614" s="32">
        <v>43181.488194444442</v>
      </c>
      <c r="G6614" s="31">
        <v>4</v>
      </c>
      <c r="H6614" s="31" t="s">
        <v>86</v>
      </c>
      <c r="I6614" s="31" t="s">
        <v>1090</v>
      </c>
      <c r="J6614" s="31" t="s">
        <v>457</v>
      </c>
      <c r="K6614" s="31" t="s">
        <v>41</v>
      </c>
      <c r="L6614" s="31" t="s">
        <v>12082</v>
      </c>
      <c r="M6614" s="30" t="s">
        <v>10581</v>
      </c>
      <c r="N6614" s="23"/>
      <c r="O6614" s="23"/>
      <c r="P6614" s="24"/>
    </row>
    <row r="6615" spans="1:16" ht="12" customHeight="1" x14ac:dyDescent="0.2">
      <c r="A6615" s="31" t="s">
        <v>1088</v>
      </c>
      <c r="B6615" s="31" t="s">
        <v>1088</v>
      </c>
      <c r="C6615" s="31">
        <v>560225</v>
      </c>
      <c r="D6615" s="32">
        <v>43165.401574074072</v>
      </c>
      <c r="E6615" s="32">
        <v>43165.674571759257</v>
      </c>
      <c r="F6615" s="32">
        <v>43168.453587962962</v>
      </c>
      <c r="G6615" s="31">
        <v>3</v>
      </c>
      <c r="H6615" s="31" t="s">
        <v>86</v>
      </c>
      <c r="I6615" s="31" t="s">
        <v>1090</v>
      </c>
      <c r="J6615" s="31" t="s">
        <v>415</v>
      </c>
      <c r="K6615" s="31" t="s">
        <v>41</v>
      </c>
      <c r="L6615" s="31" t="s">
        <v>12083</v>
      </c>
      <c r="M6615" s="30" t="s">
        <v>5994</v>
      </c>
      <c r="N6615" s="23"/>
      <c r="O6615" s="23"/>
      <c r="P6615" s="24"/>
    </row>
    <row r="6616" spans="1:16" ht="12" customHeight="1" x14ac:dyDescent="0.2">
      <c r="A6616" s="31" t="s">
        <v>1088</v>
      </c>
      <c r="B6616" s="31" t="s">
        <v>1088</v>
      </c>
      <c r="C6616" s="31">
        <v>559730</v>
      </c>
      <c r="D6616" s="32">
        <v>43164.072129629632</v>
      </c>
      <c r="E6616" s="32">
        <v>43164.327916666669</v>
      </c>
      <c r="F6616" s="32">
        <v>43166.386435185188</v>
      </c>
      <c r="G6616" s="31">
        <v>4</v>
      </c>
      <c r="H6616" s="31" t="s">
        <v>86</v>
      </c>
      <c r="I6616" s="31" t="s">
        <v>1090</v>
      </c>
      <c r="J6616" s="31" t="s">
        <v>415</v>
      </c>
      <c r="K6616" s="31" t="s">
        <v>41</v>
      </c>
      <c r="L6616" s="31" t="s">
        <v>12084</v>
      </c>
      <c r="M6616" s="30" t="s">
        <v>12085</v>
      </c>
      <c r="N6616" s="23">
        <v>3887</v>
      </c>
      <c r="O6616" s="23"/>
      <c r="P6616" s="24" t="s">
        <v>1150</v>
      </c>
    </row>
    <row r="6617" spans="1:16" ht="12" customHeight="1" x14ac:dyDescent="0.2">
      <c r="A6617" s="31" t="s">
        <v>1088</v>
      </c>
      <c r="B6617" s="31" t="s">
        <v>1088</v>
      </c>
      <c r="C6617" s="31">
        <v>562273</v>
      </c>
      <c r="D6617" s="32">
        <v>43173.395405092589</v>
      </c>
      <c r="E6617" s="32">
        <v>43173.399050925924</v>
      </c>
      <c r="F6617" s="32">
        <v>43175.681458333333</v>
      </c>
      <c r="G6617" s="31">
        <v>4</v>
      </c>
      <c r="H6617" s="31" t="s">
        <v>86</v>
      </c>
      <c r="I6617" s="31" t="s">
        <v>1090</v>
      </c>
      <c r="J6617" s="31" t="s">
        <v>415</v>
      </c>
      <c r="K6617" s="31" t="s">
        <v>41</v>
      </c>
      <c r="L6617" s="31" t="s">
        <v>12086</v>
      </c>
      <c r="M6617" s="30" t="s">
        <v>5994</v>
      </c>
      <c r="N6617" s="23"/>
      <c r="O6617" s="23"/>
      <c r="P6617" s="24"/>
    </row>
    <row r="6618" spans="1:16" ht="12" customHeight="1" x14ac:dyDescent="0.2">
      <c r="A6618" s="31" t="s">
        <v>1088</v>
      </c>
      <c r="B6618" s="31" t="s">
        <v>1088</v>
      </c>
      <c r="C6618" s="31">
        <v>559697</v>
      </c>
      <c r="D6618" s="32">
        <v>43162.785046296296</v>
      </c>
      <c r="E6618" s="32">
        <v>43162.786805555559</v>
      </c>
      <c r="F6618" s="32">
        <v>43164.413194444445</v>
      </c>
      <c r="G6618" s="31">
        <v>2</v>
      </c>
      <c r="H6618" s="31" t="s">
        <v>86</v>
      </c>
      <c r="I6618" s="31" t="s">
        <v>1090</v>
      </c>
      <c r="J6618" s="31" t="s">
        <v>415</v>
      </c>
      <c r="K6618" s="31" t="s">
        <v>41</v>
      </c>
      <c r="L6618" s="31" t="s">
        <v>12087</v>
      </c>
      <c r="M6618" s="30" t="s">
        <v>12088</v>
      </c>
      <c r="N6618" s="23">
        <v>5779</v>
      </c>
      <c r="O6618" s="23"/>
      <c r="P6618" s="24" t="s">
        <v>1150</v>
      </c>
    </row>
    <row r="6619" spans="1:16" ht="12" customHeight="1" x14ac:dyDescent="0.2">
      <c r="A6619" s="31" t="s">
        <v>1088</v>
      </c>
      <c r="B6619" s="31" t="s">
        <v>1088</v>
      </c>
      <c r="C6619" s="31">
        <v>562143</v>
      </c>
      <c r="D6619" s="32">
        <v>43172.650787037041</v>
      </c>
      <c r="E6619" s="32">
        <v>43172.659803240742</v>
      </c>
      <c r="F6619" s="32">
        <v>43175.680902777778</v>
      </c>
      <c r="G6619" s="31">
        <v>4</v>
      </c>
      <c r="H6619" s="31" t="s">
        <v>86</v>
      </c>
      <c r="I6619" s="31" t="s">
        <v>1090</v>
      </c>
      <c r="J6619" s="31" t="s">
        <v>415</v>
      </c>
      <c r="K6619" s="31" t="s">
        <v>41</v>
      </c>
      <c r="L6619" s="31" t="s">
        <v>12089</v>
      </c>
      <c r="M6619" s="30" t="s">
        <v>5994</v>
      </c>
      <c r="N6619" s="23"/>
      <c r="O6619" s="23"/>
      <c r="P6619" s="24"/>
    </row>
    <row r="6620" spans="1:16" ht="12" customHeight="1" x14ac:dyDescent="0.2">
      <c r="A6620" s="31" t="s">
        <v>1088</v>
      </c>
      <c r="B6620" s="31" t="s">
        <v>1088</v>
      </c>
      <c r="C6620" s="31">
        <v>561157</v>
      </c>
      <c r="D6620" s="32">
        <v>43167.828055555554</v>
      </c>
      <c r="E6620" s="32">
        <v>43168.325613425928</v>
      </c>
      <c r="F6620" s="32">
        <v>43168.389490740738</v>
      </c>
      <c r="G6620" s="31">
        <v>4</v>
      </c>
      <c r="H6620" s="31" t="s">
        <v>86</v>
      </c>
      <c r="I6620" s="31" t="s">
        <v>1090</v>
      </c>
      <c r="J6620" s="31" t="s">
        <v>415</v>
      </c>
      <c r="K6620" s="31" t="s">
        <v>41</v>
      </c>
      <c r="L6620" s="31" t="s">
        <v>12090</v>
      </c>
      <c r="M6620" s="30" t="s">
        <v>12091</v>
      </c>
      <c r="N6620" s="23"/>
      <c r="O6620" s="23"/>
      <c r="P6620" s="24"/>
    </row>
    <row r="6621" spans="1:16" ht="12" customHeight="1" x14ac:dyDescent="0.2">
      <c r="A6621" s="31" t="s">
        <v>1088</v>
      </c>
      <c r="B6621" s="31" t="s">
        <v>1088</v>
      </c>
      <c r="C6621" s="31">
        <v>561804</v>
      </c>
      <c r="D6621" s="32">
        <v>43171.606863425928</v>
      </c>
      <c r="E6621" s="32">
        <v>43171.652083333334</v>
      </c>
      <c r="F6621" s="32">
        <v>43172.662499999999</v>
      </c>
      <c r="G6621" s="31">
        <v>4</v>
      </c>
      <c r="H6621" s="31" t="s">
        <v>86</v>
      </c>
      <c r="I6621" s="31" t="s">
        <v>1090</v>
      </c>
      <c r="J6621" s="31" t="s">
        <v>101</v>
      </c>
      <c r="K6621" s="31" t="s">
        <v>40</v>
      </c>
      <c r="L6621" s="31" t="s">
        <v>12092</v>
      </c>
      <c r="M6621" s="30" t="s">
        <v>12093</v>
      </c>
      <c r="N6621" s="23"/>
      <c r="O6621" s="23"/>
      <c r="P6621" s="24"/>
    </row>
    <row r="6622" spans="1:16" ht="12" customHeight="1" x14ac:dyDescent="0.2">
      <c r="A6622" s="31" t="s">
        <v>1088</v>
      </c>
      <c r="B6622" s="31" t="s">
        <v>1088</v>
      </c>
      <c r="C6622" s="31">
        <v>564868</v>
      </c>
      <c r="D6622" s="32">
        <v>43185.456805555557</v>
      </c>
      <c r="E6622" s="32">
        <v>43186.302777777775</v>
      </c>
      <c r="F6622" s="32">
        <v>43187.28402777778</v>
      </c>
      <c r="G6622" s="31">
        <v>4</v>
      </c>
      <c r="H6622" s="31" t="s">
        <v>86</v>
      </c>
      <c r="I6622" s="31" t="s">
        <v>1090</v>
      </c>
      <c r="J6622" s="31" t="s">
        <v>101</v>
      </c>
      <c r="K6622" s="31" t="s">
        <v>40</v>
      </c>
      <c r="L6622" s="31" t="s">
        <v>12094</v>
      </c>
      <c r="M6622" s="30" t="s">
        <v>12095</v>
      </c>
      <c r="N6622" s="23"/>
      <c r="O6622" s="23"/>
      <c r="P6622" s="24"/>
    </row>
    <row r="6623" spans="1:16" ht="12" customHeight="1" x14ac:dyDescent="0.2">
      <c r="A6623" s="31" t="s">
        <v>1088</v>
      </c>
      <c r="B6623" s="31" t="s">
        <v>1088</v>
      </c>
      <c r="C6623" s="31">
        <v>562740</v>
      </c>
      <c r="D6623" s="32">
        <v>43174.662106481483</v>
      </c>
      <c r="E6623" s="32">
        <v>43174.667280092595</v>
      </c>
      <c r="F6623" s="32">
        <v>43175.668749999997</v>
      </c>
      <c r="G6623" s="31">
        <v>4</v>
      </c>
      <c r="H6623" s="31" t="s">
        <v>86</v>
      </c>
      <c r="I6623" s="31" t="s">
        <v>1090</v>
      </c>
      <c r="J6623" s="31" t="s">
        <v>101</v>
      </c>
      <c r="K6623" s="31" t="s">
        <v>40</v>
      </c>
      <c r="L6623" s="31" t="s">
        <v>12096</v>
      </c>
      <c r="M6623" s="30" t="s">
        <v>12097</v>
      </c>
      <c r="N6623" s="23"/>
      <c r="O6623" s="23"/>
      <c r="P6623" s="24"/>
    </row>
    <row r="6624" spans="1:16" ht="12" customHeight="1" x14ac:dyDescent="0.2">
      <c r="A6624" s="31" t="s">
        <v>1088</v>
      </c>
      <c r="B6624" s="31" t="s">
        <v>1088</v>
      </c>
      <c r="C6624" s="31">
        <v>559286</v>
      </c>
      <c r="D6624" s="32">
        <v>43160.670208333337</v>
      </c>
      <c r="E6624" s="32">
        <v>43161.463888888888</v>
      </c>
      <c r="F6624" s="32">
        <v>43164.727777777778</v>
      </c>
      <c r="G6624" s="31">
        <v>4</v>
      </c>
      <c r="H6624" s="31" t="s">
        <v>86</v>
      </c>
      <c r="I6624" s="31" t="s">
        <v>1090</v>
      </c>
      <c r="J6624" s="31" t="s">
        <v>101</v>
      </c>
      <c r="K6624" s="31" t="s">
        <v>40</v>
      </c>
      <c r="L6624" s="31" t="s">
        <v>12098</v>
      </c>
      <c r="M6624" s="30" t="s">
        <v>12099</v>
      </c>
      <c r="N6624" s="23"/>
      <c r="O6624" s="23"/>
      <c r="P6624" s="24"/>
    </row>
    <row r="6625" spans="1:16" ht="12" customHeight="1" x14ac:dyDescent="0.2">
      <c r="A6625" s="31" t="s">
        <v>1088</v>
      </c>
      <c r="B6625" s="31" t="s">
        <v>1088</v>
      </c>
      <c r="C6625" s="31">
        <v>563713</v>
      </c>
      <c r="D6625" s="32">
        <v>43179.585370370369</v>
      </c>
      <c r="E6625" s="32">
        <v>43179.636111111111</v>
      </c>
      <c r="F6625" s="32">
        <v>43179.668055555558</v>
      </c>
      <c r="G6625" s="31">
        <v>4</v>
      </c>
      <c r="H6625" s="31" t="s">
        <v>86</v>
      </c>
      <c r="I6625" s="31" t="s">
        <v>1090</v>
      </c>
      <c r="J6625" s="31" t="s">
        <v>101</v>
      </c>
      <c r="K6625" s="31" t="s">
        <v>40</v>
      </c>
      <c r="L6625" s="31" t="s">
        <v>12100</v>
      </c>
      <c r="M6625" s="30" t="s">
        <v>12101</v>
      </c>
      <c r="N6625" s="23"/>
      <c r="O6625" s="23"/>
      <c r="P6625" s="24"/>
    </row>
    <row r="6626" spans="1:16" ht="12" customHeight="1" x14ac:dyDescent="0.2">
      <c r="A6626" s="31" t="s">
        <v>1088</v>
      </c>
      <c r="B6626" s="31" t="s">
        <v>1088</v>
      </c>
      <c r="C6626" s="31">
        <v>559676</v>
      </c>
      <c r="D6626" s="32">
        <v>43161.893877314818</v>
      </c>
      <c r="E6626" s="32">
        <v>43164.392465277779</v>
      </c>
      <c r="F6626" s="32">
        <v>43172.335416666669</v>
      </c>
      <c r="G6626" s="31">
        <v>4</v>
      </c>
      <c r="H6626" s="31" t="s">
        <v>86</v>
      </c>
      <c r="I6626" s="31" t="s">
        <v>1090</v>
      </c>
      <c r="J6626" s="31" t="s">
        <v>101</v>
      </c>
      <c r="K6626" s="31" t="s">
        <v>40</v>
      </c>
      <c r="L6626" s="31" t="s">
        <v>11392</v>
      </c>
      <c r="M6626" s="30" t="s">
        <v>12102</v>
      </c>
      <c r="N6626" s="23" t="s">
        <v>768</v>
      </c>
      <c r="O6626" s="23"/>
      <c r="P6626" s="24" t="s">
        <v>1150</v>
      </c>
    </row>
    <row r="6627" spans="1:16" ht="12" customHeight="1" x14ac:dyDescent="0.2">
      <c r="A6627" s="31" t="s">
        <v>1088</v>
      </c>
      <c r="B6627" s="31" t="s">
        <v>1088</v>
      </c>
      <c r="C6627" s="31">
        <v>561810</v>
      </c>
      <c r="D6627" s="32">
        <v>43171.614629629628</v>
      </c>
      <c r="E6627" s="32">
        <v>43171.651388888888</v>
      </c>
      <c r="F6627" s="32">
        <v>43172.584027777775</v>
      </c>
      <c r="G6627" s="31">
        <v>4</v>
      </c>
      <c r="H6627" s="31" t="s">
        <v>86</v>
      </c>
      <c r="I6627" s="31" t="s">
        <v>1090</v>
      </c>
      <c r="J6627" s="31" t="s">
        <v>101</v>
      </c>
      <c r="K6627" s="31" t="s">
        <v>40</v>
      </c>
      <c r="L6627" s="31" t="s">
        <v>12103</v>
      </c>
      <c r="M6627" s="30" t="s">
        <v>12104</v>
      </c>
      <c r="N6627" s="23"/>
      <c r="O6627" s="23"/>
      <c r="P6627" s="24"/>
    </row>
    <row r="6628" spans="1:16" ht="12" customHeight="1" x14ac:dyDescent="0.2">
      <c r="A6628" s="31" t="s">
        <v>1088</v>
      </c>
      <c r="B6628" s="31" t="s">
        <v>1088</v>
      </c>
      <c r="C6628" s="31">
        <v>560056</v>
      </c>
      <c r="D6628" s="32">
        <v>43164.634699074071</v>
      </c>
      <c r="E6628" s="32">
        <v>43165.400694444441</v>
      </c>
      <c r="F6628" s="32">
        <v>43167.556250000001</v>
      </c>
      <c r="G6628" s="31">
        <v>4</v>
      </c>
      <c r="H6628" s="31" t="s">
        <v>86</v>
      </c>
      <c r="I6628" s="31" t="s">
        <v>1090</v>
      </c>
      <c r="J6628" s="31" t="s">
        <v>101</v>
      </c>
      <c r="K6628" s="31" t="s">
        <v>40</v>
      </c>
      <c r="L6628" s="31" t="s">
        <v>12105</v>
      </c>
      <c r="M6628" s="30" t="s">
        <v>12106</v>
      </c>
      <c r="N6628" s="23"/>
      <c r="O6628" s="23"/>
      <c r="P6628" s="24"/>
    </row>
    <row r="6629" spans="1:16" ht="12" customHeight="1" x14ac:dyDescent="0.2">
      <c r="A6629" s="31" t="s">
        <v>1088</v>
      </c>
      <c r="B6629" s="31" t="s">
        <v>1088</v>
      </c>
      <c r="C6629" s="31">
        <v>562150</v>
      </c>
      <c r="D6629" s="32">
        <v>43172.661898148152</v>
      </c>
      <c r="E6629" s="32">
        <v>43172.669756944444</v>
      </c>
      <c r="F6629" s="32">
        <v>43174.356249999997</v>
      </c>
      <c r="G6629" s="31">
        <v>4</v>
      </c>
      <c r="H6629" s="31" t="s">
        <v>86</v>
      </c>
      <c r="I6629" s="31" t="s">
        <v>1090</v>
      </c>
      <c r="J6629" s="31" t="s">
        <v>101</v>
      </c>
      <c r="K6629" s="31" t="s">
        <v>40</v>
      </c>
      <c r="L6629" s="31" t="s">
        <v>12107</v>
      </c>
      <c r="M6629" s="30" t="s">
        <v>12108</v>
      </c>
      <c r="N6629" s="23"/>
      <c r="O6629" s="23"/>
      <c r="P6629" s="24"/>
    </row>
    <row r="6630" spans="1:16" ht="12" customHeight="1" x14ac:dyDescent="0.2">
      <c r="A6630" s="31" t="s">
        <v>1088</v>
      </c>
      <c r="B6630" s="31" t="s">
        <v>1088</v>
      </c>
      <c r="C6630" s="31">
        <v>562893</v>
      </c>
      <c r="D6630" s="32">
        <v>43175.467303240737</v>
      </c>
      <c r="E6630" s="32">
        <v>43175.473402777781</v>
      </c>
      <c r="F6630" s="32">
        <v>43175.702777777777</v>
      </c>
      <c r="G6630" s="31">
        <v>4</v>
      </c>
      <c r="H6630" s="31" t="s">
        <v>86</v>
      </c>
      <c r="I6630" s="31" t="s">
        <v>1090</v>
      </c>
      <c r="J6630" s="31" t="s">
        <v>101</v>
      </c>
      <c r="K6630" s="31" t="s">
        <v>40</v>
      </c>
      <c r="L6630" s="31" t="s">
        <v>12109</v>
      </c>
      <c r="M6630" s="30" t="s">
        <v>12110</v>
      </c>
      <c r="N6630" s="23"/>
      <c r="O6630" s="23"/>
      <c r="P6630" s="24"/>
    </row>
    <row r="6631" spans="1:16" ht="12" customHeight="1" x14ac:dyDescent="0.2">
      <c r="A6631" s="31" t="s">
        <v>1098</v>
      </c>
      <c r="B6631" s="31" t="s">
        <v>1098</v>
      </c>
      <c r="C6631" s="31">
        <v>666517</v>
      </c>
      <c r="D6631" s="32">
        <v>43570.452175925922</v>
      </c>
      <c r="E6631" s="32">
        <v>43570.454861111109</v>
      </c>
      <c r="F6631" s="32">
        <v>43570.546932870369</v>
      </c>
      <c r="G6631" s="31">
        <v>4</v>
      </c>
      <c r="H6631" s="31" t="s">
        <v>86</v>
      </c>
      <c r="I6631" s="31" t="s">
        <v>1090</v>
      </c>
      <c r="J6631" s="31" t="s">
        <v>250</v>
      </c>
      <c r="K6631" s="31" t="s">
        <v>1119</v>
      </c>
      <c r="L6631" s="31" t="s">
        <v>12111</v>
      </c>
      <c r="M6631" s="30" t="s">
        <v>11423</v>
      </c>
      <c r="N6631" s="24"/>
      <c r="O6631" s="28">
        <v>398</v>
      </c>
      <c r="P6631" s="24" t="s">
        <v>1219</v>
      </c>
    </row>
    <row r="6632" spans="1:16" ht="12" customHeight="1" x14ac:dyDescent="0.2">
      <c r="A6632" s="31" t="s">
        <v>1088</v>
      </c>
      <c r="B6632" s="31" t="s">
        <v>1088</v>
      </c>
      <c r="C6632" s="31">
        <v>561637</v>
      </c>
      <c r="D6632" s="32">
        <v>43171.420104166667</v>
      </c>
      <c r="E6632" s="32">
        <v>43171.517233796294</v>
      </c>
      <c r="F6632" s="32">
        <v>43173.560416666667</v>
      </c>
      <c r="G6632" s="31">
        <v>4</v>
      </c>
      <c r="H6632" s="31" t="s">
        <v>86</v>
      </c>
      <c r="I6632" s="31" t="s">
        <v>1090</v>
      </c>
      <c r="J6632" s="31" t="s">
        <v>101</v>
      </c>
      <c r="K6632" s="31" t="s">
        <v>40</v>
      </c>
      <c r="L6632" s="31" t="s">
        <v>12112</v>
      </c>
      <c r="M6632" s="30" t="s">
        <v>12113</v>
      </c>
      <c r="N6632" s="23"/>
      <c r="O6632" s="23"/>
      <c r="P6632" s="24"/>
    </row>
    <row r="6633" spans="1:16" ht="12" customHeight="1" x14ac:dyDescent="0.2">
      <c r="A6633" s="31" t="s">
        <v>1088</v>
      </c>
      <c r="B6633" s="31" t="s">
        <v>1088</v>
      </c>
      <c r="C6633" s="31">
        <v>561824</v>
      </c>
      <c r="D6633" s="32">
        <v>43171.632638888892</v>
      </c>
      <c r="E6633" s="32">
        <v>43171.707638888889</v>
      </c>
      <c r="F6633" s="32">
        <v>43174.479861111111</v>
      </c>
      <c r="G6633" s="31">
        <v>4</v>
      </c>
      <c r="H6633" s="31" t="s">
        <v>86</v>
      </c>
      <c r="I6633" s="31" t="s">
        <v>1090</v>
      </c>
      <c r="J6633" s="31" t="s">
        <v>101</v>
      </c>
      <c r="K6633" s="31" t="s">
        <v>40</v>
      </c>
      <c r="L6633" s="31" t="s">
        <v>12114</v>
      </c>
      <c r="M6633" s="30" t="s">
        <v>12115</v>
      </c>
      <c r="N6633" s="23"/>
      <c r="O6633" s="23"/>
      <c r="P6633" s="24"/>
    </row>
    <row r="6634" spans="1:16" ht="12" customHeight="1" x14ac:dyDescent="0.2">
      <c r="A6634" s="31" t="s">
        <v>1526</v>
      </c>
      <c r="B6634" s="31" t="s">
        <v>1088</v>
      </c>
      <c r="C6634" s="31">
        <v>556964</v>
      </c>
      <c r="D6634" s="32">
        <v>43151.648310185185</v>
      </c>
      <c r="E6634" s="32">
        <v>43151.68472222222</v>
      </c>
      <c r="F6634" s="32">
        <v>43171.57916666667</v>
      </c>
      <c r="G6634" s="31">
        <v>4</v>
      </c>
      <c r="H6634" s="31" t="s">
        <v>86</v>
      </c>
      <c r="I6634" s="31" t="s">
        <v>1090</v>
      </c>
      <c r="J6634" s="31" t="s">
        <v>101</v>
      </c>
      <c r="K6634" s="31" t="s">
        <v>40</v>
      </c>
      <c r="L6634" s="31" t="s">
        <v>12116</v>
      </c>
      <c r="M6634" s="30" t="s">
        <v>12117</v>
      </c>
      <c r="N6634" s="23"/>
      <c r="O6634" s="23"/>
      <c r="P6634" s="24"/>
    </row>
    <row r="6635" spans="1:16" ht="12" customHeight="1" x14ac:dyDescent="0.2">
      <c r="A6635" s="31" t="s">
        <v>1526</v>
      </c>
      <c r="B6635" s="31" t="s">
        <v>1088</v>
      </c>
      <c r="C6635" s="31">
        <v>555327</v>
      </c>
      <c r="D6635" s="32">
        <v>43144.674537037034</v>
      </c>
      <c r="E6635" s="32">
        <v>43145.431944444441</v>
      </c>
      <c r="F6635" s="32">
        <v>43161.413194444445</v>
      </c>
      <c r="G6635" s="31">
        <v>4</v>
      </c>
      <c r="H6635" s="31" t="s">
        <v>86</v>
      </c>
      <c r="I6635" s="31" t="s">
        <v>1090</v>
      </c>
      <c r="J6635" s="31" t="s">
        <v>101</v>
      </c>
      <c r="K6635" s="31" t="s">
        <v>40</v>
      </c>
      <c r="L6635" s="31" t="s">
        <v>12118</v>
      </c>
      <c r="M6635" s="30" t="s">
        <v>12119</v>
      </c>
      <c r="N6635" s="23"/>
      <c r="O6635" s="23"/>
      <c r="P6635" s="24"/>
    </row>
    <row r="6636" spans="1:16" ht="12" customHeight="1" x14ac:dyDescent="0.2">
      <c r="A6636" s="31" t="s">
        <v>1088</v>
      </c>
      <c r="B6636" s="31" t="s">
        <v>1088</v>
      </c>
      <c r="C6636" s="31">
        <v>563507</v>
      </c>
      <c r="D6636" s="32">
        <v>43179.340381944443</v>
      </c>
      <c r="E6636" s="32">
        <v>43179.406759259262</v>
      </c>
      <c r="F6636" s="32">
        <v>43182.379861111112</v>
      </c>
      <c r="G6636" s="31">
        <v>4</v>
      </c>
      <c r="H6636" s="31" t="s">
        <v>86</v>
      </c>
      <c r="I6636" s="31" t="s">
        <v>1090</v>
      </c>
      <c r="J6636" s="31" t="s">
        <v>101</v>
      </c>
      <c r="K6636" s="31" t="s">
        <v>40</v>
      </c>
      <c r="L6636" s="31" t="s">
        <v>12120</v>
      </c>
      <c r="M6636" s="30" t="s">
        <v>12121</v>
      </c>
      <c r="N6636" s="23"/>
      <c r="O6636" s="23"/>
      <c r="P6636" s="24"/>
    </row>
    <row r="6637" spans="1:16" ht="12" customHeight="1" x14ac:dyDescent="0.2">
      <c r="A6637" s="31" t="s">
        <v>1526</v>
      </c>
      <c r="B6637" s="31" t="s">
        <v>1088</v>
      </c>
      <c r="C6637" s="31">
        <v>558333</v>
      </c>
      <c r="D6637" s="32">
        <v>43157.593402777777</v>
      </c>
      <c r="E6637" s="32">
        <v>43158.45548611111</v>
      </c>
      <c r="F6637" s="32">
        <v>43165.631249999999</v>
      </c>
      <c r="G6637" s="31">
        <v>4</v>
      </c>
      <c r="H6637" s="31" t="s">
        <v>86</v>
      </c>
      <c r="I6637" s="31" t="s">
        <v>1090</v>
      </c>
      <c r="J6637" s="31" t="s">
        <v>101</v>
      </c>
      <c r="K6637" s="31" t="s">
        <v>40</v>
      </c>
      <c r="L6637" s="31" t="s">
        <v>12122</v>
      </c>
      <c r="M6637" s="30" t="s">
        <v>12123</v>
      </c>
      <c r="N6637" s="23"/>
      <c r="O6637" s="23"/>
      <c r="P6637" s="24"/>
    </row>
    <row r="6638" spans="1:16" ht="12" customHeight="1" x14ac:dyDescent="0.2">
      <c r="A6638" s="31" t="s">
        <v>1106</v>
      </c>
      <c r="B6638" s="31" t="s">
        <v>1106</v>
      </c>
      <c r="C6638" s="31">
        <v>675030</v>
      </c>
      <c r="D6638" s="32">
        <v>43605.397314814814</v>
      </c>
      <c r="E6638" s="32">
        <v>43605.407638888886</v>
      </c>
      <c r="F6638" s="32">
        <v>43605.440370370372</v>
      </c>
      <c r="G6638" s="31">
        <v>4</v>
      </c>
      <c r="H6638" s="31" t="s">
        <v>86</v>
      </c>
      <c r="I6638" s="31" t="s">
        <v>1090</v>
      </c>
      <c r="J6638" s="31" t="s">
        <v>1398</v>
      </c>
      <c r="K6638" s="31" t="s">
        <v>1119</v>
      </c>
      <c r="L6638" s="31" t="s">
        <v>12124</v>
      </c>
      <c r="M6638" s="30" t="s">
        <v>12125</v>
      </c>
      <c r="N6638" s="24"/>
      <c r="O6638" s="28">
        <v>398</v>
      </c>
      <c r="P6638" s="24" t="s">
        <v>1219</v>
      </c>
    </row>
    <row r="6639" spans="1:16" ht="12" customHeight="1" x14ac:dyDescent="0.2">
      <c r="A6639" s="31" t="s">
        <v>1526</v>
      </c>
      <c r="B6639" s="31" t="s">
        <v>1088</v>
      </c>
      <c r="C6639" s="31">
        <v>557899</v>
      </c>
      <c r="D6639" s="32">
        <v>43154.617465277777</v>
      </c>
      <c r="E6639" s="32">
        <v>43154.621527777781</v>
      </c>
      <c r="F6639" s="32">
        <v>43160.342361111114</v>
      </c>
      <c r="G6639" s="31">
        <v>4</v>
      </c>
      <c r="H6639" s="31" t="s">
        <v>86</v>
      </c>
      <c r="I6639" s="31" t="s">
        <v>1090</v>
      </c>
      <c r="J6639" s="31" t="s">
        <v>101</v>
      </c>
      <c r="K6639" s="31" t="s">
        <v>40</v>
      </c>
      <c r="L6639" s="31" t="s">
        <v>12126</v>
      </c>
      <c r="M6639" s="30" t="s">
        <v>12127</v>
      </c>
      <c r="N6639" s="23"/>
      <c r="O6639" s="23"/>
      <c r="P6639" s="24"/>
    </row>
    <row r="6640" spans="1:16" ht="12" customHeight="1" x14ac:dyDescent="0.2">
      <c r="A6640" s="31" t="s">
        <v>1526</v>
      </c>
      <c r="B6640" s="31" t="s">
        <v>1088</v>
      </c>
      <c r="C6640" s="31">
        <v>552601</v>
      </c>
      <c r="D6640" s="32">
        <v>43132.362939814811</v>
      </c>
      <c r="E6640" s="32">
        <v>43132.391493055555</v>
      </c>
      <c r="F6640" s="32">
        <v>43167.496527777781</v>
      </c>
      <c r="G6640" s="31">
        <v>4</v>
      </c>
      <c r="H6640" s="31" t="s">
        <v>86</v>
      </c>
      <c r="I6640" s="31" t="s">
        <v>1090</v>
      </c>
      <c r="J6640" s="31" t="s">
        <v>101</v>
      </c>
      <c r="K6640" s="31" t="s">
        <v>40</v>
      </c>
      <c r="L6640" s="31" t="s">
        <v>12128</v>
      </c>
      <c r="M6640" s="30" t="s">
        <v>12129</v>
      </c>
      <c r="N6640" s="23"/>
      <c r="O6640" s="23"/>
      <c r="P6640" s="24"/>
    </row>
    <row r="6641" spans="1:16" ht="12" customHeight="1" x14ac:dyDescent="0.2">
      <c r="A6641" s="31" t="s">
        <v>1088</v>
      </c>
      <c r="B6641" s="31" t="s">
        <v>1088</v>
      </c>
      <c r="C6641" s="31">
        <v>563867</v>
      </c>
      <c r="D6641" s="32">
        <v>43180.347349537034</v>
      </c>
      <c r="E6641" s="32">
        <v>43180.386481481481</v>
      </c>
      <c r="F6641" s="32">
        <v>43185.400694444441</v>
      </c>
      <c r="G6641" s="31">
        <v>4</v>
      </c>
      <c r="H6641" s="31" t="s">
        <v>86</v>
      </c>
      <c r="I6641" s="31" t="s">
        <v>1090</v>
      </c>
      <c r="J6641" s="31" t="s">
        <v>101</v>
      </c>
      <c r="K6641" s="31" t="s">
        <v>40</v>
      </c>
      <c r="L6641" s="31" t="s">
        <v>12130</v>
      </c>
      <c r="M6641" s="30" t="s">
        <v>12131</v>
      </c>
      <c r="N6641" s="23">
        <v>5946</v>
      </c>
      <c r="O6641" s="23"/>
      <c r="P6641" s="24" t="s">
        <v>1150</v>
      </c>
    </row>
    <row r="6642" spans="1:16" ht="12" customHeight="1" x14ac:dyDescent="0.2">
      <c r="A6642" s="31" t="s">
        <v>1088</v>
      </c>
      <c r="B6642" s="31" t="s">
        <v>1088</v>
      </c>
      <c r="C6642" s="31">
        <v>563719</v>
      </c>
      <c r="D6642" s="32">
        <v>43179.593090277776</v>
      </c>
      <c r="E6642" s="32">
        <v>43179.636111111111</v>
      </c>
      <c r="F6642" s="32">
        <v>43185.4</v>
      </c>
      <c r="G6642" s="31">
        <v>4</v>
      </c>
      <c r="H6642" s="31" t="s">
        <v>86</v>
      </c>
      <c r="I6642" s="31" t="s">
        <v>1090</v>
      </c>
      <c r="J6642" s="31" t="s">
        <v>101</v>
      </c>
      <c r="K6642" s="31" t="s">
        <v>40</v>
      </c>
      <c r="L6642" s="31" t="s">
        <v>12132</v>
      </c>
      <c r="M6642" s="30" t="s">
        <v>12131</v>
      </c>
      <c r="N6642" s="23">
        <v>5946</v>
      </c>
      <c r="O6642" s="23"/>
      <c r="P6642" s="24" t="s">
        <v>1150</v>
      </c>
    </row>
    <row r="6643" spans="1:16" ht="12" customHeight="1" x14ac:dyDescent="0.2">
      <c r="A6643" s="31" t="s">
        <v>1088</v>
      </c>
      <c r="B6643" s="31" t="s">
        <v>1088</v>
      </c>
      <c r="C6643" s="31">
        <v>563525</v>
      </c>
      <c r="D6643" s="32">
        <v>43179.353414351855</v>
      </c>
      <c r="E6643" s="32">
        <v>43179.408333333333</v>
      </c>
      <c r="F6643" s="32">
        <v>43179.549305555556</v>
      </c>
      <c r="G6643" s="31">
        <v>4</v>
      </c>
      <c r="H6643" s="31" t="s">
        <v>86</v>
      </c>
      <c r="I6643" s="31" t="s">
        <v>1090</v>
      </c>
      <c r="J6643" s="31" t="s">
        <v>101</v>
      </c>
      <c r="K6643" s="31" t="s">
        <v>40</v>
      </c>
      <c r="L6643" s="31" t="s">
        <v>12133</v>
      </c>
      <c r="M6643" s="30" t="s">
        <v>12134</v>
      </c>
      <c r="N6643" s="23">
        <v>5946</v>
      </c>
      <c r="O6643" s="23"/>
      <c r="P6643" s="24" t="s">
        <v>1150</v>
      </c>
    </row>
    <row r="6644" spans="1:16" ht="12" customHeight="1" x14ac:dyDescent="0.2">
      <c r="A6644" s="31" t="s">
        <v>1088</v>
      </c>
      <c r="B6644" s="31" t="s">
        <v>1088</v>
      </c>
      <c r="C6644" s="31">
        <v>559621</v>
      </c>
      <c r="D6644" s="32">
        <v>43161.595462962963</v>
      </c>
      <c r="E6644" s="32">
        <v>43161.595833333333</v>
      </c>
      <c r="F6644" s="32">
        <v>43168.510416666664</v>
      </c>
      <c r="G6644" s="31">
        <v>4</v>
      </c>
      <c r="H6644" s="31" t="s">
        <v>86</v>
      </c>
      <c r="I6644" s="31" t="s">
        <v>1090</v>
      </c>
      <c r="J6644" s="31" t="s">
        <v>101</v>
      </c>
      <c r="K6644" s="31" t="s">
        <v>40</v>
      </c>
      <c r="L6644" s="31" t="s">
        <v>12135</v>
      </c>
      <c r="M6644" s="30" t="s">
        <v>12136</v>
      </c>
      <c r="N6644" s="23"/>
      <c r="O6644" s="23"/>
      <c r="P6644" s="24"/>
    </row>
    <row r="6645" spans="1:16" ht="12" customHeight="1" x14ac:dyDescent="0.2">
      <c r="A6645" s="31" t="s">
        <v>1088</v>
      </c>
      <c r="B6645" s="31" t="s">
        <v>1088</v>
      </c>
      <c r="C6645" s="31">
        <v>562552</v>
      </c>
      <c r="D6645" s="32">
        <v>43174.331562500003</v>
      </c>
      <c r="E6645" s="32">
        <v>43174.390740740739</v>
      </c>
      <c r="F6645" s="32">
        <v>43179.54791666667</v>
      </c>
      <c r="G6645" s="31">
        <v>4</v>
      </c>
      <c r="H6645" s="31" t="s">
        <v>86</v>
      </c>
      <c r="I6645" s="31" t="s">
        <v>1090</v>
      </c>
      <c r="J6645" s="31" t="s">
        <v>101</v>
      </c>
      <c r="K6645" s="31" t="s">
        <v>40</v>
      </c>
      <c r="L6645" s="31" t="s">
        <v>12137</v>
      </c>
      <c r="M6645" s="30" t="s">
        <v>12138</v>
      </c>
      <c r="N6645" s="23"/>
      <c r="O6645" s="23"/>
      <c r="P6645" s="24"/>
    </row>
    <row r="6646" spans="1:16" ht="12" customHeight="1" x14ac:dyDescent="0.2">
      <c r="A6646" s="31" t="s">
        <v>1088</v>
      </c>
      <c r="B6646" s="31" t="s">
        <v>1088</v>
      </c>
      <c r="C6646" s="31">
        <v>565543</v>
      </c>
      <c r="D6646" s="32">
        <v>43187.538483796299</v>
      </c>
      <c r="E6646" s="32">
        <v>43187.6</v>
      </c>
      <c r="F6646" s="32">
        <v>43187.601388888892</v>
      </c>
      <c r="G6646" s="31">
        <v>4</v>
      </c>
      <c r="H6646" s="31" t="s">
        <v>86</v>
      </c>
      <c r="I6646" s="31" t="s">
        <v>1090</v>
      </c>
      <c r="J6646" s="31" t="s">
        <v>101</v>
      </c>
      <c r="K6646" s="31" t="s">
        <v>40</v>
      </c>
      <c r="L6646" s="31" t="s">
        <v>12139</v>
      </c>
      <c r="M6646" s="30" t="s">
        <v>12140</v>
      </c>
      <c r="N6646" s="23"/>
      <c r="O6646" s="23"/>
      <c r="P6646" s="24"/>
    </row>
    <row r="6647" spans="1:16" ht="12" customHeight="1" x14ac:dyDescent="0.2">
      <c r="A6647" s="31" t="s">
        <v>1137</v>
      </c>
      <c r="B6647" s="31" t="s">
        <v>1137</v>
      </c>
      <c r="C6647" s="31">
        <v>682780</v>
      </c>
      <c r="D6647" s="32">
        <v>43630.443240740744</v>
      </c>
      <c r="E6647" s="32">
        <v>43630.445833333331</v>
      </c>
      <c r="F6647" s="32">
        <v>43630.513252314813</v>
      </c>
      <c r="G6647" s="31">
        <v>4</v>
      </c>
      <c r="H6647" s="31" t="s">
        <v>202</v>
      </c>
      <c r="I6647" s="31" t="s">
        <v>1090</v>
      </c>
      <c r="J6647" s="31" t="s">
        <v>1398</v>
      </c>
      <c r="K6647" s="31" t="s">
        <v>1119</v>
      </c>
      <c r="L6647" s="31" t="s">
        <v>12141</v>
      </c>
      <c r="M6647" s="30" t="s">
        <v>12142</v>
      </c>
      <c r="N6647" s="24"/>
      <c r="O6647" s="28">
        <v>398</v>
      </c>
      <c r="P6647" s="24" t="s">
        <v>1219</v>
      </c>
    </row>
    <row r="6648" spans="1:16" ht="12" customHeight="1" x14ac:dyDescent="0.2">
      <c r="A6648" s="31" t="s">
        <v>1526</v>
      </c>
      <c r="B6648" s="31" t="s">
        <v>1088</v>
      </c>
      <c r="C6648" s="31">
        <v>552508</v>
      </c>
      <c r="D6648" s="32">
        <v>43131.641712962963</v>
      </c>
      <c r="E6648" s="32">
        <v>43132.393460648149</v>
      </c>
      <c r="F6648" s="32">
        <v>43167.496527777781</v>
      </c>
      <c r="G6648" s="31">
        <v>4</v>
      </c>
      <c r="H6648" s="31" t="s">
        <v>86</v>
      </c>
      <c r="I6648" s="31" t="s">
        <v>1090</v>
      </c>
      <c r="J6648" s="31" t="s">
        <v>101</v>
      </c>
      <c r="K6648" s="31" t="s">
        <v>40</v>
      </c>
      <c r="L6648" s="31" t="s">
        <v>12143</v>
      </c>
      <c r="M6648" s="30" t="s">
        <v>12144</v>
      </c>
      <c r="N6648" s="23"/>
      <c r="O6648" s="23"/>
      <c r="P6648" s="24"/>
    </row>
    <row r="6649" spans="1:16" ht="12" customHeight="1" x14ac:dyDescent="0.2">
      <c r="A6649" s="31" t="s">
        <v>1088</v>
      </c>
      <c r="B6649" s="31" t="s">
        <v>1088</v>
      </c>
      <c r="C6649" s="31">
        <v>560176</v>
      </c>
      <c r="D6649" s="32">
        <v>43165.350636574076</v>
      </c>
      <c r="E6649" s="32">
        <v>43165.378981481481</v>
      </c>
      <c r="F6649" s="32">
        <v>43165.529166666667</v>
      </c>
      <c r="G6649" s="31">
        <v>4</v>
      </c>
      <c r="H6649" s="31" t="s">
        <v>86</v>
      </c>
      <c r="I6649" s="31" t="s">
        <v>1090</v>
      </c>
      <c r="J6649" s="31" t="s">
        <v>101</v>
      </c>
      <c r="K6649" s="31" t="s">
        <v>40</v>
      </c>
      <c r="L6649" s="31" t="s">
        <v>12145</v>
      </c>
      <c r="M6649" s="30" t="s">
        <v>12146</v>
      </c>
      <c r="N6649" s="23"/>
      <c r="O6649" s="23"/>
      <c r="P6649" s="24"/>
    </row>
    <row r="6650" spans="1:16" ht="12" customHeight="1" x14ac:dyDescent="0.2">
      <c r="A6650" s="31" t="s">
        <v>1088</v>
      </c>
      <c r="B6650" s="31" t="s">
        <v>1088</v>
      </c>
      <c r="C6650" s="31">
        <v>561353</v>
      </c>
      <c r="D6650" s="32">
        <v>43168.595439814817</v>
      </c>
      <c r="E6650" s="32">
        <v>43168.600694444445</v>
      </c>
      <c r="F6650" s="32">
        <v>43168.686111111114</v>
      </c>
      <c r="G6650" s="31">
        <v>4</v>
      </c>
      <c r="H6650" s="31" t="s">
        <v>86</v>
      </c>
      <c r="I6650" s="31" t="s">
        <v>1090</v>
      </c>
      <c r="J6650" s="31" t="s">
        <v>12147</v>
      </c>
      <c r="K6650" s="31" t="s">
        <v>1119</v>
      </c>
      <c r="L6650" s="31" t="s">
        <v>12148</v>
      </c>
      <c r="M6650" s="30" t="s">
        <v>12149</v>
      </c>
      <c r="N6650" s="23"/>
      <c r="O6650" s="23"/>
      <c r="P6650" s="24"/>
    </row>
    <row r="6651" spans="1:16" ht="12" customHeight="1" x14ac:dyDescent="0.2">
      <c r="A6651" s="31" t="s">
        <v>1088</v>
      </c>
      <c r="B6651" s="31" t="s">
        <v>1088</v>
      </c>
      <c r="C6651" s="31">
        <v>562297</v>
      </c>
      <c r="D6651" s="32">
        <v>43173.41265046296</v>
      </c>
      <c r="E6651" s="32">
        <v>43173.420115740744</v>
      </c>
      <c r="F6651" s="32">
        <v>43173.712743055556</v>
      </c>
      <c r="G6651" s="31">
        <v>4</v>
      </c>
      <c r="H6651" s="31" t="s">
        <v>86</v>
      </c>
      <c r="I6651" s="31" t="s">
        <v>1090</v>
      </c>
      <c r="J6651" s="31" t="s">
        <v>175</v>
      </c>
      <c r="K6651" s="31" t="s">
        <v>1119</v>
      </c>
      <c r="L6651" s="31" t="s">
        <v>12150</v>
      </c>
      <c r="M6651" s="30" t="s">
        <v>12151</v>
      </c>
      <c r="N6651" s="23">
        <v>5498</v>
      </c>
      <c r="O6651" s="23"/>
      <c r="P6651" s="24" t="s">
        <v>1150</v>
      </c>
    </row>
    <row r="6652" spans="1:16" ht="12" customHeight="1" x14ac:dyDescent="0.2">
      <c r="A6652" s="31" t="s">
        <v>1088</v>
      </c>
      <c r="B6652" s="31" t="s">
        <v>1088</v>
      </c>
      <c r="C6652" s="31">
        <v>561614</v>
      </c>
      <c r="D6652" s="32">
        <v>43171.399212962962</v>
      </c>
      <c r="E6652" s="32">
        <v>43171.510416666664</v>
      </c>
      <c r="F6652" s="32">
        <v>43174.429166666669</v>
      </c>
      <c r="G6652" s="31">
        <v>4</v>
      </c>
      <c r="H6652" s="31" t="s">
        <v>86</v>
      </c>
      <c r="I6652" s="31" t="s">
        <v>1090</v>
      </c>
      <c r="J6652" s="31" t="s">
        <v>175</v>
      </c>
      <c r="K6652" s="31" t="s">
        <v>1119</v>
      </c>
      <c r="L6652" s="31" t="s">
        <v>12152</v>
      </c>
      <c r="M6652" s="30" t="s">
        <v>12153</v>
      </c>
      <c r="N6652" s="23"/>
      <c r="O6652" s="23"/>
      <c r="P6652" s="24"/>
    </row>
    <row r="6653" spans="1:16" ht="12" customHeight="1" x14ac:dyDescent="0.2">
      <c r="A6653" s="31" t="s">
        <v>1088</v>
      </c>
      <c r="B6653" s="31" t="s">
        <v>1088</v>
      </c>
      <c r="C6653" s="31">
        <v>561351</v>
      </c>
      <c r="D6653" s="32">
        <v>43168.590682870374</v>
      </c>
      <c r="E6653" s="32">
        <v>43168.673136574071</v>
      </c>
      <c r="F6653" s="32">
        <v>43171.685416666667</v>
      </c>
      <c r="G6653" s="31">
        <v>4</v>
      </c>
      <c r="H6653" s="31" t="s">
        <v>86</v>
      </c>
      <c r="I6653" s="31" t="s">
        <v>1090</v>
      </c>
      <c r="J6653" s="31" t="s">
        <v>175</v>
      </c>
      <c r="K6653" s="31" t="s">
        <v>1119</v>
      </c>
      <c r="L6653" s="31" t="s">
        <v>12154</v>
      </c>
      <c r="M6653" s="30" t="s">
        <v>12155</v>
      </c>
      <c r="N6653" s="23"/>
      <c r="O6653" s="23"/>
      <c r="P6653" s="24"/>
    </row>
    <row r="6654" spans="1:16" ht="12" customHeight="1" x14ac:dyDescent="0.2">
      <c r="A6654" s="31" t="s">
        <v>1088</v>
      </c>
      <c r="B6654" s="31" t="s">
        <v>1088</v>
      </c>
      <c r="C6654" s="31">
        <v>560680</v>
      </c>
      <c r="D6654" s="32">
        <v>43166.445972222224</v>
      </c>
      <c r="E6654" s="32">
        <v>43166.499305555553</v>
      </c>
      <c r="F6654" s="32">
        <v>43168.477280092593</v>
      </c>
      <c r="G6654" s="31">
        <v>4</v>
      </c>
      <c r="H6654" s="31" t="s">
        <v>86</v>
      </c>
      <c r="I6654" s="31" t="s">
        <v>1090</v>
      </c>
      <c r="J6654" s="31" t="s">
        <v>175</v>
      </c>
      <c r="K6654" s="31" t="s">
        <v>1119</v>
      </c>
      <c r="L6654" s="31" t="s">
        <v>12156</v>
      </c>
      <c r="M6654" s="30" t="s">
        <v>12157</v>
      </c>
      <c r="N6654" s="23"/>
      <c r="O6654" s="23"/>
      <c r="P6654" s="24"/>
    </row>
    <row r="6655" spans="1:16" ht="12" customHeight="1" x14ac:dyDescent="0.2">
      <c r="A6655" s="31" t="s">
        <v>1088</v>
      </c>
      <c r="B6655" s="31" t="s">
        <v>1088</v>
      </c>
      <c r="C6655" s="31">
        <v>559999</v>
      </c>
      <c r="D6655" s="32">
        <v>43164.579733796294</v>
      </c>
      <c r="E6655" s="32">
        <v>43164.610011574077</v>
      </c>
      <c r="F6655" s="32">
        <v>43165.91474537037</v>
      </c>
      <c r="G6655" s="31">
        <v>4</v>
      </c>
      <c r="H6655" s="31" t="s">
        <v>86</v>
      </c>
      <c r="I6655" s="31" t="s">
        <v>1090</v>
      </c>
      <c r="J6655" s="31" t="s">
        <v>175</v>
      </c>
      <c r="K6655" s="31" t="s">
        <v>1119</v>
      </c>
      <c r="L6655" s="31" t="s">
        <v>12158</v>
      </c>
      <c r="M6655" s="30" t="s">
        <v>12159</v>
      </c>
      <c r="N6655" s="23">
        <v>5785</v>
      </c>
      <c r="O6655" s="23"/>
      <c r="P6655" s="24" t="s">
        <v>1150</v>
      </c>
    </row>
    <row r="6656" spans="1:16" ht="12" customHeight="1" x14ac:dyDescent="0.2">
      <c r="A6656" s="31" t="s">
        <v>1088</v>
      </c>
      <c r="B6656" s="31" t="s">
        <v>1088</v>
      </c>
      <c r="C6656" s="31">
        <v>562981</v>
      </c>
      <c r="D6656" s="32">
        <v>43175.631689814814</v>
      </c>
      <c r="E6656" s="32">
        <v>43176.189386574071</v>
      </c>
      <c r="F6656" s="32">
        <v>43178.421550925923</v>
      </c>
      <c r="G6656" s="31">
        <v>4</v>
      </c>
      <c r="H6656" s="31" t="s">
        <v>86</v>
      </c>
      <c r="I6656" s="31" t="s">
        <v>1090</v>
      </c>
      <c r="J6656" s="31" t="s">
        <v>175</v>
      </c>
      <c r="K6656" s="31" t="s">
        <v>1119</v>
      </c>
      <c r="L6656" s="31" t="s">
        <v>12160</v>
      </c>
      <c r="M6656" s="30" t="s">
        <v>12161</v>
      </c>
      <c r="N6656" s="23"/>
      <c r="O6656" s="23"/>
      <c r="P6656" s="24"/>
    </row>
    <row r="6657" spans="1:16" ht="12" customHeight="1" x14ac:dyDescent="0.2">
      <c r="A6657" s="31" t="s">
        <v>1526</v>
      </c>
      <c r="B6657" s="31" t="s">
        <v>1088</v>
      </c>
      <c r="C6657" s="31">
        <v>558380</v>
      </c>
      <c r="D6657" s="32">
        <v>43157.661678240744</v>
      </c>
      <c r="E6657" s="32">
        <v>43159.371527777781</v>
      </c>
      <c r="F6657" s="32">
        <v>43160.442604166667</v>
      </c>
      <c r="G6657" s="31">
        <v>4</v>
      </c>
      <c r="H6657" s="31" t="s">
        <v>86</v>
      </c>
      <c r="I6657" s="31" t="s">
        <v>1090</v>
      </c>
      <c r="J6657" s="31" t="s">
        <v>175</v>
      </c>
      <c r="K6657" s="31" t="s">
        <v>1119</v>
      </c>
      <c r="L6657" s="31" t="s">
        <v>12162</v>
      </c>
      <c r="M6657" s="30" t="s">
        <v>12163</v>
      </c>
      <c r="N6657" s="23"/>
      <c r="O6657" s="23"/>
      <c r="P6657" s="24"/>
    </row>
    <row r="6658" spans="1:16" ht="12" customHeight="1" x14ac:dyDescent="0.2">
      <c r="A6658" s="31" t="s">
        <v>1088</v>
      </c>
      <c r="B6658" s="31" t="s">
        <v>1088</v>
      </c>
      <c r="C6658" s="31">
        <v>564447</v>
      </c>
      <c r="D6658" s="32">
        <v>43182.394074074073</v>
      </c>
      <c r="E6658" s="32">
        <v>43182.429861111108</v>
      </c>
      <c r="F6658" s="32">
        <v>43182.497928240744</v>
      </c>
      <c r="G6658" s="31">
        <v>4</v>
      </c>
      <c r="H6658" s="31" t="s">
        <v>86</v>
      </c>
      <c r="I6658" s="31" t="s">
        <v>1090</v>
      </c>
      <c r="J6658" s="31" t="s">
        <v>175</v>
      </c>
      <c r="K6658" s="31" t="s">
        <v>1119</v>
      </c>
      <c r="L6658" s="31" t="s">
        <v>12164</v>
      </c>
      <c r="M6658" s="30" t="s">
        <v>12165</v>
      </c>
      <c r="N6658" s="23"/>
      <c r="O6658" s="23"/>
      <c r="P6658" s="24"/>
    </row>
    <row r="6659" spans="1:16" ht="12" customHeight="1" x14ac:dyDescent="0.2">
      <c r="A6659" s="31" t="s">
        <v>1088</v>
      </c>
      <c r="B6659" s="31" t="s">
        <v>1088</v>
      </c>
      <c r="C6659" s="31">
        <v>561883</v>
      </c>
      <c r="D6659" s="32">
        <v>43172.110451388886</v>
      </c>
      <c r="E6659" s="32">
        <v>43172.352025462962</v>
      </c>
      <c r="F6659" s="32">
        <v>43175.532696759263</v>
      </c>
      <c r="G6659" s="31">
        <v>4</v>
      </c>
      <c r="H6659" s="31" t="s">
        <v>86</v>
      </c>
      <c r="I6659" s="31" t="s">
        <v>1090</v>
      </c>
      <c r="J6659" s="31" t="s">
        <v>175</v>
      </c>
      <c r="K6659" s="31" t="s">
        <v>1119</v>
      </c>
      <c r="L6659" s="31" t="s">
        <v>12166</v>
      </c>
      <c r="M6659" s="30" t="s">
        <v>12167</v>
      </c>
      <c r="N6659" s="23"/>
      <c r="O6659" s="23"/>
      <c r="P6659" s="24"/>
    </row>
    <row r="6660" spans="1:16" ht="12" customHeight="1" x14ac:dyDescent="0.2">
      <c r="A6660" s="31" t="s">
        <v>1088</v>
      </c>
      <c r="B6660" s="31" t="s">
        <v>1088</v>
      </c>
      <c r="C6660" s="31">
        <v>563024</v>
      </c>
      <c r="D6660" s="32">
        <v>43175.879641203705</v>
      </c>
      <c r="E6660" s="32">
        <v>43176.190138888887</v>
      </c>
      <c r="F6660" s="32">
        <v>43178.412893518522</v>
      </c>
      <c r="G6660" s="31">
        <v>4</v>
      </c>
      <c r="H6660" s="31" t="s">
        <v>86</v>
      </c>
      <c r="I6660" s="31" t="s">
        <v>1090</v>
      </c>
      <c r="J6660" s="31" t="s">
        <v>175</v>
      </c>
      <c r="K6660" s="31" t="s">
        <v>1119</v>
      </c>
      <c r="L6660" s="31" t="s">
        <v>12168</v>
      </c>
      <c r="M6660" s="30" t="s">
        <v>12169</v>
      </c>
      <c r="N6660" s="23"/>
      <c r="O6660" s="23"/>
      <c r="P6660" s="24"/>
    </row>
    <row r="6661" spans="1:16" ht="12" customHeight="1" x14ac:dyDescent="0.2">
      <c r="A6661" s="31" t="s">
        <v>1088</v>
      </c>
      <c r="B6661" s="31" t="s">
        <v>1088</v>
      </c>
      <c r="C6661" s="31">
        <v>565290</v>
      </c>
      <c r="D6661" s="32">
        <v>43186.831423611111</v>
      </c>
      <c r="E6661" s="32">
        <v>43187.320833333331</v>
      </c>
      <c r="F6661" s="32">
        <v>43187.412476851852</v>
      </c>
      <c r="G6661" s="31">
        <v>4</v>
      </c>
      <c r="H6661" s="31" t="s">
        <v>86</v>
      </c>
      <c r="I6661" s="31" t="s">
        <v>1090</v>
      </c>
      <c r="J6661" s="31" t="s">
        <v>175</v>
      </c>
      <c r="K6661" s="31" t="s">
        <v>1119</v>
      </c>
      <c r="L6661" s="31" t="s">
        <v>12170</v>
      </c>
      <c r="M6661" s="30" t="s">
        <v>12171</v>
      </c>
      <c r="N6661" s="23"/>
      <c r="O6661" s="23"/>
      <c r="P6661" s="24"/>
    </row>
    <row r="6662" spans="1:16" ht="12" customHeight="1" x14ac:dyDescent="0.2">
      <c r="A6662" s="31" t="s">
        <v>1088</v>
      </c>
      <c r="B6662" s="31" t="s">
        <v>1088</v>
      </c>
      <c r="C6662" s="31">
        <v>565587</v>
      </c>
      <c r="D6662" s="32">
        <v>43187.605624999997</v>
      </c>
      <c r="E6662" s="32">
        <v>43187.637499999997</v>
      </c>
      <c r="F6662" s="32">
        <v>43188.356180555558</v>
      </c>
      <c r="G6662" s="31">
        <v>4</v>
      </c>
      <c r="H6662" s="31" t="s">
        <v>86</v>
      </c>
      <c r="I6662" s="31" t="s">
        <v>1090</v>
      </c>
      <c r="J6662" s="31" t="s">
        <v>1398</v>
      </c>
      <c r="K6662" s="31" t="s">
        <v>1119</v>
      </c>
      <c r="L6662" s="31" t="s">
        <v>11470</v>
      </c>
      <c r="M6662" s="30" t="s">
        <v>12172</v>
      </c>
      <c r="N6662" s="23"/>
      <c r="O6662" s="23"/>
      <c r="P6662" s="24"/>
    </row>
    <row r="6663" spans="1:16" ht="12" customHeight="1" x14ac:dyDescent="0.2">
      <c r="A6663" s="31" t="s">
        <v>1088</v>
      </c>
      <c r="B6663" s="31" t="s">
        <v>1088</v>
      </c>
      <c r="C6663" s="31">
        <v>560398</v>
      </c>
      <c r="D6663" s="32">
        <v>43165.586157407408</v>
      </c>
      <c r="E6663" s="32">
        <v>43165.646828703706</v>
      </c>
      <c r="F6663" s="32">
        <v>43165.697511574072</v>
      </c>
      <c r="G6663" s="31">
        <v>4</v>
      </c>
      <c r="H6663" s="31" t="s">
        <v>86</v>
      </c>
      <c r="I6663" s="31" t="s">
        <v>1090</v>
      </c>
      <c r="J6663" s="31" t="s">
        <v>1398</v>
      </c>
      <c r="K6663" s="31" t="s">
        <v>1119</v>
      </c>
      <c r="L6663" s="31" t="s">
        <v>12173</v>
      </c>
      <c r="M6663" s="30" t="s">
        <v>12174</v>
      </c>
      <c r="N6663" s="23"/>
      <c r="O6663" s="23"/>
      <c r="P6663" s="24"/>
    </row>
    <row r="6664" spans="1:16" ht="12" customHeight="1" x14ac:dyDescent="0.2">
      <c r="A6664" s="31" t="s">
        <v>1088</v>
      </c>
      <c r="B6664" s="31" t="s">
        <v>1088</v>
      </c>
      <c r="C6664" s="31">
        <v>563473</v>
      </c>
      <c r="D6664" s="32">
        <v>43179.115856481483</v>
      </c>
      <c r="E6664" s="32">
        <v>43179.368055555555</v>
      </c>
      <c r="F6664" s="32">
        <v>43179.494293981479</v>
      </c>
      <c r="G6664" s="31">
        <v>4</v>
      </c>
      <c r="H6664" s="31" t="s">
        <v>86</v>
      </c>
      <c r="I6664" s="31" t="s">
        <v>1090</v>
      </c>
      <c r="J6664" s="31" t="s">
        <v>1398</v>
      </c>
      <c r="K6664" s="31" t="s">
        <v>1119</v>
      </c>
      <c r="L6664" s="31" t="s">
        <v>12175</v>
      </c>
      <c r="M6664" s="30" t="s">
        <v>12176</v>
      </c>
      <c r="N6664" s="23"/>
      <c r="O6664" s="23"/>
      <c r="P6664" s="24"/>
    </row>
    <row r="6665" spans="1:16" ht="12" customHeight="1" x14ac:dyDescent="0.2">
      <c r="A6665" s="31" t="s">
        <v>1088</v>
      </c>
      <c r="B6665" s="31" t="s">
        <v>1088</v>
      </c>
      <c r="C6665" s="31">
        <v>563402</v>
      </c>
      <c r="D6665" s="32">
        <v>43178.634953703702</v>
      </c>
      <c r="E6665" s="32">
        <v>43178.655555555553</v>
      </c>
      <c r="F6665" s="32">
        <v>43179.463888888888</v>
      </c>
      <c r="G6665" s="31">
        <v>4</v>
      </c>
      <c r="H6665" s="31" t="s">
        <v>86</v>
      </c>
      <c r="I6665" s="31" t="s">
        <v>1090</v>
      </c>
      <c r="J6665" s="31" t="s">
        <v>358</v>
      </c>
      <c r="K6665" s="31" t="s">
        <v>1119</v>
      </c>
      <c r="L6665" s="31" t="s">
        <v>12177</v>
      </c>
      <c r="M6665" s="30" t="s">
        <v>12178</v>
      </c>
      <c r="N6665" s="23"/>
      <c r="O6665" s="23"/>
      <c r="P6665" s="24"/>
    </row>
    <row r="6666" spans="1:16" ht="12" customHeight="1" x14ac:dyDescent="0.2">
      <c r="A6666" s="31" t="s">
        <v>1088</v>
      </c>
      <c r="B6666" s="31" t="s">
        <v>1088</v>
      </c>
      <c r="C6666" s="31">
        <v>562198</v>
      </c>
      <c r="D6666" s="32">
        <v>43173.074432870373</v>
      </c>
      <c r="E6666" s="32">
        <v>43173.374166666668</v>
      </c>
      <c r="F6666" s="32">
        <v>43182.710995370369</v>
      </c>
      <c r="G6666" s="31">
        <v>4</v>
      </c>
      <c r="H6666" s="31" t="s">
        <v>86</v>
      </c>
      <c r="I6666" s="31" t="s">
        <v>1090</v>
      </c>
      <c r="J6666" s="31" t="s">
        <v>358</v>
      </c>
      <c r="K6666" s="31" t="s">
        <v>1119</v>
      </c>
      <c r="L6666" s="31" t="s">
        <v>12179</v>
      </c>
      <c r="M6666" s="30" t="s">
        <v>12180</v>
      </c>
      <c r="N6666" s="23"/>
      <c r="O6666" s="23"/>
      <c r="P6666" s="24"/>
    </row>
    <row r="6667" spans="1:16" ht="12" customHeight="1" x14ac:dyDescent="0.2">
      <c r="A6667" s="31" t="s">
        <v>1088</v>
      </c>
      <c r="B6667" s="31" t="s">
        <v>1088</v>
      </c>
      <c r="C6667" s="31">
        <v>565334</v>
      </c>
      <c r="D6667" s="32">
        <v>43187.319513888891</v>
      </c>
      <c r="E6667" s="32">
        <v>43187.34578703704</v>
      </c>
      <c r="F6667" s="32">
        <v>43187.363194444442</v>
      </c>
      <c r="G6667" s="31">
        <v>4</v>
      </c>
      <c r="H6667" s="31" t="s">
        <v>86</v>
      </c>
      <c r="I6667" s="31" t="s">
        <v>1090</v>
      </c>
      <c r="J6667" s="31" t="s">
        <v>358</v>
      </c>
      <c r="K6667" s="31" t="s">
        <v>1119</v>
      </c>
      <c r="L6667" s="31" t="s">
        <v>12181</v>
      </c>
      <c r="M6667" s="30" t="s">
        <v>12182</v>
      </c>
      <c r="N6667" s="23"/>
      <c r="O6667" s="23"/>
      <c r="P6667" s="24"/>
    </row>
    <row r="6668" spans="1:16" ht="12" customHeight="1" x14ac:dyDescent="0.2">
      <c r="A6668" s="31" t="s">
        <v>1088</v>
      </c>
      <c r="B6668" s="31" t="s">
        <v>1088</v>
      </c>
      <c r="C6668" s="31">
        <v>560867</v>
      </c>
      <c r="D6668" s="32">
        <v>43166.832129629627</v>
      </c>
      <c r="E6668" s="32">
        <v>43167.351388888892</v>
      </c>
      <c r="F6668" s="32">
        <v>43167.563796296294</v>
      </c>
      <c r="G6668" s="31">
        <v>4</v>
      </c>
      <c r="H6668" s="31" t="s">
        <v>86</v>
      </c>
      <c r="I6668" s="31" t="s">
        <v>1090</v>
      </c>
      <c r="J6668" s="31" t="s">
        <v>358</v>
      </c>
      <c r="K6668" s="31" t="s">
        <v>1119</v>
      </c>
      <c r="L6668" s="31" t="s">
        <v>12183</v>
      </c>
      <c r="M6668" s="30" t="s">
        <v>12184</v>
      </c>
      <c r="N6668" s="23"/>
      <c r="O6668" s="23"/>
      <c r="P6668" s="24"/>
    </row>
    <row r="6669" spans="1:16" ht="12" customHeight="1" x14ac:dyDescent="0.2">
      <c r="A6669" s="31" t="s">
        <v>1088</v>
      </c>
      <c r="B6669" s="31" t="s">
        <v>1088</v>
      </c>
      <c r="C6669" s="31">
        <v>561653</v>
      </c>
      <c r="D6669" s="32">
        <v>43171.437025462961</v>
      </c>
      <c r="E6669" s="32">
        <v>43171.448101851849</v>
      </c>
      <c r="F6669" s="32">
        <v>43173.404907407406</v>
      </c>
      <c r="G6669" s="31">
        <v>4</v>
      </c>
      <c r="H6669" s="31" t="s">
        <v>86</v>
      </c>
      <c r="I6669" s="31" t="s">
        <v>1090</v>
      </c>
      <c r="J6669" s="31" t="s">
        <v>358</v>
      </c>
      <c r="K6669" s="31" t="s">
        <v>1119</v>
      </c>
      <c r="L6669" s="31" t="s">
        <v>12185</v>
      </c>
      <c r="M6669" s="30" t="s">
        <v>12186</v>
      </c>
      <c r="N6669" s="23"/>
      <c r="O6669" s="23"/>
      <c r="P6669" s="24"/>
    </row>
    <row r="6670" spans="1:16" ht="12" customHeight="1" x14ac:dyDescent="0.2">
      <c r="A6670" s="31" t="s">
        <v>1088</v>
      </c>
      <c r="B6670" s="31" t="s">
        <v>1088</v>
      </c>
      <c r="C6670" s="31">
        <v>559024</v>
      </c>
      <c r="D6670" s="32">
        <v>43160.158912037034</v>
      </c>
      <c r="E6670" s="32">
        <v>43168.398611111108</v>
      </c>
      <c r="F6670" s="32">
        <v>43168.40625</v>
      </c>
      <c r="G6670" s="31">
        <v>4</v>
      </c>
      <c r="H6670" s="31" t="s">
        <v>86</v>
      </c>
      <c r="I6670" s="31" t="s">
        <v>1090</v>
      </c>
      <c r="J6670" s="31" t="s">
        <v>358</v>
      </c>
      <c r="K6670" s="31" t="s">
        <v>1119</v>
      </c>
      <c r="L6670" s="31" t="s">
        <v>12187</v>
      </c>
      <c r="M6670" s="30" t="s">
        <v>12188</v>
      </c>
      <c r="N6670" s="23">
        <v>2890</v>
      </c>
      <c r="O6670" s="23"/>
      <c r="P6670" s="24" t="s">
        <v>1150</v>
      </c>
    </row>
    <row r="6671" spans="1:16" ht="12" customHeight="1" x14ac:dyDescent="0.2">
      <c r="A6671" s="31" t="s">
        <v>1088</v>
      </c>
      <c r="B6671" s="31" t="s">
        <v>1088</v>
      </c>
      <c r="C6671" s="31">
        <v>560466</v>
      </c>
      <c r="D6671" s="32">
        <v>43165.710393518515</v>
      </c>
      <c r="E6671" s="32">
        <v>43165.779861111114</v>
      </c>
      <c r="F6671" s="32">
        <v>43166.567604166667</v>
      </c>
      <c r="G6671" s="31">
        <v>4</v>
      </c>
      <c r="H6671" s="31" t="s">
        <v>86</v>
      </c>
      <c r="I6671" s="31" t="s">
        <v>1090</v>
      </c>
      <c r="J6671" s="31" t="s">
        <v>358</v>
      </c>
      <c r="K6671" s="31" t="s">
        <v>1119</v>
      </c>
      <c r="L6671" s="31" t="s">
        <v>12189</v>
      </c>
      <c r="M6671" s="30" t="s">
        <v>12190</v>
      </c>
      <c r="N6671" s="23">
        <v>3342</v>
      </c>
      <c r="O6671" s="23"/>
      <c r="P6671" s="24" t="s">
        <v>1150</v>
      </c>
    </row>
    <row r="6672" spans="1:16" ht="12" customHeight="1" x14ac:dyDescent="0.2">
      <c r="A6672" s="31" t="s">
        <v>1088</v>
      </c>
      <c r="B6672" s="31" t="s">
        <v>1088</v>
      </c>
      <c r="C6672" s="31">
        <v>563977</v>
      </c>
      <c r="D6672" s="32">
        <v>43180.483483796299</v>
      </c>
      <c r="E6672" s="32">
        <v>43180.514351851853</v>
      </c>
      <c r="F6672" s="32">
        <v>43188.552893518521</v>
      </c>
      <c r="G6672" s="31">
        <v>4</v>
      </c>
      <c r="H6672" s="31" t="s">
        <v>86</v>
      </c>
      <c r="I6672" s="31" t="s">
        <v>1090</v>
      </c>
      <c r="J6672" s="31" t="s">
        <v>358</v>
      </c>
      <c r="K6672" s="31" t="s">
        <v>1119</v>
      </c>
      <c r="L6672" s="31" t="s">
        <v>12191</v>
      </c>
      <c r="M6672" s="30" t="s">
        <v>12192</v>
      </c>
      <c r="N6672" s="23"/>
      <c r="O6672" s="23"/>
      <c r="P6672" s="24"/>
    </row>
    <row r="6673" spans="1:16" ht="12" customHeight="1" x14ac:dyDescent="0.2">
      <c r="A6673" s="31" t="s">
        <v>1526</v>
      </c>
      <c r="B6673" s="31" t="s">
        <v>1088</v>
      </c>
      <c r="C6673" s="31">
        <v>556763</v>
      </c>
      <c r="D6673" s="32">
        <v>43151.40525462963</v>
      </c>
      <c r="E6673" s="32">
        <v>43151.480590277781</v>
      </c>
      <c r="F6673" s="32">
        <v>43166.583333333336</v>
      </c>
      <c r="G6673" s="31">
        <v>4</v>
      </c>
      <c r="H6673" s="31" t="s">
        <v>86</v>
      </c>
      <c r="I6673" s="31" t="s">
        <v>1090</v>
      </c>
      <c r="J6673" s="31" t="s">
        <v>358</v>
      </c>
      <c r="K6673" s="31" t="s">
        <v>1119</v>
      </c>
      <c r="L6673" s="31" t="s">
        <v>12193</v>
      </c>
      <c r="M6673" s="30" t="s">
        <v>12194</v>
      </c>
      <c r="N6673" s="23"/>
      <c r="O6673" s="23"/>
      <c r="P6673" s="24"/>
    </row>
    <row r="6674" spans="1:16" ht="12" customHeight="1" x14ac:dyDescent="0.2">
      <c r="A6674" s="31" t="s">
        <v>1088</v>
      </c>
      <c r="B6674" s="31" t="s">
        <v>1088</v>
      </c>
      <c r="C6674" s="31">
        <v>564840</v>
      </c>
      <c r="D6674" s="32">
        <v>43185.432615740741</v>
      </c>
      <c r="E6674" s="32">
        <v>43185.454247685186</v>
      </c>
      <c r="F6674" s="32">
        <v>43185.472199074073</v>
      </c>
      <c r="G6674" s="31">
        <v>4</v>
      </c>
      <c r="H6674" s="31" t="s">
        <v>86</v>
      </c>
      <c r="I6674" s="31" t="s">
        <v>1090</v>
      </c>
      <c r="J6674" s="31" t="s">
        <v>358</v>
      </c>
      <c r="K6674" s="31" t="s">
        <v>1119</v>
      </c>
      <c r="L6674" s="31" t="s">
        <v>12195</v>
      </c>
      <c r="M6674" s="30" t="s">
        <v>12196</v>
      </c>
      <c r="N6674" s="23"/>
      <c r="O6674" s="23"/>
      <c r="P6674" s="24"/>
    </row>
    <row r="6675" spans="1:16" ht="12" customHeight="1" x14ac:dyDescent="0.2">
      <c r="A6675" s="31" t="s">
        <v>1088</v>
      </c>
      <c r="B6675" s="31" t="s">
        <v>1088</v>
      </c>
      <c r="C6675" s="31">
        <v>565283</v>
      </c>
      <c r="D6675" s="32">
        <v>43186.656435185185</v>
      </c>
      <c r="E6675" s="32">
        <v>43186.674143518518</v>
      </c>
      <c r="F6675" s="32">
        <v>43187.485405092593</v>
      </c>
      <c r="G6675" s="31">
        <v>4</v>
      </c>
      <c r="H6675" s="31" t="s">
        <v>86</v>
      </c>
      <c r="I6675" s="31" t="s">
        <v>1090</v>
      </c>
      <c r="J6675" s="31" t="s">
        <v>358</v>
      </c>
      <c r="K6675" s="31" t="s">
        <v>1119</v>
      </c>
      <c r="L6675" s="31" t="s">
        <v>12197</v>
      </c>
      <c r="M6675" s="30" t="s">
        <v>12198</v>
      </c>
      <c r="N6675" s="23"/>
      <c r="O6675" s="23"/>
      <c r="P6675" s="24"/>
    </row>
    <row r="6676" spans="1:16" ht="12" customHeight="1" x14ac:dyDescent="0.2">
      <c r="A6676" s="31" t="s">
        <v>1088</v>
      </c>
      <c r="B6676" s="31" t="s">
        <v>1088</v>
      </c>
      <c r="C6676" s="31">
        <v>565565</v>
      </c>
      <c r="D6676" s="32">
        <v>43187.5705787037</v>
      </c>
      <c r="E6676" s="32">
        <v>43187.625057870369</v>
      </c>
      <c r="F6676" s="32">
        <v>43188.378472222219</v>
      </c>
      <c r="G6676" s="31">
        <v>4</v>
      </c>
      <c r="H6676" s="31" t="s">
        <v>86</v>
      </c>
      <c r="I6676" s="31" t="s">
        <v>1090</v>
      </c>
      <c r="J6676" s="31" t="s">
        <v>358</v>
      </c>
      <c r="K6676" s="31" t="s">
        <v>1119</v>
      </c>
      <c r="L6676" s="31" t="s">
        <v>12199</v>
      </c>
      <c r="M6676" s="30" t="s">
        <v>12200</v>
      </c>
      <c r="N6676" s="23"/>
      <c r="O6676" s="23"/>
      <c r="P6676" s="24"/>
    </row>
    <row r="6677" spans="1:16" ht="12" customHeight="1" x14ac:dyDescent="0.2">
      <c r="A6677" s="31" t="s">
        <v>1088</v>
      </c>
      <c r="B6677" s="31" t="s">
        <v>1088</v>
      </c>
      <c r="C6677" s="31">
        <v>563638</v>
      </c>
      <c r="D6677" s="32">
        <v>43179.469502314816</v>
      </c>
      <c r="E6677" s="32">
        <v>43179.475254629629</v>
      </c>
      <c r="F6677" s="32">
        <v>43179.631157407406</v>
      </c>
      <c r="G6677" s="31">
        <v>4</v>
      </c>
      <c r="H6677" s="31" t="s">
        <v>86</v>
      </c>
      <c r="I6677" s="31" t="s">
        <v>1090</v>
      </c>
      <c r="J6677" s="31" t="s">
        <v>358</v>
      </c>
      <c r="K6677" s="31" t="s">
        <v>1119</v>
      </c>
      <c r="L6677" s="31" t="s">
        <v>12201</v>
      </c>
      <c r="M6677" s="30" t="s">
        <v>12202</v>
      </c>
      <c r="N6677" s="23"/>
      <c r="O6677" s="23"/>
      <c r="P6677" s="24"/>
    </row>
    <row r="6678" spans="1:16" ht="12" customHeight="1" x14ac:dyDescent="0.2">
      <c r="A6678" s="31" t="s">
        <v>1532</v>
      </c>
      <c r="B6678" s="31" t="s">
        <v>1088</v>
      </c>
      <c r="C6678" s="31">
        <v>544306</v>
      </c>
      <c r="D6678" s="32">
        <v>43089.525000000001</v>
      </c>
      <c r="E6678" s="32">
        <v>43089.540972222225</v>
      </c>
      <c r="F6678" s="32">
        <v>43168.51458333333</v>
      </c>
      <c r="G6678" s="31">
        <v>4</v>
      </c>
      <c r="H6678" s="31" t="s">
        <v>86</v>
      </c>
      <c r="I6678" s="31" t="s">
        <v>1090</v>
      </c>
      <c r="J6678" s="31" t="s">
        <v>358</v>
      </c>
      <c r="K6678" s="31" t="s">
        <v>1119</v>
      </c>
      <c r="L6678" s="31" t="s">
        <v>12203</v>
      </c>
      <c r="M6678" s="30" t="s">
        <v>12204</v>
      </c>
      <c r="N6678" s="23"/>
      <c r="O6678" s="23"/>
      <c r="P6678" s="24"/>
    </row>
    <row r="6679" spans="1:16" ht="12" customHeight="1" x14ac:dyDescent="0.2">
      <c r="A6679" s="31" t="s">
        <v>1088</v>
      </c>
      <c r="B6679" s="31" t="s">
        <v>1088</v>
      </c>
      <c r="C6679" s="31">
        <v>560282</v>
      </c>
      <c r="D6679" s="32">
        <v>43165.439560185187</v>
      </c>
      <c r="E6679" s="32">
        <v>43165.454756944448</v>
      </c>
      <c r="F6679" s="32">
        <v>43167.605486111112</v>
      </c>
      <c r="G6679" s="31">
        <v>4</v>
      </c>
      <c r="H6679" s="31" t="s">
        <v>86</v>
      </c>
      <c r="I6679" s="31" t="s">
        <v>1090</v>
      </c>
      <c r="J6679" s="31" t="s">
        <v>358</v>
      </c>
      <c r="K6679" s="31" t="s">
        <v>1119</v>
      </c>
      <c r="L6679" s="31" t="s">
        <v>12205</v>
      </c>
      <c r="M6679" s="30" t="s">
        <v>12206</v>
      </c>
      <c r="N6679" s="23"/>
      <c r="O6679" s="23"/>
      <c r="P6679" s="24"/>
    </row>
    <row r="6680" spans="1:16" ht="12" customHeight="1" x14ac:dyDescent="0.2">
      <c r="A6680" s="31" t="s">
        <v>1088</v>
      </c>
      <c r="B6680" s="31" t="s">
        <v>1088</v>
      </c>
      <c r="C6680" s="31">
        <v>560713</v>
      </c>
      <c r="D6680" s="32">
        <v>43166.486921296295</v>
      </c>
      <c r="E6680" s="32">
        <v>43166.499849537038</v>
      </c>
      <c r="F6680" s="32">
        <v>43166.583865740744</v>
      </c>
      <c r="G6680" s="31">
        <v>4</v>
      </c>
      <c r="H6680" s="31" t="s">
        <v>86</v>
      </c>
      <c r="I6680" s="31" t="s">
        <v>1090</v>
      </c>
      <c r="J6680" s="31" t="s">
        <v>358</v>
      </c>
      <c r="K6680" s="31" t="s">
        <v>1119</v>
      </c>
      <c r="L6680" s="31" t="s">
        <v>12207</v>
      </c>
      <c r="M6680" s="30" t="s">
        <v>12208</v>
      </c>
      <c r="N6680" s="23"/>
      <c r="O6680" s="23"/>
      <c r="P6680" s="24"/>
    </row>
    <row r="6681" spans="1:16" ht="12" customHeight="1" x14ac:dyDescent="0.2">
      <c r="A6681" s="31" t="s">
        <v>1088</v>
      </c>
      <c r="B6681" s="31" t="s">
        <v>1088</v>
      </c>
      <c r="C6681" s="31">
        <v>560229</v>
      </c>
      <c r="D6681" s="32">
        <v>43165.403460648151</v>
      </c>
      <c r="E6681" s="32">
        <v>43165.7</v>
      </c>
      <c r="F6681" s="32">
        <v>43168.375694444447</v>
      </c>
      <c r="G6681" s="31">
        <v>4</v>
      </c>
      <c r="H6681" s="31" t="s">
        <v>86</v>
      </c>
      <c r="I6681" s="31" t="s">
        <v>1090</v>
      </c>
      <c r="J6681" s="31" t="s">
        <v>358</v>
      </c>
      <c r="K6681" s="31" t="s">
        <v>1119</v>
      </c>
      <c r="L6681" s="31" t="s">
        <v>12209</v>
      </c>
      <c r="M6681" s="30" t="s">
        <v>12210</v>
      </c>
      <c r="N6681" s="23"/>
      <c r="O6681" s="23"/>
      <c r="P6681" s="24"/>
    </row>
    <row r="6682" spans="1:16" ht="12" customHeight="1" x14ac:dyDescent="0.2">
      <c r="A6682" s="31" t="s">
        <v>1088</v>
      </c>
      <c r="B6682" s="31" t="s">
        <v>1088</v>
      </c>
      <c r="C6682" s="31">
        <v>564169</v>
      </c>
      <c r="D6682" s="32">
        <v>43181.375509259262</v>
      </c>
      <c r="E6682" s="32">
        <v>43181.40724537037</v>
      </c>
      <c r="F6682" s="32">
        <v>43181.574166666665</v>
      </c>
      <c r="G6682" s="31">
        <v>4</v>
      </c>
      <c r="H6682" s="31" t="s">
        <v>86</v>
      </c>
      <c r="I6682" s="31" t="s">
        <v>1090</v>
      </c>
      <c r="J6682" s="31" t="s">
        <v>358</v>
      </c>
      <c r="K6682" s="31" t="s">
        <v>1119</v>
      </c>
      <c r="L6682" s="31" t="s">
        <v>12211</v>
      </c>
      <c r="M6682" s="30" t="s">
        <v>12212</v>
      </c>
      <c r="N6682" s="23"/>
      <c r="O6682" s="23"/>
      <c r="P6682" s="24"/>
    </row>
    <row r="6683" spans="1:16" ht="12" customHeight="1" x14ac:dyDescent="0.2">
      <c r="A6683" s="31" t="s">
        <v>1088</v>
      </c>
      <c r="B6683" s="31" t="s">
        <v>1088</v>
      </c>
      <c r="C6683" s="31">
        <v>562783</v>
      </c>
      <c r="D6683" s="32">
        <v>43175.149224537039</v>
      </c>
      <c r="E6683" s="32">
        <v>43175.37222222222</v>
      </c>
      <c r="F6683" s="32">
        <v>43180.571527777778</v>
      </c>
      <c r="G6683" s="31">
        <v>4</v>
      </c>
      <c r="H6683" s="31" t="s">
        <v>86</v>
      </c>
      <c r="I6683" s="31" t="s">
        <v>1090</v>
      </c>
      <c r="J6683" s="31" t="s">
        <v>399</v>
      </c>
      <c r="K6683" s="31" t="s">
        <v>1119</v>
      </c>
      <c r="L6683" s="31" t="s">
        <v>12213</v>
      </c>
      <c r="M6683" s="30" t="s">
        <v>12214</v>
      </c>
      <c r="N6683" s="23"/>
      <c r="O6683" s="23"/>
      <c r="P6683" s="24"/>
    </row>
    <row r="6684" spans="1:16" ht="12" customHeight="1" x14ac:dyDescent="0.2">
      <c r="A6684" s="31" t="s">
        <v>1088</v>
      </c>
      <c r="B6684" s="31" t="s">
        <v>1088</v>
      </c>
      <c r="C6684" s="31">
        <v>562616</v>
      </c>
      <c r="D6684" s="32">
        <v>43174.416273148148</v>
      </c>
      <c r="E6684" s="32">
        <v>43174.429872685185</v>
      </c>
      <c r="F6684" s="32">
        <v>43180.378506944442</v>
      </c>
      <c r="G6684" s="31">
        <v>4</v>
      </c>
      <c r="H6684" s="31" t="s">
        <v>86</v>
      </c>
      <c r="I6684" s="31" t="s">
        <v>1090</v>
      </c>
      <c r="J6684" s="31" t="s">
        <v>399</v>
      </c>
      <c r="K6684" s="31" t="s">
        <v>1119</v>
      </c>
      <c r="L6684" s="31" t="s">
        <v>12215</v>
      </c>
      <c r="M6684" s="30" t="s">
        <v>12216</v>
      </c>
      <c r="N6684" s="23"/>
      <c r="O6684" s="23"/>
      <c r="P6684" s="24"/>
    </row>
    <row r="6685" spans="1:16" ht="12" customHeight="1" x14ac:dyDescent="0.2">
      <c r="A6685" s="31" t="s">
        <v>1088</v>
      </c>
      <c r="B6685" s="31" t="s">
        <v>1088</v>
      </c>
      <c r="C6685" s="31">
        <v>559663</v>
      </c>
      <c r="D6685" s="32">
        <v>43161.675740740742</v>
      </c>
      <c r="E6685" s="32">
        <v>43161.678472222222</v>
      </c>
      <c r="F6685" s="32">
        <v>43164.5</v>
      </c>
      <c r="G6685" s="31">
        <v>4</v>
      </c>
      <c r="H6685" s="31" t="s">
        <v>86</v>
      </c>
      <c r="I6685" s="31" t="s">
        <v>1090</v>
      </c>
      <c r="J6685" s="31" t="s">
        <v>399</v>
      </c>
      <c r="K6685" s="31" t="s">
        <v>1119</v>
      </c>
      <c r="L6685" s="31" t="s">
        <v>12217</v>
      </c>
      <c r="M6685" s="30" t="s">
        <v>12218</v>
      </c>
      <c r="N6685" s="23"/>
      <c r="O6685" s="23"/>
      <c r="P6685" s="24"/>
    </row>
    <row r="6686" spans="1:16" ht="12" customHeight="1" x14ac:dyDescent="0.2">
      <c r="A6686" s="31" t="s">
        <v>1088</v>
      </c>
      <c r="B6686" s="31" t="s">
        <v>1088</v>
      </c>
      <c r="C6686" s="31">
        <v>560862</v>
      </c>
      <c r="D6686" s="32">
        <v>43166.787685185183</v>
      </c>
      <c r="E6686" s="32">
        <v>43167.350694444445</v>
      </c>
      <c r="F6686" s="32">
        <v>43167.405451388891</v>
      </c>
      <c r="G6686" s="31">
        <v>4</v>
      </c>
      <c r="H6686" s="31" t="s">
        <v>86</v>
      </c>
      <c r="I6686" s="31" t="s">
        <v>1090</v>
      </c>
      <c r="J6686" s="31" t="s">
        <v>399</v>
      </c>
      <c r="K6686" s="31" t="s">
        <v>1119</v>
      </c>
      <c r="L6686" s="31" t="s">
        <v>12219</v>
      </c>
      <c r="M6686" s="30" t="s">
        <v>12220</v>
      </c>
      <c r="N6686" s="23"/>
      <c r="O6686" s="23"/>
      <c r="P6686" s="24"/>
    </row>
    <row r="6687" spans="1:16" ht="12" customHeight="1" x14ac:dyDescent="0.2">
      <c r="A6687" s="31" t="s">
        <v>1088</v>
      </c>
      <c r="B6687" s="31" t="s">
        <v>1088</v>
      </c>
      <c r="C6687" s="31">
        <v>563341</v>
      </c>
      <c r="D6687" s="32">
        <v>43178.540219907409</v>
      </c>
      <c r="E6687" s="32">
        <v>43178.543055555558</v>
      </c>
      <c r="F6687" s="32">
        <v>43178.624305555553</v>
      </c>
      <c r="G6687" s="31">
        <v>4</v>
      </c>
      <c r="H6687" s="31" t="s">
        <v>86</v>
      </c>
      <c r="I6687" s="31" t="s">
        <v>1090</v>
      </c>
      <c r="J6687" s="31" t="s">
        <v>853</v>
      </c>
      <c r="K6687" s="31" t="s">
        <v>41</v>
      </c>
      <c r="L6687" s="31" t="s">
        <v>12221</v>
      </c>
      <c r="M6687" s="30" t="s">
        <v>12222</v>
      </c>
      <c r="N6687" s="23"/>
      <c r="O6687" s="23"/>
      <c r="P6687" s="24"/>
    </row>
    <row r="6688" spans="1:16" ht="12" customHeight="1" x14ac:dyDescent="0.2">
      <c r="A6688" s="31" t="s">
        <v>1088</v>
      </c>
      <c r="B6688" s="31" t="s">
        <v>1088</v>
      </c>
      <c r="C6688" s="31">
        <v>559197</v>
      </c>
      <c r="D6688" s="32">
        <v>43160.521458333336</v>
      </c>
      <c r="E6688" s="32">
        <v>43160.521527777775</v>
      </c>
      <c r="F6688" s="32">
        <v>43161.694444444445</v>
      </c>
      <c r="G6688" s="31">
        <v>4</v>
      </c>
      <c r="H6688" s="31" t="s">
        <v>86</v>
      </c>
      <c r="I6688" s="31" t="s">
        <v>1090</v>
      </c>
      <c r="J6688" s="31" t="s">
        <v>853</v>
      </c>
      <c r="K6688" s="31" t="s">
        <v>41</v>
      </c>
      <c r="L6688" s="31" t="s">
        <v>12223</v>
      </c>
      <c r="M6688" s="30" t="s">
        <v>12224</v>
      </c>
      <c r="N6688" s="23"/>
      <c r="O6688" s="23"/>
      <c r="P6688" s="24"/>
    </row>
    <row r="6689" spans="1:16" ht="12" customHeight="1" x14ac:dyDescent="0.2">
      <c r="A6689" s="31" t="s">
        <v>1088</v>
      </c>
      <c r="B6689" s="31" t="s">
        <v>1088</v>
      </c>
      <c r="C6689" s="31">
        <v>560211</v>
      </c>
      <c r="D6689" s="32">
        <v>43165.390810185185</v>
      </c>
      <c r="E6689" s="32">
        <v>43165.498055555552</v>
      </c>
      <c r="F6689" s="32">
        <v>43167.363310185188</v>
      </c>
      <c r="G6689" s="31">
        <v>4</v>
      </c>
      <c r="H6689" s="31" t="s">
        <v>86</v>
      </c>
      <c r="I6689" s="31" t="s">
        <v>1090</v>
      </c>
      <c r="J6689" s="31" t="s">
        <v>12225</v>
      </c>
      <c r="K6689" s="31" t="s">
        <v>2916</v>
      </c>
      <c r="L6689" s="31" t="s">
        <v>12226</v>
      </c>
      <c r="M6689" s="30" t="s">
        <v>12227</v>
      </c>
      <c r="N6689" s="23"/>
      <c r="O6689" s="23"/>
      <c r="P6689" s="24"/>
    </row>
    <row r="6690" spans="1:16" ht="12" customHeight="1" x14ac:dyDescent="0.2">
      <c r="A6690" s="31" t="s">
        <v>1088</v>
      </c>
      <c r="B6690" s="31" t="s">
        <v>1088</v>
      </c>
      <c r="C6690" s="31">
        <v>561216</v>
      </c>
      <c r="D6690" s="32">
        <v>43168.370393518519</v>
      </c>
      <c r="E6690" s="32">
        <v>43168.377303240741</v>
      </c>
      <c r="F6690" s="32">
        <v>43181.512372685182</v>
      </c>
      <c r="G6690" s="31">
        <v>4</v>
      </c>
      <c r="H6690" s="31" t="s">
        <v>86</v>
      </c>
      <c r="I6690" s="31" t="s">
        <v>1090</v>
      </c>
      <c r="J6690" s="31" t="s">
        <v>461</v>
      </c>
      <c r="K6690" s="31" t="s">
        <v>41</v>
      </c>
      <c r="L6690" s="31" t="s">
        <v>12228</v>
      </c>
      <c r="M6690" s="30" t="s">
        <v>12229</v>
      </c>
      <c r="N6690" s="23"/>
      <c r="O6690" s="23"/>
      <c r="P6690" s="24"/>
    </row>
    <row r="6691" spans="1:16" ht="12" customHeight="1" x14ac:dyDescent="0.2">
      <c r="A6691" s="31" t="s">
        <v>1088</v>
      </c>
      <c r="B6691" s="31" t="s">
        <v>1088</v>
      </c>
      <c r="C6691" s="31">
        <v>559060</v>
      </c>
      <c r="D6691" s="32">
        <v>43160.360763888886</v>
      </c>
      <c r="E6691" s="32">
        <v>43164.390277777777</v>
      </c>
      <c r="F6691" s="32">
        <v>43175.656944444447</v>
      </c>
      <c r="G6691" s="31">
        <v>4</v>
      </c>
      <c r="H6691" s="31" t="s">
        <v>86</v>
      </c>
      <c r="I6691" s="31" t="s">
        <v>1090</v>
      </c>
      <c r="J6691" s="31" t="s">
        <v>461</v>
      </c>
      <c r="K6691" s="31" t="s">
        <v>41</v>
      </c>
      <c r="L6691" s="31" t="s">
        <v>12230</v>
      </c>
      <c r="M6691" s="30" t="s">
        <v>12231</v>
      </c>
      <c r="N6691" s="23"/>
      <c r="O6691" s="23"/>
      <c r="P6691" s="24"/>
    </row>
    <row r="6692" spans="1:16" ht="12" customHeight="1" x14ac:dyDescent="0.2">
      <c r="A6692" s="31" t="s">
        <v>1526</v>
      </c>
      <c r="B6692" s="31" t="s">
        <v>1088</v>
      </c>
      <c r="C6692" s="31">
        <v>554807</v>
      </c>
      <c r="D6692" s="32">
        <v>43143.382719907408</v>
      </c>
      <c r="E6692" s="32">
        <v>43143.385416666664</v>
      </c>
      <c r="F6692" s="32">
        <v>43165.630555555559</v>
      </c>
      <c r="G6692" s="31">
        <v>4</v>
      </c>
      <c r="H6692" s="31" t="s">
        <v>86</v>
      </c>
      <c r="I6692" s="31" t="s">
        <v>1090</v>
      </c>
      <c r="J6692" s="31" t="s">
        <v>12232</v>
      </c>
      <c r="K6692" s="31" t="s">
        <v>40</v>
      </c>
      <c r="L6692" s="31" t="s">
        <v>12233</v>
      </c>
      <c r="M6692" s="30" t="s">
        <v>12234</v>
      </c>
      <c r="N6692" s="23">
        <v>5782</v>
      </c>
      <c r="O6692" s="23"/>
      <c r="P6692" s="24" t="s">
        <v>1150</v>
      </c>
    </row>
    <row r="6693" spans="1:16" ht="12" customHeight="1" x14ac:dyDescent="0.2">
      <c r="A6693" s="31" t="s">
        <v>1088</v>
      </c>
      <c r="B6693" s="31" t="s">
        <v>1088</v>
      </c>
      <c r="C6693" s="31">
        <v>565117</v>
      </c>
      <c r="D6693" s="32">
        <v>43186.370254629626</v>
      </c>
      <c r="E6693" s="32">
        <v>43186.376388888886</v>
      </c>
      <c r="F6693" s="32">
        <v>43187.359027777777</v>
      </c>
      <c r="G6693" s="31">
        <v>4</v>
      </c>
      <c r="H6693" s="31" t="s">
        <v>86</v>
      </c>
      <c r="I6693" s="31" t="s">
        <v>1090</v>
      </c>
      <c r="J6693" s="31" t="s">
        <v>10771</v>
      </c>
      <c r="K6693" s="31" t="s">
        <v>40</v>
      </c>
      <c r="L6693" s="31" t="s">
        <v>12235</v>
      </c>
      <c r="M6693" s="30" t="s">
        <v>12236</v>
      </c>
      <c r="N6693" s="23"/>
      <c r="O6693" s="23"/>
      <c r="P6693" s="24"/>
    </row>
    <row r="6694" spans="1:16" ht="12" customHeight="1" x14ac:dyDescent="0.2">
      <c r="A6694" s="31" t="s">
        <v>1088</v>
      </c>
      <c r="B6694" s="31" t="s">
        <v>1088</v>
      </c>
      <c r="C6694" s="31">
        <v>565114</v>
      </c>
      <c r="D6694" s="32">
        <v>43186.363819444443</v>
      </c>
      <c r="E6694" s="32">
        <v>43186.365972222222</v>
      </c>
      <c r="F6694" s="32">
        <v>43187.35833333333</v>
      </c>
      <c r="G6694" s="31">
        <v>4</v>
      </c>
      <c r="H6694" s="31" t="s">
        <v>86</v>
      </c>
      <c r="I6694" s="31" t="s">
        <v>1090</v>
      </c>
      <c r="J6694" s="31" t="s">
        <v>10771</v>
      </c>
      <c r="K6694" s="31" t="s">
        <v>40</v>
      </c>
      <c r="L6694" s="31" t="s">
        <v>12237</v>
      </c>
      <c r="M6694" s="30" t="s">
        <v>12238</v>
      </c>
      <c r="N6694" s="23"/>
      <c r="O6694" s="23"/>
      <c r="P6694" s="24"/>
    </row>
    <row r="6695" spans="1:16" ht="12" customHeight="1" x14ac:dyDescent="0.2">
      <c r="A6695" s="31" t="s">
        <v>1088</v>
      </c>
      <c r="B6695" s="31" t="s">
        <v>1088</v>
      </c>
      <c r="C6695" s="31">
        <v>565122</v>
      </c>
      <c r="D6695" s="32">
        <v>43186.376435185186</v>
      </c>
      <c r="E6695" s="32">
        <v>43186.37777777778</v>
      </c>
      <c r="F6695" s="32">
        <v>43187.359722222223</v>
      </c>
      <c r="G6695" s="31">
        <v>4</v>
      </c>
      <c r="H6695" s="31" t="s">
        <v>86</v>
      </c>
      <c r="I6695" s="31" t="s">
        <v>1090</v>
      </c>
      <c r="J6695" s="31" t="s">
        <v>10771</v>
      </c>
      <c r="K6695" s="31" t="s">
        <v>40</v>
      </c>
      <c r="L6695" s="31" t="s">
        <v>12239</v>
      </c>
      <c r="M6695" s="30" t="s">
        <v>12236</v>
      </c>
      <c r="N6695" s="23"/>
      <c r="O6695" s="23"/>
      <c r="P6695" s="24"/>
    </row>
    <row r="6696" spans="1:16" ht="12" customHeight="1" x14ac:dyDescent="0.2">
      <c r="A6696" s="31" t="s">
        <v>1088</v>
      </c>
      <c r="B6696" s="31" t="s">
        <v>1088</v>
      </c>
      <c r="C6696" s="31">
        <v>564289</v>
      </c>
      <c r="D6696" s="32">
        <v>43181.550254629627</v>
      </c>
      <c r="E6696" s="32">
        <v>43181.563888888886</v>
      </c>
      <c r="F6696" s="32">
        <v>43182.402083333334</v>
      </c>
      <c r="G6696" s="31">
        <v>4</v>
      </c>
      <c r="H6696" s="31" t="s">
        <v>86</v>
      </c>
      <c r="I6696" s="31" t="s">
        <v>1090</v>
      </c>
      <c r="J6696" s="31" t="s">
        <v>10771</v>
      </c>
      <c r="K6696" s="31" t="s">
        <v>40</v>
      </c>
      <c r="L6696" s="31" t="s">
        <v>12240</v>
      </c>
      <c r="M6696" s="30" t="s">
        <v>12241</v>
      </c>
      <c r="N6696" s="23"/>
      <c r="O6696" s="23"/>
      <c r="P6696" s="24"/>
    </row>
    <row r="6697" spans="1:16" ht="12" customHeight="1" x14ac:dyDescent="0.2">
      <c r="A6697" s="31" t="s">
        <v>1088</v>
      </c>
      <c r="B6697" s="31" t="s">
        <v>1088</v>
      </c>
      <c r="C6697" s="31">
        <v>563781</v>
      </c>
      <c r="D6697" s="32">
        <v>43179.704780092594</v>
      </c>
      <c r="E6697" s="32">
        <v>43180.140277777777</v>
      </c>
      <c r="F6697" s="32">
        <v>43180.511805555558</v>
      </c>
      <c r="G6697" s="31">
        <v>4</v>
      </c>
      <c r="H6697" s="31" t="s">
        <v>86</v>
      </c>
      <c r="I6697" s="31" t="s">
        <v>1090</v>
      </c>
      <c r="J6697" s="31" t="s">
        <v>1153</v>
      </c>
      <c r="K6697" s="31" t="s">
        <v>40</v>
      </c>
      <c r="L6697" s="31" t="s">
        <v>12242</v>
      </c>
      <c r="M6697" s="30" t="s">
        <v>12243</v>
      </c>
      <c r="N6697" s="23"/>
      <c r="O6697" s="23"/>
      <c r="P6697" s="24"/>
    </row>
    <row r="6698" spans="1:16" ht="12" customHeight="1" x14ac:dyDescent="0.2">
      <c r="A6698" s="31" t="s">
        <v>1088</v>
      </c>
      <c r="B6698" s="31" t="s">
        <v>1088</v>
      </c>
      <c r="C6698" s="31">
        <v>564540</v>
      </c>
      <c r="D6698" s="32">
        <v>43182.512025462966</v>
      </c>
      <c r="E6698" s="32">
        <v>43182.623611111114</v>
      </c>
      <c r="F6698" s="32">
        <v>43187.582638888889</v>
      </c>
      <c r="G6698" s="31">
        <v>4</v>
      </c>
      <c r="H6698" s="31" t="s">
        <v>86</v>
      </c>
      <c r="I6698" s="31" t="s">
        <v>1090</v>
      </c>
      <c r="J6698" s="31" t="s">
        <v>1262</v>
      </c>
      <c r="K6698" s="31" t="s">
        <v>40</v>
      </c>
      <c r="L6698" s="31" t="s">
        <v>12244</v>
      </c>
      <c r="M6698" s="30" t="s">
        <v>12245</v>
      </c>
      <c r="N6698" s="23">
        <v>5839</v>
      </c>
      <c r="O6698" s="23"/>
      <c r="P6698" s="24" t="s">
        <v>1150</v>
      </c>
    </row>
    <row r="6699" spans="1:16" ht="12" customHeight="1" x14ac:dyDescent="0.2">
      <c r="A6699" s="31" t="s">
        <v>1088</v>
      </c>
      <c r="B6699" s="31" t="s">
        <v>1088</v>
      </c>
      <c r="C6699" s="31">
        <v>565567</v>
      </c>
      <c r="D6699" s="32">
        <v>43187.576122685183</v>
      </c>
      <c r="E6699" s="32">
        <v>43187.613194444442</v>
      </c>
      <c r="F6699" s="32">
        <v>43187.622534722221</v>
      </c>
      <c r="G6699" s="31">
        <v>4</v>
      </c>
      <c r="H6699" s="31" t="s">
        <v>86</v>
      </c>
      <c r="I6699" s="31" t="s">
        <v>1090</v>
      </c>
      <c r="J6699" s="31" t="s">
        <v>12246</v>
      </c>
      <c r="K6699" s="31" t="s">
        <v>40</v>
      </c>
      <c r="L6699" s="31" t="s">
        <v>12247</v>
      </c>
      <c r="M6699" s="30" t="s">
        <v>12248</v>
      </c>
      <c r="N6699" s="23"/>
      <c r="O6699" s="23"/>
      <c r="P6699" s="24"/>
    </row>
    <row r="6700" spans="1:16" ht="12" customHeight="1" x14ac:dyDescent="0.2">
      <c r="A6700" s="31" t="s">
        <v>1088</v>
      </c>
      <c r="B6700" s="31" t="s">
        <v>1088</v>
      </c>
      <c r="C6700" s="31">
        <v>563904</v>
      </c>
      <c r="D6700" s="32">
        <v>43180.400138888886</v>
      </c>
      <c r="E6700" s="32">
        <v>43180.408680555556</v>
      </c>
      <c r="F6700" s="32">
        <v>43181.389374999999</v>
      </c>
      <c r="G6700" s="31">
        <v>4</v>
      </c>
      <c r="H6700" s="31" t="s">
        <v>86</v>
      </c>
      <c r="I6700" s="31" t="s">
        <v>1090</v>
      </c>
      <c r="J6700" s="31" t="s">
        <v>461</v>
      </c>
      <c r="K6700" s="31" t="s">
        <v>41</v>
      </c>
      <c r="L6700" s="31" t="s">
        <v>12249</v>
      </c>
      <c r="M6700" s="30" t="s">
        <v>12250</v>
      </c>
      <c r="N6700" s="23"/>
      <c r="O6700" s="23"/>
      <c r="P6700" s="24"/>
    </row>
    <row r="6701" spans="1:16" ht="12" customHeight="1" x14ac:dyDescent="0.2">
      <c r="A6701" s="31" t="s">
        <v>1088</v>
      </c>
      <c r="B6701" s="31" t="s">
        <v>1088</v>
      </c>
      <c r="C6701" s="31">
        <v>559291</v>
      </c>
      <c r="D6701" s="32">
        <v>43160.680451388886</v>
      </c>
      <c r="E6701" s="32">
        <v>43164.390972222223</v>
      </c>
      <c r="F6701" s="32">
        <v>43165.604027777779</v>
      </c>
      <c r="G6701" s="31">
        <v>4</v>
      </c>
      <c r="H6701" s="31" t="s">
        <v>86</v>
      </c>
      <c r="I6701" s="31" t="s">
        <v>1090</v>
      </c>
      <c r="J6701" s="31" t="s">
        <v>461</v>
      </c>
      <c r="K6701" s="31" t="s">
        <v>41</v>
      </c>
      <c r="L6701" s="31" t="s">
        <v>12251</v>
      </c>
      <c r="M6701" s="30" t="s">
        <v>12252</v>
      </c>
      <c r="N6701" s="23"/>
      <c r="O6701" s="23"/>
      <c r="P6701" s="24"/>
    </row>
    <row r="6702" spans="1:16" ht="12" customHeight="1" x14ac:dyDescent="0.2">
      <c r="A6702" s="31" t="s">
        <v>1526</v>
      </c>
      <c r="B6702" s="31" t="s">
        <v>1088</v>
      </c>
      <c r="C6702" s="31">
        <v>558870</v>
      </c>
      <c r="D6702" s="32">
        <v>43159.480636574073</v>
      </c>
      <c r="E6702" s="32">
        <v>43159.501886574071</v>
      </c>
      <c r="F6702" s="32">
        <v>43161.622916666667</v>
      </c>
      <c r="G6702" s="31">
        <v>4</v>
      </c>
      <c r="H6702" s="31" t="s">
        <v>86</v>
      </c>
      <c r="I6702" s="31" t="s">
        <v>1090</v>
      </c>
      <c r="J6702" s="31" t="s">
        <v>461</v>
      </c>
      <c r="K6702" s="31" t="s">
        <v>41</v>
      </c>
      <c r="L6702" s="31" t="s">
        <v>12253</v>
      </c>
      <c r="M6702" s="30" t="s">
        <v>12254</v>
      </c>
      <c r="N6702" s="23"/>
      <c r="O6702" s="23"/>
      <c r="P6702" s="24"/>
    </row>
    <row r="6703" spans="1:16" ht="12" customHeight="1" x14ac:dyDescent="0.2">
      <c r="A6703" s="31" t="s">
        <v>1526</v>
      </c>
      <c r="B6703" s="31" t="s">
        <v>1088</v>
      </c>
      <c r="C6703" s="31">
        <v>557948</v>
      </c>
      <c r="D6703" s="32">
        <v>43155.41070601852</v>
      </c>
      <c r="E6703" s="32">
        <v>43157.397256944445</v>
      </c>
      <c r="F6703" s="32">
        <v>43167.40902777778</v>
      </c>
      <c r="G6703" s="31">
        <v>4</v>
      </c>
      <c r="H6703" s="31" t="s">
        <v>86</v>
      </c>
      <c r="I6703" s="31" t="s">
        <v>1090</v>
      </c>
      <c r="J6703" s="31" t="s">
        <v>12255</v>
      </c>
      <c r="K6703" s="31" t="s">
        <v>42</v>
      </c>
      <c r="L6703" s="31" t="s">
        <v>12256</v>
      </c>
      <c r="M6703" s="30" t="s">
        <v>12257</v>
      </c>
      <c r="N6703" s="23"/>
      <c r="O6703" s="23"/>
      <c r="P6703" s="24"/>
    </row>
    <row r="6704" spans="1:16" ht="12" customHeight="1" x14ac:dyDescent="0.2">
      <c r="A6704" s="31" t="s">
        <v>1526</v>
      </c>
      <c r="B6704" s="31" t="s">
        <v>1088</v>
      </c>
      <c r="C6704" s="31">
        <v>554995</v>
      </c>
      <c r="D6704" s="32">
        <v>43143.611388888887</v>
      </c>
      <c r="E6704" s="32">
        <v>43144.594872685186</v>
      </c>
      <c r="F6704" s="32">
        <v>43167.589583333334</v>
      </c>
      <c r="G6704" s="31">
        <v>4</v>
      </c>
      <c r="H6704" s="31" t="s">
        <v>86</v>
      </c>
      <c r="I6704" s="31" t="s">
        <v>1090</v>
      </c>
      <c r="J6704" s="31" t="s">
        <v>12255</v>
      </c>
      <c r="K6704" s="31" t="s">
        <v>42</v>
      </c>
      <c r="L6704" s="31" t="s">
        <v>12258</v>
      </c>
      <c r="M6704" s="30" t="s">
        <v>12259</v>
      </c>
      <c r="N6704" s="23"/>
      <c r="O6704" s="23"/>
      <c r="P6704" s="24"/>
    </row>
    <row r="6705" spans="1:16" ht="12" customHeight="1" x14ac:dyDescent="0.2">
      <c r="A6705" s="31" t="s">
        <v>1088</v>
      </c>
      <c r="B6705" s="31" t="s">
        <v>1088</v>
      </c>
      <c r="C6705" s="31">
        <v>562604</v>
      </c>
      <c r="D6705" s="32">
        <v>43174.401678240742</v>
      </c>
      <c r="E6705" s="32">
        <v>43174.428136574075</v>
      </c>
      <c r="F6705" s="32">
        <v>43180.37777777778</v>
      </c>
      <c r="G6705" s="31">
        <v>4</v>
      </c>
      <c r="H6705" s="31" t="s">
        <v>86</v>
      </c>
      <c r="I6705" s="31" t="s">
        <v>1090</v>
      </c>
      <c r="J6705" s="31" t="s">
        <v>301</v>
      </c>
      <c r="K6705" s="31" t="s">
        <v>42</v>
      </c>
      <c r="L6705" s="31" t="s">
        <v>12260</v>
      </c>
      <c r="M6705" s="30" t="s">
        <v>12261</v>
      </c>
      <c r="N6705" s="23"/>
      <c r="O6705" s="23"/>
      <c r="P6705" s="24"/>
    </row>
    <row r="6706" spans="1:16" ht="12" customHeight="1" x14ac:dyDescent="0.2">
      <c r="A6706" s="31" t="s">
        <v>1088</v>
      </c>
      <c r="B6706" s="31" t="s">
        <v>1088</v>
      </c>
      <c r="C6706" s="31">
        <v>563983</v>
      </c>
      <c r="D6706" s="32">
        <v>43180.489398148151</v>
      </c>
      <c r="E6706" s="32">
        <v>43180.539583333331</v>
      </c>
      <c r="F6706" s="32">
        <v>43187.207638888889</v>
      </c>
      <c r="G6706" s="31">
        <v>4</v>
      </c>
      <c r="H6706" s="31" t="s">
        <v>86</v>
      </c>
      <c r="I6706" s="31" t="s">
        <v>1090</v>
      </c>
      <c r="J6706" s="31" t="s">
        <v>301</v>
      </c>
      <c r="K6706" s="31" t="s">
        <v>42</v>
      </c>
      <c r="L6706" s="31" t="s">
        <v>12262</v>
      </c>
      <c r="M6706" s="30" t="s">
        <v>12263</v>
      </c>
      <c r="N6706" s="23"/>
      <c r="O6706" s="23"/>
      <c r="P6706" s="24"/>
    </row>
    <row r="6707" spans="1:16" ht="12" customHeight="1" x14ac:dyDescent="0.2">
      <c r="A6707" s="31" t="s">
        <v>1526</v>
      </c>
      <c r="B6707" s="31" t="s">
        <v>1088</v>
      </c>
      <c r="C6707" s="31">
        <v>558389</v>
      </c>
      <c r="D6707" s="32">
        <v>43157.67523148148</v>
      </c>
      <c r="E6707" s="32">
        <v>43158.399305555555</v>
      </c>
      <c r="F6707" s="32">
        <v>43165.353472222225</v>
      </c>
      <c r="G6707" s="31">
        <v>4</v>
      </c>
      <c r="H6707" s="31" t="s">
        <v>86</v>
      </c>
      <c r="I6707" s="31" t="s">
        <v>1090</v>
      </c>
      <c r="J6707" s="31" t="s">
        <v>301</v>
      </c>
      <c r="K6707" s="31" t="s">
        <v>42</v>
      </c>
      <c r="L6707" s="31" t="s">
        <v>12264</v>
      </c>
      <c r="M6707" s="30" t="s">
        <v>12265</v>
      </c>
      <c r="N6707" s="23">
        <v>5775</v>
      </c>
      <c r="O6707" s="23"/>
      <c r="P6707" s="24" t="s">
        <v>1150</v>
      </c>
    </row>
    <row r="6708" spans="1:16" ht="12" customHeight="1" x14ac:dyDescent="0.2">
      <c r="A6708" s="31" t="s">
        <v>1088</v>
      </c>
      <c r="B6708" s="31" t="s">
        <v>1088</v>
      </c>
      <c r="C6708" s="31">
        <v>564317</v>
      </c>
      <c r="D6708" s="32">
        <v>43181.59888888889</v>
      </c>
      <c r="E6708" s="32">
        <v>43181.624837962961</v>
      </c>
      <c r="F6708" s="32">
        <v>43182.362500000003</v>
      </c>
      <c r="G6708" s="31">
        <v>4</v>
      </c>
      <c r="H6708" s="31" t="s">
        <v>86</v>
      </c>
      <c r="I6708" s="31" t="s">
        <v>1090</v>
      </c>
      <c r="J6708" s="31" t="s">
        <v>301</v>
      </c>
      <c r="K6708" s="31" t="s">
        <v>42</v>
      </c>
      <c r="L6708" s="31" t="s">
        <v>12266</v>
      </c>
      <c r="M6708" s="30" t="s">
        <v>12267</v>
      </c>
      <c r="N6708" s="23"/>
      <c r="O6708" s="23"/>
      <c r="P6708" s="24"/>
    </row>
    <row r="6709" spans="1:16" ht="12" customHeight="1" x14ac:dyDescent="0.2">
      <c r="A6709" s="31" t="s">
        <v>1526</v>
      </c>
      <c r="B6709" s="31" t="s">
        <v>1088</v>
      </c>
      <c r="C6709" s="31">
        <v>558657</v>
      </c>
      <c r="D6709" s="32">
        <v>43158.61440972222</v>
      </c>
      <c r="E6709" s="32">
        <v>43159.474421296298</v>
      </c>
      <c r="F6709" s="32">
        <v>43167.486793981479</v>
      </c>
      <c r="G6709" s="31">
        <v>4</v>
      </c>
      <c r="H6709" s="31" t="s">
        <v>86</v>
      </c>
      <c r="I6709" s="31" t="s">
        <v>1090</v>
      </c>
      <c r="J6709" s="31" t="s">
        <v>244</v>
      </c>
      <c r="K6709" s="31" t="s">
        <v>42</v>
      </c>
      <c r="L6709" s="31" t="s">
        <v>12268</v>
      </c>
      <c r="M6709" s="30" t="s">
        <v>12269</v>
      </c>
      <c r="N6709" s="23"/>
      <c r="O6709" s="23"/>
      <c r="P6709" s="24"/>
    </row>
    <row r="6710" spans="1:16" ht="12" customHeight="1" x14ac:dyDescent="0.2">
      <c r="A6710" s="31" t="s">
        <v>1526</v>
      </c>
      <c r="B6710" s="31" t="s">
        <v>1088</v>
      </c>
      <c r="C6710" s="31">
        <v>556856</v>
      </c>
      <c r="D6710" s="32">
        <v>43151.506562499999</v>
      </c>
      <c r="E6710" s="32">
        <v>43154.570833333331</v>
      </c>
      <c r="F6710" s="32">
        <v>43179.664583333331</v>
      </c>
      <c r="G6710" s="31">
        <v>4</v>
      </c>
      <c r="H6710" s="31" t="s">
        <v>86</v>
      </c>
      <c r="I6710" s="31" t="s">
        <v>1090</v>
      </c>
      <c r="J6710" s="31" t="s">
        <v>244</v>
      </c>
      <c r="K6710" s="31" t="s">
        <v>42</v>
      </c>
      <c r="L6710" s="31" t="s">
        <v>12270</v>
      </c>
      <c r="M6710" s="30" t="s">
        <v>12271</v>
      </c>
      <c r="N6710" s="23"/>
      <c r="O6710" s="23"/>
      <c r="P6710" s="24"/>
    </row>
    <row r="6711" spans="1:16" ht="12" customHeight="1" x14ac:dyDescent="0.2">
      <c r="A6711" s="31" t="s">
        <v>1088</v>
      </c>
      <c r="B6711" s="31" t="s">
        <v>1088</v>
      </c>
      <c r="C6711" s="31">
        <v>560738</v>
      </c>
      <c r="D6711" s="32">
        <v>43166.531597222223</v>
      </c>
      <c r="E6711" s="32">
        <v>43166.61346064815</v>
      </c>
      <c r="F6711" s="32">
        <v>43167.621550925927</v>
      </c>
      <c r="G6711" s="31">
        <v>4</v>
      </c>
      <c r="H6711" s="31" t="s">
        <v>86</v>
      </c>
      <c r="I6711" s="31" t="s">
        <v>1090</v>
      </c>
      <c r="J6711" s="31" t="s">
        <v>244</v>
      </c>
      <c r="K6711" s="31" t="s">
        <v>42</v>
      </c>
      <c r="L6711" s="31" t="s">
        <v>12272</v>
      </c>
      <c r="M6711" s="30" t="s">
        <v>12273</v>
      </c>
      <c r="N6711" s="23"/>
      <c r="O6711" s="23"/>
      <c r="P6711" s="24"/>
    </row>
    <row r="6712" spans="1:16" ht="12" customHeight="1" x14ac:dyDescent="0.2">
      <c r="A6712" s="31" t="s">
        <v>1088</v>
      </c>
      <c r="B6712" s="31" t="s">
        <v>1088</v>
      </c>
      <c r="C6712" s="31">
        <v>560058</v>
      </c>
      <c r="D6712" s="32">
        <v>43164.637465277781</v>
      </c>
      <c r="E6712" s="32">
        <v>43164.694444444445</v>
      </c>
      <c r="F6712" s="32">
        <v>43166.609722222223</v>
      </c>
      <c r="G6712" s="31">
        <v>4</v>
      </c>
      <c r="H6712" s="31" t="s">
        <v>86</v>
      </c>
      <c r="I6712" s="31" t="s">
        <v>1090</v>
      </c>
      <c r="J6712" s="31" t="s">
        <v>244</v>
      </c>
      <c r="K6712" s="31" t="s">
        <v>42</v>
      </c>
      <c r="L6712" s="31" t="s">
        <v>12274</v>
      </c>
      <c r="M6712" s="30" t="s">
        <v>12275</v>
      </c>
      <c r="N6712" s="23"/>
      <c r="O6712" s="23"/>
      <c r="P6712" s="24"/>
    </row>
    <row r="6713" spans="1:16" ht="12" customHeight="1" x14ac:dyDescent="0.2">
      <c r="A6713" s="31" t="s">
        <v>1088</v>
      </c>
      <c r="B6713" s="31" t="s">
        <v>1088</v>
      </c>
      <c r="C6713" s="31">
        <v>560618</v>
      </c>
      <c r="D6713" s="32">
        <v>43166.394571759258</v>
      </c>
      <c r="E6713" s="32">
        <v>43166.42083333333</v>
      </c>
      <c r="F6713" s="32">
        <v>43172.504756944443</v>
      </c>
      <c r="G6713" s="31">
        <v>4</v>
      </c>
      <c r="H6713" s="31" t="s">
        <v>86</v>
      </c>
      <c r="I6713" s="31" t="s">
        <v>1090</v>
      </c>
      <c r="J6713" s="31" t="s">
        <v>244</v>
      </c>
      <c r="K6713" s="31" t="s">
        <v>42</v>
      </c>
      <c r="L6713" s="31" t="s">
        <v>12276</v>
      </c>
      <c r="M6713" s="30" t="s">
        <v>12277</v>
      </c>
      <c r="N6713" s="23"/>
      <c r="O6713" s="23"/>
      <c r="P6713" s="24"/>
    </row>
    <row r="6714" spans="1:16" ht="12" customHeight="1" x14ac:dyDescent="0.2">
      <c r="A6714" s="31" t="s">
        <v>1526</v>
      </c>
      <c r="B6714" s="31" t="s">
        <v>1088</v>
      </c>
      <c r="C6714" s="31">
        <v>558827</v>
      </c>
      <c r="D6714" s="32">
        <v>43159.436689814815</v>
      </c>
      <c r="E6714" s="32">
        <v>43159.438252314816</v>
      </c>
      <c r="F6714" s="32">
        <v>43160.395960648151</v>
      </c>
      <c r="G6714" s="31">
        <v>4</v>
      </c>
      <c r="H6714" s="31" t="s">
        <v>86</v>
      </c>
      <c r="I6714" s="31" t="s">
        <v>1090</v>
      </c>
      <c r="J6714" s="31" t="s">
        <v>244</v>
      </c>
      <c r="K6714" s="31" t="s">
        <v>42</v>
      </c>
      <c r="L6714" s="31" t="s">
        <v>12278</v>
      </c>
      <c r="M6714" s="30" t="s">
        <v>12279</v>
      </c>
      <c r="N6714" s="23"/>
      <c r="O6714" s="23"/>
      <c r="P6714" s="24"/>
    </row>
    <row r="6715" spans="1:16" ht="12" customHeight="1" x14ac:dyDescent="0.2">
      <c r="A6715" s="31" t="s">
        <v>1088</v>
      </c>
      <c r="B6715" s="31" t="s">
        <v>1088</v>
      </c>
      <c r="C6715" s="31">
        <v>560779</v>
      </c>
      <c r="D6715" s="32">
        <v>43166.60193287037</v>
      </c>
      <c r="E6715" s="32">
        <v>43167.411631944444</v>
      </c>
      <c r="F6715" s="32">
        <v>43171.684027777781</v>
      </c>
      <c r="G6715" s="31">
        <v>4</v>
      </c>
      <c r="H6715" s="31" t="s">
        <v>86</v>
      </c>
      <c r="I6715" s="31" t="s">
        <v>1090</v>
      </c>
      <c r="J6715" s="31" t="s">
        <v>244</v>
      </c>
      <c r="K6715" s="31" t="s">
        <v>42</v>
      </c>
      <c r="L6715" s="31" t="s">
        <v>12280</v>
      </c>
      <c r="M6715" s="30" t="s">
        <v>12281</v>
      </c>
      <c r="N6715" s="23"/>
      <c r="O6715" s="23"/>
      <c r="P6715" s="24"/>
    </row>
    <row r="6716" spans="1:16" ht="12" customHeight="1" x14ac:dyDescent="0.2">
      <c r="A6716" s="31" t="s">
        <v>1526</v>
      </c>
      <c r="B6716" s="31" t="s">
        <v>1088</v>
      </c>
      <c r="C6716" s="31">
        <v>553981</v>
      </c>
      <c r="D6716" s="32">
        <v>43138.436655092592</v>
      </c>
      <c r="E6716" s="32">
        <v>43138.450509259259</v>
      </c>
      <c r="F6716" s="32">
        <v>43175.618750000001</v>
      </c>
      <c r="G6716" s="31">
        <v>4</v>
      </c>
      <c r="H6716" s="31" t="s">
        <v>86</v>
      </c>
      <c r="I6716" s="31" t="s">
        <v>1090</v>
      </c>
      <c r="J6716" s="31" t="s">
        <v>742</v>
      </c>
      <c r="K6716" s="31" t="s">
        <v>42</v>
      </c>
      <c r="L6716" s="31" t="s">
        <v>12282</v>
      </c>
      <c r="M6716" s="30" t="s">
        <v>12283</v>
      </c>
      <c r="N6716" s="23"/>
      <c r="O6716" s="23"/>
      <c r="P6716" s="24"/>
    </row>
    <row r="6717" spans="1:16" ht="12" customHeight="1" x14ac:dyDescent="0.2">
      <c r="A6717" s="31" t="s">
        <v>1088</v>
      </c>
      <c r="B6717" s="31" t="s">
        <v>1088</v>
      </c>
      <c r="C6717" s="31">
        <v>561626</v>
      </c>
      <c r="D6717" s="32">
        <v>43171.410254629627</v>
      </c>
      <c r="E6717" s="32">
        <v>43171.518009259256</v>
      </c>
      <c r="F6717" s="32">
        <v>43171.589583333334</v>
      </c>
      <c r="G6717" s="31">
        <v>4</v>
      </c>
      <c r="H6717" s="31" t="s">
        <v>86</v>
      </c>
      <c r="I6717" s="31" t="s">
        <v>1090</v>
      </c>
      <c r="J6717" s="31" t="s">
        <v>742</v>
      </c>
      <c r="K6717" s="31" t="s">
        <v>42</v>
      </c>
      <c r="L6717" s="31" t="s">
        <v>12284</v>
      </c>
      <c r="M6717" s="30" t="s">
        <v>12285</v>
      </c>
      <c r="N6717" s="23"/>
      <c r="O6717" s="23"/>
      <c r="P6717" s="24"/>
    </row>
    <row r="6718" spans="1:16" ht="12" customHeight="1" x14ac:dyDescent="0.2">
      <c r="A6718" s="31" t="s">
        <v>1526</v>
      </c>
      <c r="B6718" s="31" t="s">
        <v>1088</v>
      </c>
      <c r="C6718" s="31">
        <v>558849</v>
      </c>
      <c r="D6718" s="32">
        <v>43159.460231481484</v>
      </c>
      <c r="E6718" s="32">
        <v>43159.539664351854</v>
      </c>
      <c r="F6718" s="32">
        <v>43160.461805555555</v>
      </c>
      <c r="G6718" s="31">
        <v>4</v>
      </c>
      <c r="H6718" s="31" t="s">
        <v>86</v>
      </c>
      <c r="I6718" s="31" t="s">
        <v>1090</v>
      </c>
      <c r="J6718" s="31" t="s">
        <v>225</v>
      </c>
      <c r="K6718" s="31" t="s">
        <v>42</v>
      </c>
      <c r="L6718" s="31" t="s">
        <v>12286</v>
      </c>
      <c r="M6718" s="30" t="s">
        <v>12287</v>
      </c>
      <c r="N6718" s="23"/>
      <c r="O6718" s="23"/>
      <c r="P6718" s="24"/>
    </row>
    <row r="6719" spans="1:16" ht="12" customHeight="1" x14ac:dyDescent="0.2">
      <c r="A6719" s="31" t="s">
        <v>1088</v>
      </c>
      <c r="B6719" s="31" t="s">
        <v>1088</v>
      </c>
      <c r="C6719" s="31">
        <v>559075</v>
      </c>
      <c r="D6719" s="32">
        <v>43160.381631944445</v>
      </c>
      <c r="E6719" s="32">
        <v>43160.441666666666</v>
      </c>
      <c r="F6719" s="32">
        <v>43164.540277777778</v>
      </c>
      <c r="G6719" s="31">
        <v>4</v>
      </c>
      <c r="H6719" s="31" t="s">
        <v>86</v>
      </c>
      <c r="I6719" s="31" t="s">
        <v>1090</v>
      </c>
      <c r="J6719" s="31" t="s">
        <v>225</v>
      </c>
      <c r="K6719" s="31" t="s">
        <v>42</v>
      </c>
      <c r="L6719" s="31" t="s">
        <v>314</v>
      </c>
      <c r="M6719" s="30" t="s">
        <v>12288</v>
      </c>
      <c r="N6719" s="23">
        <v>5819</v>
      </c>
      <c r="O6719" s="23"/>
      <c r="P6719" s="24" t="s">
        <v>1150</v>
      </c>
    </row>
    <row r="6720" spans="1:16" ht="12" customHeight="1" x14ac:dyDescent="0.2">
      <c r="A6720" s="31" t="s">
        <v>1088</v>
      </c>
      <c r="B6720" s="31" t="s">
        <v>1088</v>
      </c>
      <c r="C6720" s="31">
        <v>560958</v>
      </c>
      <c r="D6720" s="32">
        <v>43167.3981712963</v>
      </c>
      <c r="E6720" s="32">
        <v>43167.440324074072</v>
      </c>
      <c r="F6720" s="32">
        <v>43167.498611111114</v>
      </c>
      <c r="G6720" s="31">
        <v>4</v>
      </c>
      <c r="H6720" s="31" t="s">
        <v>86</v>
      </c>
      <c r="I6720" s="31" t="s">
        <v>1090</v>
      </c>
      <c r="J6720" s="31" t="s">
        <v>225</v>
      </c>
      <c r="K6720" s="31" t="s">
        <v>42</v>
      </c>
      <c r="L6720" s="31" t="s">
        <v>12289</v>
      </c>
      <c r="M6720" s="30" t="s">
        <v>12290</v>
      </c>
      <c r="N6720" s="23"/>
      <c r="O6720" s="23"/>
      <c r="P6720" s="24"/>
    </row>
    <row r="6721" spans="1:16" ht="12" customHeight="1" x14ac:dyDescent="0.2">
      <c r="A6721" s="31" t="s">
        <v>1088</v>
      </c>
      <c r="B6721" s="31" t="s">
        <v>1088</v>
      </c>
      <c r="C6721" s="31">
        <v>565420</v>
      </c>
      <c r="D6721" s="32">
        <v>43187.397303240738</v>
      </c>
      <c r="E6721" s="32">
        <v>43187.623368055552</v>
      </c>
      <c r="F6721" s="32">
        <v>43188.633333333331</v>
      </c>
      <c r="G6721" s="31">
        <v>4</v>
      </c>
      <c r="H6721" s="31" t="s">
        <v>86</v>
      </c>
      <c r="I6721" s="31" t="s">
        <v>1090</v>
      </c>
      <c r="J6721" s="31" t="s">
        <v>225</v>
      </c>
      <c r="K6721" s="31" t="s">
        <v>42</v>
      </c>
      <c r="L6721" s="31" t="s">
        <v>12291</v>
      </c>
      <c r="M6721" s="30" t="s">
        <v>12292</v>
      </c>
      <c r="N6721" s="23"/>
      <c r="O6721" s="23"/>
      <c r="P6721" s="24"/>
    </row>
    <row r="6722" spans="1:16" ht="12" customHeight="1" x14ac:dyDescent="0.2">
      <c r="A6722" s="31" t="s">
        <v>1088</v>
      </c>
      <c r="B6722" s="31" t="s">
        <v>1088</v>
      </c>
      <c r="C6722" s="31">
        <v>564742</v>
      </c>
      <c r="D6722" s="32">
        <v>43185.341793981483</v>
      </c>
      <c r="E6722" s="32">
        <v>43185.603472222225</v>
      </c>
      <c r="F6722" s="32">
        <v>43187.53125</v>
      </c>
      <c r="G6722" s="31">
        <v>4</v>
      </c>
      <c r="H6722" s="31" t="s">
        <v>86</v>
      </c>
      <c r="I6722" s="31" t="s">
        <v>1090</v>
      </c>
      <c r="J6722" s="31" t="s">
        <v>225</v>
      </c>
      <c r="K6722" s="31" t="s">
        <v>42</v>
      </c>
      <c r="L6722" s="31" t="s">
        <v>12293</v>
      </c>
      <c r="M6722" s="30" t="s">
        <v>12294</v>
      </c>
      <c r="N6722" s="23"/>
      <c r="O6722" s="23"/>
      <c r="P6722" s="24"/>
    </row>
    <row r="6723" spans="1:16" ht="12" customHeight="1" x14ac:dyDescent="0.2">
      <c r="A6723" s="31" t="s">
        <v>1088</v>
      </c>
      <c r="B6723" s="31" t="s">
        <v>1088</v>
      </c>
      <c r="C6723" s="31">
        <v>561078</v>
      </c>
      <c r="D6723" s="32">
        <v>43167.598171296297</v>
      </c>
      <c r="E6723" s="32">
        <v>43167.66915509259</v>
      </c>
      <c r="F6723" s="32">
        <v>43168.581250000003</v>
      </c>
      <c r="G6723" s="31">
        <v>4</v>
      </c>
      <c r="H6723" s="31" t="s">
        <v>86</v>
      </c>
      <c r="I6723" s="31" t="s">
        <v>1090</v>
      </c>
      <c r="J6723" s="31" t="s">
        <v>225</v>
      </c>
      <c r="K6723" s="31" t="s">
        <v>42</v>
      </c>
      <c r="L6723" s="31" t="s">
        <v>12295</v>
      </c>
      <c r="M6723" s="30" t="s">
        <v>12296</v>
      </c>
      <c r="N6723" s="23"/>
      <c r="O6723" s="23"/>
      <c r="P6723" s="24"/>
    </row>
    <row r="6724" spans="1:16" ht="12" customHeight="1" x14ac:dyDescent="0.2">
      <c r="A6724" s="31" t="s">
        <v>1088</v>
      </c>
      <c r="B6724" s="31" t="s">
        <v>1088</v>
      </c>
      <c r="C6724" s="31">
        <v>564973</v>
      </c>
      <c r="D6724" s="32">
        <v>43185.618958333333</v>
      </c>
      <c r="E6724" s="32">
        <v>43185.645138888889</v>
      </c>
      <c r="F6724" s="32">
        <v>43186.628472222219</v>
      </c>
      <c r="G6724" s="31">
        <v>4</v>
      </c>
      <c r="H6724" s="31" t="s">
        <v>86</v>
      </c>
      <c r="I6724" s="31" t="s">
        <v>1090</v>
      </c>
      <c r="J6724" s="31" t="s">
        <v>225</v>
      </c>
      <c r="K6724" s="31" t="s">
        <v>42</v>
      </c>
      <c r="L6724" s="31" t="s">
        <v>12297</v>
      </c>
      <c r="M6724" s="30" t="s">
        <v>12298</v>
      </c>
      <c r="N6724" s="23"/>
      <c r="O6724" s="23"/>
      <c r="P6724" s="24"/>
    </row>
    <row r="6725" spans="1:16" ht="12" customHeight="1" x14ac:dyDescent="0.2">
      <c r="A6725" s="31" t="s">
        <v>1088</v>
      </c>
      <c r="B6725" s="31" t="s">
        <v>1088</v>
      </c>
      <c r="C6725" s="31">
        <v>565550</v>
      </c>
      <c r="D6725" s="32">
        <v>43187.551145833335</v>
      </c>
      <c r="E6725" s="32">
        <v>43187.573773148149</v>
      </c>
      <c r="F6725" s="32">
        <v>43187.626388888886</v>
      </c>
      <c r="G6725" s="31">
        <v>4</v>
      </c>
      <c r="H6725" s="31" t="s">
        <v>86</v>
      </c>
      <c r="I6725" s="31" t="s">
        <v>1090</v>
      </c>
      <c r="J6725" s="31" t="s">
        <v>225</v>
      </c>
      <c r="K6725" s="31" t="s">
        <v>42</v>
      </c>
      <c r="L6725" s="31" t="s">
        <v>12299</v>
      </c>
      <c r="M6725" s="30" t="s">
        <v>12300</v>
      </c>
      <c r="N6725" s="23"/>
      <c r="O6725" s="23"/>
      <c r="P6725" s="24"/>
    </row>
    <row r="6726" spans="1:16" ht="12" customHeight="1" x14ac:dyDescent="0.2">
      <c r="A6726" s="31" t="s">
        <v>1088</v>
      </c>
      <c r="B6726" s="31" t="s">
        <v>1088</v>
      </c>
      <c r="C6726" s="31">
        <v>559158</v>
      </c>
      <c r="D6726" s="32">
        <v>43160.472870370373</v>
      </c>
      <c r="E6726" s="32">
        <v>43160.500057870369</v>
      </c>
      <c r="F6726" s="32">
        <v>43160.632638888892</v>
      </c>
      <c r="G6726" s="31">
        <v>4</v>
      </c>
      <c r="H6726" s="31" t="s">
        <v>86</v>
      </c>
      <c r="I6726" s="31" t="s">
        <v>1090</v>
      </c>
      <c r="J6726" s="31" t="s">
        <v>225</v>
      </c>
      <c r="K6726" s="31" t="s">
        <v>42</v>
      </c>
      <c r="L6726" s="31" t="s">
        <v>12301</v>
      </c>
      <c r="M6726" s="30" t="s">
        <v>12302</v>
      </c>
      <c r="N6726" s="23"/>
      <c r="O6726" s="23"/>
      <c r="P6726" s="24"/>
    </row>
    <row r="6727" spans="1:16" ht="12" customHeight="1" x14ac:dyDescent="0.2">
      <c r="A6727" s="31" t="s">
        <v>1088</v>
      </c>
      <c r="B6727" s="31" t="s">
        <v>1088</v>
      </c>
      <c r="C6727" s="31">
        <v>559163</v>
      </c>
      <c r="D6727" s="32">
        <v>43160.481273148151</v>
      </c>
      <c r="E6727" s="32">
        <v>43161.452777777777</v>
      </c>
      <c r="F6727" s="32">
        <v>43166.428472222222</v>
      </c>
      <c r="G6727" s="31">
        <v>4</v>
      </c>
      <c r="H6727" s="31" t="s">
        <v>86</v>
      </c>
      <c r="I6727" s="31" t="s">
        <v>1090</v>
      </c>
      <c r="J6727" s="31" t="s">
        <v>225</v>
      </c>
      <c r="K6727" s="31" t="s">
        <v>42</v>
      </c>
      <c r="L6727" s="31" t="s">
        <v>12303</v>
      </c>
      <c r="M6727" s="30" t="s">
        <v>12304</v>
      </c>
      <c r="N6727" s="23"/>
      <c r="O6727" s="23"/>
      <c r="P6727" s="24"/>
    </row>
    <row r="6728" spans="1:16" ht="12" customHeight="1" x14ac:dyDescent="0.2">
      <c r="A6728" s="31" t="s">
        <v>1088</v>
      </c>
      <c r="B6728" s="31" t="s">
        <v>1088</v>
      </c>
      <c r="C6728" s="31">
        <v>560246</v>
      </c>
      <c r="D6728" s="32">
        <v>43165.413113425922</v>
      </c>
      <c r="E6728" s="32">
        <v>43165.544444444444</v>
      </c>
      <c r="F6728" s="32">
        <v>43165.683333333334</v>
      </c>
      <c r="G6728" s="31">
        <v>4</v>
      </c>
      <c r="H6728" s="31" t="s">
        <v>86</v>
      </c>
      <c r="I6728" s="31" t="s">
        <v>1090</v>
      </c>
      <c r="J6728" s="31" t="s">
        <v>225</v>
      </c>
      <c r="K6728" s="31" t="s">
        <v>42</v>
      </c>
      <c r="L6728" s="31" t="s">
        <v>12305</v>
      </c>
      <c r="M6728" s="30" t="s">
        <v>12306</v>
      </c>
      <c r="N6728" s="23"/>
      <c r="O6728" s="23"/>
      <c r="P6728" s="24"/>
    </row>
    <row r="6729" spans="1:16" ht="12" customHeight="1" x14ac:dyDescent="0.2">
      <c r="A6729" s="31" t="s">
        <v>1088</v>
      </c>
      <c r="B6729" s="31" t="s">
        <v>1088</v>
      </c>
      <c r="C6729" s="31">
        <v>561912</v>
      </c>
      <c r="D6729" s="32">
        <v>43172.338900462964</v>
      </c>
      <c r="E6729" s="32">
        <v>43172.427083333336</v>
      </c>
      <c r="F6729" s="32">
        <v>43173.397222222222</v>
      </c>
      <c r="G6729" s="31">
        <v>4</v>
      </c>
      <c r="H6729" s="31" t="s">
        <v>86</v>
      </c>
      <c r="I6729" s="31" t="s">
        <v>1090</v>
      </c>
      <c r="J6729" s="31" t="s">
        <v>225</v>
      </c>
      <c r="K6729" s="31" t="s">
        <v>42</v>
      </c>
      <c r="L6729" s="31" t="s">
        <v>12307</v>
      </c>
      <c r="M6729" s="30" t="s">
        <v>12308</v>
      </c>
      <c r="N6729" s="23"/>
      <c r="O6729" s="23"/>
      <c r="P6729" s="24"/>
    </row>
    <row r="6730" spans="1:16" ht="12" customHeight="1" x14ac:dyDescent="0.2">
      <c r="A6730" s="31" t="s">
        <v>1526</v>
      </c>
      <c r="B6730" s="31" t="s">
        <v>1088</v>
      </c>
      <c r="C6730" s="31">
        <v>558879</v>
      </c>
      <c r="D6730" s="32">
        <v>43159.487719907411</v>
      </c>
      <c r="E6730" s="32">
        <v>43159.539560185185</v>
      </c>
      <c r="F6730" s="32">
        <v>43161.67083333333</v>
      </c>
      <c r="G6730" s="31">
        <v>4</v>
      </c>
      <c r="H6730" s="31" t="s">
        <v>86</v>
      </c>
      <c r="I6730" s="31" t="s">
        <v>1090</v>
      </c>
      <c r="J6730" s="31" t="s">
        <v>225</v>
      </c>
      <c r="K6730" s="31" t="s">
        <v>42</v>
      </c>
      <c r="L6730" s="31" t="s">
        <v>12309</v>
      </c>
      <c r="M6730" s="30" t="s">
        <v>12310</v>
      </c>
      <c r="N6730" s="23"/>
      <c r="O6730" s="23"/>
      <c r="P6730" s="24"/>
    </row>
    <row r="6731" spans="1:16" ht="12" customHeight="1" x14ac:dyDescent="0.2">
      <c r="A6731" s="31" t="s">
        <v>1088</v>
      </c>
      <c r="B6731" s="31" t="s">
        <v>1088</v>
      </c>
      <c r="C6731" s="31">
        <v>560908</v>
      </c>
      <c r="D6731" s="32">
        <v>43167.358877314815</v>
      </c>
      <c r="E6731" s="32">
        <v>43167.391909722224</v>
      </c>
      <c r="F6731" s="32">
        <v>43167.698611111111</v>
      </c>
      <c r="G6731" s="31">
        <v>4</v>
      </c>
      <c r="H6731" s="31" t="s">
        <v>86</v>
      </c>
      <c r="I6731" s="31" t="s">
        <v>1090</v>
      </c>
      <c r="J6731" s="31" t="s">
        <v>225</v>
      </c>
      <c r="K6731" s="31" t="s">
        <v>42</v>
      </c>
      <c r="L6731" s="31" t="s">
        <v>12311</v>
      </c>
      <c r="M6731" s="30" t="s">
        <v>12312</v>
      </c>
      <c r="N6731" s="23"/>
      <c r="O6731" s="23"/>
      <c r="P6731" s="24"/>
    </row>
    <row r="6732" spans="1:16" ht="12" customHeight="1" x14ac:dyDescent="0.2">
      <c r="A6732" s="31" t="s">
        <v>1088</v>
      </c>
      <c r="B6732" s="31" t="s">
        <v>1088</v>
      </c>
      <c r="C6732" s="31">
        <v>560283</v>
      </c>
      <c r="D6732" s="32">
        <v>43165.442326388889</v>
      </c>
      <c r="E6732" s="32">
        <v>43165.455462962964</v>
      </c>
      <c r="F6732" s="32">
        <v>43165.711805555555</v>
      </c>
      <c r="G6732" s="31">
        <v>4</v>
      </c>
      <c r="H6732" s="31" t="s">
        <v>86</v>
      </c>
      <c r="I6732" s="31" t="s">
        <v>1090</v>
      </c>
      <c r="J6732" s="31" t="s">
        <v>225</v>
      </c>
      <c r="K6732" s="31" t="s">
        <v>42</v>
      </c>
      <c r="L6732" s="31" t="s">
        <v>12313</v>
      </c>
      <c r="M6732" s="30" t="s">
        <v>12314</v>
      </c>
      <c r="N6732" s="23"/>
      <c r="O6732" s="23"/>
      <c r="P6732" s="24"/>
    </row>
    <row r="6733" spans="1:16" ht="12" customHeight="1" x14ac:dyDescent="0.2">
      <c r="A6733" s="31" t="s">
        <v>1088</v>
      </c>
      <c r="B6733" s="31" t="s">
        <v>1088</v>
      </c>
      <c r="C6733" s="31">
        <v>564020</v>
      </c>
      <c r="D6733" s="32">
        <v>43180.529907407406</v>
      </c>
      <c r="E6733" s="32">
        <v>43180.602083333331</v>
      </c>
      <c r="F6733" s="32">
        <v>43180.629166666666</v>
      </c>
      <c r="G6733" s="31">
        <v>4</v>
      </c>
      <c r="H6733" s="31" t="s">
        <v>86</v>
      </c>
      <c r="I6733" s="31" t="s">
        <v>1090</v>
      </c>
      <c r="J6733" s="31" t="s">
        <v>595</v>
      </c>
      <c r="K6733" s="31" t="s">
        <v>42</v>
      </c>
      <c r="L6733" s="31" t="s">
        <v>12315</v>
      </c>
      <c r="M6733" s="30" t="s">
        <v>12316</v>
      </c>
      <c r="N6733" s="23"/>
      <c r="O6733" s="23"/>
      <c r="P6733" s="24"/>
    </row>
    <row r="6734" spans="1:16" ht="12" customHeight="1" x14ac:dyDescent="0.2">
      <c r="A6734" s="31" t="s">
        <v>1088</v>
      </c>
      <c r="B6734" s="31" t="s">
        <v>1088</v>
      </c>
      <c r="C6734" s="31">
        <v>561820</v>
      </c>
      <c r="D6734" s="32">
        <v>43171.629837962966</v>
      </c>
      <c r="E6734" s="32">
        <v>43171.642048611109</v>
      </c>
      <c r="F6734" s="32">
        <v>43172.397916666669</v>
      </c>
      <c r="G6734" s="31">
        <v>4</v>
      </c>
      <c r="H6734" s="31" t="s">
        <v>86</v>
      </c>
      <c r="I6734" s="31" t="s">
        <v>1090</v>
      </c>
      <c r="J6734" s="31" t="s">
        <v>161</v>
      </c>
      <c r="K6734" s="31" t="s">
        <v>42</v>
      </c>
      <c r="L6734" s="31" t="s">
        <v>12317</v>
      </c>
      <c r="M6734" s="30" t="s">
        <v>11633</v>
      </c>
      <c r="N6734" s="23"/>
      <c r="O6734" s="23"/>
      <c r="P6734" s="24"/>
    </row>
    <row r="6735" spans="1:16" ht="12" customHeight="1" x14ac:dyDescent="0.2">
      <c r="A6735" s="31" t="s">
        <v>1088</v>
      </c>
      <c r="B6735" s="31" t="s">
        <v>1088</v>
      </c>
      <c r="C6735" s="31">
        <v>562108</v>
      </c>
      <c r="D6735" s="32">
        <v>43172.587916666664</v>
      </c>
      <c r="E6735" s="32">
        <v>43172.590451388889</v>
      </c>
      <c r="F6735" s="32">
        <v>43172.643750000003</v>
      </c>
      <c r="G6735" s="31">
        <v>4</v>
      </c>
      <c r="H6735" s="31" t="s">
        <v>86</v>
      </c>
      <c r="I6735" s="31" t="s">
        <v>1090</v>
      </c>
      <c r="J6735" s="31" t="s">
        <v>161</v>
      </c>
      <c r="K6735" s="31" t="s">
        <v>42</v>
      </c>
      <c r="L6735" s="31" t="s">
        <v>12318</v>
      </c>
      <c r="M6735" s="30" t="s">
        <v>12319</v>
      </c>
      <c r="N6735" s="23"/>
      <c r="O6735" s="23"/>
      <c r="P6735" s="24"/>
    </row>
    <row r="6736" spans="1:16" ht="12" customHeight="1" x14ac:dyDescent="0.2">
      <c r="A6736" s="31" t="s">
        <v>1088</v>
      </c>
      <c r="B6736" s="31" t="s">
        <v>1088</v>
      </c>
      <c r="C6736" s="31">
        <v>560033</v>
      </c>
      <c r="D6736" s="32">
        <v>43164.610729166663</v>
      </c>
      <c r="E6736" s="32">
        <v>43164.632488425923</v>
      </c>
      <c r="F6736" s="32">
        <v>43165.450694444444</v>
      </c>
      <c r="G6736" s="31">
        <v>4</v>
      </c>
      <c r="H6736" s="31" t="s">
        <v>86</v>
      </c>
      <c r="I6736" s="31" t="s">
        <v>1090</v>
      </c>
      <c r="J6736" s="31" t="s">
        <v>161</v>
      </c>
      <c r="K6736" s="31" t="s">
        <v>42</v>
      </c>
      <c r="L6736" s="31" t="s">
        <v>12320</v>
      </c>
      <c r="M6736" s="30" t="s">
        <v>12321</v>
      </c>
      <c r="N6736" s="23"/>
      <c r="O6736" s="23"/>
      <c r="P6736" s="24"/>
    </row>
    <row r="6737" spans="1:16" ht="12" customHeight="1" x14ac:dyDescent="0.2">
      <c r="A6737" s="31" t="s">
        <v>1088</v>
      </c>
      <c r="B6737" s="31" t="s">
        <v>1088</v>
      </c>
      <c r="C6737" s="31">
        <v>562803</v>
      </c>
      <c r="D6737" s="32">
        <v>43175.33326388889</v>
      </c>
      <c r="E6737" s="32">
        <v>43175.621215277781</v>
      </c>
      <c r="F6737" s="32">
        <v>43181.448611111111</v>
      </c>
      <c r="G6737" s="31">
        <v>4</v>
      </c>
      <c r="H6737" s="31" t="s">
        <v>86</v>
      </c>
      <c r="I6737" s="31" t="s">
        <v>1090</v>
      </c>
      <c r="J6737" s="31" t="s">
        <v>161</v>
      </c>
      <c r="K6737" s="31" t="s">
        <v>42</v>
      </c>
      <c r="L6737" s="31" t="s">
        <v>12322</v>
      </c>
      <c r="M6737" s="30" t="s">
        <v>12323</v>
      </c>
      <c r="N6737" s="23"/>
      <c r="O6737" s="23"/>
      <c r="P6737" s="24"/>
    </row>
    <row r="6738" spans="1:16" ht="12" customHeight="1" x14ac:dyDescent="0.2">
      <c r="A6738" s="31" t="s">
        <v>1088</v>
      </c>
      <c r="B6738" s="31" t="s">
        <v>1088</v>
      </c>
      <c r="C6738" s="31">
        <v>564167</v>
      </c>
      <c r="D6738" s="32">
        <v>43181.371666666666</v>
      </c>
      <c r="E6738" s="32">
        <v>43181.413194444445</v>
      </c>
      <c r="F6738" s="32">
        <v>43182.425000000003</v>
      </c>
      <c r="G6738" s="31">
        <v>4</v>
      </c>
      <c r="H6738" s="31" t="s">
        <v>86</v>
      </c>
      <c r="I6738" s="31" t="s">
        <v>1090</v>
      </c>
      <c r="J6738" s="31" t="s">
        <v>161</v>
      </c>
      <c r="K6738" s="31" t="s">
        <v>42</v>
      </c>
      <c r="L6738" s="31" t="s">
        <v>12324</v>
      </c>
      <c r="M6738" s="30" t="s">
        <v>12325</v>
      </c>
      <c r="N6738" s="23"/>
      <c r="O6738" s="23"/>
      <c r="P6738" s="24"/>
    </row>
    <row r="6739" spans="1:16" ht="12" customHeight="1" x14ac:dyDescent="0.2">
      <c r="A6739" s="31" t="s">
        <v>1088</v>
      </c>
      <c r="B6739" s="31" t="s">
        <v>1088</v>
      </c>
      <c r="C6739" s="31">
        <v>561996</v>
      </c>
      <c r="D6739" s="32">
        <v>43172.436365740738</v>
      </c>
      <c r="E6739" s="32">
        <v>43172.471145833333</v>
      </c>
      <c r="F6739" s="32">
        <v>43172.621527777781</v>
      </c>
      <c r="G6739" s="31">
        <v>4</v>
      </c>
      <c r="H6739" s="31" t="s">
        <v>86</v>
      </c>
      <c r="I6739" s="31" t="s">
        <v>1090</v>
      </c>
      <c r="J6739" s="31" t="s">
        <v>1849</v>
      </c>
      <c r="K6739" s="31" t="s">
        <v>42</v>
      </c>
      <c r="L6739" s="31" t="s">
        <v>12326</v>
      </c>
      <c r="M6739" s="30" t="s">
        <v>12327</v>
      </c>
      <c r="N6739" s="23"/>
      <c r="O6739" s="23"/>
      <c r="P6739" s="24"/>
    </row>
    <row r="6740" spans="1:16" ht="12" customHeight="1" x14ac:dyDescent="0.2">
      <c r="A6740" s="31" t="s">
        <v>1526</v>
      </c>
      <c r="B6740" s="31" t="s">
        <v>1088</v>
      </c>
      <c r="C6740" s="31">
        <v>558359</v>
      </c>
      <c r="D6740" s="32">
        <v>43157.633668981478</v>
      </c>
      <c r="E6740" s="32">
        <v>43157.635393518518</v>
      </c>
      <c r="F6740" s="32">
        <v>43165.391504629632</v>
      </c>
      <c r="G6740" s="31">
        <v>4</v>
      </c>
      <c r="H6740" s="31" t="s">
        <v>86</v>
      </c>
      <c r="I6740" s="31" t="s">
        <v>1090</v>
      </c>
      <c r="J6740" s="31" t="s">
        <v>1849</v>
      </c>
      <c r="K6740" s="31" t="s">
        <v>42</v>
      </c>
      <c r="L6740" s="31" t="s">
        <v>12328</v>
      </c>
      <c r="M6740" s="30" t="s">
        <v>12329</v>
      </c>
      <c r="N6740" s="23"/>
      <c r="O6740" s="23"/>
      <c r="P6740" s="24"/>
    </row>
    <row r="6741" spans="1:16" ht="12" customHeight="1" x14ac:dyDescent="0.2">
      <c r="A6741" s="31" t="s">
        <v>1088</v>
      </c>
      <c r="B6741" s="31" t="s">
        <v>1088</v>
      </c>
      <c r="C6741" s="31">
        <v>565823</v>
      </c>
      <c r="D6741" s="32">
        <v>43188.541886574072</v>
      </c>
      <c r="E6741" s="32">
        <v>43188.575208333335</v>
      </c>
      <c r="F6741" s="32">
        <v>43188.863194444442</v>
      </c>
      <c r="G6741" s="31">
        <v>4</v>
      </c>
      <c r="H6741" s="31" t="s">
        <v>86</v>
      </c>
      <c r="I6741" s="31" t="s">
        <v>1090</v>
      </c>
      <c r="J6741" s="31" t="s">
        <v>1849</v>
      </c>
      <c r="K6741" s="31" t="s">
        <v>42</v>
      </c>
      <c r="L6741" s="31" t="s">
        <v>12330</v>
      </c>
      <c r="M6741" s="30" t="s">
        <v>12331</v>
      </c>
      <c r="N6741" s="23"/>
      <c r="O6741" s="23"/>
      <c r="P6741" s="24"/>
    </row>
    <row r="6742" spans="1:16" ht="12" customHeight="1" x14ac:dyDescent="0.2">
      <c r="A6742" s="31" t="s">
        <v>1088</v>
      </c>
      <c r="B6742" s="31" t="s">
        <v>1088</v>
      </c>
      <c r="C6742" s="31">
        <v>561689</v>
      </c>
      <c r="D6742" s="32">
        <v>43171.461006944446</v>
      </c>
      <c r="E6742" s="32">
        <v>43171.513645833336</v>
      </c>
      <c r="F6742" s="32">
        <v>43171.525000000001</v>
      </c>
      <c r="G6742" s="31">
        <v>4</v>
      </c>
      <c r="H6742" s="31" t="s">
        <v>86</v>
      </c>
      <c r="I6742" s="31" t="s">
        <v>1090</v>
      </c>
      <c r="J6742" s="31" t="s">
        <v>1849</v>
      </c>
      <c r="K6742" s="31" t="s">
        <v>42</v>
      </c>
      <c r="L6742" s="31" t="s">
        <v>12332</v>
      </c>
      <c r="M6742" s="30" t="s">
        <v>12333</v>
      </c>
      <c r="N6742" s="23"/>
      <c r="O6742" s="23"/>
      <c r="P6742" s="24"/>
    </row>
    <row r="6743" spans="1:16" ht="12" customHeight="1" x14ac:dyDescent="0.2">
      <c r="A6743" s="31" t="s">
        <v>1088</v>
      </c>
      <c r="B6743" s="31" t="s">
        <v>1088</v>
      </c>
      <c r="C6743" s="31">
        <v>562254</v>
      </c>
      <c r="D6743" s="32">
        <v>43173.377291666664</v>
      </c>
      <c r="E6743" s="32">
        <v>43173.393125000002</v>
      </c>
      <c r="F6743" s="32">
        <v>43173.420567129629</v>
      </c>
      <c r="G6743" s="31">
        <v>4</v>
      </c>
      <c r="H6743" s="31" t="s">
        <v>86</v>
      </c>
      <c r="I6743" s="31" t="s">
        <v>1090</v>
      </c>
      <c r="J6743" s="31" t="s">
        <v>1849</v>
      </c>
      <c r="K6743" s="31" t="s">
        <v>42</v>
      </c>
      <c r="L6743" s="31" t="s">
        <v>12334</v>
      </c>
      <c r="M6743" s="30" t="s">
        <v>12335</v>
      </c>
      <c r="N6743" s="23"/>
      <c r="O6743" s="23"/>
      <c r="P6743" s="24"/>
    </row>
    <row r="6744" spans="1:16" ht="12" customHeight="1" x14ac:dyDescent="0.2">
      <c r="A6744" s="31" t="s">
        <v>1088</v>
      </c>
      <c r="B6744" s="31" t="s">
        <v>1088</v>
      </c>
      <c r="C6744" s="31">
        <v>563939</v>
      </c>
      <c r="D6744" s="32">
        <v>43180.439571759256</v>
      </c>
      <c r="E6744" s="32">
        <v>43180.443749999999</v>
      </c>
      <c r="F6744" s="32">
        <v>43180.46565972222</v>
      </c>
      <c r="G6744" s="31">
        <v>4</v>
      </c>
      <c r="H6744" s="31" t="s">
        <v>86</v>
      </c>
      <c r="I6744" s="31" t="s">
        <v>1090</v>
      </c>
      <c r="J6744" s="31" t="s">
        <v>1849</v>
      </c>
      <c r="K6744" s="31" t="s">
        <v>42</v>
      </c>
      <c r="L6744" s="31" t="s">
        <v>12336</v>
      </c>
      <c r="M6744" s="30" t="s">
        <v>12337</v>
      </c>
      <c r="N6744" s="23"/>
      <c r="O6744" s="23"/>
      <c r="P6744" s="24"/>
    </row>
    <row r="6745" spans="1:16" ht="12" customHeight="1" x14ac:dyDescent="0.2">
      <c r="A6745" s="31" t="s">
        <v>1526</v>
      </c>
      <c r="B6745" s="31" t="s">
        <v>1088</v>
      </c>
      <c r="C6745" s="31">
        <v>557735</v>
      </c>
      <c r="D6745" s="32">
        <v>43154.397245370368</v>
      </c>
      <c r="E6745" s="32">
        <v>43154.434953703705</v>
      </c>
      <c r="F6745" s="32">
        <v>43164.461111111108</v>
      </c>
      <c r="G6745" s="31">
        <v>4</v>
      </c>
      <c r="H6745" s="31" t="s">
        <v>86</v>
      </c>
      <c r="I6745" s="31" t="s">
        <v>1090</v>
      </c>
      <c r="J6745" s="31" t="s">
        <v>360</v>
      </c>
      <c r="K6745" s="31" t="s">
        <v>42</v>
      </c>
      <c r="L6745" s="31" t="s">
        <v>12338</v>
      </c>
      <c r="M6745" s="30" t="s">
        <v>12339</v>
      </c>
      <c r="N6745" s="23"/>
      <c r="O6745" s="23"/>
      <c r="P6745" s="24"/>
    </row>
    <row r="6746" spans="1:16" ht="12" customHeight="1" x14ac:dyDescent="0.2">
      <c r="A6746" s="31" t="s">
        <v>1526</v>
      </c>
      <c r="B6746" s="31" t="s">
        <v>1088</v>
      </c>
      <c r="C6746" s="31">
        <v>558265</v>
      </c>
      <c r="D6746" s="32">
        <v>43157.509756944448</v>
      </c>
      <c r="E6746" s="32">
        <v>43157.636435185188</v>
      </c>
      <c r="F6746" s="32">
        <v>43166.415277777778</v>
      </c>
      <c r="G6746" s="31">
        <v>4</v>
      </c>
      <c r="H6746" s="31" t="s">
        <v>86</v>
      </c>
      <c r="I6746" s="31" t="s">
        <v>1090</v>
      </c>
      <c r="J6746" s="31" t="s">
        <v>360</v>
      </c>
      <c r="K6746" s="31" t="s">
        <v>42</v>
      </c>
      <c r="L6746" s="31" t="s">
        <v>12340</v>
      </c>
      <c r="M6746" s="30" t="s">
        <v>12341</v>
      </c>
      <c r="N6746" s="23"/>
      <c r="O6746" s="23"/>
      <c r="P6746" s="24"/>
    </row>
    <row r="6747" spans="1:16" ht="12" customHeight="1" x14ac:dyDescent="0.2">
      <c r="A6747" s="31" t="s">
        <v>1088</v>
      </c>
      <c r="B6747" s="31" t="s">
        <v>1088</v>
      </c>
      <c r="C6747" s="31">
        <v>565153</v>
      </c>
      <c r="D6747" s="32">
        <v>43186.407754629632</v>
      </c>
      <c r="E6747" s="32">
        <v>43186.556250000001</v>
      </c>
      <c r="F6747" s="32">
        <v>43186.585416666669</v>
      </c>
      <c r="G6747" s="31">
        <v>4</v>
      </c>
      <c r="H6747" s="31" t="s">
        <v>86</v>
      </c>
      <c r="I6747" s="31" t="s">
        <v>1138</v>
      </c>
      <c r="J6747" s="31" t="s">
        <v>360</v>
      </c>
      <c r="K6747" s="31" t="s">
        <v>42</v>
      </c>
      <c r="L6747" s="31" t="s">
        <v>12342</v>
      </c>
      <c r="M6747" s="30" t="s">
        <v>12343</v>
      </c>
      <c r="N6747" s="23"/>
      <c r="O6747" s="23"/>
      <c r="P6747" s="24"/>
    </row>
    <row r="6748" spans="1:16" ht="12" customHeight="1" x14ac:dyDescent="0.2">
      <c r="A6748" s="31" t="s">
        <v>1088</v>
      </c>
      <c r="B6748" s="31" t="s">
        <v>1088</v>
      </c>
      <c r="C6748" s="31">
        <v>560289</v>
      </c>
      <c r="D6748" s="32">
        <v>43165.447847222225</v>
      </c>
      <c r="E6748" s="32">
        <v>43165.506944444445</v>
      </c>
      <c r="F6748" s="32">
        <v>43173.589583333334</v>
      </c>
      <c r="G6748" s="31">
        <v>4</v>
      </c>
      <c r="H6748" s="31" t="s">
        <v>86</v>
      </c>
      <c r="I6748" s="31" t="s">
        <v>1090</v>
      </c>
      <c r="J6748" s="31" t="s">
        <v>360</v>
      </c>
      <c r="K6748" s="31" t="s">
        <v>42</v>
      </c>
      <c r="L6748" s="31" t="s">
        <v>12344</v>
      </c>
      <c r="M6748" s="30" t="s">
        <v>12345</v>
      </c>
      <c r="N6748" s="23">
        <v>5830</v>
      </c>
      <c r="O6748" s="23"/>
      <c r="P6748" s="24" t="s">
        <v>1150</v>
      </c>
    </row>
    <row r="6749" spans="1:16" ht="12" customHeight="1" x14ac:dyDescent="0.2">
      <c r="A6749" s="31" t="s">
        <v>1526</v>
      </c>
      <c r="B6749" s="31" t="s">
        <v>1088</v>
      </c>
      <c r="C6749" s="31">
        <v>557608</v>
      </c>
      <c r="D6749" s="32">
        <v>43153.626631944448</v>
      </c>
      <c r="E6749" s="32">
        <v>43157.634027777778</v>
      </c>
      <c r="F6749" s="32">
        <v>43160.604166666664</v>
      </c>
      <c r="G6749" s="31">
        <v>4</v>
      </c>
      <c r="H6749" s="31" t="s">
        <v>86</v>
      </c>
      <c r="I6749" s="31" t="s">
        <v>1090</v>
      </c>
      <c r="J6749" s="31" t="s">
        <v>360</v>
      </c>
      <c r="K6749" s="31" t="s">
        <v>42</v>
      </c>
      <c r="L6749" s="31" t="s">
        <v>12346</v>
      </c>
      <c r="M6749" s="30" t="s">
        <v>12347</v>
      </c>
      <c r="N6749" s="23"/>
      <c r="O6749" s="23"/>
      <c r="P6749" s="24"/>
    </row>
    <row r="6750" spans="1:16" ht="12" customHeight="1" x14ac:dyDescent="0.2">
      <c r="A6750" s="31" t="s">
        <v>1088</v>
      </c>
      <c r="B6750" s="31" t="s">
        <v>1088</v>
      </c>
      <c r="C6750" s="31">
        <v>560422</v>
      </c>
      <c r="D6750" s="32">
        <v>43165.618703703702</v>
      </c>
      <c r="E6750" s="32">
        <v>43165.653240740743</v>
      </c>
      <c r="F6750" s="32">
        <v>43174.552083333336</v>
      </c>
      <c r="G6750" s="31">
        <v>4</v>
      </c>
      <c r="H6750" s="31" t="s">
        <v>86</v>
      </c>
      <c r="I6750" s="31" t="s">
        <v>1090</v>
      </c>
      <c r="J6750" s="31" t="s">
        <v>360</v>
      </c>
      <c r="K6750" s="31" t="s">
        <v>42</v>
      </c>
      <c r="L6750" s="31" t="s">
        <v>12348</v>
      </c>
      <c r="M6750" s="30" t="s">
        <v>12349</v>
      </c>
      <c r="N6750" s="23"/>
      <c r="O6750" s="23"/>
      <c r="P6750" s="24"/>
    </row>
    <row r="6751" spans="1:16" ht="12" customHeight="1" x14ac:dyDescent="0.2">
      <c r="A6751" s="31" t="s">
        <v>1088</v>
      </c>
      <c r="B6751" s="31" t="s">
        <v>1088</v>
      </c>
      <c r="C6751" s="31">
        <v>559585</v>
      </c>
      <c r="D6751" s="32">
        <v>43161.523217592592</v>
      </c>
      <c r="E6751" s="32">
        <v>43161.708333333336</v>
      </c>
      <c r="F6751" s="32">
        <v>43166.688194444447</v>
      </c>
      <c r="G6751" s="31">
        <v>4</v>
      </c>
      <c r="H6751" s="31" t="s">
        <v>86</v>
      </c>
      <c r="I6751" s="31" t="s">
        <v>1090</v>
      </c>
      <c r="J6751" s="31" t="s">
        <v>360</v>
      </c>
      <c r="K6751" s="31" t="s">
        <v>42</v>
      </c>
      <c r="L6751" s="31" t="s">
        <v>12350</v>
      </c>
      <c r="M6751" s="30" t="s">
        <v>12351</v>
      </c>
      <c r="N6751" s="23"/>
      <c r="O6751" s="23"/>
      <c r="P6751" s="24"/>
    </row>
    <row r="6752" spans="1:16" ht="12" customHeight="1" x14ac:dyDescent="0.2">
      <c r="A6752" s="31" t="s">
        <v>1088</v>
      </c>
      <c r="B6752" s="31" t="s">
        <v>1088</v>
      </c>
      <c r="C6752" s="31">
        <v>564322</v>
      </c>
      <c r="D6752" s="32">
        <v>43181.608576388891</v>
      </c>
      <c r="E6752" s="32">
        <v>43181.624305555553</v>
      </c>
      <c r="F6752" s="32">
        <v>43185.484791666669</v>
      </c>
      <c r="G6752" s="31">
        <v>4</v>
      </c>
      <c r="H6752" s="31" t="s">
        <v>86</v>
      </c>
      <c r="I6752" s="31" t="s">
        <v>1090</v>
      </c>
      <c r="J6752" s="31" t="s">
        <v>183</v>
      </c>
      <c r="K6752" s="31" t="s">
        <v>42</v>
      </c>
      <c r="L6752" s="31" t="s">
        <v>12352</v>
      </c>
      <c r="M6752" s="30" t="s">
        <v>12353</v>
      </c>
      <c r="N6752" s="23">
        <v>5830</v>
      </c>
      <c r="O6752" s="23"/>
      <c r="P6752" s="24" t="s">
        <v>1150</v>
      </c>
    </row>
    <row r="6753" spans="1:16" ht="12" customHeight="1" x14ac:dyDescent="0.2">
      <c r="A6753" s="31" t="s">
        <v>1088</v>
      </c>
      <c r="B6753" s="31" t="s">
        <v>1088</v>
      </c>
      <c r="C6753" s="31">
        <v>560584</v>
      </c>
      <c r="D6753" s="32">
        <v>43166.365833333337</v>
      </c>
      <c r="E6753" s="32">
        <v>43167.553738425922</v>
      </c>
      <c r="F6753" s="32">
        <v>43167.71875</v>
      </c>
      <c r="G6753" s="31">
        <v>4</v>
      </c>
      <c r="H6753" s="31" t="s">
        <v>86</v>
      </c>
      <c r="I6753" s="31" t="s">
        <v>1090</v>
      </c>
      <c r="J6753" s="31" t="s">
        <v>62</v>
      </c>
      <c r="K6753" s="31" t="s">
        <v>42</v>
      </c>
      <c r="L6753" s="31" t="s">
        <v>12354</v>
      </c>
      <c r="M6753" s="30" t="s">
        <v>12355</v>
      </c>
      <c r="N6753" s="23"/>
      <c r="O6753" s="23"/>
      <c r="P6753" s="24"/>
    </row>
    <row r="6754" spans="1:16" ht="12" customHeight="1" x14ac:dyDescent="0.2">
      <c r="A6754" s="31" t="s">
        <v>1088</v>
      </c>
      <c r="B6754" s="31" t="s">
        <v>1088</v>
      </c>
      <c r="C6754" s="31">
        <v>559958</v>
      </c>
      <c r="D6754" s="32">
        <v>43164.522824074076</v>
      </c>
      <c r="E6754" s="32">
        <v>43164.550868055558</v>
      </c>
      <c r="F6754" s="32">
        <v>43166.59375</v>
      </c>
      <c r="G6754" s="31">
        <v>4</v>
      </c>
      <c r="H6754" s="31" t="s">
        <v>86</v>
      </c>
      <c r="I6754" s="31" t="s">
        <v>1090</v>
      </c>
      <c r="J6754" s="31" t="s">
        <v>62</v>
      </c>
      <c r="K6754" s="31" t="s">
        <v>42</v>
      </c>
      <c r="L6754" s="31" t="s">
        <v>12356</v>
      </c>
      <c r="M6754" s="30" t="s">
        <v>12357</v>
      </c>
      <c r="N6754" s="23"/>
      <c r="O6754" s="23"/>
      <c r="P6754" s="24"/>
    </row>
    <row r="6755" spans="1:16" ht="12" customHeight="1" x14ac:dyDescent="0.2">
      <c r="A6755" s="31" t="s">
        <v>1088</v>
      </c>
      <c r="B6755" s="31" t="s">
        <v>1088</v>
      </c>
      <c r="C6755" s="31">
        <v>563301</v>
      </c>
      <c r="D6755" s="32">
        <v>43178.489571759259</v>
      </c>
      <c r="E6755" s="32">
        <v>43178.506249999999</v>
      </c>
      <c r="F6755" s="32">
        <v>43178.531481481485</v>
      </c>
      <c r="G6755" s="31">
        <v>4</v>
      </c>
      <c r="H6755" s="31" t="s">
        <v>86</v>
      </c>
      <c r="I6755" s="31" t="s">
        <v>1090</v>
      </c>
      <c r="J6755" s="31" t="s">
        <v>62</v>
      </c>
      <c r="K6755" s="31" t="s">
        <v>42</v>
      </c>
      <c r="L6755" s="31" t="s">
        <v>12358</v>
      </c>
      <c r="M6755" s="30" t="s">
        <v>12359</v>
      </c>
      <c r="N6755" s="23"/>
      <c r="O6755" s="23"/>
      <c r="P6755" s="24"/>
    </row>
    <row r="6756" spans="1:16" ht="12" customHeight="1" x14ac:dyDescent="0.2">
      <c r="A6756" s="31" t="s">
        <v>1088</v>
      </c>
      <c r="B6756" s="31" t="s">
        <v>1088</v>
      </c>
      <c r="C6756" s="31">
        <v>561831</v>
      </c>
      <c r="D6756" s="32">
        <v>43171.648657407408</v>
      </c>
      <c r="E6756" s="32">
        <v>43171.656168981484</v>
      </c>
      <c r="F6756" s="32">
        <v>43175.531122685185</v>
      </c>
      <c r="G6756" s="31">
        <v>4</v>
      </c>
      <c r="H6756" s="31" t="s">
        <v>86</v>
      </c>
      <c r="I6756" s="31" t="s">
        <v>1090</v>
      </c>
      <c r="J6756" s="31" t="s">
        <v>1881</v>
      </c>
      <c r="K6756" s="31" t="s">
        <v>1239</v>
      </c>
      <c r="L6756" s="31" t="s">
        <v>12360</v>
      </c>
      <c r="M6756" s="30" t="s">
        <v>12361</v>
      </c>
      <c r="N6756" s="23"/>
      <c r="O6756" s="23"/>
      <c r="P6756" s="24"/>
    </row>
    <row r="6757" spans="1:16" ht="12" customHeight="1" x14ac:dyDescent="0.2">
      <c r="A6757" s="31" t="s">
        <v>1088</v>
      </c>
      <c r="B6757" s="31" t="s">
        <v>1088</v>
      </c>
      <c r="C6757" s="31">
        <v>561143</v>
      </c>
      <c r="D6757" s="32">
        <v>43167.700868055559</v>
      </c>
      <c r="E6757" s="32">
        <v>43168.320717592593</v>
      </c>
      <c r="F6757" s="32">
        <v>43171.382638888892</v>
      </c>
      <c r="G6757" s="31">
        <v>4</v>
      </c>
      <c r="H6757" s="31" t="s">
        <v>86</v>
      </c>
      <c r="I6757" s="31" t="s">
        <v>1090</v>
      </c>
      <c r="J6757" s="31" t="s">
        <v>288</v>
      </c>
      <c r="K6757" s="31" t="s">
        <v>1119</v>
      </c>
      <c r="L6757" s="31" t="s">
        <v>10920</v>
      </c>
      <c r="M6757" s="30" t="s">
        <v>12362</v>
      </c>
      <c r="N6757" s="23"/>
      <c r="O6757" s="23"/>
      <c r="P6757" s="24"/>
    </row>
    <row r="6758" spans="1:16" ht="12" customHeight="1" x14ac:dyDescent="0.2">
      <c r="A6758" s="31" t="s">
        <v>1088</v>
      </c>
      <c r="B6758" s="31" t="s">
        <v>1088</v>
      </c>
      <c r="C6758" s="31">
        <v>565091</v>
      </c>
      <c r="D6758" s="32">
        <v>43186.337708333333</v>
      </c>
      <c r="E6758" s="32">
        <v>43186.485648148147</v>
      </c>
      <c r="F6758" s="32">
        <v>43186.618055555555</v>
      </c>
      <c r="G6758" s="31">
        <v>4</v>
      </c>
      <c r="H6758" s="31" t="s">
        <v>86</v>
      </c>
      <c r="I6758" s="31" t="s">
        <v>1090</v>
      </c>
      <c r="J6758" s="31" t="s">
        <v>341</v>
      </c>
      <c r="K6758" s="31" t="s">
        <v>1119</v>
      </c>
      <c r="L6758" s="31" t="s">
        <v>12363</v>
      </c>
      <c r="M6758" s="30" t="s">
        <v>12364</v>
      </c>
      <c r="N6758" s="23"/>
      <c r="O6758" s="23"/>
      <c r="P6758" s="24"/>
    </row>
    <row r="6759" spans="1:16" ht="12" customHeight="1" x14ac:dyDescent="0.2">
      <c r="A6759" s="31" t="s">
        <v>1088</v>
      </c>
      <c r="B6759" s="31" t="s">
        <v>1088</v>
      </c>
      <c r="C6759" s="31">
        <v>560552</v>
      </c>
      <c r="D6759" s="32">
        <v>43166.315300925926</v>
      </c>
      <c r="E6759" s="32">
        <v>43166.524976851855</v>
      </c>
      <c r="F6759" s="32">
        <v>43166.52652777778</v>
      </c>
      <c r="G6759" s="31">
        <v>4</v>
      </c>
      <c r="H6759" s="31" t="s">
        <v>86</v>
      </c>
      <c r="I6759" s="31" t="s">
        <v>1420</v>
      </c>
      <c r="J6759" s="31" t="s">
        <v>341</v>
      </c>
      <c r="K6759" s="31" t="s">
        <v>1119</v>
      </c>
      <c r="L6759" s="31" t="s">
        <v>12365</v>
      </c>
      <c r="M6759" s="30" t="s">
        <v>12366</v>
      </c>
      <c r="N6759" s="23"/>
      <c r="O6759" s="23"/>
      <c r="P6759" s="24"/>
    </row>
    <row r="6760" spans="1:16" ht="12" customHeight="1" x14ac:dyDescent="0.2">
      <c r="A6760" s="31" t="s">
        <v>1526</v>
      </c>
      <c r="B6760" s="31" t="s">
        <v>1088</v>
      </c>
      <c r="C6760" s="31">
        <v>558912</v>
      </c>
      <c r="D6760" s="32">
        <v>43159.5546875</v>
      </c>
      <c r="E6760" s="32">
        <v>43159.655555555553</v>
      </c>
      <c r="F6760" s="32">
        <v>43166.401631944442</v>
      </c>
      <c r="G6760" s="31">
        <v>4</v>
      </c>
      <c r="H6760" s="31" t="s">
        <v>86</v>
      </c>
      <c r="I6760" s="31" t="s">
        <v>1090</v>
      </c>
      <c r="J6760" s="31" t="s">
        <v>341</v>
      </c>
      <c r="K6760" s="31" t="s">
        <v>1119</v>
      </c>
      <c r="L6760" s="31" t="s">
        <v>12367</v>
      </c>
      <c r="M6760" s="30" t="s">
        <v>12368</v>
      </c>
      <c r="N6760" s="23"/>
      <c r="O6760" s="23"/>
      <c r="P6760" s="24"/>
    </row>
    <row r="6761" spans="1:16" ht="12" customHeight="1" x14ac:dyDescent="0.2">
      <c r="A6761" s="31" t="s">
        <v>1088</v>
      </c>
      <c r="B6761" s="31" t="s">
        <v>1088</v>
      </c>
      <c r="C6761" s="31">
        <v>563513</v>
      </c>
      <c r="D6761" s="32">
        <v>43179.345868055556</v>
      </c>
      <c r="E6761" s="32">
        <v>43179.361643518518</v>
      </c>
      <c r="F6761" s="32">
        <v>43179.369062500002</v>
      </c>
      <c r="G6761" s="31">
        <v>4</v>
      </c>
      <c r="H6761" s="31" t="s">
        <v>86</v>
      </c>
      <c r="I6761" s="31" t="s">
        <v>1090</v>
      </c>
      <c r="J6761" s="31" t="s">
        <v>186</v>
      </c>
      <c r="K6761" s="31" t="s">
        <v>1119</v>
      </c>
      <c r="L6761" s="31" t="s">
        <v>12369</v>
      </c>
      <c r="M6761" s="30" t="s">
        <v>12370</v>
      </c>
      <c r="N6761" s="23"/>
      <c r="O6761" s="23"/>
      <c r="P6761" s="24"/>
    </row>
    <row r="6762" spans="1:16" ht="12" customHeight="1" x14ac:dyDescent="0.2">
      <c r="A6762" s="31" t="s">
        <v>1088</v>
      </c>
      <c r="B6762" s="31" t="s">
        <v>1088</v>
      </c>
      <c r="C6762" s="31">
        <v>560251</v>
      </c>
      <c r="D6762" s="32">
        <v>43165.418090277781</v>
      </c>
      <c r="E6762" s="32">
        <v>43165.779166666667</v>
      </c>
      <c r="F6762" s="32">
        <v>43168.628472222219</v>
      </c>
      <c r="G6762" s="31">
        <v>4</v>
      </c>
      <c r="H6762" s="31" t="s">
        <v>86</v>
      </c>
      <c r="I6762" s="31" t="s">
        <v>1090</v>
      </c>
      <c r="J6762" s="31" t="s">
        <v>186</v>
      </c>
      <c r="K6762" s="31" t="s">
        <v>1119</v>
      </c>
      <c r="L6762" s="31" t="s">
        <v>12371</v>
      </c>
      <c r="M6762" s="30" t="s">
        <v>12372</v>
      </c>
      <c r="N6762" s="23"/>
      <c r="O6762" s="23"/>
      <c r="P6762" s="24"/>
    </row>
    <row r="6763" spans="1:16" ht="12" customHeight="1" x14ac:dyDescent="0.2">
      <c r="A6763" s="31" t="s">
        <v>1088</v>
      </c>
      <c r="B6763" s="31" t="s">
        <v>1088</v>
      </c>
      <c r="C6763" s="31">
        <v>563213</v>
      </c>
      <c r="D6763" s="32">
        <v>43178.391828703701</v>
      </c>
      <c r="E6763" s="32">
        <v>43178.419062499997</v>
      </c>
      <c r="F6763" s="32">
        <v>43178.634965277779</v>
      </c>
      <c r="G6763" s="31">
        <v>4</v>
      </c>
      <c r="H6763" s="31" t="s">
        <v>86</v>
      </c>
      <c r="I6763" s="31" t="s">
        <v>1090</v>
      </c>
      <c r="J6763" s="31" t="s">
        <v>87</v>
      </c>
      <c r="K6763" s="31" t="s">
        <v>1119</v>
      </c>
      <c r="L6763" s="31" t="s">
        <v>12373</v>
      </c>
      <c r="M6763" s="30" t="s">
        <v>12374</v>
      </c>
      <c r="N6763" s="23"/>
      <c r="O6763" s="23"/>
      <c r="P6763" s="24"/>
    </row>
    <row r="6764" spans="1:16" ht="12" customHeight="1" x14ac:dyDescent="0.2">
      <c r="A6764" s="31" t="s">
        <v>1088</v>
      </c>
      <c r="B6764" s="31" t="s">
        <v>1088</v>
      </c>
      <c r="C6764" s="31">
        <v>563949</v>
      </c>
      <c r="D6764" s="32">
        <v>43180.450960648152</v>
      </c>
      <c r="E6764" s="32">
        <v>43180.527777777781</v>
      </c>
      <c r="F6764" s="32">
        <v>43182.649421296293</v>
      </c>
      <c r="G6764" s="31">
        <v>4</v>
      </c>
      <c r="H6764" s="31" t="s">
        <v>86</v>
      </c>
      <c r="I6764" s="31" t="s">
        <v>1090</v>
      </c>
      <c r="J6764" s="31" t="s">
        <v>87</v>
      </c>
      <c r="K6764" s="31" t="s">
        <v>1119</v>
      </c>
      <c r="L6764" s="31" t="s">
        <v>12375</v>
      </c>
      <c r="M6764" s="30" t="s">
        <v>12376</v>
      </c>
      <c r="N6764" s="23"/>
      <c r="O6764" s="23"/>
      <c r="P6764" s="24"/>
    </row>
    <row r="6765" spans="1:16" ht="12" customHeight="1" x14ac:dyDescent="0.2">
      <c r="A6765" s="31" t="s">
        <v>1088</v>
      </c>
      <c r="B6765" s="31" t="s">
        <v>1088</v>
      </c>
      <c r="C6765" s="31">
        <v>565855</v>
      </c>
      <c r="D6765" s="32">
        <v>43188.596770833334</v>
      </c>
      <c r="E6765" s="32">
        <v>43188.613807870373</v>
      </c>
      <c r="F6765" s="32">
        <v>43188.635358796295</v>
      </c>
      <c r="G6765" s="31">
        <v>4</v>
      </c>
      <c r="H6765" s="31" t="s">
        <v>86</v>
      </c>
      <c r="I6765" s="31" t="s">
        <v>1090</v>
      </c>
      <c r="J6765" s="31" t="s">
        <v>87</v>
      </c>
      <c r="K6765" s="31" t="s">
        <v>1119</v>
      </c>
      <c r="L6765" s="31" t="s">
        <v>12377</v>
      </c>
      <c r="M6765" s="30" t="s">
        <v>12378</v>
      </c>
      <c r="N6765" s="23"/>
      <c r="O6765" s="23"/>
      <c r="P6765" s="24"/>
    </row>
    <row r="6766" spans="1:16" ht="12" customHeight="1" x14ac:dyDescent="0.2">
      <c r="A6766" s="31" t="s">
        <v>1088</v>
      </c>
      <c r="B6766" s="31" t="s">
        <v>1088</v>
      </c>
      <c r="C6766" s="31">
        <v>563911</v>
      </c>
      <c r="D6766" s="32">
        <v>43180.406875000001</v>
      </c>
      <c r="E6766" s="32">
        <v>43180.527777777781</v>
      </c>
      <c r="F6766" s="32">
        <v>43182.726701388892</v>
      </c>
      <c r="G6766" s="31">
        <v>4</v>
      </c>
      <c r="H6766" s="31" t="s">
        <v>86</v>
      </c>
      <c r="I6766" s="31" t="s">
        <v>1090</v>
      </c>
      <c r="J6766" s="31" t="s">
        <v>87</v>
      </c>
      <c r="K6766" s="31" t="s">
        <v>1119</v>
      </c>
      <c r="L6766" s="31" t="s">
        <v>12379</v>
      </c>
      <c r="M6766" s="30" t="s">
        <v>12380</v>
      </c>
      <c r="N6766" s="23"/>
      <c r="O6766" s="23"/>
      <c r="P6766" s="24"/>
    </row>
    <row r="6767" spans="1:16" ht="12" customHeight="1" x14ac:dyDescent="0.2">
      <c r="A6767" s="31" t="s">
        <v>1088</v>
      </c>
      <c r="B6767" s="31" t="s">
        <v>1088</v>
      </c>
      <c r="C6767" s="31">
        <v>562650</v>
      </c>
      <c r="D6767" s="32">
        <v>43174.460509259261</v>
      </c>
      <c r="E6767" s="32">
        <v>43174.47246527778</v>
      </c>
      <c r="F6767" s="32">
        <v>43175.404282407406</v>
      </c>
      <c r="G6767" s="31">
        <v>4</v>
      </c>
      <c r="H6767" s="31" t="s">
        <v>86</v>
      </c>
      <c r="I6767" s="31" t="s">
        <v>1090</v>
      </c>
      <c r="J6767" s="31" t="s">
        <v>87</v>
      </c>
      <c r="K6767" s="31" t="s">
        <v>1119</v>
      </c>
      <c r="L6767" s="31" t="s">
        <v>10934</v>
      </c>
      <c r="M6767" s="30" t="s">
        <v>12381</v>
      </c>
      <c r="N6767" s="23"/>
      <c r="O6767" s="23"/>
      <c r="P6767" s="24"/>
    </row>
    <row r="6768" spans="1:16" ht="12" customHeight="1" x14ac:dyDescent="0.2">
      <c r="A6768" s="31" t="s">
        <v>1088</v>
      </c>
      <c r="B6768" s="31" t="s">
        <v>1088</v>
      </c>
      <c r="C6768" s="31">
        <v>560924</v>
      </c>
      <c r="D6768" s="32">
        <v>43167.372025462966</v>
      </c>
      <c r="E6768" s="32">
        <v>43167.380439814813</v>
      </c>
      <c r="F6768" s="32">
        <v>43168.654062499998</v>
      </c>
      <c r="G6768" s="31">
        <v>4</v>
      </c>
      <c r="H6768" s="31" t="s">
        <v>86</v>
      </c>
      <c r="I6768" s="31" t="s">
        <v>1090</v>
      </c>
      <c r="J6768" s="31" t="s">
        <v>87</v>
      </c>
      <c r="K6768" s="31" t="s">
        <v>1119</v>
      </c>
      <c r="L6768" s="31" t="s">
        <v>12382</v>
      </c>
      <c r="M6768" s="30" t="s">
        <v>12383</v>
      </c>
      <c r="N6768" s="23"/>
      <c r="O6768" s="23"/>
      <c r="P6768" s="24"/>
    </row>
    <row r="6769" spans="1:16" ht="12" customHeight="1" x14ac:dyDescent="0.2">
      <c r="A6769" s="31" t="s">
        <v>1088</v>
      </c>
      <c r="B6769" s="31" t="s">
        <v>1088</v>
      </c>
      <c r="C6769" s="31">
        <v>562506</v>
      </c>
      <c r="D6769" s="32">
        <v>43173.701770833337</v>
      </c>
      <c r="E6769" s="32">
        <v>43173.71361111111</v>
      </c>
      <c r="F6769" s="32">
        <v>43174.484814814816</v>
      </c>
      <c r="G6769" s="31">
        <v>4</v>
      </c>
      <c r="H6769" s="31" t="s">
        <v>86</v>
      </c>
      <c r="I6769" s="31" t="s">
        <v>1090</v>
      </c>
      <c r="J6769" s="31" t="s">
        <v>87</v>
      </c>
      <c r="K6769" s="31" t="s">
        <v>1119</v>
      </c>
      <c r="L6769" s="31" t="s">
        <v>10137</v>
      </c>
      <c r="M6769" s="30" t="s">
        <v>12384</v>
      </c>
      <c r="N6769" s="23"/>
      <c r="O6769" s="23"/>
      <c r="P6769" s="24"/>
    </row>
    <row r="6770" spans="1:16" ht="12" customHeight="1" x14ac:dyDescent="0.2">
      <c r="A6770" s="31" t="s">
        <v>1088</v>
      </c>
      <c r="B6770" s="31" t="s">
        <v>1088</v>
      </c>
      <c r="C6770" s="31">
        <v>562499</v>
      </c>
      <c r="D6770" s="32">
        <v>43173.686851851853</v>
      </c>
      <c r="E6770" s="32">
        <v>43173.696493055555</v>
      </c>
      <c r="F6770" s="32">
        <v>43174.478796296295</v>
      </c>
      <c r="G6770" s="31">
        <v>4</v>
      </c>
      <c r="H6770" s="31" t="s">
        <v>86</v>
      </c>
      <c r="I6770" s="31" t="s">
        <v>1090</v>
      </c>
      <c r="J6770" s="31" t="s">
        <v>87</v>
      </c>
      <c r="K6770" s="31" t="s">
        <v>1119</v>
      </c>
      <c r="L6770" s="31" t="s">
        <v>10137</v>
      </c>
      <c r="M6770" s="30" t="s">
        <v>12385</v>
      </c>
      <c r="N6770" s="23"/>
      <c r="O6770" s="23"/>
      <c r="P6770" s="24"/>
    </row>
    <row r="6771" spans="1:16" ht="12" customHeight="1" x14ac:dyDescent="0.2">
      <c r="A6771" s="31" t="s">
        <v>1088</v>
      </c>
      <c r="B6771" s="31" t="s">
        <v>1088</v>
      </c>
      <c r="C6771" s="31">
        <v>562308</v>
      </c>
      <c r="D6771" s="32">
        <v>43173.421307870369</v>
      </c>
      <c r="E6771" s="32">
        <v>43173.429467592592</v>
      </c>
      <c r="F6771" s="32">
        <v>43173.498923611114</v>
      </c>
      <c r="G6771" s="31">
        <v>4</v>
      </c>
      <c r="H6771" s="31" t="s">
        <v>86</v>
      </c>
      <c r="I6771" s="31" t="s">
        <v>1090</v>
      </c>
      <c r="J6771" s="31" t="s">
        <v>87</v>
      </c>
      <c r="K6771" s="31" t="s">
        <v>1119</v>
      </c>
      <c r="L6771" s="31" t="s">
        <v>10137</v>
      </c>
      <c r="M6771" s="30" t="s">
        <v>12386</v>
      </c>
      <c r="N6771" s="23"/>
      <c r="O6771" s="23"/>
      <c r="P6771" s="24"/>
    </row>
    <row r="6772" spans="1:16" ht="12" customHeight="1" x14ac:dyDescent="0.2">
      <c r="A6772" s="31" t="s">
        <v>1526</v>
      </c>
      <c r="B6772" s="31" t="s">
        <v>1088</v>
      </c>
      <c r="C6772" s="31">
        <v>558334</v>
      </c>
      <c r="D6772" s="32">
        <v>43157.597222222219</v>
      </c>
      <c r="E6772" s="32">
        <v>43157.605092592596</v>
      </c>
      <c r="F6772" s="32">
        <v>43160.578194444446</v>
      </c>
      <c r="G6772" s="31">
        <v>4</v>
      </c>
      <c r="H6772" s="31" t="s">
        <v>86</v>
      </c>
      <c r="I6772" s="31" t="s">
        <v>1090</v>
      </c>
      <c r="J6772" s="31" t="s">
        <v>87</v>
      </c>
      <c r="K6772" s="31" t="s">
        <v>1119</v>
      </c>
      <c r="L6772" s="31" t="s">
        <v>10137</v>
      </c>
      <c r="M6772" s="30" t="s">
        <v>12387</v>
      </c>
      <c r="N6772" s="23"/>
      <c r="O6772" s="23"/>
      <c r="P6772" s="24"/>
    </row>
    <row r="6773" spans="1:16" ht="12" customHeight="1" x14ac:dyDescent="0.2">
      <c r="A6773" s="31" t="s">
        <v>1088</v>
      </c>
      <c r="B6773" s="31" t="s">
        <v>1088</v>
      </c>
      <c r="C6773" s="31">
        <v>559867</v>
      </c>
      <c r="D6773" s="32">
        <v>43164.426203703704</v>
      </c>
      <c r="E6773" s="32">
        <v>43164.444444444445</v>
      </c>
      <c r="F6773" s="32">
        <v>43165.403657407405</v>
      </c>
      <c r="G6773" s="31">
        <v>4</v>
      </c>
      <c r="H6773" s="31" t="s">
        <v>86</v>
      </c>
      <c r="I6773" s="31" t="s">
        <v>1090</v>
      </c>
      <c r="J6773" s="31" t="s">
        <v>87</v>
      </c>
      <c r="K6773" s="31" t="s">
        <v>1119</v>
      </c>
      <c r="L6773" s="31" t="s">
        <v>12388</v>
      </c>
      <c r="M6773" s="30" t="s">
        <v>12389</v>
      </c>
      <c r="N6773" s="23"/>
      <c r="O6773" s="23"/>
      <c r="P6773" s="24"/>
    </row>
    <row r="6774" spans="1:16" ht="12" customHeight="1" x14ac:dyDescent="0.2">
      <c r="A6774" s="31" t="s">
        <v>1526</v>
      </c>
      <c r="B6774" s="31" t="s">
        <v>1088</v>
      </c>
      <c r="C6774" s="31">
        <v>558846</v>
      </c>
      <c r="D6774" s="32">
        <v>43159.458090277774</v>
      </c>
      <c r="E6774" s="32">
        <v>43159.518750000003</v>
      </c>
      <c r="F6774" s="32">
        <v>43160.629282407404</v>
      </c>
      <c r="G6774" s="31">
        <v>4</v>
      </c>
      <c r="H6774" s="31" t="s">
        <v>86</v>
      </c>
      <c r="I6774" s="31" t="s">
        <v>1090</v>
      </c>
      <c r="J6774" s="31" t="s">
        <v>87</v>
      </c>
      <c r="K6774" s="31" t="s">
        <v>1119</v>
      </c>
      <c r="L6774" s="31" t="s">
        <v>12390</v>
      </c>
      <c r="M6774" s="30" t="s">
        <v>12391</v>
      </c>
      <c r="N6774" s="23"/>
      <c r="O6774" s="23"/>
      <c r="P6774" s="24"/>
    </row>
    <row r="6775" spans="1:16" ht="12" customHeight="1" x14ac:dyDescent="0.2">
      <c r="A6775" s="31" t="s">
        <v>1088</v>
      </c>
      <c r="B6775" s="31" t="s">
        <v>1088</v>
      </c>
      <c r="C6775" s="31">
        <v>559458</v>
      </c>
      <c r="D6775" s="32">
        <v>43161.413946759261</v>
      </c>
      <c r="E6775" s="32">
        <v>43161.427303240744</v>
      </c>
      <c r="F6775" s="32">
        <v>43161.605624999997</v>
      </c>
      <c r="G6775" s="31">
        <v>4</v>
      </c>
      <c r="H6775" s="31" t="s">
        <v>86</v>
      </c>
      <c r="I6775" s="31" t="s">
        <v>1090</v>
      </c>
      <c r="J6775" s="31" t="s">
        <v>87</v>
      </c>
      <c r="K6775" s="31" t="s">
        <v>1119</v>
      </c>
      <c r="L6775" s="31" t="s">
        <v>12392</v>
      </c>
      <c r="M6775" s="30" t="s">
        <v>12393</v>
      </c>
      <c r="N6775" s="23"/>
      <c r="O6775" s="23"/>
      <c r="P6775" s="24"/>
    </row>
    <row r="6776" spans="1:16" ht="12" customHeight="1" x14ac:dyDescent="0.2">
      <c r="A6776" s="31" t="s">
        <v>1088</v>
      </c>
      <c r="B6776" s="31" t="s">
        <v>1088</v>
      </c>
      <c r="C6776" s="31">
        <v>564346</v>
      </c>
      <c r="D6776" s="32">
        <v>43181.648009259261</v>
      </c>
      <c r="E6776" s="32">
        <v>43181.65730324074</v>
      </c>
      <c r="F6776" s="32">
        <v>43182.603761574072</v>
      </c>
      <c r="G6776" s="31">
        <v>4</v>
      </c>
      <c r="H6776" s="31" t="s">
        <v>86</v>
      </c>
      <c r="I6776" s="31" t="s">
        <v>1090</v>
      </c>
      <c r="J6776" s="31" t="s">
        <v>87</v>
      </c>
      <c r="K6776" s="31" t="s">
        <v>1119</v>
      </c>
      <c r="L6776" s="31" t="s">
        <v>12394</v>
      </c>
      <c r="M6776" s="30" t="s">
        <v>12395</v>
      </c>
      <c r="N6776" s="23"/>
      <c r="O6776" s="23"/>
      <c r="P6776" s="24"/>
    </row>
    <row r="6777" spans="1:16" ht="12" customHeight="1" x14ac:dyDescent="0.2">
      <c r="A6777" s="31" t="s">
        <v>1526</v>
      </c>
      <c r="B6777" s="31" t="s">
        <v>1088</v>
      </c>
      <c r="C6777" s="31">
        <v>558692</v>
      </c>
      <c r="D6777" s="32">
        <v>43158.686030092591</v>
      </c>
      <c r="E6777" s="32">
        <v>43158.732638888891</v>
      </c>
      <c r="F6777" s="32">
        <v>43167.722951388889</v>
      </c>
      <c r="G6777" s="31">
        <v>4</v>
      </c>
      <c r="H6777" s="31" t="s">
        <v>86</v>
      </c>
      <c r="I6777" s="31" t="s">
        <v>1090</v>
      </c>
      <c r="J6777" s="31" t="s">
        <v>87</v>
      </c>
      <c r="K6777" s="31" t="s">
        <v>1119</v>
      </c>
      <c r="L6777" s="31" t="s">
        <v>10141</v>
      </c>
      <c r="M6777" s="30" t="s">
        <v>12396</v>
      </c>
      <c r="N6777" s="23"/>
      <c r="O6777" s="23"/>
      <c r="P6777" s="24"/>
    </row>
    <row r="6778" spans="1:16" ht="12" customHeight="1" x14ac:dyDescent="0.2">
      <c r="A6778" s="31" t="s">
        <v>1088</v>
      </c>
      <c r="B6778" s="31" t="s">
        <v>1088</v>
      </c>
      <c r="C6778" s="31">
        <v>564071</v>
      </c>
      <c r="D6778" s="32">
        <v>43180.626469907409</v>
      </c>
      <c r="E6778" s="32">
        <v>43180.651192129626</v>
      </c>
      <c r="F6778" s="32">
        <v>43186.634386574071</v>
      </c>
      <c r="G6778" s="31">
        <v>4</v>
      </c>
      <c r="H6778" s="31" t="s">
        <v>86</v>
      </c>
      <c r="I6778" s="31" t="s">
        <v>1090</v>
      </c>
      <c r="J6778" s="31" t="s">
        <v>87</v>
      </c>
      <c r="K6778" s="31" t="s">
        <v>1119</v>
      </c>
      <c r="L6778" s="31" t="s">
        <v>12397</v>
      </c>
      <c r="M6778" s="30" t="s">
        <v>12398</v>
      </c>
      <c r="N6778" s="23"/>
      <c r="O6778" s="23"/>
      <c r="P6778" s="24"/>
    </row>
    <row r="6779" spans="1:16" ht="12" customHeight="1" x14ac:dyDescent="0.2">
      <c r="A6779" s="31" t="s">
        <v>1088</v>
      </c>
      <c r="B6779" s="31" t="s">
        <v>1088</v>
      </c>
      <c r="C6779" s="31">
        <v>563265</v>
      </c>
      <c r="D6779" s="32">
        <v>43178.443541666667</v>
      </c>
      <c r="E6779" s="32">
        <v>43178.450231481482</v>
      </c>
      <c r="F6779" s="32">
        <v>43178.608425925922</v>
      </c>
      <c r="G6779" s="31">
        <v>4</v>
      </c>
      <c r="H6779" s="31" t="s">
        <v>86</v>
      </c>
      <c r="I6779" s="31" t="s">
        <v>1090</v>
      </c>
      <c r="J6779" s="31" t="s">
        <v>87</v>
      </c>
      <c r="K6779" s="31" t="s">
        <v>1119</v>
      </c>
      <c r="L6779" s="31" t="s">
        <v>12399</v>
      </c>
      <c r="M6779" s="30" t="s">
        <v>12400</v>
      </c>
      <c r="N6779" s="23"/>
      <c r="O6779" s="23"/>
      <c r="P6779" s="24"/>
    </row>
    <row r="6780" spans="1:16" ht="12" customHeight="1" x14ac:dyDescent="0.2">
      <c r="A6780" s="31" t="s">
        <v>1526</v>
      </c>
      <c r="B6780" s="31" t="s">
        <v>1088</v>
      </c>
      <c r="C6780" s="31">
        <v>558184</v>
      </c>
      <c r="D6780" s="32">
        <v>43157.440636574072</v>
      </c>
      <c r="E6780" s="32">
        <v>43157.482731481483</v>
      </c>
      <c r="F6780" s="32">
        <v>43160.566666666666</v>
      </c>
      <c r="G6780" s="31">
        <v>4</v>
      </c>
      <c r="H6780" s="31" t="s">
        <v>86</v>
      </c>
      <c r="I6780" s="31" t="s">
        <v>1090</v>
      </c>
      <c r="J6780" s="31" t="s">
        <v>190</v>
      </c>
      <c r="K6780" s="31" t="s">
        <v>1119</v>
      </c>
      <c r="L6780" s="31" t="s">
        <v>12401</v>
      </c>
      <c r="M6780" s="30" t="s">
        <v>12402</v>
      </c>
      <c r="N6780" s="23"/>
      <c r="O6780" s="23"/>
      <c r="P6780" s="24"/>
    </row>
    <row r="6781" spans="1:16" ht="12" customHeight="1" x14ac:dyDescent="0.2">
      <c r="A6781" s="31" t="s">
        <v>1088</v>
      </c>
      <c r="B6781" s="31" t="s">
        <v>1088</v>
      </c>
      <c r="C6781" s="31">
        <v>561744</v>
      </c>
      <c r="D6781" s="32">
        <v>43171.497916666667</v>
      </c>
      <c r="E6781" s="32">
        <v>43171.631145833337</v>
      </c>
      <c r="F6781" s="32">
        <v>43175.663194444445</v>
      </c>
      <c r="G6781" s="31">
        <v>4</v>
      </c>
      <c r="H6781" s="31" t="s">
        <v>86</v>
      </c>
      <c r="I6781" s="31" t="s">
        <v>1090</v>
      </c>
      <c r="J6781" s="31" t="s">
        <v>3875</v>
      </c>
      <c r="K6781" s="31" t="s">
        <v>40</v>
      </c>
      <c r="L6781" s="31" t="s">
        <v>12403</v>
      </c>
      <c r="M6781" s="30" t="s">
        <v>12404</v>
      </c>
      <c r="N6781" s="23"/>
      <c r="O6781" s="23"/>
      <c r="P6781" s="24"/>
    </row>
    <row r="6782" spans="1:16" ht="12" customHeight="1" x14ac:dyDescent="0.2">
      <c r="A6782" s="31" t="s">
        <v>1526</v>
      </c>
      <c r="B6782" s="31" t="s">
        <v>1088</v>
      </c>
      <c r="C6782" s="31">
        <v>554918</v>
      </c>
      <c r="D6782" s="32">
        <v>43143.47314814815</v>
      </c>
      <c r="E6782" s="32">
        <v>43153.405555555553</v>
      </c>
      <c r="F6782" s="32">
        <v>43188.525694444441</v>
      </c>
      <c r="G6782" s="31">
        <v>4</v>
      </c>
      <c r="H6782" s="31" t="s">
        <v>86</v>
      </c>
      <c r="I6782" s="31" t="s">
        <v>1420</v>
      </c>
      <c r="J6782" s="31" t="s">
        <v>2444</v>
      </c>
      <c r="K6782" s="31" t="s">
        <v>1119</v>
      </c>
      <c r="L6782" s="31" t="s">
        <v>12405</v>
      </c>
      <c r="M6782" s="30" t="s">
        <v>12406</v>
      </c>
      <c r="N6782" s="23"/>
      <c r="O6782" s="23"/>
      <c r="P6782" s="24"/>
    </row>
    <row r="6783" spans="1:16" ht="12" customHeight="1" x14ac:dyDescent="0.2">
      <c r="A6783" s="31" t="s">
        <v>1088</v>
      </c>
      <c r="B6783" s="31" t="s">
        <v>1088</v>
      </c>
      <c r="C6783" s="31">
        <v>561877</v>
      </c>
      <c r="D6783" s="32">
        <v>43172.050752314812</v>
      </c>
      <c r="E6783" s="32">
        <v>43175.372916666667</v>
      </c>
      <c r="F6783" s="32">
        <v>43181.34207175926</v>
      </c>
      <c r="G6783" s="31">
        <v>4</v>
      </c>
      <c r="H6783" s="31" t="s">
        <v>86</v>
      </c>
      <c r="I6783" s="31" t="s">
        <v>1090</v>
      </c>
      <c r="J6783" s="31" t="s">
        <v>2597</v>
      </c>
      <c r="K6783" s="31" t="s">
        <v>1119</v>
      </c>
      <c r="L6783" s="31" t="s">
        <v>12407</v>
      </c>
      <c r="M6783" s="30" t="s">
        <v>12408</v>
      </c>
      <c r="N6783" s="23"/>
      <c r="O6783" s="23"/>
      <c r="P6783" s="24"/>
    </row>
    <row r="6784" spans="1:16" ht="12" customHeight="1" x14ac:dyDescent="0.2">
      <c r="A6784" s="31" t="s">
        <v>1088</v>
      </c>
      <c r="B6784" s="31" t="s">
        <v>1088</v>
      </c>
      <c r="C6784" s="31">
        <v>562074</v>
      </c>
      <c r="D6784" s="32">
        <v>43172.52039351852</v>
      </c>
      <c r="E6784" s="32">
        <v>43172.549155092594</v>
      </c>
      <c r="F6784" s="32">
        <v>43172.646527777775</v>
      </c>
      <c r="G6784" s="31">
        <v>4</v>
      </c>
      <c r="H6784" s="31" t="s">
        <v>86</v>
      </c>
      <c r="I6784" s="31" t="s">
        <v>1090</v>
      </c>
      <c r="J6784" s="31" t="s">
        <v>250</v>
      </c>
      <c r="K6784" s="31" t="s">
        <v>1119</v>
      </c>
      <c r="L6784" s="31" t="s">
        <v>12409</v>
      </c>
      <c r="M6784" s="30" t="s">
        <v>12410</v>
      </c>
      <c r="N6784" s="23"/>
      <c r="O6784" s="23"/>
      <c r="P6784" s="24"/>
    </row>
    <row r="6785" spans="1:16" ht="12" customHeight="1" x14ac:dyDescent="0.2">
      <c r="A6785" s="31" t="s">
        <v>1526</v>
      </c>
      <c r="B6785" s="31" t="s">
        <v>1088</v>
      </c>
      <c r="C6785" s="31">
        <v>557134</v>
      </c>
      <c r="D6785" s="32">
        <v>43152.391655092593</v>
      </c>
      <c r="E6785" s="32">
        <v>43152.425659722219</v>
      </c>
      <c r="F6785" s="32">
        <v>43161.582303240742</v>
      </c>
      <c r="G6785" s="31">
        <v>4</v>
      </c>
      <c r="H6785" s="31" t="s">
        <v>86</v>
      </c>
      <c r="I6785" s="31" t="s">
        <v>1090</v>
      </c>
      <c r="J6785" s="31" t="s">
        <v>250</v>
      </c>
      <c r="K6785" s="31" t="s">
        <v>1119</v>
      </c>
      <c r="L6785" s="31" t="s">
        <v>12411</v>
      </c>
      <c r="M6785" s="30" t="s">
        <v>12412</v>
      </c>
      <c r="N6785" s="23"/>
      <c r="O6785" s="23"/>
      <c r="P6785" s="24"/>
    </row>
    <row r="6786" spans="1:16" ht="12" customHeight="1" x14ac:dyDescent="0.2">
      <c r="A6786" s="31" t="s">
        <v>1526</v>
      </c>
      <c r="B6786" s="31" t="s">
        <v>1088</v>
      </c>
      <c r="C6786" s="31">
        <v>557624</v>
      </c>
      <c r="D6786" s="32">
        <v>43153.652638888889</v>
      </c>
      <c r="E6786" s="32">
        <v>43153.663657407407</v>
      </c>
      <c r="F6786" s="32">
        <v>43161.493055555555</v>
      </c>
      <c r="G6786" s="31">
        <v>4</v>
      </c>
      <c r="H6786" s="31" t="s">
        <v>86</v>
      </c>
      <c r="I6786" s="31" t="s">
        <v>1090</v>
      </c>
      <c r="J6786" s="31" t="s">
        <v>250</v>
      </c>
      <c r="K6786" s="31" t="s">
        <v>1119</v>
      </c>
      <c r="L6786" s="31" t="s">
        <v>12413</v>
      </c>
      <c r="M6786" s="30" t="s">
        <v>12414</v>
      </c>
      <c r="N6786" s="23"/>
      <c r="O6786" s="23"/>
      <c r="P6786" s="24"/>
    </row>
    <row r="6787" spans="1:16" ht="12" customHeight="1" x14ac:dyDescent="0.2">
      <c r="A6787" s="31" t="s">
        <v>1088</v>
      </c>
      <c r="B6787" s="31" t="s">
        <v>1088</v>
      </c>
      <c r="C6787" s="31">
        <v>560679</v>
      </c>
      <c r="D6787" s="32">
        <v>43166.445972222224</v>
      </c>
      <c r="E6787" s="32">
        <v>43166.457152777781</v>
      </c>
      <c r="F6787" s="32">
        <v>43167.327777777777</v>
      </c>
      <c r="G6787" s="31">
        <v>4</v>
      </c>
      <c r="H6787" s="31" t="s">
        <v>86</v>
      </c>
      <c r="I6787" s="31" t="s">
        <v>1090</v>
      </c>
      <c r="J6787" s="31" t="s">
        <v>250</v>
      </c>
      <c r="K6787" s="31" t="s">
        <v>1119</v>
      </c>
      <c r="L6787" s="31" t="s">
        <v>12415</v>
      </c>
      <c r="M6787" s="30" t="s">
        <v>12416</v>
      </c>
      <c r="N6787" s="23"/>
      <c r="O6787" s="23"/>
      <c r="P6787" s="24"/>
    </row>
    <row r="6788" spans="1:16" ht="12" customHeight="1" x14ac:dyDescent="0.2">
      <c r="A6788" s="31" t="s">
        <v>1088</v>
      </c>
      <c r="B6788" s="31" t="s">
        <v>1088</v>
      </c>
      <c r="C6788" s="31">
        <v>563735</v>
      </c>
      <c r="D6788" s="32">
        <v>43179.611145833333</v>
      </c>
      <c r="E6788" s="32">
        <v>43179.62023148148</v>
      </c>
      <c r="F6788" s="32">
        <v>43181.694444444445</v>
      </c>
      <c r="G6788" s="31">
        <v>4</v>
      </c>
      <c r="H6788" s="31" t="s">
        <v>86</v>
      </c>
      <c r="I6788" s="31" t="s">
        <v>1090</v>
      </c>
      <c r="J6788" s="31" t="s">
        <v>250</v>
      </c>
      <c r="K6788" s="31" t="s">
        <v>1119</v>
      </c>
      <c r="L6788" s="31" t="s">
        <v>12417</v>
      </c>
      <c r="M6788" s="30" t="s">
        <v>12418</v>
      </c>
      <c r="N6788" s="23"/>
      <c r="O6788" s="23"/>
      <c r="P6788" s="24"/>
    </row>
    <row r="6789" spans="1:16" ht="12" customHeight="1" x14ac:dyDescent="0.2">
      <c r="A6789" s="31" t="s">
        <v>1088</v>
      </c>
      <c r="B6789" s="31" t="s">
        <v>1088</v>
      </c>
      <c r="C6789" s="31">
        <v>564014</v>
      </c>
      <c r="D6789" s="32">
        <v>43180.519699074073</v>
      </c>
      <c r="E6789" s="32">
        <v>43180.541805555556</v>
      </c>
      <c r="F6789" s="32">
        <v>43182.428495370368</v>
      </c>
      <c r="G6789" s="31">
        <v>4</v>
      </c>
      <c r="H6789" s="31" t="s">
        <v>86</v>
      </c>
      <c r="I6789" s="31" t="s">
        <v>1090</v>
      </c>
      <c r="J6789" s="31" t="s">
        <v>250</v>
      </c>
      <c r="K6789" s="31" t="s">
        <v>1119</v>
      </c>
      <c r="L6789" s="31" t="s">
        <v>12419</v>
      </c>
      <c r="M6789" s="30" t="s">
        <v>12420</v>
      </c>
      <c r="N6789" s="23"/>
      <c r="O6789" s="23"/>
      <c r="P6789" s="24"/>
    </row>
    <row r="6790" spans="1:16" ht="12" customHeight="1" x14ac:dyDescent="0.2">
      <c r="A6790" s="31" t="s">
        <v>1088</v>
      </c>
      <c r="B6790" s="31" t="s">
        <v>1088</v>
      </c>
      <c r="C6790" s="31">
        <v>562029</v>
      </c>
      <c r="D6790" s="32">
        <v>43172.470208333332</v>
      </c>
      <c r="E6790" s="32">
        <v>43172.476180555554</v>
      </c>
      <c r="F6790" s="32">
        <v>43172.640092592592</v>
      </c>
      <c r="G6790" s="31">
        <v>4</v>
      </c>
      <c r="H6790" s="31" t="s">
        <v>86</v>
      </c>
      <c r="I6790" s="31" t="s">
        <v>1090</v>
      </c>
      <c r="J6790" s="31" t="s">
        <v>250</v>
      </c>
      <c r="K6790" s="31" t="s">
        <v>1119</v>
      </c>
      <c r="L6790" s="31" t="s">
        <v>12421</v>
      </c>
      <c r="M6790" s="30" t="s">
        <v>12422</v>
      </c>
      <c r="N6790" s="23"/>
      <c r="O6790" s="23"/>
      <c r="P6790" s="24"/>
    </row>
    <row r="6791" spans="1:16" ht="12" customHeight="1" x14ac:dyDescent="0.2">
      <c r="A6791" s="31" t="s">
        <v>1088</v>
      </c>
      <c r="B6791" s="31" t="s">
        <v>1088</v>
      </c>
      <c r="C6791" s="31">
        <v>565566</v>
      </c>
      <c r="D6791" s="32">
        <v>43187.576099537036</v>
      </c>
      <c r="E6791" s="32">
        <v>43187.614664351851</v>
      </c>
      <c r="F6791" s="32">
        <v>43187.636805555558</v>
      </c>
      <c r="G6791" s="31">
        <v>4</v>
      </c>
      <c r="H6791" s="31" t="s">
        <v>86</v>
      </c>
      <c r="I6791" s="31" t="s">
        <v>1090</v>
      </c>
      <c r="J6791" s="31" t="s">
        <v>250</v>
      </c>
      <c r="K6791" s="31" t="s">
        <v>1119</v>
      </c>
      <c r="L6791" s="31" t="s">
        <v>12423</v>
      </c>
      <c r="M6791" s="30" t="s">
        <v>12424</v>
      </c>
      <c r="N6791" s="23"/>
      <c r="O6791" s="23"/>
      <c r="P6791" s="24"/>
    </row>
    <row r="6792" spans="1:16" ht="12" customHeight="1" x14ac:dyDescent="0.2">
      <c r="A6792" s="31" t="s">
        <v>1088</v>
      </c>
      <c r="B6792" s="31" t="s">
        <v>1088</v>
      </c>
      <c r="C6792" s="31">
        <v>562887</v>
      </c>
      <c r="D6792" s="32">
        <v>43175.460509259261</v>
      </c>
      <c r="E6792" s="32">
        <v>43175.462418981479</v>
      </c>
      <c r="F6792" s="32">
        <v>43178.594652777778</v>
      </c>
      <c r="G6792" s="31">
        <v>4</v>
      </c>
      <c r="H6792" s="31" t="s">
        <v>86</v>
      </c>
      <c r="I6792" s="31" t="s">
        <v>1090</v>
      </c>
      <c r="J6792" s="31" t="s">
        <v>250</v>
      </c>
      <c r="K6792" s="31" t="s">
        <v>1119</v>
      </c>
      <c r="L6792" s="31" t="s">
        <v>12425</v>
      </c>
      <c r="M6792" s="30" t="s">
        <v>12426</v>
      </c>
      <c r="N6792" s="23"/>
      <c r="O6792" s="23"/>
      <c r="P6792" s="24"/>
    </row>
    <row r="6793" spans="1:16" ht="12" customHeight="1" x14ac:dyDescent="0.2">
      <c r="A6793" s="31" t="s">
        <v>1526</v>
      </c>
      <c r="B6793" s="31" t="s">
        <v>1088</v>
      </c>
      <c r="C6793" s="31">
        <v>558555</v>
      </c>
      <c r="D6793" s="32">
        <v>43158.449108796296</v>
      </c>
      <c r="E6793" s="32">
        <v>43158.559618055559</v>
      </c>
      <c r="F6793" s="32">
        <v>43167.344444444447</v>
      </c>
      <c r="G6793" s="31">
        <v>4</v>
      </c>
      <c r="H6793" s="31" t="s">
        <v>86</v>
      </c>
      <c r="I6793" s="31" t="s">
        <v>1090</v>
      </c>
      <c r="J6793" s="31" t="s">
        <v>250</v>
      </c>
      <c r="K6793" s="31" t="s">
        <v>1119</v>
      </c>
      <c r="L6793" s="31" t="s">
        <v>12427</v>
      </c>
      <c r="M6793" s="30" t="s">
        <v>12428</v>
      </c>
      <c r="N6793" s="23"/>
      <c r="O6793" s="23"/>
      <c r="P6793" s="24"/>
    </row>
    <row r="6794" spans="1:16" ht="12" customHeight="1" x14ac:dyDescent="0.2">
      <c r="A6794" s="31" t="s">
        <v>1088</v>
      </c>
      <c r="B6794" s="31" t="s">
        <v>1088</v>
      </c>
      <c r="C6794" s="31">
        <v>560001</v>
      </c>
      <c r="D6794" s="32">
        <v>43164.58048611111</v>
      </c>
      <c r="E6794" s="32">
        <v>43164.588148148148</v>
      </c>
      <c r="F6794" s="32">
        <v>43167.454861111109</v>
      </c>
      <c r="G6794" s="31">
        <v>4</v>
      </c>
      <c r="H6794" s="31" t="s">
        <v>86</v>
      </c>
      <c r="I6794" s="31" t="s">
        <v>1090</v>
      </c>
      <c r="J6794" s="31" t="s">
        <v>250</v>
      </c>
      <c r="K6794" s="31" t="s">
        <v>1119</v>
      </c>
      <c r="L6794" s="31" t="s">
        <v>12429</v>
      </c>
      <c r="M6794" s="30" t="s">
        <v>12430</v>
      </c>
      <c r="N6794" s="23"/>
      <c r="O6794" s="23"/>
      <c r="P6794" s="24"/>
    </row>
    <row r="6795" spans="1:16" ht="12" customHeight="1" x14ac:dyDescent="0.2">
      <c r="A6795" s="31" t="s">
        <v>1526</v>
      </c>
      <c r="B6795" s="31" t="s">
        <v>1088</v>
      </c>
      <c r="C6795" s="31">
        <v>558628</v>
      </c>
      <c r="D6795" s="32">
        <v>43158.554571759261</v>
      </c>
      <c r="E6795" s="32">
        <v>43158.631944444445</v>
      </c>
      <c r="F6795" s="32">
        <v>43161.438888888886</v>
      </c>
      <c r="G6795" s="31">
        <v>4</v>
      </c>
      <c r="H6795" s="31" t="s">
        <v>86</v>
      </c>
      <c r="I6795" s="31" t="s">
        <v>1090</v>
      </c>
      <c r="J6795" s="31" t="s">
        <v>250</v>
      </c>
      <c r="K6795" s="31" t="s">
        <v>1119</v>
      </c>
      <c r="L6795" s="31" t="s">
        <v>12431</v>
      </c>
      <c r="M6795" s="30" t="s">
        <v>12432</v>
      </c>
      <c r="N6795" s="23"/>
      <c r="O6795" s="23"/>
      <c r="P6795" s="24"/>
    </row>
    <row r="6796" spans="1:16" ht="12" customHeight="1" x14ac:dyDescent="0.2">
      <c r="A6796" s="31" t="s">
        <v>1088</v>
      </c>
      <c r="B6796" s="31" t="s">
        <v>1088</v>
      </c>
      <c r="C6796" s="31">
        <v>562394</v>
      </c>
      <c r="D6796" s="32">
        <v>43173.509270833332</v>
      </c>
      <c r="E6796" s="32">
        <v>43174.64166666667</v>
      </c>
      <c r="F6796" s="32">
        <v>43175.542361111111</v>
      </c>
      <c r="G6796" s="31">
        <v>4</v>
      </c>
      <c r="H6796" s="31" t="s">
        <v>86</v>
      </c>
      <c r="I6796" s="31" t="s">
        <v>1090</v>
      </c>
      <c r="J6796" s="31" t="s">
        <v>250</v>
      </c>
      <c r="K6796" s="31" t="s">
        <v>1119</v>
      </c>
      <c r="L6796" s="31" t="s">
        <v>12433</v>
      </c>
      <c r="M6796" s="30" t="s">
        <v>12434</v>
      </c>
      <c r="N6796" s="23"/>
      <c r="O6796" s="23"/>
      <c r="P6796" s="24"/>
    </row>
    <row r="6797" spans="1:16" ht="12" customHeight="1" x14ac:dyDescent="0.2">
      <c r="A6797" s="31" t="s">
        <v>1088</v>
      </c>
      <c r="B6797" s="31" t="s">
        <v>1088</v>
      </c>
      <c r="C6797" s="31">
        <v>560248</v>
      </c>
      <c r="D6797" s="32">
        <v>43165.415370370371</v>
      </c>
      <c r="E6797" s="32">
        <v>43165.583333333336</v>
      </c>
      <c r="F6797" s="32">
        <v>43171.37909722222</v>
      </c>
      <c r="G6797" s="31">
        <v>4</v>
      </c>
      <c r="H6797" s="31" t="s">
        <v>86</v>
      </c>
      <c r="I6797" s="31" t="s">
        <v>1090</v>
      </c>
      <c r="J6797" s="31" t="s">
        <v>250</v>
      </c>
      <c r="K6797" s="31" t="s">
        <v>1119</v>
      </c>
      <c r="L6797" s="31" t="s">
        <v>12435</v>
      </c>
      <c r="M6797" s="30" t="s">
        <v>12436</v>
      </c>
      <c r="N6797" s="23"/>
      <c r="O6797" s="23"/>
      <c r="P6797" s="24"/>
    </row>
    <row r="6798" spans="1:16" ht="12" customHeight="1" x14ac:dyDescent="0.2">
      <c r="A6798" s="31" t="s">
        <v>1088</v>
      </c>
      <c r="B6798" s="31" t="s">
        <v>1088</v>
      </c>
      <c r="C6798" s="31">
        <v>561001</v>
      </c>
      <c r="D6798" s="32">
        <v>43167.443645833337</v>
      </c>
      <c r="E6798" s="32">
        <v>43167.45888888889</v>
      </c>
      <c r="F6798" s="32">
        <v>43167.49596064815</v>
      </c>
      <c r="G6798" s="31">
        <v>4</v>
      </c>
      <c r="H6798" s="31" t="s">
        <v>86</v>
      </c>
      <c r="I6798" s="31" t="s">
        <v>1090</v>
      </c>
      <c r="J6798" s="31" t="s">
        <v>250</v>
      </c>
      <c r="K6798" s="31" t="s">
        <v>1119</v>
      </c>
      <c r="L6798" s="31" t="s">
        <v>12437</v>
      </c>
      <c r="M6798" s="30" t="s">
        <v>12438</v>
      </c>
      <c r="N6798" s="23"/>
      <c r="O6798" s="23"/>
      <c r="P6798" s="24"/>
    </row>
    <row r="6799" spans="1:16" ht="12" customHeight="1" x14ac:dyDescent="0.2">
      <c r="A6799" s="31" t="s">
        <v>1088</v>
      </c>
      <c r="B6799" s="31" t="s">
        <v>1088</v>
      </c>
      <c r="C6799" s="31">
        <v>562674</v>
      </c>
      <c r="D6799" s="32">
        <v>43174.489201388889</v>
      </c>
      <c r="E6799" s="32">
        <v>43174.507569444446</v>
      </c>
      <c r="F6799" s="32">
        <v>43175.597916666666</v>
      </c>
      <c r="G6799" s="31">
        <v>4</v>
      </c>
      <c r="H6799" s="31" t="s">
        <v>86</v>
      </c>
      <c r="I6799" s="31" t="s">
        <v>1090</v>
      </c>
      <c r="J6799" s="31" t="s">
        <v>250</v>
      </c>
      <c r="K6799" s="31" t="s">
        <v>1119</v>
      </c>
      <c r="L6799" s="31" t="s">
        <v>12439</v>
      </c>
      <c r="M6799" s="30" t="s">
        <v>12440</v>
      </c>
      <c r="N6799" s="23"/>
      <c r="O6799" s="23"/>
      <c r="P6799" s="24"/>
    </row>
    <row r="6800" spans="1:16" ht="12" customHeight="1" x14ac:dyDescent="0.2">
      <c r="A6800" s="31" t="s">
        <v>1088</v>
      </c>
      <c r="B6800" s="31" t="s">
        <v>1088</v>
      </c>
      <c r="C6800" s="31">
        <v>563691</v>
      </c>
      <c r="D6800" s="32">
        <v>43179.545069444444</v>
      </c>
      <c r="E6800" s="32">
        <v>43179.592800925922</v>
      </c>
      <c r="F6800" s="32">
        <v>43181.582268518519</v>
      </c>
      <c r="G6800" s="31">
        <v>4</v>
      </c>
      <c r="H6800" s="31" t="s">
        <v>86</v>
      </c>
      <c r="I6800" s="31" t="s">
        <v>1090</v>
      </c>
      <c r="J6800" s="31" t="s">
        <v>250</v>
      </c>
      <c r="K6800" s="31" t="s">
        <v>1119</v>
      </c>
      <c r="L6800" s="31" t="s">
        <v>12441</v>
      </c>
      <c r="M6800" s="30" t="s">
        <v>12442</v>
      </c>
      <c r="N6800" s="23"/>
      <c r="O6800" s="23"/>
      <c r="P6800" s="24"/>
    </row>
    <row r="6801" spans="1:16" ht="12" customHeight="1" x14ac:dyDescent="0.2">
      <c r="A6801" s="31" t="s">
        <v>1088</v>
      </c>
      <c r="B6801" s="31" t="s">
        <v>1088</v>
      </c>
      <c r="C6801" s="31">
        <v>562414</v>
      </c>
      <c r="D6801" s="32">
        <v>43173.551562499997</v>
      </c>
      <c r="E6801" s="32">
        <v>43173.598611111112</v>
      </c>
      <c r="F6801" s="32">
        <v>43178.390277777777</v>
      </c>
      <c r="G6801" s="31">
        <v>4</v>
      </c>
      <c r="H6801" s="31" t="s">
        <v>86</v>
      </c>
      <c r="I6801" s="31" t="s">
        <v>1090</v>
      </c>
      <c r="J6801" s="31" t="s">
        <v>250</v>
      </c>
      <c r="K6801" s="31" t="s">
        <v>1119</v>
      </c>
      <c r="L6801" s="31" t="s">
        <v>12441</v>
      </c>
      <c r="M6801" s="30" t="s">
        <v>12443</v>
      </c>
      <c r="N6801" s="23"/>
      <c r="O6801" s="23"/>
      <c r="P6801" s="24"/>
    </row>
    <row r="6802" spans="1:16" ht="12" customHeight="1" x14ac:dyDescent="0.2">
      <c r="A6802" s="31" t="s">
        <v>1088</v>
      </c>
      <c r="B6802" s="31" t="s">
        <v>1088</v>
      </c>
      <c r="C6802" s="31">
        <v>564856</v>
      </c>
      <c r="D6802" s="32">
        <v>43185.445231481484</v>
      </c>
      <c r="E6802" s="32">
        <v>43186.302083333336</v>
      </c>
      <c r="F6802" s="32">
        <v>43188.563194444447</v>
      </c>
      <c r="G6802" s="31">
        <v>4</v>
      </c>
      <c r="H6802" s="31" t="s">
        <v>86</v>
      </c>
      <c r="I6802" s="31" t="s">
        <v>1090</v>
      </c>
      <c r="J6802" s="31" t="s">
        <v>250</v>
      </c>
      <c r="K6802" s="31" t="s">
        <v>1119</v>
      </c>
      <c r="L6802" s="31" t="s">
        <v>12444</v>
      </c>
      <c r="M6802" s="30" t="s">
        <v>12445</v>
      </c>
      <c r="N6802" s="23"/>
      <c r="O6802" s="23"/>
      <c r="P6802" s="24"/>
    </row>
    <row r="6803" spans="1:16" ht="12" customHeight="1" x14ac:dyDescent="0.2">
      <c r="A6803" s="31" t="s">
        <v>1088</v>
      </c>
      <c r="B6803" s="31" t="s">
        <v>1088</v>
      </c>
      <c r="C6803" s="31">
        <v>561336</v>
      </c>
      <c r="D6803" s="32">
        <v>43168.544814814813</v>
      </c>
      <c r="E6803" s="32">
        <v>43168.557002314818</v>
      </c>
      <c r="F6803" s="32">
        <v>43174.542986111112</v>
      </c>
      <c r="G6803" s="31">
        <v>4</v>
      </c>
      <c r="H6803" s="31" t="s">
        <v>86</v>
      </c>
      <c r="I6803" s="31" t="s">
        <v>1090</v>
      </c>
      <c r="J6803" s="31" t="s">
        <v>250</v>
      </c>
      <c r="K6803" s="31" t="s">
        <v>1119</v>
      </c>
      <c r="L6803" s="31" t="s">
        <v>12446</v>
      </c>
      <c r="M6803" s="30" t="s">
        <v>12447</v>
      </c>
      <c r="N6803" s="23"/>
      <c r="O6803" s="23"/>
      <c r="P6803" s="24"/>
    </row>
    <row r="6804" spans="1:16" ht="12" customHeight="1" x14ac:dyDescent="0.2">
      <c r="A6804" s="31" t="s">
        <v>1089</v>
      </c>
      <c r="B6804" s="31" t="s">
        <v>1089</v>
      </c>
      <c r="C6804" s="31">
        <v>641283</v>
      </c>
      <c r="D6804" s="32">
        <v>43476.84642361111</v>
      </c>
      <c r="E6804" s="32">
        <v>43479.330659722225</v>
      </c>
      <c r="F6804" s="32">
        <v>43479.673263888886</v>
      </c>
      <c r="G6804" s="31">
        <v>4</v>
      </c>
      <c r="H6804" s="31" t="s">
        <v>86</v>
      </c>
      <c r="I6804" s="31" t="s">
        <v>1090</v>
      </c>
      <c r="J6804" s="31" t="s">
        <v>909</v>
      </c>
      <c r="K6804" s="31" t="s">
        <v>1119</v>
      </c>
      <c r="L6804" s="31" t="s">
        <v>12448</v>
      </c>
      <c r="M6804" s="30" t="s">
        <v>12449</v>
      </c>
      <c r="N6804" s="24"/>
      <c r="O6804" s="28">
        <v>399</v>
      </c>
      <c r="P6804" s="24" t="s">
        <v>1219</v>
      </c>
    </row>
    <row r="6805" spans="1:16" ht="12" customHeight="1" x14ac:dyDescent="0.2">
      <c r="A6805" s="31" t="s">
        <v>1088</v>
      </c>
      <c r="B6805" s="31" t="s">
        <v>1088</v>
      </c>
      <c r="C6805" s="31">
        <v>564280</v>
      </c>
      <c r="D6805" s="32">
        <v>43181.518865740742</v>
      </c>
      <c r="E6805" s="32">
        <v>43181.572743055556</v>
      </c>
      <c r="F6805" s="32">
        <v>43181.679166666669</v>
      </c>
      <c r="G6805" s="31">
        <v>4</v>
      </c>
      <c r="H6805" s="31" t="s">
        <v>86</v>
      </c>
      <c r="I6805" s="31" t="s">
        <v>1090</v>
      </c>
      <c r="J6805" s="31" t="s">
        <v>250</v>
      </c>
      <c r="K6805" s="31" t="s">
        <v>1119</v>
      </c>
      <c r="L6805" s="31" t="s">
        <v>12450</v>
      </c>
      <c r="M6805" s="30" t="s">
        <v>12451</v>
      </c>
      <c r="N6805" s="23"/>
      <c r="O6805" s="23"/>
      <c r="P6805" s="24"/>
    </row>
    <row r="6806" spans="1:16" ht="12" customHeight="1" x14ac:dyDescent="0.2">
      <c r="A6806" s="31" t="s">
        <v>1088</v>
      </c>
      <c r="B6806" s="31" t="s">
        <v>1088</v>
      </c>
      <c r="C6806" s="31">
        <v>561002</v>
      </c>
      <c r="D6806" s="32">
        <v>43167.443668981483</v>
      </c>
      <c r="E6806" s="32">
        <v>43167.469097222223</v>
      </c>
      <c r="F6806" s="32">
        <v>43172.488125000003</v>
      </c>
      <c r="G6806" s="31">
        <v>4</v>
      </c>
      <c r="H6806" s="31" t="s">
        <v>86</v>
      </c>
      <c r="I6806" s="31" t="s">
        <v>1090</v>
      </c>
      <c r="J6806" s="31" t="s">
        <v>250</v>
      </c>
      <c r="K6806" s="31" t="s">
        <v>1119</v>
      </c>
      <c r="L6806" s="31" t="s">
        <v>12452</v>
      </c>
      <c r="M6806" s="30" t="s">
        <v>12453</v>
      </c>
      <c r="N6806" s="23"/>
      <c r="O6806" s="23"/>
      <c r="P6806" s="24"/>
    </row>
    <row r="6807" spans="1:16" ht="12" customHeight="1" x14ac:dyDescent="0.2">
      <c r="A6807" s="31" t="s">
        <v>1526</v>
      </c>
      <c r="B6807" s="31" t="s">
        <v>1088</v>
      </c>
      <c r="C6807" s="31">
        <v>557902</v>
      </c>
      <c r="D6807" s="32">
        <v>43154.625231481485</v>
      </c>
      <c r="E6807" s="32">
        <v>43154.632523148146</v>
      </c>
      <c r="F6807" s="32">
        <v>43164.498819444445</v>
      </c>
      <c r="G6807" s="31">
        <v>4</v>
      </c>
      <c r="H6807" s="31" t="s">
        <v>86</v>
      </c>
      <c r="I6807" s="31" t="s">
        <v>1090</v>
      </c>
      <c r="J6807" s="31" t="s">
        <v>250</v>
      </c>
      <c r="K6807" s="31" t="s">
        <v>1119</v>
      </c>
      <c r="L6807" s="31" t="s">
        <v>12454</v>
      </c>
      <c r="M6807" s="30" t="s">
        <v>12455</v>
      </c>
      <c r="N6807" s="23"/>
      <c r="O6807" s="23"/>
      <c r="P6807" s="24"/>
    </row>
    <row r="6808" spans="1:16" ht="12" customHeight="1" x14ac:dyDescent="0.2">
      <c r="A6808" s="31" t="s">
        <v>1088</v>
      </c>
      <c r="B6808" s="31" t="s">
        <v>1088</v>
      </c>
      <c r="C6808" s="31">
        <v>561141</v>
      </c>
      <c r="D6808" s="32">
        <v>43167.700312499997</v>
      </c>
      <c r="E6808" s="32">
        <v>43168.321192129632</v>
      </c>
      <c r="F6808" s="32">
        <v>43168.411111111112</v>
      </c>
      <c r="G6808" s="31">
        <v>4</v>
      </c>
      <c r="H6808" s="31" t="s">
        <v>86</v>
      </c>
      <c r="I6808" s="31" t="s">
        <v>1090</v>
      </c>
      <c r="J6808" s="31" t="s">
        <v>250</v>
      </c>
      <c r="K6808" s="31" t="s">
        <v>1119</v>
      </c>
      <c r="L6808" s="31" t="s">
        <v>12456</v>
      </c>
      <c r="M6808" s="30" t="s">
        <v>12457</v>
      </c>
      <c r="N6808" s="23"/>
      <c r="O6808" s="23"/>
      <c r="P6808" s="24"/>
    </row>
    <row r="6809" spans="1:16" ht="12" customHeight="1" x14ac:dyDescent="0.2">
      <c r="A6809" s="31" t="s">
        <v>1088</v>
      </c>
      <c r="B6809" s="31" t="s">
        <v>1088</v>
      </c>
      <c r="C6809" s="31">
        <v>561819</v>
      </c>
      <c r="D6809" s="32">
        <v>43171.629131944443</v>
      </c>
      <c r="E6809" s="32">
        <v>43171.639826388891</v>
      </c>
      <c r="F6809" s="32">
        <v>43175.484722222223</v>
      </c>
      <c r="G6809" s="31">
        <v>4</v>
      </c>
      <c r="H6809" s="31" t="s">
        <v>86</v>
      </c>
      <c r="I6809" s="31" t="s">
        <v>1090</v>
      </c>
      <c r="J6809" s="31" t="s">
        <v>250</v>
      </c>
      <c r="K6809" s="31" t="s">
        <v>1119</v>
      </c>
      <c r="L6809" s="31" t="s">
        <v>12458</v>
      </c>
      <c r="M6809" s="30" t="s">
        <v>12459</v>
      </c>
      <c r="N6809" s="23"/>
      <c r="O6809" s="23"/>
      <c r="P6809" s="24"/>
    </row>
    <row r="6810" spans="1:16" ht="12" customHeight="1" x14ac:dyDescent="0.2">
      <c r="A6810" s="31" t="s">
        <v>1088</v>
      </c>
      <c r="B6810" s="31" t="s">
        <v>1088</v>
      </c>
      <c r="C6810" s="31">
        <v>561842</v>
      </c>
      <c r="D6810" s="32">
        <v>43171.659039351849</v>
      </c>
      <c r="E6810" s="32">
        <v>43171.72152777778</v>
      </c>
      <c r="F6810" s="32">
        <v>43174.480555555558</v>
      </c>
      <c r="G6810" s="31">
        <v>4</v>
      </c>
      <c r="H6810" s="31" t="s">
        <v>86</v>
      </c>
      <c r="I6810" s="31" t="s">
        <v>1090</v>
      </c>
      <c r="J6810" s="31" t="s">
        <v>250</v>
      </c>
      <c r="K6810" s="31" t="s">
        <v>1119</v>
      </c>
      <c r="L6810" s="31" t="s">
        <v>12460</v>
      </c>
      <c r="M6810" s="30" t="s">
        <v>12115</v>
      </c>
      <c r="N6810" s="23"/>
      <c r="O6810" s="23"/>
      <c r="P6810" s="24"/>
    </row>
    <row r="6811" spans="1:16" ht="12" customHeight="1" x14ac:dyDescent="0.2">
      <c r="A6811" s="31" t="s">
        <v>1088</v>
      </c>
      <c r="B6811" s="31" t="s">
        <v>1088</v>
      </c>
      <c r="C6811" s="31">
        <v>561603</v>
      </c>
      <c r="D6811" s="32">
        <v>43171.392974537041</v>
      </c>
      <c r="E6811" s="32">
        <v>43171.509027777778</v>
      </c>
      <c r="F6811" s="32">
        <v>43171.51458333333</v>
      </c>
      <c r="G6811" s="31">
        <v>4</v>
      </c>
      <c r="H6811" s="31" t="s">
        <v>86</v>
      </c>
      <c r="I6811" s="31" t="s">
        <v>1090</v>
      </c>
      <c r="J6811" s="31" t="s">
        <v>250</v>
      </c>
      <c r="K6811" s="31" t="s">
        <v>1119</v>
      </c>
      <c r="L6811" s="31" t="s">
        <v>12461</v>
      </c>
      <c r="M6811" s="30" t="s">
        <v>12462</v>
      </c>
      <c r="N6811" s="23"/>
      <c r="O6811" s="23"/>
      <c r="P6811" s="24"/>
    </row>
    <row r="6812" spans="1:16" ht="12" customHeight="1" x14ac:dyDescent="0.2">
      <c r="A6812" s="31" t="s">
        <v>1088</v>
      </c>
      <c r="B6812" s="31" t="s">
        <v>1088</v>
      </c>
      <c r="C6812" s="31">
        <v>565739</v>
      </c>
      <c r="D6812" s="32">
        <v>43188.398819444446</v>
      </c>
      <c r="E6812" s="32">
        <v>43188.433993055558</v>
      </c>
      <c r="F6812" s="32">
        <v>43188.484722222223</v>
      </c>
      <c r="G6812" s="31">
        <v>4</v>
      </c>
      <c r="H6812" s="31" t="s">
        <v>86</v>
      </c>
      <c r="I6812" s="31" t="s">
        <v>1090</v>
      </c>
      <c r="J6812" s="31" t="s">
        <v>250</v>
      </c>
      <c r="K6812" s="31" t="s">
        <v>1119</v>
      </c>
      <c r="L6812" s="31" t="s">
        <v>12463</v>
      </c>
      <c r="M6812" s="30" t="s">
        <v>12464</v>
      </c>
      <c r="N6812" s="23"/>
      <c r="O6812" s="23"/>
      <c r="P6812" s="24"/>
    </row>
    <row r="6813" spans="1:16" ht="12" customHeight="1" x14ac:dyDescent="0.2">
      <c r="A6813" s="31" t="s">
        <v>1526</v>
      </c>
      <c r="B6813" s="31" t="s">
        <v>1088</v>
      </c>
      <c r="C6813" s="31">
        <v>556150</v>
      </c>
      <c r="D6813" s="32">
        <v>43147.5471412037</v>
      </c>
      <c r="E6813" s="32">
        <v>43147.557638888888</v>
      </c>
      <c r="F6813" s="32">
        <v>43166.438194444447</v>
      </c>
      <c r="G6813" s="31">
        <v>4</v>
      </c>
      <c r="H6813" s="31" t="s">
        <v>86</v>
      </c>
      <c r="I6813" s="31" t="s">
        <v>1090</v>
      </c>
      <c r="J6813" s="31" t="s">
        <v>250</v>
      </c>
      <c r="K6813" s="31" t="s">
        <v>1119</v>
      </c>
      <c r="L6813" s="31" t="s">
        <v>12465</v>
      </c>
      <c r="M6813" s="30" t="s">
        <v>12466</v>
      </c>
      <c r="N6813" s="23"/>
      <c r="O6813" s="23"/>
      <c r="P6813" s="24"/>
    </row>
    <row r="6814" spans="1:16" ht="12" customHeight="1" x14ac:dyDescent="0.2">
      <c r="A6814" s="31" t="s">
        <v>1088</v>
      </c>
      <c r="B6814" s="31" t="s">
        <v>1088</v>
      </c>
      <c r="C6814" s="31">
        <v>565746</v>
      </c>
      <c r="D6814" s="32">
        <v>43188.410729166666</v>
      </c>
      <c r="E6814" s="32">
        <v>43188.43546296296</v>
      </c>
      <c r="F6814" s="32">
        <v>43188.48333333333</v>
      </c>
      <c r="G6814" s="31">
        <v>4</v>
      </c>
      <c r="H6814" s="31" t="s">
        <v>86</v>
      </c>
      <c r="I6814" s="31" t="s">
        <v>1090</v>
      </c>
      <c r="J6814" s="31" t="s">
        <v>250</v>
      </c>
      <c r="K6814" s="31" t="s">
        <v>1119</v>
      </c>
      <c r="L6814" s="31" t="s">
        <v>12467</v>
      </c>
      <c r="M6814" s="30" t="s">
        <v>12464</v>
      </c>
      <c r="N6814" s="23"/>
      <c r="O6814" s="23"/>
      <c r="P6814" s="24"/>
    </row>
    <row r="6815" spans="1:16" ht="12" customHeight="1" x14ac:dyDescent="0.2">
      <c r="A6815" s="31" t="s">
        <v>1088</v>
      </c>
      <c r="B6815" s="31" t="s">
        <v>1088</v>
      </c>
      <c r="C6815" s="31">
        <v>562272</v>
      </c>
      <c r="D6815" s="32">
        <v>43173.39534722222</v>
      </c>
      <c r="E6815" s="32">
        <v>43173.413275462961</v>
      </c>
      <c r="F6815" s="32">
        <v>43175.681643518517</v>
      </c>
      <c r="G6815" s="31">
        <v>4</v>
      </c>
      <c r="H6815" s="31" t="s">
        <v>86</v>
      </c>
      <c r="I6815" s="31" t="s">
        <v>1090</v>
      </c>
      <c r="J6815" s="31" t="s">
        <v>250</v>
      </c>
      <c r="K6815" s="31" t="s">
        <v>1119</v>
      </c>
      <c r="L6815" s="31" t="s">
        <v>12468</v>
      </c>
      <c r="M6815" s="30" t="s">
        <v>12469</v>
      </c>
      <c r="N6815" s="23"/>
      <c r="O6815" s="23"/>
      <c r="P6815" s="24"/>
    </row>
    <row r="6816" spans="1:16" ht="12" customHeight="1" x14ac:dyDescent="0.2">
      <c r="A6816" s="31" t="s">
        <v>1088</v>
      </c>
      <c r="B6816" s="31" t="s">
        <v>1088</v>
      </c>
      <c r="C6816" s="31">
        <v>558955</v>
      </c>
      <c r="D6816" s="32">
        <v>43159.621469907404</v>
      </c>
      <c r="E6816" s="32">
        <v>43160.535416666666</v>
      </c>
      <c r="F6816" s="32">
        <v>43167.607569444444</v>
      </c>
      <c r="G6816" s="31">
        <v>4</v>
      </c>
      <c r="H6816" s="31" t="s">
        <v>86</v>
      </c>
      <c r="I6816" s="31" t="s">
        <v>1090</v>
      </c>
      <c r="J6816" s="31" t="s">
        <v>250</v>
      </c>
      <c r="K6816" s="31" t="s">
        <v>1119</v>
      </c>
      <c r="L6816" s="31" t="s">
        <v>12470</v>
      </c>
      <c r="M6816" s="30" t="s">
        <v>12471</v>
      </c>
      <c r="N6816" s="23"/>
      <c r="O6816" s="23"/>
      <c r="P6816" s="24"/>
    </row>
    <row r="6817" spans="1:16" ht="12" customHeight="1" x14ac:dyDescent="0.2">
      <c r="A6817" s="31" t="s">
        <v>1088</v>
      </c>
      <c r="B6817" s="31" t="s">
        <v>1088</v>
      </c>
      <c r="C6817" s="31">
        <v>559972</v>
      </c>
      <c r="D6817" s="32">
        <v>43164.539490740739</v>
      </c>
      <c r="E6817" s="32">
        <v>43164.560995370368</v>
      </c>
      <c r="F6817" s="32">
        <v>43167.380590277775</v>
      </c>
      <c r="G6817" s="31">
        <v>4</v>
      </c>
      <c r="H6817" s="31" t="s">
        <v>86</v>
      </c>
      <c r="I6817" s="31" t="s">
        <v>1090</v>
      </c>
      <c r="J6817" s="31" t="s">
        <v>250</v>
      </c>
      <c r="K6817" s="31" t="s">
        <v>1119</v>
      </c>
      <c r="L6817" s="31" t="s">
        <v>12472</v>
      </c>
      <c r="M6817" s="30" t="s">
        <v>12473</v>
      </c>
      <c r="N6817" s="23"/>
      <c r="O6817" s="23"/>
      <c r="P6817" s="24"/>
    </row>
    <row r="6818" spans="1:16" ht="12" customHeight="1" x14ac:dyDescent="0.2">
      <c r="A6818" s="31" t="s">
        <v>1088</v>
      </c>
      <c r="B6818" s="31" t="s">
        <v>1088</v>
      </c>
      <c r="C6818" s="31">
        <v>562404</v>
      </c>
      <c r="D6818" s="32">
        <v>43173.532858796294</v>
      </c>
      <c r="E6818" s="32">
        <v>43173.544918981483</v>
      </c>
      <c r="F6818" s="32">
        <v>43173.619444444441</v>
      </c>
      <c r="G6818" s="31">
        <v>4</v>
      </c>
      <c r="H6818" s="31" t="s">
        <v>86</v>
      </c>
      <c r="I6818" s="31" t="s">
        <v>1090</v>
      </c>
      <c r="J6818" s="31" t="s">
        <v>250</v>
      </c>
      <c r="K6818" s="31" t="s">
        <v>1119</v>
      </c>
      <c r="L6818" s="31" t="s">
        <v>1248</v>
      </c>
      <c r="M6818" s="30" t="s">
        <v>12474</v>
      </c>
      <c r="N6818" s="23"/>
      <c r="O6818" s="23"/>
      <c r="P6818" s="24"/>
    </row>
    <row r="6819" spans="1:16" ht="12" customHeight="1" x14ac:dyDescent="0.2">
      <c r="A6819" s="31" t="s">
        <v>1088</v>
      </c>
      <c r="B6819" s="31" t="s">
        <v>1088</v>
      </c>
      <c r="C6819" s="31">
        <v>561826</v>
      </c>
      <c r="D6819" s="32">
        <v>43171.634710648148</v>
      </c>
      <c r="E6819" s="32">
        <v>43171.649629629632</v>
      </c>
      <c r="F6819" s="32">
        <v>43172.586111111108</v>
      </c>
      <c r="G6819" s="31">
        <v>4</v>
      </c>
      <c r="H6819" s="31" t="s">
        <v>86</v>
      </c>
      <c r="I6819" s="31" t="s">
        <v>1090</v>
      </c>
      <c r="J6819" s="31" t="s">
        <v>250</v>
      </c>
      <c r="K6819" s="31" t="s">
        <v>1119</v>
      </c>
      <c r="L6819" s="31" t="s">
        <v>12475</v>
      </c>
      <c r="M6819" s="30" t="s">
        <v>12476</v>
      </c>
      <c r="N6819" s="23"/>
      <c r="O6819" s="23"/>
      <c r="P6819" s="24"/>
    </row>
    <row r="6820" spans="1:16" ht="12" customHeight="1" x14ac:dyDescent="0.2">
      <c r="A6820" s="31" t="s">
        <v>1088</v>
      </c>
      <c r="B6820" s="31" t="s">
        <v>1088</v>
      </c>
      <c r="C6820" s="31">
        <v>561782</v>
      </c>
      <c r="D6820" s="32">
        <v>43171.577800925923</v>
      </c>
      <c r="E6820" s="32">
        <v>43171.587870370371</v>
      </c>
      <c r="F6820" s="32">
        <v>43171.60056712963</v>
      </c>
      <c r="G6820" s="31">
        <v>4</v>
      </c>
      <c r="H6820" s="31" t="s">
        <v>86</v>
      </c>
      <c r="I6820" s="31" t="s">
        <v>1090</v>
      </c>
      <c r="J6820" s="31" t="s">
        <v>250</v>
      </c>
      <c r="K6820" s="31" t="s">
        <v>1119</v>
      </c>
      <c r="L6820" s="31" t="s">
        <v>12477</v>
      </c>
      <c r="M6820" s="30" t="s">
        <v>12478</v>
      </c>
      <c r="N6820" s="23"/>
      <c r="O6820" s="23"/>
      <c r="P6820" s="24"/>
    </row>
    <row r="6821" spans="1:16" ht="12" customHeight="1" x14ac:dyDescent="0.2">
      <c r="A6821" s="31" t="s">
        <v>1088</v>
      </c>
      <c r="B6821" s="31" t="s">
        <v>1088</v>
      </c>
      <c r="C6821" s="31">
        <v>564930</v>
      </c>
      <c r="D6821" s="32">
        <v>43185.541087962964</v>
      </c>
      <c r="E6821" s="32">
        <v>43185.589212962965</v>
      </c>
      <c r="F6821" s="32">
        <v>43185.590277777781</v>
      </c>
      <c r="G6821" s="31">
        <v>4</v>
      </c>
      <c r="H6821" s="31" t="s">
        <v>86</v>
      </c>
      <c r="I6821" s="31" t="s">
        <v>1090</v>
      </c>
      <c r="J6821" s="31" t="s">
        <v>250</v>
      </c>
      <c r="K6821" s="31" t="s">
        <v>1119</v>
      </c>
      <c r="L6821" s="31" t="s">
        <v>12479</v>
      </c>
      <c r="M6821" s="30" t="s">
        <v>12480</v>
      </c>
      <c r="N6821" s="23"/>
      <c r="O6821" s="23"/>
      <c r="P6821" s="24"/>
    </row>
    <row r="6822" spans="1:16" ht="12" customHeight="1" x14ac:dyDescent="0.2">
      <c r="A6822" s="31" t="s">
        <v>1088</v>
      </c>
      <c r="B6822" s="31" t="s">
        <v>1088</v>
      </c>
      <c r="C6822" s="31">
        <v>563764</v>
      </c>
      <c r="D6822" s="32">
        <v>43179.674305555556</v>
      </c>
      <c r="E6822" s="32">
        <v>43180.383553240739</v>
      </c>
      <c r="F6822" s="32">
        <v>43180.632638888892</v>
      </c>
      <c r="G6822" s="31">
        <v>4</v>
      </c>
      <c r="H6822" s="31" t="s">
        <v>86</v>
      </c>
      <c r="I6822" s="31" t="s">
        <v>1090</v>
      </c>
      <c r="J6822" s="31" t="s">
        <v>250</v>
      </c>
      <c r="K6822" s="31" t="s">
        <v>1119</v>
      </c>
      <c r="L6822" s="31" t="s">
        <v>12481</v>
      </c>
      <c r="M6822" s="30" t="s">
        <v>12482</v>
      </c>
      <c r="N6822" s="23"/>
      <c r="O6822" s="23"/>
      <c r="P6822" s="24"/>
    </row>
    <row r="6823" spans="1:16" ht="12" customHeight="1" x14ac:dyDescent="0.2">
      <c r="A6823" s="31" t="s">
        <v>1088</v>
      </c>
      <c r="B6823" s="31" t="s">
        <v>1088</v>
      </c>
      <c r="C6823" s="31">
        <v>563716</v>
      </c>
      <c r="D6823" s="32">
        <v>43179.587534722225</v>
      </c>
      <c r="E6823" s="32">
        <v>43182.429166666669</v>
      </c>
      <c r="F6823" s="32">
        <v>43188.625694444447</v>
      </c>
      <c r="G6823" s="31">
        <v>4</v>
      </c>
      <c r="H6823" s="31" t="s">
        <v>86</v>
      </c>
      <c r="I6823" s="31" t="s">
        <v>1090</v>
      </c>
      <c r="J6823" s="31" t="s">
        <v>250</v>
      </c>
      <c r="K6823" s="31" t="s">
        <v>1119</v>
      </c>
      <c r="L6823" s="31" t="s">
        <v>12483</v>
      </c>
      <c r="M6823" s="30" t="s">
        <v>12484</v>
      </c>
      <c r="N6823" s="23"/>
      <c r="O6823" s="23"/>
      <c r="P6823" s="24"/>
    </row>
    <row r="6824" spans="1:16" ht="12" customHeight="1" x14ac:dyDescent="0.2">
      <c r="A6824" s="31" t="s">
        <v>1088</v>
      </c>
      <c r="B6824" s="31" t="s">
        <v>1088</v>
      </c>
      <c r="C6824" s="31">
        <v>563892</v>
      </c>
      <c r="D6824" s="32">
        <v>43180.386250000003</v>
      </c>
      <c r="E6824" s="32">
        <v>43180.397627314815</v>
      </c>
      <c r="F6824" s="32">
        <v>43180.63082175926</v>
      </c>
      <c r="G6824" s="31">
        <v>4</v>
      </c>
      <c r="H6824" s="31" t="s">
        <v>86</v>
      </c>
      <c r="I6824" s="31" t="s">
        <v>1090</v>
      </c>
      <c r="J6824" s="31" t="s">
        <v>250</v>
      </c>
      <c r="K6824" s="31" t="s">
        <v>1119</v>
      </c>
      <c r="L6824" s="31" t="s">
        <v>12485</v>
      </c>
      <c r="M6824" s="30" t="s">
        <v>12486</v>
      </c>
      <c r="N6824" s="23"/>
      <c r="O6824" s="23"/>
      <c r="P6824" s="24"/>
    </row>
    <row r="6825" spans="1:16" ht="12" customHeight="1" x14ac:dyDescent="0.2">
      <c r="A6825" s="31" t="s">
        <v>1088</v>
      </c>
      <c r="B6825" s="31" t="s">
        <v>1088</v>
      </c>
      <c r="C6825" s="31">
        <v>561301</v>
      </c>
      <c r="D6825" s="32">
        <v>43168.479560185187</v>
      </c>
      <c r="E6825" s="32">
        <v>43168.512499999997</v>
      </c>
      <c r="F6825" s="32">
        <v>43171.402129629627</v>
      </c>
      <c r="G6825" s="31">
        <v>4</v>
      </c>
      <c r="H6825" s="31" t="s">
        <v>86</v>
      </c>
      <c r="I6825" s="31" t="s">
        <v>1090</v>
      </c>
      <c r="J6825" s="31" t="s">
        <v>250</v>
      </c>
      <c r="K6825" s="31" t="s">
        <v>1119</v>
      </c>
      <c r="L6825" s="31" t="s">
        <v>12487</v>
      </c>
      <c r="M6825" s="30" t="s">
        <v>12488</v>
      </c>
      <c r="N6825" s="23"/>
      <c r="O6825" s="23"/>
      <c r="P6825" s="24"/>
    </row>
    <row r="6826" spans="1:16" ht="12" customHeight="1" x14ac:dyDescent="0.2">
      <c r="A6826" s="31" t="s">
        <v>1088</v>
      </c>
      <c r="B6826" s="31" t="s">
        <v>1088</v>
      </c>
      <c r="C6826" s="31">
        <v>564860</v>
      </c>
      <c r="D6826" s="32">
        <v>43185.44935185185</v>
      </c>
      <c r="E6826" s="32">
        <v>43185.463368055556</v>
      </c>
      <c r="F6826" s="32">
        <v>43188.463888888888</v>
      </c>
      <c r="G6826" s="31">
        <v>4</v>
      </c>
      <c r="H6826" s="31" t="s">
        <v>86</v>
      </c>
      <c r="I6826" s="31" t="s">
        <v>1090</v>
      </c>
      <c r="J6826" s="31" t="s">
        <v>250</v>
      </c>
      <c r="K6826" s="31" t="s">
        <v>1119</v>
      </c>
      <c r="L6826" s="31" t="s">
        <v>12489</v>
      </c>
      <c r="M6826" s="30" t="s">
        <v>12490</v>
      </c>
      <c r="N6826" s="23"/>
      <c r="O6826" s="23"/>
      <c r="P6826" s="24"/>
    </row>
    <row r="6827" spans="1:16" ht="12" customHeight="1" x14ac:dyDescent="0.2">
      <c r="A6827" s="31" t="s">
        <v>1088</v>
      </c>
      <c r="B6827" s="31" t="s">
        <v>1088</v>
      </c>
      <c r="C6827" s="31">
        <v>562984</v>
      </c>
      <c r="D6827" s="32">
        <v>43175.635891203703</v>
      </c>
      <c r="E6827" s="32">
        <v>43175.668749999997</v>
      </c>
      <c r="F6827" s="32">
        <v>43179.597916666666</v>
      </c>
      <c r="G6827" s="31">
        <v>4</v>
      </c>
      <c r="H6827" s="31" t="s">
        <v>86</v>
      </c>
      <c r="I6827" s="31" t="s">
        <v>1090</v>
      </c>
      <c r="J6827" s="31" t="s">
        <v>250</v>
      </c>
      <c r="K6827" s="31" t="s">
        <v>1119</v>
      </c>
      <c r="L6827" s="31" t="s">
        <v>12491</v>
      </c>
      <c r="M6827" s="30" t="s">
        <v>12492</v>
      </c>
      <c r="N6827" s="23"/>
      <c r="O6827" s="23"/>
      <c r="P6827" s="24"/>
    </row>
    <row r="6828" spans="1:16" ht="12" customHeight="1" x14ac:dyDescent="0.2">
      <c r="A6828" s="31" t="s">
        <v>1088</v>
      </c>
      <c r="B6828" s="31" t="s">
        <v>1088</v>
      </c>
      <c r="C6828" s="31">
        <v>560395</v>
      </c>
      <c r="D6828" s="32">
        <v>43165.580659722225</v>
      </c>
      <c r="E6828" s="32">
        <v>43165.687071759261</v>
      </c>
      <c r="F6828" s="32">
        <v>43165.727083333331</v>
      </c>
      <c r="G6828" s="31">
        <v>4</v>
      </c>
      <c r="H6828" s="31" t="s">
        <v>86</v>
      </c>
      <c r="I6828" s="31" t="s">
        <v>1090</v>
      </c>
      <c r="J6828" s="31" t="s">
        <v>250</v>
      </c>
      <c r="K6828" s="31" t="s">
        <v>1119</v>
      </c>
      <c r="L6828" s="31" t="s">
        <v>12493</v>
      </c>
      <c r="M6828" s="30" t="s">
        <v>12494</v>
      </c>
      <c r="N6828" s="23"/>
      <c r="O6828" s="23"/>
      <c r="P6828" s="24"/>
    </row>
    <row r="6829" spans="1:16" ht="12" customHeight="1" x14ac:dyDescent="0.2">
      <c r="A6829" s="31" t="s">
        <v>1088</v>
      </c>
      <c r="B6829" s="31" t="s">
        <v>1088</v>
      </c>
      <c r="C6829" s="31">
        <v>565591</v>
      </c>
      <c r="D6829" s="32">
        <v>43187.61347222222</v>
      </c>
      <c r="E6829" s="32">
        <v>43187.633368055554</v>
      </c>
      <c r="F6829" s="32">
        <v>43187.63958333333</v>
      </c>
      <c r="G6829" s="31">
        <v>4</v>
      </c>
      <c r="H6829" s="31" t="s">
        <v>86</v>
      </c>
      <c r="I6829" s="31" t="s">
        <v>1090</v>
      </c>
      <c r="J6829" s="31" t="s">
        <v>250</v>
      </c>
      <c r="K6829" s="31" t="s">
        <v>1119</v>
      </c>
      <c r="L6829" s="31" t="s">
        <v>12495</v>
      </c>
      <c r="M6829" s="30" t="s">
        <v>12424</v>
      </c>
      <c r="N6829" s="23"/>
      <c r="O6829" s="23"/>
      <c r="P6829" s="24"/>
    </row>
    <row r="6830" spans="1:16" ht="12" customHeight="1" x14ac:dyDescent="0.2">
      <c r="A6830" s="31" t="s">
        <v>1088</v>
      </c>
      <c r="B6830" s="31" t="s">
        <v>1088</v>
      </c>
      <c r="C6830" s="31">
        <v>561000</v>
      </c>
      <c r="D6830" s="32">
        <v>43167.443564814814</v>
      </c>
      <c r="E6830" s="32">
        <v>43167.489791666667</v>
      </c>
      <c r="F6830" s="32">
        <v>43167.636354166665</v>
      </c>
      <c r="G6830" s="31">
        <v>4</v>
      </c>
      <c r="H6830" s="31" t="s">
        <v>86</v>
      </c>
      <c r="I6830" s="31" t="s">
        <v>1090</v>
      </c>
      <c r="J6830" s="31" t="s">
        <v>250</v>
      </c>
      <c r="K6830" s="31" t="s">
        <v>1119</v>
      </c>
      <c r="L6830" s="31" t="s">
        <v>12496</v>
      </c>
      <c r="M6830" s="30" t="s">
        <v>12497</v>
      </c>
      <c r="N6830" s="23"/>
      <c r="O6830" s="23"/>
      <c r="P6830" s="24"/>
    </row>
    <row r="6831" spans="1:16" ht="12" customHeight="1" x14ac:dyDescent="0.2">
      <c r="A6831" s="31" t="s">
        <v>1088</v>
      </c>
      <c r="B6831" s="31" t="s">
        <v>1088</v>
      </c>
      <c r="C6831" s="31">
        <v>564916</v>
      </c>
      <c r="D6831" s="32">
        <v>43185.527083333334</v>
      </c>
      <c r="E6831" s="32">
        <v>43185.534583333334</v>
      </c>
      <c r="F6831" s="32">
        <v>43187.666666666664</v>
      </c>
      <c r="G6831" s="31">
        <v>4</v>
      </c>
      <c r="H6831" s="31" t="s">
        <v>86</v>
      </c>
      <c r="I6831" s="31" t="s">
        <v>1090</v>
      </c>
      <c r="J6831" s="31" t="s">
        <v>250</v>
      </c>
      <c r="K6831" s="31" t="s">
        <v>1119</v>
      </c>
      <c r="L6831" s="31" t="s">
        <v>12498</v>
      </c>
      <c r="M6831" s="30" t="s">
        <v>12499</v>
      </c>
      <c r="N6831" s="23"/>
      <c r="O6831" s="23"/>
      <c r="P6831" s="24"/>
    </row>
    <row r="6832" spans="1:16" ht="12" customHeight="1" x14ac:dyDescent="0.2">
      <c r="A6832" s="31" t="s">
        <v>1088</v>
      </c>
      <c r="B6832" s="31" t="s">
        <v>1088</v>
      </c>
      <c r="C6832" s="31">
        <v>561102</v>
      </c>
      <c r="D6832" s="32">
        <v>43167.625381944446</v>
      </c>
      <c r="E6832" s="32">
        <v>43167.719953703701</v>
      </c>
      <c r="F6832" s="32">
        <v>43172.547025462962</v>
      </c>
      <c r="G6832" s="31">
        <v>4</v>
      </c>
      <c r="H6832" s="31" t="s">
        <v>86</v>
      </c>
      <c r="I6832" s="31" t="s">
        <v>1090</v>
      </c>
      <c r="J6832" s="31" t="s">
        <v>1633</v>
      </c>
      <c r="K6832" s="31" t="s">
        <v>1119</v>
      </c>
      <c r="L6832" s="31" t="s">
        <v>1867</v>
      </c>
      <c r="M6832" s="30" t="s">
        <v>12500</v>
      </c>
      <c r="N6832" s="23"/>
      <c r="O6832" s="23"/>
      <c r="P6832" s="24"/>
    </row>
    <row r="6833" spans="1:16" ht="12" customHeight="1" x14ac:dyDescent="0.2">
      <c r="A6833" s="31" t="s">
        <v>1526</v>
      </c>
      <c r="B6833" s="31" t="s">
        <v>1088</v>
      </c>
      <c r="C6833" s="31">
        <v>558563</v>
      </c>
      <c r="D6833" s="32">
        <v>43158.455925925926</v>
      </c>
      <c r="E6833" s="32">
        <v>43159.368726851855</v>
      </c>
      <c r="F6833" s="32">
        <v>43164.501388888886</v>
      </c>
      <c r="G6833" s="31">
        <v>4</v>
      </c>
      <c r="H6833" s="31" t="s">
        <v>86</v>
      </c>
      <c r="I6833" s="31" t="s">
        <v>1090</v>
      </c>
      <c r="J6833" s="31" t="s">
        <v>1633</v>
      </c>
      <c r="K6833" s="31" t="s">
        <v>1119</v>
      </c>
      <c r="L6833" s="31" t="s">
        <v>12501</v>
      </c>
      <c r="M6833" s="30" t="s">
        <v>12502</v>
      </c>
      <c r="N6833" s="23"/>
      <c r="O6833" s="23"/>
      <c r="P6833" s="24"/>
    </row>
    <row r="6834" spans="1:16" ht="12" customHeight="1" x14ac:dyDescent="0.2">
      <c r="A6834" s="31" t="s">
        <v>1088</v>
      </c>
      <c r="B6834" s="31" t="s">
        <v>1088</v>
      </c>
      <c r="C6834" s="31">
        <v>563287</v>
      </c>
      <c r="D6834" s="32">
        <v>43178.47215277778</v>
      </c>
      <c r="E6834" s="32">
        <v>43178.474305555559</v>
      </c>
      <c r="F6834" s="32">
        <v>43182.402083333334</v>
      </c>
      <c r="G6834" s="31">
        <v>4</v>
      </c>
      <c r="H6834" s="31" t="s">
        <v>86</v>
      </c>
      <c r="I6834" s="31" t="s">
        <v>1090</v>
      </c>
      <c r="J6834" s="31" t="s">
        <v>1998</v>
      </c>
      <c r="K6834" s="31" t="s">
        <v>1999</v>
      </c>
      <c r="L6834" s="31" t="s">
        <v>12503</v>
      </c>
      <c r="M6834" s="30" t="s">
        <v>12504</v>
      </c>
      <c r="N6834" s="23"/>
      <c r="O6834" s="23"/>
      <c r="P6834" s="24"/>
    </row>
    <row r="6835" spans="1:16" ht="12" customHeight="1" x14ac:dyDescent="0.2">
      <c r="A6835" s="31" t="s">
        <v>1088</v>
      </c>
      <c r="B6835" s="31" t="s">
        <v>1088</v>
      </c>
      <c r="C6835" s="31">
        <v>559186</v>
      </c>
      <c r="D6835" s="32">
        <v>43160.502083333333</v>
      </c>
      <c r="E6835" s="32">
        <v>43161.418668981481</v>
      </c>
      <c r="F6835" s="32">
        <v>43161.470833333333</v>
      </c>
      <c r="G6835" s="31">
        <v>4</v>
      </c>
      <c r="H6835" s="31" t="s">
        <v>86</v>
      </c>
      <c r="I6835" s="31" t="s">
        <v>1090</v>
      </c>
      <c r="J6835" s="31" t="s">
        <v>219</v>
      </c>
      <c r="K6835" s="31" t="s">
        <v>40</v>
      </c>
      <c r="L6835" s="31" t="s">
        <v>12505</v>
      </c>
      <c r="M6835" s="30" t="s">
        <v>12506</v>
      </c>
      <c r="N6835" s="23"/>
      <c r="O6835" s="23"/>
      <c r="P6835" s="24"/>
    </row>
    <row r="6836" spans="1:16" ht="12" customHeight="1" x14ac:dyDescent="0.2">
      <c r="A6836" s="31" t="s">
        <v>1088</v>
      </c>
      <c r="B6836" s="31" t="s">
        <v>1088</v>
      </c>
      <c r="C6836" s="31">
        <v>559103</v>
      </c>
      <c r="D6836" s="32">
        <v>43160.408958333333</v>
      </c>
      <c r="E6836" s="32">
        <v>43160.413194444445</v>
      </c>
      <c r="F6836" s="32">
        <v>43161.568749999999</v>
      </c>
      <c r="G6836" s="31">
        <v>4</v>
      </c>
      <c r="H6836" s="31" t="s">
        <v>86</v>
      </c>
      <c r="I6836" s="31" t="s">
        <v>1090</v>
      </c>
      <c r="J6836" s="31" t="s">
        <v>219</v>
      </c>
      <c r="K6836" s="31" t="s">
        <v>40</v>
      </c>
      <c r="L6836" s="31" t="s">
        <v>12507</v>
      </c>
      <c r="M6836" s="30" t="s">
        <v>12508</v>
      </c>
      <c r="N6836" s="23"/>
      <c r="O6836" s="23"/>
      <c r="P6836" s="24"/>
    </row>
    <row r="6837" spans="1:16" ht="12" customHeight="1" x14ac:dyDescent="0.2">
      <c r="A6837" s="31" t="s">
        <v>1088</v>
      </c>
      <c r="B6837" s="31" t="s">
        <v>1088</v>
      </c>
      <c r="C6837" s="31">
        <v>560383</v>
      </c>
      <c r="D6837" s="32">
        <v>43165.565312500003</v>
      </c>
      <c r="E6837" s="32">
        <v>43165.570833333331</v>
      </c>
      <c r="F6837" s="32">
        <v>43171.689583333333</v>
      </c>
      <c r="G6837" s="31">
        <v>4</v>
      </c>
      <c r="H6837" s="31" t="s">
        <v>86</v>
      </c>
      <c r="I6837" s="31" t="s">
        <v>1090</v>
      </c>
      <c r="J6837" s="31" t="s">
        <v>219</v>
      </c>
      <c r="K6837" s="31" t="s">
        <v>40</v>
      </c>
      <c r="L6837" s="31" t="s">
        <v>12509</v>
      </c>
      <c r="M6837" s="30" t="s">
        <v>12510</v>
      </c>
      <c r="N6837" s="23"/>
      <c r="O6837" s="23"/>
      <c r="P6837" s="24"/>
    </row>
    <row r="6838" spans="1:16" ht="12" customHeight="1" x14ac:dyDescent="0.2">
      <c r="A6838" s="31" t="s">
        <v>1088</v>
      </c>
      <c r="B6838" s="31" t="s">
        <v>1088</v>
      </c>
      <c r="C6838" s="31">
        <v>561392</v>
      </c>
      <c r="D6838" s="32">
        <v>43168.695497685185</v>
      </c>
      <c r="E6838" s="32">
        <v>43171.596064814818</v>
      </c>
      <c r="F6838" s="32">
        <v>43172.572268518517</v>
      </c>
      <c r="G6838" s="31">
        <v>4</v>
      </c>
      <c r="H6838" s="31" t="s">
        <v>86</v>
      </c>
      <c r="I6838" s="31" t="s">
        <v>1090</v>
      </c>
      <c r="J6838" s="31" t="s">
        <v>219</v>
      </c>
      <c r="K6838" s="31" t="s">
        <v>40</v>
      </c>
      <c r="L6838" s="31" t="s">
        <v>12511</v>
      </c>
      <c r="M6838" s="30" t="s">
        <v>12512</v>
      </c>
      <c r="N6838" s="23"/>
      <c r="O6838" s="23"/>
      <c r="P6838" s="24"/>
    </row>
    <row r="6839" spans="1:16" ht="12" customHeight="1" x14ac:dyDescent="0.2">
      <c r="A6839" s="31" t="s">
        <v>1088</v>
      </c>
      <c r="B6839" s="31" t="s">
        <v>1088</v>
      </c>
      <c r="C6839" s="31">
        <v>563936</v>
      </c>
      <c r="D6839" s="32">
        <v>43180.437650462962</v>
      </c>
      <c r="E6839" s="32">
        <v>43180.441562499997</v>
      </c>
      <c r="F6839" s="32">
        <v>43181.413738425923</v>
      </c>
      <c r="G6839" s="31">
        <v>4</v>
      </c>
      <c r="H6839" s="31" t="s">
        <v>86</v>
      </c>
      <c r="I6839" s="31" t="s">
        <v>1090</v>
      </c>
      <c r="J6839" s="31" t="s">
        <v>219</v>
      </c>
      <c r="K6839" s="31" t="s">
        <v>40</v>
      </c>
      <c r="L6839" s="31" t="s">
        <v>11046</v>
      </c>
      <c r="M6839" s="30" t="s">
        <v>12513</v>
      </c>
      <c r="N6839" s="23"/>
      <c r="O6839" s="23"/>
      <c r="P6839" s="24"/>
    </row>
    <row r="6840" spans="1:16" ht="12" customHeight="1" x14ac:dyDescent="0.2">
      <c r="A6840" s="31" t="s">
        <v>1526</v>
      </c>
      <c r="B6840" s="31" t="s">
        <v>1088</v>
      </c>
      <c r="C6840" s="31">
        <v>558665</v>
      </c>
      <c r="D6840" s="32">
        <v>43158.627164351848</v>
      </c>
      <c r="E6840" s="32">
        <v>43158.631296296298</v>
      </c>
      <c r="F6840" s="32">
        <v>43160.645752314813</v>
      </c>
      <c r="G6840" s="31">
        <v>4</v>
      </c>
      <c r="H6840" s="31" t="s">
        <v>86</v>
      </c>
      <c r="I6840" s="31" t="s">
        <v>1090</v>
      </c>
      <c r="J6840" s="31" t="s">
        <v>219</v>
      </c>
      <c r="K6840" s="31" t="s">
        <v>40</v>
      </c>
      <c r="L6840" s="31" t="s">
        <v>12514</v>
      </c>
      <c r="M6840" s="30" t="s">
        <v>12515</v>
      </c>
      <c r="N6840" s="23"/>
      <c r="O6840" s="23"/>
      <c r="P6840" s="24"/>
    </row>
    <row r="6841" spans="1:16" ht="12" customHeight="1" x14ac:dyDescent="0.2">
      <c r="A6841" s="31" t="s">
        <v>1088</v>
      </c>
      <c r="B6841" s="31" t="s">
        <v>1088</v>
      </c>
      <c r="C6841" s="31">
        <v>564205</v>
      </c>
      <c r="D6841" s="32">
        <v>43181.414699074077</v>
      </c>
      <c r="E6841" s="32">
        <v>43181.428067129629</v>
      </c>
      <c r="F6841" s="32">
        <v>43181.69734953704</v>
      </c>
      <c r="G6841" s="31">
        <v>4</v>
      </c>
      <c r="H6841" s="31" t="s">
        <v>86</v>
      </c>
      <c r="I6841" s="31" t="s">
        <v>1090</v>
      </c>
      <c r="J6841" s="31" t="s">
        <v>219</v>
      </c>
      <c r="K6841" s="31" t="s">
        <v>40</v>
      </c>
      <c r="L6841" s="31" t="s">
        <v>12516</v>
      </c>
      <c r="M6841" s="30" t="s">
        <v>12517</v>
      </c>
      <c r="N6841" s="23"/>
      <c r="O6841" s="23"/>
      <c r="P6841" s="24"/>
    </row>
    <row r="6842" spans="1:16" ht="12" customHeight="1" x14ac:dyDescent="0.2">
      <c r="A6842" s="31" t="s">
        <v>1526</v>
      </c>
      <c r="B6842" s="31" t="s">
        <v>1088</v>
      </c>
      <c r="C6842" s="31">
        <v>549302</v>
      </c>
      <c r="D6842" s="32">
        <v>43117.6641087963</v>
      </c>
      <c r="E6842" s="32">
        <v>43143.421527777777</v>
      </c>
      <c r="F6842" s="32">
        <v>43166.611111111109</v>
      </c>
      <c r="G6842" s="31">
        <v>4</v>
      </c>
      <c r="H6842" s="31" t="s">
        <v>86</v>
      </c>
      <c r="I6842" s="31" t="s">
        <v>1138</v>
      </c>
      <c r="J6842" s="31" t="s">
        <v>219</v>
      </c>
      <c r="K6842" s="31" t="s">
        <v>40</v>
      </c>
      <c r="L6842" s="31" t="s">
        <v>12518</v>
      </c>
      <c r="M6842" s="30" t="s">
        <v>12519</v>
      </c>
      <c r="N6842" s="23"/>
      <c r="O6842" s="23"/>
      <c r="P6842" s="24"/>
    </row>
    <row r="6843" spans="1:16" ht="12" customHeight="1" x14ac:dyDescent="0.2">
      <c r="A6843" s="31" t="s">
        <v>1088</v>
      </c>
      <c r="B6843" s="31" t="s">
        <v>1088</v>
      </c>
      <c r="C6843" s="31">
        <v>564165</v>
      </c>
      <c r="D6843" s="32">
        <v>43181.368842592594</v>
      </c>
      <c r="E6843" s="32">
        <v>43181.375405092593</v>
      </c>
      <c r="F6843" s="32">
        <v>43187.372372685182</v>
      </c>
      <c r="G6843" s="31">
        <v>4</v>
      </c>
      <c r="H6843" s="31" t="s">
        <v>86</v>
      </c>
      <c r="I6843" s="31" t="s">
        <v>1090</v>
      </c>
      <c r="J6843" s="31" t="s">
        <v>219</v>
      </c>
      <c r="K6843" s="31" t="s">
        <v>40</v>
      </c>
      <c r="L6843" s="31" t="s">
        <v>12520</v>
      </c>
      <c r="M6843" s="30" t="s">
        <v>12521</v>
      </c>
      <c r="N6843" s="23"/>
      <c r="O6843" s="23"/>
      <c r="P6843" s="24"/>
    </row>
    <row r="6844" spans="1:16" ht="12" customHeight="1" x14ac:dyDescent="0.2">
      <c r="A6844" s="31" t="s">
        <v>1088</v>
      </c>
      <c r="B6844" s="31" t="s">
        <v>1088</v>
      </c>
      <c r="C6844" s="31">
        <v>562563</v>
      </c>
      <c r="D6844" s="32">
        <v>43174.351655092592</v>
      </c>
      <c r="E6844" s="32">
        <v>43174.359155092592</v>
      </c>
      <c r="F6844" s="32">
        <v>43180.385659722226</v>
      </c>
      <c r="G6844" s="31">
        <v>4</v>
      </c>
      <c r="H6844" s="31" t="s">
        <v>86</v>
      </c>
      <c r="I6844" s="31" t="s">
        <v>1090</v>
      </c>
      <c r="J6844" s="31" t="s">
        <v>219</v>
      </c>
      <c r="K6844" s="31" t="s">
        <v>40</v>
      </c>
      <c r="L6844" s="31" t="s">
        <v>12522</v>
      </c>
      <c r="M6844" s="30" t="s">
        <v>12523</v>
      </c>
      <c r="N6844" s="23"/>
      <c r="O6844" s="23"/>
      <c r="P6844" s="24"/>
    </row>
    <row r="6845" spans="1:16" ht="12" customHeight="1" x14ac:dyDescent="0.2">
      <c r="A6845" s="31" t="s">
        <v>1526</v>
      </c>
      <c r="B6845" s="31" t="s">
        <v>1088</v>
      </c>
      <c r="C6845" s="31">
        <v>558824</v>
      </c>
      <c r="D6845" s="32">
        <v>43159.433877314812</v>
      </c>
      <c r="E6845" s="32">
        <v>43159.450567129628</v>
      </c>
      <c r="F6845" s="32">
        <v>43161.500543981485</v>
      </c>
      <c r="G6845" s="31">
        <v>4</v>
      </c>
      <c r="H6845" s="31" t="s">
        <v>86</v>
      </c>
      <c r="I6845" s="31" t="s">
        <v>1090</v>
      </c>
      <c r="J6845" s="31" t="s">
        <v>219</v>
      </c>
      <c r="K6845" s="31" t="s">
        <v>40</v>
      </c>
      <c r="L6845" s="31" t="s">
        <v>12522</v>
      </c>
      <c r="M6845" s="30" t="s">
        <v>12524</v>
      </c>
      <c r="N6845" s="23"/>
      <c r="O6845" s="23"/>
      <c r="P6845" s="24"/>
    </row>
    <row r="6846" spans="1:16" ht="12" customHeight="1" x14ac:dyDescent="0.2">
      <c r="A6846" s="31" t="s">
        <v>1088</v>
      </c>
      <c r="B6846" s="31" t="s">
        <v>1088</v>
      </c>
      <c r="C6846" s="31">
        <v>559811</v>
      </c>
      <c r="D6846" s="32">
        <v>43164.369953703703</v>
      </c>
      <c r="E6846" s="32">
        <v>43164.385416666664</v>
      </c>
      <c r="F6846" s="32">
        <v>43166.437384259261</v>
      </c>
      <c r="G6846" s="31">
        <v>4</v>
      </c>
      <c r="H6846" s="31" t="s">
        <v>86</v>
      </c>
      <c r="I6846" s="31" t="s">
        <v>1090</v>
      </c>
      <c r="J6846" s="31" t="s">
        <v>219</v>
      </c>
      <c r="K6846" s="31" t="s">
        <v>40</v>
      </c>
      <c r="L6846" s="31" t="s">
        <v>10311</v>
      </c>
      <c r="M6846" s="30" t="s">
        <v>12525</v>
      </c>
      <c r="N6846" s="23"/>
      <c r="O6846" s="23"/>
      <c r="P6846" s="24"/>
    </row>
    <row r="6847" spans="1:16" ht="12" customHeight="1" x14ac:dyDescent="0.2">
      <c r="A6847" s="31" t="s">
        <v>1088</v>
      </c>
      <c r="B6847" s="31" t="s">
        <v>1088</v>
      </c>
      <c r="C6847" s="31">
        <v>563929</v>
      </c>
      <c r="D6847" s="32">
        <v>43180.426724537036</v>
      </c>
      <c r="E6847" s="32">
        <v>43180.429155092592</v>
      </c>
      <c r="F6847" s="32">
        <v>43180.648182870369</v>
      </c>
      <c r="G6847" s="31">
        <v>4</v>
      </c>
      <c r="H6847" s="31" t="s">
        <v>86</v>
      </c>
      <c r="I6847" s="31" t="s">
        <v>1090</v>
      </c>
      <c r="J6847" s="31" t="s">
        <v>219</v>
      </c>
      <c r="K6847" s="31" t="s">
        <v>40</v>
      </c>
      <c r="L6847" s="31" t="s">
        <v>12526</v>
      </c>
      <c r="M6847" s="30" t="s">
        <v>12527</v>
      </c>
      <c r="N6847" s="23"/>
      <c r="O6847" s="23"/>
      <c r="P6847" s="24"/>
    </row>
    <row r="6848" spans="1:16" ht="12" customHeight="1" x14ac:dyDescent="0.2">
      <c r="A6848" s="31" t="s">
        <v>1088</v>
      </c>
      <c r="B6848" s="31" t="s">
        <v>1088</v>
      </c>
      <c r="C6848" s="31">
        <v>562903</v>
      </c>
      <c r="D6848" s="32">
        <v>43175.476076388892</v>
      </c>
      <c r="E6848" s="32">
        <v>43175.480844907404</v>
      </c>
      <c r="F6848" s="32">
        <v>43175.643252314818</v>
      </c>
      <c r="G6848" s="31">
        <v>4</v>
      </c>
      <c r="H6848" s="31" t="s">
        <v>86</v>
      </c>
      <c r="I6848" s="31" t="s">
        <v>1090</v>
      </c>
      <c r="J6848" s="31" t="s">
        <v>219</v>
      </c>
      <c r="K6848" s="31" t="s">
        <v>40</v>
      </c>
      <c r="L6848" s="31" t="s">
        <v>12528</v>
      </c>
      <c r="M6848" s="30" t="s">
        <v>12529</v>
      </c>
      <c r="N6848" s="23"/>
      <c r="O6848" s="23"/>
      <c r="P6848" s="24"/>
    </row>
    <row r="6849" spans="1:16" ht="12" customHeight="1" x14ac:dyDescent="0.2">
      <c r="A6849" s="31" t="s">
        <v>1088</v>
      </c>
      <c r="B6849" s="31" t="s">
        <v>1088</v>
      </c>
      <c r="C6849" s="31">
        <v>565162</v>
      </c>
      <c r="D6849" s="32">
        <v>43186.430011574077</v>
      </c>
      <c r="E6849" s="32">
        <v>43186.442893518521</v>
      </c>
      <c r="F6849" s="32">
        <v>43188.521527777775</v>
      </c>
      <c r="G6849" s="31">
        <v>4</v>
      </c>
      <c r="H6849" s="31" t="s">
        <v>86</v>
      </c>
      <c r="I6849" s="31" t="s">
        <v>1090</v>
      </c>
      <c r="J6849" s="31" t="s">
        <v>219</v>
      </c>
      <c r="K6849" s="31" t="s">
        <v>40</v>
      </c>
      <c r="L6849" s="31" t="s">
        <v>12530</v>
      </c>
      <c r="M6849" s="30" t="s">
        <v>12531</v>
      </c>
      <c r="N6849" s="23"/>
      <c r="O6849" s="23"/>
      <c r="P6849" s="24"/>
    </row>
    <row r="6850" spans="1:16" ht="12" customHeight="1" x14ac:dyDescent="0.2">
      <c r="A6850" s="31" t="s">
        <v>1088</v>
      </c>
      <c r="B6850" s="31" t="s">
        <v>1088</v>
      </c>
      <c r="C6850" s="31">
        <v>564431</v>
      </c>
      <c r="D6850" s="32">
        <v>43182.367037037038</v>
      </c>
      <c r="E6850" s="32">
        <v>43182.37332175926</v>
      </c>
      <c r="F6850" s="32">
        <v>43182.629849537036</v>
      </c>
      <c r="G6850" s="31">
        <v>4</v>
      </c>
      <c r="H6850" s="31" t="s">
        <v>86</v>
      </c>
      <c r="I6850" s="31" t="s">
        <v>1090</v>
      </c>
      <c r="J6850" s="31" t="s">
        <v>219</v>
      </c>
      <c r="K6850" s="31" t="s">
        <v>40</v>
      </c>
      <c r="L6850" s="31" t="s">
        <v>12532</v>
      </c>
      <c r="M6850" s="30" t="s">
        <v>12533</v>
      </c>
      <c r="N6850" s="23"/>
      <c r="O6850" s="23"/>
      <c r="P6850" s="24"/>
    </row>
    <row r="6851" spans="1:16" ht="12" customHeight="1" x14ac:dyDescent="0.2">
      <c r="A6851" s="31" t="s">
        <v>1088</v>
      </c>
      <c r="B6851" s="31" t="s">
        <v>1088</v>
      </c>
      <c r="C6851" s="31">
        <v>558953</v>
      </c>
      <c r="D6851" s="32">
        <v>43159.618657407409</v>
      </c>
      <c r="E6851" s="32">
        <v>43168.391504629632</v>
      </c>
      <c r="F6851" s="32">
        <v>43168.706250000003</v>
      </c>
      <c r="G6851" s="31">
        <v>4</v>
      </c>
      <c r="H6851" s="31" t="s">
        <v>86</v>
      </c>
      <c r="I6851" s="31" t="s">
        <v>1090</v>
      </c>
      <c r="J6851" s="31" t="s">
        <v>219</v>
      </c>
      <c r="K6851" s="31" t="s">
        <v>40</v>
      </c>
      <c r="L6851" s="31" t="s">
        <v>12532</v>
      </c>
      <c r="M6851" s="30" t="s">
        <v>12534</v>
      </c>
      <c r="N6851" s="23"/>
      <c r="O6851" s="23"/>
      <c r="P6851" s="24"/>
    </row>
    <row r="6852" spans="1:16" ht="12" customHeight="1" x14ac:dyDescent="0.2">
      <c r="A6852" s="31" t="s">
        <v>1526</v>
      </c>
      <c r="B6852" s="31" t="s">
        <v>1088</v>
      </c>
      <c r="C6852" s="31">
        <v>558900</v>
      </c>
      <c r="D6852" s="32">
        <v>43159.525567129633</v>
      </c>
      <c r="E6852" s="32">
        <v>43159.564791666664</v>
      </c>
      <c r="F6852" s="32">
        <v>43160.450694444444</v>
      </c>
      <c r="G6852" s="31">
        <v>4</v>
      </c>
      <c r="H6852" s="31" t="s">
        <v>86</v>
      </c>
      <c r="I6852" s="31" t="s">
        <v>1090</v>
      </c>
      <c r="J6852" s="31" t="s">
        <v>219</v>
      </c>
      <c r="K6852" s="31" t="s">
        <v>40</v>
      </c>
      <c r="L6852" s="31" t="s">
        <v>12535</v>
      </c>
      <c r="M6852" s="30" t="s">
        <v>12536</v>
      </c>
      <c r="N6852" s="23"/>
      <c r="O6852" s="23"/>
      <c r="P6852" s="24"/>
    </row>
    <row r="6853" spans="1:16" ht="12" customHeight="1" x14ac:dyDescent="0.2">
      <c r="A6853" s="31" t="s">
        <v>1088</v>
      </c>
      <c r="B6853" s="31" t="s">
        <v>1088</v>
      </c>
      <c r="C6853" s="31">
        <v>565875</v>
      </c>
      <c r="D6853" s="32">
        <v>43188.646874999999</v>
      </c>
      <c r="E6853" s="32">
        <v>43188.663483796299</v>
      </c>
      <c r="F6853" s="32">
        <v>43188.745578703703</v>
      </c>
      <c r="G6853" s="31">
        <v>4</v>
      </c>
      <c r="H6853" s="31" t="s">
        <v>86</v>
      </c>
      <c r="I6853" s="31" t="s">
        <v>1090</v>
      </c>
      <c r="J6853" s="31" t="s">
        <v>219</v>
      </c>
      <c r="K6853" s="31" t="s">
        <v>40</v>
      </c>
      <c r="L6853" s="31" t="s">
        <v>12537</v>
      </c>
      <c r="M6853" s="30" t="s">
        <v>12538</v>
      </c>
      <c r="N6853" s="23"/>
      <c r="O6853" s="23"/>
      <c r="P6853" s="24"/>
    </row>
    <row r="6854" spans="1:16" ht="12" customHeight="1" x14ac:dyDescent="0.2">
      <c r="A6854" s="31" t="s">
        <v>1088</v>
      </c>
      <c r="B6854" s="31" t="s">
        <v>1088</v>
      </c>
      <c r="C6854" s="31">
        <v>561786</v>
      </c>
      <c r="D6854" s="32">
        <v>43171.583240740743</v>
      </c>
      <c r="E6854" s="32">
        <v>43171.586805555555</v>
      </c>
      <c r="F6854" s="32">
        <v>43172.421527777777</v>
      </c>
      <c r="G6854" s="31">
        <v>4</v>
      </c>
      <c r="H6854" s="31" t="s">
        <v>86</v>
      </c>
      <c r="I6854" s="31" t="s">
        <v>1090</v>
      </c>
      <c r="J6854" s="31" t="s">
        <v>219</v>
      </c>
      <c r="K6854" s="31" t="s">
        <v>40</v>
      </c>
      <c r="L6854" s="31" t="s">
        <v>12539</v>
      </c>
      <c r="M6854" s="30" t="s">
        <v>12540</v>
      </c>
      <c r="N6854" s="23"/>
      <c r="O6854" s="23"/>
      <c r="P6854" s="24"/>
    </row>
    <row r="6855" spans="1:16" ht="12" customHeight="1" x14ac:dyDescent="0.2">
      <c r="A6855" s="31" t="s">
        <v>1088</v>
      </c>
      <c r="B6855" s="31" t="s">
        <v>1088</v>
      </c>
      <c r="C6855" s="31">
        <v>560596</v>
      </c>
      <c r="D6855" s="32">
        <v>43166.375185185185</v>
      </c>
      <c r="E6855" s="32">
        <v>43166.385439814818</v>
      </c>
      <c r="F6855" s="32">
        <v>43166.650578703702</v>
      </c>
      <c r="G6855" s="31">
        <v>4</v>
      </c>
      <c r="H6855" s="31" t="s">
        <v>86</v>
      </c>
      <c r="I6855" s="31" t="s">
        <v>1090</v>
      </c>
      <c r="J6855" s="31" t="s">
        <v>219</v>
      </c>
      <c r="K6855" s="31" t="s">
        <v>40</v>
      </c>
      <c r="L6855" s="31" t="s">
        <v>12539</v>
      </c>
      <c r="M6855" s="30" t="s">
        <v>12541</v>
      </c>
      <c r="N6855" s="23"/>
      <c r="O6855" s="23"/>
      <c r="P6855" s="24"/>
    </row>
    <row r="6856" spans="1:16" ht="12" customHeight="1" x14ac:dyDescent="0.2">
      <c r="A6856" s="31" t="s">
        <v>1088</v>
      </c>
      <c r="B6856" s="31" t="s">
        <v>1088</v>
      </c>
      <c r="C6856" s="31">
        <v>559410</v>
      </c>
      <c r="D6856" s="32">
        <v>43161.370173611111</v>
      </c>
      <c r="E6856" s="32">
        <v>43161.39199074074</v>
      </c>
      <c r="F6856" s="32">
        <v>43161.485358796293</v>
      </c>
      <c r="G6856" s="31">
        <v>4</v>
      </c>
      <c r="H6856" s="31" t="s">
        <v>86</v>
      </c>
      <c r="I6856" s="31" t="s">
        <v>1090</v>
      </c>
      <c r="J6856" s="31" t="s">
        <v>219</v>
      </c>
      <c r="K6856" s="31" t="s">
        <v>40</v>
      </c>
      <c r="L6856" s="31" t="s">
        <v>12542</v>
      </c>
      <c r="M6856" s="30" t="s">
        <v>12543</v>
      </c>
      <c r="N6856" s="23"/>
      <c r="O6856" s="23"/>
      <c r="P6856" s="24"/>
    </row>
    <row r="6857" spans="1:16" ht="12" customHeight="1" x14ac:dyDescent="0.2">
      <c r="A6857" s="31" t="s">
        <v>1088</v>
      </c>
      <c r="B6857" s="31" t="s">
        <v>1088</v>
      </c>
      <c r="C6857" s="31">
        <v>559608</v>
      </c>
      <c r="D6857" s="32">
        <v>43161.581284722219</v>
      </c>
      <c r="E6857" s="32">
        <v>43171.459722222222</v>
      </c>
      <c r="F6857" s="32">
        <v>43173.387499999997</v>
      </c>
      <c r="G6857" s="31">
        <v>4</v>
      </c>
      <c r="H6857" s="31" t="s">
        <v>86</v>
      </c>
      <c r="I6857" s="31" t="s">
        <v>1138</v>
      </c>
      <c r="J6857" s="31" t="s">
        <v>219</v>
      </c>
      <c r="K6857" s="31" t="s">
        <v>40</v>
      </c>
      <c r="L6857" s="31" t="s">
        <v>12544</v>
      </c>
      <c r="M6857" s="30" t="s">
        <v>12545</v>
      </c>
      <c r="N6857" s="23"/>
      <c r="O6857" s="23"/>
      <c r="P6857" s="24"/>
    </row>
    <row r="6858" spans="1:16" ht="12" customHeight="1" x14ac:dyDescent="0.2">
      <c r="A6858" s="31" t="s">
        <v>1526</v>
      </c>
      <c r="B6858" s="31" t="s">
        <v>1088</v>
      </c>
      <c r="C6858" s="31">
        <v>555882</v>
      </c>
      <c r="D6858" s="32">
        <v>43146.583055555559</v>
      </c>
      <c r="E6858" s="32">
        <v>43146.586759259262</v>
      </c>
      <c r="F6858" s="32">
        <v>43164.679861111108</v>
      </c>
      <c r="G6858" s="31">
        <v>4</v>
      </c>
      <c r="H6858" s="31" t="s">
        <v>86</v>
      </c>
      <c r="I6858" s="31" t="s">
        <v>1090</v>
      </c>
      <c r="J6858" s="31" t="s">
        <v>219</v>
      </c>
      <c r="K6858" s="31" t="s">
        <v>40</v>
      </c>
      <c r="L6858" s="31" t="s">
        <v>12546</v>
      </c>
      <c r="M6858" s="30" t="s">
        <v>12547</v>
      </c>
      <c r="N6858" s="23"/>
      <c r="O6858" s="23"/>
      <c r="P6858" s="24"/>
    </row>
    <row r="6859" spans="1:16" ht="12" customHeight="1" x14ac:dyDescent="0.2">
      <c r="A6859" s="31" t="s">
        <v>1526</v>
      </c>
      <c r="B6859" s="31" t="s">
        <v>1088</v>
      </c>
      <c r="C6859" s="31">
        <v>556614</v>
      </c>
      <c r="D6859" s="32">
        <v>43150.662037037036</v>
      </c>
      <c r="E6859" s="32">
        <v>43150.667604166665</v>
      </c>
      <c r="F6859" s="32">
        <v>43180.464583333334</v>
      </c>
      <c r="G6859" s="31">
        <v>4</v>
      </c>
      <c r="H6859" s="31" t="s">
        <v>86</v>
      </c>
      <c r="I6859" s="31" t="s">
        <v>1090</v>
      </c>
      <c r="J6859" s="31" t="s">
        <v>219</v>
      </c>
      <c r="K6859" s="31" t="s">
        <v>40</v>
      </c>
      <c r="L6859" s="31" t="s">
        <v>12548</v>
      </c>
      <c r="M6859" s="30" t="s">
        <v>12549</v>
      </c>
      <c r="N6859" s="23"/>
      <c r="O6859" s="23"/>
      <c r="P6859" s="24"/>
    </row>
    <row r="6860" spans="1:16" ht="12" customHeight="1" x14ac:dyDescent="0.2">
      <c r="A6860" s="31" t="s">
        <v>1088</v>
      </c>
      <c r="B6860" s="31" t="s">
        <v>1088</v>
      </c>
      <c r="C6860" s="31">
        <v>559231</v>
      </c>
      <c r="D6860" s="32">
        <v>43160.579791666663</v>
      </c>
      <c r="E6860" s="32">
        <v>43160.592835648145</v>
      </c>
      <c r="F6860" s="32">
        <v>43160.637789351851</v>
      </c>
      <c r="G6860" s="31">
        <v>4</v>
      </c>
      <c r="H6860" s="31" t="s">
        <v>86</v>
      </c>
      <c r="I6860" s="31" t="s">
        <v>1090</v>
      </c>
      <c r="J6860" s="31" t="s">
        <v>219</v>
      </c>
      <c r="K6860" s="31" t="s">
        <v>40</v>
      </c>
      <c r="L6860" s="31" t="s">
        <v>12550</v>
      </c>
      <c r="M6860" s="30" t="s">
        <v>12551</v>
      </c>
      <c r="N6860" s="23"/>
      <c r="O6860" s="23"/>
      <c r="P6860" s="24"/>
    </row>
    <row r="6861" spans="1:16" ht="12" customHeight="1" x14ac:dyDescent="0.2">
      <c r="A6861" s="31" t="s">
        <v>1088</v>
      </c>
      <c r="B6861" s="31" t="s">
        <v>1088</v>
      </c>
      <c r="C6861" s="31">
        <v>560706</v>
      </c>
      <c r="D6861" s="32">
        <v>43166.475173611114</v>
      </c>
      <c r="E6861" s="32">
        <v>43166.518750000003</v>
      </c>
      <c r="F6861" s="32">
        <v>43172.667361111111</v>
      </c>
      <c r="G6861" s="31">
        <v>4</v>
      </c>
      <c r="H6861" s="31" t="s">
        <v>86</v>
      </c>
      <c r="I6861" s="31" t="s">
        <v>1090</v>
      </c>
      <c r="J6861" s="31" t="s">
        <v>219</v>
      </c>
      <c r="K6861" s="31" t="s">
        <v>40</v>
      </c>
      <c r="L6861" s="31" t="s">
        <v>12552</v>
      </c>
      <c r="M6861" s="30" t="s">
        <v>12553</v>
      </c>
      <c r="N6861" s="23"/>
      <c r="O6861" s="23"/>
      <c r="P6861" s="24"/>
    </row>
    <row r="6862" spans="1:16" ht="12" customHeight="1" x14ac:dyDescent="0.2">
      <c r="A6862" s="31" t="s">
        <v>1526</v>
      </c>
      <c r="B6862" s="31" t="s">
        <v>1088</v>
      </c>
      <c r="C6862" s="31">
        <v>558233</v>
      </c>
      <c r="D6862" s="32">
        <v>43157.476770833331</v>
      </c>
      <c r="E6862" s="32">
        <v>43157.482638888891</v>
      </c>
      <c r="F6862" s="32">
        <v>43161.481145833335</v>
      </c>
      <c r="G6862" s="31">
        <v>4</v>
      </c>
      <c r="H6862" s="31" t="s">
        <v>86</v>
      </c>
      <c r="I6862" s="31" t="s">
        <v>1090</v>
      </c>
      <c r="J6862" s="31" t="s">
        <v>219</v>
      </c>
      <c r="K6862" s="31" t="s">
        <v>40</v>
      </c>
      <c r="L6862" s="31" t="s">
        <v>12554</v>
      </c>
      <c r="M6862" s="30" t="s">
        <v>12555</v>
      </c>
      <c r="N6862" s="23"/>
      <c r="O6862" s="23"/>
      <c r="P6862" s="24"/>
    </row>
    <row r="6863" spans="1:16" ht="12" customHeight="1" x14ac:dyDescent="0.2">
      <c r="A6863" s="31" t="s">
        <v>1088</v>
      </c>
      <c r="B6863" s="31" t="s">
        <v>1088</v>
      </c>
      <c r="C6863" s="31">
        <v>559659</v>
      </c>
      <c r="D6863" s="32">
        <v>43161.661840277775</v>
      </c>
      <c r="E6863" s="32">
        <v>43161.688194444447</v>
      </c>
      <c r="F6863" s="32">
        <v>43164.534895833334</v>
      </c>
      <c r="G6863" s="31">
        <v>4</v>
      </c>
      <c r="H6863" s="31" t="s">
        <v>86</v>
      </c>
      <c r="I6863" s="31" t="s">
        <v>1090</v>
      </c>
      <c r="J6863" s="31" t="s">
        <v>219</v>
      </c>
      <c r="K6863" s="31" t="s">
        <v>40</v>
      </c>
      <c r="L6863" s="31" t="s">
        <v>12556</v>
      </c>
      <c r="M6863" s="30" t="s">
        <v>12557</v>
      </c>
      <c r="N6863" s="23"/>
      <c r="O6863" s="23"/>
      <c r="P6863" s="24"/>
    </row>
    <row r="6864" spans="1:16" ht="12" customHeight="1" x14ac:dyDescent="0.2">
      <c r="A6864" s="31" t="s">
        <v>1088</v>
      </c>
      <c r="B6864" s="31" t="s">
        <v>1088</v>
      </c>
      <c r="C6864" s="31">
        <v>563393</v>
      </c>
      <c r="D6864" s="32">
        <v>43178.614398148151</v>
      </c>
      <c r="E6864" s="32">
        <v>43178.632638888892</v>
      </c>
      <c r="F6864" s="32">
        <v>43180.383657407408</v>
      </c>
      <c r="G6864" s="31">
        <v>4</v>
      </c>
      <c r="H6864" s="31" t="s">
        <v>86</v>
      </c>
      <c r="I6864" s="31" t="s">
        <v>1090</v>
      </c>
      <c r="J6864" s="31" t="s">
        <v>219</v>
      </c>
      <c r="K6864" s="31" t="s">
        <v>40</v>
      </c>
      <c r="L6864" s="31" t="s">
        <v>12558</v>
      </c>
      <c r="M6864" s="30" t="s">
        <v>12559</v>
      </c>
      <c r="N6864" s="23"/>
      <c r="O6864" s="23"/>
      <c r="P6864" s="24"/>
    </row>
    <row r="6865" spans="1:16" ht="12" customHeight="1" x14ac:dyDescent="0.2">
      <c r="A6865" s="31" t="s">
        <v>1088</v>
      </c>
      <c r="B6865" s="31" t="s">
        <v>1088</v>
      </c>
      <c r="C6865" s="31">
        <v>563675</v>
      </c>
      <c r="D6865" s="32">
        <v>43179.511145833334</v>
      </c>
      <c r="E6865" s="32">
        <v>43179.514155092591</v>
      </c>
      <c r="F6865" s="32">
        <v>43181.416064814817</v>
      </c>
      <c r="G6865" s="31">
        <v>4</v>
      </c>
      <c r="H6865" s="31" t="s">
        <v>86</v>
      </c>
      <c r="I6865" s="31" t="s">
        <v>1090</v>
      </c>
      <c r="J6865" s="31" t="s">
        <v>219</v>
      </c>
      <c r="K6865" s="31" t="s">
        <v>40</v>
      </c>
      <c r="L6865" s="31" t="s">
        <v>12560</v>
      </c>
      <c r="M6865" s="30" t="s">
        <v>12561</v>
      </c>
      <c r="N6865" s="23"/>
      <c r="O6865" s="23"/>
      <c r="P6865" s="24"/>
    </row>
    <row r="6866" spans="1:16" ht="12" customHeight="1" x14ac:dyDescent="0.2">
      <c r="A6866" s="31" t="s">
        <v>1088</v>
      </c>
      <c r="B6866" s="31" t="s">
        <v>1088</v>
      </c>
      <c r="C6866" s="31">
        <v>564243</v>
      </c>
      <c r="D6866" s="32">
        <v>43181.464189814818</v>
      </c>
      <c r="E6866" s="32">
        <v>43186.292442129627</v>
      </c>
      <c r="F6866" s="32">
        <v>43186.340949074074</v>
      </c>
      <c r="G6866" s="31">
        <v>4</v>
      </c>
      <c r="H6866" s="31" t="s">
        <v>86</v>
      </c>
      <c r="I6866" s="31" t="s">
        <v>1090</v>
      </c>
      <c r="J6866" s="31" t="s">
        <v>219</v>
      </c>
      <c r="K6866" s="31" t="s">
        <v>40</v>
      </c>
      <c r="L6866" s="31" t="s">
        <v>12562</v>
      </c>
      <c r="M6866" s="30" t="s">
        <v>12563</v>
      </c>
      <c r="N6866" s="23"/>
      <c r="O6866" s="23"/>
      <c r="P6866" s="24"/>
    </row>
    <row r="6867" spans="1:16" ht="12" customHeight="1" x14ac:dyDescent="0.2">
      <c r="A6867" s="31" t="s">
        <v>1088</v>
      </c>
      <c r="B6867" s="31" t="s">
        <v>1088</v>
      </c>
      <c r="C6867" s="31">
        <v>562266</v>
      </c>
      <c r="D6867" s="32">
        <v>43173.390428240738</v>
      </c>
      <c r="E6867" s="32">
        <v>43173.393900462965</v>
      </c>
      <c r="F6867" s="32">
        <v>43174.388460648152</v>
      </c>
      <c r="G6867" s="31">
        <v>4</v>
      </c>
      <c r="H6867" s="31" t="s">
        <v>86</v>
      </c>
      <c r="I6867" s="31" t="s">
        <v>1090</v>
      </c>
      <c r="J6867" s="31" t="s">
        <v>219</v>
      </c>
      <c r="K6867" s="31" t="s">
        <v>40</v>
      </c>
      <c r="L6867" s="31" t="s">
        <v>12564</v>
      </c>
      <c r="M6867" s="30" t="s">
        <v>12565</v>
      </c>
      <c r="N6867" s="23"/>
      <c r="O6867" s="23"/>
      <c r="P6867" s="24"/>
    </row>
    <row r="6868" spans="1:16" ht="12" customHeight="1" x14ac:dyDescent="0.2">
      <c r="A6868" s="31" t="s">
        <v>1088</v>
      </c>
      <c r="B6868" s="31" t="s">
        <v>1088</v>
      </c>
      <c r="C6868" s="31">
        <v>560425</v>
      </c>
      <c r="D6868" s="32">
        <v>43165.623680555553</v>
      </c>
      <c r="E6868" s="32">
        <v>43165.633043981485</v>
      </c>
      <c r="F6868" s="32">
        <v>43168.692650462966</v>
      </c>
      <c r="G6868" s="31">
        <v>4</v>
      </c>
      <c r="H6868" s="31" t="s">
        <v>86</v>
      </c>
      <c r="I6868" s="31" t="s">
        <v>1090</v>
      </c>
      <c r="J6868" s="31" t="s">
        <v>219</v>
      </c>
      <c r="K6868" s="31" t="s">
        <v>40</v>
      </c>
      <c r="L6868" s="31" t="s">
        <v>12566</v>
      </c>
      <c r="M6868" s="30" t="s">
        <v>12567</v>
      </c>
      <c r="N6868" s="23"/>
      <c r="O6868" s="23"/>
      <c r="P6868" s="24"/>
    </row>
    <row r="6869" spans="1:16" ht="12" customHeight="1" x14ac:dyDescent="0.2">
      <c r="A6869" s="31" t="s">
        <v>1526</v>
      </c>
      <c r="B6869" s="31" t="s">
        <v>1088</v>
      </c>
      <c r="C6869" s="31">
        <v>556631</v>
      </c>
      <c r="D6869" s="32">
        <v>43150.695659722223</v>
      </c>
      <c r="E6869" s="32">
        <v>43150.703472222223</v>
      </c>
      <c r="F6869" s="32">
        <v>43168.410115740742</v>
      </c>
      <c r="G6869" s="31">
        <v>4</v>
      </c>
      <c r="H6869" s="31" t="s">
        <v>86</v>
      </c>
      <c r="I6869" s="31" t="s">
        <v>1090</v>
      </c>
      <c r="J6869" s="31" t="s">
        <v>219</v>
      </c>
      <c r="K6869" s="31" t="s">
        <v>40</v>
      </c>
      <c r="L6869" s="31" t="s">
        <v>12568</v>
      </c>
      <c r="M6869" s="30" t="s">
        <v>12569</v>
      </c>
      <c r="N6869" s="23"/>
      <c r="O6869" s="23"/>
      <c r="P6869" s="24"/>
    </row>
    <row r="6870" spans="1:16" ht="12" customHeight="1" x14ac:dyDescent="0.2">
      <c r="A6870" s="31" t="s">
        <v>1088</v>
      </c>
      <c r="B6870" s="31" t="s">
        <v>1088</v>
      </c>
      <c r="C6870" s="31">
        <v>562260</v>
      </c>
      <c r="D6870" s="32">
        <v>43173.38484953704</v>
      </c>
      <c r="E6870" s="32">
        <v>43173.387499999997</v>
      </c>
      <c r="F6870" s="32">
        <v>43173.578831018516</v>
      </c>
      <c r="G6870" s="31">
        <v>4</v>
      </c>
      <c r="H6870" s="31" t="s">
        <v>86</v>
      </c>
      <c r="I6870" s="31" t="s">
        <v>1090</v>
      </c>
      <c r="J6870" s="31" t="s">
        <v>219</v>
      </c>
      <c r="K6870" s="31" t="s">
        <v>40</v>
      </c>
      <c r="L6870" s="31" t="s">
        <v>12570</v>
      </c>
      <c r="M6870" s="30" t="s">
        <v>12571</v>
      </c>
      <c r="N6870" s="23"/>
      <c r="O6870" s="23"/>
      <c r="P6870" s="24"/>
    </row>
    <row r="6871" spans="1:16" ht="12" customHeight="1" x14ac:dyDescent="0.2">
      <c r="A6871" s="31" t="s">
        <v>1088</v>
      </c>
      <c r="B6871" s="31" t="s">
        <v>1088</v>
      </c>
      <c r="C6871" s="31">
        <v>563139</v>
      </c>
      <c r="D6871" s="32">
        <v>43178.309363425928</v>
      </c>
      <c r="E6871" s="32">
        <v>43178.320833333331</v>
      </c>
      <c r="F6871" s="32">
        <v>43180.40902777778</v>
      </c>
      <c r="G6871" s="31">
        <v>4</v>
      </c>
      <c r="H6871" s="31" t="s">
        <v>86</v>
      </c>
      <c r="I6871" s="31" t="s">
        <v>1090</v>
      </c>
      <c r="J6871" s="31" t="s">
        <v>219</v>
      </c>
      <c r="K6871" s="31" t="s">
        <v>40</v>
      </c>
      <c r="L6871" s="31" t="s">
        <v>12572</v>
      </c>
      <c r="M6871" s="30" t="s">
        <v>12573</v>
      </c>
      <c r="N6871" s="23"/>
      <c r="O6871" s="23"/>
      <c r="P6871" s="24"/>
    </row>
    <row r="6872" spans="1:16" ht="12" customHeight="1" x14ac:dyDescent="0.2">
      <c r="A6872" s="31" t="s">
        <v>1088</v>
      </c>
      <c r="B6872" s="31" t="s">
        <v>1088</v>
      </c>
      <c r="C6872" s="31">
        <v>560327</v>
      </c>
      <c r="D6872" s="32">
        <v>43165.479826388888</v>
      </c>
      <c r="E6872" s="32">
        <v>43165.490613425929</v>
      </c>
      <c r="F6872" s="32">
        <v>43181.448611111111</v>
      </c>
      <c r="G6872" s="31">
        <v>4</v>
      </c>
      <c r="H6872" s="31" t="s">
        <v>86</v>
      </c>
      <c r="I6872" s="31" t="s">
        <v>1090</v>
      </c>
      <c r="J6872" s="31" t="s">
        <v>219</v>
      </c>
      <c r="K6872" s="31" t="s">
        <v>40</v>
      </c>
      <c r="L6872" s="31" t="s">
        <v>12574</v>
      </c>
      <c r="M6872" s="30" t="s">
        <v>12575</v>
      </c>
      <c r="N6872" s="23"/>
      <c r="O6872" s="23"/>
      <c r="P6872" s="24"/>
    </row>
    <row r="6873" spans="1:16" ht="12" customHeight="1" x14ac:dyDescent="0.2">
      <c r="A6873" s="31" t="s">
        <v>1532</v>
      </c>
      <c r="B6873" s="31" t="s">
        <v>1088</v>
      </c>
      <c r="C6873" s="31">
        <v>544438</v>
      </c>
      <c r="D6873" s="32">
        <v>43090.364849537036</v>
      </c>
      <c r="E6873" s="32">
        <v>43090.37296296296</v>
      </c>
      <c r="F6873" s="32">
        <v>43168.68072916667</v>
      </c>
      <c r="G6873" s="31">
        <v>4</v>
      </c>
      <c r="H6873" s="31" t="s">
        <v>86</v>
      </c>
      <c r="I6873" s="31" t="s">
        <v>1090</v>
      </c>
      <c r="J6873" s="31" t="s">
        <v>219</v>
      </c>
      <c r="K6873" s="31" t="s">
        <v>40</v>
      </c>
      <c r="L6873" s="31" t="s">
        <v>12576</v>
      </c>
      <c r="M6873" s="30" t="s">
        <v>12577</v>
      </c>
      <c r="N6873" s="23"/>
      <c r="O6873" s="23"/>
      <c r="P6873" s="24"/>
    </row>
    <row r="6874" spans="1:16" ht="12" customHeight="1" x14ac:dyDescent="0.2">
      <c r="A6874" s="31" t="s">
        <v>1088</v>
      </c>
      <c r="B6874" s="31" t="s">
        <v>1088</v>
      </c>
      <c r="C6874" s="31">
        <v>564834</v>
      </c>
      <c r="D6874" s="32">
        <v>43185.426342592589</v>
      </c>
      <c r="E6874" s="32">
        <v>43185.449305555558</v>
      </c>
      <c r="F6874" s="32">
        <v>43186.577870370369</v>
      </c>
      <c r="G6874" s="31">
        <v>4</v>
      </c>
      <c r="H6874" s="31" t="s">
        <v>86</v>
      </c>
      <c r="I6874" s="31" t="s">
        <v>1090</v>
      </c>
      <c r="J6874" s="31" t="s">
        <v>1739</v>
      </c>
      <c r="K6874" s="31" t="s">
        <v>40</v>
      </c>
      <c r="L6874" s="31" t="s">
        <v>12578</v>
      </c>
      <c r="M6874" s="30" t="s">
        <v>12579</v>
      </c>
      <c r="N6874" s="23"/>
      <c r="O6874" s="23"/>
      <c r="P6874" s="24"/>
    </row>
    <row r="6875" spans="1:16" ht="12" customHeight="1" x14ac:dyDescent="0.2">
      <c r="A6875" s="31" t="s">
        <v>1526</v>
      </c>
      <c r="B6875" s="31" t="s">
        <v>1088</v>
      </c>
      <c r="C6875" s="31">
        <v>558171</v>
      </c>
      <c r="D6875" s="32">
        <v>43157.432291666664</v>
      </c>
      <c r="E6875" s="32">
        <v>43157.441666666666</v>
      </c>
      <c r="F6875" s="32">
        <v>43160.36041666667</v>
      </c>
      <c r="G6875" s="31">
        <v>4</v>
      </c>
      <c r="H6875" s="31" t="s">
        <v>86</v>
      </c>
      <c r="I6875" s="31" t="s">
        <v>1090</v>
      </c>
      <c r="J6875" s="31" t="s">
        <v>1739</v>
      </c>
      <c r="K6875" s="31" t="s">
        <v>40</v>
      </c>
      <c r="L6875" s="31" t="s">
        <v>12580</v>
      </c>
      <c r="M6875" s="30" t="s">
        <v>12581</v>
      </c>
      <c r="N6875" s="23"/>
      <c r="O6875" s="23"/>
      <c r="P6875" s="24"/>
    </row>
    <row r="6876" spans="1:16" ht="12" customHeight="1" x14ac:dyDescent="0.2">
      <c r="A6876" s="31" t="s">
        <v>1088</v>
      </c>
      <c r="B6876" s="31" t="s">
        <v>1088</v>
      </c>
      <c r="C6876" s="31">
        <v>564774</v>
      </c>
      <c r="D6876" s="32">
        <v>43185.367210648146</v>
      </c>
      <c r="E6876" s="32">
        <v>43185.405162037037</v>
      </c>
      <c r="F6876" s="32">
        <v>43185.609027777777</v>
      </c>
      <c r="G6876" s="31">
        <v>4</v>
      </c>
      <c r="H6876" s="31" t="s">
        <v>86</v>
      </c>
      <c r="I6876" s="31" t="s">
        <v>1090</v>
      </c>
      <c r="J6876" s="31" t="s">
        <v>1739</v>
      </c>
      <c r="K6876" s="31" t="s">
        <v>40</v>
      </c>
      <c r="L6876" s="31" t="s">
        <v>6372</v>
      </c>
      <c r="M6876" s="30" t="s">
        <v>12582</v>
      </c>
      <c r="N6876" s="23"/>
      <c r="O6876" s="23"/>
      <c r="P6876" s="24"/>
    </row>
    <row r="6877" spans="1:16" ht="12" customHeight="1" x14ac:dyDescent="0.2">
      <c r="A6877" s="31" t="s">
        <v>1088</v>
      </c>
      <c r="B6877" s="31" t="s">
        <v>1088</v>
      </c>
      <c r="C6877" s="31">
        <v>561723</v>
      </c>
      <c r="D6877" s="32">
        <v>43171.481111111112</v>
      </c>
      <c r="E6877" s="32">
        <v>43171.498831018522</v>
      </c>
      <c r="F6877" s="32">
        <v>43171.624189814815</v>
      </c>
      <c r="G6877" s="31">
        <v>4</v>
      </c>
      <c r="H6877" s="31" t="s">
        <v>86</v>
      </c>
      <c r="I6877" s="31" t="s">
        <v>1090</v>
      </c>
      <c r="J6877" s="31" t="s">
        <v>1739</v>
      </c>
      <c r="K6877" s="31" t="s">
        <v>40</v>
      </c>
      <c r="L6877" s="31" t="s">
        <v>12583</v>
      </c>
      <c r="M6877" s="30" t="s">
        <v>12584</v>
      </c>
      <c r="N6877" s="23"/>
      <c r="O6877" s="23"/>
      <c r="P6877" s="24"/>
    </row>
    <row r="6878" spans="1:16" ht="12" customHeight="1" x14ac:dyDescent="0.2">
      <c r="A6878" s="31" t="s">
        <v>1088</v>
      </c>
      <c r="B6878" s="31" t="s">
        <v>1088</v>
      </c>
      <c r="C6878" s="31">
        <v>564080</v>
      </c>
      <c r="D6878" s="32">
        <v>43180.638240740744</v>
      </c>
      <c r="E6878" s="32">
        <v>43180.640972222223</v>
      </c>
      <c r="F6878" s="32">
        <v>43181.381249999999</v>
      </c>
      <c r="G6878" s="31">
        <v>4</v>
      </c>
      <c r="H6878" s="31" t="s">
        <v>86</v>
      </c>
      <c r="I6878" s="31" t="s">
        <v>1138</v>
      </c>
      <c r="J6878" s="31" t="s">
        <v>1739</v>
      </c>
      <c r="K6878" s="31" t="s">
        <v>40</v>
      </c>
      <c r="L6878" s="31" t="s">
        <v>12585</v>
      </c>
      <c r="M6878" s="30" t="s">
        <v>12586</v>
      </c>
      <c r="N6878" s="23"/>
      <c r="O6878" s="23"/>
      <c r="P6878" s="24"/>
    </row>
    <row r="6879" spans="1:16" ht="12" customHeight="1" x14ac:dyDescent="0.2">
      <c r="A6879" s="31" t="s">
        <v>1526</v>
      </c>
      <c r="B6879" s="31" t="s">
        <v>1088</v>
      </c>
      <c r="C6879" s="31">
        <v>553436</v>
      </c>
      <c r="D6879" s="32">
        <v>43136.535428240742</v>
      </c>
      <c r="E6879" s="32">
        <v>43145.506944444445</v>
      </c>
      <c r="F6879" s="32">
        <v>43175.631944444445</v>
      </c>
      <c r="G6879" s="31">
        <v>4</v>
      </c>
      <c r="H6879" s="31" t="s">
        <v>86</v>
      </c>
      <c r="I6879" s="31" t="s">
        <v>1090</v>
      </c>
      <c r="J6879" s="31" t="s">
        <v>1739</v>
      </c>
      <c r="K6879" s="31" t="s">
        <v>40</v>
      </c>
      <c r="L6879" s="31" t="s">
        <v>12587</v>
      </c>
      <c r="M6879" s="30" t="s">
        <v>12588</v>
      </c>
      <c r="N6879" s="23"/>
      <c r="O6879" s="23"/>
      <c r="P6879" s="24"/>
    </row>
    <row r="6880" spans="1:16" ht="12" customHeight="1" x14ac:dyDescent="0.2">
      <c r="A6880" s="31" t="s">
        <v>1088</v>
      </c>
      <c r="B6880" s="31" t="s">
        <v>1088</v>
      </c>
      <c r="C6880" s="31">
        <v>565201</v>
      </c>
      <c r="D6880" s="32">
        <v>43186.488946759258</v>
      </c>
      <c r="E6880" s="32">
        <v>43186.504861111112</v>
      </c>
      <c r="F6880" s="32">
        <v>43187.655555555553</v>
      </c>
      <c r="G6880" s="31">
        <v>4</v>
      </c>
      <c r="H6880" s="31" t="s">
        <v>86</v>
      </c>
      <c r="I6880" s="31" t="s">
        <v>1090</v>
      </c>
      <c r="J6880" s="31" t="s">
        <v>1739</v>
      </c>
      <c r="K6880" s="31" t="s">
        <v>40</v>
      </c>
      <c r="L6880" s="31" t="s">
        <v>12589</v>
      </c>
      <c r="M6880" s="30" t="s">
        <v>12590</v>
      </c>
      <c r="N6880" s="23"/>
      <c r="O6880" s="23"/>
      <c r="P6880" s="24"/>
    </row>
    <row r="6881" spans="1:16" ht="12" customHeight="1" x14ac:dyDescent="0.2">
      <c r="A6881" s="31" t="s">
        <v>1526</v>
      </c>
      <c r="B6881" s="31" t="s">
        <v>1088</v>
      </c>
      <c r="C6881" s="31">
        <v>545847</v>
      </c>
      <c r="D6881" s="32">
        <v>43103.626064814816</v>
      </c>
      <c r="E6881" s="32">
        <v>43153.422581018516</v>
      </c>
      <c r="F6881" s="32">
        <v>43172.477083333331</v>
      </c>
      <c r="G6881" s="31">
        <v>4</v>
      </c>
      <c r="H6881" s="31" t="s">
        <v>86</v>
      </c>
      <c r="I6881" s="31" t="s">
        <v>1090</v>
      </c>
      <c r="J6881" s="31" t="s">
        <v>1739</v>
      </c>
      <c r="K6881" s="31" t="s">
        <v>40</v>
      </c>
      <c r="L6881" s="31" t="s">
        <v>12591</v>
      </c>
      <c r="M6881" s="30" t="s">
        <v>12592</v>
      </c>
      <c r="N6881" s="23"/>
      <c r="O6881" s="23"/>
      <c r="P6881" s="24"/>
    </row>
    <row r="6882" spans="1:16" ht="12" customHeight="1" x14ac:dyDescent="0.2">
      <c r="A6882" s="31" t="s">
        <v>1088</v>
      </c>
      <c r="B6882" s="31" t="s">
        <v>1088</v>
      </c>
      <c r="C6882" s="31">
        <v>564039</v>
      </c>
      <c r="D6882" s="32">
        <v>43180.578020833331</v>
      </c>
      <c r="E6882" s="32">
        <v>43180.597222222219</v>
      </c>
      <c r="F6882" s="32">
        <v>43186.640277777777</v>
      </c>
      <c r="G6882" s="31">
        <v>4</v>
      </c>
      <c r="H6882" s="31" t="s">
        <v>86</v>
      </c>
      <c r="I6882" s="31" t="s">
        <v>1090</v>
      </c>
      <c r="J6882" s="31" t="s">
        <v>555</v>
      </c>
      <c r="K6882" s="31" t="s">
        <v>40</v>
      </c>
      <c r="L6882" s="31" t="s">
        <v>12593</v>
      </c>
      <c r="M6882" s="30" t="s">
        <v>12594</v>
      </c>
      <c r="N6882" s="23"/>
      <c r="O6882" s="23"/>
      <c r="P6882" s="24"/>
    </row>
    <row r="6883" spans="1:16" ht="12" customHeight="1" x14ac:dyDescent="0.2">
      <c r="A6883" s="31" t="s">
        <v>1526</v>
      </c>
      <c r="B6883" s="31" t="s">
        <v>1088</v>
      </c>
      <c r="C6883" s="31">
        <v>558796</v>
      </c>
      <c r="D6883" s="32">
        <v>43159.401932870373</v>
      </c>
      <c r="E6883" s="32">
        <v>43159.404953703706</v>
      </c>
      <c r="F6883" s="32">
        <v>43166.374421296299</v>
      </c>
      <c r="G6883" s="31">
        <v>4</v>
      </c>
      <c r="H6883" s="31" t="s">
        <v>86</v>
      </c>
      <c r="I6883" s="31" t="s">
        <v>1090</v>
      </c>
      <c r="J6883" s="31" t="s">
        <v>9451</v>
      </c>
      <c r="K6883" s="31" t="s">
        <v>1119</v>
      </c>
      <c r="L6883" s="31" t="s">
        <v>12595</v>
      </c>
      <c r="M6883" s="30" t="s">
        <v>12596</v>
      </c>
      <c r="N6883" s="23"/>
      <c r="O6883" s="23"/>
      <c r="P6883" s="24"/>
    </row>
    <row r="6884" spans="1:16" ht="12" customHeight="1" x14ac:dyDescent="0.2">
      <c r="A6884" s="31" t="s">
        <v>1088</v>
      </c>
      <c r="B6884" s="31" t="s">
        <v>1088</v>
      </c>
      <c r="C6884" s="31">
        <v>562518</v>
      </c>
      <c r="D6884" s="32">
        <v>43173.894652777781</v>
      </c>
      <c r="E6884" s="32">
        <v>43175.459722222222</v>
      </c>
      <c r="F6884" s="32">
        <v>43186.634259259263</v>
      </c>
      <c r="G6884" s="31">
        <v>4</v>
      </c>
      <c r="H6884" s="31" t="s">
        <v>86</v>
      </c>
      <c r="I6884" s="31" t="s">
        <v>1090</v>
      </c>
      <c r="J6884" s="31" t="s">
        <v>93</v>
      </c>
      <c r="K6884" s="31" t="s">
        <v>1119</v>
      </c>
      <c r="L6884" s="31" t="s">
        <v>12597</v>
      </c>
      <c r="M6884" s="30" t="s">
        <v>12598</v>
      </c>
      <c r="N6884" s="23"/>
      <c r="O6884" s="23"/>
      <c r="P6884" s="24"/>
    </row>
    <row r="6885" spans="1:16" ht="12" customHeight="1" x14ac:dyDescent="0.2">
      <c r="A6885" s="31" t="s">
        <v>1526</v>
      </c>
      <c r="B6885" s="31" t="s">
        <v>1088</v>
      </c>
      <c r="C6885" s="31">
        <v>558652</v>
      </c>
      <c r="D6885" s="32">
        <v>43158.60832175926</v>
      </c>
      <c r="E6885" s="32">
        <v>43158.615601851852</v>
      </c>
      <c r="F6885" s="32">
        <v>43166.632430555554</v>
      </c>
      <c r="G6885" s="31">
        <v>4</v>
      </c>
      <c r="H6885" s="31" t="s">
        <v>86</v>
      </c>
      <c r="I6885" s="31" t="s">
        <v>1090</v>
      </c>
      <c r="J6885" s="31" t="s">
        <v>93</v>
      </c>
      <c r="K6885" s="31" t="s">
        <v>1119</v>
      </c>
      <c r="L6885" s="31" t="s">
        <v>12599</v>
      </c>
      <c r="M6885" s="30" t="s">
        <v>12600</v>
      </c>
      <c r="N6885" s="23"/>
      <c r="O6885" s="23"/>
      <c r="P6885" s="24"/>
    </row>
    <row r="6886" spans="1:16" ht="12" customHeight="1" x14ac:dyDescent="0.2">
      <c r="A6886" s="31" t="s">
        <v>1088</v>
      </c>
      <c r="B6886" s="31" t="s">
        <v>1088</v>
      </c>
      <c r="C6886" s="31">
        <v>561111</v>
      </c>
      <c r="D6886" s="32">
        <v>43167.638414351852</v>
      </c>
      <c r="E6886" s="32">
        <v>43167.648900462962</v>
      </c>
      <c r="F6886" s="32">
        <v>43167.674872685187</v>
      </c>
      <c r="G6886" s="31">
        <v>3</v>
      </c>
      <c r="H6886" s="31" t="s">
        <v>86</v>
      </c>
      <c r="I6886" s="31" t="s">
        <v>1090</v>
      </c>
      <c r="J6886" s="31" t="s">
        <v>93</v>
      </c>
      <c r="K6886" s="31" t="s">
        <v>1119</v>
      </c>
      <c r="L6886" s="31" t="s">
        <v>12601</v>
      </c>
      <c r="M6886" s="30" t="s">
        <v>12602</v>
      </c>
      <c r="N6886" s="23"/>
      <c r="O6886" s="23"/>
      <c r="P6886" s="24"/>
    </row>
    <row r="6887" spans="1:16" ht="12" customHeight="1" x14ac:dyDescent="0.2">
      <c r="A6887" s="31" t="s">
        <v>1526</v>
      </c>
      <c r="B6887" s="31" t="s">
        <v>1088</v>
      </c>
      <c r="C6887" s="31">
        <v>557538</v>
      </c>
      <c r="D6887" s="32">
        <v>43153.501284722224</v>
      </c>
      <c r="E6887" s="32">
        <v>43153.51457175926</v>
      </c>
      <c r="F6887" s="32">
        <v>43165.419305555559</v>
      </c>
      <c r="G6887" s="31">
        <v>4</v>
      </c>
      <c r="H6887" s="31" t="s">
        <v>86</v>
      </c>
      <c r="I6887" s="31" t="s">
        <v>1090</v>
      </c>
      <c r="J6887" s="31" t="s">
        <v>93</v>
      </c>
      <c r="K6887" s="31" t="s">
        <v>1119</v>
      </c>
      <c r="L6887" s="31" t="s">
        <v>12603</v>
      </c>
      <c r="M6887" s="30" t="s">
        <v>12604</v>
      </c>
      <c r="N6887" s="23"/>
      <c r="O6887" s="23"/>
      <c r="P6887" s="24"/>
    </row>
    <row r="6888" spans="1:16" ht="12" customHeight="1" x14ac:dyDescent="0.2">
      <c r="A6888" s="31" t="s">
        <v>1526</v>
      </c>
      <c r="B6888" s="31" t="s">
        <v>1088</v>
      </c>
      <c r="C6888" s="31">
        <v>558190</v>
      </c>
      <c r="D6888" s="32">
        <v>43157.45045138889</v>
      </c>
      <c r="E6888" s="32">
        <v>43157.479247685187</v>
      </c>
      <c r="F6888" s="32">
        <v>43161.391724537039</v>
      </c>
      <c r="G6888" s="31">
        <v>4</v>
      </c>
      <c r="H6888" s="31" t="s">
        <v>86</v>
      </c>
      <c r="I6888" s="31" t="s">
        <v>1090</v>
      </c>
      <c r="J6888" s="31" t="s">
        <v>93</v>
      </c>
      <c r="K6888" s="31" t="s">
        <v>1119</v>
      </c>
      <c r="L6888" s="31" t="s">
        <v>12605</v>
      </c>
      <c r="M6888" s="30" t="s">
        <v>12606</v>
      </c>
      <c r="N6888" s="23">
        <v>5957</v>
      </c>
      <c r="O6888" s="23"/>
      <c r="P6888" s="24" t="s">
        <v>1150</v>
      </c>
    </row>
    <row r="6889" spans="1:16" ht="12" customHeight="1" x14ac:dyDescent="0.2">
      <c r="A6889" s="31" t="s">
        <v>1341</v>
      </c>
      <c r="B6889" s="31" t="s">
        <v>1088</v>
      </c>
      <c r="C6889" s="31">
        <v>549643</v>
      </c>
      <c r="D6889" s="32">
        <v>43118.696203703701</v>
      </c>
      <c r="E6889" s="32">
        <v>43119.312060185184</v>
      </c>
      <c r="F6889" s="32">
        <v>43178.54378472222</v>
      </c>
      <c r="G6889" s="31">
        <v>4</v>
      </c>
      <c r="H6889" s="31" t="s">
        <v>86</v>
      </c>
      <c r="I6889" s="31" t="s">
        <v>1090</v>
      </c>
      <c r="J6889" s="31" t="s">
        <v>93</v>
      </c>
      <c r="K6889" s="31" t="s">
        <v>1119</v>
      </c>
      <c r="L6889" s="31" t="s">
        <v>12607</v>
      </c>
      <c r="M6889" s="30" t="s">
        <v>12608</v>
      </c>
      <c r="N6889" s="23">
        <v>5811</v>
      </c>
      <c r="O6889" s="23"/>
      <c r="P6889" s="24" t="s">
        <v>1150</v>
      </c>
    </row>
    <row r="6890" spans="1:16" ht="12" customHeight="1" x14ac:dyDescent="0.2">
      <c r="A6890" s="31" t="s">
        <v>1088</v>
      </c>
      <c r="B6890" s="31" t="s">
        <v>1088</v>
      </c>
      <c r="C6890" s="31">
        <v>559895</v>
      </c>
      <c r="D6890" s="32">
        <v>43164.452800925923</v>
      </c>
      <c r="E6890" s="32">
        <v>43164.524305555555</v>
      </c>
      <c r="F6890" s="32">
        <v>43181.673935185187</v>
      </c>
      <c r="G6890" s="31">
        <v>4</v>
      </c>
      <c r="H6890" s="31" t="s">
        <v>86</v>
      </c>
      <c r="I6890" s="31" t="s">
        <v>1090</v>
      </c>
      <c r="J6890" s="31" t="s">
        <v>93</v>
      </c>
      <c r="K6890" s="31" t="s">
        <v>1119</v>
      </c>
      <c r="L6890" s="31" t="s">
        <v>7127</v>
      </c>
      <c r="M6890" s="30" t="s">
        <v>12609</v>
      </c>
      <c r="N6890" s="23">
        <v>5823</v>
      </c>
      <c r="O6890" s="23"/>
      <c r="P6890" s="24" t="s">
        <v>1150</v>
      </c>
    </row>
    <row r="6891" spans="1:16" ht="12" customHeight="1" x14ac:dyDescent="0.2">
      <c r="A6891" s="31" t="s">
        <v>1088</v>
      </c>
      <c r="B6891" s="31" t="s">
        <v>1088</v>
      </c>
      <c r="C6891" s="31">
        <v>559649</v>
      </c>
      <c r="D6891" s="32">
        <v>43161.636886574073</v>
      </c>
      <c r="E6891" s="32">
        <v>43161.642291666663</v>
      </c>
      <c r="F6891" s="32">
        <v>43165.388113425928</v>
      </c>
      <c r="G6891" s="31">
        <v>4</v>
      </c>
      <c r="H6891" s="31" t="s">
        <v>86</v>
      </c>
      <c r="I6891" s="31" t="s">
        <v>1090</v>
      </c>
      <c r="J6891" s="31" t="s">
        <v>93</v>
      </c>
      <c r="K6891" s="31" t="s">
        <v>1119</v>
      </c>
      <c r="L6891" s="31" t="s">
        <v>12610</v>
      </c>
      <c r="M6891" s="30" t="s">
        <v>12611</v>
      </c>
      <c r="N6891" s="23"/>
      <c r="O6891" s="23"/>
      <c r="P6891" s="24"/>
    </row>
    <row r="6892" spans="1:16" ht="12" customHeight="1" x14ac:dyDescent="0.2">
      <c r="A6892" s="31" t="s">
        <v>1526</v>
      </c>
      <c r="B6892" s="31" t="s">
        <v>1088</v>
      </c>
      <c r="C6892" s="31">
        <v>557588</v>
      </c>
      <c r="D6892" s="32">
        <v>43153.601435185185</v>
      </c>
      <c r="E6892" s="32">
        <v>43154.426388888889</v>
      </c>
      <c r="F6892" s="32">
        <v>43174.384456018517</v>
      </c>
      <c r="G6892" s="31">
        <v>4</v>
      </c>
      <c r="H6892" s="31" t="s">
        <v>86</v>
      </c>
      <c r="I6892" s="31" t="s">
        <v>1090</v>
      </c>
      <c r="J6892" s="31" t="s">
        <v>93</v>
      </c>
      <c r="K6892" s="31" t="s">
        <v>1119</v>
      </c>
      <c r="L6892" s="31" t="s">
        <v>12612</v>
      </c>
      <c r="M6892" s="30" t="s">
        <v>12613</v>
      </c>
      <c r="N6892" s="23">
        <v>5801</v>
      </c>
      <c r="O6892" s="23"/>
      <c r="P6892" s="24" t="s">
        <v>1150</v>
      </c>
    </row>
    <row r="6893" spans="1:16" ht="12" customHeight="1" x14ac:dyDescent="0.2">
      <c r="A6893" s="31" t="s">
        <v>1088</v>
      </c>
      <c r="B6893" s="31" t="s">
        <v>1088</v>
      </c>
      <c r="C6893" s="31">
        <v>559293</v>
      </c>
      <c r="D6893" s="32">
        <v>43160.68545138889</v>
      </c>
      <c r="E6893" s="32">
        <v>43160.688101851854</v>
      </c>
      <c r="F6893" s="32">
        <v>43161.419421296298</v>
      </c>
      <c r="G6893" s="31">
        <v>4</v>
      </c>
      <c r="H6893" s="31" t="s">
        <v>86</v>
      </c>
      <c r="I6893" s="31" t="s">
        <v>1090</v>
      </c>
      <c r="J6893" s="31" t="s">
        <v>93</v>
      </c>
      <c r="K6893" s="31" t="s">
        <v>1119</v>
      </c>
      <c r="L6893" s="31" t="s">
        <v>12614</v>
      </c>
      <c r="M6893" s="30" t="s">
        <v>12615</v>
      </c>
      <c r="N6893" s="23"/>
      <c r="O6893" s="23"/>
      <c r="P6893" s="24"/>
    </row>
    <row r="6894" spans="1:16" ht="12" customHeight="1" x14ac:dyDescent="0.2">
      <c r="A6894" s="31" t="s">
        <v>1526</v>
      </c>
      <c r="B6894" s="31" t="s">
        <v>1088</v>
      </c>
      <c r="C6894" s="31">
        <v>552947</v>
      </c>
      <c r="D6894" s="32">
        <v>43133.416192129633</v>
      </c>
      <c r="E6894" s="32">
        <v>43136.359027777777</v>
      </c>
      <c r="F6894" s="32">
        <v>43182.70921296296</v>
      </c>
      <c r="G6894" s="31">
        <v>4</v>
      </c>
      <c r="H6894" s="31" t="s">
        <v>86</v>
      </c>
      <c r="I6894" s="31" t="s">
        <v>1090</v>
      </c>
      <c r="J6894" s="31" t="s">
        <v>93</v>
      </c>
      <c r="K6894" s="31" t="s">
        <v>1119</v>
      </c>
      <c r="L6894" s="31" t="s">
        <v>12616</v>
      </c>
      <c r="M6894" s="30" t="s">
        <v>12617</v>
      </c>
      <c r="N6894" s="23">
        <v>5826</v>
      </c>
      <c r="O6894" s="23"/>
      <c r="P6894" s="24" t="s">
        <v>1150</v>
      </c>
    </row>
    <row r="6895" spans="1:16" ht="12" customHeight="1" x14ac:dyDescent="0.2">
      <c r="A6895" s="31" t="s">
        <v>1088</v>
      </c>
      <c r="B6895" s="31" t="s">
        <v>1088</v>
      </c>
      <c r="C6895" s="31">
        <v>560086</v>
      </c>
      <c r="D6895" s="32">
        <v>43164.672789351855</v>
      </c>
      <c r="E6895" s="32">
        <v>43164.681504629632</v>
      </c>
      <c r="F6895" s="32">
        <v>43166.631099537037</v>
      </c>
      <c r="G6895" s="31">
        <v>4</v>
      </c>
      <c r="H6895" s="31" t="s">
        <v>86</v>
      </c>
      <c r="I6895" s="31" t="s">
        <v>1090</v>
      </c>
      <c r="J6895" s="31" t="s">
        <v>93</v>
      </c>
      <c r="K6895" s="31" t="s">
        <v>1119</v>
      </c>
      <c r="L6895" s="31" t="s">
        <v>12618</v>
      </c>
      <c r="M6895" s="30" t="s">
        <v>12619</v>
      </c>
      <c r="N6895" s="23">
        <v>5788</v>
      </c>
      <c r="O6895" s="23"/>
      <c r="P6895" s="24" t="s">
        <v>1150</v>
      </c>
    </row>
    <row r="6896" spans="1:16" ht="12" customHeight="1" x14ac:dyDescent="0.2">
      <c r="A6896" s="31" t="s">
        <v>1088</v>
      </c>
      <c r="B6896" s="31" t="s">
        <v>1088</v>
      </c>
      <c r="C6896" s="31">
        <v>562251</v>
      </c>
      <c r="D6896" s="32">
        <v>43173.375104166669</v>
      </c>
      <c r="E6896" s="32">
        <v>43173.493055555555</v>
      </c>
      <c r="F6896" s="32">
        <v>43178.550381944442</v>
      </c>
      <c r="G6896" s="31">
        <v>4</v>
      </c>
      <c r="H6896" s="31" t="s">
        <v>86</v>
      </c>
      <c r="I6896" s="31" t="s">
        <v>1090</v>
      </c>
      <c r="J6896" s="31" t="s">
        <v>93</v>
      </c>
      <c r="K6896" s="31" t="s">
        <v>1119</v>
      </c>
      <c r="L6896" s="31" t="s">
        <v>12620</v>
      </c>
      <c r="M6896" s="30" t="s">
        <v>12621</v>
      </c>
      <c r="N6896" s="23"/>
      <c r="O6896" s="23"/>
      <c r="P6896" s="24"/>
    </row>
    <row r="6897" spans="1:16" ht="12" customHeight="1" x14ac:dyDescent="0.2">
      <c r="A6897" s="31" t="s">
        <v>1088</v>
      </c>
      <c r="B6897" s="31" t="s">
        <v>1088</v>
      </c>
      <c r="C6897" s="31">
        <v>563938</v>
      </c>
      <c r="D6897" s="32">
        <v>43180.439062500001</v>
      </c>
      <c r="E6897" s="32">
        <v>43180.460266203707</v>
      </c>
      <c r="F6897" s="32">
        <v>43188.649212962962</v>
      </c>
      <c r="G6897" s="31">
        <v>4</v>
      </c>
      <c r="H6897" s="31" t="s">
        <v>86</v>
      </c>
      <c r="I6897" s="31" t="s">
        <v>1090</v>
      </c>
      <c r="J6897" s="31" t="s">
        <v>93</v>
      </c>
      <c r="K6897" s="31" t="s">
        <v>1119</v>
      </c>
      <c r="L6897" s="31" t="s">
        <v>12622</v>
      </c>
      <c r="M6897" s="30" t="s">
        <v>12623</v>
      </c>
      <c r="N6897" s="23"/>
      <c r="O6897" s="23"/>
      <c r="P6897" s="24"/>
    </row>
    <row r="6898" spans="1:16" ht="12" customHeight="1" x14ac:dyDescent="0.2">
      <c r="A6898" s="31" t="s">
        <v>1088</v>
      </c>
      <c r="B6898" s="31" t="s">
        <v>1088</v>
      </c>
      <c r="C6898" s="31">
        <v>563023</v>
      </c>
      <c r="D6898" s="32">
        <v>43175.849039351851</v>
      </c>
      <c r="E6898" s="32">
        <v>43176.355138888888</v>
      </c>
      <c r="F6898" s="32">
        <v>43178.703842592593</v>
      </c>
      <c r="G6898" s="31">
        <v>4</v>
      </c>
      <c r="H6898" s="31" t="s">
        <v>86</v>
      </c>
      <c r="I6898" s="31" t="s">
        <v>1090</v>
      </c>
      <c r="J6898" s="31" t="s">
        <v>93</v>
      </c>
      <c r="K6898" s="31" t="s">
        <v>1119</v>
      </c>
      <c r="L6898" s="31" t="s">
        <v>12624</v>
      </c>
      <c r="M6898" s="30" t="s">
        <v>12625</v>
      </c>
      <c r="N6898" s="23"/>
      <c r="O6898" s="23"/>
      <c r="P6898" s="24"/>
    </row>
    <row r="6899" spans="1:16" ht="12" customHeight="1" x14ac:dyDescent="0.2">
      <c r="A6899" s="31" t="s">
        <v>1088</v>
      </c>
      <c r="B6899" s="31" t="s">
        <v>1088</v>
      </c>
      <c r="C6899" s="31">
        <v>564012</v>
      </c>
      <c r="D6899" s="32">
        <v>43180.516481481478</v>
      </c>
      <c r="E6899" s="32">
        <v>43180.537523148145</v>
      </c>
      <c r="F6899" s="32">
        <v>43180.584594907406</v>
      </c>
      <c r="G6899" s="31">
        <v>2</v>
      </c>
      <c r="H6899" s="31" t="s">
        <v>86</v>
      </c>
      <c r="I6899" s="31" t="s">
        <v>1090</v>
      </c>
      <c r="J6899" s="31" t="s">
        <v>93</v>
      </c>
      <c r="K6899" s="31" t="s">
        <v>1119</v>
      </c>
      <c r="L6899" s="31" t="s">
        <v>12626</v>
      </c>
      <c r="M6899" s="30" t="s">
        <v>12627</v>
      </c>
      <c r="N6899" s="23">
        <v>5856</v>
      </c>
      <c r="O6899" s="23"/>
      <c r="P6899" s="24" t="s">
        <v>1150</v>
      </c>
    </row>
    <row r="6900" spans="1:16" ht="12" customHeight="1" x14ac:dyDescent="0.2">
      <c r="A6900" s="31" t="s">
        <v>1088</v>
      </c>
      <c r="B6900" s="31" t="s">
        <v>1088</v>
      </c>
      <c r="C6900" s="31">
        <v>564327</v>
      </c>
      <c r="D6900" s="32">
        <v>43181.618310185186</v>
      </c>
      <c r="E6900" s="32">
        <v>43182.628472222219</v>
      </c>
      <c r="F6900" s="32">
        <v>43182.688425925924</v>
      </c>
      <c r="G6900" s="31">
        <v>4</v>
      </c>
      <c r="H6900" s="31" t="s">
        <v>86</v>
      </c>
      <c r="I6900" s="31" t="s">
        <v>1090</v>
      </c>
      <c r="J6900" s="31" t="s">
        <v>93</v>
      </c>
      <c r="K6900" s="31" t="s">
        <v>1119</v>
      </c>
      <c r="L6900" s="31" t="s">
        <v>12628</v>
      </c>
      <c r="M6900" s="30" t="s">
        <v>12629</v>
      </c>
      <c r="N6900" s="23"/>
      <c r="O6900" s="23"/>
      <c r="P6900" s="24"/>
    </row>
    <row r="6901" spans="1:16" ht="12" customHeight="1" x14ac:dyDescent="0.2">
      <c r="A6901" s="31" t="s">
        <v>1088</v>
      </c>
      <c r="B6901" s="31" t="s">
        <v>1088</v>
      </c>
      <c r="C6901" s="31">
        <v>562726</v>
      </c>
      <c r="D6901" s="32">
        <v>43174.627395833333</v>
      </c>
      <c r="E6901" s="32">
        <v>43175.585416666669</v>
      </c>
      <c r="F6901" s="32">
        <v>43179.493368055555</v>
      </c>
      <c r="G6901" s="31">
        <v>4</v>
      </c>
      <c r="H6901" s="31" t="s">
        <v>86</v>
      </c>
      <c r="I6901" s="31" t="s">
        <v>1090</v>
      </c>
      <c r="J6901" s="31" t="s">
        <v>93</v>
      </c>
      <c r="K6901" s="31" t="s">
        <v>1119</v>
      </c>
      <c r="L6901" s="31" t="s">
        <v>12630</v>
      </c>
      <c r="M6901" s="30" t="s">
        <v>12631</v>
      </c>
      <c r="N6901" s="23"/>
      <c r="O6901" s="23"/>
      <c r="P6901" s="24"/>
    </row>
    <row r="6902" spans="1:16" ht="12" customHeight="1" x14ac:dyDescent="0.2">
      <c r="A6902" s="31" t="s">
        <v>1088</v>
      </c>
      <c r="B6902" s="31" t="s">
        <v>1088</v>
      </c>
      <c r="C6902" s="31">
        <v>565783</v>
      </c>
      <c r="D6902" s="32">
        <v>43188.459409722222</v>
      </c>
      <c r="E6902" s="32">
        <v>43188.459722222222</v>
      </c>
      <c r="F6902" s="32">
        <v>43188.46837962963</v>
      </c>
      <c r="G6902" s="31">
        <v>4</v>
      </c>
      <c r="H6902" s="31" t="s">
        <v>86</v>
      </c>
      <c r="I6902" s="31" t="s">
        <v>1090</v>
      </c>
      <c r="J6902" s="31" t="s">
        <v>93</v>
      </c>
      <c r="K6902" s="31" t="s">
        <v>1119</v>
      </c>
      <c r="L6902" s="31" t="s">
        <v>12632</v>
      </c>
      <c r="M6902" s="30" t="s">
        <v>12633</v>
      </c>
      <c r="N6902" s="23"/>
      <c r="O6902" s="23"/>
      <c r="P6902" s="24"/>
    </row>
    <row r="6903" spans="1:16" ht="12" customHeight="1" x14ac:dyDescent="0.2">
      <c r="A6903" s="31" t="s">
        <v>1088</v>
      </c>
      <c r="B6903" s="31" t="s">
        <v>1088</v>
      </c>
      <c r="C6903" s="31">
        <v>559507</v>
      </c>
      <c r="D6903" s="32">
        <v>43161.463229166664</v>
      </c>
      <c r="E6903" s="32">
        <v>43164.480555555558</v>
      </c>
      <c r="F6903" s="32">
        <v>43171.711354166669</v>
      </c>
      <c r="G6903" s="31">
        <v>4</v>
      </c>
      <c r="H6903" s="31" t="s">
        <v>86</v>
      </c>
      <c r="I6903" s="31" t="s">
        <v>1090</v>
      </c>
      <c r="J6903" s="31" t="s">
        <v>93</v>
      </c>
      <c r="K6903" s="31" t="s">
        <v>1119</v>
      </c>
      <c r="L6903" s="31" t="s">
        <v>12634</v>
      </c>
      <c r="M6903" s="30" t="s">
        <v>12635</v>
      </c>
      <c r="N6903" s="23">
        <v>5802</v>
      </c>
      <c r="O6903" s="23"/>
      <c r="P6903" s="24" t="s">
        <v>1150</v>
      </c>
    </row>
    <row r="6904" spans="1:16" ht="12" customHeight="1" x14ac:dyDescent="0.2">
      <c r="A6904" s="31" t="s">
        <v>1088</v>
      </c>
      <c r="B6904" s="31" t="s">
        <v>1088</v>
      </c>
      <c r="C6904" s="31">
        <v>563437</v>
      </c>
      <c r="D6904" s="32">
        <v>43178.678171296298</v>
      </c>
      <c r="E6904" s="32">
        <v>43178.691747685189</v>
      </c>
      <c r="F6904" s="32">
        <v>43185.577523148146</v>
      </c>
      <c r="G6904" s="31">
        <v>4</v>
      </c>
      <c r="H6904" s="31" t="s">
        <v>86</v>
      </c>
      <c r="I6904" s="31" t="s">
        <v>1090</v>
      </c>
      <c r="J6904" s="31" t="s">
        <v>93</v>
      </c>
      <c r="K6904" s="31" t="s">
        <v>1119</v>
      </c>
      <c r="L6904" s="31" t="s">
        <v>12636</v>
      </c>
      <c r="M6904" s="30" t="s">
        <v>12637</v>
      </c>
      <c r="N6904" s="23"/>
      <c r="O6904" s="23"/>
      <c r="P6904" s="24"/>
    </row>
    <row r="6905" spans="1:16" ht="12" customHeight="1" x14ac:dyDescent="0.2">
      <c r="A6905" s="31" t="s">
        <v>1526</v>
      </c>
      <c r="B6905" s="31" t="s">
        <v>1088</v>
      </c>
      <c r="C6905" s="31">
        <v>555957</v>
      </c>
      <c r="D6905" s="32">
        <v>43146.700023148151</v>
      </c>
      <c r="E6905" s="32">
        <v>43150.400694444441</v>
      </c>
      <c r="F6905" s="32">
        <v>43160.595150462963</v>
      </c>
      <c r="G6905" s="31">
        <v>4</v>
      </c>
      <c r="H6905" s="31" t="s">
        <v>86</v>
      </c>
      <c r="I6905" s="31" t="s">
        <v>1090</v>
      </c>
      <c r="J6905" s="31" t="s">
        <v>93</v>
      </c>
      <c r="K6905" s="31" t="s">
        <v>1119</v>
      </c>
      <c r="L6905" s="31" t="s">
        <v>12638</v>
      </c>
      <c r="M6905" s="30" t="s">
        <v>12639</v>
      </c>
      <c r="N6905" s="23"/>
      <c r="O6905" s="23"/>
      <c r="P6905" s="24"/>
    </row>
    <row r="6906" spans="1:16" ht="12" customHeight="1" x14ac:dyDescent="0.2">
      <c r="A6906" s="31" t="s">
        <v>1088</v>
      </c>
      <c r="B6906" s="31" t="s">
        <v>1088</v>
      </c>
      <c r="C6906" s="31">
        <v>564042</v>
      </c>
      <c r="D6906" s="32">
        <v>43180.581724537034</v>
      </c>
      <c r="E6906" s="32">
        <v>43182.574999999997</v>
      </c>
      <c r="F6906" s="32">
        <v>43182.687650462962</v>
      </c>
      <c r="G6906" s="31">
        <v>4</v>
      </c>
      <c r="H6906" s="31" t="s">
        <v>86</v>
      </c>
      <c r="I6906" s="31" t="s">
        <v>1090</v>
      </c>
      <c r="J6906" s="31" t="s">
        <v>93</v>
      </c>
      <c r="K6906" s="31" t="s">
        <v>1119</v>
      </c>
      <c r="L6906" s="31" t="s">
        <v>7872</v>
      </c>
      <c r="M6906" s="30" t="s">
        <v>12640</v>
      </c>
      <c r="N6906" s="23"/>
      <c r="O6906" s="23"/>
      <c r="P6906" s="24"/>
    </row>
    <row r="6907" spans="1:16" ht="12" customHeight="1" x14ac:dyDescent="0.2">
      <c r="A6907" s="31" t="s">
        <v>1088</v>
      </c>
      <c r="B6907" s="31" t="s">
        <v>1088</v>
      </c>
      <c r="C6907" s="31">
        <v>562724</v>
      </c>
      <c r="D6907" s="32">
        <v>43174.62604166667</v>
      </c>
      <c r="E6907" s="32">
        <v>43174.633912037039</v>
      </c>
      <c r="F6907" s="32">
        <v>43175.468726851854</v>
      </c>
      <c r="G6907" s="31">
        <v>4</v>
      </c>
      <c r="H6907" s="31" t="s">
        <v>86</v>
      </c>
      <c r="I6907" s="31" t="s">
        <v>1090</v>
      </c>
      <c r="J6907" s="31" t="s">
        <v>93</v>
      </c>
      <c r="K6907" s="31" t="s">
        <v>1119</v>
      </c>
      <c r="L6907" s="31" t="s">
        <v>12641</v>
      </c>
      <c r="M6907" s="30" t="s">
        <v>12642</v>
      </c>
      <c r="N6907" s="23"/>
      <c r="O6907" s="23"/>
      <c r="P6907" s="24"/>
    </row>
    <row r="6908" spans="1:16" ht="12" customHeight="1" x14ac:dyDescent="0.2">
      <c r="A6908" s="31" t="s">
        <v>1088</v>
      </c>
      <c r="B6908" s="31" t="s">
        <v>1088</v>
      </c>
      <c r="C6908" s="31">
        <v>560971</v>
      </c>
      <c r="D6908" s="32">
        <v>43167.416400462964</v>
      </c>
      <c r="E6908" s="32">
        <v>43167.437199074076</v>
      </c>
      <c r="F6908" s="32">
        <v>43171.495428240742</v>
      </c>
      <c r="G6908" s="31">
        <v>4</v>
      </c>
      <c r="H6908" s="31" t="s">
        <v>86</v>
      </c>
      <c r="I6908" s="31" t="s">
        <v>1090</v>
      </c>
      <c r="J6908" s="31" t="s">
        <v>93</v>
      </c>
      <c r="K6908" s="31" t="s">
        <v>1119</v>
      </c>
      <c r="L6908" s="31" t="s">
        <v>12643</v>
      </c>
      <c r="M6908" s="30" t="s">
        <v>12644</v>
      </c>
      <c r="N6908" s="23"/>
      <c r="O6908" s="23"/>
      <c r="P6908" s="24"/>
    </row>
    <row r="6909" spans="1:16" ht="12" customHeight="1" x14ac:dyDescent="0.2">
      <c r="A6909" s="31" t="s">
        <v>1088</v>
      </c>
      <c r="B6909" s="31" t="s">
        <v>1088</v>
      </c>
      <c r="C6909" s="31">
        <v>559661</v>
      </c>
      <c r="D6909" s="32">
        <v>43161.664629629631</v>
      </c>
      <c r="E6909" s="32">
        <v>43161.665972222225</v>
      </c>
      <c r="F6909" s="32">
        <v>43175.589386574073</v>
      </c>
      <c r="G6909" s="31">
        <v>4</v>
      </c>
      <c r="H6909" s="31" t="s">
        <v>86</v>
      </c>
      <c r="I6909" s="31" t="s">
        <v>1090</v>
      </c>
      <c r="J6909" s="31" t="s">
        <v>93</v>
      </c>
      <c r="K6909" s="31" t="s">
        <v>1119</v>
      </c>
      <c r="L6909" s="31" t="s">
        <v>12645</v>
      </c>
      <c r="M6909" s="30" t="s">
        <v>12646</v>
      </c>
      <c r="N6909" s="23"/>
      <c r="O6909" s="23"/>
      <c r="P6909" s="24"/>
    </row>
    <row r="6910" spans="1:16" ht="12" customHeight="1" x14ac:dyDescent="0.2">
      <c r="A6910" s="31" t="s">
        <v>1088</v>
      </c>
      <c r="B6910" s="31" t="s">
        <v>1088</v>
      </c>
      <c r="C6910" s="31">
        <v>561103</v>
      </c>
      <c r="D6910" s="32">
        <v>43167.630023148151</v>
      </c>
      <c r="E6910" s="32">
        <v>43167.663472222222</v>
      </c>
      <c r="F6910" s="32">
        <v>43174.38244212963</v>
      </c>
      <c r="G6910" s="31">
        <v>4</v>
      </c>
      <c r="H6910" s="31" t="s">
        <v>86</v>
      </c>
      <c r="I6910" s="31" t="s">
        <v>1090</v>
      </c>
      <c r="J6910" s="31" t="s">
        <v>93</v>
      </c>
      <c r="K6910" s="31" t="s">
        <v>1119</v>
      </c>
      <c r="L6910" s="31" t="s">
        <v>12647</v>
      </c>
      <c r="M6910" s="30" t="s">
        <v>12648</v>
      </c>
      <c r="N6910" s="23"/>
      <c r="O6910" s="23"/>
      <c r="P6910" s="24"/>
    </row>
    <row r="6911" spans="1:16" ht="12" customHeight="1" x14ac:dyDescent="0.2">
      <c r="A6911" s="31" t="s">
        <v>1088</v>
      </c>
      <c r="B6911" s="31" t="s">
        <v>1088</v>
      </c>
      <c r="C6911" s="31">
        <v>561347</v>
      </c>
      <c r="D6911" s="32">
        <v>43168.580833333333</v>
      </c>
      <c r="E6911" s="32">
        <v>43168.591967592591</v>
      </c>
      <c r="F6911" s="32">
        <v>43171.55133101852</v>
      </c>
      <c r="G6911" s="31">
        <v>4</v>
      </c>
      <c r="H6911" s="31" t="s">
        <v>86</v>
      </c>
      <c r="I6911" s="31" t="s">
        <v>1090</v>
      </c>
      <c r="J6911" s="31" t="s">
        <v>93</v>
      </c>
      <c r="K6911" s="31" t="s">
        <v>1119</v>
      </c>
      <c r="L6911" s="31" t="s">
        <v>12649</v>
      </c>
      <c r="M6911" s="30" t="s">
        <v>12650</v>
      </c>
      <c r="N6911" s="23"/>
      <c r="O6911" s="23"/>
      <c r="P6911" s="24"/>
    </row>
    <row r="6912" spans="1:16" ht="12" customHeight="1" x14ac:dyDescent="0.2">
      <c r="A6912" s="31" t="s">
        <v>1088</v>
      </c>
      <c r="B6912" s="31" t="s">
        <v>1088</v>
      </c>
      <c r="C6912" s="31">
        <v>560259</v>
      </c>
      <c r="D6912" s="32">
        <v>43165.422847222224</v>
      </c>
      <c r="E6912" s="32">
        <v>43165.436238425929</v>
      </c>
      <c r="F6912" s="32">
        <v>43166.730358796296</v>
      </c>
      <c r="G6912" s="31">
        <v>4</v>
      </c>
      <c r="H6912" s="31" t="s">
        <v>86</v>
      </c>
      <c r="I6912" s="31" t="s">
        <v>1090</v>
      </c>
      <c r="J6912" s="31" t="s">
        <v>93</v>
      </c>
      <c r="K6912" s="31" t="s">
        <v>1119</v>
      </c>
      <c r="L6912" s="31" t="s">
        <v>12651</v>
      </c>
      <c r="M6912" s="30" t="s">
        <v>12652</v>
      </c>
      <c r="N6912" s="23"/>
      <c r="O6912" s="23"/>
      <c r="P6912" s="24"/>
    </row>
    <row r="6913" spans="1:16" ht="12" customHeight="1" x14ac:dyDescent="0.2">
      <c r="A6913" s="31" t="s">
        <v>1526</v>
      </c>
      <c r="B6913" s="31" t="s">
        <v>1088</v>
      </c>
      <c r="C6913" s="31">
        <v>558593</v>
      </c>
      <c r="D6913" s="32">
        <v>43158.497662037036</v>
      </c>
      <c r="E6913" s="32">
        <v>43158.516967592594</v>
      </c>
      <c r="F6913" s="32">
        <v>43164.695277777777</v>
      </c>
      <c r="G6913" s="31">
        <v>4</v>
      </c>
      <c r="H6913" s="31" t="s">
        <v>86</v>
      </c>
      <c r="I6913" s="31" t="s">
        <v>1090</v>
      </c>
      <c r="J6913" s="31" t="s">
        <v>93</v>
      </c>
      <c r="K6913" s="31" t="s">
        <v>1119</v>
      </c>
      <c r="L6913" s="31" t="s">
        <v>12653</v>
      </c>
      <c r="M6913" s="30" t="s">
        <v>12654</v>
      </c>
      <c r="N6913" s="23"/>
      <c r="O6913" s="23"/>
      <c r="P6913" s="24"/>
    </row>
    <row r="6914" spans="1:16" ht="12" customHeight="1" x14ac:dyDescent="0.2">
      <c r="A6914" s="31" t="s">
        <v>1088</v>
      </c>
      <c r="B6914" s="31" t="s">
        <v>1088</v>
      </c>
      <c r="C6914" s="31">
        <v>565410</v>
      </c>
      <c r="D6914" s="32">
        <v>43187.385659722226</v>
      </c>
      <c r="E6914" s="32">
        <v>43187.404814814814</v>
      </c>
      <c r="F6914" s="32">
        <v>43187.608888888892</v>
      </c>
      <c r="G6914" s="31">
        <v>4</v>
      </c>
      <c r="H6914" s="31" t="s">
        <v>86</v>
      </c>
      <c r="I6914" s="31" t="s">
        <v>1090</v>
      </c>
      <c r="J6914" s="31" t="s">
        <v>93</v>
      </c>
      <c r="K6914" s="31" t="s">
        <v>1119</v>
      </c>
      <c r="L6914" s="31" t="s">
        <v>12655</v>
      </c>
      <c r="M6914" s="30" t="s">
        <v>12656</v>
      </c>
      <c r="N6914" s="23"/>
      <c r="O6914" s="23"/>
      <c r="P6914" s="24"/>
    </row>
    <row r="6915" spans="1:16" ht="12" customHeight="1" x14ac:dyDescent="0.2">
      <c r="A6915" s="31" t="s">
        <v>1088</v>
      </c>
      <c r="B6915" s="31" t="s">
        <v>1088</v>
      </c>
      <c r="C6915" s="31">
        <v>565560</v>
      </c>
      <c r="D6915" s="32">
        <v>43187.55810185185</v>
      </c>
      <c r="E6915" s="32">
        <v>43187.563888888886</v>
      </c>
      <c r="F6915" s="32">
        <v>43188.628472222219</v>
      </c>
      <c r="G6915" s="31">
        <v>4</v>
      </c>
      <c r="H6915" s="31" t="s">
        <v>86</v>
      </c>
      <c r="I6915" s="31" t="s">
        <v>1138</v>
      </c>
      <c r="J6915" s="31" t="s">
        <v>93</v>
      </c>
      <c r="K6915" s="31" t="s">
        <v>1119</v>
      </c>
      <c r="L6915" s="31" t="s">
        <v>12657</v>
      </c>
      <c r="M6915" s="30" t="s">
        <v>12658</v>
      </c>
      <c r="N6915" s="23"/>
      <c r="O6915" s="23"/>
      <c r="P6915" s="24"/>
    </row>
    <row r="6916" spans="1:16" ht="12" customHeight="1" x14ac:dyDescent="0.2">
      <c r="A6916" s="31" t="s">
        <v>1088</v>
      </c>
      <c r="B6916" s="31" t="s">
        <v>1088</v>
      </c>
      <c r="C6916" s="31">
        <v>559611</v>
      </c>
      <c r="D6916" s="32">
        <v>43161.582870370374</v>
      </c>
      <c r="E6916" s="32">
        <v>43161.594895833332</v>
      </c>
      <c r="F6916" s="32">
        <v>43168.46434027778</v>
      </c>
      <c r="G6916" s="31">
        <v>4</v>
      </c>
      <c r="H6916" s="31" t="s">
        <v>86</v>
      </c>
      <c r="I6916" s="31" t="s">
        <v>1090</v>
      </c>
      <c r="J6916" s="31" t="s">
        <v>93</v>
      </c>
      <c r="K6916" s="31" t="s">
        <v>1119</v>
      </c>
      <c r="L6916" s="31" t="s">
        <v>12659</v>
      </c>
      <c r="M6916" s="30" t="s">
        <v>10394</v>
      </c>
      <c r="N6916" s="23"/>
      <c r="O6916" s="23"/>
      <c r="P6916" s="24"/>
    </row>
    <row r="6917" spans="1:16" ht="12" customHeight="1" x14ac:dyDescent="0.2">
      <c r="A6917" s="31" t="s">
        <v>1088</v>
      </c>
      <c r="B6917" s="31" t="s">
        <v>1088</v>
      </c>
      <c r="C6917" s="31">
        <v>559316</v>
      </c>
      <c r="D6917" s="32">
        <v>43160.917604166665</v>
      </c>
      <c r="E6917" s="32">
        <v>43164.375</v>
      </c>
      <c r="F6917" s="32">
        <v>43165.34951388889</v>
      </c>
      <c r="G6917" s="31">
        <v>4</v>
      </c>
      <c r="H6917" s="31" t="s">
        <v>86</v>
      </c>
      <c r="I6917" s="31" t="s">
        <v>1090</v>
      </c>
      <c r="J6917" s="31" t="s">
        <v>93</v>
      </c>
      <c r="K6917" s="31" t="s">
        <v>1119</v>
      </c>
      <c r="L6917" s="31" t="s">
        <v>12660</v>
      </c>
      <c r="M6917" s="30" t="s">
        <v>12661</v>
      </c>
      <c r="N6917" s="23"/>
      <c r="O6917" s="23"/>
      <c r="P6917" s="24"/>
    </row>
    <row r="6918" spans="1:16" ht="12" customHeight="1" x14ac:dyDescent="0.2">
      <c r="A6918" s="31" t="s">
        <v>1088</v>
      </c>
      <c r="B6918" s="31" t="s">
        <v>1088</v>
      </c>
      <c r="C6918" s="31">
        <v>560247</v>
      </c>
      <c r="D6918" s="32">
        <v>43165.413530092592</v>
      </c>
      <c r="E6918" s="32">
        <v>43165.423402777778</v>
      </c>
      <c r="F6918" s="32">
        <v>43165.45548611111</v>
      </c>
      <c r="G6918" s="31">
        <v>4</v>
      </c>
      <c r="H6918" s="31" t="s">
        <v>86</v>
      </c>
      <c r="I6918" s="31" t="s">
        <v>1090</v>
      </c>
      <c r="J6918" s="31" t="s">
        <v>93</v>
      </c>
      <c r="K6918" s="31" t="s">
        <v>1119</v>
      </c>
      <c r="L6918" s="31" t="s">
        <v>12662</v>
      </c>
      <c r="M6918" s="30" t="s">
        <v>12663</v>
      </c>
      <c r="N6918" s="23"/>
      <c r="O6918" s="23"/>
      <c r="P6918" s="24"/>
    </row>
    <row r="6919" spans="1:16" ht="12" customHeight="1" x14ac:dyDescent="0.2">
      <c r="A6919" s="31" t="s">
        <v>1088</v>
      </c>
      <c r="B6919" s="31" t="s">
        <v>1088</v>
      </c>
      <c r="C6919" s="31">
        <v>561801</v>
      </c>
      <c r="D6919" s="32">
        <v>43171.603518518517</v>
      </c>
      <c r="E6919" s="32">
        <v>43171.606747685182</v>
      </c>
      <c r="F6919" s="32">
        <v>43186.636331018519</v>
      </c>
      <c r="G6919" s="31">
        <v>3</v>
      </c>
      <c r="H6919" s="31" t="s">
        <v>86</v>
      </c>
      <c r="I6919" s="31" t="s">
        <v>1090</v>
      </c>
      <c r="J6919" s="31" t="s">
        <v>178</v>
      </c>
      <c r="K6919" s="31" t="s">
        <v>1119</v>
      </c>
      <c r="L6919" s="31" t="s">
        <v>12664</v>
      </c>
      <c r="M6919" s="30" t="s">
        <v>12665</v>
      </c>
      <c r="N6919" s="23"/>
      <c r="O6919" s="23"/>
      <c r="P6919" s="24"/>
    </row>
    <row r="6920" spans="1:16" ht="12" customHeight="1" x14ac:dyDescent="0.2">
      <c r="A6920" s="31" t="s">
        <v>1088</v>
      </c>
      <c r="B6920" s="31" t="s">
        <v>1088</v>
      </c>
      <c r="C6920" s="31">
        <v>561861</v>
      </c>
      <c r="D6920" s="32">
        <v>43171.711493055554</v>
      </c>
      <c r="E6920" s="32">
        <v>43171.726967592593</v>
      </c>
      <c r="F6920" s="32">
        <v>43180.675451388888</v>
      </c>
      <c r="G6920" s="31">
        <v>3</v>
      </c>
      <c r="H6920" s="31" t="s">
        <v>86</v>
      </c>
      <c r="I6920" s="31" t="s">
        <v>1090</v>
      </c>
      <c r="J6920" s="31" t="s">
        <v>178</v>
      </c>
      <c r="K6920" s="31" t="s">
        <v>1119</v>
      </c>
      <c r="L6920" s="31" t="s">
        <v>12666</v>
      </c>
      <c r="M6920" s="30" t="s">
        <v>12667</v>
      </c>
      <c r="N6920" s="23"/>
      <c r="O6920" s="23"/>
      <c r="P6920" s="24"/>
    </row>
    <row r="6921" spans="1:16" ht="12" customHeight="1" x14ac:dyDescent="0.2">
      <c r="A6921" s="31" t="s">
        <v>1088</v>
      </c>
      <c r="B6921" s="31" t="s">
        <v>1088</v>
      </c>
      <c r="C6921" s="31">
        <v>561403</v>
      </c>
      <c r="D6921" s="32">
        <v>43168.827384259261</v>
      </c>
      <c r="E6921" s="32">
        <v>43169.348402777781</v>
      </c>
      <c r="F6921" s="32">
        <v>43169.358495370368</v>
      </c>
      <c r="G6921" s="31">
        <v>2</v>
      </c>
      <c r="H6921" s="31" t="s">
        <v>86</v>
      </c>
      <c r="I6921" s="31" t="s">
        <v>1090</v>
      </c>
      <c r="J6921" s="31" t="s">
        <v>178</v>
      </c>
      <c r="K6921" s="31" t="s">
        <v>1119</v>
      </c>
      <c r="L6921" s="31" t="s">
        <v>12668</v>
      </c>
      <c r="M6921" s="30" t="s">
        <v>12669</v>
      </c>
      <c r="N6921" s="23">
        <v>5798</v>
      </c>
      <c r="O6921" s="23"/>
      <c r="P6921" s="24" t="s">
        <v>1150</v>
      </c>
    </row>
    <row r="6922" spans="1:16" ht="12" customHeight="1" x14ac:dyDescent="0.2">
      <c r="A6922" s="31" t="s">
        <v>1088</v>
      </c>
      <c r="B6922" s="31" t="s">
        <v>1088</v>
      </c>
      <c r="C6922" s="31">
        <v>560453</v>
      </c>
      <c r="D6922" s="32">
        <v>43165.674259259256</v>
      </c>
      <c r="E6922" s="32">
        <v>43165.683842592596</v>
      </c>
      <c r="F6922" s="32">
        <v>43175.391273148147</v>
      </c>
      <c r="G6922" s="31">
        <v>4</v>
      </c>
      <c r="H6922" s="31" t="s">
        <v>86</v>
      </c>
      <c r="I6922" s="31" t="s">
        <v>1090</v>
      </c>
      <c r="J6922" s="31" t="s">
        <v>178</v>
      </c>
      <c r="K6922" s="31" t="s">
        <v>1119</v>
      </c>
      <c r="L6922" s="31" t="s">
        <v>12670</v>
      </c>
      <c r="M6922" s="30" t="s">
        <v>12671</v>
      </c>
      <c r="N6922" s="23">
        <v>5804</v>
      </c>
      <c r="O6922" s="23"/>
      <c r="P6922" s="24" t="s">
        <v>1150</v>
      </c>
    </row>
    <row r="6923" spans="1:16" ht="12" customHeight="1" x14ac:dyDescent="0.2">
      <c r="A6923" s="31" t="s">
        <v>1088</v>
      </c>
      <c r="B6923" s="31" t="s">
        <v>1088</v>
      </c>
      <c r="C6923" s="31">
        <v>564907</v>
      </c>
      <c r="D6923" s="32">
        <v>43185.519328703704</v>
      </c>
      <c r="E6923" s="32">
        <v>43185.522916666669</v>
      </c>
      <c r="F6923" s="32">
        <v>43185.577777777777</v>
      </c>
      <c r="G6923" s="31">
        <v>4</v>
      </c>
      <c r="H6923" s="31" t="s">
        <v>86</v>
      </c>
      <c r="I6923" s="31" t="s">
        <v>2677</v>
      </c>
      <c r="J6923" s="31" t="s">
        <v>178</v>
      </c>
      <c r="K6923" s="31" t="s">
        <v>1119</v>
      </c>
      <c r="L6923" s="31" t="s">
        <v>12672</v>
      </c>
      <c r="M6923" s="30" t="s">
        <v>12673</v>
      </c>
      <c r="N6923" s="23"/>
      <c r="O6923" s="23"/>
      <c r="P6923" s="24"/>
    </row>
    <row r="6924" spans="1:16" ht="12" customHeight="1" x14ac:dyDescent="0.2">
      <c r="A6924" s="31" t="s">
        <v>1088</v>
      </c>
      <c r="B6924" s="31" t="s">
        <v>1088</v>
      </c>
      <c r="C6924" s="31">
        <v>562105</v>
      </c>
      <c r="D6924" s="32">
        <v>43172.585636574076</v>
      </c>
      <c r="E6924" s="32">
        <v>43172.631956018522</v>
      </c>
      <c r="F6924" s="32">
        <v>43179.673622685186</v>
      </c>
      <c r="G6924" s="31">
        <v>4</v>
      </c>
      <c r="H6924" s="31" t="s">
        <v>86</v>
      </c>
      <c r="I6924" s="31" t="s">
        <v>1090</v>
      </c>
      <c r="J6924" s="31" t="s">
        <v>178</v>
      </c>
      <c r="K6924" s="31" t="s">
        <v>1119</v>
      </c>
      <c r="L6924" s="31" t="s">
        <v>12674</v>
      </c>
      <c r="M6924" s="30" t="s">
        <v>12675</v>
      </c>
      <c r="N6924" s="23"/>
      <c r="O6924" s="23"/>
      <c r="P6924" s="24"/>
    </row>
    <row r="6925" spans="1:16" ht="12" customHeight="1" x14ac:dyDescent="0.2">
      <c r="A6925" s="31" t="s">
        <v>1088</v>
      </c>
      <c r="B6925" s="31" t="s">
        <v>1088</v>
      </c>
      <c r="C6925" s="31">
        <v>563337</v>
      </c>
      <c r="D6925" s="32">
        <v>43178.531701388885</v>
      </c>
      <c r="E6925" s="32">
        <v>43178.537083333336</v>
      </c>
      <c r="F6925" s="32">
        <v>43180.404004629629</v>
      </c>
      <c r="G6925" s="31">
        <v>4</v>
      </c>
      <c r="H6925" s="31" t="s">
        <v>86</v>
      </c>
      <c r="I6925" s="31" t="s">
        <v>1090</v>
      </c>
      <c r="J6925" s="31" t="s">
        <v>384</v>
      </c>
      <c r="K6925" s="31" t="s">
        <v>1119</v>
      </c>
      <c r="L6925" s="31" t="s">
        <v>12676</v>
      </c>
      <c r="M6925" s="30" t="s">
        <v>12677</v>
      </c>
      <c r="N6925" s="23"/>
      <c r="O6925" s="23"/>
      <c r="P6925" s="24"/>
    </row>
    <row r="6926" spans="1:16" ht="12" customHeight="1" x14ac:dyDescent="0.2">
      <c r="A6926" s="31" t="s">
        <v>1088</v>
      </c>
      <c r="B6926" s="31" t="s">
        <v>1088</v>
      </c>
      <c r="C6926" s="31">
        <v>564821</v>
      </c>
      <c r="D6926" s="32">
        <v>43185.417754629627</v>
      </c>
      <c r="E6926" s="32">
        <v>43185.472928240742</v>
      </c>
      <c r="F6926" s="32">
        <v>43185.506458333337</v>
      </c>
      <c r="G6926" s="31">
        <v>4</v>
      </c>
      <c r="H6926" s="31" t="s">
        <v>86</v>
      </c>
      <c r="I6926" s="31" t="s">
        <v>1138</v>
      </c>
      <c r="J6926" s="31" t="s">
        <v>384</v>
      </c>
      <c r="K6926" s="31" t="s">
        <v>1119</v>
      </c>
      <c r="L6926" s="31" t="s">
        <v>12678</v>
      </c>
      <c r="M6926" s="30" t="s">
        <v>12679</v>
      </c>
      <c r="N6926" s="23"/>
      <c r="O6926" s="23"/>
      <c r="P6926" s="24"/>
    </row>
    <row r="6927" spans="1:16" ht="12" customHeight="1" x14ac:dyDescent="0.2">
      <c r="A6927" s="31" t="s">
        <v>1088</v>
      </c>
      <c r="B6927" s="31" t="s">
        <v>1088</v>
      </c>
      <c r="C6927" s="31">
        <v>564189</v>
      </c>
      <c r="D6927" s="32">
        <v>43181.393796296295</v>
      </c>
      <c r="E6927" s="32">
        <v>43181.405844907407</v>
      </c>
      <c r="F6927" s="32">
        <v>43186.590428240743</v>
      </c>
      <c r="G6927" s="31">
        <v>4</v>
      </c>
      <c r="H6927" s="31" t="s">
        <v>86</v>
      </c>
      <c r="I6927" s="31" t="s">
        <v>1090</v>
      </c>
      <c r="J6927" s="31" t="s">
        <v>384</v>
      </c>
      <c r="K6927" s="31" t="s">
        <v>1119</v>
      </c>
      <c r="L6927" s="31" t="s">
        <v>12680</v>
      </c>
      <c r="M6927" s="30" t="s">
        <v>12681</v>
      </c>
      <c r="N6927" s="23"/>
      <c r="O6927" s="23"/>
      <c r="P6927" s="24"/>
    </row>
    <row r="6928" spans="1:16" ht="12" customHeight="1" x14ac:dyDescent="0.2">
      <c r="A6928" s="31" t="s">
        <v>1088</v>
      </c>
      <c r="B6928" s="31" t="s">
        <v>1088</v>
      </c>
      <c r="C6928" s="31">
        <v>560943</v>
      </c>
      <c r="D6928" s="32">
        <v>43167.382615740738</v>
      </c>
      <c r="E6928" s="32">
        <v>43167.394884259258</v>
      </c>
      <c r="F6928" s="32">
        <v>43172.449699074074</v>
      </c>
      <c r="G6928" s="31">
        <v>4</v>
      </c>
      <c r="H6928" s="31" t="s">
        <v>86</v>
      </c>
      <c r="I6928" s="31" t="s">
        <v>1090</v>
      </c>
      <c r="J6928" s="31" t="s">
        <v>384</v>
      </c>
      <c r="K6928" s="31" t="s">
        <v>1119</v>
      </c>
      <c r="L6928" s="31" t="s">
        <v>12682</v>
      </c>
      <c r="M6928" s="30" t="s">
        <v>12683</v>
      </c>
      <c r="N6928" s="23"/>
      <c r="O6928" s="23"/>
      <c r="P6928" s="24"/>
    </row>
    <row r="6929" spans="1:16" ht="12" customHeight="1" x14ac:dyDescent="0.2">
      <c r="A6929" s="31" t="s">
        <v>1088</v>
      </c>
      <c r="B6929" s="31" t="s">
        <v>1088</v>
      </c>
      <c r="C6929" s="31">
        <v>561666</v>
      </c>
      <c r="D6929" s="32">
        <v>43171.443032407406</v>
      </c>
      <c r="E6929" s="32">
        <v>43171.448287037034</v>
      </c>
      <c r="F6929" s="32">
        <v>43172.524699074071</v>
      </c>
      <c r="G6929" s="31">
        <v>4</v>
      </c>
      <c r="H6929" s="31" t="s">
        <v>86</v>
      </c>
      <c r="I6929" s="31" t="s">
        <v>1090</v>
      </c>
      <c r="J6929" s="31" t="s">
        <v>384</v>
      </c>
      <c r="K6929" s="31" t="s">
        <v>1119</v>
      </c>
      <c r="L6929" s="31" t="s">
        <v>12684</v>
      </c>
      <c r="M6929" s="30" t="s">
        <v>12685</v>
      </c>
      <c r="N6929" s="23"/>
      <c r="O6929" s="23"/>
      <c r="P6929" s="24"/>
    </row>
    <row r="6930" spans="1:16" ht="12" customHeight="1" x14ac:dyDescent="0.2">
      <c r="A6930" s="31" t="s">
        <v>1088</v>
      </c>
      <c r="B6930" s="31" t="s">
        <v>1088</v>
      </c>
      <c r="C6930" s="31">
        <v>561317</v>
      </c>
      <c r="D6930" s="32">
        <v>43168.500162037039</v>
      </c>
      <c r="E6930" s="32">
        <v>43168.659722222219</v>
      </c>
      <c r="F6930" s="32">
        <v>43171.542881944442</v>
      </c>
      <c r="G6930" s="31">
        <v>4</v>
      </c>
      <c r="H6930" s="31" t="s">
        <v>86</v>
      </c>
      <c r="I6930" s="31" t="s">
        <v>1138</v>
      </c>
      <c r="J6930" s="31" t="s">
        <v>384</v>
      </c>
      <c r="K6930" s="31" t="s">
        <v>1119</v>
      </c>
      <c r="L6930" s="31" t="s">
        <v>12686</v>
      </c>
      <c r="M6930" s="30" t="s">
        <v>12687</v>
      </c>
      <c r="N6930" s="23"/>
      <c r="O6930" s="23"/>
      <c r="P6930" s="24"/>
    </row>
    <row r="6931" spans="1:16" ht="12" customHeight="1" x14ac:dyDescent="0.2">
      <c r="A6931" s="31" t="s">
        <v>1341</v>
      </c>
      <c r="B6931" s="31" t="s">
        <v>1088</v>
      </c>
      <c r="C6931" s="31">
        <v>551876</v>
      </c>
      <c r="D6931" s="32">
        <v>43129.612002314818</v>
      </c>
      <c r="E6931" s="32">
        <v>43129.63621527778</v>
      </c>
      <c r="F6931" s="32">
        <v>43160.57230324074</v>
      </c>
      <c r="G6931" s="31">
        <v>4</v>
      </c>
      <c r="H6931" s="31" t="s">
        <v>86</v>
      </c>
      <c r="I6931" s="31" t="s">
        <v>1090</v>
      </c>
      <c r="J6931" s="31" t="s">
        <v>90</v>
      </c>
      <c r="K6931" s="31" t="s">
        <v>1119</v>
      </c>
      <c r="L6931" s="31" t="s">
        <v>12688</v>
      </c>
      <c r="M6931" s="30" t="s">
        <v>12689</v>
      </c>
      <c r="N6931" s="23"/>
      <c r="O6931" s="23"/>
      <c r="P6931" s="24"/>
    </row>
    <row r="6932" spans="1:16" ht="12" customHeight="1" x14ac:dyDescent="0.2">
      <c r="A6932" s="31" t="s">
        <v>1088</v>
      </c>
      <c r="B6932" s="31" t="s">
        <v>1088</v>
      </c>
      <c r="C6932" s="31">
        <v>564673</v>
      </c>
      <c r="D6932" s="32">
        <v>43184.235833333332</v>
      </c>
      <c r="E6932" s="32">
        <v>43185.125</v>
      </c>
      <c r="F6932" s="32">
        <v>43185.513888888891</v>
      </c>
      <c r="G6932" s="31">
        <v>4</v>
      </c>
      <c r="H6932" s="31" t="s">
        <v>86</v>
      </c>
      <c r="I6932" s="31" t="s">
        <v>1090</v>
      </c>
      <c r="J6932" s="31" t="s">
        <v>4283</v>
      </c>
      <c r="K6932" s="31" t="s">
        <v>42</v>
      </c>
      <c r="L6932" s="31" t="s">
        <v>12690</v>
      </c>
      <c r="M6932" s="30" t="s">
        <v>12691</v>
      </c>
      <c r="N6932" s="23"/>
      <c r="O6932" s="23"/>
      <c r="P6932" s="24"/>
    </row>
    <row r="6933" spans="1:16" ht="12" customHeight="1" x14ac:dyDescent="0.2">
      <c r="A6933" s="31" t="s">
        <v>1526</v>
      </c>
      <c r="B6933" s="31" t="s">
        <v>1088</v>
      </c>
      <c r="C6933" s="31">
        <v>558666</v>
      </c>
      <c r="D6933" s="32">
        <v>43158.628229166665</v>
      </c>
      <c r="E6933" s="32">
        <v>43158.640381944446</v>
      </c>
      <c r="F6933" s="32">
        <v>43160.441747685189</v>
      </c>
      <c r="G6933" s="31">
        <v>4</v>
      </c>
      <c r="H6933" s="31" t="s">
        <v>86</v>
      </c>
      <c r="I6933" s="31" t="s">
        <v>1090</v>
      </c>
      <c r="J6933" s="31" t="s">
        <v>1449</v>
      </c>
      <c r="K6933" s="31" t="s">
        <v>1119</v>
      </c>
      <c r="L6933" s="31" t="s">
        <v>10431</v>
      </c>
      <c r="M6933" s="30" t="s">
        <v>12692</v>
      </c>
      <c r="N6933" s="23"/>
      <c r="O6933" s="23"/>
      <c r="P6933" s="24"/>
    </row>
    <row r="6934" spans="1:16" ht="12" customHeight="1" x14ac:dyDescent="0.2">
      <c r="A6934" s="31" t="s">
        <v>1088</v>
      </c>
      <c r="B6934" s="31" t="s">
        <v>1088</v>
      </c>
      <c r="C6934" s="31">
        <v>562990</v>
      </c>
      <c r="D6934" s="32">
        <v>43175.641689814816</v>
      </c>
      <c r="E6934" s="32">
        <v>43175.664594907408</v>
      </c>
      <c r="F6934" s="32">
        <v>43180.448368055557</v>
      </c>
      <c r="G6934" s="31">
        <v>4</v>
      </c>
      <c r="H6934" s="31" t="s">
        <v>86</v>
      </c>
      <c r="I6934" s="31" t="s">
        <v>1090</v>
      </c>
      <c r="J6934" s="31" t="s">
        <v>1449</v>
      </c>
      <c r="K6934" s="31" t="s">
        <v>1119</v>
      </c>
      <c r="L6934" s="31" t="s">
        <v>12693</v>
      </c>
      <c r="M6934" s="30" t="s">
        <v>12694</v>
      </c>
      <c r="N6934" s="23"/>
      <c r="O6934" s="23"/>
      <c r="P6934" s="24"/>
    </row>
    <row r="6935" spans="1:16" ht="12" customHeight="1" x14ac:dyDescent="0.2">
      <c r="A6935" s="31" t="s">
        <v>1088</v>
      </c>
      <c r="B6935" s="31" t="s">
        <v>1088</v>
      </c>
      <c r="C6935" s="31">
        <v>561768</v>
      </c>
      <c r="D6935" s="32">
        <v>43171.528391203705</v>
      </c>
      <c r="E6935" s="32">
        <v>43171.531967592593</v>
      </c>
      <c r="F6935" s="32">
        <v>43171.606446759259</v>
      </c>
      <c r="G6935" s="31">
        <v>4</v>
      </c>
      <c r="H6935" s="31" t="s">
        <v>86</v>
      </c>
      <c r="I6935" s="31" t="s">
        <v>1090</v>
      </c>
      <c r="J6935" s="31" t="s">
        <v>1449</v>
      </c>
      <c r="K6935" s="31" t="s">
        <v>1119</v>
      </c>
      <c r="L6935" s="31" t="s">
        <v>3937</v>
      </c>
      <c r="M6935" s="30" t="s">
        <v>12695</v>
      </c>
      <c r="N6935" s="23"/>
      <c r="O6935" s="23"/>
      <c r="P6935" s="24"/>
    </row>
    <row r="6936" spans="1:16" ht="12" customHeight="1" x14ac:dyDescent="0.2">
      <c r="A6936" s="31" t="s">
        <v>1088</v>
      </c>
      <c r="B6936" s="31" t="s">
        <v>1088</v>
      </c>
      <c r="C6936" s="31">
        <v>561009</v>
      </c>
      <c r="D6936" s="32">
        <v>43167.454409722224</v>
      </c>
      <c r="E6936" s="32">
        <v>43171.456944444442</v>
      </c>
      <c r="F6936" s="32">
        <v>43172.382893518516</v>
      </c>
      <c r="G6936" s="31">
        <v>4</v>
      </c>
      <c r="H6936" s="31" t="s">
        <v>86</v>
      </c>
      <c r="I6936" s="31" t="s">
        <v>1090</v>
      </c>
      <c r="J6936" s="31" t="s">
        <v>1449</v>
      </c>
      <c r="K6936" s="31" t="s">
        <v>1119</v>
      </c>
      <c r="L6936" s="31" t="s">
        <v>2681</v>
      </c>
      <c r="M6936" s="30" t="s">
        <v>12696</v>
      </c>
      <c r="N6936" s="23"/>
      <c r="O6936" s="23"/>
      <c r="P6936" s="24"/>
    </row>
    <row r="6937" spans="1:16" ht="12" customHeight="1" x14ac:dyDescent="0.2">
      <c r="A6937" s="31" t="s">
        <v>1088</v>
      </c>
      <c r="B6937" s="31" t="s">
        <v>1088</v>
      </c>
      <c r="C6937" s="31">
        <v>558712</v>
      </c>
      <c r="D6937" s="32">
        <v>43158.811539351853</v>
      </c>
      <c r="E6937" s="32">
        <v>43160.376238425924</v>
      </c>
      <c r="F6937" s="32">
        <v>43160.526388888888</v>
      </c>
      <c r="G6937" s="31">
        <v>4</v>
      </c>
      <c r="H6937" s="31" t="s">
        <v>86</v>
      </c>
      <c r="I6937" s="31" t="s">
        <v>1090</v>
      </c>
      <c r="J6937" s="31" t="s">
        <v>1449</v>
      </c>
      <c r="K6937" s="31" t="s">
        <v>1119</v>
      </c>
      <c r="L6937" s="31" t="s">
        <v>2681</v>
      </c>
      <c r="M6937" s="30" t="s">
        <v>12697</v>
      </c>
      <c r="N6937" s="23"/>
      <c r="O6937" s="23"/>
      <c r="P6937" s="24"/>
    </row>
    <row r="6938" spans="1:16" ht="12" customHeight="1" x14ac:dyDescent="0.2">
      <c r="A6938" s="31" t="s">
        <v>1088</v>
      </c>
      <c r="B6938" s="31" t="s">
        <v>1088</v>
      </c>
      <c r="C6938" s="31">
        <v>565767</v>
      </c>
      <c r="D6938" s="32">
        <v>43188.434398148151</v>
      </c>
      <c r="E6938" s="32">
        <v>43188.449305555558</v>
      </c>
      <c r="F6938" s="32">
        <v>43188.450046296297</v>
      </c>
      <c r="G6938" s="31">
        <v>4</v>
      </c>
      <c r="H6938" s="31" t="s">
        <v>86</v>
      </c>
      <c r="I6938" s="31" t="s">
        <v>1090</v>
      </c>
      <c r="J6938" s="31" t="s">
        <v>1449</v>
      </c>
      <c r="K6938" s="31" t="s">
        <v>1119</v>
      </c>
      <c r="L6938" s="31" t="s">
        <v>4015</v>
      </c>
      <c r="M6938" s="30" t="s">
        <v>12698</v>
      </c>
      <c r="N6938" s="23"/>
      <c r="O6938" s="23"/>
      <c r="P6938" s="24"/>
    </row>
    <row r="6939" spans="1:16" ht="12" customHeight="1" x14ac:dyDescent="0.2">
      <c r="A6939" s="31" t="s">
        <v>1088</v>
      </c>
      <c r="B6939" s="31" t="s">
        <v>1088</v>
      </c>
      <c r="C6939" s="31">
        <v>562821</v>
      </c>
      <c r="D6939" s="32">
        <v>43175.36078703704</v>
      </c>
      <c r="E6939" s="32">
        <v>43175.364606481482</v>
      </c>
      <c r="F6939" s="32">
        <v>43175.374259259261</v>
      </c>
      <c r="G6939" s="31">
        <v>4</v>
      </c>
      <c r="H6939" s="31" t="s">
        <v>86</v>
      </c>
      <c r="I6939" s="31" t="s">
        <v>1090</v>
      </c>
      <c r="J6939" s="31" t="s">
        <v>1449</v>
      </c>
      <c r="K6939" s="31" t="s">
        <v>1119</v>
      </c>
      <c r="L6939" s="31" t="s">
        <v>12699</v>
      </c>
      <c r="M6939" s="30" t="s">
        <v>10768</v>
      </c>
      <c r="N6939" s="23"/>
      <c r="O6939" s="23"/>
      <c r="P6939" s="24"/>
    </row>
    <row r="6940" spans="1:16" ht="12" customHeight="1" x14ac:dyDescent="0.2">
      <c r="A6940" s="31" t="s">
        <v>1526</v>
      </c>
      <c r="B6940" s="31" t="s">
        <v>1088</v>
      </c>
      <c r="C6940" s="31">
        <v>553595</v>
      </c>
      <c r="D6940" s="32">
        <v>43137.316840277781</v>
      </c>
      <c r="E6940" s="32">
        <v>43137.395138888889</v>
      </c>
      <c r="F6940" s="32">
        <v>43164.389652777776</v>
      </c>
      <c r="G6940" s="31">
        <v>4</v>
      </c>
      <c r="H6940" s="31" t="s">
        <v>86</v>
      </c>
      <c r="I6940" s="31" t="s">
        <v>1090</v>
      </c>
      <c r="J6940" s="31" t="s">
        <v>252</v>
      </c>
      <c r="K6940" s="31" t="s">
        <v>1119</v>
      </c>
      <c r="L6940" s="31" t="s">
        <v>12700</v>
      </c>
      <c r="M6940" s="30" t="s">
        <v>12701</v>
      </c>
      <c r="N6940" s="23"/>
      <c r="O6940" s="23"/>
      <c r="P6940" s="24"/>
    </row>
    <row r="6941" spans="1:16" ht="12" customHeight="1" x14ac:dyDescent="0.2">
      <c r="A6941" s="31" t="s">
        <v>1341</v>
      </c>
      <c r="B6941" s="31" t="s">
        <v>1088</v>
      </c>
      <c r="C6941" s="31">
        <v>542406</v>
      </c>
      <c r="D6941" s="32">
        <v>43081.497210648151</v>
      </c>
      <c r="E6941" s="32">
        <v>43115.613854166666</v>
      </c>
      <c r="F6941" s="32">
        <v>43164.384027777778</v>
      </c>
      <c r="G6941" s="31">
        <v>4</v>
      </c>
      <c r="H6941" s="31" t="s">
        <v>86</v>
      </c>
      <c r="I6941" s="31" t="s">
        <v>1090</v>
      </c>
      <c r="J6941" s="31" t="s">
        <v>252</v>
      </c>
      <c r="K6941" s="31" t="s">
        <v>1119</v>
      </c>
      <c r="L6941" s="31" t="s">
        <v>12702</v>
      </c>
      <c r="M6941" s="30" t="s">
        <v>12703</v>
      </c>
      <c r="N6941" s="23"/>
      <c r="O6941" s="23"/>
      <c r="P6941" s="24"/>
    </row>
    <row r="6942" spans="1:16" ht="12" customHeight="1" x14ac:dyDescent="0.2">
      <c r="A6942" s="31" t="s">
        <v>1088</v>
      </c>
      <c r="B6942" s="31" t="s">
        <v>1088</v>
      </c>
      <c r="C6942" s="31">
        <v>559215</v>
      </c>
      <c r="D6942" s="32">
        <v>43160.557557870372</v>
      </c>
      <c r="E6942" s="32">
        <v>43160.633923611109</v>
      </c>
      <c r="F6942" s="32">
        <v>43165.458298611113</v>
      </c>
      <c r="G6942" s="31">
        <v>4</v>
      </c>
      <c r="H6942" s="31" t="s">
        <v>86</v>
      </c>
      <c r="I6942" s="31" t="s">
        <v>1090</v>
      </c>
      <c r="J6942" s="31" t="s">
        <v>1122</v>
      </c>
      <c r="K6942" s="31" t="s">
        <v>1119</v>
      </c>
      <c r="L6942" s="31" t="s">
        <v>12704</v>
      </c>
      <c r="M6942" s="30" t="s">
        <v>12705</v>
      </c>
      <c r="N6942" s="23"/>
      <c r="O6942" s="23"/>
      <c r="P6942" s="24"/>
    </row>
    <row r="6943" spans="1:16" ht="12" customHeight="1" x14ac:dyDescent="0.2">
      <c r="A6943" s="31" t="s">
        <v>1088</v>
      </c>
      <c r="B6943" s="31" t="s">
        <v>1088</v>
      </c>
      <c r="C6943" s="31">
        <v>558759</v>
      </c>
      <c r="D6943" s="32">
        <v>43159.351979166669</v>
      </c>
      <c r="E6943" s="32">
        <v>43161.561111111114</v>
      </c>
      <c r="F6943" s="32">
        <v>43167.444537037038</v>
      </c>
      <c r="G6943" s="31">
        <v>4</v>
      </c>
      <c r="H6943" s="31" t="s">
        <v>86</v>
      </c>
      <c r="I6943" s="31" t="s">
        <v>1090</v>
      </c>
      <c r="J6943" s="31" t="s">
        <v>1122</v>
      </c>
      <c r="K6943" s="31" t="s">
        <v>1119</v>
      </c>
      <c r="L6943" s="31" t="s">
        <v>12706</v>
      </c>
      <c r="M6943" s="30" t="s">
        <v>12707</v>
      </c>
      <c r="N6943" s="23"/>
      <c r="O6943" s="23"/>
      <c r="P6943" s="24"/>
    </row>
    <row r="6944" spans="1:16" ht="12" customHeight="1" x14ac:dyDescent="0.2">
      <c r="A6944" s="31" t="s">
        <v>1088</v>
      </c>
      <c r="B6944" s="31" t="s">
        <v>1088</v>
      </c>
      <c r="C6944" s="31">
        <v>564168</v>
      </c>
      <c r="D6944" s="32">
        <v>43181.373090277775</v>
      </c>
      <c r="E6944" s="32">
        <v>43181.44798611111</v>
      </c>
      <c r="F6944" s="32">
        <v>43181.751655092594</v>
      </c>
      <c r="G6944" s="31">
        <v>4</v>
      </c>
      <c r="H6944" s="31" t="s">
        <v>86</v>
      </c>
      <c r="I6944" s="31" t="s">
        <v>1090</v>
      </c>
      <c r="J6944" s="31" t="s">
        <v>1122</v>
      </c>
      <c r="K6944" s="31" t="s">
        <v>1119</v>
      </c>
      <c r="L6944" s="31" t="s">
        <v>12708</v>
      </c>
      <c r="M6944" s="30" t="s">
        <v>12709</v>
      </c>
      <c r="N6944" s="23"/>
      <c r="O6944" s="23"/>
      <c r="P6944" s="24"/>
    </row>
    <row r="6945" spans="1:16" ht="12" customHeight="1" x14ac:dyDescent="0.2">
      <c r="A6945" s="31" t="s">
        <v>1088</v>
      </c>
      <c r="B6945" s="31" t="s">
        <v>1088</v>
      </c>
      <c r="C6945" s="31">
        <v>560175</v>
      </c>
      <c r="D6945" s="32">
        <v>43165.349212962959</v>
      </c>
      <c r="E6945" s="32">
        <v>43165.646053240744</v>
      </c>
      <c r="F6945" s="32">
        <v>43166.418749999997</v>
      </c>
      <c r="G6945" s="31">
        <v>4</v>
      </c>
      <c r="H6945" s="31" t="s">
        <v>86</v>
      </c>
      <c r="I6945" s="31" t="s">
        <v>1090</v>
      </c>
      <c r="J6945" s="31" t="s">
        <v>1122</v>
      </c>
      <c r="K6945" s="31" t="s">
        <v>1119</v>
      </c>
      <c r="L6945" s="31" t="s">
        <v>12710</v>
      </c>
      <c r="M6945" s="30" t="s">
        <v>12711</v>
      </c>
      <c r="N6945" s="23"/>
      <c r="O6945" s="23"/>
      <c r="P6945" s="24"/>
    </row>
    <row r="6946" spans="1:16" ht="12" customHeight="1" x14ac:dyDescent="0.2">
      <c r="A6946" s="31" t="s">
        <v>1088</v>
      </c>
      <c r="B6946" s="31" t="s">
        <v>1088</v>
      </c>
      <c r="C6946" s="31">
        <v>561876</v>
      </c>
      <c r="D6946" s="32">
        <v>43171.941620370373</v>
      </c>
      <c r="E6946" s="32">
        <v>43174.522615740738</v>
      </c>
      <c r="F6946" s="32">
        <v>43178.543055555558</v>
      </c>
      <c r="G6946" s="31">
        <v>4</v>
      </c>
      <c r="H6946" s="31" t="s">
        <v>86</v>
      </c>
      <c r="I6946" s="31" t="s">
        <v>1090</v>
      </c>
      <c r="J6946" s="31" t="s">
        <v>1122</v>
      </c>
      <c r="K6946" s="31" t="s">
        <v>1119</v>
      </c>
      <c r="L6946" s="31" t="s">
        <v>12712</v>
      </c>
      <c r="M6946" s="30" t="s">
        <v>12713</v>
      </c>
      <c r="N6946" s="23"/>
      <c r="O6946" s="23"/>
      <c r="P6946" s="24"/>
    </row>
    <row r="6947" spans="1:16" ht="12" customHeight="1" x14ac:dyDescent="0.2">
      <c r="A6947" s="31" t="s">
        <v>1088</v>
      </c>
      <c r="B6947" s="31" t="s">
        <v>1088</v>
      </c>
      <c r="C6947" s="31">
        <v>561933</v>
      </c>
      <c r="D6947" s="32">
        <v>43172.363923611112</v>
      </c>
      <c r="E6947" s="32">
        <v>43175.37222222222</v>
      </c>
      <c r="F6947" s="32">
        <v>43178.32708333333</v>
      </c>
      <c r="G6947" s="31">
        <v>4</v>
      </c>
      <c r="H6947" s="31" t="s">
        <v>86</v>
      </c>
      <c r="I6947" s="31" t="s">
        <v>1090</v>
      </c>
      <c r="J6947" s="31" t="s">
        <v>1122</v>
      </c>
      <c r="K6947" s="31" t="s">
        <v>1119</v>
      </c>
      <c r="L6947" s="31" t="s">
        <v>12714</v>
      </c>
      <c r="M6947" s="30" t="s">
        <v>12715</v>
      </c>
      <c r="N6947" s="23"/>
      <c r="O6947" s="23"/>
      <c r="P6947" s="24"/>
    </row>
    <row r="6948" spans="1:16" ht="12" customHeight="1" x14ac:dyDescent="0.2">
      <c r="A6948" s="31" t="s">
        <v>1088</v>
      </c>
      <c r="B6948" s="31" t="s">
        <v>1088</v>
      </c>
      <c r="C6948" s="31">
        <v>563661</v>
      </c>
      <c r="D6948" s="32">
        <v>43179.49454861111</v>
      </c>
      <c r="E6948" s="32">
        <v>43179.538298611114</v>
      </c>
      <c r="F6948" s="32">
        <v>43180.403009259258</v>
      </c>
      <c r="G6948" s="31">
        <v>4</v>
      </c>
      <c r="H6948" s="31" t="s">
        <v>86</v>
      </c>
      <c r="I6948" s="31" t="s">
        <v>1090</v>
      </c>
      <c r="J6948" s="31" t="s">
        <v>1122</v>
      </c>
      <c r="K6948" s="31" t="s">
        <v>1119</v>
      </c>
      <c r="L6948" s="31" t="s">
        <v>12716</v>
      </c>
      <c r="M6948" s="30" t="s">
        <v>12717</v>
      </c>
      <c r="N6948" s="23"/>
      <c r="O6948" s="23"/>
      <c r="P6948" s="24"/>
    </row>
    <row r="6949" spans="1:16" ht="12" customHeight="1" x14ac:dyDescent="0.2">
      <c r="A6949" s="31" t="s">
        <v>1088</v>
      </c>
      <c r="B6949" s="31" t="s">
        <v>1088</v>
      </c>
      <c r="C6949" s="31">
        <v>559990</v>
      </c>
      <c r="D6949" s="32">
        <v>43164.567997685182</v>
      </c>
      <c r="E6949" s="32">
        <v>43165.404861111114</v>
      </c>
      <c r="F6949" s="32">
        <v>43165.589189814818</v>
      </c>
      <c r="G6949" s="31">
        <v>4</v>
      </c>
      <c r="H6949" s="31" t="s">
        <v>86</v>
      </c>
      <c r="I6949" s="31" t="s">
        <v>1090</v>
      </c>
      <c r="J6949" s="31" t="s">
        <v>1122</v>
      </c>
      <c r="K6949" s="31" t="s">
        <v>1119</v>
      </c>
      <c r="L6949" s="31" t="s">
        <v>6738</v>
      </c>
      <c r="M6949" s="30" t="s">
        <v>12718</v>
      </c>
      <c r="N6949" s="23"/>
      <c r="O6949" s="23"/>
      <c r="P6949" s="24"/>
    </row>
    <row r="6950" spans="1:16" ht="12" customHeight="1" x14ac:dyDescent="0.2">
      <c r="A6950" s="31" t="s">
        <v>1088</v>
      </c>
      <c r="B6950" s="31" t="s">
        <v>1088</v>
      </c>
      <c r="C6950" s="31">
        <v>559980</v>
      </c>
      <c r="D6950" s="32">
        <v>43164.554675925923</v>
      </c>
      <c r="E6950" s="32">
        <v>43165.404861111114</v>
      </c>
      <c r="F6950" s="32">
        <v>43171.677615740744</v>
      </c>
      <c r="G6950" s="31">
        <v>4</v>
      </c>
      <c r="H6950" s="31" t="s">
        <v>86</v>
      </c>
      <c r="I6950" s="31" t="s">
        <v>1090</v>
      </c>
      <c r="J6950" s="31" t="s">
        <v>1122</v>
      </c>
      <c r="K6950" s="31" t="s">
        <v>1119</v>
      </c>
      <c r="L6950" s="31" t="s">
        <v>12719</v>
      </c>
      <c r="M6950" s="30" t="s">
        <v>12720</v>
      </c>
      <c r="N6950" s="23"/>
      <c r="O6950" s="23"/>
      <c r="P6950" s="24"/>
    </row>
    <row r="6951" spans="1:16" ht="12" customHeight="1" x14ac:dyDescent="0.2">
      <c r="A6951" s="31" t="s">
        <v>1088</v>
      </c>
      <c r="B6951" s="31" t="s">
        <v>1088</v>
      </c>
      <c r="C6951" s="31">
        <v>560669</v>
      </c>
      <c r="D6951" s="32">
        <v>43166.433715277781</v>
      </c>
      <c r="E6951" s="32">
        <v>43166.500277777777</v>
      </c>
      <c r="F6951" s="32">
        <v>43178.540925925925</v>
      </c>
      <c r="G6951" s="31">
        <v>4</v>
      </c>
      <c r="H6951" s="31" t="s">
        <v>86</v>
      </c>
      <c r="I6951" s="31" t="s">
        <v>1090</v>
      </c>
      <c r="J6951" s="31" t="s">
        <v>1122</v>
      </c>
      <c r="K6951" s="31" t="s">
        <v>1119</v>
      </c>
      <c r="L6951" s="31" t="s">
        <v>12721</v>
      </c>
      <c r="M6951" s="30" t="s">
        <v>12722</v>
      </c>
      <c r="N6951" s="23"/>
      <c r="O6951" s="23"/>
      <c r="P6951" s="24"/>
    </row>
    <row r="6952" spans="1:16" ht="12" customHeight="1" x14ac:dyDescent="0.2">
      <c r="A6952" s="31" t="s">
        <v>1088</v>
      </c>
      <c r="B6952" s="31" t="s">
        <v>1088</v>
      </c>
      <c r="C6952" s="31">
        <v>557767</v>
      </c>
      <c r="D6952" s="32">
        <v>43154.44023148148</v>
      </c>
      <c r="E6952" s="32">
        <v>43161.488888888889</v>
      </c>
      <c r="F6952" s="32">
        <v>43168.479826388888</v>
      </c>
      <c r="G6952" s="31">
        <v>4</v>
      </c>
      <c r="H6952" s="31" t="s">
        <v>86</v>
      </c>
      <c r="I6952" s="31" t="s">
        <v>1090</v>
      </c>
      <c r="J6952" s="31" t="s">
        <v>1122</v>
      </c>
      <c r="K6952" s="31" t="s">
        <v>1119</v>
      </c>
      <c r="L6952" s="31" t="s">
        <v>12723</v>
      </c>
      <c r="M6952" s="30" t="s">
        <v>12724</v>
      </c>
      <c r="N6952" s="23"/>
      <c r="O6952" s="23"/>
      <c r="P6952" s="24"/>
    </row>
    <row r="6953" spans="1:16" ht="12" customHeight="1" x14ac:dyDescent="0.2">
      <c r="A6953" s="31" t="s">
        <v>1088</v>
      </c>
      <c r="B6953" s="31" t="s">
        <v>1088</v>
      </c>
      <c r="C6953" s="31">
        <v>563790</v>
      </c>
      <c r="D6953" s="32">
        <v>43179.920081018521</v>
      </c>
      <c r="E6953" s="32">
        <v>43180.44939814815</v>
      </c>
      <c r="F6953" s="32">
        <v>43181.542974537035</v>
      </c>
      <c r="G6953" s="31">
        <v>4</v>
      </c>
      <c r="H6953" s="31" t="s">
        <v>86</v>
      </c>
      <c r="I6953" s="31" t="s">
        <v>1090</v>
      </c>
      <c r="J6953" s="31" t="s">
        <v>1122</v>
      </c>
      <c r="K6953" s="31" t="s">
        <v>1119</v>
      </c>
      <c r="L6953" s="31" t="s">
        <v>12725</v>
      </c>
      <c r="M6953" s="30" t="s">
        <v>12726</v>
      </c>
      <c r="N6953" s="23"/>
      <c r="O6953" s="23"/>
      <c r="P6953" s="24"/>
    </row>
    <row r="6954" spans="1:16" ht="12" customHeight="1" x14ac:dyDescent="0.2">
      <c r="A6954" s="31" t="s">
        <v>1526</v>
      </c>
      <c r="B6954" s="31" t="s">
        <v>1088</v>
      </c>
      <c r="C6954" s="31">
        <v>557515</v>
      </c>
      <c r="D6954" s="32">
        <v>43153.468263888892</v>
      </c>
      <c r="E6954" s="32">
        <v>43153.688194444447</v>
      </c>
      <c r="F6954" s="32">
        <v>43160.377604166664</v>
      </c>
      <c r="G6954" s="31">
        <v>4</v>
      </c>
      <c r="H6954" s="31" t="s">
        <v>86</v>
      </c>
      <c r="I6954" s="31" t="s">
        <v>1090</v>
      </c>
      <c r="J6954" s="31" t="s">
        <v>1122</v>
      </c>
      <c r="K6954" s="31" t="s">
        <v>1119</v>
      </c>
      <c r="L6954" s="31" t="s">
        <v>12727</v>
      </c>
      <c r="M6954" s="30" t="s">
        <v>12728</v>
      </c>
      <c r="N6954" s="23"/>
      <c r="O6954" s="23"/>
      <c r="P6954" s="24"/>
    </row>
    <row r="6955" spans="1:16" ht="12" customHeight="1" x14ac:dyDescent="0.2">
      <c r="A6955" s="31" t="s">
        <v>1526</v>
      </c>
      <c r="B6955" s="31" t="s">
        <v>1088</v>
      </c>
      <c r="C6955" s="31">
        <v>558283</v>
      </c>
      <c r="D6955" s="32">
        <v>43157.532175925924</v>
      </c>
      <c r="E6955" s="32">
        <v>43159.557893518519</v>
      </c>
      <c r="F6955" s="32">
        <v>43160.375810185185</v>
      </c>
      <c r="G6955" s="31">
        <v>4</v>
      </c>
      <c r="H6955" s="31" t="s">
        <v>86</v>
      </c>
      <c r="I6955" s="31" t="s">
        <v>1090</v>
      </c>
      <c r="J6955" s="31" t="s">
        <v>1122</v>
      </c>
      <c r="K6955" s="31" t="s">
        <v>1119</v>
      </c>
      <c r="L6955" s="31" t="s">
        <v>12729</v>
      </c>
      <c r="M6955" s="30" t="s">
        <v>12730</v>
      </c>
      <c r="N6955" s="23">
        <v>5141</v>
      </c>
      <c r="O6955" s="23"/>
      <c r="P6955" s="24" t="s">
        <v>1150</v>
      </c>
    </row>
    <row r="6956" spans="1:16" ht="12" customHeight="1" x14ac:dyDescent="0.2">
      <c r="A6956" s="31" t="s">
        <v>1088</v>
      </c>
      <c r="B6956" s="31" t="s">
        <v>1088</v>
      </c>
      <c r="C6956" s="31">
        <v>559306</v>
      </c>
      <c r="D6956" s="32">
        <v>43160.76898148148</v>
      </c>
      <c r="E6956" s="32">
        <v>43161.561805555553</v>
      </c>
      <c r="F6956" s="32">
        <v>43166.406898148147</v>
      </c>
      <c r="G6956" s="31">
        <v>4</v>
      </c>
      <c r="H6956" s="31" t="s">
        <v>86</v>
      </c>
      <c r="I6956" s="31" t="s">
        <v>1090</v>
      </c>
      <c r="J6956" s="31" t="s">
        <v>1122</v>
      </c>
      <c r="K6956" s="31" t="s">
        <v>1119</v>
      </c>
      <c r="L6956" s="31" t="s">
        <v>12731</v>
      </c>
      <c r="M6956" s="30" t="s">
        <v>12732</v>
      </c>
      <c r="N6956" s="23"/>
      <c r="O6956" s="23"/>
      <c r="P6956" s="24"/>
    </row>
    <row r="6957" spans="1:16" ht="12" customHeight="1" x14ac:dyDescent="0.2">
      <c r="A6957" s="31" t="s">
        <v>1088</v>
      </c>
      <c r="B6957" s="31" t="s">
        <v>1088</v>
      </c>
      <c r="C6957" s="31">
        <v>563278</v>
      </c>
      <c r="D6957" s="32">
        <v>43178.457777777781</v>
      </c>
      <c r="E6957" s="32">
        <v>43179.538402777776</v>
      </c>
      <c r="F6957" s="32">
        <v>43180.417361111111</v>
      </c>
      <c r="G6957" s="31">
        <v>4</v>
      </c>
      <c r="H6957" s="31" t="s">
        <v>86</v>
      </c>
      <c r="I6957" s="31" t="s">
        <v>1090</v>
      </c>
      <c r="J6957" s="31" t="s">
        <v>1122</v>
      </c>
      <c r="K6957" s="31" t="s">
        <v>1119</v>
      </c>
      <c r="L6957" s="31" t="s">
        <v>12733</v>
      </c>
      <c r="M6957" s="30" t="s">
        <v>12734</v>
      </c>
      <c r="N6957" s="23"/>
      <c r="O6957" s="23"/>
      <c r="P6957" s="24"/>
    </row>
    <row r="6958" spans="1:16" ht="12" customHeight="1" x14ac:dyDescent="0.2">
      <c r="A6958" s="31" t="s">
        <v>1088</v>
      </c>
      <c r="B6958" s="31" t="s">
        <v>1088</v>
      </c>
      <c r="C6958" s="31">
        <v>564767</v>
      </c>
      <c r="D6958" s="32">
        <v>43185.362361111111</v>
      </c>
      <c r="E6958" s="32">
        <v>43187.523333333331</v>
      </c>
      <c r="F6958" s="32">
        <v>43188.342847222222</v>
      </c>
      <c r="G6958" s="31">
        <v>4</v>
      </c>
      <c r="H6958" s="31" t="s">
        <v>86</v>
      </c>
      <c r="I6958" s="31" t="s">
        <v>1090</v>
      </c>
      <c r="J6958" s="31" t="s">
        <v>1122</v>
      </c>
      <c r="K6958" s="31" t="s">
        <v>1119</v>
      </c>
      <c r="L6958" s="31" t="s">
        <v>12735</v>
      </c>
      <c r="M6958" s="30" t="s">
        <v>12736</v>
      </c>
      <c r="N6958" s="23"/>
      <c r="O6958" s="23"/>
      <c r="P6958" s="24"/>
    </row>
    <row r="6959" spans="1:16" ht="12" customHeight="1" x14ac:dyDescent="0.2">
      <c r="A6959" s="31" t="s">
        <v>1526</v>
      </c>
      <c r="B6959" s="31" t="s">
        <v>1088</v>
      </c>
      <c r="C6959" s="31">
        <v>556737</v>
      </c>
      <c r="D6959" s="32">
        <v>43151.392916666664</v>
      </c>
      <c r="E6959" s="32">
        <v>43151.4</v>
      </c>
      <c r="F6959" s="32">
        <v>43166.7</v>
      </c>
      <c r="G6959" s="31">
        <v>4</v>
      </c>
      <c r="H6959" s="31" t="s">
        <v>86</v>
      </c>
      <c r="I6959" s="31" t="s">
        <v>1090</v>
      </c>
      <c r="J6959" s="31" t="s">
        <v>1389</v>
      </c>
      <c r="K6959" s="31" t="s">
        <v>41</v>
      </c>
      <c r="L6959" s="31" t="s">
        <v>12737</v>
      </c>
      <c r="M6959" s="30" t="s">
        <v>12738</v>
      </c>
      <c r="N6959" s="23"/>
      <c r="O6959" s="23"/>
      <c r="P6959" s="24"/>
    </row>
    <row r="6960" spans="1:16" ht="12" customHeight="1" x14ac:dyDescent="0.2">
      <c r="A6960" s="31" t="s">
        <v>1526</v>
      </c>
      <c r="B6960" s="31" t="s">
        <v>1088</v>
      </c>
      <c r="C6960" s="31">
        <v>558470</v>
      </c>
      <c r="D6960" s="32">
        <v>43158.360266203701</v>
      </c>
      <c r="E6960" s="32">
        <v>43159.396817129629</v>
      </c>
      <c r="F6960" s="32">
        <v>43173.527083333334</v>
      </c>
      <c r="G6960" s="31">
        <v>4</v>
      </c>
      <c r="H6960" s="31" t="s">
        <v>86</v>
      </c>
      <c r="I6960" s="31" t="s">
        <v>1090</v>
      </c>
      <c r="J6960" s="31" t="s">
        <v>1794</v>
      </c>
      <c r="K6960" s="31" t="s">
        <v>41</v>
      </c>
      <c r="L6960" s="31" t="s">
        <v>12739</v>
      </c>
      <c r="M6960" s="30" t="s">
        <v>12740</v>
      </c>
      <c r="N6960" s="23"/>
      <c r="O6960" s="23"/>
      <c r="P6960" s="24"/>
    </row>
    <row r="6961" spans="1:16" ht="12" customHeight="1" x14ac:dyDescent="0.2">
      <c r="A6961" s="31" t="s">
        <v>1355</v>
      </c>
      <c r="B6961" s="31" t="s">
        <v>1088</v>
      </c>
      <c r="C6961" s="31">
        <v>534887</v>
      </c>
      <c r="D6961" s="32">
        <v>43049.450069444443</v>
      </c>
      <c r="E6961" s="32">
        <v>43049.450694444444</v>
      </c>
      <c r="F6961" s="32">
        <v>43165.615972222222</v>
      </c>
      <c r="G6961" s="31">
        <v>4</v>
      </c>
      <c r="H6961" s="31" t="s">
        <v>86</v>
      </c>
      <c r="I6961" s="31" t="s">
        <v>1090</v>
      </c>
      <c r="J6961" s="31" t="s">
        <v>3696</v>
      </c>
      <c r="K6961" s="31" t="s">
        <v>40</v>
      </c>
      <c r="L6961" s="31" t="s">
        <v>12741</v>
      </c>
      <c r="M6961" s="30" t="s">
        <v>12742</v>
      </c>
      <c r="N6961" s="23"/>
      <c r="O6961" s="23"/>
      <c r="P6961" s="24"/>
    </row>
    <row r="6962" spans="1:16" ht="12" customHeight="1" x14ac:dyDescent="0.2">
      <c r="A6962" s="31" t="s">
        <v>1088</v>
      </c>
      <c r="B6962" s="31" t="s">
        <v>1088</v>
      </c>
      <c r="C6962" s="31">
        <v>562136</v>
      </c>
      <c r="D6962" s="32">
        <v>43172.644548611112</v>
      </c>
      <c r="E6962" s="32">
        <v>43172.655555555553</v>
      </c>
      <c r="F6962" s="32">
        <v>43185.385416666664</v>
      </c>
      <c r="G6962" s="31">
        <v>4</v>
      </c>
      <c r="H6962" s="31" t="s">
        <v>86</v>
      </c>
      <c r="I6962" s="31" t="s">
        <v>1090</v>
      </c>
      <c r="J6962" s="31" t="s">
        <v>341</v>
      </c>
      <c r="K6962" s="31" t="s">
        <v>1119</v>
      </c>
      <c r="L6962" s="31" t="s">
        <v>12743</v>
      </c>
      <c r="M6962" s="30" t="s">
        <v>12744</v>
      </c>
      <c r="N6962" s="23"/>
      <c r="O6962" s="23"/>
      <c r="P6962" s="24"/>
    </row>
    <row r="6963" spans="1:16" ht="12" customHeight="1" x14ac:dyDescent="0.2">
      <c r="A6963" s="31" t="s">
        <v>1088</v>
      </c>
      <c r="B6963" s="31" t="s">
        <v>1088</v>
      </c>
      <c r="C6963" s="31">
        <v>562955</v>
      </c>
      <c r="D6963" s="32">
        <v>43175.593831018516</v>
      </c>
      <c r="E6963" s="32">
        <v>43178.363194444442</v>
      </c>
      <c r="F6963" s="32">
        <v>43180.490972222222</v>
      </c>
      <c r="G6963" s="31">
        <v>4</v>
      </c>
      <c r="H6963" s="31" t="s">
        <v>86</v>
      </c>
      <c r="I6963" s="31" t="s">
        <v>1090</v>
      </c>
      <c r="J6963" s="31" t="s">
        <v>1652</v>
      </c>
      <c r="K6963" s="31" t="s">
        <v>1239</v>
      </c>
      <c r="L6963" s="31" t="s">
        <v>12745</v>
      </c>
      <c r="M6963" s="30" t="s">
        <v>12746</v>
      </c>
      <c r="N6963" s="23"/>
      <c r="O6963" s="23"/>
      <c r="P6963" s="24"/>
    </row>
    <row r="6964" spans="1:16" ht="12" customHeight="1" x14ac:dyDescent="0.2">
      <c r="A6964" s="31" t="s">
        <v>1526</v>
      </c>
      <c r="B6964" s="31" t="s">
        <v>1088</v>
      </c>
      <c r="C6964" s="31">
        <v>554880</v>
      </c>
      <c r="D6964" s="32">
        <v>43143.429756944446</v>
      </c>
      <c r="E6964" s="32">
        <v>43144.424305555556</v>
      </c>
      <c r="F6964" s="32">
        <v>43160.341666666667</v>
      </c>
      <c r="G6964" s="31">
        <v>4</v>
      </c>
      <c r="H6964" s="31" t="s">
        <v>86</v>
      </c>
      <c r="I6964" s="31" t="s">
        <v>1090</v>
      </c>
      <c r="J6964" s="31" t="s">
        <v>1652</v>
      </c>
      <c r="K6964" s="31" t="s">
        <v>1239</v>
      </c>
      <c r="L6964" s="31" t="s">
        <v>12747</v>
      </c>
      <c r="M6964" s="30" t="s">
        <v>12748</v>
      </c>
      <c r="N6964" s="23"/>
      <c r="O6964" s="23"/>
      <c r="P6964" s="24"/>
    </row>
    <row r="6965" spans="1:16" ht="12" customHeight="1" x14ac:dyDescent="0.2">
      <c r="A6965" s="31" t="s">
        <v>1088</v>
      </c>
      <c r="B6965" s="31" t="s">
        <v>1088</v>
      </c>
      <c r="C6965" s="31">
        <v>558394</v>
      </c>
      <c r="D6965" s="32">
        <v>43157.685497685183</v>
      </c>
      <c r="E6965" s="32">
        <v>43160.577881944446</v>
      </c>
      <c r="F6965" s="32">
        <v>43171.205879629626</v>
      </c>
      <c r="G6965" s="31">
        <v>4</v>
      </c>
      <c r="H6965" s="31" t="s">
        <v>86</v>
      </c>
      <c r="I6965" s="31" t="s">
        <v>1090</v>
      </c>
      <c r="J6965" s="31" t="s">
        <v>1652</v>
      </c>
      <c r="K6965" s="31" t="s">
        <v>1239</v>
      </c>
      <c r="L6965" s="31" t="s">
        <v>12749</v>
      </c>
      <c r="M6965" s="30" t="s">
        <v>12750</v>
      </c>
      <c r="N6965" s="23"/>
      <c r="O6965" s="23"/>
      <c r="P6965" s="24"/>
    </row>
    <row r="6966" spans="1:16" ht="12" customHeight="1" x14ac:dyDescent="0.2">
      <c r="A6966" s="31" t="s">
        <v>1088</v>
      </c>
      <c r="B6966" s="31" t="s">
        <v>1088</v>
      </c>
      <c r="C6966" s="31">
        <v>561616</v>
      </c>
      <c r="D6966" s="32">
        <v>43171.399907407409</v>
      </c>
      <c r="E6966" s="32">
        <v>43171.414594907408</v>
      </c>
      <c r="F6966" s="32">
        <v>43172.425706018519</v>
      </c>
      <c r="G6966" s="31">
        <v>4</v>
      </c>
      <c r="H6966" s="31" t="s">
        <v>86</v>
      </c>
      <c r="I6966" s="31" t="s">
        <v>1090</v>
      </c>
      <c r="J6966" s="31" t="s">
        <v>76</v>
      </c>
      <c r="K6966" s="31" t="s">
        <v>41</v>
      </c>
      <c r="L6966" s="31" t="s">
        <v>1283</v>
      </c>
      <c r="M6966" s="30" t="s">
        <v>12751</v>
      </c>
      <c r="N6966" s="23"/>
      <c r="O6966" s="23"/>
      <c r="P6966" s="24"/>
    </row>
    <row r="6967" spans="1:16" ht="12" customHeight="1" x14ac:dyDescent="0.2">
      <c r="A6967" s="31" t="s">
        <v>1088</v>
      </c>
      <c r="B6967" s="31" t="s">
        <v>1088</v>
      </c>
      <c r="C6967" s="31">
        <v>561398</v>
      </c>
      <c r="D6967" s="32">
        <v>43168.751770833333</v>
      </c>
      <c r="E6967" s="32">
        <v>43171.371527777781</v>
      </c>
      <c r="F6967" s="32">
        <v>43172.428472222222</v>
      </c>
      <c r="G6967" s="31">
        <v>4</v>
      </c>
      <c r="H6967" s="31" t="s">
        <v>86</v>
      </c>
      <c r="I6967" s="31" t="s">
        <v>1090</v>
      </c>
      <c r="J6967" s="31" t="s">
        <v>76</v>
      </c>
      <c r="K6967" s="31" t="s">
        <v>41</v>
      </c>
      <c r="L6967" s="31" t="s">
        <v>1283</v>
      </c>
      <c r="M6967" s="30" t="s">
        <v>10506</v>
      </c>
      <c r="N6967" s="23">
        <v>5473</v>
      </c>
      <c r="O6967" s="23"/>
      <c r="P6967" s="24" t="s">
        <v>1150</v>
      </c>
    </row>
    <row r="6968" spans="1:16" ht="12" customHeight="1" x14ac:dyDescent="0.2">
      <c r="A6968" s="31" t="s">
        <v>1088</v>
      </c>
      <c r="B6968" s="31" t="s">
        <v>1088</v>
      </c>
      <c r="C6968" s="31">
        <v>561324</v>
      </c>
      <c r="D6968" s="32">
        <v>43168.512858796297</v>
      </c>
      <c r="E6968" s="32">
        <v>43171.370833333334</v>
      </c>
      <c r="F6968" s="32">
        <v>43172.430555555555</v>
      </c>
      <c r="G6968" s="31">
        <v>4</v>
      </c>
      <c r="H6968" s="31" t="s">
        <v>86</v>
      </c>
      <c r="I6968" s="31" t="s">
        <v>1090</v>
      </c>
      <c r="J6968" s="31" t="s">
        <v>76</v>
      </c>
      <c r="K6968" s="31" t="s">
        <v>41</v>
      </c>
      <c r="L6968" s="31" t="s">
        <v>1283</v>
      </c>
      <c r="M6968" s="30" t="s">
        <v>10506</v>
      </c>
      <c r="N6968" s="23">
        <v>5473</v>
      </c>
      <c r="O6968" s="23"/>
      <c r="P6968" s="24" t="s">
        <v>1150</v>
      </c>
    </row>
    <row r="6969" spans="1:16" ht="12" customHeight="1" x14ac:dyDescent="0.2">
      <c r="A6969" s="31" t="s">
        <v>1088</v>
      </c>
      <c r="B6969" s="31" t="s">
        <v>1088</v>
      </c>
      <c r="C6969" s="31">
        <v>561190</v>
      </c>
      <c r="D6969" s="32">
        <v>43168.337939814817</v>
      </c>
      <c r="E6969" s="32">
        <v>43171.370138888888</v>
      </c>
      <c r="F6969" s="32">
        <v>43172.537499999999</v>
      </c>
      <c r="G6969" s="31">
        <v>4</v>
      </c>
      <c r="H6969" s="31" t="s">
        <v>86</v>
      </c>
      <c r="I6969" s="31" t="s">
        <v>1090</v>
      </c>
      <c r="J6969" s="31" t="s">
        <v>76</v>
      </c>
      <c r="K6969" s="31" t="s">
        <v>41</v>
      </c>
      <c r="L6969" s="31" t="s">
        <v>1283</v>
      </c>
      <c r="M6969" s="30" t="s">
        <v>12752</v>
      </c>
      <c r="N6969" s="23">
        <v>5473</v>
      </c>
      <c r="O6969" s="23"/>
      <c r="P6969" s="24" t="s">
        <v>1150</v>
      </c>
    </row>
    <row r="6970" spans="1:16" ht="12" customHeight="1" x14ac:dyDescent="0.2">
      <c r="A6970" s="31" t="s">
        <v>1088</v>
      </c>
      <c r="B6970" s="31" t="s">
        <v>1088</v>
      </c>
      <c r="C6970" s="31">
        <v>561184</v>
      </c>
      <c r="D6970" s="32">
        <v>43168.319004629629</v>
      </c>
      <c r="E6970" s="32">
        <v>43171.370833333334</v>
      </c>
      <c r="F6970" s="32">
        <v>43172.538888888892</v>
      </c>
      <c r="G6970" s="31">
        <v>4</v>
      </c>
      <c r="H6970" s="31" t="s">
        <v>86</v>
      </c>
      <c r="I6970" s="31" t="s">
        <v>1090</v>
      </c>
      <c r="J6970" s="31" t="s">
        <v>76</v>
      </c>
      <c r="K6970" s="31" t="s">
        <v>41</v>
      </c>
      <c r="L6970" s="31" t="s">
        <v>1283</v>
      </c>
      <c r="M6970" s="30" t="s">
        <v>12753</v>
      </c>
      <c r="N6970" s="23">
        <v>5473</v>
      </c>
      <c r="O6970" s="23"/>
      <c r="P6970" s="24" t="s">
        <v>1150</v>
      </c>
    </row>
    <row r="6971" spans="1:16" ht="12" customHeight="1" x14ac:dyDescent="0.2">
      <c r="A6971" s="31" t="s">
        <v>1088</v>
      </c>
      <c r="B6971" s="31" t="s">
        <v>1088</v>
      </c>
      <c r="C6971" s="31">
        <v>561130</v>
      </c>
      <c r="D6971" s="32">
        <v>43167.673935185187</v>
      </c>
      <c r="E6971" s="32">
        <v>43171.371527777781</v>
      </c>
      <c r="F6971" s="32">
        <v>43172.535416666666</v>
      </c>
      <c r="G6971" s="31">
        <v>4</v>
      </c>
      <c r="H6971" s="31" t="s">
        <v>86</v>
      </c>
      <c r="I6971" s="31" t="s">
        <v>1090</v>
      </c>
      <c r="J6971" s="31" t="s">
        <v>76</v>
      </c>
      <c r="K6971" s="31" t="s">
        <v>41</v>
      </c>
      <c r="L6971" s="31" t="s">
        <v>1283</v>
      </c>
      <c r="M6971" s="30" t="s">
        <v>10506</v>
      </c>
      <c r="N6971" s="23">
        <v>5473</v>
      </c>
      <c r="O6971" s="23"/>
      <c r="P6971" s="24" t="s">
        <v>1150</v>
      </c>
    </row>
    <row r="6972" spans="1:16" ht="12" customHeight="1" x14ac:dyDescent="0.2">
      <c r="A6972" s="31" t="s">
        <v>1088</v>
      </c>
      <c r="B6972" s="31" t="s">
        <v>1088</v>
      </c>
      <c r="C6972" s="31">
        <v>561105</v>
      </c>
      <c r="D6972" s="32">
        <v>43167.631412037037</v>
      </c>
      <c r="E6972" s="32">
        <v>43168.377083333333</v>
      </c>
      <c r="F6972" s="32">
        <v>43168.640972222223</v>
      </c>
      <c r="G6972" s="31">
        <v>4</v>
      </c>
      <c r="H6972" s="31" t="s">
        <v>86</v>
      </c>
      <c r="I6972" s="31" t="s">
        <v>1090</v>
      </c>
      <c r="J6972" s="31" t="s">
        <v>76</v>
      </c>
      <c r="K6972" s="31" t="s">
        <v>41</v>
      </c>
      <c r="L6972" s="31" t="s">
        <v>1283</v>
      </c>
      <c r="M6972" s="30" t="s">
        <v>12754</v>
      </c>
      <c r="N6972" s="23">
        <v>5473</v>
      </c>
      <c r="O6972" s="23"/>
      <c r="P6972" s="24" t="s">
        <v>1150</v>
      </c>
    </row>
    <row r="6973" spans="1:16" ht="12" customHeight="1" x14ac:dyDescent="0.2">
      <c r="A6973" s="31" t="s">
        <v>1088</v>
      </c>
      <c r="B6973" s="31" t="s">
        <v>1088</v>
      </c>
      <c r="C6973" s="31">
        <v>561051</v>
      </c>
      <c r="D6973" s="32">
        <v>43167.545312499999</v>
      </c>
      <c r="E6973" s="32">
        <v>43168.378472222219</v>
      </c>
      <c r="F6973" s="32">
        <v>43168.645833333336</v>
      </c>
      <c r="G6973" s="31">
        <v>4</v>
      </c>
      <c r="H6973" s="31" t="s">
        <v>86</v>
      </c>
      <c r="I6973" s="31" t="s">
        <v>1090</v>
      </c>
      <c r="J6973" s="31" t="s">
        <v>76</v>
      </c>
      <c r="K6973" s="31" t="s">
        <v>41</v>
      </c>
      <c r="L6973" s="31" t="s">
        <v>1283</v>
      </c>
      <c r="M6973" s="30" t="s">
        <v>12755</v>
      </c>
      <c r="N6973" s="23">
        <v>5473</v>
      </c>
      <c r="O6973" s="23"/>
      <c r="P6973" s="24" t="s">
        <v>1150</v>
      </c>
    </row>
    <row r="6974" spans="1:16" ht="12" customHeight="1" x14ac:dyDescent="0.2">
      <c r="A6974" s="31" t="s">
        <v>1088</v>
      </c>
      <c r="B6974" s="31" t="s">
        <v>1088</v>
      </c>
      <c r="C6974" s="31">
        <v>561017</v>
      </c>
      <c r="D6974" s="32">
        <v>43167.462743055556</v>
      </c>
      <c r="E6974" s="32">
        <v>43168.375694444447</v>
      </c>
      <c r="F6974" s="32">
        <v>43168.647222222222</v>
      </c>
      <c r="G6974" s="31">
        <v>4</v>
      </c>
      <c r="H6974" s="31" t="s">
        <v>86</v>
      </c>
      <c r="I6974" s="31" t="s">
        <v>1090</v>
      </c>
      <c r="J6974" s="31" t="s">
        <v>76</v>
      </c>
      <c r="K6974" s="31" t="s">
        <v>41</v>
      </c>
      <c r="L6974" s="31" t="s">
        <v>1283</v>
      </c>
      <c r="M6974" s="30" t="s">
        <v>12756</v>
      </c>
      <c r="N6974" s="23">
        <v>5473</v>
      </c>
      <c r="O6974" s="23"/>
      <c r="P6974" s="24" t="s">
        <v>1150</v>
      </c>
    </row>
    <row r="6975" spans="1:16" ht="12" customHeight="1" x14ac:dyDescent="0.2">
      <c r="A6975" s="31" t="s">
        <v>1088</v>
      </c>
      <c r="B6975" s="31" t="s">
        <v>1088</v>
      </c>
      <c r="C6975" s="31">
        <v>560978</v>
      </c>
      <c r="D6975" s="32">
        <v>43167.420347222222</v>
      </c>
      <c r="E6975" s="32">
        <v>43168.376388888886</v>
      </c>
      <c r="F6975" s="32">
        <v>43168.650694444441</v>
      </c>
      <c r="G6975" s="31">
        <v>4</v>
      </c>
      <c r="H6975" s="31" t="s">
        <v>86</v>
      </c>
      <c r="I6975" s="31" t="s">
        <v>1090</v>
      </c>
      <c r="J6975" s="31" t="s">
        <v>76</v>
      </c>
      <c r="K6975" s="31" t="s">
        <v>41</v>
      </c>
      <c r="L6975" s="31" t="s">
        <v>1283</v>
      </c>
      <c r="M6975" s="30" t="s">
        <v>12757</v>
      </c>
      <c r="N6975" s="23">
        <v>5473</v>
      </c>
      <c r="O6975" s="23"/>
      <c r="P6975" s="24" t="s">
        <v>1150</v>
      </c>
    </row>
    <row r="6976" spans="1:16" ht="12" customHeight="1" x14ac:dyDescent="0.2">
      <c r="A6976" s="31" t="s">
        <v>1088</v>
      </c>
      <c r="B6976" s="31" t="s">
        <v>1088</v>
      </c>
      <c r="C6976" s="31">
        <v>560807</v>
      </c>
      <c r="D6976" s="32">
        <v>43166.629363425927</v>
      </c>
      <c r="E6976" s="32">
        <v>43168.377083333333</v>
      </c>
      <c r="F6976" s="32">
        <v>43168.652777777781</v>
      </c>
      <c r="G6976" s="31">
        <v>4</v>
      </c>
      <c r="H6976" s="31" t="s">
        <v>86</v>
      </c>
      <c r="I6976" s="31" t="s">
        <v>1090</v>
      </c>
      <c r="J6976" s="31" t="s">
        <v>76</v>
      </c>
      <c r="K6976" s="31" t="s">
        <v>41</v>
      </c>
      <c r="L6976" s="31" t="s">
        <v>1283</v>
      </c>
      <c r="M6976" s="30" t="s">
        <v>12758</v>
      </c>
      <c r="N6976" s="23"/>
      <c r="O6976" s="23"/>
      <c r="P6976" s="24"/>
    </row>
    <row r="6977" spans="1:16" ht="12" customHeight="1" x14ac:dyDescent="0.2">
      <c r="A6977" s="31" t="s">
        <v>1088</v>
      </c>
      <c r="B6977" s="31" t="s">
        <v>1088</v>
      </c>
      <c r="C6977" s="31">
        <v>559668</v>
      </c>
      <c r="D6977" s="32">
        <v>43161.693796296298</v>
      </c>
      <c r="E6977" s="32">
        <v>43164.327777777777</v>
      </c>
      <c r="F6977" s="32">
        <v>43164.444444444445</v>
      </c>
      <c r="G6977" s="31">
        <v>4</v>
      </c>
      <c r="H6977" s="31" t="s">
        <v>86</v>
      </c>
      <c r="I6977" s="31" t="s">
        <v>1090</v>
      </c>
      <c r="J6977" s="31" t="s">
        <v>76</v>
      </c>
      <c r="K6977" s="31" t="s">
        <v>41</v>
      </c>
      <c r="L6977" s="31" t="s">
        <v>1283</v>
      </c>
      <c r="M6977" s="30" t="s">
        <v>12759</v>
      </c>
      <c r="N6977" s="23">
        <v>5473</v>
      </c>
      <c r="O6977" s="23"/>
      <c r="P6977" s="24" t="s">
        <v>1150</v>
      </c>
    </row>
    <row r="6978" spans="1:16" ht="12" customHeight="1" x14ac:dyDescent="0.2">
      <c r="A6978" s="31" t="s">
        <v>1088</v>
      </c>
      <c r="B6978" s="31" t="s">
        <v>1088</v>
      </c>
      <c r="C6978" s="31">
        <v>559584</v>
      </c>
      <c r="D6978" s="32">
        <v>43161.521840277775</v>
      </c>
      <c r="E6978" s="32">
        <v>43161.554166666669</v>
      </c>
      <c r="F6978" s="32">
        <v>43164.436805555553</v>
      </c>
      <c r="G6978" s="31">
        <v>4</v>
      </c>
      <c r="H6978" s="31" t="s">
        <v>86</v>
      </c>
      <c r="I6978" s="31" t="s">
        <v>1090</v>
      </c>
      <c r="J6978" s="31" t="s">
        <v>76</v>
      </c>
      <c r="K6978" s="31" t="s">
        <v>41</v>
      </c>
      <c r="L6978" s="31" t="s">
        <v>1283</v>
      </c>
      <c r="M6978" s="30" t="s">
        <v>12759</v>
      </c>
      <c r="N6978" s="23">
        <v>5473</v>
      </c>
      <c r="O6978" s="23"/>
      <c r="P6978" s="24" t="s">
        <v>1150</v>
      </c>
    </row>
    <row r="6979" spans="1:16" ht="12" customHeight="1" x14ac:dyDescent="0.2">
      <c r="A6979" s="31" t="s">
        <v>1088</v>
      </c>
      <c r="B6979" s="31" t="s">
        <v>1088</v>
      </c>
      <c r="C6979" s="31">
        <v>559529</v>
      </c>
      <c r="D6979" s="32">
        <v>43161.485555555555</v>
      </c>
      <c r="E6979" s="32">
        <v>43161.565972222219</v>
      </c>
      <c r="F6979" s="32">
        <v>43164.43472222222</v>
      </c>
      <c r="G6979" s="31">
        <v>4</v>
      </c>
      <c r="H6979" s="31" t="s">
        <v>86</v>
      </c>
      <c r="I6979" s="31" t="s">
        <v>1090</v>
      </c>
      <c r="J6979" s="31" t="s">
        <v>76</v>
      </c>
      <c r="K6979" s="31" t="s">
        <v>41</v>
      </c>
      <c r="L6979" s="31" t="s">
        <v>1283</v>
      </c>
      <c r="M6979" s="30" t="s">
        <v>12760</v>
      </c>
      <c r="N6979" s="23">
        <v>5473</v>
      </c>
      <c r="O6979" s="23"/>
      <c r="P6979" s="24" t="s">
        <v>1150</v>
      </c>
    </row>
    <row r="6980" spans="1:16" ht="12" customHeight="1" x14ac:dyDescent="0.2">
      <c r="A6980" s="31" t="s">
        <v>1088</v>
      </c>
      <c r="B6980" s="31" t="s">
        <v>1088</v>
      </c>
      <c r="C6980" s="31">
        <v>559505</v>
      </c>
      <c r="D6980" s="32">
        <v>43161.461851851855</v>
      </c>
      <c r="E6980" s="32">
        <v>43161.558530092596</v>
      </c>
      <c r="F6980" s="32">
        <v>43164.44027777778</v>
      </c>
      <c r="G6980" s="31">
        <v>4</v>
      </c>
      <c r="H6980" s="31" t="s">
        <v>86</v>
      </c>
      <c r="I6980" s="31" t="s">
        <v>1090</v>
      </c>
      <c r="J6980" s="31" t="s">
        <v>76</v>
      </c>
      <c r="K6980" s="31" t="s">
        <v>41</v>
      </c>
      <c r="L6980" s="31" t="s">
        <v>1283</v>
      </c>
      <c r="M6980" s="30" t="s">
        <v>12761</v>
      </c>
      <c r="N6980" s="23">
        <v>5473</v>
      </c>
      <c r="O6980" s="23"/>
      <c r="P6980" s="24" t="s">
        <v>1150</v>
      </c>
    </row>
    <row r="6981" spans="1:16" ht="12" customHeight="1" x14ac:dyDescent="0.2">
      <c r="A6981" s="31" t="s">
        <v>1088</v>
      </c>
      <c r="B6981" s="31" t="s">
        <v>1088</v>
      </c>
      <c r="C6981" s="31">
        <v>559488</v>
      </c>
      <c r="D6981" s="32">
        <v>43161.442673611113</v>
      </c>
      <c r="E6981" s="32">
        <v>43161.558842592596</v>
      </c>
      <c r="F6981" s="32">
        <v>43164.442361111112</v>
      </c>
      <c r="G6981" s="31">
        <v>4</v>
      </c>
      <c r="H6981" s="31" t="s">
        <v>86</v>
      </c>
      <c r="I6981" s="31" t="s">
        <v>1090</v>
      </c>
      <c r="J6981" s="31" t="s">
        <v>76</v>
      </c>
      <c r="K6981" s="31" t="s">
        <v>41</v>
      </c>
      <c r="L6981" s="31" t="s">
        <v>1283</v>
      </c>
      <c r="M6981" s="30" t="s">
        <v>12761</v>
      </c>
      <c r="N6981" s="23">
        <v>5473</v>
      </c>
      <c r="O6981" s="23"/>
      <c r="P6981" s="24" t="s">
        <v>1150</v>
      </c>
    </row>
    <row r="6982" spans="1:16" ht="12" customHeight="1" x14ac:dyDescent="0.2">
      <c r="A6982" s="31" t="s">
        <v>1088</v>
      </c>
      <c r="B6982" s="31" t="s">
        <v>1088</v>
      </c>
      <c r="C6982" s="31">
        <v>559465</v>
      </c>
      <c r="D6982" s="32">
        <v>43161.420185185183</v>
      </c>
      <c r="E6982" s="32">
        <v>43161.558657407404</v>
      </c>
      <c r="F6982" s="32">
        <v>43164.441666666666</v>
      </c>
      <c r="G6982" s="31">
        <v>4</v>
      </c>
      <c r="H6982" s="31" t="s">
        <v>86</v>
      </c>
      <c r="I6982" s="31" t="s">
        <v>1090</v>
      </c>
      <c r="J6982" s="31" t="s">
        <v>76</v>
      </c>
      <c r="K6982" s="31" t="s">
        <v>41</v>
      </c>
      <c r="L6982" s="31" t="s">
        <v>1283</v>
      </c>
      <c r="M6982" s="30" t="s">
        <v>12761</v>
      </c>
      <c r="N6982" s="23">
        <v>5473</v>
      </c>
      <c r="O6982" s="23"/>
      <c r="P6982" s="24" t="s">
        <v>1150</v>
      </c>
    </row>
    <row r="6983" spans="1:16" ht="12" customHeight="1" x14ac:dyDescent="0.2">
      <c r="A6983" s="31" t="s">
        <v>1088</v>
      </c>
      <c r="B6983" s="31" t="s">
        <v>1088</v>
      </c>
      <c r="C6983" s="31">
        <v>559425</v>
      </c>
      <c r="D6983" s="32">
        <v>43161.38685185185</v>
      </c>
      <c r="E6983" s="32">
        <v>43161.56527777778</v>
      </c>
      <c r="F6983" s="32">
        <v>43164.438888888886</v>
      </c>
      <c r="G6983" s="31">
        <v>4</v>
      </c>
      <c r="H6983" s="31" t="s">
        <v>86</v>
      </c>
      <c r="I6983" s="31" t="s">
        <v>1090</v>
      </c>
      <c r="J6983" s="31" t="s">
        <v>76</v>
      </c>
      <c r="K6983" s="31" t="s">
        <v>41</v>
      </c>
      <c r="L6983" s="31" t="s">
        <v>1283</v>
      </c>
      <c r="M6983" s="30" t="s">
        <v>12761</v>
      </c>
      <c r="N6983" s="23">
        <v>5473</v>
      </c>
      <c r="O6983" s="23"/>
      <c r="P6983" s="24" t="s">
        <v>1150</v>
      </c>
    </row>
    <row r="6984" spans="1:16" ht="12" customHeight="1" x14ac:dyDescent="0.2">
      <c r="A6984" s="31" t="s">
        <v>1088</v>
      </c>
      <c r="B6984" s="31" t="s">
        <v>1088</v>
      </c>
      <c r="C6984" s="31">
        <v>564881</v>
      </c>
      <c r="D6984" s="32">
        <v>43185.481793981482</v>
      </c>
      <c r="E6984" s="32">
        <v>43186.624305555553</v>
      </c>
      <c r="F6984" s="32">
        <v>43188.537824074076</v>
      </c>
      <c r="G6984" s="31">
        <v>4</v>
      </c>
      <c r="H6984" s="31" t="s">
        <v>86</v>
      </c>
      <c r="I6984" s="31" t="s">
        <v>1090</v>
      </c>
      <c r="J6984" s="31" t="s">
        <v>76</v>
      </c>
      <c r="K6984" s="31" t="s">
        <v>41</v>
      </c>
      <c r="L6984" s="31" t="s">
        <v>1148</v>
      </c>
      <c r="M6984" s="30" t="s">
        <v>12033</v>
      </c>
      <c r="N6984" s="23"/>
      <c r="O6984" s="23"/>
      <c r="P6984" s="24"/>
    </row>
    <row r="6985" spans="1:16" ht="12" customHeight="1" x14ac:dyDescent="0.2">
      <c r="A6985" s="31" t="s">
        <v>1088</v>
      </c>
      <c r="B6985" s="31" t="s">
        <v>1088</v>
      </c>
      <c r="C6985" s="31">
        <v>564006</v>
      </c>
      <c r="D6985" s="32">
        <v>43180.511342592596</v>
      </c>
      <c r="E6985" s="32">
        <v>43180.512499999997</v>
      </c>
      <c r="F6985" s="32">
        <v>43181.404861111114</v>
      </c>
      <c r="G6985" s="31">
        <v>4</v>
      </c>
      <c r="H6985" s="31" t="s">
        <v>86</v>
      </c>
      <c r="I6985" s="31" t="s">
        <v>1090</v>
      </c>
      <c r="J6985" s="31" t="s">
        <v>76</v>
      </c>
      <c r="K6985" s="31" t="s">
        <v>41</v>
      </c>
      <c r="L6985" s="31" t="s">
        <v>1148</v>
      </c>
      <c r="M6985" s="30" t="s">
        <v>12762</v>
      </c>
      <c r="N6985" s="23">
        <v>5597</v>
      </c>
      <c r="O6985" s="23"/>
      <c r="P6985" s="24" t="s">
        <v>1150</v>
      </c>
    </row>
    <row r="6986" spans="1:16" ht="12" customHeight="1" x14ac:dyDescent="0.2">
      <c r="A6986" s="31" t="s">
        <v>1088</v>
      </c>
      <c r="B6986" s="31" t="s">
        <v>1088</v>
      </c>
      <c r="C6986" s="31">
        <v>563647</v>
      </c>
      <c r="D6986" s="32">
        <v>43179.486157407409</v>
      </c>
      <c r="E6986" s="32">
        <v>43182.403321759259</v>
      </c>
      <c r="F6986" s="32">
        <v>43182.576388888891</v>
      </c>
      <c r="G6986" s="31">
        <v>4</v>
      </c>
      <c r="H6986" s="31" t="s">
        <v>86</v>
      </c>
      <c r="I6986" s="31" t="s">
        <v>1090</v>
      </c>
      <c r="J6986" s="31" t="s">
        <v>76</v>
      </c>
      <c r="K6986" s="31" t="s">
        <v>41</v>
      </c>
      <c r="L6986" s="31" t="s">
        <v>1148</v>
      </c>
      <c r="M6986" s="30" t="s">
        <v>12763</v>
      </c>
      <c r="N6986" s="23">
        <v>5597</v>
      </c>
      <c r="O6986" s="23"/>
      <c r="P6986" s="24" t="s">
        <v>1150</v>
      </c>
    </row>
    <row r="6987" spans="1:16" ht="12" customHeight="1" x14ac:dyDescent="0.2">
      <c r="A6987" s="31" t="s">
        <v>1088</v>
      </c>
      <c r="B6987" s="31" t="s">
        <v>1088</v>
      </c>
      <c r="C6987" s="31">
        <v>562369</v>
      </c>
      <c r="D6987" s="32">
        <v>43173.483518518522</v>
      </c>
      <c r="E6987" s="32">
        <v>43174.317847222221</v>
      </c>
      <c r="F6987" s="32">
        <v>43178.359664351854</v>
      </c>
      <c r="G6987" s="31">
        <v>4</v>
      </c>
      <c r="H6987" s="31" t="s">
        <v>86</v>
      </c>
      <c r="I6987" s="31" t="s">
        <v>1090</v>
      </c>
      <c r="J6987" s="31" t="s">
        <v>76</v>
      </c>
      <c r="K6987" s="31" t="s">
        <v>41</v>
      </c>
      <c r="L6987" s="31" t="s">
        <v>1148</v>
      </c>
      <c r="M6987" s="30" t="s">
        <v>12033</v>
      </c>
      <c r="N6987" s="23"/>
      <c r="O6987" s="23"/>
      <c r="P6987" s="24"/>
    </row>
    <row r="6988" spans="1:16" ht="12" customHeight="1" x14ac:dyDescent="0.2">
      <c r="A6988" s="31" t="s">
        <v>1088</v>
      </c>
      <c r="B6988" s="31" t="s">
        <v>1088</v>
      </c>
      <c r="C6988" s="31">
        <v>560330</v>
      </c>
      <c r="D6988" s="32">
        <v>43165.481979166667</v>
      </c>
      <c r="E6988" s="32">
        <v>43173.316666666666</v>
      </c>
      <c r="F6988" s="32">
        <v>43173.415972222225</v>
      </c>
      <c r="G6988" s="31">
        <v>4</v>
      </c>
      <c r="H6988" s="31" t="s">
        <v>86</v>
      </c>
      <c r="I6988" s="31" t="s">
        <v>1090</v>
      </c>
      <c r="J6988" s="31" t="s">
        <v>76</v>
      </c>
      <c r="K6988" s="31" t="s">
        <v>41</v>
      </c>
      <c r="L6988" s="31" t="s">
        <v>1148</v>
      </c>
      <c r="M6988" s="30" t="s">
        <v>12764</v>
      </c>
      <c r="N6988" s="23">
        <v>5597</v>
      </c>
      <c r="O6988" s="23"/>
      <c r="P6988" s="24" t="s">
        <v>1150</v>
      </c>
    </row>
    <row r="6989" spans="1:16" ht="12" customHeight="1" x14ac:dyDescent="0.2">
      <c r="A6989" s="31" t="s">
        <v>1088</v>
      </c>
      <c r="B6989" s="31" t="s">
        <v>1088</v>
      </c>
      <c r="C6989" s="31">
        <v>559528</v>
      </c>
      <c r="D6989" s="32">
        <v>43161.485543981478</v>
      </c>
      <c r="E6989" s="32">
        <v>43161.559108796297</v>
      </c>
      <c r="F6989" s="32">
        <v>43166.22997685185</v>
      </c>
      <c r="G6989" s="31">
        <v>4</v>
      </c>
      <c r="H6989" s="31" t="s">
        <v>86</v>
      </c>
      <c r="I6989" s="31" t="s">
        <v>1090</v>
      </c>
      <c r="J6989" s="31" t="s">
        <v>76</v>
      </c>
      <c r="K6989" s="31" t="s">
        <v>41</v>
      </c>
      <c r="L6989" s="31" t="s">
        <v>1148</v>
      </c>
      <c r="M6989" s="30" t="s">
        <v>12033</v>
      </c>
      <c r="N6989" s="23"/>
      <c r="O6989" s="23"/>
      <c r="P6989" s="24"/>
    </row>
    <row r="6990" spans="1:16" ht="12" customHeight="1" x14ac:dyDescent="0.2">
      <c r="A6990" s="31" t="s">
        <v>1088</v>
      </c>
      <c r="B6990" s="31" t="s">
        <v>1088</v>
      </c>
      <c r="C6990" s="31">
        <v>559173</v>
      </c>
      <c r="D6990" s="32">
        <v>43160.484282407408</v>
      </c>
      <c r="E6990" s="32">
        <v>43161.340162037035</v>
      </c>
      <c r="F6990" s="32">
        <v>43161.364583333336</v>
      </c>
      <c r="G6990" s="31">
        <v>4</v>
      </c>
      <c r="H6990" s="31" t="s">
        <v>86</v>
      </c>
      <c r="I6990" s="31" t="s">
        <v>1090</v>
      </c>
      <c r="J6990" s="31" t="s">
        <v>76</v>
      </c>
      <c r="K6990" s="31" t="s">
        <v>41</v>
      </c>
      <c r="L6990" s="31" t="s">
        <v>1148</v>
      </c>
      <c r="M6990" s="30" t="s">
        <v>12765</v>
      </c>
      <c r="N6990" s="23"/>
      <c r="O6990" s="23"/>
      <c r="P6990" s="24"/>
    </row>
    <row r="6991" spans="1:16" ht="12" customHeight="1" x14ac:dyDescent="0.2">
      <c r="A6991" s="31" t="s">
        <v>1088</v>
      </c>
      <c r="B6991" s="31" t="s">
        <v>1088</v>
      </c>
      <c r="C6991" s="31">
        <v>559172</v>
      </c>
      <c r="D6991" s="32">
        <v>43160.484259259261</v>
      </c>
      <c r="E6991" s="32">
        <v>43161.339965277781</v>
      </c>
      <c r="F6991" s="32">
        <v>43161.363888888889</v>
      </c>
      <c r="G6991" s="31">
        <v>4</v>
      </c>
      <c r="H6991" s="31" t="s">
        <v>86</v>
      </c>
      <c r="I6991" s="31" t="s">
        <v>1090</v>
      </c>
      <c r="J6991" s="31" t="s">
        <v>76</v>
      </c>
      <c r="K6991" s="31" t="s">
        <v>41</v>
      </c>
      <c r="L6991" s="31" t="s">
        <v>1148</v>
      </c>
      <c r="M6991" s="30" t="s">
        <v>12765</v>
      </c>
      <c r="N6991" s="23">
        <v>5597</v>
      </c>
      <c r="O6991" s="23"/>
      <c r="P6991" s="24" t="s">
        <v>1150</v>
      </c>
    </row>
    <row r="6992" spans="1:16" ht="12" customHeight="1" x14ac:dyDescent="0.2">
      <c r="A6992" s="31" t="s">
        <v>1088</v>
      </c>
      <c r="B6992" s="31" t="s">
        <v>1088</v>
      </c>
      <c r="C6992" s="31">
        <v>559171</v>
      </c>
      <c r="D6992" s="32">
        <v>43160.484236111108</v>
      </c>
      <c r="E6992" s="32">
        <v>43161.343055555553</v>
      </c>
      <c r="F6992" s="32">
        <v>43161.354861111111</v>
      </c>
      <c r="G6992" s="31">
        <v>4</v>
      </c>
      <c r="H6992" s="31" t="s">
        <v>86</v>
      </c>
      <c r="I6992" s="31" t="s">
        <v>1090</v>
      </c>
      <c r="J6992" s="31" t="s">
        <v>76</v>
      </c>
      <c r="K6992" s="31" t="s">
        <v>41</v>
      </c>
      <c r="L6992" s="31" t="s">
        <v>1148</v>
      </c>
      <c r="M6992" s="30" t="s">
        <v>12766</v>
      </c>
      <c r="N6992" s="23">
        <v>5597</v>
      </c>
      <c r="O6992" s="23"/>
      <c r="P6992" s="24" t="s">
        <v>1150</v>
      </c>
    </row>
    <row r="6993" spans="1:16" ht="12" customHeight="1" x14ac:dyDescent="0.2">
      <c r="A6993" s="31" t="s">
        <v>1088</v>
      </c>
      <c r="B6993" s="31" t="s">
        <v>1088</v>
      </c>
      <c r="C6993" s="31">
        <v>559169</v>
      </c>
      <c r="D6993" s="32">
        <v>43160.483969907407</v>
      </c>
      <c r="E6993" s="32">
        <v>43161.339745370373</v>
      </c>
      <c r="F6993" s="32">
        <v>43161.363194444442</v>
      </c>
      <c r="G6993" s="31">
        <v>4</v>
      </c>
      <c r="H6993" s="31" t="s">
        <v>86</v>
      </c>
      <c r="I6993" s="31" t="s">
        <v>1090</v>
      </c>
      <c r="J6993" s="31" t="s">
        <v>76</v>
      </c>
      <c r="K6993" s="31" t="s">
        <v>41</v>
      </c>
      <c r="L6993" s="31" t="s">
        <v>1148</v>
      </c>
      <c r="M6993" s="30" t="s">
        <v>12765</v>
      </c>
      <c r="N6993" s="23"/>
      <c r="O6993" s="23"/>
      <c r="P6993" s="24"/>
    </row>
    <row r="6994" spans="1:16" ht="12" customHeight="1" x14ac:dyDescent="0.2">
      <c r="A6994" s="31" t="s">
        <v>1088</v>
      </c>
      <c r="B6994" s="31" t="s">
        <v>1088</v>
      </c>
      <c r="C6994" s="31">
        <v>559168</v>
      </c>
      <c r="D6994" s="32">
        <v>43160.483969907407</v>
      </c>
      <c r="E6994" s="32">
        <v>43161.351388888892</v>
      </c>
      <c r="F6994" s="32">
        <v>43161.352083333331</v>
      </c>
      <c r="G6994" s="31">
        <v>4</v>
      </c>
      <c r="H6994" s="31" t="s">
        <v>86</v>
      </c>
      <c r="I6994" s="31" t="s">
        <v>1090</v>
      </c>
      <c r="J6994" s="31" t="s">
        <v>76</v>
      </c>
      <c r="K6994" s="31" t="s">
        <v>41</v>
      </c>
      <c r="L6994" s="31" t="s">
        <v>1148</v>
      </c>
      <c r="M6994" s="30" t="s">
        <v>12767</v>
      </c>
      <c r="N6994" s="23">
        <v>5597</v>
      </c>
      <c r="O6994" s="23"/>
      <c r="P6994" s="24" t="s">
        <v>1150</v>
      </c>
    </row>
    <row r="6995" spans="1:16" ht="12" customHeight="1" x14ac:dyDescent="0.2">
      <c r="A6995" s="31" t="s">
        <v>1088</v>
      </c>
      <c r="B6995" s="31" t="s">
        <v>1088</v>
      </c>
      <c r="C6995" s="31">
        <v>559167</v>
      </c>
      <c r="D6995" s="32">
        <v>43160.483969907407</v>
      </c>
      <c r="E6995" s="32">
        <v>43161.340277777781</v>
      </c>
      <c r="F6995" s="32">
        <v>43164.427083333336</v>
      </c>
      <c r="G6995" s="31">
        <v>4</v>
      </c>
      <c r="H6995" s="31" t="s">
        <v>86</v>
      </c>
      <c r="I6995" s="31" t="s">
        <v>1090</v>
      </c>
      <c r="J6995" s="31" t="s">
        <v>76</v>
      </c>
      <c r="K6995" s="31" t="s">
        <v>41</v>
      </c>
      <c r="L6995" s="31" t="s">
        <v>1148</v>
      </c>
      <c r="M6995" s="30" t="s">
        <v>12768</v>
      </c>
      <c r="N6995" s="23">
        <v>5597</v>
      </c>
      <c r="O6995" s="23"/>
      <c r="P6995" s="24" t="s">
        <v>1150</v>
      </c>
    </row>
    <row r="6996" spans="1:16" ht="12" customHeight="1" x14ac:dyDescent="0.2">
      <c r="A6996" s="31" t="s">
        <v>1088</v>
      </c>
      <c r="B6996" s="31" t="s">
        <v>1088</v>
      </c>
      <c r="C6996" s="31">
        <v>559166</v>
      </c>
      <c r="D6996" s="32">
        <v>43160.483969907407</v>
      </c>
      <c r="E6996" s="32">
        <v>43161.340405092589</v>
      </c>
      <c r="F6996" s="32">
        <v>43161.362500000003</v>
      </c>
      <c r="G6996" s="31">
        <v>4</v>
      </c>
      <c r="H6996" s="31" t="s">
        <v>86</v>
      </c>
      <c r="I6996" s="31" t="s">
        <v>1090</v>
      </c>
      <c r="J6996" s="31" t="s">
        <v>76</v>
      </c>
      <c r="K6996" s="31" t="s">
        <v>41</v>
      </c>
      <c r="L6996" s="31" t="s">
        <v>1148</v>
      </c>
      <c r="M6996" s="30" t="s">
        <v>12765</v>
      </c>
      <c r="N6996" s="23">
        <v>5597</v>
      </c>
      <c r="O6996" s="23"/>
      <c r="P6996" s="24" t="s">
        <v>1150</v>
      </c>
    </row>
    <row r="6997" spans="1:16" ht="12" customHeight="1" x14ac:dyDescent="0.2">
      <c r="A6997" s="31" t="s">
        <v>1088</v>
      </c>
      <c r="B6997" s="31" t="s">
        <v>1088</v>
      </c>
      <c r="C6997" s="31">
        <v>559165</v>
      </c>
      <c r="D6997" s="32">
        <v>43160.483946759261</v>
      </c>
      <c r="E6997" s="32">
        <v>43161.352777777778</v>
      </c>
      <c r="F6997" s="32">
        <v>43161.354166666664</v>
      </c>
      <c r="G6997" s="31">
        <v>4</v>
      </c>
      <c r="H6997" s="31" t="s">
        <v>86</v>
      </c>
      <c r="I6997" s="31" t="s">
        <v>1090</v>
      </c>
      <c r="J6997" s="31" t="s">
        <v>76</v>
      </c>
      <c r="K6997" s="31" t="s">
        <v>41</v>
      </c>
      <c r="L6997" s="31" t="s">
        <v>1148</v>
      </c>
      <c r="M6997" s="30" t="s">
        <v>12767</v>
      </c>
      <c r="N6997" s="23">
        <v>5597</v>
      </c>
      <c r="O6997" s="23"/>
      <c r="P6997" s="24" t="s">
        <v>1150</v>
      </c>
    </row>
    <row r="6998" spans="1:16" ht="12" customHeight="1" x14ac:dyDescent="0.2">
      <c r="A6998" s="31" t="s">
        <v>1088</v>
      </c>
      <c r="B6998" s="31" t="s">
        <v>1088</v>
      </c>
      <c r="C6998" s="31">
        <v>560711</v>
      </c>
      <c r="D6998" s="32">
        <v>43166.482071759259</v>
      </c>
      <c r="E6998" s="32">
        <v>43166.488194444442</v>
      </c>
      <c r="F6998" s="32">
        <v>43172.446967592594</v>
      </c>
      <c r="G6998" s="31">
        <v>4</v>
      </c>
      <c r="H6998" s="31" t="s">
        <v>86</v>
      </c>
      <c r="I6998" s="31" t="s">
        <v>1090</v>
      </c>
      <c r="J6998" s="31" t="s">
        <v>76</v>
      </c>
      <c r="K6998" s="31" t="s">
        <v>41</v>
      </c>
      <c r="L6998" s="31" t="s">
        <v>12769</v>
      </c>
      <c r="M6998" s="30" t="s">
        <v>12033</v>
      </c>
      <c r="N6998" s="23">
        <v>5597</v>
      </c>
      <c r="O6998" s="23"/>
      <c r="P6998" s="24" t="s">
        <v>1150</v>
      </c>
    </row>
    <row r="6999" spans="1:16" ht="12" customHeight="1" x14ac:dyDescent="0.2">
      <c r="A6999" s="31" t="s">
        <v>1526</v>
      </c>
      <c r="B6999" s="31" t="s">
        <v>1088</v>
      </c>
      <c r="C6999" s="31">
        <v>558872</v>
      </c>
      <c r="D6999" s="32">
        <v>43159.482453703706</v>
      </c>
      <c r="E6999" s="32">
        <v>43159.498379629629</v>
      </c>
      <c r="F6999" s="32">
        <v>43161.241041666668</v>
      </c>
      <c r="G6999" s="31">
        <v>4</v>
      </c>
      <c r="H6999" s="31" t="s">
        <v>86</v>
      </c>
      <c r="I6999" s="31" t="s">
        <v>1090</v>
      </c>
      <c r="J6999" s="31" t="s">
        <v>76</v>
      </c>
      <c r="K6999" s="31" t="s">
        <v>41</v>
      </c>
      <c r="L6999" s="31" t="s">
        <v>12036</v>
      </c>
      <c r="M6999" s="30" t="s">
        <v>12770</v>
      </c>
      <c r="N6999" s="23">
        <v>5597</v>
      </c>
      <c r="O6999" s="23"/>
      <c r="P6999" s="24" t="s">
        <v>1150</v>
      </c>
    </row>
    <row r="7000" spans="1:16" ht="12" customHeight="1" x14ac:dyDescent="0.2">
      <c r="A7000" s="31" t="s">
        <v>1088</v>
      </c>
      <c r="B7000" s="31" t="s">
        <v>1088</v>
      </c>
      <c r="C7000" s="31">
        <v>563999</v>
      </c>
      <c r="D7000" s="32">
        <v>43180.504293981481</v>
      </c>
      <c r="E7000" s="32">
        <v>43180.506249999999</v>
      </c>
      <c r="F7000" s="32">
        <v>43181.40625</v>
      </c>
      <c r="G7000" s="31">
        <v>4</v>
      </c>
      <c r="H7000" s="31" t="s">
        <v>86</v>
      </c>
      <c r="I7000" s="31" t="s">
        <v>1090</v>
      </c>
      <c r="J7000" s="31" t="s">
        <v>76</v>
      </c>
      <c r="K7000" s="31" t="s">
        <v>41</v>
      </c>
      <c r="L7000" s="31" t="s">
        <v>12771</v>
      </c>
      <c r="M7000" s="30" t="s">
        <v>12772</v>
      </c>
      <c r="N7000" s="23">
        <v>5597</v>
      </c>
      <c r="O7000" s="23"/>
      <c r="P7000" s="24" t="s">
        <v>1150</v>
      </c>
    </row>
    <row r="7001" spans="1:16" ht="12" customHeight="1" x14ac:dyDescent="0.2">
      <c r="A7001" s="31" t="s">
        <v>1088</v>
      </c>
      <c r="B7001" s="31" t="s">
        <v>1088</v>
      </c>
      <c r="C7001" s="31">
        <v>563978</v>
      </c>
      <c r="D7001" s="32">
        <v>43180.484942129631</v>
      </c>
      <c r="E7001" s="32">
        <v>43180.519837962966</v>
      </c>
      <c r="F7001" s="32">
        <v>43182.590138888889</v>
      </c>
      <c r="G7001" s="31">
        <v>4</v>
      </c>
      <c r="H7001" s="31" t="s">
        <v>86</v>
      </c>
      <c r="I7001" s="31" t="s">
        <v>1090</v>
      </c>
      <c r="J7001" s="31" t="s">
        <v>76</v>
      </c>
      <c r="K7001" s="31" t="s">
        <v>41</v>
      </c>
      <c r="L7001" s="31" t="s">
        <v>12773</v>
      </c>
      <c r="M7001" s="30" t="s">
        <v>12033</v>
      </c>
      <c r="N7001" s="23">
        <v>5597</v>
      </c>
      <c r="O7001" s="23"/>
      <c r="P7001" s="24" t="s">
        <v>1150</v>
      </c>
    </row>
    <row r="7002" spans="1:16" ht="12" customHeight="1" x14ac:dyDescent="0.2">
      <c r="A7002" s="31" t="s">
        <v>1088</v>
      </c>
      <c r="B7002" s="31" t="s">
        <v>1088</v>
      </c>
      <c r="C7002" s="31">
        <v>561687</v>
      </c>
      <c r="D7002" s="32">
        <v>43171.460370370369</v>
      </c>
      <c r="E7002" s="32">
        <v>43171.600694444445</v>
      </c>
      <c r="F7002" s="32">
        <v>43174.47859953704</v>
      </c>
      <c r="G7002" s="31">
        <v>4</v>
      </c>
      <c r="H7002" s="31" t="s">
        <v>86</v>
      </c>
      <c r="I7002" s="31" t="s">
        <v>1090</v>
      </c>
      <c r="J7002" s="31" t="s">
        <v>76</v>
      </c>
      <c r="K7002" s="31" t="s">
        <v>41</v>
      </c>
      <c r="L7002" s="31" t="s">
        <v>12774</v>
      </c>
      <c r="M7002" s="30" t="s">
        <v>12033</v>
      </c>
      <c r="N7002" s="23">
        <v>5597</v>
      </c>
      <c r="O7002" s="23"/>
      <c r="P7002" s="24" t="s">
        <v>1150</v>
      </c>
    </row>
    <row r="7003" spans="1:16" ht="12" customHeight="1" x14ac:dyDescent="0.2">
      <c r="A7003" s="31" t="s">
        <v>1088</v>
      </c>
      <c r="B7003" s="31" t="s">
        <v>1088</v>
      </c>
      <c r="C7003" s="31">
        <v>564002</v>
      </c>
      <c r="D7003" s="32">
        <v>43180.507071759261</v>
      </c>
      <c r="E7003" s="32">
        <v>43180.507638888892</v>
      </c>
      <c r="F7003" s="32">
        <v>43181.405555555553</v>
      </c>
      <c r="G7003" s="31">
        <v>4</v>
      </c>
      <c r="H7003" s="31" t="s">
        <v>86</v>
      </c>
      <c r="I7003" s="31" t="s">
        <v>1090</v>
      </c>
      <c r="J7003" s="31" t="s">
        <v>76</v>
      </c>
      <c r="K7003" s="31" t="s">
        <v>41</v>
      </c>
      <c r="L7003" s="31" t="s">
        <v>12775</v>
      </c>
      <c r="M7003" s="30" t="s">
        <v>12772</v>
      </c>
      <c r="N7003" s="23">
        <v>5597</v>
      </c>
      <c r="O7003" s="23"/>
      <c r="P7003" s="24" t="s">
        <v>1150</v>
      </c>
    </row>
    <row r="7004" spans="1:16" ht="12" customHeight="1" x14ac:dyDescent="0.2">
      <c r="A7004" s="31" t="s">
        <v>1088</v>
      </c>
      <c r="B7004" s="31" t="s">
        <v>1088</v>
      </c>
      <c r="C7004" s="31">
        <v>558549</v>
      </c>
      <c r="D7004" s="32">
        <v>43158.443495370368</v>
      </c>
      <c r="E7004" s="32">
        <v>43181.417233796295</v>
      </c>
      <c r="F7004" s="32">
        <v>43187.474664351852</v>
      </c>
      <c r="G7004" s="31">
        <v>4</v>
      </c>
      <c r="H7004" s="31" t="s">
        <v>86</v>
      </c>
      <c r="I7004" s="31" t="s">
        <v>1090</v>
      </c>
      <c r="J7004" s="31" t="s">
        <v>76</v>
      </c>
      <c r="K7004" s="31" t="s">
        <v>41</v>
      </c>
      <c r="L7004" s="31" t="s">
        <v>12776</v>
      </c>
      <c r="M7004" s="30" t="s">
        <v>12777</v>
      </c>
      <c r="N7004" s="23"/>
      <c r="O7004" s="23"/>
      <c r="P7004" s="24"/>
    </row>
    <row r="7005" spans="1:16" ht="12" customHeight="1" x14ac:dyDescent="0.2">
      <c r="A7005" s="31" t="s">
        <v>1088</v>
      </c>
      <c r="B7005" s="31" t="s">
        <v>1088</v>
      </c>
      <c r="C7005" s="31">
        <v>564237</v>
      </c>
      <c r="D7005" s="32">
        <v>43181.456388888888</v>
      </c>
      <c r="E7005" s="32">
        <v>43181.474074074074</v>
      </c>
      <c r="F7005" s="32">
        <v>43186.604861111111</v>
      </c>
      <c r="G7005" s="31">
        <v>4</v>
      </c>
      <c r="H7005" s="31" t="s">
        <v>86</v>
      </c>
      <c r="I7005" s="31" t="s">
        <v>1090</v>
      </c>
      <c r="J7005" s="31" t="s">
        <v>76</v>
      </c>
      <c r="K7005" s="31" t="s">
        <v>41</v>
      </c>
      <c r="L7005" s="31" t="s">
        <v>12778</v>
      </c>
      <c r="M7005" s="30" t="s">
        <v>12779</v>
      </c>
      <c r="N7005" s="23"/>
      <c r="O7005" s="23"/>
      <c r="P7005" s="24"/>
    </row>
    <row r="7006" spans="1:16" ht="12" customHeight="1" x14ac:dyDescent="0.2">
      <c r="A7006" s="31" t="s">
        <v>1088</v>
      </c>
      <c r="B7006" s="31" t="s">
        <v>1088</v>
      </c>
      <c r="C7006" s="31">
        <v>559736</v>
      </c>
      <c r="D7006" s="32">
        <v>43164.124884259261</v>
      </c>
      <c r="E7006" s="32">
        <v>43164.327731481484</v>
      </c>
      <c r="F7006" s="32">
        <v>43166.379166666666</v>
      </c>
      <c r="G7006" s="31">
        <v>4</v>
      </c>
      <c r="H7006" s="31" t="s">
        <v>86</v>
      </c>
      <c r="I7006" s="31" t="s">
        <v>1090</v>
      </c>
      <c r="J7006" s="31" t="s">
        <v>76</v>
      </c>
      <c r="K7006" s="31" t="s">
        <v>41</v>
      </c>
      <c r="L7006" s="31" t="s">
        <v>12780</v>
      </c>
      <c r="M7006" s="30" t="s">
        <v>12781</v>
      </c>
      <c r="N7006" s="23">
        <v>5786</v>
      </c>
      <c r="O7006" s="23"/>
      <c r="P7006" s="24" t="s">
        <v>1150</v>
      </c>
    </row>
    <row r="7007" spans="1:16" ht="12" customHeight="1" x14ac:dyDescent="0.2">
      <c r="A7007" s="31" t="s">
        <v>1088</v>
      </c>
      <c r="B7007" s="31" t="s">
        <v>1088</v>
      </c>
      <c r="C7007" s="31">
        <v>565121</v>
      </c>
      <c r="D7007" s="32">
        <v>43186.373449074075</v>
      </c>
      <c r="E7007" s="32">
        <v>43187.316840277781</v>
      </c>
      <c r="F7007" s="32">
        <v>43187.47152777778</v>
      </c>
      <c r="G7007" s="31">
        <v>4</v>
      </c>
      <c r="H7007" s="31" t="s">
        <v>86</v>
      </c>
      <c r="I7007" s="31" t="s">
        <v>1090</v>
      </c>
      <c r="J7007" s="31" t="s">
        <v>76</v>
      </c>
      <c r="K7007" s="31" t="s">
        <v>41</v>
      </c>
      <c r="L7007" s="31" t="s">
        <v>12782</v>
      </c>
      <c r="M7007" s="30" t="s">
        <v>12783</v>
      </c>
      <c r="N7007" s="23"/>
      <c r="O7007" s="23"/>
      <c r="P7007" s="24"/>
    </row>
    <row r="7008" spans="1:16" ht="12" customHeight="1" x14ac:dyDescent="0.2">
      <c r="A7008" s="31" t="s">
        <v>1088</v>
      </c>
      <c r="B7008" s="31" t="s">
        <v>1088</v>
      </c>
      <c r="C7008" s="31">
        <v>564578</v>
      </c>
      <c r="D7008" s="32">
        <v>43182.600358796299</v>
      </c>
      <c r="E7008" s="32">
        <v>43185.388194444444</v>
      </c>
      <c r="F7008" s="32">
        <v>43187.408333333333</v>
      </c>
      <c r="G7008" s="31">
        <v>4</v>
      </c>
      <c r="H7008" s="31" t="s">
        <v>86</v>
      </c>
      <c r="I7008" s="31" t="s">
        <v>1090</v>
      </c>
      <c r="J7008" s="31" t="s">
        <v>76</v>
      </c>
      <c r="K7008" s="31" t="s">
        <v>41</v>
      </c>
      <c r="L7008" s="31" t="s">
        <v>12784</v>
      </c>
      <c r="M7008" s="30" t="s">
        <v>10571</v>
      </c>
      <c r="N7008" s="23"/>
      <c r="O7008" s="23"/>
      <c r="P7008" s="24"/>
    </row>
    <row r="7009" spans="1:16" ht="12" customHeight="1" x14ac:dyDescent="0.2">
      <c r="A7009" s="31" t="s">
        <v>1088</v>
      </c>
      <c r="B7009" s="31" t="s">
        <v>1088</v>
      </c>
      <c r="C7009" s="31">
        <v>563362</v>
      </c>
      <c r="D7009" s="32">
        <v>43178.581064814818</v>
      </c>
      <c r="E7009" s="32">
        <v>43179.411805555559</v>
      </c>
      <c r="F7009" s="32">
        <v>43182.635416666664</v>
      </c>
      <c r="G7009" s="31">
        <v>4</v>
      </c>
      <c r="H7009" s="31" t="s">
        <v>86</v>
      </c>
      <c r="I7009" s="31" t="s">
        <v>1090</v>
      </c>
      <c r="J7009" s="31" t="s">
        <v>76</v>
      </c>
      <c r="K7009" s="31" t="s">
        <v>41</v>
      </c>
      <c r="L7009" s="31" t="s">
        <v>12785</v>
      </c>
      <c r="M7009" s="30" t="s">
        <v>12786</v>
      </c>
      <c r="N7009" s="23"/>
      <c r="O7009" s="23"/>
      <c r="P7009" s="24"/>
    </row>
    <row r="7010" spans="1:16" ht="12" customHeight="1" x14ac:dyDescent="0.2">
      <c r="A7010" s="31" t="s">
        <v>1088</v>
      </c>
      <c r="B7010" s="31" t="s">
        <v>1088</v>
      </c>
      <c r="C7010" s="31">
        <v>565481</v>
      </c>
      <c r="D7010" s="32">
        <v>43187.452326388891</v>
      </c>
      <c r="E7010" s="32">
        <v>43187.543819444443</v>
      </c>
      <c r="F7010" s="32">
        <v>43187.618750000001</v>
      </c>
      <c r="G7010" s="31">
        <v>4</v>
      </c>
      <c r="H7010" s="31" t="s">
        <v>86</v>
      </c>
      <c r="I7010" s="31" t="s">
        <v>1090</v>
      </c>
      <c r="J7010" s="31" t="s">
        <v>76</v>
      </c>
      <c r="K7010" s="31" t="s">
        <v>41</v>
      </c>
      <c r="L7010" s="31" t="s">
        <v>3513</v>
      </c>
      <c r="M7010" s="30" t="s">
        <v>12787</v>
      </c>
      <c r="N7010" s="23">
        <v>5786</v>
      </c>
      <c r="O7010" s="23"/>
      <c r="P7010" s="24" t="s">
        <v>1150</v>
      </c>
    </row>
    <row r="7011" spans="1:16" ht="12" customHeight="1" x14ac:dyDescent="0.2">
      <c r="A7011" s="31" t="s">
        <v>1088</v>
      </c>
      <c r="B7011" s="31" t="s">
        <v>1088</v>
      </c>
      <c r="C7011" s="31">
        <v>562172</v>
      </c>
      <c r="D7011" s="32">
        <v>43172.694502314815</v>
      </c>
      <c r="E7011" s="32">
        <v>43173.316666666666</v>
      </c>
      <c r="F7011" s="32">
        <v>43173.413356481484</v>
      </c>
      <c r="G7011" s="31">
        <v>4</v>
      </c>
      <c r="H7011" s="31" t="s">
        <v>86</v>
      </c>
      <c r="I7011" s="31" t="s">
        <v>1090</v>
      </c>
      <c r="J7011" s="31" t="s">
        <v>76</v>
      </c>
      <c r="K7011" s="31" t="s">
        <v>41</v>
      </c>
      <c r="L7011" s="31" t="s">
        <v>3513</v>
      </c>
      <c r="M7011" s="30" t="s">
        <v>12788</v>
      </c>
      <c r="N7011" s="23">
        <v>5786</v>
      </c>
      <c r="O7011" s="23"/>
      <c r="P7011" s="24" t="s">
        <v>1150</v>
      </c>
    </row>
    <row r="7012" spans="1:16" ht="12" customHeight="1" x14ac:dyDescent="0.2">
      <c r="A7012" s="31" t="s">
        <v>1088</v>
      </c>
      <c r="B7012" s="31" t="s">
        <v>1088</v>
      </c>
      <c r="C7012" s="31">
        <v>561219</v>
      </c>
      <c r="D7012" s="32">
        <v>43168.37394675926</v>
      </c>
      <c r="E7012" s="32">
        <v>43171.371527777781</v>
      </c>
      <c r="F7012" s="32">
        <v>43172.569733796299</v>
      </c>
      <c r="G7012" s="31">
        <v>4</v>
      </c>
      <c r="H7012" s="31" t="s">
        <v>86</v>
      </c>
      <c r="I7012" s="31" t="s">
        <v>1090</v>
      </c>
      <c r="J7012" s="31" t="s">
        <v>76</v>
      </c>
      <c r="K7012" s="31" t="s">
        <v>41</v>
      </c>
      <c r="L7012" s="31" t="s">
        <v>3513</v>
      </c>
      <c r="M7012" s="30" t="s">
        <v>12789</v>
      </c>
      <c r="N7012" s="23"/>
      <c r="O7012" s="23"/>
      <c r="P7012" s="24"/>
    </row>
    <row r="7013" spans="1:16" ht="12" customHeight="1" x14ac:dyDescent="0.2">
      <c r="A7013" s="31" t="s">
        <v>1088</v>
      </c>
      <c r="B7013" s="31" t="s">
        <v>1088</v>
      </c>
      <c r="C7013" s="31">
        <v>563325</v>
      </c>
      <c r="D7013" s="32">
        <v>43178.513854166667</v>
      </c>
      <c r="E7013" s="32">
        <v>43178.529699074075</v>
      </c>
      <c r="F7013" s="32">
        <v>43178.534502314818</v>
      </c>
      <c r="G7013" s="31">
        <v>4</v>
      </c>
      <c r="H7013" s="31" t="s">
        <v>86</v>
      </c>
      <c r="I7013" s="31" t="s">
        <v>1090</v>
      </c>
      <c r="J7013" s="31" t="s">
        <v>76</v>
      </c>
      <c r="K7013" s="31" t="s">
        <v>41</v>
      </c>
      <c r="L7013" s="31" t="s">
        <v>2175</v>
      </c>
      <c r="M7013" s="30" t="s">
        <v>12790</v>
      </c>
      <c r="N7013" s="23">
        <v>5786</v>
      </c>
      <c r="O7013" s="23"/>
      <c r="P7013" s="24" t="s">
        <v>1150</v>
      </c>
    </row>
    <row r="7014" spans="1:16" ht="12" customHeight="1" x14ac:dyDescent="0.2">
      <c r="A7014" s="31" t="s">
        <v>1088</v>
      </c>
      <c r="B7014" s="31" t="s">
        <v>1088</v>
      </c>
      <c r="C7014" s="31">
        <v>565513</v>
      </c>
      <c r="D7014" s="32">
        <v>43187.495393518519</v>
      </c>
      <c r="E7014" s="32">
        <v>43187.543946759259</v>
      </c>
      <c r="F7014" s="32">
        <v>43187.64371527778</v>
      </c>
      <c r="G7014" s="31">
        <v>4</v>
      </c>
      <c r="H7014" s="31" t="s">
        <v>86</v>
      </c>
      <c r="I7014" s="31" t="s">
        <v>1090</v>
      </c>
      <c r="J7014" s="31" t="s">
        <v>76</v>
      </c>
      <c r="K7014" s="31" t="s">
        <v>41</v>
      </c>
      <c r="L7014" s="31" t="s">
        <v>2186</v>
      </c>
      <c r="M7014" s="30" t="s">
        <v>12791</v>
      </c>
      <c r="N7014" s="23">
        <v>5786</v>
      </c>
      <c r="O7014" s="23"/>
      <c r="P7014" s="24" t="s">
        <v>1150</v>
      </c>
    </row>
    <row r="7015" spans="1:16" ht="12" customHeight="1" x14ac:dyDescent="0.2">
      <c r="A7015" s="31" t="s">
        <v>1088</v>
      </c>
      <c r="B7015" s="31" t="s">
        <v>1088</v>
      </c>
      <c r="C7015" s="31">
        <v>561062</v>
      </c>
      <c r="D7015" s="32">
        <v>43167.567523148151</v>
      </c>
      <c r="E7015" s="32">
        <v>43168.376388888886</v>
      </c>
      <c r="F7015" s="32">
        <v>43172.423379629632</v>
      </c>
      <c r="G7015" s="31">
        <v>4</v>
      </c>
      <c r="H7015" s="31" t="s">
        <v>86</v>
      </c>
      <c r="I7015" s="31" t="s">
        <v>1090</v>
      </c>
      <c r="J7015" s="31" t="s">
        <v>76</v>
      </c>
      <c r="K7015" s="31" t="s">
        <v>41</v>
      </c>
      <c r="L7015" s="31" t="s">
        <v>2186</v>
      </c>
      <c r="M7015" s="30" t="s">
        <v>12792</v>
      </c>
      <c r="N7015" s="23"/>
      <c r="O7015" s="23"/>
      <c r="P7015" s="24"/>
    </row>
    <row r="7016" spans="1:16" ht="12" customHeight="1" x14ac:dyDescent="0.2">
      <c r="A7016" s="31" t="s">
        <v>1088</v>
      </c>
      <c r="B7016" s="31" t="s">
        <v>1088</v>
      </c>
      <c r="C7016" s="31">
        <v>565522</v>
      </c>
      <c r="D7016" s="32">
        <v>43187.510636574072</v>
      </c>
      <c r="E7016" s="32">
        <v>43187.543680555558</v>
      </c>
      <c r="F7016" s="32">
        <v>43187.644444444442</v>
      </c>
      <c r="G7016" s="31">
        <v>4</v>
      </c>
      <c r="H7016" s="31" t="s">
        <v>86</v>
      </c>
      <c r="I7016" s="31" t="s">
        <v>1090</v>
      </c>
      <c r="J7016" s="31" t="s">
        <v>76</v>
      </c>
      <c r="K7016" s="31" t="s">
        <v>41</v>
      </c>
      <c r="L7016" s="31" t="s">
        <v>3257</v>
      </c>
      <c r="M7016" s="30" t="s">
        <v>12793</v>
      </c>
      <c r="N7016" s="23">
        <v>5786</v>
      </c>
      <c r="O7016" s="23"/>
      <c r="P7016" s="24" t="s">
        <v>1150</v>
      </c>
    </row>
    <row r="7017" spans="1:16" ht="12" customHeight="1" x14ac:dyDescent="0.2">
      <c r="A7017" s="31" t="s">
        <v>1532</v>
      </c>
      <c r="B7017" s="31" t="s">
        <v>1088</v>
      </c>
      <c r="C7017" s="31">
        <v>515241</v>
      </c>
      <c r="D7017" s="32">
        <v>42977.471562500003</v>
      </c>
      <c r="E7017" s="32">
        <v>43082.477118055554</v>
      </c>
      <c r="F7017" s="32">
        <v>43165.35</v>
      </c>
      <c r="G7017" s="31">
        <v>3</v>
      </c>
      <c r="H7017" s="31" t="s">
        <v>86</v>
      </c>
      <c r="I7017" s="31" t="s">
        <v>1090</v>
      </c>
      <c r="J7017" s="31" t="s">
        <v>12794</v>
      </c>
      <c r="K7017" s="31" t="s">
        <v>40</v>
      </c>
      <c r="L7017" s="31" t="s">
        <v>12795</v>
      </c>
      <c r="M7017" s="30" t="s">
        <v>12796</v>
      </c>
      <c r="N7017" s="23">
        <v>2879</v>
      </c>
      <c r="O7017" s="23"/>
      <c r="P7017" s="24" t="s">
        <v>1150</v>
      </c>
    </row>
    <row r="7018" spans="1:16" ht="12" customHeight="1" x14ac:dyDescent="0.2">
      <c r="A7018" s="31" t="s">
        <v>1088</v>
      </c>
      <c r="B7018" s="31" t="s">
        <v>1088</v>
      </c>
      <c r="C7018" s="31">
        <v>563487</v>
      </c>
      <c r="D7018" s="32">
        <v>43179.295590277776</v>
      </c>
      <c r="E7018" s="32">
        <v>43179.438472222224</v>
      </c>
      <c r="F7018" s="32">
        <v>43179.453472222223</v>
      </c>
      <c r="G7018" s="31">
        <v>4</v>
      </c>
      <c r="H7018" s="31" t="s">
        <v>86</v>
      </c>
      <c r="I7018" s="31" t="s">
        <v>1090</v>
      </c>
      <c r="J7018" s="31" t="s">
        <v>3871</v>
      </c>
      <c r="K7018" s="31" t="s">
        <v>40</v>
      </c>
      <c r="L7018" s="31" t="s">
        <v>12797</v>
      </c>
      <c r="M7018" s="30" t="s">
        <v>12798</v>
      </c>
      <c r="N7018" s="23"/>
      <c r="O7018" s="23"/>
      <c r="P7018" s="24"/>
    </row>
    <row r="7019" spans="1:16" ht="12" customHeight="1" x14ac:dyDescent="0.2">
      <c r="A7019" s="31" t="s">
        <v>1088</v>
      </c>
      <c r="B7019" s="31" t="s">
        <v>1088</v>
      </c>
      <c r="C7019" s="31">
        <v>560903</v>
      </c>
      <c r="D7019" s="32">
        <v>43167.352997685186</v>
      </c>
      <c r="E7019" s="32">
        <v>43167.354861111111</v>
      </c>
      <c r="F7019" s="32">
        <v>43174.373611111114</v>
      </c>
      <c r="G7019" s="31">
        <v>4</v>
      </c>
      <c r="H7019" s="31" t="s">
        <v>86</v>
      </c>
      <c r="I7019" s="31" t="s">
        <v>1090</v>
      </c>
      <c r="J7019" s="31" t="s">
        <v>1107</v>
      </c>
      <c r="K7019" s="31" t="s">
        <v>43</v>
      </c>
      <c r="L7019" s="31" t="s">
        <v>12799</v>
      </c>
      <c r="M7019" s="30" t="s">
        <v>12800</v>
      </c>
      <c r="N7019" s="23"/>
      <c r="O7019" s="23"/>
      <c r="P7019" s="24"/>
    </row>
    <row r="7020" spans="1:16" ht="12" customHeight="1" x14ac:dyDescent="0.2">
      <c r="A7020" s="31" t="s">
        <v>1088</v>
      </c>
      <c r="B7020" s="31" t="s">
        <v>1088</v>
      </c>
      <c r="C7020" s="31">
        <v>561272</v>
      </c>
      <c r="D7020" s="32">
        <v>43168.439259259256</v>
      </c>
      <c r="E7020" s="32">
        <v>43168.439583333333</v>
      </c>
      <c r="F7020" s="32">
        <v>43168.456944444442</v>
      </c>
      <c r="G7020" s="31">
        <v>4</v>
      </c>
      <c r="H7020" s="31" t="s">
        <v>86</v>
      </c>
      <c r="I7020" s="31" t="s">
        <v>1090</v>
      </c>
      <c r="J7020" s="31" t="s">
        <v>1107</v>
      </c>
      <c r="K7020" s="31" t="s">
        <v>43</v>
      </c>
      <c r="L7020" s="31" t="s">
        <v>12801</v>
      </c>
      <c r="M7020" s="30" t="s">
        <v>12802</v>
      </c>
      <c r="N7020" s="23"/>
      <c r="O7020" s="23"/>
      <c r="P7020" s="24"/>
    </row>
    <row r="7021" spans="1:16" ht="12" customHeight="1" x14ac:dyDescent="0.2">
      <c r="A7021" s="31" t="s">
        <v>1088</v>
      </c>
      <c r="B7021" s="31" t="s">
        <v>1088</v>
      </c>
      <c r="C7021" s="31">
        <v>561269</v>
      </c>
      <c r="D7021" s="32">
        <v>43168.437060185184</v>
      </c>
      <c r="E7021" s="32">
        <v>43168.438888888886</v>
      </c>
      <c r="F7021" s="32">
        <v>43168.45416666667</v>
      </c>
      <c r="G7021" s="31">
        <v>4</v>
      </c>
      <c r="H7021" s="31" t="s">
        <v>86</v>
      </c>
      <c r="I7021" s="31" t="s">
        <v>1090</v>
      </c>
      <c r="J7021" s="31" t="s">
        <v>1107</v>
      </c>
      <c r="K7021" s="31" t="s">
        <v>43</v>
      </c>
      <c r="L7021" s="31" t="s">
        <v>1108</v>
      </c>
      <c r="M7021" s="30" t="s">
        <v>12803</v>
      </c>
      <c r="N7021" s="23"/>
      <c r="O7021" s="23"/>
      <c r="P7021" s="24"/>
    </row>
    <row r="7022" spans="1:16" ht="12" customHeight="1" x14ac:dyDescent="0.2">
      <c r="A7022" s="31" t="s">
        <v>1088</v>
      </c>
      <c r="B7022" s="31" t="s">
        <v>1088</v>
      </c>
      <c r="C7022" s="31">
        <v>560124</v>
      </c>
      <c r="D7022" s="32">
        <v>43165.07917824074</v>
      </c>
      <c r="E7022" s="32">
        <v>43165.319687499999</v>
      </c>
      <c r="F7022" s="32">
        <v>43167.369444444441</v>
      </c>
      <c r="G7022" s="31">
        <v>4</v>
      </c>
      <c r="H7022" s="31" t="s">
        <v>86</v>
      </c>
      <c r="I7022" s="31" t="s">
        <v>1090</v>
      </c>
      <c r="J7022" s="31" t="s">
        <v>1107</v>
      </c>
      <c r="K7022" s="31" t="s">
        <v>43</v>
      </c>
      <c r="L7022" s="31" t="s">
        <v>12804</v>
      </c>
      <c r="M7022" s="30" t="s">
        <v>12805</v>
      </c>
      <c r="N7022" s="23"/>
      <c r="O7022" s="23"/>
      <c r="P7022" s="24"/>
    </row>
    <row r="7023" spans="1:16" ht="12" customHeight="1" x14ac:dyDescent="0.2">
      <c r="A7023" s="31" t="s">
        <v>1088</v>
      </c>
      <c r="B7023" s="31" t="s">
        <v>1088</v>
      </c>
      <c r="C7023" s="31">
        <v>561215</v>
      </c>
      <c r="D7023" s="32">
        <v>43168.370219907411</v>
      </c>
      <c r="E7023" s="32">
        <v>43168.408437500002</v>
      </c>
      <c r="F7023" s="32">
        <v>43168.601319444446</v>
      </c>
      <c r="G7023" s="31">
        <v>4</v>
      </c>
      <c r="H7023" s="31" t="s">
        <v>86</v>
      </c>
      <c r="I7023" s="31" t="s">
        <v>1090</v>
      </c>
      <c r="J7023" s="31" t="s">
        <v>1107</v>
      </c>
      <c r="K7023" s="31" t="s">
        <v>43</v>
      </c>
      <c r="L7023" s="31" t="s">
        <v>12806</v>
      </c>
      <c r="M7023" s="30" t="s">
        <v>12807</v>
      </c>
      <c r="N7023" s="23"/>
      <c r="O7023" s="23"/>
      <c r="P7023" s="24"/>
    </row>
    <row r="7024" spans="1:16" ht="12" customHeight="1" x14ac:dyDescent="0.2">
      <c r="A7024" s="31" t="s">
        <v>1088</v>
      </c>
      <c r="B7024" s="31" t="s">
        <v>1088</v>
      </c>
      <c r="C7024" s="31">
        <v>562709</v>
      </c>
      <c r="D7024" s="32">
        <v>43174.584965277776</v>
      </c>
      <c r="E7024" s="32">
        <v>43175.409895833334</v>
      </c>
      <c r="F7024" s="32">
        <v>43175.455555555556</v>
      </c>
      <c r="G7024" s="31">
        <v>4</v>
      </c>
      <c r="H7024" s="31" t="s">
        <v>86</v>
      </c>
      <c r="I7024" s="31" t="s">
        <v>1090</v>
      </c>
      <c r="J7024" s="31" t="s">
        <v>2572</v>
      </c>
      <c r="K7024" s="31" t="s">
        <v>40</v>
      </c>
      <c r="L7024" s="31" t="s">
        <v>12808</v>
      </c>
      <c r="M7024" s="30" t="s">
        <v>12809</v>
      </c>
      <c r="N7024" s="23"/>
      <c r="O7024" s="23"/>
      <c r="P7024" s="24"/>
    </row>
    <row r="7025" spans="1:16" ht="12" customHeight="1" x14ac:dyDescent="0.2">
      <c r="A7025" s="31" t="s">
        <v>1088</v>
      </c>
      <c r="B7025" s="31" t="s">
        <v>1088</v>
      </c>
      <c r="C7025" s="31">
        <v>563836</v>
      </c>
      <c r="D7025" s="32">
        <v>43180.331342592595</v>
      </c>
      <c r="E7025" s="32">
        <v>43187.782083333332</v>
      </c>
      <c r="F7025" s="32">
        <v>43188.378449074073</v>
      </c>
      <c r="G7025" s="31">
        <v>4</v>
      </c>
      <c r="H7025" s="31" t="s">
        <v>86</v>
      </c>
      <c r="I7025" s="31" t="s">
        <v>1090</v>
      </c>
      <c r="J7025" s="31" t="s">
        <v>1273</v>
      </c>
      <c r="K7025" s="31" t="s">
        <v>40</v>
      </c>
      <c r="L7025" s="31" t="s">
        <v>12810</v>
      </c>
      <c r="M7025" s="30" t="s">
        <v>12811</v>
      </c>
      <c r="N7025" s="23"/>
      <c r="O7025" s="23"/>
      <c r="P7025" s="24"/>
    </row>
    <row r="7026" spans="1:16" ht="12" customHeight="1" x14ac:dyDescent="0.2">
      <c r="A7026" s="31" t="s">
        <v>1526</v>
      </c>
      <c r="B7026" s="31" t="s">
        <v>1526</v>
      </c>
      <c r="C7026" s="31">
        <v>555497</v>
      </c>
      <c r="D7026" s="32">
        <v>43145.456712962965</v>
      </c>
      <c r="E7026" s="32">
        <v>43145.46875</v>
      </c>
      <c r="F7026" s="32">
        <v>43151.363888888889</v>
      </c>
      <c r="G7026" s="31">
        <v>4</v>
      </c>
      <c r="H7026" s="31" t="s">
        <v>86</v>
      </c>
      <c r="I7026" s="31" t="s">
        <v>1090</v>
      </c>
      <c r="J7026" s="31" t="s">
        <v>1054</v>
      </c>
      <c r="K7026" s="31" t="s">
        <v>1119</v>
      </c>
      <c r="L7026" s="31" t="s">
        <v>12812</v>
      </c>
      <c r="M7026" s="30" t="s">
        <v>12813</v>
      </c>
      <c r="N7026" s="23">
        <v>5632</v>
      </c>
      <c r="O7026" s="23"/>
      <c r="P7026" s="24" t="s">
        <v>1150</v>
      </c>
    </row>
    <row r="7027" spans="1:16" ht="12" customHeight="1" x14ac:dyDescent="0.2">
      <c r="A7027" s="31" t="s">
        <v>1526</v>
      </c>
      <c r="B7027" s="31" t="s">
        <v>1526</v>
      </c>
      <c r="C7027" s="31">
        <v>549531</v>
      </c>
      <c r="D7027" s="32">
        <v>43118.51494212963</v>
      </c>
      <c r="E7027" s="32">
        <v>43138.616666666669</v>
      </c>
      <c r="F7027" s="32">
        <v>43158.628472222219</v>
      </c>
      <c r="G7027" s="31">
        <v>4</v>
      </c>
      <c r="H7027" s="31" t="s">
        <v>86</v>
      </c>
      <c r="I7027" s="31" t="s">
        <v>1420</v>
      </c>
      <c r="J7027" s="31" t="s">
        <v>1054</v>
      </c>
      <c r="K7027" s="31" t="s">
        <v>1119</v>
      </c>
      <c r="L7027" s="31" t="s">
        <v>12814</v>
      </c>
      <c r="M7027" s="30" t="s">
        <v>12815</v>
      </c>
      <c r="N7027" s="23">
        <v>5632</v>
      </c>
      <c r="O7027" s="23"/>
      <c r="P7027" s="24" t="s">
        <v>1150</v>
      </c>
    </row>
    <row r="7028" spans="1:16" ht="12" customHeight="1" x14ac:dyDescent="0.2">
      <c r="A7028" s="31" t="s">
        <v>1526</v>
      </c>
      <c r="B7028" s="31" t="s">
        <v>1526</v>
      </c>
      <c r="C7028" s="31">
        <v>554543</v>
      </c>
      <c r="D7028" s="32">
        <v>43140.4216087963</v>
      </c>
      <c r="E7028" s="32">
        <v>43140.444224537037</v>
      </c>
      <c r="F7028" s="32">
        <v>43140.533449074072</v>
      </c>
      <c r="G7028" s="31">
        <v>4</v>
      </c>
      <c r="H7028" s="31" t="s">
        <v>86</v>
      </c>
      <c r="I7028" s="31" t="s">
        <v>1090</v>
      </c>
      <c r="J7028" s="31" t="s">
        <v>524</v>
      </c>
      <c r="K7028" s="31" t="s">
        <v>41</v>
      </c>
      <c r="L7028" s="31" t="s">
        <v>12816</v>
      </c>
      <c r="M7028" s="30" t="s">
        <v>12817</v>
      </c>
      <c r="N7028" s="23"/>
      <c r="O7028" s="23"/>
      <c r="P7028" s="24"/>
    </row>
    <row r="7029" spans="1:16" ht="12" customHeight="1" x14ac:dyDescent="0.2">
      <c r="A7029" s="31" t="s">
        <v>1526</v>
      </c>
      <c r="B7029" s="31" t="s">
        <v>1526</v>
      </c>
      <c r="C7029" s="31">
        <v>554228</v>
      </c>
      <c r="D7029" s="32">
        <v>43139.380613425928</v>
      </c>
      <c r="E7029" s="32">
        <v>43139.392280092594</v>
      </c>
      <c r="F7029" s="32">
        <v>43143.40425925926</v>
      </c>
      <c r="G7029" s="31">
        <v>4</v>
      </c>
      <c r="H7029" s="31" t="s">
        <v>86</v>
      </c>
      <c r="I7029" s="31" t="s">
        <v>1090</v>
      </c>
      <c r="J7029" s="31" t="s">
        <v>524</v>
      </c>
      <c r="K7029" s="31" t="s">
        <v>41</v>
      </c>
      <c r="L7029" s="31" t="s">
        <v>12818</v>
      </c>
      <c r="M7029" s="30" t="s">
        <v>12819</v>
      </c>
      <c r="N7029" s="23"/>
      <c r="O7029" s="23"/>
      <c r="P7029" s="24"/>
    </row>
    <row r="7030" spans="1:16" ht="12" customHeight="1" x14ac:dyDescent="0.2">
      <c r="A7030" s="31" t="s">
        <v>1526</v>
      </c>
      <c r="B7030" s="31" t="s">
        <v>1526</v>
      </c>
      <c r="C7030" s="31">
        <v>553857</v>
      </c>
      <c r="D7030" s="32">
        <v>43137.711064814815</v>
      </c>
      <c r="E7030" s="32">
        <v>43137.728009259263</v>
      </c>
      <c r="F7030" s="32">
        <v>43144.625138888892</v>
      </c>
      <c r="G7030" s="31">
        <v>4</v>
      </c>
      <c r="H7030" s="31" t="s">
        <v>86</v>
      </c>
      <c r="I7030" s="31" t="s">
        <v>1090</v>
      </c>
      <c r="J7030" s="31" t="s">
        <v>524</v>
      </c>
      <c r="K7030" s="31" t="s">
        <v>41</v>
      </c>
      <c r="L7030" s="31" t="s">
        <v>12818</v>
      </c>
      <c r="M7030" s="30" t="s">
        <v>12820</v>
      </c>
      <c r="N7030" s="23"/>
      <c r="O7030" s="23"/>
      <c r="P7030" s="24"/>
    </row>
    <row r="7031" spans="1:16" ht="12" customHeight="1" x14ac:dyDescent="0.2">
      <c r="A7031" s="31" t="s">
        <v>1526</v>
      </c>
      <c r="B7031" s="31" t="s">
        <v>1526</v>
      </c>
      <c r="C7031" s="31">
        <v>553969</v>
      </c>
      <c r="D7031" s="32">
        <v>43138.42260416667</v>
      </c>
      <c r="E7031" s="32">
        <v>43138.440347222226</v>
      </c>
      <c r="F7031" s="32">
        <v>43140.369641203702</v>
      </c>
      <c r="G7031" s="31">
        <v>4</v>
      </c>
      <c r="H7031" s="31" t="s">
        <v>86</v>
      </c>
      <c r="I7031" s="31" t="s">
        <v>1090</v>
      </c>
      <c r="J7031" s="31" t="s">
        <v>524</v>
      </c>
      <c r="K7031" s="31" t="s">
        <v>41</v>
      </c>
      <c r="L7031" s="31" t="s">
        <v>12821</v>
      </c>
      <c r="M7031" s="30" t="s">
        <v>12822</v>
      </c>
      <c r="N7031" s="23"/>
      <c r="O7031" s="23"/>
      <c r="P7031" s="24"/>
    </row>
    <row r="7032" spans="1:16" ht="12" customHeight="1" x14ac:dyDescent="0.2">
      <c r="A7032" s="31" t="s">
        <v>1526</v>
      </c>
      <c r="B7032" s="31" t="s">
        <v>1526</v>
      </c>
      <c r="C7032" s="31">
        <v>554503</v>
      </c>
      <c r="D7032" s="32">
        <v>43140.377233796295</v>
      </c>
      <c r="E7032" s="32">
        <v>43140.379166666666</v>
      </c>
      <c r="F7032" s="32">
        <v>43144.46875</v>
      </c>
      <c r="G7032" s="31">
        <v>4</v>
      </c>
      <c r="H7032" s="31" t="s">
        <v>86</v>
      </c>
      <c r="I7032" s="31" t="s">
        <v>1090</v>
      </c>
      <c r="J7032" s="31" t="s">
        <v>108</v>
      </c>
      <c r="K7032" s="31" t="s">
        <v>41</v>
      </c>
      <c r="L7032" s="31" t="s">
        <v>454</v>
      </c>
      <c r="M7032" s="30" t="s">
        <v>12823</v>
      </c>
      <c r="N7032" s="23"/>
      <c r="O7032" s="23"/>
      <c r="P7032" s="24"/>
    </row>
    <row r="7033" spans="1:16" ht="12" customHeight="1" x14ac:dyDescent="0.2">
      <c r="A7033" s="31" t="s">
        <v>1358</v>
      </c>
      <c r="B7033" s="31" t="s">
        <v>1526</v>
      </c>
      <c r="C7033" s="31">
        <v>519119</v>
      </c>
      <c r="D7033" s="32">
        <v>42991.628171296295</v>
      </c>
      <c r="E7033" s="32">
        <v>42991.638888888891</v>
      </c>
      <c r="F7033" s="32">
        <v>43152.390972222223</v>
      </c>
      <c r="G7033" s="31">
        <v>4</v>
      </c>
      <c r="H7033" s="31" t="s">
        <v>86</v>
      </c>
      <c r="I7033" s="31" t="s">
        <v>1090</v>
      </c>
      <c r="J7033" s="31" t="s">
        <v>194</v>
      </c>
      <c r="K7033" s="31" t="s">
        <v>41</v>
      </c>
      <c r="L7033" s="31" t="s">
        <v>12824</v>
      </c>
      <c r="M7033" s="30" t="s">
        <v>12825</v>
      </c>
      <c r="N7033" s="23"/>
      <c r="O7033" s="23"/>
      <c r="P7033" s="24"/>
    </row>
    <row r="7034" spans="1:16" ht="12" customHeight="1" x14ac:dyDescent="0.2">
      <c r="A7034" s="31" t="s">
        <v>1526</v>
      </c>
      <c r="B7034" s="31" t="s">
        <v>1526</v>
      </c>
      <c r="C7034" s="31">
        <v>557084</v>
      </c>
      <c r="D7034" s="32">
        <v>43152.288877314815</v>
      </c>
      <c r="E7034" s="32">
        <v>43154.180266203701</v>
      </c>
      <c r="F7034" s="32">
        <v>43154.382638888892</v>
      </c>
      <c r="G7034" s="31">
        <v>4</v>
      </c>
      <c r="H7034" s="31" t="s">
        <v>86</v>
      </c>
      <c r="I7034" s="31" t="s">
        <v>1090</v>
      </c>
      <c r="J7034" s="31" t="s">
        <v>1332</v>
      </c>
      <c r="K7034" s="31" t="s">
        <v>1333</v>
      </c>
      <c r="L7034" s="31" t="s">
        <v>4201</v>
      </c>
      <c r="M7034" s="30" t="s">
        <v>12826</v>
      </c>
      <c r="N7034" s="23"/>
      <c r="O7034" s="23"/>
      <c r="P7034" s="24"/>
    </row>
    <row r="7035" spans="1:16" ht="12" customHeight="1" x14ac:dyDescent="0.2">
      <c r="A7035" s="31" t="s">
        <v>1526</v>
      </c>
      <c r="B7035" s="31" t="s">
        <v>1526</v>
      </c>
      <c r="C7035" s="31">
        <v>556586</v>
      </c>
      <c r="D7035" s="32">
        <v>43150.614849537036</v>
      </c>
      <c r="E7035" s="32">
        <v>43150.652372685188</v>
      </c>
      <c r="F7035" s="32">
        <v>43153.65902777778</v>
      </c>
      <c r="G7035" s="31">
        <v>4</v>
      </c>
      <c r="H7035" s="31" t="s">
        <v>86</v>
      </c>
      <c r="I7035" s="31" t="s">
        <v>1090</v>
      </c>
      <c r="J7035" s="31" t="s">
        <v>12827</v>
      </c>
      <c r="K7035" s="31" t="s">
        <v>42</v>
      </c>
      <c r="L7035" s="31" t="s">
        <v>12828</v>
      </c>
      <c r="M7035" s="30" t="s">
        <v>12829</v>
      </c>
      <c r="N7035" s="23"/>
      <c r="O7035" s="23"/>
      <c r="P7035" s="24"/>
    </row>
    <row r="7036" spans="1:16" ht="12" customHeight="1" x14ac:dyDescent="0.2">
      <c r="A7036" s="31" t="s">
        <v>1526</v>
      </c>
      <c r="B7036" s="31" t="s">
        <v>1526</v>
      </c>
      <c r="C7036" s="31">
        <v>558604</v>
      </c>
      <c r="D7036" s="32">
        <v>43158.508993055555</v>
      </c>
      <c r="E7036" s="32">
        <v>43158.511412037034</v>
      </c>
      <c r="F7036" s="32">
        <v>43158.516608796293</v>
      </c>
      <c r="G7036" s="31">
        <v>4</v>
      </c>
      <c r="H7036" s="31" t="s">
        <v>86</v>
      </c>
      <c r="I7036" s="31" t="s">
        <v>1090</v>
      </c>
      <c r="J7036" s="31" t="s">
        <v>12827</v>
      </c>
      <c r="K7036" s="31" t="s">
        <v>42</v>
      </c>
      <c r="L7036" s="31" t="s">
        <v>12830</v>
      </c>
      <c r="M7036" s="30" t="s">
        <v>12831</v>
      </c>
      <c r="N7036" s="23"/>
      <c r="O7036" s="23"/>
      <c r="P7036" s="24"/>
    </row>
    <row r="7037" spans="1:16" ht="12" customHeight="1" x14ac:dyDescent="0.2">
      <c r="A7037" s="31" t="s">
        <v>1341</v>
      </c>
      <c r="B7037" s="31" t="s">
        <v>1526</v>
      </c>
      <c r="C7037" s="31">
        <v>548451</v>
      </c>
      <c r="D7037" s="32">
        <v>43115.385474537034</v>
      </c>
      <c r="E7037" s="32">
        <v>43115.406944444447</v>
      </c>
      <c r="F7037" s="32">
        <v>43133.24722222222</v>
      </c>
      <c r="G7037" s="31">
        <v>4</v>
      </c>
      <c r="H7037" s="31" t="s">
        <v>86</v>
      </c>
      <c r="I7037" s="31" t="s">
        <v>1090</v>
      </c>
      <c r="J7037" s="31" t="s">
        <v>457</v>
      </c>
      <c r="K7037" s="31" t="s">
        <v>41</v>
      </c>
      <c r="L7037" s="31" t="s">
        <v>12832</v>
      </c>
      <c r="M7037" s="30" t="s">
        <v>12833</v>
      </c>
      <c r="N7037" s="23"/>
      <c r="O7037" s="23"/>
      <c r="P7037" s="24"/>
    </row>
    <row r="7038" spans="1:16" ht="12" customHeight="1" x14ac:dyDescent="0.2">
      <c r="A7038" s="31" t="s">
        <v>1526</v>
      </c>
      <c r="B7038" s="31" t="s">
        <v>1526</v>
      </c>
      <c r="C7038" s="31">
        <v>555047</v>
      </c>
      <c r="D7038" s="32">
        <v>43143.707754629628</v>
      </c>
      <c r="E7038" s="32">
        <v>43145.643055555556</v>
      </c>
      <c r="F7038" s="32">
        <v>43151.343692129631</v>
      </c>
      <c r="G7038" s="31">
        <v>4</v>
      </c>
      <c r="H7038" s="31" t="s">
        <v>86</v>
      </c>
      <c r="I7038" s="31" t="s">
        <v>1090</v>
      </c>
      <c r="J7038" s="31" t="s">
        <v>457</v>
      </c>
      <c r="K7038" s="31" t="s">
        <v>41</v>
      </c>
      <c r="L7038" s="31" t="s">
        <v>12834</v>
      </c>
      <c r="M7038" s="30" t="s">
        <v>12835</v>
      </c>
      <c r="N7038" s="23"/>
      <c r="O7038" s="23"/>
      <c r="P7038" s="24"/>
    </row>
    <row r="7039" spans="1:16" ht="12" customHeight="1" x14ac:dyDescent="0.2">
      <c r="A7039" s="31" t="s">
        <v>1526</v>
      </c>
      <c r="B7039" s="31" t="s">
        <v>1526</v>
      </c>
      <c r="C7039" s="31">
        <v>552668</v>
      </c>
      <c r="D7039" s="32">
        <v>43132.420763888891</v>
      </c>
      <c r="E7039" s="32">
        <v>43133.217361111114</v>
      </c>
      <c r="F7039" s="32">
        <v>43133.58321759259</v>
      </c>
      <c r="G7039" s="31">
        <v>4</v>
      </c>
      <c r="H7039" s="31" t="s">
        <v>86</v>
      </c>
      <c r="I7039" s="31" t="s">
        <v>1090</v>
      </c>
      <c r="J7039" s="31" t="s">
        <v>457</v>
      </c>
      <c r="K7039" s="31" t="s">
        <v>41</v>
      </c>
      <c r="L7039" s="31" t="s">
        <v>12836</v>
      </c>
      <c r="M7039" s="30" t="s">
        <v>12837</v>
      </c>
      <c r="N7039" s="23"/>
      <c r="O7039" s="23"/>
      <c r="P7039" s="24"/>
    </row>
    <row r="7040" spans="1:16" ht="12" customHeight="1" x14ac:dyDescent="0.2">
      <c r="A7040" s="31" t="s">
        <v>1526</v>
      </c>
      <c r="B7040" s="31" t="s">
        <v>1526</v>
      </c>
      <c r="C7040" s="31">
        <v>555994</v>
      </c>
      <c r="D7040" s="32">
        <v>43147.116481481484</v>
      </c>
      <c r="E7040" s="32">
        <v>43147.117361111108</v>
      </c>
      <c r="F7040" s="32">
        <v>43151.345138888886</v>
      </c>
      <c r="G7040" s="31">
        <v>4</v>
      </c>
      <c r="H7040" s="31" t="s">
        <v>86</v>
      </c>
      <c r="I7040" s="31" t="s">
        <v>1090</v>
      </c>
      <c r="J7040" s="31" t="s">
        <v>457</v>
      </c>
      <c r="K7040" s="31" t="s">
        <v>41</v>
      </c>
      <c r="L7040" s="31" t="s">
        <v>12838</v>
      </c>
      <c r="M7040" s="30" t="s">
        <v>12839</v>
      </c>
      <c r="N7040" s="23"/>
      <c r="O7040" s="23"/>
      <c r="P7040" s="24"/>
    </row>
    <row r="7041" spans="1:16" ht="12" customHeight="1" x14ac:dyDescent="0.2">
      <c r="A7041" s="31" t="s">
        <v>1526</v>
      </c>
      <c r="B7041" s="31" t="s">
        <v>1526</v>
      </c>
      <c r="C7041" s="31">
        <v>554667</v>
      </c>
      <c r="D7041" s="32">
        <v>43140.686956018515</v>
      </c>
      <c r="E7041" s="32">
        <v>43143.370833333334</v>
      </c>
      <c r="F7041" s="32">
        <v>43145.385081018518</v>
      </c>
      <c r="G7041" s="31">
        <v>4</v>
      </c>
      <c r="H7041" s="31" t="s">
        <v>86</v>
      </c>
      <c r="I7041" s="31" t="s">
        <v>1090</v>
      </c>
      <c r="J7041" s="31" t="s">
        <v>457</v>
      </c>
      <c r="K7041" s="31" t="s">
        <v>41</v>
      </c>
      <c r="L7041" s="31" t="s">
        <v>12840</v>
      </c>
      <c r="M7041" s="30" t="s">
        <v>12841</v>
      </c>
      <c r="N7041" s="23"/>
      <c r="O7041" s="23"/>
      <c r="P7041" s="24"/>
    </row>
    <row r="7042" spans="1:16" ht="12" customHeight="1" x14ac:dyDescent="0.2">
      <c r="A7042" s="31" t="s">
        <v>1526</v>
      </c>
      <c r="B7042" s="31" t="s">
        <v>1526</v>
      </c>
      <c r="C7042" s="31">
        <v>555244</v>
      </c>
      <c r="D7042" s="32">
        <v>43144.502314814818</v>
      </c>
      <c r="E7042" s="32">
        <v>43150.416666666664</v>
      </c>
      <c r="F7042" s="32">
        <v>43157.656539351854</v>
      </c>
      <c r="G7042" s="31">
        <v>4</v>
      </c>
      <c r="H7042" s="31" t="s">
        <v>86</v>
      </c>
      <c r="I7042" s="31" t="s">
        <v>1090</v>
      </c>
      <c r="J7042" s="31" t="s">
        <v>457</v>
      </c>
      <c r="K7042" s="31" t="s">
        <v>41</v>
      </c>
      <c r="L7042" s="31" t="s">
        <v>12842</v>
      </c>
      <c r="M7042" s="30" t="s">
        <v>12843</v>
      </c>
      <c r="N7042" s="23"/>
      <c r="O7042" s="23"/>
      <c r="P7042" s="24"/>
    </row>
    <row r="7043" spans="1:16" ht="12" customHeight="1" x14ac:dyDescent="0.2">
      <c r="A7043" s="31" t="s">
        <v>1341</v>
      </c>
      <c r="B7043" s="31" t="s">
        <v>1526</v>
      </c>
      <c r="C7043" s="31">
        <v>551670</v>
      </c>
      <c r="D7043" s="32">
        <v>43129.374479166669</v>
      </c>
      <c r="E7043" s="32">
        <v>43129.378078703703</v>
      </c>
      <c r="F7043" s="32">
        <v>43133.584814814814</v>
      </c>
      <c r="G7043" s="31">
        <v>4</v>
      </c>
      <c r="H7043" s="31" t="s">
        <v>86</v>
      </c>
      <c r="I7043" s="31" t="s">
        <v>1090</v>
      </c>
      <c r="J7043" s="31" t="s">
        <v>457</v>
      </c>
      <c r="K7043" s="31" t="s">
        <v>41</v>
      </c>
      <c r="L7043" s="31" t="s">
        <v>12844</v>
      </c>
      <c r="M7043" s="30" t="s">
        <v>12845</v>
      </c>
      <c r="N7043" s="23"/>
      <c r="O7043" s="23"/>
      <c r="P7043" s="24"/>
    </row>
    <row r="7044" spans="1:16" ht="12" customHeight="1" x14ac:dyDescent="0.2">
      <c r="A7044" s="31" t="s">
        <v>1526</v>
      </c>
      <c r="B7044" s="31" t="s">
        <v>1526</v>
      </c>
      <c r="C7044" s="31">
        <v>553580</v>
      </c>
      <c r="D7044" s="32">
        <v>43137.150810185187</v>
      </c>
      <c r="E7044" s="32">
        <v>43137.152777777781</v>
      </c>
      <c r="F7044" s="32">
        <v>43137.466666666667</v>
      </c>
      <c r="G7044" s="31">
        <v>4</v>
      </c>
      <c r="H7044" s="31" t="s">
        <v>86</v>
      </c>
      <c r="I7044" s="31" t="s">
        <v>1090</v>
      </c>
      <c r="J7044" s="31" t="s">
        <v>457</v>
      </c>
      <c r="K7044" s="31" t="s">
        <v>41</v>
      </c>
      <c r="L7044" s="31" t="s">
        <v>7352</v>
      </c>
      <c r="M7044" s="30" t="s">
        <v>12846</v>
      </c>
      <c r="N7044" s="23"/>
      <c r="O7044" s="23"/>
      <c r="P7044" s="24"/>
    </row>
    <row r="7045" spans="1:16" ht="12" customHeight="1" x14ac:dyDescent="0.2">
      <c r="A7045" s="31" t="s">
        <v>1526</v>
      </c>
      <c r="B7045" s="31" t="s">
        <v>1526</v>
      </c>
      <c r="C7045" s="31">
        <v>555324</v>
      </c>
      <c r="D7045" s="32">
        <v>43144.664803240739</v>
      </c>
      <c r="E7045" s="32">
        <v>43144.71597222222</v>
      </c>
      <c r="F7045" s="32">
        <v>43145.452465277776</v>
      </c>
      <c r="G7045" s="31">
        <v>4</v>
      </c>
      <c r="H7045" s="31" t="s">
        <v>86</v>
      </c>
      <c r="I7045" s="31" t="s">
        <v>1090</v>
      </c>
      <c r="J7045" s="31" t="s">
        <v>457</v>
      </c>
      <c r="K7045" s="31" t="s">
        <v>41</v>
      </c>
      <c r="L7045" s="31" t="s">
        <v>12847</v>
      </c>
      <c r="M7045" s="30" t="s">
        <v>12848</v>
      </c>
      <c r="N7045" s="23"/>
      <c r="O7045" s="23"/>
      <c r="P7045" s="24"/>
    </row>
    <row r="7046" spans="1:16" ht="12" customHeight="1" x14ac:dyDescent="0.2">
      <c r="A7046" s="31" t="s">
        <v>1526</v>
      </c>
      <c r="B7046" s="31" t="s">
        <v>1526</v>
      </c>
      <c r="C7046" s="31">
        <v>556750</v>
      </c>
      <c r="D7046" s="32">
        <v>43151.398206018515</v>
      </c>
      <c r="E7046" s="32">
        <v>43151.407106481478</v>
      </c>
      <c r="F7046" s="32">
        <v>43154.208622685182</v>
      </c>
      <c r="G7046" s="31">
        <v>3</v>
      </c>
      <c r="H7046" s="31" t="s">
        <v>86</v>
      </c>
      <c r="I7046" s="31" t="s">
        <v>1090</v>
      </c>
      <c r="J7046" s="31" t="s">
        <v>457</v>
      </c>
      <c r="K7046" s="31" t="s">
        <v>41</v>
      </c>
      <c r="L7046" s="31" t="s">
        <v>12849</v>
      </c>
      <c r="M7046" s="30" t="s">
        <v>12850</v>
      </c>
      <c r="N7046" s="23"/>
      <c r="O7046" s="23"/>
      <c r="P7046" s="24"/>
    </row>
    <row r="7047" spans="1:16" ht="12" customHeight="1" x14ac:dyDescent="0.2">
      <c r="A7047" s="31" t="s">
        <v>1526</v>
      </c>
      <c r="B7047" s="31" t="s">
        <v>1526</v>
      </c>
      <c r="C7047" s="31">
        <v>556966</v>
      </c>
      <c r="D7047" s="32">
        <v>43151.651041666664</v>
      </c>
      <c r="E7047" s="32">
        <v>43151.65347222222</v>
      </c>
      <c r="F7047" s="32">
        <v>43152.680555555555</v>
      </c>
      <c r="G7047" s="31">
        <v>4</v>
      </c>
      <c r="H7047" s="31" t="s">
        <v>86</v>
      </c>
      <c r="I7047" s="31" t="s">
        <v>1090</v>
      </c>
      <c r="J7047" s="31" t="s">
        <v>457</v>
      </c>
      <c r="K7047" s="31" t="s">
        <v>41</v>
      </c>
      <c r="L7047" s="31" t="s">
        <v>12851</v>
      </c>
      <c r="M7047" s="30" t="s">
        <v>12852</v>
      </c>
      <c r="N7047" s="23"/>
      <c r="O7047" s="23"/>
      <c r="P7047" s="24"/>
    </row>
    <row r="7048" spans="1:16" ht="12" customHeight="1" x14ac:dyDescent="0.2">
      <c r="A7048" s="31" t="s">
        <v>1341</v>
      </c>
      <c r="B7048" s="31" t="s">
        <v>1526</v>
      </c>
      <c r="C7048" s="31">
        <v>549663</v>
      </c>
      <c r="D7048" s="32">
        <v>43119.158680555556</v>
      </c>
      <c r="E7048" s="32">
        <v>43119.15902777778</v>
      </c>
      <c r="F7048" s="32">
        <v>43132.353472222225</v>
      </c>
      <c r="G7048" s="31">
        <v>4</v>
      </c>
      <c r="H7048" s="31" t="s">
        <v>86</v>
      </c>
      <c r="I7048" s="31" t="s">
        <v>1090</v>
      </c>
      <c r="J7048" s="31" t="s">
        <v>457</v>
      </c>
      <c r="K7048" s="31" t="s">
        <v>41</v>
      </c>
      <c r="L7048" s="31" t="s">
        <v>12853</v>
      </c>
      <c r="M7048" s="30" t="s">
        <v>12854</v>
      </c>
      <c r="N7048" s="23"/>
      <c r="O7048" s="23"/>
      <c r="P7048" s="24"/>
    </row>
    <row r="7049" spans="1:16" ht="12" customHeight="1" x14ac:dyDescent="0.2">
      <c r="A7049" s="31" t="s">
        <v>1526</v>
      </c>
      <c r="B7049" s="31" t="s">
        <v>1526</v>
      </c>
      <c r="C7049" s="31">
        <v>555076</v>
      </c>
      <c r="D7049" s="32">
        <v>43144.266145833331</v>
      </c>
      <c r="E7049" s="32">
        <v>43144.267361111109</v>
      </c>
      <c r="F7049" s="32">
        <v>43153.684027777781</v>
      </c>
      <c r="G7049" s="31">
        <v>4</v>
      </c>
      <c r="H7049" s="31" t="s">
        <v>86</v>
      </c>
      <c r="I7049" s="31" t="s">
        <v>1090</v>
      </c>
      <c r="J7049" s="31" t="s">
        <v>457</v>
      </c>
      <c r="K7049" s="31" t="s">
        <v>41</v>
      </c>
      <c r="L7049" s="31" t="s">
        <v>12855</v>
      </c>
      <c r="M7049" s="30" t="s">
        <v>12856</v>
      </c>
      <c r="N7049" s="23"/>
      <c r="O7049" s="23"/>
      <c r="P7049" s="24"/>
    </row>
    <row r="7050" spans="1:16" ht="12" customHeight="1" x14ac:dyDescent="0.2">
      <c r="A7050" s="31" t="s">
        <v>1341</v>
      </c>
      <c r="B7050" s="31" t="s">
        <v>1526</v>
      </c>
      <c r="C7050" s="31">
        <v>551918</v>
      </c>
      <c r="D7050" s="32">
        <v>43129.675150462965</v>
      </c>
      <c r="E7050" s="32">
        <v>43130.134722222225</v>
      </c>
      <c r="F7050" s="32">
        <v>43137.423252314817</v>
      </c>
      <c r="G7050" s="31">
        <v>4</v>
      </c>
      <c r="H7050" s="31" t="s">
        <v>86</v>
      </c>
      <c r="I7050" s="31" t="s">
        <v>1090</v>
      </c>
      <c r="J7050" s="31" t="s">
        <v>415</v>
      </c>
      <c r="K7050" s="31" t="s">
        <v>41</v>
      </c>
      <c r="L7050" s="31" t="s">
        <v>12857</v>
      </c>
      <c r="M7050" s="30" t="s">
        <v>12858</v>
      </c>
      <c r="N7050" s="23"/>
      <c r="O7050" s="23"/>
      <c r="P7050" s="24"/>
    </row>
    <row r="7051" spans="1:16" ht="12" customHeight="1" x14ac:dyDescent="0.2">
      <c r="A7051" s="31" t="s">
        <v>1526</v>
      </c>
      <c r="B7051" s="31" t="s">
        <v>1526</v>
      </c>
      <c r="C7051" s="31">
        <v>554089</v>
      </c>
      <c r="D7051" s="32">
        <v>43138.592638888891</v>
      </c>
      <c r="E7051" s="32">
        <v>43138.608275462961</v>
      </c>
      <c r="F7051" s="32">
        <v>43140.573483796295</v>
      </c>
      <c r="G7051" s="31">
        <v>4</v>
      </c>
      <c r="H7051" s="31" t="s">
        <v>86</v>
      </c>
      <c r="I7051" s="31" t="s">
        <v>1090</v>
      </c>
      <c r="J7051" s="31" t="s">
        <v>415</v>
      </c>
      <c r="K7051" s="31" t="s">
        <v>41</v>
      </c>
      <c r="L7051" s="31" t="s">
        <v>12859</v>
      </c>
      <c r="M7051" s="30" t="s">
        <v>12860</v>
      </c>
      <c r="N7051" s="23"/>
      <c r="O7051" s="23"/>
      <c r="P7051" s="24"/>
    </row>
    <row r="7052" spans="1:16" ht="12" customHeight="1" x14ac:dyDescent="0.2">
      <c r="A7052" s="31" t="s">
        <v>1526</v>
      </c>
      <c r="B7052" s="31" t="s">
        <v>1526</v>
      </c>
      <c r="C7052" s="31">
        <v>553603</v>
      </c>
      <c r="D7052" s="32">
        <v>43137.340682870374</v>
      </c>
      <c r="E7052" s="32">
        <v>43137.369942129626</v>
      </c>
      <c r="F7052" s="32">
        <v>43145.379861111112</v>
      </c>
      <c r="G7052" s="31">
        <v>4</v>
      </c>
      <c r="H7052" s="31" t="s">
        <v>86</v>
      </c>
      <c r="I7052" s="31" t="s">
        <v>1090</v>
      </c>
      <c r="J7052" s="31" t="s">
        <v>415</v>
      </c>
      <c r="K7052" s="31" t="s">
        <v>41</v>
      </c>
      <c r="L7052" s="31" t="s">
        <v>12861</v>
      </c>
      <c r="M7052" s="30" t="s">
        <v>12862</v>
      </c>
      <c r="N7052" s="23"/>
      <c r="O7052" s="23"/>
      <c r="P7052" s="24"/>
    </row>
    <row r="7053" spans="1:16" ht="12" customHeight="1" x14ac:dyDescent="0.2">
      <c r="A7053" s="31" t="s">
        <v>1526</v>
      </c>
      <c r="B7053" s="31" t="s">
        <v>1526</v>
      </c>
      <c r="C7053" s="31">
        <v>556273</v>
      </c>
      <c r="D7053" s="32">
        <v>43150.25922453704</v>
      </c>
      <c r="E7053" s="32">
        <v>43150.272222222222</v>
      </c>
      <c r="F7053" s="32">
        <v>43150.579861111109</v>
      </c>
      <c r="G7053" s="31">
        <v>2</v>
      </c>
      <c r="H7053" s="31" t="s">
        <v>86</v>
      </c>
      <c r="I7053" s="31" t="s">
        <v>1090</v>
      </c>
      <c r="J7053" s="31" t="s">
        <v>415</v>
      </c>
      <c r="K7053" s="31" t="s">
        <v>41</v>
      </c>
      <c r="L7053" s="31" t="s">
        <v>12863</v>
      </c>
      <c r="M7053" s="30" t="s">
        <v>12864</v>
      </c>
      <c r="N7053" s="23">
        <v>5779</v>
      </c>
      <c r="O7053" s="23"/>
      <c r="P7053" s="24" t="s">
        <v>1150</v>
      </c>
    </row>
    <row r="7054" spans="1:16" ht="12" customHeight="1" x14ac:dyDescent="0.2">
      <c r="A7054" s="31" t="s">
        <v>1526</v>
      </c>
      <c r="B7054" s="31" t="s">
        <v>1526</v>
      </c>
      <c r="C7054" s="31">
        <v>555943</v>
      </c>
      <c r="D7054" s="32">
        <v>43146.672037037039</v>
      </c>
      <c r="E7054" s="32">
        <v>43150.568055555559</v>
      </c>
      <c r="F7054" s="32">
        <v>43150.621527777781</v>
      </c>
      <c r="G7054" s="31">
        <v>4</v>
      </c>
      <c r="H7054" s="31" t="s">
        <v>86</v>
      </c>
      <c r="I7054" s="31" t="s">
        <v>1090</v>
      </c>
      <c r="J7054" s="31" t="s">
        <v>10587</v>
      </c>
      <c r="K7054" s="31" t="s">
        <v>43</v>
      </c>
      <c r="L7054" s="31" t="s">
        <v>12865</v>
      </c>
      <c r="M7054" s="30" t="s">
        <v>12866</v>
      </c>
      <c r="N7054" s="23"/>
      <c r="O7054" s="23"/>
      <c r="P7054" s="24"/>
    </row>
    <row r="7055" spans="1:16" ht="12" customHeight="1" x14ac:dyDescent="0.2">
      <c r="A7055" s="31" t="s">
        <v>1526</v>
      </c>
      <c r="B7055" s="31" t="s">
        <v>1526</v>
      </c>
      <c r="C7055" s="31">
        <v>556464</v>
      </c>
      <c r="D7055" s="32">
        <v>43150.488379629627</v>
      </c>
      <c r="E7055" s="32">
        <v>43150.516516203701</v>
      </c>
      <c r="F7055" s="32">
        <v>43150.665277777778</v>
      </c>
      <c r="G7055" s="31">
        <v>4</v>
      </c>
      <c r="H7055" s="31" t="s">
        <v>86</v>
      </c>
      <c r="I7055" s="31" t="s">
        <v>1090</v>
      </c>
      <c r="J7055" s="31" t="s">
        <v>101</v>
      </c>
      <c r="K7055" s="31" t="s">
        <v>40</v>
      </c>
      <c r="L7055" s="31" t="s">
        <v>12867</v>
      </c>
      <c r="M7055" s="30" t="s">
        <v>12868</v>
      </c>
      <c r="N7055" s="23"/>
      <c r="O7055" s="23"/>
      <c r="P7055" s="24"/>
    </row>
    <row r="7056" spans="1:16" ht="12" customHeight="1" x14ac:dyDescent="0.2">
      <c r="A7056" s="31" t="s">
        <v>1089</v>
      </c>
      <c r="B7056" s="31" t="s">
        <v>1089</v>
      </c>
      <c r="C7056" s="31">
        <v>642994</v>
      </c>
      <c r="D7056" s="32">
        <v>43482.807164351849</v>
      </c>
      <c r="E7056" s="32">
        <v>43483.334027777775</v>
      </c>
      <c r="F7056" s="32">
        <v>43483.551307870373</v>
      </c>
      <c r="G7056" s="31">
        <v>4</v>
      </c>
      <c r="H7056" s="31" t="s">
        <v>86</v>
      </c>
      <c r="I7056" s="31" t="s">
        <v>1090</v>
      </c>
      <c r="J7056" s="31" t="s">
        <v>175</v>
      </c>
      <c r="K7056" s="31" t="s">
        <v>1119</v>
      </c>
      <c r="L7056" s="31" t="s">
        <v>12869</v>
      </c>
      <c r="M7056" s="30" t="s">
        <v>12870</v>
      </c>
      <c r="N7056" s="24"/>
      <c r="O7056" s="28">
        <v>399</v>
      </c>
      <c r="P7056" s="24" t="s">
        <v>1219</v>
      </c>
    </row>
    <row r="7057" spans="1:16" ht="12" customHeight="1" x14ac:dyDescent="0.2">
      <c r="A7057" s="31" t="s">
        <v>1089</v>
      </c>
      <c r="B7057" s="31" t="s">
        <v>1089</v>
      </c>
      <c r="C7057" s="31">
        <v>643834</v>
      </c>
      <c r="D7057" s="32">
        <v>43487.034629629627</v>
      </c>
      <c r="E7057" s="32">
        <v>43487.328298611108</v>
      </c>
      <c r="F7057" s="32">
        <v>43489.559861111113</v>
      </c>
      <c r="G7057" s="31">
        <v>4</v>
      </c>
      <c r="H7057" s="31" t="s">
        <v>86</v>
      </c>
      <c r="I7057" s="31" t="s">
        <v>1090</v>
      </c>
      <c r="J7057" s="31" t="s">
        <v>175</v>
      </c>
      <c r="K7057" s="31" t="s">
        <v>1119</v>
      </c>
      <c r="L7057" s="31" t="s">
        <v>12871</v>
      </c>
      <c r="M7057" s="30" t="s">
        <v>12872</v>
      </c>
      <c r="N7057" s="24"/>
      <c r="O7057" s="28">
        <v>399</v>
      </c>
      <c r="P7057" s="24" t="s">
        <v>1219</v>
      </c>
    </row>
    <row r="7058" spans="1:16" ht="12" customHeight="1" x14ac:dyDescent="0.2">
      <c r="A7058" s="31" t="s">
        <v>1341</v>
      </c>
      <c r="B7058" s="31" t="s">
        <v>1526</v>
      </c>
      <c r="C7058" s="31">
        <v>548901</v>
      </c>
      <c r="D7058" s="32">
        <v>43116.536932870367</v>
      </c>
      <c r="E7058" s="32">
        <v>43116.560289351852</v>
      </c>
      <c r="F7058" s="32">
        <v>43154.385416666664</v>
      </c>
      <c r="G7058" s="31">
        <v>4</v>
      </c>
      <c r="H7058" s="31" t="s">
        <v>86</v>
      </c>
      <c r="I7058" s="31" t="s">
        <v>1090</v>
      </c>
      <c r="J7058" s="31" t="s">
        <v>101</v>
      </c>
      <c r="K7058" s="31" t="s">
        <v>40</v>
      </c>
      <c r="L7058" s="31" t="s">
        <v>12873</v>
      </c>
      <c r="M7058" s="30" t="s">
        <v>12874</v>
      </c>
      <c r="N7058" s="23"/>
      <c r="O7058" s="23"/>
      <c r="P7058" s="24"/>
    </row>
    <row r="7059" spans="1:16" ht="12" customHeight="1" x14ac:dyDescent="0.2">
      <c r="A7059" s="31" t="s">
        <v>1341</v>
      </c>
      <c r="B7059" s="31" t="s">
        <v>1526</v>
      </c>
      <c r="C7059" s="31">
        <v>545792</v>
      </c>
      <c r="D7059" s="32">
        <v>43103.542129629626</v>
      </c>
      <c r="E7059" s="32">
        <v>43103.585868055554</v>
      </c>
      <c r="F7059" s="32">
        <v>43154.380555555559</v>
      </c>
      <c r="G7059" s="31">
        <v>4</v>
      </c>
      <c r="H7059" s="31" t="s">
        <v>86</v>
      </c>
      <c r="I7059" s="31" t="s">
        <v>1090</v>
      </c>
      <c r="J7059" s="31" t="s">
        <v>101</v>
      </c>
      <c r="K7059" s="31" t="s">
        <v>40</v>
      </c>
      <c r="L7059" s="31" t="s">
        <v>12873</v>
      </c>
      <c r="M7059" s="30" t="s">
        <v>12874</v>
      </c>
      <c r="N7059" s="23"/>
      <c r="O7059" s="23"/>
      <c r="P7059" s="24"/>
    </row>
    <row r="7060" spans="1:16" ht="12" customHeight="1" x14ac:dyDescent="0.2">
      <c r="A7060" s="31" t="s">
        <v>1526</v>
      </c>
      <c r="B7060" s="31" t="s">
        <v>1526</v>
      </c>
      <c r="C7060" s="31">
        <v>555178</v>
      </c>
      <c r="D7060" s="32">
        <v>43144.424490740741</v>
      </c>
      <c r="E7060" s="32">
        <v>43144.447800925926</v>
      </c>
      <c r="F7060" s="32">
        <v>43152.370833333334</v>
      </c>
      <c r="G7060" s="31">
        <v>4</v>
      </c>
      <c r="H7060" s="31" t="s">
        <v>86</v>
      </c>
      <c r="I7060" s="31" t="s">
        <v>1090</v>
      </c>
      <c r="J7060" s="31" t="s">
        <v>101</v>
      </c>
      <c r="K7060" s="31" t="s">
        <v>40</v>
      </c>
      <c r="L7060" s="31" t="s">
        <v>12875</v>
      </c>
      <c r="M7060" s="30" t="s">
        <v>12876</v>
      </c>
      <c r="N7060" s="23"/>
      <c r="O7060" s="23"/>
      <c r="P7060" s="24"/>
    </row>
    <row r="7061" spans="1:16" ht="12" customHeight="1" x14ac:dyDescent="0.2">
      <c r="A7061" s="31" t="s">
        <v>1526</v>
      </c>
      <c r="B7061" s="31" t="s">
        <v>1526</v>
      </c>
      <c r="C7061" s="31">
        <v>557212</v>
      </c>
      <c r="D7061" s="32">
        <v>43152.479201388887</v>
      </c>
      <c r="E7061" s="32">
        <v>43152.499166666668</v>
      </c>
      <c r="F7061" s="32">
        <v>43152.625694444447</v>
      </c>
      <c r="G7061" s="31">
        <v>4</v>
      </c>
      <c r="H7061" s="31" t="s">
        <v>86</v>
      </c>
      <c r="I7061" s="31" t="s">
        <v>1090</v>
      </c>
      <c r="J7061" s="31" t="s">
        <v>101</v>
      </c>
      <c r="K7061" s="31" t="s">
        <v>40</v>
      </c>
      <c r="L7061" s="31" t="s">
        <v>12877</v>
      </c>
      <c r="M7061" s="30" t="s">
        <v>12878</v>
      </c>
      <c r="N7061" s="23">
        <v>3691</v>
      </c>
      <c r="O7061" s="23"/>
      <c r="P7061" s="24" t="s">
        <v>1150</v>
      </c>
    </row>
    <row r="7062" spans="1:16" ht="12" customHeight="1" x14ac:dyDescent="0.2">
      <c r="A7062" s="31" t="s">
        <v>1341</v>
      </c>
      <c r="B7062" s="31" t="s">
        <v>1526</v>
      </c>
      <c r="C7062" s="31">
        <v>549712</v>
      </c>
      <c r="D7062" s="32">
        <v>43119.373981481483</v>
      </c>
      <c r="E7062" s="32">
        <v>43119.440972222219</v>
      </c>
      <c r="F7062" s="32">
        <v>43139.615277777775</v>
      </c>
      <c r="G7062" s="31">
        <v>4</v>
      </c>
      <c r="H7062" s="31" t="s">
        <v>86</v>
      </c>
      <c r="I7062" s="31" t="s">
        <v>1090</v>
      </c>
      <c r="J7062" s="31" t="s">
        <v>101</v>
      </c>
      <c r="K7062" s="31" t="s">
        <v>40</v>
      </c>
      <c r="L7062" s="31" t="s">
        <v>12879</v>
      </c>
      <c r="M7062" s="30" t="s">
        <v>3178</v>
      </c>
      <c r="N7062" s="23">
        <v>3691</v>
      </c>
      <c r="O7062" s="23"/>
      <c r="P7062" s="24" t="s">
        <v>1150</v>
      </c>
    </row>
    <row r="7063" spans="1:16" ht="12" customHeight="1" x14ac:dyDescent="0.2">
      <c r="A7063" s="31" t="s">
        <v>1341</v>
      </c>
      <c r="B7063" s="31" t="s">
        <v>1526</v>
      </c>
      <c r="C7063" s="31">
        <v>550503</v>
      </c>
      <c r="D7063" s="32">
        <v>43123.405023148145</v>
      </c>
      <c r="E7063" s="32">
        <v>43123.437708333331</v>
      </c>
      <c r="F7063" s="32">
        <v>43133.40625</v>
      </c>
      <c r="G7063" s="31">
        <v>4</v>
      </c>
      <c r="H7063" s="31" t="s">
        <v>86</v>
      </c>
      <c r="I7063" s="31" t="s">
        <v>1090</v>
      </c>
      <c r="J7063" s="31" t="s">
        <v>101</v>
      </c>
      <c r="K7063" s="31" t="s">
        <v>40</v>
      </c>
      <c r="L7063" s="31" t="s">
        <v>12880</v>
      </c>
      <c r="M7063" s="30" t="s">
        <v>12881</v>
      </c>
      <c r="N7063" s="23"/>
      <c r="O7063" s="23"/>
      <c r="P7063" s="24"/>
    </row>
    <row r="7064" spans="1:16" ht="12" customHeight="1" x14ac:dyDescent="0.2">
      <c r="A7064" s="31" t="s">
        <v>1089</v>
      </c>
      <c r="B7064" s="31" t="s">
        <v>1089</v>
      </c>
      <c r="C7064" s="31">
        <v>645688</v>
      </c>
      <c r="D7064" s="32">
        <v>43493.771331018521</v>
      </c>
      <c r="E7064" s="32">
        <v>43494.355555555558</v>
      </c>
      <c r="F7064" s="32">
        <v>43494.406145833331</v>
      </c>
      <c r="G7064" s="31">
        <v>4</v>
      </c>
      <c r="H7064" s="31" t="s">
        <v>86</v>
      </c>
      <c r="I7064" s="31" t="s">
        <v>1090</v>
      </c>
      <c r="J7064" s="31" t="s">
        <v>1398</v>
      </c>
      <c r="K7064" s="31" t="s">
        <v>1119</v>
      </c>
      <c r="L7064" s="31" t="s">
        <v>12882</v>
      </c>
      <c r="M7064" s="30" t="s">
        <v>8137</v>
      </c>
      <c r="N7064" s="24"/>
      <c r="O7064" s="28">
        <v>399</v>
      </c>
      <c r="P7064" s="24" t="s">
        <v>1219</v>
      </c>
    </row>
    <row r="7065" spans="1:16" ht="12" customHeight="1" x14ac:dyDescent="0.2">
      <c r="A7065" s="31" t="s">
        <v>1526</v>
      </c>
      <c r="B7065" s="31" t="s">
        <v>1526</v>
      </c>
      <c r="C7065" s="31">
        <v>553010</v>
      </c>
      <c r="D7065" s="32">
        <v>43133.495706018519</v>
      </c>
      <c r="E7065" s="32">
        <v>43133.586238425924</v>
      </c>
      <c r="F7065" s="32">
        <v>43138.57708333333</v>
      </c>
      <c r="G7065" s="31">
        <v>4</v>
      </c>
      <c r="H7065" s="31" t="s">
        <v>86</v>
      </c>
      <c r="I7065" s="31" t="s">
        <v>1090</v>
      </c>
      <c r="J7065" s="31" t="s">
        <v>101</v>
      </c>
      <c r="K7065" s="31" t="s">
        <v>40</v>
      </c>
      <c r="L7065" s="31" t="s">
        <v>12883</v>
      </c>
      <c r="M7065" s="30" t="s">
        <v>12884</v>
      </c>
      <c r="N7065" s="23"/>
      <c r="O7065" s="23"/>
      <c r="P7065" s="24"/>
    </row>
    <row r="7066" spans="1:16" ht="12" customHeight="1" x14ac:dyDescent="0.2">
      <c r="A7066" s="31" t="s">
        <v>1355</v>
      </c>
      <c r="B7066" s="31" t="s">
        <v>1526</v>
      </c>
      <c r="C7066" s="31">
        <v>534967</v>
      </c>
      <c r="D7066" s="32">
        <v>43049.567395833335</v>
      </c>
      <c r="E7066" s="32">
        <v>43052.34097222222</v>
      </c>
      <c r="F7066" s="32">
        <v>43153.520138888889</v>
      </c>
      <c r="G7066" s="31">
        <v>4</v>
      </c>
      <c r="H7066" s="31" t="s">
        <v>86</v>
      </c>
      <c r="I7066" s="31" t="s">
        <v>1090</v>
      </c>
      <c r="J7066" s="31" t="s">
        <v>101</v>
      </c>
      <c r="K7066" s="31" t="s">
        <v>40</v>
      </c>
      <c r="L7066" s="31" t="s">
        <v>12885</v>
      </c>
      <c r="M7066" s="30" t="s">
        <v>12886</v>
      </c>
      <c r="N7066" s="23">
        <v>5489</v>
      </c>
      <c r="O7066" s="23"/>
      <c r="P7066" s="24" t="s">
        <v>1150</v>
      </c>
    </row>
    <row r="7067" spans="1:16" ht="12" customHeight="1" x14ac:dyDescent="0.2">
      <c r="A7067" s="31" t="s">
        <v>1341</v>
      </c>
      <c r="B7067" s="31" t="s">
        <v>1526</v>
      </c>
      <c r="C7067" s="31">
        <v>552454</v>
      </c>
      <c r="D7067" s="32">
        <v>43131.558715277781</v>
      </c>
      <c r="E7067" s="32">
        <v>43131.607210648152</v>
      </c>
      <c r="F7067" s="32">
        <v>43140.7</v>
      </c>
      <c r="G7067" s="31">
        <v>4</v>
      </c>
      <c r="H7067" s="31" t="s">
        <v>86</v>
      </c>
      <c r="I7067" s="31" t="s">
        <v>1090</v>
      </c>
      <c r="J7067" s="31" t="s">
        <v>101</v>
      </c>
      <c r="K7067" s="31" t="s">
        <v>40</v>
      </c>
      <c r="L7067" s="31" t="s">
        <v>12887</v>
      </c>
      <c r="M7067" s="30" t="s">
        <v>12888</v>
      </c>
      <c r="N7067" s="23"/>
      <c r="O7067" s="23"/>
      <c r="P7067" s="24"/>
    </row>
    <row r="7068" spans="1:16" ht="12" customHeight="1" x14ac:dyDescent="0.2">
      <c r="A7068" s="31" t="s">
        <v>1341</v>
      </c>
      <c r="B7068" s="31" t="s">
        <v>1526</v>
      </c>
      <c r="C7068" s="31">
        <v>547931</v>
      </c>
      <c r="D7068" s="32">
        <v>43111.517604166664</v>
      </c>
      <c r="E7068" s="32">
        <v>43111.629166666666</v>
      </c>
      <c r="F7068" s="32">
        <v>43138.39166666667</v>
      </c>
      <c r="G7068" s="31">
        <v>4</v>
      </c>
      <c r="H7068" s="31" t="s">
        <v>86</v>
      </c>
      <c r="I7068" s="31" t="s">
        <v>1090</v>
      </c>
      <c r="J7068" s="31" t="s">
        <v>101</v>
      </c>
      <c r="K7068" s="31" t="s">
        <v>40</v>
      </c>
      <c r="L7068" s="31" t="s">
        <v>12889</v>
      </c>
      <c r="M7068" s="30" t="s">
        <v>12890</v>
      </c>
      <c r="N7068" s="23"/>
      <c r="O7068" s="23"/>
      <c r="P7068" s="24"/>
    </row>
    <row r="7069" spans="1:16" ht="12" customHeight="1" x14ac:dyDescent="0.2">
      <c r="A7069" s="31" t="s">
        <v>1532</v>
      </c>
      <c r="B7069" s="31" t="s">
        <v>1526</v>
      </c>
      <c r="C7069" s="31">
        <v>540711</v>
      </c>
      <c r="D7069" s="32">
        <v>43074.459374999999</v>
      </c>
      <c r="E7069" s="32">
        <v>43074.493750000001</v>
      </c>
      <c r="F7069" s="32">
        <v>43153.518750000003</v>
      </c>
      <c r="G7069" s="31">
        <v>4</v>
      </c>
      <c r="H7069" s="31" t="s">
        <v>86</v>
      </c>
      <c r="I7069" s="31" t="s">
        <v>1090</v>
      </c>
      <c r="J7069" s="31" t="s">
        <v>101</v>
      </c>
      <c r="K7069" s="31" t="s">
        <v>40</v>
      </c>
      <c r="L7069" s="31" t="s">
        <v>12891</v>
      </c>
      <c r="M7069" s="30" t="s">
        <v>12892</v>
      </c>
      <c r="N7069" s="23">
        <v>5528</v>
      </c>
      <c r="O7069" s="23"/>
      <c r="P7069" s="24" t="s">
        <v>1150</v>
      </c>
    </row>
    <row r="7070" spans="1:16" ht="12" customHeight="1" x14ac:dyDescent="0.2">
      <c r="A7070" s="31" t="s">
        <v>1089</v>
      </c>
      <c r="B7070" s="31" t="s">
        <v>1089</v>
      </c>
      <c r="C7070" s="31">
        <v>646086</v>
      </c>
      <c r="D7070" s="32">
        <v>43494.701018518521</v>
      </c>
      <c r="E7070" s="32">
        <v>43494.710324074076</v>
      </c>
      <c r="F7070" s="32">
        <v>43495.387615740743</v>
      </c>
      <c r="G7070" s="31">
        <v>4</v>
      </c>
      <c r="H7070" s="31" t="s">
        <v>86</v>
      </c>
      <c r="I7070" s="31" t="s">
        <v>1090</v>
      </c>
      <c r="J7070" s="31" t="s">
        <v>175</v>
      </c>
      <c r="K7070" s="31" t="s">
        <v>1119</v>
      </c>
      <c r="L7070" s="31" t="s">
        <v>12893</v>
      </c>
      <c r="M7070" s="30" t="s">
        <v>12894</v>
      </c>
      <c r="N7070" s="24"/>
      <c r="O7070" s="28">
        <v>399</v>
      </c>
      <c r="P7070" s="24" t="s">
        <v>1219</v>
      </c>
    </row>
    <row r="7071" spans="1:16" ht="12" customHeight="1" x14ac:dyDescent="0.2">
      <c r="A7071" s="31" t="s">
        <v>1526</v>
      </c>
      <c r="B7071" s="31" t="s">
        <v>1526</v>
      </c>
      <c r="C7071" s="31">
        <v>552717</v>
      </c>
      <c r="D7071" s="32">
        <v>43132.48332175926</v>
      </c>
      <c r="E7071" s="32">
        <v>43132.519594907404</v>
      </c>
      <c r="F7071" s="32">
        <v>43145.465277777781</v>
      </c>
      <c r="G7071" s="31">
        <v>4</v>
      </c>
      <c r="H7071" s="31" t="s">
        <v>86</v>
      </c>
      <c r="I7071" s="31" t="s">
        <v>1090</v>
      </c>
      <c r="J7071" s="31" t="s">
        <v>101</v>
      </c>
      <c r="K7071" s="31" t="s">
        <v>40</v>
      </c>
      <c r="L7071" s="31" t="s">
        <v>12143</v>
      </c>
      <c r="M7071" s="30" t="s">
        <v>12895</v>
      </c>
      <c r="N7071" s="23"/>
      <c r="O7071" s="23"/>
      <c r="P7071" s="24"/>
    </row>
    <row r="7072" spans="1:16" ht="12" customHeight="1" x14ac:dyDescent="0.2">
      <c r="A7072" s="31" t="s">
        <v>1526</v>
      </c>
      <c r="B7072" s="31" t="s">
        <v>1526</v>
      </c>
      <c r="C7072" s="31">
        <v>554005</v>
      </c>
      <c r="D7072" s="32">
        <v>43138.463067129633</v>
      </c>
      <c r="E7072" s="32">
        <v>43138.479583333334</v>
      </c>
      <c r="F7072" s="32">
        <v>43139.40625</v>
      </c>
      <c r="G7072" s="31">
        <v>4</v>
      </c>
      <c r="H7072" s="31" t="s">
        <v>86</v>
      </c>
      <c r="I7072" s="31" t="s">
        <v>1090</v>
      </c>
      <c r="J7072" s="31" t="s">
        <v>101</v>
      </c>
      <c r="K7072" s="31" t="s">
        <v>40</v>
      </c>
      <c r="L7072" s="31" t="s">
        <v>12896</v>
      </c>
      <c r="M7072" s="30" t="s">
        <v>12897</v>
      </c>
      <c r="N7072" s="23"/>
      <c r="O7072" s="23"/>
      <c r="P7072" s="24"/>
    </row>
    <row r="7073" spans="1:16" ht="12" customHeight="1" x14ac:dyDescent="0.2">
      <c r="A7073" s="31" t="s">
        <v>1526</v>
      </c>
      <c r="B7073" s="31" t="s">
        <v>1526</v>
      </c>
      <c r="C7073" s="31">
        <v>556029</v>
      </c>
      <c r="D7073" s="32">
        <v>43147.373495370368</v>
      </c>
      <c r="E7073" s="32">
        <v>43147.388865740744</v>
      </c>
      <c r="F7073" s="32">
        <v>43147.576388888891</v>
      </c>
      <c r="G7073" s="31">
        <v>4</v>
      </c>
      <c r="H7073" s="31" t="s">
        <v>86</v>
      </c>
      <c r="I7073" s="31" t="s">
        <v>1090</v>
      </c>
      <c r="J7073" s="31" t="s">
        <v>101</v>
      </c>
      <c r="K7073" s="31" t="s">
        <v>40</v>
      </c>
      <c r="L7073" s="31" t="s">
        <v>12898</v>
      </c>
      <c r="M7073" s="30" t="s">
        <v>12899</v>
      </c>
      <c r="N7073" s="23"/>
      <c r="O7073" s="23"/>
      <c r="P7073" s="24"/>
    </row>
    <row r="7074" spans="1:16" ht="12" customHeight="1" x14ac:dyDescent="0.2">
      <c r="A7074" s="31" t="s">
        <v>1341</v>
      </c>
      <c r="B7074" s="31" t="s">
        <v>1526</v>
      </c>
      <c r="C7074" s="31">
        <v>552353</v>
      </c>
      <c r="D7074" s="32">
        <v>43131.395613425928</v>
      </c>
      <c r="E7074" s="32">
        <v>43131.413807870369</v>
      </c>
      <c r="F7074" s="32">
        <v>43133.407638888886</v>
      </c>
      <c r="G7074" s="31">
        <v>4</v>
      </c>
      <c r="H7074" s="31" t="s">
        <v>86</v>
      </c>
      <c r="I7074" s="31" t="s">
        <v>1090</v>
      </c>
      <c r="J7074" s="31" t="s">
        <v>1709</v>
      </c>
      <c r="K7074" s="31" t="s">
        <v>40</v>
      </c>
      <c r="L7074" s="31" t="s">
        <v>12900</v>
      </c>
      <c r="M7074" s="30" t="s">
        <v>12901</v>
      </c>
      <c r="N7074" s="23"/>
      <c r="O7074" s="23"/>
      <c r="P7074" s="24"/>
    </row>
    <row r="7075" spans="1:16" ht="12" customHeight="1" x14ac:dyDescent="0.2">
      <c r="A7075" s="31" t="s">
        <v>1526</v>
      </c>
      <c r="B7075" s="31" t="s">
        <v>1526</v>
      </c>
      <c r="C7075" s="31">
        <v>555814</v>
      </c>
      <c r="D7075" s="32">
        <v>43146.445543981485</v>
      </c>
      <c r="E7075" s="32">
        <v>43146.465115740742</v>
      </c>
      <c r="F7075" s="32">
        <v>43146.543738425928</v>
      </c>
      <c r="G7075" s="31">
        <v>4</v>
      </c>
      <c r="H7075" s="31" t="s">
        <v>86</v>
      </c>
      <c r="I7075" s="31" t="s">
        <v>1090</v>
      </c>
      <c r="J7075" s="31" t="s">
        <v>5302</v>
      </c>
      <c r="K7075" s="31" t="s">
        <v>41</v>
      </c>
      <c r="L7075" s="31" t="s">
        <v>12902</v>
      </c>
      <c r="M7075" s="30" t="s">
        <v>12903</v>
      </c>
      <c r="N7075" s="23"/>
      <c r="O7075" s="23"/>
      <c r="P7075" s="24"/>
    </row>
    <row r="7076" spans="1:16" ht="12" customHeight="1" x14ac:dyDescent="0.2">
      <c r="A7076" s="31" t="s">
        <v>1341</v>
      </c>
      <c r="B7076" s="31" t="s">
        <v>1526</v>
      </c>
      <c r="C7076" s="31">
        <v>546158</v>
      </c>
      <c r="D7076" s="32">
        <v>43104.557581018518</v>
      </c>
      <c r="E7076" s="32">
        <v>43104.559930555559</v>
      </c>
      <c r="F7076" s="32">
        <v>43158.599305555559</v>
      </c>
      <c r="G7076" s="31">
        <v>4</v>
      </c>
      <c r="H7076" s="31" t="s">
        <v>86</v>
      </c>
      <c r="I7076" s="31" t="s">
        <v>1090</v>
      </c>
      <c r="J7076" s="31" t="s">
        <v>5302</v>
      </c>
      <c r="K7076" s="31" t="s">
        <v>41</v>
      </c>
      <c r="L7076" s="31" t="s">
        <v>12904</v>
      </c>
      <c r="M7076" s="30" t="s">
        <v>12905</v>
      </c>
      <c r="N7076" s="23"/>
      <c r="O7076" s="23"/>
      <c r="P7076" s="24"/>
    </row>
    <row r="7077" spans="1:16" ht="12" customHeight="1" x14ac:dyDescent="0.2">
      <c r="A7077" s="31" t="s">
        <v>1526</v>
      </c>
      <c r="B7077" s="31" t="s">
        <v>1526</v>
      </c>
      <c r="C7077" s="31">
        <v>554615</v>
      </c>
      <c r="D7077" s="32">
        <v>43140.530497685184</v>
      </c>
      <c r="E7077" s="32">
        <v>43140.536111111112</v>
      </c>
      <c r="F7077" s="32">
        <v>43158.595833333333</v>
      </c>
      <c r="G7077" s="31">
        <v>4</v>
      </c>
      <c r="H7077" s="31" t="s">
        <v>86</v>
      </c>
      <c r="I7077" s="31" t="s">
        <v>1090</v>
      </c>
      <c r="J7077" s="31" t="s">
        <v>5302</v>
      </c>
      <c r="K7077" s="31" t="s">
        <v>41</v>
      </c>
      <c r="L7077" s="31" t="s">
        <v>12906</v>
      </c>
      <c r="M7077" s="30" t="s">
        <v>12907</v>
      </c>
      <c r="N7077" s="23"/>
      <c r="O7077" s="23"/>
      <c r="P7077" s="24"/>
    </row>
    <row r="7078" spans="1:16" ht="12" customHeight="1" x14ac:dyDescent="0.2">
      <c r="A7078" s="31" t="s">
        <v>1526</v>
      </c>
      <c r="B7078" s="31" t="s">
        <v>1526</v>
      </c>
      <c r="C7078" s="31">
        <v>556111</v>
      </c>
      <c r="D7078" s="32">
        <v>43147.466805555552</v>
      </c>
      <c r="E7078" s="32">
        <v>43147.47016203704</v>
      </c>
      <c r="F7078" s="32">
        <v>43147.54078703704</v>
      </c>
      <c r="G7078" s="31">
        <v>4</v>
      </c>
      <c r="H7078" s="31" t="s">
        <v>86</v>
      </c>
      <c r="I7078" s="31" t="s">
        <v>1090</v>
      </c>
      <c r="J7078" s="31" t="s">
        <v>175</v>
      </c>
      <c r="K7078" s="31" t="s">
        <v>1119</v>
      </c>
      <c r="L7078" s="31" t="s">
        <v>12908</v>
      </c>
      <c r="M7078" s="30" t="s">
        <v>12909</v>
      </c>
      <c r="N7078" s="23"/>
      <c r="O7078" s="23"/>
      <c r="P7078" s="24"/>
    </row>
    <row r="7079" spans="1:16" ht="12" customHeight="1" x14ac:dyDescent="0.2">
      <c r="A7079" s="31" t="s">
        <v>1341</v>
      </c>
      <c r="B7079" s="31" t="s">
        <v>1526</v>
      </c>
      <c r="C7079" s="31">
        <v>551603</v>
      </c>
      <c r="D7079" s="32">
        <v>43129.083379629628</v>
      </c>
      <c r="E7079" s="32">
        <v>43129.40902777778</v>
      </c>
      <c r="F7079" s="32">
        <v>43140.549895833334</v>
      </c>
      <c r="G7079" s="31">
        <v>4</v>
      </c>
      <c r="H7079" s="31" t="s">
        <v>86</v>
      </c>
      <c r="I7079" s="31" t="s">
        <v>1090</v>
      </c>
      <c r="J7079" s="31" t="s">
        <v>1398</v>
      </c>
      <c r="K7079" s="31" t="s">
        <v>1119</v>
      </c>
      <c r="L7079" s="31" t="s">
        <v>12910</v>
      </c>
      <c r="M7079" s="30" t="s">
        <v>12911</v>
      </c>
      <c r="N7079" s="23"/>
      <c r="O7079" s="23"/>
      <c r="P7079" s="24"/>
    </row>
    <row r="7080" spans="1:16" ht="12" customHeight="1" x14ac:dyDescent="0.2">
      <c r="A7080" s="31" t="s">
        <v>1363</v>
      </c>
      <c r="B7080" s="31" t="s">
        <v>1526</v>
      </c>
      <c r="C7080" s="31">
        <v>513267</v>
      </c>
      <c r="D7080" s="32">
        <v>42968.653807870367</v>
      </c>
      <c r="E7080" s="32">
        <v>42968.827060185184</v>
      </c>
      <c r="F7080" s="32">
        <v>43153.478414351855</v>
      </c>
      <c r="G7080" s="31">
        <v>4</v>
      </c>
      <c r="H7080" s="31" t="s">
        <v>86</v>
      </c>
      <c r="I7080" s="31" t="s">
        <v>1090</v>
      </c>
      <c r="J7080" s="31" t="s">
        <v>1398</v>
      </c>
      <c r="K7080" s="31" t="s">
        <v>1119</v>
      </c>
      <c r="L7080" s="31" t="s">
        <v>12912</v>
      </c>
      <c r="M7080" s="30" t="s">
        <v>12913</v>
      </c>
      <c r="N7080" s="23"/>
      <c r="O7080" s="23"/>
      <c r="P7080" s="24"/>
    </row>
    <row r="7081" spans="1:16" ht="12" customHeight="1" x14ac:dyDescent="0.2">
      <c r="A7081" s="31" t="s">
        <v>1526</v>
      </c>
      <c r="B7081" s="31" t="s">
        <v>1526</v>
      </c>
      <c r="C7081" s="31">
        <v>555145</v>
      </c>
      <c r="D7081" s="32">
        <v>43144.394999999997</v>
      </c>
      <c r="E7081" s="32">
        <v>43144.4</v>
      </c>
      <c r="F7081" s="32">
        <v>43144.673611111109</v>
      </c>
      <c r="G7081" s="31">
        <v>4</v>
      </c>
      <c r="H7081" s="31" t="s">
        <v>86</v>
      </c>
      <c r="I7081" s="31" t="s">
        <v>1090</v>
      </c>
      <c r="J7081" s="31" t="s">
        <v>358</v>
      </c>
      <c r="K7081" s="31" t="s">
        <v>1119</v>
      </c>
      <c r="L7081" s="31" t="s">
        <v>12914</v>
      </c>
      <c r="M7081" s="30" t="s">
        <v>12915</v>
      </c>
      <c r="N7081" s="23"/>
      <c r="O7081" s="23"/>
      <c r="P7081" s="24"/>
    </row>
    <row r="7082" spans="1:16" ht="12" customHeight="1" x14ac:dyDescent="0.2">
      <c r="A7082" s="31" t="s">
        <v>1526</v>
      </c>
      <c r="B7082" s="31" t="s">
        <v>1526</v>
      </c>
      <c r="C7082" s="31">
        <v>555766</v>
      </c>
      <c r="D7082" s="32">
        <v>43146.404421296298</v>
      </c>
      <c r="E7082" s="32">
        <v>43146.410127314812</v>
      </c>
      <c r="F7082" s="32">
        <v>43146.659537037034</v>
      </c>
      <c r="G7082" s="31">
        <v>4</v>
      </c>
      <c r="H7082" s="31" t="s">
        <v>86</v>
      </c>
      <c r="I7082" s="31" t="s">
        <v>1090</v>
      </c>
      <c r="J7082" s="31" t="s">
        <v>358</v>
      </c>
      <c r="K7082" s="31" t="s">
        <v>1119</v>
      </c>
      <c r="L7082" s="31" t="s">
        <v>12916</v>
      </c>
      <c r="M7082" s="30" t="s">
        <v>12917</v>
      </c>
      <c r="N7082" s="23"/>
      <c r="O7082" s="23"/>
      <c r="P7082" s="24"/>
    </row>
    <row r="7083" spans="1:16" ht="12" customHeight="1" x14ac:dyDescent="0.2">
      <c r="A7083" s="31" t="s">
        <v>1526</v>
      </c>
      <c r="B7083" s="31" t="s">
        <v>1526</v>
      </c>
      <c r="C7083" s="31">
        <v>555173</v>
      </c>
      <c r="D7083" s="32">
        <v>43144.421747685185</v>
      </c>
      <c r="E7083" s="32">
        <v>43144.42291666667</v>
      </c>
      <c r="F7083" s="32">
        <v>43151.427083333336</v>
      </c>
      <c r="G7083" s="31">
        <v>4</v>
      </c>
      <c r="H7083" s="31" t="s">
        <v>86</v>
      </c>
      <c r="I7083" s="31" t="s">
        <v>1090</v>
      </c>
      <c r="J7083" s="31" t="s">
        <v>358</v>
      </c>
      <c r="K7083" s="31" t="s">
        <v>1119</v>
      </c>
      <c r="L7083" s="31" t="s">
        <v>12918</v>
      </c>
      <c r="M7083" s="30" t="s">
        <v>12919</v>
      </c>
      <c r="N7083" s="23"/>
      <c r="O7083" s="23"/>
      <c r="P7083" s="24"/>
    </row>
    <row r="7084" spans="1:16" ht="12" customHeight="1" x14ac:dyDescent="0.2">
      <c r="A7084" s="31" t="s">
        <v>1526</v>
      </c>
      <c r="B7084" s="31" t="s">
        <v>1526</v>
      </c>
      <c r="C7084" s="31">
        <v>554737</v>
      </c>
      <c r="D7084" s="32">
        <v>43143.277175925927</v>
      </c>
      <c r="E7084" s="32">
        <v>43143.347916666666</v>
      </c>
      <c r="F7084" s="32">
        <v>43154.429849537039</v>
      </c>
      <c r="G7084" s="31">
        <v>4</v>
      </c>
      <c r="H7084" s="31" t="s">
        <v>86</v>
      </c>
      <c r="I7084" s="31" t="s">
        <v>1090</v>
      </c>
      <c r="J7084" s="31" t="s">
        <v>358</v>
      </c>
      <c r="K7084" s="31" t="s">
        <v>1119</v>
      </c>
      <c r="L7084" s="31" t="s">
        <v>12920</v>
      </c>
      <c r="M7084" s="30" t="s">
        <v>12921</v>
      </c>
      <c r="N7084" s="23"/>
      <c r="O7084" s="23"/>
      <c r="P7084" s="24"/>
    </row>
    <row r="7085" spans="1:16" ht="12" customHeight="1" x14ac:dyDescent="0.2">
      <c r="A7085" s="31" t="s">
        <v>1526</v>
      </c>
      <c r="B7085" s="31" t="s">
        <v>1526</v>
      </c>
      <c r="C7085" s="31">
        <v>556793</v>
      </c>
      <c r="D7085" s="32">
        <v>43151.431550925925</v>
      </c>
      <c r="E7085" s="32">
        <v>43151.458333333336</v>
      </c>
      <c r="F7085" s="32">
        <v>43153.333692129629</v>
      </c>
      <c r="G7085" s="31">
        <v>4</v>
      </c>
      <c r="H7085" s="31" t="s">
        <v>86</v>
      </c>
      <c r="I7085" s="31" t="s">
        <v>1090</v>
      </c>
      <c r="J7085" s="31" t="s">
        <v>358</v>
      </c>
      <c r="K7085" s="31" t="s">
        <v>1119</v>
      </c>
      <c r="L7085" s="31" t="s">
        <v>12922</v>
      </c>
      <c r="M7085" s="30" t="s">
        <v>12923</v>
      </c>
      <c r="N7085" s="23"/>
      <c r="O7085" s="23"/>
      <c r="P7085" s="24"/>
    </row>
    <row r="7086" spans="1:16" ht="12" customHeight="1" x14ac:dyDescent="0.2">
      <c r="A7086" s="31" t="s">
        <v>1526</v>
      </c>
      <c r="B7086" s="31" t="s">
        <v>1526</v>
      </c>
      <c r="C7086" s="31">
        <v>555829</v>
      </c>
      <c r="D7086" s="32">
        <v>43146.466817129629</v>
      </c>
      <c r="E7086" s="32">
        <v>43146.475694444445</v>
      </c>
      <c r="F7086" s="32">
        <v>43150.376979166664</v>
      </c>
      <c r="G7086" s="31">
        <v>4</v>
      </c>
      <c r="H7086" s="31" t="s">
        <v>86</v>
      </c>
      <c r="I7086" s="31" t="s">
        <v>1090</v>
      </c>
      <c r="J7086" s="31" t="s">
        <v>358</v>
      </c>
      <c r="K7086" s="31" t="s">
        <v>1119</v>
      </c>
      <c r="L7086" s="31" t="s">
        <v>12924</v>
      </c>
      <c r="M7086" s="30" t="s">
        <v>12925</v>
      </c>
      <c r="N7086" s="23"/>
      <c r="O7086" s="23"/>
      <c r="P7086" s="24"/>
    </row>
    <row r="7087" spans="1:16" ht="12" customHeight="1" x14ac:dyDescent="0.2">
      <c r="A7087" s="31" t="s">
        <v>1526</v>
      </c>
      <c r="B7087" s="31" t="s">
        <v>1526</v>
      </c>
      <c r="C7087" s="31">
        <v>555154</v>
      </c>
      <c r="D7087" s="32">
        <v>43144.400891203702</v>
      </c>
      <c r="E7087" s="32">
        <v>43144.402083333334</v>
      </c>
      <c r="F7087" s="32">
        <v>43146.586111111108</v>
      </c>
      <c r="G7087" s="31">
        <v>4</v>
      </c>
      <c r="H7087" s="31" t="s">
        <v>86</v>
      </c>
      <c r="I7087" s="31" t="s">
        <v>1090</v>
      </c>
      <c r="J7087" s="31" t="s">
        <v>358</v>
      </c>
      <c r="K7087" s="31" t="s">
        <v>1119</v>
      </c>
      <c r="L7087" s="31" t="s">
        <v>12926</v>
      </c>
      <c r="M7087" s="30" t="s">
        <v>12927</v>
      </c>
      <c r="N7087" s="23"/>
      <c r="O7087" s="23"/>
      <c r="P7087" s="24"/>
    </row>
    <row r="7088" spans="1:16" ht="12" customHeight="1" x14ac:dyDescent="0.2">
      <c r="A7088" s="31" t="s">
        <v>1526</v>
      </c>
      <c r="B7088" s="31" t="s">
        <v>1526</v>
      </c>
      <c r="C7088" s="31">
        <v>554027</v>
      </c>
      <c r="D7088" s="32">
        <v>43138.482523148145</v>
      </c>
      <c r="E7088" s="32">
        <v>43138.489490740743</v>
      </c>
      <c r="F7088" s="32">
        <v>43139.654189814813</v>
      </c>
      <c r="G7088" s="31">
        <v>4</v>
      </c>
      <c r="H7088" s="31" t="s">
        <v>86</v>
      </c>
      <c r="I7088" s="31" t="s">
        <v>1090</v>
      </c>
      <c r="J7088" s="31" t="s">
        <v>358</v>
      </c>
      <c r="K7088" s="31" t="s">
        <v>1119</v>
      </c>
      <c r="L7088" s="31" t="s">
        <v>12928</v>
      </c>
      <c r="M7088" s="30" t="s">
        <v>12929</v>
      </c>
      <c r="N7088" s="23"/>
      <c r="O7088" s="23"/>
      <c r="P7088" s="24"/>
    </row>
    <row r="7089" spans="1:16" ht="12" customHeight="1" x14ac:dyDescent="0.2">
      <c r="A7089" s="31" t="s">
        <v>1526</v>
      </c>
      <c r="B7089" s="31" t="s">
        <v>1526</v>
      </c>
      <c r="C7089" s="31">
        <v>557658</v>
      </c>
      <c r="D7089" s="32">
        <v>43153.947106481479</v>
      </c>
      <c r="E7089" s="32">
        <v>43154.179849537039</v>
      </c>
      <c r="F7089" s="32">
        <v>43154.340879629628</v>
      </c>
      <c r="G7089" s="31">
        <v>4</v>
      </c>
      <c r="H7089" s="31" t="s">
        <v>86</v>
      </c>
      <c r="I7089" s="31" t="s">
        <v>1090</v>
      </c>
      <c r="J7089" s="31" t="s">
        <v>358</v>
      </c>
      <c r="K7089" s="31" t="s">
        <v>1119</v>
      </c>
      <c r="L7089" s="31" t="s">
        <v>12930</v>
      </c>
      <c r="M7089" s="30" t="s">
        <v>12931</v>
      </c>
      <c r="N7089" s="23"/>
      <c r="O7089" s="23"/>
      <c r="P7089" s="24"/>
    </row>
    <row r="7090" spans="1:16" ht="12" customHeight="1" x14ac:dyDescent="0.2">
      <c r="A7090" s="31" t="s">
        <v>1526</v>
      </c>
      <c r="B7090" s="31" t="s">
        <v>1526</v>
      </c>
      <c r="C7090" s="31">
        <v>558225</v>
      </c>
      <c r="D7090" s="32">
        <v>43157.472557870373</v>
      </c>
      <c r="E7090" s="32">
        <v>43157.480208333334</v>
      </c>
      <c r="F7090" s="32">
        <v>43158.439386574071</v>
      </c>
      <c r="G7090" s="31">
        <v>4</v>
      </c>
      <c r="H7090" s="31" t="s">
        <v>86</v>
      </c>
      <c r="I7090" s="31" t="s">
        <v>1090</v>
      </c>
      <c r="J7090" s="31" t="s">
        <v>358</v>
      </c>
      <c r="K7090" s="31" t="s">
        <v>1119</v>
      </c>
      <c r="L7090" s="31" t="s">
        <v>6082</v>
      </c>
      <c r="M7090" s="30" t="s">
        <v>12932</v>
      </c>
      <c r="N7090" s="23"/>
      <c r="O7090" s="23"/>
      <c r="P7090" s="24"/>
    </row>
    <row r="7091" spans="1:16" ht="12" customHeight="1" x14ac:dyDescent="0.2">
      <c r="A7091" s="31" t="s">
        <v>1526</v>
      </c>
      <c r="B7091" s="31" t="s">
        <v>1526</v>
      </c>
      <c r="C7091" s="31">
        <v>555992</v>
      </c>
      <c r="D7091" s="32">
        <v>43147.074803240743</v>
      </c>
      <c r="E7091" s="32">
        <v>43147.351875</v>
      </c>
      <c r="F7091" s="32">
        <v>43154.351388888892</v>
      </c>
      <c r="G7091" s="31">
        <v>4</v>
      </c>
      <c r="H7091" s="31" t="s">
        <v>86</v>
      </c>
      <c r="I7091" s="31" t="s">
        <v>1090</v>
      </c>
      <c r="J7091" s="31" t="s">
        <v>358</v>
      </c>
      <c r="K7091" s="31" t="s">
        <v>1119</v>
      </c>
      <c r="L7091" s="31" t="s">
        <v>12933</v>
      </c>
      <c r="M7091" s="30" t="s">
        <v>12934</v>
      </c>
      <c r="N7091" s="23">
        <v>2890</v>
      </c>
      <c r="O7091" s="23"/>
      <c r="P7091" s="24" t="s">
        <v>1150</v>
      </c>
    </row>
    <row r="7092" spans="1:16" ht="12" customHeight="1" x14ac:dyDescent="0.2">
      <c r="A7092" s="31" t="s">
        <v>1526</v>
      </c>
      <c r="B7092" s="31" t="s">
        <v>1526</v>
      </c>
      <c r="C7092" s="31">
        <v>554406</v>
      </c>
      <c r="D7092" s="32">
        <v>43139.641006944446</v>
      </c>
      <c r="E7092" s="32">
        <v>43139.642361111109</v>
      </c>
      <c r="F7092" s="32">
        <v>43139.666666666664</v>
      </c>
      <c r="G7092" s="31">
        <v>4</v>
      </c>
      <c r="H7092" s="31" t="s">
        <v>86</v>
      </c>
      <c r="I7092" s="31" t="s">
        <v>1090</v>
      </c>
      <c r="J7092" s="31" t="s">
        <v>358</v>
      </c>
      <c r="K7092" s="31" t="s">
        <v>1119</v>
      </c>
      <c r="L7092" s="31" t="s">
        <v>12935</v>
      </c>
      <c r="M7092" s="30" t="s">
        <v>12936</v>
      </c>
      <c r="N7092" s="23"/>
      <c r="O7092" s="23"/>
      <c r="P7092" s="24"/>
    </row>
    <row r="7093" spans="1:16" ht="12" customHeight="1" x14ac:dyDescent="0.2">
      <c r="A7093" s="31" t="s">
        <v>1526</v>
      </c>
      <c r="B7093" s="31" t="s">
        <v>1526</v>
      </c>
      <c r="C7093" s="31">
        <v>552610</v>
      </c>
      <c r="D7093" s="32">
        <v>43132.372673611113</v>
      </c>
      <c r="E7093" s="32">
        <v>43132.380891203706</v>
      </c>
      <c r="F7093" s="32">
        <v>43133.658935185187</v>
      </c>
      <c r="G7093" s="31">
        <v>4</v>
      </c>
      <c r="H7093" s="31" t="s">
        <v>86</v>
      </c>
      <c r="I7093" s="31" t="s">
        <v>1090</v>
      </c>
      <c r="J7093" s="31" t="s">
        <v>358</v>
      </c>
      <c r="K7093" s="31" t="s">
        <v>1119</v>
      </c>
      <c r="L7093" s="31" t="s">
        <v>12937</v>
      </c>
      <c r="M7093" s="30" t="s">
        <v>12938</v>
      </c>
      <c r="N7093" s="23"/>
      <c r="O7093" s="23"/>
      <c r="P7093" s="24"/>
    </row>
    <row r="7094" spans="1:16" ht="12" customHeight="1" x14ac:dyDescent="0.2">
      <c r="A7094" s="31" t="s">
        <v>1526</v>
      </c>
      <c r="B7094" s="31" t="s">
        <v>1526</v>
      </c>
      <c r="C7094" s="31">
        <v>553381</v>
      </c>
      <c r="D7094" s="32">
        <v>43136.479502314818</v>
      </c>
      <c r="E7094" s="32">
        <v>43136.481249999997</v>
      </c>
      <c r="F7094" s="32">
        <v>43137.313888888886</v>
      </c>
      <c r="G7094" s="31">
        <v>4</v>
      </c>
      <c r="H7094" s="31" t="s">
        <v>86</v>
      </c>
      <c r="I7094" s="31" t="s">
        <v>1090</v>
      </c>
      <c r="J7094" s="31" t="s">
        <v>358</v>
      </c>
      <c r="K7094" s="31" t="s">
        <v>1119</v>
      </c>
      <c r="L7094" s="31" t="s">
        <v>12939</v>
      </c>
      <c r="M7094" s="30" t="s">
        <v>12940</v>
      </c>
      <c r="N7094" s="23"/>
      <c r="O7094" s="23"/>
      <c r="P7094" s="24"/>
    </row>
    <row r="7095" spans="1:16" ht="12" customHeight="1" x14ac:dyDescent="0.2">
      <c r="A7095" s="31" t="s">
        <v>1542</v>
      </c>
      <c r="B7095" s="31" t="s">
        <v>1526</v>
      </c>
      <c r="C7095" s="31">
        <v>517763</v>
      </c>
      <c r="D7095" s="32">
        <v>42986.435891203706</v>
      </c>
      <c r="E7095" s="32">
        <v>43013.568055555559</v>
      </c>
      <c r="F7095" s="32">
        <v>43144.479166666664</v>
      </c>
      <c r="G7095" s="31">
        <v>4</v>
      </c>
      <c r="H7095" s="31" t="s">
        <v>86</v>
      </c>
      <c r="I7095" s="31" t="s">
        <v>7496</v>
      </c>
      <c r="J7095" s="31" t="s">
        <v>358</v>
      </c>
      <c r="K7095" s="31" t="s">
        <v>1119</v>
      </c>
      <c r="L7095" s="31" t="s">
        <v>8954</v>
      </c>
      <c r="M7095" s="30" t="s">
        <v>12941</v>
      </c>
      <c r="N7095" s="23"/>
      <c r="O7095" s="23"/>
      <c r="P7095" s="24"/>
    </row>
    <row r="7096" spans="1:16" ht="12" customHeight="1" x14ac:dyDescent="0.2">
      <c r="A7096" s="31" t="s">
        <v>1526</v>
      </c>
      <c r="B7096" s="31" t="s">
        <v>1526</v>
      </c>
      <c r="C7096" s="31">
        <v>555730</v>
      </c>
      <c r="D7096" s="32">
        <v>43146.373402777775</v>
      </c>
      <c r="E7096" s="32">
        <v>43146.378148148149</v>
      </c>
      <c r="F7096" s="32">
        <v>43147.699305555558</v>
      </c>
      <c r="G7096" s="31">
        <v>4</v>
      </c>
      <c r="H7096" s="31" t="s">
        <v>86</v>
      </c>
      <c r="I7096" s="31" t="s">
        <v>1090</v>
      </c>
      <c r="J7096" s="31" t="s">
        <v>358</v>
      </c>
      <c r="K7096" s="31" t="s">
        <v>1119</v>
      </c>
      <c r="L7096" s="31" t="s">
        <v>12942</v>
      </c>
      <c r="M7096" s="30" t="s">
        <v>12943</v>
      </c>
      <c r="N7096" s="23"/>
      <c r="O7096" s="23"/>
      <c r="P7096" s="24"/>
    </row>
    <row r="7097" spans="1:16" ht="12" customHeight="1" x14ac:dyDescent="0.2">
      <c r="A7097" s="31" t="s">
        <v>1526</v>
      </c>
      <c r="B7097" s="31" t="s">
        <v>1526</v>
      </c>
      <c r="C7097" s="31">
        <v>555101</v>
      </c>
      <c r="D7097" s="32">
        <v>43144.345381944448</v>
      </c>
      <c r="E7097" s="32">
        <v>43144.3590625</v>
      </c>
      <c r="F7097" s="32">
        <v>43144.543449074074</v>
      </c>
      <c r="G7097" s="31">
        <v>4</v>
      </c>
      <c r="H7097" s="31" t="s">
        <v>86</v>
      </c>
      <c r="I7097" s="31" t="s">
        <v>1090</v>
      </c>
      <c r="J7097" s="31" t="s">
        <v>358</v>
      </c>
      <c r="K7097" s="31" t="s">
        <v>1119</v>
      </c>
      <c r="L7097" s="31" t="s">
        <v>12944</v>
      </c>
      <c r="M7097" s="30" t="s">
        <v>12945</v>
      </c>
      <c r="N7097" s="23"/>
      <c r="O7097" s="23"/>
      <c r="P7097" s="24"/>
    </row>
    <row r="7098" spans="1:16" ht="12" customHeight="1" x14ac:dyDescent="0.2">
      <c r="A7098" s="31" t="s">
        <v>1341</v>
      </c>
      <c r="B7098" s="31" t="s">
        <v>1526</v>
      </c>
      <c r="C7098" s="31">
        <v>552411</v>
      </c>
      <c r="D7098" s="32">
        <v>43131.48133101852</v>
      </c>
      <c r="E7098" s="32">
        <v>43131.486504629633</v>
      </c>
      <c r="F7098" s="32">
        <v>43139.400405092594</v>
      </c>
      <c r="G7098" s="31">
        <v>4</v>
      </c>
      <c r="H7098" s="31" t="s">
        <v>86</v>
      </c>
      <c r="I7098" s="31" t="s">
        <v>1090</v>
      </c>
      <c r="J7098" s="31" t="s">
        <v>358</v>
      </c>
      <c r="K7098" s="31" t="s">
        <v>1119</v>
      </c>
      <c r="L7098" s="31" t="s">
        <v>12946</v>
      </c>
      <c r="M7098" s="30" t="s">
        <v>12947</v>
      </c>
      <c r="N7098" s="23"/>
      <c r="O7098" s="23"/>
      <c r="P7098" s="24"/>
    </row>
    <row r="7099" spans="1:16" ht="12" customHeight="1" x14ac:dyDescent="0.2">
      <c r="A7099" s="31" t="s">
        <v>1526</v>
      </c>
      <c r="B7099" s="31" t="s">
        <v>1526</v>
      </c>
      <c r="C7099" s="31">
        <v>555231</v>
      </c>
      <c r="D7099" s="32">
        <v>43144.487175925926</v>
      </c>
      <c r="E7099" s="32">
        <v>43144.601388888892</v>
      </c>
      <c r="F7099" s="32">
        <v>43144.614224537036</v>
      </c>
      <c r="G7099" s="31">
        <v>4</v>
      </c>
      <c r="H7099" s="31" t="s">
        <v>86</v>
      </c>
      <c r="I7099" s="31" t="s">
        <v>1090</v>
      </c>
      <c r="J7099" s="31" t="s">
        <v>358</v>
      </c>
      <c r="K7099" s="31" t="s">
        <v>1119</v>
      </c>
      <c r="L7099" s="31" t="s">
        <v>12948</v>
      </c>
      <c r="M7099" s="30" t="s">
        <v>12949</v>
      </c>
      <c r="N7099" s="23"/>
      <c r="O7099" s="23"/>
      <c r="P7099" s="24"/>
    </row>
    <row r="7100" spans="1:16" ht="12" customHeight="1" x14ac:dyDescent="0.2">
      <c r="A7100" s="31" t="s">
        <v>1526</v>
      </c>
      <c r="B7100" s="31" t="s">
        <v>1526</v>
      </c>
      <c r="C7100" s="31">
        <v>555340</v>
      </c>
      <c r="D7100" s="32">
        <v>43144.725937499999</v>
      </c>
      <c r="E7100" s="32">
        <v>43145.395833333336</v>
      </c>
      <c r="F7100" s="32">
        <v>43145.71261574074</v>
      </c>
      <c r="G7100" s="31">
        <v>4</v>
      </c>
      <c r="H7100" s="31" t="s">
        <v>86</v>
      </c>
      <c r="I7100" s="31" t="s">
        <v>1090</v>
      </c>
      <c r="J7100" s="31" t="s">
        <v>358</v>
      </c>
      <c r="K7100" s="31" t="s">
        <v>1119</v>
      </c>
      <c r="L7100" s="31" t="s">
        <v>12950</v>
      </c>
      <c r="M7100" s="30" t="s">
        <v>12951</v>
      </c>
      <c r="N7100" s="23"/>
      <c r="O7100" s="23"/>
      <c r="P7100" s="24"/>
    </row>
    <row r="7101" spans="1:16" ht="12" customHeight="1" x14ac:dyDescent="0.2">
      <c r="A7101" s="31" t="s">
        <v>1341</v>
      </c>
      <c r="B7101" s="31" t="s">
        <v>1526</v>
      </c>
      <c r="C7101" s="31">
        <v>550995</v>
      </c>
      <c r="D7101" s="32">
        <v>43124.959293981483</v>
      </c>
      <c r="E7101" s="32">
        <v>43128.40697916667</v>
      </c>
      <c r="F7101" s="32">
        <v>43143.768055555556</v>
      </c>
      <c r="G7101" s="31">
        <v>4</v>
      </c>
      <c r="H7101" s="31" t="s">
        <v>86</v>
      </c>
      <c r="I7101" s="31" t="s">
        <v>1090</v>
      </c>
      <c r="J7101" s="31" t="s">
        <v>147</v>
      </c>
      <c r="K7101" s="31" t="s">
        <v>1119</v>
      </c>
      <c r="L7101" s="31" t="s">
        <v>12952</v>
      </c>
      <c r="M7101" s="30" t="s">
        <v>12953</v>
      </c>
      <c r="N7101" s="23"/>
      <c r="O7101" s="23"/>
      <c r="P7101" s="24"/>
    </row>
    <row r="7102" spans="1:16" ht="12" customHeight="1" x14ac:dyDescent="0.2">
      <c r="A7102" s="31" t="s">
        <v>1526</v>
      </c>
      <c r="B7102" s="31" t="s">
        <v>1526</v>
      </c>
      <c r="C7102" s="31">
        <v>552555</v>
      </c>
      <c r="D7102" s="32">
        <v>43131.803854166668</v>
      </c>
      <c r="E7102" s="32">
        <v>43132.488194444442</v>
      </c>
      <c r="F7102" s="32">
        <v>43136.39435185185</v>
      </c>
      <c r="G7102" s="31">
        <v>4</v>
      </c>
      <c r="H7102" s="31" t="s">
        <v>86</v>
      </c>
      <c r="I7102" s="31" t="s">
        <v>1090</v>
      </c>
      <c r="J7102" s="31" t="s">
        <v>147</v>
      </c>
      <c r="K7102" s="31" t="s">
        <v>1119</v>
      </c>
      <c r="L7102" s="31" t="s">
        <v>12954</v>
      </c>
      <c r="M7102" s="30" t="s">
        <v>12955</v>
      </c>
      <c r="N7102" s="23"/>
      <c r="O7102" s="23"/>
      <c r="P7102" s="24"/>
    </row>
    <row r="7103" spans="1:16" ht="12" customHeight="1" x14ac:dyDescent="0.2">
      <c r="A7103" s="31" t="s">
        <v>1341</v>
      </c>
      <c r="B7103" s="31" t="s">
        <v>1526</v>
      </c>
      <c r="C7103" s="31">
        <v>551738</v>
      </c>
      <c r="D7103" s="32">
        <v>43129.432384259257</v>
      </c>
      <c r="E7103" s="32">
        <v>43129.462500000001</v>
      </c>
      <c r="F7103" s="32">
        <v>43132.477777777778</v>
      </c>
      <c r="G7103" s="31">
        <v>4</v>
      </c>
      <c r="H7103" s="31" t="s">
        <v>86</v>
      </c>
      <c r="I7103" s="31" t="s">
        <v>1090</v>
      </c>
      <c r="J7103" s="31" t="s">
        <v>147</v>
      </c>
      <c r="K7103" s="31" t="s">
        <v>1119</v>
      </c>
      <c r="L7103" s="31" t="s">
        <v>12956</v>
      </c>
      <c r="M7103" s="30" t="s">
        <v>12957</v>
      </c>
      <c r="N7103" s="23"/>
      <c r="O7103" s="23"/>
      <c r="P7103" s="24"/>
    </row>
    <row r="7104" spans="1:16" ht="12" customHeight="1" x14ac:dyDescent="0.2">
      <c r="A7104" s="31" t="s">
        <v>1526</v>
      </c>
      <c r="B7104" s="31" t="s">
        <v>1526</v>
      </c>
      <c r="C7104" s="31">
        <v>554355</v>
      </c>
      <c r="D7104" s="32">
        <v>43139.574340277781</v>
      </c>
      <c r="E7104" s="32">
        <v>43139.594444444447</v>
      </c>
      <c r="F7104" s="32">
        <v>43147.385868055557</v>
      </c>
      <c r="G7104" s="31">
        <v>4</v>
      </c>
      <c r="H7104" s="31" t="s">
        <v>86</v>
      </c>
      <c r="I7104" s="31" t="s">
        <v>1090</v>
      </c>
      <c r="J7104" s="31" t="s">
        <v>147</v>
      </c>
      <c r="K7104" s="31" t="s">
        <v>1119</v>
      </c>
      <c r="L7104" s="31" t="s">
        <v>12958</v>
      </c>
      <c r="M7104" s="30" t="s">
        <v>12959</v>
      </c>
      <c r="N7104" s="23"/>
      <c r="O7104" s="23"/>
      <c r="P7104" s="24"/>
    </row>
    <row r="7105" spans="1:16" ht="12" customHeight="1" x14ac:dyDescent="0.2">
      <c r="A7105" s="31" t="s">
        <v>1526</v>
      </c>
      <c r="B7105" s="31" t="s">
        <v>1526</v>
      </c>
      <c r="C7105" s="31">
        <v>556658</v>
      </c>
      <c r="D7105" s="32">
        <v>43151.212094907409</v>
      </c>
      <c r="E7105" s="32">
        <v>43151.34652777778</v>
      </c>
      <c r="F7105" s="32">
        <v>43152.365972222222</v>
      </c>
      <c r="G7105" s="31">
        <v>4</v>
      </c>
      <c r="H7105" s="31" t="s">
        <v>86</v>
      </c>
      <c r="I7105" s="31" t="s">
        <v>1090</v>
      </c>
      <c r="J7105" s="31" t="s">
        <v>147</v>
      </c>
      <c r="K7105" s="31" t="s">
        <v>1119</v>
      </c>
      <c r="L7105" s="31" t="s">
        <v>12960</v>
      </c>
      <c r="M7105" s="30" t="s">
        <v>12961</v>
      </c>
      <c r="N7105" s="23"/>
      <c r="O7105" s="23"/>
      <c r="P7105" s="24"/>
    </row>
    <row r="7106" spans="1:16" ht="12" customHeight="1" x14ac:dyDescent="0.2">
      <c r="A7106" s="31" t="s">
        <v>1532</v>
      </c>
      <c r="B7106" s="31" t="s">
        <v>1526</v>
      </c>
      <c r="C7106" s="31">
        <v>540660</v>
      </c>
      <c r="D7106" s="32">
        <v>43074.405532407407</v>
      </c>
      <c r="E7106" s="32">
        <v>43074.408634259256</v>
      </c>
      <c r="F7106" s="32">
        <v>43136.374305555553</v>
      </c>
      <c r="G7106" s="31">
        <v>4</v>
      </c>
      <c r="H7106" s="31" t="s">
        <v>86</v>
      </c>
      <c r="I7106" s="31" t="s">
        <v>1090</v>
      </c>
      <c r="J7106" s="31" t="s">
        <v>147</v>
      </c>
      <c r="K7106" s="31" t="s">
        <v>1119</v>
      </c>
      <c r="L7106" s="31" t="s">
        <v>12962</v>
      </c>
      <c r="M7106" s="30" t="s">
        <v>12963</v>
      </c>
      <c r="N7106" s="23"/>
      <c r="O7106" s="23"/>
      <c r="P7106" s="24"/>
    </row>
    <row r="7107" spans="1:16" ht="12" customHeight="1" x14ac:dyDescent="0.2">
      <c r="A7107" s="31" t="s">
        <v>1526</v>
      </c>
      <c r="B7107" s="31" t="s">
        <v>1526</v>
      </c>
      <c r="C7107" s="31">
        <v>551437</v>
      </c>
      <c r="D7107" s="32">
        <v>43126.492384259262</v>
      </c>
      <c r="E7107" s="32">
        <v>43133.413888888892</v>
      </c>
      <c r="F7107" s="32">
        <v>43133.493576388886</v>
      </c>
      <c r="G7107" s="31">
        <v>4</v>
      </c>
      <c r="H7107" s="31" t="s">
        <v>86</v>
      </c>
      <c r="I7107" s="31" t="s">
        <v>1090</v>
      </c>
      <c r="J7107" s="31" t="s">
        <v>12964</v>
      </c>
      <c r="K7107" s="31" t="s">
        <v>1119</v>
      </c>
      <c r="L7107" s="31" t="s">
        <v>12965</v>
      </c>
      <c r="M7107" s="30" t="s">
        <v>12966</v>
      </c>
      <c r="N7107" s="23"/>
      <c r="O7107" s="23"/>
      <c r="P7107" s="24"/>
    </row>
    <row r="7108" spans="1:16" ht="12" customHeight="1" x14ac:dyDescent="0.2">
      <c r="A7108" s="31" t="s">
        <v>1526</v>
      </c>
      <c r="B7108" s="31" t="s">
        <v>1526</v>
      </c>
      <c r="C7108" s="31">
        <v>555039</v>
      </c>
      <c r="D7108" s="32">
        <v>43143.683483796296</v>
      </c>
      <c r="E7108" s="32">
        <v>43143.729212962964</v>
      </c>
      <c r="F7108" s="32">
        <v>43144.52202546296</v>
      </c>
      <c r="G7108" s="31">
        <v>4</v>
      </c>
      <c r="H7108" s="31" t="s">
        <v>86</v>
      </c>
      <c r="I7108" s="31" t="s">
        <v>1090</v>
      </c>
      <c r="J7108" s="31" t="s">
        <v>399</v>
      </c>
      <c r="K7108" s="31" t="s">
        <v>1119</v>
      </c>
      <c r="L7108" s="31" t="s">
        <v>12967</v>
      </c>
      <c r="M7108" s="30" t="s">
        <v>12968</v>
      </c>
      <c r="N7108" s="23"/>
      <c r="O7108" s="23"/>
      <c r="P7108" s="24"/>
    </row>
    <row r="7109" spans="1:16" ht="12" customHeight="1" x14ac:dyDescent="0.2">
      <c r="A7109" s="31" t="s">
        <v>1526</v>
      </c>
      <c r="B7109" s="31" t="s">
        <v>1526</v>
      </c>
      <c r="C7109" s="31">
        <v>556615</v>
      </c>
      <c r="D7109" s="32">
        <v>43150.662152777775</v>
      </c>
      <c r="E7109" s="32">
        <v>43150.692280092589</v>
      </c>
      <c r="F7109" s="32">
        <v>43151.377500000002</v>
      </c>
      <c r="G7109" s="31">
        <v>4</v>
      </c>
      <c r="H7109" s="31" t="s">
        <v>86</v>
      </c>
      <c r="I7109" s="31" t="s">
        <v>1090</v>
      </c>
      <c r="J7109" s="31" t="s">
        <v>399</v>
      </c>
      <c r="K7109" s="31" t="s">
        <v>1119</v>
      </c>
      <c r="L7109" s="31" t="s">
        <v>12969</v>
      </c>
      <c r="M7109" s="30" t="s">
        <v>12970</v>
      </c>
      <c r="N7109" s="23"/>
      <c r="O7109" s="23"/>
      <c r="P7109" s="24"/>
    </row>
    <row r="7110" spans="1:16" ht="12" customHeight="1" x14ac:dyDescent="0.2">
      <c r="A7110" s="31" t="s">
        <v>1526</v>
      </c>
      <c r="B7110" s="31" t="s">
        <v>1526</v>
      </c>
      <c r="C7110" s="31">
        <v>557553</v>
      </c>
      <c r="D7110" s="32">
        <v>43153.523715277777</v>
      </c>
      <c r="E7110" s="32">
        <v>43153.549143518518</v>
      </c>
      <c r="F7110" s="32">
        <v>43153.585335648146</v>
      </c>
      <c r="G7110" s="31">
        <v>4</v>
      </c>
      <c r="H7110" s="31" t="s">
        <v>86</v>
      </c>
      <c r="I7110" s="31" t="s">
        <v>1090</v>
      </c>
      <c r="J7110" s="31" t="s">
        <v>853</v>
      </c>
      <c r="K7110" s="31" t="s">
        <v>41</v>
      </c>
      <c r="L7110" s="31" t="s">
        <v>854</v>
      </c>
      <c r="M7110" s="30" t="s">
        <v>12971</v>
      </c>
      <c r="N7110" s="23"/>
      <c r="O7110" s="23"/>
      <c r="P7110" s="24"/>
    </row>
    <row r="7111" spans="1:16" ht="12" customHeight="1" x14ac:dyDescent="0.2">
      <c r="A7111" s="31" t="s">
        <v>1526</v>
      </c>
      <c r="B7111" s="31" t="s">
        <v>1526</v>
      </c>
      <c r="C7111" s="31">
        <v>554597</v>
      </c>
      <c r="D7111" s="32">
        <v>43140.499259259261</v>
      </c>
      <c r="E7111" s="32">
        <v>43140.59097222222</v>
      </c>
      <c r="F7111" s="32">
        <v>43157.611805555556</v>
      </c>
      <c r="G7111" s="31">
        <v>4</v>
      </c>
      <c r="H7111" s="31" t="s">
        <v>86</v>
      </c>
      <c r="I7111" s="31" t="s">
        <v>1090</v>
      </c>
      <c r="J7111" s="31" t="s">
        <v>853</v>
      </c>
      <c r="K7111" s="31" t="s">
        <v>41</v>
      </c>
      <c r="L7111" s="31" t="s">
        <v>12972</v>
      </c>
      <c r="M7111" s="30" t="s">
        <v>12973</v>
      </c>
      <c r="N7111" s="23"/>
      <c r="O7111" s="23"/>
      <c r="P7111" s="24"/>
    </row>
    <row r="7112" spans="1:16" ht="12" customHeight="1" x14ac:dyDescent="0.2">
      <c r="A7112" s="31" t="s">
        <v>1532</v>
      </c>
      <c r="B7112" s="31" t="s">
        <v>1526</v>
      </c>
      <c r="C7112" s="31">
        <v>541737</v>
      </c>
      <c r="D7112" s="32">
        <v>43077.584317129629</v>
      </c>
      <c r="E7112" s="32">
        <v>43077.587500000001</v>
      </c>
      <c r="F7112" s="32">
        <v>43145.515972222223</v>
      </c>
      <c r="G7112" s="31">
        <v>4</v>
      </c>
      <c r="H7112" s="31" t="s">
        <v>86</v>
      </c>
      <c r="I7112" s="31" t="s">
        <v>1090</v>
      </c>
      <c r="J7112" s="31" t="s">
        <v>853</v>
      </c>
      <c r="K7112" s="31" t="s">
        <v>41</v>
      </c>
      <c r="L7112" s="31" t="s">
        <v>12974</v>
      </c>
      <c r="M7112" s="30" t="s">
        <v>12975</v>
      </c>
      <c r="N7112" s="23"/>
      <c r="O7112" s="23"/>
      <c r="P7112" s="24"/>
    </row>
    <row r="7113" spans="1:16" ht="12" customHeight="1" x14ac:dyDescent="0.2">
      <c r="A7113" s="31" t="s">
        <v>1526</v>
      </c>
      <c r="B7113" s="31" t="s">
        <v>1526</v>
      </c>
      <c r="C7113" s="31">
        <v>555898</v>
      </c>
      <c r="D7113" s="32">
        <v>43146.60560185185</v>
      </c>
      <c r="E7113" s="32">
        <v>43150.525694444441</v>
      </c>
      <c r="F7113" s="32">
        <v>43153.534722222219</v>
      </c>
      <c r="G7113" s="31">
        <v>4</v>
      </c>
      <c r="H7113" s="31" t="s">
        <v>86</v>
      </c>
      <c r="I7113" s="31" t="s">
        <v>1090</v>
      </c>
      <c r="J7113" s="31" t="s">
        <v>461</v>
      </c>
      <c r="K7113" s="31" t="s">
        <v>41</v>
      </c>
      <c r="L7113" s="31" t="s">
        <v>12976</v>
      </c>
      <c r="M7113" s="30" t="s">
        <v>12977</v>
      </c>
      <c r="N7113" s="23"/>
      <c r="O7113" s="23"/>
      <c r="P7113" s="24"/>
    </row>
    <row r="7114" spans="1:16" ht="12" customHeight="1" x14ac:dyDescent="0.2">
      <c r="A7114" s="31" t="s">
        <v>1341</v>
      </c>
      <c r="B7114" s="31" t="s">
        <v>1526</v>
      </c>
      <c r="C7114" s="31">
        <v>546349</v>
      </c>
      <c r="D7114" s="32">
        <v>43105.392847222225</v>
      </c>
      <c r="E7114" s="32">
        <v>43105.397916666669</v>
      </c>
      <c r="F7114" s="32">
        <v>43137.643750000003</v>
      </c>
      <c r="G7114" s="31">
        <v>4</v>
      </c>
      <c r="H7114" s="31" t="s">
        <v>86</v>
      </c>
      <c r="I7114" s="31" t="s">
        <v>1090</v>
      </c>
      <c r="J7114" s="31" t="s">
        <v>461</v>
      </c>
      <c r="K7114" s="31" t="s">
        <v>41</v>
      </c>
      <c r="L7114" s="31" t="s">
        <v>12978</v>
      </c>
      <c r="M7114" s="30" t="s">
        <v>12979</v>
      </c>
      <c r="N7114" s="23"/>
      <c r="O7114" s="23"/>
      <c r="P7114" s="24"/>
    </row>
    <row r="7115" spans="1:16" ht="12" customHeight="1" x14ac:dyDescent="0.2">
      <c r="A7115" s="31" t="s">
        <v>1341</v>
      </c>
      <c r="B7115" s="31" t="s">
        <v>1526</v>
      </c>
      <c r="C7115" s="31">
        <v>552527</v>
      </c>
      <c r="D7115" s="32">
        <v>43131.669756944444</v>
      </c>
      <c r="E7115" s="32">
        <v>43131.679166666669</v>
      </c>
      <c r="F7115" s="32">
        <v>43137.347916666666</v>
      </c>
      <c r="G7115" s="31">
        <v>4</v>
      </c>
      <c r="H7115" s="31" t="s">
        <v>86</v>
      </c>
      <c r="I7115" s="31" t="s">
        <v>1138</v>
      </c>
      <c r="J7115" s="31" t="s">
        <v>461</v>
      </c>
      <c r="K7115" s="31" t="s">
        <v>41</v>
      </c>
      <c r="L7115" s="31" t="s">
        <v>12980</v>
      </c>
      <c r="M7115" s="30" t="s">
        <v>12981</v>
      </c>
      <c r="N7115" s="23"/>
      <c r="O7115" s="23"/>
      <c r="P7115" s="24"/>
    </row>
    <row r="7116" spans="1:16" ht="12" customHeight="1" x14ac:dyDescent="0.2">
      <c r="A7116" s="31" t="s">
        <v>1526</v>
      </c>
      <c r="B7116" s="31" t="s">
        <v>1526</v>
      </c>
      <c r="C7116" s="31">
        <v>555638</v>
      </c>
      <c r="D7116" s="32">
        <v>43145.658136574071</v>
      </c>
      <c r="E7116" s="32">
        <v>43146.473182870373</v>
      </c>
      <c r="F7116" s="32">
        <v>43154.413888888892</v>
      </c>
      <c r="G7116" s="31">
        <v>4</v>
      </c>
      <c r="H7116" s="31" t="s">
        <v>86</v>
      </c>
      <c r="I7116" s="31" t="s">
        <v>1090</v>
      </c>
      <c r="J7116" s="31" t="s">
        <v>1508</v>
      </c>
      <c r="K7116" s="31" t="s">
        <v>40</v>
      </c>
      <c r="L7116" s="31" t="s">
        <v>12982</v>
      </c>
      <c r="M7116" s="30" t="s">
        <v>12983</v>
      </c>
      <c r="N7116" s="23"/>
      <c r="O7116" s="23"/>
      <c r="P7116" s="24"/>
    </row>
    <row r="7117" spans="1:16" ht="12" customHeight="1" x14ac:dyDescent="0.2">
      <c r="A7117" s="31" t="s">
        <v>1363</v>
      </c>
      <c r="B7117" s="31" t="s">
        <v>1526</v>
      </c>
      <c r="C7117" s="31">
        <v>512341</v>
      </c>
      <c r="D7117" s="32">
        <v>42964.566458333335</v>
      </c>
      <c r="E7117" s="32">
        <v>42964.636111111111</v>
      </c>
      <c r="F7117" s="32">
        <v>43139.616666666669</v>
      </c>
      <c r="G7117" s="31">
        <v>4</v>
      </c>
      <c r="H7117" s="31" t="s">
        <v>86</v>
      </c>
      <c r="I7117" s="31" t="s">
        <v>1090</v>
      </c>
      <c r="J7117" s="31" t="s">
        <v>12984</v>
      </c>
      <c r="K7117" s="31" t="s">
        <v>2916</v>
      </c>
      <c r="L7117" s="31" t="s">
        <v>12985</v>
      </c>
      <c r="M7117" s="30" t="s">
        <v>12986</v>
      </c>
      <c r="N7117" s="23"/>
      <c r="O7117" s="23"/>
      <c r="P7117" s="24"/>
    </row>
    <row r="7118" spans="1:16" ht="12" customHeight="1" x14ac:dyDescent="0.2">
      <c r="A7118" s="31" t="s">
        <v>1341</v>
      </c>
      <c r="B7118" s="31" t="s">
        <v>1526</v>
      </c>
      <c r="C7118" s="31">
        <v>548615</v>
      </c>
      <c r="D7118" s="32">
        <v>43115.590266203704</v>
      </c>
      <c r="E7118" s="32">
        <v>43119.415520833332</v>
      </c>
      <c r="F7118" s="32">
        <v>43137.470138888886</v>
      </c>
      <c r="G7118" s="31">
        <v>4</v>
      </c>
      <c r="H7118" s="31" t="s">
        <v>86</v>
      </c>
      <c r="I7118" s="31" t="s">
        <v>1090</v>
      </c>
      <c r="J7118" s="31" t="s">
        <v>1428</v>
      </c>
      <c r="K7118" s="31" t="s">
        <v>41</v>
      </c>
      <c r="L7118" s="31" t="s">
        <v>12987</v>
      </c>
      <c r="M7118" s="30" t="s">
        <v>12988</v>
      </c>
      <c r="N7118" s="23"/>
      <c r="O7118" s="23"/>
      <c r="P7118" s="24"/>
    </row>
    <row r="7119" spans="1:16" ht="12" customHeight="1" x14ac:dyDescent="0.2">
      <c r="A7119" s="31" t="s">
        <v>1526</v>
      </c>
      <c r="B7119" s="31" t="s">
        <v>1526</v>
      </c>
      <c r="C7119" s="31">
        <v>558156</v>
      </c>
      <c r="D7119" s="32">
        <v>43157.426678240743</v>
      </c>
      <c r="E7119" s="32">
        <v>43157.435972222222</v>
      </c>
      <c r="F7119" s="32">
        <v>43158.587476851855</v>
      </c>
      <c r="G7119" s="31">
        <v>4</v>
      </c>
      <c r="H7119" s="31" t="s">
        <v>86</v>
      </c>
      <c r="I7119" s="31" t="s">
        <v>1090</v>
      </c>
      <c r="J7119" s="31" t="s">
        <v>461</v>
      </c>
      <c r="K7119" s="31" t="s">
        <v>41</v>
      </c>
      <c r="L7119" s="31" t="s">
        <v>12989</v>
      </c>
      <c r="M7119" s="30" t="s">
        <v>12990</v>
      </c>
      <c r="N7119" s="23"/>
      <c r="O7119" s="23"/>
      <c r="P7119" s="24"/>
    </row>
    <row r="7120" spans="1:16" ht="12" customHeight="1" x14ac:dyDescent="0.2">
      <c r="A7120" s="31" t="s">
        <v>1526</v>
      </c>
      <c r="B7120" s="31" t="s">
        <v>1526</v>
      </c>
      <c r="C7120" s="31">
        <v>554627</v>
      </c>
      <c r="D7120" s="32">
        <v>43140.58734953704</v>
      </c>
      <c r="E7120" s="32">
        <v>43140.636111111111</v>
      </c>
      <c r="F7120" s="32">
        <v>43147.677777777775</v>
      </c>
      <c r="G7120" s="31">
        <v>4</v>
      </c>
      <c r="H7120" s="31" t="s">
        <v>86</v>
      </c>
      <c r="I7120" s="31" t="s">
        <v>1090</v>
      </c>
      <c r="J7120" s="31" t="s">
        <v>461</v>
      </c>
      <c r="K7120" s="31" t="s">
        <v>41</v>
      </c>
      <c r="L7120" s="31" t="s">
        <v>12991</v>
      </c>
      <c r="M7120" s="30" t="s">
        <v>12992</v>
      </c>
      <c r="N7120" s="23"/>
      <c r="O7120" s="23"/>
      <c r="P7120" s="24"/>
    </row>
    <row r="7121" spans="1:16" ht="12" customHeight="1" x14ac:dyDescent="0.2">
      <c r="A7121" s="31" t="s">
        <v>1526</v>
      </c>
      <c r="B7121" s="31" t="s">
        <v>1526</v>
      </c>
      <c r="C7121" s="31">
        <v>555500</v>
      </c>
      <c r="D7121" s="32">
        <v>43145.46166666667</v>
      </c>
      <c r="E7121" s="32">
        <v>43145.646527777775</v>
      </c>
      <c r="F7121" s="32">
        <v>43153.423101851855</v>
      </c>
      <c r="G7121" s="31">
        <v>4</v>
      </c>
      <c r="H7121" s="31" t="s">
        <v>86</v>
      </c>
      <c r="I7121" s="31" t="s">
        <v>1090</v>
      </c>
      <c r="J7121" s="31" t="s">
        <v>461</v>
      </c>
      <c r="K7121" s="31" t="s">
        <v>41</v>
      </c>
      <c r="L7121" s="31" t="s">
        <v>12993</v>
      </c>
      <c r="M7121" s="30" t="s">
        <v>12994</v>
      </c>
      <c r="N7121" s="23"/>
      <c r="O7121" s="23"/>
      <c r="P7121" s="24"/>
    </row>
    <row r="7122" spans="1:16" ht="12" customHeight="1" x14ac:dyDescent="0.2">
      <c r="A7122" s="31" t="s">
        <v>1526</v>
      </c>
      <c r="B7122" s="31" t="s">
        <v>1526</v>
      </c>
      <c r="C7122" s="31">
        <v>557240</v>
      </c>
      <c r="D7122" s="32">
        <v>43152.534618055557</v>
      </c>
      <c r="E7122" s="32">
        <v>43152.586550925924</v>
      </c>
      <c r="F7122" s="32">
        <v>43153.529560185183</v>
      </c>
      <c r="G7122" s="31">
        <v>4</v>
      </c>
      <c r="H7122" s="31" t="s">
        <v>86</v>
      </c>
      <c r="I7122" s="31" t="s">
        <v>1090</v>
      </c>
      <c r="J7122" s="31" t="s">
        <v>461</v>
      </c>
      <c r="K7122" s="31" t="s">
        <v>41</v>
      </c>
      <c r="L7122" s="31" t="s">
        <v>12995</v>
      </c>
      <c r="M7122" s="30" t="s">
        <v>12996</v>
      </c>
      <c r="N7122" s="23"/>
      <c r="O7122" s="23"/>
      <c r="P7122" s="24"/>
    </row>
    <row r="7123" spans="1:16" ht="12" customHeight="1" x14ac:dyDescent="0.2">
      <c r="A7123" s="31" t="s">
        <v>1341</v>
      </c>
      <c r="B7123" s="31" t="s">
        <v>1526</v>
      </c>
      <c r="C7123" s="31">
        <v>552538</v>
      </c>
      <c r="D7123" s="32">
        <v>43131.681574074071</v>
      </c>
      <c r="E7123" s="32">
        <v>43131.707673611112</v>
      </c>
      <c r="F7123" s="32">
        <v>43133.404166666667</v>
      </c>
      <c r="G7123" s="31">
        <v>4</v>
      </c>
      <c r="H7123" s="31" t="s">
        <v>86</v>
      </c>
      <c r="I7123" s="31" t="s">
        <v>1090</v>
      </c>
      <c r="J7123" s="31" t="s">
        <v>461</v>
      </c>
      <c r="K7123" s="31" t="s">
        <v>41</v>
      </c>
      <c r="L7123" s="31" t="s">
        <v>12997</v>
      </c>
      <c r="M7123" s="30" t="s">
        <v>12998</v>
      </c>
      <c r="N7123" s="23"/>
      <c r="O7123" s="23"/>
      <c r="P7123" s="24"/>
    </row>
    <row r="7124" spans="1:16" ht="12" customHeight="1" x14ac:dyDescent="0.2">
      <c r="A7124" s="31" t="s">
        <v>1526</v>
      </c>
      <c r="B7124" s="31" t="s">
        <v>1526</v>
      </c>
      <c r="C7124" s="31">
        <v>555172</v>
      </c>
      <c r="D7124" s="32">
        <v>43144.420694444445</v>
      </c>
      <c r="E7124" s="32">
        <v>43144.48541666667</v>
      </c>
      <c r="F7124" s="32">
        <v>43153.42083333333</v>
      </c>
      <c r="G7124" s="31">
        <v>4</v>
      </c>
      <c r="H7124" s="31" t="s">
        <v>86</v>
      </c>
      <c r="I7124" s="31" t="s">
        <v>1090</v>
      </c>
      <c r="J7124" s="31" t="s">
        <v>461</v>
      </c>
      <c r="K7124" s="31" t="s">
        <v>41</v>
      </c>
      <c r="L7124" s="31" t="s">
        <v>12999</v>
      </c>
      <c r="M7124" s="30" t="s">
        <v>13000</v>
      </c>
      <c r="N7124" s="23"/>
      <c r="O7124" s="23"/>
      <c r="P7124" s="24"/>
    </row>
    <row r="7125" spans="1:16" ht="12" customHeight="1" x14ac:dyDescent="0.2">
      <c r="A7125" s="31" t="s">
        <v>1526</v>
      </c>
      <c r="B7125" s="31" t="s">
        <v>1526</v>
      </c>
      <c r="C7125" s="31">
        <v>555197</v>
      </c>
      <c r="D7125" s="32">
        <v>43144.452280092592</v>
      </c>
      <c r="E7125" s="32">
        <v>43144.453935185185</v>
      </c>
      <c r="F7125" s="32">
        <v>43151.405925925923</v>
      </c>
      <c r="G7125" s="31">
        <v>4</v>
      </c>
      <c r="H7125" s="31" t="s">
        <v>86</v>
      </c>
      <c r="I7125" s="31" t="s">
        <v>1090</v>
      </c>
      <c r="J7125" s="31" t="s">
        <v>461</v>
      </c>
      <c r="K7125" s="31" t="s">
        <v>41</v>
      </c>
      <c r="L7125" s="31" t="s">
        <v>13001</v>
      </c>
      <c r="M7125" s="30" t="s">
        <v>13002</v>
      </c>
      <c r="N7125" s="23"/>
      <c r="O7125" s="23"/>
      <c r="P7125" s="24"/>
    </row>
    <row r="7126" spans="1:16" ht="12" customHeight="1" x14ac:dyDescent="0.2">
      <c r="A7126" s="31" t="s">
        <v>1526</v>
      </c>
      <c r="B7126" s="31" t="s">
        <v>1526</v>
      </c>
      <c r="C7126" s="31">
        <v>556901</v>
      </c>
      <c r="D7126" s="32">
        <v>43151.582453703704</v>
      </c>
      <c r="E7126" s="32">
        <v>43151.628472222219</v>
      </c>
      <c r="F7126" s="32">
        <v>43152.432638888888</v>
      </c>
      <c r="G7126" s="31">
        <v>4</v>
      </c>
      <c r="H7126" s="31" t="s">
        <v>86</v>
      </c>
      <c r="I7126" s="31" t="s">
        <v>1090</v>
      </c>
      <c r="J7126" s="31" t="s">
        <v>13003</v>
      </c>
      <c r="K7126" s="31" t="s">
        <v>40</v>
      </c>
      <c r="L7126" s="31" t="s">
        <v>13004</v>
      </c>
      <c r="M7126" s="30" t="s">
        <v>13005</v>
      </c>
      <c r="N7126" s="23"/>
      <c r="O7126" s="23"/>
      <c r="P7126" s="24"/>
    </row>
    <row r="7127" spans="1:16" ht="12" customHeight="1" x14ac:dyDescent="0.2">
      <c r="A7127" s="31" t="s">
        <v>1341</v>
      </c>
      <c r="B7127" s="31" t="s">
        <v>1526</v>
      </c>
      <c r="C7127" s="31">
        <v>550604</v>
      </c>
      <c r="D7127" s="32">
        <v>43123.528703703705</v>
      </c>
      <c r="E7127" s="32">
        <v>43124.353645833333</v>
      </c>
      <c r="F7127" s="32">
        <v>43137.604861111111</v>
      </c>
      <c r="G7127" s="31">
        <v>4</v>
      </c>
      <c r="H7127" s="31" t="s">
        <v>86</v>
      </c>
      <c r="I7127" s="31" t="s">
        <v>1090</v>
      </c>
      <c r="J7127" s="31" t="s">
        <v>12255</v>
      </c>
      <c r="K7127" s="31" t="s">
        <v>42</v>
      </c>
      <c r="L7127" s="31" t="s">
        <v>11666</v>
      </c>
      <c r="M7127" s="30" t="s">
        <v>13006</v>
      </c>
      <c r="N7127" s="23"/>
      <c r="O7127" s="23"/>
      <c r="P7127" s="24"/>
    </row>
    <row r="7128" spans="1:16" ht="12" customHeight="1" x14ac:dyDescent="0.2">
      <c r="A7128" s="31" t="s">
        <v>1526</v>
      </c>
      <c r="B7128" s="31" t="s">
        <v>1526</v>
      </c>
      <c r="C7128" s="31">
        <v>555137</v>
      </c>
      <c r="D7128" s="32">
        <v>43144.391250000001</v>
      </c>
      <c r="E7128" s="32">
        <v>43150.369444444441</v>
      </c>
      <c r="F7128" s="32">
        <v>43153.384722222225</v>
      </c>
      <c r="G7128" s="31">
        <v>4</v>
      </c>
      <c r="H7128" s="31" t="s">
        <v>86</v>
      </c>
      <c r="I7128" s="31" t="s">
        <v>1090</v>
      </c>
      <c r="J7128" s="31" t="s">
        <v>301</v>
      </c>
      <c r="K7128" s="31" t="s">
        <v>42</v>
      </c>
      <c r="L7128" s="31" t="s">
        <v>13007</v>
      </c>
      <c r="M7128" s="30" t="s">
        <v>13008</v>
      </c>
      <c r="N7128" s="23"/>
      <c r="O7128" s="23"/>
      <c r="P7128" s="24"/>
    </row>
    <row r="7129" spans="1:16" ht="12" customHeight="1" x14ac:dyDescent="0.2">
      <c r="A7129" s="31" t="s">
        <v>1526</v>
      </c>
      <c r="B7129" s="31" t="s">
        <v>1526</v>
      </c>
      <c r="C7129" s="31">
        <v>557839</v>
      </c>
      <c r="D7129" s="32">
        <v>43154.509675925925</v>
      </c>
      <c r="E7129" s="32">
        <v>43154.518275462964</v>
      </c>
      <c r="F7129" s="32">
        <v>43154.612500000003</v>
      </c>
      <c r="G7129" s="31">
        <v>4</v>
      </c>
      <c r="H7129" s="31" t="s">
        <v>86</v>
      </c>
      <c r="I7129" s="31" t="s">
        <v>1090</v>
      </c>
      <c r="J7129" s="31" t="s">
        <v>301</v>
      </c>
      <c r="K7129" s="31" t="s">
        <v>42</v>
      </c>
      <c r="L7129" s="31" t="s">
        <v>13009</v>
      </c>
      <c r="M7129" s="30" t="s">
        <v>13010</v>
      </c>
      <c r="N7129" s="23"/>
      <c r="O7129" s="23"/>
      <c r="P7129" s="24"/>
    </row>
    <row r="7130" spans="1:16" ht="12" customHeight="1" x14ac:dyDescent="0.2">
      <c r="A7130" s="31" t="s">
        <v>1526</v>
      </c>
      <c r="B7130" s="31" t="s">
        <v>1526</v>
      </c>
      <c r="C7130" s="31">
        <v>553650</v>
      </c>
      <c r="D7130" s="32">
        <v>43137.388807870368</v>
      </c>
      <c r="E7130" s="32">
        <v>43140.404166666667</v>
      </c>
      <c r="F7130" s="32">
        <v>43146.335416666669</v>
      </c>
      <c r="G7130" s="31">
        <v>4</v>
      </c>
      <c r="H7130" s="31" t="s">
        <v>86</v>
      </c>
      <c r="I7130" s="31" t="s">
        <v>1090</v>
      </c>
      <c r="J7130" s="31" t="s">
        <v>301</v>
      </c>
      <c r="K7130" s="31" t="s">
        <v>42</v>
      </c>
      <c r="L7130" s="31" t="s">
        <v>13011</v>
      </c>
      <c r="M7130" s="30" t="s">
        <v>13012</v>
      </c>
      <c r="N7130" s="23"/>
      <c r="O7130" s="23"/>
      <c r="P7130" s="24"/>
    </row>
    <row r="7131" spans="1:16" ht="12" customHeight="1" x14ac:dyDescent="0.2">
      <c r="A7131" s="31" t="s">
        <v>1526</v>
      </c>
      <c r="B7131" s="31" t="s">
        <v>1526</v>
      </c>
      <c r="C7131" s="31">
        <v>558580</v>
      </c>
      <c r="D7131" s="32">
        <v>43158.479594907411</v>
      </c>
      <c r="E7131" s="32">
        <v>43158.630497685182</v>
      </c>
      <c r="F7131" s="32">
        <v>43159.695138888892</v>
      </c>
      <c r="G7131" s="31">
        <v>4</v>
      </c>
      <c r="H7131" s="31" t="s">
        <v>86</v>
      </c>
      <c r="I7131" s="31" t="s">
        <v>1090</v>
      </c>
      <c r="J7131" s="31" t="s">
        <v>301</v>
      </c>
      <c r="K7131" s="31" t="s">
        <v>42</v>
      </c>
      <c r="L7131" s="31" t="s">
        <v>13013</v>
      </c>
      <c r="M7131" s="30" t="s">
        <v>13006</v>
      </c>
      <c r="N7131" s="23"/>
      <c r="O7131" s="23"/>
      <c r="P7131" s="24"/>
    </row>
    <row r="7132" spans="1:16" ht="12" customHeight="1" x14ac:dyDescent="0.2">
      <c r="A7132" s="31" t="s">
        <v>1526</v>
      </c>
      <c r="B7132" s="31" t="s">
        <v>1526</v>
      </c>
      <c r="C7132" s="31">
        <v>555020</v>
      </c>
      <c r="D7132" s="32">
        <v>43143.645254629628</v>
      </c>
      <c r="E7132" s="32">
        <v>43145.400277777779</v>
      </c>
      <c r="F7132" s="32">
        <v>43145.426388888889</v>
      </c>
      <c r="G7132" s="31">
        <v>4</v>
      </c>
      <c r="H7132" s="31" t="s">
        <v>86</v>
      </c>
      <c r="I7132" s="31" t="s">
        <v>1090</v>
      </c>
      <c r="J7132" s="31" t="s">
        <v>301</v>
      </c>
      <c r="K7132" s="31" t="s">
        <v>42</v>
      </c>
      <c r="L7132" s="31" t="s">
        <v>13014</v>
      </c>
      <c r="M7132" s="30" t="s">
        <v>13015</v>
      </c>
      <c r="N7132" s="23"/>
      <c r="O7132" s="23"/>
      <c r="P7132" s="24"/>
    </row>
    <row r="7133" spans="1:16" ht="12" customHeight="1" x14ac:dyDescent="0.2">
      <c r="A7133" s="31" t="s">
        <v>1526</v>
      </c>
      <c r="B7133" s="31" t="s">
        <v>1526</v>
      </c>
      <c r="C7133" s="31">
        <v>553923</v>
      </c>
      <c r="D7133" s="32">
        <v>43138.371423611112</v>
      </c>
      <c r="E7133" s="32">
        <v>43138.569641203707</v>
      </c>
      <c r="F7133" s="32">
        <v>43140.460416666669</v>
      </c>
      <c r="G7133" s="31">
        <v>4</v>
      </c>
      <c r="H7133" s="31" t="s">
        <v>86</v>
      </c>
      <c r="I7133" s="31" t="s">
        <v>1090</v>
      </c>
      <c r="J7133" s="31" t="s">
        <v>244</v>
      </c>
      <c r="K7133" s="31" t="s">
        <v>42</v>
      </c>
      <c r="L7133" s="31" t="s">
        <v>13016</v>
      </c>
      <c r="M7133" s="30" t="s">
        <v>13017</v>
      </c>
      <c r="N7133" s="23">
        <v>5473</v>
      </c>
      <c r="O7133" s="23"/>
      <c r="P7133" s="24" t="s">
        <v>1150</v>
      </c>
    </row>
    <row r="7134" spans="1:16" ht="12" customHeight="1" x14ac:dyDescent="0.2">
      <c r="A7134" s="31" t="s">
        <v>1526</v>
      </c>
      <c r="B7134" s="31" t="s">
        <v>1526</v>
      </c>
      <c r="C7134" s="31">
        <v>555827</v>
      </c>
      <c r="D7134" s="32">
        <v>43146.464143518519</v>
      </c>
      <c r="E7134" s="32">
        <v>43146.485451388886</v>
      </c>
      <c r="F7134" s="32">
        <v>43152.536111111112</v>
      </c>
      <c r="G7134" s="31">
        <v>4</v>
      </c>
      <c r="H7134" s="31" t="s">
        <v>86</v>
      </c>
      <c r="I7134" s="31" t="s">
        <v>1090</v>
      </c>
      <c r="J7134" s="31" t="s">
        <v>244</v>
      </c>
      <c r="K7134" s="31" t="s">
        <v>42</v>
      </c>
      <c r="L7134" s="31" t="s">
        <v>13018</v>
      </c>
      <c r="M7134" s="30" t="s">
        <v>13019</v>
      </c>
      <c r="N7134" s="23"/>
      <c r="O7134" s="23"/>
      <c r="P7134" s="24"/>
    </row>
    <row r="7135" spans="1:16" ht="12" customHeight="1" x14ac:dyDescent="0.2">
      <c r="A7135" s="31" t="s">
        <v>1526</v>
      </c>
      <c r="B7135" s="31" t="s">
        <v>1526</v>
      </c>
      <c r="C7135" s="31">
        <v>552038</v>
      </c>
      <c r="D7135" s="32">
        <v>43130.384768518517</v>
      </c>
      <c r="E7135" s="32">
        <v>43132.631249999999</v>
      </c>
      <c r="F7135" s="32">
        <v>43140.451388888891</v>
      </c>
      <c r="G7135" s="31">
        <v>4</v>
      </c>
      <c r="H7135" s="31" t="s">
        <v>86</v>
      </c>
      <c r="I7135" s="31" t="s">
        <v>1090</v>
      </c>
      <c r="J7135" s="31" t="s">
        <v>244</v>
      </c>
      <c r="K7135" s="31" t="s">
        <v>42</v>
      </c>
      <c r="L7135" s="31" t="s">
        <v>13020</v>
      </c>
      <c r="M7135" s="30" t="s">
        <v>13021</v>
      </c>
      <c r="N7135" s="23"/>
      <c r="O7135" s="23"/>
      <c r="P7135" s="24"/>
    </row>
    <row r="7136" spans="1:16" ht="12" customHeight="1" x14ac:dyDescent="0.2">
      <c r="A7136" s="31" t="s">
        <v>1341</v>
      </c>
      <c r="B7136" s="31" t="s">
        <v>1526</v>
      </c>
      <c r="C7136" s="31">
        <v>550557</v>
      </c>
      <c r="D7136" s="32">
        <v>43123.465462962966</v>
      </c>
      <c r="E7136" s="32">
        <v>43123.521527777775</v>
      </c>
      <c r="F7136" s="32">
        <v>43137.407638888886</v>
      </c>
      <c r="G7136" s="31">
        <v>4</v>
      </c>
      <c r="H7136" s="31" t="s">
        <v>86</v>
      </c>
      <c r="I7136" s="31" t="s">
        <v>1090</v>
      </c>
      <c r="J7136" s="31" t="s">
        <v>244</v>
      </c>
      <c r="K7136" s="31" t="s">
        <v>42</v>
      </c>
      <c r="L7136" s="31" t="s">
        <v>13022</v>
      </c>
      <c r="M7136" s="30" t="s">
        <v>13023</v>
      </c>
      <c r="N7136" s="23"/>
      <c r="O7136" s="23"/>
      <c r="P7136" s="24"/>
    </row>
    <row r="7137" spans="1:16" ht="12" customHeight="1" x14ac:dyDescent="0.2">
      <c r="A7137" s="31" t="s">
        <v>1526</v>
      </c>
      <c r="B7137" s="31" t="s">
        <v>1526</v>
      </c>
      <c r="C7137" s="31">
        <v>555258</v>
      </c>
      <c r="D7137" s="32">
        <v>43144.540555555555</v>
      </c>
      <c r="E7137" s="32">
        <v>43145.399895833332</v>
      </c>
      <c r="F7137" s="32">
        <v>43159.57916666667</v>
      </c>
      <c r="G7137" s="31">
        <v>4</v>
      </c>
      <c r="H7137" s="31" t="s">
        <v>86</v>
      </c>
      <c r="I7137" s="31" t="s">
        <v>1090</v>
      </c>
      <c r="J7137" s="31" t="s">
        <v>244</v>
      </c>
      <c r="K7137" s="31" t="s">
        <v>42</v>
      </c>
      <c r="L7137" s="31" t="s">
        <v>13024</v>
      </c>
      <c r="M7137" s="30" t="s">
        <v>12339</v>
      </c>
      <c r="N7137" s="23"/>
      <c r="O7137" s="23"/>
      <c r="P7137" s="24"/>
    </row>
    <row r="7138" spans="1:16" ht="12" customHeight="1" x14ac:dyDescent="0.2">
      <c r="A7138" s="31" t="s">
        <v>1341</v>
      </c>
      <c r="B7138" s="31" t="s">
        <v>1526</v>
      </c>
      <c r="C7138" s="31">
        <v>551421</v>
      </c>
      <c r="D7138" s="32">
        <v>43126.467962962961</v>
      </c>
      <c r="E7138" s="32">
        <v>43126.683321759258</v>
      </c>
      <c r="F7138" s="32">
        <v>43136.538888888892</v>
      </c>
      <c r="G7138" s="31">
        <v>4</v>
      </c>
      <c r="H7138" s="31" t="s">
        <v>86</v>
      </c>
      <c r="I7138" s="31" t="s">
        <v>1090</v>
      </c>
      <c r="J7138" s="31" t="s">
        <v>244</v>
      </c>
      <c r="K7138" s="31" t="s">
        <v>42</v>
      </c>
      <c r="L7138" s="31" t="s">
        <v>13025</v>
      </c>
      <c r="M7138" s="30" t="s">
        <v>13006</v>
      </c>
      <c r="N7138" s="23"/>
      <c r="O7138" s="23"/>
      <c r="P7138" s="24"/>
    </row>
    <row r="7139" spans="1:16" ht="12" customHeight="1" x14ac:dyDescent="0.2">
      <c r="A7139" s="31" t="s">
        <v>1526</v>
      </c>
      <c r="B7139" s="31" t="s">
        <v>1526</v>
      </c>
      <c r="C7139" s="31">
        <v>552606</v>
      </c>
      <c r="D7139" s="32">
        <v>43132.367847222224</v>
      </c>
      <c r="E7139" s="32">
        <v>43132.406944444447</v>
      </c>
      <c r="F7139" s="32">
        <v>43132.496527777781</v>
      </c>
      <c r="G7139" s="31">
        <v>4</v>
      </c>
      <c r="H7139" s="31" t="s">
        <v>86</v>
      </c>
      <c r="I7139" s="31" t="s">
        <v>1090</v>
      </c>
      <c r="J7139" s="31" t="s">
        <v>244</v>
      </c>
      <c r="K7139" s="31" t="s">
        <v>42</v>
      </c>
      <c r="L7139" s="31" t="s">
        <v>13026</v>
      </c>
      <c r="M7139" s="30" t="s">
        <v>13027</v>
      </c>
      <c r="N7139" s="23"/>
      <c r="O7139" s="23"/>
      <c r="P7139" s="24"/>
    </row>
    <row r="7140" spans="1:16" ht="12" customHeight="1" x14ac:dyDescent="0.2">
      <c r="A7140" s="31" t="s">
        <v>1526</v>
      </c>
      <c r="B7140" s="31" t="s">
        <v>1526</v>
      </c>
      <c r="C7140" s="31">
        <v>553068</v>
      </c>
      <c r="D7140" s="32">
        <v>43133.585879629631</v>
      </c>
      <c r="E7140" s="32">
        <v>43133.623900462961</v>
      </c>
      <c r="F7140" s="32">
        <v>43138.67083333333</v>
      </c>
      <c r="G7140" s="31">
        <v>4</v>
      </c>
      <c r="H7140" s="31" t="s">
        <v>86</v>
      </c>
      <c r="I7140" s="31" t="s">
        <v>1090</v>
      </c>
      <c r="J7140" s="31" t="s">
        <v>244</v>
      </c>
      <c r="K7140" s="31" t="s">
        <v>42</v>
      </c>
      <c r="L7140" s="31" t="s">
        <v>13028</v>
      </c>
      <c r="M7140" s="30" t="s">
        <v>13029</v>
      </c>
      <c r="N7140" s="23"/>
      <c r="O7140" s="23"/>
      <c r="P7140" s="24"/>
    </row>
    <row r="7141" spans="1:16" ht="12" customHeight="1" x14ac:dyDescent="0.2">
      <c r="A7141" s="31" t="s">
        <v>1526</v>
      </c>
      <c r="B7141" s="31" t="s">
        <v>1526</v>
      </c>
      <c r="C7141" s="31">
        <v>553662</v>
      </c>
      <c r="D7141" s="32">
        <v>43137.396273148152</v>
      </c>
      <c r="E7141" s="32">
        <v>43137.407673611109</v>
      </c>
      <c r="F7141" s="32">
        <v>43139.600532407407</v>
      </c>
      <c r="G7141" s="31">
        <v>4</v>
      </c>
      <c r="H7141" s="31" t="s">
        <v>86</v>
      </c>
      <c r="I7141" s="31" t="s">
        <v>1090</v>
      </c>
      <c r="J7141" s="31" t="s">
        <v>244</v>
      </c>
      <c r="K7141" s="31" t="s">
        <v>42</v>
      </c>
      <c r="L7141" s="31" t="s">
        <v>13030</v>
      </c>
      <c r="M7141" s="30" t="s">
        <v>13031</v>
      </c>
      <c r="N7141" s="23"/>
      <c r="O7141" s="23"/>
      <c r="P7141" s="24"/>
    </row>
    <row r="7142" spans="1:16" ht="12" customHeight="1" x14ac:dyDescent="0.2">
      <c r="A7142" s="31" t="s">
        <v>1526</v>
      </c>
      <c r="B7142" s="31" t="s">
        <v>1526</v>
      </c>
      <c r="C7142" s="31">
        <v>556877</v>
      </c>
      <c r="D7142" s="32">
        <v>43151.552407407406</v>
      </c>
      <c r="E7142" s="32">
        <v>43151.558541666665</v>
      </c>
      <c r="F7142" s="32">
        <v>43157.193020833336</v>
      </c>
      <c r="G7142" s="31">
        <v>4</v>
      </c>
      <c r="H7142" s="31" t="s">
        <v>86</v>
      </c>
      <c r="I7142" s="31" t="s">
        <v>1090</v>
      </c>
      <c r="J7142" s="31" t="s">
        <v>244</v>
      </c>
      <c r="K7142" s="31" t="s">
        <v>42</v>
      </c>
      <c r="L7142" s="31" t="s">
        <v>13032</v>
      </c>
      <c r="M7142" s="30" t="s">
        <v>13033</v>
      </c>
      <c r="N7142" s="23"/>
      <c r="O7142" s="23"/>
      <c r="P7142" s="24"/>
    </row>
    <row r="7143" spans="1:16" ht="12" customHeight="1" x14ac:dyDescent="0.2">
      <c r="A7143" s="31" t="s">
        <v>1526</v>
      </c>
      <c r="B7143" s="31" t="s">
        <v>1526</v>
      </c>
      <c r="C7143" s="31">
        <v>558236</v>
      </c>
      <c r="D7143" s="32">
        <v>43157.478159722225</v>
      </c>
      <c r="E7143" s="32">
        <v>43157.481782407405</v>
      </c>
      <c r="F7143" s="32">
        <v>43159.440185185187</v>
      </c>
      <c r="G7143" s="31">
        <v>4</v>
      </c>
      <c r="H7143" s="31" t="s">
        <v>86</v>
      </c>
      <c r="I7143" s="31" t="s">
        <v>1090</v>
      </c>
      <c r="J7143" s="31" t="s">
        <v>244</v>
      </c>
      <c r="K7143" s="31" t="s">
        <v>42</v>
      </c>
      <c r="L7143" s="31" t="s">
        <v>13034</v>
      </c>
      <c r="M7143" s="30" t="s">
        <v>13035</v>
      </c>
      <c r="N7143" s="23"/>
      <c r="O7143" s="23"/>
      <c r="P7143" s="24"/>
    </row>
    <row r="7144" spans="1:16" ht="12" customHeight="1" x14ac:dyDescent="0.2">
      <c r="A7144" s="31" t="s">
        <v>1526</v>
      </c>
      <c r="B7144" s="31" t="s">
        <v>1526</v>
      </c>
      <c r="C7144" s="31">
        <v>556835</v>
      </c>
      <c r="D7144" s="32">
        <v>43151.475590277776</v>
      </c>
      <c r="E7144" s="32">
        <v>43152.456250000003</v>
      </c>
      <c r="F7144" s="32">
        <v>43154.660416666666</v>
      </c>
      <c r="G7144" s="31">
        <v>3</v>
      </c>
      <c r="H7144" s="31" t="s">
        <v>86</v>
      </c>
      <c r="I7144" s="31" t="s">
        <v>1090</v>
      </c>
      <c r="J7144" s="31" t="s">
        <v>244</v>
      </c>
      <c r="K7144" s="31" t="s">
        <v>42</v>
      </c>
      <c r="L7144" s="31" t="s">
        <v>13036</v>
      </c>
      <c r="M7144" s="30" t="s">
        <v>13029</v>
      </c>
      <c r="N7144" s="23"/>
      <c r="O7144" s="23"/>
      <c r="P7144" s="24"/>
    </row>
    <row r="7145" spans="1:16" ht="12" customHeight="1" x14ac:dyDescent="0.2">
      <c r="A7145" s="31" t="s">
        <v>1526</v>
      </c>
      <c r="B7145" s="31" t="s">
        <v>1526</v>
      </c>
      <c r="C7145" s="31">
        <v>558556</v>
      </c>
      <c r="D7145" s="32">
        <v>43158.449293981481</v>
      </c>
      <c r="E7145" s="32">
        <v>43158.56621527778</v>
      </c>
      <c r="F7145" s="32">
        <v>43159.68472222222</v>
      </c>
      <c r="G7145" s="31">
        <v>4</v>
      </c>
      <c r="H7145" s="31" t="s">
        <v>86</v>
      </c>
      <c r="I7145" s="31" t="s">
        <v>1090</v>
      </c>
      <c r="J7145" s="31" t="s">
        <v>742</v>
      </c>
      <c r="K7145" s="31" t="s">
        <v>42</v>
      </c>
      <c r="L7145" s="31" t="s">
        <v>13037</v>
      </c>
      <c r="M7145" s="30" t="s">
        <v>13038</v>
      </c>
      <c r="N7145" s="23"/>
      <c r="O7145" s="23"/>
      <c r="P7145" s="24"/>
    </row>
    <row r="7146" spans="1:16" ht="12" customHeight="1" x14ac:dyDescent="0.2">
      <c r="A7146" s="31" t="s">
        <v>1526</v>
      </c>
      <c r="B7146" s="31" t="s">
        <v>1526</v>
      </c>
      <c r="C7146" s="31">
        <v>558144</v>
      </c>
      <c r="D7146" s="32">
        <v>43157.41611111111</v>
      </c>
      <c r="E7146" s="32">
        <v>43157.430821759262</v>
      </c>
      <c r="F7146" s="32">
        <v>43157.459722222222</v>
      </c>
      <c r="G7146" s="31">
        <v>4</v>
      </c>
      <c r="H7146" s="31" t="s">
        <v>86</v>
      </c>
      <c r="I7146" s="31" t="s">
        <v>1090</v>
      </c>
      <c r="J7146" s="31" t="s">
        <v>742</v>
      </c>
      <c r="K7146" s="31" t="s">
        <v>42</v>
      </c>
      <c r="L7146" s="31" t="s">
        <v>13039</v>
      </c>
      <c r="M7146" s="30" t="s">
        <v>13040</v>
      </c>
      <c r="N7146" s="23"/>
      <c r="O7146" s="23"/>
      <c r="P7146" s="24"/>
    </row>
    <row r="7147" spans="1:16" ht="12" customHeight="1" x14ac:dyDescent="0.2">
      <c r="A7147" s="31" t="s">
        <v>1526</v>
      </c>
      <c r="B7147" s="31" t="s">
        <v>1526</v>
      </c>
      <c r="C7147" s="31">
        <v>554510</v>
      </c>
      <c r="D7147" s="32">
        <v>43140.386354166665</v>
      </c>
      <c r="E7147" s="32">
        <v>43140.426261574074</v>
      </c>
      <c r="F7147" s="32">
        <v>43145.388194444444</v>
      </c>
      <c r="G7147" s="31">
        <v>4</v>
      </c>
      <c r="H7147" s="31" t="s">
        <v>86</v>
      </c>
      <c r="I7147" s="31" t="s">
        <v>1090</v>
      </c>
      <c r="J7147" s="31" t="s">
        <v>225</v>
      </c>
      <c r="K7147" s="31" t="s">
        <v>42</v>
      </c>
      <c r="L7147" s="31" t="s">
        <v>13041</v>
      </c>
      <c r="M7147" s="30" t="s">
        <v>13042</v>
      </c>
      <c r="N7147" s="23"/>
      <c r="O7147" s="23"/>
      <c r="P7147" s="24"/>
    </row>
    <row r="7148" spans="1:16" ht="12" customHeight="1" x14ac:dyDescent="0.2">
      <c r="A7148" s="31" t="s">
        <v>1526</v>
      </c>
      <c r="B7148" s="31" t="s">
        <v>1526</v>
      </c>
      <c r="C7148" s="31">
        <v>557411</v>
      </c>
      <c r="D7148" s="32">
        <v>43153.370763888888</v>
      </c>
      <c r="E7148" s="32">
        <v>43153.422164351854</v>
      </c>
      <c r="F7148" s="32">
        <v>43154.607638888891</v>
      </c>
      <c r="G7148" s="31">
        <v>4</v>
      </c>
      <c r="H7148" s="31" t="s">
        <v>86</v>
      </c>
      <c r="I7148" s="31" t="s">
        <v>1090</v>
      </c>
      <c r="J7148" s="31" t="s">
        <v>225</v>
      </c>
      <c r="K7148" s="31" t="s">
        <v>42</v>
      </c>
      <c r="L7148" s="31" t="s">
        <v>13043</v>
      </c>
      <c r="M7148" s="30" t="s">
        <v>13044</v>
      </c>
      <c r="N7148" s="23"/>
      <c r="O7148" s="23"/>
      <c r="P7148" s="24"/>
    </row>
    <row r="7149" spans="1:16" ht="12" customHeight="1" x14ac:dyDescent="0.2">
      <c r="A7149" s="31" t="s">
        <v>1526</v>
      </c>
      <c r="B7149" s="31" t="s">
        <v>1526</v>
      </c>
      <c r="C7149" s="31">
        <v>553382</v>
      </c>
      <c r="D7149" s="32">
        <v>43136.47960648148</v>
      </c>
      <c r="E7149" s="32">
        <v>43136.536192129628</v>
      </c>
      <c r="F7149" s="32">
        <v>43137.398611111108</v>
      </c>
      <c r="G7149" s="31">
        <v>4</v>
      </c>
      <c r="H7149" s="31" t="s">
        <v>86</v>
      </c>
      <c r="I7149" s="31" t="s">
        <v>1090</v>
      </c>
      <c r="J7149" s="31" t="s">
        <v>225</v>
      </c>
      <c r="K7149" s="31" t="s">
        <v>42</v>
      </c>
      <c r="L7149" s="31" t="s">
        <v>13045</v>
      </c>
      <c r="M7149" s="30" t="s">
        <v>13046</v>
      </c>
      <c r="N7149" s="23"/>
      <c r="O7149" s="23"/>
      <c r="P7149" s="24"/>
    </row>
    <row r="7150" spans="1:16" ht="12" customHeight="1" x14ac:dyDescent="0.2">
      <c r="A7150" s="31" t="s">
        <v>1526</v>
      </c>
      <c r="B7150" s="31" t="s">
        <v>1526</v>
      </c>
      <c r="C7150" s="31">
        <v>557466</v>
      </c>
      <c r="D7150" s="32">
        <v>43153.416770833333</v>
      </c>
      <c r="E7150" s="32">
        <v>43154.46638888889</v>
      </c>
      <c r="F7150" s="32">
        <v>43154.575694444444</v>
      </c>
      <c r="G7150" s="31">
        <v>4</v>
      </c>
      <c r="H7150" s="31" t="s">
        <v>86</v>
      </c>
      <c r="I7150" s="31" t="s">
        <v>1090</v>
      </c>
      <c r="J7150" s="31" t="s">
        <v>225</v>
      </c>
      <c r="K7150" s="31" t="s">
        <v>42</v>
      </c>
      <c r="L7150" s="31" t="s">
        <v>13047</v>
      </c>
      <c r="M7150" s="30" t="s">
        <v>13048</v>
      </c>
      <c r="N7150" s="23"/>
      <c r="O7150" s="23"/>
      <c r="P7150" s="24"/>
    </row>
    <row r="7151" spans="1:16" ht="12" customHeight="1" x14ac:dyDescent="0.2">
      <c r="A7151" s="31" t="s">
        <v>1526</v>
      </c>
      <c r="B7151" s="31" t="s">
        <v>1526</v>
      </c>
      <c r="C7151" s="31">
        <v>554432</v>
      </c>
      <c r="D7151" s="32">
        <v>43139.680902777778</v>
      </c>
      <c r="E7151" s="32">
        <v>43140.433298611111</v>
      </c>
      <c r="F7151" s="32">
        <v>43144.466666666667</v>
      </c>
      <c r="G7151" s="31">
        <v>4</v>
      </c>
      <c r="H7151" s="31" t="s">
        <v>86</v>
      </c>
      <c r="I7151" s="31" t="s">
        <v>1090</v>
      </c>
      <c r="J7151" s="31" t="s">
        <v>225</v>
      </c>
      <c r="K7151" s="31" t="s">
        <v>42</v>
      </c>
      <c r="L7151" s="31" t="s">
        <v>13049</v>
      </c>
      <c r="M7151" s="30" t="s">
        <v>13050</v>
      </c>
      <c r="N7151" s="23"/>
      <c r="O7151" s="23"/>
      <c r="P7151" s="24"/>
    </row>
    <row r="7152" spans="1:16" ht="12" customHeight="1" x14ac:dyDescent="0.2">
      <c r="A7152" s="31" t="s">
        <v>1526</v>
      </c>
      <c r="B7152" s="31" t="s">
        <v>1526</v>
      </c>
      <c r="C7152" s="31">
        <v>556009</v>
      </c>
      <c r="D7152" s="32">
        <v>43147.323935185188</v>
      </c>
      <c r="E7152" s="32">
        <v>43147.366412037038</v>
      </c>
      <c r="F7152" s="32">
        <v>43147.417361111111</v>
      </c>
      <c r="G7152" s="31">
        <v>4</v>
      </c>
      <c r="H7152" s="31" t="s">
        <v>86</v>
      </c>
      <c r="I7152" s="31" t="s">
        <v>1090</v>
      </c>
      <c r="J7152" s="31" t="s">
        <v>225</v>
      </c>
      <c r="K7152" s="31" t="s">
        <v>42</v>
      </c>
      <c r="L7152" s="31" t="s">
        <v>13051</v>
      </c>
      <c r="M7152" s="30" t="s">
        <v>13052</v>
      </c>
      <c r="N7152" s="23"/>
      <c r="O7152" s="23"/>
      <c r="P7152" s="24"/>
    </row>
    <row r="7153" spans="1:16" ht="12" customHeight="1" x14ac:dyDescent="0.2">
      <c r="A7153" s="31" t="s">
        <v>1526</v>
      </c>
      <c r="B7153" s="31" t="s">
        <v>1526</v>
      </c>
      <c r="C7153" s="31">
        <v>553806</v>
      </c>
      <c r="D7153" s="32">
        <v>43137.590856481482</v>
      </c>
      <c r="E7153" s="32">
        <v>43145.39916666667</v>
      </c>
      <c r="F7153" s="32">
        <v>43145.494444444441</v>
      </c>
      <c r="G7153" s="31">
        <v>4</v>
      </c>
      <c r="H7153" s="31" t="s">
        <v>86</v>
      </c>
      <c r="I7153" s="31" t="s">
        <v>1090</v>
      </c>
      <c r="J7153" s="31" t="s">
        <v>225</v>
      </c>
      <c r="K7153" s="31" t="s">
        <v>42</v>
      </c>
      <c r="L7153" s="31" t="s">
        <v>13053</v>
      </c>
      <c r="M7153" s="30" t="s">
        <v>13054</v>
      </c>
      <c r="N7153" s="23"/>
      <c r="O7153" s="23"/>
      <c r="P7153" s="24"/>
    </row>
    <row r="7154" spans="1:16" ht="12" customHeight="1" x14ac:dyDescent="0.2">
      <c r="A7154" s="31" t="s">
        <v>1526</v>
      </c>
      <c r="B7154" s="31" t="s">
        <v>1526</v>
      </c>
      <c r="C7154" s="31">
        <v>553601</v>
      </c>
      <c r="D7154" s="32">
        <v>43137.33935185185</v>
      </c>
      <c r="E7154" s="32">
        <v>43145.400740740741</v>
      </c>
      <c r="F7154" s="32">
        <v>43157.339583333334</v>
      </c>
      <c r="G7154" s="31">
        <v>4</v>
      </c>
      <c r="H7154" s="31" t="s">
        <v>86</v>
      </c>
      <c r="I7154" s="31" t="s">
        <v>1090</v>
      </c>
      <c r="J7154" s="31" t="s">
        <v>225</v>
      </c>
      <c r="K7154" s="31" t="s">
        <v>42</v>
      </c>
      <c r="L7154" s="31" t="s">
        <v>13055</v>
      </c>
      <c r="M7154" s="30" t="s">
        <v>13056</v>
      </c>
      <c r="N7154" s="23"/>
      <c r="O7154" s="23"/>
      <c r="P7154" s="24"/>
    </row>
    <row r="7155" spans="1:16" ht="12" customHeight="1" x14ac:dyDescent="0.2">
      <c r="A7155" s="31" t="s">
        <v>1341</v>
      </c>
      <c r="B7155" s="31" t="s">
        <v>1526</v>
      </c>
      <c r="C7155" s="31">
        <v>547851</v>
      </c>
      <c r="D7155" s="32">
        <v>43111.41337962963</v>
      </c>
      <c r="E7155" s="32">
        <v>43111.499907407408</v>
      </c>
      <c r="F7155" s="32">
        <v>43133.583333333336</v>
      </c>
      <c r="G7155" s="31">
        <v>4</v>
      </c>
      <c r="H7155" s="31" t="s">
        <v>86</v>
      </c>
      <c r="I7155" s="31" t="s">
        <v>1090</v>
      </c>
      <c r="J7155" s="31" t="s">
        <v>225</v>
      </c>
      <c r="K7155" s="31" t="s">
        <v>42</v>
      </c>
      <c r="L7155" s="31" t="s">
        <v>13057</v>
      </c>
      <c r="M7155" s="30" t="s">
        <v>13058</v>
      </c>
      <c r="N7155" s="23"/>
      <c r="O7155" s="23"/>
      <c r="P7155" s="24"/>
    </row>
    <row r="7156" spans="1:16" ht="12" customHeight="1" x14ac:dyDescent="0.2">
      <c r="A7156" s="31" t="s">
        <v>1341</v>
      </c>
      <c r="B7156" s="31" t="s">
        <v>1526</v>
      </c>
      <c r="C7156" s="31">
        <v>551171</v>
      </c>
      <c r="D7156" s="32">
        <v>43125.603159722225</v>
      </c>
      <c r="E7156" s="32">
        <v>43125.635416666664</v>
      </c>
      <c r="F7156" s="32">
        <v>43144.584027777775</v>
      </c>
      <c r="G7156" s="31">
        <v>4</v>
      </c>
      <c r="H7156" s="31" t="s">
        <v>86</v>
      </c>
      <c r="I7156" s="31" t="s">
        <v>1090</v>
      </c>
      <c r="J7156" s="31" t="s">
        <v>225</v>
      </c>
      <c r="K7156" s="31" t="s">
        <v>42</v>
      </c>
      <c r="L7156" s="31" t="s">
        <v>13059</v>
      </c>
      <c r="M7156" s="30" t="s">
        <v>13060</v>
      </c>
      <c r="N7156" s="23"/>
      <c r="O7156" s="23"/>
      <c r="P7156" s="24"/>
    </row>
    <row r="7157" spans="1:16" ht="12" customHeight="1" x14ac:dyDescent="0.2">
      <c r="A7157" s="31" t="s">
        <v>1526</v>
      </c>
      <c r="B7157" s="31" t="s">
        <v>1526</v>
      </c>
      <c r="C7157" s="31">
        <v>554925</v>
      </c>
      <c r="D7157" s="32">
        <v>43143.482766203706</v>
      </c>
      <c r="E7157" s="32">
        <v>43143.682615740741</v>
      </c>
      <c r="F7157" s="32">
        <v>43146.413888888892</v>
      </c>
      <c r="G7157" s="31">
        <v>4</v>
      </c>
      <c r="H7157" s="31" t="s">
        <v>86</v>
      </c>
      <c r="I7157" s="31" t="s">
        <v>1090</v>
      </c>
      <c r="J7157" s="31" t="s">
        <v>225</v>
      </c>
      <c r="K7157" s="31" t="s">
        <v>42</v>
      </c>
      <c r="L7157" s="31" t="s">
        <v>13061</v>
      </c>
      <c r="M7157" s="30" t="s">
        <v>13062</v>
      </c>
      <c r="N7157" s="23"/>
      <c r="O7157" s="23"/>
      <c r="P7157" s="24"/>
    </row>
    <row r="7158" spans="1:16" ht="12" customHeight="1" x14ac:dyDescent="0.2">
      <c r="A7158" s="31" t="s">
        <v>1526</v>
      </c>
      <c r="B7158" s="31" t="s">
        <v>1526</v>
      </c>
      <c r="C7158" s="31">
        <v>554311</v>
      </c>
      <c r="D7158" s="32">
        <v>43139.461805555555</v>
      </c>
      <c r="E7158" s="32">
        <v>43144.687418981484</v>
      </c>
      <c r="F7158" s="32">
        <v>43144.691793981481</v>
      </c>
      <c r="G7158" s="31">
        <v>4</v>
      </c>
      <c r="H7158" s="31" t="s">
        <v>86</v>
      </c>
      <c r="I7158" s="31" t="s">
        <v>1090</v>
      </c>
      <c r="J7158" s="31" t="s">
        <v>225</v>
      </c>
      <c r="K7158" s="31" t="s">
        <v>42</v>
      </c>
      <c r="L7158" s="31" t="s">
        <v>13063</v>
      </c>
      <c r="M7158" s="30" t="s">
        <v>13064</v>
      </c>
      <c r="N7158" s="23"/>
      <c r="O7158" s="23"/>
      <c r="P7158" s="24"/>
    </row>
    <row r="7159" spans="1:16" ht="12" customHeight="1" x14ac:dyDescent="0.2">
      <c r="A7159" s="31" t="s">
        <v>1341</v>
      </c>
      <c r="B7159" s="31" t="s">
        <v>1526</v>
      </c>
      <c r="C7159" s="31">
        <v>552335</v>
      </c>
      <c r="D7159" s="32">
        <v>43131.373217592591</v>
      </c>
      <c r="E7159" s="32">
        <v>43131.385092592594</v>
      </c>
      <c r="F7159" s="32">
        <v>43133.581250000003</v>
      </c>
      <c r="G7159" s="31">
        <v>4</v>
      </c>
      <c r="H7159" s="31" t="s">
        <v>86</v>
      </c>
      <c r="I7159" s="31" t="s">
        <v>1090</v>
      </c>
      <c r="J7159" s="31" t="s">
        <v>225</v>
      </c>
      <c r="K7159" s="31" t="s">
        <v>42</v>
      </c>
      <c r="L7159" s="31" t="s">
        <v>13065</v>
      </c>
      <c r="M7159" s="30" t="s">
        <v>13066</v>
      </c>
      <c r="N7159" s="23">
        <v>5659</v>
      </c>
      <c r="O7159" s="23"/>
      <c r="P7159" s="24" t="s">
        <v>1150</v>
      </c>
    </row>
    <row r="7160" spans="1:16" ht="12" customHeight="1" x14ac:dyDescent="0.2">
      <c r="A7160" s="31" t="s">
        <v>1341</v>
      </c>
      <c r="B7160" s="31" t="s">
        <v>1526</v>
      </c>
      <c r="C7160" s="31">
        <v>551800</v>
      </c>
      <c r="D7160" s="32">
        <v>43129.507743055554</v>
      </c>
      <c r="E7160" s="32">
        <v>43130.674305555556</v>
      </c>
      <c r="F7160" s="32">
        <v>43137.415277777778</v>
      </c>
      <c r="G7160" s="31">
        <v>4</v>
      </c>
      <c r="H7160" s="31" t="s">
        <v>86</v>
      </c>
      <c r="I7160" s="31" t="s">
        <v>1090</v>
      </c>
      <c r="J7160" s="31" t="s">
        <v>225</v>
      </c>
      <c r="K7160" s="31" t="s">
        <v>42</v>
      </c>
      <c r="L7160" s="31" t="s">
        <v>13067</v>
      </c>
      <c r="M7160" s="30" t="s">
        <v>13068</v>
      </c>
      <c r="N7160" s="23"/>
      <c r="O7160" s="23"/>
      <c r="P7160" s="24"/>
    </row>
    <row r="7161" spans="1:16" ht="12" customHeight="1" x14ac:dyDescent="0.2">
      <c r="A7161" s="31" t="s">
        <v>1526</v>
      </c>
      <c r="B7161" s="31" t="s">
        <v>1526</v>
      </c>
      <c r="C7161" s="31">
        <v>554155</v>
      </c>
      <c r="D7161" s="32">
        <v>43138.707569444443</v>
      </c>
      <c r="E7161" s="32">
        <v>43139.415277777778</v>
      </c>
      <c r="F7161" s="32">
        <v>43153.376388888886</v>
      </c>
      <c r="G7161" s="31">
        <v>4</v>
      </c>
      <c r="H7161" s="31" t="s">
        <v>86</v>
      </c>
      <c r="I7161" s="31" t="s">
        <v>1090</v>
      </c>
      <c r="J7161" s="31" t="s">
        <v>225</v>
      </c>
      <c r="K7161" s="31" t="s">
        <v>42</v>
      </c>
      <c r="L7161" s="31" t="s">
        <v>13069</v>
      </c>
      <c r="M7161" s="30" t="s">
        <v>13070</v>
      </c>
      <c r="N7161" s="23">
        <v>2978</v>
      </c>
      <c r="O7161" s="23"/>
      <c r="P7161" s="24" t="s">
        <v>1150</v>
      </c>
    </row>
    <row r="7162" spans="1:16" ht="12" customHeight="1" x14ac:dyDescent="0.2">
      <c r="A7162" s="31" t="s">
        <v>1526</v>
      </c>
      <c r="B7162" s="31" t="s">
        <v>1526</v>
      </c>
      <c r="C7162" s="31">
        <v>556431</v>
      </c>
      <c r="D7162" s="32">
        <v>43150.452326388891</v>
      </c>
      <c r="E7162" s="32">
        <v>43150.477083333331</v>
      </c>
      <c r="F7162" s="32">
        <v>43151.355555555558</v>
      </c>
      <c r="G7162" s="31">
        <v>4</v>
      </c>
      <c r="H7162" s="31" t="s">
        <v>86</v>
      </c>
      <c r="I7162" s="31" t="s">
        <v>1090</v>
      </c>
      <c r="J7162" s="31" t="s">
        <v>595</v>
      </c>
      <c r="K7162" s="31" t="s">
        <v>42</v>
      </c>
      <c r="L7162" s="31" t="s">
        <v>13071</v>
      </c>
      <c r="M7162" s="30" t="s">
        <v>13072</v>
      </c>
      <c r="N7162" s="23"/>
      <c r="O7162" s="23"/>
      <c r="P7162" s="24"/>
    </row>
    <row r="7163" spans="1:16" ht="12" customHeight="1" x14ac:dyDescent="0.2">
      <c r="A7163" s="31" t="s">
        <v>1526</v>
      </c>
      <c r="B7163" s="31" t="s">
        <v>1526</v>
      </c>
      <c r="C7163" s="31">
        <v>555201</v>
      </c>
      <c r="D7163" s="32">
        <v>43144.459224537037</v>
      </c>
      <c r="E7163" s="32">
        <v>43145.403449074074</v>
      </c>
      <c r="F7163" s="32">
        <v>43151.565972222219</v>
      </c>
      <c r="G7163" s="31">
        <v>4</v>
      </c>
      <c r="H7163" s="31" t="s">
        <v>86</v>
      </c>
      <c r="I7163" s="31" t="s">
        <v>1090</v>
      </c>
      <c r="J7163" s="31" t="s">
        <v>595</v>
      </c>
      <c r="K7163" s="31" t="s">
        <v>42</v>
      </c>
      <c r="L7163" s="31" t="s">
        <v>13073</v>
      </c>
      <c r="M7163" s="30" t="s">
        <v>13074</v>
      </c>
      <c r="N7163" s="23"/>
      <c r="O7163" s="23"/>
      <c r="P7163" s="24"/>
    </row>
    <row r="7164" spans="1:16" ht="12" customHeight="1" x14ac:dyDescent="0.2">
      <c r="A7164" s="31" t="s">
        <v>1526</v>
      </c>
      <c r="B7164" s="31" t="s">
        <v>1526</v>
      </c>
      <c r="C7164" s="31">
        <v>556637</v>
      </c>
      <c r="D7164" s="32">
        <v>43150.719907407409</v>
      </c>
      <c r="E7164" s="32">
        <v>43151.642361111109</v>
      </c>
      <c r="F7164" s="32">
        <v>43153.543749999997</v>
      </c>
      <c r="G7164" s="31">
        <v>4</v>
      </c>
      <c r="H7164" s="31" t="s">
        <v>86</v>
      </c>
      <c r="I7164" s="31" t="s">
        <v>1090</v>
      </c>
      <c r="J7164" s="31" t="s">
        <v>161</v>
      </c>
      <c r="K7164" s="31" t="s">
        <v>42</v>
      </c>
      <c r="L7164" s="31" t="s">
        <v>13075</v>
      </c>
      <c r="M7164" s="30" t="s">
        <v>13076</v>
      </c>
      <c r="N7164" s="23"/>
      <c r="O7164" s="23"/>
      <c r="P7164" s="24"/>
    </row>
    <row r="7165" spans="1:16" ht="12" customHeight="1" x14ac:dyDescent="0.2">
      <c r="A7165" s="31" t="s">
        <v>1526</v>
      </c>
      <c r="B7165" s="31" t="s">
        <v>1526</v>
      </c>
      <c r="C7165" s="31">
        <v>554937</v>
      </c>
      <c r="D7165" s="32">
        <v>43143.498078703706</v>
      </c>
      <c r="E7165" s="32">
        <v>43144.427083333336</v>
      </c>
      <c r="F7165" s="32">
        <v>43146.74722222222</v>
      </c>
      <c r="G7165" s="31">
        <v>4</v>
      </c>
      <c r="H7165" s="31" t="s">
        <v>86</v>
      </c>
      <c r="I7165" s="31" t="s">
        <v>1090</v>
      </c>
      <c r="J7165" s="31" t="s">
        <v>161</v>
      </c>
      <c r="K7165" s="31" t="s">
        <v>42</v>
      </c>
      <c r="L7165" s="31" t="s">
        <v>13077</v>
      </c>
      <c r="M7165" s="30" t="s">
        <v>13078</v>
      </c>
      <c r="N7165" s="23"/>
      <c r="O7165" s="23"/>
      <c r="P7165" s="24"/>
    </row>
    <row r="7166" spans="1:16" ht="12" customHeight="1" x14ac:dyDescent="0.2">
      <c r="A7166" s="31" t="s">
        <v>1341</v>
      </c>
      <c r="B7166" s="31" t="s">
        <v>1526</v>
      </c>
      <c r="C7166" s="31">
        <v>549394</v>
      </c>
      <c r="D7166" s="32">
        <v>43118.34883101852</v>
      </c>
      <c r="E7166" s="32">
        <v>43118.406226851854</v>
      </c>
      <c r="F7166" s="32">
        <v>43133.506249999999</v>
      </c>
      <c r="G7166" s="31">
        <v>4</v>
      </c>
      <c r="H7166" s="31" t="s">
        <v>86</v>
      </c>
      <c r="I7166" s="31" t="s">
        <v>1090</v>
      </c>
      <c r="J7166" s="31" t="s">
        <v>161</v>
      </c>
      <c r="K7166" s="31" t="s">
        <v>42</v>
      </c>
      <c r="L7166" s="31" t="s">
        <v>13079</v>
      </c>
      <c r="M7166" s="30" t="s">
        <v>13080</v>
      </c>
      <c r="N7166" s="23"/>
      <c r="O7166" s="23"/>
      <c r="P7166" s="24"/>
    </row>
    <row r="7167" spans="1:16" ht="12" customHeight="1" x14ac:dyDescent="0.2">
      <c r="A7167" s="31" t="s">
        <v>1526</v>
      </c>
      <c r="B7167" s="31" t="s">
        <v>1526</v>
      </c>
      <c r="C7167" s="31">
        <v>555055</v>
      </c>
      <c r="D7167" s="32">
        <v>43143.728449074071</v>
      </c>
      <c r="E7167" s="32">
        <v>43144.593182870369</v>
      </c>
      <c r="F7167" s="32">
        <v>43154.760046296295</v>
      </c>
      <c r="G7167" s="31">
        <v>4</v>
      </c>
      <c r="H7167" s="31" t="s">
        <v>86</v>
      </c>
      <c r="I7167" s="31" t="s">
        <v>1090</v>
      </c>
      <c r="J7167" s="31" t="s">
        <v>161</v>
      </c>
      <c r="K7167" s="31" t="s">
        <v>42</v>
      </c>
      <c r="L7167" s="31" t="s">
        <v>13081</v>
      </c>
      <c r="M7167" s="30" t="s">
        <v>13082</v>
      </c>
      <c r="N7167" s="23"/>
      <c r="O7167" s="23"/>
      <c r="P7167" s="24"/>
    </row>
    <row r="7168" spans="1:16" ht="12" customHeight="1" x14ac:dyDescent="0.2">
      <c r="A7168" s="31" t="s">
        <v>1526</v>
      </c>
      <c r="B7168" s="31" t="s">
        <v>1526</v>
      </c>
      <c r="C7168" s="31">
        <v>557897</v>
      </c>
      <c r="D7168" s="32">
        <v>43154.616701388892</v>
      </c>
      <c r="E7168" s="32">
        <v>43154.637499999997</v>
      </c>
      <c r="F7168" s="32">
        <v>43158.534722222219</v>
      </c>
      <c r="G7168" s="31">
        <v>4</v>
      </c>
      <c r="H7168" s="31" t="s">
        <v>86</v>
      </c>
      <c r="I7168" s="31" t="s">
        <v>1090</v>
      </c>
      <c r="J7168" s="31" t="s">
        <v>161</v>
      </c>
      <c r="K7168" s="31" t="s">
        <v>42</v>
      </c>
      <c r="L7168" s="31" t="s">
        <v>13083</v>
      </c>
      <c r="M7168" s="30" t="s">
        <v>13084</v>
      </c>
      <c r="N7168" s="23"/>
      <c r="O7168" s="23"/>
      <c r="P7168" s="24"/>
    </row>
    <row r="7169" spans="1:16" ht="12" customHeight="1" x14ac:dyDescent="0.2">
      <c r="A7169" s="31" t="s">
        <v>1341</v>
      </c>
      <c r="B7169" s="31" t="s">
        <v>1526</v>
      </c>
      <c r="C7169" s="31">
        <v>548898</v>
      </c>
      <c r="D7169" s="32">
        <v>43116.532002314816</v>
      </c>
      <c r="E7169" s="32">
        <v>43116.547858796293</v>
      </c>
      <c r="F7169" s="32">
        <v>43138.499305555553</v>
      </c>
      <c r="G7169" s="31">
        <v>4</v>
      </c>
      <c r="H7169" s="31" t="s">
        <v>86</v>
      </c>
      <c r="I7169" s="31" t="s">
        <v>1090</v>
      </c>
      <c r="J7169" s="31" t="s">
        <v>161</v>
      </c>
      <c r="K7169" s="31" t="s">
        <v>42</v>
      </c>
      <c r="L7169" s="31" t="s">
        <v>13085</v>
      </c>
      <c r="M7169" s="30" t="s">
        <v>13086</v>
      </c>
      <c r="N7169" s="23">
        <v>5525</v>
      </c>
      <c r="O7169" s="23"/>
      <c r="P7169" s="24" t="s">
        <v>1150</v>
      </c>
    </row>
    <row r="7170" spans="1:16" ht="12" customHeight="1" x14ac:dyDescent="0.2">
      <c r="A7170" s="31" t="s">
        <v>1526</v>
      </c>
      <c r="B7170" s="31" t="s">
        <v>1526</v>
      </c>
      <c r="C7170" s="31">
        <v>556746</v>
      </c>
      <c r="D7170" s="32">
        <v>43151.395462962966</v>
      </c>
      <c r="E7170" s="32">
        <v>43152.584027777775</v>
      </c>
      <c r="F7170" s="32">
        <v>43152.586111111108</v>
      </c>
      <c r="G7170" s="31">
        <v>4</v>
      </c>
      <c r="H7170" s="31" t="s">
        <v>86</v>
      </c>
      <c r="I7170" s="31" t="s">
        <v>1090</v>
      </c>
      <c r="J7170" s="31" t="s">
        <v>161</v>
      </c>
      <c r="K7170" s="31" t="s">
        <v>42</v>
      </c>
      <c r="L7170" s="31" t="s">
        <v>13087</v>
      </c>
      <c r="M7170" s="30" t="s">
        <v>13088</v>
      </c>
      <c r="N7170" s="23"/>
      <c r="O7170" s="23"/>
      <c r="P7170" s="24"/>
    </row>
    <row r="7171" spans="1:16" ht="12" customHeight="1" x14ac:dyDescent="0.2">
      <c r="A7171" s="31" t="s">
        <v>1526</v>
      </c>
      <c r="B7171" s="31" t="s">
        <v>1526</v>
      </c>
      <c r="C7171" s="31">
        <v>557251</v>
      </c>
      <c r="D7171" s="32">
        <v>43152.548333333332</v>
      </c>
      <c r="E7171" s="32">
        <v>43152.551076388889</v>
      </c>
      <c r="F7171" s="32">
        <v>43152.634062500001</v>
      </c>
      <c r="G7171" s="31">
        <v>4</v>
      </c>
      <c r="H7171" s="31" t="s">
        <v>86</v>
      </c>
      <c r="I7171" s="31" t="s">
        <v>1090</v>
      </c>
      <c r="J7171" s="31" t="s">
        <v>161</v>
      </c>
      <c r="K7171" s="31" t="s">
        <v>42</v>
      </c>
      <c r="L7171" s="31" t="s">
        <v>13089</v>
      </c>
      <c r="M7171" s="30" t="s">
        <v>13090</v>
      </c>
      <c r="N7171" s="23"/>
      <c r="O7171" s="23"/>
      <c r="P7171" s="24"/>
    </row>
    <row r="7172" spans="1:16" ht="12" customHeight="1" x14ac:dyDescent="0.2">
      <c r="A7172" s="31" t="s">
        <v>1526</v>
      </c>
      <c r="B7172" s="31" t="s">
        <v>1526</v>
      </c>
      <c r="C7172" s="31">
        <v>557566</v>
      </c>
      <c r="D7172" s="32">
        <v>43153.556585648148</v>
      </c>
      <c r="E7172" s="32">
        <v>43153.576608796298</v>
      </c>
      <c r="F7172" s="32">
        <v>43153.647916666669</v>
      </c>
      <c r="G7172" s="31">
        <v>4</v>
      </c>
      <c r="H7172" s="31" t="s">
        <v>86</v>
      </c>
      <c r="I7172" s="31" t="s">
        <v>1090</v>
      </c>
      <c r="J7172" s="31" t="s">
        <v>161</v>
      </c>
      <c r="K7172" s="31" t="s">
        <v>42</v>
      </c>
      <c r="L7172" s="31" t="s">
        <v>13091</v>
      </c>
      <c r="M7172" s="30" t="s">
        <v>13092</v>
      </c>
      <c r="N7172" s="23"/>
      <c r="O7172" s="23"/>
      <c r="P7172" s="24"/>
    </row>
    <row r="7173" spans="1:16" ht="12" customHeight="1" x14ac:dyDescent="0.2">
      <c r="A7173" s="31" t="s">
        <v>1526</v>
      </c>
      <c r="B7173" s="31" t="s">
        <v>1526</v>
      </c>
      <c r="C7173" s="31">
        <v>555754</v>
      </c>
      <c r="D7173" s="32">
        <v>43146.393136574072</v>
      </c>
      <c r="E7173" s="32">
        <v>43153.448333333334</v>
      </c>
      <c r="F7173" s="32">
        <v>43153.534710648149</v>
      </c>
      <c r="G7173" s="31">
        <v>4</v>
      </c>
      <c r="H7173" s="31" t="s">
        <v>86</v>
      </c>
      <c r="I7173" s="31" t="s">
        <v>1138</v>
      </c>
      <c r="J7173" s="31" t="s">
        <v>161</v>
      </c>
      <c r="K7173" s="31" t="s">
        <v>42</v>
      </c>
      <c r="L7173" s="31" t="s">
        <v>13093</v>
      </c>
      <c r="M7173" s="30" t="s">
        <v>13094</v>
      </c>
      <c r="N7173" s="23"/>
      <c r="O7173" s="23"/>
      <c r="P7173" s="24"/>
    </row>
    <row r="7174" spans="1:16" ht="12" customHeight="1" x14ac:dyDescent="0.2">
      <c r="A7174" s="31" t="s">
        <v>1526</v>
      </c>
      <c r="B7174" s="31" t="s">
        <v>1526</v>
      </c>
      <c r="C7174" s="31">
        <v>554499</v>
      </c>
      <c r="D7174" s="32">
        <v>43140.363043981481</v>
      </c>
      <c r="E7174" s="32">
        <v>43140.383229166669</v>
      </c>
      <c r="F7174" s="32">
        <v>43153.546307870369</v>
      </c>
      <c r="G7174" s="31">
        <v>4</v>
      </c>
      <c r="H7174" s="31" t="s">
        <v>86</v>
      </c>
      <c r="I7174" s="31" t="s">
        <v>1090</v>
      </c>
      <c r="J7174" s="31" t="s">
        <v>132</v>
      </c>
      <c r="K7174" s="31" t="s">
        <v>42</v>
      </c>
      <c r="L7174" s="31" t="s">
        <v>13095</v>
      </c>
      <c r="M7174" s="30" t="s">
        <v>13096</v>
      </c>
      <c r="N7174" s="23"/>
      <c r="O7174" s="23"/>
      <c r="P7174" s="24"/>
    </row>
    <row r="7175" spans="1:16" ht="12" customHeight="1" x14ac:dyDescent="0.2">
      <c r="A7175" s="31" t="s">
        <v>1526</v>
      </c>
      <c r="B7175" s="31" t="s">
        <v>1526</v>
      </c>
      <c r="C7175" s="31">
        <v>557842</v>
      </c>
      <c r="D7175" s="32">
        <v>43154.516736111109</v>
      </c>
      <c r="E7175" s="32">
        <v>43154.58699074074</v>
      </c>
      <c r="F7175" s="32">
        <v>43154.652777777781</v>
      </c>
      <c r="G7175" s="31">
        <v>4</v>
      </c>
      <c r="H7175" s="31" t="s">
        <v>86</v>
      </c>
      <c r="I7175" s="31" t="s">
        <v>1090</v>
      </c>
      <c r="J7175" s="31" t="s">
        <v>132</v>
      </c>
      <c r="K7175" s="31" t="s">
        <v>42</v>
      </c>
      <c r="L7175" s="31" t="s">
        <v>12356</v>
      </c>
      <c r="M7175" s="30" t="s">
        <v>13029</v>
      </c>
      <c r="N7175" s="23"/>
      <c r="O7175" s="23"/>
      <c r="P7175" s="24"/>
    </row>
    <row r="7176" spans="1:16" ht="12" customHeight="1" x14ac:dyDescent="0.2">
      <c r="A7176" s="31" t="s">
        <v>1341</v>
      </c>
      <c r="B7176" s="31" t="s">
        <v>1526</v>
      </c>
      <c r="C7176" s="31">
        <v>550234</v>
      </c>
      <c r="D7176" s="32">
        <v>43122.481990740744</v>
      </c>
      <c r="E7176" s="32">
        <v>43122.535208333335</v>
      </c>
      <c r="F7176" s="32">
        <v>43136.532638888886</v>
      </c>
      <c r="G7176" s="31">
        <v>4</v>
      </c>
      <c r="H7176" s="31" t="s">
        <v>86</v>
      </c>
      <c r="I7176" s="31" t="s">
        <v>1090</v>
      </c>
      <c r="J7176" s="31" t="s">
        <v>132</v>
      </c>
      <c r="K7176" s="31" t="s">
        <v>42</v>
      </c>
      <c r="L7176" s="31" t="s">
        <v>13097</v>
      </c>
      <c r="M7176" s="30" t="s">
        <v>12823</v>
      </c>
      <c r="N7176" s="23"/>
      <c r="O7176" s="23"/>
      <c r="P7176" s="24"/>
    </row>
    <row r="7177" spans="1:16" ht="12" customHeight="1" x14ac:dyDescent="0.2">
      <c r="A7177" s="31" t="s">
        <v>1526</v>
      </c>
      <c r="B7177" s="31" t="s">
        <v>1526</v>
      </c>
      <c r="C7177" s="31">
        <v>556155</v>
      </c>
      <c r="D7177" s="32">
        <v>43147.559872685182</v>
      </c>
      <c r="E7177" s="32">
        <v>43147.577893518515</v>
      </c>
      <c r="F7177" s="32">
        <v>43150.544444444444</v>
      </c>
      <c r="G7177" s="31">
        <v>4</v>
      </c>
      <c r="H7177" s="31" t="s">
        <v>86</v>
      </c>
      <c r="I7177" s="31" t="s">
        <v>1090</v>
      </c>
      <c r="J7177" s="31" t="s">
        <v>1849</v>
      </c>
      <c r="K7177" s="31" t="s">
        <v>42</v>
      </c>
      <c r="L7177" s="31" t="s">
        <v>13098</v>
      </c>
      <c r="M7177" s="30" t="s">
        <v>13099</v>
      </c>
      <c r="N7177" s="23"/>
      <c r="O7177" s="23"/>
      <c r="P7177" s="24"/>
    </row>
    <row r="7178" spans="1:16" ht="12" customHeight="1" x14ac:dyDescent="0.2">
      <c r="A7178" s="31" t="s">
        <v>1526</v>
      </c>
      <c r="B7178" s="31" t="s">
        <v>1526</v>
      </c>
      <c r="C7178" s="31">
        <v>554874</v>
      </c>
      <c r="D7178" s="32">
        <v>43143.423692129632</v>
      </c>
      <c r="E7178" s="32">
        <v>43145.399837962963</v>
      </c>
      <c r="F7178" s="32">
        <v>43152.602083333331</v>
      </c>
      <c r="G7178" s="31">
        <v>4</v>
      </c>
      <c r="H7178" s="31" t="s">
        <v>86</v>
      </c>
      <c r="I7178" s="31" t="s">
        <v>1090</v>
      </c>
      <c r="J7178" s="31" t="s">
        <v>1849</v>
      </c>
      <c r="K7178" s="31" t="s">
        <v>42</v>
      </c>
      <c r="L7178" s="31" t="s">
        <v>5659</v>
      </c>
      <c r="M7178" s="30" t="s">
        <v>13100</v>
      </c>
      <c r="N7178" s="23"/>
      <c r="O7178" s="23"/>
      <c r="P7178" s="24"/>
    </row>
    <row r="7179" spans="1:16" ht="12" customHeight="1" x14ac:dyDescent="0.2">
      <c r="A7179" s="31" t="s">
        <v>1526</v>
      </c>
      <c r="B7179" s="31" t="s">
        <v>1526</v>
      </c>
      <c r="C7179" s="31">
        <v>555310</v>
      </c>
      <c r="D7179" s="32">
        <v>43144.641319444447</v>
      </c>
      <c r="E7179" s="32">
        <v>43144.663171296299</v>
      </c>
      <c r="F7179" s="32">
        <v>43146.472916666666</v>
      </c>
      <c r="G7179" s="31">
        <v>4</v>
      </c>
      <c r="H7179" s="31" t="s">
        <v>86</v>
      </c>
      <c r="I7179" s="31" t="s">
        <v>1090</v>
      </c>
      <c r="J7179" s="31" t="s">
        <v>1849</v>
      </c>
      <c r="K7179" s="31" t="s">
        <v>42</v>
      </c>
      <c r="L7179" s="31" t="s">
        <v>13101</v>
      </c>
      <c r="M7179" s="30" t="s">
        <v>13102</v>
      </c>
      <c r="N7179" s="23"/>
      <c r="O7179" s="23"/>
      <c r="P7179" s="24"/>
    </row>
    <row r="7180" spans="1:16" ht="12" customHeight="1" x14ac:dyDescent="0.2">
      <c r="A7180" s="31" t="s">
        <v>1526</v>
      </c>
      <c r="B7180" s="31" t="s">
        <v>1526</v>
      </c>
      <c r="C7180" s="31">
        <v>556619</v>
      </c>
      <c r="D7180" s="32">
        <v>43150.670358796298</v>
      </c>
      <c r="E7180" s="32">
        <v>43150.75545138889</v>
      </c>
      <c r="F7180" s="32">
        <v>43157.492812500001</v>
      </c>
      <c r="G7180" s="31">
        <v>4</v>
      </c>
      <c r="H7180" s="31" t="s">
        <v>86</v>
      </c>
      <c r="I7180" s="31" t="s">
        <v>1090</v>
      </c>
      <c r="J7180" s="31" t="s">
        <v>360</v>
      </c>
      <c r="K7180" s="31" t="s">
        <v>42</v>
      </c>
      <c r="L7180" s="31" t="s">
        <v>13103</v>
      </c>
      <c r="M7180" s="30" t="s">
        <v>13104</v>
      </c>
      <c r="N7180" s="23"/>
      <c r="O7180" s="23"/>
      <c r="P7180" s="24"/>
    </row>
    <row r="7181" spans="1:16" ht="12" customHeight="1" x14ac:dyDescent="0.2">
      <c r="A7181" s="31" t="s">
        <v>1341</v>
      </c>
      <c r="B7181" s="31" t="s">
        <v>1526</v>
      </c>
      <c r="C7181" s="31">
        <v>552150</v>
      </c>
      <c r="D7181" s="32">
        <v>43130.508530092593</v>
      </c>
      <c r="E7181" s="32">
        <v>43131.378472222219</v>
      </c>
      <c r="F7181" s="32">
        <v>43138.616666666669</v>
      </c>
      <c r="G7181" s="31">
        <v>4</v>
      </c>
      <c r="H7181" s="31" t="s">
        <v>86</v>
      </c>
      <c r="I7181" s="31" t="s">
        <v>1090</v>
      </c>
      <c r="J7181" s="31" t="s">
        <v>360</v>
      </c>
      <c r="K7181" s="31" t="s">
        <v>42</v>
      </c>
      <c r="L7181" s="31" t="s">
        <v>13105</v>
      </c>
      <c r="M7181" s="30" t="s">
        <v>13106</v>
      </c>
      <c r="N7181" s="23"/>
      <c r="O7181" s="23"/>
      <c r="P7181" s="24"/>
    </row>
    <row r="7182" spans="1:16" ht="12" customHeight="1" x14ac:dyDescent="0.2">
      <c r="A7182" s="31" t="s">
        <v>1526</v>
      </c>
      <c r="B7182" s="31" t="s">
        <v>1526</v>
      </c>
      <c r="C7182" s="31">
        <v>553853</v>
      </c>
      <c r="D7182" s="32">
        <v>43137.705069444448</v>
      </c>
      <c r="E7182" s="32">
        <v>43138.36954861111</v>
      </c>
      <c r="F7182" s="32">
        <v>43140.445138888892</v>
      </c>
      <c r="G7182" s="31">
        <v>4</v>
      </c>
      <c r="H7182" s="31" t="s">
        <v>86</v>
      </c>
      <c r="I7182" s="31" t="s">
        <v>1090</v>
      </c>
      <c r="J7182" s="31" t="s">
        <v>360</v>
      </c>
      <c r="K7182" s="31" t="s">
        <v>42</v>
      </c>
      <c r="L7182" s="31" t="s">
        <v>13107</v>
      </c>
      <c r="M7182" s="30" t="s">
        <v>13108</v>
      </c>
      <c r="N7182" s="23"/>
      <c r="O7182" s="23"/>
      <c r="P7182" s="24"/>
    </row>
    <row r="7183" spans="1:16" ht="12" customHeight="1" x14ac:dyDescent="0.2">
      <c r="A7183" s="31" t="s">
        <v>1526</v>
      </c>
      <c r="B7183" s="31" t="s">
        <v>1526</v>
      </c>
      <c r="C7183" s="31">
        <v>553038</v>
      </c>
      <c r="D7183" s="32">
        <v>43133.531469907408</v>
      </c>
      <c r="E7183" s="32">
        <v>43133.573182870372</v>
      </c>
      <c r="F7183" s="32">
        <v>43146.686805555553</v>
      </c>
      <c r="G7183" s="31">
        <v>4</v>
      </c>
      <c r="H7183" s="31" t="s">
        <v>86</v>
      </c>
      <c r="I7183" s="31" t="s">
        <v>1090</v>
      </c>
      <c r="J7183" s="31" t="s">
        <v>360</v>
      </c>
      <c r="K7183" s="31" t="s">
        <v>42</v>
      </c>
      <c r="L7183" s="31" t="s">
        <v>13109</v>
      </c>
      <c r="M7183" s="30" t="s">
        <v>13110</v>
      </c>
      <c r="N7183" s="23"/>
      <c r="O7183" s="23"/>
      <c r="P7183" s="24"/>
    </row>
    <row r="7184" spans="1:16" ht="12" customHeight="1" x14ac:dyDescent="0.2">
      <c r="A7184" s="31" t="s">
        <v>1526</v>
      </c>
      <c r="B7184" s="31" t="s">
        <v>1526</v>
      </c>
      <c r="C7184" s="31">
        <v>557191</v>
      </c>
      <c r="D7184" s="32">
        <v>43152.456712962965</v>
      </c>
      <c r="E7184" s="32">
        <v>43152.489583333336</v>
      </c>
      <c r="F7184" s="32">
        <v>43159.511805555558</v>
      </c>
      <c r="G7184" s="31">
        <v>4</v>
      </c>
      <c r="H7184" s="31" t="s">
        <v>86</v>
      </c>
      <c r="I7184" s="31" t="s">
        <v>1138</v>
      </c>
      <c r="J7184" s="31" t="s">
        <v>360</v>
      </c>
      <c r="K7184" s="31" t="s">
        <v>42</v>
      </c>
      <c r="L7184" s="31" t="s">
        <v>13111</v>
      </c>
      <c r="M7184" s="30" t="s">
        <v>13112</v>
      </c>
      <c r="N7184" s="23"/>
      <c r="O7184" s="23"/>
      <c r="P7184" s="24"/>
    </row>
    <row r="7185" spans="1:16" ht="12" customHeight="1" x14ac:dyDescent="0.2">
      <c r="A7185" s="31" t="s">
        <v>1341</v>
      </c>
      <c r="B7185" s="31" t="s">
        <v>1526</v>
      </c>
      <c r="C7185" s="31">
        <v>546051</v>
      </c>
      <c r="D7185" s="32">
        <v>43104.420532407406</v>
      </c>
      <c r="E7185" s="32">
        <v>43104.663090277776</v>
      </c>
      <c r="F7185" s="32">
        <v>43151.587500000001</v>
      </c>
      <c r="G7185" s="31">
        <v>4</v>
      </c>
      <c r="H7185" s="31" t="s">
        <v>86</v>
      </c>
      <c r="I7185" s="31" t="s">
        <v>1090</v>
      </c>
      <c r="J7185" s="31" t="s">
        <v>360</v>
      </c>
      <c r="K7185" s="31" t="s">
        <v>42</v>
      </c>
      <c r="L7185" s="31" t="s">
        <v>13113</v>
      </c>
      <c r="M7185" s="30" t="s">
        <v>13114</v>
      </c>
      <c r="N7185" s="23"/>
      <c r="O7185" s="23"/>
      <c r="P7185" s="24"/>
    </row>
    <row r="7186" spans="1:16" ht="12" customHeight="1" x14ac:dyDescent="0.2">
      <c r="A7186" s="31" t="s">
        <v>1526</v>
      </c>
      <c r="B7186" s="31" t="s">
        <v>1526</v>
      </c>
      <c r="C7186" s="31">
        <v>554017</v>
      </c>
      <c r="D7186" s="32">
        <v>43138.471886574072</v>
      </c>
      <c r="E7186" s="32">
        <v>43138.535416666666</v>
      </c>
      <c r="F7186" s="32">
        <v>43139.68472222222</v>
      </c>
      <c r="G7186" s="31">
        <v>4</v>
      </c>
      <c r="H7186" s="31" t="s">
        <v>86</v>
      </c>
      <c r="I7186" s="31" t="s">
        <v>1090</v>
      </c>
      <c r="J7186" s="31" t="s">
        <v>360</v>
      </c>
      <c r="K7186" s="31" t="s">
        <v>42</v>
      </c>
      <c r="L7186" s="31" t="s">
        <v>13115</v>
      </c>
      <c r="M7186" s="30" t="s">
        <v>13006</v>
      </c>
      <c r="N7186" s="23"/>
      <c r="O7186" s="23"/>
      <c r="P7186" s="24"/>
    </row>
    <row r="7187" spans="1:16" ht="12" customHeight="1" x14ac:dyDescent="0.2">
      <c r="A7187" s="31" t="s">
        <v>1526</v>
      </c>
      <c r="B7187" s="31" t="s">
        <v>1526</v>
      </c>
      <c r="C7187" s="31">
        <v>554529</v>
      </c>
      <c r="D7187" s="32">
        <v>43140.404039351852</v>
      </c>
      <c r="E7187" s="32">
        <v>43140.615358796298</v>
      </c>
      <c r="F7187" s="32">
        <v>43147.676388888889</v>
      </c>
      <c r="G7187" s="31">
        <v>4</v>
      </c>
      <c r="H7187" s="31" t="s">
        <v>86</v>
      </c>
      <c r="I7187" s="31" t="s">
        <v>1090</v>
      </c>
      <c r="J7187" s="31" t="s">
        <v>183</v>
      </c>
      <c r="K7187" s="31" t="s">
        <v>42</v>
      </c>
      <c r="L7187" s="31" t="s">
        <v>13116</v>
      </c>
      <c r="M7187" s="30" t="s">
        <v>13117</v>
      </c>
      <c r="N7187" s="23"/>
      <c r="O7187" s="23"/>
      <c r="P7187" s="24"/>
    </row>
    <row r="7188" spans="1:16" ht="12" customHeight="1" x14ac:dyDescent="0.2">
      <c r="A7188" s="31" t="s">
        <v>1526</v>
      </c>
      <c r="B7188" s="31" t="s">
        <v>1526</v>
      </c>
      <c r="C7188" s="31">
        <v>557508</v>
      </c>
      <c r="D7188" s="32">
        <v>43153.462569444448</v>
      </c>
      <c r="E7188" s="32">
        <v>43153.478344907409</v>
      </c>
      <c r="F7188" s="32">
        <v>43157.709722222222</v>
      </c>
      <c r="G7188" s="31">
        <v>4</v>
      </c>
      <c r="H7188" s="31" t="s">
        <v>86</v>
      </c>
      <c r="I7188" s="31" t="s">
        <v>1090</v>
      </c>
      <c r="J7188" s="31" t="s">
        <v>62</v>
      </c>
      <c r="K7188" s="31" t="s">
        <v>42</v>
      </c>
      <c r="L7188" s="31" t="s">
        <v>13118</v>
      </c>
      <c r="M7188" s="30" t="s">
        <v>13119</v>
      </c>
      <c r="N7188" s="23"/>
      <c r="O7188" s="23"/>
      <c r="P7188" s="24"/>
    </row>
    <row r="7189" spans="1:16" ht="12" customHeight="1" x14ac:dyDescent="0.2">
      <c r="A7189" s="31" t="s">
        <v>1526</v>
      </c>
      <c r="B7189" s="31" t="s">
        <v>1526</v>
      </c>
      <c r="C7189" s="31">
        <v>553070</v>
      </c>
      <c r="D7189" s="32">
        <v>43133.586944444447</v>
      </c>
      <c r="E7189" s="32">
        <v>43133.640972222223</v>
      </c>
      <c r="F7189" s="32">
        <v>43136.597916666666</v>
      </c>
      <c r="G7189" s="31">
        <v>4</v>
      </c>
      <c r="H7189" s="31" t="s">
        <v>86</v>
      </c>
      <c r="I7189" s="31" t="s">
        <v>1090</v>
      </c>
      <c r="J7189" s="31" t="s">
        <v>62</v>
      </c>
      <c r="K7189" s="31" t="s">
        <v>42</v>
      </c>
      <c r="L7189" s="31" t="s">
        <v>13120</v>
      </c>
      <c r="M7189" s="30" t="s">
        <v>13121</v>
      </c>
      <c r="N7189" s="23"/>
      <c r="O7189" s="23"/>
      <c r="P7189" s="24"/>
    </row>
    <row r="7190" spans="1:16" ht="12" customHeight="1" x14ac:dyDescent="0.2">
      <c r="A7190" s="31" t="s">
        <v>1526</v>
      </c>
      <c r="B7190" s="31" t="s">
        <v>1526</v>
      </c>
      <c r="C7190" s="31">
        <v>553073</v>
      </c>
      <c r="D7190" s="32">
        <v>43133.588206018518</v>
      </c>
      <c r="E7190" s="32">
        <v>43133.64166666667</v>
      </c>
      <c r="F7190" s="32">
        <v>43136.39166666667</v>
      </c>
      <c r="G7190" s="31">
        <v>4</v>
      </c>
      <c r="H7190" s="31" t="s">
        <v>86</v>
      </c>
      <c r="I7190" s="31" t="s">
        <v>1090</v>
      </c>
      <c r="J7190" s="31" t="s">
        <v>62</v>
      </c>
      <c r="K7190" s="31" t="s">
        <v>42</v>
      </c>
      <c r="L7190" s="31" t="s">
        <v>13122</v>
      </c>
      <c r="M7190" s="30" t="s">
        <v>13123</v>
      </c>
      <c r="N7190" s="23"/>
      <c r="O7190" s="23"/>
      <c r="P7190" s="24"/>
    </row>
    <row r="7191" spans="1:16" ht="12" customHeight="1" x14ac:dyDescent="0.2">
      <c r="A7191" s="31" t="s">
        <v>1526</v>
      </c>
      <c r="B7191" s="31" t="s">
        <v>1526</v>
      </c>
      <c r="C7191" s="31">
        <v>553074</v>
      </c>
      <c r="D7191" s="32">
        <v>43133.589687500003</v>
      </c>
      <c r="E7191" s="32">
        <v>43133.619270833333</v>
      </c>
      <c r="F7191" s="32">
        <v>43133.63958333333</v>
      </c>
      <c r="G7191" s="31">
        <v>4</v>
      </c>
      <c r="H7191" s="31" t="s">
        <v>86</v>
      </c>
      <c r="I7191" s="31" t="s">
        <v>1090</v>
      </c>
      <c r="J7191" s="31" t="s">
        <v>62</v>
      </c>
      <c r="K7191" s="31" t="s">
        <v>42</v>
      </c>
      <c r="L7191" s="31" t="s">
        <v>13124</v>
      </c>
      <c r="M7191" s="30" t="s">
        <v>13125</v>
      </c>
      <c r="N7191" s="23"/>
      <c r="O7191" s="23"/>
      <c r="P7191" s="24"/>
    </row>
    <row r="7192" spans="1:16" ht="12" customHeight="1" x14ac:dyDescent="0.2">
      <c r="A7192" s="31" t="s">
        <v>1526</v>
      </c>
      <c r="B7192" s="31" t="s">
        <v>1526</v>
      </c>
      <c r="C7192" s="31">
        <v>553078</v>
      </c>
      <c r="D7192" s="32">
        <v>43133.591631944444</v>
      </c>
      <c r="E7192" s="32">
        <v>43133.625694444447</v>
      </c>
      <c r="F7192" s="32">
        <v>43133.674305555556</v>
      </c>
      <c r="G7192" s="31">
        <v>4</v>
      </c>
      <c r="H7192" s="31" t="s">
        <v>86</v>
      </c>
      <c r="I7192" s="31" t="s">
        <v>1090</v>
      </c>
      <c r="J7192" s="31" t="s">
        <v>62</v>
      </c>
      <c r="K7192" s="31" t="s">
        <v>42</v>
      </c>
      <c r="L7192" s="31" t="s">
        <v>13126</v>
      </c>
      <c r="M7192" s="30" t="s">
        <v>13127</v>
      </c>
      <c r="N7192" s="23"/>
      <c r="O7192" s="23"/>
      <c r="P7192" s="24"/>
    </row>
    <row r="7193" spans="1:16" ht="12" customHeight="1" x14ac:dyDescent="0.2">
      <c r="A7193" s="31" t="s">
        <v>1526</v>
      </c>
      <c r="B7193" s="31" t="s">
        <v>1526</v>
      </c>
      <c r="C7193" s="31">
        <v>552523</v>
      </c>
      <c r="D7193" s="32">
        <v>43131.662870370368</v>
      </c>
      <c r="E7193" s="32">
        <v>43132.371527777781</v>
      </c>
      <c r="F7193" s="32">
        <v>43136.540277777778</v>
      </c>
      <c r="G7193" s="31">
        <v>4</v>
      </c>
      <c r="H7193" s="31" t="s">
        <v>86</v>
      </c>
      <c r="I7193" s="31" t="s">
        <v>1090</v>
      </c>
      <c r="J7193" s="31" t="s">
        <v>62</v>
      </c>
      <c r="K7193" s="31" t="s">
        <v>42</v>
      </c>
      <c r="L7193" s="31" t="s">
        <v>13128</v>
      </c>
      <c r="M7193" s="30" t="s">
        <v>13129</v>
      </c>
      <c r="N7193" s="23"/>
      <c r="O7193" s="23"/>
      <c r="P7193" s="24"/>
    </row>
    <row r="7194" spans="1:16" ht="12" customHeight="1" x14ac:dyDescent="0.2">
      <c r="A7194" s="31" t="s">
        <v>1526</v>
      </c>
      <c r="B7194" s="31" t="s">
        <v>1526</v>
      </c>
      <c r="C7194" s="31">
        <v>556386</v>
      </c>
      <c r="D7194" s="32">
        <v>43150.421736111108</v>
      </c>
      <c r="E7194" s="32">
        <v>43150.448206018518</v>
      </c>
      <c r="F7194" s="32">
        <v>43154.469444444447</v>
      </c>
      <c r="G7194" s="31">
        <v>4</v>
      </c>
      <c r="H7194" s="31" t="s">
        <v>86</v>
      </c>
      <c r="I7194" s="31" t="s">
        <v>1090</v>
      </c>
      <c r="J7194" s="31" t="s">
        <v>62</v>
      </c>
      <c r="K7194" s="31" t="s">
        <v>42</v>
      </c>
      <c r="L7194" s="31" t="s">
        <v>13130</v>
      </c>
      <c r="M7194" s="30" t="s">
        <v>13006</v>
      </c>
      <c r="N7194" s="23"/>
      <c r="O7194" s="23"/>
      <c r="P7194" s="24"/>
    </row>
    <row r="7195" spans="1:16" ht="12" customHeight="1" x14ac:dyDescent="0.2">
      <c r="A7195" s="31" t="s">
        <v>1526</v>
      </c>
      <c r="B7195" s="31" t="s">
        <v>1526</v>
      </c>
      <c r="C7195" s="31">
        <v>553864</v>
      </c>
      <c r="D7195" s="32">
        <v>43137.766111111108</v>
      </c>
      <c r="E7195" s="32">
        <v>43138.37054398148</v>
      </c>
      <c r="F7195" s="32">
        <v>43139.393750000003</v>
      </c>
      <c r="G7195" s="31">
        <v>4</v>
      </c>
      <c r="H7195" s="31" t="s">
        <v>86</v>
      </c>
      <c r="I7195" s="31" t="s">
        <v>1090</v>
      </c>
      <c r="J7195" s="31" t="s">
        <v>402</v>
      </c>
      <c r="K7195" s="31" t="s">
        <v>1119</v>
      </c>
      <c r="L7195" s="31" t="s">
        <v>13131</v>
      </c>
      <c r="M7195" s="30" t="s">
        <v>13132</v>
      </c>
      <c r="N7195" s="23"/>
      <c r="O7195" s="23"/>
      <c r="P7195" s="24"/>
    </row>
    <row r="7196" spans="1:16" ht="12" customHeight="1" x14ac:dyDescent="0.2">
      <c r="A7196" s="31" t="s">
        <v>1526</v>
      </c>
      <c r="B7196" s="31" t="s">
        <v>1526</v>
      </c>
      <c r="C7196" s="31">
        <v>557933</v>
      </c>
      <c r="D7196" s="32">
        <v>43154.889143518521</v>
      </c>
      <c r="E7196" s="32">
        <v>43157.32440972222</v>
      </c>
      <c r="F7196" s="32">
        <v>43157.406944444447</v>
      </c>
      <c r="G7196" s="31">
        <v>4</v>
      </c>
      <c r="H7196" s="31" t="s">
        <v>86</v>
      </c>
      <c r="I7196" s="31" t="s">
        <v>1090</v>
      </c>
      <c r="J7196" s="31" t="s">
        <v>288</v>
      </c>
      <c r="K7196" s="31" t="s">
        <v>1119</v>
      </c>
      <c r="L7196" s="31" t="s">
        <v>10920</v>
      </c>
      <c r="M7196" s="30" t="s">
        <v>13133</v>
      </c>
      <c r="N7196" s="23"/>
      <c r="O7196" s="23"/>
      <c r="P7196" s="24"/>
    </row>
    <row r="7197" spans="1:16" ht="12" customHeight="1" x14ac:dyDescent="0.2">
      <c r="A7197" s="31" t="s">
        <v>1526</v>
      </c>
      <c r="B7197" s="31" t="s">
        <v>1526</v>
      </c>
      <c r="C7197" s="31">
        <v>555953</v>
      </c>
      <c r="D7197" s="32">
        <v>43146.694224537037</v>
      </c>
      <c r="E7197" s="32">
        <v>43147.363888888889</v>
      </c>
      <c r="F7197" s="32">
        <v>43147.370833333334</v>
      </c>
      <c r="G7197" s="31">
        <v>4</v>
      </c>
      <c r="H7197" s="31" t="s">
        <v>86</v>
      </c>
      <c r="I7197" s="31" t="s">
        <v>1090</v>
      </c>
      <c r="J7197" s="31" t="s">
        <v>288</v>
      </c>
      <c r="K7197" s="31" t="s">
        <v>1119</v>
      </c>
      <c r="L7197" s="31" t="s">
        <v>10920</v>
      </c>
      <c r="M7197" s="30" t="s">
        <v>13134</v>
      </c>
      <c r="N7197" s="23"/>
      <c r="O7197" s="23"/>
      <c r="P7197" s="24"/>
    </row>
    <row r="7198" spans="1:16" ht="12" customHeight="1" x14ac:dyDescent="0.2">
      <c r="A7198" s="31" t="s">
        <v>1526</v>
      </c>
      <c r="B7198" s="31" t="s">
        <v>1526</v>
      </c>
      <c r="C7198" s="31">
        <v>553579</v>
      </c>
      <c r="D7198" s="32">
        <v>43137.112928240742</v>
      </c>
      <c r="E7198" s="32">
        <v>43137.297824074078</v>
      </c>
      <c r="F7198" s="32">
        <v>43137.445833333331</v>
      </c>
      <c r="G7198" s="31">
        <v>4</v>
      </c>
      <c r="H7198" s="31" t="s">
        <v>86</v>
      </c>
      <c r="I7198" s="31" t="s">
        <v>1090</v>
      </c>
      <c r="J7198" s="31" t="s">
        <v>288</v>
      </c>
      <c r="K7198" s="31" t="s">
        <v>1119</v>
      </c>
      <c r="L7198" s="31" t="s">
        <v>10920</v>
      </c>
      <c r="M7198" s="30" t="s">
        <v>13135</v>
      </c>
      <c r="N7198" s="23"/>
      <c r="O7198" s="23"/>
      <c r="P7198" s="24"/>
    </row>
    <row r="7199" spans="1:16" ht="12" customHeight="1" x14ac:dyDescent="0.2">
      <c r="A7199" s="31" t="s">
        <v>1526</v>
      </c>
      <c r="B7199" s="31" t="s">
        <v>1526</v>
      </c>
      <c r="C7199" s="31">
        <v>554780</v>
      </c>
      <c r="D7199" s="32">
        <v>43143.362071759257</v>
      </c>
      <c r="E7199" s="32">
        <v>43143.393182870372</v>
      </c>
      <c r="F7199" s="32">
        <v>43144.425000000003</v>
      </c>
      <c r="G7199" s="31">
        <v>4</v>
      </c>
      <c r="H7199" s="31" t="s">
        <v>86</v>
      </c>
      <c r="I7199" s="31" t="s">
        <v>1090</v>
      </c>
      <c r="J7199" s="31" t="s">
        <v>341</v>
      </c>
      <c r="K7199" s="31" t="s">
        <v>1119</v>
      </c>
      <c r="L7199" s="31" t="s">
        <v>13136</v>
      </c>
      <c r="M7199" s="30" t="s">
        <v>13137</v>
      </c>
      <c r="N7199" s="23"/>
      <c r="O7199" s="23"/>
      <c r="P7199" s="24"/>
    </row>
    <row r="7200" spans="1:16" ht="12" customHeight="1" x14ac:dyDescent="0.2">
      <c r="A7200" s="31" t="s">
        <v>1526</v>
      </c>
      <c r="B7200" s="31" t="s">
        <v>1526</v>
      </c>
      <c r="C7200" s="31">
        <v>553818</v>
      </c>
      <c r="D7200" s="32">
        <v>43137.613599537035</v>
      </c>
      <c r="E7200" s="32">
        <v>43137.653043981481</v>
      </c>
      <c r="F7200" s="32">
        <v>43144.29420138889</v>
      </c>
      <c r="G7200" s="31">
        <v>4</v>
      </c>
      <c r="H7200" s="31" t="s">
        <v>86</v>
      </c>
      <c r="I7200" s="31" t="s">
        <v>1090</v>
      </c>
      <c r="J7200" s="31" t="s">
        <v>13138</v>
      </c>
      <c r="K7200" s="31" t="s">
        <v>40</v>
      </c>
      <c r="L7200" s="31" t="s">
        <v>13139</v>
      </c>
      <c r="M7200" s="30" t="s">
        <v>13140</v>
      </c>
      <c r="N7200" s="23"/>
      <c r="O7200" s="23"/>
      <c r="P7200" s="24"/>
    </row>
    <row r="7201" spans="1:16" ht="12" customHeight="1" x14ac:dyDescent="0.2">
      <c r="A7201" s="31" t="s">
        <v>1526</v>
      </c>
      <c r="B7201" s="31" t="s">
        <v>1526</v>
      </c>
      <c r="C7201" s="31">
        <v>524573</v>
      </c>
      <c r="D7201" s="32">
        <v>43012.457349537035</v>
      </c>
      <c r="E7201" s="32">
        <v>43153.476053240738</v>
      </c>
      <c r="F7201" s="32">
        <v>43153.482638888891</v>
      </c>
      <c r="G7201" s="31">
        <v>4</v>
      </c>
      <c r="H7201" s="31" t="s">
        <v>86</v>
      </c>
      <c r="I7201" s="31" t="s">
        <v>1090</v>
      </c>
      <c r="J7201" s="31" t="s">
        <v>186</v>
      </c>
      <c r="K7201" s="31" t="s">
        <v>1119</v>
      </c>
      <c r="L7201" s="31" t="s">
        <v>13141</v>
      </c>
      <c r="M7201" s="30" t="s">
        <v>13142</v>
      </c>
      <c r="N7201" s="23"/>
      <c r="O7201" s="23"/>
      <c r="P7201" s="24"/>
    </row>
    <row r="7202" spans="1:16" ht="12" customHeight="1" x14ac:dyDescent="0.2">
      <c r="A7202" s="31" t="s">
        <v>1341</v>
      </c>
      <c r="B7202" s="31" t="s">
        <v>1526</v>
      </c>
      <c r="C7202" s="31">
        <v>551435</v>
      </c>
      <c r="D7202" s="32">
        <v>43126.489976851852</v>
      </c>
      <c r="E7202" s="32">
        <v>43126.549490740741</v>
      </c>
      <c r="F7202" s="32">
        <v>43146.481458333335</v>
      </c>
      <c r="G7202" s="31">
        <v>4</v>
      </c>
      <c r="H7202" s="31" t="s">
        <v>86</v>
      </c>
      <c r="I7202" s="31" t="s">
        <v>1090</v>
      </c>
      <c r="J7202" s="31" t="s">
        <v>87</v>
      </c>
      <c r="K7202" s="31" t="s">
        <v>1119</v>
      </c>
      <c r="L7202" s="31" t="s">
        <v>13143</v>
      </c>
      <c r="M7202" s="30" t="s">
        <v>13144</v>
      </c>
      <c r="N7202" s="23"/>
      <c r="O7202" s="23"/>
      <c r="P7202" s="24"/>
    </row>
    <row r="7203" spans="1:16" ht="12" customHeight="1" x14ac:dyDescent="0.2">
      <c r="A7203" s="31" t="s">
        <v>1526</v>
      </c>
      <c r="B7203" s="31" t="s">
        <v>1526</v>
      </c>
      <c r="C7203" s="31">
        <v>556131</v>
      </c>
      <c r="D7203" s="32">
        <v>43147.496620370373</v>
      </c>
      <c r="E7203" s="32">
        <v>43147.501435185186</v>
      </c>
      <c r="F7203" s="32">
        <v>43152.576261574075</v>
      </c>
      <c r="G7203" s="31">
        <v>4</v>
      </c>
      <c r="H7203" s="31" t="s">
        <v>86</v>
      </c>
      <c r="I7203" s="31" t="s">
        <v>1090</v>
      </c>
      <c r="J7203" s="31" t="s">
        <v>87</v>
      </c>
      <c r="K7203" s="31" t="s">
        <v>1119</v>
      </c>
      <c r="L7203" s="31" t="s">
        <v>13145</v>
      </c>
      <c r="M7203" s="30" t="s">
        <v>13146</v>
      </c>
      <c r="N7203" s="23"/>
      <c r="O7203" s="23"/>
      <c r="P7203" s="24"/>
    </row>
    <row r="7204" spans="1:16" ht="12" customHeight="1" x14ac:dyDescent="0.2">
      <c r="A7204" s="31" t="s">
        <v>1341</v>
      </c>
      <c r="B7204" s="31" t="s">
        <v>1526</v>
      </c>
      <c r="C7204" s="31">
        <v>552421</v>
      </c>
      <c r="D7204" s="32">
        <v>43131.49417824074</v>
      </c>
      <c r="E7204" s="32">
        <v>43131.508912037039</v>
      </c>
      <c r="F7204" s="32">
        <v>43132.483298611114</v>
      </c>
      <c r="G7204" s="31">
        <v>4</v>
      </c>
      <c r="H7204" s="31" t="s">
        <v>86</v>
      </c>
      <c r="I7204" s="31" t="s">
        <v>1090</v>
      </c>
      <c r="J7204" s="31" t="s">
        <v>87</v>
      </c>
      <c r="K7204" s="31" t="s">
        <v>1119</v>
      </c>
      <c r="L7204" s="31" t="s">
        <v>13147</v>
      </c>
      <c r="M7204" s="30" t="s">
        <v>13148</v>
      </c>
      <c r="N7204" s="23"/>
      <c r="O7204" s="23"/>
      <c r="P7204" s="24"/>
    </row>
    <row r="7205" spans="1:16" ht="12" customHeight="1" x14ac:dyDescent="0.2">
      <c r="A7205" s="31" t="s">
        <v>1526</v>
      </c>
      <c r="B7205" s="31" t="s">
        <v>1526</v>
      </c>
      <c r="C7205" s="31">
        <v>558614</v>
      </c>
      <c r="D7205" s="32">
        <v>43158.524652777778</v>
      </c>
      <c r="E7205" s="32">
        <v>43158.533182870371</v>
      </c>
      <c r="F7205" s="32">
        <v>43159.651319444441</v>
      </c>
      <c r="G7205" s="31">
        <v>4</v>
      </c>
      <c r="H7205" s="31" t="s">
        <v>86</v>
      </c>
      <c r="I7205" s="31" t="s">
        <v>1090</v>
      </c>
      <c r="J7205" s="31" t="s">
        <v>87</v>
      </c>
      <c r="K7205" s="31" t="s">
        <v>1119</v>
      </c>
      <c r="L7205" s="31" t="s">
        <v>10137</v>
      </c>
      <c r="M7205" s="30" t="s">
        <v>13149</v>
      </c>
      <c r="N7205" s="23"/>
      <c r="O7205" s="23"/>
      <c r="P7205" s="24"/>
    </row>
    <row r="7206" spans="1:16" ht="12" customHeight="1" x14ac:dyDescent="0.2">
      <c r="A7206" s="31" t="s">
        <v>1526</v>
      </c>
      <c r="B7206" s="31" t="s">
        <v>1526</v>
      </c>
      <c r="C7206" s="31">
        <v>558612</v>
      </c>
      <c r="D7206" s="32">
        <v>43158.520416666666</v>
      </c>
      <c r="E7206" s="32">
        <v>43158.532916666663</v>
      </c>
      <c r="F7206" s="32">
        <v>43159.647777777776</v>
      </c>
      <c r="G7206" s="31">
        <v>4</v>
      </c>
      <c r="H7206" s="31" t="s">
        <v>86</v>
      </c>
      <c r="I7206" s="31" t="s">
        <v>1090</v>
      </c>
      <c r="J7206" s="31" t="s">
        <v>87</v>
      </c>
      <c r="K7206" s="31" t="s">
        <v>1119</v>
      </c>
      <c r="L7206" s="31" t="s">
        <v>10137</v>
      </c>
      <c r="M7206" s="30" t="s">
        <v>13150</v>
      </c>
      <c r="N7206" s="23"/>
      <c r="O7206" s="23"/>
      <c r="P7206" s="24"/>
    </row>
    <row r="7207" spans="1:16" ht="12" customHeight="1" x14ac:dyDescent="0.2">
      <c r="A7207" s="31" t="s">
        <v>1526</v>
      </c>
      <c r="B7207" s="31" t="s">
        <v>1526</v>
      </c>
      <c r="C7207" s="31">
        <v>558557</v>
      </c>
      <c r="D7207" s="32">
        <v>43158.449675925927</v>
      </c>
      <c r="E7207" s="32">
        <v>43158.647916666669</v>
      </c>
      <c r="F7207" s="32">
        <v>43159.577604166669</v>
      </c>
      <c r="G7207" s="31">
        <v>4</v>
      </c>
      <c r="H7207" s="31" t="s">
        <v>86</v>
      </c>
      <c r="I7207" s="31" t="s">
        <v>1090</v>
      </c>
      <c r="J7207" s="31" t="s">
        <v>87</v>
      </c>
      <c r="K7207" s="31" t="s">
        <v>1119</v>
      </c>
      <c r="L7207" s="31" t="s">
        <v>10137</v>
      </c>
      <c r="M7207" s="30" t="s">
        <v>13151</v>
      </c>
      <c r="N7207" s="23"/>
      <c r="O7207" s="23"/>
      <c r="P7207" s="24"/>
    </row>
    <row r="7208" spans="1:16" ht="12" customHeight="1" x14ac:dyDescent="0.2">
      <c r="A7208" s="31" t="s">
        <v>1526</v>
      </c>
      <c r="B7208" s="31" t="s">
        <v>1526</v>
      </c>
      <c r="C7208" s="31">
        <v>557268</v>
      </c>
      <c r="D7208" s="32">
        <v>43152.5783912037</v>
      </c>
      <c r="E7208" s="32">
        <v>43152.624305555553</v>
      </c>
      <c r="F7208" s="32">
        <v>43158.595833333333</v>
      </c>
      <c r="G7208" s="31">
        <v>4</v>
      </c>
      <c r="H7208" s="31" t="s">
        <v>86</v>
      </c>
      <c r="I7208" s="31" t="s">
        <v>1090</v>
      </c>
      <c r="J7208" s="31" t="s">
        <v>87</v>
      </c>
      <c r="K7208" s="31" t="s">
        <v>1119</v>
      </c>
      <c r="L7208" s="31" t="s">
        <v>10137</v>
      </c>
      <c r="M7208" s="30" t="s">
        <v>13152</v>
      </c>
      <c r="N7208" s="23"/>
      <c r="O7208" s="23"/>
      <c r="P7208" s="24"/>
    </row>
    <row r="7209" spans="1:16" ht="12" customHeight="1" x14ac:dyDescent="0.2">
      <c r="A7209" s="31" t="s">
        <v>1341</v>
      </c>
      <c r="B7209" s="31" t="s">
        <v>1526</v>
      </c>
      <c r="C7209" s="31">
        <v>552116</v>
      </c>
      <c r="D7209" s="32">
        <v>43130.469849537039</v>
      </c>
      <c r="E7209" s="32">
        <v>43131.488194444442</v>
      </c>
      <c r="F7209" s="32">
        <v>43144.377141203702</v>
      </c>
      <c r="G7209" s="31">
        <v>4</v>
      </c>
      <c r="H7209" s="31" t="s">
        <v>86</v>
      </c>
      <c r="I7209" s="31" t="s">
        <v>1090</v>
      </c>
      <c r="J7209" s="31" t="s">
        <v>87</v>
      </c>
      <c r="K7209" s="31" t="s">
        <v>1119</v>
      </c>
      <c r="L7209" s="31" t="s">
        <v>12388</v>
      </c>
      <c r="M7209" s="30" t="s">
        <v>13153</v>
      </c>
      <c r="N7209" s="23"/>
      <c r="O7209" s="23"/>
      <c r="P7209" s="24"/>
    </row>
    <row r="7210" spans="1:16" ht="12" customHeight="1" x14ac:dyDescent="0.2">
      <c r="A7210" s="31" t="s">
        <v>1526</v>
      </c>
      <c r="B7210" s="31" t="s">
        <v>1526</v>
      </c>
      <c r="C7210" s="31">
        <v>558354</v>
      </c>
      <c r="D7210" s="32">
        <v>43157.627916666665</v>
      </c>
      <c r="E7210" s="32">
        <v>43157.670138888891</v>
      </c>
      <c r="F7210" s="32">
        <v>43158.4297337963</v>
      </c>
      <c r="G7210" s="31">
        <v>4</v>
      </c>
      <c r="H7210" s="31" t="s">
        <v>86</v>
      </c>
      <c r="I7210" s="31" t="s">
        <v>1090</v>
      </c>
      <c r="J7210" s="31" t="s">
        <v>87</v>
      </c>
      <c r="K7210" s="31" t="s">
        <v>1119</v>
      </c>
      <c r="L7210" s="31" t="s">
        <v>13154</v>
      </c>
      <c r="M7210" s="30" t="s">
        <v>13144</v>
      </c>
      <c r="N7210" s="23"/>
      <c r="O7210" s="23"/>
      <c r="P7210" s="24"/>
    </row>
    <row r="7211" spans="1:16" ht="12" customHeight="1" x14ac:dyDescent="0.2">
      <c r="A7211" s="31" t="s">
        <v>1341</v>
      </c>
      <c r="B7211" s="31" t="s">
        <v>1526</v>
      </c>
      <c r="C7211" s="31">
        <v>552475</v>
      </c>
      <c r="D7211" s="32">
        <v>43131.600381944445</v>
      </c>
      <c r="E7211" s="32">
        <v>43131.621527777781</v>
      </c>
      <c r="F7211" s="32">
        <v>43132.438576388886</v>
      </c>
      <c r="G7211" s="31">
        <v>4</v>
      </c>
      <c r="H7211" s="31" t="s">
        <v>86</v>
      </c>
      <c r="I7211" s="31" t="s">
        <v>1090</v>
      </c>
      <c r="J7211" s="31" t="s">
        <v>87</v>
      </c>
      <c r="K7211" s="31" t="s">
        <v>1119</v>
      </c>
      <c r="L7211" s="31" t="s">
        <v>13155</v>
      </c>
      <c r="M7211" s="30" t="s">
        <v>13156</v>
      </c>
      <c r="N7211" s="23"/>
      <c r="O7211" s="23"/>
      <c r="P7211" s="24"/>
    </row>
    <row r="7212" spans="1:16" ht="12" customHeight="1" x14ac:dyDescent="0.2">
      <c r="A7212" s="31" t="s">
        <v>1526</v>
      </c>
      <c r="B7212" s="31" t="s">
        <v>1526</v>
      </c>
      <c r="C7212" s="31">
        <v>558310</v>
      </c>
      <c r="D7212" s="32">
        <v>43157.567962962959</v>
      </c>
      <c r="E7212" s="32">
        <v>43157.576527777775</v>
      </c>
      <c r="F7212" s="32">
        <v>43159.590567129628</v>
      </c>
      <c r="G7212" s="31">
        <v>4</v>
      </c>
      <c r="H7212" s="31" t="s">
        <v>86</v>
      </c>
      <c r="I7212" s="31" t="s">
        <v>1090</v>
      </c>
      <c r="J7212" s="31" t="s">
        <v>87</v>
      </c>
      <c r="K7212" s="31" t="s">
        <v>1119</v>
      </c>
      <c r="L7212" s="31" t="s">
        <v>13157</v>
      </c>
      <c r="M7212" s="30" t="s">
        <v>13158</v>
      </c>
      <c r="N7212" s="23"/>
      <c r="O7212" s="23"/>
      <c r="P7212" s="24"/>
    </row>
    <row r="7213" spans="1:16" ht="12" customHeight="1" x14ac:dyDescent="0.2">
      <c r="A7213" s="31" t="s">
        <v>1526</v>
      </c>
      <c r="B7213" s="31" t="s">
        <v>1526</v>
      </c>
      <c r="C7213" s="31">
        <v>555558</v>
      </c>
      <c r="D7213" s="32">
        <v>43145.567546296297</v>
      </c>
      <c r="E7213" s="32">
        <v>43146.459027777775</v>
      </c>
      <c r="F7213" s="32">
        <v>43150.412199074075</v>
      </c>
      <c r="G7213" s="31">
        <v>4</v>
      </c>
      <c r="H7213" s="31" t="s">
        <v>86</v>
      </c>
      <c r="I7213" s="31" t="s">
        <v>1090</v>
      </c>
      <c r="J7213" s="31" t="s">
        <v>87</v>
      </c>
      <c r="K7213" s="31" t="s">
        <v>1119</v>
      </c>
      <c r="L7213" s="31" t="s">
        <v>13159</v>
      </c>
      <c r="M7213" s="30" t="s">
        <v>13160</v>
      </c>
      <c r="N7213" s="23"/>
      <c r="O7213" s="23"/>
      <c r="P7213" s="24"/>
    </row>
    <row r="7214" spans="1:16" ht="12" customHeight="1" x14ac:dyDescent="0.2">
      <c r="A7214" s="31" t="s">
        <v>1526</v>
      </c>
      <c r="B7214" s="31" t="s">
        <v>1526</v>
      </c>
      <c r="C7214" s="31">
        <v>555844</v>
      </c>
      <c r="D7214" s="32">
        <v>43146.481805555559</v>
      </c>
      <c r="E7214" s="32">
        <v>43146.490208333336</v>
      </c>
      <c r="F7214" s="32">
        <v>43146.602905092594</v>
      </c>
      <c r="G7214" s="31">
        <v>4</v>
      </c>
      <c r="H7214" s="31" t="s">
        <v>86</v>
      </c>
      <c r="I7214" s="31" t="s">
        <v>1090</v>
      </c>
      <c r="J7214" s="31" t="s">
        <v>87</v>
      </c>
      <c r="K7214" s="31" t="s">
        <v>1119</v>
      </c>
      <c r="L7214" s="31" t="s">
        <v>13161</v>
      </c>
      <c r="M7214" s="30" t="s">
        <v>13162</v>
      </c>
      <c r="N7214" s="23"/>
      <c r="O7214" s="23"/>
      <c r="P7214" s="24"/>
    </row>
    <row r="7215" spans="1:16" ht="12" customHeight="1" x14ac:dyDescent="0.2">
      <c r="A7215" s="31" t="s">
        <v>1526</v>
      </c>
      <c r="B7215" s="31" t="s">
        <v>1526</v>
      </c>
      <c r="C7215" s="31">
        <v>555027</v>
      </c>
      <c r="D7215" s="32">
        <v>43143.662303240744</v>
      </c>
      <c r="E7215" s="32">
        <v>43144.38958333333</v>
      </c>
      <c r="F7215" s="32">
        <v>43145.393576388888</v>
      </c>
      <c r="G7215" s="31">
        <v>4</v>
      </c>
      <c r="H7215" s="31" t="s">
        <v>86</v>
      </c>
      <c r="I7215" s="31" t="s">
        <v>1090</v>
      </c>
      <c r="J7215" s="31" t="s">
        <v>87</v>
      </c>
      <c r="K7215" s="31" t="s">
        <v>1119</v>
      </c>
      <c r="L7215" s="31" t="s">
        <v>13163</v>
      </c>
      <c r="M7215" s="30" t="s">
        <v>13164</v>
      </c>
      <c r="N7215" s="23"/>
      <c r="O7215" s="23"/>
      <c r="P7215" s="24"/>
    </row>
    <row r="7216" spans="1:16" ht="12" customHeight="1" x14ac:dyDescent="0.2">
      <c r="A7216" s="31" t="s">
        <v>1341</v>
      </c>
      <c r="B7216" s="31" t="s">
        <v>1526</v>
      </c>
      <c r="C7216" s="31">
        <v>548006</v>
      </c>
      <c r="D7216" s="32">
        <v>43111.628344907411</v>
      </c>
      <c r="E7216" s="32">
        <v>43111.671527777777</v>
      </c>
      <c r="F7216" s="32">
        <v>43147.675474537034</v>
      </c>
      <c r="G7216" s="31">
        <v>4</v>
      </c>
      <c r="H7216" s="31" t="s">
        <v>86</v>
      </c>
      <c r="I7216" s="31" t="s">
        <v>1090</v>
      </c>
      <c r="J7216" s="31" t="s">
        <v>190</v>
      </c>
      <c r="K7216" s="31" t="s">
        <v>1119</v>
      </c>
      <c r="L7216" s="31" t="s">
        <v>13165</v>
      </c>
      <c r="M7216" s="30" t="s">
        <v>13166</v>
      </c>
      <c r="N7216" s="23"/>
      <c r="O7216" s="23"/>
      <c r="P7216" s="24"/>
    </row>
    <row r="7217" spans="1:16" ht="12" customHeight="1" x14ac:dyDescent="0.2">
      <c r="A7217" s="31" t="s">
        <v>1526</v>
      </c>
      <c r="B7217" s="31" t="s">
        <v>1526</v>
      </c>
      <c r="C7217" s="31">
        <v>555732</v>
      </c>
      <c r="D7217" s="32">
        <v>43146.3747337963</v>
      </c>
      <c r="E7217" s="32">
        <v>43146.388645833336</v>
      </c>
      <c r="F7217" s="32">
        <v>43147.475960648146</v>
      </c>
      <c r="G7217" s="31">
        <v>4</v>
      </c>
      <c r="H7217" s="31" t="s">
        <v>86</v>
      </c>
      <c r="I7217" s="31" t="s">
        <v>1090</v>
      </c>
      <c r="J7217" s="31" t="s">
        <v>190</v>
      </c>
      <c r="K7217" s="31" t="s">
        <v>1119</v>
      </c>
      <c r="L7217" s="31" t="s">
        <v>13167</v>
      </c>
      <c r="M7217" s="30" t="s">
        <v>13168</v>
      </c>
      <c r="N7217" s="23"/>
      <c r="O7217" s="23"/>
      <c r="P7217" s="24"/>
    </row>
    <row r="7218" spans="1:16" ht="12" customHeight="1" x14ac:dyDescent="0.2">
      <c r="A7218" s="31" t="s">
        <v>1526</v>
      </c>
      <c r="B7218" s="31" t="s">
        <v>1526</v>
      </c>
      <c r="C7218" s="31">
        <v>554035</v>
      </c>
      <c r="D7218" s="32">
        <v>43138.495405092595</v>
      </c>
      <c r="E7218" s="32">
        <v>43146.328912037039</v>
      </c>
      <c r="F7218" s="32">
        <v>43159.436805555553</v>
      </c>
      <c r="G7218" s="31">
        <v>4</v>
      </c>
      <c r="H7218" s="31" t="s">
        <v>86</v>
      </c>
      <c r="I7218" s="31" t="s">
        <v>1090</v>
      </c>
      <c r="J7218" s="31" t="s">
        <v>2444</v>
      </c>
      <c r="K7218" s="31" t="s">
        <v>1119</v>
      </c>
      <c r="L7218" s="31" t="s">
        <v>13169</v>
      </c>
      <c r="M7218" s="30" t="s">
        <v>13170</v>
      </c>
      <c r="N7218" s="23"/>
      <c r="O7218" s="23"/>
      <c r="P7218" s="24"/>
    </row>
    <row r="7219" spans="1:16" ht="12" customHeight="1" x14ac:dyDescent="0.2">
      <c r="A7219" s="31" t="s">
        <v>1526</v>
      </c>
      <c r="B7219" s="31" t="s">
        <v>1526</v>
      </c>
      <c r="C7219" s="31">
        <v>557456</v>
      </c>
      <c r="D7219" s="32">
        <v>43153.408171296294</v>
      </c>
      <c r="E7219" s="32">
        <v>43153.421527777777</v>
      </c>
      <c r="F7219" s="32">
        <v>43153.674305555556</v>
      </c>
      <c r="G7219" s="31">
        <v>3</v>
      </c>
      <c r="H7219" s="31" t="s">
        <v>86</v>
      </c>
      <c r="I7219" s="31" t="s">
        <v>1090</v>
      </c>
      <c r="J7219" s="31" t="s">
        <v>13171</v>
      </c>
      <c r="K7219" s="31" t="s">
        <v>1119</v>
      </c>
      <c r="L7219" s="31" t="s">
        <v>13172</v>
      </c>
      <c r="M7219" s="30" t="s">
        <v>13173</v>
      </c>
      <c r="N7219" s="23"/>
      <c r="O7219" s="23"/>
      <c r="P7219" s="24"/>
    </row>
    <row r="7220" spans="1:16" ht="12" customHeight="1" x14ac:dyDescent="0.2">
      <c r="A7220" s="31" t="s">
        <v>1526</v>
      </c>
      <c r="B7220" s="31" t="s">
        <v>1526</v>
      </c>
      <c r="C7220" s="31">
        <v>558341</v>
      </c>
      <c r="D7220" s="32">
        <v>43157.607256944444</v>
      </c>
      <c r="E7220" s="32">
        <v>43157.616331018522</v>
      </c>
      <c r="F7220" s="32">
        <v>43157.644814814812</v>
      </c>
      <c r="G7220" s="31">
        <v>4</v>
      </c>
      <c r="H7220" s="31" t="s">
        <v>86</v>
      </c>
      <c r="I7220" s="31" t="s">
        <v>1090</v>
      </c>
      <c r="J7220" s="31" t="s">
        <v>250</v>
      </c>
      <c r="K7220" s="31" t="s">
        <v>1119</v>
      </c>
      <c r="L7220" s="31" t="s">
        <v>13174</v>
      </c>
      <c r="M7220" s="30" t="s">
        <v>13175</v>
      </c>
      <c r="N7220" s="23"/>
      <c r="O7220" s="23"/>
      <c r="P7220" s="24"/>
    </row>
    <row r="7221" spans="1:16" ht="12" customHeight="1" x14ac:dyDescent="0.2">
      <c r="A7221" s="31" t="s">
        <v>1526</v>
      </c>
      <c r="B7221" s="31" t="s">
        <v>1526</v>
      </c>
      <c r="C7221" s="31">
        <v>553356</v>
      </c>
      <c r="D7221" s="32">
        <v>43136.462824074071</v>
      </c>
      <c r="E7221" s="32">
        <v>43140.548611111109</v>
      </c>
      <c r="F7221" s="32">
        <v>43147.503865740742</v>
      </c>
      <c r="G7221" s="31">
        <v>4</v>
      </c>
      <c r="H7221" s="31" t="s">
        <v>86</v>
      </c>
      <c r="I7221" s="31" t="s">
        <v>1090</v>
      </c>
      <c r="J7221" s="31" t="s">
        <v>250</v>
      </c>
      <c r="K7221" s="31" t="s">
        <v>1119</v>
      </c>
      <c r="L7221" s="31" t="s">
        <v>13176</v>
      </c>
      <c r="M7221" s="30" t="s">
        <v>13177</v>
      </c>
      <c r="N7221" s="23"/>
      <c r="O7221" s="23"/>
      <c r="P7221" s="24"/>
    </row>
    <row r="7222" spans="1:16" ht="12" customHeight="1" x14ac:dyDescent="0.2">
      <c r="A7222" s="31" t="s">
        <v>1526</v>
      </c>
      <c r="B7222" s="31" t="s">
        <v>1526</v>
      </c>
      <c r="C7222" s="31">
        <v>557704</v>
      </c>
      <c r="D7222" s="32">
        <v>43154.366666666669</v>
      </c>
      <c r="E7222" s="32">
        <v>43154.399560185186</v>
      </c>
      <c r="F7222" s="32">
        <v>43157.638703703706</v>
      </c>
      <c r="G7222" s="31">
        <v>4</v>
      </c>
      <c r="H7222" s="31" t="s">
        <v>86</v>
      </c>
      <c r="I7222" s="31" t="s">
        <v>1090</v>
      </c>
      <c r="J7222" s="31" t="s">
        <v>250</v>
      </c>
      <c r="K7222" s="31" t="s">
        <v>1119</v>
      </c>
      <c r="L7222" s="31" t="s">
        <v>13178</v>
      </c>
      <c r="M7222" s="30" t="s">
        <v>13179</v>
      </c>
      <c r="N7222" s="23">
        <v>5754</v>
      </c>
      <c r="O7222" s="23"/>
      <c r="P7222" s="24" t="s">
        <v>1150</v>
      </c>
    </row>
    <row r="7223" spans="1:16" ht="12" customHeight="1" x14ac:dyDescent="0.2">
      <c r="A7223" s="31" t="s">
        <v>1526</v>
      </c>
      <c r="B7223" s="31" t="s">
        <v>1526</v>
      </c>
      <c r="C7223" s="31">
        <v>557721</v>
      </c>
      <c r="D7223" s="32">
        <v>43154.387557870374</v>
      </c>
      <c r="E7223" s="32">
        <v>43154.405555555553</v>
      </c>
      <c r="F7223" s="32">
        <v>43158.414583333331</v>
      </c>
      <c r="G7223" s="31">
        <v>4</v>
      </c>
      <c r="H7223" s="31" t="s">
        <v>86</v>
      </c>
      <c r="I7223" s="31" t="s">
        <v>1090</v>
      </c>
      <c r="J7223" s="31" t="s">
        <v>250</v>
      </c>
      <c r="K7223" s="31" t="s">
        <v>1119</v>
      </c>
      <c r="L7223" s="31" t="s">
        <v>13180</v>
      </c>
      <c r="M7223" s="30" t="s">
        <v>13181</v>
      </c>
      <c r="N7223" s="23"/>
      <c r="O7223" s="23"/>
      <c r="P7223" s="24"/>
    </row>
    <row r="7224" spans="1:16" ht="12" customHeight="1" x14ac:dyDescent="0.2">
      <c r="A7224" s="31" t="s">
        <v>1526</v>
      </c>
      <c r="B7224" s="31" t="s">
        <v>1526</v>
      </c>
      <c r="C7224" s="31">
        <v>557409</v>
      </c>
      <c r="D7224" s="32">
        <v>43153.370729166665</v>
      </c>
      <c r="E7224" s="32">
        <v>43153.377662037034</v>
      </c>
      <c r="F7224" s="32">
        <v>43159.381620370368</v>
      </c>
      <c r="G7224" s="31">
        <v>4</v>
      </c>
      <c r="H7224" s="31" t="s">
        <v>86</v>
      </c>
      <c r="I7224" s="31" t="s">
        <v>1090</v>
      </c>
      <c r="J7224" s="31" t="s">
        <v>250</v>
      </c>
      <c r="K7224" s="31" t="s">
        <v>1119</v>
      </c>
      <c r="L7224" s="31" t="s">
        <v>13182</v>
      </c>
      <c r="M7224" s="30" t="s">
        <v>13183</v>
      </c>
      <c r="N7224" s="23"/>
      <c r="O7224" s="23"/>
      <c r="P7224" s="24"/>
    </row>
    <row r="7225" spans="1:16" ht="12" customHeight="1" x14ac:dyDescent="0.2">
      <c r="A7225" s="31" t="s">
        <v>1526</v>
      </c>
      <c r="B7225" s="31" t="s">
        <v>1526</v>
      </c>
      <c r="C7225" s="31">
        <v>557321</v>
      </c>
      <c r="D7225" s="32">
        <v>43152.666412037041</v>
      </c>
      <c r="E7225" s="32">
        <v>43153.37740740741</v>
      </c>
      <c r="F7225" s="32">
        <v>43153.404166666667</v>
      </c>
      <c r="G7225" s="31">
        <v>4</v>
      </c>
      <c r="H7225" s="31" t="s">
        <v>86</v>
      </c>
      <c r="I7225" s="31" t="s">
        <v>1090</v>
      </c>
      <c r="J7225" s="31" t="s">
        <v>250</v>
      </c>
      <c r="K7225" s="31" t="s">
        <v>1119</v>
      </c>
      <c r="L7225" s="31" t="s">
        <v>13184</v>
      </c>
      <c r="M7225" s="30" t="s">
        <v>13185</v>
      </c>
      <c r="N7225" s="23"/>
      <c r="O7225" s="23"/>
      <c r="P7225" s="24"/>
    </row>
    <row r="7226" spans="1:16" ht="12" customHeight="1" x14ac:dyDescent="0.2">
      <c r="A7226" s="31" t="s">
        <v>1526</v>
      </c>
      <c r="B7226" s="31" t="s">
        <v>1526</v>
      </c>
      <c r="C7226" s="31">
        <v>558248</v>
      </c>
      <c r="D7226" s="32">
        <v>43157.487847222219</v>
      </c>
      <c r="E7226" s="32">
        <v>43157.500092592592</v>
      </c>
      <c r="F7226" s="32">
        <v>43158.563888888886</v>
      </c>
      <c r="G7226" s="31">
        <v>4</v>
      </c>
      <c r="H7226" s="31" t="s">
        <v>86</v>
      </c>
      <c r="I7226" s="31" t="s">
        <v>1090</v>
      </c>
      <c r="J7226" s="31" t="s">
        <v>250</v>
      </c>
      <c r="K7226" s="31" t="s">
        <v>1119</v>
      </c>
      <c r="L7226" s="31" t="s">
        <v>13186</v>
      </c>
      <c r="M7226" s="30" t="s">
        <v>13187</v>
      </c>
      <c r="N7226" s="23"/>
      <c r="O7226" s="23"/>
      <c r="P7226" s="24"/>
    </row>
    <row r="7227" spans="1:16" ht="12" customHeight="1" x14ac:dyDescent="0.2">
      <c r="A7227" s="31" t="s">
        <v>1526</v>
      </c>
      <c r="B7227" s="31" t="s">
        <v>1526</v>
      </c>
      <c r="C7227" s="31">
        <v>557183</v>
      </c>
      <c r="D7227" s="32">
        <v>43152.446932870371</v>
      </c>
      <c r="E7227" s="32">
        <v>43152.488888888889</v>
      </c>
      <c r="F7227" s="32">
        <v>43152.611805555556</v>
      </c>
      <c r="G7227" s="31">
        <v>4</v>
      </c>
      <c r="H7227" s="31" t="s">
        <v>86</v>
      </c>
      <c r="I7227" s="31" t="s">
        <v>1090</v>
      </c>
      <c r="J7227" s="31" t="s">
        <v>250</v>
      </c>
      <c r="K7227" s="31" t="s">
        <v>1119</v>
      </c>
      <c r="L7227" s="31" t="s">
        <v>13188</v>
      </c>
      <c r="M7227" s="30" t="s">
        <v>12878</v>
      </c>
      <c r="N7227" s="23">
        <v>3691</v>
      </c>
      <c r="O7227" s="23"/>
      <c r="P7227" s="24" t="s">
        <v>1150</v>
      </c>
    </row>
    <row r="7228" spans="1:16" ht="12" customHeight="1" x14ac:dyDescent="0.2">
      <c r="A7228" s="31" t="s">
        <v>1526</v>
      </c>
      <c r="B7228" s="31" t="s">
        <v>1526</v>
      </c>
      <c r="C7228" s="31">
        <v>554326</v>
      </c>
      <c r="D7228" s="32">
        <v>43139.487256944441</v>
      </c>
      <c r="E7228" s="32">
        <v>43139.505057870374</v>
      </c>
      <c r="F7228" s="32">
        <v>43145.533773148149</v>
      </c>
      <c r="G7228" s="31">
        <v>4</v>
      </c>
      <c r="H7228" s="31" t="s">
        <v>86</v>
      </c>
      <c r="I7228" s="31" t="s">
        <v>1090</v>
      </c>
      <c r="J7228" s="31" t="s">
        <v>250</v>
      </c>
      <c r="K7228" s="31" t="s">
        <v>1119</v>
      </c>
      <c r="L7228" s="31" t="s">
        <v>13189</v>
      </c>
      <c r="M7228" s="30" t="s">
        <v>13190</v>
      </c>
      <c r="N7228" s="23"/>
      <c r="O7228" s="23"/>
      <c r="P7228" s="24"/>
    </row>
    <row r="7229" spans="1:16" ht="12" customHeight="1" x14ac:dyDescent="0.2">
      <c r="A7229" s="31" t="s">
        <v>1341</v>
      </c>
      <c r="B7229" s="31" t="s">
        <v>1526</v>
      </c>
      <c r="C7229" s="31">
        <v>549207</v>
      </c>
      <c r="D7229" s="32">
        <v>43117.527303240742</v>
      </c>
      <c r="E7229" s="32">
        <v>43117.551747685182</v>
      </c>
      <c r="F7229" s="32">
        <v>43136.715277777781</v>
      </c>
      <c r="G7229" s="31">
        <v>4</v>
      </c>
      <c r="H7229" s="31" t="s">
        <v>86</v>
      </c>
      <c r="I7229" s="31" t="s">
        <v>1090</v>
      </c>
      <c r="J7229" s="31" t="s">
        <v>250</v>
      </c>
      <c r="K7229" s="31" t="s">
        <v>1119</v>
      </c>
      <c r="L7229" s="31" t="s">
        <v>13191</v>
      </c>
      <c r="M7229" s="30" t="s">
        <v>13192</v>
      </c>
      <c r="N7229" s="23"/>
      <c r="O7229" s="23"/>
      <c r="P7229" s="24"/>
    </row>
    <row r="7230" spans="1:16" ht="12" customHeight="1" x14ac:dyDescent="0.2">
      <c r="A7230" s="31" t="s">
        <v>1542</v>
      </c>
      <c r="B7230" s="31" t="s">
        <v>1526</v>
      </c>
      <c r="C7230" s="31">
        <v>527498</v>
      </c>
      <c r="D7230" s="32">
        <v>43024.345081018517</v>
      </c>
      <c r="E7230" s="32">
        <v>43024.407002314816</v>
      </c>
      <c r="F7230" s="32">
        <v>43153.484722222223</v>
      </c>
      <c r="G7230" s="31">
        <v>4</v>
      </c>
      <c r="H7230" s="31" t="s">
        <v>86</v>
      </c>
      <c r="I7230" s="31" t="s">
        <v>1090</v>
      </c>
      <c r="J7230" s="31" t="s">
        <v>250</v>
      </c>
      <c r="K7230" s="31" t="s">
        <v>1119</v>
      </c>
      <c r="L7230" s="31" t="s">
        <v>13193</v>
      </c>
      <c r="M7230" s="30" t="s">
        <v>13194</v>
      </c>
      <c r="N7230" s="23"/>
      <c r="O7230" s="23"/>
      <c r="P7230" s="24"/>
    </row>
    <row r="7231" spans="1:16" ht="12" customHeight="1" x14ac:dyDescent="0.2">
      <c r="A7231" s="31" t="s">
        <v>1526</v>
      </c>
      <c r="B7231" s="31" t="s">
        <v>1526</v>
      </c>
      <c r="C7231" s="31">
        <v>553093</v>
      </c>
      <c r="D7231" s="32">
        <v>43133.629675925928</v>
      </c>
      <c r="E7231" s="32">
        <v>43133.641435185185</v>
      </c>
      <c r="F7231" s="32">
        <v>43138.320324074077</v>
      </c>
      <c r="G7231" s="31">
        <v>4</v>
      </c>
      <c r="H7231" s="31" t="s">
        <v>86</v>
      </c>
      <c r="I7231" s="31" t="s">
        <v>1090</v>
      </c>
      <c r="J7231" s="31" t="s">
        <v>250</v>
      </c>
      <c r="K7231" s="31" t="s">
        <v>1119</v>
      </c>
      <c r="L7231" s="31" t="s">
        <v>13195</v>
      </c>
      <c r="M7231" s="30" t="s">
        <v>13196</v>
      </c>
      <c r="N7231" s="23"/>
      <c r="O7231" s="23"/>
      <c r="P7231" s="24"/>
    </row>
    <row r="7232" spans="1:16" ht="12" customHeight="1" x14ac:dyDescent="0.2">
      <c r="A7232" s="31" t="s">
        <v>1526</v>
      </c>
      <c r="B7232" s="31" t="s">
        <v>1526</v>
      </c>
      <c r="C7232" s="31">
        <v>557557</v>
      </c>
      <c r="D7232" s="32">
        <v>43153.537488425929</v>
      </c>
      <c r="E7232" s="32">
        <v>43153.574097222219</v>
      </c>
      <c r="F7232" s="32">
        <v>43154.669444444444</v>
      </c>
      <c r="G7232" s="31">
        <v>4</v>
      </c>
      <c r="H7232" s="31" t="s">
        <v>86</v>
      </c>
      <c r="I7232" s="31" t="s">
        <v>1090</v>
      </c>
      <c r="J7232" s="31" t="s">
        <v>250</v>
      </c>
      <c r="K7232" s="31" t="s">
        <v>1119</v>
      </c>
      <c r="L7232" s="31" t="s">
        <v>1339</v>
      </c>
      <c r="M7232" s="30" t="s">
        <v>13197</v>
      </c>
      <c r="N7232" s="23">
        <v>7019</v>
      </c>
      <c r="O7232" s="26"/>
      <c r="P7232" s="24" t="s">
        <v>1150</v>
      </c>
    </row>
    <row r="7233" spans="1:16" ht="12" customHeight="1" x14ac:dyDescent="0.2">
      <c r="A7233" s="31" t="s">
        <v>1526</v>
      </c>
      <c r="B7233" s="31" t="s">
        <v>1526</v>
      </c>
      <c r="C7233" s="31">
        <v>554438</v>
      </c>
      <c r="D7233" s="32">
        <v>43139.698310185187</v>
      </c>
      <c r="E7233" s="32">
        <v>43140.355219907404</v>
      </c>
      <c r="F7233" s="32">
        <v>43140.441666666666</v>
      </c>
      <c r="G7233" s="31">
        <v>4</v>
      </c>
      <c r="H7233" s="31" t="s">
        <v>86</v>
      </c>
      <c r="I7233" s="31" t="s">
        <v>1090</v>
      </c>
      <c r="J7233" s="31" t="s">
        <v>250</v>
      </c>
      <c r="K7233" s="31" t="s">
        <v>1119</v>
      </c>
      <c r="L7233" s="31" t="s">
        <v>1339</v>
      </c>
      <c r="M7233" s="30" t="s">
        <v>13198</v>
      </c>
      <c r="N7233" s="23">
        <v>7019</v>
      </c>
      <c r="O7233" s="26"/>
      <c r="P7233" s="24" t="s">
        <v>1150</v>
      </c>
    </row>
    <row r="7234" spans="1:16" ht="12" customHeight="1" x14ac:dyDescent="0.2">
      <c r="A7234" s="31" t="s">
        <v>1526</v>
      </c>
      <c r="B7234" s="31" t="s">
        <v>1526</v>
      </c>
      <c r="C7234" s="31">
        <v>553704</v>
      </c>
      <c r="D7234" s="32">
        <v>43137.42832175926</v>
      </c>
      <c r="E7234" s="32">
        <v>43137.445960648147</v>
      </c>
      <c r="F7234" s="32">
        <v>43138.47247685185</v>
      </c>
      <c r="G7234" s="31">
        <v>4</v>
      </c>
      <c r="H7234" s="31" t="s">
        <v>86</v>
      </c>
      <c r="I7234" s="31" t="s">
        <v>1090</v>
      </c>
      <c r="J7234" s="31" t="s">
        <v>250</v>
      </c>
      <c r="K7234" s="31" t="s">
        <v>1119</v>
      </c>
      <c r="L7234" s="31" t="s">
        <v>13199</v>
      </c>
      <c r="M7234" s="30" t="s">
        <v>13200</v>
      </c>
      <c r="N7234" s="23"/>
      <c r="O7234" s="23"/>
      <c r="P7234" s="24"/>
    </row>
    <row r="7235" spans="1:16" ht="12" customHeight="1" x14ac:dyDescent="0.2">
      <c r="A7235" s="31" t="s">
        <v>1526</v>
      </c>
      <c r="B7235" s="31" t="s">
        <v>1526</v>
      </c>
      <c r="C7235" s="31">
        <v>555528</v>
      </c>
      <c r="D7235" s="32">
        <v>43145.498263888891</v>
      </c>
      <c r="E7235" s="32">
        <v>43145.519016203703</v>
      </c>
      <c r="F7235" s="32">
        <v>43145.590277777781</v>
      </c>
      <c r="G7235" s="31">
        <v>4</v>
      </c>
      <c r="H7235" s="31" t="s">
        <v>86</v>
      </c>
      <c r="I7235" s="31" t="s">
        <v>1090</v>
      </c>
      <c r="J7235" s="31" t="s">
        <v>250</v>
      </c>
      <c r="K7235" s="31" t="s">
        <v>1119</v>
      </c>
      <c r="L7235" s="31" t="s">
        <v>13201</v>
      </c>
      <c r="M7235" s="30" t="s">
        <v>13202</v>
      </c>
      <c r="N7235" s="23"/>
      <c r="O7235" s="23"/>
      <c r="P7235" s="24"/>
    </row>
    <row r="7236" spans="1:16" ht="12" customHeight="1" x14ac:dyDescent="0.2">
      <c r="A7236" s="31" t="s">
        <v>1526</v>
      </c>
      <c r="B7236" s="31" t="s">
        <v>1526</v>
      </c>
      <c r="C7236" s="31">
        <v>555569</v>
      </c>
      <c r="D7236" s="32">
        <v>43145.582951388889</v>
      </c>
      <c r="E7236" s="32">
        <v>43145.606377314813</v>
      </c>
      <c r="F7236" s="32">
        <v>43146.32916666667</v>
      </c>
      <c r="G7236" s="31">
        <v>4</v>
      </c>
      <c r="H7236" s="31" t="s">
        <v>86</v>
      </c>
      <c r="I7236" s="31" t="s">
        <v>1090</v>
      </c>
      <c r="J7236" s="31" t="s">
        <v>250</v>
      </c>
      <c r="K7236" s="31" t="s">
        <v>1119</v>
      </c>
      <c r="L7236" s="31" t="s">
        <v>13203</v>
      </c>
      <c r="M7236" s="30" t="s">
        <v>13204</v>
      </c>
      <c r="N7236" s="23"/>
      <c r="O7236" s="23"/>
      <c r="P7236" s="24"/>
    </row>
    <row r="7237" spans="1:16" ht="12" customHeight="1" x14ac:dyDescent="0.2">
      <c r="A7237" s="31" t="s">
        <v>1526</v>
      </c>
      <c r="B7237" s="31" t="s">
        <v>1526</v>
      </c>
      <c r="C7237" s="31">
        <v>552774</v>
      </c>
      <c r="D7237" s="32">
        <v>43132.597002314818</v>
      </c>
      <c r="E7237" s="32">
        <v>43133.658333333333</v>
      </c>
      <c r="F7237" s="32">
        <v>43136.54791666667</v>
      </c>
      <c r="G7237" s="31">
        <v>4</v>
      </c>
      <c r="H7237" s="31" t="s">
        <v>86</v>
      </c>
      <c r="I7237" s="31" t="s">
        <v>1090</v>
      </c>
      <c r="J7237" s="31" t="s">
        <v>250</v>
      </c>
      <c r="K7237" s="31" t="s">
        <v>1119</v>
      </c>
      <c r="L7237" s="31" t="s">
        <v>13205</v>
      </c>
      <c r="M7237" s="30" t="s">
        <v>13206</v>
      </c>
      <c r="N7237" s="23">
        <v>5692</v>
      </c>
      <c r="O7237" s="23"/>
      <c r="P7237" s="24" t="s">
        <v>1150</v>
      </c>
    </row>
    <row r="7238" spans="1:16" ht="12" customHeight="1" x14ac:dyDescent="0.2">
      <c r="A7238" s="31" t="s">
        <v>1526</v>
      </c>
      <c r="B7238" s="31" t="s">
        <v>1526</v>
      </c>
      <c r="C7238" s="31">
        <v>554297</v>
      </c>
      <c r="D7238" s="32">
        <v>43139.443865740737</v>
      </c>
      <c r="E7238" s="32">
        <v>43139.448831018519</v>
      </c>
      <c r="F7238" s="32">
        <v>43140.606851851851</v>
      </c>
      <c r="G7238" s="31">
        <v>4</v>
      </c>
      <c r="H7238" s="31" t="s">
        <v>86</v>
      </c>
      <c r="I7238" s="31" t="s">
        <v>1090</v>
      </c>
      <c r="J7238" s="31" t="s">
        <v>250</v>
      </c>
      <c r="K7238" s="31" t="s">
        <v>1119</v>
      </c>
      <c r="L7238" s="31" t="s">
        <v>13207</v>
      </c>
      <c r="M7238" s="30" t="s">
        <v>13208</v>
      </c>
      <c r="N7238" s="23"/>
      <c r="O7238" s="23"/>
      <c r="P7238" s="24"/>
    </row>
    <row r="7239" spans="1:16" ht="12" customHeight="1" x14ac:dyDescent="0.2">
      <c r="A7239" s="31" t="s">
        <v>1526</v>
      </c>
      <c r="B7239" s="31" t="s">
        <v>1526</v>
      </c>
      <c r="C7239" s="31">
        <v>557517</v>
      </c>
      <c r="D7239" s="32">
        <v>43153.469282407408</v>
      </c>
      <c r="E7239" s="32">
        <v>43153.562164351853</v>
      </c>
      <c r="F7239" s="32">
        <v>43153.598611111112</v>
      </c>
      <c r="G7239" s="31">
        <v>4</v>
      </c>
      <c r="H7239" s="31" t="s">
        <v>86</v>
      </c>
      <c r="I7239" s="31" t="s">
        <v>1090</v>
      </c>
      <c r="J7239" s="31" t="s">
        <v>250</v>
      </c>
      <c r="K7239" s="31" t="s">
        <v>1119</v>
      </c>
      <c r="L7239" s="31" t="s">
        <v>13209</v>
      </c>
      <c r="M7239" s="30" t="s">
        <v>13210</v>
      </c>
      <c r="N7239" s="23"/>
      <c r="O7239" s="23"/>
      <c r="P7239" s="24"/>
    </row>
    <row r="7240" spans="1:16" ht="12" customHeight="1" x14ac:dyDescent="0.2">
      <c r="A7240" s="31" t="s">
        <v>1526</v>
      </c>
      <c r="B7240" s="31" t="s">
        <v>1526</v>
      </c>
      <c r="C7240" s="31">
        <v>558358</v>
      </c>
      <c r="D7240" s="32">
        <v>43157.633668981478</v>
      </c>
      <c r="E7240" s="32">
        <v>43157.642743055556</v>
      </c>
      <c r="F7240" s="32">
        <v>43158.697974537034</v>
      </c>
      <c r="G7240" s="31">
        <v>4</v>
      </c>
      <c r="H7240" s="31" t="s">
        <v>86</v>
      </c>
      <c r="I7240" s="31" t="s">
        <v>1090</v>
      </c>
      <c r="J7240" s="31" t="s">
        <v>250</v>
      </c>
      <c r="K7240" s="31" t="s">
        <v>1119</v>
      </c>
      <c r="L7240" s="31" t="s">
        <v>13211</v>
      </c>
      <c r="M7240" s="30" t="s">
        <v>13212</v>
      </c>
      <c r="N7240" s="23"/>
      <c r="O7240" s="23"/>
      <c r="P7240" s="24"/>
    </row>
    <row r="7241" spans="1:16" ht="12" customHeight="1" x14ac:dyDescent="0.2">
      <c r="A7241" s="31" t="s">
        <v>1526</v>
      </c>
      <c r="B7241" s="31" t="s">
        <v>1526</v>
      </c>
      <c r="C7241" s="31">
        <v>553283</v>
      </c>
      <c r="D7241" s="32">
        <v>43136.396215277775</v>
      </c>
      <c r="E7241" s="32">
        <v>43136.40693287037</v>
      </c>
      <c r="F7241" s="32">
        <v>43136.61142361111</v>
      </c>
      <c r="G7241" s="31">
        <v>4</v>
      </c>
      <c r="H7241" s="31" t="s">
        <v>86</v>
      </c>
      <c r="I7241" s="31" t="s">
        <v>1090</v>
      </c>
      <c r="J7241" s="31" t="s">
        <v>250</v>
      </c>
      <c r="K7241" s="31" t="s">
        <v>1119</v>
      </c>
      <c r="L7241" s="31" t="s">
        <v>13213</v>
      </c>
      <c r="M7241" s="30" t="s">
        <v>13214</v>
      </c>
      <c r="N7241" s="23"/>
      <c r="O7241" s="23"/>
      <c r="P7241" s="24"/>
    </row>
    <row r="7242" spans="1:16" ht="12" customHeight="1" x14ac:dyDescent="0.2">
      <c r="A7242" s="31" t="s">
        <v>1526</v>
      </c>
      <c r="B7242" s="31" t="s">
        <v>1526</v>
      </c>
      <c r="C7242" s="31">
        <v>556139</v>
      </c>
      <c r="D7242" s="32">
        <v>43147.510960648149</v>
      </c>
      <c r="E7242" s="32">
        <v>43147.517361111109</v>
      </c>
      <c r="F7242" s="32">
        <v>43154.611805555556</v>
      </c>
      <c r="G7242" s="31">
        <v>4</v>
      </c>
      <c r="H7242" s="31" t="s">
        <v>86</v>
      </c>
      <c r="I7242" s="31" t="s">
        <v>1090</v>
      </c>
      <c r="J7242" s="31" t="s">
        <v>250</v>
      </c>
      <c r="K7242" s="31" t="s">
        <v>1119</v>
      </c>
      <c r="L7242" s="31" t="s">
        <v>13215</v>
      </c>
      <c r="M7242" s="30" t="s">
        <v>13216</v>
      </c>
      <c r="N7242" s="23"/>
      <c r="O7242" s="23"/>
      <c r="P7242" s="24"/>
    </row>
    <row r="7243" spans="1:16" ht="12" customHeight="1" x14ac:dyDescent="0.2">
      <c r="A7243" s="31" t="s">
        <v>1526</v>
      </c>
      <c r="B7243" s="31" t="s">
        <v>1526</v>
      </c>
      <c r="C7243" s="31">
        <v>557908</v>
      </c>
      <c r="D7243" s="32">
        <v>43154.637743055559</v>
      </c>
      <c r="E7243" s="32">
        <v>43157.410416666666</v>
      </c>
      <c r="F7243" s="32">
        <v>43158.690972222219</v>
      </c>
      <c r="G7243" s="31">
        <v>4</v>
      </c>
      <c r="H7243" s="31" t="s">
        <v>86</v>
      </c>
      <c r="I7243" s="31" t="s">
        <v>1090</v>
      </c>
      <c r="J7243" s="31" t="s">
        <v>250</v>
      </c>
      <c r="K7243" s="31" t="s">
        <v>1119</v>
      </c>
      <c r="L7243" s="31" t="s">
        <v>13217</v>
      </c>
      <c r="M7243" s="30" t="s">
        <v>13218</v>
      </c>
      <c r="N7243" s="23"/>
      <c r="O7243" s="23"/>
      <c r="P7243" s="24"/>
    </row>
    <row r="7244" spans="1:16" ht="12" customHeight="1" x14ac:dyDescent="0.2">
      <c r="A7244" s="31" t="s">
        <v>1526</v>
      </c>
      <c r="B7244" s="31" t="s">
        <v>1526</v>
      </c>
      <c r="C7244" s="31">
        <v>553789</v>
      </c>
      <c r="D7244" s="32">
        <v>43137.561574074076</v>
      </c>
      <c r="E7244" s="32">
        <v>43137.564166666663</v>
      </c>
      <c r="F7244" s="32">
        <v>43138.325520833336</v>
      </c>
      <c r="G7244" s="31">
        <v>4</v>
      </c>
      <c r="H7244" s="31" t="s">
        <v>86</v>
      </c>
      <c r="I7244" s="31" t="s">
        <v>1090</v>
      </c>
      <c r="J7244" s="31" t="s">
        <v>250</v>
      </c>
      <c r="K7244" s="31" t="s">
        <v>1119</v>
      </c>
      <c r="L7244" s="31" t="s">
        <v>13219</v>
      </c>
      <c r="M7244" s="30" t="s">
        <v>13220</v>
      </c>
      <c r="N7244" s="23"/>
      <c r="O7244" s="23"/>
      <c r="P7244" s="24"/>
    </row>
    <row r="7245" spans="1:16" ht="12" customHeight="1" x14ac:dyDescent="0.2">
      <c r="A7245" s="31" t="s">
        <v>1526</v>
      </c>
      <c r="B7245" s="31" t="s">
        <v>1526</v>
      </c>
      <c r="C7245" s="31">
        <v>557726</v>
      </c>
      <c r="D7245" s="32">
        <v>43154.38890046296</v>
      </c>
      <c r="E7245" s="32">
        <v>43154.450648148151</v>
      </c>
      <c r="F7245" s="32">
        <v>43158.61041666667</v>
      </c>
      <c r="G7245" s="31">
        <v>4</v>
      </c>
      <c r="H7245" s="31" t="s">
        <v>86</v>
      </c>
      <c r="I7245" s="31" t="s">
        <v>1090</v>
      </c>
      <c r="J7245" s="31" t="s">
        <v>250</v>
      </c>
      <c r="K7245" s="31" t="s">
        <v>1119</v>
      </c>
      <c r="L7245" s="31" t="s">
        <v>13221</v>
      </c>
      <c r="M7245" s="30" t="s">
        <v>13222</v>
      </c>
      <c r="N7245" s="23"/>
      <c r="O7245" s="23"/>
      <c r="P7245" s="24"/>
    </row>
    <row r="7246" spans="1:16" ht="12" customHeight="1" x14ac:dyDescent="0.2">
      <c r="A7246" s="31" t="s">
        <v>1526</v>
      </c>
      <c r="B7246" s="31" t="s">
        <v>1526</v>
      </c>
      <c r="C7246" s="31">
        <v>555584</v>
      </c>
      <c r="D7246" s="32">
        <v>43145.599699074075</v>
      </c>
      <c r="E7246" s="32">
        <v>43147.552777777775</v>
      </c>
      <c r="F7246" s="32">
        <v>43147.591666666667</v>
      </c>
      <c r="G7246" s="31">
        <v>4</v>
      </c>
      <c r="H7246" s="31" t="s">
        <v>86</v>
      </c>
      <c r="I7246" s="31" t="s">
        <v>1090</v>
      </c>
      <c r="J7246" s="31" t="s">
        <v>250</v>
      </c>
      <c r="K7246" s="31" t="s">
        <v>1119</v>
      </c>
      <c r="L7246" s="31" t="s">
        <v>13223</v>
      </c>
      <c r="M7246" s="30" t="s">
        <v>13224</v>
      </c>
      <c r="N7246" s="23"/>
      <c r="O7246" s="23"/>
      <c r="P7246" s="24"/>
    </row>
    <row r="7247" spans="1:16" ht="12" customHeight="1" x14ac:dyDescent="0.2">
      <c r="A7247" s="31" t="s">
        <v>1526</v>
      </c>
      <c r="B7247" s="31" t="s">
        <v>1526</v>
      </c>
      <c r="C7247" s="31">
        <v>557597</v>
      </c>
      <c r="D7247" s="32">
        <v>43153.61105324074</v>
      </c>
      <c r="E7247" s="32">
        <v>43157.724305555559</v>
      </c>
      <c r="F7247" s="32">
        <v>43158.392291666663</v>
      </c>
      <c r="G7247" s="31">
        <v>4</v>
      </c>
      <c r="H7247" s="31" t="s">
        <v>86</v>
      </c>
      <c r="I7247" s="31" t="s">
        <v>1090</v>
      </c>
      <c r="J7247" s="31" t="s">
        <v>250</v>
      </c>
      <c r="K7247" s="31" t="s">
        <v>1119</v>
      </c>
      <c r="L7247" s="31" t="s">
        <v>13225</v>
      </c>
      <c r="M7247" s="30" t="s">
        <v>13226</v>
      </c>
      <c r="N7247" s="23"/>
      <c r="O7247" s="23"/>
      <c r="P7247" s="24"/>
    </row>
    <row r="7248" spans="1:16" ht="12" customHeight="1" x14ac:dyDescent="0.2">
      <c r="A7248" s="31" t="s">
        <v>1526</v>
      </c>
      <c r="B7248" s="31" t="s">
        <v>1526</v>
      </c>
      <c r="C7248" s="31">
        <v>555565</v>
      </c>
      <c r="D7248" s="32">
        <v>43145.57603009259</v>
      </c>
      <c r="E7248" s="32">
        <v>43147.369444444441</v>
      </c>
      <c r="F7248" s="32">
        <v>43154.587361111109</v>
      </c>
      <c r="G7248" s="31">
        <v>4</v>
      </c>
      <c r="H7248" s="31" t="s">
        <v>86</v>
      </c>
      <c r="I7248" s="31" t="s">
        <v>1090</v>
      </c>
      <c r="J7248" s="31" t="s">
        <v>250</v>
      </c>
      <c r="K7248" s="31" t="s">
        <v>1119</v>
      </c>
      <c r="L7248" s="31" t="s">
        <v>13227</v>
      </c>
      <c r="M7248" s="30" t="s">
        <v>13228</v>
      </c>
      <c r="N7248" s="23"/>
      <c r="O7248" s="23"/>
      <c r="P7248" s="24"/>
    </row>
    <row r="7249" spans="1:16" ht="12" customHeight="1" x14ac:dyDescent="0.2">
      <c r="A7249" s="31" t="s">
        <v>1526</v>
      </c>
      <c r="B7249" s="31" t="s">
        <v>1526</v>
      </c>
      <c r="C7249" s="31">
        <v>555580</v>
      </c>
      <c r="D7249" s="32">
        <v>43145.595451388886</v>
      </c>
      <c r="E7249" s="32">
        <v>43147.515277777777</v>
      </c>
      <c r="F7249" s="32">
        <v>43147.537499999999</v>
      </c>
      <c r="G7249" s="31">
        <v>4</v>
      </c>
      <c r="H7249" s="31" t="s">
        <v>86</v>
      </c>
      <c r="I7249" s="31" t="s">
        <v>1090</v>
      </c>
      <c r="J7249" s="31" t="s">
        <v>250</v>
      </c>
      <c r="K7249" s="31" t="s">
        <v>1119</v>
      </c>
      <c r="L7249" s="31" t="s">
        <v>13229</v>
      </c>
      <c r="M7249" s="30" t="s">
        <v>13230</v>
      </c>
      <c r="N7249" s="23"/>
      <c r="O7249" s="23"/>
      <c r="P7249" s="24"/>
    </row>
    <row r="7250" spans="1:16" ht="12" customHeight="1" x14ac:dyDescent="0.2">
      <c r="A7250" s="31" t="s">
        <v>1526</v>
      </c>
      <c r="B7250" s="31" t="s">
        <v>1526</v>
      </c>
      <c r="C7250" s="31">
        <v>556088</v>
      </c>
      <c r="D7250" s="32">
        <v>43147.438784722224</v>
      </c>
      <c r="E7250" s="32">
        <v>43147.463148148148</v>
      </c>
      <c r="F7250" s="32">
        <v>43151.375694444447</v>
      </c>
      <c r="G7250" s="31">
        <v>4</v>
      </c>
      <c r="H7250" s="31" t="s">
        <v>86</v>
      </c>
      <c r="I7250" s="31" t="s">
        <v>1090</v>
      </c>
      <c r="J7250" s="31" t="s">
        <v>250</v>
      </c>
      <c r="K7250" s="31" t="s">
        <v>1119</v>
      </c>
      <c r="L7250" s="31" t="s">
        <v>13231</v>
      </c>
      <c r="M7250" s="30" t="s">
        <v>13232</v>
      </c>
      <c r="N7250" s="23"/>
      <c r="O7250" s="23"/>
      <c r="P7250" s="24"/>
    </row>
    <row r="7251" spans="1:16" ht="12" customHeight="1" x14ac:dyDescent="0.2">
      <c r="A7251" s="31" t="s">
        <v>1526</v>
      </c>
      <c r="B7251" s="31" t="s">
        <v>1526</v>
      </c>
      <c r="C7251" s="31">
        <v>558452</v>
      </c>
      <c r="D7251" s="32">
        <v>43158.339270833334</v>
      </c>
      <c r="E7251" s="32">
        <v>43158.415555555555</v>
      </c>
      <c r="F7251" s="32">
        <v>43158.703472222223</v>
      </c>
      <c r="G7251" s="31">
        <v>4</v>
      </c>
      <c r="H7251" s="31" t="s">
        <v>86</v>
      </c>
      <c r="I7251" s="31" t="s">
        <v>1090</v>
      </c>
      <c r="J7251" s="31" t="s">
        <v>250</v>
      </c>
      <c r="K7251" s="31" t="s">
        <v>1119</v>
      </c>
      <c r="L7251" s="31" t="s">
        <v>13233</v>
      </c>
      <c r="M7251" s="30" t="s">
        <v>13234</v>
      </c>
      <c r="N7251" s="23"/>
      <c r="O7251" s="23"/>
      <c r="P7251" s="24"/>
    </row>
    <row r="7252" spans="1:16" ht="12" customHeight="1" x14ac:dyDescent="0.2">
      <c r="A7252" s="31" t="s">
        <v>1526</v>
      </c>
      <c r="B7252" s="31" t="s">
        <v>1526</v>
      </c>
      <c r="C7252" s="31">
        <v>558929</v>
      </c>
      <c r="D7252" s="32">
        <v>43159.589409722219</v>
      </c>
      <c r="E7252" s="32">
        <v>43159.600462962961</v>
      </c>
      <c r="F7252" s="32">
        <v>43159.628622685188</v>
      </c>
      <c r="G7252" s="31">
        <v>4</v>
      </c>
      <c r="H7252" s="31" t="s">
        <v>86</v>
      </c>
      <c r="I7252" s="31" t="s">
        <v>1090</v>
      </c>
      <c r="J7252" s="31" t="s">
        <v>250</v>
      </c>
      <c r="K7252" s="31" t="s">
        <v>1119</v>
      </c>
      <c r="L7252" s="31" t="s">
        <v>13235</v>
      </c>
      <c r="M7252" s="30" t="s">
        <v>13236</v>
      </c>
      <c r="N7252" s="23"/>
      <c r="O7252" s="23"/>
      <c r="P7252" s="24"/>
    </row>
    <row r="7253" spans="1:16" ht="12" customHeight="1" x14ac:dyDescent="0.2">
      <c r="A7253" s="31" t="s">
        <v>1363</v>
      </c>
      <c r="B7253" s="31" t="s">
        <v>1526</v>
      </c>
      <c r="C7253" s="31">
        <v>508362</v>
      </c>
      <c r="D7253" s="32">
        <v>42949.49490740741</v>
      </c>
      <c r="E7253" s="32">
        <v>42949.534803240742</v>
      </c>
      <c r="F7253" s="32">
        <v>43154.408750000002</v>
      </c>
      <c r="G7253" s="31">
        <v>2</v>
      </c>
      <c r="H7253" s="31" t="s">
        <v>86</v>
      </c>
      <c r="I7253" s="31" t="s">
        <v>1090</v>
      </c>
      <c r="J7253" s="31" t="s">
        <v>250</v>
      </c>
      <c r="K7253" s="31" t="s">
        <v>1119</v>
      </c>
      <c r="L7253" s="31" t="s">
        <v>13237</v>
      </c>
      <c r="M7253" s="30" t="s">
        <v>13238</v>
      </c>
      <c r="N7253" s="23">
        <v>5165</v>
      </c>
      <c r="O7253" s="23"/>
      <c r="P7253" s="24" t="s">
        <v>1150</v>
      </c>
    </row>
    <row r="7254" spans="1:16" ht="12" customHeight="1" x14ac:dyDescent="0.2">
      <c r="A7254" s="31" t="s">
        <v>1526</v>
      </c>
      <c r="B7254" s="31" t="s">
        <v>1526</v>
      </c>
      <c r="C7254" s="31">
        <v>553842</v>
      </c>
      <c r="D7254" s="32">
        <v>43137.679618055554</v>
      </c>
      <c r="E7254" s="32">
        <v>43138.421388888892</v>
      </c>
      <c r="F7254" s="32">
        <v>43138.574999999997</v>
      </c>
      <c r="G7254" s="31">
        <v>4</v>
      </c>
      <c r="H7254" s="31" t="s">
        <v>86</v>
      </c>
      <c r="I7254" s="31" t="s">
        <v>1090</v>
      </c>
      <c r="J7254" s="31" t="s">
        <v>250</v>
      </c>
      <c r="K7254" s="31" t="s">
        <v>1119</v>
      </c>
      <c r="L7254" s="31" t="s">
        <v>13239</v>
      </c>
      <c r="M7254" s="30" t="s">
        <v>12884</v>
      </c>
      <c r="N7254" s="23"/>
      <c r="O7254" s="23"/>
      <c r="P7254" s="24"/>
    </row>
    <row r="7255" spans="1:16" ht="12" customHeight="1" x14ac:dyDescent="0.2">
      <c r="A7255" s="31" t="s">
        <v>1526</v>
      </c>
      <c r="B7255" s="31" t="s">
        <v>1526</v>
      </c>
      <c r="C7255" s="31">
        <v>554590</v>
      </c>
      <c r="D7255" s="32">
        <v>43140.489710648151</v>
      </c>
      <c r="E7255" s="32">
        <v>43140.514224537037</v>
      </c>
      <c r="F7255" s="32">
        <v>43145.534571759257</v>
      </c>
      <c r="G7255" s="31">
        <v>4</v>
      </c>
      <c r="H7255" s="31" t="s">
        <v>86</v>
      </c>
      <c r="I7255" s="31" t="s">
        <v>1090</v>
      </c>
      <c r="J7255" s="31" t="s">
        <v>250</v>
      </c>
      <c r="K7255" s="31" t="s">
        <v>1119</v>
      </c>
      <c r="L7255" s="31" t="s">
        <v>13240</v>
      </c>
      <c r="M7255" s="30" t="s">
        <v>13241</v>
      </c>
      <c r="N7255" s="23"/>
      <c r="O7255" s="23"/>
      <c r="P7255" s="24"/>
    </row>
    <row r="7256" spans="1:16" ht="12" customHeight="1" x14ac:dyDescent="0.2">
      <c r="A7256" s="31" t="s">
        <v>1526</v>
      </c>
      <c r="B7256" s="31" t="s">
        <v>1526</v>
      </c>
      <c r="C7256" s="31">
        <v>553973</v>
      </c>
      <c r="D7256" s="32">
        <v>43138.427002314813</v>
      </c>
      <c r="E7256" s="32">
        <v>43138.501388888886</v>
      </c>
      <c r="F7256" s="32">
        <v>43139.322916666664</v>
      </c>
      <c r="G7256" s="31">
        <v>4</v>
      </c>
      <c r="H7256" s="31" t="s">
        <v>86</v>
      </c>
      <c r="I7256" s="31" t="s">
        <v>1090</v>
      </c>
      <c r="J7256" s="31" t="s">
        <v>250</v>
      </c>
      <c r="K7256" s="31" t="s">
        <v>1119</v>
      </c>
      <c r="L7256" s="31" t="s">
        <v>13242</v>
      </c>
      <c r="M7256" s="30" t="s">
        <v>13243</v>
      </c>
      <c r="N7256" s="23"/>
      <c r="O7256" s="23"/>
      <c r="P7256" s="24"/>
    </row>
    <row r="7257" spans="1:16" ht="12" customHeight="1" x14ac:dyDescent="0.2">
      <c r="A7257" s="31" t="s">
        <v>1526</v>
      </c>
      <c r="B7257" s="31" t="s">
        <v>1526</v>
      </c>
      <c r="C7257" s="31">
        <v>553481</v>
      </c>
      <c r="D7257" s="32">
        <v>43136.595231481479</v>
      </c>
      <c r="E7257" s="32">
        <v>43137.413888888892</v>
      </c>
      <c r="F7257" s="32">
        <v>43138.416666666664</v>
      </c>
      <c r="G7257" s="31">
        <v>4</v>
      </c>
      <c r="H7257" s="31" t="s">
        <v>86</v>
      </c>
      <c r="I7257" s="31" t="s">
        <v>1090</v>
      </c>
      <c r="J7257" s="31" t="s">
        <v>250</v>
      </c>
      <c r="K7257" s="31" t="s">
        <v>1119</v>
      </c>
      <c r="L7257" s="31" t="s">
        <v>13244</v>
      </c>
      <c r="M7257" s="30" t="s">
        <v>13245</v>
      </c>
      <c r="N7257" s="23"/>
      <c r="O7257" s="23"/>
      <c r="P7257" s="24"/>
    </row>
    <row r="7258" spans="1:16" ht="12" customHeight="1" x14ac:dyDescent="0.2">
      <c r="A7258" s="31" t="s">
        <v>1526</v>
      </c>
      <c r="B7258" s="31" t="s">
        <v>1526</v>
      </c>
      <c r="C7258" s="31">
        <v>556591</v>
      </c>
      <c r="D7258" s="32">
        <v>43150.616261574076</v>
      </c>
      <c r="E7258" s="32">
        <v>43152.321527777778</v>
      </c>
      <c r="F7258" s="32">
        <v>43152.496527777781</v>
      </c>
      <c r="G7258" s="31">
        <v>4</v>
      </c>
      <c r="H7258" s="31" t="s">
        <v>86</v>
      </c>
      <c r="I7258" s="31" t="s">
        <v>1090</v>
      </c>
      <c r="J7258" s="31" t="s">
        <v>250</v>
      </c>
      <c r="K7258" s="31" t="s">
        <v>1119</v>
      </c>
      <c r="L7258" s="31" t="s">
        <v>13246</v>
      </c>
      <c r="M7258" s="30" t="s">
        <v>13247</v>
      </c>
      <c r="N7258" s="23"/>
      <c r="O7258" s="23"/>
      <c r="P7258" s="24"/>
    </row>
    <row r="7259" spans="1:16" ht="12" customHeight="1" x14ac:dyDescent="0.2">
      <c r="A7259" s="31" t="s">
        <v>1526</v>
      </c>
      <c r="B7259" s="31" t="s">
        <v>1526</v>
      </c>
      <c r="C7259" s="31">
        <v>557441</v>
      </c>
      <c r="D7259" s="32">
        <v>43153.394768518519</v>
      </c>
      <c r="E7259" s="32">
        <v>43153.502962962964</v>
      </c>
      <c r="F7259" s="32">
        <v>43154.13045138889</v>
      </c>
      <c r="G7259" s="31">
        <v>4</v>
      </c>
      <c r="H7259" s="31" t="s">
        <v>86</v>
      </c>
      <c r="I7259" s="31" t="s">
        <v>1090</v>
      </c>
      <c r="J7259" s="31" t="s">
        <v>250</v>
      </c>
      <c r="K7259" s="31" t="s">
        <v>1119</v>
      </c>
      <c r="L7259" s="31" t="s">
        <v>13248</v>
      </c>
      <c r="M7259" s="30" t="s">
        <v>13249</v>
      </c>
      <c r="N7259" s="23"/>
      <c r="O7259" s="23"/>
      <c r="P7259" s="24"/>
    </row>
    <row r="7260" spans="1:16" ht="12" customHeight="1" x14ac:dyDescent="0.2">
      <c r="A7260" s="31" t="s">
        <v>1526</v>
      </c>
      <c r="B7260" s="31" t="s">
        <v>1526</v>
      </c>
      <c r="C7260" s="31">
        <v>555901</v>
      </c>
      <c r="D7260" s="32">
        <v>43146.608078703706</v>
      </c>
      <c r="E7260" s="32">
        <v>43146.614965277775</v>
      </c>
      <c r="F7260" s="32">
        <v>43147.590277777781</v>
      </c>
      <c r="G7260" s="31">
        <v>4</v>
      </c>
      <c r="H7260" s="31" t="s">
        <v>86</v>
      </c>
      <c r="I7260" s="31" t="s">
        <v>1090</v>
      </c>
      <c r="J7260" s="31" t="s">
        <v>250</v>
      </c>
      <c r="K7260" s="31" t="s">
        <v>1119</v>
      </c>
      <c r="L7260" s="31" t="s">
        <v>13250</v>
      </c>
      <c r="M7260" s="30" t="s">
        <v>13251</v>
      </c>
      <c r="N7260" s="23"/>
      <c r="O7260" s="23"/>
      <c r="P7260" s="24"/>
    </row>
    <row r="7261" spans="1:16" ht="12" customHeight="1" x14ac:dyDescent="0.2">
      <c r="A7261" s="31" t="s">
        <v>1526</v>
      </c>
      <c r="B7261" s="31" t="s">
        <v>1526</v>
      </c>
      <c r="C7261" s="31">
        <v>553435</v>
      </c>
      <c r="D7261" s="32">
        <v>43136.535034722219</v>
      </c>
      <c r="E7261" s="32">
        <v>43136.547615740739</v>
      </c>
      <c r="F7261" s="32">
        <v>43138.617361111108</v>
      </c>
      <c r="G7261" s="31">
        <v>4</v>
      </c>
      <c r="H7261" s="31" t="s">
        <v>86</v>
      </c>
      <c r="I7261" s="31" t="s">
        <v>1090</v>
      </c>
      <c r="J7261" s="31" t="s">
        <v>250</v>
      </c>
      <c r="K7261" s="31" t="s">
        <v>1119</v>
      </c>
      <c r="L7261" s="31" t="s">
        <v>13252</v>
      </c>
      <c r="M7261" s="30" t="s">
        <v>13253</v>
      </c>
      <c r="N7261" s="23">
        <v>3691</v>
      </c>
      <c r="O7261" s="23"/>
      <c r="P7261" s="24" t="s">
        <v>1150</v>
      </c>
    </row>
    <row r="7262" spans="1:16" ht="12" customHeight="1" x14ac:dyDescent="0.2">
      <c r="A7262" s="31" t="s">
        <v>1341</v>
      </c>
      <c r="B7262" s="31" t="s">
        <v>1526</v>
      </c>
      <c r="C7262" s="31">
        <v>552377</v>
      </c>
      <c r="D7262" s="32">
        <v>43131.423900462964</v>
      </c>
      <c r="E7262" s="32">
        <v>43131.43167824074</v>
      </c>
      <c r="F7262" s="32">
        <v>43144.602777777778</v>
      </c>
      <c r="G7262" s="31">
        <v>4</v>
      </c>
      <c r="H7262" s="31" t="s">
        <v>86</v>
      </c>
      <c r="I7262" s="31" t="s">
        <v>1090</v>
      </c>
      <c r="J7262" s="31" t="s">
        <v>250</v>
      </c>
      <c r="K7262" s="31" t="s">
        <v>1119</v>
      </c>
      <c r="L7262" s="31" t="s">
        <v>13254</v>
      </c>
      <c r="M7262" s="30" t="s">
        <v>13255</v>
      </c>
      <c r="N7262" s="23"/>
      <c r="O7262" s="23"/>
      <c r="P7262" s="24"/>
    </row>
    <row r="7263" spans="1:16" ht="12" customHeight="1" x14ac:dyDescent="0.2">
      <c r="A7263" s="31" t="s">
        <v>1526</v>
      </c>
      <c r="B7263" s="31" t="s">
        <v>1526</v>
      </c>
      <c r="C7263" s="31">
        <v>557755</v>
      </c>
      <c r="D7263" s="32">
        <v>43154.423564814817</v>
      </c>
      <c r="E7263" s="32">
        <v>43154.457858796297</v>
      </c>
      <c r="F7263" s="32">
        <v>43154.614583333336</v>
      </c>
      <c r="G7263" s="31">
        <v>4</v>
      </c>
      <c r="H7263" s="31" t="s">
        <v>86</v>
      </c>
      <c r="I7263" s="31" t="s">
        <v>1090</v>
      </c>
      <c r="J7263" s="31" t="s">
        <v>250</v>
      </c>
      <c r="K7263" s="31" t="s">
        <v>1119</v>
      </c>
      <c r="L7263" s="31" t="s">
        <v>13256</v>
      </c>
      <c r="M7263" s="30" t="s">
        <v>13257</v>
      </c>
      <c r="N7263" s="23"/>
      <c r="O7263" s="23"/>
      <c r="P7263" s="24"/>
    </row>
    <row r="7264" spans="1:16" ht="12" customHeight="1" x14ac:dyDescent="0.2">
      <c r="A7264" s="31" t="s">
        <v>1341</v>
      </c>
      <c r="B7264" s="31" t="s">
        <v>1526</v>
      </c>
      <c r="C7264" s="31">
        <v>552062</v>
      </c>
      <c r="D7264" s="32">
        <v>43130.408495370371</v>
      </c>
      <c r="E7264" s="32">
        <v>43130.454050925924</v>
      </c>
      <c r="F7264" s="32">
        <v>43133.477777777778</v>
      </c>
      <c r="G7264" s="31">
        <v>4</v>
      </c>
      <c r="H7264" s="31" t="s">
        <v>86</v>
      </c>
      <c r="I7264" s="31" t="s">
        <v>1090</v>
      </c>
      <c r="J7264" s="31" t="s">
        <v>250</v>
      </c>
      <c r="K7264" s="31" t="s">
        <v>1119</v>
      </c>
      <c r="L7264" s="31" t="s">
        <v>13258</v>
      </c>
      <c r="M7264" s="30" t="s">
        <v>13259</v>
      </c>
      <c r="N7264" s="23">
        <v>5687</v>
      </c>
      <c r="O7264" s="23"/>
      <c r="P7264" s="24" t="s">
        <v>1150</v>
      </c>
    </row>
    <row r="7265" spans="1:16" ht="12" customHeight="1" x14ac:dyDescent="0.2">
      <c r="A7265" s="31" t="s">
        <v>1526</v>
      </c>
      <c r="B7265" s="31" t="s">
        <v>1526</v>
      </c>
      <c r="C7265" s="31">
        <v>558172</v>
      </c>
      <c r="D7265" s="32">
        <v>43157.432337962964</v>
      </c>
      <c r="E7265" s="32">
        <v>43157.71875</v>
      </c>
      <c r="F7265" s="32">
        <v>43159.560162037036</v>
      </c>
      <c r="G7265" s="31">
        <v>4</v>
      </c>
      <c r="H7265" s="31" t="s">
        <v>86</v>
      </c>
      <c r="I7265" s="31" t="s">
        <v>1090</v>
      </c>
      <c r="J7265" s="31" t="s">
        <v>1633</v>
      </c>
      <c r="K7265" s="31" t="s">
        <v>1119</v>
      </c>
      <c r="L7265" s="31" t="s">
        <v>13260</v>
      </c>
      <c r="M7265" s="30" t="s">
        <v>13261</v>
      </c>
      <c r="N7265" s="23"/>
      <c r="O7265" s="23"/>
      <c r="P7265" s="24"/>
    </row>
    <row r="7266" spans="1:16" ht="12" customHeight="1" x14ac:dyDescent="0.2">
      <c r="A7266" s="31" t="s">
        <v>1526</v>
      </c>
      <c r="B7266" s="31" t="s">
        <v>1526</v>
      </c>
      <c r="C7266" s="31">
        <v>557736</v>
      </c>
      <c r="D7266" s="32">
        <v>43154.397256944445</v>
      </c>
      <c r="E7266" s="32">
        <v>43154.401435185187</v>
      </c>
      <c r="F7266" s="32">
        <v>43157.71980324074</v>
      </c>
      <c r="G7266" s="31">
        <v>4</v>
      </c>
      <c r="H7266" s="31" t="s">
        <v>86</v>
      </c>
      <c r="I7266" s="31" t="s">
        <v>1090</v>
      </c>
      <c r="J7266" s="31" t="s">
        <v>1633</v>
      </c>
      <c r="K7266" s="31" t="s">
        <v>1119</v>
      </c>
      <c r="L7266" s="31" t="s">
        <v>13262</v>
      </c>
      <c r="M7266" s="30" t="s">
        <v>13263</v>
      </c>
      <c r="N7266" s="23"/>
      <c r="O7266" s="23"/>
      <c r="P7266" s="24"/>
    </row>
    <row r="7267" spans="1:16" ht="12" customHeight="1" x14ac:dyDescent="0.2">
      <c r="A7267" s="31" t="s">
        <v>1526</v>
      </c>
      <c r="B7267" s="31" t="s">
        <v>1526</v>
      </c>
      <c r="C7267" s="31">
        <v>557355</v>
      </c>
      <c r="D7267" s="32">
        <v>43153.056747685187</v>
      </c>
      <c r="E7267" s="32">
        <v>43153.314780092594</v>
      </c>
      <c r="F7267" s="32">
        <v>43157.398611111108</v>
      </c>
      <c r="G7267" s="31">
        <v>4</v>
      </c>
      <c r="H7267" s="31" t="s">
        <v>86</v>
      </c>
      <c r="I7267" s="31" t="s">
        <v>1090</v>
      </c>
      <c r="J7267" s="31" t="s">
        <v>1998</v>
      </c>
      <c r="K7267" s="31" t="s">
        <v>1999</v>
      </c>
      <c r="L7267" s="31" t="s">
        <v>13264</v>
      </c>
      <c r="M7267" s="30" t="s">
        <v>13265</v>
      </c>
      <c r="N7267" s="23"/>
      <c r="O7267" s="23"/>
      <c r="P7267" s="24"/>
    </row>
    <row r="7268" spans="1:16" ht="12" customHeight="1" x14ac:dyDescent="0.2">
      <c r="A7268" s="31" t="s">
        <v>1526</v>
      </c>
      <c r="B7268" s="31" t="s">
        <v>1526</v>
      </c>
      <c r="C7268" s="31">
        <v>555865</v>
      </c>
      <c r="D7268" s="32">
        <v>43146.528912037036</v>
      </c>
      <c r="E7268" s="32">
        <v>43146.607118055559</v>
      </c>
      <c r="F7268" s="32">
        <v>43147.465277777781</v>
      </c>
      <c r="G7268" s="31">
        <v>4</v>
      </c>
      <c r="H7268" s="31" t="s">
        <v>86</v>
      </c>
      <c r="I7268" s="31" t="s">
        <v>1090</v>
      </c>
      <c r="J7268" s="31" t="s">
        <v>2161</v>
      </c>
      <c r="K7268" s="31" t="s">
        <v>40</v>
      </c>
      <c r="L7268" s="31" t="s">
        <v>13266</v>
      </c>
      <c r="M7268" s="30" t="s">
        <v>13267</v>
      </c>
      <c r="N7268" s="23"/>
      <c r="O7268" s="23"/>
      <c r="P7268" s="24"/>
    </row>
    <row r="7269" spans="1:16" ht="12" customHeight="1" x14ac:dyDescent="0.2">
      <c r="A7269" s="31" t="s">
        <v>1341</v>
      </c>
      <c r="B7269" s="31" t="s">
        <v>1526</v>
      </c>
      <c r="C7269" s="31">
        <v>552326</v>
      </c>
      <c r="D7269" s="32">
        <v>43131.369097222225</v>
      </c>
      <c r="E7269" s="32">
        <v>43131.370138888888</v>
      </c>
      <c r="F7269" s="32">
        <v>43132.581250000003</v>
      </c>
      <c r="G7269" s="31">
        <v>4</v>
      </c>
      <c r="H7269" s="31" t="s">
        <v>86</v>
      </c>
      <c r="I7269" s="31" t="s">
        <v>1090</v>
      </c>
      <c r="J7269" s="31" t="s">
        <v>219</v>
      </c>
      <c r="K7269" s="31" t="s">
        <v>40</v>
      </c>
      <c r="L7269" s="31" t="s">
        <v>13268</v>
      </c>
      <c r="M7269" s="30" t="s">
        <v>13269</v>
      </c>
      <c r="N7269" s="23"/>
      <c r="O7269" s="23"/>
      <c r="P7269" s="24"/>
    </row>
    <row r="7270" spans="1:16" ht="12" customHeight="1" x14ac:dyDescent="0.2">
      <c r="A7270" s="31" t="s">
        <v>1526</v>
      </c>
      <c r="B7270" s="31" t="s">
        <v>1526</v>
      </c>
      <c r="C7270" s="31">
        <v>555866</v>
      </c>
      <c r="D7270" s="32">
        <v>43146.52921296296</v>
      </c>
      <c r="E7270" s="32">
        <v>43146.561111111114</v>
      </c>
      <c r="F7270" s="32">
        <v>43147.567106481481</v>
      </c>
      <c r="G7270" s="31">
        <v>4</v>
      </c>
      <c r="H7270" s="31" t="s">
        <v>86</v>
      </c>
      <c r="I7270" s="31" t="s">
        <v>1090</v>
      </c>
      <c r="J7270" s="31" t="s">
        <v>219</v>
      </c>
      <c r="K7270" s="31" t="s">
        <v>40</v>
      </c>
      <c r="L7270" s="31" t="s">
        <v>13270</v>
      </c>
      <c r="M7270" s="30" t="s">
        <v>13271</v>
      </c>
      <c r="N7270" s="23"/>
      <c r="O7270" s="23"/>
      <c r="P7270" s="24"/>
    </row>
    <row r="7271" spans="1:16" ht="12" customHeight="1" x14ac:dyDescent="0.2">
      <c r="A7271" s="31" t="s">
        <v>1526</v>
      </c>
      <c r="B7271" s="31" t="s">
        <v>1526</v>
      </c>
      <c r="C7271" s="31">
        <v>558479</v>
      </c>
      <c r="D7271" s="32">
        <v>43158.372916666667</v>
      </c>
      <c r="E7271" s="32">
        <v>43158.379629629628</v>
      </c>
      <c r="F7271" s="32">
        <v>43159.607060185182</v>
      </c>
      <c r="G7271" s="31">
        <v>4</v>
      </c>
      <c r="H7271" s="31" t="s">
        <v>86</v>
      </c>
      <c r="I7271" s="31" t="s">
        <v>1090</v>
      </c>
      <c r="J7271" s="31" t="s">
        <v>219</v>
      </c>
      <c r="K7271" s="31" t="s">
        <v>40</v>
      </c>
      <c r="L7271" s="31" t="s">
        <v>13272</v>
      </c>
      <c r="M7271" s="30" t="s">
        <v>13273</v>
      </c>
      <c r="N7271" s="23"/>
      <c r="O7271" s="23"/>
      <c r="P7271" s="24"/>
    </row>
    <row r="7272" spans="1:16" ht="12" customHeight="1" x14ac:dyDescent="0.2">
      <c r="A7272" s="31" t="s">
        <v>1341</v>
      </c>
      <c r="B7272" s="31" t="s">
        <v>1526</v>
      </c>
      <c r="C7272" s="31">
        <v>546981</v>
      </c>
      <c r="D7272" s="32">
        <v>43108.63689814815</v>
      </c>
      <c r="E7272" s="32">
        <v>43108.641319444447</v>
      </c>
      <c r="F7272" s="32">
        <v>43138.461805555555</v>
      </c>
      <c r="G7272" s="31">
        <v>4</v>
      </c>
      <c r="H7272" s="31" t="s">
        <v>86</v>
      </c>
      <c r="I7272" s="31" t="s">
        <v>1090</v>
      </c>
      <c r="J7272" s="31" t="s">
        <v>219</v>
      </c>
      <c r="K7272" s="31" t="s">
        <v>40</v>
      </c>
      <c r="L7272" s="31" t="s">
        <v>13274</v>
      </c>
      <c r="M7272" s="30" t="s">
        <v>13275</v>
      </c>
      <c r="N7272" s="23"/>
      <c r="O7272" s="23"/>
      <c r="P7272" s="24"/>
    </row>
    <row r="7273" spans="1:16" ht="12" customHeight="1" x14ac:dyDescent="0.2">
      <c r="A7273" s="31" t="s">
        <v>1341</v>
      </c>
      <c r="B7273" s="31" t="s">
        <v>1526</v>
      </c>
      <c r="C7273" s="31">
        <v>552132</v>
      </c>
      <c r="D7273" s="32">
        <v>43130.488402777781</v>
      </c>
      <c r="E7273" s="32">
        <v>43130.4925</v>
      </c>
      <c r="F7273" s="32">
        <v>43140.44091435185</v>
      </c>
      <c r="G7273" s="31">
        <v>4</v>
      </c>
      <c r="H7273" s="31" t="s">
        <v>86</v>
      </c>
      <c r="I7273" s="31" t="s">
        <v>1090</v>
      </c>
      <c r="J7273" s="31" t="s">
        <v>219</v>
      </c>
      <c r="K7273" s="31" t="s">
        <v>40</v>
      </c>
      <c r="L7273" s="31" t="s">
        <v>8491</v>
      </c>
      <c r="M7273" s="30" t="s">
        <v>13276</v>
      </c>
      <c r="N7273" s="23">
        <v>5704</v>
      </c>
      <c r="O7273" s="23"/>
      <c r="P7273" s="24" t="s">
        <v>1150</v>
      </c>
    </row>
    <row r="7274" spans="1:16" ht="12" customHeight="1" x14ac:dyDescent="0.2">
      <c r="A7274" s="31" t="s">
        <v>1526</v>
      </c>
      <c r="B7274" s="31" t="s">
        <v>1526</v>
      </c>
      <c r="C7274" s="31">
        <v>557458</v>
      </c>
      <c r="D7274" s="32">
        <v>43153.409641203703</v>
      </c>
      <c r="E7274" s="32">
        <v>43153.415729166663</v>
      </c>
      <c r="F7274" s="32">
        <v>43153.661412037036</v>
      </c>
      <c r="G7274" s="31">
        <v>4</v>
      </c>
      <c r="H7274" s="31" t="s">
        <v>86</v>
      </c>
      <c r="I7274" s="31" t="s">
        <v>1090</v>
      </c>
      <c r="J7274" s="31" t="s">
        <v>219</v>
      </c>
      <c r="K7274" s="31" t="s">
        <v>40</v>
      </c>
      <c r="L7274" s="31" t="s">
        <v>13277</v>
      </c>
      <c r="M7274" s="30" t="s">
        <v>13278</v>
      </c>
      <c r="N7274" s="23"/>
      <c r="O7274" s="23"/>
      <c r="P7274" s="24"/>
    </row>
    <row r="7275" spans="1:16" ht="12" customHeight="1" x14ac:dyDescent="0.2">
      <c r="A7275" s="31" t="s">
        <v>1526</v>
      </c>
      <c r="B7275" s="31" t="s">
        <v>1526</v>
      </c>
      <c r="C7275" s="31">
        <v>558318</v>
      </c>
      <c r="D7275" s="32">
        <v>43157.580925925926</v>
      </c>
      <c r="E7275" s="32">
        <v>43157.583622685182</v>
      </c>
      <c r="F7275" s="32">
        <v>43158.465370370373</v>
      </c>
      <c r="G7275" s="31">
        <v>4</v>
      </c>
      <c r="H7275" s="31" t="s">
        <v>86</v>
      </c>
      <c r="I7275" s="31" t="s">
        <v>1090</v>
      </c>
      <c r="J7275" s="31" t="s">
        <v>219</v>
      </c>
      <c r="K7275" s="31" t="s">
        <v>40</v>
      </c>
      <c r="L7275" s="31" t="s">
        <v>13279</v>
      </c>
      <c r="M7275" s="30" t="s">
        <v>13280</v>
      </c>
      <c r="N7275" s="23"/>
      <c r="O7275" s="23"/>
      <c r="P7275" s="24"/>
    </row>
    <row r="7276" spans="1:16" ht="12" customHeight="1" x14ac:dyDescent="0.2">
      <c r="A7276" s="31" t="s">
        <v>1526</v>
      </c>
      <c r="B7276" s="31" t="s">
        <v>1526</v>
      </c>
      <c r="C7276" s="31">
        <v>557444</v>
      </c>
      <c r="D7276" s="32">
        <v>43153.397048611114</v>
      </c>
      <c r="E7276" s="32">
        <v>43153.403819444444</v>
      </c>
      <c r="F7276" s="32">
        <v>43153.703159722223</v>
      </c>
      <c r="G7276" s="31">
        <v>4</v>
      </c>
      <c r="H7276" s="31" t="s">
        <v>86</v>
      </c>
      <c r="I7276" s="31" t="s">
        <v>1090</v>
      </c>
      <c r="J7276" s="31" t="s">
        <v>219</v>
      </c>
      <c r="K7276" s="31" t="s">
        <v>40</v>
      </c>
      <c r="L7276" s="31" t="s">
        <v>13281</v>
      </c>
      <c r="M7276" s="30" t="s">
        <v>13282</v>
      </c>
      <c r="N7276" s="23"/>
      <c r="O7276" s="23"/>
      <c r="P7276" s="24"/>
    </row>
    <row r="7277" spans="1:16" ht="12" customHeight="1" x14ac:dyDescent="0.2">
      <c r="A7277" s="31" t="s">
        <v>1526</v>
      </c>
      <c r="B7277" s="31" t="s">
        <v>1526</v>
      </c>
      <c r="C7277" s="31">
        <v>552962</v>
      </c>
      <c r="D7277" s="32">
        <v>43133.423067129632</v>
      </c>
      <c r="E7277" s="32">
        <v>43133.467361111114</v>
      </c>
      <c r="F7277" s="32">
        <v>43136.506249999999</v>
      </c>
      <c r="G7277" s="31">
        <v>4</v>
      </c>
      <c r="H7277" s="31" t="s">
        <v>86</v>
      </c>
      <c r="I7277" s="31" t="s">
        <v>1090</v>
      </c>
      <c r="J7277" s="31" t="s">
        <v>219</v>
      </c>
      <c r="K7277" s="31" t="s">
        <v>40</v>
      </c>
      <c r="L7277" s="31" t="s">
        <v>13283</v>
      </c>
      <c r="M7277" s="30" t="s">
        <v>13284</v>
      </c>
      <c r="N7277" s="23"/>
      <c r="O7277" s="23"/>
      <c r="P7277" s="24"/>
    </row>
    <row r="7278" spans="1:16" ht="12" customHeight="1" x14ac:dyDescent="0.2">
      <c r="A7278" s="31" t="s">
        <v>1526</v>
      </c>
      <c r="B7278" s="31" t="s">
        <v>1526</v>
      </c>
      <c r="C7278" s="31">
        <v>556576</v>
      </c>
      <c r="D7278" s="32">
        <v>43150.603842592594</v>
      </c>
      <c r="E7278" s="32">
        <v>43150.61482638889</v>
      </c>
      <c r="F7278" s="32">
        <v>43150.65902777778</v>
      </c>
      <c r="G7278" s="31">
        <v>4</v>
      </c>
      <c r="H7278" s="31" t="s">
        <v>86</v>
      </c>
      <c r="I7278" s="31" t="s">
        <v>1090</v>
      </c>
      <c r="J7278" s="31" t="s">
        <v>219</v>
      </c>
      <c r="K7278" s="31" t="s">
        <v>40</v>
      </c>
      <c r="L7278" s="31" t="s">
        <v>13285</v>
      </c>
      <c r="M7278" s="30" t="s">
        <v>13286</v>
      </c>
      <c r="N7278" s="23"/>
      <c r="O7278" s="23"/>
      <c r="P7278" s="24"/>
    </row>
    <row r="7279" spans="1:16" ht="12" customHeight="1" x14ac:dyDescent="0.2">
      <c r="A7279" s="31" t="s">
        <v>1526</v>
      </c>
      <c r="B7279" s="31" t="s">
        <v>1526</v>
      </c>
      <c r="C7279" s="31">
        <v>553011</v>
      </c>
      <c r="D7279" s="32">
        <v>43133.496354166666</v>
      </c>
      <c r="E7279" s="32">
        <v>43136.388194444444</v>
      </c>
      <c r="F7279" s="32">
        <v>43139.36755787037</v>
      </c>
      <c r="G7279" s="31">
        <v>4</v>
      </c>
      <c r="H7279" s="31" t="s">
        <v>86</v>
      </c>
      <c r="I7279" s="31" t="s">
        <v>1090</v>
      </c>
      <c r="J7279" s="31" t="s">
        <v>219</v>
      </c>
      <c r="K7279" s="31" t="s">
        <v>40</v>
      </c>
      <c r="L7279" s="31" t="s">
        <v>13287</v>
      </c>
      <c r="M7279" s="30" t="s">
        <v>13288</v>
      </c>
      <c r="N7279" s="23"/>
      <c r="O7279" s="23"/>
      <c r="P7279" s="24"/>
    </row>
    <row r="7280" spans="1:16" ht="12" customHeight="1" x14ac:dyDescent="0.2">
      <c r="A7280" s="31" t="s">
        <v>1526</v>
      </c>
      <c r="B7280" s="31" t="s">
        <v>1526</v>
      </c>
      <c r="C7280" s="31">
        <v>557496</v>
      </c>
      <c r="D7280" s="32">
        <v>43153.44568287037</v>
      </c>
      <c r="E7280" s="32">
        <v>43153.459837962961</v>
      </c>
      <c r="F7280" s="32">
        <v>43154.751388888886</v>
      </c>
      <c r="G7280" s="31">
        <v>4</v>
      </c>
      <c r="H7280" s="31" t="s">
        <v>86</v>
      </c>
      <c r="I7280" s="31" t="s">
        <v>1090</v>
      </c>
      <c r="J7280" s="31" t="s">
        <v>219</v>
      </c>
      <c r="K7280" s="31" t="s">
        <v>40</v>
      </c>
      <c r="L7280" s="31" t="s">
        <v>12539</v>
      </c>
      <c r="M7280" s="30" t="s">
        <v>13289</v>
      </c>
      <c r="N7280" s="23">
        <v>5380</v>
      </c>
      <c r="O7280" s="23"/>
      <c r="P7280" s="24" t="s">
        <v>1150</v>
      </c>
    </row>
    <row r="7281" spans="1:16" ht="12" customHeight="1" x14ac:dyDescent="0.2">
      <c r="A7281" s="31" t="s">
        <v>1341</v>
      </c>
      <c r="B7281" s="31" t="s">
        <v>1526</v>
      </c>
      <c r="C7281" s="31">
        <v>549717</v>
      </c>
      <c r="D7281" s="32">
        <v>43119.375381944446</v>
      </c>
      <c r="E7281" s="32">
        <v>43119.605428240742</v>
      </c>
      <c r="F7281" s="32">
        <v>43147.719375000001</v>
      </c>
      <c r="G7281" s="31">
        <v>4</v>
      </c>
      <c r="H7281" s="31" t="s">
        <v>86</v>
      </c>
      <c r="I7281" s="31" t="s">
        <v>1090</v>
      </c>
      <c r="J7281" s="31" t="s">
        <v>219</v>
      </c>
      <c r="K7281" s="31" t="s">
        <v>40</v>
      </c>
      <c r="L7281" s="31" t="s">
        <v>12539</v>
      </c>
      <c r="M7281" s="30" t="s">
        <v>13290</v>
      </c>
      <c r="N7281" s="23">
        <v>5380</v>
      </c>
      <c r="O7281" s="23"/>
      <c r="P7281" s="24" t="s">
        <v>1150</v>
      </c>
    </row>
    <row r="7282" spans="1:16" ht="12" customHeight="1" x14ac:dyDescent="0.2">
      <c r="A7282" s="31" t="s">
        <v>1526</v>
      </c>
      <c r="B7282" s="31" t="s">
        <v>1526</v>
      </c>
      <c r="C7282" s="31">
        <v>555329</v>
      </c>
      <c r="D7282" s="32">
        <v>43144.681469907409</v>
      </c>
      <c r="E7282" s="32">
        <v>43145.456793981481</v>
      </c>
      <c r="F7282" s="32">
        <v>43145.59642361111</v>
      </c>
      <c r="G7282" s="31">
        <v>3</v>
      </c>
      <c r="H7282" s="31" t="s">
        <v>86</v>
      </c>
      <c r="I7282" s="31" t="s">
        <v>1090</v>
      </c>
      <c r="J7282" s="31" t="s">
        <v>219</v>
      </c>
      <c r="K7282" s="31" t="s">
        <v>40</v>
      </c>
      <c r="L7282" s="31" t="s">
        <v>13291</v>
      </c>
      <c r="M7282" s="30" t="s">
        <v>13292</v>
      </c>
      <c r="N7282" s="23">
        <v>5296</v>
      </c>
      <c r="O7282" s="23"/>
      <c r="P7282" s="24" t="s">
        <v>1150</v>
      </c>
    </row>
    <row r="7283" spans="1:16" ht="12" customHeight="1" x14ac:dyDescent="0.2">
      <c r="A7283" s="31" t="s">
        <v>1526</v>
      </c>
      <c r="B7283" s="31" t="s">
        <v>1526</v>
      </c>
      <c r="C7283" s="31">
        <v>555521</v>
      </c>
      <c r="D7283" s="32">
        <v>43145.484525462962</v>
      </c>
      <c r="E7283" s="32">
        <v>43145.507638888892</v>
      </c>
      <c r="F7283" s="32">
        <v>43145.681944444441</v>
      </c>
      <c r="G7283" s="31">
        <v>4</v>
      </c>
      <c r="H7283" s="31" t="s">
        <v>86</v>
      </c>
      <c r="I7283" s="31" t="s">
        <v>1090</v>
      </c>
      <c r="J7283" s="31" t="s">
        <v>219</v>
      </c>
      <c r="K7283" s="31" t="s">
        <v>40</v>
      </c>
      <c r="L7283" s="31" t="s">
        <v>13293</v>
      </c>
      <c r="M7283" s="30" t="s">
        <v>13294</v>
      </c>
      <c r="N7283" s="23"/>
      <c r="O7283" s="23"/>
      <c r="P7283" s="24"/>
    </row>
    <row r="7284" spans="1:16" ht="12" customHeight="1" x14ac:dyDescent="0.2">
      <c r="A7284" s="31" t="s">
        <v>1526</v>
      </c>
      <c r="B7284" s="31" t="s">
        <v>1526</v>
      </c>
      <c r="C7284" s="31">
        <v>552736</v>
      </c>
      <c r="D7284" s="32">
        <v>43132.512291666666</v>
      </c>
      <c r="E7284" s="32">
        <v>43132.517800925925</v>
      </c>
      <c r="F7284" s="32">
        <v>43132.654166666667</v>
      </c>
      <c r="G7284" s="31">
        <v>4</v>
      </c>
      <c r="H7284" s="31" t="s">
        <v>86</v>
      </c>
      <c r="I7284" s="31" t="s">
        <v>1090</v>
      </c>
      <c r="J7284" s="31" t="s">
        <v>219</v>
      </c>
      <c r="K7284" s="31" t="s">
        <v>40</v>
      </c>
      <c r="L7284" s="31" t="s">
        <v>13295</v>
      </c>
      <c r="M7284" s="30" t="e">
        <f>-User called asking to cancel this case (Automatically Closed)</f>
        <v>#NAME?</v>
      </c>
      <c r="N7284" s="23"/>
      <c r="O7284" s="23"/>
      <c r="P7284" s="24"/>
    </row>
    <row r="7285" spans="1:16" ht="12" customHeight="1" x14ac:dyDescent="0.2">
      <c r="A7285" s="31" t="s">
        <v>1526</v>
      </c>
      <c r="B7285" s="31" t="s">
        <v>1526</v>
      </c>
      <c r="C7285" s="31">
        <v>556611</v>
      </c>
      <c r="D7285" s="32">
        <v>43150.653703703705</v>
      </c>
      <c r="E7285" s="32">
        <v>43150.658750000002</v>
      </c>
      <c r="F7285" s="32">
        <v>43150.660578703704</v>
      </c>
      <c r="G7285" s="31">
        <v>4</v>
      </c>
      <c r="H7285" s="31" t="s">
        <v>86</v>
      </c>
      <c r="I7285" s="31" t="s">
        <v>1090</v>
      </c>
      <c r="J7285" s="31" t="s">
        <v>219</v>
      </c>
      <c r="K7285" s="31" t="s">
        <v>40</v>
      </c>
      <c r="L7285" s="31" t="s">
        <v>13296</v>
      </c>
      <c r="M7285" s="30" t="s">
        <v>13144</v>
      </c>
      <c r="N7285" s="23"/>
      <c r="O7285" s="23"/>
      <c r="P7285" s="24"/>
    </row>
    <row r="7286" spans="1:16" ht="12" customHeight="1" x14ac:dyDescent="0.2">
      <c r="A7286" s="31" t="s">
        <v>1341</v>
      </c>
      <c r="B7286" s="31" t="s">
        <v>1526</v>
      </c>
      <c r="C7286" s="31">
        <v>551934</v>
      </c>
      <c r="D7286" s="32">
        <v>43129.710532407407</v>
      </c>
      <c r="E7286" s="32">
        <v>43129.711805555555</v>
      </c>
      <c r="F7286" s="32">
        <v>43132.395138888889</v>
      </c>
      <c r="G7286" s="31">
        <v>3</v>
      </c>
      <c r="H7286" s="31" t="s">
        <v>86</v>
      </c>
      <c r="I7286" s="31" t="s">
        <v>1090</v>
      </c>
      <c r="J7286" s="31" t="s">
        <v>219</v>
      </c>
      <c r="K7286" s="31" t="s">
        <v>40</v>
      </c>
      <c r="L7286" s="31" t="s">
        <v>13297</v>
      </c>
      <c r="M7286" s="30" t="s">
        <v>13298</v>
      </c>
      <c r="N7286" s="23"/>
      <c r="O7286" s="23"/>
      <c r="P7286" s="24"/>
    </row>
    <row r="7287" spans="1:16" ht="12" customHeight="1" x14ac:dyDescent="0.2">
      <c r="A7287" s="31" t="s">
        <v>1526</v>
      </c>
      <c r="B7287" s="31" t="s">
        <v>1526</v>
      </c>
      <c r="C7287" s="31">
        <v>553319</v>
      </c>
      <c r="D7287" s="32">
        <v>43136.422974537039</v>
      </c>
      <c r="E7287" s="32">
        <v>43136.455775462964</v>
      </c>
      <c r="F7287" s="32">
        <v>43136.686180555553</v>
      </c>
      <c r="G7287" s="31">
        <v>4</v>
      </c>
      <c r="H7287" s="31" t="s">
        <v>86</v>
      </c>
      <c r="I7287" s="31" t="s">
        <v>1090</v>
      </c>
      <c r="J7287" s="31" t="s">
        <v>219</v>
      </c>
      <c r="K7287" s="31" t="s">
        <v>40</v>
      </c>
      <c r="L7287" s="31" t="s">
        <v>13299</v>
      </c>
      <c r="M7287" s="30" t="s">
        <v>13300</v>
      </c>
      <c r="N7287" s="23"/>
      <c r="O7287" s="23"/>
      <c r="P7287" s="24"/>
    </row>
    <row r="7288" spans="1:16" ht="12" customHeight="1" x14ac:dyDescent="0.2">
      <c r="A7288" s="31" t="s">
        <v>1526</v>
      </c>
      <c r="B7288" s="31" t="s">
        <v>1526</v>
      </c>
      <c r="C7288" s="31">
        <v>557311</v>
      </c>
      <c r="D7288" s="32">
        <v>43152.651423611111</v>
      </c>
      <c r="E7288" s="32">
        <v>43153.370833333334</v>
      </c>
      <c r="F7288" s="32">
        <v>43153.479629629626</v>
      </c>
      <c r="G7288" s="31">
        <v>4</v>
      </c>
      <c r="H7288" s="31" t="s">
        <v>86</v>
      </c>
      <c r="I7288" s="31" t="s">
        <v>1090</v>
      </c>
      <c r="J7288" s="31" t="s">
        <v>219</v>
      </c>
      <c r="K7288" s="31" t="s">
        <v>40</v>
      </c>
      <c r="L7288" s="31" t="s">
        <v>13301</v>
      </c>
      <c r="M7288" s="30" t="s">
        <v>13302</v>
      </c>
      <c r="N7288" s="23"/>
      <c r="O7288" s="23"/>
      <c r="P7288" s="24"/>
    </row>
    <row r="7289" spans="1:16" ht="12" customHeight="1" x14ac:dyDescent="0.2">
      <c r="A7289" s="31" t="s">
        <v>1526</v>
      </c>
      <c r="B7289" s="31" t="s">
        <v>1526</v>
      </c>
      <c r="C7289" s="31">
        <v>557461</v>
      </c>
      <c r="D7289" s="32">
        <v>43153.411030092589</v>
      </c>
      <c r="E7289" s="32">
        <v>43153.421516203707</v>
      </c>
      <c r="F7289" s="32">
        <v>43157.460810185185</v>
      </c>
      <c r="G7289" s="31">
        <v>4</v>
      </c>
      <c r="H7289" s="31" t="s">
        <v>86</v>
      </c>
      <c r="I7289" s="31" t="s">
        <v>1090</v>
      </c>
      <c r="J7289" s="31" t="s">
        <v>219</v>
      </c>
      <c r="K7289" s="31" t="s">
        <v>40</v>
      </c>
      <c r="L7289" s="31" t="s">
        <v>13303</v>
      </c>
      <c r="M7289" s="30" t="s">
        <v>13304</v>
      </c>
      <c r="N7289" s="23"/>
      <c r="O7289" s="23"/>
      <c r="P7289" s="24"/>
    </row>
    <row r="7290" spans="1:16" ht="12" customHeight="1" x14ac:dyDescent="0.2">
      <c r="A7290" s="31" t="s">
        <v>1526</v>
      </c>
      <c r="B7290" s="31" t="s">
        <v>1526</v>
      </c>
      <c r="C7290" s="31">
        <v>553841</v>
      </c>
      <c r="D7290" s="32">
        <v>43137.679618055554</v>
      </c>
      <c r="E7290" s="32">
        <v>43137.68414351852</v>
      </c>
      <c r="F7290" s="32">
        <v>43144.44158564815</v>
      </c>
      <c r="G7290" s="31">
        <v>4</v>
      </c>
      <c r="H7290" s="31" t="s">
        <v>86</v>
      </c>
      <c r="I7290" s="31" t="s">
        <v>1090</v>
      </c>
      <c r="J7290" s="31" t="s">
        <v>219</v>
      </c>
      <c r="K7290" s="31" t="s">
        <v>40</v>
      </c>
      <c r="L7290" s="31" t="s">
        <v>12552</v>
      </c>
      <c r="M7290" s="30" t="s">
        <v>13305</v>
      </c>
      <c r="N7290" s="23"/>
      <c r="O7290" s="23"/>
      <c r="P7290" s="24"/>
    </row>
    <row r="7291" spans="1:16" ht="12" customHeight="1" x14ac:dyDescent="0.2">
      <c r="A7291" s="31" t="s">
        <v>1526</v>
      </c>
      <c r="B7291" s="31" t="s">
        <v>1526</v>
      </c>
      <c r="C7291" s="31">
        <v>558682</v>
      </c>
      <c r="D7291" s="32">
        <v>43158.671261574076</v>
      </c>
      <c r="E7291" s="32">
        <v>43158.677106481482</v>
      </c>
      <c r="F7291" s="32">
        <v>43159.444780092592</v>
      </c>
      <c r="G7291" s="31">
        <v>4</v>
      </c>
      <c r="H7291" s="31" t="s">
        <v>86</v>
      </c>
      <c r="I7291" s="31" t="s">
        <v>1090</v>
      </c>
      <c r="J7291" s="31" t="s">
        <v>219</v>
      </c>
      <c r="K7291" s="31" t="s">
        <v>40</v>
      </c>
      <c r="L7291" s="31" t="s">
        <v>13306</v>
      </c>
      <c r="M7291" s="30" t="s">
        <v>13307</v>
      </c>
      <c r="N7291" s="23"/>
      <c r="O7291" s="23"/>
      <c r="P7291" s="24"/>
    </row>
    <row r="7292" spans="1:16" ht="12" customHeight="1" x14ac:dyDescent="0.2">
      <c r="A7292" s="31" t="s">
        <v>1526</v>
      </c>
      <c r="B7292" s="31" t="s">
        <v>1526</v>
      </c>
      <c r="C7292" s="31">
        <v>555282</v>
      </c>
      <c r="D7292" s="32">
        <v>43144.592592592591</v>
      </c>
      <c r="E7292" s="32">
        <v>43144.609548611108</v>
      </c>
      <c r="F7292" s="32">
        <v>43145.106249999997</v>
      </c>
      <c r="G7292" s="31">
        <v>4</v>
      </c>
      <c r="H7292" s="31" t="s">
        <v>86</v>
      </c>
      <c r="I7292" s="31" t="s">
        <v>1090</v>
      </c>
      <c r="J7292" s="31" t="s">
        <v>219</v>
      </c>
      <c r="K7292" s="31" t="s">
        <v>40</v>
      </c>
      <c r="L7292" s="31" t="s">
        <v>13308</v>
      </c>
      <c r="M7292" s="30" t="s">
        <v>13144</v>
      </c>
      <c r="N7292" s="23"/>
      <c r="O7292" s="23"/>
      <c r="P7292" s="24"/>
    </row>
    <row r="7293" spans="1:16" ht="12" customHeight="1" x14ac:dyDescent="0.2">
      <c r="A7293" s="31" t="s">
        <v>1526</v>
      </c>
      <c r="B7293" s="31" t="s">
        <v>1526</v>
      </c>
      <c r="C7293" s="31">
        <v>556070</v>
      </c>
      <c r="D7293" s="32">
        <v>43147.420856481483</v>
      </c>
      <c r="E7293" s="32">
        <v>43147.42291666667</v>
      </c>
      <c r="F7293" s="32">
        <v>43147.568055555559</v>
      </c>
      <c r="G7293" s="31">
        <v>4</v>
      </c>
      <c r="H7293" s="31" t="s">
        <v>86</v>
      </c>
      <c r="I7293" s="31" t="s">
        <v>1090</v>
      </c>
      <c r="J7293" s="31" t="s">
        <v>219</v>
      </c>
      <c r="K7293" s="31" t="s">
        <v>40</v>
      </c>
      <c r="L7293" s="31" t="s">
        <v>13309</v>
      </c>
      <c r="M7293" s="30" t="s">
        <v>13310</v>
      </c>
      <c r="N7293" s="23"/>
      <c r="O7293" s="23"/>
      <c r="P7293" s="24"/>
    </row>
    <row r="7294" spans="1:16" ht="12" customHeight="1" x14ac:dyDescent="0.2">
      <c r="A7294" s="31" t="s">
        <v>1526</v>
      </c>
      <c r="B7294" s="31" t="s">
        <v>1526</v>
      </c>
      <c r="C7294" s="31">
        <v>558393</v>
      </c>
      <c r="D7294" s="32">
        <v>43157.683668981481</v>
      </c>
      <c r="E7294" s="32">
        <v>43157.686354166668</v>
      </c>
      <c r="F7294" s="32">
        <v>43158.46597222222</v>
      </c>
      <c r="G7294" s="31">
        <v>4</v>
      </c>
      <c r="H7294" s="31" t="s">
        <v>86</v>
      </c>
      <c r="I7294" s="31" t="s">
        <v>1090</v>
      </c>
      <c r="J7294" s="31" t="s">
        <v>219</v>
      </c>
      <c r="K7294" s="31" t="s">
        <v>40</v>
      </c>
      <c r="L7294" s="31" t="s">
        <v>13311</v>
      </c>
      <c r="M7294" s="30" t="s">
        <v>13312</v>
      </c>
      <c r="N7294" s="23"/>
      <c r="O7294" s="23"/>
      <c r="P7294" s="24"/>
    </row>
    <row r="7295" spans="1:16" ht="12" customHeight="1" x14ac:dyDescent="0.2">
      <c r="A7295" s="31" t="s">
        <v>1532</v>
      </c>
      <c r="B7295" s="31" t="s">
        <v>1526</v>
      </c>
      <c r="C7295" s="31">
        <v>543391</v>
      </c>
      <c r="D7295" s="32">
        <v>43084.617291666669</v>
      </c>
      <c r="E7295" s="32">
        <v>43084.676828703705</v>
      </c>
      <c r="F7295" s="32">
        <v>43133.532638888886</v>
      </c>
      <c r="G7295" s="31">
        <v>4</v>
      </c>
      <c r="H7295" s="31" t="s">
        <v>86</v>
      </c>
      <c r="I7295" s="31" t="s">
        <v>1090</v>
      </c>
      <c r="J7295" s="31" t="s">
        <v>219</v>
      </c>
      <c r="K7295" s="31" t="s">
        <v>40</v>
      </c>
      <c r="L7295" s="31" t="s">
        <v>8539</v>
      </c>
      <c r="M7295" s="30" t="s">
        <v>13313</v>
      </c>
      <c r="N7295" s="23"/>
      <c r="O7295" s="23"/>
      <c r="P7295" s="24"/>
    </row>
    <row r="7296" spans="1:16" ht="12" customHeight="1" x14ac:dyDescent="0.2">
      <c r="A7296" s="31" t="s">
        <v>1526</v>
      </c>
      <c r="B7296" s="31" t="s">
        <v>1526</v>
      </c>
      <c r="C7296" s="31">
        <v>555408</v>
      </c>
      <c r="D7296" s="32">
        <v>43145.366655092592</v>
      </c>
      <c r="E7296" s="32">
        <v>43145.438888888886</v>
      </c>
      <c r="F7296" s="32">
        <v>43145.470138888886</v>
      </c>
      <c r="G7296" s="31">
        <v>4</v>
      </c>
      <c r="H7296" s="31" t="s">
        <v>86</v>
      </c>
      <c r="I7296" s="31" t="s">
        <v>1090</v>
      </c>
      <c r="J7296" s="31" t="s">
        <v>219</v>
      </c>
      <c r="K7296" s="31" t="s">
        <v>40</v>
      </c>
      <c r="L7296" s="31" t="s">
        <v>13314</v>
      </c>
      <c r="M7296" s="30" t="s">
        <v>13315</v>
      </c>
      <c r="N7296" s="23"/>
      <c r="O7296" s="23"/>
      <c r="P7296" s="24"/>
    </row>
    <row r="7297" spans="1:16" ht="12" customHeight="1" x14ac:dyDescent="0.2">
      <c r="A7297" s="31" t="s">
        <v>1526</v>
      </c>
      <c r="B7297" s="31" t="s">
        <v>1526</v>
      </c>
      <c r="C7297" s="31">
        <v>552221</v>
      </c>
      <c r="D7297" s="32">
        <v>43130.649189814816</v>
      </c>
      <c r="E7297" s="32">
        <v>43138.376388888886</v>
      </c>
      <c r="F7297" s="32">
        <v>43147.497916666667</v>
      </c>
      <c r="G7297" s="31">
        <v>4</v>
      </c>
      <c r="H7297" s="31" t="s">
        <v>86</v>
      </c>
      <c r="I7297" s="31" t="s">
        <v>1090</v>
      </c>
      <c r="J7297" s="31" t="s">
        <v>219</v>
      </c>
      <c r="K7297" s="31" t="s">
        <v>40</v>
      </c>
      <c r="L7297" s="31" t="s">
        <v>13316</v>
      </c>
      <c r="M7297" s="30" t="s">
        <v>13317</v>
      </c>
      <c r="N7297" s="23"/>
      <c r="O7297" s="23"/>
      <c r="P7297" s="24"/>
    </row>
    <row r="7298" spans="1:16" ht="12" customHeight="1" x14ac:dyDescent="0.2">
      <c r="A7298" s="31" t="s">
        <v>1526</v>
      </c>
      <c r="B7298" s="31" t="s">
        <v>1526</v>
      </c>
      <c r="C7298" s="31">
        <v>556025</v>
      </c>
      <c r="D7298" s="32">
        <v>43147.367881944447</v>
      </c>
      <c r="E7298" s="32">
        <v>43147.375694444447</v>
      </c>
      <c r="F7298" s="32">
        <v>43152.607754629629</v>
      </c>
      <c r="G7298" s="31">
        <v>4</v>
      </c>
      <c r="H7298" s="31" t="s">
        <v>86</v>
      </c>
      <c r="I7298" s="31" t="s">
        <v>1090</v>
      </c>
      <c r="J7298" s="31" t="s">
        <v>219</v>
      </c>
      <c r="K7298" s="31" t="s">
        <v>40</v>
      </c>
      <c r="L7298" s="31" t="s">
        <v>13318</v>
      </c>
      <c r="M7298" s="30" t="s">
        <v>13319</v>
      </c>
      <c r="N7298" s="23"/>
      <c r="O7298" s="23"/>
      <c r="P7298" s="24"/>
    </row>
    <row r="7299" spans="1:16" ht="12" customHeight="1" x14ac:dyDescent="0.2">
      <c r="A7299" s="31" t="s">
        <v>1532</v>
      </c>
      <c r="B7299" s="31" t="s">
        <v>1526</v>
      </c>
      <c r="C7299" s="31">
        <v>543127</v>
      </c>
      <c r="D7299" s="32">
        <v>43083.626956018517</v>
      </c>
      <c r="E7299" s="32">
        <v>43087.423715277779</v>
      </c>
      <c r="F7299" s="32">
        <v>43133.53125</v>
      </c>
      <c r="G7299" s="31">
        <v>4</v>
      </c>
      <c r="H7299" s="31" t="s">
        <v>86</v>
      </c>
      <c r="I7299" s="31" t="s">
        <v>1090</v>
      </c>
      <c r="J7299" s="31" t="s">
        <v>219</v>
      </c>
      <c r="K7299" s="31" t="s">
        <v>40</v>
      </c>
      <c r="L7299" s="31" t="s">
        <v>9427</v>
      </c>
      <c r="M7299" s="30" t="s">
        <v>13320</v>
      </c>
      <c r="N7299" s="23"/>
      <c r="O7299" s="23"/>
      <c r="P7299" s="24"/>
    </row>
    <row r="7300" spans="1:16" ht="12" customHeight="1" x14ac:dyDescent="0.2">
      <c r="A7300" s="31" t="s">
        <v>1526</v>
      </c>
      <c r="B7300" s="31" t="s">
        <v>1526</v>
      </c>
      <c r="C7300" s="31">
        <v>554980</v>
      </c>
      <c r="D7300" s="32">
        <v>43143.585532407407</v>
      </c>
      <c r="E7300" s="32">
        <v>43144.902777777781</v>
      </c>
      <c r="F7300" s="32">
        <v>43150.522222222222</v>
      </c>
      <c r="G7300" s="31">
        <v>4</v>
      </c>
      <c r="H7300" s="31" t="s">
        <v>86</v>
      </c>
      <c r="I7300" s="31" t="s">
        <v>1138</v>
      </c>
      <c r="J7300" s="31" t="s">
        <v>219</v>
      </c>
      <c r="K7300" s="31" t="s">
        <v>40</v>
      </c>
      <c r="L7300" s="31" t="s">
        <v>13321</v>
      </c>
      <c r="M7300" s="30" t="s">
        <v>13322</v>
      </c>
      <c r="N7300" s="23"/>
      <c r="O7300" s="23"/>
      <c r="P7300" s="24"/>
    </row>
    <row r="7301" spans="1:16" ht="12" customHeight="1" x14ac:dyDescent="0.2">
      <c r="A7301" s="31" t="s">
        <v>1532</v>
      </c>
      <c r="B7301" s="31" t="s">
        <v>1526</v>
      </c>
      <c r="C7301" s="31">
        <v>541367</v>
      </c>
      <c r="D7301" s="32">
        <v>43076.459444444445</v>
      </c>
      <c r="E7301" s="32">
        <v>43076.486111111109</v>
      </c>
      <c r="F7301" s="32">
        <v>43145.559027777781</v>
      </c>
      <c r="G7301" s="31">
        <v>4</v>
      </c>
      <c r="H7301" s="31" t="s">
        <v>86</v>
      </c>
      <c r="I7301" s="31" t="s">
        <v>1090</v>
      </c>
      <c r="J7301" s="31" t="s">
        <v>219</v>
      </c>
      <c r="K7301" s="31" t="s">
        <v>40</v>
      </c>
      <c r="L7301" s="31" t="s">
        <v>13323</v>
      </c>
      <c r="M7301" s="30" t="s">
        <v>13324</v>
      </c>
      <c r="N7301" s="23">
        <v>5427</v>
      </c>
      <c r="O7301" s="23"/>
      <c r="P7301" s="24" t="s">
        <v>1150</v>
      </c>
    </row>
    <row r="7302" spans="1:16" ht="12" customHeight="1" x14ac:dyDescent="0.2">
      <c r="A7302" s="31" t="s">
        <v>1526</v>
      </c>
      <c r="B7302" s="31" t="s">
        <v>1526</v>
      </c>
      <c r="C7302" s="31">
        <v>552773</v>
      </c>
      <c r="D7302" s="32">
        <v>43132.596284722225</v>
      </c>
      <c r="E7302" s="32">
        <v>43132.638402777775</v>
      </c>
      <c r="F7302" s="32">
        <v>43133.551631944443</v>
      </c>
      <c r="G7302" s="31">
        <v>4</v>
      </c>
      <c r="H7302" s="31" t="s">
        <v>86</v>
      </c>
      <c r="I7302" s="31" t="s">
        <v>1090</v>
      </c>
      <c r="J7302" s="31" t="s">
        <v>219</v>
      </c>
      <c r="K7302" s="31" t="s">
        <v>40</v>
      </c>
      <c r="L7302" s="31" t="s">
        <v>13325</v>
      </c>
      <c r="M7302" s="30" t="s">
        <v>13326</v>
      </c>
      <c r="N7302" s="23"/>
      <c r="O7302" s="23"/>
      <c r="P7302" s="24"/>
    </row>
    <row r="7303" spans="1:16" ht="12" customHeight="1" x14ac:dyDescent="0.2">
      <c r="A7303" s="31" t="s">
        <v>1526</v>
      </c>
      <c r="B7303" s="31" t="s">
        <v>1526</v>
      </c>
      <c r="C7303" s="31">
        <v>548313</v>
      </c>
      <c r="D7303" s="32">
        <v>43112.662245370368</v>
      </c>
      <c r="E7303" s="32">
        <v>43144.38958333333</v>
      </c>
      <c r="F7303" s="32">
        <v>43147.49722222222</v>
      </c>
      <c r="G7303" s="31">
        <v>4</v>
      </c>
      <c r="H7303" s="31" t="s">
        <v>86</v>
      </c>
      <c r="I7303" s="31" t="s">
        <v>1090</v>
      </c>
      <c r="J7303" s="31" t="s">
        <v>219</v>
      </c>
      <c r="K7303" s="31" t="s">
        <v>40</v>
      </c>
      <c r="L7303" s="31" t="s">
        <v>13327</v>
      </c>
      <c r="M7303" s="30" t="s">
        <v>13317</v>
      </c>
      <c r="N7303" s="23"/>
      <c r="O7303" s="23"/>
      <c r="P7303" s="24"/>
    </row>
    <row r="7304" spans="1:16" ht="12" customHeight="1" x14ac:dyDescent="0.2">
      <c r="A7304" s="31" t="s">
        <v>1526</v>
      </c>
      <c r="B7304" s="31" t="s">
        <v>1526</v>
      </c>
      <c r="C7304" s="31">
        <v>556597</v>
      </c>
      <c r="D7304" s="32">
        <v>43150.627604166664</v>
      </c>
      <c r="E7304" s="32">
        <v>43150.637094907404</v>
      </c>
      <c r="F7304" s="32">
        <v>43151.363530092596</v>
      </c>
      <c r="G7304" s="31">
        <v>4</v>
      </c>
      <c r="H7304" s="31" t="s">
        <v>86</v>
      </c>
      <c r="I7304" s="31" t="s">
        <v>1090</v>
      </c>
      <c r="J7304" s="31" t="s">
        <v>1739</v>
      </c>
      <c r="K7304" s="31" t="s">
        <v>40</v>
      </c>
      <c r="L7304" s="31" t="s">
        <v>5801</v>
      </c>
      <c r="M7304" s="30" t="s">
        <v>13328</v>
      </c>
      <c r="N7304" s="23"/>
      <c r="O7304" s="23"/>
      <c r="P7304" s="24"/>
    </row>
    <row r="7305" spans="1:16" ht="12" customHeight="1" x14ac:dyDescent="0.2">
      <c r="A7305" s="31" t="s">
        <v>1526</v>
      </c>
      <c r="B7305" s="31" t="s">
        <v>1526</v>
      </c>
      <c r="C7305" s="31">
        <v>555712</v>
      </c>
      <c r="D7305" s="32">
        <v>43146.353877314818</v>
      </c>
      <c r="E7305" s="32">
        <v>43146.357638888891</v>
      </c>
      <c r="F7305" s="32">
        <v>43146.473032407404</v>
      </c>
      <c r="G7305" s="31">
        <v>4</v>
      </c>
      <c r="H7305" s="31" t="s">
        <v>86</v>
      </c>
      <c r="I7305" s="31" t="s">
        <v>1090</v>
      </c>
      <c r="J7305" s="31" t="s">
        <v>1739</v>
      </c>
      <c r="K7305" s="31" t="s">
        <v>40</v>
      </c>
      <c r="L7305" s="31" t="s">
        <v>13329</v>
      </c>
      <c r="M7305" s="30" t="s">
        <v>13330</v>
      </c>
      <c r="N7305" s="23"/>
      <c r="O7305" s="23"/>
      <c r="P7305" s="24"/>
    </row>
    <row r="7306" spans="1:16" ht="12" customHeight="1" x14ac:dyDescent="0.2">
      <c r="A7306" s="31" t="s">
        <v>1526</v>
      </c>
      <c r="B7306" s="31" t="s">
        <v>1526</v>
      </c>
      <c r="C7306" s="31">
        <v>557413</v>
      </c>
      <c r="D7306" s="32">
        <v>43153.373425925929</v>
      </c>
      <c r="E7306" s="32">
        <v>43153.378634259258</v>
      </c>
      <c r="F7306" s="32">
        <v>43153.542592592596</v>
      </c>
      <c r="G7306" s="31">
        <v>4</v>
      </c>
      <c r="H7306" s="31" t="s">
        <v>86</v>
      </c>
      <c r="I7306" s="31" t="s">
        <v>1090</v>
      </c>
      <c r="J7306" s="31" t="s">
        <v>555</v>
      </c>
      <c r="K7306" s="31" t="s">
        <v>40</v>
      </c>
      <c r="L7306" s="31" t="s">
        <v>13331</v>
      </c>
      <c r="M7306" s="30" t="s">
        <v>13332</v>
      </c>
      <c r="N7306" s="23"/>
      <c r="O7306" s="23"/>
      <c r="P7306" s="24"/>
    </row>
    <row r="7307" spans="1:16" ht="12" customHeight="1" x14ac:dyDescent="0.2">
      <c r="A7307" s="31" t="s">
        <v>1526</v>
      </c>
      <c r="B7307" s="31" t="s">
        <v>1526</v>
      </c>
      <c r="C7307" s="31">
        <v>558662</v>
      </c>
      <c r="D7307" s="32">
        <v>43158.622986111113</v>
      </c>
      <c r="E7307" s="32">
        <v>43158.63480324074</v>
      </c>
      <c r="F7307" s="32">
        <v>43159.408217592594</v>
      </c>
      <c r="G7307" s="31">
        <v>4</v>
      </c>
      <c r="H7307" s="31" t="s">
        <v>86</v>
      </c>
      <c r="I7307" s="31" t="s">
        <v>1090</v>
      </c>
      <c r="J7307" s="31" t="s">
        <v>93</v>
      </c>
      <c r="K7307" s="31" t="s">
        <v>1119</v>
      </c>
      <c r="L7307" s="31" t="s">
        <v>13333</v>
      </c>
      <c r="M7307" s="30" t="s">
        <v>13334</v>
      </c>
      <c r="N7307" s="23"/>
      <c r="O7307" s="23"/>
      <c r="P7307" s="24"/>
    </row>
    <row r="7308" spans="1:16" ht="12" customHeight="1" x14ac:dyDescent="0.2">
      <c r="A7308" s="31" t="s">
        <v>1526</v>
      </c>
      <c r="B7308" s="31" t="s">
        <v>1526</v>
      </c>
      <c r="C7308" s="31">
        <v>554367</v>
      </c>
      <c r="D7308" s="32">
        <v>43139.592326388891</v>
      </c>
      <c r="E7308" s="32">
        <v>43139.609363425923</v>
      </c>
      <c r="F7308" s="32">
        <v>43140.673310185186</v>
      </c>
      <c r="G7308" s="31">
        <v>4</v>
      </c>
      <c r="H7308" s="31" t="s">
        <v>86</v>
      </c>
      <c r="I7308" s="31" t="s">
        <v>1090</v>
      </c>
      <c r="J7308" s="31" t="s">
        <v>93</v>
      </c>
      <c r="K7308" s="31" t="s">
        <v>1119</v>
      </c>
      <c r="L7308" s="31" t="s">
        <v>13335</v>
      </c>
      <c r="M7308" s="30" t="s">
        <v>13336</v>
      </c>
      <c r="N7308" s="23"/>
      <c r="O7308" s="23"/>
      <c r="P7308" s="24"/>
    </row>
    <row r="7309" spans="1:16" ht="12" customHeight="1" x14ac:dyDescent="0.2">
      <c r="A7309" s="31" t="s">
        <v>1526</v>
      </c>
      <c r="B7309" s="31" t="s">
        <v>1526</v>
      </c>
      <c r="C7309" s="31">
        <v>553035</v>
      </c>
      <c r="D7309" s="32">
        <v>43133.528298611112</v>
      </c>
      <c r="E7309" s="32">
        <v>43133.531493055554</v>
      </c>
      <c r="F7309" s="32">
        <v>43152.407604166663</v>
      </c>
      <c r="G7309" s="31">
        <v>4</v>
      </c>
      <c r="H7309" s="31" t="s">
        <v>86</v>
      </c>
      <c r="I7309" s="31" t="s">
        <v>1090</v>
      </c>
      <c r="J7309" s="31" t="s">
        <v>93</v>
      </c>
      <c r="K7309" s="31" t="s">
        <v>1119</v>
      </c>
      <c r="L7309" s="31" t="s">
        <v>11091</v>
      </c>
      <c r="M7309" s="30" t="s">
        <v>13337</v>
      </c>
      <c r="N7309" s="23">
        <v>5721</v>
      </c>
      <c r="O7309" s="23"/>
      <c r="P7309" s="24" t="s">
        <v>1150</v>
      </c>
    </row>
    <row r="7310" spans="1:16" ht="12" customHeight="1" x14ac:dyDescent="0.2">
      <c r="A7310" s="31" t="s">
        <v>1526</v>
      </c>
      <c r="B7310" s="31" t="s">
        <v>1526</v>
      </c>
      <c r="C7310" s="31">
        <v>555937</v>
      </c>
      <c r="D7310" s="32">
        <v>43146.661203703705</v>
      </c>
      <c r="E7310" s="32">
        <v>43147.61041666667</v>
      </c>
      <c r="F7310" s="32">
        <v>43147.658171296294</v>
      </c>
      <c r="G7310" s="31">
        <v>4</v>
      </c>
      <c r="H7310" s="31" t="s">
        <v>86</v>
      </c>
      <c r="I7310" s="31" t="s">
        <v>1090</v>
      </c>
      <c r="J7310" s="31" t="s">
        <v>93</v>
      </c>
      <c r="K7310" s="31" t="s">
        <v>1119</v>
      </c>
      <c r="L7310" s="31" t="s">
        <v>13338</v>
      </c>
      <c r="M7310" s="30" t="s">
        <v>13339</v>
      </c>
      <c r="N7310" s="23"/>
      <c r="O7310" s="23"/>
      <c r="P7310" s="24"/>
    </row>
    <row r="7311" spans="1:16" ht="12" customHeight="1" x14ac:dyDescent="0.2">
      <c r="A7311" s="31" t="s">
        <v>1526</v>
      </c>
      <c r="B7311" s="31" t="s">
        <v>1526</v>
      </c>
      <c r="C7311" s="31">
        <v>554556</v>
      </c>
      <c r="D7311" s="32">
        <v>43140.43550925926</v>
      </c>
      <c r="E7311" s="32">
        <v>43140.46298611111</v>
      </c>
      <c r="F7311" s="32">
        <v>43146.469282407408</v>
      </c>
      <c r="G7311" s="31">
        <v>4</v>
      </c>
      <c r="H7311" s="31" t="s">
        <v>86</v>
      </c>
      <c r="I7311" s="31" t="s">
        <v>1090</v>
      </c>
      <c r="J7311" s="31" t="s">
        <v>93</v>
      </c>
      <c r="K7311" s="31" t="s">
        <v>1119</v>
      </c>
      <c r="L7311" s="31" t="s">
        <v>7848</v>
      </c>
      <c r="M7311" s="30" t="s">
        <v>13340</v>
      </c>
      <c r="N7311" s="23"/>
      <c r="O7311" s="23"/>
      <c r="P7311" s="24"/>
    </row>
    <row r="7312" spans="1:16" ht="12" customHeight="1" x14ac:dyDescent="0.2">
      <c r="A7312" s="31" t="s">
        <v>1526</v>
      </c>
      <c r="B7312" s="31" t="s">
        <v>1526</v>
      </c>
      <c r="C7312" s="31">
        <v>552961</v>
      </c>
      <c r="D7312" s="32">
        <v>43133.422835648147</v>
      </c>
      <c r="E7312" s="32">
        <v>43133.441550925927</v>
      </c>
      <c r="F7312" s="32">
        <v>43137.602083333331</v>
      </c>
      <c r="G7312" s="31">
        <v>4</v>
      </c>
      <c r="H7312" s="31" t="s">
        <v>86</v>
      </c>
      <c r="I7312" s="31" t="s">
        <v>1090</v>
      </c>
      <c r="J7312" s="31" t="s">
        <v>93</v>
      </c>
      <c r="K7312" s="31" t="s">
        <v>1119</v>
      </c>
      <c r="L7312" s="31" t="s">
        <v>7127</v>
      </c>
      <c r="M7312" s="30" t="s">
        <v>13341</v>
      </c>
      <c r="N7312" s="23"/>
      <c r="O7312" s="23"/>
      <c r="P7312" s="24"/>
    </row>
    <row r="7313" spans="1:16" ht="12" customHeight="1" x14ac:dyDescent="0.2">
      <c r="A7313" s="31" t="s">
        <v>1526</v>
      </c>
      <c r="B7313" s="31" t="s">
        <v>1526</v>
      </c>
      <c r="C7313" s="31">
        <v>554582</v>
      </c>
      <c r="D7313" s="32">
        <v>43140.469317129631</v>
      </c>
      <c r="E7313" s="32">
        <v>43140.476747685185</v>
      </c>
      <c r="F7313" s="32">
        <v>43140.684189814812</v>
      </c>
      <c r="G7313" s="31">
        <v>4</v>
      </c>
      <c r="H7313" s="31" t="s">
        <v>86</v>
      </c>
      <c r="I7313" s="31" t="s">
        <v>1090</v>
      </c>
      <c r="J7313" s="31" t="s">
        <v>93</v>
      </c>
      <c r="K7313" s="31" t="s">
        <v>1119</v>
      </c>
      <c r="L7313" s="31" t="s">
        <v>13342</v>
      </c>
      <c r="M7313" s="30" t="s">
        <v>13343</v>
      </c>
      <c r="N7313" s="23"/>
      <c r="O7313" s="23"/>
      <c r="P7313" s="24"/>
    </row>
    <row r="7314" spans="1:16" ht="12" customHeight="1" x14ac:dyDescent="0.2">
      <c r="A7314" s="31" t="s">
        <v>1341</v>
      </c>
      <c r="B7314" s="31" t="s">
        <v>1526</v>
      </c>
      <c r="C7314" s="31">
        <v>552124</v>
      </c>
      <c r="D7314" s="32">
        <v>43130.480752314812</v>
      </c>
      <c r="E7314" s="32">
        <v>43130.516851851855</v>
      </c>
      <c r="F7314" s="32">
        <v>43150.450358796297</v>
      </c>
      <c r="G7314" s="31">
        <v>4</v>
      </c>
      <c r="H7314" s="31" t="s">
        <v>86</v>
      </c>
      <c r="I7314" s="31" t="s">
        <v>1090</v>
      </c>
      <c r="J7314" s="31" t="s">
        <v>93</v>
      </c>
      <c r="K7314" s="31" t="s">
        <v>1119</v>
      </c>
      <c r="L7314" s="31" t="s">
        <v>13344</v>
      </c>
      <c r="M7314" s="30" t="s">
        <v>13345</v>
      </c>
      <c r="N7314" s="23"/>
      <c r="O7314" s="23"/>
      <c r="P7314" s="24"/>
    </row>
    <row r="7315" spans="1:16" ht="12" customHeight="1" x14ac:dyDescent="0.2">
      <c r="A7315" s="31" t="s">
        <v>1526</v>
      </c>
      <c r="B7315" s="31" t="s">
        <v>1526</v>
      </c>
      <c r="C7315" s="31">
        <v>556929</v>
      </c>
      <c r="D7315" s="32">
        <v>43151.606562499997</v>
      </c>
      <c r="E7315" s="32">
        <v>43151.618043981478</v>
      </c>
      <c r="F7315" s="32">
        <v>43159.696087962962</v>
      </c>
      <c r="G7315" s="31">
        <v>4</v>
      </c>
      <c r="H7315" s="31" t="s">
        <v>86</v>
      </c>
      <c r="I7315" s="31" t="s">
        <v>1090</v>
      </c>
      <c r="J7315" s="31" t="s">
        <v>93</v>
      </c>
      <c r="K7315" s="31" t="s">
        <v>1119</v>
      </c>
      <c r="L7315" s="31" t="s">
        <v>13346</v>
      </c>
      <c r="M7315" s="30" t="s">
        <v>13347</v>
      </c>
      <c r="N7315" s="23"/>
      <c r="O7315" s="23"/>
      <c r="P7315" s="24"/>
    </row>
    <row r="7316" spans="1:16" ht="12" customHeight="1" x14ac:dyDescent="0.2">
      <c r="A7316" s="31" t="s">
        <v>1526</v>
      </c>
      <c r="B7316" s="31" t="s">
        <v>1526</v>
      </c>
      <c r="C7316" s="31">
        <v>555037</v>
      </c>
      <c r="D7316" s="32">
        <v>43143.681377314817</v>
      </c>
      <c r="E7316" s="32">
        <v>43143.699537037035</v>
      </c>
      <c r="F7316" s="32">
        <v>43150.394236111111</v>
      </c>
      <c r="G7316" s="31">
        <v>4</v>
      </c>
      <c r="H7316" s="31" t="s">
        <v>86</v>
      </c>
      <c r="I7316" s="31" t="s">
        <v>1090</v>
      </c>
      <c r="J7316" s="31" t="s">
        <v>93</v>
      </c>
      <c r="K7316" s="31" t="s">
        <v>1119</v>
      </c>
      <c r="L7316" s="31" t="s">
        <v>13348</v>
      </c>
      <c r="M7316" s="30" t="s">
        <v>13349</v>
      </c>
      <c r="N7316" s="23"/>
      <c r="O7316" s="23"/>
      <c r="P7316" s="24"/>
    </row>
    <row r="7317" spans="1:16" ht="12" customHeight="1" x14ac:dyDescent="0.2">
      <c r="A7317" s="31" t="s">
        <v>1526</v>
      </c>
      <c r="B7317" s="31" t="s">
        <v>1526</v>
      </c>
      <c r="C7317" s="31">
        <v>555571</v>
      </c>
      <c r="D7317" s="32">
        <v>43145.582951388889</v>
      </c>
      <c r="E7317" s="32">
        <v>43145.597384259258</v>
      </c>
      <c r="F7317" s="32">
        <v>43147.370763888888</v>
      </c>
      <c r="G7317" s="31">
        <v>4</v>
      </c>
      <c r="H7317" s="31" t="s">
        <v>86</v>
      </c>
      <c r="I7317" s="31" t="s">
        <v>1090</v>
      </c>
      <c r="J7317" s="31" t="s">
        <v>93</v>
      </c>
      <c r="K7317" s="31" t="s">
        <v>1119</v>
      </c>
      <c r="L7317" s="31" t="s">
        <v>13350</v>
      </c>
      <c r="M7317" s="30" t="s">
        <v>13351</v>
      </c>
      <c r="N7317" s="23"/>
      <c r="O7317" s="23"/>
      <c r="P7317" s="24"/>
    </row>
    <row r="7318" spans="1:16" ht="12" customHeight="1" x14ac:dyDescent="0.2">
      <c r="A7318" s="31" t="s">
        <v>1526</v>
      </c>
      <c r="B7318" s="31" t="s">
        <v>1526</v>
      </c>
      <c r="C7318" s="31">
        <v>556405</v>
      </c>
      <c r="D7318" s="32">
        <v>43150.431701388887</v>
      </c>
      <c r="E7318" s="32">
        <v>43150.438518518517</v>
      </c>
      <c r="F7318" s="32">
        <v>43158.493796296294</v>
      </c>
      <c r="G7318" s="31">
        <v>4</v>
      </c>
      <c r="H7318" s="31" t="s">
        <v>86</v>
      </c>
      <c r="I7318" s="31" t="s">
        <v>1090</v>
      </c>
      <c r="J7318" s="31" t="s">
        <v>93</v>
      </c>
      <c r="K7318" s="31" t="s">
        <v>1119</v>
      </c>
      <c r="L7318" s="31" t="s">
        <v>13352</v>
      </c>
      <c r="M7318" s="30" t="s">
        <v>13353</v>
      </c>
      <c r="N7318" s="23"/>
      <c r="O7318" s="23"/>
      <c r="P7318" s="24"/>
    </row>
    <row r="7319" spans="1:16" ht="12" customHeight="1" x14ac:dyDescent="0.2">
      <c r="A7319" s="31" t="s">
        <v>1526</v>
      </c>
      <c r="B7319" s="31" t="s">
        <v>1526</v>
      </c>
      <c r="C7319" s="31">
        <v>552918</v>
      </c>
      <c r="D7319" s="32">
        <v>43133.38385416667</v>
      </c>
      <c r="E7319" s="32">
        <v>43133.389467592591</v>
      </c>
      <c r="F7319" s="32">
        <v>43137.537789351853</v>
      </c>
      <c r="G7319" s="31">
        <v>4</v>
      </c>
      <c r="H7319" s="31" t="s">
        <v>86</v>
      </c>
      <c r="I7319" s="31" t="s">
        <v>1090</v>
      </c>
      <c r="J7319" s="31" t="s">
        <v>93</v>
      </c>
      <c r="K7319" s="31" t="s">
        <v>1119</v>
      </c>
      <c r="L7319" s="31" t="s">
        <v>13354</v>
      </c>
      <c r="M7319" s="30" t="s">
        <v>13355</v>
      </c>
      <c r="N7319" s="23"/>
      <c r="O7319" s="23"/>
      <c r="P7319" s="24"/>
    </row>
    <row r="7320" spans="1:16" ht="12" customHeight="1" x14ac:dyDescent="0.2">
      <c r="A7320" s="31" t="s">
        <v>1526</v>
      </c>
      <c r="B7320" s="31" t="s">
        <v>1526</v>
      </c>
      <c r="C7320" s="31">
        <v>556898</v>
      </c>
      <c r="D7320" s="32">
        <v>43151.581608796296</v>
      </c>
      <c r="E7320" s="32">
        <v>43157.431944444441</v>
      </c>
      <c r="F7320" s="32">
        <v>43157.588877314818</v>
      </c>
      <c r="G7320" s="31">
        <v>4</v>
      </c>
      <c r="H7320" s="31" t="s">
        <v>86</v>
      </c>
      <c r="I7320" s="31" t="s">
        <v>1090</v>
      </c>
      <c r="J7320" s="31" t="s">
        <v>93</v>
      </c>
      <c r="K7320" s="31" t="s">
        <v>1119</v>
      </c>
      <c r="L7320" s="31" t="s">
        <v>13356</v>
      </c>
      <c r="M7320" s="30" t="s">
        <v>13357</v>
      </c>
      <c r="N7320" s="23"/>
      <c r="O7320" s="23"/>
      <c r="P7320" s="24"/>
    </row>
    <row r="7321" spans="1:16" ht="12" customHeight="1" x14ac:dyDescent="0.2">
      <c r="A7321" s="31" t="s">
        <v>1526</v>
      </c>
      <c r="B7321" s="31" t="s">
        <v>1526</v>
      </c>
      <c r="C7321" s="31">
        <v>555832</v>
      </c>
      <c r="D7321" s="32">
        <v>43146.470590277779</v>
      </c>
      <c r="E7321" s="32">
        <v>43146.48369212963</v>
      </c>
      <c r="F7321" s="32">
        <v>43157.418692129628</v>
      </c>
      <c r="G7321" s="31">
        <v>4</v>
      </c>
      <c r="H7321" s="31" t="s">
        <v>86</v>
      </c>
      <c r="I7321" s="31" t="s">
        <v>1090</v>
      </c>
      <c r="J7321" s="31" t="s">
        <v>93</v>
      </c>
      <c r="K7321" s="31" t="s">
        <v>1119</v>
      </c>
      <c r="L7321" s="31" t="s">
        <v>13358</v>
      </c>
      <c r="M7321" s="30" t="s">
        <v>13359</v>
      </c>
      <c r="N7321" s="23"/>
      <c r="O7321" s="23"/>
      <c r="P7321" s="24"/>
    </row>
    <row r="7322" spans="1:16" ht="12" customHeight="1" x14ac:dyDescent="0.2">
      <c r="A7322" s="31" t="s">
        <v>1526</v>
      </c>
      <c r="B7322" s="31" t="s">
        <v>1526</v>
      </c>
      <c r="C7322" s="31">
        <v>557532</v>
      </c>
      <c r="D7322" s="32">
        <v>43153.4922337963</v>
      </c>
      <c r="E7322" s="32">
        <v>43153.513877314814</v>
      </c>
      <c r="F7322" s="32">
        <v>43153.634108796294</v>
      </c>
      <c r="G7322" s="31">
        <v>4</v>
      </c>
      <c r="H7322" s="31" t="s">
        <v>86</v>
      </c>
      <c r="I7322" s="31" t="s">
        <v>1090</v>
      </c>
      <c r="J7322" s="31" t="s">
        <v>93</v>
      </c>
      <c r="K7322" s="31" t="s">
        <v>1119</v>
      </c>
      <c r="L7322" s="31" t="s">
        <v>13360</v>
      </c>
      <c r="M7322" s="30" t="s">
        <v>13361</v>
      </c>
      <c r="N7322" s="23"/>
      <c r="O7322" s="23"/>
      <c r="P7322" s="24"/>
    </row>
    <row r="7323" spans="1:16" ht="12" customHeight="1" x14ac:dyDescent="0.2">
      <c r="A7323" s="31" t="s">
        <v>1526</v>
      </c>
      <c r="B7323" s="31" t="s">
        <v>1526</v>
      </c>
      <c r="C7323" s="31">
        <v>556471</v>
      </c>
      <c r="D7323" s="32">
        <v>43150.492638888885</v>
      </c>
      <c r="E7323" s="32">
        <v>43150.498576388891</v>
      </c>
      <c r="F7323" s="32">
        <v>43154.462094907409</v>
      </c>
      <c r="G7323" s="31">
        <v>4</v>
      </c>
      <c r="H7323" s="31" t="s">
        <v>86</v>
      </c>
      <c r="I7323" s="31" t="s">
        <v>1090</v>
      </c>
      <c r="J7323" s="31" t="s">
        <v>93</v>
      </c>
      <c r="K7323" s="31" t="s">
        <v>1119</v>
      </c>
      <c r="L7323" s="31" t="s">
        <v>13362</v>
      </c>
      <c r="M7323" s="30" t="s">
        <v>13363</v>
      </c>
      <c r="N7323" s="23"/>
      <c r="O7323" s="23"/>
      <c r="P7323" s="24"/>
    </row>
    <row r="7324" spans="1:16" ht="12" customHeight="1" x14ac:dyDescent="0.2">
      <c r="A7324" s="31" t="s">
        <v>1526</v>
      </c>
      <c r="B7324" s="31" t="s">
        <v>1526</v>
      </c>
      <c r="C7324" s="31">
        <v>552719</v>
      </c>
      <c r="D7324" s="32">
        <v>43132.485995370371</v>
      </c>
      <c r="E7324" s="32">
        <v>43132.524814814817</v>
      </c>
      <c r="F7324" s="32">
        <v>43136.628645833334</v>
      </c>
      <c r="G7324" s="31">
        <v>4</v>
      </c>
      <c r="H7324" s="31" t="s">
        <v>86</v>
      </c>
      <c r="I7324" s="31" t="s">
        <v>1090</v>
      </c>
      <c r="J7324" s="31" t="s">
        <v>93</v>
      </c>
      <c r="K7324" s="31" t="s">
        <v>1119</v>
      </c>
      <c r="L7324" s="31" t="s">
        <v>13364</v>
      </c>
      <c r="M7324" s="30" t="s">
        <v>13365</v>
      </c>
      <c r="N7324" s="23"/>
      <c r="O7324" s="23"/>
      <c r="P7324" s="24"/>
    </row>
    <row r="7325" spans="1:16" ht="12" customHeight="1" x14ac:dyDescent="0.2">
      <c r="A7325" s="31" t="s">
        <v>1526</v>
      </c>
      <c r="B7325" s="31" t="s">
        <v>1526</v>
      </c>
      <c r="C7325" s="31">
        <v>556174</v>
      </c>
      <c r="D7325" s="32">
        <v>43147.584560185183</v>
      </c>
      <c r="E7325" s="32">
        <v>43147.655555555553</v>
      </c>
      <c r="F7325" s="32">
        <v>43157.425127314818</v>
      </c>
      <c r="G7325" s="31">
        <v>4</v>
      </c>
      <c r="H7325" s="31" t="s">
        <v>86</v>
      </c>
      <c r="I7325" s="31" t="s">
        <v>1090</v>
      </c>
      <c r="J7325" s="31" t="s">
        <v>93</v>
      </c>
      <c r="K7325" s="31" t="s">
        <v>1119</v>
      </c>
      <c r="L7325" s="31" t="s">
        <v>13366</v>
      </c>
      <c r="M7325" s="30" t="s">
        <v>13367</v>
      </c>
      <c r="N7325" s="23"/>
      <c r="O7325" s="23"/>
      <c r="P7325" s="24"/>
    </row>
    <row r="7326" spans="1:16" ht="12" customHeight="1" x14ac:dyDescent="0.2">
      <c r="A7326" s="31" t="s">
        <v>1526</v>
      </c>
      <c r="B7326" s="31" t="s">
        <v>1526</v>
      </c>
      <c r="C7326" s="31">
        <v>555894</v>
      </c>
      <c r="D7326" s="32">
        <v>43146.599733796298</v>
      </c>
      <c r="E7326" s="32">
        <v>43146.624942129631</v>
      </c>
      <c r="F7326" s="32">
        <v>43154.465428240743</v>
      </c>
      <c r="G7326" s="31">
        <v>4</v>
      </c>
      <c r="H7326" s="31" t="s">
        <v>86</v>
      </c>
      <c r="I7326" s="31" t="s">
        <v>1090</v>
      </c>
      <c r="J7326" s="31" t="s">
        <v>93</v>
      </c>
      <c r="K7326" s="31" t="s">
        <v>1119</v>
      </c>
      <c r="L7326" s="31" t="s">
        <v>13368</v>
      </c>
      <c r="M7326" s="30" t="s">
        <v>13369</v>
      </c>
      <c r="N7326" s="23"/>
      <c r="O7326" s="23"/>
      <c r="P7326" s="24"/>
    </row>
    <row r="7327" spans="1:16" ht="12" customHeight="1" x14ac:dyDescent="0.2">
      <c r="A7327" s="31" t="s">
        <v>1526</v>
      </c>
      <c r="B7327" s="31" t="s">
        <v>1526</v>
      </c>
      <c r="C7327" s="31">
        <v>558574</v>
      </c>
      <c r="D7327" s="32">
        <v>43158.46570601852</v>
      </c>
      <c r="E7327" s="32">
        <v>43158.479837962965</v>
      </c>
      <c r="F7327" s="32">
        <v>43159.709444444445</v>
      </c>
      <c r="G7327" s="31">
        <v>4</v>
      </c>
      <c r="H7327" s="31" t="s">
        <v>86</v>
      </c>
      <c r="I7327" s="31" t="s">
        <v>1090</v>
      </c>
      <c r="J7327" s="31" t="s">
        <v>93</v>
      </c>
      <c r="K7327" s="31" t="s">
        <v>1119</v>
      </c>
      <c r="L7327" s="31" t="s">
        <v>13370</v>
      </c>
      <c r="M7327" s="30" t="s">
        <v>13371</v>
      </c>
      <c r="N7327" s="23"/>
      <c r="O7327" s="23"/>
      <c r="P7327" s="24"/>
    </row>
    <row r="7328" spans="1:16" ht="12" customHeight="1" x14ac:dyDescent="0.2">
      <c r="A7328" s="31" t="s">
        <v>1526</v>
      </c>
      <c r="B7328" s="31" t="s">
        <v>1526</v>
      </c>
      <c r="C7328" s="31">
        <v>555929</v>
      </c>
      <c r="D7328" s="32">
        <v>43146.647048611114</v>
      </c>
      <c r="E7328" s="32">
        <v>43150.374305555553</v>
      </c>
      <c r="F7328" s="32">
        <v>43152.331944444442</v>
      </c>
      <c r="G7328" s="31">
        <v>4</v>
      </c>
      <c r="H7328" s="31" t="s">
        <v>86</v>
      </c>
      <c r="I7328" s="31" t="s">
        <v>1090</v>
      </c>
      <c r="J7328" s="31" t="s">
        <v>93</v>
      </c>
      <c r="K7328" s="31" t="s">
        <v>1119</v>
      </c>
      <c r="L7328" s="31" t="s">
        <v>13372</v>
      </c>
      <c r="M7328" s="30" t="s">
        <v>13373</v>
      </c>
      <c r="N7328" s="23"/>
      <c r="O7328" s="23"/>
      <c r="P7328" s="24"/>
    </row>
    <row r="7329" spans="1:16" ht="12" customHeight="1" x14ac:dyDescent="0.2">
      <c r="A7329" s="31" t="s">
        <v>1526</v>
      </c>
      <c r="B7329" s="31" t="s">
        <v>1526</v>
      </c>
      <c r="C7329" s="31">
        <v>556731</v>
      </c>
      <c r="D7329" s="32">
        <v>43151.388599537036</v>
      </c>
      <c r="E7329" s="32">
        <v>43151.394247685188</v>
      </c>
      <c r="F7329" s="32">
        <v>43152.700532407405</v>
      </c>
      <c r="G7329" s="31">
        <v>4</v>
      </c>
      <c r="H7329" s="31" t="s">
        <v>86</v>
      </c>
      <c r="I7329" s="31" t="s">
        <v>1090</v>
      </c>
      <c r="J7329" s="31" t="s">
        <v>93</v>
      </c>
      <c r="K7329" s="31" t="s">
        <v>1119</v>
      </c>
      <c r="L7329" s="31" t="s">
        <v>13374</v>
      </c>
      <c r="M7329" s="30" t="s">
        <v>13375</v>
      </c>
      <c r="N7329" s="23"/>
      <c r="O7329" s="23"/>
      <c r="P7329" s="24"/>
    </row>
    <row r="7330" spans="1:16" ht="12" customHeight="1" x14ac:dyDescent="0.2">
      <c r="A7330" s="31" t="s">
        <v>1526</v>
      </c>
      <c r="B7330" s="31" t="s">
        <v>1526</v>
      </c>
      <c r="C7330" s="31">
        <v>554889</v>
      </c>
      <c r="D7330" s="32">
        <v>43143.435034722221</v>
      </c>
      <c r="E7330" s="32">
        <v>43143.477083333331</v>
      </c>
      <c r="F7330" s="32">
        <v>43152.52957175926</v>
      </c>
      <c r="G7330" s="31">
        <v>4</v>
      </c>
      <c r="H7330" s="31" t="s">
        <v>86</v>
      </c>
      <c r="I7330" s="31" t="s">
        <v>1090</v>
      </c>
      <c r="J7330" s="31" t="s">
        <v>93</v>
      </c>
      <c r="K7330" s="31" t="s">
        <v>1119</v>
      </c>
      <c r="L7330" s="31" t="s">
        <v>13376</v>
      </c>
      <c r="M7330" s="30" t="s">
        <v>13377</v>
      </c>
      <c r="N7330" s="23"/>
      <c r="O7330" s="23"/>
      <c r="P7330" s="24"/>
    </row>
    <row r="7331" spans="1:16" ht="12" customHeight="1" x14ac:dyDescent="0.2">
      <c r="A7331" s="31" t="s">
        <v>1526</v>
      </c>
      <c r="B7331" s="31" t="s">
        <v>1526</v>
      </c>
      <c r="C7331" s="31">
        <v>555087</v>
      </c>
      <c r="D7331" s="32">
        <v>43144.313368055555</v>
      </c>
      <c r="E7331" s="32">
        <v>43144.36041666667</v>
      </c>
      <c r="F7331" s="32">
        <v>43157.487500000003</v>
      </c>
      <c r="G7331" s="31">
        <v>4</v>
      </c>
      <c r="H7331" s="31" t="s">
        <v>86</v>
      </c>
      <c r="I7331" s="31" t="s">
        <v>1090</v>
      </c>
      <c r="J7331" s="31" t="s">
        <v>93</v>
      </c>
      <c r="K7331" s="31" t="s">
        <v>1119</v>
      </c>
      <c r="L7331" s="31" t="s">
        <v>13378</v>
      </c>
      <c r="M7331" s="30" t="s">
        <v>13379</v>
      </c>
      <c r="N7331" s="23"/>
      <c r="O7331" s="23"/>
      <c r="P7331" s="24"/>
    </row>
    <row r="7332" spans="1:16" ht="12" customHeight="1" x14ac:dyDescent="0.2">
      <c r="A7332" s="31" t="s">
        <v>1341</v>
      </c>
      <c r="B7332" s="31" t="s">
        <v>1526</v>
      </c>
      <c r="C7332" s="31">
        <v>551039</v>
      </c>
      <c r="D7332" s="32">
        <v>43125.371851851851</v>
      </c>
      <c r="E7332" s="32">
        <v>43125.419444444444</v>
      </c>
      <c r="F7332" s="32">
        <v>43133.61377314815</v>
      </c>
      <c r="G7332" s="31">
        <v>4</v>
      </c>
      <c r="H7332" s="31" t="s">
        <v>86</v>
      </c>
      <c r="I7332" s="31" t="s">
        <v>1090</v>
      </c>
      <c r="J7332" s="31" t="s">
        <v>93</v>
      </c>
      <c r="K7332" s="31" t="s">
        <v>1119</v>
      </c>
      <c r="L7332" s="31" t="s">
        <v>13380</v>
      </c>
      <c r="M7332" s="30" t="s">
        <v>13381</v>
      </c>
      <c r="N7332" s="23"/>
      <c r="O7332" s="23"/>
      <c r="P7332" s="24"/>
    </row>
    <row r="7333" spans="1:16" ht="12" customHeight="1" x14ac:dyDescent="0.2">
      <c r="A7333" s="31" t="s">
        <v>1526</v>
      </c>
      <c r="B7333" s="31" t="s">
        <v>1526</v>
      </c>
      <c r="C7333" s="31">
        <v>553523</v>
      </c>
      <c r="D7333" s="32">
        <v>43136.650324074071</v>
      </c>
      <c r="E7333" s="32">
        <v>43136.659212962964</v>
      </c>
      <c r="F7333" s="32">
        <v>43136.706643518519</v>
      </c>
      <c r="G7333" s="31">
        <v>4</v>
      </c>
      <c r="H7333" s="31" t="s">
        <v>86</v>
      </c>
      <c r="I7333" s="31" t="s">
        <v>1090</v>
      </c>
      <c r="J7333" s="31" t="s">
        <v>93</v>
      </c>
      <c r="K7333" s="31" t="s">
        <v>1119</v>
      </c>
      <c r="L7333" s="31" t="s">
        <v>13382</v>
      </c>
      <c r="M7333" s="30" t="s">
        <v>13383</v>
      </c>
      <c r="N7333" s="23"/>
      <c r="O7333" s="23"/>
      <c r="P7333" s="24"/>
    </row>
    <row r="7334" spans="1:16" ht="12" customHeight="1" x14ac:dyDescent="0.2">
      <c r="A7334" s="31" t="s">
        <v>1526</v>
      </c>
      <c r="B7334" s="31" t="s">
        <v>1526</v>
      </c>
      <c r="C7334" s="31">
        <v>553517</v>
      </c>
      <c r="D7334" s="32">
        <v>43136.640648148146</v>
      </c>
      <c r="E7334" s="32">
        <v>43136.650960648149</v>
      </c>
      <c r="F7334" s="32">
        <v>43143.570902777778</v>
      </c>
      <c r="G7334" s="31">
        <v>4</v>
      </c>
      <c r="H7334" s="31" t="s">
        <v>86</v>
      </c>
      <c r="I7334" s="31" t="s">
        <v>1090</v>
      </c>
      <c r="J7334" s="31" t="s">
        <v>93</v>
      </c>
      <c r="K7334" s="31" t="s">
        <v>1119</v>
      </c>
      <c r="L7334" s="31" t="s">
        <v>13384</v>
      </c>
      <c r="M7334" s="30" t="s">
        <v>13385</v>
      </c>
      <c r="N7334" s="23"/>
      <c r="O7334" s="23"/>
      <c r="P7334" s="24"/>
    </row>
    <row r="7335" spans="1:16" ht="12" customHeight="1" x14ac:dyDescent="0.2">
      <c r="A7335" s="31" t="s">
        <v>1526</v>
      </c>
      <c r="B7335" s="31" t="s">
        <v>1526</v>
      </c>
      <c r="C7335" s="31">
        <v>557359</v>
      </c>
      <c r="D7335" s="32">
        <v>43153.097025462965</v>
      </c>
      <c r="E7335" s="32">
        <v>43153.392361111109</v>
      </c>
      <c r="F7335" s="32">
        <v>43153.482418981483</v>
      </c>
      <c r="G7335" s="31">
        <v>4</v>
      </c>
      <c r="H7335" s="31" t="s">
        <v>86</v>
      </c>
      <c r="I7335" s="31" t="s">
        <v>1090</v>
      </c>
      <c r="J7335" s="31" t="s">
        <v>93</v>
      </c>
      <c r="K7335" s="31" t="s">
        <v>1119</v>
      </c>
      <c r="L7335" s="31" t="s">
        <v>13386</v>
      </c>
      <c r="M7335" s="30" t="s">
        <v>13387</v>
      </c>
      <c r="N7335" s="23"/>
      <c r="O7335" s="23"/>
      <c r="P7335" s="24"/>
    </row>
    <row r="7336" spans="1:16" ht="12" customHeight="1" x14ac:dyDescent="0.2">
      <c r="A7336" s="31" t="s">
        <v>1526</v>
      </c>
      <c r="B7336" s="31" t="s">
        <v>1526</v>
      </c>
      <c r="C7336" s="31">
        <v>556239</v>
      </c>
      <c r="D7336" s="32">
        <v>43148.342997685184</v>
      </c>
      <c r="E7336" s="32">
        <v>43149.304085648146</v>
      </c>
      <c r="F7336" s="32">
        <v>43157.400555555556</v>
      </c>
      <c r="G7336" s="31">
        <v>4</v>
      </c>
      <c r="H7336" s="31" t="s">
        <v>86</v>
      </c>
      <c r="I7336" s="31" t="s">
        <v>1090</v>
      </c>
      <c r="J7336" s="31" t="s">
        <v>93</v>
      </c>
      <c r="K7336" s="31" t="s">
        <v>1119</v>
      </c>
      <c r="L7336" s="31" t="s">
        <v>13388</v>
      </c>
      <c r="M7336" s="30" t="s">
        <v>13389</v>
      </c>
      <c r="N7336" s="23"/>
      <c r="O7336" s="23"/>
      <c r="P7336" s="24"/>
    </row>
    <row r="7337" spans="1:16" ht="12" customHeight="1" x14ac:dyDescent="0.2">
      <c r="A7337" s="31" t="s">
        <v>1341</v>
      </c>
      <c r="B7337" s="31" t="s">
        <v>1526</v>
      </c>
      <c r="C7337" s="31">
        <v>551100</v>
      </c>
      <c r="D7337" s="32">
        <v>43125.45815972222</v>
      </c>
      <c r="E7337" s="32">
        <v>43126.40902777778</v>
      </c>
      <c r="F7337" s="32">
        <v>43133.522916666669</v>
      </c>
      <c r="G7337" s="31">
        <v>4</v>
      </c>
      <c r="H7337" s="31" t="s">
        <v>86</v>
      </c>
      <c r="I7337" s="31" t="s">
        <v>1090</v>
      </c>
      <c r="J7337" s="31" t="s">
        <v>93</v>
      </c>
      <c r="K7337" s="31" t="s">
        <v>1119</v>
      </c>
      <c r="L7337" s="31" t="s">
        <v>13390</v>
      </c>
      <c r="M7337" s="30" t="s">
        <v>13391</v>
      </c>
      <c r="N7337" s="23">
        <v>5664</v>
      </c>
      <c r="O7337" s="23"/>
      <c r="P7337" s="24" t="s">
        <v>1150</v>
      </c>
    </row>
    <row r="7338" spans="1:16" ht="12" customHeight="1" x14ac:dyDescent="0.2">
      <c r="A7338" s="31" t="s">
        <v>1526</v>
      </c>
      <c r="B7338" s="31" t="s">
        <v>1526</v>
      </c>
      <c r="C7338" s="31">
        <v>554675</v>
      </c>
      <c r="D7338" s="32">
        <v>43140.754976851851</v>
      </c>
      <c r="E7338" s="32">
        <v>43141.82372685185</v>
      </c>
      <c r="F7338" s="32">
        <v>43146.673090277778</v>
      </c>
      <c r="G7338" s="31">
        <v>4</v>
      </c>
      <c r="H7338" s="31" t="s">
        <v>86</v>
      </c>
      <c r="I7338" s="31" t="s">
        <v>1090</v>
      </c>
      <c r="J7338" s="31" t="s">
        <v>93</v>
      </c>
      <c r="K7338" s="31" t="s">
        <v>1119</v>
      </c>
      <c r="L7338" s="31" t="s">
        <v>13392</v>
      </c>
      <c r="M7338" s="30" t="s">
        <v>13393</v>
      </c>
      <c r="N7338" s="23"/>
      <c r="O7338" s="23"/>
      <c r="P7338" s="24"/>
    </row>
    <row r="7339" spans="1:16" ht="12" customHeight="1" x14ac:dyDescent="0.2">
      <c r="A7339" s="31" t="s">
        <v>1526</v>
      </c>
      <c r="B7339" s="31" t="s">
        <v>1526</v>
      </c>
      <c r="C7339" s="31">
        <v>556648</v>
      </c>
      <c r="D7339" s="32">
        <v>43150.991493055553</v>
      </c>
      <c r="E7339" s="32">
        <v>43151.506249999999</v>
      </c>
      <c r="F7339" s="32">
        <v>43154.623865740738</v>
      </c>
      <c r="G7339" s="31">
        <v>4</v>
      </c>
      <c r="H7339" s="31" t="s">
        <v>86</v>
      </c>
      <c r="I7339" s="31" t="s">
        <v>1090</v>
      </c>
      <c r="J7339" s="31" t="s">
        <v>93</v>
      </c>
      <c r="K7339" s="31" t="s">
        <v>1119</v>
      </c>
      <c r="L7339" s="31" t="s">
        <v>13394</v>
      </c>
      <c r="M7339" s="30" t="s">
        <v>13395</v>
      </c>
      <c r="N7339" s="23"/>
      <c r="O7339" s="23"/>
      <c r="P7339" s="24"/>
    </row>
    <row r="7340" spans="1:16" ht="12" customHeight="1" x14ac:dyDescent="0.2">
      <c r="A7340" s="31" t="s">
        <v>1341</v>
      </c>
      <c r="B7340" s="31" t="s">
        <v>1526</v>
      </c>
      <c r="C7340" s="31">
        <v>549347</v>
      </c>
      <c r="D7340" s="32">
        <v>43117.912106481483</v>
      </c>
      <c r="E7340" s="32">
        <v>43123.543749999997</v>
      </c>
      <c r="F7340" s="32">
        <v>43136.33898148148</v>
      </c>
      <c r="G7340" s="31">
        <v>4</v>
      </c>
      <c r="H7340" s="31" t="s">
        <v>86</v>
      </c>
      <c r="I7340" s="31" t="s">
        <v>1090</v>
      </c>
      <c r="J7340" s="31" t="s">
        <v>178</v>
      </c>
      <c r="K7340" s="31" t="s">
        <v>1119</v>
      </c>
      <c r="L7340" s="31" t="s">
        <v>13396</v>
      </c>
      <c r="M7340" s="30" t="s">
        <v>13397</v>
      </c>
      <c r="N7340" s="23"/>
      <c r="O7340" s="23"/>
      <c r="P7340" s="24"/>
    </row>
    <row r="7341" spans="1:16" ht="12" customHeight="1" x14ac:dyDescent="0.2">
      <c r="A7341" s="31" t="s">
        <v>1526</v>
      </c>
      <c r="B7341" s="31" t="s">
        <v>1526</v>
      </c>
      <c r="C7341" s="31">
        <v>554231</v>
      </c>
      <c r="D7341" s="32">
        <v>43139.384108796294</v>
      </c>
      <c r="E7341" s="32">
        <v>43139.39271990741</v>
      </c>
      <c r="F7341" s="32">
        <v>43139.610578703701</v>
      </c>
      <c r="G7341" s="31">
        <v>4</v>
      </c>
      <c r="H7341" s="31" t="s">
        <v>86</v>
      </c>
      <c r="I7341" s="31" t="s">
        <v>1090</v>
      </c>
      <c r="J7341" s="31" t="s">
        <v>384</v>
      </c>
      <c r="K7341" s="31" t="s">
        <v>1119</v>
      </c>
      <c r="L7341" s="31" t="s">
        <v>13398</v>
      </c>
      <c r="M7341" s="30" t="s">
        <v>13399</v>
      </c>
      <c r="N7341" s="23"/>
      <c r="O7341" s="23"/>
      <c r="P7341" s="24"/>
    </row>
    <row r="7342" spans="1:16" ht="12" customHeight="1" x14ac:dyDescent="0.2">
      <c r="A7342" s="31" t="s">
        <v>1526</v>
      </c>
      <c r="B7342" s="31" t="s">
        <v>1526</v>
      </c>
      <c r="C7342" s="31">
        <v>555200</v>
      </c>
      <c r="D7342" s="32">
        <v>43144.457453703704</v>
      </c>
      <c r="E7342" s="32">
        <v>43144.478321759256</v>
      </c>
      <c r="F7342" s="32">
        <v>43144.52648148148</v>
      </c>
      <c r="G7342" s="31">
        <v>4</v>
      </c>
      <c r="H7342" s="31" t="s">
        <v>86</v>
      </c>
      <c r="I7342" s="31" t="s">
        <v>1090</v>
      </c>
      <c r="J7342" s="31" t="s">
        <v>384</v>
      </c>
      <c r="K7342" s="31" t="s">
        <v>1119</v>
      </c>
      <c r="L7342" s="31" t="s">
        <v>13400</v>
      </c>
      <c r="M7342" s="30" t="s">
        <v>13401</v>
      </c>
      <c r="N7342" s="23"/>
      <c r="O7342" s="23"/>
      <c r="P7342" s="24"/>
    </row>
    <row r="7343" spans="1:16" ht="12" customHeight="1" x14ac:dyDescent="0.2">
      <c r="A7343" s="31" t="s">
        <v>1526</v>
      </c>
      <c r="B7343" s="31" t="s">
        <v>1526</v>
      </c>
      <c r="C7343" s="31">
        <v>554273</v>
      </c>
      <c r="D7343" s="32">
        <v>43139.419305555559</v>
      </c>
      <c r="E7343" s="32">
        <v>43139.426180555558</v>
      </c>
      <c r="F7343" s="32">
        <v>43144.55263888889</v>
      </c>
      <c r="G7343" s="31">
        <v>4</v>
      </c>
      <c r="H7343" s="31" t="s">
        <v>86</v>
      </c>
      <c r="I7343" s="31" t="s">
        <v>1090</v>
      </c>
      <c r="J7343" s="31" t="s">
        <v>384</v>
      </c>
      <c r="K7343" s="31" t="s">
        <v>1119</v>
      </c>
      <c r="L7343" s="31" t="s">
        <v>13402</v>
      </c>
      <c r="M7343" s="30" t="s">
        <v>13403</v>
      </c>
      <c r="N7343" s="23"/>
      <c r="O7343" s="23"/>
      <c r="P7343" s="24"/>
    </row>
    <row r="7344" spans="1:16" ht="12" customHeight="1" x14ac:dyDescent="0.2">
      <c r="A7344" s="31" t="s">
        <v>1526</v>
      </c>
      <c r="B7344" s="31" t="s">
        <v>1526</v>
      </c>
      <c r="C7344" s="31">
        <v>553069</v>
      </c>
      <c r="D7344" s="32">
        <v>43133.586053240739</v>
      </c>
      <c r="E7344" s="32">
        <v>43133.61042824074</v>
      </c>
      <c r="F7344" s="32">
        <v>43133.640150462961</v>
      </c>
      <c r="G7344" s="31">
        <v>4</v>
      </c>
      <c r="H7344" s="31" t="s">
        <v>86</v>
      </c>
      <c r="I7344" s="31" t="s">
        <v>1090</v>
      </c>
      <c r="J7344" s="31" t="s">
        <v>384</v>
      </c>
      <c r="K7344" s="31" t="s">
        <v>1119</v>
      </c>
      <c r="L7344" s="31" t="s">
        <v>13404</v>
      </c>
      <c r="M7344" s="30" t="s">
        <v>13405</v>
      </c>
      <c r="N7344" s="23"/>
      <c r="O7344" s="23"/>
      <c r="P7344" s="24"/>
    </row>
    <row r="7345" spans="1:16" ht="12" customHeight="1" x14ac:dyDescent="0.2">
      <c r="A7345" s="31" t="s">
        <v>1526</v>
      </c>
      <c r="B7345" s="31" t="s">
        <v>1526</v>
      </c>
      <c r="C7345" s="31">
        <v>553182</v>
      </c>
      <c r="D7345" s="32">
        <v>43136.111805555556</v>
      </c>
      <c r="E7345" s="32">
        <v>43136.597638888888</v>
      </c>
      <c r="F7345" s="32">
        <v>43137.731944444444</v>
      </c>
      <c r="G7345" s="31">
        <v>4</v>
      </c>
      <c r="H7345" s="31" t="s">
        <v>86</v>
      </c>
      <c r="I7345" s="31" t="s">
        <v>1090</v>
      </c>
      <c r="J7345" s="31" t="s">
        <v>4981</v>
      </c>
      <c r="K7345" s="31" t="s">
        <v>1119</v>
      </c>
      <c r="L7345" s="31" t="s">
        <v>13406</v>
      </c>
      <c r="M7345" s="30" t="s">
        <v>13407</v>
      </c>
      <c r="N7345" s="23"/>
      <c r="O7345" s="23"/>
      <c r="P7345" s="24"/>
    </row>
    <row r="7346" spans="1:16" ht="12" customHeight="1" x14ac:dyDescent="0.2">
      <c r="A7346" s="31" t="s">
        <v>1526</v>
      </c>
      <c r="B7346" s="31" t="s">
        <v>1526</v>
      </c>
      <c r="C7346" s="31">
        <v>557201</v>
      </c>
      <c r="D7346" s="32">
        <v>43152.462210648147</v>
      </c>
      <c r="E7346" s="32">
        <v>43152.480624999997</v>
      </c>
      <c r="F7346" s="32">
        <v>43152.588310185187</v>
      </c>
      <c r="G7346" s="31">
        <v>4</v>
      </c>
      <c r="H7346" s="31" t="s">
        <v>86</v>
      </c>
      <c r="I7346" s="31" t="s">
        <v>1090</v>
      </c>
      <c r="J7346" s="31" t="s">
        <v>4981</v>
      </c>
      <c r="K7346" s="31" t="s">
        <v>1119</v>
      </c>
      <c r="L7346" s="31" t="s">
        <v>13408</v>
      </c>
      <c r="M7346" s="30" t="s">
        <v>13409</v>
      </c>
      <c r="N7346" s="23"/>
      <c r="O7346" s="23"/>
      <c r="P7346" s="24"/>
    </row>
    <row r="7347" spans="1:16" ht="12" customHeight="1" x14ac:dyDescent="0.2">
      <c r="A7347" s="31" t="s">
        <v>1341</v>
      </c>
      <c r="B7347" s="31" t="s">
        <v>1526</v>
      </c>
      <c r="C7347" s="31">
        <v>552066</v>
      </c>
      <c r="D7347" s="32">
        <v>43130.411597222221</v>
      </c>
      <c r="E7347" s="32">
        <v>43130.718055555553</v>
      </c>
      <c r="F7347" s="32">
        <v>43132.40347222222</v>
      </c>
      <c r="G7347" s="31">
        <v>4</v>
      </c>
      <c r="H7347" s="31" t="s">
        <v>86</v>
      </c>
      <c r="I7347" s="31" t="s">
        <v>1090</v>
      </c>
      <c r="J7347" s="31" t="s">
        <v>348</v>
      </c>
      <c r="K7347" s="31" t="s">
        <v>1119</v>
      </c>
      <c r="L7347" s="31" t="s">
        <v>13410</v>
      </c>
      <c r="M7347" s="30" t="s">
        <v>13411</v>
      </c>
      <c r="N7347" s="23"/>
      <c r="O7347" s="23"/>
      <c r="P7347" s="24"/>
    </row>
    <row r="7348" spans="1:16" ht="12" customHeight="1" x14ac:dyDescent="0.2">
      <c r="A7348" s="31" t="s">
        <v>1341</v>
      </c>
      <c r="B7348" s="31" t="s">
        <v>1526</v>
      </c>
      <c r="C7348" s="31">
        <v>548799</v>
      </c>
      <c r="D7348" s="32">
        <v>43116.417962962965</v>
      </c>
      <c r="E7348" s="32">
        <v>43116.460312499999</v>
      </c>
      <c r="F7348" s="32">
        <v>43138.351724537039</v>
      </c>
      <c r="G7348" s="31">
        <v>4</v>
      </c>
      <c r="H7348" s="31" t="s">
        <v>86</v>
      </c>
      <c r="I7348" s="31" t="s">
        <v>1090</v>
      </c>
      <c r="J7348" s="31" t="s">
        <v>90</v>
      </c>
      <c r="K7348" s="31" t="s">
        <v>1119</v>
      </c>
      <c r="L7348" s="31" t="s">
        <v>13412</v>
      </c>
      <c r="M7348" s="30" t="s">
        <v>13413</v>
      </c>
      <c r="N7348" s="23">
        <v>3942</v>
      </c>
      <c r="O7348" s="23"/>
      <c r="P7348" s="24" t="s">
        <v>1150</v>
      </c>
    </row>
    <row r="7349" spans="1:16" ht="12" customHeight="1" x14ac:dyDescent="0.2">
      <c r="A7349" s="31" t="s">
        <v>1526</v>
      </c>
      <c r="B7349" s="31" t="s">
        <v>1526</v>
      </c>
      <c r="C7349" s="31">
        <v>550279</v>
      </c>
      <c r="D7349" s="32">
        <v>43122.55059027778</v>
      </c>
      <c r="E7349" s="32">
        <v>43144.443055555559</v>
      </c>
      <c r="F7349" s="32">
        <v>43146.700694444444</v>
      </c>
      <c r="G7349" s="31">
        <v>4</v>
      </c>
      <c r="H7349" s="31" t="s">
        <v>86</v>
      </c>
      <c r="I7349" s="31" t="s">
        <v>1090</v>
      </c>
      <c r="J7349" s="31" t="s">
        <v>1091</v>
      </c>
      <c r="K7349" s="31" t="s">
        <v>41</v>
      </c>
      <c r="L7349" s="31" t="s">
        <v>13414</v>
      </c>
      <c r="M7349" s="30" t="s">
        <v>13415</v>
      </c>
      <c r="N7349" s="23"/>
      <c r="O7349" s="23"/>
      <c r="P7349" s="24"/>
    </row>
    <row r="7350" spans="1:16" ht="12" customHeight="1" x14ac:dyDescent="0.2">
      <c r="A7350" s="31" t="s">
        <v>1526</v>
      </c>
      <c r="B7350" s="31" t="s">
        <v>1526</v>
      </c>
      <c r="C7350" s="31">
        <v>556501</v>
      </c>
      <c r="D7350" s="32">
        <v>43150.526736111111</v>
      </c>
      <c r="E7350" s="32">
        <v>43150.686805555553</v>
      </c>
      <c r="F7350" s="32">
        <v>43154.413888888892</v>
      </c>
      <c r="G7350" s="31">
        <v>4</v>
      </c>
      <c r="H7350" s="31" t="s">
        <v>86</v>
      </c>
      <c r="I7350" s="31" t="s">
        <v>1090</v>
      </c>
      <c r="J7350" s="31" t="s">
        <v>4283</v>
      </c>
      <c r="K7350" s="31" t="s">
        <v>42</v>
      </c>
      <c r="L7350" s="31" t="s">
        <v>13416</v>
      </c>
      <c r="M7350" s="30" t="s">
        <v>13417</v>
      </c>
      <c r="N7350" s="23"/>
      <c r="O7350" s="23"/>
      <c r="P7350" s="24"/>
    </row>
    <row r="7351" spans="1:16" ht="12" customHeight="1" x14ac:dyDescent="0.2">
      <c r="A7351" s="31" t="s">
        <v>1526</v>
      </c>
      <c r="B7351" s="31" t="s">
        <v>1526</v>
      </c>
      <c r="C7351" s="31">
        <v>554466</v>
      </c>
      <c r="D7351" s="32">
        <v>43140.171574074076</v>
      </c>
      <c r="E7351" s="32">
        <v>43140.656944444447</v>
      </c>
      <c r="F7351" s="32">
        <v>43143.697222222225</v>
      </c>
      <c r="G7351" s="31">
        <v>3</v>
      </c>
      <c r="H7351" s="31" t="s">
        <v>86</v>
      </c>
      <c r="I7351" s="31" t="s">
        <v>1090</v>
      </c>
      <c r="J7351" s="31" t="s">
        <v>4283</v>
      </c>
      <c r="K7351" s="31" t="s">
        <v>42</v>
      </c>
      <c r="L7351" s="31" t="s">
        <v>13418</v>
      </c>
      <c r="M7351" s="30" t="s">
        <v>13419</v>
      </c>
      <c r="N7351" s="23"/>
      <c r="O7351" s="23"/>
      <c r="P7351" s="24"/>
    </row>
    <row r="7352" spans="1:16" ht="12" customHeight="1" x14ac:dyDescent="0.2">
      <c r="A7352" s="31" t="s">
        <v>1526</v>
      </c>
      <c r="B7352" s="31" t="s">
        <v>1526</v>
      </c>
      <c r="C7352" s="31">
        <v>554379</v>
      </c>
      <c r="D7352" s="32">
        <v>43139.606469907405</v>
      </c>
      <c r="E7352" s="32">
        <v>43139.617071759261</v>
      </c>
      <c r="F7352" s="32">
        <v>43139.669687499998</v>
      </c>
      <c r="G7352" s="31">
        <v>4</v>
      </c>
      <c r="H7352" s="31" t="s">
        <v>86</v>
      </c>
      <c r="I7352" s="31" t="s">
        <v>1090</v>
      </c>
      <c r="J7352" s="31" t="s">
        <v>1449</v>
      </c>
      <c r="K7352" s="31" t="s">
        <v>1119</v>
      </c>
      <c r="L7352" s="31" t="s">
        <v>13420</v>
      </c>
      <c r="M7352" s="30" t="s">
        <v>13421</v>
      </c>
      <c r="N7352" s="23"/>
      <c r="O7352" s="23"/>
      <c r="P7352" s="24"/>
    </row>
    <row r="7353" spans="1:16" ht="12" customHeight="1" x14ac:dyDescent="0.2">
      <c r="A7353" s="31" t="s">
        <v>1526</v>
      </c>
      <c r="B7353" s="31" t="s">
        <v>1526</v>
      </c>
      <c r="C7353" s="31">
        <v>554517</v>
      </c>
      <c r="D7353" s="32">
        <v>43140.393935185188</v>
      </c>
      <c r="E7353" s="32">
        <v>43140.40388888889</v>
      </c>
      <c r="F7353" s="32">
        <v>43143.688194444447</v>
      </c>
      <c r="G7353" s="31">
        <v>4</v>
      </c>
      <c r="H7353" s="31" t="s">
        <v>86</v>
      </c>
      <c r="I7353" s="31" t="s">
        <v>1090</v>
      </c>
      <c r="J7353" s="31" t="s">
        <v>1449</v>
      </c>
      <c r="K7353" s="31" t="s">
        <v>1119</v>
      </c>
      <c r="L7353" s="31" t="s">
        <v>13422</v>
      </c>
      <c r="M7353" s="30" t="s">
        <v>13423</v>
      </c>
      <c r="N7353" s="23"/>
      <c r="O7353" s="23"/>
      <c r="P7353" s="24"/>
    </row>
    <row r="7354" spans="1:16" ht="12" customHeight="1" x14ac:dyDescent="0.2">
      <c r="A7354" s="31" t="s">
        <v>1526</v>
      </c>
      <c r="B7354" s="31" t="s">
        <v>1526</v>
      </c>
      <c r="C7354" s="31">
        <v>555182</v>
      </c>
      <c r="D7354" s="32">
        <v>43144.428749999999</v>
      </c>
      <c r="E7354" s="32">
        <v>43144.581250000003</v>
      </c>
      <c r="F7354" s="32">
        <v>43144.613587962966</v>
      </c>
      <c r="G7354" s="31">
        <v>4</v>
      </c>
      <c r="H7354" s="31" t="s">
        <v>86</v>
      </c>
      <c r="I7354" s="31" t="s">
        <v>1090</v>
      </c>
      <c r="J7354" s="31" t="s">
        <v>1449</v>
      </c>
      <c r="K7354" s="31" t="s">
        <v>1119</v>
      </c>
      <c r="L7354" s="31" t="s">
        <v>13424</v>
      </c>
      <c r="M7354" s="30" t="s">
        <v>13425</v>
      </c>
      <c r="N7354" s="23"/>
      <c r="O7354" s="23"/>
      <c r="P7354" s="24"/>
    </row>
    <row r="7355" spans="1:16" ht="12" customHeight="1" x14ac:dyDescent="0.2">
      <c r="A7355" s="31" t="s">
        <v>1526</v>
      </c>
      <c r="B7355" s="31" t="s">
        <v>1526</v>
      </c>
      <c r="C7355" s="31">
        <v>557626</v>
      </c>
      <c r="D7355" s="32">
        <v>43153.65834490741</v>
      </c>
      <c r="E7355" s="32">
        <v>43153.663402777776</v>
      </c>
      <c r="F7355" s="32">
        <v>43157.720671296294</v>
      </c>
      <c r="G7355" s="31">
        <v>4</v>
      </c>
      <c r="H7355" s="31" t="s">
        <v>86</v>
      </c>
      <c r="I7355" s="31" t="s">
        <v>1090</v>
      </c>
      <c r="J7355" s="31" t="s">
        <v>1449</v>
      </c>
      <c r="K7355" s="31" t="s">
        <v>1119</v>
      </c>
      <c r="L7355" s="31" t="s">
        <v>13426</v>
      </c>
      <c r="M7355" s="30" t="s">
        <v>13427</v>
      </c>
      <c r="N7355" s="23"/>
      <c r="O7355" s="23"/>
      <c r="P7355" s="24"/>
    </row>
    <row r="7356" spans="1:16" ht="12" customHeight="1" x14ac:dyDescent="0.2">
      <c r="A7356" s="31" t="s">
        <v>1526</v>
      </c>
      <c r="B7356" s="31" t="s">
        <v>1526</v>
      </c>
      <c r="C7356" s="31">
        <v>553264</v>
      </c>
      <c r="D7356" s="32">
        <v>43136.380891203706</v>
      </c>
      <c r="E7356" s="32">
        <v>43136.388402777775</v>
      </c>
      <c r="F7356" s="32">
        <v>43137.539004629631</v>
      </c>
      <c r="G7356" s="31">
        <v>4</v>
      </c>
      <c r="H7356" s="31" t="s">
        <v>86</v>
      </c>
      <c r="I7356" s="31" t="s">
        <v>1090</v>
      </c>
      <c r="J7356" s="31" t="s">
        <v>1449</v>
      </c>
      <c r="K7356" s="31" t="s">
        <v>1119</v>
      </c>
      <c r="L7356" s="31" t="s">
        <v>3937</v>
      </c>
      <c r="M7356" s="30" t="s">
        <v>13428</v>
      </c>
      <c r="N7356" s="23"/>
      <c r="O7356" s="23"/>
      <c r="P7356" s="24"/>
    </row>
    <row r="7357" spans="1:16" ht="12" customHeight="1" x14ac:dyDescent="0.2">
      <c r="A7357" s="31" t="s">
        <v>1526</v>
      </c>
      <c r="B7357" s="31" t="s">
        <v>1526</v>
      </c>
      <c r="C7357" s="31">
        <v>554881</v>
      </c>
      <c r="D7357" s="32">
        <v>43143.429803240739</v>
      </c>
      <c r="E7357" s="32">
        <v>43143.438923611109</v>
      </c>
      <c r="F7357" s="32">
        <v>43143.441666666666</v>
      </c>
      <c r="G7357" s="31">
        <v>4</v>
      </c>
      <c r="H7357" s="31" t="s">
        <v>86</v>
      </c>
      <c r="I7357" s="31" t="s">
        <v>1090</v>
      </c>
      <c r="J7357" s="31" t="s">
        <v>1449</v>
      </c>
      <c r="K7357" s="31" t="s">
        <v>1119</v>
      </c>
      <c r="L7357" s="31" t="s">
        <v>9565</v>
      </c>
      <c r="M7357" s="30" t="s">
        <v>13429</v>
      </c>
      <c r="N7357" s="23"/>
      <c r="O7357" s="23"/>
      <c r="P7357" s="24"/>
    </row>
    <row r="7358" spans="1:16" ht="12" customHeight="1" x14ac:dyDescent="0.2">
      <c r="A7358" s="31" t="s">
        <v>1526</v>
      </c>
      <c r="B7358" s="31" t="s">
        <v>1526</v>
      </c>
      <c r="C7358" s="31">
        <v>556887</v>
      </c>
      <c r="D7358" s="32">
        <v>43151.570474537039</v>
      </c>
      <c r="E7358" s="32">
        <v>43151.621655092589</v>
      </c>
      <c r="F7358" s="32">
        <v>43153.402962962966</v>
      </c>
      <c r="G7358" s="31">
        <v>4</v>
      </c>
      <c r="H7358" s="31" t="s">
        <v>86</v>
      </c>
      <c r="I7358" s="31" t="s">
        <v>1090</v>
      </c>
      <c r="J7358" s="31" t="s">
        <v>1449</v>
      </c>
      <c r="K7358" s="31" t="s">
        <v>1119</v>
      </c>
      <c r="L7358" s="31" t="s">
        <v>11177</v>
      </c>
      <c r="M7358" s="30" t="s">
        <v>13430</v>
      </c>
      <c r="N7358" s="23"/>
      <c r="O7358" s="23"/>
      <c r="P7358" s="24"/>
    </row>
    <row r="7359" spans="1:16" ht="12" customHeight="1" x14ac:dyDescent="0.2">
      <c r="A7359" s="31" t="s">
        <v>1526</v>
      </c>
      <c r="B7359" s="31" t="s">
        <v>1526</v>
      </c>
      <c r="C7359" s="31">
        <v>553470</v>
      </c>
      <c r="D7359" s="32">
        <v>43136.583680555559</v>
      </c>
      <c r="E7359" s="32">
        <v>43136.589398148149</v>
      </c>
      <c r="F7359" s="32">
        <v>43136.603298611109</v>
      </c>
      <c r="G7359" s="31">
        <v>4</v>
      </c>
      <c r="H7359" s="31" t="s">
        <v>86</v>
      </c>
      <c r="I7359" s="31" t="s">
        <v>1090</v>
      </c>
      <c r="J7359" s="31" t="s">
        <v>1449</v>
      </c>
      <c r="K7359" s="31" t="s">
        <v>1119</v>
      </c>
      <c r="L7359" s="31" t="s">
        <v>11177</v>
      </c>
      <c r="M7359" s="30" t="s">
        <v>13431</v>
      </c>
      <c r="N7359" s="23"/>
      <c r="O7359" s="23"/>
      <c r="P7359" s="24"/>
    </row>
    <row r="7360" spans="1:16" ht="12" customHeight="1" x14ac:dyDescent="0.2">
      <c r="A7360" s="31" t="s">
        <v>1526</v>
      </c>
      <c r="B7360" s="31" t="s">
        <v>1526</v>
      </c>
      <c r="C7360" s="31">
        <v>552973</v>
      </c>
      <c r="D7360" s="32">
        <v>43133.438194444447</v>
      </c>
      <c r="E7360" s="32">
        <v>43133.444618055553</v>
      </c>
      <c r="F7360" s="32">
        <v>43150.338634259257</v>
      </c>
      <c r="G7360" s="31">
        <v>4</v>
      </c>
      <c r="H7360" s="31" t="s">
        <v>86</v>
      </c>
      <c r="I7360" s="31" t="s">
        <v>1090</v>
      </c>
      <c r="J7360" s="31" t="s">
        <v>1449</v>
      </c>
      <c r="K7360" s="31" t="s">
        <v>1119</v>
      </c>
      <c r="L7360" s="31" t="s">
        <v>1897</v>
      </c>
      <c r="M7360" s="30" t="s">
        <v>13432</v>
      </c>
      <c r="N7360" s="23"/>
      <c r="O7360" s="23"/>
      <c r="P7360" s="24"/>
    </row>
    <row r="7361" spans="1:16" ht="12" customHeight="1" x14ac:dyDescent="0.2">
      <c r="A7361" s="31" t="s">
        <v>1526</v>
      </c>
      <c r="B7361" s="31" t="s">
        <v>1526</v>
      </c>
      <c r="C7361" s="31">
        <v>557555</v>
      </c>
      <c r="D7361" s="32">
        <v>43153.530451388891</v>
      </c>
      <c r="E7361" s="32">
        <v>43153.586064814815</v>
      </c>
      <c r="F7361" s="32">
        <v>43153.586550925924</v>
      </c>
      <c r="G7361" s="31">
        <v>4</v>
      </c>
      <c r="H7361" s="31" t="s">
        <v>86</v>
      </c>
      <c r="I7361" s="31" t="s">
        <v>1090</v>
      </c>
      <c r="J7361" s="31" t="s">
        <v>1449</v>
      </c>
      <c r="K7361" s="31" t="s">
        <v>1119</v>
      </c>
      <c r="L7361" s="31" t="s">
        <v>4015</v>
      </c>
      <c r="M7361" s="30" t="s">
        <v>13433</v>
      </c>
      <c r="N7361" s="23"/>
      <c r="O7361" s="23"/>
      <c r="P7361" s="24"/>
    </row>
    <row r="7362" spans="1:16" ht="12" customHeight="1" x14ac:dyDescent="0.2">
      <c r="A7362" s="31" t="s">
        <v>1526</v>
      </c>
      <c r="B7362" s="31" t="s">
        <v>1526</v>
      </c>
      <c r="C7362" s="31">
        <v>557434</v>
      </c>
      <c r="D7362" s="32">
        <v>43153.389004629629</v>
      </c>
      <c r="E7362" s="32">
        <v>43153.640844907408</v>
      </c>
      <c r="F7362" s="32">
        <v>43154.402777777781</v>
      </c>
      <c r="G7362" s="31">
        <v>4</v>
      </c>
      <c r="H7362" s="31" t="s">
        <v>86</v>
      </c>
      <c r="I7362" s="31" t="s">
        <v>1090</v>
      </c>
      <c r="J7362" s="31" t="s">
        <v>1449</v>
      </c>
      <c r="K7362" s="31" t="s">
        <v>1119</v>
      </c>
      <c r="L7362" s="31" t="s">
        <v>7194</v>
      </c>
      <c r="M7362" s="30" t="s">
        <v>13434</v>
      </c>
      <c r="N7362" s="23"/>
      <c r="O7362" s="23"/>
      <c r="P7362" s="24"/>
    </row>
    <row r="7363" spans="1:16" ht="12" customHeight="1" x14ac:dyDescent="0.2">
      <c r="A7363" s="31" t="s">
        <v>1526</v>
      </c>
      <c r="B7363" s="31" t="s">
        <v>1526</v>
      </c>
      <c r="C7363" s="31">
        <v>556734</v>
      </c>
      <c r="D7363" s="32">
        <v>43151.390023148146</v>
      </c>
      <c r="E7363" s="32">
        <v>43151.405925925923</v>
      </c>
      <c r="F7363" s="32">
        <v>43151.441874999997</v>
      </c>
      <c r="G7363" s="31">
        <v>4</v>
      </c>
      <c r="H7363" s="31" t="s">
        <v>86</v>
      </c>
      <c r="I7363" s="31" t="s">
        <v>1090</v>
      </c>
      <c r="J7363" s="31" t="s">
        <v>1449</v>
      </c>
      <c r="K7363" s="31" t="s">
        <v>1119</v>
      </c>
      <c r="L7363" s="31" t="s">
        <v>13435</v>
      </c>
      <c r="M7363" s="30" t="s">
        <v>13436</v>
      </c>
      <c r="N7363" s="23"/>
      <c r="O7363" s="23"/>
      <c r="P7363" s="24"/>
    </row>
    <row r="7364" spans="1:16" ht="12" customHeight="1" x14ac:dyDescent="0.2">
      <c r="A7364" s="31" t="s">
        <v>1526</v>
      </c>
      <c r="B7364" s="31" t="s">
        <v>1526</v>
      </c>
      <c r="C7364" s="31">
        <v>556781</v>
      </c>
      <c r="D7364" s="32">
        <v>43151.417685185188</v>
      </c>
      <c r="E7364" s="32">
        <v>43151.442210648151</v>
      </c>
      <c r="F7364" s="32">
        <v>43151.49013888889</v>
      </c>
      <c r="G7364" s="31">
        <v>4</v>
      </c>
      <c r="H7364" s="31" t="s">
        <v>86</v>
      </c>
      <c r="I7364" s="31" t="s">
        <v>1090</v>
      </c>
      <c r="J7364" s="31" t="s">
        <v>1449</v>
      </c>
      <c r="K7364" s="31" t="s">
        <v>1119</v>
      </c>
      <c r="L7364" s="31" t="s">
        <v>13437</v>
      </c>
      <c r="M7364" s="30" t="s">
        <v>13438</v>
      </c>
      <c r="N7364" s="23"/>
      <c r="O7364" s="23"/>
      <c r="P7364" s="24"/>
    </row>
    <row r="7365" spans="1:16" ht="12" customHeight="1" x14ac:dyDescent="0.2">
      <c r="A7365" s="31" t="s">
        <v>1526</v>
      </c>
      <c r="B7365" s="31" t="s">
        <v>1526</v>
      </c>
      <c r="C7365" s="31">
        <v>557629</v>
      </c>
      <c r="D7365" s="32">
        <v>43153.665138888886</v>
      </c>
      <c r="E7365" s="32">
        <v>43153.681944444441</v>
      </c>
      <c r="F7365" s="32">
        <v>43154.436805555553</v>
      </c>
      <c r="G7365" s="31">
        <v>4</v>
      </c>
      <c r="H7365" s="31" t="s">
        <v>86</v>
      </c>
      <c r="I7365" s="31" t="s">
        <v>1090</v>
      </c>
      <c r="J7365" s="31" t="s">
        <v>42</v>
      </c>
      <c r="K7365" s="31" t="s">
        <v>42</v>
      </c>
      <c r="L7365" s="31" t="s">
        <v>13439</v>
      </c>
      <c r="M7365" s="30" t="s">
        <v>13440</v>
      </c>
      <c r="N7365" s="23"/>
      <c r="O7365" s="23"/>
      <c r="P7365" s="24"/>
    </row>
    <row r="7366" spans="1:16" ht="12" customHeight="1" x14ac:dyDescent="0.2">
      <c r="A7366" s="31" t="s">
        <v>1526</v>
      </c>
      <c r="B7366" s="31" t="s">
        <v>1526</v>
      </c>
      <c r="C7366" s="31">
        <v>555030</v>
      </c>
      <c r="D7366" s="32">
        <v>43143.66746527778</v>
      </c>
      <c r="E7366" s="32">
        <v>43144.651388888888</v>
      </c>
      <c r="F7366" s="32">
        <v>43145.463194444441</v>
      </c>
      <c r="G7366" s="31">
        <v>4</v>
      </c>
      <c r="H7366" s="31" t="s">
        <v>86</v>
      </c>
      <c r="I7366" s="31" t="s">
        <v>1090</v>
      </c>
      <c r="J7366" s="31" t="s">
        <v>1163</v>
      </c>
      <c r="K7366" s="31" t="s">
        <v>1119</v>
      </c>
      <c r="L7366" s="31" t="s">
        <v>13441</v>
      </c>
      <c r="M7366" s="30" t="s">
        <v>13442</v>
      </c>
      <c r="N7366" s="23"/>
      <c r="O7366" s="23"/>
      <c r="P7366" s="24"/>
    </row>
    <row r="7367" spans="1:16" ht="12" customHeight="1" x14ac:dyDescent="0.2">
      <c r="A7367" s="31" t="s">
        <v>1526</v>
      </c>
      <c r="B7367" s="31" t="s">
        <v>1526</v>
      </c>
      <c r="C7367" s="31">
        <v>553569</v>
      </c>
      <c r="D7367" s="32">
        <v>43136.859097222223</v>
      </c>
      <c r="E7367" s="32">
        <v>43138.341666666667</v>
      </c>
      <c r="F7367" s="32">
        <v>43143.747361111113</v>
      </c>
      <c r="G7367" s="31">
        <v>4</v>
      </c>
      <c r="H7367" s="31" t="s">
        <v>86</v>
      </c>
      <c r="I7367" s="31" t="s">
        <v>1090</v>
      </c>
      <c r="J7367" s="31" t="s">
        <v>1122</v>
      </c>
      <c r="K7367" s="31" t="s">
        <v>1119</v>
      </c>
      <c r="L7367" s="31" t="s">
        <v>13443</v>
      </c>
      <c r="M7367" s="30" t="s">
        <v>13444</v>
      </c>
      <c r="N7367" s="23"/>
      <c r="O7367" s="23"/>
      <c r="P7367" s="24"/>
    </row>
    <row r="7368" spans="1:16" ht="12" customHeight="1" x14ac:dyDescent="0.2">
      <c r="A7368" s="31" t="s">
        <v>1526</v>
      </c>
      <c r="B7368" s="31" t="s">
        <v>1526</v>
      </c>
      <c r="C7368" s="31">
        <v>554098</v>
      </c>
      <c r="D7368" s="32">
        <v>43138.609317129631</v>
      </c>
      <c r="E7368" s="32">
        <v>43138.718692129631</v>
      </c>
      <c r="F7368" s="32">
        <v>43143.66028935185</v>
      </c>
      <c r="G7368" s="31">
        <v>4</v>
      </c>
      <c r="H7368" s="31" t="s">
        <v>86</v>
      </c>
      <c r="I7368" s="31" t="s">
        <v>1090</v>
      </c>
      <c r="J7368" s="31" t="s">
        <v>1122</v>
      </c>
      <c r="K7368" s="31" t="s">
        <v>1119</v>
      </c>
      <c r="L7368" s="31" t="s">
        <v>13445</v>
      </c>
      <c r="M7368" s="30" t="s">
        <v>13446</v>
      </c>
      <c r="N7368" s="23">
        <v>5703</v>
      </c>
      <c r="O7368" s="23"/>
      <c r="P7368" s="24" t="s">
        <v>1150</v>
      </c>
    </row>
    <row r="7369" spans="1:16" ht="12" customHeight="1" x14ac:dyDescent="0.2">
      <c r="A7369" s="31" t="s">
        <v>1526</v>
      </c>
      <c r="B7369" s="31" t="s">
        <v>1526</v>
      </c>
      <c r="C7369" s="31">
        <v>557609</v>
      </c>
      <c r="D7369" s="32">
        <v>43153.628240740742</v>
      </c>
      <c r="E7369" s="32">
        <v>43154.179027777776</v>
      </c>
      <c r="F7369" s="32">
        <v>43154.679236111115</v>
      </c>
      <c r="G7369" s="31">
        <v>4</v>
      </c>
      <c r="H7369" s="31" t="s">
        <v>86</v>
      </c>
      <c r="I7369" s="31" t="s">
        <v>1090</v>
      </c>
      <c r="J7369" s="31" t="s">
        <v>1122</v>
      </c>
      <c r="K7369" s="31" t="s">
        <v>1119</v>
      </c>
      <c r="L7369" s="31" t="s">
        <v>13447</v>
      </c>
      <c r="M7369" s="30" t="s">
        <v>13448</v>
      </c>
      <c r="N7369" s="23"/>
      <c r="O7369" s="23"/>
      <c r="P7369" s="24"/>
    </row>
    <row r="7370" spans="1:16" ht="12" customHeight="1" x14ac:dyDescent="0.2">
      <c r="A7370" s="31" t="s">
        <v>1526</v>
      </c>
      <c r="B7370" s="31" t="s">
        <v>1526</v>
      </c>
      <c r="C7370" s="31">
        <v>552712</v>
      </c>
      <c r="D7370" s="32">
        <v>43132.475543981483</v>
      </c>
      <c r="E7370" s="32">
        <v>43132.534502314818</v>
      </c>
      <c r="F7370" s="32">
        <v>43133.4762962963</v>
      </c>
      <c r="G7370" s="31">
        <v>4</v>
      </c>
      <c r="H7370" s="31" t="s">
        <v>86</v>
      </c>
      <c r="I7370" s="31" t="s">
        <v>1090</v>
      </c>
      <c r="J7370" s="31" t="s">
        <v>1122</v>
      </c>
      <c r="K7370" s="31" t="s">
        <v>1119</v>
      </c>
      <c r="L7370" s="31" t="s">
        <v>13449</v>
      </c>
      <c r="M7370" s="30" t="s">
        <v>13450</v>
      </c>
      <c r="N7370" s="23"/>
      <c r="O7370" s="23"/>
      <c r="P7370" s="24"/>
    </row>
    <row r="7371" spans="1:16" ht="12" customHeight="1" x14ac:dyDescent="0.2">
      <c r="A7371" s="31" t="s">
        <v>1526</v>
      </c>
      <c r="B7371" s="31" t="s">
        <v>1526</v>
      </c>
      <c r="C7371" s="31">
        <v>554901</v>
      </c>
      <c r="D7371" s="32">
        <v>43143.45003472222</v>
      </c>
      <c r="E7371" s="32">
        <v>43145.395833333336</v>
      </c>
      <c r="F7371" s="32">
        <v>43146.435289351852</v>
      </c>
      <c r="G7371" s="31">
        <v>4</v>
      </c>
      <c r="H7371" s="31" t="s">
        <v>86</v>
      </c>
      <c r="I7371" s="31" t="s">
        <v>1090</v>
      </c>
      <c r="J7371" s="31" t="s">
        <v>1122</v>
      </c>
      <c r="K7371" s="31" t="s">
        <v>1119</v>
      </c>
      <c r="L7371" s="31" t="s">
        <v>11945</v>
      </c>
      <c r="M7371" s="30" t="s">
        <v>13451</v>
      </c>
      <c r="N7371" s="23"/>
      <c r="O7371" s="23"/>
      <c r="P7371" s="24"/>
    </row>
    <row r="7372" spans="1:16" ht="12" customHeight="1" x14ac:dyDescent="0.2">
      <c r="A7372" s="31" t="s">
        <v>1526</v>
      </c>
      <c r="B7372" s="31" t="s">
        <v>1526</v>
      </c>
      <c r="C7372" s="31">
        <v>553499</v>
      </c>
      <c r="D7372" s="32">
        <v>43136.620405092595</v>
      </c>
      <c r="E7372" s="32">
        <v>43136.650659722225</v>
      </c>
      <c r="F7372" s="32">
        <v>43138.369583333333</v>
      </c>
      <c r="G7372" s="31">
        <v>4</v>
      </c>
      <c r="H7372" s="31" t="s">
        <v>86</v>
      </c>
      <c r="I7372" s="31" t="s">
        <v>1090</v>
      </c>
      <c r="J7372" s="31" t="s">
        <v>1122</v>
      </c>
      <c r="K7372" s="31" t="s">
        <v>1119</v>
      </c>
      <c r="L7372" s="31" t="s">
        <v>13452</v>
      </c>
      <c r="M7372" s="30" t="s">
        <v>13453</v>
      </c>
      <c r="N7372" s="23"/>
      <c r="O7372" s="23"/>
      <c r="P7372" s="24"/>
    </row>
    <row r="7373" spans="1:16" ht="12" customHeight="1" x14ac:dyDescent="0.2">
      <c r="A7373" s="31" t="s">
        <v>1341</v>
      </c>
      <c r="B7373" s="31" t="s">
        <v>1526</v>
      </c>
      <c r="C7373" s="31">
        <v>549800</v>
      </c>
      <c r="D7373" s="32">
        <v>43119.455937500003</v>
      </c>
      <c r="E7373" s="32">
        <v>43123.463842592595</v>
      </c>
      <c r="F7373" s="32">
        <v>43132.400370370371</v>
      </c>
      <c r="G7373" s="31">
        <v>4</v>
      </c>
      <c r="H7373" s="31" t="s">
        <v>86</v>
      </c>
      <c r="I7373" s="31" t="s">
        <v>1090</v>
      </c>
      <c r="J7373" s="31" t="s">
        <v>1122</v>
      </c>
      <c r="K7373" s="31" t="s">
        <v>1119</v>
      </c>
      <c r="L7373" s="31" t="s">
        <v>13454</v>
      </c>
      <c r="M7373" s="30" t="s">
        <v>13455</v>
      </c>
      <c r="N7373" s="23"/>
      <c r="O7373" s="23"/>
      <c r="P7373" s="24"/>
    </row>
    <row r="7374" spans="1:16" ht="12" customHeight="1" x14ac:dyDescent="0.2">
      <c r="A7374" s="31" t="s">
        <v>1526</v>
      </c>
      <c r="B7374" s="31" t="s">
        <v>1526</v>
      </c>
      <c r="C7374" s="31">
        <v>554070</v>
      </c>
      <c r="D7374" s="32">
        <v>43138.564456018517</v>
      </c>
      <c r="E7374" s="32">
        <v>43138.648831018516</v>
      </c>
      <c r="F7374" s="32">
        <v>43143.663414351853</v>
      </c>
      <c r="G7374" s="31">
        <v>4</v>
      </c>
      <c r="H7374" s="31" t="s">
        <v>86</v>
      </c>
      <c r="I7374" s="31" t="s">
        <v>1090</v>
      </c>
      <c r="J7374" s="31" t="s">
        <v>1122</v>
      </c>
      <c r="K7374" s="31" t="s">
        <v>1119</v>
      </c>
      <c r="L7374" s="31" t="s">
        <v>13456</v>
      </c>
      <c r="M7374" s="30" t="s">
        <v>13457</v>
      </c>
      <c r="N7374" s="23">
        <v>5703</v>
      </c>
      <c r="O7374" s="23"/>
      <c r="P7374" s="24" t="s">
        <v>1150</v>
      </c>
    </row>
    <row r="7375" spans="1:16" ht="12" customHeight="1" x14ac:dyDescent="0.2">
      <c r="A7375" s="31" t="s">
        <v>1341</v>
      </c>
      <c r="B7375" s="31" t="s">
        <v>1526</v>
      </c>
      <c r="C7375" s="31">
        <v>551939</v>
      </c>
      <c r="D7375" s="32">
        <v>43129.76053240741</v>
      </c>
      <c r="E7375" s="32">
        <v>43131.334722222222</v>
      </c>
      <c r="F7375" s="32">
        <v>43132.397916666669</v>
      </c>
      <c r="G7375" s="31">
        <v>4</v>
      </c>
      <c r="H7375" s="31" t="s">
        <v>86</v>
      </c>
      <c r="I7375" s="31" t="s">
        <v>1090</v>
      </c>
      <c r="J7375" s="31" t="s">
        <v>1122</v>
      </c>
      <c r="K7375" s="31" t="s">
        <v>1119</v>
      </c>
      <c r="L7375" s="31" t="s">
        <v>13458</v>
      </c>
      <c r="M7375" s="30" t="s">
        <v>13459</v>
      </c>
      <c r="N7375" s="23"/>
      <c r="O7375" s="23"/>
      <c r="P7375" s="24"/>
    </row>
    <row r="7376" spans="1:16" ht="12" customHeight="1" x14ac:dyDescent="0.2">
      <c r="A7376" s="31" t="s">
        <v>1526</v>
      </c>
      <c r="B7376" s="31" t="s">
        <v>1526</v>
      </c>
      <c r="C7376" s="31">
        <v>553413</v>
      </c>
      <c r="D7376" s="32">
        <v>43136.502175925925</v>
      </c>
      <c r="E7376" s="32">
        <v>43136.511111111111</v>
      </c>
      <c r="F7376" s="32">
        <v>43136.658333333333</v>
      </c>
      <c r="G7376" s="31">
        <v>4</v>
      </c>
      <c r="H7376" s="31" t="s">
        <v>86</v>
      </c>
      <c r="I7376" s="31" t="s">
        <v>1090</v>
      </c>
      <c r="J7376" s="31" t="s">
        <v>1122</v>
      </c>
      <c r="K7376" s="31" t="s">
        <v>1119</v>
      </c>
      <c r="L7376" s="31" t="s">
        <v>13460</v>
      </c>
      <c r="M7376" s="30" t="s">
        <v>13461</v>
      </c>
      <c r="N7376" s="23"/>
      <c r="O7376" s="23"/>
      <c r="P7376" s="24"/>
    </row>
    <row r="7377" spans="1:16" ht="12" customHeight="1" x14ac:dyDescent="0.2">
      <c r="A7377" s="31" t="s">
        <v>1526</v>
      </c>
      <c r="B7377" s="31" t="s">
        <v>1526</v>
      </c>
      <c r="C7377" s="31">
        <v>555815</v>
      </c>
      <c r="D7377" s="32">
        <v>43146.445567129631</v>
      </c>
      <c r="E7377" s="32">
        <v>43147.317858796298</v>
      </c>
      <c r="F7377" s="32">
        <v>43157.489583333336</v>
      </c>
      <c r="G7377" s="31">
        <v>4</v>
      </c>
      <c r="H7377" s="31" t="s">
        <v>86</v>
      </c>
      <c r="I7377" s="31" t="s">
        <v>1090</v>
      </c>
      <c r="J7377" s="31" t="s">
        <v>1122</v>
      </c>
      <c r="K7377" s="31" t="s">
        <v>1119</v>
      </c>
      <c r="L7377" s="31" t="s">
        <v>13462</v>
      </c>
      <c r="M7377" s="30" t="s">
        <v>13463</v>
      </c>
      <c r="N7377" s="23"/>
      <c r="O7377" s="23"/>
      <c r="P7377" s="24"/>
    </row>
    <row r="7378" spans="1:16" ht="12" customHeight="1" x14ac:dyDescent="0.2">
      <c r="A7378" s="31" t="s">
        <v>1526</v>
      </c>
      <c r="B7378" s="31" t="s">
        <v>1526</v>
      </c>
      <c r="C7378" s="31">
        <v>552535</v>
      </c>
      <c r="D7378" s="32">
        <v>43131.678854166668</v>
      </c>
      <c r="E7378" s="32">
        <v>43132.34233796296</v>
      </c>
      <c r="F7378" s="32">
        <v>43132.557627314818</v>
      </c>
      <c r="G7378" s="31">
        <v>4</v>
      </c>
      <c r="H7378" s="31" t="s">
        <v>86</v>
      </c>
      <c r="I7378" s="31" t="s">
        <v>1090</v>
      </c>
      <c r="J7378" s="31" t="s">
        <v>1122</v>
      </c>
      <c r="K7378" s="31" t="s">
        <v>1119</v>
      </c>
      <c r="L7378" s="31" t="s">
        <v>13464</v>
      </c>
      <c r="M7378" s="30" t="s">
        <v>13465</v>
      </c>
      <c r="N7378" s="23"/>
      <c r="O7378" s="23"/>
      <c r="P7378" s="24"/>
    </row>
    <row r="7379" spans="1:16" ht="12" customHeight="1" x14ac:dyDescent="0.2">
      <c r="A7379" s="31" t="s">
        <v>1341</v>
      </c>
      <c r="B7379" s="31" t="s">
        <v>1526</v>
      </c>
      <c r="C7379" s="31">
        <v>547478</v>
      </c>
      <c r="D7379" s="32">
        <v>43110.356516203705</v>
      </c>
      <c r="E7379" s="32">
        <v>43124.393819444442</v>
      </c>
      <c r="F7379" s="32">
        <v>43132.410416666666</v>
      </c>
      <c r="G7379" s="31">
        <v>4</v>
      </c>
      <c r="H7379" s="31" t="s">
        <v>86</v>
      </c>
      <c r="I7379" s="31" t="s">
        <v>1090</v>
      </c>
      <c r="J7379" s="31" t="s">
        <v>1122</v>
      </c>
      <c r="K7379" s="31" t="s">
        <v>1119</v>
      </c>
      <c r="L7379" s="31" t="s">
        <v>13466</v>
      </c>
      <c r="M7379" s="30" t="s">
        <v>13467</v>
      </c>
      <c r="N7379" s="23">
        <v>5680</v>
      </c>
      <c r="O7379" s="23"/>
      <c r="P7379" s="24" t="s">
        <v>1150</v>
      </c>
    </row>
    <row r="7380" spans="1:16" ht="12" customHeight="1" x14ac:dyDescent="0.2">
      <c r="A7380" s="31" t="s">
        <v>1526</v>
      </c>
      <c r="B7380" s="31" t="s">
        <v>1526</v>
      </c>
      <c r="C7380" s="31">
        <v>555663</v>
      </c>
      <c r="D7380" s="32">
        <v>43145.773275462961</v>
      </c>
      <c r="E7380" s="32">
        <v>43151.68204861111</v>
      </c>
      <c r="F7380" s="32">
        <v>43157.738888888889</v>
      </c>
      <c r="G7380" s="31">
        <v>4</v>
      </c>
      <c r="H7380" s="31" t="s">
        <v>86</v>
      </c>
      <c r="I7380" s="31" t="s">
        <v>1090</v>
      </c>
      <c r="J7380" s="31" t="s">
        <v>1122</v>
      </c>
      <c r="K7380" s="31" t="s">
        <v>1119</v>
      </c>
      <c r="L7380" s="31" t="s">
        <v>13468</v>
      </c>
      <c r="M7380" s="30" t="s">
        <v>13469</v>
      </c>
      <c r="N7380" s="23"/>
      <c r="O7380" s="23"/>
      <c r="P7380" s="24"/>
    </row>
    <row r="7381" spans="1:16" ht="12" customHeight="1" x14ac:dyDescent="0.2">
      <c r="A7381" s="31" t="s">
        <v>1526</v>
      </c>
      <c r="B7381" s="31" t="s">
        <v>1526</v>
      </c>
      <c r="C7381" s="31">
        <v>555980</v>
      </c>
      <c r="D7381" s="32">
        <v>43146.858124999999</v>
      </c>
      <c r="E7381" s="32">
        <v>43150.709097222221</v>
      </c>
      <c r="F7381" s="32">
        <v>43153.752245370371</v>
      </c>
      <c r="G7381" s="31">
        <v>4</v>
      </c>
      <c r="H7381" s="31" t="s">
        <v>86</v>
      </c>
      <c r="I7381" s="31" t="s">
        <v>1090</v>
      </c>
      <c r="J7381" s="31" t="s">
        <v>1122</v>
      </c>
      <c r="K7381" s="31" t="s">
        <v>1119</v>
      </c>
      <c r="L7381" s="31" t="s">
        <v>13470</v>
      </c>
      <c r="M7381" s="30" t="s">
        <v>13471</v>
      </c>
      <c r="N7381" s="23"/>
      <c r="O7381" s="23"/>
      <c r="P7381" s="24"/>
    </row>
    <row r="7382" spans="1:16" ht="12" customHeight="1" x14ac:dyDescent="0.2">
      <c r="A7382" s="31" t="s">
        <v>1526</v>
      </c>
      <c r="B7382" s="31" t="s">
        <v>1526</v>
      </c>
      <c r="C7382" s="31">
        <v>556224</v>
      </c>
      <c r="D7382" s="32">
        <v>43147.748784722222</v>
      </c>
      <c r="E7382" s="32">
        <v>43150.334317129629</v>
      </c>
      <c r="F7382" s="32">
        <v>43157.745937500003</v>
      </c>
      <c r="G7382" s="31">
        <v>4</v>
      </c>
      <c r="H7382" s="31" t="s">
        <v>86</v>
      </c>
      <c r="I7382" s="31" t="s">
        <v>1090</v>
      </c>
      <c r="J7382" s="31" t="s">
        <v>1122</v>
      </c>
      <c r="K7382" s="31" t="s">
        <v>1119</v>
      </c>
      <c r="L7382" s="31" t="s">
        <v>13472</v>
      </c>
      <c r="M7382" s="30" t="s">
        <v>13473</v>
      </c>
      <c r="N7382" s="23"/>
      <c r="O7382" s="23"/>
      <c r="P7382" s="24"/>
    </row>
    <row r="7383" spans="1:16" ht="12" customHeight="1" x14ac:dyDescent="0.2">
      <c r="A7383" s="31" t="s">
        <v>1526</v>
      </c>
      <c r="B7383" s="31" t="s">
        <v>1526</v>
      </c>
      <c r="C7383" s="31">
        <v>556620</v>
      </c>
      <c r="D7383" s="32">
        <v>43150.670393518521</v>
      </c>
      <c r="E7383" s="32">
        <v>43151.391875000001</v>
      </c>
      <c r="F7383" s="32">
        <v>43151.590451388889</v>
      </c>
      <c r="G7383" s="31">
        <v>4</v>
      </c>
      <c r="H7383" s="31" t="s">
        <v>86</v>
      </c>
      <c r="I7383" s="31" t="s">
        <v>1090</v>
      </c>
      <c r="J7383" s="31" t="s">
        <v>1122</v>
      </c>
      <c r="K7383" s="31" t="s">
        <v>1119</v>
      </c>
      <c r="L7383" s="31" t="s">
        <v>13474</v>
      </c>
      <c r="M7383" s="30" t="s">
        <v>13475</v>
      </c>
      <c r="N7383" s="23"/>
      <c r="O7383" s="23"/>
      <c r="P7383" s="24"/>
    </row>
    <row r="7384" spans="1:16" ht="12" customHeight="1" x14ac:dyDescent="0.2">
      <c r="A7384" s="31" t="s">
        <v>1341</v>
      </c>
      <c r="B7384" s="31" t="s">
        <v>1526</v>
      </c>
      <c r="C7384" s="31">
        <v>550207</v>
      </c>
      <c r="D7384" s="32">
        <v>43122.445949074077</v>
      </c>
      <c r="E7384" s="32">
        <v>43122.450694444444</v>
      </c>
      <c r="F7384" s="32">
        <v>43145.708333333336</v>
      </c>
      <c r="G7384" s="31">
        <v>4</v>
      </c>
      <c r="H7384" s="31" t="s">
        <v>86</v>
      </c>
      <c r="I7384" s="31" t="s">
        <v>1090</v>
      </c>
      <c r="J7384" s="31" t="s">
        <v>1389</v>
      </c>
      <c r="K7384" s="31" t="s">
        <v>41</v>
      </c>
      <c r="L7384" s="31" t="s">
        <v>13476</v>
      </c>
      <c r="M7384" s="30" t="s">
        <v>13477</v>
      </c>
      <c r="N7384" s="23">
        <v>5708</v>
      </c>
      <c r="O7384" s="23"/>
      <c r="P7384" s="24" t="s">
        <v>1150</v>
      </c>
    </row>
    <row r="7385" spans="1:16" ht="12" customHeight="1" x14ac:dyDescent="0.2">
      <c r="A7385" s="31" t="s">
        <v>1526</v>
      </c>
      <c r="B7385" s="31" t="s">
        <v>1526</v>
      </c>
      <c r="C7385" s="31">
        <v>555471</v>
      </c>
      <c r="D7385" s="32">
        <v>43145.42460648148</v>
      </c>
      <c r="E7385" s="32">
        <v>43146.416666666664</v>
      </c>
      <c r="F7385" s="32">
        <v>43150.529166666667</v>
      </c>
      <c r="G7385" s="31">
        <v>4</v>
      </c>
      <c r="H7385" s="31" t="s">
        <v>86</v>
      </c>
      <c r="I7385" s="31" t="s">
        <v>1090</v>
      </c>
      <c r="J7385" s="31" t="s">
        <v>1991</v>
      </c>
      <c r="K7385" s="31" t="s">
        <v>40</v>
      </c>
      <c r="L7385" s="31" t="s">
        <v>13478</v>
      </c>
      <c r="M7385" s="30" t="s">
        <v>13040</v>
      </c>
      <c r="N7385" s="23"/>
      <c r="O7385" s="23"/>
      <c r="P7385" s="24"/>
    </row>
    <row r="7386" spans="1:16" ht="12" customHeight="1" x14ac:dyDescent="0.2">
      <c r="A7386" s="31" t="s">
        <v>1526</v>
      </c>
      <c r="B7386" s="31" t="s">
        <v>1526</v>
      </c>
      <c r="C7386" s="31">
        <v>557330</v>
      </c>
      <c r="D7386" s="32">
        <v>43152.683333333334</v>
      </c>
      <c r="E7386" s="32">
        <v>43153.242361111108</v>
      </c>
      <c r="F7386" s="32">
        <v>43153.367361111108</v>
      </c>
      <c r="G7386" s="31">
        <v>4</v>
      </c>
      <c r="H7386" s="31" t="s">
        <v>86</v>
      </c>
      <c r="I7386" s="31" t="s">
        <v>1090</v>
      </c>
      <c r="J7386" s="31" t="s">
        <v>341</v>
      </c>
      <c r="K7386" s="31" t="s">
        <v>1119</v>
      </c>
      <c r="L7386" s="31" t="s">
        <v>13479</v>
      </c>
      <c r="M7386" s="30" t="s">
        <v>13480</v>
      </c>
      <c r="N7386" s="23"/>
      <c r="O7386" s="23"/>
      <c r="P7386" s="24"/>
    </row>
    <row r="7387" spans="1:16" ht="12" customHeight="1" x14ac:dyDescent="0.2">
      <c r="A7387" s="31" t="s">
        <v>1526</v>
      </c>
      <c r="B7387" s="31" t="s">
        <v>1526</v>
      </c>
      <c r="C7387" s="31">
        <v>552494</v>
      </c>
      <c r="D7387" s="32">
        <v>43131.626817129632</v>
      </c>
      <c r="E7387" s="32">
        <v>43132.34275462963</v>
      </c>
      <c r="F7387" s="32">
        <v>43133.466736111113</v>
      </c>
      <c r="G7387" s="31">
        <v>4</v>
      </c>
      <c r="H7387" s="31" t="s">
        <v>86</v>
      </c>
      <c r="I7387" s="31" t="s">
        <v>1090</v>
      </c>
      <c r="J7387" s="31" t="s">
        <v>1652</v>
      </c>
      <c r="K7387" s="31" t="s">
        <v>1239</v>
      </c>
      <c r="L7387" s="31" t="s">
        <v>13481</v>
      </c>
      <c r="M7387" s="30" t="s">
        <v>13482</v>
      </c>
      <c r="N7387" s="23"/>
      <c r="O7387" s="23"/>
      <c r="P7387" s="24"/>
    </row>
    <row r="7388" spans="1:16" ht="12" customHeight="1" x14ac:dyDescent="0.2">
      <c r="A7388" s="31" t="s">
        <v>1526</v>
      </c>
      <c r="B7388" s="31" t="s">
        <v>1526</v>
      </c>
      <c r="C7388" s="31">
        <v>557369</v>
      </c>
      <c r="D7388" s="32">
        <v>43153.230405092596</v>
      </c>
      <c r="E7388" s="32">
        <v>43157.543749999997</v>
      </c>
      <c r="F7388" s="32">
        <v>43158.384837962964</v>
      </c>
      <c r="G7388" s="31">
        <v>4</v>
      </c>
      <c r="H7388" s="31" t="s">
        <v>86</v>
      </c>
      <c r="I7388" s="31" t="s">
        <v>1090</v>
      </c>
      <c r="J7388" s="31" t="s">
        <v>1652</v>
      </c>
      <c r="K7388" s="31" t="s">
        <v>1239</v>
      </c>
      <c r="L7388" s="31" t="s">
        <v>4201</v>
      </c>
      <c r="M7388" s="30" t="s">
        <v>13483</v>
      </c>
      <c r="N7388" s="23"/>
      <c r="O7388" s="23"/>
      <c r="P7388" s="24"/>
    </row>
    <row r="7389" spans="1:16" ht="12" customHeight="1" x14ac:dyDescent="0.2">
      <c r="A7389" s="31" t="s">
        <v>1341</v>
      </c>
      <c r="B7389" s="31" t="s">
        <v>1526</v>
      </c>
      <c r="C7389" s="31">
        <v>552495</v>
      </c>
      <c r="D7389" s="32">
        <v>43131.626898148148</v>
      </c>
      <c r="E7389" s="32">
        <v>43131.973611111112</v>
      </c>
      <c r="F7389" s="32">
        <v>43132.343622685185</v>
      </c>
      <c r="G7389" s="31">
        <v>4</v>
      </c>
      <c r="H7389" s="31" t="s">
        <v>86</v>
      </c>
      <c r="I7389" s="31" t="s">
        <v>1090</v>
      </c>
      <c r="J7389" s="31" t="s">
        <v>1652</v>
      </c>
      <c r="K7389" s="31" t="s">
        <v>1239</v>
      </c>
      <c r="L7389" s="31" t="s">
        <v>13484</v>
      </c>
      <c r="M7389" s="30" t="s">
        <v>13485</v>
      </c>
      <c r="N7389" s="23"/>
      <c r="O7389" s="23"/>
      <c r="P7389" s="24"/>
    </row>
    <row r="7390" spans="1:16" ht="12" customHeight="1" x14ac:dyDescent="0.2">
      <c r="A7390" s="31" t="s">
        <v>1526</v>
      </c>
      <c r="B7390" s="31" t="s">
        <v>1526</v>
      </c>
      <c r="C7390" s="31">
        <v>557851</v>
      </c>
      <c r="D7390" s="32">
        <v>43154.535277777781</v>
      </c>
      <c r="E7390" s="32">
        <v>43154.581574074073</v>
      </c>
      <c r="F7390" s="32">
        <v>43159.216666666667</v>
      </c>
      <c r="G7390" s="31">
        <v>4</v>
      </c>
      <c r="H7390" s="31" t="s">
        <v>86</v>
      </c>
      <c r="I7390" s="31" t="s">
        <v>1090</v>
      </c>
      <c r="J7390" s="31" t="s">
        <v>1652</v>
      </c>
      <c r="K7390" s="31" t="s">
        <v>1239</v>
      </c>
      <c r="L7390" s="31" t="s">
        <v>13486</v>
      </c>
      <c r="M7390" s="30" t="s">
        <v>13487</v>
      </c>
      <c r="N7390" s="23"/>
      <c r="O7390" s="23"/>
      <c r="P7390" s="24"/>
    </row>
    <row r="7391" spans="1:16" ht="12" customHeight="1" x14ac:dyDescent="0.2">
      <c r="A7391" s="31" t="s">
        <v>1526</v>
      </c>
      <c r="B7391" s="31" t="s">
        <v>1526</v>
      </c>
      <c r="C7391" s="31">
        <v>558015</v>
      </c>
      <c r="D7391" s="32">
        <v>43157.210023148145</v>
      </c>
      <c r="E7391" s="32">
        <v>43157.386111111111</v>
      </c>
      <c r="F7391" s="32">
        <v>43157.554861111108</v>
      </c>
      <c r="G7391" s="31">
        <v>4</v>
      </c>
      <c r="H7391" s="31" t="s">
        <v>86</v>
      </c>
      <c r="I7391" s="31" t="s">
        <v>1090</v>
      </c>
      <c r="J7391" s="31" t="s">
        <v>76</v>
      </c>
      <c r="K7391" s="31" t="s">
        <v>41</v>
      </c>
      <c r="L7391" s="31" t="s">
        <v>1283</v>
      </c>
      <c r="M7391" s="30" t="s">
        <v>13488</v>
      </c>
      <c r="N7391" s="23"/>
      <c r="O7391" s="23"/>
      <c r="P7391" s="24"/>
    </row>
    <row r="7392" spans="1:16" ht="12" customHeight="1" x14ac:dyDescent="0.2">
      <c r="A7392" s="31" t="s">
        <v>1526</v>
      </c>
      <c r="B7392" s="31" t="s">
        <v>1526</v>
      </c>
      <c r="C7392" s="31">
        <v>556635</v>
      </c>
      <c r="D7392" s="32">
        <v>43150.713402777779</v>
      </c>
      <c r="E7392" s="32">
        <v>43151.348611111112</v>
      </c>
      <c r="F7392" s="32">
        <v>43151.370289351849</v>
      </c>
      <c r="G7392" s="31">
        <v>4</v>
      </c>
      <c r="H7392" s="31" t="s">
        <v>86</v>
      </c>
      <c r="I7392" s="31" t="s">
        <v>1090</v>
      </c>
      <c r="J7392" s="31" t="s">
        <v>76</v>
      </c>
      <c r="K7392" s="31" t="s">
        <v>41</v>
      </c>
      <c r="L7392" s="31" t="s">
        <v>1283</v>
      </c>
      <c r="M7392" s="30" t="s">
        <v>13489</v>
      </c>
      <c r="N7392" s="23"/>
      <c r="O7392" s="23"/>
      <c r="P7392" s="24"/>
    </row>
    <row r="7393" spans="1:16" ht="12" customHeight="1" x14ac:dyDescent="0.2">
      <c r="A7393" s="31" t="s">
        <v>1526</v>
      </c>
      <c r="B7393" s="31" t="s">
        <v>1526</v>
      </c>
      <c r="C7393" s="31">
        <v>556420</v>
      </c>
      <c r="D7393" s="32">
        <v>43150.442546296297</v>
      </c>
      <c r="E7393" s="32">
        <v>43151.339733796296</v>
      </c>
      <c r="F7393" s="32">
        <v>43151.55</v>
      </c>
      <c r="G7393" s="31">
        <v>4</v>
      </c>
      <c r="H7393" s="31" t="s">
        <v>86</v>
      </c>
      <c r="I7393" s="31" t="s">
        <v>1090</v>
      </c>
      <c r="J7393" s="31" t="s">
        <v>76</v>
      </c>
      <c r="K7393" s="31" t="s">
        <v>41</v>
      </c>
      <c r="L7393" s="31" t="s">
        <v>1283</v>
      </c>
      <c r="M7393" s="30" t="s">
        <v>13490</v>
      </c>
      <c r="N7393" s="23"/>
      <c r="O7393" s="23"/>
      <c r="P7393" s="24"/>
    </row>
    <row r="7394" spans="1:16" ht="12" customHeight="1" x14ac:dyDescent="0.2">
      <c r="A7394" s="31" t="s">
        <v>1526</v>
      </c>
      <c r="B7394" s="31" t="s">
        <v>1526</v>
      </c>
      <c r="C7394" s="31">
        <v>556397</v>
      </c>
      <c r="D7394" s="32">
        <v>43150.425949074073</v>
      </c>
      <c r="E7394" s="32">
        <v>43150.438194444447</v>
      </c>
      <c r="F7394" s="32">
        <v>43151.545717592591</v>
      </c>
      <c r="G7394" s="31">
        <v>4</v>
      </c>
      <c r="H7394" s="31" t="s">
        <v>86</v>
      </c>
      <c r="I7394" s="31" t="s">
        <v>1090</v>
      </c>
      <c r="J7394" s="31" t="s">
        <v>76</v>
      </c>
      <c r="K7394" s="31" t="s">
        <v>41</v>
      </c>
      <c r="L7394" s="31" t="s">
        <v>1283</v>
      </c>
      <c r="M7394" s="30" t="s">
        <v>13491</v>
      </c>
      <c r="N7394" s="23"/>
      <c r="O7394" s="23"/>
      <c r="P7394" s="24"/>
    </row>
    <row r="7395" spans="1:16" ht="12" customHeight="1" x14ac:dyDescent="0.2">
      <c r="A7395" s="31" t="s">
        <v>1526</v>
      </c>
      <c r="B7395" s="31" t="s">
        <v>1526</v>
      </c>
      <c r="C7395" s="31">
        <v>553968</v>
      </c>
      <c r="D7395" s="32">
        <v>43138.421412037038</v>
      </c>
      <c r="E7395" s="32">
        <v>43138.691874999997</v>
      </c>
      <c r="F7395" s="32">
        <v>43138.694444444445</v>
      </c>
      <c r="G7395" s="31">
        <v>4</v>
      </c>
      <c r="H7395" s="31" t="s">
        <v>86</v>
      </c>
      <c r="I7395" s="31" t="s">
        <v>1090</v>
      </c>
      <c r="J7395" s="31" t="s">
        <v>76</v>
      </c>
      <c r="K7395" s="31" t="s">
        <v>41</v>
      </c>
      <c r="L7395" s="31" t="s">
        <v>1283</v>
      </c>
      <c r="M7395" s="30" t="s">
        <v>13492</v>
      </c>
      <c r="N7395" s="23">
        <v>5473</v>
      </c>
      <c r="O7395" s="23"/>
      <c r="P7395" s="24" t="s">
        <v>1150</v>
      </c>
    </row>
    <row r="7396" spans="1:16" ht="12" customHeight="1" x14ac:dyDescent="0.2">
      <c r="A7396" s="31" t="s">
        <v>1526</v>
      </c>
      <c r="B7396" s="31" t="s">
        <v>1526</v>
      </c>
      <c r="C7396" s="31">
        <v>553776</v>
      </c>
      <c r="D7396" s="32">
        <v>43137.524039351854</v>
      </c>
      <c r="E7396" s="32">
        <v>43138.649305555555</v>
      </c>
      <c r="F7396" s="32">
        <v>43138.680555555555</v>
      </c>
      <c r="G7396" s="31">
        <v>4</v>
      </c>
      <c r="H7396" s="31" t="s">
        <v>86</v>
      </c>
      <c r="I7396" s="31" t="s">
        <v>1090</v>
      </c>
      <c r="J7396" s="31" t="s">
        <v>76</v>
      </c>
      <c r="K7396" s="31" t="s">
        <v>41</v>
      </c>
      <c r="L7396" s="31" t="s">
        <v>1283</v>
      </c>
      <c r="M7396" s="30" t="s">
        <v>13493</v>
      </c>
      <c r="N7396" s="23">
        <v>5473</v>
      </c>
      <c r="O7396" s="23"/>
      <c r="P7396" s="24" t="s">
        <v>1150</v>
      </c>
    </row>
    <row r="7397" spans="1:16" ht="12" customHeight="1" x14ac:dyDescent="0.2">
      <c r="A7397" s="31" t="s">
        <v>1526</v>
      </c>
      <c r="B7397" s="31" t="s">
        <v>1526</v>
      </c>
      <c r="C7397" s="31">
        <v>553568</v>
      </c>
      <c r="D7397" s="32">
        <v>43136.84480324074</v>
      </c>
      <c r="E7397" s="32">
        <v>43136.856944444444</v>
      </c>
      <c r="F7397" s="32">
        <v>43136.860312500001</v>
      </c>
      <c r="G7397" s="31">
        <v>4</v>
      </c>
      <c r="H7397" s="31" t="s">
        <v>86</v>
      </c>
      <c r="I7397" s="31" t="s">
        <v>1090</v>
      </c>
      <c r="J7397" s="31" t="s">
        <v>76</v>
      </c>
      <c r="K7397" s="31" t="s">
        <v>41</v>
      </c>
      <c r="L7397" s="31" t="s">
        <v>1283</v>
      </c>
      <c r="M7397" s="30" t="s">
        <v>13494</v>
      </c>
      <c r="N7397" s="23"/>
      <c r="O7397" s="23"/>
      <c r="P7397" s="24"/>
    </row>
    <row r="7398" spans="1:16" ht="12" customHeight="1" x14ac:dyDescent="0.2">
      <c r="A7398" s="31" t="s">
        <v>1526</v>
      </c>
      <c r="B7398" s="31" t="s">
        <v>1526</v>
      </c>
      <c r="C7398" s="31">
        <v>553567</v>
      </c>
      <c r="D7398" s="32">
        <v>43136.817465277774</v>
      </c>
      <c r="E7398" s="32">
        <v>43136.828472222223</v>
      </c>
      <c r="F7398" s="32">
        <v>43136.859131944446</v>
      </c>
      <c r="G7398" s="31">
        <v>4</v>
      </c>
      <c r="H7398" s="31" t="s">
        <v>86</v>
      </c>
      <c r="I7398" s="31" t="s">
        <v>1090</v>
      </c>
      <c r="J7398" s="31" t="s">
        <v>76</v>
      </c>
      <c r="K7398" s="31" t="s">
        <v>41</v>
      </c>
      <c r="L7398" s="31" t="s">
        <v>1283</v>
      </c>
      <c r="M7398" s="30" t="s">
        <v>13494</v>
      </c>
      <c r="N7398" s="23"/>
      <c r="O7398" s="23"/>
      <c r="P7398" s="24"/>
    </row>
    <row r="7399" spans="1:16" ht="12" customHeight="1" x14ac:dyDescent="0.2">
      <c r="A7399" s="31" t="s">
        <v>1526</v>
      </c>
      <c r="B7399" s="31" t="s">
        <v>1526</v>
      </c>
      <c r="C7399" s="31">
        <v>553414</v>
      </c>
      <c r="D7399" s="32">
        <v>43136.503125000003</v>
      </c>
      <c r="E7399" s="32">
        <v>43138.650694444441</v>
      </c>
      <c r="F7399" s="32">
        <v>43138.683333333334</v>
      </c>
      <c r="G7399" s="31">
        <v>4</v>
      </c>
      <c r="H7399" s="31" t="s">
        <v>86</v>
      </c>
      <c r="I7399" s="31" t="s">
        <v>1090</v>
      </c>
      <c r="J7399" s="31" t="s">
        <v>76</v>
      </c>
      <c r="K7399" s="31" t="s">
        <v>41</v>
      </c>
      <c r="L7399" s="31" t="s">
        <v>1283</v>
      </c>
      <c r="M7399" s="30" t="s">
        <v>13493</v>
      </c>
      <c r="N7399" s="23">
        <v>5473</v>
      </c>
      <c r="O7399" s="23"/>
      <c r="P7399" s="24" t="s">
        <v>1150</v>
      </c>
    </row>
    <row r="7400" spans="1:16" ht="12" customHeight="1" x14ac:dyDescent="0.2">
      <c r="A7400" s="31" t="s">
        <v>1526</v>
      </c>
      <c r="B7400" s="31" t="s">
        <v>1526</v>
      </c>
      <c r="C7400" s="31">
        <v>553387</v>
      </c>
      <c r="D7400" s="32">
        <v>43136.481469907405</v>
      </c>
      <c r="E7400" s="32">
        <v>43138.65</v>
      </c>
      <c r="F7400" s="32">
        <v>43138.682638888888</v>
      </c>
      <c r="G7400" s="31">
        <v>4</v>
      </c>
      <c r="H7400" s="31" t="s">
        <v>86</v>
      </c>
      <c r="I7400" s="31" t="s">
        <v>1090</v>
      </c>
      <c r="J7400" s="31" t="s">
        <v>76</v>
      </c>
      <c r="K7400" s="31" t="s">
        <v>41</v>
      </c>
      <c r="L7400" s="31" t="s">
        <v>1283</v>
      </c>
      <c r="M7400" s="30" t="s">
        <v>13493</v>
      </c>
      <c r="N7400" s="23">
        <v>5473</v>
      </c>
      <c r="O7400" s="23"/>
      <c r="P7400" s="24" t="s">
        <v>1150</v>
      </c>
    </row>
    <row r="7401" spans="1:16" ht="12" customHeight="1" x14ac:dyDescent="0.2">
      <c r="A7401" s="31" t="s">
        <v>1526</v>
      </c>
      <c r="B7401" s="31" t="s">
        <v>1526</v>
      </c>
      <c r="C7401" s="31">
        <v>557818</v>
      </c>
      <c r="D7401" s="32">
        <v>43154.481898148151</v>
      </c>
      <c r="E7401" s="32">
        <v>43154.58929398148</v>
      </c>
      <c r="F7401" s="32">
        <v>43158.556770833333</v>
      </c>
      <c r="G7401" s="31">
        <v>4</v>
      </c>
      <c r="H7401" s="31" t="s">
        <v>86</v>
      </c>
      <c r="I7401" s="31" t="s">
        <v>1090</v>
      </c>
      <c r="J7401" s="31" t="s">
        <v>76</v>
      </c>
      <c r="K7401" s="31" t="s">
        <v>41</v>
      </c>
      <c r="L7401" s="31" t="s">
        <v>1148</v>
      </c>
      <c r="M7401" s="30" t="s">
        <v>12770</v>
      </c>
      <c r="N7401" s="23">
        <v>5597</v>
      </c>
      <c r="O7401" s="23"/>
      <c r="P7401" s="24" t="s">
        <v>1150</v>
      </c>
    </row>
    <row r="7402" spans="1:16" ht="12" customHeight="1" x14ac:dyDescent="0.2">
      <c r="A7402" s="31" t="s">
        <v>1526</v>
      </c>
      <c r="B7402" s="31" t="s">
        <v>1526</v>
      </c>
      <c r="C7402" s="31">
        <v>556884</v>
      </c>
      <c r="D7402" s="32">
        <v>43151.567731481482</v>
      </c>
      <c r="E7402" s="32">
        <v>43151.570833333331</v>
      </c>
      <c r="F7402" s="32">
        <v>43152.571886574071</v>
      </c>
      <c r="G7402" s="31">
        <v>4</v>
      </c>
      <c r="H7402" s="31" t="s">
        <v>86</v>
      </c>
      <c r="I7402" s="31" t="s">
        <v>1090</v>
      </c>
      <c r="J7402" s="31" t="s">
        <v>76</v>
      </c>
      <c r="K7402" s="31" t="s">
        <v>41</v>
      </c>
      <c r="L7402" s="31" t="s">
        <v>1148</v>
      </c>
      <c r="M7402" s="30" t="s">
        <v>13495</v>
      </c>
      <c r="N7402" s="23">
        <v>5597</v>
      </c>
      <c r="O7402" s="23"/>
      <c r="P7402" s="24" t="s">
        <v>1150</v>
      </c>
    </row>
    <row r="7403" spans="1:16" ht="12" customHeight="1" x14ac:dyDescent="0.2">
      <c r="A7403" s="31" t="s">
        <v>1526</v>
      </c>
      <c r="B7403" s="31" t="s">
        <v>1526</v>
      </c>
      <c r="C7403" s="31">
        <v>556875</v>
      </c>
      <c r="D7403" s="32">
        <v>43151.544062499997</v>
      </c>
      <c r="E7403" s="32">
        <v>43151.546423611115</v>
      </c>
      <c r="F7403" s="32">
        <v>43152.570277777777</v>
      </c>
      <c r="G7403" s="31">
        <v>4</v>
      </c>
      <c r="H7403" s="31" t="s">
        <v>86</v>
      </c>
      <c r="I7403" s="31" t="s">
        <v>1090</v>
      </c>
      <c r="J7403" s="31" t="s">
        <v>76</v>
      </c>
      <c r="K7403" s="31" t="s">
        <v>41</v>
      </c>
      <c r="L7403" s="31" t="s">
        <v>1148</v>
      </c>
      <c r="M7403" s="30" t="s">
        <v>13495</v>
      </c>
      <c r="N7403" s="23">
        <v>5597</v>
      </c>
      <c r="O7403" s="23"/>
      <c r="P7403" s="24" t="s">
        <v>1150</v>
      </c>
    </row>
    <row r="7404" spans="1:16" ht="12" customHeight="1" x14ac:dyDescent="0.2">
      <c r="A7404" s="31" t="s">
        <v>1526</v>
      </c>
      <c r="B7404" s="31" t="s">
        <v>1526</v>
      </c>
      <c r="C7404" s="31">
        <v>555238</v>
      </c>
      <c r="D7404" s="32">
        <v>43144.494085648148</v>
      </c>
      <c r="E7404" s="32">
        <v>43144.502604166664</v>
      </c>
      <c r="F7404" s="32">
        <v>43147.411932870367</v>
      </c>
      <c r="G7404" s="31">
        <v>4</v>
      </c>
      <c r="H7404" s="31" t="s">
        <v>86</v>
      </c>
      <c r="I7404" s="31" t="s">
        <v>1090</v>
      </c>
      <c r="J7404" s="31" t="s">
        <v>76</v>
      </c>
      <c r="K7404" s="31" t="s">
        <v>41</v>
      </c>
      <c r="L7404" s="31" t="s">
        <v>1148</v>
      </c>
      <c r="M7404" s="30" t="s">
        <v>13496</v>
      </c>
      <c r="N7404" s="23">
        <v>5597</v>
      </c>
      <c r="O7404" s="23"/>
      <c r="P7404" s="24" t="s">
        <v>1150</v>
      </c>
    </row>
    <row r="7405" spans="1:16" ht="12" customHeight="1" x14ac:dyDescent="0.2">
      <c r="A7405" s="31" t="s">
        <v>1526</v>
      </c>
      <c r="B7405" s="31" t="s">
        <v>1526</v>
      </c>
      <c r="C7405" s="31">
        <v>554926</v>
      </c>
      <c r="D7405" s="32">
        <v>43143.482777777775</v>
      </c>
      <c r="E7405" s="32">
        <v>43143.504861111112</v>
      </c>
      <c r="F7405" s="32">
        <v>43144.527314814812</v>
      </c>
      <c r="G7405" s="31">
        <v>4</v>
      </c>
      <c r="H7405" s="31" t="s">
        <v>86</v>
      </c>
      <c r="I7405" s="31" t="s">
        <v>1090</v>
      </c>
      <c r="J7405" s="31" t="s">
        <v>76</v>
      </c>
      <c r="K7405" s="31" t="s">
        <v>41</v>
      </c>
      <c r="L7405" s="31" t="s">
        <v>1148</v>
      </c>
      <c r="M7405" s="30" t="s">
        <v>13497</v>
      </c>
      <c r="N7405" s="23">
        <v>5597</v>
      </c>
      <c r="O7405" s="23"/>
      <c r="P7405" s="24" t="s">
        <v>1150</v>
      </c>
    </row>
    <row r="7406" spans="1:16" ht="12" customHeight="1" x14ac:dyDescent="0.2">
      <c r="A7406" s="31" t="s">
        <v>1526</v>
      </c>
      <c r="B7406" s="31" t="s">
        <v>1526</v>
      </c>
      <c r="C7406" s="31">
        <v>554694</v>
      </c>
      <c r="D7406" s="32">
        <v>43141.465821759259</v>
      </c>
      <c r="E7406" s="32">
        <v>43143.380555555559</v>
      </c>
      <c r="F7406" s="32">
        <v>43143.404166666667</v>
      </c>
      <c r="G7406" s="31">
        <v>4</v>
      </c>
      <c r="H7406" s="31" t="s">
        <v>86</v>
      </c>
      <c r="I7406" s="31" t="s">
        <v>1090</v>
      </c>
      <c r="J7406" s="31" t="s">
        <v>76</v>
      </c>
      <c r="K7406" s="31" t="s">
        <v>41</v>
      </c>
      <c r="L7406" s="31" t="s">
        <v>1148</v>
      </c>
      <c r="M7406" s="30" t="s">
        <v>13498</v>
      </c>
      <c r="N7406" s="23">
        <v>5597</v>
      </c>
      <c r="O7406" s="23"/>
      <c r="P7406" s="24" t="s">
        <v>1150</v>
      </c>
    </row>
    <row r="7407" spans="1:16" ht="12" customHeight="1" x14ac:dyDescent="0.2">
      <c r="A7407" s="31" t="s">
        <v>1526</v>
      </c>
      <c r="B7407" s="31" t="s">
        <v>1526</v>
      </c>
      <c r="C7407" s="31">
        <v>554589</v>
      </c>
      <c r="D7407" s="32">
        <v>43140.485497685186</v>
      </c>
      <c r="E7407" s="32">
        <v>43140.493888888886</v>
      </c>
      <c r="F7407" s="32">
        <v>43143.414814814816</v>
      </c>
      <c r="G7407" s="31">
        <v>4</v>
      </c>
      <c r="H7407" s="31" t="s">
        <v>86</v>
      </c>
      <c r="I7407" s="31" t="s">
        <v>1090</v>
      </c>
      <c r="J7407" s="31" t="s">
        <v>76</v>
      </c>
      <c r="K7407" s="31" t="s">
        <v>41</v>
      </c>
      <c r="L7407" s="31" t="s">
        <v>1148</v>
      </c>
      <c r="M7407" s="30" t="s">
        <v>13499</v>
      </c>
      <c r="N7407" s="23">
        <v>5597</v>
      </c>
      <c r="O7407" s="23"/>
      <c r="P7407" s="24" t="s">
        <v>1150</v>
      </c>
    </row>
    <row r="7408" spans="1:16" ht="12" customHeight="1" x14ac:dyDescent="0.2">
      <c r="A7408" s="31" t="s">
        <v>1526</v>
      </c>
      <c r="B7408" s="31" t="s">
        <v>1526</v>
      </c>
      <c r="C7408" s="31">
        <v>554320</v>
      </c>
      <c r="D7408" s="32">
        <v>43139.481215277781</v>
      </c>
      <c r="E7408" s="32">
        <v>43139.482986111114</v>
      </c>
      <c r="F7408" s="32">
        <v>43140.4297337963</v>
      </c>
      <c r="G7408" s="31">
        <v>4</v>
      </c>
      <c r="H7408" s="31" t="s">
        <v>86</v>
      </c>
      <c r="I7408" s="31" t="s">
        <v>1090</v>
      </c>
      <c r="J7408" s="31" t="s">
        <v>76</v>
      </c>
      <c r="K7408" s="31" t="s">
        <v>41</v>
      </c>
      <c r="L7408" s="31" t="s">
        <v>1148</v>
      </c>
      <c r="M7408" s="30" t="s">
        <v>13500</v>
      </c>
      <c r="N7408" s="23">
        <v>5597</v>
      </c>
      <c r="O7408" s="23"/>
      <c r="P7408" s="24" t="s">
        <v>1150</v>
      </c>
    </row>
    <row r="7409" spans="1:16" ht="12" customHeight="1" x14ac:dyDescent="0.2">
      <c r="A7409" s="31" t="s">
        <v>1526</v>
      </c>
      <c r="B7409" s="31" t="s">
        <v>1526</v>
      </c>
      <c r="C7409" s="31">
        <v>554312</v>
      </c>
      <c r="D7409" s="32">
        <v>43139.463148148148</v>
      </c>
      <c r="E7409" s="32">
        <v>43139.466990740744</v>
      </c>
      <c r="F7409" s="32">
        <v>43140.494953703703</v>
      </c>
      <c r="G7409" s="31">
        <v>4</v>
      </c>
      <c r="H7409" s="31" t="s">
        <v>86</v>
      </c>
      <c r="I7409" s="31" t="s">
        <v>1090</v>
      </c>
      <c r="J7409" s="31" t="s">
        <v>76</v>
      </c>
      <c r="K7409" s="31" t="s">
        <v>41</v>
      </c>
      <c r="L7409" s="31" t="s">
        <v>1148</v>
      </c>
      <c r="M7409" s="30" t="s">
        <v>13501</v>
      </c>
      <c r="N7409" s="23">
        <v>5597</v>
      </c>
      <c r="O7409" s="23"/>
      <c r="P7409" s="24" t="s">
        <v>1150</v>
      </c>
    </row>
    <row r="7410" spans="1:16" ht="12" customHeight="1" x14ac:dyDescent="0.2">
      <c r="A7410" s="31" t="s">
        <v>1526</v>
      </c>
      <c r="B7410" s="31" t="s">
        <v>1526</v>
      </c>
      <c r="C7410" s="31">
        <v>558245</v>
      </c>
      <c r="D7410" s="32">
        <v>43157.483877314815</v>
      </c>
      <c r="E7410" s="32">
        <v>43157.486111111109</v>
      </c>
      <c r="F7410" s="32">
        <v>43158.563113425924</v>
      </c>
      <c r="G7410" s="31">
        <v>4</v>
      </c>
      <c r="H7410" s="31" t="s">
        <v>86</v>
      </c>
      <c r="I7410" s="31" t="s">
        <v>1090</v>
      </c>
      <c r="J7410" s="31" t="s">
        <v>76</v>
      </c>
      <c r="K7410" s="31" t="s">
        <v>41</v>
      </c>
      <c r="L7410" s="31" t="s">
        <v>13502</v>
      </c>
      <c r="M7410" s="30" t="s">
        <v>12770</v>
      </c>
      <c r="N7410" s="23">
        <v>5597</v>
      </c>
      <c r="O7410" s="23"/>
      <c r="P7410" s="24" t="s">
        <v>1150</v>
      </c>
    </row>
    <row r="7411" spans="1:16" ht="12" customHeight="1" x14ac:dyDescent="0.2">
      <c r="A7411" s="31" t="s">
        <v>1526</v>
      </c>
      <c r="B7411" s="31" t="s">
        <v>1526</v>
      </c>
      <c r="C7411" s="31">
        <v>556853</v>
      </c>
      <c r="D7411" s="32">
        <v>43151.503842592596</v>
      </c>
      <c r="E7411" s="32">
        <v>43151.505555555559</v>
      </c>
      <c r="F7411" s="32">
        <v>43153.288888888892</v>
      </c>
      <c r="G7411" s="31">
        <v>4</v>
      </c>
      <c r="H7411" s="31" t="s">
        <v>86</v>
      </c>
      <c r="I7411" s="31" t="s">
        <v>1090</v>
      </c>
      <c r="J7411" s="31" t="s">
        <v>76</v>
      </c>
      <c r="K7411" s="31" t="s">
        <v>41</v>
      </c>
      <c r="L7411" s="31" t="s">
        <v>13503</v>
      </c>
      <c r="M7411" s="30" t="s">
        <v>13504</v>
      </c>
      <c r="N7411" s="23">
        <v>5597</v>
      </c>
      <c r="O7411" s="23"/>
      <c r="P7411" s="24" t="s">
        <v>1150</v>
      </c>
    </row>
    <row r="7412" spans="1:16" ht="12" customHeight="1" x14ac:dyDescent="0.2">
      <c r="A7412" s="31" t="s">
        <v>1526</v>
      </c>
      <c r="B7412" s="31" t="s">
        <v>1526</v>
      </c>
      <c r="C7412" s="31">
        <v>557220</v>
      </c>
      <c r="D7412" s="32">
        <v>43152.485983796294</v>
      </c>
      <c r="E7412" s="32">
        <v>43152.490879629629</v>
      </c>
      <c r="F7412" s="32">
        <v>43158.554444444446</v>
      </c>
      <c r="G7412" s="31">
        <v>4</v>
      </c>
      <c r="H7412" s="31" t="s">
        <v>86</v>
      </c>
      <c r="I7412" s="31" t="s">
        <v>1090</v>
      </c>
      <c r="J7412" s="31" t="s">
        <v>76</v>
      </c>
      <c r="K7412" s="31" t="s">
        <v>41</v>
      </c>
      <c r="L7412" s="31" t="s">
        <v>13505</v>
      </c>
      <c r="M7412" s="30" t="s">
        <v>12770</v>
      </c>
      <c r="N7412" s="23">
        <v>5597</v>
      </c>
      <c r="O7412" s="23"/>
      <c r="P7412" s="24" t="s">
        <v>1150</v>
      </c>
    </row>
    <row r="7413" spans="1:16" ht="12" customHeight="1" x14ac:dyDescent="0.2">
      <c r="A7413" s="31" t="s">
        <v>1341</v>
      </c>
      <c r="B7413" s="31" t="s">
        <v>1526</v>
      </c>
      <c r="C7413" s="31">
        <v>552418</v>
      </c>
      <c r="D7413" s="32">
        <v>43131.489930555559</v>
      </c>
      <c r="E7413" s="32">
        <v>43131.491099537037</v>
      </c>
      <c r="F7413" s="32">
        <v>43132.482372685183</v>
      </c>
      <c r="G7413" s="31">
        <v>4</v>
      </c>
      <c r="H7413" s="31" t="s">
        <v>86</v>
      </c>
      <c r="I7413" s="31" t="s">
        <v>1090</v>
      </c>
      <c r="J7413" s="31" t="s">
        <v>76</v>
      </c>
      <c r="K7413" s="31" t="s">
        <v>41</v>
      </c>
      <c r="L7413" s="31" t="s">
        <v>13506</v>
      </c>
      <c r="M7413" s="30" t="s">
        <v>13507</v>
      </c>
      <c r="N7413" s="23">
        <v>5597</v>
      </c>
      <c r="O7413" s="23"/>
      <c r="P7413" s="24" t="s">
        <v>1150</v>
      </c>
    </row>
    <row r="7414" spans="1:16" ht="12" customHeight="1" x14ac:dyDescent="0.2">
      <c r="A7414" s="31" t="s">
        <v>1526</v>
      </c>
      <c r="B7414" s="31" t="s">
        <v>1526</v>
      </c>
      <c r="C7414" s="31">
        <v>556869</v>
      </c>
      <c r="D7414" s="32">
        <v>43151.531898148147</v>
      </c>
      <c r="E7414" s="32">
        <v>43151.532638888886</v>
      </c>
      <c r="F7414" s="32">
        <v>43152.568055555559</v>
      </c>
      <c r="G7414" s="31">
        <v>4</v>
      </c>
      <c r="H7414" s="31" t="s">
        <v>86</v>
      </c>
      <c r="I7414" s="31" t="s">
        <v>1090</v>
      </c>
      <c r="J7414" s="31" t="s">
        <v>76</v>
      </c>
      <c r="K7414" s="31" t="s">
        <v>41</v>
      </c>
      <c r="L7414" s="31" t="s">
        <v>13508</v>
      </c>
      <c r="M7414" s="30" t="s">
        <v>13509</v>
      </c>
      <c r="N7414" s="23">
        <v>5597</v>
      </c>
      <c r="O7414" s="23"/>
      <c r="P7414" s="24" t="s">
        <v>1150</v>
      </c>
    </row>
    <row r="7415" spans="1:16" ht="12" customHeight="1" x14ac:dyDescent="0.2">
      <c r="A7415" s="31" t="s">
        <v>1526</v>
      </c>
      <c r="B7415" s="31" t="s">
        <v>1526</v>
      </c>
      <c r="C7415" s="31">
        <v>554940</v>
      </c>
      <c r="D7415" s="32">
        <v>43143.503576388888</v>
      </c>
      <c r="E7415" s="32">
        <v>43143.507037037038</v>
      </c>
      <c r="F7415" s="32">
        <v>43144.398136574076</v>
      </c>
      <c r="G7415" s="31">
        <v>4</v>
      </c>
      <c r="H7415" s="31" t="s">
        <v>86</v>
      </c>
      <c r="I7415" s="31" t="s">
        <v>1090</v>
      </c>
      <c r="J7415" s="31" t="s">
        <v>76</v>
      </c>
      <c r="K7415" s="31" t="s">
        <v>41</v>
      </c>
      <c r="L7415" s="31" t="s">
        <v>13508</v>
      </c>
      <c r="M7415" s="30" t="s">
        <v>13510</v>
      </c>
      <c r="N7415" s="23">
        <v>5597</v>
      </c>
      <c r="O7415" s="23"/>
      <c r="P7415" s="24" t="s">
        <v>1150</v>
      </c>
    </row>
    <row r="7416" spans="1:16" ht="12" customHeight="1" x14ac:dyDescent="0.2">
      <c r="A7416" s="31" t="s">
        <v>1526</v>
      </c>
      <c r="B7416" s="31" t="s">
        <v>1526</v>
      </c>
      <c r="C7416" s="31">
        <v>556907</v>
      </c>
      <c r="D7416" s="32">
        <v>43151.587118055555</v>
      </c>
      <c r="E7416" s="32">
        <v>43151.594444444447</v>
      </c>
      <c r="F7416" s="32">
        <v>43152.572222222225</v>
      </c>
      <c r="G7416" s="31">
        <v>4</v>
      </c>
      <c r="H7416" s="31" t="s">
        <v>86</v>
      </c>
      <c r="I7416" s="31" t="s">
        <v>1090</v>
      </c>
      <c r="J7416" s="31" t="s">
        <v>76</v>
      </c>
      <c r="K7416" s="31" t="s">
        <v>41</v>
      </c>
      <c r="L7416" s="31" t="s">
        <v>13511</v>
      </c>
      <c r="M7416" s="30" t="s">
        <v>13512</v>
      </c>
      <c r="N7416" s="23">
        <v>5597</v>
      </c>
      <c r="O7416" s="23"/>
      <c r="P7416" s="24" t="s">
        <v>1150</v>
      </c>
    </row>
    <row r="7417" spans="1:16" ht="12" customHeight="1" x14ac:dyDescent="0.2">
      <c r="A7417" s="31" t="s">
        <v>1526</v>
      </c>
      <c r="B7417" s="31" t="s">
        <v>1526</v>
      </c>
      <c r="C7417" s="31">
        <v>555854</v>
      </c>
      <c r="D7417" s="32">
        <v>43146.502592592595</v>
      </c>
      <c r="E7417" s="32">
        <v>43146.538194444445</v>
      </c>
      <c r="F7417" s="32">
        <v>43147.440648148149</v>
      </c>
      <c r="G7417" s="31">
        <v>4</v>
      </c>
      <c r="H7417" s="31" t="s">
        <v>86</v>
      </c>
      <c r="I7417" s="31" t="s">
        <v>1090</v>
      </c>
      <c r="J7417" s="31" t="s">
        <v>76</v>
      </c>
      <c r="K7417" s="31" t="s">
        <v>41</v>
      </c>
      <c r="L7417" s="31" t="s">
        <v>13513</v>
      </c>
      <c r="M7417" s="30" t="s">
        <v>13499</v>
      </c>
      <c r="N7417" s="23">
        <v>5597</v>
      </c>
      <c r="O7417" s="23"/>
      <c r="P7417" s="24" t="s">
        <v>1150</v>
      </c>
    </row>
    <row r="7418" spans="1:16" ht="12" customHeight="1" x14ac:dyDescent="0.2">
      <c r="A7418" s="31" t="s">
        <v>1526</v>
      </c>
      <c r="B7418" s="31" t="s">
        <v>1526</v>
      </c>
      <c r="C7418" s="31">
        <v>557230</v>
      </c>
      <c r="D7418" s="32">
        <v>43152.506956018522</v>
      </c>
      <c r="E7418" s="32">
        <v>43152.510069444441</v>
      </c>
      <c r="F7418" s="32">
        <v>43153.433865740742</v>
      </c>
      <c r="G7418" s="31">
        <v>4</v>
      </c>
      <c r="H7418" s="31" t="s">
        <v>86</v>
      </c>
      <c r="I7418" s="31" t="s">
        <v>1090</v>
      </c>
      <c r="J7418" s="31" t="s">
        <v>76</v>
      </c>
      <c r="K7418" s="31" t="s">
        <v>41</v>
      </c>
      <c r="L7418" s="31" t="s">
        <v>13514</v>
      </c>
      <c r="M7418" s="30" t="s">
        <v>13515</v>
      </c>
      <c r="N7418" s="23">
        <v>5597</v>
      </c>
      <c r="O7418" s="23"/>
      <c r="P7418" s="24" t="s">
        <v>1150</v>
      </c>
    </row>
    <row r="7419" spans="1:16" ht="12" customHeight="1" x14ac:dyDescent="0.2">
      <c r="A7419" s="31" t="s">
        <v>1526</v>
      </c>
      <c r="B7419" s="31" t="s">
        <v>1526</v>
      </c>
      <c r="C7419" s="31">
        <v>556934</v>
      </c>
      <c r="D7419" s="32">
        <v>43151.613587962966</v>
      </c>
      <c r="E7419" s="32">
        <v>43151.615972222222</v>
      </c>
      <c r="F7419" s="32">
        <v>43152.572916666664</v>
      </c>
      <c r="G7419" s="31">
        <v>4</v>
      </c>
      <c r="H7419" s="31" t="s">
        <v>86</v>
      </c>
      <c r="I7419" s="31" t="s">
        <v>1090</v>
      </c>
      <c r="J7419" s="31" t="s">
        <v>76</v>
      </c>
      <c r="K7419" s="31" t="s">
        <v>41</v>
      </c>
      <c r="L7419" s="31" t="s">
        <v>13516</v>
      </c>
      <c r="M7419" s="30" t="s">
        <v>13512</v>
      </c>
      <c r="N7419" s="23">
        <v>5597</v>
      </c>
      <c r="O7419" s="23"/>
      <c r="P7419" s="24" t="s">
        <v>1150</v>
      </c>
    </row>
    <row r="7420" spans="1:16" ht="12" customHeight="1" x14ac:dyDescent="0.2">
      <c r="A7420" s="31" t="s">
        <v>1526</v>
      </c>
      <c r="B7420" s="31" t="s">
        <v>1526</v>
      </c>
      <c r="C7420" s="31">
        <v>556866</v>
      </c>
      <c r="D7420" s="32">
        <v>43151.524641203701</v>
      </c>
      <c r="E7420" s="32">
        <v>43151.525694444441</v>
      </c>
      <c r="F7420" s="32">
        <v>43152.568749999999</v>
      </c>
      <c r="G7420" s="31">
        <v>4</v>
      </c>
      <c r="H7420" s="31" t="s">
        <v>86</v>
      </c>
      <c r="I7420" s="31" t="s">
        <v>1090</v>
      </c>
      <c r="J7420" s="31" t="s">
        <v>76</v>
      </c>
      <c r="K7420" s="31" t="s">
        <v>41</v>
      </c>
      <c r="L7420" s="31" t="s">
        <v>13516</v>
      </c>
      <c r="M7420" s="30" t="s">
        <v>13512</v>
      </c>
      <c r="N7420" s="23">
        <v>5597</v>
      </c>
      <c r="O7420" s="23"/>
      <c r="P7420" s="24" t="s">
        <v>1150</v>
      </c>
    </row>
    <row r="7421" spans="1:16" ht="12" customHeight="1" x14ac:dyDescent="0.2">
      <c r="A7421" s="31" t="s">
        <v>1526</v>
      </c>
      <c r="B7421" s="31" t="s">
        <v>1526</v>
      </c>
      <c r="C7421" s="31">
        <v>558276</v>
      </c>
      <c r="D7421" s="32">
        <v>43157.52416666667</v>
      </c>
      <c r="E7421" s="32">
        <v>43157.537812499999</v>
      </c>
      <c r="F7421" s="32">
        <v>43158.513668981483</v>
      </c>
      <c r="G7421" s="31">
        <v>4</v>
      </c>
      <c r="H7421" s="31" t="s">
        <v>86</v>
      </c>
      <c r="I7421" s="31" t="s">
        <v>1090</v>
      </c>
      <c r="J7421" s="31" t="s">
        <v>76</v>
      </c>
      <c r="K7421" s="31" t="s">
        <v>41</v>
      </c>
      <c r="L7421" s="31" t="s">
        <v>12775</v>
      </c>
      <c r="M7421" s="30" t="s">
        <v>13517</v>
      </c>
      <c r="N7421" s="23">
        <v>5597</v>
      </c>
      <c r="O7421" s="23"/>
      <c r="P7421" s="24" t="s">
        <v>1150</v>
      </c>
    </row>
    <row r="7422" spans="1:16" ht="12" customHeight="1" x14ac:dyDescent="0.2">
      <c r="A7422" s="31" t="s">
        <v>1526</v>
      </c>
      <c r="B7422" s="31" t="s">
        <v>1526</v>
      </c>
      <c r="C7422" s="31">
        <v>553385</v>
      </c>
      <c r="D7422" s="32">
        <v>43136.47996527778</v>
      </c>
      <c r="E7422" s="32">
        <v>43137.74082175926</v>
      </c>
      <c r="F7422" s="32">
        <v>43138.229861111111</v>
      </c>
      <c r="G7422" s="31">
        <v>4</v>
      </c>
      <c r="H7422" s="31" t="s">
        <v>86</v>
      </c>
      <c r="I7422" s="31" t="s">
        <v>1090</v>
      </c>
      <c r="J7422" s="31" t="s">
        <v>76</v>
      </c>
      <c r="K7422" s="31" t="s">
        <v>41</v>
      </c>
      <c r="L7422" s="31" t="s">
        <v>3513</v>
      </c>
      <c r="M7422" s="30" t="s">
        <v>13518</v>
      </c>
      <c r="N7422" s="23"/>
      <c r="O7422" s="23"/>
      <c r="P7422" s="24"/>
    </row>
    <row r="7423" spans="1:16" ht="12" customHeight="1" x14ac:dyDescent="0.2">
      <c r="A7423" s="31" t="s">
        <v>1526</v>
      </c>
      <c r="B7423" s="31" t="s">
        <v>1526</v>
      </c>
      <c r="C7423" s="31">
        <v>555634</v>
      </c>
      <c r="D7423" s="32">
        <v>43145.651712962965</v>
      </c>
      <c r="E7423" s="32">
        <v>43145.682222222225</v>
      </c>
      <c r="F7423" s="32">
        <v>43147.391956018517</v>
      </c>
      <c r="G7423" s="31">
        <v>4</v>
      </c>
      <c r="H7423" s="31" t="s">
        <v>86</v>
      </c>
      <c r="I7423" s="31" t="s">
        <v>1090</v>
      </c>
      <c r="J7423" s="31" t="s">
        <v>13519</v>
      </c>
      <c r="K7423" s="31" t="s">
        <v>40</v>
      </c>
      <c r="L7423" s="31" t="s">
        <v>13520</v>
      </c>
      <c r="M7423" s="30" t="s">
        <v>13144</v>
      </c>
      <c r="N7423" s="23"/>
      <c r="O7423" s="23"/>
      <c r="P7423" s="24"/>
    </row>
    <row r="7424" spans="1:16" ht="12" customHeight="1" x14ac:dyDescent="0.2">
      <c r="A7424" s="31" t="s">
        <v>1526</v>
      </c>
      <c r="B7424" s="31" t="s">
        <v>1526</v>
      </c>
      <c r="C7424" s="31">
        <v>554083</v>
      </c>
      <c r="D7424" s="32">
        <v>43138.588969907411</v>
      </c>
      <c r="E7424" s="32">
        <v>43143.47152777778</v>
      </c>
      <c r="F7424" s="32">
        <v>43146.392094907409</v>
      </c>
      <c r="G7424" s="31">
        <v>4</v>
      </c>
      <c r="H7424" s="31" t="s">
        <v>86</v>
      </c>
      <c r="I7424" s="31" t="s">
        <v>1138</v>
      </c>
      <c r="J7424" s="31" t="s">
        <v>13519</v>
      </c>
      <c r="K7424" s="31" t="s">
        <v>40</v>
      </c>
      <c r="L7424" s="31" t="s">
        <v>13521</v>
      </c>
      <c r="M7424" s="30" t="s">
        <v>13144</v>
      </c>
      <c r="N7424" s="23"/>
      <c r="O7424" s="23"/>
      <c r="P7424" s="24"/>
    </row>
    <row r="7425" spans="1:16" ht="12" customHeight="1" x14ac:dyDescent="0.2">
      <c r="A7425" s="31" t="s">
        <v>1526</v>
      </c>
      <c r="B7425" s="31" t="s">
        <v>1526</v>
      </c>
      <c r="C7425" s="31">
        <v>555026</v>
      </c>
      <c r="D7425" s="32">
        <v>43143.662060185183</v>
      </c>
      <c r="E7425" s="32">
        <v>43144.638194444444</v>
      </c>
      <c r="F7425" s="32">
        <v>43145.207638888889</v>
      </c>
      <c r="G7425" s="31">
        <v>4</v>
      </c>
      <c r="H7425" s="31" t="s">
        <v>86</v>
      </c>
      <c r="I7425" s="31" t="s">
        <v>1090</v>
      </c>
      <c r="J7425" s="31" t="s">
        <v>5077</v>
      </c>
      <c r="K7425" s="31" t="s">
        <v>40</v>
      </c>
      <c r="L7425" s="31" t="s">
        <v>13522</v>
      </c>
      <c r="M7425" s="30" t="s">
        <v>13523</v>
      </c>
      <c r="N7425" s="23"/>
      <c r="O7425" s="23"/>
      <c r="P7425" s="24"/>
    </row>
    <row r="7426" spans="1:16" ht="12" customHeight="1" x14ac:dyDescent="0.2">
      <c r="A7426" s="31" t="s">
        <v>1526</v>
      </c>
      <c r="B7426" s="31" t="s">
        <v>1526</v>
      </c>
      <c r="C7426" s="31">
        <v>554540</v>
      </c>
      <c r="D7426" s="32">
        <v>43140.418854166666</v>
      </c>
      <c r="E7426" s="32">
        <v>43143.457187499997</v>
      </c>
      <c r="F7426" s="32">
        <v>43144.512499999997</v>
      </c>
      <c r="G7426" s="31">
        <v>4</v>
      </c>
      <c r="H7426" s="31" t="s">
        <v>86</v>
      </c>
      <c r="I7426" s="31" t="s">
        <v>1090</v>
      </c>
      <c r="J7426" s="31" t="s">
        <v>3624</v>
      </c>
      <c r="K7426" s="31" t="s">
        <v>1999</v>
      </c>
      <c r="L7426" s="31" t="s">
        <v>13524</v>
      </c>
      <c r="M7426" s="30" t="s">
        <v>13525</v>
      </c>
      <c r="N7426" s="23"/>
      <c r="O7426" s="23"/>
      <c r="P7426" s="24"/>
    </row>
    <row r="7427" spans="1:16" ht="12" customHeight="1" x14ac:dyDescent="0.2">
      <c r="A7427" s="31" t="s">
        <v>1526</v>
      </c>
      <c r="B7427" s="31" t="s">
        <v>1526</v>
      </c>
      <c r="C7427" s="31">
        <v>552678</v>
      </c>
      <c r="D7427" s="32">
        <v>43132.431666666664</v>
      </c>
      <c r="E7427" s="32">
        <v>43133.681215277778</v>
      </c>
      <c r="F7427" s="32">
        <v>43133.682638888888</v>
      </c>
      <c r="G7427" s="31">
        <v>4</v>
      </c>
      <c r="H7427" s="31" t="s">
        <v>86</v>
      </c>
      <c r="I7427" s="31" t="s">
        <v>1090</v>
      </c>
      <c r="J7427" s="31" t="s">
        <v>3624</v>
      </c>
      <c r="K7427" s="31" t="s">
        <v>1999</v>
      </c>
      <c r="L7427" s="31" t="s">
        <v>13526</v>
      </c>
      <c r="M7427" s="30" t="s">
        <v>13527</v>
      </c>
      <c r="N7427" s="23"/>
      <c r="O7427" s="23"/>
      <c r="P7427" s="24"/>
    </row>
    <row r="7428" spans="1:16" ht="12" customHeight="1" x14ac:dyDescent="0.2">
      <c r="A7428" s="31" t="s">
        <v>1526</v>
      </c>
      <c r="B7428" s="31" t="s">
        <v>1526</v>
      </c>
      <c r="C7428" s="31">
        <v>557305</v>
      </c>
      <c r="D7428" s="32">
        <v>43152.638622685183</v>
      </c>
      <c r="E7428" s="32">
        <v>43153.530902777777</v>
      </c>
      <c r="F7428" s="32">
        <v>43153.580555555556</v>
      </c>
      <c r="G7428" s="31">
        <v>4</v>
      </c>
      <c r="H7428" s="31" t="s">
        <v>86</v>
      </c>
      <c r="I7428" s="31" t="s">
        <v>1090</v>
      </c>
      <c r="J7428" s="31" t="s">
        <v>3624</v>
      </c>
      <c r="K7428" s="31" t="s">
        <v>1999</v>
      </c>
      <c r="L7428" s="31" t="s">
        <v>13528</v>
      </c>
      <c r="M7428" s="30" t="s">
        <v>13529</v>
      </c>
      <c r="N7428" s="23"/>
      <c r="O7428" s="23"/>
      <c r="P7428" s="24"/>
    </row>
    <row r="7429" spans="1:16" ht="12" customHeight="1" x14ac:dyDescent="0.2">
      <c r="A7429" s="31" t="s">
        <v>1526</v>
      </c>
      <c r="B7429" s="31" t="s">
        <v>1526</v>
      </c>
      <c r="C7429" s="31">
        <v>552847</v>
      </c>
      <c r="D7429" s="32">
        <v>43132.712939814817</v>
      </c>
      <c r="E7429" s="32">
        <v>43132.731944444444</v>
      </c>
      <c r="F7429" s="32">
        <v>43136.697916666664</v>
      </c>
      <c r="G7429" s="31">
        <v>4</v>
      </c>
      <c r="H7429" s="31" t="s">
        <v>86</v>
      </c>
      <c r="I7429" s="31" t="s">
        <v>1090</v>
      </c>
      <c r="J7429" s="31" t="s">
        <v>3624</v>
      </c>
      <c r="K7429" s="31" t="s">
        <v>1999</v>
      </c>
      <c r="L7429" s="31" t="s">
        <v>13530</v>
      </c>
      <c r="M7429" s="30" t="s">
        <v>13531</v>
      </c>
      <c r="N7429" s="23"/>
      <c r="O7429" s="23"/>
      <c r="P7429" s="24"/>
    </row>
    <row r="7430" spans="1:16" ht="12" customHeight="1" x14ac:dyDescent="0.2">
      <c r="A7430" s="31" t="s">
        <v>1526</v>
      </c>
      <c r="B7430" s="31" t="s">
        <v>1526</v>
      </c>
      <c r="C7430" s="31">
        <v>554287</v>
      </c>
      <c r="D7430" s="32">
        <v>43139.427164351851</v>
      </c>
      <c r="E7430" s="32">
        <v>43139.43472222222</v>
      </c>
      <c r="F7430" s="32">
        <v>43146.611111111109</v>
      </c>
      <c r="G7430" s="31">
        <v>4</v>
      </c>
      <c r="H7430" s="31" t="s">
        <v>86</v>
      </c>
      <c r="I7430" s="31" t="s">
        <v>1090</v>
      </c>
      <c r="J7430" s="31" t="s">
        <v>3624</v>
      </c>
      <c r="K7430" s="31" t="s">
        <v>1999</v>
      </c>
      <c r="L7430" s="31" t="s">
        <v>13532</v>
      </c>
      <c r="M7430" s="30" t="s">
        <v>13533</v>
      </c>
      <c r="N7430" s="23"/>
      <c r="O7430" s="23"/>
      <c r="P7430" s="24"/>
    </row>
    <row r="7431" spans="1:16" ht="12" customHeight="1" x14ac:dyDescent="0.2">
      <c r="A7431" s="31" t="s">
        <v>1526</v>
      </c>
      <c r="B7431" s="31" t="s">
        <v>1526</v>
      </c>
      <c r="C7431" s="31">
        <v>558062</v>
      </c>
      <c r="D7431" s="32">
        <v>43157.353321759256</v>
      </c>
      <c r="E7431" s="32">
        <v>43157.368402777778</v>
      </c>
      <c r="F7431" s="32">
        <v>43157.388749999998</v>
      </c>
      <c r="G7431" s="31">
        <v>4</v>
      </c>
      <c r="H7431" s="31" t="s">
        <v>86</v>
      </c>
      <c r="I7431" s="31" t="s">
        <v>1090</v>
      </c>
      <c r="J7431" s="31" t="s">
        <v>1107</v>
      </c>
      <c r="K7431" s="31" t="s">
        <v>43</v>
      </c>
      <c r="L7431" s="31" t="s">
        <v>13534</v>
      </c>
      <c r="M7431" s="30" t="s">
        <v>13535</v>
      </c>
      <c r="N7431" s="23"/>
      <c r="O7431" s="23"/>
      <c r="P7431" s="24"/>
    </row>
    <row r="7432" spans="1:16" ht="12" customHeight="1" x14ac:dyDescent="0.2">
      <c r="A7432" s="31" t="s">
        <v>1526</v>
      </c>
      <c r="B7432" s="31" t="s">
        <v>1526</v>
      </c>
      <c r="C7432" s="31">
        <v>554285</v>
      </c>
      <c r="D7432" s="32">
        <v>43139.427083333336</v>
      </c>
      <c r="E7432" s="32">
        <v>43139.431250000001</v>
      </c>
      <c r="F7432" s="32">
        <v>43139.435173611113</v>
      </c>
      <c r="G7432" s="31">
        <v>4</v>
      </c>
      <c r="H7432" s="31" t="s">
        <v>86</v>
      </c>
      <c r="I7432" s="31" t="s">
        <v>1090</v>
      </c>
      <c r="J7432" s="31" t="s">
        <v>1107</v>
      </c>
      <c r="K7432" s="31" t="s">
        <v>43</v>
      </c>
      <c r="L7432" s="31" t="s">
        <v>13536</v>
      </c>
      <c r="M7432" s="30" t="s">
        <v>13537</v>
      </c>
      <c r="N7432" s="23"/>
      <c r="O7432" s="23"/>
      <c r="P7432" s="24"/>
    </row>
    <row r="7433" spans="1:16" ht="12" customHeight="1" x14ac:dyDescent="0.2">
      <c r="A7433" s="31" t="s">
        <v>1526</v>
      </c>
      <c r="B7433" s="31" t="s">
        <v>1526</v>
      </c>
      <c r="C7433" s="31">
        <v>555117</v>
      </c>
      <c r="D7433" s="32">
        <v>43144.367569444446</v>
      </c>
      <c r="E7433" s="32">
        <v>43144.388344907406</v>
      </c>
      <c r="F7433" s="32">
        <v>43146.351111111115</v>
      </c>
      <c r="G7433" s="31">
        <v>4</v>
      </c>
      <c r="H7433" s="31" t="s">
        <v>86</v>
      </c>
      <c r="I7433" s="31" t="s">
        <v>1090</v>
      </c>
      <c r="J7433" s="31" t="s">
        <v>1107</v>
      </c>
      <c r="K7433" s="31" t="s">
        <v>43</v>
      </c>
      <c r="L7433" s="31" t="s">
        <v>13538</v>
      </c>
      <c r="M7433" s="30" t="s">
        <v>13539</v>
      </c>
      <c r="N7433" s="23"/>
      <c r="O7433" s="23"/>
      <c r="P7433" s="24"/>
    </row>
    <row r="7434" spans="1:16" ht="12" customHeight="1" x14ac:dyDescent="0.2">
      <c r="A7434" s="31" t="s">
        <v>1526</v>
      </c>
      <c r="B7434" s="31" t="s">
        <v>1526</v>
      </c>
      <c r="C7434" s="31">
        <v>554061</v>
      </c>
      <c r="D7434" s="32">
        <v>43138.538240740738</v>
      </c>
      <c r="E7434" s="32">
        <v>43138.554143518515</v>
      </c>
      <c r="F7434" s="32">
        <v>43138.700833333336</v>
      </c>
      <c r="G7434" s="31">
        <v>4</v>
      </c>
      <c r="H7434" s="31" t="s">
        <v>86</v>
      </c>
      <c r="I7434" s="31" t="s">
        <v>1090</v>
      </c>
      <c r="J7434" s="31" t="s">
        <v>1107</v>
      </c>
      <c r="K7434" s="31" t="s">
        <v>43</v>
      </c>
      <c r="L7434" s="31" t="s">
        <v>13540</v>
      </c>
      <c r="M7434" s="30" t="s">
        <v>13541</v>
      </c>
      <c r="N7434" s="23"/>
      <c r="O7434" s="23"/>
      <c r="P7434" s="24"/>
    </row>
    <row r="7435" spans="1:16" ht="12" customHeight="1" x14ac:dyDescent="0.2">
      <c r="A7435" s="31" t="s">
        <v>1341</v>
      </c>
      <c r="B7435" s="31" t="s">
        <v>1526</v>
      </c>
      <c r="C7435" s="31">
        <v>549930</v>
      </c>
      <c r="D7435" s="32">
        <v>43119.667326388888</v>
      </c>
      <c r="E7435" s="32">
        <v>43119.673715277779</v>
      </c>
      <c r="F7435" s="32">
        <v>43153.665046296293</v>
      </c>
      <c r="G7435" s="31">
        <v>4</v>
      </c>
      <c r="H7435" s="31" t="s">
        <v>86</v>
      </c>
      <c r="I7435" s="31" t="s">
        <v>1090</v>
      </c>
      <c r="J7435" s="31" t="s">
        <v>430</v>
      </c>
      <c r="K7435" s="31" t="s">
        <v>1119</v>
      </c>
      <c r="L7435" s="31" t="s">
        <v>13542</v>
      </c>
      <c r="M7435" s="30" t="s">
        <v>13543</v>
      </c>
      <c r="N7435" s="23">
        <v>5669</v>
      </c>
      <c r="O7435" s="23"/>
      <c r="P7435" s="24" t="s">
        <v>1150</v>
      </c>
    </row>
    <row r="7436" spans="1:16" ht="12" customHeight="1" x14ac:dyDescent="0.2">
      <c r="A7436" s="31" t="s">
        <v>1526</v>
      </c>
      <c r="B7436" s="31" t="s">
        <v>1526</v>
      </c>
      <c r="C7436" s="31">
        <v>555966</v>
      </c>
      <c r="D7436" s="32">
        <v>43146.716458333336</v>
      </c>
      <c r="E7436" s="32">
        <v>43147.352083333331</v>
      </c>
      <c r="F7436" s="32">
        <v>43147.722222222219</v>
      </c>
      <c r="G7436" s="31">
        <v>4</v>
      </c>
      <c r="H7436" s="31" t="s">
        <v>86</v>
      </c>
      <c r="I7436" s="31" t="s">
        <v>1090</v>
      </c>
      <c r="J7436" s="31" t="s">
        <v>1273</v>
      </c>
      <c r="K7436" s="31" t="s">
        <v>40</v>
      </c>
      <c r="L7436" s="31" t="s">
        <v>13544</v>
      </c>
      <c r="M7436" s="30" t="s">
        <v>13545</v>
      </c>
      <c r="N7436" s="23"/>
      <c r="O7436" s="23"/>
      <c r="P7436" s="24"/>
    </row>
    <row r="7437" spans="1:16" ht="12" customHeight="1" x14ac:dyDescent="0.2">
      <c r="A7437" s="31" t="s">
        <v>1341</v>
      </c>
      <c r="B7437" s="31" t="s">
        <v>1341</v>
      </c>
      <c r="C7437" s="31">
        <v>546613</v>
      </c>
      <c r="D7437" s="32">
        <v>43107.201238425929</v>
      </c>
      <c r="E7437" s="32">
        <v>43107.258333333331</v>
      </c>
      <c r="F7437" s="32">
        <v>43107.330625000002</v>
      </c>
      <c r="G7437" s="31">
        <v>4</v>
      </c>
      <c r="H7437" s="31" t="s">
        <v>86</v>
      </c>
      <c r="I7437" s="31" t="s">
        <v>1090</v>
      </c>
      <c r="J7437" s="31" t="s">
        <v>108</v>
      </c>
      <c r="K7437" s="31" t="s">
        <v>41</v>
      </c>
      <c r="L7437" s="31" t="s">
        <v>13546</v>
      </c>
      <c r="M7437" s="30" t="s">
        <v>13547</v>
      </c>
      <c r="N7437" s="23"/>
      <c r="O7437" s="23"/>
      <c r="P7437" s="24"/>
    </row>
    <row r="7438" spans="1:16" ht="12" customHeight="1" x14ac:dyDescent="0.2">
      <c r="A7438" s="31" t="s">
        <v>1341</v>
      </c>
      <c r="B7438" s="31" t="s">
        <v>1341</v>
      </c>
      <c r="C7438" s="31">
        <v>549986</v>
      </c>
      <c r="D7438" s="32">
        <v>43121.213078703702</v>
      </c>
      <c r="E7438" s="32">
        <v>43122.352083333331</v>
      </c>
      <c r="F7438" s="32">
        <v>43122.398055555554</v>
      </c>
      <c r="G7438" s="31">
        <v>4</v>
      </c>
      <c r="H7438" s="31" t="s">
        <v>86</v>
      </c>
      <c r="I7438" s="31" t="s">
        <v>1090</v>
      </c>
      <c r="J7438" s="31" t="s">
        <v>108</v>
      </c>
      <c r="K7438" s="31" t="s">
        <v>41</v>
      </c>
      <c r="L7438" s="31" t="s">
        <v>13548</v>
      </c>
      <c r="M7438" s="30" t="s">
        <v>13549</v>
      </c>
      <c r="N7438" s="23"/>
      <c r="O7438" s="23"/>
      <c r="P7438" s="24"/>
    </row>
    <row r="7439" spans="1:16" ht="12" customHeight="1" x14ac:dyDescent="0.2">
      <c r="A7439" s="31" t="s">
        <v>1532</v>
      </c>
      <c r="B7439" s="31" t="s">
        <v>1341</v>
      </c>
      <c r="C7439" s="31">
        <v>544842</v>
      </c>
      <c r="D7439" s="32">
        <v>43092.013969907406</v>
      </c>
      <c r="E7439" s="32">
        <v>43092.015277777777</v>
      </c>
      <c r="F7439" s="32">
        <v>43102.454861111109</v>
      </c>
      <c r="G7439" s="31">
        <v>4</v>
      </c>
      <c r="H7439" s="31" t="s">
        <v>86</v>
      </c>
      <c r="I7439" s="31" t="s">
        <v>1138</v>
      </c>
      <c r="J7439" s="31" t="s">
        <v>108</v>
      </c>
      <c r="K7439" s="31" t="s">
        <v>41</v>
      </c>
      <c r="L7439" s="31" t="s">
        <v>1139</v>
      </c>
      <c r="M7439" s="30" t="s">
        <v>13550</v>
      </c>
      <c r="N7439" s="23"/>
      <c r="O7439" s="23"/>
      <c r="P7439" s="24"/>
    </row>
    <row r="7440" spans="1:16" ht="12" customHeight="1" x14ac:dyDescent="0.2">
      <c r="A7440" s="31" t="s">
        <v>1341</v>
      </c>
      <c r="B7440" s="31" t="s">
        <v>1341</v>
      </c>
      <c r="C7440" s="31">
        <v>548036</v>
      </c>
      <c r="D7440" s="32">
        <v>43111.669675925928</v>
      </c>
      <c r="E7440" s="32">
        <v>43112.368055555555</v>
      </c>
      <c r="F7440" s="32">
        <v>43112.441736111112</v>
      </c>
      <c r="G7440" s="31">
        <v>4</v>
      </c>
      <c r="H7440" s="31" t="s">
        <v>86</v>
      </c>
      <c r="I7440" s="31" t="s">
        <v>1090</v>
      </c>
      <c r="J7440" s="31" t="s">
        <v>194</v>
      </c>
      <c r="K7440" s="31" t="s">
        <v>41</v>
      </c>
      <c r="L7440" s="31" t="s">
        <v>13551</v>
      </c>
      <c r="M7440" s="30" t="s">
        <v>13552</v>
      </c>
      <c r="N7440" s="23"/>
      <c r="O7440" s="23"/>
      <c r="P7440" s="24"/>
    </row>
    <row r="7441" spans="1:16" ht="12" customHeight="1" x14ac:dyDescent="0.2">
      <c r="A7441" s="31" t="s">
        <v>1341</v>
      </c>
      <c r="B7441" s="31" t="s">
        <v>1341</v>
      </c>
      <c r="C7441" s="31">
        <v>548122</v>
      </c>
      <c r="D7441" s="32">
        <v>43112.366319444445</v>
      </c>
      <c r="E7441" s="32">
        <v>43112.370555555557</v>
      </c>
      <c r="F7441" s="32">
        <v>43112.713622685187</v>
      </c>
      <c r="G7441" s="31">
        <v>4</v>
      </c>
      <c r="H7441" s="31" t="s">
        <v>86</v>
      </c>
      <c r="I7441" s="31" t="s">
        <v>1090</v>
      </c>
      <c r="J7441" s="31" t="s">
        <v>194</v>
      </c>
      <c r="K7441" s="31" t="s">
        <v>41</v>
      </c>
      <c r="L7441" s="31" t="s">
        <v>13553</v>
      </c>
      <c r="M7441" s="30" t="s">
        <v>13554</v>
      </c>
      <c r="N7441" s="23">
        <v>5281</v>
      </c>
      <c r="O7441" s="23"/>
      <c r="P7441" s="24" t="s">
        <v>1150</v>
      </c>
    </row>
    <row r="7442" spans="1:16" ht="12" customHeight="1" x14ac:dyDescent="0.2">
      <c r="A7442" s="31" t="s">
        <v>1341</v>
      </c>
      <c r="B7442" s="31" t="s">
        <v>1341</v>
      </c>
      <c r="C7442" s="31">
        <v>548394</v>
      </c>
      <c r="D7442" s="32">
        <v>43115.300694444442</v>
      </c>
      <c r="E7442" s="32">
        <v>43115.363888888889</v>
      </c>
      <c r="F7442" s="32">
        <v>43115.475694444445</v>
      </c>
      <c r="G7442" s="31">
        <v>4</v>
      </c>
      <c r="H7442" s="31" t="s">
        <v>86</v>
      </c>
      <c r="I7442" s="31" t="s">
        <v>1138</v>
      </c>
      <c r="J7442" s="31" t="s">
        <v>1332</v>
      </c>
      <c r="K7442" s="31" t="s">
        <v>1333</v>
      </c>
      <c r="L7442" s="31" t="s">
        <v>13555</v>
      </c>
      <c r="M7442" s="30" t="s">
        <v>13556</v>
      </c>
      <c r="N7442" s="23"/>
      <c r="O7442" s="23"/>
      <c r="P7442" s="24"/>
    </row>
    <row r="7443" spans="1:16" ht="12" customHeight="1" x14ac:dyDescent="0.2">
      <c r="A7443" s="31" t="s">
        <v>1341</v>
      </c>
      <c r="B7443" s="31" t="s">
        <v>1341</v>
      </c>
      <c r="C7443" s="31">
        <v>547059</v>
      </c>
      <c r="D7443" s="32">
        <v>43109.306296296294</v>
      </c>
      <c r="E7443" s="32">
        <v>43109.384166666663</v>
      </c>
      <c r="F7443" s="32">
        <v>43111.481805555559</v>
      </c>
      <c r="G7443" s="31">
        <v>4</v>
      </c>
      <c r="H7443" s="31" t="s">
        <v>86</v>
      </c>
      <c r="I7443" s="31" t="s">
        <v>1090</v>
      </c>
      <c r="J7443" s="31" t="s">
        <v>1332</v>
      </c>
      <c r="K7443" s="31" t="s">
        <v>1333</v>
      </c>
      <c r="L7443" s="31" t="s">
        <v>13557</v>
      </c>
      <c r="M7443" s="30" t="s">
        <v>13558</v>
      </c>
      <c r="N7443" s="23">
        <v>5625</v>
      </c>
      <c r="O7443" s="23"/>
      <c r="P7443" s="24" t="s">
        <v>1150</v>
      </c>
    </row>
    <row r="7444" spans="1:16" ht="12" customHeight="1" x14ac:dyDescent="0.2">
      <c r="A7444" s="31" t="s">
        <v>1341</v>
      </c>
      <c r="B7444" s="31" t="s">
        <v>1341</v>
      </c>
      <c r="C7444" s="31">
        <v>548240</v>
      </c>
      <c r="D7444" s="32">
        <v>43112.516365740739</v>
      </c>
      <c r="E7444" s="32">
        <v>43115.404849537037</v>
      </c>
      <c r="F7444" s="32">
        <v>43115.413194444445</v>
      </c>
      <c r="G7444" s="31">
        <v>4</v>
      </c>
      <c r="H7444" s="31" t="s">
        <v>86</v>
      </c>
      <c r="I7444" s="31" t="s">
        <v>1090</v>
      </c>
      <c r="J7444" s="31" t="s">
        <v>12827</v>
      </c>
      <c r="K7444" s="31" t="s">
        <v>42</v>
      </c>
      <c r="L7444" s="31" t="s">
        <v>13559</v>
      </c>
      <c r="M7444" s="30" t="s">
        <v>13560</v>
      </c>
      <c r="N7444" s="23"/>
      <c r="O7444" s="23"/>
      <c r="P7444" s="24"/>
    </row>
    <row r="7445" spans="1:16" ht="12" customHeight="1" x14ac:dyDescent="0.2">
      <c r="A7445" s="31" t="s">
        <v>1341</v>
      </c>
      <c r="B7445" s="31" t="s">
        <v>1341</v>
      </c>
      <c r="C7445" s="31">
        <v>545941</v>
      </c>
      <c r="D7445" s="32">
        <v>43104.244016203702</v>
      </c>
      <c r="E7445" s="32">
        <v>43104.305879629632</v>
      </c>
      <c r="F7445" s="32">
        <v>43105.638958333337</v>
      </c>
      <c r="G7445" s="31">
        <v>4</v>
      </c>
      <c r="H7445" s="31" t="s">
        <v>86</v>
      </c>
      <c r="I7445" s="31" t="s">
        <v>1090</v>
      </c>
      <c r="J7445" s="31" t="s">
        <v>12827</v>
      </c>
      <c r="K7445" s="31" t="s">
        <v>42</v>
      </c>
      <c r="L7445" s="31" t="s">
        <v>13561</v>
      </c>
      <c r="M7445" s="30" t="s">
        <v>13562</v>
      </c>
      <c r="N7445" s="23"/>
      <c r="O7445" s="23"/>
      <c r="P7445" s="24"/>
    </row>
    <row r="7446" spans="1:16" ht="12" customHeight="1" x14ac:dyDescent="0.2">
      <c r="A7446" s="31" t="s">
        <v>1341</v>
      </c>
      <c r="B7446" s="31" t="s">
        <v>1341</v>
      </c>
      <c r="C7446" s="31">
        <v>549330</v>
      </c>
      <c r="D7446" s="32">
        <v>43117.730150462965</v>
      </c>
      <c r="E7446" s="32">
        <v>43117.754131944443</v>
      </c>
      <c r="F7446" s="32">
        <v>43126.673611111109</v>
      </c>
      <c r="G7446" s="31">
        <v>4</v>
      </c>
      <c r="H7446" s="31" t="s">
        <v>86</v>
      </c>
      <c r="I7446" s="31" t="s">
        <v>1090</v>
      </c>
      <c r="J7446" s="31" t="s">
        <v>457</v>
      </c>
      <c r="K7446" s="31" t="s">
        <v>41</v>
      </c>
      <c r="L7446" s="31" t="s">
        <v>13563</v>
      </c>
      <c r="M7446" s="30" t="s">
        <v>13564</v>
      </c>
      <c r="N7446" s="23"/>
      <c r="O7446" s="23"/>
      <c r="P7446" s="24"/>
    </row>
    <row r="7447" spans="1:16" ht="12" customHeight="1" x14ac:dyDescent="0.2">
      <c r="A7447" s="31" t="s">
        <v>1341</v>
      </c>
      <c r="B7447" s="31" t="s">
        <v>1341</v>
      </c>
      <c r="C7447" s="31">
        <v>549000</v>
      </c>
      <c r="D7447" s="32">
        <v>43116.686967592592</v>
      </c>
      <c r="E7447" s="32">
        <v>43118.722916666666</v>
      </c>
      <c r="F7447" s="32">
        <v>43129.5077662037</v>
      </c>
      <c r="G7447" s="31">
        <v>4</v>
      </c>
      <c r="H7447" s="31" t="s">
        <v>86</v>
      </c>
      <c r="I7447" s="31" t="s">
        <v>1090</v>
      </c>
      <c r="J7447" s="31" t="s">
        <v>457</v>
      </c>
      <c r="K7447" s="31" t="s">
        <v>41</v>
      </c>
      <c r="L7447" s="31" t="s">
        <v>13565</v>
      </c>
      <c r="M7447" s="30" t="s">
        <v>13566</v>
      </c>
      <c r="N7447" s="23"/>
      <c r="O7447" s="23"/>
      <c r="P7447" s="24"/>
    </row>
    <row r="7448" spans="1:16" ht="12" customHeight="1" x14ac:dyDescent="0.2">
      <c r="A7448" s="31" t="s">
        <v>1341</v>
      </c>
      <c r="B7448" s="31" t="s">
        <v>1341</v>
      </c>
      <c r="C7448" s="31">
        <v>547018</v>
      </c>
      <c r="D7448" s="32">
        <v>43108.697291666664</v>
      </c>
      <c r="E7448" s="32">
        <v>43108.703356481485</v>
      </c>
      <c r="F7448" s="32">
        <v>43109.363819444443</v>
      </c>
      <c r="G7448" s="31">
        <v>4</v>
      </c>
      <c r="H7448" s="31" t="s">
        <v>86</v>
      </c>
      <c r="I7448" s="31" t="s">
        <v>1090</v>
      </c>
      <c r="J7448" s="31" t="s">
        <v>457</v>
      </c>
      <c r="K7448" s="31" t="s">
        <v>41</v>
      </c>
      <c r="L7448" s="31" t="s">
        <v>13567</v>
      </c>
      <c r="M7448" s="30" t="s">
        <v>13568</v>
      </c>
      <c r="N7448" s="23"/>
      <c r="O7448" s="23"/>
      <c r="P7448" s="24"/>
    </row>
    <row r="7449" spans="1:16" ht="12" customHeight="1" x14ac:dyDescent="0.2">
      <c r="A7449" s="31" t="s">
        <v>1341</v>
      </c>
      <c r="B7449" s="31" t="s">
        <v>1341</v>
      </c>
      <c r="C7449" s="31">
        <v>546587</v>
      </c>
      <c r="D7449" s="32">
        <v>43106.37394675926</v>
      </c>
      <c r="E7449" s="32">
        <v>43108.348761574074</v>
      </c>
      <c r="F7449" s="32">
        <v>43109.443043981482</v>
      </c>
      <c r="G7449" s="31">
        <v>4</v>
      </c>
      <c r="H7449" s="31" t="s">
        <v>86</v>
      </c>
      <c r="I7449" s="31" t="s">
        <v>1090</v>
      </c>
      <c r="J7449" s="31" t="s">
        <v>457</v>
      </c>
      <c r="K7449" s="31" t="s">
        <v>41</v>
      </c>
      <c r="L7449" s="31" t="s">
        <v>13567</v>
      </c>
      <c r="M7449" s="30" t="s">
        <v>13569</v>
      </c>
      <c r="N7449" s="23"/>
      <c r="O7449" s="23"/>
      <c r="P7449" s="24"/>
    </row>
    <row r="7450" spans="1:16" ht="12" customHeight="1" x14ac:dyDescent="0.2">
      <c r="A7450" s="31" t="s">
        <v>1532</v>
      </c>
      <c r="B7450" s="31" t="s">
        <v>1341</v>
      </c>
      <c r="C7450" s="31">
        <v>544973</v>
      </c>
      <c r="D7450" s="32">
        <v>43096.726782407408</v>
      </c>
      <c r="E7450" s="32">
        <v>43098.318749999999</v>
      </c>
      <c r="F7450" s="32">
        <v>43109.621712962966</v>
      </c>
      <c r="G7450" s="31">
        <v>4</v>
      </c>
      <c r="H7450" s="31" t="s">
        <v>86</v>
      </c>
      <c r="I7450" s="31" t="s">
        <v>1090</v>
      </c>
      <c r="J7450" s="31" t="s">
        <v>457</v>
      </c>
      <c r="K7450" s="31" t="s">
        <v>41</v>
      </c>
      <c r="L7450" s="31" t="s">
        <v>13570</v>
      </c>
      <c r="M7450" s="30" t="s">
        <v>13571</v>
      </c>
      <c r="N7450" s="23"/>
      <c r="O7450" s="23"/>
      <c r="P7450" s="24"/>
    </row>
    <row r="7451" spans="1:16" ht="12" customHeight="1" x14ac:dyDescent="0.2">
      <c r="A7451" s="31" t="s">
        <v>1532</v>
      </c>
      <c r="B7451" s="31" t="s">
        <v>1341</v>
      </c>
      <c r="C7451" s="31">
        <v>544837</v>
      </c>
      <c r="D7451" s="32">
        <v>43091.804259259261</v>
      </c>
      <c r="E7451" s="32">
        <v>43098.319444444445</v>
      </c>
      <c r="F7451" s="32">
        <v>43105.481539351851</v>
      </c>
      <c r="G7451" s="31">
        <v>4</v>
      </c>
      <c r="H7451" s="31" t="s">
        <v>86</v>
      </c>
      <c r="I7451" s="31" t="s">
        <v>1090</v>
      </c>
      <c r="J7451" s="31" t="s">
        <v>457</v>
      </c>
      <c r="K7451" s="31" t="s">
        <v>41</v>
      </c>
      <c r="L7451" s="31" t="s">
        <v>13572</v>
      </c>
      <c r="M7451" s="30" t="s">
        <v>13566</v>
      </c>
      <c r="N7451" s="23"/>
      <c r="O7451" s="23"/>
      <c r="P7451" s="24"/>
    </row>
    <row r="7452" spans="1:16" ht="12" customHeight="1" x14ac:dyDescent="0.2">
      <c r="A7452" s="31" t="s">
        <v>1341</v>
      </c>
      <c r="B7452" s="31" t="s">
        <v>1341</v>
      </c>
      <c r="C7452" s="31">
        <v>547477</v>
      </c>
      <c r="D7452" s="32">
        <v>43110.354953703703</v>
      </c>
      <c r="E7452" s="32">
        <v>43110.443055555559</v>
      </c>
      <c r="F7452" s="32">
        <v>43123.174340277779</v>
      </c>
      <c r="G7452" s="31">
        <v>4</v>
      </c>
      <c r="H7452" s="31" t="s">
        <v>86</v>
      </c>
      <c r="I7452" s="31" t="s">
        <v>1090</v>
      </c>
      <c r="J7452" s="31" t="s">
        <v>457</v>
      </c>
      <c r="K7452" s="31" t="s">
        <v>41</v>
      </c>
      <c r="L7452" s="31" t="s">
        <v>13573</v>
      </c>
      <c r="M7452" s="30" t="s">
        <v>13574</v>
      </c>
      <c r="N7452" s="23"/>
      <c r="O7452" s="23"/>
      <c r="P7452" s="24"/>
    </row>
    <row r="7453" spans="1:16" ht="12" customHeight="1" x14ac:dyDescent="0.2">
      <c r="A7453" s="31" t="s">
        <v>1341</v>
      </c>
      <c r="B7453" s="31" t="s">
        <v>1341</v>
      </c>
      <c r="C7453" s="31">
        <v>547482</v>
      </c>
      <c r="D7453" s="32">
        <v>43110.362719907411</v>
      </c>
      <c r="E7453" s="32">
        <v>43110.366087962961</v>
      </c>
      <c r="F7453" s="32">
        <v>43119.277777777781</v>
      </c>
      <c r="G7453" s="31">
        <v>4</v>
      </c>
      <c r="H7453" s="31" t="s">
        <v>86</v>
      </c>
      <c r="I7453" s="31" t="s">
        <v>1090</v>
      </c>
      <c r="J7453" s="31" t="s">
        <v>457</v>
      </c>
      <c r="K7453" s="31" t="s">
        <v>41</v>
      </c>
      <c r="L7453" s="31" t="s">
        <v>13575</v>
      </c>
      <c r="M7453" s="30" t="s">
        <v>13576</v>
      </c>
      <c r="N7453" s="23"/>
      <c r="O7453" s="23"/>
      <c r="P7453" s="24"/>
    </row>
    <row r="7454" spans="1:16" ht="12" customHeight="1" x14ac:dyDescent="0.2">
      <c r="A7454" s="31" t="s">
        <v>1341</v>
      </c>
      <c r="B7454" s="31" t="s">
        <v>1341</v>
      </c>
      <c r="C7454" s="31">
        <v>548782</v>
      </c>
      <c r="D7454" s="32">
        <v>43116.396631944444</v>
      </c>
      <c r="E7454" s="32">
        <v>43116.400694444441</v>
      </c>
      <c r="F7454" s="32">
        <v>43116.56527777778</v>
      </c>
      <c r="G7454" s="31">
        <v>4</v>
      </c>
      <c r="H7454" s="31" t="s">
        <v>86</v>
      </c>
      <c r="I7454" s="31" t="s">
        <v>1090</v>
      </c>
      <c r="J7454" s="31" t="s">
        <v>457</v>
      </c>
      <c r="K7454" s="31" t="s">
        <v>41</v>
      </c>
      <c r="L7454" s="31" t="s">
        <v>13577</v>
      </c>
      <c r="M7454" s="30" t="s">
        <v>13578</v>
      </c>
      <c r="N7454" s="23"/>
      <c r="O7454" s="23"/>
      <c r="P7454" s="24"/>
    </row>
    <row r="7455" spans="1:16" ht="12" customHeight="1" x14ac:dyDescent="0.2">
      <c r="A7455" s="31" t="s">
        <v>1341</v>
      </c>
      <c r="B7455" s="31" t="s">
        <v>1341</v>
      </c>
      <c r="C7455" s="31">
        <v>551997</v>
      </c>
      <c r="D7455" s="32">
        <v>43130.345381944448</v>
      </c>
      <c r="E7455" s="32">
        <v>43130.475694444445</v>
      </c>
      <c r="F7455" s="32">
        <v>43131.37736111111</v>
      </c>
      <c r="G7455" s="31">
        <v>4</v>
      </c>
      <c r="H7455" s="31" t="s">
        <v>86</v>
      </c>
      <c r="I7455" s="31" t="s">
        <v>1090</v>
      </c>
      <c r="J7455" s="31" t="s">
        <v>457</v>
      </c>
      <c r="K7455" s="31" t="s">
        <v>41</v>
      </c>
      <c r="L7455" s="31" t="s">
        <v>13579</v>
      </c>
      <c r="M7455" s="30" t="s">
        <v>13580</v>
      </c>
      <c r="N7455" s="23"/>
      <c r="O7455" s="23"/>
      <c r="P7455" s="24"/>
    </row>
    <row r="7456" spans="1:16" ht="12" customHeight="1" x14ac:dyDescent="0.2">
      <c r="A7456" s="31" t="s">
        <v>1341</v>
      </c>
      <c r="B7456" s="31" t="s">
        <v>1341</v>
      </c>
      <c r="C7456" s="31">
        <v>546556</v>
      </c>
      <c r="D7456" s="32">
        <v>43105.670520833337</v>
      </c>
      <c r="E7456" s="32">
        <v>43109.51425925926</v>
      </c>
      <c r="F7456" s="32">
        <v>43109.515555555554</v>
      </c>
      <c r="G7456" s="31">
        <v>4</v>
      </c>
      <c r="H7456" s="31" t="s">
        <v>86</v>
      </c>
      <c r="I7456" s="31" t="s">
        <v>1090</v>
      </c>
      <c r="J7456" s="31" t="s">
        <v>101</v>
      </c>
      <c r="K7456" s="31" t="s">
        <v>40</v>
      </c>
      <c r="L7456" s="31" t="s">
        <v>13581</v>
      </c>
      <c r="M7456" s="30" t="s">
        <v>13582</v>
      </c>
      <c r="N7456" s="23"/>
      <c r="O7456" s="23"/>
      <c r="P7456" s="24"/>
    </row>
    <row r="7457" spans="1:16" ht="12" customHeight="1" x14ac:dyDescent="0.2">
      <c r="A7457" s="31" t="s">
        <v>1341</v>
      </c>
      <c r="B7457" s="31" t="s">
        <v>1341</v>
      </c>
      <c r="C7457" s="31">
        <v>550876</v>
      </c>
      <c r="D7457" s="32">
        <v>43124.5466087963</v>
      </c>
      <c r="E7457" s="32">
        <v>43124.572847222225</v>
      </c>
      <c r="F7457" s="32">
        <v>43126.40902777778</v>
      </c>
      <c r="G7457" s="31">
        <v>4</v>
      </c>
      <c r="H7457" s="31" t="s">
        <v>86</v>
      </c>
      <c r="I7457" s="31" t="s">
        <v>1090</v>
      </c>
      <c r="J7457" s="31" t="s">
        <v>101</v>
      </c>
      <c r="K7457" s="31" t="s">
        <v>40</v>
      </c>
      <c r="L7457" s="31" t="s">
        <v>13583</v>
      </c>
      <c r="M7457" s="30" t="s">
        <v>13584</v>
      </c>
      <c r="N7457" s="23"/>
      <c r="O7457" s="23"/>
      <c r="P7457" s="24"/>
    </row>
    <row r="7458" spans="1:16" ht="12" customHeight="1" x14ac:dyDescent="0.2">
      <c r="A7458" s="31" t="s">
        <v>1341</v>
      </c>
      <c r="B7458" s="31" t="s">
        <v>1341</v>
      </c>
      <c r="C7458" s="31">
        <v>546201</v>
      </c>
      <c r="D7458" s="32">
        <v>43104.618923611109</v>
      </c>
      <c r="E7458" s="32">
        <v>43104.64875</v>
      </c>
      <c r="F7458" s="32">
        <v>43110.44027777778</v>
      </c>
      <c r="G7458" s="31">
        <v>4</v>
      </c>
      <c r="H7458" s="31" t="s">
        <v>86</v>
      </c>
      <c r="I7458" s="31" t="s">
        <v>1090</v>
      </c>
      <c r="J7458" s="31" t="s">
        <v>101</v>
      </c>
      <c r="K7458" s="31" t="s">
        <v>40</v>
      </c>
      <c r="L7458" s="31" t="s">
        <v>13585</v>
      </c>
      <c r="M7458" s="30" t="s">
        <v>13586</v>
      </c>
      <c r="N7458" s="23"/>
      <c r="O7458" s="23"/>
      <c r="P7458" s="24"/>
    </row>
    <row r="7459" spans="1:16" ht="12" customHeight="1" x14ac:dyDescent="0.2">
      <c r="A7459" s="31" t="s">
        <v>1341</v>
      </c>
      <c r="B7459" s="31" t="s">
        <v>1341</v>
      </c>
      <c r="C7459" s="31">
        <v>546192</v>
      </c>
      <c r="D7459" s="32">
        <v>43104.617280092592</v>
      </c>
      <c r="E7459" s="32">
        <v>43104.649189814816</v>
      </c>
      <c r="F7459" s="32">
        <v>43116.382638888892</v>
      </c>
      <c r="G7459" s="31">
        <v>4</v>
      </c>
      <c r="H7459" s="31" t="s">
        <v>86</v>
      </c>
      <c r="I7459" s="31" t="s">
        <v>1090</v>
      </c>
      <c r="J7459" s="31" t="s">
        <v>101</v>
      </c>
      <c r="K7459" s="31" t="s">
        <v>40</v>
      </c>
      <c r="L7459" s="31" t="s">
        <v>13587</v>
      </c>
      <c r="M7459" s="30" t="s">
        <v>13588</v>
      </c>
      <c r="N7459" s="23"/>
      <c r="O7459" s="23"/>
      <c r="P7459" s="24"/>
    </row>
    <row r="7460" spans="1:16" ht="12" customHeight="1" x14ac:dyDescent="0.2">
      <c r="A7460" s="31" t="s">
        <v>1341</v>
      </c>
      <c r="B7460" s="31" t="s">
        <v>1341</v>
      </c>
      <c r="C7460" s="31">
        <v>546135</v>
      </c>
      <c r="D7460" s="32">
        <v>43104.518900462965</v>
      </c>
      <c r="E7460" s="32">
        <v>43104.667361111111</v>
      </c>
      <c r="F7460" s="32">
        <v>43112.368055555555</v>
      </c>
      <c r="G7460" s="31">
        <v>4</v>
      </c>
      <c r="H7460" s="31" t="s">
        <v>86</v>
      </c>
      <c r="I7460" s="31" t="s">
        <v>1090</v>
      </c>
      <c r="J7460" s="31" t="s">
        <v>101</v>
      </c>
      <c r="K7460" s="31" t="s">
        <v>40</v>
      </c>
      <c r="L7460" s="31" t="s">
        <v>13589</v>
      </c>
      <c r="M7460" s="30" t="s">
        <v>13590</v>
      </c>
      <c r="N7460" s="23"/>
      <c r="O7460" s="23"/>
      <c r="P7460" s="24"/>
    </row>
    <row r="7461" spans="1:16" ht="12" customHeight="1" x14ac:dyDescent="0.2">
      <c r="A7461" s="31" t="s">
        <v>1341</v>
      </c>
      <c r="B7461" s="31" t="s">
        <v>1341</v>
      </c>
      <c r="C7461" s="31">
        <v>546182</v>
      </c>
      <c r="D7461" s="32">
        <v>43104.606354166666</v>
      </c>
      <c r="E7461" s="32">
        <v>43109.532256944447</v>
      </c>
      <c r="F7461" s="32">
        <v>43111.461111111108</v>
      </c>
      <c r="G7461" s="31">
        <v>4</v>
      </c>
      <c r="H7461" s="31" t="s">
        <v>86</v>
      </c>
      <c r="I7461" s="31" t="s">
        <v>1090</v>
      </c>
      <c r="J7461" s="31" t="s">
        <v>101</v>
      </c>
      <c r="K7461" s="31" t="s">
        <v>40</v>
      </c>
      <c r="L7461" s="31" t="s">
        <v>13591</v>
      </c>
      <c r="M7461" s="30" t="s">
        <v>13592</v>
      </c>
      <c r="N7461" s="23"/>
      <c r="O7461" s="23"/>
      <c r="P7461" s="24"/>
    </row>
    <row r="7462" spans="1:16" ht="12" customHeight="1" x14ac:dyDescent="0.2">
      <c r="A7462" s="31" t="s">
        <v>1341</v>
      </c>
      <c r="B7462" s="31" t="s">
        <v>1341</v>
      </c>
      <c r="C7462" s="31">
        <v>552372</v>
      </c>
      <c r="D7462" s="32">
        <v>43131.418865740743</v>
      </c>
      <c r="E7462" s="32">
        <v>43131.434930555559</v>
      </c>
      <c r="F7462" s="32">
        <v>43131.702777777777</v>
      </c>
      <c r="G7462" s="31">
        <v>4</v>
      </c>
      <c r="H7462" s="31" t="s">
        <v>86</v>
      </c>
      <c r="I7462" s="31" t="s">
        <v>1090</v>
      </c>
      <c r="J7462" s="31" t="s">
        <v>101</v>
      </c>
      <c r="K7462" s="31" t="s">
        <v>40</v>
      </c>
      <c r="L7462" s="31" t="s">
        <v>13593</v>
      </c>
      <c r="M7462" s="30" t="s">
        <v>13594</v>
      </c>
      <c r="N7462" s="23"/>
      <c r="O7462" s="23"/>
      <c r="P7462" s="24"/>
    </row>
    <row r="7463" spans="1:16" ht="12" customHeight="1" x14ac:dyDescent="0.2">
      <c r="A7463" s="31" t="s">
        <v>1103</v>
      </c>
      <c r="B7463" s="31" t="s">
        <v>1103</v>
      </c>
      <c r="C7463" s="31">
        <v>650977</v>
      </c>
      <c r="D7463" s="32">
        <v>43510.635254629633</v>
      </c>
      <c r="E7463" s="32">
        <v>43511.472916666666</v>
      </c>
      <c r="F7463" s="32">
        <v>43511.668981481482</v>
      </c>
      <c r="G7463" s="31">
        <v>4</v>
      </c>
      <c r="H7463" s="31" t="s">
        <v>86</v>
      </c>
      <c r="I7463" s="31" t="s">
        <v>1090</v>
      </c>
      <c r="J7463" s="31" t="s">
        <v>2535</v>
      </c>
      <c r="K7463" s="31" t="s">
        <v>1119</v>
      </c>
      <c r="L7463" s="31" t="s">
        <v>13595</v>
      </c>
      <c r="M7463" s="30" t="s">
        <v>13596</v>
      </c>
      <c r="N7463" s="24"/>
      <c r="O7463" s="28">
        <v>399</v>
      </c>
      <c r="P7463" s="24" t="s">
        <v>1219</v>
      </c>
    </row>
    <row r="7464" spans="1:16" ht="12" customHeight="1" x14ac:dyDescent="0.2">
      <c r="A7464" s="31" t="s">
        <v>1341</v>
      </c>
      <c r="B7464" s="31" t="s">
        <v>1341</v>
      </c>
      <c r="C7464" s="31">
        <v>546450</v>
      </c>
      <c r="D7464" s="32">
        <v>43105.492326388892</v>
      </c>
      <c r="E7464" s="32">
        <v>43105.624305555553</v>
      </c>
      <c r="F7464" s="32">
        <v>43119.561111111114</v>
      </c>
      <c r="G7464" s="31">
        <v>4</v>
      </c>
      <c r="H7464" s="31" t="s">
        <v>86</v>
      </c>
      <c r="I7464" s="31" t="s">
        <v>1090</v>
      </c>
      <c r="J7464" s="31" t="s">
        <v>101</v>
      </c>
      <c r="K7464" s="31" t="s">
        <v>40</v>
      </c>
      <c r="L7464" s="31" t="s">
        <v>13597</v>
      </c>
      <c r="M7464" s="30" t="s">
        <v>13598</v>
      </c>
      <c r="N7464" s="23"/>
      <c r="O7464" s="23"/>
      <c r="P7464" s="24"/>
    </row>
    <row r="7465" spans="1:16" ht="12" customHeight="1" x14ac:dyDescent="0.2">
      <c r="A7465" s="31" t="s">
        <v>1532</v>
      </c>
      <c r="B7465" s="31" t="s">
        <v>1341</v>
      </c>
      <c r="C7465" s="31">
        <v>544544</v>
      </c>
      <c r="D7465" s="32">
        <v>43090.503668981481</v>
      </c>
      <c r="E7465" s="32">
        <v>43091.390520833331</v>
      </c>
      <c r="F7465" s="32">
        <v>43103.40347222222</v>
      </c>
      <c r="G7465" s="31">
        <v>4</v>
      </c>
      <c r="H7465" s="31" t="s">
        <v>86</v>
      </c>
      <c r="I7465" s="31" t="s">
        <v>1090</v>
      </c>
      <c r="J7465" s="31" t="s">
        <v>101</v>
      </c>
      <c r="K7465" s="31" t="s">
        <v>40</v>
      </c>
      <c r="L7465" s="31" t="s">
        <v>13599</v>
      </c>
      <c r="M7465" s="30" t="s">
        <v>13600</v>
      </c>
      <c r="N7465" s="23"/>
      <c r="O7465" s="23"/>
      <c r="P7465" s="24"/>
    </row>
    <row r="7466" spans="1:16" ht="12" customHeight="1" x14ac:dyDescent="0.2">
      <c r="A7466" s="31" t="s">
        <v>1532</v>
      </c>
      <c r="B7466" s="31" t="s">
        <v>1341</v>
      </c>
      <c r="C7466" s="31">
        <v>544057</v>
      </c>
      <c r="D7466" s="32">
        <v>43088.599236111113</v>
      </c>
      <c r="E7466" s="32">
        <v>43088.6483912037</v>
      </c>
      <c r="F7466" s="32">
        <v>43104.654861111114</v>
      </c>
      <c r="G7466" s="31">
        <v>4</v>
      </c>
      <c r="H7466" s="31" t="s">
        <v>86</v>
      </c>
      <c r="I7466" s="31" t="s">
        <v>1090</v>
      </c>
      <c r="J7466" s="31" t="s">
        <v>101</v>
      </c>
      <c r="K7466" s="31" t="s">
        <v>40</v>
      </c>
      <c r="L7466" s="31" t="s">
        <v>13601</v>
      </c>
      <c r="M7466" s="30" t="s">
        <v>13602</v>
      </c>
      <c r="N7466" s="23"/>
      <c r="O7466" s="23"/>
      <c r="P7466" s="24"/>
    </row>
    <row r="7467" spans="1:16" ht="12" customHeight="1" x14ac:dyDescent="0.2">
      <c r="A7467" s="31" t="s">
        <v>1145</v>
      </c>
      <c r="B7467" s="31" t="s">
        <v>1145</v>
      </c>
      <c r="C7467" s="31">
        <v>656548</v>
      </c>
      <c r="D7467" s="32">
        <v>43532.437476851854</v>
      </c>
      <c r="E7467" s="32">
        <v>43532.448379629626</v>
      </c>
      <c r="F7467" s="32">
        <v>43535.511689814812</v>
      </c>
      <c r="G7467" s="31">
        <v>4</v>
      </c>
      <c r="H7467" s="31" t="s">
        <v>86</v>
      </c>
      <c r="I7467" s="31" t="s">
        <v>1090</v>
      </c>
      <c r="J7467" s="31" t="s">
        <v>909</v>
      </c>
      <c r="K7467" s="31" t="s">
        <v>1119</v>
      </c>
      <c r="L7467" s="31" t="s">
        <v>13603</v>
      </c>
      <c r="M7467" s="30" t="s">
        <v>13604</v>
      </c>
      <c r="N7467" s="24"/>
      <c r="O7467" s="28">
        <v>399</v>
      </c>
      <c r="P7467" s="24" t="s">
        <v>1219</v>
      </c>
    </row>
    <row r="7468" spans="1:16" ht="12" customHeight="1" x14ac:dyDescent="0.2">
      <c r="A7468" s="31" t="s">
        <v>1341</v>
      </c>
      <c r="B7468" s="31" t="s">
        <v>1341</v>
      </c>
      <c r="C7468" s="31">
        <v>550316</v>
      </c>
      <c r="D7468" s="32">
        <v>43122.605891203704</v>
      </c>
      <c r="E7468" s="32">
        <v>43123.575694444444</v>
      </c>
      <c r="F7468" s="32">
        <v>43125.46597222222</v>
      </c>
      <c r="G7468" s="31">
        <v>4</v>
      </c>
      <c r="H7468" s="31" t="s">
        <v>86</v>
      </c>
      <c r="I7468" s="31" t="s">
        <v>1090</v>
      </c>
      <c r="J7468" s="31" t="s">
        <v>101</v>
      </c>
      <c r="K7468" s="31" t="s">
        <v>40</v>
      </c>
      <c r="L7468" s="31" t="s">
        <v>13605</v>
      </c>
      <c r="M7468" s="30" t="s">
        <v>13606</v>
      </c>
      <c r="N7468" s="23"/>
      <c r="O7468" s="23"/>
      <c r="P7468" s="24"/>
    </row>
    <row r="7469" spans="1:16" ht="12" customHeight="1" x14ac:dyDescent="0.2">
      <c r="A7469" s="31" t="s">
        <v>1098</v>
      </c>
      <c r="B7469" s="31" t="s">
        <v>1098</v>
      </c>
      <c r="C7469" s="31">
        <v>668831</v>
      </c>
      <c r="D7469" s="32">
        <v>43580.529861111114</v>
      </c>
      <c r="E7469" s="32">
        <v>43580.533333333333</v>
      </c>
      <c r="F7469" s="32">
        <v>43585.623171296298</v>
      </c>
      <c r="G7469" s="31">
        <v>4</v>
      </c>
      <c r="H7469" s="31" t="s">
        <v>86</v>
      </c>
      <c r="I7469" s="31" t="s">
        <v>1090</v>
      </c>
      <c r="J7469" s="31" t="s">
        <v>175</v>
      </c>
      <c r="K7469" s="31" t="s">
        <v>1119</v>
      </c>
      <c r="L7469" s="31" t="s">
        <v>13607</v>
      </c>
      <c r="M7469" s="30" t="s">
        <v>13608</v>
      </c>
      <c r="N7469" s="24"/>
      <c r="O7469" s="28">
        <v>399</v>
      </c>
      <c r="P7469" s="24" t="s">
        <v>1219</v>
      </c>
    </row>
    <row r="7470" spans="1:16" ht="12" customHeight="1" x14ac:dyDescent="0.2">
      <c r="A7470" s="31" t="s">
        <v>1341</v>
      </c>
      <c r="B7470" s="31" t="s">
        <v>1341</v>
      </c>
      <c r="C7470" s="31">
        <v>546523</v>
      </c>
      <c r="D7470" s="32">
        <v>43105.619884259257</v>
      </c>
      <c r="E7470" s="32">
        <v>43109.529849537037</v>
      </c>
      <c r="F7470" s="32">
        <v>43109.628472222219</v>
      </c>
      <c r="G7470" s="31">
        <v>4</v>
      </c>
      <c r="H7470" s="31" t="s">
        <v>86</v>
      </c>
      <c r="I7470" s="31" t="s">
        <v>1090</v>
      </c>
      <c r="J7470" s="31" t="s">
        <v>101</v>
      </c>
      <c r="K7470" s="31" t="s">
        <v>40</v>
      </c>
      <c r="L7470" s="31" t="s">
        <v>13609</v>
      </c>
      <c r="M7470" s="30" t="s">
        <v>13610</v>
      </c>
      <c r="N7470" s="23"/>
      <c r="O7470" s="23"/>
      <c r="P7470" s="24"/>
    </row>
    <row r="7471" spans="1:16" ht="12" customHeight="1" x14ac:dyDescent="0.2">
      <c r="A7471" s="31" t="s">
        <v>1341</v>
      </c>
      <c r="B7471" s="31" t="s">
        <v>1341</v>
      </c>
      <c r="C7471" s="31">
        <v>547709</v>
      </c>
      <c r="D7471" s="32">
        <v>43110.653668981482</v>
      </c>
      <c r="E7471" s="32">
        <v>43111.405011574076</v>
      </c>
      <c r="F7471" s="32">
        <v>43111.496527777781</v>
      </c>
      <c r="G7471" s="31">
        <v>4</v>
      </c>
      <c r="H7471" s="31" t="s">
        <v>86</v>
      </c>
      <c r="I7471" s="31" t="s">
        <v>1090</v>
      </c>
      <c r="J7471" s="31" t="s">
        <v>101</v>
      </c>
      <c r="K7471" s="31" t="s">
        <v>40</v>
      </c>
      <c r="L7471" s="31" t="s">
        <v>13611</v>
      </c>
      <c r="M7471" s="30" t="s">
        <v>13612</v>
      </c>
      <c r="N7471" s="23"/>
      <c r="O7471" s="23"/>
      <c r="P7471" s="24"/>
    </row>
    <row r="7472" spans="1:16" ht="12" customHeight="1" x14ac:dyDescent="0.2">
      <c r="A7472" s="31" t="s">
        <v>1341</v>
      </c>
      <c r="B7472" s="31" t="s">
        <v>1341</v>
      </c>
      <c r="C7472" s="31">
        <v>547284</v>
      </c>
      <c r="D7472" s="32">
        <v>43109.549351851849</v>
      </c>
      <c r="E7472" s="32">
        <v>43109.61037037037</v>
      </c>
      <c r="F7472" s="32">
        <v>43111.44027777778</v>
      </c>
      <c r="G7472" s="31">
        <v>4</v>
      </c>
      <c r="H7472" s="31" t="s">
        <v>86</v>
      </c>
      <c r="I7472" s="31" t="s">
        <v>1090</v>
      </c>
      <c r="J7472" s="31" t="s">
        <v>101</v>
      </c>
      <c r="K7472" s="31" t="s">
        <v>40</v>
      </c>
      <c r="L7472" s="31" t="s">
        <v>13613</v>
      </c>
      <c r="M7472" s="30" t="s">
        <v>13614</v>
      </c>
      <c r="N7472" s="23"/>
      <c r="O7472" s="23"/>
      <c r="P7472" s="24"/>
    </row>
    <row r="7473" spans="1:16" ht="12" customHeight="1" x14ac:dyDescent="0.2">
      <c r="A7473" s="31" t="s">
        <v>1341</v>
      </c>
      <c r="B7473" s="31" t="s">
        <v>1341</v>
      </c>
      <c r="C7473" s="31">
        <v>548482</v>
      </c>
      <c r="D7473" s="32">
        <v>43115.417071759257</v>
      </c>
      <c r="E7473" s="32">
        <v>43116.413368055553</v>
      </c>
      <c r="F7473" s="32">
        <v>43118.536111111112</v>
      </c>
      <c r="G7473" s="31">
        <v>4</v>
      </c>
      <c r="H7473" s="31" t="s">
        <v>86</v>
      </c>
      <c r="I7473" s="31" t="s">
        <v>1090</v>
      </c>
      <c r="J7473" s="31" t="s">
        <v>101</v>
      </c>
      <c r="K7473" s="31" t="s">
        <v>40</v>
      </c>
      <c r="L7473" s="31" t="s">
        <v>13615</v>
      </c>
      <c r="M7473" s="30" t="s">
        <v>13616</v>
      </c>
      <c r="N7473" s="23"/>
      <c r="O7473" s="23"/>
      <c r="P7473" s="24"/>
    </row>
    <row r="7474" spans="1:16" ht="12" customHeight="1" x14ac:dyDescent="0.2">
      <c r="A7474" s="31" t="s">
        <v>1341</v>
      </c>
      <c r="B7474" s="31" t="s">
        <v>1341</v>
      </c>
      <c r="C7474" s="31">
        <v>546390</v>
      </c>
      <c r="D7474" s="32">
        <v>43105.422337962962</v>
      </c>
      <c r="E7474" s="32">
        <v>43105.547256944446</v>
      </c>
      <c r="F7474" s="32">
        <v>43115.399305555555</v>
      </c>
      <c r="G7474" s="31">
        <v>4</v>
      </c>
      <c r="H7474" s="31" t="s">
        <v>86</v>
      </c>
      <c r="I7474" s="31" t="s">
        <v>1090</v>
      </c>
      <c r="J7474" s="31" t="s">
        <v>101</v>
      </c>
      <c r="K7474" s="31" t="s">
        <v>40</v>
      </c>
      <c r="L7474" s="31" t="s">
        <v>13617</v>
      </c>
      <c r="M7474" s="30" t="s">
        <v>13618</v>
      </c>
      <c r="N7474" s="23"/>
      <c r="O7474" s="23"/>
      <c r="P7474" s="24"/>
    </row>
    <row r="7475" spans="1:16" ht="12" customHeight="1" x14ac:dyDescent="0.2">
      <c r="A7475" s="31" t="s">
        <v>1341</v>
      </c>
      <c r="B7475" s="31" t="s">
        <v>1341</v>
      </c>
      <c r="C7475" s="31">
        <v>550415</v>
      </c>
      <c r="D7475" s="32">
        <v>43123.048726851855</v>
      </c>
      <c r="E7475" s="32">
        <v>43124.32403935185</v>
      </c>
      <c r="F7475" s="32">
        <v>43124.563888888886</v>
      </c>
      <c r="G7475" s="31">
        <v>4</v>
      </c>
      <c r="H7475" s="31" t="s">
        <v>86</v>
      </c>
      <c r="I7475" s="31" t="s">
        <v>1090</v>
      </c>
      <c r="J7475" s="31" t="s">
        <v>13619</v>
      </c>
      <c r="K7475" s="31" t="s">
        <v>41</v>
      </c>
      <c r="L7475" s="31" t="s">
        <v>13620</v>
      </c>
      <c r="M7475" s="30" t="s">
        <v>13621</v>
      </c>
      <c r="N7475" s="23"/>
      <c r="O7475" s="23"/>
      <c r="P7475" s="24"/>
    </row>
    <row r="7476" spans="1:16" ht="12" customHeight="1" x14ac:dyDescent="0.2">
      <c r="A7476" s="31" t="s">
        <v>1341</v>
      </c>
      <c r="B7476" s="31" t="s">
        <v>1341</v>
      </c>
      <c r="C7476" s="31">
        <v>550315</v>
      </c>
      <c r="D7476" s="32">
        <v>43122.604884259257</v>
      </c>
      <c r="E7476" s="32">
        <v>43122.607789351852</v>
      </c>
      <c r="F7476" s="32">
        <v>43123.514791666668</v>
      </c>
      <c r="G7476" s="31">
        <v>4</v>
      </c>
      <c r="H7476" s="31" t="s">
        <v>86</v>
      </c>
      <c r="I7476" s="31" t="s">
        <v>1090</v>
      </c>
      <c r="J7476" s="31" t="s">
        <v>858</v>
      </c>
      <c r="K7476" s="31" t="s">
        <v>41</v>
      </c>
      <c r="L7476" s="31" t="s">
        <v>13622</v>
      </c>
      <c r="M7476" s="30" t="s">
        <v>13623</v>
      </c>
      <c r="N7476" s="23"/>
      <c r="O7476" s="23"/>
      <c r="P7476" s="24"/>
    </row>
    <row r="7477" spans="1:16" ht="12" customHeight="1" x14ac:dyDescent="0.2">
      <c r="A7477" s="31" t="s">
        <v>1341</v>
      </c>
      <c r="B7477" s="31" t="s">
        <v>1341</v>
      </c>
      <c r="C7477" s="31">
        <v>548226</v>
      </c>
      <c r="D7477" s="32">
        <v>43112.479687500003</v>
      </c>
      <c r="E7477" s="32">
        <v>43112.481828703705</v>
      </c>
      <c r="F7477" s="32">
        <v>43115.7</v>
      </c>
      <c r="G7477" s="31">
        <v>4</v>
      </c>
      <c r="H7477" s="31" t="s">
        <v>86</v>
      </c>
      <c r="I7477" s="31" t="s">
        <v>1090</v>
      </c>
      <c r="J7477" s="31" t="s">
        <v>858</v>
      </c>
      <c r="K7477" s="31" t="s">
        <v>41</v>
      </c>
      <c r="L7477" s="31" t="s">
        <v>13624</v>
      </c>
      <c r="M7477" s="30" t="s">
        <v>13625</v>
      </c>
      <c r="N7477" s="23">
        <v>5634</v>
      </c>
      <c r="O7477" s="23"/>
      <c r="P7477" s="24" t="s">
        <v>1150</v>
      </c>
    </row>
    <row r="7478" spans="1:16" ht="12" customHeight="1" x14ac:dyDescent="0.2">
      <c r="A7478" s="31" t="s">
        <v>1341</v>
      </c>
      <c r="B7478" s="31" t="s">
        <v>1341</v>
      </c>
      <c r="C7478" s="31">
        <v>548256</v>
      </c>
      <c r="D7478" s="32">
        <v>43112.559398148151</v>
      </c>
      <c r="E7478" s="32">
        <v>43116.34375</v>
      </c>
      <c r="F7478" s="32">
        <v>43116.386192129627</v>
      </c>
      <c r="G7478" s="31">
        <v>4</v>
      </c>
      <c r="H7478" s="31" t="s">
        <v>86</v>
      </c>
      <c r="I7478" s="31" t="s">
        <v>1090</v>
      </c>
      <c r="J7478" s="31" t="s">
        <v>858</v>
      </c>
      <c r="K7478" s="31" t="s">
        <v>41</v>
      </c>
      <c r="L7478" s="31" t="s">
        <v>13626</v>
      </c>
      <c r="M7478" s="30" t="s">
        <v>13627</v>
      </c>
      <c r="N7478" s="23"/>
      <c r="O7478" s="23"/>
      <c r="P7478" s="24"/>
    </row>
    <row r="7479" spans="1:16" ht="12" customHeight="1" x14ac:dyDescent="0.2">
      <c r="A7479" s="31" t="s">
        <v>1341</v>
      </c>
      <c r="B7479" s="31" t="s">
        <v>1341</v>
      </c>
      <c r="C7479" s="31">
        <v>550859</v>
      </c>
      <c r="D7479" s="32">
        <v>43124.498865740738</v>
      </c>
      <c r="E7479" s="32">
        <v>43124.502511574072</v>
      </c>
      <c r="F7479" s="32">
        <v>43124.62636574074</v>
      </c>
      <c r="G7479" s="31">
        <v>4</v>
      </c>
      <c r="H7479" s="31" t="s">
        <v>86</v>
      </c>
      <c r="I7479" s="31" t="s">
        <v>1090</v>
      </c>
      <c r="J7479" s="31" t="s">
        <v>858</v>
      </c>
      <c r="K7479" s="31" t="s">
        <v>41</v>
      </c>
      <c r="L7479" s="31" t="s">
        <v>13628</v>
      </c>
      <c r="M7479" s="30" t="s">
        <v>13629</v>
      </c>
      <c r="N7479" s="23"/>
      <c r="O7479" s="23"/>
      <c r="P7479" s="24"/>
    </row>
    <row r="7480" spans="1:16" ht="12" customHeight="1" x14ac:dyDescent="0.2">
      <c r="A7480" s="31" t="s">
        <v>1532</v>
      </c>
      <c r="B7480" s="31" t="s">
        <v>1341</v>
      </c>
      <c r="C7480" s="31">
        <v>544742</v>
      </c>
      <c r="D7480" s="32">
        <v>43091.403715277775</v>
      </c>
      <c r="E7480" s="32">
        <v>43091.612893518519</v>
      </c>
      <c r="F7480" s="32">
        <v>43108.734259259261</v>
      </c>
      <c r="G7480" s="31">
        <v>4</v>
      </c>
      <c r="H7480" s="31" t="s">
        <v>86</v>
      </c>
      <c r="I7480" s="31" t="s">
        <v>1090</v>
      </c>
      <c r="J7480" s="31" t="s">
        <v>858</v>
      </c>
      <c r="K7480" s="31" t="s">
        <v>41</v>
      </c>
      <c r="L7480" s="31" t="s">
        <v>13630</v>
      </c>
      <c r="M7480" s="30" t="s">
        <v>13631</v>
      </c>
      <c r="N7480" s="23"/>
      <c r="O7480" s="23"/>
      <c r="P7480" s="24"/>
    </row>
    <row r="7481" spans="1:16" ht="12" customHeight="1" x14ac:dyDescent="0.2">
      <c r="A7481" s="31" t="s">
        <v>1532</v>
      </c>
      <c r="B7481" s="31" t="s">
        <v>1341</v>
      </c>
      <c r="C7481" s="31">
        <v>543776</v>
      </c>
      <c r="D7481" s="32">
        <v>43087.61173611111</v>
      </c>
      <c r="E7481" s="32">
        <v>43089.490972222222</v>
      </c>
      <c r="F7481" s="32">
        <v>43102.449305555558</v>
      </c>
      <c r="G7481" s="31">
        <v>4</v>
      </c>
      <c r="H7481" s="31" t="s">
        <v>86</v>
      </c>
      <c r="I7481" s="31" t="s">
        <v>1090</v>
      </c>
      <c r="J7481" s="31" t="s">
        <v>1709</v>
      </c>
      <c r="K7481" s="31" t="s">
        <v>40</v>
      </c>
      <c r="L7481" s="31" t="s">
        <v>13632</v>
      </c>
      <c r="M7481" s="30" t="s">
        <v>13015</v>
      </c>
      <c r="N7481" s="23"/>
      <c r="O7481" s="23"/>
      <c r="P7481" s="24"/>
    </row>
    <row r="7482" spans="1:16" ht="12" customHeight="1" x14ac:dyDescent="0.2">
      <c r="A7482" s="31" t="s">
        <v>1341</v>
      </c>
      <c r="B7482" s="31" t="s">
        <v>1341</v>
      </c>
      <c r="C7482" s="31">
        <v>545987</v>
      </c>
      <c r="D7482" s="32">
        <v>43104.36341435185</v>
      </c>
      <c r="E7482" s="32">
        <v>43104.365046296298</v>
      </c>
      <c r="F7482" s="32">
        <v>43105.386562500003</v>
      </c>
      <c r="G7482" s="31">
        <v>4</v>
      </c>
      <c r="H7482" s="31" t="s">
        <v>86</v>
      </c>
      <c r="I7482" s="31" t="s">
        <v>1090</v>
      </c>
      <c r="J7482" s="31" t="s">
        <v>2195</v>
      </c>
      <c r="K7482" s="31" t="s">
        <v>41</v>
      </c>
      <c r="L7482" s="31" t="s">
        <v>6082</v>
      </c>
      <c r="M7482" s="30" t="s">
        <v>13633</v>
      </c>
      <c r="N7482" s="23"/>
      <c r="O7482" s="23"/>
      <c r="P7482" s="24"/>
    </row>
    <row r="7483" spans="1:16" ht="12" customHeight="1" x14ac:dyDescent="0.2">
      <c r="A7483" s="31" t="s">
        <v>1341</v>
      </c>
      <c r="B7483" s="31" t="s">
        <v>1341</v>
      </c>
      <c r="C7483" s="31">
        <v>550304</v>
      </c>
      <c r="D7483" s="32">
        <v>43122.588773148149</v>
      </c>
      <c r="E7483" s="32">
        <v>43122.599861111114</v>
      </c>
      <c r="F7483" s="32">
        <v>43123.555659722224</v>
      </c>
      <c r="G7483" s="31">
        <v>4</v>
      </c>
      <c r="H7483" s="31" t="s">
        <v>86</v>
      </c>
      <c r="I7483" s="31" t="s">
        <v>1090</v>
      </c>
      <c r="J7483" s="31" t="s">
        <v>5302</v>
      </c>
      <c r="K7483" s="31" t="s">
        <v>41</v>
      </c>
      <c r="L7483" s="31" t="s">
        <v>13634</v>
      </c>
      <c r="M7483" s="30" t="s">
        <v>13635</v>
      </c>
      <c r="N7483" s="23"/>
      <c r="O7483" s="23"/>
      <c r="P7483" s="24"/>
    </row>
    <row r="7484" spans="1:16" ht="12" customHeight="1" x14ac:dyDescent="0.2">
      <c r="A7484" s="31" t="s">
        <v>1341</v>
      </c>
      <c r="B7484" s="31" t="s">
        <v>1341</v>
      </c>
      <c r="C7484" s="31">
        <v>548231</v>
      </c>
      <c r="D7484" s="32">
        <v>43112.497615740744</v>
      </c>
      <c r="E7484" s="32">
        <v>43112.534108796295</v>
      </c>
      <c r="F7484" s="32">
        <v>43115.657465277778</v>
      </c>
      <c r="G7484" s="31">
        <v>3</v>
      </c>
      <c r="H7484" s="31" t="s">
        <v>86</v>
      </c>
      <c r="I7484" s="31" t="s">
        <v>1090</v>
      </c>
      <c r="J7484" s="31" t="s">
        <v>175</v>
      </c>
      <c r="K7484" s="31" t="s">
        <v>1119</v>
      </c>
      <c r="L7484" s="31" t="s">
        <v>13636</v>
      </c>
      <c r="M7484" s="30" t="s">
        <v>13637</v>
      </c>
      <c r="N7484" s="23"/>
      <c r="O7484" s="23"/>
      <c r="P7484" s="24"/>
    </row>
    <row r="7485" spans="1:16" ht="12" customHeight="1" x14ac:dyDescent="0.2">
      <c r="A7485" s="31" t="s">
        <v>1341</v>
      </c>
      <c r="B7485" s="31" t="s">
        <v>1341</v>
      </c>
      <c r="C7485" s="31">
        <v>551930</v>
      </c>
      <c r="D7485" s="32">
        <v>43129.700810185182</v>
      </c>
      <c r="E7485" s="32">
        <v>43130.606249999997</v>
      </c>
      <c r="F7485" s="32">
        <v>43131.462847222225</v>
      </c>
      <c r="G7485" s="31">
        <v>4</v>
      </c>
      <c r="H7485" s="31" t="s">
        <v>86</v>
      </c>
      <c r="I7485" s="31" t="s">
        <v>1090</v>
      </c>
      <c r="J7485" s="31" t="s">
        <v>175</v>
      </c>
      <c r="K7485" s="31" t="s">
        <v>1119</v>
      </c>
      <c r="L7485" s="31" t="s">
        <v>13638</v>
      </c>
      <c r="M7485" s="30" t="s">
        <v>13639</v>
      </c>
      <c r="N7485" s="23"/>
      <c r="O7485" s="23"/>
      <c r="P7485" s="24"/>
    </row>
    <row r="7486" spans="1:16" ht="12" customHeight="1" x14ac:dyDescent="0.2">
      <c r="A7486" s="31" t="s">
        <v>1341</v>
      </c>
      <c r="B7486" s="31" t="s">
        <v>1341</v>
      </c>
      <c r="C7486" s="31">
        <v>545809</v>
      </c>
      <c r="D7486" s="32">
        <v>43103.568888888891</v>
      </c>
      <c r="E7486" s="32">
        <v>43103.588437500002</v>
      </c>
      <c r="F7486" s="32">
        <v>43105.358032407406</v>
      </c>
      <c r="G7486" s="31">
        <v>4</v>
      </c>
      <c r="H7486" s="31" t="s">
        <v>86</v>
      </c>
      <c r="I7486" s="31" t="s">
        <v>1090</v>
      </c>
      <c r="J7486" s="31" t="s">
        <v>1398</v>
      </c>
      <c r="K7486" s="31" t="s">
        <v>1119</v>
      </c>
      <c r="L7486" s="31" t="s">
        <v>13640</v>
      </c>
      <c r="M7486" s="30" t="s">
        <v>13641</v>
      </c>
      <c r="N7486" s="23"/>
      <c r="O7486" s="23"/>
      <c r="P7486" s="24"/>
    </row>
    <row r="7487" spans="1:16" ht="12" customHeight="1" x14ac:dyDescent="0.2">
      <c r="A7487" s="31" t="s">
        <v>1341</v>
      </c>
      <c r="B7487" s="31" t="s">
        <v>1341</v>
      </c>
      <c r="C7487" s="31">
        <v>547414</v>
      </c>
      <c r="D7487" s="32">
        <v>43109.807071759256</v>
      </c>
      <c r="E7487" s="32">
        <v>43109.814780092594</v>
      </c>
      <c r="F7487" s="32">
        <v>43110.453402777777</v>
      </c>
      <c r="G7487" s="31">
        <v>4</v>
      </c>
      <c r="H7487" s="31" t="s">
        <v>86</v>
      </c>
      <c r="I7487" s="31" t="s">
        <v>1090</v>
      </c>
      <c r="J7487" s="31" t="s">
        <v>1398</v>
      </c>
      <c r="K7487" s="31" t="s">
        <v>1119</v>
      </c>
      <c r="L7487" s="31" t="s">
        <v>6082</v>
      </c>
      <c r="M7487" s="30" t="s">
        <v>13642</v>
      </c>
      <c r="N7487" s="23"/>
      <c r="O7487" s="23"/>
      <c r="P7487" s="24"/>
    </row>
    <row r="7488" spans="1:16" ht="12" customHeight="1" x14ac:dyDescent="0.2">
      <c r="A7488" s="31" t="s">
        <v>1532</v>
      </c>
      <c r="B7488" s="31" t="s">
        <v>1341</v>
      </c>
      <c r="C7488" s="31">
        <v>544811</v>
      </c>
      <c r="D7488" s="32">
        <v>43091.51326388889</v>
      </c>
      <c r="E7488" s="32">
        <v>43091.516516203701</v>
      </c>
      <c r="F7488" s="32">
        <v>43102.441087962965</v>
      </c>
      <c r="G7488" s="31">
        <v>4</v>
      </c>
      <c r="H7488" s="31" t="s">
        <v>86</v>
      </c>
      <c r="I7488" s="31" t="s">
        <v>1090</v>
      </c>
      <c r="J7488" s="31" t="s">
        <v>1398</v>
      </c>
      <c r="K7488" s="31" t="s">
        <v>1119</v>
      </c>
      <c r="L7488" s="31" t="s">
        <v>6082</v>
      </c>
      <c r="M7488" s="30" t="s">
        <v>13642</v>
      </c>
      <c r="N7488" s="23"/>
      <c r="O7488" s="23"/>
      <c r="P7488" s="24"/>
    </row>
    <row r="7489" spans="1:16" ht="12" customHeight="1" x14ac:dyDescent="0.2">
      <c r="A7489" s="31" t="s">
        <v>1341</v>
      </c>
      <c r="B7489" s="31" t="s">
        <v>1341</v>
      </c>
      <c r="C7489" s="31">
        <v>551810</v>
      </c>
      <c r="D7489" s="32">
        <v>43129.523715277777</v>
      </c>
      <c r="E7489" s="32">
        <v>43129.618750000001</v>
      </c>
      <c r="F7489" s="32">
        <v>43130.703090277777</v>
      </c>
      <c r="G7489" s="31">
        <v>4</v>
      </c>
      <c r="H7489" s="31" t="s">
        <v>86</v>
      </c>
      <c r="I7489" s="31" t="s">
        <v>1090</v>
      </c>
      <c r="J7489" s="31" t="s">
        <v>1398</v>
      </c>
      <c r="K7489" s="31" t="s">
        <v>1119</v>
      </c>
      <c r="L7489" s="31" t="s">
        <v>13643</v>
      </c>
      <c r="M7489" s="30" t="s">
        <v>13644</v>
      </c>
      <c r="N7489" s="23"/>
      <c r="O7489" s="23"/>
      <c r="P7489" s="24"/>
    </row>
    <row r="7490" spans="1:16" ht="12" customHeight="1" x14ac:dyDescent="0.2">
      <c r="A7490" s="31" t="s">
        <v>1341</v>
      </c>
      <c r="B7490" s="31" t="s">
        <v>1341</v>
      </c>
      <c r="C7490" s="31">
        <v>548245</v>
      </c>
      <c r="D7490" s="32">
        <v>43112.527395833335</v>
      </c>
      <c r="E7490" s="32">
        <v>43112.552777777775</v>
      </c>
      <c r="F7490" s="32">
        <v>43125.743750000001</v>
      </c>
      <c r="G7490" s="31">
        <v>4</v>
      </c>
      <c r="H7490" s="31" t="s">
        <v>86</v>
      </c>
      <c r="I7490" s="31" t="s">
        <v>1090</v>
      </c>
      <c r="J7490" s="31" t="s">
        <v>1398</v>
      </c>
      <c r="K7490" s="31" t="s">
        <v>1119</v>
      </c>
      <c r="L7490" s="31" t="s">
        <v>13645</v>
      </c>
      <c r="M7490" s="30" t="s">
        <v>13646</v>
      </c>
      <c r="N7490" s="23"/>
      <c r="O7490" s="23"/>
      <c r="P7490" s="24"/>
    </row>
    <row r="7491" spans="1:16" ht="12" customHeight="1" x14ac:dyDescent="0.2">
      <c r="A7491" s="31" t="s">
        <v>1341</v>
      </c>
      <c r="B7491" s="31" t="s">
        <v>1341</v>
      </c>
      <c r="C7491" s="31">
        <v>545810</v>
      </c>
      <c r="D7491" s="32">
        <v>43103.569965277777</v>
      </c>
      <c r="E7491" s="32">
        <v>43103.588888888888</v>
      </c>
      <c r="F7491" s="32">
        <v>43105.363194444442</v>
      </c>
      <c r="G7491" s="31">
        <v>4</v>
      </c>
      <c r="H7491" s="31" t="s">
        <v>86</v>
      </c>
      <c r="I7491" s="31" t="s">
        <v>1090</v>
      </c>
      <c r="J7491" s="31" t="s">
        <v>1398</v>
      </c>
      <c r="K7491" s="31" t="s">
        <v>1119</v>
      </c>
      <c r="L7491" s="31" t="s">
        <v>13647</v>
      </c>
      <c r="M7491" s="30" t="s">
        <v>13648</v>
      </c>
      <c r="N7491" s="23"/>
      <c r="O7491" s="23"/>
      <c r="P7491" s="24"/>
    </row>
    <row r="7492" spans="1:16" ht="12" customHeight="1" x14ac:dyDescent="0.2">
      <c r="A7492" s="31" t="s">
        <v>1341</v>
      </c>
      <c r="B7492" s="31" t="s">
        <v>1341</v>
      </c>
      <c r="C7492" s="31">
        <v>549503</v>
      </c>
      <c r="D7492" s="32">
        <v>43118.470925925925</v>
      </c>
      <c r="E7492" s="32">
        <v>43118.487268518518</v>
      </c>
      <c r="F7492" s="32">
        <v>43122.665439814817</v>
      </c>
      <c r="G7492" s="31">
        <v>4</v>
      </c>
      <c r="H7492" s="31" t="s">
        <v>86</v>
      </c>
      <c r="I7492" s="31" t="s">
        <v>1090</v>
      </c>
      <c r="J7492" s="31" t="s">
        <v>358</v>
      </c>
      <c r="K7492" s="31" t="s">
        <v>1119</v>
      </c>
      <c r="L7492" s="31" t="s">
        <v>13649</v>
      </c>
      <c r="M7492" s="30" t="s">
        <v>13650</v>
      </c>
      <c r="N7492" s="23"/>
      <c r="O7492" s="23"/>
      <c r="P7492" s="24"/>
    </row>
    <row r="7493" spans="1:16" ht="12" customHeight="1" x14ac:dyDescent="0.2">
      <c r="A7493" s="31" t="s">
        <v>1341</v>
      </c>
      <c r="B7493" s="31" t="s">
        <v>1341</v>
      </c>
      <c r="C7493" s="31">
        <v>546544</v>
      </c>
      <c r="D7493" s="32">
        <v>43105.655115740738</v>
      </c>
      <c r="E7493" s="32">
        <v>43105.66510416667</v>
      </c>
      <c r="F7493" s="32">
        <v>43110.666504629633</v>
      </c>
      <c r="G7493" s="31">
        <v>4</v>
      </c>
      <c r="H7493" s="31" t="s">
        <v>86</v>
      </c>
      <c r="I7493" s="31" t="s">
        <v>1090</v>
      </c>
      <c r="J7493" s="31" t="s">
        <v>358</v>
      </c>
      <c r="K7493" s="31" t="s">
        <v>1119</v>
      </c>
      <c r="L7493" s="31" t="s">
        <v>13651</v>
      </c>
      <c r="M7493" s="30" t="s">
        <v>13652</v>
      </c>
      <c r="N7493" s="23"/>
      <c r="O7493" s="23"/>
      <c r="P7493" s="24"/>
    </row>
    <row r="7494" spans="1:16" ht="12" customHeight="1" x14ac:dyDescent="0.2">
      <c r="A7494" s="31" t="s">
        <v>1341</v>
      </c>
      <c r="B7494" s="31" t="s">
        <v>1341</v>
      </c>
      <c r="C7494" s="31">
        <v>546235</v>
      </c>
      <c r="D7494" s="32">
        <v>43104.670752314814</v>
      </c>
      <c r="E7494" s="32">
        <v>43104.679803240739</v>
      </c>
      <c r="F7494" s="32">
        <v>43105.658842592595</v>
      </c>
      <c r="G7494" s="31">
        <v>4</v>
      </c>
      <c r="H7494" s="31" t="s">
        <v>86</v>
      </c>
      <c r="I7494" s="31" t="s">
        <v>1090</v>
      </c>
      <c r="J7494" s="31" t="s">
        <v>358</v>
      </c>
      <c r="K7494" s="31" t="s">
        <v>1119</v>
      </c>
      <c r="L7494" s="31" t="s">
        <v>13653</v>
      </c>
      <c r="M7494" s="30" t="s">
        <v>13654</v>
      </c>
      <c r="N7494" s="23"/>
      <c r="O7494" s="23"/>
      <c r="P7494" s="24"/>
    </row>
    <row r="7495" spans="1:16" ht="12" customHeight="1" x14ac:dyDescent="0.2">
      <c r="A7495" s="31" t="s">
        <v>1341</v>
      </c>
      <c r="B7495" s="31" t="s">
        <v>1341</v>
      </c>
      <c r="C7495" s="31">
        <v>548185</v>
      </c>
      <c r="D7495" s="32">
        <v>43112.417094907411</v>
      </c>
      <c r="E7495" s="32">
        <v>43112.429363425923</v>
      </c>
      <c r="F7495" s="32">
        <v>43112.62226851852</v>
      </c>
      <c r="G7495" s="31">
        <v>4</v>
      </c>
      <c r="H7495" s="31" t="s">
        <v>86</v>
      </c>
      <c r="I7495" s="31" t="s">
        <v>1090</v>
      </c>
      <c r="J7495" s="31" t="s">
        <v>358</v>
      </c>
      <c r="K7495" s="31" t="s">
        <v>1119</v>
      </c>
      <c r="L7495" s="31" t="s">
        <v>13655</v>
      </c>
      <c r="M7495" s="30" t="s">
        <v>13656</v>
      </c>
      <c r="N7495" s="23"/>
      <c r="O7495" s="23"/>
      <c r="P7495" s="24"/>
    </row>
    <row r="7496" spans="1:16" ht="12" customHeight="1" x14ac:dyDescent="0.2">
      <c r="A7496" s="31" t="s">
        <v>1341</v>
      </c>
      <c r="B7496" s="31" t="s">
        <v>1341</v>
      </c>
      <c r="C7496" s="31">
        <v>548974</v>
      </c>
      <c r="D7496" s="32">
        <v>43116.636736111112</v>
      </c>
      <c r="E7496" s="32">
        <v>43117.695833333331</v>
      </c>
      <c r="F7496" s="32">
        <v>43118.71597222222</v>
      </c>
      <c r="G7496" s="31">
        <v>4</v>
      </c>
      <c r="H7496" s="31" t="s">
        <v>86</v>
      </c>
      <c r="I7496" s="31" t="s">
        <v>1090</v>
      </c>
      <c r="J7496" s="31" t="s">
        <v>358</v>
      </c>
      <c r="K7496" s="31" t="s">
        <v>1119</v>
      </c>
      <c r="L7496" s="31" t="s">
        <v>13657</v>
      </c>
      <c r="M7496" s="30" t="s">
        <v>13658</v>
      </c>
      <c r="N7496" s="23"/>
      <c r="O7496" s="23"/>
      <c r="P7496" s="24"/>
    </row>
    <row r="7497" spans="1:16" ht="12" customHeight="1" x14ac:dyDescent="0.2">
      <c r="A7497" s="31" t="s">
        <v>1341</v>
      </c>
      <c r="B7497" s="31" t="s">
        <v>1341</v>
      </c>
      <c r="C7497" s="31">
        <v>547914</v>
      </c>
      <c r="D7497" s="32">
        <v>43111.499594907407</v>
      </c>
      <c r="E7497" s="32">
        <v>43111.57916666667</v>
      </c>
      <c r="F7497" s="32">
        <v>43129.685266203705</v>
      </c>
      <c r="G7497" s="31">
        <v>4</v>
      </c>
      <c r="H7497" s="31" t="s">
        <v>86</v>
      </c>
      <c r="I7497" s="31" t="s">
        <v>1090</v>
      </c>
      <c r="J7497" s="31" t="s">
        <v>358</v>
      </c>
      <c r="K7497" s="31" t="s">
        <v>1119</v>
      </c>
      <c r="L7497" s="31" t="s">
        <v>13657</v>
      </c>
      <c r="M7497" s="30" t="s">
        <v>13659</v>
      </c>
      <c r="N7497" s="23">
        <v>5606</v>
      </c>
      <c r="O7497" s="23"/>
      <c r="P7497" s="24" t="s">
        <v>1150</v>
      </c>
    </row>
    <row r="7498" spans="1:16" ht="12" customHeight="1" x14ac:dyDescent="0.2">
      <c r="A7498" s="31" t="s">
        <v>1341</v>
      </c>
      <c r="B7498" s="31" t="s">
        <v>1341</v>
      </c>
      <c r="C7498" s="31">
        <v>546568</v>
      </c>
      <c r="D7498" s="32">
        <v>43105.700104166666</v>
      </c>
      <c r="E7498" s="32">
        <v>43106.816666666666</v>
      </c>
      <c r="F7498" s="32">
        <v>43108.727893518517</v>
      </c>
      <c r="G7498" s="31">
        <v>3</v>
      </c>
      <c r="H7498" s="31" t="s">
        <v>86</v>
      </c>
      <c r="I7498" s="31" t="s">
        <v>1090</v>
      </c>
      <c r="J7498" s="31" t="s">
        <v>358</v>
      </c>
      <c r="K7498" s="31" t="s">
        <v>1119</v>
      </c>
      <c r="L7498" s="31" t="s">
        <v>13660</v>
      </c>
      <c r="M7498" s="30" t="s">
        <v>13661</v>
      </c>
      <c r="N7498" s="23"/>
      <c r="O7498" s="23"/>
      <c r="P7498" s="24"/>
    </row>
    <row r="7499" spans="1:16" ht="12" customHeight="1" x14ac:dyDescent="0.2">
      <c r="A7499" s="31" t="s">
        <v>1532</v>
      </c>
      <c r="B7499" s="31" t="s">
        <v>1341</v>
      </c>
      <c r="C7499" s="31">
        <v>544771</v>
      </c>
      <c r="D7499" s="32">
        <v>43091.442511574074</v>
      </c>
      <c r="E7499" s="32">
        <v>43091.460729166669</v>
      </c>
      <c r="F7499" s="32">
        <v>43103.388819444444</v>
      </c>
      <c r="G7499" s="31">
        <v>4</v>
      </c>
      <c r="H7499" s="31" t="s">
        <v>86</v>
      </c>
      <c r="I7499" s="31" t="s">
        <v>1090</v>
      </c>
      <c r="J7499" s="31" t="s">
        <v>358</v>
      </c>
      <c r="K7499" s="31" t="s">
        <v>1119</v>
      </c>
      <c r="L7499" s="31" t="s">
        <v>13662</v>
      </c>
      <c r="M7499" s="30" t="s">
        <v>13663</v>
      </c>
      <c r="N7499" s="23"/>
      <c r="O7499" s="23"/>
      <c r="P7499" s="24"/>
    </row>
    <row r="7500" spans="1:16" ht="12" customHeight="1" x14ac:dyDescent="0.2">
      <c r="A7500" s="31" t="s">
        <v>1341</v>
      </c>
      <c r="B7500" s="31" t="s">
        <v>1341</v>
      </c>
      <c r="C7500" s="31">
        <v>548243</v>
      </c>
      <c r="D7500" s="32">
        <v>43112.518472222226</v>
      </c>
      <c r="E7500" s="32">
        <v>43112.550625000003</v>
      </c>
      <c r="F7500" s="32">
        <v>43112.574999999997</v>
      </c>
      <c r="G7500" s="31">
        <v>4</v>
      </c>
      <c r="H7500" s="31" t="s">
        <v>86</v>
      </c>
      <c r="I7500" s="31" t="s">
        <v>1090</v>
      </c>
      <c r="J7500" s="31" t="s">
        <v>358</v>
      </c>
      <c r="K7500" s="31" t="s">
        <v>1119</v>
      </c>
      <c r="L7500" s="31" t="s">
        <v>13664</v>
      </c>
      <c r="M7500" s="30" t="s">
        <v>13665</v>
      </c>
      <c r="N7500" s="23"/>
      <c r="O7500" s="23"/>
      <c r="P7500" s="24"/>
    </row>
    <row r="7501" spans="1:16" ht="12" customHeight="1" x14ac:dyDescent="0.2">
      <c r="A7501" s="31" t="s">
        <v>1341</v>
      </c>
      <c r="B7501" s="31" t="s">
        <v>1341</v>
      </c>
      <c r="C7501" s="31">
        <v>549700</v>
      </c>
      <c r="D7501" s="32">
        <v>43119.353935185187</v>
      </c>
      <c r="E7501" s="32">
        <v>43119.415636574071</v>
      </c>
      <c r="F7501" s="32">
        <v>43123.453796296293</v>
      </c>
      <c r="G7501" s="31">
        <v>4</v>
      </c>
      <c r="H7501" s="31" t="s">
        <v>86</v>
      </c>
      <c r="I7501" s="31" t="s">
        <v>1090</v>
      </c>
      <c r="J7501" s="31" t="s">
        <v>358</v>
      </c>
      <c r="K7501" s="31" t="s">
        <v>1119</v>
      </c>
      <c r="L7501" s="31" t="s">
        <v>13666</v>
      </c>
      <c r="M7501" s="30" t="s">
        <v>13667</v>
      </c>
      <c r="N7501" s="23"/>
      <c r="O7501" s="23"/>
      <c r="P7501" s="24"/>
    </row>
    <row r="7502" spans="1:16" ht="12" customHeight="1" x14ac:dyDescent="0.2">
      <c r="A7502" s="31" t="s">
        <v>1341</v>
      </c>
      <c r="B7502" s="31" t="s">
        <v>1341</v>
      </c>
      <c r="C7502" s="31">
        <v>550771</v>
      </c>
      <c r="D7502" s="32">
        <v>43124.396747685183</v>
      </c>
      <c r="E7502" s="32">
        <v>43124.436805555553</v>
      </c>
      <c r="F7502" s="32">
        <v>43126.41128472222</v>
      </c>
      <c r="G7502" s="31">
        <v>4</v>
      </c>
      <c r="H7502" s="31" t="s">
        <v>86</v>
      </c>
      <c r="I7502" s="31" t="s">
        <v>1090</v>
      </c>
      <c r="J7502" s="31" t="s">
        <v>358</v>
      </c>
      <c r="K7502" s="31" t="s">
        <v>1119</v>
      </c>
      <c r="L7502" s="31" t="s">
        <v>13668</v>
      </c>
      <c r="M7502" s="30" t="s">
        <v>13669</v>
      </c>
      <c r="N7502" s="23"/>
      <c r="O7502" s="23"/>
      <c r="P7502" s="24"/>
    </row>
    <row r="7503" spans="1:16" ht="12" customHeight="1" x14ac:dyDescent="0.2">
      <c r="A7503" s="31" t="s">
        <v>1341</v>
      </c>
      <c r="B7503" s="31" t="s">
        <v>1341</v>
      </c>
      <c r="C7503" s="31">
        <v>552440</v>
      </c>
      <c r="D7503" s="32">
        <v>43131.523530092592</v>
      </c>
      <c r="E7503" s="32">
        <v>43131.532534722224</v>
      </c>
      <c r="F7503" s="32">
        <v>43131.681180555555</v>
      </c>
      <c r="G7503" s="31">
        <v>4</v>
      </c>
      <c r="H7503" s="31" t="s">
        <v>86</v>
      </c>
      <c r="I7503" s="31" t="s">
        <v>1090</v>
      </c>
      <c r="J7503" s="31" t="s">
        <v>358</v>
      </c>
      <c r="K7503" s="31" t="s">
        <v>1119</v>
      </c>
      <c r="L7503" s="31" t="s">
        <v>13670</v>
      </c>
      <c r="M7503" s="30" t="s">
        <v>13671</v>
      </c>
      <c r="N7503" s="23"/>
      <c r="O7503" s="23"/>
      <c r="P7503" s="24"/>
    </row>
    <row r="7504" spans="1:16" ht="12" customHeight="1" x14ac:dyDescent="0.2">
      <c r="A7504" s="31" t="s">
        <v>1341</v>
      </c>
      <c r="B7504" s="31" t="s">
        <v>1341</v>
      </c>
      <c r="C7504" s="31">
        <v>547519</v>
      </c>
      <c r="D7504" s="32">
        <v>43110.391863425924</v>
      </c>
      <c r="E7504" s="32">
        <v>43110.405775462961</v>
      </c>
      <c r="F7504" s="32">
        <v>43111.404108796298</v>
      </c>
      <c r="G7504" s="31">
        <v>4</v>
      </c>
      <c r="H7504" s="31" t="s">
        <v>86</v>
      </c>
      <c r="I7504" s="31" t="s">
        <v>1090</v>
      </c>
      <c r="J7504" s="31" t="s">
        <v>358</v>
      </c>
      <c r="K7504" s="31" t="s">
        <v>1119</v>
      </c>
      <c r="L7504" s="31" t="s">
        <v>13672</v>
      </c>
      <c r="M7504" s="30" t="s">
        <v>13642</v>
      </c>
      <c r="N7504" s="23"/>
      <c r="O7504" s="23"/>
      <c r="P7504" s="24"/>
    </row>
    <row r="7505" spans="1:16" ht="12" customHeight="1" x14ac:dyDescent="0.2">
      <c r="A7505" s="31" t="s">
        <v>1341</v>
      </c>
      <c r="B7505" s="31" t="s">
        <v>1341</v>
      </c>
      <c r="C7505" s="31">
        <v>548490</v>
      </c>
      <c r="D7505" s="32">
        <v>43115.421539351853</v>
      </c>
      <c r="E7505" s="32">
        <v>43115.432534722226</v>
      </c>
      <c r="F7505" s="32">
        <v>43115.529108796298</v>
      </c>
      <c r="G7505" s="31">
        <v>4</v>
      </c>
      <c r="H7505" s="31" t="s">
        <v>86</v>
      </c>
      <c r="I7505" s="31" t="s">
        <v>1090</v>
      </c>
      <c r="J7505" s="31" t="s">
        <v>358</v>
      </c>
      <c r="K7505" s="31" t="s">
        <v>1119</v>
      </c>
      <c r="L7505" s="31" t="s">
        <v>13673</v>
      </c>
      <c r="M7505" s="30" t="s">
        <v>13674</v>
      </c>
      <c r="N7505" s="23"/>
      <c r="O7505" s="23"/>
      <c r="P7505" s="24"/>
    </row>
    <row r="7506" spans="1:16" ht="12" customHeight="1" x14ac:dyDescent="0.2">
      <c r="A7506" s="31" t="s">
        <v>1341</v>
      </c>
      <c r="B7506" s="31" t="s">
        <v>1341</v>
      </c>
      <c r="C7506" s="31">
        <v>546505</v>
      </c>
      <c r="D7506" s="32">
        <v>43105.59652777778</v>
      </c>
      <c r="E7506" s="32">
        <v>43105.646527777775</v>
      </c>
      <c r="F7506" s="32">
        <v>43110.451469907406</v>
      </c>
      <c r="G7506" s="31">
        <v>4</v>
      </c>
      <c r="H7506" s="31" t="s">
        <v>86</v>
      </c>
      <c r="I7506" s="31" t="s">
        <v>1090</v>
      </c>
      <c r="J7506" s="31" t="s">
        <v>358</v>
      </c>
      <c r="K7506" s="31" t="s">
        <v>1119</v>
      </c>
      <c r="L7506" s="31" t="s">
        <v>13675</v>
      </c>
      <c r="M7506" s="30" t="s">
        <v>13676</v>
      </c>
      <c r="N7506" s="23"/>
      <c r="O7506" s="23"/>
      <c r="P7506" s="24"/>
    </row>
    <row r="7507" spans="1:16" ht="12" customHeight="1" x14ac:dyDescent="0.2">
      <c r="A7507" s="31" t="s">
        <v>1341</v>
      </c>
      <c r="B7507" s="31" t="s">
        <v>1341</v>
      </c>
      <c r="C7507" s="31">
        <v>549905</v>
      </c>
      <c r="D7507" s="32">
        <v>43119.63175925926</v>
      </c>
      <c r="E7507" s="32">
        <v>43119.67291666667</v>
      </c>
      <c r="F7507" s="32">
        <v>43122.671053240738</v>
      </c>
      <c r="G7507" s="31">
        <v>4</v>
      </c>
      <c r="H7507" s="31" t="s">
        <v>86</v>
      </c>
      <c r="I7507" s="31" t="s">
        <v>1090</v>
      </c>
      <c r="J7507" s="31" t="s">
        <v>147</v>
      </c>
      <c r="K7507" s="31" t="s">
        <v>1119</v>
      </c>
      <c r="L7507" s="31" t="s">
        <v>13677</v>
      </c>
      <c r="M7507" s="30" t="s">
        <v>13144</v>
      </c>
      <c r="N7507" s="23"/>
      <c r="O7507" s="23"/>
      <c r="P7507" s="24"/>
    </row>
    <row r="7508" spans="1:16" ht="12" customHeight="1" x14ac:dyDescent="0.2">
      <c r="A7508" s="31" t="s">
        <v>1341</v>
      </c>
      <c r="B7508" s="31" t="s">
        <v>1341</v>
      </c>
      <c r="C7508" s="31">
        <v>547516</v>
      </c>
      <c r="D7508" s="32">
        <v>43110.390486111108</v>
      </c>
      <c r="E7508" s="32">
        <v>43111.65</v>
      </c>
      <c r="F7508" s="32">
        <v>43115.50277777778</v>
      </c>
      <c r="G7508" s="31">
        <v>4</v>
      </c>
      <c r="H7508" s="31" t="s">
        <v>86</v>
      </c>
      <c r="I7508" s="31" t="s">
        <v>1090</v>
      </c>
      <c r="J7508" s="31" t="s">
        <v>147</v>
      </c>
      <c r="K7508" s="31" t="s">
        <v>1119</v>
      </c>
      <c r="L7508" s="31" t="s">
        <v>13678</v>
      </c>
      <c r="M7508" s="30" t="s">
        <v>13679</v>
      </c>
      <c r="N7508" s="23"/>
      <c r="O7508" s="23"/>
      <c r="P7508" s="24"/>
    </row>
    <row r="7509" spans="1:16" ht="12" customHeight="1" x14ac:dyDescent="0.2">
      <c r="A7509" s="31" t="s">
        <v>1532</v>
      </c>
      <c r="B7509" s="31" t="s">
        <v>1341</v>
      </c>
      <c r="C7509" s="31">
        <v>544495</v>
      </c>
      <c r="D7509" s="32">
        <v>43090.44939814815</v>
      </c>
      <c r="E7509" s="32">
        <v>43090.584027777775</v>
      </c>
      <c r="F7509" s="32">
        <v>43109.4609375</v>
      </c>
      <c r="G7509" s="31">
        <v>4</v>
      </c>
      <c r="H7509" s="31" t="s">
        <v>86</v>
      </c>
      <c r="I7509" s="31" t="s">
        <v>1090</v>
      </c>
      <c r="J7509" s="31" t="s">
        <v>147</v>
      </c>
      <c r="K7509" s="31" t="s">
        <v>1119</v>
      </c>
      <c r="L7509" s="31" t="s">
        <v>13680</v>
      </c>
      <c r="M7509" s="30" t="s">
        <v>13681</v>
      </c>
      <c r="N7509" s="23"/>
      <c r="O7509" s="23"/>
      <c r="P7509" s="24"/>
    </row>
    <row r="7510" spans="1:16" ht="12" customHeight="1" x14ac:dyDescent="0.2">
      <c r="A7510" s="31" t="s">
        <v>1532</v>
      </c>
      <c r="B7510" s="31" t="s">
        <v>1341</v>
      </c>
      <c r="C7510" s="31">
        <v>543459</v>
      </c>
      <c r="D7510" s="32">
        <v>43085.929722222223</v>
      </c>
      <c r="E7510" s="32">
        <v>43087.293993055559</v>
      </c>
      <c r="F7510" s="32">
        <v>43125.624305555553</v>
      </c>
      <c r="G7510" s="31">
        <v>4</v>
      </c>
      <c r="H7510" s="31" t="s">
        <v>86</v>
      </c>
      <c r="I7510" s="31" t="s">
        <v>1090</v>
      </c>
      <c r="J7510" s="31" t="s">
        <v>147</v>
      </c>
      <c r="K7510" s="31" t="s">
        <v>1119</v>
      </c>
      <c r="L7510" s="31" t="s">
        <v>13682</v>
      </c>
      <c r="M7510" s="30" t="s">
        <v>13683</v>
      </c>
      <c r="N7510" s="23"/>
      <c r="O7510" s="23"/>
      <c r="P7510" s="24"/>
    </row>
    <row r="7511" spans="1:16" ht="12" customHeight="1" x14ac:dyDescent="0.2">
      <c r="A7511" s="31" t="s">
        <v>1341</v>
      </c>
      <c r="B7511" s="31" t="s">
        <v>1341</v>
      </c>
      <c r="C7511" s="31">
        <v>549506</v>
      </c>
      <c r="D7511" s="32">
        <v>43118.474699074075</v>
      </c>
      <c r="E7511" s="32">
        <v>43118.487581018519</v>
      </c>
      <c r="F7511" s="32">
        <v>43125.466134259259</v>
      </c>
      <c r="G7511" s="31">
        <v>4</v>
      </c>
      <c r="H7511" s="31" t="s">
        <v>86</v>
      </c>
      <c r="I7511" s="31" t="s">
        <v>1090</v>
      </c>
      <c r="J7511" s="31" t="s">
        <v>147</v>
      </c>
      <c r="K7511" s="31" t="s">
        <v>1119</v>
      </c>
      <c r="L7511" s="31" t="s">
        <v>13684</v>
      </c>
      <c r="M7511" s="30" t="s">
        <v>13685</v>
      </c>
      <c r="N7511" s="23"/>
      <c r="O7511" s="23"/>
      <c r="P7511" s="24"/>
    </row>
    <row r="7512" spans="1:16" ht="12" customHeight="1" x14ac:dyDescent="0.2">
      <c r="A7512" s="31" t="s">
        <v>1341</v>
      </c>
      <c r="B7512" s="31" t="s">
        <v>1341</v>
      </c>
      <c r="C7512" s="31">
        <v>546623</v>
      </c>
      <c r="D7512" s="32">
        <v>43107.208321759259</v>
      </c>
      <c r="E7512" s="32">
        <v>43107.247916666667</v>
      </c>
      <c r="F7512" s="32">
        <v>43107.61446759259</v>
      </c>
      <c r="G7512" s="31">
        <v>4</v>
      </c>
      <c r="H7512" s="31" t="s">
        <v>86</v>
      </c>
      <c r="I7512" s="31" t="s">
        <v>1090</v>
      </c>
      <c r="J7512" s="31" t="s">
        <v>12964</v>
      </c>
      <c r="K7512" s="31" t="s">
        <v>1119</v>
      </c>
      <c r="L7512" s="31" t="s">
        <v>13686</v>
      </c>
      <c r="M7512" s="30" t="s">
        <v>13687</v>
      </c>
      <c r="N7512" s="23"/>
      <c r="O7512" s="23"/>
      <c r="P7512" s="24"/>
    </row>
    <row r="7513" spans="1:16" ht="12" customHeight="1" x14ac:dyDescent="0.2">
      <c r="A7513" s="31" t="s">
        <v>1341</v>
      </c>
      <c r="B7513" s="31" t="s">
        <v>1341</v>
      </c>
      <c r="C7513" s="31">
        <v>550533</v>
      </c>
      <c r="D7513" s="32">
        <v>43123.433483796296</v>
      </c>
      <c r="E7513" s="32">
        <v>43123.460717592592</v>
      </c>
      <c r="F7513" s="32">
        <v>43123.484375</v>
      </c>
      <c r="G7513" s="31">
        <v>4</v>
      </c>
      <c r="H7513" s="31" t="s">
        <v>86</v>
      </c>
      <c r="I7513" s="31" t="s">
        <v>1090</v>
      </c>
      <c r="J7513" s="31" t="s">
        <v>12964</v>
      </c>
      <c r="K7513" s="31" t="s">
        <v>1119</v>
      </c>
      <c r="L7513" s="31" t="s">
        <v>13688</v>
      </c>
      <c r="M7513" s="30" t="s">
        <v>13689</v>
      </c>
      <c r="N7513" s="23"/>
      <c r="O7513" s="23"/>
      <c r="P7513" s="24"/>
    </row>
    <row r="7514" spans="1:16" ht="12" customHeight="1" x14ac:dyDescent="0.2">
      <c r="A7514" s="31" t="s">
        <v>1341</v>
      </c>
      <c r="B7514" s="31" t="s">
        <v>1341</v>
      </c>
      <c r="C7514" s="31">
        <v>551665</v>
      </c>
      <c r="D7514" s="32">
        <v>43129.370162037034</v>
      </c>
      <c r="E7514" s="32">
        <v>43129.523090277777</v>
      </c>
      <c r="F7514" s="32">
        <v>43130.409722222219</v>
      </c>
      <c r="G7514" s="31">
        <v>4</v>
      </c>
      <c r="H7514" s="31" t="s">
        <v>86</v>
      </c>
      <c r="I7514" s="31" t="s">
        <v>1090</v>
      </c>
      <c r="J7514" s="31" t="s">
        <v>12964</v>
      </c>
      <c r="K7514" s="31" t="s">
        <v>1119</v>
      </c>
      <c r="L7514" s="31" t="s">
        <v>13690</v>
      </c>
      <c r="M7514" s="30" t="s">
        <v>13691</v>
      </c>
      <c r="N7514" s="23"/>
      <c r="O7514" s="23"/>
      <c r="P7514" s="24"/>
    </row>
    <row r="7515" spans="1:16" ht="12" customHeight="1" x14ac:dyDescent="0.2">
      <c r="A7515" s="31" t="s">
        <v>1532</v>
      </c>
      <c r="B7515" s="31" t="s">
        <v>1341</v>
      </c>
      <c r="C7515" s="31">
        <v>544813</v>
      </c>
      <c r="D7515" s="32">
        <v>43091.524131944447</v>
      </c>
      <c r="E7515" s="32">
        <v>43091.534016203703</v>
      </c>
      <c r="F7515" s="32">
        <v>43104.561192129629</v>
      </c>
      <c r="G7515" s="31">
        <v>4</v>
      </c>
      <c r="H7515" s="31" t="s">
        <v>86</v>
      </c>
      <c r="I7515" s="31" t="s">
        <v>1090</v>
      </c>
      <c r="J7515" s="31" t="s">
        <v>853</v>
      </c>
      <c r="K7515" s="31" t="s">
        <v>41</v>
      </c>
      <c r="L7515" s="31" t="s">
        <v>13692</v>
      </c>
      <c r="M7515" s="30" t="s">
        <v>13693</v>
      </c>
      <c r="N7515" s="23"/>
      <c r="O7515" s="23"/>
      <c r="P7515" s="24"/>
    </row>
    <row r="7516" spans="1:16" ht="12" customHeight="1" x14ac:dyDescent="0.2">
      <c r="A7516" s="31" t="s">
        <v>1341</v>
      </c>
      <c r="B7516" s="31" t="s">
        <v>1341</v>
      </c>
      <c r="C7516" s="31">
        <v>551745</v>
      </c>
      <c r="D7516" s="32">
        <v>43129.438981481479</v>
      </c>
      <c r="E7516" s="32">
        <v>43129.527083333334</v>
      </c>
      <c r="F7516" s="32">
        <v>43131.656944444447</v>
      </c>
      <c r="G7516" s="31">
        <v>4</v>
      </c>
      <c r="H7516" s="31" t="s">
        <v>86</v>
      </c>
      <c r="I7516" s="31" t="s">
        <v>1090</v>
      </c>
      <c r="J7516" s="31" t="s">
        <v>8995</v>
      </c>
      <c r="K7516" s="31" t="s">
        <v>41</v>
      </c>
      <c r="L7516" s="31" t="s">
        <v>13694</v>
      </c>
      <c r="M7516" s="30" t="s">
        <v>13695</v>
      </c>
      <c r="N7516" s="23"/>
      <c r="O7516" s="23"/>
      <c r="P7516" s="24"/>
    </row>
    <row r="7517" spans="1:16" ht="12" customHeight="1" x14ac:dyDescent="0.2">
      <c r="A7517" s="31" t="s">
        <v>1341</v>
      </c>
      <c r="B7517" s="31" t="s">
        <v>1341</v>
      </c>
      <c r="C7517" s="31">
        <v>550435</v>
      </c>
      <c r="D7517" s="32">
        <v>43123.309849537036</v>
      </c>
      <c r="E7517" s="32">
        <v>43123.461111111108</v>
      </c>
      <c r="F7517" s="32">
        <v>43123.588321759256</v>
      </c>
      <c r="G7517" s="31">
        <v>4</v>
      </c>
      <c r="H7517" s="31" t="s">
        <v>86</v>
      </c>
      <c r="I7517" s="31" t="s">
        <v>1090</v>
      </c>
      <c r="J7517" s="31" t="s">
        <v>241</v>
      </c>
      <c r="K7517" s="31" t="s">
        <v>41</v>
      </c>
      <c r="L7517" s="31" t="s">
        <v>13696</v>
      </c>
      <c r="M7517" s="30" t="s">
        <v>13697</v>
      </c>
      <c r="N7517" s="23">
        <v>5296</v>
      </c>
      <c r="O7517" s="23"/>
      <c r="P7517" s="24" t="s">
        <v>1150</v>
      </c>
    </row>
    <row r="7518" spans="1:16" ht="12" customHeight="1" x14ac:dyDescent="0.2">
      <c r="A7518" s="31" t="s">
        <v>1341</v>
      </c>
      <c r="B7518" s="31" t="s">
        <v>1341</v>
      </c>
      <c r="C7518" s="31">
        <v>550053</v>
      </c>
      <c r="D7518" s="32">
        <v>43122.290983796294</v>
      </c>
      <c r="E7518" s="32">
        <v>43122.300150462965</v>
      </c>
      <c r="F7518" s="32">
        <v>43122.305196759262</v>
      </c>
      <c r="G7518" s="31">
        <v>4</v>
      </c>
      <c r="H7518" s="31" t="s">
        <v>86</v>
      </c>
      <c r="I7518" s="31" t="s">
        <v>1090</v>
      </c>
      <c r="J7518" s="31" t="s">
        <v>241</v>
      </c>
      <c r="K7518" s="31" t="s">
        <v>41</v>
      </c>
      <c r="L7518" s="31" t="s">
        <v>13698</v>
      </c>
      <c r="M7518" s="30" t="s">
        <v>13699</v>
      </c>
      <c r="N7518" s="23"/>
      <c r="O7518" s="23"/>
      <c r="P7518" s="24"/>
    </row>
    <row r="7519" spans="1:16" ht="12" customHeight="1" x14ac:dyDescent="0.2">
      <c r="A7519" s="31" t="s">
        <v>1341</v>
      </c>
      <c r="B7519" s="31" t="s">
        <v>1341</v>
      </c>
      <c r="C7519" s="31">
        <v>545310</v>
      </c>
      <c r="D7519" s="32">
        <v>43102.430405092593</v>
      </c>
      <c r="E7519" s="32">
        <v>43112.476388888892</v>
      </c>
      <c r="F7519" s="32">
        <v>43112.575706018521</v>
      </c>
      <c r="G7519" s="31">
        <v>3</v>
      </c>
      <c r="H7519" s="31" t="s">
        <v>86</v>
      </c>
      <c r="I7519" s="31" t="s">
        <v>1090</v>
      </c>
      <c r="J7519" s="31" t="s">
        <v>530</v>
      </c>
      <c r="K7519" s="31" t="s">
        <v>43</v>
      </c>
      <c r="L7519" s="31" t="s">
        <v>13700</v>
      </c>
      <c r="M7519" s="30" t="s">
        <v>13701</v>
      </c>
      <c r="N7519" s="23"/>
      <c r="O7519" s="23"/>
      <c r="P7519" s="24"/>
    </row>
    <row r="7520" spans="1:16" ht="12" customHeight="1" x14ac:dyDescent="0.2">
      <c r="A7520" s="31" t="s">
        <v>1341</v>
      </c>
      <c r="B7520" s="31" t="s">
        <v>1341</v>
      </c>
      <c r="C7520" s="31">
        <v>548290</v>
      </c>
      <c r="D7520" s="32">
        <v>43112.62127314815</v>
      </c>
      <c r="E7520" s="32">
        <v>43112.65519675926</v>
      </c>
      <c r="F7520" s="32">
        <v>43115.401388888888</v>
      </c>
      <c r="G7520" s="31">
        <v>4</v>
      </c>
      <c r="H7520" s="31" t="s">
        <v>86</v>
      </c>
      <c r="I7520" s="31" t="s">
        <v>1090</v>
      </c>
      <c r="J7520" s="31" t="s">
        <v>461</v>
      </c>
      <c r="K7520" s="31" t="s">
        <v>41</v>
      </c>
      <c r="L7520" s="31" t="s">
        <v>13702</v>
      </c>
      <c r="M7520" s="30" t="s">
        <v>13703</v>
      </c>
      <c r="N7520" s="23"/>
      <c r="O7520" s="23"/>
      <c r="P7520" s="24"/>
    </row>
    <row r="7521" spans="1:16" ht="12" customHeight="1" x14ac:dyDescent="0.2">
      <c r="A7521" s="31" t="s">
        <v>1341</v>
      </c>
      <c r="B7521" s="31" t="s">
        <v>1341</v>
      </c>
      <c r="C7521" s="31">
        <v>550128</v>
      </c>
      <c r="D7521" s="32">
        <v>43122.383252314816</v>
      </c>
      <c r="E7521" s="32">
        <v>43122.410902777781</v>
      </c>
      <c r="F7521" s="32">
        <v>43122.432500000003</v>
      </c>
      <c r="G7521" s="31">
        <v>4</v>
      </c>
      <c r="H7521" s="31" t="s">
        <v>86</v>
      </c>
      <c r="I7521" s="31" t="s">
        <v>1090</v>
      </c>
      <c r="J7521" s="31" t="s">
        <v>461</v>
      </c>
      <c r="K7521" s="31" t="s">
        <v>41</v>
      </c>
      <c r="L7521" s="31" t="s">
        <v>13704</v>
      </c>
      <c r="M7521" s="30" t="s">
        <v>13705</v>
      </c>
      <c r="N7521" s="23"/>
      <c r="O7521" s="23"/>
      <c r="P7521" s="24"/>
    </row>
    <row r="7522" spans="1:16" ht="12" customHeight="1" x14ac:dyDescent="0.2">
      <c r="A7522" s="31" t="s">
        <v>1341</v>
      </c>
      <c r="B7522" s="31" t="s">
        <v>1341</v>
      </c>
      <c r="C7522" s="31">
        <v>545197</v>
      </c>
      <c r="D7522" s="32">
        <v>43102.375856481478</v>
      </c>
      <c r="E7522" s="32">
        <v>43104.456944444442</v>
      </c>
      <c r="F7522" s="32">
        <v>43104.456944444442</v>
      </c>
      <c r="G7522" s="31">
        <v>4</v>
      </c>
      <c r="H7522" s="31" t="s">
        <v>86</v>
      </c>
      <c r="I7522" s="31" t="s">
        <v>1090</v>
      </c>
      <c r="J7522" s="31" t="s">
        <v>461</v>
      </c>
      <c r="K7522" s="31" t="s">
        <v>41</v>
      </c>
      <c r="L7522" s="31" t="s">
        <v>13706</v>
      </c>
      <c r="M7522" s="30" t="s">
        <v>13707</v>
      </c>
      <c r="N7522" s="23"/>
      <c r="O7522" s="23"/>
      <c r="P7522" s="24"/>
    </row>
    <row r="7523" spans="1:16" ht="12" customHeight="1" x14ac:dyDescent="0.2">
      <c r="A7523" s="31" t="s">
        <v>1341</v>
      </c>
      <c r="B7523" s="31" t="s">
        <v>1341</v>
      </c>
      <c r="C7523" s="31">
        <v>550546</v>
      </c>
      <c r="D7523" s="32">
        <v>43123.449456018519</v>
      </c>
      <c r="E7523" s="32">
        <v>43123.472222222219</v>
      </c>
      <c r="F7523" s="32">
        <v>43131.67291666667</v>
      </c>
      <c r="G7523" s="31">
        <v>4</v>
      </c>
      <c r="H7523" s="31" t="s">
        <v>86</v>
      </c>
      <c r="I7523" s="31" t="s">
        <v>1090</v>
      </c>
      <c r="J7523" s="31" t="s">
        <v>461</v>
      </c>
      <c r="K7523" s="31" t="s">
        <v>41</v>
      </c>
      <c r="L7523" s="31" t="s">
        <v>13708</v>
      </c>
      <c r="M7523" s="30" t="s">
        <v>13709</v>
      </c>
      <c r="N7523" s="23"/>
      <c r="O7523" s="23"/>
      <c r="P7523" s="24"/>
    </row>
    <row r="7524" spans="1:16" ht="12" customHeight="1" x14ac:dyDescent="0.2">
      <c r="A7524" s="31" t="s">
        <v>1341</v>
      </c>
      <c r="B7524" s="31" t="s">
        <v>1341</v>
      </c>
      <c r="C7524" s="31">
        <v>547722</v>
      </c>
      <c r="D7524" s="32">
        <v>43110.668275462966</v>
      </c>
      <c r="E7524" s="32">
        <v>43111.388958333337</v>
      </c>
      <c r="F7524" s="32">
        <v>43116.361435185187</v>
      </c>
      <c r="G7524" s="31">
        <v>4</v>
      </c>
      <c r="H7524" s="31" t="s">
        <v>86</v>
      </c>
      <c r="I7524" s="31" t="s">
        <v>1090</v>
      </c>
      <c r="J7524" s="31" t="s">
        <v>3481</v>
      </c>
      <c r="K7524" s="31" t="s">
        <v>1119</v>
      </c>
      <c r="L7524" s="31" t="s">
        <v>13710</v>
      </c>
      <c r="M7524" s="30" t="s">
        <v>13711</v>
      </c>
      <c r="N7524" s="23">
        <v>5339</v>
      </c>
      <c r="O7524" s="23"/>
      <c r="P7524" s="24" t="s">
        <v>1150</v>
      </c>
    </row>
    <row r="7525" spans="1:16" ht="12" customHeight="1" x14ac:dyDescent="0.2">
      <c r="A7525" s="31" t="s">
        <v>1341</v>
      </c>
      <c r="B7525" s="31" t="s">
        <v>1341</v>
      </c>
      <c r="C7525" s="31">
        <v>548910</v>
      </c>
      <c r="D7525" s="32">
        <v>43116.553344907406</v>
      </c>
      <c r="E7525" s="32">
        <v>43116.592928240738</v>
      </c>
      <c r="F7525" s="32">
        <v>43116.65902777778</v>
      </c>
      <c r="G7525" s="31">
        <v>4</v>
      </c>
      <c r="H7525" s="31" t="s">
        <v>86</v>
      </c>
      <c r="I7525" s="31" t="s">
        <v>1090</v>
      </c>
      <c r="J7525" s="31" t="s">
        <v>12255</v>
      </c>
      <c r="K7525" s="31" t="s">
        <v>42</v>
      </c>
      <c r="L7525" s="31" t="s">
        <v>13712</v>
      </c>
      <c r="M7525" s="30" t="s">
        <v>13713</v>
      </c>
      <c r="N7525" s="23"/>
      <c r="O7525" s="23"/>
      <c r="P7525" s="24"/>
    </row>
    <row r="7526" spans="1:16" ht="12" customHeight="1" x14ac:dyDescent="0.2">
      <c r="A7526" s="31" t="s">
        <v>1532</v>
      </c>
      <c r="B7526" s="31" t="s">
        <v>1341</v>
      </c>
      <c r="C7526" s="31">
        <v>544653</v>
      </c>
      <c r="D7526" s="32">
        <v>43090.682951388888</v>
      </c>
      <c r="E7526" s="32">
        <v>43091.284872685188</v>
      </c>
      <c r="F7526" s="32">
        <v>43105.631249999999</v>
      </c>
      <c r="G7526" s="31">
        <v>4</v>
      </c>
      <c r="H7526" s="31" t="s">
        <v>86</v>
      </c>
      <c r="I7526" s="31" t="s">
        <v>1090</v>
      </c>
      <c r="J7526" s="31" t="s">
        <v>12255</v>
      </c>
      <c r="K7526" s="31" t="s">
        <v>42</v>
      </c>
      <c r="L7526" s="31" t="s">
        <v>5627</v>
      </c>
      <c r="M7526" s="30" t="s">
        <v>13714</v>
      </c>
      <c r="N7526" s="23"/>
      <c r="O7526" s="23"/>
      <c r="P7526" s="24"/>
    </row>
    <row r="7527" spans="1:16" ht="12" customHeight="1" x14ac:dyDescent="0.2">
      <c r="A7527" s="31" t="s">
        <v>1341</v>
      </c>
      <c r="B7527" s="31" t="s">
        <v>1341</v>
      </c>
      <c r="C7527" s="31">
        <v>546593</v>
      </c>
      <c r="D7527" s="32">
        <v>43106.478958333333</v>
      </c>
      <c r="E7527" s="32">
        <v>43107.573750000003</v>
      </c>
      <c r="F7527" s="32">
        <v>43108.406944444447</v>
      </c>
      <c r="G7527" s="31">
        <v>4</v>
      </c>
      <c r="H7527" s="31" t="s">
        <v>86</v>
      </c>
      <c r="I7527" s="31" t="s">
        <v>1090</v>
      </c>
      <c r="J7527" s="31" t="s">
        <v>12255</v>
      </c>
      <c r="K7527" s="31" t="s">
        <v>42</v>
      </c>
      <c r="L7527" s="31" t="s">
        <v>13715</v>
      </c>
      <c r="M7527" s="30" t="s">
        <v>13716</v>
      </c>
      <c r="N7527" s="23"/>
      <c r="O7527" s="23"/>
      <c r="P7527" s="24"/>
    </row>
    <row r="7528" spans="1:16" ht="12" customHeight="1" x14ac:dyDescent="0.2">
      <c r="A7528" s="31" t="s">
        <v>1341</v>
      </c>
      <c r="B7528" s="31" t="s">
        <v>1341</v>
      </c>
      <c r="C7528" s="31">
        <v>547569</v>
      </c>
      <c r="D7528" s="32">
        <v>43110.45171296296</v>
      </c>
      <c r="E7528" s="32">
        <v>43110.509780092594</v>
      </c>
      <c r="F7528" s="32">
        <v>43111.488194444442</v>
      </c>
      <c r="G7528" s="31">
        <v>4</v>
      </c>
      <c r="H7528" s="31" t="s">
        <v>86</v>
      </c>
      <c r="I7528" s="31" t="s">
        <v>1090</v>
      </c>
      <c r="J7528" s="31" t="s">
        <v>301</v>
      </c>
      <c r="K7528" s="31" t="s">
        <v>42</v>
      </c>
      <c r="L7528" s="31" t="s">
        <v>13717</v>
      </c>
      <c r="M7528" s="30" t="s">
        <v>13718</v>
      </c>
      <c r="N7528" s="23"/>
      <c r="O7528" s="23"/>
      <c r="P7528" s="24"/>
    </row>
    <row r="7529" spans="1:16" ht="12" customHeight="1" x14ac:dyDescent="0.2">
      <c r="A7529" s="31" t="s">
        <v>1341</v>
      </c>
      <c r="B7529" s="31" t="s">
        <v>1341</v>
      </c>
      <c r="C7529" s="31">
        <v>548269</v>
      </c>
      <c r="D7529" s="32">
        <v>43112.588530092595</v>
      </c>
      <c r="E7529" s="32">
        <v>43112.608217592591</v>
      </c>
      <c r="F7529" s="32">
        <v>43116.650694444441</v>
      </c>
      <c r="G7529" s="31">
        <v>4</v>
      </c>
      <c r="H7529" s="31" t="s">
        <v>86</v>
      </c>
      <c r="I7529" s="31" t="s">
        <v>1090</v>
      </c>
      <c r="J7529" s="31" t="s">
        <v>301</v>
      </c>
      <c r="K7529" s="31" t="s">
        <v>42</v>
      </c>
      <c r="L7529" s="31" t="s">
        <v>13719</v>
      </c>
      <c r="M7529" s="30" t="s">
        <v>13720</v>
      </c>
      <c r="N7529" s="23"/>
      <c r="O7529" s="23"/>
      <c r="P7529" s="24"/>
    </row>
    <row r="7530" spans="1:16" ht="12" customHeight="1" x14ac:dyDescent="0.2">
      <c r="A7530" s="31" t="s">
        <v>1532</v>
      </c>
      <c r="B7530" s="31" t="s">
        <v>1341</v>
      </c>
      <c r="C7530" s="31">
        <v>544452</v>
      </c>
      <c r="D7530" s="32">
        <v>43090.391724537039</v>
      </c>
      <c r="E7530" s="32">
        <v>43090.417395833334</v>
      </c>
      <c r="F7530" s="32">
        <v>43102.42083333333</v>
      </c>
      <c r="G7530" s="31">
        <v>4</v>
      </c>
      <c r="H7530" s="31" t="s">
        <v>86</v>
      </c>
      <c r="I7530" s="31" t="s">
        <v>1090</v>
      </c>
      <c r="J7530" s="31" t="s">
        <v>301</v>
      </c>
      <c r="K7530" s="31" t="s">
        <v>42</v>
      </c>
      <c r="L7530" s="31" t="s">
        <v>13721</v>
      </c>
      <c r="M7530" s="30" t="s">
        <v>13722</v>
      </c>
      <c r="N7530" s="23"/>
      <c r="O7530" s="23"/>
      <c r="P7530" s="24"/>
    </row>
    <row r="7531" spans="1:16" ht="12" customHeight="1" x14ac:dyDescent="0.2">
      <c r="A7531" s="31" t="s">
        <v>1341</v>
      </c>
      <c r="B7531" s="31" t="s">
        <v>1341</v>
      </c>
      <c r="C7531" s="31">
        <v>549895</v>
      </c>
      <c r="D7531" s="32">
        <v>43119.61010416667</v>
      </c>
      <c r="E7531" s="32">
        <v>43119.734027777777</v>
      </c>
      <c r="F7531" s="32">
        <v>43126.580555555556</v>
      </c>
      <c r="G7531" s="31">
        <v>4</v>
      </c>
      <c r="H7531" s="31" t="s">
        <v>86</v>
      </c>
      <c r="I7531" s="31" t="s">
        <v>1090</v>
      </c>
      <c r="J7531" s="31" t="s">
        <v>301</v>
      </c>
      <c r="K7531" s="31" t="s">
        <v>42</v>
      </c>
      <c r="L7531" s="31" t="s">
        <v>13723</v>
      </c>
      <c r="M7531" s="30" t="s">
        <v>13724</v>
      </c>
      <c r="N7531" s="23"/>
      <c r="O7531" s="23"/>
      <c r="P7531" s="24"/>
    </row>
    <row r="7532" spans="1:16" ht="12" customHeight="1" x14ac:dyDescent="0.2">
      <c r="A7532" s="31" t="s">
        <v>1532</v>
      </c>
      <c r="B7532" s="31" t="s">
        <v>1341</v>
      </c>
      <c r="C7532" s="31">
        <v>544665</v>
      </c>
      <c r="D7532" s="32">
        <v>43090.736898148149</v>
      </c>
      <c r="E7532" s="32">
        <v>43091.344143518516</v>
      </c>
      <c r="F7532" s="32">
        <v>43102.402083333334</v>
      </c>
      <c r="G7532" s="31">
        <v>4</v>
      </c>
      <c r="H7532" s="31" t="s">
        <v>86</v>
      </c>
      <c r="I7532" s="31" t="s">
        <v>1090</v>
      </c>
      <c r="J7532" s="31" t="s">
        <v>301</v>
      </c>
      <c r="K7532" s="31" t="s">
        <v>42</v>
      </c>
      <c r="L7532" s="31" t="s">
        <v>13725</v>
      </c>
      <c r="M7532" s="30" t="s">
        <v>13726</v>
      </c>
      <c r="N7532" s="23"/>
      <c r="O7532" s="23"/>
      <c r="P7532" s="24"/>
    </row>
    <row r="7533" spans="1:16" ht="12" customHeight="1" x14ac:dyDescent="0.2">
      <c r="A7533" s="31" t="s">
        <v>1532</v>
      </c>
      <c r="B7533" s="31" t="s">
        <v>1341</v>
      </c>
      <c r="C7533" s="31">
        <v>544810</v>
      </c>
      <c r="D7533" s="32">
        <v>43091.511874999997</v>
      </c>
      <c r="E7533" s="32">
        <v>43091.68340277778</v>
      </c>
      <c r="F7533" s="32">
        <v>43102.535416666666</v>
      </c>
      <c r="G7533" s="31">
        <v>4</v>
      </c>
      <c r="H7533" s="31" t="s">
        <v>86</v>
      </c>
      <c r="I7533" s="31" t="s">
        <v>1090</v>
      </c>
      <c r="J7533" s="31" t="s">
        <v>301</v>
      </c>
      <c r="K7533" s="31" t="s">
        <v>42</v>
      </c>
      <c r="L7533" s="31" t="s">
        <v>13727</v>
      </c>
      <c r="M7533" s="30" t="s">
        <v>13728</v>
      </c>
      <c r="N7533" s="23"/>
      <c r="O7533" s="23"/>
      <c r="P7533" s="24"/>
    </row>
    <row r="7534" spans="1:16" ht="12" customHeight="1" x14ac:dyDescent="0.2">
      <c r="A7534" s="31" t="s">
        <v>1341</v>
      </c>
      <c r="B7534" s="31" t="s">
        <v>1341</v>
      </c>
      <c r="C7534" s="31">
        <v>543988</v>
      </c>
      <c r="D7534" s="32">
        <v>43088.467453703706</v>
      </c>
      <c r="E7534" s="32">
        <v>43109.62222222222</v>
      </c>
      <c r="F7534" s="32">
        <v>43112.472916666666</v>
      </c>
      <c r="G7534" s="31">
        <v>4</v>
      </c>
      <c r="H7534" s="31" t="s">
        <v>86</v>
      </c>
      <c r="I7534" s="31" t="s">
        <v>1090</v>
      </c>
      <c r="J7534" s="31" t="s">
        <v>301</v>
      </c>
      <c r="K7534" s="31" t="s">
        <v>42</v>
      </c>
      <c r="L7534" s="31" t="s">
        <v>13729</v>
      </c>
      <c r="M7534" s="30" t="s">
        <v>13730</v>
      </c>
      <c r="N7534" s="23"/>
      <c r="O7534" s="23"/>
      <c r="P7534" s="24"/>
    </row>
    <row r="7535" spans="1:16" ht="12" customHeight="1" x14ac:dyDescent="0.2">
      <c r="A7535" s="31" t="s">
        <v>1532</v>
      </c>
      <c r="B7535" s="31" t="s">
        <v>1341</v>
      </c>
      <c r="C7535" s="31">
        <v>544808</v>
      </c>
      <c r="D7535" s="32">
        <v>43091.508009259262</v>
      </c>
      <c r="E7535" s="32">
        <v>43091.519791666666</v>
      </c>
      <c r="F7535" s="32">
        <v>43104.511111111111</v>
      </c>
      <c r="G7535" s="31">
        <v>4</v>
      </c>
      <c r="H7535" s="31" t="s">
        <v>86</v>
      </c>
      <c r="I7535" s="31" t="s">
        <v>1090</v>
      </c>
      <c r="J7535" s="31" t="s">
        <v>244</v>
      </c>
      <c r="K7535" s="31" t="s">
        <v>42</v>
      </c>
      <c r="L7535" s="31" t="s">
        <v>13731</v>
      </c>
      <c r="M7535" s="30" t="s">
        <v>13713</v>
      </c>
      <c r="N7535" s="23"/>
      <c r="O7535" s="23"/>
      <c r="P7535" s="24"/>
    </row>
    <row r="7536" spans="1:16" ht="12" customHeight="1" x14ac:dyDescent="0.2">
      <c r="A7536" s="31" t="s">
        <v>1341</v>
      </c>
      <c r="B7536" s="31" t="s">
        <v>1341</v>
      </c>
      <c r="C7536" s="31">
        <v>545771</v>
      </c>
      <c r="D7536" s="32">
        <v>43103.506319444445</v>
      </c>
      <c r="E7536" s="32">
        <v>43104</v>
      </c>
      <c r="F7536" s="32">
        <v>43105.649305555555</v>
      </c>
      <c r="G7536" s="31">
        <v>4</v>
      </c>
      <c r="H7536" s="31" t="s">
        <v>86</v>
      </c>
      <c r="I7536" s="31" t="s">
        <v>1090</v>
      </c>
      <c r="J7536" s="31" t="s">
        <v>244</v>
      </c>
      <c r="K7536" s="31" t="s">
        <v>42</v>
      </c>
      <c r="L7536" s="31" t="s">
        <v>13732</v>
      </c>
      <c r="M7536" s="30" t="s">
        <v>13733</v>
      </c>
      <c r="N7536" s="23"/>
      <c r="O7536" s="23"/>
      <c r="P7536" s="24"/>
    </row>
    <row r="7537" spans="1:16" ht="12" customHeight="1" x14ac:dyDescent="0.2">
      <c r="A7537" s="31" t="s">
        <v>1341</v>
      </c>
      <c r="B7537" s="31" t="s">
        <v>1341</v>
      </c>
      <c r="C7537" s="31">
        <v>548165</v>
      </c>
      <c r="D7537" s="32">
        <v>43112.394120370373</v>
      </c>
      <c r="E7537" s="32">
        <v>43116.547962962963</v>
      </c>
      <c r="F7537" s="32">
        <v>43117.611030092594</v>
      </c>
      <c r="G7537" s="31">
        <v>4</v>
      </c>
      <c r="H7537" s="31" t="s">
        <v>86</v>
      </c>
      <c r="I7537" s="31" t="s">
        <v>1090</v>
      </c>
      <c r="J7537" s="31" t="s">
        <v>244</v>
      </c>
      <c r="K7537" s="31" t="s">
        <v>42</v>
      </c>
      <c r="L7537" s="31" t="s">
        <v>13734</v>
      </c>
      <c r="M7537" s="30" t="s">
        <v>13735</v>
      </c>
      <c r="N7537" s="23"/>
      <c r="O7537" s="23"/>
      <c r="P7537" s="24"/>
    </row>
    <row r="7538" spans="1:16" ht="12" customHeight="1" x14ac:dyDescent="0.2">
      <c r="A7538" s="31" t="s">
        <v>1341</v>
      </c>
      <c r="B7538" s="31" t="s">
        <v>1341</v>
      </c>
      <c r="C7538" s="31">
        <v>548917</v>
      </c>
      <c r="D7538" s="32">
        <v>43116.56318287037</v>
      </c>
      <c r="E7538" s="32">
        <v>43116.592361111114</v>
      </c>
      <c r="F7538" s="32">
        <v>43118.407638888886</v>
      </c>
      <c r="G7538" s="31">
        <v>4</v>
      </c>
      <c r="H7538" s="31" t="s">
        <v>86</v>
      </c>
      <c r="I7538" s="31" t="s">
        <v>1138</v>
      </c>
      <c r="J7538" s="31" t="s">
        <v>244</v>
      </c>
      <c r="K7538" s="31" t="s">
        <v>42</v>
      </c>
      <c r="L7538" s="31" t="s">
        <v>13736</v>
      </c>
      <c r="M7538" s="30" t="s">
        <v>13015</v>
      </c>
      <c r="N7538" s="23"/>
      <c r="O7538" s="23"/>
      <c r="P7538" s="24"/>
    </row>
    <row r="7539" spans="1:16" ht="12" customHeight="1" x14ac:dyDescent="0.2">
      <c r="A7539" s="31" t="s">
        <v>1341</v>
      </c>
      <c r="B7539" s="31" t="s">
        <v>1341</v>
      </c>
      <c r="C7539" s="31">
        <v>546041</v>
      </c>
      <c r="D7539" s="32">
        <v>43104.406793981485</v>
      </c>
      <c r="E7539" s="32">
        <v>43104.429537037038</v>
      </c>
      <c r="F7539" s="32">
        <v>43104.597222222219</v>
      </c>
      <c r="G7539" s="31">
        <v>4</v>
      </c>
      <c r="H7539" s="31" t="s">
        <v>86</v>
      </c>
      <c r="I7539" s="31" t="s">
        <v>1090</v>
      </c>
      <c r="J7539" s="31" t="s">
        <v>244</v>
      </c>
      <c r="K7539" s="31" t="s">
        <v>42</v>
      </c>
      <c r="L7539" s="31" t="s">
        <v>13737</v>
      </c>
      <c r="M7539" s="30" t="s">
        <v>13738</v>
      </c>
      <c r="N7539" s="23">
        <v>3103</v>
      </c>
      <c r="O7539" s="23"/>
      <c r="P7539" s="24" t="s">
        <v>1150</v>
      </c>
    </row>
    <row r="7540" spans="1:16" ht="12" customHeight="1" x14ac:dyDescent="0.2">
      <c r="A7540" s="31" t="s">
        <v>1341</v>
      </c>
      <c r="B7540" s="31" t="s">
        <v>1341</v>
      </c>
      <c r="C7540" s="31">
        <v>552175</v>
      </c>
      <c r="D7540" s="32">
        <v>43130.577314814815</v>
      </c>
      <c r="E7540" s="32">
        <v>43130.602858796294</v>
      </c>
      <c r="F7540" s="32">
        <v>43131.456944444442</v>
      </c>
      <c r="G7540" s="31">
        <v>4</v>
      </c>
      <c r="H7540" s="31" t="s">
        <v>86</v>
      </c>
      <c r="I7540" s="31" t="s">
        <v>1090</v>
      </c>
      <c r="J7540" s="31" t="s">
        <v>244</v>
      </c>
      <c r="K7540" s="31" t="s">
        <v>42</v>
      </c>
      <c r="L7540" s="31" t="s">
        <v>13739</v>
      </c>
      <c r="M7540" s="30" t="s">
        <v>13740</v>
      </c>
      <c r="N7540" s="23"/>
      <c r="O7540" s="23"/>
      <c r="P7540" s="24"/>
    </row>
    <row r="7541" spans="1:16" ht="12" customHeight="1" x14ac:dyDescent="0.2">
      <c r="A7541" s="31" t="s">
        <v>1341</v>
      </c>
      <c r="B7541" s="31" t="s">
        <v>1341</v>
      </c>
      <c r="C7541" s="31">
        <v>548277</v>
      </c>
      <c r="D7541" s="32">
        <v>43112.599814814814</v>
      </c>
      <c r="E7541" s="32">
        <v>43112.624988425923</v>
      </c>
      <c r="F7541" s="32">
        <v>43118.599305555559</v>
      </c>
      <c r="G7541" s="31">
        <v>4</v>
      </c>
      <c r="H7541" s="31" t="s">
        <v>86</v>
      </c>
      <c r="I7541" s="31" t="s">
        <v>1090</v>
      </c>
      <c r="J7541" s="31" t="s">
        <v>244</v>
      </c>
      <c r="K7541" s="31" t="s">
        <v>42</v>
      </c>
      <c r="L7541" s="31" t="s">
        <v>13741</v>
      </c>
      <c r="M7541" s="30" t="s">
        <v>13742</v>
      </c>
      <c r="N7541" s="23"/>
      <c r="O7541" s="23"/>
      <c r="P7541" s="24"/>
    </row>
    <row r="7542" spans="1:16" ht="12" customHeight="1" x14ac:dyDescent="0.2">
      <c r="A7542" s="31" t="s">
        <v>1341</v>
      </c>
      <c r="B7542" s="31" t="s">
        <v>1341</v>
      </c>
      <c r="C7542" s="31">
        <v>546018</v>
      </c>
      <c r="D7542" s="32">
        <v>43104.393090277779</v>
      </c>
      <c r="E7542" s="32">
        <v>43104.42931712963</v>
      </c>
      <c r="F7542" s="32">
        <v>43105.583333333336</v>
      </c>
      <c r="G7542" s="31">
        <v>4</v>
      </c>
      <c r="H7542" s="31" t="s">
        <v>86</v>
      </c>
      <c r="I7542" s="31" t="s">
        <v>1090</v>
      </c>
      <c r="J7542" s="31" t="s">
        <v>244</v>
      </c>
      <c r="K7542" s="31" t="s">
        <v>42</v>
      </c>
      <c r="L7542" s="31" t="s">
        <v>13743</v>
      </c>
      <c r="M7542" s="30" t="s">
        <v>13744</v>
      </c>
      <c r="N7542" s="23"/>
      <c r="O7542" s="23"/>
      <c r="P7542" s="24"/>
    </row>
    <row r="7543" spans="1:16" ht="12" customHeight="1" x14ac:dyDescent="0.2">
      <c r="A7543" s="31" t="s">
        <v>1341</v>
      </c>
      <c r="B7543" s="31" t="s">
        <v>1341</v>
      </c>
      <c r="C7543" s="31">
        <v>547807</v>
      </c>
      <c r="D7543" s="32">
        <v>43111.366990740738</v>
      </c>
      <c r="E7543" s="32">
        <v>43111.399548611109</v>
      </c>
      <c r="F7543" s="32">
        <v>43111.530555555553</v>
      </c>
      <c r="G7543" s="31">
        <v>4</v>
      </c>
      <c r="H7543" s="31" t="s">
        <v>86</v>
      </c>
      <c r="I7543" s="31" t="s">
        <v>1090</v>
      </c>
      <c r="J7543" s="31" t="s">
        <v>244</v>
      </c>
      <c r="K7543" s="31" t="s">
        <v>42</v>
      </c>
      <c r="L7543" s="31" t="s">
        <v>13745</v>
      </c>
      <c r="M7543" s="30" t="s">
        <v>13746</v>
      </c>
      <c r="N7543" s="23"/>
      <c r="O7543" s="23"/>
      <c r="P7543" s="24"/>
    </row>
    <row r="7544" spans="1:16" ht="12" customHeight="1" x14ac:dyDescent="0.2">
      <c r="A7544" s="31" t="s">
        <v>1341</v>
      </c>
      <c r="B7544" s="31" t="s">
        <v>1341</v>
      </c>
      <c r="C7544" s="31">
        <v>551774</v>
      </c>
      <c r="D7544" s="32">
        <v>43129.469236111108</v>
      </c>
      <c r="E7544" s="32">
        <v>43129.640960648147</v>
      </c>
      <c r="F7544" s="32">
        <v>43130.49722222222</v>
      </c>
      <c r="G7544" s="31">
        <v>4</v>
      </c>
      <c r="H7544" s="31" t="s">
        <v>86</v>
      </c>
      <c r="I7544" s="31" t="s">
        <v>1090</v>
      </c>
      <c r="J7544" s="31" t="s">
        <v>742</v>
      </c>
      <c r="K7544" s="31" t="s">
        <v>42</v>
      </c>
      <c r="L7544" s="31" t="s">
        <v>13747</v>
      </c>
      <c r="M7544" s="30" t="s">
        <v>13748</v>
      </c>
      <c r="N7544" s="23"/>
      <c r="O7544" s="23"/>
      <c r="P7544" s="24"/>
    </row>
    <row r="7545" spans="1:16" ht="12" customHeight="1" x14ac:dyDescent="0.2">
      <c r="A7545" s="31" t="s">
        <v>1341</v>
      </c>
      <c r="B7545" s="31" t="s">
        <v>1341</v>
      </c>
      <c r="C7545" s="31">
        <v>547828</v>
      </c>
      <c r="D7545" s="32">
        <v>43111.38925925926</v>
      </c>
      <c r="E7545" s="32">
        <v>43111.490972222222</v>
      </c>
      <c r="F7545" s="32">
        <v>43116.366666666669</v>
      </c>
      <c r="G7545" s="31">
        <v>4</v>
      </c>
      <c r="H7545" s="31" t="s">
        <v>86</v>
      </c>
      <c r="I7545" s="31" t="s">
        <v>1090</v>
      </c>
      <c r="J7545" s="31" t="s">
        <v>225</v>
      </c>
      <c r="K7545" s="31" t="s">
        <v>42</v>
      </c>
      <c r="L7545" s="31" t="s">
        <v>13749</v>
      </c>
      <c r="M7545" s="30" t="s">
        <v>13750</v>
      </c>
      <c r="N7545" s="23"/>
      <c r="O7545" s="23"/>
      <c r="P7545" s="24"/>
    </row>
    <row r="7546" spans="1:16" ht="12" customHeight="1" x14ac:dyDescent="0.2">
      <c r="A7546" s="31" t="s">
        <v>1532</v>
      </c>
      <c r="B7546" s="31" t="s">
        <v>1341</v>
      </c>
      <c r="C7546" s="31">
        <v>543588</v>
      </c>
      <c r="D7546" s="32">
        <v>43087.397939814815</v>
      </c>
      <c r="E7546" s="32">
        <v>43087.538194444445</v>
      </c>
      <c r="F7546" s="32">
        <v>43112.479861111111</v>
      </c>
      <c r="G7546" s="31">
        <v>4</v>
      </c>
      <c r="H7546" s="31" t="s">
        <v>86</v>
      </c>
      <c r="I7546" s="31" t="s">
        <v>1090</v>
      </c>
      <c r="J7546" s="31" t="s">
        <v>225</v>
      </c>
      <c r="K7546" s="31" t="s">
        <v>42</v>
      </c>
      <c r="L7546" s="31" t="s">
        <v>13751</v>
      </c>
      <c r="M7546" s="30" t="s">
        <v>13752</v>
      </c>
      <c r="N7546" s="23"/>
      <c r="O7546" s="23"/>
      <c r="P7546" s="24"/>
    </row>
    <row r="7547" spans="1:16" ht="12" customHeight="1" x14ac:dyDescent="0.2">
      <c r="A7547" s="31" t="s">
        <v>1341</v>
      </c>
      <c r="B7547" s="31" t="s">
        <v>1341</v>
      </c>
      <c r="C7547" s="31">
        <v>545783</v>
      </c>
      <c r="D7547" s="32">
        <v>43103.524085648147</v>
      </c>
      <c r="E7547" s="32">
        <v>43104.493750000001</v>
      </c>
      <c r="F7547" s="32">
        <v>43105.419444444444</v>
      </c>
      <c r="G7547" s="31">
        <v>4</v>
      </c>
      <c r="H7547" s="31" t="s">
        <v>86</v>
      </c>
      <c r="I7547" s="31" t="s">
        <v>1090</v>
      </c>
      <c r="J7547" s="31" t="s">
        <v>225</v>
      </c>
      <c r="K7547" s="31" t="s">
        <v>42</v>
      </c>
      <c r="L7547" s="31" t="s">
        <v>13753</v>
      </c>
      <c r="M7547" s="30" t="s">
        <v>13754</v>
      </c>
      <c r="N7547" s="23"/>
      <c r="O7547" s="23"/>
      <c r="P7547" s="24"/>
    </row>
    <row r="7548" spans="1:16" ht="12" customHeight="1" x14ac:dyDescent="0.2">
      <c r="A7548" s="31" t="s">
        <v>1341</v>
      </c>
      <c r="B7548" s="31" t="s">
        <v>1341</v>
      </c>
      <c r="C7548" s="31">
        <v>545051</v>
      </c>
      <c r="D7548" s="32">
        <v>43098.447696759256</v>
      </c>
      <c r="E7548" s="32">
        <v>43102.399560185186</v>
      </c>
      <c r="F7548" s="32">
        <v>43102.536805555559</v>
      </c>
      <c r="G7548" s="31">
        <v>4</v>
      </c>
      <c r="H7548" s="31" t="s">
        <v>86</v>
      </c>
      <c r="I7548" s="31" t="s">
        <v>1090</v>
      </c>
      <c r="J7548" s="31" t="s">
        <v>225</v>
      </c>
      <c r="K7548" s="31" t="s">
        <v>42</v>
      </c>
      <c r="L7548" s="31" t="s">
        <v>13755</v>
      </c>
      <c r="M7548" s="30" t="s">
        <v>13756</v>
      </c>
      <c r="N7548" s="23"/>
      <c r="O7548" s="23"/>
      <c r="P7548" s="24"/>
    </row>
    <row r="7549" spans="1:16" ht="12" customHeight="1" x14ac:dyDescent="0.2">
      <c r="A7549" s="31" t="s">
        <v>1341</v>
      </c>
      <c r="B7549" s="31" t="s">
        <v>1341</v>
      </c>
      <c r="C7549" s="31">
        <v>545060</v>
      </c>
      <c r="D7549" s="32">
        <v>43098.524085648147</v>
      </c>
      <c r="E7549" s="32">
        <v>43102.561111111114</v>
      </c>
      <c r="F7549" s="32">
        <v>43111.665277777778</v>
      </c>
      <c r="G7549" s="31">
        <v>4</v>
      </c>
      <c r="H7549" s="31" t="s">
        <v>86</v>
      </c>
      <c r="I7549" s="31" t="s">
        <v>1090</v>
      </c>
      <c r="J7549" s="31" t="s">
        <v>225</v>
      </c>
      <c r="K7549" s="31" t="s">
        <v>42</v>
      </c>
      <c r="L7549" s="31" t="s">
        <v>13757</v>
      </c>
      <c r="M7549" s="30" t="s">
        <v>13758</v>
      </c>
      <c r="N7549" s="23"/>
      <c r="O7549" s="23"/>
      <c r="P7549" s="24"/>
    </row>
    <row r="7550" spans="1:16" ht="12" customHeight="1" x14ac:dyDescent="0.2">
      <c r="A7550" s="31" t="s">
        <v>1532</v>
      </c>
      <c r="B7550" s="31" t="s">
        <v>1341</v>
      </c>
      <c r="C7550" s="31">
        <v>544124</v>
      </c>
      <c r="D7550" s="32">
        <v>43088.728402777779</v>
      </c>
      <c r="E7550" s="32">
        <v>43089.697916666664</v>
      </c>
      <c r="F7550" s="32">
        <v>43104.643055555556</v>
      </c>
      <c r="G7550" s="31">
        <v>4</v>
      </c>
      <c r="H7550" s="31" t="s">
        <v>86</v>
      </c>
      <c r="I7550" s="31" t="s">
        <v>1090</v>
      </c>
      <c r="J7550" s="31" t="s">
        <v>225</v>
      </c>
      <c r="K7550" s="31" t="s">
        <v>42</v>
      </c>
      <c r="L7550" s="31" t="s">
        <v>13759</v>
      </c>
      <c r="M7550" s="30" t="s">
        <v>13760</v>
      </c>
      <c r="N7550" s="23"/>
      <c r="O7550" s="23"/>
      <c r="P7550" s="24"/>
    </row>
    <row r="7551" spans="1:16" ht="12" customHeight="1" x14ac:dyDescent="0.2">
      <c r="A7551" s="31" t="s">
        <v>1341</v>
      </c>
      <c r="B7551" s="31" t="s">
        <v>1341</v>
      </c>
      <c r="C7551" s="31">
        <v>549205</v>
      </c>
      <c r="D7551" s="32">
        <v>43117.523136574076</v>
      </c>
      <c r="E7551" s="32">
        <v>43118.755370370367</v>
      </c>
      <c r="F7551" s="32">
        <v>43123.546643518515</v>
      </c>
      <c r="G7551" s="31">
        <v>4</v>
      </c>
      <c r="H7551" s="31" t="s">
        <v>86</v>
      </c>
      <c r="I7551" s="31" t="s">
        <v>1090</v>
      </c>
      <c r="J7551" s="31" t="s">
        <v>225</v>
      </c>
      <c r="K7551" s="31" t="s">
        <v>42</v>
      </c>
      <c r="L7551" s="31" t="s">
        <v>13761</v>
      </c>
      <c r="M7551" s="30" t="s">
        <v>13762</v>
      </c>
      <c r="N7551" s="23"/>
      <c r="O7551" s="23"/>
      <c r="P7551" s="24"/>
    </row>
    <row r="7552" spans="1:16" ht="12" customHeight="1" x14ac:dyDescent="0.2">
      <c r="A7552" s="31" t="s">
        <v>1341</v>
      </c>
      <c r="B7552" s="31" t="s">
        <v>1341</v>
      </c>
      <c r="C7552" s="31">
        <v>548946</v>
      </c>
      <c r="D7552" s="32">
        <v>43116.601087962961</v>
      </c>
      <c r="E7552" s="32">
        <v>43116.615601851852</v>
      </c>
      <c r="F7552" s="32">
        <v>43118.441759259258</v>
      </c>
      <c r="G7552" s="31">
        <v>4</v>
      </c>
      <c r="H7552" s="31" t="s">
        <v>86</v>
      </c>
      <c r="I7552" s="31" t="s">
        <v>1090</v>
      </c>
      <c r="J7552" s="31" t="s">
        <v>225</v>
      </c>
      <c r="K7552" s="31" t="s">
        <v>42</v>
      </c>
      <c r="L7552" s="31" t="s">
        <v>13763</v>
      </c>
      <c r="M7552" s="30" t="s">
        <v>13764</v>
      </c>
      <c r="N7552" s="23"/>
      <c r="O7552" s="23"/>
      <c r="P7552" s="24"/>
    </row>
    <row r="7553" spans="1:16" ht="12" customHeight="1" x14ac:dyDescent="0.2">
      <c r="A7553" s="31" t="s">
        <v>1341</v>
      </c>
      <c r="B7553" s="31" t="s">
        <v>1341</v>
      </c>
      <c r="C7553" s="31">
        <v>549653</v>
      </c>
      <c r="D7553" s="32">
        <v>43118.761435185188</v>
      </c>
      <c r="E7553" s="32">
        <v>43119.389502314814</v>
      </c>
      <c r="F7553" s="32">
        <v>43124.460416666669</v>
      </c>
      <c r="G7553" s="31">
        <v>4</v>
      </c>
      <c r="H7553" s="31" t="s">
        <v>86</v>
      </c>
      <c r="I7553" s="31" t="s">
        <v>1090</v>
      </c>
      <c r="J7553" s="31" t="s">
        <v>225</v>
      </c>
      <c r="K7553" s="31" t="s">
        <v>42</v>
      </c>
      <c r="L7553" s="31" t="s">
        <v>13765</v>
      </c>
      <c r="M7553" s="30" t="s">
        <v>13766</v>
      </c>
      <c r="N7553" s="23"/>
      <c r="O7553" s="23"/>
      <c r="P7553" s="24"/>
    </row>
    <row r="7554" spans="1:16" ht="12" customHeight="1" x14ac:dyDescent="0.2">
      <c r="A7554" s="31" t="s">
        <v>1341</v>
      </c>
      <c r="B7554" s="31" t="s">
        <v>1341</v>
      </c>
      <c r="C7554" s="31">
        <v>545891</v>
      </c>
      <c r="D7554" s="32">
        <v>43103.6952662037</v>
      </c>
      <c r="E7554" s="32">
        <v>43104.541655092595</v>
      </c>
      <c r="F7554" s="32">
        <v>43131.420138888891</v>
      </c>
      <c r="G7554" s="31">
        <v>4</v>
      </c>
      <c r="H7554" s="31" t="s">
        <v>86</v>
      </c>
      <c r="I7554" s="31" t="s">
        <v>1090</v>
      </c>
      <c r="J7554" s="31" t="s">
        <v>225</v>
      </c>
      <c r="K7554" s="31" t="s">
        <v>42</v>
      </c>
      <c r="L7554" s="31" t="s">
        <v>13767</v>
      </c>
      <c r="M7554" s="30" t="s">
        <v>13768</v>
      </c>
      <c r="N7554" s="23">
        <v>5659</v>
      </c>
      <c r="O7554" s="23"/>
      <c r="P7554" s="24" t="s">
        <v>1150</v>
      </c>
    </row>
    <row r="7555" spans="1:16" ht="12" customHeight="1" x14ac:dyDescent="0.2">
      <c r="A7555" s="31" t="s">
        <v>1341</v>
      </c>
      <c r="B7555" s="31" t="s">
        <v>1341</v>
      </c>
      <c r="C7555" s="31">
        <v>548905</v>
      </c>
      <c r="D7555" s="32">
        <v>43116.546666666669</v>
      </c>
      <c r="E7555" s="32">
        <v>43116.574374999997</v>
      </c>
      <c r="F7555" s="32">
        <v>43117.602777777778</v>
      </c>
      <c r="G7555" s="31">
        <v>4</v>
      </c>
      <c r="H7555" s="31" t="s">
        <v>86</v>
      </c>
      <c r="I7555" s="31" t="s">
        <v>1090</v>
      </c>
      <c r="J7555" s="31" t="s">
        <v>225</v>
      </c>
      <c r="K7555" s="31" t="s">
        <v>42</v>
      </c>
      <c r="L7555" s="31" t="s">
        <v>13769</v>
      </c>
      <c r="M7555" s="30" t="s">
        <v>13770</v>
      </c>
      <c r="N7555" s="23"/>
      <c r="O7555" s="23"/>
      <c r="P7555" s="24"/>
    </row>
    <row r="7556" spans="1:16" ht="12" customHeight="1" x14ac:dyDescent="0.2">
      <c r="A7556" s="31" t="s">
        <v>1341</v>
      </c>
      <c r="B7556" s="31" t="s">
        <v>1341</v>
      </c>
      <c r="C7556" s="31">
        <v>548064</v>
      </c>
      <c r="D7556" s="32">
        <v>43111.726712962962</v>
      </c>
      <c r="E7556" s="32">
        <v>43111.737500000003</v>
      </c>
      <c r="F7556" s="32">
        <v>43112.34652777778</v>
      </c>
      <c r="G7556" s="31">
        <v>4</v>
      </c>
      <c r="H7556" s="31" t="s">
        <v>86</v>
      </c>
      <c r="I7556" s="31" t="s">
        <v>1090</v>
      </c>
      <c r="J7556" s="31" t="s">
        <v>225</v>
      </c>
      <c r="K7556" s="31" t="s">
        <v>42</v>
      </c>
      <c r="L7556" s="31" t="s">
        <v>13771</v>
      </c>
      <c r="M7556" s="30" t="s">
        <v>13772</v>
      </c>
      <c r="N7556" s="23"/>
      <c r="O7556" s="23"/>
      <c r="P7556" s="24"/>
    </row>
    <row r="7557" spans="1:16" ht="12" customHeight="1" x14ac:dyDescent="0.2">
      <c r="A7557" s="31" t="s">
        <v>1341</v>
      </c>
      <c r="B7557" s="31" t="s">
        <v>1341</v>
      </c>
      <c r="C7557" s="31">
        <v>546864</v>
      </c>
      <c r="D7557" s="32">
        <v>43108.492280092592</v>
      </c>
      <c r="E7557" s="32">
        <v>43108.584745370368</v>
      </c>
      <c r="F7557" s="32">
        <v>43111.522916666669</v>
      </c>
      <c r="G7557" s="31">
        <v>4</v>
      </c>
      <c r="H7557" s="31" t="s">
        <v>86</v>
      </c>
      <c r="I7557" s="31" t="s">
        <v>1090</v>
      </c>
      <c r="J7557" s="31" t="s">
        <v>225</v>
      </c>
      <c r="K7557" s="31" t="s">
        <v>42</v>
      </c>
      <c r="L7557" s="31" t="s">
        <v>13773</v>
      </c>
      <c r="M7557" s="30" t="s">
        <v>13774</v>
      </c>
      <c r="N7557" s="23"/>
      <c r="O7557" s="23"/>
      <c r="P7557" s="24"/>
    </row>
    <row r="7558" spans="1:16" ht="12" customHeight="1" x14ac:dyDescent="0.2">
      <c r="A7558" s="31" t="s">
        <v>1532</v>
      </c>
      <c r="B7558" s="31" t="s">
        <v>1341</v>
      </c>
      <c r="C7558" s="31">
        <v>544644</v>
      </c>
      <c r="D7558" s="32">
        <v>43090.661990740744</v>
      </c>
      <c r="E7558" s="32">
        <v>43091.28528935185</v>
      </c>
      <c r="F7558" s="32">
        <v>43104.654861111114</v>
      </c>
      <c r="G7558" s="31">
        <v>4</v>
      </c>
      <c r="H7558" s="31" t="s">
        <v>86</v>
      </c>
      <c r="I7558" s="31" t="s">
        <v>1090</v>
      </c>
      <c r="J7558" s="31" t="s">
        <v>225</v>
      </c>
      <c r="K7558" s="31" t="s">
        <v>42</v>
      </c>
      <c r="L7558" s="31" t="s">
        <v>11502</v>
      </c>
      <c r="M7558" s="30" t="s">
        <v>13775</v>
      </c>
      <c r="N7558" s="23"/>
      <c r="O7558" s="23"/>
      <c r="P7558" s="24"/>
    </row>
    <row r="7559" spans="1:16" ht="12" customHeight="1" x14ac:dyDescent="0.2">
      <c r="A7559" s="31" t="s">
        <v>1341</v>
      </c>
      <c r="B7559" s="31" t="s">
        <v>1341</v>
      </c>
      <c r="C7559" s="31">
        <v>547792</v>
      </c>
      <c r="D7559" s="32">
        <v>43111.351724537039</v>
      </c>
      <c r="E7559" s="32">
        <v>43111.479861111111</v>
      </c>
      <c r="F7559" s="32">
        <v>43111.510416666664</v>
      </c>
      <c r="G7559" s="31">
        <v>2</v>
      </c>
      <c r="H7559" s="31" t="s">
        <v>86</v>
      </c>
      <c r="I7559" s="31" t="s">
        <v>1090</v>
      </c>
      <c r="J7559" s="31" t="s">
        <v>225</v>
      </c>
      <c r="K7559" s="31" t="s">
        <v>42</v>
      </c>
      <c r="L7559" s="31" t="s">
        <v>13776</v>
      </c>
      <c r="M7559" s="30" t="s">
        <v>13777</v>
      </c>
      <c r="N7559" s="23"/>
      <c r="O7559" s="23"/>
      <c r="P7559" s="24"/>
    </row>
    <row r="7560" spans="1:16" ht="12" customHeight="1" x14ac:dyDescent="0.2">
      <c r="A7560" s="31" t="s">
        <v>1341</v>
      </c>
      <c r="B7560" s="31" t="s">
        <v>1341</v>
      </c>
      <c r="C7560" s="31">
        <v>551115</v>
      </c>
      <c r="D7560" s="32">
        <v>43125.48296296296</v>
      </c>
      <c r="E7560" s="32">
        <v>43125.506608796299</v>
      </c>
      <c r="F7560" s="32">
        <v>43130.704861111109</v>
      </c>
      <c r="G7560" s="31">
        <v>4</v>
      </c>
      <c r="H7560" s="31" t="s">
        <v>86</v>
      </c>
      <c r="I7560" s="31" t="s">
        <v>1090</v>
      </c>
      <c r="J7560" s="31" t="s">
        <v>225</v>
      </c>
      <c r="K7560" s="31" t="s">
        <v>42</v>
      </c>
      <c r="L7560" s="31" t="s">
        <v>13778</v>
      </c>
      <c r="M7560" s="30" t="s">
        <v>13006</v>
      </c>
      <c r="N7560" s="23"/>
      <c r="O7560" s="23"/>
      <c r="P7560" s="24"/>
    </row>
    <row r="7561" spans="1:16" ht="12" customHeight="1" x14ac:dyDescent="0.2">
      <c r="A7561" s="31" t="s">
        <v>1341</v>
      </c>
      <c r="B7561" s="31" t="s">
        <v>1341</v>
      </c>
      <c r="C7561" s="31">
        <v>548039</v>
      </c>
      <c r="D7561" s="32">
        <v>43111.674525462964</v>
      </c>
      <c r="E7561" s="32">
        <v>43112.381585648145</v>
      </c>
      <c r="F7561" s="32">
        <v>43129.701388888891</v>
      </c>
      <c r="G7561" s="31">
        <v>4</v>
      </c>
      <c r="H7561" s="31" t="s">
        <v>86</v>
      </c>
      <c r="I7561" s="31" t="s">
        <v>1090</v>
      </c>
      <c r="J7561" s="31" t="s">
        <v>595</v>
      </c>
      <c r="K7561" s="31" t="s">
        <v>42</v>
      </c>
      <c r="L7561" s="31" t="s">
        <v>13779</v>
      </c>
      <c r="M7561" s="30" t="s">
        <v>13780</v>
      </c>
      <c r="N7561" s="23"/>
      <c r="O7561" s="23"/>
      <c r="P7561" s="24"/>
    </row>
    <row r="7562" spans="1:16" ht="12" customHeight="1" x14ac:dyDescent="0.2">
      <c r="A7562" s="31" t="s">
        <v>1341</v>
      </c>
      <c r="B7562" s="31" t="s">
        <v>1341</v>
      </c>
      <c r="C7562" s="31">
        <v>549060</v>
      </c>
      <c r="D7562" s="32">
        <v>43117.355057870373</v>
      </c>
      <c r="E7562" s="32">
        <v>43117.372361111113</v>
      </c>
      <c r="F7562" s="32">
        <v>43118.431250000001</v>
      </c>
      <c r="G7562" s="31">
        <v>4</v>
      </c>
      <c r="H7562" s="31" t="s">
        <v>86</v>
      </c>
      <c r="I7562" s="31" t="s">
        <v>1090</v>
      </c>
      <c r="J7562" s="31" t="s">
        <v>196</v>
      </c>
      <c r="K7562" s="31" t="s">
        <v>42</v>
      </c>
      <c r="L7562" s="31" t="s">
        <v>13781</v>
      </c>
      <c r="M7562" s="30" t="s">
        <v>13782</v>
      </c>
      <c r="N7562" s="23"/>
      <c r="O7562" s="23"/>
      <c r="P7562" s="24"/>
    </row>
    <row r="7563" spans="1:16" ht="12" customHeight="1" x14ac:dyDescent="0.2">
      <c r="A7563" s="31" t="s">
        <v>1341</v>
      </c>
      <c r="B7563" s="31" t="s">
        <v>1341</v>
      </c>
      <c r="C7563" s="31">
        <v>549131</v>
      </c>
      <c r="D7563" s="32">
        <v>43117.429375</v>
      </c>
      <c r="E7563" s="32">
        <v>43117.514884259261</v>
      </c>
      <c r="F7563" s="32">
        <v>43118.417569444442</v>
      </c>
      <c r="G7563" s="31">
        <v>4</v>
      </c>
      <c r="H7563" s="31" t="s">
        <v>86</v>
      </c>
      <c r="I7563" s="31" t="s">
        <v>1090</v>
      </c>
      <c r="J7563" s="31" t="s">
        <v>161</v>
      </c>
      <c r="K7563" s="31" t="s">
        <v>42</v>
      </c>
      <c r="L7563" s="31" t="s">
        <v>13783</v>
      </c>
      <c r="M7563" s="30" t="s">
        <v>13784</v>
      </c>
      <c r="N7563" s="23"/>
      <c r="O7563" s="23"/>
      <c r="P7563" s="24"/>
    </row>
    <row r="7564" spans="1:16" ht="12" customHeight="1" x14ac:dyDescent="0.2">
      <c r="A7564" s="31" t="s">
        <v>1341</v>
      </c>
      <c r="B7564" s="31" t="s">
        <v>1341</v>
      </c>
      <c r="C7564" s="31">
        <v>550649</v>
      </c>
      <c r="D7564" s="32">
        <v>43123.63490740741</v>
      </c>
      <c r="E7564" s="32">
        <v>43123.662557870368</v>
      </c>
      <c r="F7564" s="32">
        <v>43124.589583333334</v>
      </c>
      <c r="G7564" s="31">
        <v>4</v>
      </c>
      <c r="H7564" s="31" t="s">
        <v>86</v>
      </c>
      <c r="I7564" s="31" t="s">
        <v>1090</v>
      </c>
      <c r="J7564" s="31" t="s">
        <v>161</v>
      </c>
      <c r="K7564" s="31" t="s">
        <v>42</v>
      </c>
      <c r="L7564" s="31" t="s">
        <v>13785</v>
      </c>
      <c r="M7564" s="30" t="s">
        <v>13786</v>
      </c>
      <c r="N7564" s="23">
        <v>5657</v>
      </c>
      <c r="O7564" s="23"/>
      <c r="P7564" s="24" t="s">
        <v>1150</v>
      </c>
    </row>
    <row r="7565" spans="1:16" ht="12" customHeight="1" x14ac:dyDescent="0.2">
      <c r="A7565" s="31" t="s">
        <v>1341</v>
      </c>
      <c r="B7565" s="31" t="s">
        <v>1341</v>
      </c>
      <c r="C7565" s="31">
        <v>550569</v>
      </c>
      <c r="D7565" s="32">
        <v>43123.474456018521</v>
      </c>
      <c r="E7565" s="32">
        <v>43123.532430555555</v>
      </c>
      <c r="F7565" s="32">
        <v>43124.577777777777</v>
      </c>
      <c r="G7565" s="31">
        <v>4</v>
      </c>
      <c r="H7565" s="31" t="s">
        <v>86</v>
      </c>
      <c r="I7565" s="31" t="s">
        <v>1138</v>
      </c>
      <c r="J7565" s="31" t="s">
        <v>161</v>
      </c>
      <c r="K7565" s="31" t="s">
        <v>42</v>
      </c>
      <c r="L7565" s="31" t="s">
        <v>13787</v>
      </c>
      <c r="M7565" s="30" t="s">
        <v>13788</v>
      </c>
      <c r="N7565" s="23"/>
      <c r="O7565" s="23"/>
      <c r="P7565" s="24"/>
    </row>
    <row r="7566" spans="1:16" ht="12" customHeight="1" x14ac:dyDescent="0.2">
      <c r="A7566" s="31" t="s">
        <v>1341</v>
      </c>
      <c r="B7566" s="31" t="s">
        <v>1341</v>
      </c>
      <c r="C7566" s="31">
        <v>545773</v>
      </c>
      <c r="D7566" s="32">
        <v>43103.506782407407</v>
      </c>
      <c r="E7566" s="32">
        <v>43103.573923611111</v>
      </c>
      <c r="F7566" s="32">
        <v>43109.896527777775</v>
      </c>
      <c r="G7566" s="31">
        <v>4</v>
      </c>
      <c r="H7566" s="31" t="s">
        <v>86</v>
      </c>
      <c r="I7566" s="31" t="s">
        <v>1090</v>
      </c>
      <c r="J7566" s="31" t="s">
        <v>161</v>
      </c>
      <c r="K7566" s="31" t="s">
        <v>42</v>
      </c>
      <c r="L7566" s="31" t="s">
        <v>13789</v>
      </c>
      <c r="M7566" s="30" t="s">
        <v>13790</v>
      </c>
      <c r="N7566" s="23"/>
      <c r="O7566" s="23"/>
      <c r="P7566" s="24"/>
    </row>
    <row r="7567" spans="1:16" ht="12" customHeight="1" x14ac:dyDescent="0.2">
      <c r="A7567" s="31" t="s">
        <v>1341</v>
      </c>
      <c r="B7567" s="31" t="s">
        <v>1341</v>
      </c>
      <c r="C7567" s="31">
        <v>549312</v>
      </c>
      <c r="D7567" s="32">
        <v>43117.680115740739</v>
      </c>
      <c r="E7567" s="32">
        <v>43118.476423611108</v>
      </c>
      <c r="F7567" s="32">
        <v>43118.481944444444</v>
      </c>
      <c r="G7567" s="31">
        <v>4</v>
      </c>
      <c r="H7567" s="31" t="s">
        <v>86</v>
      </c>
      <c r="I7567" s="31" t="s">
        <v>1090</v>
      </c>
      <c r="J7567" s="31" t="s">
        <v>161</v>
      </c>
      <c r="K7567" s="31" t="s">
        <v>42</v>
      </c>
      <c r="L7567" s="31" t="s">
        <v>13791</v>
      </c>
      <c r="M7567" s="30" t="s">
        <v>13792</v>
      </c>
      <c r="N7567" s="23"/>
      <c r="O7567" s="23"/>
      <c r="P7567" s="24"/>
    </row>
    <row r="7568" spans="1:16" ht="12" customHeight="1" x14ac:dyDescent="0.2">
      <c r="A7568" s="31" t="s">
        <v>1341</v>
      </c>
      <c r="B7568" s="31" t="s">
        <v>1341</v>
      </c>
      <c r="C7568" s="31">
        <v>550752</v>
      </c>
      <c r="D7568" s="32">
        <v>43124.37232638889</v>
      </c>
      <c r="E7568" s="32">
        <v>43124.431250000001</v>
      </c>
      <c r="F7568" s="32">
        <v>43124.626863425925</v>
      </c>
      <c r="G7568" s="31">
        <v>4</v>
      </c>
      <c r="H7568" s="31" t="s">
        <v>86</v>
      </c>
      <c r="I7568" s="31" t="s">
        <v>1090</v>
      </c>
      <c r="J7568" s="31" t="s">
        <v>161</v>
      </c>
      <c r="K7568" s="31" t="s">
        <v>42</v>
      </c>
      <c r="L7568" s="31" t="s">
        <v>13793</v>
      </c>
      <c r="M7568" s="30" t="s">
        <v>13144</v>
      </c>
      <c r="N7568" s="23"/>
      <c r="O7568" s="23"/>
      <c r="P7568" s="24"/>
    </row>
    <row r="7569" spans="1:16" ht="12" customHeight="1" x14ac:dyDescent="0.2">
      <c r="A7569" s="31" t="s">
        <v>1542</v>
      </c>
      <c r="B7569" s="31" t="s">
        <v>1341</v>
      </c>
      <c r="C7569" s="31">
        <v>527107</v>
      </c>
      <c r="D7569" s="32">
        <v>43021.361932870372</v>
      </c>
      <c r="E7569" s="32">
        <v>43021.386377314811</v>
      </c>
      <c r="F7569" s="32">
        <v>43110.565972222219</v>
      </c>
      <c r="G7569" s="31">
        <v>4</v>
      </c>
      <c r="H7569" s="31" t="s">
        <v>86</v>
      </c>
      <c r="I7569" s="31" t="s">
        <v>1090</v>
      </c>
      <c r="J7569" s="31" t="s">
        <v>161</v>
      </c>
      <c r="K7569" s="31" t="s">
        <v>42</v>
      </c>
      <c r="L7569" s="31" t="s">
        <v>13794</v>
      </c>
      <c r="M7569" s="30" t="s">
        <v>13795</v>
      </c>
      <c r="N7569" s="23"/>
      <c r="O7569" s="23"/>
      <c r="P7569" s="24"/>
    </row>
    <row r="7570" spans="1:16" ht="12" customHeight="1" x14ac:dyDescent="0.2">
      <c r="A7570" s="31" t="s">
        <v>1341</v>
      </c>
      <c r="B7570" s="31" t="s">
        <v>1341</v>
      </c>
      <c r="C7570" s="31">
        <v>548446</v>
      </c>
      <c r="D7570" s="32">
        <v>43115.381238425929</v>
      </c>
      <c r="E7570" s="32">
        <v>43115.411030092589</v>
      </c>
      <c r="F7570" s="32">
        <v>43116.429166666669</v>
      </c>
      <c r="G7570" s="31">
        <v>4</v>
      </c>
      <c r="H7570" s="31" t="s">
        <v>86</v>
      </c>
      <c r="I7570" s="31" t="s">
        <v>1090</v>
      </c>
      <c r="J7570" s="31" t="s">
        <v>161</v>
      </c>
      <c r="K7570" s="31" t="s">
        <v>42</v>
      </c>
      <c r="L7570" s="31" t="s">
        <v>13796</v>
      </c>
      <c r="M7570" s="30" t="s">
        <v>13797</v>
      </c>
      <c r="N7570" s="23"/>
      <c r="O7570" s="23"/>
      <c r="P7570" s="24"/>
    </row>
    <row r="7571" spans="1:16" ht="12" customHeight="1" x14ac:dyDescent="0.2">
      <c r="A7571" s="31" t="s">
        <v>1341</v>
      </c>
      <c r="B7571" s="31" t="s">
        <v>1341</v>
      </c>
      <c r="C7571" s="31">
        <v>549834</v>
      </c>
      <c r="D7571" s="32">
        <v>43119.51090277778</v>
      </c>
      <c r="E7571" s="32">
        <v>43119.539143518516</v>
      </c>
      <c r="F7571" s="32">
        <v>43122.651388888888</v>
      </c>
      <c r="G7571" s="31">
        <v>4</v>
      </c>
      <c r="H7571" s="31" t="s">
        <v>86</v>
      </c>
      <c r="I7571" s="31" t="s">
        <v>1090</v>
      </c>
      <c r="J7571" s="31" t="s">
        <v>161</v>
      </c>
      <c r="K7571" s="31" t="s">
        <v>42</v>
      </c>
      <c r="L7571" s="31" t="s">
        <v>13798</v>
      </c>
      <c r="M7571" s="30" t="s">
        <v>13127</v>
      </c>
      <c r="N7571" s="23"/>
      <c r="O7571" s="23"/>
      <c r="P7571" s="24"/>
    </row>
    <row r="7572" spans="1:16" ht="12" customHeight="1" x14ac:dyDescent="0.2">
      <c r="A7572" s="31" t="s">
        <v>1341</v>
      </c>
      <c r="B7572" s="31" t="s">
        <v>1341</v>
      </c>
      <c r="C7572" s="31">
        <v>547862</v>
      </c>
      <c r="D7572" s="32">
        <v>43111.430833333332</v>
      </c>
      <c r="E7572" s="32">
        <v>43111.488611111112</v>
      </c>
      <c r="F7572" s="32">
        <v>43115.411111111112</v>
      </c>
      <c r="G7572" s="31">
        <v>4</v>
      </c>
      <c r="H7572" s="31" t="s">
        <v>86</v>
      </c>
      <c r="I7572" s="31" t="s">
        <v>1090</v>
      </c>
      <c r="J7572" s="31" t="s">
        <v>161</v>
      </c>
      <c r="K7572" s="31" t="s">
        <v>42</v>
      </c>
      <c r="L7572" s="31" t="s">
        <v>13799</v>
      </c>
      <c r="M7572" s="30" t="s">
        <v>13800</v>
      </c>
      <c r="N7572" s="23"/>
      <c r="O7572" s="23"/>
      <c r="P7572" s="24"/>
    </row>
    <row r="7573" spans="1:16" ht="12" customHeight="1" x14ac:dyDescent="0.2">
      <c r="A7573" s="31" t="s">
        <v>1341</v>
      </c>
      <c r="B7573" s="31" t="s">
        <v>1341</v>
      </c>
      <c r="C7573" s="31">
        <v>547151</v>
      </c>
      <c r="D7573" s="32">
        <v>43109.399050925924</v>
      </c>
      <c r="E7573" s="32">
        <v>43109.405844907407</v>
      </c>
      <c r="F7573" s="32">
        <v>43109.760787037034</v>
      </c>
      <c r="G7573" s="31">
        <v>4</v>
      </c>
      <c r="H7573" s="31" t="s">
        <v>86</v>
      </c>
      <c r="I7573" s="31" t="s">
        <v>1090</v>
      </c>
      <c r="J7573" s="31" t="s">
        <v>161</v>
      </c>
      <c r="K7573" s="31" t="s">
        <v>42</v>
      </c>
      <c r="L7573" s="31" t="s">
        <v>13801</v>
      </c>
      <c r="M7573" s="30" t="s">
        <v>13802</v>
      </c>
      <c r="N7573" s="23"/>
      <c r="O7573" s="23"/>
      <c r="P7573" s="24"/>
    </row>
    <row r="7574" spans="1:16" ht="12" customHeight="1" x14ac:dyDescent="0.2">
      <c r="A7574" s="31" t="s">
        <v>1341</v>
      </c>
      <c r="B7574" s="31" t="s">
        <v>1341</v>
      </c>
      <c r="C7574" s="31">
        <v>546119</v>
      </c>
      <c r="D7574" s="32">
        <v>43104.493680555555</v>
      </c>
      <c r="E7574" s="32">
        <v>43104.572222222225</v>
      </c>
      <c r="F7574" s="32">
        <v>43110.447222222225</v>
      </c>
      <c r="G7574" s="31">
        <v>4</v>
      </c>
      <c r="H7574" s="31" t="s">
        <v>86</v>
      </c>
      <c r="I7574" s="31" t="s">
        <v>1090</v>
      </c>
      <c r="J7574" s="31" t="s">
        <v>1849</v>
      </c>
      <c r="K7574" s="31" t="s">
        <v>42</v>
      </c>
      <c r="L7574" s="31" t="s">
        <v>13803</v>
      </c>
      <c r="M7574" s="30" t="s">
        <v>13804</v>
      </c>
      <c r="N7574" s="23"/>
      <c r="O7574" s="23"/>
      <c r="P7574" s="24"/>
    </row>
    <row r="7575" spans="1:16" ht="12" customHeight="1" x14ac:dyDescent="0.2">
      <c r="A7575" s="31" t="s">
        <v>1341</v>
      </c>
      <c r="B7575" s="31" t="s">
        <v>1341</v>
      </c>
      <c r="C7575" s="31">
        <v>551471</v>
      </c>
      <c r="D7575" s="32">
        <v>43126.552974537037</v>
      </c>
      <c r="E7575" s="32">
        <v>43126.635243055556</v>
      </c>
      <c r="F7575" s="32">
        <v>43126.656076388892</v>
      </c>
      <c r="G7575" s="31">
        <v>4</v>
      </c>
      <c r="H7575" s="31" t="s">
        <v>86</v>
      </c>
      <c r="I7575" s="31" t="s">
        <v>1090</v>
      </c>
      <c r="J7575" s="31" t="s">
        <v>1849</v>
      </c>
      <c r="K7575" s="31" t="s">
        <v>42</v>
      </c>
      <c r="L7575" s="31" t="s">
        <v>13805</v>
      </c>
      <c r="M7575" s="30" t="s">
        <v>13806</v>
      </c>
      <c r="N7575" s="23"/>
      <c r="O7575" s="23"/>
      <c r="P7575" s="24"/>
    </row>
    <row r="7576" spans="1:16" ht="12" customHeight="1" x14ac:dyDescent="0.2">
      <c r="A7576" s="31" t="s">
        <v>1341</v>
      </c>
      <c r="B7576" s="31" t="s">
        <v>1341</v>
      </c>
      <c r="C7576" s="31">
        <v>548664</v>
      </c>
      <c r="D7576" s="32">
        <v>43115.648715277777</v>
      </c>
      <c r="E7576" s="32">
        <v>43115.67292824074</v>
      </c>
      <c r="F7576" s="32">
        <v>43116.714583333334</v>
      </c>
      <c r="G7576" s="31">
        <v>4</v>
      </c>
      <c r="H7576" s="31" t="s">
        <v>86</v>
      </c>
      <c r="I7576" s="31" t="s">
        <v>1090</v>
      </c>
      <c r="J7576" s="31" t="s">
        <v>1849</v>
      </c>
      <c r="K7576" s="31" t="s">
        <v>42</v>
      </c>
      <c r="L7576" s="31" t="s">
        <v>13807</v>
      </c>
      <c r="M7576" s="30" t="s">
        <v>13808</v>
      </c>
      <c r="N7576" s="23">
        <v>5525</v>
      </c>
      <c r="O7576" s="23"/>
      <c r="P7576" s="24" t="s">
        <v>1150</v>
      </c>
    </row>
    <row r="7577" spans="1:16" ht="12" customHeight="1" x14ac:dyDescent="0.2">
      <c r="A7577" s="31" t="s">
        <v>1341</v>
      </c>
      <c r="B7577" s="31" t="s">
        <v>1341</v>
      </c>
      <c r="C7577" s="31">
        <v>547331</v>
      </c>
      <c r="D7577" s="32">
        <v>43109.621018518519</v>
      </c>
      <c r="E7577" s="32">
        <v>43109.664282407408</v>
      </c>
      <c r="F7577" s="32">
        <v>43115.640277777777</v>
      </c>
      <c r="G7577" s="31">
        <v>4</v>
      </c>
      <c r="H7577" s="31" t="s">
        <v>86</v>
      </c>
      <c r="I7577" s="31" t="s">
        <v>1090</v>
      </c>
      <c r="J7577" s="31" t="s">
        <v>1849</v>
      </c>
      <c r="K7577" s="31" t="s">
        <v>42</v>
      </c>
      <c r="L7577" s="31" t="s">
        <v>13809</v>
      </c>
      <c r="M7577" s="30" t="s">
        <v>13810</v>
      </c>
      <c r="N7577" s="23"/>
      <c r="O7577" s="23"/>
      <c r="P7577" s="24"/>
    </row>
    <row r="7578" spans="1:16" ht="12" customHeight="1" x14ac:dyDescent="0.2">
      <c r="A7578" s="31" t="s">
        <v>1341</v>
      </c>
      <c r="B7578" s="31" t="s">
        <v>1341</v>
      </c>
      <c r="C7578" s="31">
        <v>546065</v>
      </c>
      <c r="D7578" s="32">
        <v>43104.435173611113</v>
      </c>
      <c r="E7578" s="32">
        <v>43104.493055555555</v>
      </c>
      <c r="F7578" s="32">
        <v>43105.453472222223</v>
      </c>
      <c r="G7578" s="31">
        <v>4</v>
      </c>
      <c r="H7578" s="31" t="s">
        <v>86</v>
      </c>
      <c r="I7578" s="31" t="s">
        <v>1090</v>
      </c>
      <c r="J7578" s="31" t="s">
        <v>1849</v>
      </c>
      <c r="K7578" s="31" t="s">
        <v>42</v>
      </c>
      <c r="L7578" s="31" t="s">
        <v>13811</v>
      </c>
      <c r="M7578" s="30" t="s">
        <v>13812</v>
      </c>
      <c r="N7578" s="23"/>
      <c r="O7578" s="23"/>
      <c r="P7578" s="24"/>
    </row>
    <row r="7579" spans="1:16" ht="12" customHeight="1" x14ac:dyDescent="0.2">
      <c r="A7579" s="31" t="s">
        <v>1532</v>
      </c>
      <c r="B7579" s="31" t="s">
        <v>1341</v>
      </c>
      <c r="C7579" s="31">
        <v>542327</v>
      </c>
      <c r="D7579" s="32">
        <v>43081.405439814815</v>
      </c>
      <c r="E7579" s="32">
        <v>43081.430763888886</v>
      </c>
      <c r="F7579" s="32">
        <v>43112.347916666666</v>
      </c>
      <c r="G7579" s="31">
        <v>4</v>
      </c>
      <c r="H7579" s="31" t="s">
        <v>86</v>
      </c>
      <c r="I7579" s="31" t="s">
        <v>1090</v>
      </c>
      <c r="J7579" s="31" t="s">
        <v>1849</v>
      </c>
      <c r="K7579" s="31" t="s">
        <v>42</v>
      </c>
      <c r="L7579" s="31" t="s">
        <v>13813</v>
      </c>
      <c r="M7579" s="30" t="s">
        <v>13814</v>
      </c>
      <c r="N7579" s="23"/>
      <c r="O7579" s="23"/>
      <c r="P7579" s="24"/>
    </row>
    <row r="7580" spans="1:16" ht="12" customHeight="1" x14ac:dyDescent="0.2">
      <c r="A7580" s="31" t="s">
        <v>1341</v>
      </c>
      <c r="B7580" s="31" t="s">
        <v>1341</v>
      </c>
      <c r="C7580" s="31">
        <v>548603</v>
      </c>
      <c r="D7580" s="32">
        <v>43115.578564814816</v>
      </c>
      <c r="E7580" s="32">
        <v>43115.729861111111</v>
      </c>
      <c r="F7580" s="32">
        <v>43118.706944444442</v>
      </c>
      <c r="G7580" s="31">
        <v>4</v>
      </c>
      <c r="H7580" s="31" t="s">
        <v>86</v>
      </c>
      <c r="I7580" s="31" t="s">
        <v>1090</v>
      </c>
      <c r="J7580" s="31" t="s">
        <v>360</v>
      </c>
      <c r="K7580" s="31" t="s">
        <v>42</v>
      </c>
      <c r="L7580" s="31" t="s">
        <v>13815</v>
      </c>
      <c r="M7580" s="30" t="s">
        <v>13816</v>
      </c>
      <c r="N7580" s="23">
        <v>5555</v>
      </c>
      <c r="O7580" s="23"/>
      <c r="P7580" s="24" t="s">
        <v>1150</v>
      </c>
    </row>
    <row r="7581" spans="1:16" ht="12" customHeight="1" x14ac:dyDescent="0.2">
      <c r="A7581" s="31" t="s">
        <v>1341</v>
      </c>
      <c r="B7581" s="31" t="s">
        <v>1341</v>
      </c>
      <c r="C7581" s="31">
        <v>549613</v>
      </c>
      <c r="D7581" s="32">
        <v>43118.644386574073</v>
      </c>
      <c r="E7581" s="32">
        <v>43118.666516203702</v>
      </c>
      <c r="F7581" s="32">
        <v>43119.50277777778</v>
      </c>
      <c r="G7581" s="31">
        <v>4</v>
      </c>
      <c r="H7581" s="31" t="s">
        <v>86</v>
      </c>
      <c r="I7581" s="31" t="s">
        <v>1090</v>
      </c>
      <c r="J7581" s="31" t="s">
        <v>360</v>
      </c>
      <c r="K7581" s="31" t="s">
        <v>42</v>
      </c>
      <c r="L7581" s="31" t="s">
        <v>13817</v>
      </c>
      <c r="M7581" s="30" t="s">
        <v>13818</v>
      </c>
      <c r="N7581" s="23"/>
      <c r="O7581" s="23"/>
      <c r="P7581" s="24"/>
    </row>
    <row r="7582" spans="1:16" ht="12" customHeight="1" x14ac:dyDescent="0.2">
      <c r="A7582" s="31" t="s">
        <v>1358</v>
      </c>
      <c r="B7582" s="31" t="s">
        <v>1341</v>
      </c>
      <c r="C7582" s="31">
        <v>521432</v>
      </c>
      <c r="D7582" s="32">
        <v>42999.699849537035</v>
      </c>
      <c r="E7582" s="32">
        <v>43000.356944444444</v>
      </c>
      <c r="F7582" s="32">
        <v>43110.561805555553</v>
      </c>
      <c r="G7582" s="31">
        <v>4</v>
      </c>
      <c r="H7582" s="31" t="s">
        <v>86</v>
      </c>
      <c r="I7582" s="31" t="s">
        <v>1090</v>
      </c>
      <c r="J7582" s="31" t="s">
        <v>360</v>
      </c>
      <c r="K7582" s="31" t="s">
        <v>42</v>
      </c>
      <c r="L7582" s="31" t="s">
        <v>13819</v>
      </c>
      <c r="M7582" s="30" t="s">
        <v>13820</v>
      </c>
      <c r="N7582" s="23"/>
      <c r="O7582" s="23"/>
      <c r="P7582" s="24"/>
    </row>
    <row r="7583" spans="1:16" ht="12" customHeight="1" x14ac:dyDescent="0.2">
      <c r="A7583" s="31" t="s">
        <v>1341</v>
      </c>
      <c r="B7583" s="31" t="s">
        <v>1341</v>
      </c>
      <c r="C7583" s="31">
        <v>546030</v>
      </c>
      <c r="D7583" s="32">
        <v>43104.401273148149</v>
      </c>
      <c r="E7583" s="32">
        <v>43104.490682870368</v>
      </c>
      <c r="F7583" s="32">
        <v>43116.325694444444</v>
      </c>
      <c r="G7583" s="31">
        <v>4</v>
      </c>
      <c r="H7583" s="31" t="s">
        <v>86</v>
      </c>
      <c r="I7583" s="31" t="s">
        <v>1090</v>
      </c>
      <c r="J7583" s="31" t="s">
        <v>360</v>
      </c>
      <c r="K7583" s="31" t="s">
        <v>42</v>
      </c>
      <c r="L7583" s="31" t="s">
        <v>13821</v>
      </c>
      <c r="M7583" s="30" t="s">
        <v>13822</v>
      </c>
      <c r="N7583" s="23"/>
      <c r="O7583" s="23"/>
      <c r="P7583" s="24"/>
    </row>
    <row r="7584" spans="1:16" ht="12" customHeight="1" x14ac:dyDescent="0.2">
      <c r="A7584" s="31" t="s">
        <v>1542</v>
      </c>
      <c r="B7584" s="31" t="s">
        <v>1341</v>
      </c>
      <c r="C7584" s="31">
        <v>527154</v>
      </c>
      <c r="D7584" s="32">
        <v>43021.41815972222</v>
      </c>
      <c r="E7584" s="32">
        <v>43021.467013888891</v>
      </c>
      <c r="F7584" s="32">
        <v>43110.570833333331</v>
      </c>
      <c r="G7584" s="31">
        <v>4</v>
      </c>
      <c r="H7584" s="31" t="s">
        <v>86</v>
      </c>
      <c r="I7584" s="31" t="s">
        <v>1090</v>
      </c>
      <c r="J7584" s="31" t="s">
        <v>183</v>
      </c>
      <c r="K7584" s="31" t="s">
        <v>42</v>
      </c>
      <c r="L7584" s="31" t="s">
        <v>13823</v>
      </c>
      <c r="M7584" s="30" t="s">
        <v>13824</v>
      </c>
      <c r="N7584" s="23"/>
      <c r="O7584" s="23"/>
      <c r="P7584" s="24"/>
    </row>
    <row r="7585" spans="1:16" ht="12" customHeight="1" x14ac:dyDescent="0.2">
      <c r="A7585" s="31" t="s">
        <v>1341</v>
      </c>
      <c r="B7585" s="31" t="s">
        <v>1341</v>
      </c>
      <c r="C7585" s="31">
        <v>550944</v>
      </c>
      <c r="D7585" s="32">
        <v>43124.644756944443</v>
      </c>
      <c r="E7585" s="32">
        <v>43124.659189814818</v>
      </c>
      <c r="F7585" s="32">
        <v>43125.415972222225</v>
      </c>
      <c r="G7585" s="31">
        <v>4</v>
      </c>
      <c r="H7585" s="31" t="s">
        <v>86</v>
      </c>
      <c r="I7585" s="31" t="s">
        <v>1090</v>
      </c>
      <c r="J7585" s="31" t="s">
        <v>62</v>
      </c>
      <c r="K7585" s="31" t="s">
        <v>42</v>
      </c>
      <c r="L7585" s="31" t="s">
        <v>13825</v>
      </c>
      <c r="M7585" s="30" t="s">
        <v>13015</v>
      </c>
      <c r="N7585" s="23"/>
      <c r="O7585" s="23"/>
      <c r="P7585" s="24"/>
    </row>
    <row r="7586" spans="1:16" ht="12" customHeight="1" x14ac:dyDescent="0.2">
      <c r="A7586" s="31" t="s">
        <v>1341</v>
      </c>
      <c r="B7586" s="31" t="s">
        <v>1341</v>
      </c>
      <c r="C7586" s="31">
        <v>546533</v>
      </c>
      <c r="D7586" s="32">
        <v>43105.634664351855</v>
      </c>
      <c r="E7586" s="32">
        <v>43105.66196759259</v>
      </c>
      <c r="F7586" s="32">
        <v>43105.681944444441</v>
      </c>
      <c r="G7586" s="31">
        <v>4</v>
      </c>
      <c r="H7586" s="31" t="s">
        <v>86</v>
      </c>
      <c r="I7586" s="31" t="s">
        <v>1090</v>
      </c>
      <c r="J7586" s="31" t="s">
        <v>62</v>
      </c>
      <c r="K7586" s="31" t="s">
        <v>42</v>
      </c>
      <c r="L7586" s="31" t="s">
        <v>13826</v>
      </c>
      <c r="M7586" s="30" t="s">
        <v>13827</v>
      </c>
      <c r="N7586" s="23"/>
      <c r="O7586" s="23"/>
      <c r="P7586" s="24"/>
    </row>
    <row r="7587" spans="1:16" ht="12" customHeight="1" x14ac:dyDescent="0.2">
      <c r="A7587" s="31" t="s">
        <v>1341</v>
      </c>
      <c r="B7587" s="31" t="s">
        <v>1341</v>
      </c>
      <c r="C7587" s="31">
        <v>551788</v>
      </c>
      <c r="D7587" s="32">
        <v>43129.49113425926</v>
      </c>
      <c r="E7587" s="32">
        <v>43129.522789351853</v>
      </c>
      <c r="F7587" s="32">
        <v>43129.530555555553</v>
      </c>
      <c r="G7587" s="31">
        <v>4</v>
      </c>
      <c r="H7587" s="31" t="s">
        <v>86</v>
      </c>
      <c r="I7587" s="31" t="s">
        <v>1090</v>
      </c>
      <c r="J7587" s="31" t="s">
        <v>62</v>
      </c>
      <c r="K7587" s="31" t="s">
        <v>42</v>
      </c>
      <c r="L7587" s="31" t="s">
        <v>13828</v>
      </c>
      <c r="M7587" s="30" t="s">
        <v>13104</v>
      </c>
      <c r="N7587" s="23"/>
      <c r="O7587" s="23"/>
      <c r="P7587" s="24"/>
    </row>
    <row r="7588" spans="1:16" ht="12" customHeight="1" x14ac:dyDescent="0.2">
      <c r="A7588" s="31" t="s">
        <v>1341</v>
      </c>
      <c r="B7588" s="31" t="s">
        <v>1341</v>
      </c>
      <c r="C7588" s="31">
        <v>546142</v>
      </c>
      <c r="D7588" s="32">
        <v>43104.543807870374</v>
      </c>
      <c r="E7588" s="32">
        <v>43104.554074074076</v>
      </c>
      <c r="F7588" s="32">
        <v>43105.613888888889</v>
      </c>
      <c r="G7588" s="31">
        <v>4</v>
      </c>
      <c r="H7588" s="31" t="s">
        <v>86</v>
      </c>
      <c r="I7588" s="31" t="s">
        <v>1090</v>
      </c>
      <c r="J7588" s="31" t="s">
        <v>62</v>
      </c>
      <c r="K7588" s="31" t="s">
        <v>42</v>
      </c>
      <c r="L7588" s="31" t="s">
        <v>13829</v>
      </c>
      <c r="M7588" s="30" t="s">
        <v>13830</v>
      </c>
      <c r="N7588" s="23"/>
      <c r="O7588" s="23"/>
      <c r="P7588" s="24"/>
    </row>
    <row r="7589" spans="1:16" ht="12" customHeight="1" x14ac:dyDescent="0.2">
      <c r="A7589" s="31" t="s">
        <v>1341</v>
      </c>
      <c r="B7589" s="31" t="s">
        <v>1341</v>
      </c>
      <c r="C7589" s="31">
        <v>547749</v>
      </c>
      <c r="D7589" s="32">
        <v>43110.721678240741</v>
      </c>
      <c r="E7589" s="32">
        <v>43111.390775462962</v>
      </c>
      <c r="F7589" s="32">
        <v>43111.741666666669</v>
      </c>
      <c r="G7589" s="31">
        <v>4</v>
      </c>
      <c r="H7589" s="31" t="s">
        <v>86</v>
      </c>
      <c r="I7589" s="31" t="s">
        <v>1090</v>
      </c>
      <c r="J7589" s="31" t="s">
        <v>62</v>
      </c>
      <c r="K7589" s="31" t="s">
        <v>42</v>
      </c>
      <c r="L7589" s="31" t="s">
        <v>13831</v>
      </c>
      <c r="M7589" s="30" t="s">
        <v>13832</v>
      </c>
      <c r="N7589" s="23"/>
      <c r="O7589" s="23"/>
      <c r="P7589" s="24"/>
    </row>
    <row r="7590" spans="1:16" ht="12" customHeight="1" x14ac:dyDescent="0.2">
      <c r="A7590" s="31" t="s">
        <v>1341</v>
      </c>
      <c r="B7590" s="31" t="s">
        <v>1341</v>
      </c>
      <c r="C7590" s="31">
        <v>546598</v>
      </c>
      <c r="D7590" s="32">
        <v>43106.606724537036</v>
      </c>
      <c r="E7590" s="32">
        <v>43108.404872685183</v>
      </c>
      <c r="F7590" s="32">
        <v>43108.457638888889</v>
      </c>
      <c r="G7590" s="31">
        <v>4</v>
      </c>
      <c r="H7590" s="31" t="s">
        <v>86</v>
      </c>
      <c r="I7590" s="31" t="s">
        <v>1090</v>
      </c>
      <c r="J7590" s="31" t="s">
        <v>62</v>
      </c>
      <c r="K7590" s="31" t="s">
        <v>42</v>
      </c>
      <c r="L7590" s="31" t="s">
        <v>13833</v>
      </c>
      <c r="M7590" s="30" t="s">
        <v>13834</v>
      </c>
      <c r="N7590" s="23"/>
      <c r="O7590" s="23"/>
      <c r="P7590" s="24"/>
    </row>
    <row r="7591" spans="1:16" ht="12" customHeight="1" x14ac:dyDescent="0.2">
      <c r="A7591" s="31" t="s">
        <v>1341</v>
      </c>
      <c r="B7591" s="31" t="s">
        <v>1341</v>
      </c>
      <c r="C7591" s="31">
        <v>549640</v>
      </c>
      <c r="D7591" s="32">
        <v>43118.688506944447</v>
      </c>
      <c r="E7591" s="32">
        <v>43119.725694444445</v>
      </c>
      <c r="F7591" s="32">
        <v>43119.756944444445</v>
      </c>
      <c r="G7591" s="31">
        <v>4</v>
      </c>
      <c r="H7591" s="31" t="s">
        <v>86</v>
      </c>
      <c r="I7591" s="31" t="s">
        <v>1090</v>
      </c>
      <c r="J7591" s="31" t="s">
        <v>62</v>
      </c>
      <c r="K7591" s="31" t="s">
        <v>42</v>
      </c>
      <c r="L7591" s="31" t="s">
        <v>13835</v>
      </c>
      <c r="M7591" s="30" t="s">
        <v>13040</v>
      </c>
      <c r="N7591" s="23"/>
      <c r="O7591" s="23"/>
      <c r="P7591" s="24"/>
    </row>
    <row r="7592" spans="1:16" ht="12" customHeight="1" x14ac:dyDescent="0.2">
      <c r="A7592" s="31" t="s">
        <v>1341</v>
      </c>
      <c r="B7592" s="31" t="s">
        <v>1341</v>
      </c>
      <c r="C7592" s="31">
        <v>545827</v>
      </c>
      <c r="D7592" s="32">
        <v>43103.597800925927</v>
      </c>
      <c r="E7592" s="32">
        <v>43103.61546296296</v>
      </c>
      <c r="F7592" s="32">
        <v>43104.509722222225</v>
      </c>
      <c r="G7592" s="31">
        <v>4</v>
      </c>
      <c r="H7592" s="31" t="s">
        <v>86</v>
      </c>
      <c r="I7592" s="31" t="s">
        <v>1090</v>
      </c>
      <c r="J7592" s="31" t="s">
        <v>62</v>
      </c>
      <c r="K7592" s="31" t="s">
        <v>42</v>
      </c>
      <c r="L7592" s="31" t="s">
        <v>13836</v>
      </c>
      <c r="M7592" s="30" t="s">
        <v>13837</v>
      </c>
      <c r="N7592" s="23"/>
      <c r="O7592" s="23"/>
      <c r="P7592" s="24"/>
    </row>
    <row r="7593" spans="1:16" ht="12" customHeight="1" x14ac:dyDescent="0.2">
      <c r="A7593" s="31" t="s">
        <v>1341</v>
      </c>
      <c r="B7593" s="31" t="s">
        <v>1341</v>
      </c>
      <c r="C7593" s="31">
        <v>547187</v>
      </c>
      <c r="D7593" s="32">
        <v>43109.43959490741</v>
      </c>
      <c r="E7593" s="32">
        <v>43109.475798611114</v>
      </c>
      <c r="F7593" s="32">
        <v>43110.734027777777</v>
      </c>
      <c r="G7593" s="31">
        <v>2</v>
      </c>
      <c r="H7593" s="31" t="s">
        <v>86</v>
      </c>
      <c r="I7593" s="31" t="s">
        <v>1090</v>
      </c>
      <c r="J7593" s="31" t="s">
        <v>62</v>
      </c>
      <c r="K7593" s="31" t="s">
        <v>42</v>
      </c>
      <c r="L7593" s="31" t="s">
        <v>13838</v>
      </c>
      <c r="M7593" s="30" t="s">
        <v>13839</v>
      </c>
      <c r="N7593" s="23"/>
      <c r="O7593" s="23"/>
      <c r="P7593" s="24"/>
    </row>
    <row r="7594" spans="1:16" ht="12" customHeight="1" x14ac:dyDescent="0.2">
      <c r="A7594" s="31" t="s">
        <v>1341</v>
      </c>
      <c r="B7594" s="31" t="s">
        <v>1341</v>
      </c>
      <c r="C7594" s="31">
        <v>547126</v>
      </c>
      <c r="D7594" s="32">
        <v>43109.377905092595</v>
      </c>
      <c r="E7594" s="32">
        <v>43109.481249999997</v>
      </c>
      <c r="F7594" s="32">
        <v>43111.522916666669</v>
      </c>
      <c r="G7594" s="31">
        <v>4</v>
      </c>
      <c r="H7594" s="31" t="s">
        <v>86</v>
      </c>
      <c r="I7594" s="31" t="s">
        <v>1090</v>
      </c>
      <c r="J7594" s="31" t="s">
        <v>62</v>
      </c>
      <c r="K7594" s="31" t="s">
        <v>42</v>
      </c>
      <c r="L7594" s="31" t="s">
        <v>13840</v>
      </c>
      <c r="M7594" s="30" t="s">
        <v>13841</v>
      </c>
      <c r="N7594" s="23"/>
      <c r="O7594" s="23"/>
      <c r="P7594" s="24"/>
    </row>
    <row r="7595" spans="1:16" ht="12" customHeight="1" x14ac:dyDescent="0.2">
      <c r="A7595" s="31" t="s">
        <v>1341</v>
      </c>
      <c r="B7595" s="31" t="s">
        <v>1341</v>
      </c>
      <c r="C7595" s="31">
        <v>545734</v>
      </c>
      <c r="D7595" s="32">
        <v>43103.470011574071</v>
      </c>
      <c r="E7595" s="32">
        <v>43103.479895833334</v>
      </c>
      <c r="F7595" s="32">
        <v>43105.651388888888</v>
      </c>
      <c r="G7595" s="31">
        <v>4</v>
      </c>
      <c r="H7595" s="31" t="s">
        <v>86</v>
      </c>
      <c r="I7595" s="31" t="s">
        <v>1090</v>
      </c>
      <c r="J7595" s="31" t="s">
        <v>62</v>
      </c>
      <c r="K7595" s="31" t="s">
        <v>42</v>
      </c>
      <c r="L7595" s="31" t="s">
        <v>13842</v>
      </c>
      <c r="M7595" s="30" t="s">
        <v>13843</v>
      </c>
      <c r="N7595" s="23"/>
      <c r="O7595" s="23"/>
      <c r="P7595" s="24"/>
    </row>
    <row r="7596" spans="1:16" ht="12" customHeight="1" x14ac:dyDescent="0.2">
      <c r="A7596" s="31" t="s">
        <v>1341</v>
      </c>
      <c r="B7596" s="31" t="s">
        <v>1341</v>
      </c>
      <c r="C7596" s="31">
        <v>548257</v>
      </c>
      <c r="D7596" s="32">
        <v>43112.559398148151</v>
      </c>
      <c r="E7596" s="32">
        <v>43112.654861111114</v>
      </c>
      <c r="F7596" s="32">
        <v>43130.716666666667</v>
      </c>
      <c r="G7596" s="31">
        <v>4</v>
      </c>
      <c r="H7596" s="31" t="s">
        <v>86</v>
      </c>
      <c r="I7596" s="31" t="s">
        <v>1090</v>
      </c>
      <c r="J7596" s="31" t="s">
        <v>62</v>
      </c>
      <c r="K7596" s="31" t="s">
        <v>42</v>
      </c>
      <c r="L7596" s="31" t="s">
        <v>13844</v>
      </c>
      <c r="M7596" s="30" t="s">
        <v>13006</v>
      </c>
      <c r="N7596" s="23"/>
      <c r="O7596" s="23"/>
      <c r="P7596" s="24"/>
    </row>
    <row r="7597" spans="1:16" ht="12" customHeight="1" x14ac:dyDescent="0.2">
      <c r="A7597" s="31" t="s">
        <v>1341</v>
      </c>
      <c r="B7597" s="31" t="s">
        <v>1341</v>
      </c>
      <c r="C7597" s="31">
        <v>551455</v>
      </c>
      <c r="D7597" s="32">
        <v>43126.513657407406</v>
      </c>
      <c r="E7597" s="32">
        <v>43130.411956018521</v>
      </c>
      <c r="F7597" s="32">
        <v>43131.510844907411</v>
      </c>
      <c r="G7597" s="31">
        <v>4</v>
      </c>
      <c r="H7597" s="31" t="s">
        <v>86</v>
      </c>
      <c r="I7597" s="31" t="s">
        <v>1090</v>
      </c>
      <c r="J7597" s="31" t="s">
        <v>402</v>
      </c>
      <c r="K7597" s="31" t="s">
        <v>1119</v>
      </c>
      <c r="L7597" s="31" t="s">
        <v>13845</v>
      </c>
      <c r="M7597" s="30" t="s">
        <v>13846</v>
      </c>
      <c r="N7597" s="23">
        <v>5681</v>
      </c>
      <c r="O7597" s="23"/>
      <c r="P7597" s="24" t="s">
        <v>1150</v>
      </c>
    </row>
    <row r="7598" spans="1:16" ht="12" customHeight="1" x14ac:dyDescent="0.2">
      <c r="A7598" s="31" t="s">
        <v>1341</v>
      </c>
      <c r="B7598" s="31" t="s">
        <v>1341</v>
      </c>
      <c r="C7598" s="31">
        <v>546885</v>
      </c>
      <c r="D7598" s="32">
        <v>43108.531134259261</v>
      </c>
      <c r="E7598" s="32">
        <v>43108.597222222219</v>
      </c>
      <c r="F7598" s="32">
        <v>43110.412499999999</v>
      </c>
      <c r="G7598" s="31">
        <v>4</v>
      </c>
      <c r="H7598" s="31" t="s">
        <v>86</v>
      </c>
      <c r="I7598" s="31" t="s">
        <v>1090</v>
      </c>
      <c r="J7598" s="31" t="s">
        <v>402</v>
      </c>
      <c r="K7598" s="31" t="s">
        <v>1119</v>
      </c>
      <c r="L7598" s="31" t="s">
        <v>13847</v>
      </c>
      <c r="M7598" s="30" t="s">
        <v>13848</v>
      </c>
      <c r="N7598" s="23"/>
      <c r="O7598" s="23"/>
      <c r="P7598" s="24"/>
    </row>
    <row r="7599" spans="1:16" ht="12" customHeight="1" x14ac:dyDescent="0.2">
      <c r="A7599" s="31" t="s">
        <v>1341</v>
      </c>
      <c r="B7599" s="31" t="s">
        <v>1341</v>
      </c>
      <c r="C7599" s="31">
        <v>550436</v>
      </c>
      <c r="D7599" s="32">
        <v>43123.311342592591</v>
      </c>
      <c r="E7599" s="32">
        <v>43123.36818287037</v>
      </c>
      <c r="F7599" s="32">
        <v>43123.376388888886</v>
      </c>
      <c r="G7599" s="31">
        <v>4</v>
      </c>
      <c r="H7599" s="31" t="s">
        <v>86</v>
      </c>
      <c r="I7599" s="31" t="s">
        <v>1090</v>
      </c>
      <c r="J7599" s="31" t="s">
        <v>288</v>
      </c>
      <c r="K7599" s="31" t="s">
        <v>1119</v>
      </c>
      <c r="L7599" s="31" t="s">
        <v>10920</v>
      </c>
      <c r="M7599" s="30" t="s">
        <v>13849</v>
      </c>
      <c r="N7599" s="23"/>
      <c r="O7599" s="23"/>
      <c r="P7599" s="24"/>
    </row>
    <row r="7600" spans="1:16" ht="12" customHeight="1" x14ac:dyDescent="0.2">
      <c r="A7600" s="31" t="s">
        <v>1341</v>
      </c>
      <c r="B7600" s="31" t="s">
        <v>1341</v>
      </c>
      <c r="C7600" s="31">
        <v>550432</v>
      </c>
      <c r="D7600" s="32">
        <v>43123.275138888886</v>
      </c>
      <c r="E7600" s="32">
        <v>43123.360729166663</v>
      </c>
      <c r="F7600" s="32">
        <v>43123.376388888886</v>
      </c>
      <c r="G7600" s="31">
        <v>4</v>
      </c>
      <c r="H7600" s="31" t="s">
        <v>86</v>
      </c>
      <c r="I7600" s="31" t="s">
        <v>1090</v>
      </c>
      <c r="J7600" s="31" t="s">
        <v>288</v>
      </c>
      <c r="K7600" s="31" t="s">
        <v>1119</v>
      </c>
      <c r="L7600" s="31" t="s">
        <v>10920</v>
      </c>
      <c r="M7600" s="30" t="s">
        <v>13849</v>
      </c>
      <c r="N7600" s="23"/>
      <c r="O7600" s="23"/>
      <c r="P7600" s="24"/>
    </row>
    <row r="7601" spans="1:16" ht="12" customHeight="1" x14ac:dyDescent="0.2">
      <c r="A7601" s="31" t="s">
        <v>1341</v>
      </c>
      <c r="B7601" s="31" t="s">
        <v>1341</v>
      </c>
      <c r="C7601" s="31">
        <v>552187</v>
      </c>
      <c r="D7601" s="32">
        <v>43130.593993055554</v>
      </c>
      <c r="E7601" s="32">
        <v>43130.627118055556</v>
      </c>
      <c r="F7601" s="32">
        <v>43130.667071759257</v>
      </c>
      <c r="G7601" s="31">
        <v>4</v>
      </c>
      <c r="H7601" s="31" t="s">
        <v>86</v>
      </c>
      <c r="I7601" s="31" t="s">
        <v>1090</v>
      </c>
      <c r="J7601" s="31" t="s">
        <v>341</v>
      </c>
      <c r="K7601" s="31" t="s">
        <v>1119</v>
      </c>
      <c r="L7601" s="31" t="s">
        <v>13850</v>
      </c>
      <c r="M7601" s="30" t="s">
        <v>13851</v>
      </c>
      <c r="N7601" s="23"/>
      <c r="O7601" s="23"/>
      <c r="P7601" s="24"/>
    </row>
    <row r="7602" spans="1:16" ht="12" customHeight="1" x14ac:dyDescent="0.2">
      <c r="A7602" s="31" t="s">
        <v>1341</v>
      </c>
      <c r="B7602" s="31" t="s">
        <v>1341</v>
      </c>
      <c r="C7602" s="31">
        <v>545533</v>
      </c>
      <c r="D7602" s="32">
        <v>43102.710451388892</v>
      </c>
      <c r="E7602" s="32">
        <v>43108.37872685185</v>
      </c>
      <c r="F7602" s="32">
        <v>43109.62222222222</v>
      </c>
      <c r="G7602" s="31">
        <v>4</v>
      </c>
      <c r="H7602" s="31" t="s">
        <v>86</v>
      </c>
      <c r="I7602" s="31" t="s">
        <v>1090</v>
      </c>
      <c r="J7602" s="31" t="s">
        <v>341</v>
      </c>
      <c r="K7602" s="31" t="s">
        <v>1119</v>
      </c>
      <c r="L7602" s="31" t="s">
        <v>13852</v>
      </c>
      <c r="M7602" s="30" t="s">
        <v>13853</v>
      </c>
      <c r="N7602" s="23"/>
      <c r="O7602" s="23"/>
      <c r="P7602" s="24"/>
    </row>
    <row r="7603" spans="1:16" ht="12" customHeight="1" x14ac:dyDescent="0.2">
      <c r="A7603" s="31" t="s">
        <v>1341</v>
      </c>
      <c r="B7603" s="31" t="s">
        <v>1341</v>
      </c>
      <c r="C7603" s="31">
        <v>547748</v>
      </c>
      <c r="D7603" s="32">
        <v>43110.714722222219</v>
      </c>
      <c r="E7603" s="32">
        <v>43111.385185185187</v>
      </c>
      <c r="F7603" s="32">
        <v>43111.456944444442</v>
      </c>
      <c r="G7603" s="31">
        <v>4</v>
      </c>
      <c r="H7603" s="31" t="s">
        <v>86</v>
      </c>
      <c r="I7603" s="31" t="s">
        <v>1090</v>
      </c>
      <c r="J7603" s="31" t="s">
        <v>341</v>
      </c>
      <c r="K7603" s="31" t="s">
        <v>1119</v>
      </c>
      <c r="L7603" s="31" t="s">
        <v>13854</v>
      </c>
      <c r="M7603" s="30" t="s">
        <v>13855</v>
      </c>
      <c r="N7603" s="23"/>
      <c r="O7603" s="23"/>
      <c r="P7603" s="24"/>
    </row>
    <row r="7604" spans="1:16" ht="12" customHeight="1" x14ac:dyDescent="0.2">
      <c r="A7604" s="31" t="s">
        <v>1341</v>
      </c>
      <c r="B7604" s="31" t="s">
        <v>1341</v>
      </c>
      <c r="C7604" s="31">
        <v>546616</v>
      </c>
      <c r="D7604" s="32">
        <v>43107.204606481479</v>
      </c>
      <c r="E7604" s="32">
        <v>43108.418055555558</v>
      </c>
      <c r="F7604" s="32">
        <v>43110.531701388885</v>
      </c>
      <c r="G7604" s="31">
        <v>4</v>
      </c>
      <c r="H7604" s="31" t="s">
        <v>86</v>
      </c>
      <c r="I7604" s="31" t="s">
        <v>1090</v>
      </c>
      <c r="J7604" s="31" t="s">
        <v>186</v>
      </c>
      <c r="K7604" s="31" t="s">
        <v>1119</v>
      </c>
      <c r="L7604" s="31" t="s">
        <v>13856</v>
      </c>
      <c r="M7604" s="30" t="s">
        <v>13857</v>
      </c>
      <c r="N7604" s="23"/>
      <c r="O7604" s="23"/>
      <c r="P7604" s="24"/>
    </row>
    <row r="7605" spans="1:16" ht="12" customHeight="1" x14ac:dyDescent="0.2">
      <c r="A7605" s="31" t="s">
        <v>1341</v>
      </c>
      <c r="B7605" s="31" t="s">
        <v>1341</v>
      </c>
      <c r="C7605" s="31">
        <v>547140</v>
      </c>
      <c r="D7605" s="32">
        <v>43109.38957175926</v>
      </c>
      <c r="E7605" s="32">
        <v>43115.508310185185</v>
      </c>
      <c r="F7605" s="32">
        <v>43130.373449074075</v>
      </c>
      <c r="G7605" s="31">
        <v>4</v>
      </c>
      <c r="H7605" s="31" t="s">
        <v>86</v>
      </c>
      <c r="I7605" s="31" t="s">
        <v>1138</v>
      </c>
      <c r="J7605" s="31" t="s">
        <v>186</v>
      </c>
      <c r="K7605" s="31" t="s">
        <v>1119</v>
      </c>
      <c r="L7605" s="31" t="s">
        <v>13858</v>
      </c>
      <c r="M7605" s="30" t="s">
        <v>13859</v>
      </c>
      <c r="N7605" s="23"/>
      <c r="O7605" s="23"/>
      <c r="P7605" s="24"/>
    </row>
    <row r="7606" spans="1:16" ht="12" customHeight="1" x14ac:dyDescent="0.2">
      <c r="A7606" s="31" t="s">
        <v>1341</v>
      </c>
      <c r="B7606" s="31" t="s">
        <v>1341</v>
      </c>
      <c r="C7606" s="31">
        <v>546624</v>
      </c>
      <c r="D7606" s="32">
        <v>43107.208356481482</v>
      </c>
      <c r="E7606" s="32">
        <v>43108.418749999997</v>
      </c>
      <c r="F7606" s="32">
        <v>43108.532638888886</v>
      </c>
      <c r="G7606" s="31">
        <v>4</v>
      </c>
      <c r="H7606" s="31" t="s">
        <v>86</v>
      </c>
      <c r="I7606" s="31" t="s">
        <v>1090</v>
      </c>
      <c r="J7606" s="31" t="s">
        <v>186</v>
      </c>
      <c r="K7606" s="31" t="s">
        <v>1119</v>
      </c>
      <c r="L7606" s="31" t="s">
        <v>1590</v>
      </c>
      <c r="M7606" s="30" t="s">
        <v>13860</v>
      </c>
      <c r="N7606" s="23"/>
      <c r="O7606" s="23"/>
      <c r="P7606" s="24"/>
    </row>
    <row r="7607" spans="1:16" ht="12" customHeight="1" x14ac:dyDescent="0.2">
      <c r="A7607" s="31" t="s">
        <v>1341</v>
      </c>
      <c r="B7607" s="31" t="s">
        <v>1341</v>
      </c>
      <c r="C7607" s="31">
        <v>546502</v>
      </c>
      <c r="D7607" s="32">
        <v>43105.589421296296</v>
      </c>
      <c r="E7607" s="32">
        <v>43105.709027777775</v>
      </c>
      <c r="F7607" s="32">
        <v>43108.464942129627</v>
      </c>
      <c r="G7607" s="31">
        <v>4</v>
      </c>
      <c r="H7607" s="31" t="s">
        <v>86</v>
      </c>
      <c r="I7607" s="31" t="s">
        <v>1090</v>
      </c>
      <c r="J7607" s="31" t="s">
        <v>87</v>
      </c>
      <c r="K7607" s="31" t="s">
        <v>1119</v>
      </c>
      <c r="L7607" s="31" t="s">
        <v>13861</v>
      </c>
      <c r="M7607" s="30" t="s">
        <v>13862</v>
      </c>
      <c r="N7607" s="23"/>
      <c r="O7607" s="23"/>
      <c r="P7607" s="24"/>
    </row>
    <row r="7608" spans="1:16" ht="12" customHeight="1" x14ac:dyDescent="0.2">
      <c r="A7608" s="31" t="s">
        <v>1341</v>
      </c>
      <c r="B7608" s="31" t="s">
        <v>1341</v>
      </c>
      <c r="C7608" s="31">
        <v>548908</v>
      </c>
      <c r="D7608" s="32">
        <v>43116.551759259259</v>
      </c>
      <c r="E7608" s="32">
        <v>43117.363888888889</v>
      </c>
      <c r="F7608" s="32">
        <v>43117.396261574075</v>
      </c>
      <c r="G7608" s="31">
        <v>4</v>
      </c>
      <c r="H7608" s="31" t="s">
        <v>86</v>
      </c>
      <c r="I7608" s="31" t="s">
        <v>1090</v>
      </c>
      <c r="J7608" s="31" t="s">
        <v>87</v>
      </c>
      <c r="K7608" s="31" t="s">
        <v>1119</v>
      </c>
      <c r="L7608" s="31" t="s">
        <v>11742</v>
      </c>
      <c r="M7608" s="30" t="s">
        <v>13863</v>
      </c>
      <c r="N7608" s="23"/>
      <c r="O7608" s="23"/>
      <c r="P7608" s="24"/>
    </row>
    <row r="7609" spans="1:16" ht="12" customHeight="1" x14ac:dyDescent="0.2">
      <c r="A7609" s="31" t="s">
        <v>1341</v>
      </c>
      <c r="B7609" s="31" t="s">
        <v>1341</v>
      </c>
      <c r="C7609" s="31">
        <v>546860</v>
      </c>
      <c r="D7609" s="32">
        <v>43108.49013888889</v>
      </c>
      <c r="E7609" s="32">
        <v>43108.495520833334</v>
      </c>
      <c r="F7609" s="32">
        <v>43108.61546296296</v>
      </c>
      <c r="G7609" s="31">
        <v>4</v>
      </c>
      <c r="H7609" s="31" t="s">
        <v>86</v>
      </c>
      <c r="I7609" s="31" t="s">
        <v>1090</v>
      </c>
      <c r="J7609" s="31" t="s">
        <v>87</v>
      </c>
      <c r="K7609" s="31" t="s">
        <v>1119</v>
      </c>
      <c r="L7609" s="31" t="s">
        <v>11742</v>
      </c>
      <c r="M7609" s="30" t="s">
        <v>13864</v>
      </c>
      <c r="N7609" s="23"/>
      <c r="O7609" s="23"/>
      <c r="P7609" s="24"/>
    </row>
    <row r="7610" spans="1:16" ht="12" customHeight="1" x14ac:dyDescent="0.2">
      <c r="A7610" s="31" t="s">
        <v>1341</v>
      </c>
      <c r="B7610" s="31" t="s">
        <v>1341</v>
      </c>
      <c r="C7610" s="31">
        <v>548981</v>
      </c>
      <c r="D7610" s="32">
        <v>43116.658194444448</v>
      </c>
      <c r="E7610" s="32">
        <v>43117.363888888889</v>
      </c>
      <c r="F7610" s="32">
        <v>43117.398900462962</v>
      </c>
      <c r="G7610" s="31">
        <v>4</v>
      </c>
      <c r="H7610" s="31" t="s">
        <v>86</v>
      </c>
      <c r="I7610" s="31" t="s">
        <v>1090</v>
      </c>
      <c r="J7610" s="31" t="s">
        <v>87</v>
      </c>
      <c r="K7610" s="31" t="s">
        <v>1119</v>
      </c>
      <c r="L7610" s="31" t="s">
        <v>13865</v>
      </c>
      <c r="M7610" s="30" t="s">
        <v>13866</v>
      </c>
      <c r="N7610" s="23"/>
      <c r="O7610" s="23"/>
      <c r="P7610" s="24"/>
    </row>
    <row r="7611" spans="1:16" ht="12" customHeight="1" x14ac:dyDescent="0.2">
      <c r="A7611" s="31" t="s">
        <v>1341</v>
      </c>
      <c r="B7611" s="31" t="s">
        <v>1341</v>
      </c>
      <c r="C7611" s="31">
        <v>547373</v>
      </c>
      <c r="D7611" s="32">
        <v>43109.679259259261</v>
      </c>
      <c r="E7611" s="32">
        <v>43110.430925925924</v>
      </c>
      <c r="F7611" s="32">
        <v>43111.591666666667</v>
      </c>
      <c r="G7611" s="31">
        <v>4</v>
      </c>
      <c r="H7611" s="31" t="s">
        <v>86</v>
      </c>
      <c r="I7611" s="31" t="s">
        <v>1090</v>
      </c>
      <c r="J7611" s="31" t="s">
        <v>10149</v>
      </c>
      <c r="K7611" s="31" t="s">
        <v>40</v>
      </c>
      <c r="L7611" s="31" t="s">
        <v>13867</v>
      </c>
      <c r="M7611" s="30" t="s">
        <v>13868</v>
      </c>
      <c r="N7611" s="23"/>
      <c r="O7611" s="23"/>
      <c r="P7611" s="24"/>
    </row>
    <row r="7612" spans="1:16" ht="12" customHeight="1" x14ac:dyDescent="0.2">
      <c r="A7612" s="31" t="s">
        <v>1542</v>
      </c>
      <c r="B7612" s="31" t="s">
        <v>1341</v>
      </c>
      <c r="C7612" s="31">
        <v>527166</v>
      </c>
      <c r="D7612" s="32">
        <v>43021.43072916667</v>
      </c>
      <c r="E7612" s="32">
        <v>43021.44462962963</v>
      </c>
      <c r="F7612" s="32">
        <v>43111.64366898148</v>
      </c>
      <c r="G7612" s="31">
        <v>4</v>
      </c>
      <c r="H7612" s="31" t="s">
        <v>86</v>
      </c>
      <c r="I7612" s="31" t="s">
        <v>1090</v>
      </c>
      <c r="J7612" s="31" t="s">
        <v>190</v>
      </c>
      <c r="K7612" s="31" t="s">
        <v>1119</v>
      </c>
      <c r="L7612" s="31" t="s">
        <v>13869</v>
      </c>
      <c r="M7612" s="30" t="s">
        <v>13870</v>
      </c>
      <c r="N7612" s="23"/>
      <c r="O7612" s="23"/>
      <c r="P7612" s="24"/>
    </row>
    <row r="7613" spans="1:16" ht="12" customHeight="1" x14ac:dyDescent="0.2">
      <c r="A7613" s="31" t="s">
        <v>1341</v>
      </c>
      <c r="B7613" s="31" t="s">
        <v>1341</v>
      </c>
      <c r="C7613" s="31">
        <v>548971</v>
      </c>
      <c r="D7613" s="32">
        <v>43116.633402777778</v>
      </c>
      <c r="E7613" s="32">
        <v>43117.753750000003</v>
      </c>
      <c r="F7613" s="32">
        <v>43118.886111111111</v>
      </c>
      <c r="G7613" s="31">
        <v>4</v>
      </c>
      <c r="H7613" s="31" t="s">
        <v>86</v>
      </c>
      <c r="I7613" s="31" t="s">
        <v>1090</v>
      </c>
      <c r="J7613" s="31" t="s">
        <v>7711</v>
      </c>
      <c r="K7613" s="31" t="s">
        <v>1119</v>
      </c>
      <c r="L7613" s="31" t="s">
        <v>7711</v>
      </c>
      <c r="M7613" s="30" t="s">
        <v>13871</v>
      </c>
      <c r="N7613" s="23"/>
      <c r="O7613" s="23"/>
      <c r="P7613" s="24"/>
    </row>
    <row r="7614" spans="1:16" ht="12" customHeight="1" x14ac:dyDescent="0.2">
      <c r="A7614" s="31" t="s">
        <v>1341</v>
      </c>
      <c r="B7614" s="31" t="s">
        <v>1341</v>
      </c>
      <c r="C7614" s="31">
        <v>548875</v>
      </c>
      <c r="D7614" s="32">
        <v>43116.493136574078</v>
      </c>
      <c r="E7614" s="32">
        <v>43116.507638888892</v>
      </c>
      <c r="F7614" s="32">
        <v>43116.613194444442</v>
      </c>
      <c r="G7614" s="31">
        <v>4</v>
      </c>
      <c r="H7614" s="31" t="s">
        <v>86</v>
      </c>
      <c r="I7614" s="31" t="s">
        <v>1090</v>
      </c>
      <c r="J7614" s="31" t="s">
        <v>7711</v>
      </c>
      <c r="K7614" s="31" t="s">
        <v>1119</v>
      </c>
      <c r="L7614" s="31" t="s">
        <v>13872</v>
      </c>
      <c r="M7614" s="30" t="s">
        <v>13873</v>
      </c>
      <c r="N7614" s="23"/>
      <c r="O7614" s="23"/>
      <c r="P7614" s="24"/>
    </row>
    <row r="7615" spans="1:16" ht="12" customHeight="1" x14ac:dyDescent="0.2">
      <c r="A7615" s="31" t="s">
        <v>1341</v>
      </c>
      <c r="B7615" s="31" t="s">
        <v>1341</v>
      </c>
      <c r="C7615" s="31">
        <v>547367</v>
      </c>
      <c r="D7615" s="32">
        <v>43109.662581018521</v>
      </c>
      <c r="E7615" s="32">
        <v>43109.787245370368</v>
      </c>
      <c r="F7615" s="32">
        <v>43115.38962962963</v>
      </c>
      <c r="G7615" s="31">
        <v>4</v>
      </c>
      <c r="H7615" s="31" t="s">
        <v>86</v>
      </c>
      <c r="I7615" s="31" t="s">
        <v>1090</v>
      </c>
      <c r="J7615" s="31" t="s">
        <v>7711</v>
      </c>
      <c r="K7615" s="31" t="s">
        <v>1119</v>
      </c>
      <c r="L7615" s="31" t="s">
        <v>13666</v>
      </c>
      <c r="M7615" s="30" t="s">
        <v>13874</v>
      </c>
      <c r="N7615" s="23"/>
      <c r="O7615" s="23"/>
      <c r="P7615" s="24"/>
    </row>
    <row r="7616" spans="1:16" ht="12" customHeight="1" x14ac:dyDescent="0.2">
      <c r="A7616" s="31" t="s">
        <v>1341</v>
      </c>
      <c r="B7616" s="31" t="s">
        <v>1341</v>
      </c>
      <c r="C7616" s="31">
        <v>545751</v>
      </c>
      <c r="D7616" s="32">
        <v>43103.482627314814</v>
      </c>
      <c r="E7616" s="32">
        <v>43103.500856481478</v>
      </c>
      <c r="F7616" s="32">
        <v>43105.328055555554</v>
      </c>
      <c r="G7616" s="31">
        <v>4</v>
      </c>
      <c r="H7616" s="31" t="s">
        <v>86</v>
      </c>
      <c r="I7616" s="31" t="s">
        <v>1090</v>
      </c>
      <c r="J7616" s="31" t="s">
        <v>250</v>
      </c>
      <c r="K7616" s="31" t="s">
        <v>1119</v>
      </c>
      <c r="L7616" s="31" t="s">
        <v>13875</v>
      </c>
      <c r="M7616" s="30" t="s">
        <v>13876</v>
      </c>
      <c r="N7616" s="23"/>
      <c r="O7616" s="23"/>
      <c r="P7616" s="24"/>
    </row>
    <row r="7617" spans="1:16" ht="12" customHeight="1" x14ac:dyDescent="0.2">
      <c r="A7617" s="31" t="s">
        <v>1341</v>
      </c>
      <c r="B7617" s="31" t="s">
        <v>1341</v>
      </c>
      <c r="C7617" s="31">
        <v>545752</v>
      </c>
      <c r="D7617" s="32">
        <v>43103.485046296293</v>
      </c>
      <c r="E7617" s="32">
        <v>43103.500393518516</v>
      </c>
      <c r="F7617" s="32">
        <v>43104.662175925929</v>
      </c>
      <c r="G7617" s="31">
        <v>4</v>
      </c>
      <c r="H7617" s="31" t="s">
        <v>86</v>
      </c>
      <c r="I7617" s="31" t="s">
        <v>1090</v>
      </c>
      <c r="J7617" s="31" t="s">
        <v>250</v>
      </c>
      <c r="K7617" s="31" t="s">
        <v>1119</v>
      </c>
      <c r="L7617" s="31" t="s">
        <v>13877</v>
      </c>
      <c r="M7617" s="30" t="s">
        <v>13878</v>
      </c>
      <c r="N7617" s="23"/>
      <c r="O7617" s="23"/>
      <c r="P7617" s="24"/>
    </row>
    <row r="7618" spans="1:16" ht="12" customHeight="1" x14ac:dyDescent="0.2">
      <c r="A7618" s="31" t="s">
        <v>1341</v>
      </c>
      <c r="B7618" s="31" t="s">
        <v>1341</v>
      </c>
      <c r="C7618" s="31">
        <v>550857</v>
      </c>
      <c r="D7618" s="32">
        <v>43124.495393518519</v>
      </c>
      <c r="E7618" s="32">
        <v>43124.543020833335</v>
      </c>
      <c r="F7618" s="32">
        <v>43130.411805555559</v>
      </c>
      <c r="G7618" s="31">
        <v>4</v>
      </c>
      <c r="H7618" s="31" t="s">
        <v>86</v>
      </c>
      <c r="I7618" s="31" t="s">
        <v>1090</v>
      </c>
      <c r="J7618" s="31" t="s">
        <v>250</v>
      </c>
      <c r="K7618" s="31" t="s">
        <v>1119</v>
      </c>
      <c r="L7618" s="31" t="s">
        <v>13879</v>
      </c>
      <c r="M7618" s="30" t="s">
        <v>13880</v>
      </c>
      <c r="N7618" s="23"/>
      <c r="O7618" s="23"/>
      <c r="P7618" s="24"/>
    </row>
    <row r="7619" spans="1:16" ht="12" customHeight="1" x14ac:dyDescent="0.2">
      <c r="A7619" s="31" t="s">
        <v>1341</v>
      </c>
      <c r="B7619" s="31" t="s">
        <v>1341</v>
      </c>
      <c r="C7619" s="31">
        <v>546912</v>
      </c>
      <c r="D7619" s="32">
        <v>43108.576377314814</v>
      </c>
      <c r="E7619" s="32">
        <v>43108.590196759258</v>
      </c>
      <c r="F7619" s="32">
        <v>43111.370138888888</v>
      </c>
      <c r="G7619" s="31">
        <v>4</v>
      </c>
      <c r="H7619" s="31" t="s">
        <v>86</v>
      </c>
      <c r="I7619" s="31" t="s">
        <v>1090</v>
      </c>
      <c r="J7619" s="31" t="s">
        <v>250</v>
      </c>
      <c r="K7619" s="31" t="s">
        <v>1119</v>
      </c>
      <c r="L7619" s="31" t="s">
        <v>13881</v>
      </c>
      <c r="M7619" s="30" t="s">
        <v>13882</v>
      </c>
      <c r="N7619" s="23"/>
      <c r="O7619" s="23"/>
      <c r="P7619" s="24"/>
    </row>
    <row r="7620" spans="1:16" ht="12" customHeight="1" x14ac:dyDescent="0.2">
      <c r="A7620" s="31" t="s">
        <v>1341</v>
      </c>
      <c r="B7620" s="31" t="s">
        <v>1341</v>
      </c>
      <c r="C7620" s="31">
        <v>551048</v>
      </c>
      <c r="D7620" s="32">
        <v>43125.387233796297</v>
      </c>
      <c r="E7620" s="32">
        <v>43125.391747685186</v>
      </c>
      <c r="F7620" s="32">
        <v>43125.477743055555</v>
      </c>
      <c r="G7620" s="31">
        <v>4</v>
      </c>
      <c r="H7620" s="31" t="s">
        <v>86</v>
      </c>
      <c r="I7620" s="31" t="s">
        <v>1090</v>
      </c>
      <c r="J7620" s="31" t="s">
        <v>250</v>
      </c>
      <c r="K7620" s="31" t="s">
        <v>1119</v>
      </c>
      <c r="L7620" s="31" t="s">
        <v>13883</v>
      </c>
      <c r="M7620" s="30" t="s">
        <v>13884</v>
      </c>
      <c r="N7620" s="23"/>
      <c r="O7620" s="23"/>
      <c r="P7620" s="24"/>
    </row>
    <row r="7621" spans="1:16" ht="12" customHeight="1" x14ac:dyDescent="0.2">
      <c r="A7621" s="31" t="s">
        <v>1341</v>
      </c>
      <c r="B7621" s="31" t="s">
        <v>1341</v>
      </c>
      <c r="C7621" s="31">
        <v>548287</v>
      </c>
      <c r="D7621" s="32">
        <v>43112.617777777778</v>
      </c>
      <c r="E7621" s="32">
        <v>43112.625069444446</v>
      </c>
      <c r="F7621" s="32">
        <v>43118.393055555556</v>
      </c>
      <c r="G7621" s="31">
        <v>4</v>
      </c>
      <c r="H7621" s="31" t="s">
        <v>86</v>
      </c>
      <c r="I7621" s="31" t="s">
        <v>1090</v>
      </c>
      <c r="J7621" s="31" t="s">
        <v>250</v>
      </c>
      <c r="K7621" s="31" t="s">
        <v>1119</v>
      </c>
      <c r="L7621" s="31" t="s">
        <v>13885</v>
      </c>
      <c r="M7621" s="30" t="s">
        <v>13886</v>
      </c>
      <c r="N7621" s="23"/>
      <c r="O7621" s="23"/>
      <c r="P7621" s="24"/>
    </row>
    <row r="7622" spans="1:16" ht="12" customHeight="1" x14ac:dyDescent="0.2">
      <c r="A7622" s="31" t="s">
        <v>1341</v>
      </c>
      <c r="B7622" s="31" t="s">
        <v>1341</v>
      </c>
      <c r="C7622" s="31">
        <v>546068</v>
      </c>
      <c r="D7622" s="32">
        <v>43104.435254629629</v>
      </c>
      <c r="E7622" s="32">
        <v>43104.439872685187</v>
      </c>
      <c r="F7622" s="32">
        <v>43104.443206018521</v>
      </c>
      <c r="G7622" s="31">
        <v>4</v>
      </c>
      <c r="H7622" s="31" t="s">
        <v>86</v>
      </c>
      <c r="I7622" s="31" t="s">
        <v>1090</v>
      </c>
      <c r="J7622" s="31" t="s">
        <v>250</v>
      </c>
      <c r="K7622" s="31" t="s">
        <v>1119</v>
      </c>
      <c r="L7622" s="31" t="s">
        <v>13887</v>
      </c>
      <c r="M7622" s="30" t="s">
        <v>13888</v>
      </c>
      <c r="N7622" s="23"/>
      <c r="O7622" s="23"/>
      <c r="P7622" s="24"/>
    </row>
    <row r="7623" spans="1:16" ht="12" customHeight="1" x14ac:dyDescent="0.2">
      <c r="A7623" s="31" t="s">
        <v>1341</v>
      </c>
      <c r="B7623" s="31" t="s">
        <v>1341</v>
      </c>
      <c r="C7623" s="31">
        <v>546056</v>
      </c>
      <c r="D7623" s="32">
        <v>43104.426412037035</v>
      </c>
      <c r="E7623" s="32">
        <v>43104.472175925926</v>
      </c>
      <c r="F7623" s="32">
        <v>43104.567361111112</v>
      </c>
      <c r="G7623" s="31">
        <v>4</v>
      </c>
      <c r="H7623" s="31" t="s">
        <v>86</v>
      </c>
      <c r="I7623" s="31" t="s">
        <v>1090</v>
      </c>
      <c r="J7623" s="31" t="s">
        <v>250</v>
      </c>
      <c r="K7623" s="31" t="s">
        <v>1119</v>
      </c>
      <c r="L7623" s="31" t="s">
        <v>13889</v>
      </c>
      <c r="M7623" s="30" t="s">
        <v>13890</v>
      </c>
      <c r="N7623" s="23"/>
      <c r="O7623" s="23"/>
      <c r="P7623" s="24"/>
    </row>
    <row r="7624" spans="1:16" ht="12" customHeight="1" x14ac:dyDescent="0.2">
      <c r="A7624" s="31" t="s">
        <v>1341</v>
      </c>
      <c r="B7624" s="31" t="s">
        <v>1341</v>
      </c>
      <c r="C7624" s="31">
        <v>550795</v>
      </c>
      <c r="D7624" s="32">
        <v>43124.425949074073</v>
      </c>
      <c r="E7624" s="32">
        <v>43124.446909722225</v>
      </c>
      <c r="F7624" s="32">
        <v>43125.521527777775</v>
      </c>
      <c r="G7624" s="31">
        <v>4</v>
      </c>
      <c r="H7624" s="31" t="s">
        <v>86</v>
      </c>
      <c r="I7624" s="31" t="s">
        <v>1090</v>
      </c>
      <c r="J7624" s="31" t="s">
        <v>250</v>
      </c>
      <c r="K7624" s="31" t="s">
        <v>1119</v>
      </c>
      <c r="L7624" s="31" t="s">
        <v>13891</v>
      </c>
      <c r="M7624" s="30" t="s">
        <v>13892</v>
      </c>
      <c r="N7624" s="23"/>
      <c r="O7624" s="23"/>
      <c r="P7624" s="24"/>
    </row>
    <row r="7625" spans="1:16" ht="12" customHeight="1" x14ac:dyDescent="0.2">
      <c r="A7625" s="31" t="s">
        <v>1341</v>
      </c>
      <c r="B7625" s="31" t="s">
        <v>1341</v>
      </c>
      <c r="C7625" s="31">
        <v>552091</v>
      </c>
      <c r="D7625" s="32">
        <v>43130.44258101852</v>
      </c>
      <c r="E7625" s="32">
        <v>43130.478946759256</v>
      </c>
      <c r="F7625" s="32">
        <v>43131.662499999999</v>
      </c>
      <c r="G7625" s="31">
        <v>4</v>
      </c>
      <c r="H7625" s="31" t="s">
        <v>86</v>
      </c>
      <c r="I7625" s="31" t="s">
        <v>1090</v>
      </c>
      <c r="J7625" s="31" t="s">
        <v>250</v>
      </c>
      <c r="K7625" s="31" t="s">
        <v>1119</v>
      </c>
      <c r="L7625" s="31" t="s">
        <v>13893</v>
      </c>
      <c r="M7625" s="30" t="s">
        <v>13894</v>
      </c>
      <c r="N7625" s="23"/>
      <c r="O7625" s="23"/>
      <c r="P7625" s="24"/>
    </row>
    <row r="7626" spans="1:16" ht="12" customHeight="1" x14ac:dyDescent="0.2">
      <c r="A7626" s="31" t="s">
        <v>1341</v>
      </c>
      <c r="B7626" s="31" t="s">
        <v>1341</v>
      </c>
      <c r="C7626" s="31">
        <v>549899</v>
      </c>
      <c r="D7626" s="32">
        <v>43119.617835648147</v>
      </c>
      <c r="E7626" s="32">
        <v>43124.631249999999</v>
      </c>
      <c r="F7626" s="32">
        <v>43125.402777777781</v>
      </c>
      <c r="G7626" s="31">
        <v>4</v>
      </c>
      <c r="H7626" s="31" t="s">
        <v>86</v>
      </c>
      <c r="I7626" s="31" t="s">
        <v>1090</v>
      </c>
      <c r="J7626" s="31" t="s">
        <v>250</v>
      </c>
      <c r="K7626" s="31" t="s">
        <v>1119</v>
      </c>
      <c r="L7626" s="31" t="s">
        <v>13895</v>
      </c>
      <c r="M7626" s="30" t="s">
        <v>13896</v>
      </c>
      <c r="N7626" s="23"/>
      <c r="O7626" s="23"/>
      <c r="P7626" s="24"/>
    </row>
    <row r="7627" spans="1:16" ht="12" customHeight="1" x14ac:dyDescent="0.2">
      <c r="A7627" s="31" t="s">
        <v>1355</v>
      </c>
      <c r="B7627" s="31" t="s">
        <v>1341</v>
      </c>
      <c r="C7627" s="31">
        <v>536680</v>
      </c>
      <c r="D7627" s="32">
        <v>43056.507303240738</v>
      </c>
      <c r="E7627" s="32">
        <v>43056.519444444442</v>
      </c>
      <c r="F7627" s="32">
        <v>43123.377905092595</v>
      </c>
      <c r="G7627" s="31">
        <v>4</v>
      </c>
      <c r="H7627" s="31" t="s">
        <v>86</v>
      </c>
      <c r="I7627" s="31" t="s">
        <v>1090</v>
      </c>
      <c r="J7627" s="31" t="s">
        <v>250</v>
      </c>
      <c r="K7627" s="31" t="s">
        <v>1119</v>
      </c>
      <c r="L7627" s="31" t="s">
        <v>13897</v>
      </c>
      <c r="M7627" s="30" t="s">
        <v>13898</v>
      </c>
      <c r="N7627" s="23"/>
      <c r="O7627" s="23"/>
      <c r="P7627" s="24"/>
    </row>
    <row r="7628" spans="1:16" ht="12" customHeight="1" x14ac:dyDescent="0.2">
      <c r="A7628" s="31" t="s">
        <v>1341</v>
      </c>
      <c r="B7628" s="31" t="s">
        <v>1341</v>
      </c>
      <c r="C7628" s="31">
        <v>551737</v>
      </c>
      <c r="D7628" s="32">
        <v>43129.432106481479</v>
      </c>
      <c r="E7628" s="32">
        <v>43129.439432870371</v>
      </c>
      <c r="F7628" s="32">
        <v>43129.515856481485</v>
      </c>
      <c r="G7628" s="31">
        <v>4</v>
      </c>
      <c r="H7628" s="31" t="s">
        <v>86</v>
      </c>
      <c r="I7628" s="31" t="s">
        <v>1090</v>
      </c>
      <c r="J7628" s="31" t="s">
        <v>250</v>
      </c>
      <c r="K7628" s="31" t="s">
        <v>1119</v>
      </c>
      <c r="L7628" s="31" t="s">
        <v>13899</v>
      </c>
      <c r="M7628" s="30" t="s">
        <v>13900</v>
      </c>
      <c r="N7628" s="23"/>
      <c r="O7628" s="23"/>
      <c r="P7628" s="24"/>
    </row>
    <row r="7629" spans="1:16" ht="12" customHeight="1" x14ac:dyDescent="0.2">
      <c r="A7629" s="31" t="s">
        <v>1341</v>
      </c>
      <c r="B7629" s="31" t="s">
        <v>1341</v>
      </c>
      <c r="C7629" s="31">
        <v>550268</v>
      </c>
      <c r="D7629" s="32">
        <v>43122.529270833336</v>
      </c>
      <c r="E7629" s="32">
        <v>43122.531678240739</v>
      </c>
      <c r="F7629" s="32">
        <v>43122.559548611112</v>
      </c>
      <c r="G7629" s="31">
        <v>4</v>
      </c>
      <c r="H7629" s="31" t="s">
        <v>86</v>
      </c>
      <c r="I7629" s="31" t="s">
        <v>1090</v>
      </c>
      <c r="J7629" s="31" t="s">
        <v>250</v>
      </c>
      <c r="K7629" s="31" t="s">
        <v>1119</v>
      </c>
      <c r="L7629" s="31" t="s">
        <v>13901</v>
      </c>
      <c r="M7629" s="30" t="s">
        <v>13902</v>
      </c>
      <c r="N7629" s="23"/>
      <c r="O7629" s="23"/>
      <c r="P7629" s="24"/>
    </row>
    <row r="7630" spans="1:16" ht="12" customHeight="1" x14ac:dyDescent="0.2">
      <c r="A7630" s="31" t="s">
        <v>1532</v>
      </c>
      <c r="B7630" s="31" t="s">
        <v>1341</v>
      </c>
      <c r="C7630" s="31">
        <v>544627</v>
      </c>
      <c r="D7630" s="32">
        <v>43090.641284722224</v>
      </c>
      <c r="E7630" s="32">
        <v>43090.652083333334</v>
      </c>
      <c r="F7630" s="32">
        <v>43105.477777777778</v>
      </c>
      <c r="G7630" s="31">
        <v>4</v>
      </c>
      <c r="H7630" s="31" t="s">
        <v>86</v>
      </c>
      <c r="I7630" s="31" t="s">
        <v>1090</v>
      </c>
      <c r="J7630" s="31" t="s">
        <v>250</v>
      </c>
      <c r="K7630" s="31" t="s">
        <v>1119</v>
      </c>
      <c r="L7630" s="31" t="s">
        <v>13903</v>
      </c>
      <c r="M7630" s="30" t="s">
        <v>13904</v>
      </c>
      <c r="N7630" s="23"/>
      <c r="O7630" s="23"/>
      <c r="P7630" s="24"/>
    </row>
    <row r="7631" spans="1:16" ht="12" customHeight="1" x14ac:dyDescent="0.2">
      <c r="A7631" s="31" t="s">
        <v>1532</v>
      </c>
      <c r="B7631" s="31" t="s">
        <v>1341</v>
      </c>
      <c r="C7631" s="31">
        <v>544736</v>
      </c>
      <c r="D7631" s="32">
        <v>43091.393784722219</v>
      </c>
      <c r="E7631" s="32">
        <v>43091.416666666664</v>
      </c>
      <c r="F7631" s="32">
        <v>43119.429166666669</v>
      </c>
      <c r="G7631" s="31">
        <v>4</v>
      </c>
      <c r="H7631" s="31" t="s">
        <v>86</v>
      </c>
      <c r="I7631" s="31" t="s">
        <v>1090</v>
      </c>
      <c r="J7631" s="31" t="s">
        <v>250</v>
      </c>
      <c r="K7631" s="31" t="s">
        <v>1119</v>
      </c>
      <c r="L7631" s="31" t="s">
        <v>13905</v>
      </c>
      <c r="M7631" s="30" t="s">
        <v>13906</v>
      </c>
      <c r="N7631" s="23"/>
      <c r="O7631" s="23"/>
      <c r="P7631" s="24"/>
    </row>
    <row r="7632" spans="1:16" ht="12" customHeight="1" x14ac:dyDescent="0.2">
      <c r="A7632" s="31" t="s">
        <v>1341</v>
      </c>
      <c r="B7632" s="31" t="s">
        <v>1341</v>
      </c>
      <c r="C7632" s="31">
        <v>537541</v>
      </c>
      <c r="D7632" s="32">
        <v>43060.576504629629</v>
      </c>
      <c r="E7632" s="32">
        <v>43103.431944444441</v>
      </c>
      <c r="F7632" s="32">
        <v>43112.669444444444</v>
      </c>
      <c r="G7632" s="31">
        <v>4</v>
      </c>
      <c r="H7632" s="31" t="s">
        <v>86</v>
      </c>
      <c r="I7632" s="31" t="s">
        <v>1090</v>
      </c>
      <c r="J7632" s="31" t="s">
        <v>250</v>
      </c>
      <c r="K7632" s="31" t="s">
        <v>1119</v>
      </c>
      <c r="L7632" s="31" t="s">
        <v>13907</v>
      </c>
      <c r="M7632" s="30" t="s">
        <v>13908</v>
      </c>
      <c r="N7632" s="23"/>
      <c r="O7632" s="23"/>
      <c r="P7632" s="24"/>
    </row>
    <row r="7633" spans="1:16" ht="12" customHeight="1" x14ac:dyDescent="0.2">
      <c r="A7633" s="31" t="s">
        <v>1341</v>
      </c>
      <c r="B7633" s="31" t="s">
        <v>1341</v>
      </c>
      <c r="C7633" s="31">
        <v>545282</v>
      </c>
      <c r="D7633" s="32">
        <v>43102.414756944447</v>
      </c>
      <c r="E7633" s="32">
        <v>43102.493125000001</v>
      </c>
      <c r="F7633" s="32">
        <v>43103.370138888888</v>
      </c>
      <c r="G7633" s="31">
        <v>4</v>
      </c>
      <c r="H7633" s="31" t="s">
        <v>86</v>
      </c>
      <c r="I7633" s="31" t="s">
        <v>1090</v>
      </c>
      <c r="J7633" s="31" t="s">
        <v>250</v>
      </c>
      <c r="K7633" s="31" t="s">
        <v>1119</v>
      </c>
      <c r="L7633" s="31" t="s">
        <v>13909</v>
      </c>
      <c r="M7633" s="30" t="s">
        <v>13910</v>
      </c>
      <c r="N7633" s="23"/>
      <c r="O7633" s="23"/>
      <c r="P7633" s="24"/>
    </row>
    <row r="7634" spans="1:16" ht="12" customHeight="1" x14ac:dyDescent="0.2">
      <c r="A7634" s="31" t="s">
        <v>1341</v>
      </c>
      <c r="B7634" s="31" t="s">
        <v>1341</v>
      </c>
      <c r="C7634" s="31">
        <v>544059</v>
      </c>
      <c r="D7634" s="32">
        <v>43088.603414351855</v>
      </c>
      <c r="E7634" s="32">
        <v>43105.432638888888</v>
      </c>
      <c r="F7634" s="32">
        <v>43105.570833333331</v>
      </c>
      <c r="G7634" s="31">
        <v>4</v>
      </c>
      <c r="H7634" s="31" t="s">
        <v>86</v>
      </c>
      <c r="I7634" s="31" t="s">
        <v>1090</v>
      </c>
      <c r="J7634" s="31" t="s">
        <v>250</v>
      </c>
      <c r="K7634" s="31" t="s">
        <v>1119</v>
      </c>
      <c r="L7634" s="31" t="s">
        <v>13911</v>
      </c>
      <c r="M7634" s="30" t="s">
        <v>13912</v>
      </c>
      <c r="N7634" s="23"/>
      <c r="O7634" s="23"/>
      <c r="P7634" s="24"/>
    </row>
    <row r="7635" spans="1:16" ht="12" customHeight="1" x14ac:dyDescent="0.2">
      <c r="A7635" s="31" t="s">
        <v>1341</v>
      </c>
      <c r="B7635" s="31" t="s">
        <v>1341</v>
      </c>
      <c r="C7635" s="31">
        <v>544621</v>
      </c>
      <c r="D7635" s="32">
        <v>43090.635474537034</v>
      </c>
      <c r="E7635" s="32">
        <v>43103.550694444442</v>
      </c>
      <c r="F7635" s="32">
        <v>43109.346493055556</v>
      </c>
      <c r="G7635" s="31">
        <v>4</v>
      </c>
      <c r="H7635" s="31" t="s">
        <v>86</v>
      </c>
      <c r="I7635" s="31" t="s">
        <v>1090</v>
      </c>
      <c r="J7635" s="31" t="s">
        <v>250</v>
      </c>
      <c r="K7635" s="31" t="s">
        <v>1119</v>
      </c>
      <c r="L7635" s="31" t="s">
        <v>13913</v>
      </c>
      <c r="M7635" s="30" t="s">
        <v>13914</v>
      </c>
      <c r="N7635" s="23"/>
      <c r="O7635" s="23"/>
      <c r="P7635" s="24"/>
    </row>
    <row r="7636" spans="1:16" ht="12" customHeight="1" x14ac:dyDescent="0.2">
      <c r="A7636" s="31" t="s">
        <v>1532</v>
      </c>
      <c r="B7636" s="31" t="s">
        <v>1341</v>
      </c>
      <c r="C7636" s="31">
        <v>544721</v>
      </c>
      <c r="D7636" s="32">
        <v>43091.380196759259</v>
      </c>
      <c r="E7636" s="32">
        <v>43091.401435185187</v>
      </c>
      <c r="F7636" s="32">
        <v>43103.530555555553</v>
      </c>
      <c r="G7636" s="31">
        <v>4</v>
      </c>
      <c r="H7636" s="31" t="s">
        <v>86</v>
      </c>
      <c r="I7636" s="31" t="s">
        <v>1090</v>
      </c>
      <c r="J7636" s="31" t="s">
        <v>250</v>
      </c>
      <c r="K7636" s="31" t="s">
        <v>1119</v>
      </c>
      <c r="L7636" s="31" t="s">
        <v>13915</v>
      </c>
      <c r="M7636" s="30" t="s">
        <v>13916</v>
      </c>
      <c r="N7636" s="23">
        <v>5416</v>
      </c>
      <c r="O7636" s="23"/>
      <c r="P7636" s="24" t="s">
        <v>1150</v>
      </c>
    </row>
    <row r="7637" spans="1:16" ht="12" customHeight="1" x14ac:dyDescent="0.2">
      <c r="A7637" s="31" t="s">
        <v>1341</v>
      </c>
      <c r="B7637" s="31" t="s">
        <v>1341</v>
      </c>
      <c r="C7637" s="31">
        <v>545518</v>
      </c>
      <c r="D7637" s="32">
        <v>43102.675717592596</v>
      </c>
      <c r="E7637" s="32">
        <v>43102.679918981485</v>
      </c>
      <c r="F7637" s="32">
        <v>43116.472708333335</v>
      </c>
      <c r="G7637" s="31">
        <v>4</v>
      </c>
      <c r="H7637" s="31" t="s">
        <v>86</v>
      </c>
      <c r="I7637" s="31" t="s">
        <v>1090</v>
      </c>
      <c r="J7637" s="31" t="s">
        <v>250</v>
      </c>
      <c r="K7637" s="31" t="s">
        <v>1119</v>
      </c>
      <c r="L7637" s="31" t="s">
        <v>13917</v>
      </c>
      <c r="M7637" s="30" t="s">
        <v>13918</v>
      </c>
      <c r="N7637" s="23"/>
      <c r="O7637" s="23"/>
      <c r="P7637" s="24"/>
    </row>
    <row r="7638" spans="1:16" ht="12" customHeight="1" x14ac:dyDescent="0.2">
      <c r="A7638" s="31" t="s">
        <v>1341</v>
      </c>
      <c r="B7638" s="31" t="s">
        <v>1341</v>
      </c>
      <c r="C7638" s="31">
        <v>545793</v>
      </c>
      <c r="D7638" s="32">
        <v>43103.542129629626</v>
      </c>
      <c r="E7638" s="32">
        <v>43104.39166666667</v>
      </c>
      <c r="F7638" s="32">
        <v>43104.630219907405</v>
      </c>
      <c r="G7638" s="31">
        <v>4</v>
      </c>
      <c r="H7638" s="31" t="s">
        <v>86</v>
      </c>
      <c r="I7638" s="31" t="s">
        <v>1090</v>
      </c>
      <c r="J7638" s="31" t="s">
        <v>250</v>
      </c>
      <c r="K7638" s="31" t="s">
        <v>1119</v>
      </c>
      <c r="L7638" s="31" t="s">
        <v>13919</v>
      </c>
      <c r="M7638" s="30" t="s">
        <v>13920</v>
      </c>
      <c r="N7638" s="23"/>
      <c r="O7638" s="23"/>
      <c r="P7638" s="24"/>
    </row>
    <row r="7639" spans="1:16" ht="12" customHeight="1" x14ac:dyDescent="0.2">
      <c r="A7639" s="31" t="s">
        <v>1341</v>
      </c>
      <c r="B7639" s="31" t="s">
        <v>1341</v>
      </c>
      <c r="C7639" s="31">
        <v>551870</v>
      </c>
      <c r="D7639" s="32">
        <v>43129.60428240741</v>
      </c>
      <c r="E7639" s="32">
        <v>43130.370138888888</v>
      </c>
      <c r="F7639" s="32">
        <v>43130.615231481483</v>
      </c>
      <c r="G7639" s="31">
        <v>4</v>
      </c>
      <c r="H7639" s="31" t="s">
        <v>86</v>
      </c>
      <c r="I7639" s="31" t="s">
        <v>1090</v>
      </c>
      <c r="J7639" s="31" t="s">
        <v>250</v>
      </c>
      <c r="K7639" s="31" t="s">
        <v>1119</v>
      </c>
      <c r="L7639" s="31" t="s">
        <v>13921</v>
      </c>
      <c r="M7639" s="30" t="s">
        <v>13922</v>
      </c>
      <c r="N7639" s="23"/>
      <c r="O7639" s="23"/>
      <c r="P7639" s="24"/>
    </row>
    <row r="7640" spans="1:16" ht="12" customHeight="1" x14ac:dyDescent="0.2">
      <c r="A7640" s="31" t="s">
        <v>1341</v>
      </c>
      <c r="B7640" s="31" t="s">
        <v>1341</v>
      </c>
      <c r="C7640" s="31">
        <v>548752</v>
      </c>
      <c r="D7640" s="32">
        <v>43116.357141203705</v>
      </c>
      <c r="E7640" s="32">
        <v>43116.363888888889</v>
      </c>
      <c r="F7640" s="32">
        <v>43116.420138888891</v>
      </c>
      <c r="G7640" s="31">
        <v>4</v>
      </c>
      <c r="H7640" s="31" t="s">
        <v>86</v>
      </c>
      <c r="I7640" s="31" t="s">
        <v>1090</v>
      </c>
      <c r="J7640" s="31" t="s">
        <v>250</v>
      </c>
      <c r="K7640" s="31" t="s">
        <v>1119</v>
      </c>
      <c r="L7640" s="31" t="s">
        <v>13923</v>
      </c>
      <c r="M7640" s="30" t="s">
        <v>13924</v>
      </c>
      <c r="N7640" s="23"/>
      <c r="O7640" s="23"/>
      <c r="P7640" s="24"/>
    </row>
    <row r="7641" spans="1:16" ht="12" customHeight="1" x14ac:dyDescent="0.2">
      <c r="A7641" s="31" t="s">
        <v>1098</v>
      </c>
      <c r="B7641" s="31" t="s">
        <v>1098</v>
      </c>
      <c r="C7641" s="31">
        <v>669829</v>
      </c>
      <c r="D7641" s="32">
        <v>43584.530416666668</v>
      </c>
      <c r="E7641" s="32">
        <v>43584.539490740739</v>
      </c>
      <c r="F7641" s="32">
        <v>43585.47152777778</v>
      </c>
      <c r="G7641" s="31">
        <v>4</v>
      </c>
      <c r="H7641" s="31" t="s">
        <v>86</v>
      </c>
      <c r="I7641" s="31" t="s">
        <v>1090</v>
      </c>
      <c r="J7641" s="31" t="s">
        <v>175</v>
      </c>
      <c r="K7641" s="31" t="s">
        <v>1119</v>
      </c>
      <c r="L7641" s="31" t="s">
        <v>13925</v>
      </c>
      <c r="M7641" s="30" t="s">
        <v>13926</v>
      </c>
      <c r="N7641" s="24"/>
      <c r="O7641" s="28">
        <v>399</v>
      </c>
      <c r="P7641" s="24" t="s">
        <v>1219</v>
      </c>
    </row>
    <row r="7642" spans="1:16" ht="12" customHeight="1" x14ac:dyDescent="0.2">
      <c r="A7642" s="31" t="s">
        <v>1341</v>
      </c>
      <c r="B7642" s="31" t="s">
        <v>1341</v>
      </c>
      <c r="C7642" s="31">
        <v>549725</v>
      </c>
      <c r="D7642" s="32">
        <v>43119.382384259261</v>
      </c>
      <c r="E7642" s="32">
        <v>43119.417187500003</v>
      </c>
      <c r="F7642" s="32">
        <v>43122.413391203707</v>
      </c>
      <c r="G7642" s="31">
        <v>4</v>
      </c>
      <c r="H7642" s="31" t="s">
        <v>86</v>
      </c>
      <c r="I7642" s="31" t="s">
        <v>1090</v>
      </c>
      <c r="J7642" s="31" t="s">
        <v>250</v>
      </c>
      <c r="K7642" s="31" t="s">
        <v>1119</v>
      </c>
      <c r="L7642" s="31" t="s">
        <v>13927</v>
      </c>
      <c r="M7642" s="30" t="s">
        <v>13928</v>
      </c>
      <c r="N7642" s="23"/>
      <c r="O7642" s="23"/>
      <c r="P7642" s="24"/>
    </row>
    <row r="7643" spans="1:16" ht="12" customHeight="1" x14ac:dyDescent="0.2">
      <c r="A7643" s="31" t="s">
        <v>1341</v>
      </c>
      <c r="B7643" s="31" t="s">
        <v>1341</v>
      </c>
      <c r="C7643" s="31">
        <v>547934</v>
      </c>
      <c r="D7643" s="32">
        <v>43111.525277777779</v>
      </c>
      <c r="E7643" s="32">
        <v>43111.611458333333</v>
      </c>
      <c r="F7643" s="32">
        <v>43111.625694444447</v>
      </c>
      <c r="G7643" s="31">
        <v>4</v>
      </c>
      <c r="H7643" s="31" t="s">
        <v>86</v>
      </c>
      <c r="I7643" s="31" t="s">
        <v>1090</v>
      </c>
      <c r="J7643" s="31" t="s">
        <v>250</v>
      </c>
      <c r="K7643" s="31" t="s">
        <v>1119</v>
      </c>
      <c r="L7643" s="31" t="s">
        <v>13929</v>
      </c>
      <c r="M7643" s="30" t="s">
        <v>13930</v>
      </c>
      <c r="N7643" s="23"/>
      <c r="O7643" s="23"/>
      <c r="P7643" s="24"/>
    </row>
    <row r="7644" spans="1:16" ht="12" customHeight="1" x14ac:dyDescent="0.2">
      <c r="A7644" s="31" t="s">
        <v>1341</v>
      </c>
      <c r="B7644" s="31" t="s">
        <v>1341</v>
      </c>
      <c r="C7644" s="31">
        <v>552193</v>
      </c>
      <c r="D7644" s="32">
        <v>43130.602337962962</v>
      </c>
      <c r="E7644" s="32">
        <v>43130.616238425922</v>
      </c>
      <c r="F7644" s="32">
        <v>43130.65625</v>
      </c>
      <c r="G7644" s="31">
        <v>4</v>
      </c>
      <c r="H7644" s="31" t="s">
        <v>86</v>
      </c>
      <c r="I7644" s="31" t="s">
        <v>1090</v>
      </c>
      <c r="J7644" s="31" t="s">
        <v>250</v>
      </c>
      <c r="K7644" s="31" t="s">
        <v>1119</v>
      </c>
      <c r="L7644" s="31" t="s">
        <v>13931</v>
      </c>
      <c r="M7644" s="30" t="s">
        <v>13932</v>
      </c>
      <c r="N7644" s="23"/>
      <c r="O7644" s="23"/>
      <c r="P7644" s="24"/>
    </row>
    <row r="7645" spans="1:16" ht="12" customHeight="1" x14ac:dyDescent="0.2">
      <c r="A7645" s="31" t="s">
        <v>1341</v>
      </c>
      <c r="B7645" s="31" t="s">
        <v>1341</v>
      </c>
      <c r="C7645" s="31">
        <v>544006</v>
      </c>
      <c r="D7645" s="32">
        <v>43088.492291666669</v>
      </c>
      <c r="E7645" s="32">
        <v>43103.527777777781</v>
      </c>
      <c r="F7645" s="32">
        <v>43103.527777777781</v>
      </c>
      <c r="G7645" s="31">
        <v>4</v>
      </c>
      <c r="H7645" s="31" t="s">
        <v>86</v>
      </c>
      <c r="I7645" s="31" t="s">
        <v>1090</v>
      </c>
      <c r="J7645" s="31" t="s">
        <v>250</v>
      </c>
      <c r="K7645" s="31" t="s">
        <v>1119</v>
      </c>
      <c r="L7645" s="31" t="s">
        <v>13933</v>
      </c>
      <c r="M7645" s="30" t="s">
        <v>13916</v>
      </c>
      <c r="N7645" s="23">
        <v>5416</v>
      </c>
      <c r="O7645" s="23"/>
      <c r="P7645" s="24" t="s">
        <v>1150</v>
      </c>
    </row>
    <row r="7646" spans="1:16" ht="12" customHeight="1" x14ac:dyDescent="0.2">
      <c r="A7646" s="31" t="s">
        <v>1341</v>
      </c>
      <c r="B7646" s="31" t="s">
        <v>1341</v>
      </c>
      <c r="C7646" s="31">
        <v>545252</v>
      </c>
      <c r="D7646" s="32">
        <v>43102.398333333331</v>
      </c>
      <c r="E7646" s="32">
        <v>43102.418414351851</v>
      </c>
      <c r="F7646" s="32">
        <v>43108.357638888891</v>
      </c>
      <c r="G7646" s="31">
        <v>4</v>
      </c>
      <c r="H7646" s="31" t="s">
        <v>86</v>
      </c>
      <c r="I7646" s="31" t="s">
        <v>1090</v>
      </c>
      <c r="J7646" s="31" t="s">
        <v>250</v>
      </c>
      <c r="K7646" s="31" t="s">
        <v>1119</v>
      </c>
      <c r="L7646" s="31" t="s">
        <v>13934</v>
      </c>
      <c r="M7646" s="30" t="s">
        <v>13935</v>
      </c>
      <c r="N7646" s="23"/>
      <c r="O7646" s="23"/>
      <c r="P7646" s="24"/>
    </row>
    <row r="7647" spans="1:16" ht="12" customHeight="1" x14ac:dyDescent="0.2">
      <c r="A7647" s="31" t="s">
        <v>1341</v>
      </c>
      <c r="B7647" s="31" t="s">
        <v>1341</v>
      </c>
      <c r="C7647" s="31">
        <v>547006</v>
      </c>
      <c r="D7647" s="32">
        <v>43108.670034722221</v>
      </c>
      <c r="E7647" s="32">
        <v>43109.412060185183</v>
      </c>
      <c r="F7647" s="32">
        <v>43116.375694444447</v>
      </c>
      <c r="G7647" s="31">
        <v>4</v>
      </c>
      <c r="H7647" s="31" t="s">
        <v>86</v>
      </c>
      <c r="I7647" s="31" t="s">
        <v>1090</v>
      </c>
      <c r="J7647" s="31" t="s">
        <v>250</v>
      </c>
      <c r="K7647" s="31" t="s">
        <v>1119</v>
      </c>
      <c r="L7647" s="31" t="s">
        <v>13936</v>
      </c>
      <c r="M7647" s="30" t="s">
        <v>13937</v>
      </c>
      <c r="N7647" s="23"/>
      <c r="O7647" s="23"/>
      <c r="P7647" s="24"/>
    </row>
    <row r="7648" spans="1:16" ht="12" customHeight="1" x14ac:dyDescent="0.2">
      <c r="A7648" s="31" t="s">
        <v>1341</v>
      </c>
      <c r="B7648" s="31" t="s">
        <v>1341</v>
      </c>
      <c r="C7648" s="31">
        <v>546820</v>
      </c>
      <c r="D7648" s="32">
        <v>43108.43472222222</v>
      </c>
      <c r="E7648" s="32">
        <v>43108.461238425924</v>
      </c>
      <c r="F7648" s="32">
        <v>43116.452777777777</v>
      </c>
      <c r="G7648" s="31">
        <v>4</v>
      </c>
      <c r="H7648" s="31" t="s">
        <v>86</v>
      </c>
      <c r="I7648" s="31" t="s">
        <v>1090</v>
      </c>
      <c r="J7648" s="31" t="s">
        <v>250</v>
      </c>
      <c r="K7648" s="31" t="s">
        <v>1119</v>
      </c>
      <c r="L7648" s="31" t="s">
        <v>13938</v>
      </c>
      <c r="M7648" s="30" t="s">
        <v>13939</v>
      </c>
      <c r="N7648" s="23"/>
      <c r="O7648" s="23"/>
      <c r="P7648" s="24"/>
    </row>
    <row r="7649" spans="1:16" ht="12" customHeight="1" x14ac:dyDescent="0.2">
      <c r="A7649" s="31" t="s">
        <v>1341</v>
      </c>
      <c r="B7649" s="31" t="s">
        <v>1341</v>
      </c>
      <c r="C7649" s="31">
        <v>550805</v>
      </c>
      <c r="D7649" s="32">
        <v>43124.441180555557</v>
      </c>
      <c r="E7649" s="32">
        <v>43124.446296296293</v>
      </c>
      <c r="F7649" s="32">
        <v>43124.490972222222</v>
      </c>
      <c r="G7649" s="31">
        <v>4</v>
      </c>
      <c r="H7649" s="31" t="s">
        <v>86</v>
      </c>
      <c r="I7649" s="31" t="s">
        <v>1090</v>
      </c>
      <c r="J7649" s="31" t="s">
        <v>250</v>
      </c>
      <c r="K7649" s="31" t="s">
        <v>1119</v>
      </c>
      <c r="L7649" s="31" t="s">
        <v>13940</v>
      </c>
      <c r="M7649" s="30" t="s">
        <v>13941</v>
      </c>
      <c r="N7649" s="23"/>
      <c r="O7649" s="23"/>
      <c r="P7649" s="24"/>
    </row>
    <row r="7650" spans="1:16" ht="12" customHeight="1" x14ac:dyDescent="0.2">
      <c r="A7650" s="31" t="s">
        <v>1341</v>
      </c>
      <c r="B7650" s="31" t="s">
        <v>1341</v>
      </c>
      <c r="C7650" s="31">
        <v>551072</v>
      </c>
      <c r="D7650" s="32">
        <v>43125.419930555552</v>
      </c>
      <c r="E7650" s="32">
        <v>43125.428310185183</v>
      </c>
      <c r="F7650" s="32">
        <v>43130.39267361111</v>
      </c>
      <c r="G7650" s="31">
        <v>4</v>
      </c>
      <c r="H7650" s="31" t="s">
        <v>86</v>
      </c>
      <c r="I7650" s="31" t="s">
        <v>1090</v>
      </c>
      <c r="J7650" s="31" t="s">
        <v>250</v>
      </c>
      <c r="K7650" s="31" t="s">
        <v>1119</v>
      </c>
      <c r="L7650" s="31" t="s">
        <v>13942</v>
      </c>
      <c r="M7650" s="30" t="s">
        <v>13943</v>
      </c>
      <c r="N7650" s="23"/>
      <c r="O7650" s="23"/>
      <c r="P7650" s="24"/>
    </row>
    <row r="7651" spans="1:16" ht="12" customHeight="1" x14ac:dyDescent="0.2">
      <c r="A7651" s="31" t="s">
        <v>1341</v>
      </c>
      <c r="B7651" s="31" t="s">
        <v>1341</v>
      </c>
      <c r="C7651" s="31">
        <v>550486</v>
      </c>
      <c r="D7651" s="32">
        <v>43123.393321759257</v>
      </c>
      <c r="E7651" s="32">
        <v>43123.414965277778</v>
      </c>
      <c r="F7651" s="32">
        <v>43123.65902777778</v>
      </c>
      <c r="G7651" s="31">
        <v>4</v>
      </c>
      <c r="H7651" s="31" t="s">
        <v>86</v>
      </c>
      <c r="I7651" s="31" t="s">
        <v>1090</v>
      </c>
      <c r="J7651" s="31" t="s">
        <v>250</v>
      </c>
      <c r="K7651" s="31" t="s">
        <v>1119</v>
      </c>
      <c r="L7651" s="31" t="s">
        <v>10281</v>
      </c>
      <c r="M7651" s="30" t="s">
        <v>13944</v>
      </c>
      <c r="N7651" s="23"/>
      <c r="O7651" s="23"/>
      <c r="P7651" s="24"/>
    </row>
    <row r="7652" spans="1:16" ht="12" customHeight="1" x14ac:dyDescent="0.2">
      <c r="A7652" s="31" t="s">
        <v>1532</v>
      </c>
      <c r="B7652" s="31" t="s">
        <v>1341</v>
      </c>
      <c r="C7652" s="31">
        <v>540695</v>
      </c>
      <c r="D7652" s="32">
        <v>43074.441400462965</v>
      </c>
      <c r="E7652" s="32">
        <v>43074.463912037034</v>
      </c>
      <c r="F7652" s="32">
        <v>43116.377083333333</v>
      </c>
      <c r="G7652" s="31">
        <v>4</v>
      </c>
      <c r="H7652" s="31" t="s">
        <v>86</v>
      </c>
      <c r="I7652" s="31" t="s">
        <v>1090</v>
      </c>
      <c r="J7652" s="31" t="s">
        <v>250</v>
      </c>
      <c r="K7652" s="31" t="s">
        <v>1119</v>
      </c>
      <c r="L7652" s="31" t="s">
        <v>13945</v>
      </c>
      <c r="M7652" s="30" t="s">
        <v>13946</v>
      </c>
      <c r="N7652" s="23">
        <v>5635</v>
      </c>
      <c r="O7652" s="23"/>
      <c r="P7652" s="24" t="s">
        <v>1150</v>
      </c>
    </row>
    <row r="7653" spans="1:16" ht="12" customHeight="1" x14ac:dyDescent="0.2">
      <c r="A7653" s="31" t="s">
        <v>1355</v>
      </c>
      <c r="B7653" s="31" t="s">
        <v>1341</v>
      </c>
      <c r="C7653" s="31">
        <v>526728</v>
      </c>
      <c r="D7653" s="32">
        <v>43020.351539351854</v>
      </c>
      <c r="E7653" s="32">
        <v>43040.464583333334</v>
      </c>
      <c r="F7653" s="32">
        <v>43125.415972222225</v>
      </c>
      <c r="G7653" s="31">
        <v>4</v>
      </c>
      <c r="H7653" s="31" t="s">
        <v>86</v>
      </c>
      <c r="I7653" s="31" t="s">
        <v>1138</v>
      </c>
      <c r="J7653" s="31" t="s">
        <v>250</v>
      </c>
      <c r="K7653" s="31" t="s">
        <v>1119</v>
      </c>
      <c r="L7653" s="31" t="s">
        <v>13947</v>
      </c>
      <c r="M7653" s="30" t="e">
        <f>-- Reviewed the case (Checked emails, server configs, etc)&lt;br&gt;-- Sent email to customer for verifying outstanding issues&lt;br&gt;-- Sent email to Gary Hoskins to confirm findings&lt;br&gt;-- User confirmed that the issue was resolved (Automatically Closed)</f>
        <v>#NAME?</v>
      </c>
      <c r="N7653" s="23"/>
      <c r="O7653" s="23"/>
      <c r="P7653" s="24"/>
    </row>
    <row r="7654" spans="1:16" ht="12" customHeight="1" x14ac:dyDescent="0.2">
      <c r="A7654" s="31" t="s">
        <v>1341</v>
      </c>
      <c r="B7654" s="31" t="s">
        <v>1341</v>
      </c>
      <c r="C7654" s="31">
        <v>546882</v>
      </c>
      <c r="D7654" s="32">
        <v>43108.524189814816</v>
      </c>
      <c r="E7654" s="32">
        <v>43108.567002314812</v>
      </c>
      <c r="F7654" s="32">
        <v>43108.680555555555</v>
      </c>
      <c r="G7654" s="31">
        <v>4</v>
      </c>
      <c r="H7654" s="31" t="s">
        <v>86</v>
      </c>
      <c r="I7654" s="31" t="s">
        <v>1090</v>
      </c>
      <c r="J7654" s="31" t="s">
        <v>250</v>
      </c>
      <c r="K7654" s="31" t="s">
        <v>1119</v>
      </c>
      <c r="L7654" s="31" t="s">
        <v>13948</v>
      </c>
      <c r="M7654" s="30" t="s">
        <v>13949</v>
      </c>
      <c r="N7654" s="23"/>
      <c r="O7654" s="23"/>
      <c r="P7654" s="24"/>
    </row>
    <row r="7655" spans="1:16" ht="12" customHeight="1" x14ac:dyDescent="0.2">
      <c r="A7655" s="31" t="s">
        <v>1341</v>
      </c>
      <c r="B7655" s="31" t="s">
        <v>1341</v>
      </c>
      <c r="C7655" s="31">
        <v>547558</v>
      </c>
      <c r="D7655" s="32">
        <v>43110.435520833336</v>
      </c>
      <c r="E7655" s="32">
        <v>43110.441550925927</v>
      </c>
      <c r="F7655" s="32">
        <v>43123.531701388885</v>
      </c>
      <c r="G7655" s="31">
        <v>4</v>
      </c>
      <c r="H7655" s="31" t="s">
        <v>86</v>
      </c>
      <c r="I7655" s="31" t="s">
        <v>1090</v>
      </c>
      <c r="J7655" s="31" t="s">
        <v>250</v>
      </c>
      <c r="K7655" s="31" t="s">
        <v>1119</v>
      </c>
      <c r="L7655" s="31" t="s">
        <v>13950</v>
      </c>
      <c r="M7655" s="30" t="s">
        <v>13951</v>
      </c>
      <c r="N7655" s="23"/>
      <c r="O7655" s="23"/>
      <c r="P7655" s="24"/>
    </row>
    <row r="7656" spans="1:16" ht="12" customHeight="1" x14ac:dyDescent="0.2">
      <c r="A7656" s="31" t="s">
        <v>1341</v>
      </c>
      <c r="B7656" s="31" t="s">
        <v>1341</v>
      </c>
      <c r="C7656" s="31">
        <v>552014</v>
      </c>
      <c r="D7656" s="32">
        <v>43130.357129629629</v>
      </c>
      <c r="E7656" s="32">
        <v>43130.373692129629</v>
      </c>
      <c r="F7656" s="32">
        <v>43131.395833333336</v>
      </c>
      <c r="G7656" s="31">
        <v>4</v>
      </c>
      <c r="H7656" s="31" t="s">
        <v>86</v>
      </c>
      <c r="I7656" s="31" t="s">
        <v>1090</v>
      </c>
      <c r="J7656" s="31" t="s">
        <v>250</v>
      </c>
      <c r="K7656" s="31" t="s">
        <v>1119</v>
      </c>
      <c r="L7656" s="31" t="s">
        <v>13952</v>
      </c>
      <c r="M7656" s="30" t="s">
        <v>13953</v>
      </c>
      <c r="N7656" s="23"/>
      <c r="O7656" s="23"/>
      <c r="P7656" s="24"/>
    </row>
    <row r="7657" spans="1:16" ht="12" customHeight="1" x14ac:dyDescent="0.2">
      <c r="A7657" s="31" t="s">
        <v>1341</v>
      </c>
      <c r="B7657" s="31" t="s">
        <v>1341</v>
      </c>
      <c r="C7657" s="31">
        <v>549714</v>
      </c>
      <c r="D7657" s="32">
        <v>43119.374768518515</v>
      </c>
      <c r="E7657" s="32">
        <v>43119.389386574076</v>
      </c>
      <c r="F7657" s="32">
        <v>43119.588807870372</v>
      </c>
      <c r="G7657" s="31">
        <v>4</v>
      </c>
      <c r="H7657" s="31" t="s">
        <v>86</v>
      </c>
      <c r="I7657" s="31" t="s">
        <v>1090</v>
      </c>
      <c r="J7657" s="31" t="s">
        <v>250</v>
      </c>
      <c r="K7657" s="31" t="s">
        <v>1119</v>
      </c>
      <c r="L7657" s="31" t="s">
        <v>13954</v>
      </c>
      <c r="M7657" s="30" t="s">
        <v>13955</v>
      </c>
      <c r="N7657" s="23"/>
      <c r="O7657" s="23"/>
      <c r="P7657" s="24"/>
    </row>
    <row r="7658" spans="1:16" ht="12" customHeight="1" x14ac:dyDescent="0.2">
      <c r="A7658" s="31" t="s">
        <v>1341</v>
      </c>
      <c r="B7658" s="31" t="s">
        <v>1341</v>
      </c>
      <c r="C7658" s="31">
        <v>549851</v>
      </c>
      <c r="D7658" s="32">
        <v>43119.550347222219</v>
      </c>
      <c r="E7658" s="32">
        <v>43119.560057870367</v>
      </c>
      <c r="F7658" s="32">
        <v>43122.545358796298</v>
      </c>
      <c r="G7658" s="31">
        <v>4</v>
      </c>
      <c r="H7658" s="31" t="s">
        <v>86</v>
      </c>
      <c r="I7658" s="31" t="s">
        <v>1090</v>
      </c>
      <c r="J7658" s="31" t="s">
        <v>250</v>
      </c>
      <c r="K7658" s="31" t="s">
        <v>1119</v>
      </c>
      <c r="L7658" s="31" t="s">
        <v>13956</v>
      </c>
      <c r="M7658" s="30" t="s">
        <v>13957</v>
      </c>
      <c r="N7658" s="23"/>
      <c r="O7658" s="23"/>
      <c r="P7658" s="24"/>
    </row>
    <row r="7659" spans="1:16" ht="12" customHeight="1" x14ac:dyDescent="0.2">
      <c r="A7659" s="31" t="s">
        <v>1341</v>
      </c>
      <c r="B7659" s="31" t="s">
        <v>1341</v>
      </c>
      <c r="C7659" s="31">
        <v>552149</v>
      </c>
      <c r="D7659" s="32">
        <v>43130.50712962963</v>
      </c>
      <c r="E7659" s="32">
        <v>43130.556944444441</v>
      </c>
      <c r="F7659" s="32">
        <v>43130.568749999999</v>
      </c>
      <c r="G7659" s="31">
        <v>4</v>
      </c>
      <c r="H7659" s="31" t="s">
        <v>86</v>
      </c>
      <c r="I7659" s="31" t="s">
        <v>1090</v>
      </c>
      <c r="J7659" s="31" t="s">
        <v>250</v>
      </c>
      <c r="K7659" s="31" t="s">
        <v>1119</v>
      </c>
      <c r="L7659" s="31" t="s">
        <v>13958</v>
      </c>
      <c r="M7659" s="30" t="s">
        <v>13959</v>
      </c>
      <c r="N7659" s="23"/>
      <c r="O7659" s="23"/>
      <c r="P7659" s="24"/>
    </row>
    <row r="7660" spans="1:16" ht="12" customHeight="1" x14ac:dyDescent="0.2">
      <c r="A7660" s="31" t="s">
        <v>1341</v>
      </c>
      <c r="B7660" s="31" t="s">
        <v>1341</v>
      </c>
      <c r="C7660" s="31">
        <v>547188</v>
      </c>
      <c r="D7660" s="32">
        <v>43109.439618055556</v>
      </c>
      <c r="E7660" s="32">
        <v>43109.667361111111</v>
      </c>
      <c r="F7660" s="32">
        <v>43110.430393518516</v>
      </c>
      <c r="G7660" s="31">
        <v>4</v>
      </c>
      <c r="H7660" s="31" t="s">
        <v>86</v>
      </c>
      <c r="I7660" s="31" t="s">
        <v>1090</v>
      </c>
      <c r="J7660" s="31" t="s">
        <v>250</v>
      </c>
      <c r="K7660" s="31" t="s">
        <v>1119</v>
      </c>
      <c r="L7660" s="31" t="s">
        <v>13960</v>
      </c>
      <c r="M7660" s="30" t="s">
        <v>13961</v>
      </c>
      <c r="N7660" s="23"/>
      <c r="O7660" s="23"/>
      <c r="P7660" s="24"/>
    </row>
    <row r="7661" spans="1:16" ht="12" customHeight="1" x14ac:dyDescent="0.2">
      <c r="A7661" s="31" t="s">
        <v>1341</v>
      </c>
      <c r="B7661" s="31" t="s">
        <v>1341</v>
      </c>
      <c r="C7661" s="31">
        <v>550309</v>
      </c>
      <c r="D7661" s="32">
        <v>43122.595185185186</v>
      </c>
      <c r="E7661" s="32">
        <v>43122.615300925929</v>
      </c>
      <c r="F7661" s="32">
        <v>43122.62777777778</v>
      </c>
      <c r="G7661" s="31">
        <v>4</v>
      </c>
      <c r="H7661" s="31" t="s">
        <v>86</v>
      </c>
      <c r="I7661" s="31" t="s">
        <v>1090</v>
      </c>
      <c r="J7661" s="31" t="s">
        <v>250</v>
      </c>
      <c r="K7661" s="31" t="s">
        <v>1119</v>
      </c>
      <c r="L7661" s="31" t="s">
        <v>13962</v>
      </c>
      <c r="M7661" s="30" t="s">
        <v>13963</v>
      </c>
      <c r="N7661" s="23"/>
      <c r="O7661" s="23"/>
      <c r="P7661" s="24"/>
    </row>
    <row r="7662" spans="1:16" ht="12" customHeight="1" x14ac:dyDescent="0.2">
      <c r="A7662" s="31" t="s">
        <v>1341</v>
      </c>
      <c r="B7662" s="31" t="s">
        <v>1341</v>
      </c>
      <c r="C7662" s="31">
        <v>548461</v>
      </c>
      <c r="D7662" s="32">
        <v>43115.396608796298</v>
      </c>
      <c r="E7662" s="32">
        <v>43116.615972222222</v>
      </c>
      <c r="F7662" s="32">
        <v>43117.481944444444</v>
      </c>
      <c r="G7662" s="31">
        <v>4</v>
      </c>
      <c r="H7662" s="31" t="s">
        <v>86</v>
      </c>
      <c r="I7662" s="31" t="s">
        <v>1090</v>
      </c>
      <c r="J7662" s="31" t="s">
        <v>250</v>
      </c>
      <c r="K7662" s="31" t="s">
        <v>1119</v>
      </c>
      <c r="L7662" s="31" t="s">
        <v>13964</v>
      </c>
      <c r="M7662" s="30" t="s">
        <v>13965</v>
      </c>
      <c r="N7662" s="23"/>
      <c r="O7662" s="23"/>
      <c r="P7662" s="24"/>
    </row>
    <row r="7663" spans="1:16" ht="12" customHeight="1" x14ac:dyDescent="0.2">
      <c r="A7663" s="31" t="s">
        <v>1341</v>
      </c>
      <c r="B7663" s="31" t="s">
        <v>1341</v>
      </c>
      <c r="C7663" s="31">
        <v>549710</v>
      </c>
      <c r="D7663" s="32">
        <v>43119.367048611108</v>
      </c>
      <c r="E7663" s="32">
        <v>43119.416666666664</v>
      </c>
      <c r="F7663" s="32">
        <v>43125.588113425925</v>
      </c>
      <c r="G7663" s="31">
        <v>2</v>
      </c>
      <c r="H7663" s="31" t="s">
        <v>86</v>
      </c>
      <c r="I7663" s="31" t="s">
        <v>1090</v>
      </c>
      <c r="J7663" s="31" t="s">
        <v>250</v>
      </c>
      <c r="K7663" s="31" t="s">
        <v>1119</v>
      </c>
      <c r="L7663" s="31" t="s">
        <v>13966</v>
      </c>
      <c r="M7663" s="30" t="s">
        <v>13967</v>
      </c>
      <c r="N7663" s="23">
        <v>5653</v>
      </c>
      <c r="O7663" s="23"/>
      <c r="P7663" s="24" t="s">
        <v>1150</v>
      </c>
    </row>
    <row r="7664" spans="1:16" ht="12" customHeight="1" x14ac:dyDescent="0.2">
      <c r="A7664" s="31" t="s">
        <v>1341</v>
      </c>
      <c r="B7664" s="31" t="s">
        <v>1341</v>
      </c>
      <c r="C7664" s="31">
        <v>544949</v>
      </c>
      <c r="D7664" s="32">
        <v>43096.300335648149</v>
      </c>
      <c r="E7664" s="32">
        <v>43105.392361111109</v>
      </c>
      <c r="F7664" s="32">
        <v>43116.342361111114</v>
      </c>
      <c r="G7664" s="31">
        <v>4</v>
      </c>
      <c r="H7664" s="31" t="s">
        <v>86</v>
      </c>
      <c r="I7664" s="31" t="s">
        <v>1090</v>
      </c>
      <c r="J7664" s="31" t="s">
        <v>1998</v>
      </c>
      <c r="K7664" s="31" t="s">
        <v>1999</v>
      </c>
      <c r="L7664" s="31" t="s">
        <v>13968</v>
      </c>
      <c r="M7664" s="30" t="s">
        <v>13969</v>
      </c>
      <c r="N7664" s="23"/>
      <c r="O7664" s="23"/>
      <c r="P7664" s="24"/>
    </row>
    <row r="7665" spans="1:16" ht="12" customHeight="1" x14ac:dyDescent="0.2">
      <c r="A7665" s="31" t="s">
        <v>1341</v>
      </c>
      <c r="B7665" s="31" t="s">
        <v>1341</v>
      </c>
      <c r="C7665" s="31">
        <v>541819</v>
      </c>
      <c r="D7665" s="32">
        <v>43078.674201388887</v>
      </c>
      <c r="E7665" s="32">
        <v>43102.495833333334</v>
      </c>
      <c r="F7665" s="32">
        <v>43102.586111111108</v>
      </c>
      <c r="G7665" s="31">
        <v>4</v>
      </c>
      <c r="H7665" s="31" t="s">
        <v>86</v>
      </c>
      <c r="I7665" s="31" t="s">
        <v>1090</v>
      </c>
      <c r="J7665" s="31" t="s">
        <v>13970</v>
      </c>
      <c r="K7665" s="31" t="s">
        <v>40</v>
      </c>
      <c r="L7665" s="31" t="s">
        <v>13971</v>
      </c>
      <c r="M7665" s="30" t="s">
        <v>13972</v>
      </c>
      <c r="N7665" s="23"/>
      <c r="O7665" s="23"/>
      <c r="P7665" s="24"/>
    </row>
    <row r="7666" spans="1:16" ht="12" customHeight="1" x14ac:dyDescent="0.2">
      <c r="A7666" s="31" t="s">
        <v>1341</v>
      </c>
      <c r="B7666" s="31" t="s">
        <v>1341</v>
      </c>
      <c r="C7666" s="31">
        <v>545653</v>
      </c>
      <c r="D7666" s="32">
        <v>43103.39534722222</v>
      </c>
      <c r="E7666" s="32">
        <v>43103.407013888886</v>
      </c>
      <c r="F7666" s="32">
        <v>43104.396967592591</v>
      </c>
      <c r="G7666" s="31">
        <v>4</v>
      </c>
      <c r="H7666" s="31" t="s">
        <v>86</v>
      </c>
      <c r="I7666" s="31" t="s">
        <v>1090</v>
      </c>
      <c r="J7666" s="31" t="s">
        <v>219</v>
      </c>
      <c r="K7666" s="31" t="s">
        <v>40</v>
      </c>
      <c r="L7666" s="31" t="s">
        <v>13973</v>
      </c>
      <c r="M7666" s="30" t="s">
        <v>13974</v>
      </c>
      <c r="N7666" s="23"/>
      <c r="O7666" s="23"/>
      <c r="P7666" s="24"/>
    </row>
    <row r="7667" spans="1:16" ht="12" customHeight="1" x14ac:dyDescent="0.2">
      <c r="A7667" s="31" t="s">
        <v>1341</v>
      </c>
      <c r="B7667" s="31" t="s">
        <v>1341</v>
      </c>
      <c r="C7667" s="31">
        <v>550630</v>
      </c>
      <c r="D7667" s="32">
        <v>43123.594606481478</v>
      </c>
      <c r="E7667" s="32">
        <v>43123.60255787037</v>
      </c>
      <c r="F7667" s="32">
        <v>43124.421527777777</v>
      </c>
      <c r="G7667" s="31">
        <v>4</v>
      </c>
      <c r="H7667" s="31" t="s">
        <v>86</v>
      </c>
      <c r="I7667" s="31" t="s">
        <v>1090</v>
      </c>
      <c r="J7667" s="31" t="s">
        <v>219</v>
      </c>
      <c r="K7667" s="31" t="s">
        <v>40</v>
      </c>
      <c r="L7667" s="31" t="s">
        <v>13975</v>
      </c>
      <c r="M7667" s="30" t="s">
        <v>13976</v>
      </c>
      <c r="N7667" s="23"/>
      <c r="O7667" s="23"/>
      <c r="P7667" s="24"/>
    </row>
    <row r="7668" spans="1:16" ht="12" customHeight="1" x14ac:dyDescent="0.2">
      <c r="A7668" s="31" t="s">
        <v>1341</v>
      </c>
      <c r="B7668" s="31" t="s">
        <v>1341</v>
      </c>
      <c r="C7668" s="31">
        <v>551233</v>
      </c>
      <c r="D7668" s="32">
        <v>43125.694837962961</v>
      </c>
      <c r="E7668" s="32">
        <v>43125.697916666664</v>
      </c>
      <c r="F7668" s="32">
        <v>43130.39166666667</v>
      </c>
      <c r="G7668" s="31">
        <v>4</v>
      </c>
      <c r="H7668" s="31" t="s">
        <v>86</v>
      </c>
      <c r="I7668" s="31" t="s">
        <v>1090</v>
      </c>
      <c r="J7668" s="31" t="s">
        <v>219</v>
      </c>
      <c r="K7668" s="31" t="s">
        <v>40</v>
      </c>
      <c r="L7668" s="31" t="s">
        <v>13977</v>
      </c>
      <c r="M7668" s="30" t="s">
        <v>13978</v>
      </c>
      <c r="N7668" s="23"/>
      <c r="O7668" s="23"/>
      <c r="P7668" s="24"/>
    </row>
    <row r="7669" spans="1:16" ht="12" customHeight="1" x14ac:dyDescent="0.2">
      <c r="A7669" s="31" t="s">
        <v>1341</v>
      </c>
      <c r="B7669" s="31" t="s">
        <v>1341</v>
      </c>
      <c r="C7669" s="31">
        <v>549463</v>
      </c>
      <c r="D7669" s="32">
        <v>43118.431655092594</v>
      </c>
      <c r="E7669" s="32">
        <v>43118.454629629632</v>
      </c>
      <c r="F7669" s="32">
        <v>43118.544687499998</v>
      </c>
      <c r="G7669" s="31">
        <v>4</v>
      </c>
      <c r="H7669" s="31" t="s">
        <v>86</v>
      </c>
      <c r="I7669" s="31" t="s">
        <v>1090</v>
      </c>
      <c r="J7669" s="31" t="s">
        <v>219</v>
      </c>
      <c r="K7669" s="31" t="s">
        <v>40</v>
      </c>
      <c r="L7669" s="31" t="s">
        <v>13979</v>
      </c>
      <c r="M7669" s="30" t="s">
        <v>13980</v>
      </c>
      <c r="N7669" s="23"/>
      <c r="O7669" s="23"/>
      <c r="P7669" s="24"/>
    </row>
    <row r="7670" spans="1:16" ht="12" customHeight="1" x14ac:dyDescent="0.2">
      <c r="A7670" s="31" t="s">
        <v>1341</v>
      </c>
      <c r="B7670" s="31" t="s">
        <v>1341</v>
      </c>
      <c r="C7670" s="31">
        <v>547710</v>
      </c>
      <c r="D7670" s="32">
        <v>43110.653680555559</v>
      </c>
      <c r="E7670" s="32">
        <v>43110.660914351851</v>
      </c>
      <c r="F7670" s="32">
        <v>43116.487812500003</v>
      </c>
      <c r="G7670" s="31">
        <v>4</v>
      </c>
      <c r="H7670" s="31" t="s">
        <v>86</v>
      </c>
      <c r="I7670" s="31" t="s">
        <v>1090</v>
      </c>
      <c r="J7670" s="31" t="s">
        <v>219</v>
      </c>
      <c r="K7670" s="31" t="s">
        <v>40</v>
      </c>
      <c r="L7670" s="31" t="s">
        <v>13981</v>
      </c>
      <c r="M7670" s="30" t="s">
        <v>13982</v>
      </c>
      <c r="N7670" s="23"/>
      <c r="O7670" s="23"/>
      <c r="P7670" s="24"/>
    </row>
    <row r="7671" spans="1:16" ht="12" customHeight="1" x14ac:dyDescent="0.2">
      <c r="A7671" s="31" t="s">
        <v>1341</v>
      </c>
      <c r="B7671" s="31" t="s">
        <v>1341</v>
      </c>
      <c r="C7671" s="31">
        <v>547924</v>
      </c>
      <c r="D7671" s="32">
        <v>43111.507662037038</v>
      </c>
      <c r="E7671" s="32">
        <v>43111.530601851853</v>
      </c>
      <c r="F7671" s="32">
        <v>43112.628958333335</v>
      </c>
      <c r="G7671" s="31">
        <v>4</v>
      </c>
      <c r="H7671" s="31" t="s">
        <v>86</v>
      </c>
      <c r="I7671" s="31" t="s">
        <v>1090</v>
      </c>
      <c r="J7671" s="31" t="s">
        <v>219</v>
      </c>
      <c r="K7671" s="31" t="s">
        <v>40</v>
      </c>
      <c r="L7671" s="31" t="s">
        <v>13983</v>
      </c>
      <c r="M7671" s="30" t="s">
        <v>13984</v>
      </c>
      <c r="N7671" s="23"/>
      <c r="O7671" s="23"/>
      <c r="P7671" s="24"/>
    </row>
    <row r="7672" spans="1:16" ht="12" customHeight="1" x14ac:dyDescent="0.2">
      <c r="A7672" s="31" t="s">
        <v>1341</v>
      </c>
      <c r="B7672" s="31" t="s">
        <v>1341</v>
      </c>
      <c r="C7672" s="31">
        <v>550939</v>
      </c>
      <c r="D7672" s="32">
        <v>43124.638472222221</v>
      </c>
      <c r="E7672" s="32">
        <v>43124.660624999997</v>
      </c>
      <c r="F7672" s="32">
        <v>43130.389606481483</v>
      </c>
      <c r="G7672" s="31">
        <v>4</v>
      </c>
      <c r="H7672" s="31" t="s">
        <v>86</v>
      </c>
      <c r="I7672" s="31" t="s">
        <v>1090</v>
      </c>
      <c r="J7672" s="31" t="s">
        <v>219</v>
      </c>
      <c r="K7672" s="31" t="s">
        <v>40</v>
      </c>
      <c r="L7672" s="31" t="s">
        <v>13985</v>
      </c>
      <c r="M7672" s="30" t="s">
        <v>13986</v>
      </c>
      <c r="N7672" s="23"/>
      <c r="O7672" s="23"/>
      <c r="P7672" s="24"/>
    </row>
    <row r="7673" spans="1:16" ht="12" customHeight="1" x14ac:dyDescent="0.2">
      <c r="A7673" s="31" t="s">
        <v>1341</v>
      </c>
      <c r="B7673" s="31" t="s">
        <v>1341</v>
      </c>
      <c r="C7673" s="31">
        <v>548205</v>
      </c>
      <c r="D7673" s="32">
        <v>43112.446226851855</v>
      </c>
      <c r="E7673" s="32">
        <v>43112.495138888888</v>
      </c>
      <c r="F7673" s="32">
        <v>43115.653009259258</v>
      </c>
      <c r="G7673" s="31">
        <v>4</v>
      </c>
      <c r="H7673" s="31" t="s">
        <v>86</v>
      </c>
      <c r="I7673" s="31" t="s">
        <v>1090</v>
      </c>
      <c r="J7673" s="31" t="s">
        <v>219</v>
      </c>
      <c r="K7673" s="31" t="s">
        <v>40</v>
      </c>
      <c r="L7673" s="31" t="s">
        <v>13987</v>
      </c>
      <c r="M7673" s="30" t="s">
        <v>13988</v>
      </c>
      <c r="N7673" s="23"/>
      <c r="O7673" s="23"/>
      <c r="P7673" s="24"/>
    </row>
    <row r="7674" spans="1:16" ht="12" customHeight="1" x14ac:dyDescent="0.2">
      <c r="A7674" s="31" t="s">
        <v>1341</v>
      </c>
      <c r="B7674" s="31" t="s">
        <v>1341</v>
      </c>
      <c r="C7674" s="31">
        <v>548692</v>
      </c>
      <c r="D7674" s="32">
        <v>43115.704942129632</v>
      </c>
      <c r="E7674" s="32">
        <v>43116.325694444444</v>
      </c>
      <c r="F7674" s="32">
        <v>43116.569826388892</v>
      </c>
      <c r="G7674" s="31">
        <v>4</v>
      </c>
      <c r="H7674" s="31" t="s">
        <v>86</v>
      </c>
      <c r="I7674" s="31" t="s">
        <v>1090</v>
      </c>
      <c r="J7674" s="31" t="s">
        <v>219</v>
      </c>
      <c r="K7674" s="31" t="s">
        <v>40</v>
      </c>
      <c r="L7674" s="31" t="s">
        <v>13989</v>
      </c>
      <c r="M7674" s="30" t="s">
        <v>13990</v>
      </c>
      <c r="N7674" s="23"/>
      <c r="O7674" s="23"/>
      <c r="P7674" s="24"/>
    </row>
    <row r="7675" spans="1:16" ht="12" customHeight="1" x14ac:dyDescent="0.2">
      <c r="A7675" s="31" t="s">
        <v>1341</v>
      </c>
      <c r="B7675" s="31" t="s">
        <v>1341</v>
      </c>
      <c r="C7675" s="31">
        <v>549764</v>
      </c>
      <c r="D7675" s="32">
        <v>43119.41777777778</v>
      </c>
      <c r="E7675" s="32">
        <v>43119.419571759259</v>
      </c>
      <c r="F7675" s="32">
        <v>43119.506342592591</v>
      </c>
      <c r="G7675" s="31">
        <v>4</v>
      </c>
      <c r="H7675" s="31" t="s">
        <v>86</v>
      </c>
      <c r="I7675" s="31" t="s">
        <v>1090</v>
      </c>
      <c r="J7675" s="31" t="s">
        <v>219</v>
      </c>
      <c r="K7675" s="31" t="s">
        <v>40</v>
      </c>
      <c r="L7675" s="31" t="s">
        <v>13991</v>
      </c>
      <c r="M7675" s="30" t="s">
        <v>13992</v>
      </c>
      <c r="N7675" s="23"/>
      <c r="O7675" s="23"/>
      <c r="P7675" s="24"/>
    </row>
    <row r="7676" spans="1:16" ht="12" customHeight="1" x14ac:dyDescent="0.2">
      <c r="A7676" s="31" t="s">
        <v>1341</v>
      </c>
      <c r="B7676" s="31" t="s">
        <v>1341</v>
      </c>
      <c r="C7676" s="31">
        <v>548491</v>
      </c>
      <c r="D7676" s="32">
        <v>43115.421539351853</v>
      </c>
      <c r="E7676" s="32">
        <v>43115.430104166669</v>
      </c>
      <c r="F7676" s="32">
        <v>43122.493055555555</v>
      </c>
      <c r="G7676" s="31">
        <v>4</v>
      </c>
      <c r="H7676" s="31" t="s">
        <v>86</v>
      </c>
      <c r="I7676" s="31" t="s">
        <v>1090</v>
      </c>
      <c r="J7676" s="31" t="s">
        <v>219</v>
      </c>
      <c r="K7676" s="31" t="s">
        <v>40</v>
      </c>
      <c r="L7676" s="31" t="s">
        <v>13993</v>
      </c>
      <c r="M7676" s="30" t="s">
        <v>13994</v>
      </c>
      <c r="N7676" s="23"/>
      <c r="O7676" s="23"/>
      <c r="P7676" s="24"/>
    </row>
    <row r="7677" spans="1:16" ht="12" customHeight="1" x14ac:dyDescent="0.2">
      <c r="A7677" s="31" t="s">
        <v>1341</v>
      </c>
      <c r="B7677" s="31" t="s">
        <v>1341</v>
      </c>
      <c r="C7677" s="31">
        <v>549794</v>
      </c>
      <c r="D7677" s="32">
        <v>43119.4531712963</v>
      </c>
      <c r="E7677" s="32">
        <v>43119.457719907405</v>
      </c>
      <c r="F7677" s="32">
        <v>43122.366064814814</v>
      </c>
      <c r="G7677" s="31">
        <v>4</v>
      </c>
      <c r="H7677" s="31" t="s">
        <v>86</v>
      </c>
      <c r="I7677" s="31" t="s">
        <v>1090</v>
      </c>
      <c r="J7677" s="31" t="s">
        <v>219</v>
      </c>
      <c r="K7677" s="31" t="s">
        <v>40</v>
      </c>
      <c r="L7677" s="31" t="s">
        <v>13995</v>
      </c>
      <c r="M7677" s="30" t="s">
        <v>13996</v>
      </c>
      <c r="N7677" s="23"/>
      <c r="O7677" s="23"/>
      <c r="P7677" s="24"/>
    </row>
    <row r="7678" spans="1:16" ht="12" customHeight="1" x14ac:dyDescent="0.2">
      <c r="A7678" s="31" t="s">
        <v>1341</v>
      </c>
      <c r="B7678" s="31" t="s">
        <v>1341</v>
      </c>
      <c r="C7678" s="31">
        <v>547289</v>
      </c>
      <c r="D7678" s="32">
        <v>43109.557650462964</v>
      </c>
      <c r="E7678" s="32">
        <v>43109.558333333334</v>
      </c>
      <c r="F7678" s="32">
        <v>43109.564409722225</v>
      </c>
      <c r="G7678" s="31">
        <v>4</v>
      </c>
      <c r="H7678" s="31" t="s">
        <v>86</v>
      </c>
      <c r="I7678" s="31" t="s">
        <v>1090</v>
      </c>
      <c r="J7678" s="31" t="s">
        <v>219</v>
      </c>
      <c r="K7678" s="31" t="s">
        <v>40</v>
      </c>
      <c r="L7678" s="31" t="s">
        <v>13997</v>
      </c>
      <c r="M7678" s="30" t="s">
        <v>13998</v>
      </c>
      <c r="N7678" s="23"/>
      <c r="O7678" s="23"/>
      <c r="P7678" s="24"/>
    </row>
    <row r="7679" spans="1:16" ht="12" customHeight="1" x14ac:dyDescent="0.2">
      <c r="A7679" s="31" t="s">
        <v>1341</v>
      </c>
      <c r="B7679" s="31" t="s">
        <v>1341</v>
      </c>
      <c r="C7679" s="31">
        <v>551529</v>
      </c>
      <c r="D7679" s="32">
        <v>43126.678287037037</v>
      </c>
      <c r="E7679" s="32">
        <v>43126.679861111108</v>
      </c>
      <c r="F7679" s="32">
        <v>43129.556944444441</v>
      </c>
      <c r="G7679" s="31">
        <v>4</v>
      </c>
      <c r="H7679" s="31" t="s">
        <v>86</v>
      </c>
      <c r="I7679" s="31" t="s">
        <v>1090</v>
      </c>
      <c r="J7679" s="31" t="s">
        <v>219</v>
      </c>
      <c r="K7679" s="31" t="s">
        <v>40</v>
      </c>
      <c r="L7679" s="31" t="s">
        <v>13999</v>
      </c>
      <c r="M7679" s="30" t="s">
        <v>14000</v>
      </c>
      <c r="N7679" s="23"/>
      <c r="O7679" s="23"/>
      <c r="P7679" s="24"/>
    </row>
    <row r="7680" spans="1:16" ht="12" customHeight="1" x14ac:dyDescent="0.2">
      <c r="A7680" s="31" t="s">
        <v>1532</v>
      </c>
      <c r="B7680" s="31" t="s">
        <v>1341</v>
      </c>
      <c r="C7680" s="31">
        <v>544100</v>
      </c>
      <c r="D7680" s="32">
        <v>43088.677083333336</v>
      </c>
      <c r="E7680" s="32">
        <v>43088.681608796294</v>
      </c>
      <c r="F7680" s="32">
        <v>43104.51972222222</v>
      </c>
      <c r="G7680" s="31">
        <v>4</v>
      </c>
      <c r="H7680" s="31" t="s">
        <v>86</v>
      </c>
      <c r="I7680" s="31" t="s">
        <v>1090</v>
      </c>
      <c r="J7680" s="31" t="s">
        <v>219</v>
      </c>
      <c r="K7680" s="31" t="s">
        <v>40</v>
      </c>
      <c r="L7680" s="31" t="s">
        <v>14001</v>
      </c>
      <c r="M7680" s="30" t="s">
        <v>14002</v>
      </c>
      <c r="N7680" s="23"/>
      <c r="O7680" s="23"/>
      <c r="P7680" s="24"/>
    </row>
    <row r="7681" spans="1:16" ht="12" customHeight="1" x14ac:dyDescent="0.2">
      <c r="A7681" s="31" t="s">
        <v>1532</v>
      </c>
      <c r="B7681" s="31" t="s">
        <v>1341</v>
      </c>
      <c r="C7681" s="31">
        <v>543186</v>
      </c>
      <c r="D7681" s="32">
        <v>43083.715891203705</v>
      </c>
      <c r="E7681" s="32">
        <v>43083.726678240739</v>
      </c>
      <c r="F7681" s="32">
        <v>43103.5625</v>
      </c>
      <c r="G7681" s="31">
        <v>4</v>
      </c>
      <c r="H7681" s="31" t="s">
        <v>86</v>
      </c>
      <c r="I7681" s="31" t="s">
        <v>1090</v>
      </c>
      <c r="J7681" s="31" t="s">
        <v>219</v>
      </c>
      <c r="K7681" s="31" t="s">
        <v>40</v>
      </c>
      <c r="L7681" s="31" t="s">
        <v>14003</v>
      </c>
      <c r="M7681" s="30" t="s">
        <v>14004</v>
      </c>
      <c r="N7681" s="23">
        <v>5594</v>
      </c>
      <c r="O7681" s="23"/>
      <c r="P7681" s="24" t="s">
        <v>1150</v>
      </c>
    </row>
    <row r="7682" spans="1:16" ht="12" customHeight="1" x14ac:dyDescent="0.2">
      <c r="A7682" s="31" t="s">
        <v>1341</v>
      </c>
      <c r="B7682" s="31" t="s">
        <v>1341</v>
      </c>
      <c r="C7682" s="31">
        <v>551251</v>
      </c>
      <c r="D7682" s="32">
        <v>43125.718449074076</v>
      </c>
      <c r="E7682" s="32">
        <v>43126.468055555553</v>
      </c>
      <c r="F7682" s="32">
        <v>43129.691562499997</v>
      </c>
      <c r="G7682" s="31">
        <v>4</v>
      </c>
      <c r="H7682" s="31" t="s">
        <v>86</v>
      </c>
      <c r="I7682" s="31" t="s">
        <v>1090</v>
      </c>
      <c r="J7682" s="31" t="s">
        <v>219</v>
      </c>
      <c r="K7682" s="31" t="s">
        <v>40</v>
      </c>
      <c r="L7682" s="31" t="s">
        <v>14005</v>
      </c>
      <c r="M7682" s="30" t="s">
        <v>14006</v>
      </c>
      <c r="N7682" s="23"/>
      <c r="O7682" s="23"/>
      <c r="P7682" s="24"/>
    </row>
    <row r="7683" spans="1:16" ht="12" customHeight="1" x14ac:dyDescent="0.2">
      <c r="A7683" s="31" t="s">
        <v>1341</v>
      </c>
      <c r="B7683" s="31" t="s">
        <v>1341</v>
      </c>
      <c r="C7683" s="31">
        <v>549874</v>
      </c>
      <c r="D7683" s="32">
        <v>43119.584513888891</v>
      </c>
      <c r="E7683" s="32">
        <v>43119.593043981484</v>
      </c>
      <c r="F7683" s="32">
        <v>43126.672083333331</v>
      </c>
      <c r="G7683" s="31">
        <v>4</v>
      </c>
      <c r="H7683" s="31" t="s">
        <v>86</v>
      </c>
      <c r="I7683" s="31" t="s">
        <v>1090</v>
      </c>
      <c r="J7683" s="31" t="s">
        <v>219</v>
      </c>
      <c r="K7683" s="31" t="s">
        <v>40</v>
      </c>
      <c r="L7683" s="31" t="s">
        <v>14007</v>
      </c>
      <c r="M7683" s="30" t="s">
        <v>14008</v>
      </c>
      <c r="N7683" s="23"/>
      <c r="O7683" s="23"/>
      <c r="P7683" s="24"/>
    </row>
    <row r="7684" spans="1:16" ht="12" customHeight="1" x14ac:dyDescent="0.2">
      <c r="A7684" s="31" t="s">
        <v>1341</v>
      </c>
      <c r="B7684" s="31" t="s">
        <v>1341</v>
      </c>
      <c r="C7684" s="31">
        <v>547011</v>
      </c>
      <c r="D7684" s="32">
        <v>43108.679814814815</v>
      </c>
      <c r="E7684" s="32">
        <v>43108.686909722222</v>
      </c>
      <c r="F7684" s="32">
        <v>43108.688101851854</v>
      </c>
      <c r="G7684" s="31">
        <v>4</v>
      </c>
      <c r="H7684" s="31" t="s">
        <v>86</v>
      </c>
      <c r="I7684" s="31" t="s">
        <v>1090</v>
      </c>
      <c r="J7684" s="31" t="s">
        <v>219</v>
      </c>
      <c r="K7684" s="31" t="s">
        <v>40</v>
      </c>
      <c r="L7684" s="31" t="s">
        <v>14009</v>
      </c>
      <c r="M7684" s="30" t="s">
        <v>14010</v>
      </c>
      <c r="N7684" s="23"/>
      <c r="O7684" s="23"/>
      <c r="P7684" s="24"/>
    </row>
    <row r="7685" spans="1:16" ht="12" customHeight="1" x14ac:dyDescent="0.2">
      <c r="A7685" s="31" t="s">
        <v>1341</v>
      </c>
      <c r="B7685" s="31" t="s">
        <v>1341</v>
      </c>
      <c r="C7685" s="31">
        <v>547009</v>
      </c>
      <c r="D7685" s="32">
        <v>43108.673634259256</v>
      </c>
      <c r="E7685" s="32">
        <v>43108.686956018515</v>
      </c>
      <c r="F7685" s="32">
        <v>43108.687650462962</v>
      </c>
      <c r="G7685" s="31">
        <v>4</v>
      </c>
      <c r="H7685" s="31" t="s">
        <v>86</v>
      </c>
      <c r="I7685" s="31" t="s">
        <v>1090</v>
      </c>
      <c r="J7685" s="31" t="s">
        <v>219</v>
      </c>
      <c r="K7685" s="31" t="s">
        <v>40</v>
      </c>
      <c r="L7685" s="31" t="s">
        <v>14009</v>
      </c>
      <c r="M7685" s="30" t="s">
        <v>14010</v>
      </c>
      <c r="N7685" s="23"/>
      <c r="O7685" s="23"/>
      <c r="P7685" s="24"/>
    </row>
    <row r="7686" spans="1:16" ht="12" customHeight="1" x14ac:dyDescent="0.2">
      <c r="A7686" s="31" t="s">
        <v>1532</v>
      </c>
      <c r="B7686" s="31" t="s">
        <v>1341</v>
      </c>
      <c r="C7686" s="31">
        <v>544345</v>
      </c>
      <c r="D7686" s="32">
        <v>43089.609085648146</v>
      </c>
      <c r="E7686" s="32">
        <v>43091.459722222222</v>
      </c>
      <c r="F7686" s="32">
        <v>43115.657638888886</v>
      </c>
      <c r="G7686" s="31">
        <v>4</v>
      </c>
      <c r="H7686" s="31" t="s">
        <v>86</v>
      </c>
      <c r="I7686" s="31" t="s">
        <v>1090</v>
      </c>
      <c r="J7686" s="31" t="s">
        <v>219</v>
      </c>
      <c r="K7686" s="31" t="s">
        <v>40</v>
      </c>
      <c r="L7686" s="31" t="s">
        <v>14011</v>
      </c>
      <c r="M7686" s="30" t="s">
        <v>14012</v>
      </c>
      <c r="N7686" s="23"/>
      <c r="O7686" s="23"/>
      <c r="P7686" s="24"/>
    </row>
    <row r="7687" spans="1:16" ht="12" customHeight="1" x14ac:dyDescent="0.2">
      <c r="A7687" s="31" t="s">
        <v>1341</v>
      </c>
      <c r="B7687" s="31" t="s">
        <v>1341</v>
      </c>
      <c r="C7687" s="31">
        <v>549727</v>
      </c>
      <c r="D7687" s="32">
        <v>43119.386504629627</v>
      </c>
      <c r="E7687" s="32">
        <v>43119.40902777778</v>
      </c>
      <c r="F7687" s="32">
        <v>43123.501504629632</v>
      </c>
      <c r="G7687" s="31">
        <v>4</v>
      </c>
      <c r="H7687" s="31" t="s">
        <v>86</v>
      </c>
      <c r="I7687" s="31" t="s">
        <v>1090</v>
      </c>
      <c r="J7687" s="31" t="s">
        <v>219</v>
      </c>
      <c r="K7687" s="31" t="s">
        <v>40</v>
      </c>
      <c r="L7687" s="31" t="s">
        <v>14013</v>
      </c>
      <c r="M7687" s="30" t="s">
        <v>14014</v>
      </c>
      <c r="N7687" s="23"/>
      <c r="O7687" s="23"/>
      <c r="P7687" s="24"/>
    </row>
    <row r="7688" spans="1:16" ht="12" customHeight="1" x14ac:dyDescent="0.2">
      <c r="A7688" s="31" t="s">
        <v>1341</v>
      </c>
      <c r="B7688" s="31" t="s">
        <v>1341</v>
      </c>
      <c r="C7688" s="31">
        <v>549360</v>
      </c>
      <c r="D7688" s="32">
        <v>43118.187152777777</v>
      </c>
      <c r="E7688" s="32">
        <v>43118.340254629627</v>
      </c>
      <c r="F7688" s="32">
        <v>43124.590277777781</v>
      </c>
      <c r="G7688" s="31">
        <v>3</v>
      </c>
      <c r="H7688" s="31" t="s">
        <v>86</v>
      </c>
      <c r="I7688" s="31" t="s">
        <v>1090</v>
      </c>
      <c r="J7688" s="31" t="s">
        <v>219</v>
      </c>
      <c r="K7688" s="31" t="s">
        <v>40</v>
      </c>
      <c r="L7688" s="31" t="s">
        <v>14015</v>
      </c>
      <c r="M7688" s="30" t="s">
        <v>14016</v>
      </c>
      <c r="N7688" s="23">
        <v>5647</v>
      </c>
      <c r="O7688" s="23"/>
      <c r="P7688" s="24" t="s">
        <v>1150</v>
      </c>
    </row>
    <row r="7689" spans="1:16" ht="12" customHeight="1" x14ac:dyDescent="0.2">
      <c r="A7689" s="31" t="s">
        <v>1341</v>
      </c>
      <c r="B7689" s="31" t="s">
        <v>1341</v>
      </c>
      <c r="C7689" s="31">
        <v>546381</v>
      </c>
      <c r="D7689" s="32">
        <v>43105.41646990741</v>
      </c>
      <c r="E7689" s="32">
        <v>43105.443009259259</v>
      </c>
      <c r="F7689" s="32">
        <v>43105.450115740743</v>
      </c>
      <c r="G7689" s="31">
        <v>4</v>
      </c>
      <c r="H7689" s="31" t="s">
        <v>86</v>
      </c>
      <c r="I7689" s="31" t="s">
        <v>1090</v>
      </c>
      <c r="J7689" s="31" t="s">
        <v>219</v>
      </c>
      <c r="K7689" s="31" t="s">
        <v>40</v>
      </c>
      <c r="L7689" s="31" t="s">
        <v>14017</v>
      </c>
      <c r="M7689" s="30" t="s">
        <v>14018</v>
      </c>
      <c r="N7689" s="23"/>
      <c r="O7689" s="23"/>
      <c r="P7689" s="24"/>
    </row>
    <row r="7690" spans="1:16" ht="12" customHeight="1" x14ac:dyDescent="0.2">
      <c r="A7690" s="31" t="s">
        <v>1341</v>
      </c>
      <c r="B7690" s="31" t="s">
        <v>1341</v>
      </c>
      <c r="C7690" s="31">
        <v>552334</v>
      </c>
      <c r="D7690" s="32">
        <v>43131.372627314813</v>
      </c>
      <c r="E7690" s="32">
        <v>43131.40929398148</v>
      </c>
      <c r="F7690" s="32">
        <v>43131.48541666667</v>
      </c>
      <c r="G7690" s="31">
        <v>4</v>
      </c>
      <c r="H7690" s="31" t="s">
        <v>86</v>
      </c>
      <c r="I7690" s="31" t="s">
        <v>1090</v>
      </c>
      <c r="J7690" s="31" t="s">
        <v>1739</v>
      </c>
      <c r="K7690" s="31" t="s">
        <v>40</v>
      </c>
      <c r="L7690" s="31" t="s">
        <v>14019</v>
      </c>
      <c r="M7690" s="30" t="s">
        <v>14020</v>
      </c>
      <c r="N7690" s="23"/>
      <c r="O7690" s="23"/>
      <c r="P7690" s="24"/>
    </row>
    <row r="7691" spans="1:16" ht="12" customHeight="1" x14ac:dyDescent="0.2">
      <c r="A7691" s="31" t="s">
        <v>1532</v>
      </c>
      <c r="B7691" s="31" t="s">
        <v>1341</v>
      </c>
      <c r="C7691" s="31">
        <v>540481</v>
      </c>
      <c r="D7691" s="32">
        <v>43073.566747685189</v>
      </c>
      <c r="E7691" s="32">
        <v>43073.573796296296</v>
      </c>
      <c r="F7691" s="32">
        <v>43116.330509259256</v>
      </c>
      <c r="G7691" s="31">
        <v>4</v>
      </c>
      <c r="H7691" s="31" t="s">
        <v>86</v>
      </c>
      <c r="I7691" s="31" t="s">
        <v>1090</v>
      </c>
      <c r="J7691" s="31" t="s">
        <v>1739</v>
      </c>
      <c r="K7691" s="31" t="s">
        <v>40</v>
      </c>
      <c r="L7691" s="31" t="s">
        <v>14021</v>
      </c>
      <c r="M7691" s="30" t="s">
        <v>14022</v>
      </c>
      <c r="N7691" s="23"/>
      <c r="O7691" s="23"/>
      <c r="P7691" s="24"/>
    </row>
    <row r="7692" spans="1:16" ht="12" customHeight="1" x14ac:dyDescent="0.2">
      <c r="A7692" s="31" t="s">
        <v>1341</v>
      </c>
      <c r="B7692" s="31" t="s">
        <v>1341</v>
      </c>
      <c r="C7692" s="31">
        <v>550583</v>
      </c>
      <c r="D7692" s="32">
        <v>43123.495787037034</v>
      </c>
      <c r="E7692" s="32">
        <v>43123.50576388889</v>
      </c>
      <c r="F7692" s="32">
        <v>43125.139548611114</v>
      </c>
      <c r="G7692" s="31">
        <v>4</v>
      </c>
      <c r="H7692" s="31" t="s">
        <v>86</v>
      </c>
      <c r="I7692" s="31" t="s">
        <v>1090</v>
      </c>
      <c r="J7692" s="31" t="s">
        <v>1739</v>
      </c>
      <c r="K7692" s="31" t="s">
        <v>40</v>
      </c>
      <c r="L7692" s="31" t="s">
        <v>14023</v>
      </c>
      <c r="M7692" s="30" t="s">
        <v>14024</v>
      </c>
      <c r="N7692" s="23"/>
      <c r="O7692" s="23"/>
      <c r="P7692" s="24"/>
    </row>
    <row r="7693" spans="1:16" ht="12" customHeight="1" x14ac:dyDescent="0.2">
      <c r="A7693" s="31" t="s">
        <v>1341</v>
      </c>
      <c r="B7693" s="31" t="s">
        <v>1341</v>
      </c>
      <c r="C7693" s="31">
        <v>550450</v>
      </c>
      <c r="D7693" s="32">
        <v>43123.363298611112</v>
      </c>
      <c r="E7693" s="32">
        <v>43123.384201388886</v>
      </c>
      <c r="F7693" s="32">
        <v>43126.567962962959</v>
      </c>
      <c r="G7693" s="31">
        <v>4</v>
      </c>
      <c r="H7693" s="31" t="s">
        <v>86</v>
      </c>
      <c r="I7693" s="31" t="s">
        <v>1090</v>
      </c>
      <c r="J7693" s="31" t="s">
        <v>93</v>
      </c>
      <c r="K7693" s="31" t="s">
        <v>1119</v>
      </c>
      <c r="L7693" s="31" t="s">
        <v>14025</v>
      </c>
      <c r="M7693" s="30" t="s">
        <v>14026</v>
      </c>
      <c r="N7693" s="23"/>
      <c r="O7693" s="23"/>
      <c r="P7693" s="24"/>
    </row>
    <row r="7694" spans="1:16" ht="12" customHeight="1" x14ac:dyDescent="0.2">
      <c r="A7694" s="31" t="s">
        <v>1341</v>
      </c>
      <c r="B7694" s="31" t="s">
        <v>1341</v>
      </c>
      <c r="C7694" s="31">
        <v>549633</v>
      </c>
      <c r="D7694" s="32">
        <v>43118.6721412037</v>
      </c>
      <c r="E7694" s="32">
        <v>43118.688321759262</v>
      </c>
      <c r="F7694" s="32">
        <v>43119.456724537034</v>
      </c>
      <c r="G7694" s="31">
        <v>4</v>
      </c>
      <c r="H7694" s="31" t="s">
        <v>86</v>
      </c>
      <c r="I7694" s="31" t="s">
        <v>1090</v>
      </c>
      <c r="J7694" s="31" t="s">
        <v>93</v>
      </c>
      <c r="K7694" s="31" t="s">
        <v>1119</v>
      </c>
      <c r="L7694" s="31" t="s">
        <v>14027</v>
      </c>
      <c r="M7694" s="30" t="s">
        <v>14028</v>
      </c>
      <c r="N7694" s="23"/>
      <c r="O7694" s="23"/>
      <c r="P7694" s="24"/>
    </row>
    <row r="7695" spans="1:16" ht="12" customHeight="1" x14ac:dyDescent="0.2">
      <c r="A7695" s="31" t="s">
        <v>1355</v>
      </c>
      <c r="B7695" s="31" t="s">
        <v>1341</v>
      </c>
      <c r="C7695" s="31">
        <v>539435</v>
      </c>
      <c r="D7695" s="32">
        <v>43068.446516203701</v>
      </c>
      <c r="E7695" s="32">
        <v>43068.505555555559</v>
      </c>
      <c r="F7695" s="32">
        <v>43103.61041666667</v>
      </c>
      <c r="G7695" s="31">
        <v>4</v>
      </c>
      <c r="H7695" s="31" t="s">
        <v>86</v>
      </c>
      <c r="I7695" s="31" t="s">
        <v>1090</v>
      </c>
      <c r="J7695" s="31" t="s">
        <v>93</v>
      </c>
      <c r="K7695" s="31" t="s">
        <v>1119</v>
      </c>
      <c r="L7695" s="31" t="s">
        <v>7848</v>
      </c>
      <c r="M7695" s="30" t="s">
        <v>14029</v>
      </c>
      <c r="N7695" s="23">
        <v>5604</v>
      </c>
      <c r="O7695" s="23"/>
      <c r="P7695" s="24" t="s">
        <v>1150</v>
      </c>
    </row>
    <row r="7696" spans="1:16" ht="12" customHeight="1" x14ac:dyDescent="0.2">
      <c r="A7696" s="31" t="s">
        <v>1341</v>
      </c>
      <c r="B7696" s="31" t="s">
        <v>1341</v>
      </c>
      <c r="C7696" s="31">
        <v>549318</v>
      </c>
      <c r="D7696" s="32">
        <v>43117.69326388889</v>
      </c>
      <c r="E7696" s="32">
        <v>43119.490277777775</v>
      </c>
      <c r="F7696" s="32">
        <v>43126.600844907407</v>
      </c>
      <c r="G7696" s="31">
        <v>4</v>
      </c>
      <c r="H7696" s="31" t="s">
        <v>86</v>
      </c>
      <c r="I7696" s="31" t="s">
        <v>1090</v>
      </c>
      <c r="J7696" s="31" t="s">
        <v>93</v>
      </c>
      <c r="K7696" s="31" t="s">
        <v>1119</v>
      </c>
      <c r="L7696" s="31" t="s">
        <v>14030</v>
      </c>
      <c r="M7696" s="30" t="s">
        <v>14031</v>
      </c>
      <c r="N7696" s="23"/>
      <c r="O7696" s="23"/>
      <c r="P7696" s="24"/>
    </row>
    <row r="7697" spans="1:16" ht="12" customHeight="1" x14ac:dyDescent="0.2">
      <c r="A7697" s="31" t="s">
        <v>1341</v>
      </c>
      <c r="B7697" s="31" t="s">
        <v>1341</v>
      </c>
      <c r="C7697" s="31">
        <v>545498</v>
      </c>
      <c r="D7697" s="32">
        <v>43102.646435185183</v>
      </c>
      <c r="E7697" s="32">
        <v>43112.482638888891</v>
      </c>
      <c r="F7697" s="32">
        <v>43118.361701388887</v>
      </c>
      <c r="G7697" s="31">
        <v>4</v>
      </c>
      <c r="H7697" s="31" t="s">
        <v>86</v>
      </c>
      <c r="I7697" s="31" t="s">
        <v>1090</v>
      </c>
      <c r="J7697" s="31" t="s">
        <v>93</v>
      </c>
      <c r="K7697" s="31" t="s">
        <v>1119</v>
      </c>
      <c r="L7697" s="31" t="s">
        <v>14032</v>
      </c>
      <c r="M7697" s="30" t="s">
        <v>14033</v>
      </c>
      <c r="N7697" s="23">
        <v>5641</v>
      </c>
      <c r="O7697" s="23"/>
      <c r="P7697" s="24" t="s">
        <v>1150</v>
      </c>
    </row>
    <row r="7698" spans="1:16" ht="12" customHeight="1" x14ac:dyDescent="0.2">
      <c r="A7698" s="31" t="s">
        <v>1341</v>
      </c>
      <c r="B7698" s="31" t="s">
        <v>1341</v>
      </c>
      <c r="C7698" s="31">
        <v>545836</v>
      </c>
      <c r="D7698" s="32">
        <v>43103.604826388888</v>
      </c>
      <c r="E7698" s="32">
        <v>43103.608865740738</v>
      </c>
      <c r="F7698" s="32">
        <v>43108.396874999999</v>
      </c>
      <c r="G7698" s="31">
        <v>4</v>
      </c>
      <c r="H7698" s="31" t="s">
        <v>86</v>
      </c>
      <c r="I7698" s="31" t="s">
        <v>1090</v>
      </c>
      <c r="J7698" s="31" t="s">
        <v>93</v>
      </c>
      <c r="K7698" s="31" t="s">
        <v>1119</v>
      </c>
      <c r="L7698" s="31" t="s">
        <v>14034</v>
      </c>
      <c r="M7698" s="30" t="s">
        <v>14035</v>
      </c>
      <c r="N7698" s="23">
        <v>5607</v>
      </c>
      <c r="O7698" s="23"/>
      <c r="P7698" s="24" t="s">
        <v>1150</v>
      </c>
    </row>
    <row r="7699" spans="1:16" ht="12" customHeight="1" x14ac:dyDescent="0.2">
      <c r="A7699" s="31" t="s">
        <v>1355</v>
      </c>
      <c r="B7699" s="31" t="s">
        <v>1341</v>
      </c>
      <c r="C7699" s="31">
        <v>532983</v>
      </c>
      <c r="D7699" s="32">
        <v>43042.441874999997</v>
      </c>
      <c r="E7699" s="32">
        <v>43053.364583333336</v>
      </c>
      <c r="F7699" s="32">
        <v>43123.329386574071</v>
      </c>
      <c r="G7699" s="31">
        <v>4</v>
      </c>
      <c r="H7699" s="31" t="s">
        <v>86</v>
      </c>
      <c r="I7699" s="31" t="s">
        <v>1090</v>
      </c>
      <c r="J7699" s="31" t="s">
        <v>93</v>
      </c>
      <c r="K7699" s="31" t="s">
        <v>1119</v>
      </c>
      <c r="L7699" s="31" t="s">
        <v>14036</v>
      </c>
      <c r="M7699" s="30" t="s">
        <v>14037</v>
      </c>
      <c r="N7699" s="23"/>
      <c r="O7699" s="23"/>
      <c r="P7699" s="24"/>
    </row>
    <row r="7700" spans="1:16" ht="12" customHeight="1" x14ac:dyDescent="0.2">
      <c r="A7700" s="31" t="s">
        <v>1532</v>
      </c>
      <c r="B7700" s="31" t="s">
        <v>1341</v>
      </c>
      <c r="C7700" s="31">
        <v>544464</v>
      </c>
      <c r="D7700" s="32">
        <v>43090.404953703706</v>
      </c>
      <c r="E7700" s="32">
        <v>43090.425694444442</v>
      </c>
      <c r="F7700" s="32">
        <v>43119.388194444444</v>
      </c>
      <c r="G7700" s="31">
        <v>4</v>
      </c>
      <c r="H7700" s="31" t="s">
        <v>86</v>
      </c>
      <c r="I7700" s="31" t="s">
        <v>1090</v>
      </c>
      <c r="J7700" s="31" t="s">
        <v>93</v>
      </c>
      <c r="K7700" s="31" t="s">
        <v>1119</v>
      </c>
      <c r="L7700" s="31" t="s">
        <v>14038</v>
      </c>
      <c r="M7700" s="30" t="s">
        <v>14039</v>
      </c>
      <c r="N7700" s="23"/>
      <c r="O7700" s="23"/>
      <c r="P7700" s="24"/>
    </row>
    <row r="7701" spans="1:16" ht="12" customHeight="1" x14ac:dyDescent="0.2">
      <c r="A7701" s="31" t="s">
        <v>1341</v>
      </c>
      <c r="B7701" s="31" t="s">
        <v>1341</v>
      </c>
      <c r="C7701" s="31">
        <v>547600</v>
      </c>
      <c r="D7701" s="32">
        <v>43110.482141203705</v>
      </c>
      <c r="E7701" s="32">
        <v>43110.539583333331</v>
      </c>
      <c r="F7701" s="32">
        <v>43122.369074074071</v>
      </c>
      <c r="G7701" s="31">
        <v>4</v>
      </c>
      <c r="H7701" s="31" t="s">
        <v>86</v>
      </c>
      <c r="I7701" s="31" t="s">
        <v>1090</v>
      </c>
      <c r="J7701" s="31" t="s">
        <v>93</v>
      </c>
      <c r="K7701" s="31" t="s">
        <v>1119</v>
      </c>
      <c r="L7701" s="31" t="s">
        <v>14040</v>
      </c>
      <c r="M7701" s="30" t="s">
        <v>14041</v>
      </c>
      <c r="N7701" s="23"/>
      <c r="O7701" s="23"/>
      <c r="P7701" s="24"/>
    </row>
    <row r="7702" spans="1:16" ht="12" customHeight="1" x14ac:dyDescent="0.2">
      <c r="A7702" s="31" t="s">
        <v>1341</v>
      </c>
      <c r="B7702" s="31" t="s">
        <v>1341</v>
      </c>
      <c r="C7702" s="31">
        <v>545955</v>
      </c>
      <c r="D7702" s="32">
        <v>43104.30667824074</v>
      </c>
      <c r="E7702" s="32">
        <v>43104.306944444441</v>
      </c>
      <c r="F7702" s="32">
        <v>43104.376388888886</v>
      </c>
      <c r="G7702" s="31">
        <v>4</v>
      </c>
      <c r="H7702" s="31" t="s">
        <v>86</v>
      </c>
      <c r="I7702" s="31" t="s">
        <v>1090</v>
      </c>
      <c r="J7702" s="31" t="s">
        <v>93</v>
      </c>
      <c r="K7702" s="31" t="s">
        <v>1119</v>
      </c>
      <c r="L7702" s="31" t="s">
        <v>14042</v>
      </c>
      <c r="M7702" s="30" t="s">
        <v>14043</v>
      </c>
      <c r="N7702" s="23"/>
      <c r="O7702" s="23"/>
      <c r="P7702" s="24"/>
    </row>
    <row r="7703" spans="1:16" ht="12" customHeight="1" x14ac:dyDescent="0.2">
      <c r="A7703" s="31" t="s">
        <v>1532</v>
      </c>
      <c r="B7703" s="31" t="s">
        <v>1341</v>
      </c>
      <c r="C7703" s="31">
        <v>542838</v>
      </c>
      <c r="D7703" s="32">
        <v>43082.626863425925</v>
      </c>
      <c r="E7703" s="32">
        <v>43084.519444444442</v>
      </c>
      <c r="F7703" s="32">
        <v>43104.452002314814</v>
      </c>
      <c r="G7703" s="31">
        <v>4</v>
      </c>
      <c r="H7703" s="31" t="s">
        <v>86</v>
      </c>
      <c r="I7703" s="31" t="s">
        <v>1090</v>
      </c>
      <c r="J7703" s="31" t="s">
        <v>93</v>
      </c>
      <c r="K7703" s="31" t="s">
        <v>1119</v>
      </c>
      <c r="L7703" s="31" t="s">
        <v>14044</v>
      </c>
      <c r="M7703" s="30" t="s">
        <v>14045</v>
      </c>
      <c r="N7703" s="23"/>
      <c r="O7703" s="23"/>
      <c r="P7703" s="24"/>
    </row>
    <row r="7704" spans="1:16" ht="12" customHeight="1" x14ac:dyDescent="0.2">
      <c r="A7704" s="31" t="s">
        <v>1355</v>
      </c>
      <c r="B7704" s="31" t="s">
        <v>1341</v>
      </c>
      <c r="C7704" s="31">
        <v>539726</v>
      </c>
      <c r="D7704" s="32">
        <v>43069.432754629626</v>
      </c>
      <c r="E7704" s="32">
        <v>43069.444444444445</v>
      </c>
      <c r="F7704" s="32">
        <v>43108.404849537037</v>
      </c>
      <c r="G7704" s="31">
        <v>4</v>
      </c>
      <c r="H7704" s="31" t="s">
        <v>86</v>
      </c>
      <c r="I7704" s="31" t="s">
        <v>1090</v>
      </c>
      <c r="J7704" s="31" t="s">
        <v>93</v>
      </c>
      <c r="K7704" s="31" t="s">
        <v>1119</v>
      </c>
      <c r="L7704" s="31" t="s">
        <v>14046</v>
      </c>
      <c r="M7704" s="30" t="s">
        <v>14047</v>
      </c>
      <c r="N7704" s="23">
        <v>5611</v>
      </c>
      <c r="O7704" s="23"/>
      <c r="P7704" s="24" t="s">
        <v>1150</v>
      </c>
    </row>
    <row r="7705" spans="1:16" ht="12" customHeight="1" x14ac:dyDescent="0.2">
      <c r="A7705" s="31" t="s">
        <v>1341</v>
      </c>
      <c r="B7705" s="31" t="s">
        <v>1341</v>
      </c>
      <c r="C7705" s="31">
        <v>550779</v>
      </c>
      <c r="D7705" s="32">
        <v>43124.408587962964</v>
      </c>
      <c r="E7705" s="32">
        <v>43124.42083333333</v>
      </c>
      <c r="F7705" s="32">
        <v>43124.720833333333</v>
      </c>
      <c r="G7705" s="31">
        <v>2</v>
      </c>
      <c r="H7705" s="31" t="s">
        <v>86</v>
      </c>
      <c r="I7705" s="31" t="s">
        <v>1090</v>
      </c>
      <c r="J7705" s="31" t="s">
        <v>93</v>
      </c>
      <c r="K7705" s="31" t="s">
        <v>1119</v>
      </c>
      <c r="L7705" s="31" t="s">
        <v>14048</v>
      </c>
      <c r="M7705" s="30" t="s">
        <v>14049</v>
      </c>
      <c r="N7705" s="23">
        <v>5664</v>
      </c>
      <c r="O7705" s="23"/>
      <c r="P7705" s="24" t="s">
        <v>1150</v>
      </c>
    </row>
    <row r="7706" spans="1:16" ht="12" customHeight="1" x14ac:dyDescent="0.2">
      <c r="A7706" s="31" t="s">
        <v>1341</v>
      </c>
      <c r="B7706" s="31" t="s">
        <v>1341</v>
      </c>
      <c r="C7706" s="31">
        <v>547323</v>
      </c>
      <c r="D7706" s="32">
        <v>43109.611192129632</v>
      </c>
      <c r="E7706" s="32">
        <v>43109.613819444443</v>
      </c>
      <c r="F7706" s="32">
        <v>43111.69122685185</v>
      </c>
      <c r="G7706" s="31">
        <v>4</v>
      </c>
      <c r="H7706" s="31" t="s">
        <v>86</v>
      </c>
      <c r="I7706" s="31" t="s">
        <v>1090</v>
      </c>
      <c r="J7706" s="31" t="s">
        <v>93</v>
      </c>
      <c r="K7706" s="31" t="s">
        <v>1119</v>
      </c>
      <c r="L7706" s="31" t="s">
        <v>14050</v>
      </c>
      <c r="M7706" s="30" t="s">
        <v>14051</v>
      </c>
      <c r="N7706" s="23"/>
      <c r="O7706" s="23"/>
      <c r="P7706" s="24"/>
    </row>
    <row r="7707" spans="1:16" ht="12" customHeight="1" x14ac:dyDescent="0.2">
      <c r="A7707" s="31" t="s">
        <v>1341</v>
      </c>
      <c r="B7707" s="31" t="s">
        <v>1341</v>
      </c>
      <c r="C7707" s="31">
        <v>547298</v>
      </c>
      <c r="D7707" s="32">
        <v>43109.577164351853</v>
      </c>
      <c r="E7707" s="32">
        <v>43110.386805555558</v>
      </c>
      <c r="F7707" s="32">
        <v>43116.445798611108</v>
      </c>
      <c r="G7707" s="31">
        <v>4</v>
      </c>
      <c r="H7707" s="31" t="s">
        <v>86</v>
      </c>
      <c r="I7707" s="31" t="s">
        <v>1090</v>
      </c>
      <c r="J7707" s="31" t="s">
        <v>93</v>
      </c>
      <c r="K7707" s="31" t="s">
        <v>1119</v>
      </c>
      <c r="L7707" s="31" t="s">
        <v>14052</v>
      </c>
      <c r="M7707" s="30" t="s">
        <v>13144</v>
      </c>
      <c r="N7707" s="23"/>
      <c r="O7707" s="23"/>
      <c r="P7707" s="24"/>
    </row>
    <row r="7708" spans="1:16" ht="12" customHeight="1" x14ac:dyDescent="0.2">
      <c r="A7708" s="31" t="s">
        <v>1341</v>
      </c>
      <c r="B7708" s="31" t="s">
        <v>1341</v>
      </c>
      <c r="C7708" s="31">
        <v>546482</v>
      </c>
      <c r="D7708" s="32">
        <v>43105.554780092592</v>
      </c>
      <c r="E7708" s="32">
        <v>43105.563206018516</v>
      </c>
      <c r="F7708" s="32">
        <v>43116.555567129632</v>
      </c>
      <c r="G7708" s="31">
        <v>4</v>
      </c>
      <c r="H7708" s="31" t="s">
        <v>86</v>
      </c>
      <c r="I7708" s="31" t="s">
        <v>1090</v>
      </c>
      <c r="J7708" s="31" t="s">
        <v>93</v>
      </c>
      <c r="K7708" s="31" t="s">
        <v>1119</v>
      </c>
      <c r="L7708" s="31" t="s">
        <v>14053</v>
      </c>
      <c r="M7708" s="30" t="s">
        <v>14054</v>
      </c>
      <c r="N7708" s="23"/>
      <c r="O7708" s="23"/>
      <c r="P7708" s="24"/>
    </row>
    <row r="7709" spans="1:16" ht="12" customHeight="1" x14ac:dyDescent="0.2">
      <c r="A7709" s="31" t="s">
        <v>1341</v>
      </c>
      <c r="B7709" s="31" t="s">
        <v>1341</v>
      </c>
      <c r="C7709" s="31">
        <v>545802</v>
      </c>
      <c r="D7709" s="32">
        <v>43103.553576388891</v>
      </c>
      <c r="E7709" s="32">
        <v>43103.584722222222</v>
      </c>
      <c r="F7709" s="32">
        <v>43109.63</v>
      </c>
      <c r="G7709" s="31">
        <v>4</v>
      </c>
      <c r="H7709" s="31" t="s">
        <v>86</v>
      </c>
      <c r="I7709" s="31" t="s">
        <v>1090</v>
      </c>
      <c r="J7709" s="31" t="s">
        <v>93</v>
      </c>
      <c r="K7709" s="31" t="s">
        <v>1119</v>
      </c>
      <c r="L7709" s="31" t="s">
        <v>14055</v>
      </c>
      <c r="M7709" s="30" t="s">
        <v>14056</v>
      </c>
      <c r="N7709" s="23"/>
      <c r="O7709" s="23"/>
      <c r="P7709" s="24"/>
    </row>
    <row r="7710" spans="1:16" ht="12" customHeight="1" x14ac:dyDescent="0.2">
      <c r="A7710" s="31" t="s">
        <v>1341</v>
      </c>
      <c r="B7710" s="31" t="s">
        <v>1341</v>
      </c>
      <c r="C7710" s="31">
        <v>551546</v>
      </c>
      <c r="D7710" s="32">
        <v>43126.903321759259</v>
      </c>
      <c r="E7710" s="32">
        <v>43128.176898148151</v>
      </c>
      <c r="F7710" s="32">
        <v>43131.354363425926</v>
      </c>
      <c r="G7710" s="31">
        <v>4</v>
      </c>
      <c r="H7710" s="31" t="s">
        <v>86</v>
      </c>
      <c r="I7710" s="31" t="s">
        <v>1090</v>
      </c>
      <c r="J7710" s="31" t="s">
        <v>93</v>
      </c>
      <c r="K7710" s="31" t="s">
        <v>1119</v>
      </c>
      <c r="L7710" s="31" t="s">
        <v>14057</v>
      </c>
      <c r="M7710" s="30" t="s">
        <v>14058</v>
      </c>
      <c r="N7710" s="23"/>
      <c r="O7710" s="23"/>
      <c r="P7710" s="24"/>
    </row>
    <row r="7711" spans="1:16" ht="12" customHeight="1" x14ac:dyDescent="0.2">
      <c r="A7711" s="31" t="s">
        <v>1341</v>
      </c>
      <c r="B7711" s="31" t="s">
        <v>1341</v>
      </c>
      <c r="C7711" s="31">
        <v>548503</v>
      </c>
      <c r="D7711" s="32">
        <v>43115.438900462963</v>
      </c>
      <c r="E7711" s="32">
        <v>43115.441793981481</v>
      </c>
      <c r="F7711" s="32">
        <v>43119.425949074073</v>
      </c>
      <c r="G7711" s="31">
        <v>4</v>
      </c>
      <c r="H7711" s="31" t="s">
        <v>86</v>
      </c>
      <c r="I7711" s="31" t="s">
        <v>1090</v>
      </c>
      <c r="J7711" s="31" t="s">
        <v>93</v>
      </c>
      <c r="K7711" s="31" t="s">
        <v>1119</v>
      </c>
      <c r="L7711" s="31" t="s">
        <v>14059</v>
      </c>
      <c r="M7711" s="30" t="s">
        <v>14060</v>
      </c>
      <c r="N7711" s="23"/>
      <c r="O7711" s="23"/>
      <c r="P7711" s="24"/>
    </row>
    <row r="7712" spans="1:16" ht="12" customHeight="1" x14ac:dyDescent="0.2">
      <c r="A7712" s="31" t="s">
        <v>1341</v>
      </c>
      <c r="B7712" s="31" t="s">
        <v>1341</v>
      </c>
      <c r="C7712" s="31">
        <v>551568</v>
      </c>
      <c r="D7712" s="32">
        <v>43127.829085648147</v>
      </c>
      <c r="E7712" s="32">
        <v>43127.979120370372</v>
      </c>
      <c r="F7712" s="32">
        <v>43129.393495370372</v>
      </c>
      <c r="G7712" s="31">
        <v>3</v>
      </c>
      <c r="H7712" s="31" t="s">
        <v>86</v>
      </c>
      <c r="I7712" s="31" t="s">
        <v>1090</v>
      </c>
      <c r="J7712" s="31" t="s">
        <v>93</v>
      </c>
      <c r="K7712" s="31" t="s">
        <v>1119</v>
      </c>
      <c r="L7712" s="31" t="s">
        <v>14061</v>
      </c>
      <c r="M7712" s="30" t="s">
        <v>14062</v>
      </c>
      <c r="N7712" s="23"/>
      <c r="O7712" s="23"/>
      <c r="P7712" s="24"/>
    </row>
    <row r="7713" spans="1:16" ht="12" customHeight="1" x14ac:dyDescent="0.2">
      <c r="A7713" s="31" t="s">
        <v>1341</v>
      </c>
      <c r="B7713" s="31" t="s">
        <v>1341</v>
      </c>
      <c r="C7713" s="31">
        <v>551552</v>
      </c>
      <c r="D7713" s="32">
        <v>43127.109537037039</v>
      </c>
      <c r="E7713" s="32">
        <v>43128.408391203702</v>
      </c>
      <c r="F7713" s="32">
        <v>43130.348055555558</v>
      </c>
      <c r="G7713" s="31">
        <v>4</v>
      </c>
      <c r="H7713" s="31" t="s">
        <v>86</v>
      </c>
      <c r="I7713" s="31" t="s">
        <v>1090</v>
      </c>
      <c r="J7713" s="31" t="s">
        <v>93</v>
      </c>
      <c r="K7713" s="31" t="s">
        <v>1119</v>
      </c>
      <c r="L7713" s="31" t="s">
        <v>14063</v>
      </c>
      <c r="M7713" s="30" t="s">
        <v>14064</v>
      </c>
      <c r="N7713" s="23"/>
      <c r="O7713" s="23"/>
      <c r="P7713" s="24"/>
    </row>
    <row r="7714" spans="1:16" ht="12" customHeight="1" x14ac:dyDescent="0.2">
      <c r="A7714" s="31" t="s">
        <v>1341</v>
      </c>
      <c r="B7714" s="31" t="s">
        <v>1341</v>
      </c>
      <c r="C7714" s="31">
        <v>546769</v>
      </c>
      <c r="D7714" s="32">
        <v>43108.40357638889</v>
      </c>
      <c r="E7714" s="32">
        <v>43108.406354166669</v>
      </c>
      <c r="F7714" s="32">
        <v>43109.620509259257</v>
      </c>
      <c r="G7714" s="31">
        <v>4</v>
      </c>
      <c r="H7714" s="31" t="s">
        <v>86</v>
      </c>
      <c r="I7714" s="31" t="s">
        <v>1090</v>
      </c>
      <c r="J7714" s="31" t="s">
        <v>93</v>
      </c>
      <c r="K7714" s="31" t="s">
        <v>1119</v>
      </c>
      <c r="L7714" s="31" t="s">
        <v>14065</v>
      </c>
      <c r="M7714" s="30" t="s">
        <v>14066</v>
      </c>
      <c r="N7714" s="23"/>
      <c r="O7714" s="23"/>
      <c r="P7714" s="24"/>
    </row>
    <row r="7715" spans="1:16" ht="12" customHeight="1" x14ac:dyDescent="0.2">
      <c r="A7715" s="31" t="s">
        <v>1341</v>
      </c>
      <c r="B7715" s="31" t="s">
        <v>1341</v>
      </c>
      <c r="C7715" s="31">
        <v>547912</v>
      </c>
      <c r="D7715" s="32">
        <v>43111.496157407404</v>
      </c>
      <c r="E7715" s="32">
        <v>43111.531956018516</v>
      </c>
      <c r="F7715" s="32">
        <v>43129.651655092595</v>
      </c>
      <c r="G7715" s="31">
        <v>4</v>
      </c>
      <c r="H7715" s="31" t="s">
        <v>86</v>
      </c>
      <c r="I7715" s="31" t="s">
        <v>1090</v>
      </c>
      <c r="J7715" s="31" t="s">
        <v>93</v>
      </c>
      <c r="K7715" s="31" t="s">
        <v>1119</v>
      </c>
      <c r="L7715" s="31" t="s">
        <v>14067</v>
      </c>
      <c r="M7715" s="30" t="s">
        <v>14068</v>
      </c>
      <c r="N7715" s="23"/>
      <c r="O7715" s="23"/>
      <c r="P7715" s="24"/>
    </row>
    <row r="7716" spans="1:16" ht="12" customHeight="1" x14ac:dyDescent="0.2">
      <c r="A7716" s="31" t="s">
        <v>1341</v>
      </c>
      <c r="B7716" s="31" t="s">
        <v>1341</v>
      </c>
      <c r="C7716" s="31">
        <v>551393</v>
      </c>
      <c r="D7716" s="32">
        <v>43126.434594907405</v>
      </c>
      <c r="E7716" s="32">
        <v>43126.450601851851</v>
      </c>
      <c r="F7716" s="32">
        <v>43126.462233796294</v>
      </c>
      <c r="G7716" s="31">
        <v>4</v>
      </c>
      <c r="H7716" s="31" t="s">
        <v>86</v>
      </c>
      <c r="I7716" s="31" t="s">
        <v>1090</v>
      </c>
      <c r="J7716" s="31" t="s">
        <v>93</v>
      </c>
      <c r="K7716" s="31" t="s">
        <v>1119</v>
      </c>
      <c r="L7716" s="31" t="s">
        <v>14069</v>
      </c>
      <c r="M7716" s="30" t="s">
        <v>14070</v>
      </c>
      <c r="N7716" s="23"/>
      <c r="O7716" s="23"/>
      <c r="P7716" s="24"/>
    </row>
    <row r="7717" spans="1:16" ht="12" customHeight="1" x14ac:dyDescent="0.2">
      <c r="A7717" s="31" t="s">
        <v>1341</v>
      </c>
      <c r="B7717" s="31" t="s">
        <v>1341</v>
      </c>
      <c r="C7717" s="31">
        <v>549349</v>
      </c>
      <c r="D7717" s="32">
        <v>43117.924618055556</v>
      </c>
      <c r="E7717" s="32">
        <v>43118.323900462965</v>
      </c>
      <c r="F7717" s="32">
        <v>43118.676111111112</v>
      </c>
      <c r="G7717" s="31">
        <v>4</v>
      </c>
      <c r="H7717" s="31" t="s">
        <v>86</v>
      </c>
      <c r="I7717" s="31" t="s">
        <v>1090</v>
      </c>
      <c r="J7717" s="31" t="s">
        <v>178</v>
      </c>
      <c r="K7717" s="31" t="s">
        <v>1119</v>
      </c>
      <c r="L7717" s="31" t="s">
        <v>14071</v>
      </c>
      <c r="M7717" s="30" t="s">
        <v>14072</v>
      </c>
      <c r="N7717" s="23"/>
      <c r="O7717" s="23"/>
      <c r="P7717" s="24"/>
    </row>
    <row r="7718" spans="1:16" ht="12" customHeight="1" x14ac:dyDescent="0.2">
      <c r="A7718" s="31" t="s">
        <v>1341</v>
      </c>
      <c r="B7718" s="31" t="s">
        <v>1341</v>
      </c>
      <c r="C7718" s="31">
        <v>551038</v>
      </c>
      <c r="D7718" s="32">
        <v>43125.371469907404</v>
      </c>
      <c r="E7718" s="32">
        <v>43125.394606481481</v>
      </c>
      <c r="F7718" s="32">
        <v>43125.491446759261</v>
      </c>
      <c r="G7718" s="31">
        <v>4</v>
      </c>
      <c r="H7718" s="31" t="s">
        <v>86</v>
      </c>
      <c r="I7718" s="31" t="s">
        <v>1090</v>
      </c>
      <c r="J7718" s="31" t="s">
        <v>384</v>
      </c>
      <c r="K7718" s="31" t="s">
        <v>1119</v>
      </c>
      <c r="L7718" s="31" t="s">
        <v>13398</v>
      </c>
      <c r="M7718" s="30" t="s">
        <v>14073</v>
      </c>
      <c r="N7718" s="23">
        <v>5175</v>
      </c>
      <c r="O7718" s="23"/>
      <c r="P7718" s="24" t="s">
        <v>1150</v>
      </c>
    </row>
    <row r="7719" spans="1:16" ht="12" customHeight="1" x14ac:dyDescent="0.2">
      <c r="A7719" s="31" t="s">
        <v>1341</v>
      </c>
      <c r="B7719" s="31" t="s">
        <v>1341</v>
      </c>
      <c r="C7719" s="31">
        <v>548215</v>
      </c>
      <c r="D7719" s="32">
        <v>43112.46292824074</v>
      </c>
      <c r="E7719" s="32">
        <v>43112.472592592596</v>
      </c>
      <c r="F7719" s="32">
        <v>43112.723055555558</v>
      </c>
      <c r="G7719" s="31">
        <v>4</v>
      </c>
      <c r="H7719" s="31" t="s">
        <v>86</v>
      </c>
      <c r="I7719" s="31" t="s">
        <v>1090</v>
      </c>
      <c r="J7719" s="31" t="s">
        <v>384</v>
      </c>
      <c r="K7719" s="31" t="s">
        <v>1119</v>
      </c>
      <c r="L7719" s="31" t="s">
        <v>14074</v>
      </c>
      <c r="M7719" s="30" t="s">
        <v>14075</v>
      </c>
      <c r="N7719" s="23"/>
      <c r="O7719" s="23"/>
      <c r="P7719" s="24"/>
    </row>
    <row r="7720" spans="1:16" ht="12" customHeight="1" x14ac:dyDescent="0.2">
      <c r="A7720" s="31" t="s">
        <v>1341</v>
      </c>
      <c r="B7720" s="31" t="s">
        <v>1341</v>
      </c>
      <c r="C7720" s="31">
        <v>545201</v>
      </c>
      <c r="D7720" s="32">
        <v>43102.376585648148</v>
      </c>
      <c r="E7720" s="32">
        <v>43102.417592592596</v>
      </c>
      <c r="F7720" s="32">
        <v>43104.654999999999</v>
      </c>
      <c r="G7720" s="31">
        <v>4</v>
      </c>
      <c r="H7720" s="31" t="s">
        <v>86</v>
      </c>
      <c r="I7720" s="31" t="s">
        <v>1090</v>
      </c>
      <c r="J7720" s="31" t="s">
        <v>384</v>
      </c>
      <c r="K7720" s="31" t="s">
        <v>1119</v>
      </c>
      <c r="L7720" s="31" t="s">
        <v>14076</v>
      </c>
      <c r="M7720" s="30" t="s">
        <v>14077</v>
      </c>
      <c r="N7720" s="23"/>
      <c r="O7720" s="23"/>
      <c r="P7720" s="24"/>
    </row>
    <row r="7721" spans="1:16" ht="12" customHeight="1" x14ac:dyDescent="0.2">
      <c r="A7721" s="31" t="s">
        <v>1341</v>
      </c>
      <c r="B7721" s="31" t="s">
        <v>1341</v>
      </c>
      <c r="C7721" s="31">
        <v>546417</v>
      </c>
      <c r="D7721" s="32">
        <v>43105.454791666663</v>
      </c>
      <c r="E7721" s="32">
        <v>43105.708171296297</v>
      </c>
      <c r="F7721" s="32">
        <v>43105.709050925929</v>
      </c>
      <c r="G7721" s="31">
        <v>4</v>
      </c>
      <c r="H7721" s="31" t="s">
        <v>86</v>
      </c>
      <c r="I7721" s="31" t="s">
        <v>1090</v>
      </c>
      <c r="J7721" s="31" t="s">
        <v>4981</v>
      </c>
      <c r="K7721" s="31" t="s">
        <v>1119</v>
      </c>
      <c r="L7721" s="31" t="s">
        <v>14078</v>
      </c>
      <c r="M7721" s="30" t="s">
        <v>14079</v>
      </c>
      <c r="N7721" s="23"/>
      <c r="O7721" s="23"/>
      <c r="P7721" s="24"/>
    </row>
    <row r="7722" spans="1:16" ht="12" customHeight="1" x14ac:dyDescent="0.2">
      <c r="A7722" s="31" t="s">
        <v>1532</v>
      </c>
      <c r="B7722" s="31" t="s">
        <v>1341</v>
      </c>
      <c r="C7722" s="31">
        <v>541908</v>
      </c>
      <c r="D7722" s="32">
        <v>43080.364918981482</v>
      </c>
      <c r="E7722" s="32">
        <v>43080.416527777779</v>
      </c>
      <c r="F7722" s="32">
        <v>43103.263194444444</v>
      </c>
      <c r="G7722" s="31">
        <v>4</v>
      </c>
      <c r="H7722" s="31" t="s">
        <v>86</v>
      </c>
      <c r="I7722" s="31" t="s">
        <v>1420</v>
      </c>
      <c r="J7722" s="31" t="s">
        <v>4981</v>
      </c>
      <c r="K7722" s="31" t="s">
        <v>1119</v>
      </c>
      <c r="L7722" s="31" t="s">
        <v>14080</v>
      </c>
      <c r="M7722" s="30" t="s">
        <v>14081</v>
      </c>
      <c r="N7722" s="23"/>
      <c r="O7722" s="23"/>
      <c r="P7722" s="24"/>
    </row>
    <row r="7723" spans="1:16" ht="12" customHeight="1" x14ac:dyDescent="0.2">
      <c r="A7723" s="31" t="s">
        <v>1341</v>
      </c>
      <c r="B7723" s="31" t="s">
        <v>1341</v>
      </c>
      <c r="C7723" s="31">
        <v>543732</v>
      </c>
      <c r="D7723" s="32">
        <v>43087.575590277775</v>
      </c>
      <c r="E7723" s="32">
        <v>43104.673611111109</v>
      </c>
      <c r="F7723" s="32">
        <v>43104.705555555556</v>
      </c>
      <c r="G7723" s="31">
        <v>4</v>
      </c>
      <c r="H7723" s="31" t="s">
        <v>86</v>
      </c>
      <c r="I7723" s="31" t="s">
        <v>1090</v>
      </c>
      <c r="J7723" s="31" t="s">
        <v>348</v>
      </c>
      <c r="K7723" s="31" t="s">
        <v>1119</v>
      </c>
      <c r="L7723" s="31" t="s">
        <v>14082</v>
      </c>
      <c r="M7723" s="30" t="s">
        <v>14083</v>
      </c>
      <c r="N7723" s="23">
        <v>5609</v>
      </c>
      <c r="O7723" s="23"/>
      <c r="P7723" s="24" t="s">
        <v>1150</v>
      </c>
    </row>
    <row r="7724" spans="1:16" ht="12" customHeight="1" x14ac:dyDescent="0.2">
      <c r="A7724" s="31" t="s">
        <v>1341</v>
      </c>
      <c r="B7724" s="31" t="s">
        <v>1341</v>
      </c>
      <c r="C7724" s="31">
        <v>549839</v>
      </c>
      <c r="D7724" s="32">
        <v>43119.521990740737</v>
      </c>
      <c r="E7724" s="32">
        <v>43119.542766203704</v>
      </c>
      <c r="F7724" s="32">
        <v>43119.543055555558</v>
      </c>
      <c r="G7724" s="31">
        <v>4</v>
      </c>
      <c r="H7724" s="31" t="s">
        <v>86</v>
      </c>
      <c r="I7724" s="31" t="s">
        <v>1090</v>
      </c>
      <c r="J7724" s="31" t="s">
        <v>348</v>
      </c>
      <c r="K7724" s="31" t="s">
        <v>1119</v>
      </c>
      <c r="L7724" s="31" t="s">
        <v>14084</v>
      </c>
      <c r="M7724" s="30" t="s">
        <v>14085</v>
      </c>
      <c r="N7724" s="23"/>
      <c r="O7724" s="23"/>
      <c r="P7724" s="24"/>
    </row>
    <row r="7725" spans="1:16" ht="12" customHeight="1" x14ac:dyDescent="0.2">
      <c r="A7725" s="31" t="s">
        <v>1532</v>
      </c>
      <c r="B7725" s="31" t="s">
        <v>1341</v>
      </c>
      <c r="C7725" s="31">
        <v>543360</v>
      </c>
      <c r="D7725" s="32">
        <v>43084.55064814815</v>
      </c>
      <c r="E7725" s="32">
        <v>43084.585555555554</v>
      </c>
      <c r="F7725" s="32">
        <v>43102.646527777775</v>
      </c>
      <c r="G7725" s="31">
        <v>3</v>
      </c>
      <c r="H7725" s="31" t="s">
        <v>86</v>
      </c>
      <c r="I7725" s="31" t="s">
        <v>1090</v>
      </c>
      <c r="J7725" s="31" t="s">
        <v>90</v>
      </c>
      <c r="K7725" s="31" t="s">
        <v>1119</v>
      </c>
      <c r="L7725" s="31" t="s">
        <v>14086</v>
      </c>
      <c r="M7725" s="30" t="s">
        <v>14087</v>
      </c>
      <c r="N7725" s="23"/>
      <c r="O7725" s="23"/>
      <c r="P7725" s="24"/>
    </row>
    <row r="7726" spans="1:16" ht="12" customHeight="1" x14ac:dyDescent="0.2">
      <c r="A7726" s="31" t="s">
        <v>1341</v>
      </c>
      <c r="B7726" s="31" t="s">
        <v>1341</v>
      </c>
      <c r="C7726" s="31">
        <v>548493</v>
      </c>
      <c r="D7726" s="32">
        <v>43115.42454861111</v>
      </c>
      <c r="E7726" s="32">
        <v>43115.432291666664</v>
      </c>
      <c r="F7726" s="32">
        <v>43116.675034722219</v>
      </c>
      <c r="G7726" s="31">
        <v>4</v>
      </c>
      <c r="H7726" s="31" t="s">
        <v>86</v>
      </c>
      <c r="I7726" s="31" t="s">
        <v>1090</v>
      </c>
      <c r="J7726" s="31" t="s">
        <v>90</v>
      </c>
      <c r="K7726" s="31" t="s">
        <v>1119</v>
      </c>
      <c r="L7726" s="31" t="s">
        <v>14088</v>
      </c>
      <c r="M7726" s="30" t="s">
        <v>14089</v>
      </c>
      <c r="N7726" s="23"/>
      <c r="O7726" s="23"/>
      <c r="P7726" s="24"/>
    </row>
    <row r="7727" spans="1:16" ht="12" customHeight="1" x14ac:dyDescent="0.2">
      <c r="A7727" s="31" t="s">
        <v>1341</v>
      </c>
      <c r="B7727" s="31" t="s">
        <v>1341</v>
      </c>
      <c r="C7727" s="31">
        <v>545277</v>
      </c>
      <c r="D7727" s="32">
        <v>43102.412986111114</v>
      </c>
      <c r="E7727" s="32">
        <v>43102.456944444442</v>
      </c>
      <c r="F7727" s="32">
        <v>43104.527777777781</v>
      </c>
      <c r="G7727" s="31">
        <v>4</v>
      </c>
      <c r="H7727" s="31" t="s">
        <v>86</v>
      </c>
      <c r="I7727" s="31" t="s">
        <v>1090</v>
      </c>
      <c r="J7727" s="31" t="s">
        <v>4283</v>
      </c>
      <c r="K7727" s="31" t="s">
        <v>42</v>
      </c>
      <c r="L7727" s="31" t="s">
        <v>14090</v>
      </c>
      <c r="M7727" s="30" t="s">
        <v>14091</v>
      </c>
      <c r="N7727" s="23"/>
      <c r="O7727" s="23"/>
      <c r="P7727" s="24"/>
    </row>
    <row r="7728" spans="1:16" ht="12" customHeight="1" x14ac:dyDescent="0.2">
      <c r="A7728" s="31" t="s">
        <v>1341</v>
      </c>
      <c r="B7728" s="31" t="s">
        <v>1341</v>
      </c>
      <c r="C7728" s="31">
        <v>552098</v>
      </c>
      <c r="D7728" s="32">
        <v>43130.449756944443</v>
      </c>
      <c r="E7728" s="32">
        <v>43130.654861111114</v>
      </c>
      <c r="F7728" s="32">
        <v>43131.563888888886</v>
      </c>
      <c r="G7728" s="31">
        <v>4</v>
      </c>
      <c r="H7728" s="31" t="s">
        <v>86</v>
      </c>
      <c r="I7728" s="31" t="s">
        <v>1090</v>
      </c>
      <c r="J7728" s="31" t="s">
        <v>4283</v>
      </c>
      <c r="K7728" s="31" t="s">
        <v>42</v>
      </c>
      <c r="L7728" s="31" t="s">
        <v>14092</v>
      </c>
      <c r="M7728" s="30" t="s">
        <v>14093</v>
      </c>
      <c r="N7728" s="23"/>
      <c r="O7728" s="23"/>
      <c r="P7728" s="24"/>
    </row>
    <row r="7729" spans="1:16" ht="12" customHeight="1" x14ac:dyDescent="0.2">
      <c r="A7729" s="31" t="s">
        <v>1341</v>
      </c>
      <c r="B7729" s="31" t="s">
        <v>1341</v>
      </c>
      <c r="C7729" s="31">
        <v>545583</v>
      </c>
      <c r="D7729" s="32">
        <v>43103.343634259261</v>
      </c>
      <c r="E7729" s="32">
        <v>43103.46597222222</v>
      </c>
      <c r="F7729" s="32">
        <v>43104.338194444441</v>
      </c>
      <c r="G7729" s="31">
        <v>4</v>
      </c>
      <c r="H7729" s="31" t="s">
        <v>86</v>
      </c>
      <c r="I7729" s="31" t="s">
        <v>1090</v>
      </c>
      <c r="J7729" s="31" t="s">
        <v>4283</v>
      </c>
      <c r="K7729" s="31" t="s">
        <v>42</v>
      </c>
      <c r="L7729" s="31" t="s">
        <v>14094</v>
      </c>
      <c r="M7729" s="30" t="s">
        <v>14095</v>
      </c>
      <c r="N7729" s="23"/>
      <c r="O7729" s="23"/>
      <c r="P7729" s="24"/>
    </row>
    <row r="7730" spans="1:16" ht="12" customHeight="1" x14ac:dyDescent="0.2">
      <c r="A7730" s="31" t="s">
        <v>1341</v>
      </c>
      <c r="B7730" s="31" t="s">
        <v>1341</v>
      </c>
      <c r="C7730" s="31">
        <v>546004</v>
      </c>
      <c r="D7730" s="32">
        <v>43104.378553240742</v>
      </c>
      <c r="E7730" s="32">
        <v>43104.399201388886</v>
      </c>
      <c r="F7730" s="32">
        <v>43105.643182870372</v>
      </c>
      <c r="G7730" s="31">
        <v>4</v>
      </c>
      <c r="H7730" s="31" t="s">
        <v>86</v>
      </c>
      <c r="I7730" s="31" t="s">
        <v>1090</v>
      </c>
      <c r="J7730" s="31" t="s">
        <v>1449</v>
      </c>
      <c r="K7730" s="31" t="s">
        <v>1119</v>
      </c>
      <c r="L7730" s="31" t="s">
        <v>14096</v>
      </c>
      <c r="M7730" s="30" t="s">
        <v>14097</v>
      </c>
      <c r="N7730" s="23"/>
      <c r="O7730" s="23"/>
      <c r="P7730" s="24"/>
    </row>
    <row r="7731" spans="1:16" ht="12" customHeight="1" x14ac:dyDescent="0.2">
      <c r="A7731" s="31" t="s">
        <v>1341</v>
      </c>
      <c r="B7731" s="31" t="s">
        <v>1341</v>
      </c>
      <c r="C7731" s="31">
        <v>549251</v>
      </c>
      <c r="D7731" s="32">
        <v>43117.593229166669</v>
      </c>
      <c r="E7731" s="32">
        <v>43117.623043981483</v>
      </c>
      <c r="F7731" s="32">
        <v>43117.666134259256</v>
      </c>
      <c r="G7731" s="31">
        <v>4</v>
      </c>
      <c r="H7731" s="31" t="s">
        <v>86</v>
      </c>
      <c r="I7731" s="31" t="s">
        <v>1090</v>
      </c>
      <c r="J7731" s="31" t="s">
        <v>1449</v>
      </c>
      <c r="K7731" s="31" t="s">
        <v>1119</v>
      </c>
      <c r="L7731" s="31" t="s">
        <v>3066</v>
      </c>
      <c r="M7731" s="30" t="s">
        <v>14098</v>
      </c>
      <c r="N7731" s="23"/>
      <c r="O7731" s="23"/>
      <c r="P7731" s="24"/>
    </row>
    <row r="7732" spans="1:16" ht="12" customHeight="1" x14ac:dyDescent="0.2">
      <c r="A7732" s="31" t="s">
        <v>1341</v>
      </c>
      <c r="B7732" s="31" t="s">
        <v>1341</v>
      </c>
      <c r="C7732" s="31">
        <v>548033</v>
      </c>
      <c r="D7732" s="32">
        <v>43111.667164351849</v>
      </c>
      <c r="E7732" s="32">
        <v>43112.505810185183</v>
      </c>
      <c r="F7732" s="32">
        <v>43117.500636574077</v>
      </c>
      <c r="G7732" s="31">
        <v>4</v>
      </c>
      <c r="H7732" s="31" t="s">
        <v>86</v>
      </c>
      <c r="I7732" s="31" t="s">
        <v>1090</v>
      </c>
      <c r="J7732" s="31" t="s">
        <v>1449</v>
      </c>
      <c r="K7732" s="31" t="s">
        <v>1119</v>
      </c>
      <c r="L7732" s="31" t="s">
        <v>12693</v>
      </c>
      <c r="M7732" s="30" t="s">
        <v>14099</v>
      </c>
      <c r="N7732" s="23"/>
      <c r="O7732" s="23"/>
      <c r="P7732" s="24"/>
    </row>
    <row r="7733" spans="1:16" ht="12" customHeight="1" x14ac:dyDescent="0.2">
      <c r="A7733" s="31" t="s">
        <v>1341</v>
      </c>
      <c r="B7733" s="31" t="s">
        <v>1341</v>
      </c>
      <c r="C7733" s="31">
        <v>551518</v>
      </c>
      <c r="D7733" s="32">
        <v>43126.659513888888</v>
      </c>
      <c r="E7733" s="32">
        <v>43126.690462962964</v>
      </c>
      <c r="F7733" s="32">
        <v>43129.513449074075</v>
      </c>
      <c r="G7733" s="31">
        <v>4</v>
      </c>
      <c r="H7733" s="31" t="s">
        <v>86</v>
      </c>
      <c r="I7733" s="31" t="s">
        <v>1090</v>
      </c>
      <c r="J7733" s="31" t="s">
        <v>1449</v>
      </c>
      <c r="K7733" s="31" t="s">
        <v>1119</v>
      </c>
      <c r="L7733" s="31" t="s">
        <v>14100</v>
      </c>
      <c r="M7733" s="30" t="s">
        <v>14101</v>
      </c>
      <c r="N7733" s="23"/>
      <c r="O7733" s="23"/>
      <c r="P7733" s="24"/>
    </row>
    <row r="7734" spans="1:16" ht="12" customHeight="1" x14ac:dyDescent="0.2">
      <c r="A7734" s="31" t="s">
        <v>1341</v>
      </c>
      <c r="B7734" s="31" t="s">
        <v>1341</v>
      </c>
      <c r="C7734" s="31">
        <v>549323</v>
      </c>
      <c r="D7734" s="32">
        <v>43117.700231481482</v>
      </c>
      <c r="E7734" s="32">
        <v>43118.343055555553</v>
      </c>
      <c r="F7734" s="32">
        <v>43122.505578703705</v>
      </c>
      <c r="G7734" s="31">
        <v>4</v>
      </c>
      <c r="H7734" s="31" t="s">
        <v>86</v>
      </c>
      <c r="I7734" s="31" t="s">
        <v>1090</v>
      </c>
      <c r="J7734" s="31" t="s">
        <v>1449</v>
      </c>
      <c r="K7734" s="31" t="s">
        <v>1119</v>
      </c>
      <c r="L7734" s="31" t="s">
        <v>14102</v>
      </c>
      <c r="M7734" s="30" t="s">
        <v>14103</v>
      </c>
      <c r="N7734" s="23"/>
      <c r="O7734" s="23"/>
      <c r="P7734" s="24"/>
    </row>
    <row r="7735" spans="1:16" ht="12" customHeight="1" x14ac:dyDescent="0.2">
      <c r="A7735" s="31" t="s">
        <v>1341</v>
      </c>
      <c r="B7735" s="31" t="s">
        <v>1341</v>
      </c>
      <c r="C7735" s="31">
        <v>548654</v>
      </c>
      <c r="D7735" s="32">
        <v>43115.632199074076</v>
      </c>
      <c r="E7735" s="32">
        <v>43115.657824074071</v>
      </c>
      <c r="F7735" s="32">
        <v>43118.677083333336</v>
      </c>
      <c r="G7735" s="31">
        <v>4</v>
      </c>
      <c r="H7735" s="31" t="s">
        <v>86</v>
      </c>
      <c r="I7735" s="31" t="s">
        <v>1090</v>
      </c>
      <c r="J7735" s="31" t="s">
        <v>1449</v>
      </c>
      <c r="K7735" s="31" t="s">
        <v>1119</v>
      </c>
      <c r="L7735" s="31" t="s">
        <v>14104</v>
      </c>
      <c r="M7735" s="30" t="s">
        <v>14105</v>
      </c>
      <c r="N7735" s="23"/>
      <c r="O7735" s="23"/>
      <c r="P7735" s="24"/>
    </row>
    <row r="7736" spans="1:16" ht="12" customHeight="1" x14ac:dyDescent="0.2">
      <c r="A7736" s="31" t="s">
        <v>1341</v>
      </c>
      <c r="B7736" s="31" t="s">
        <v>1341</v>
      </c>
      <c r="C7736" s="31">
        <v>551802</v>
      </c>
      <c r="D7736" s="32">
        <v>43129.510509259257</v>
      </c>
      <c r="E7736" s="32">
        <v>43129.522569444445</v>
      </c>
      <c r="F7736" s="32">
        <v>43130.328194444446</v>
      </c>
      <c r="G7736" s="31">
        <v>4</v>
      </c>
      <c r="H7736" s="31" t="s">
        <v>86</v>
      </c>
      <c r="I7736" s="31" t="s">
        <v>1090</v>
      </c>
      <c r="J7736" s="31" t="s">
        <v>1449</v>
      </c>
      <c r="K7736" s="31" t="s">
        <v>1119</v>
      </c>
      <c r="L7736" s="31" t="s">
        <v>14106</v>
      </c>
      <c r="M7736" s="30" t="s">
        <v>14107</v>
      </c>
      <c r="N7736" s="23"/>
      <c r="O7736" s="23"/>
      <c r="P7736" s="24"/>
    </row>
    <row r="7737" spans="1:16" ht="12" customHeight="1" x14ac:dyDescent="0.2">
      <c r="A7737" s="31" t="s">
        <v>1341</v>
      </c>
      <c r="B7737" s="31" t="s">
        <v>1341</v>
      </c>
      <c r="C7737" s="31">
        <v>549884</v>
      </c>
      <c r="D7737" s="32">
        <v>43119.595949074072</v>
      </c>
      <c r="E7737" s="32">
        <v>43119.610497685186</v>
      </c>
      <c r="F7737" s="32">
        <v>43119.650937500002</v>
      </c>
      <c r="G7737" s="31">
        <v>4</v>
      </c>
      <c r="H7737" s="31" t="s">
        <v>86</v>
      </c>
      <c r="I7737" s="31" t="s">
        <v>1090</v>
      </c>
      <c r="J7737" s="31" t="s">
        <v>1449</v>
      </c>
      <c r="K7737" s="31" t="s">
        <v>1119</v>
      </c>
      <c r="L7737" s="31" t="s">
        <v>14108</v>
      </c>
      <c r="M7737" s="30" t="s">
        <v>14109</v>
      </c>
      <c r="N7737" s="23"/>
      <c r="O7737" s="23"/>
      <c r="P7737" s="24"/>
    </row>
    <row r="7738" spans="1:16" ht="12" customHeight="1" x14ac:dyDescent="0.2">
      <c r="A7738" s="31" t="s">
        <v>1341</v>
      </c>
      <c r="B7738" s="31" t="s">
        <v>1341</v>
      </c>
      <c r="C7738" s="31">
        <v>551077</v>
      </c>
      <c r="D7738" s="32">
        <v>43125.428298611114</v>
      </c>
      <c r="E7738" s="32">
        <v>43125.437141203707</v>
      </c>
      <c r="F7738" s="32">
        <v>43125.446331018517</v>
      </c>
      <c r="G7738" s="31">
        <v>4</v>
      </c>
      <c r="H7738" s="31" t="s">
        <v>86</v>
      </c>
      <c r="I7738" s="31" t="s">
        <v>1090</v>
      </c>
      <c r="J7738" s="31" t="s">
        <v>1449</v>
      </c>
      <c r="K7738" s="31" t="s">
        <v>1119</v>
      </c>
      <c r="L7738" s="31" t="s">
        <v>4015</v>
      </c>
      <c r="M7738" s="30" t="s">
        <v>14110</v>
      </c>
      <c r="N7738" s="23"/>
      <c r="O7738" s="23"/>
      <c r="P7738" s="24"/>
    </row>
    <row r="7739" spans="1:16" ht="12" customHeight="1" x14ac:dyDescent="0.2">
      <c r="A7739" s="31" t="s">
        <v>1341</v>
      </c>
      <c r="B7739" s="31" t="s">
        <v>1341</v>
      </c>
      <c r="C7739" s="31">
        <v>550573</v>
      </c>
      <c r="D7739" s="32">
        <v>43123.483495370368</v>
      </c>
      <c r="E7739" s="32">
        <v>43123.504374999997</v>
      </c>
      <c r="F7739" s="32">
        <v>43123.526469907411</v>
      </c>
      <c r="G7739" s="31">
        <v>4</v>
      </c>
      <c r="H7739" s="31" t="s">
        <v>86</v>
      </c>
      <c r="I7739" s="31" t="s">
        <v>1090</v>
      </c>
      <c r="J7739" s="31" t="s">
        <v>1449</v>
      </c>
      <c r="K7739" s="31" t="s">
        <v>1119</v>
      </c>
      <c r="L7739" s="31" t="s">
        <v>4015</v>
      </c>
      <c r="M7739" s="30" t="s">
        <v>14111</v>
      </c>
      <c r="N7739" s="23"/>
      <c r="O7739" s="23"/>
      <c r="P7739" s="24"/>
    </row>
    <row r="7740" spans="1:16" ht="12" customHeight="1" x14ac:dyDescent="0.2">
      <c r="A7740" s="31" t="s">
        <v>1341</v>
      </c>
      <c r="B7740" s="31" t="s">
        <v>1341</v>
      </c>
      <c r="C7740" s="31">
        <v>550516</v>
      </c>
      <c r="D7740" s="32">
        <v>43123.415520833332</v>
      </c>
      <c r="E7740" s="32">
        <v>43123.426388888889</v>
      </c>
      <c r="F7740" s="32">
        <v>43123.428078703706</v>
      </c>
      <c r="G7740" s="31">
        <v>4</v>
      </c>
      <c r="H7740" s="31" t="s">
        <v>86</v>
      </c>
      <c r="I7740" s="31" t="s">
        <v>1090</v>
      </c>
      <c r="J7740" s="31" t="s">
        <v>1449</v>
      </c>
      <c r="K7740" s="31" t="s">
        <v>1119</v>
      </c>
      <c r="L7740" s="31" t="s">
        <v>4015</v>
      </c>
      <c r="M7740" s="30" t="s">
        <v>14112</v>
      </c>
      <c r="N7740" s="23"/>
      <c r="O7740" s="23"/>
      <c r="P7740" s="24"/>
    </row>
    <row r="7741" spans="1:16" ht="12" customHeight="1" x14ac:dyDescent="0.2">
      <c r="A7741" s="31" t="s">
        <v>1341</v>
      </c>
      <c r="B7741" s="31" t="s">
        <v>1341</v>
      </c>
      <c r="C7741" s="31">
        <v>549752</v>
      </c>
      <c r="D7741" s="32">
        <v>43119.411493055559</v>
      </c>
      <c r="E7741" s="32">
        <v>43119.413865740738</v>
      </c>
      <c r="F7741" s="32">
        <v>43119.423784722225</v>
      </c>
      <c r="G7741" s="31">
        <v>4</v>
      </c>
      <c r="H7741" s="31" t="s">
        <v>86</v>
      </c>
      <c r="I7741" s="31" t="s">
        <v>1090</v>
      </c>
      <c r="J7741" s="31" t="s">
        <v>1449</v>
      </c>
      <c r="K7741" s="31" t="s">
        <v>1119</v>
      </c>
      <c r="L7741" s="31" t="s">
        <v>4015</v>
      </c>
      <c r="M7741" s="30" t="s">
        <v>14113</v>
      </c>
      <c r="N7741" s="23"/>
      <c r="O7741" s="23"/>
      <c r="P7741" s="24"/>
    </row>
    <row r="7742" spans="1:16" ht="12" customHeight="1" x14ac:dyDescent="0.2">
      <c r="A7742" s="31" t="s">
        <v>1341</v>
      </c>
      <c r="B7742" s="31" t="s">
        <v>1341</v>
      </c>
      <c r="C7742" s="31">
        <v>548132</v>
      </c>
      <c r="D7742" s="32">
        <v>43112.37537037037</v>
      </c>
      <c r="E7742" s="32">
        <v>43112.377187500002</v>
      </c>
      <c r="F7742" s="32">
        <v>43112.389710648145</v>
      </c>
      <c r="G7742" s="31">
        <v>4</v>
      </c>
      <c r="H7742" s="31" t="s">
        <v>86</v>
      </c>
      <c r="I7742" s="31" t="s">
        <v>1090</v>
      </c>
      <c r="J7742" s="31" t="s">
        <v>1449</v>
      </c>
      <c r="K7742" s="31" t="s">
        <v>1119</v>
      </c>
      <c r="L7742" s="31" t="s">
        <v>4015</v>
      </c>
      <c r="M7742" s="30" t="s">
        <v>14114</v>
      </c>
      <c r="N7742" s="23"/>
      <c r="O7742" s="23"/>
      <c r="P7742" s="24"/>
    </row>
    <row r="7743" spans="1:16" ht="12" customHeight="1" x14ac:dyDescent="0.2">
      <c r="A7743" s="31" t="s">
        <v>1341</v>
      </c>
      <c r="B7743" s="31" t="s">
        <v>1341</v>
      </c>
      <c r="C7743" s="31">
        <v>546776</v>
      </c>
      <c r="D7743" s="32">
        <v>43108.407604166663</v>
      </c>
      <c r="E7743" s="32">
        <v>43108.415393518517</v>
      </c>
      <c r="F7743" s="32">
        <v>43108.423981481479</v>
      </c>
      <c r="G7743" s="31">
        <v>4</v>
      </c>
      <c r="H7743" s="31" t="s">
        <v>86</v>
      </c>
      <c r="I7743" s="31" t="s">
        <v>1090</v>
      </c>
      <c r="J7743" s="31" t="s">
        <v>1449</v>
      </c>
      <c r="K7743" s="31" t="s">
        <v>1119</v>
      </c>
      <c r="L7743" s="31" t="s">
        <v>4015</v>
      </c>
      <c r="M7743" s="30" t="s">
        <v>14115</v>
      </c>
      <c r="N7743" s="23"/>
      <c r="O7743" s="23"/>
      <c r="P7743" s="24"/>
    </row>
    <row r="7744" spans="1:16" ht="12" customHeight="1" x14ac:dyDescent="0.2">
      <c r="A7744" s="31" t="s">
        <v>1341</v>
      </c>
      <c r="B7744" s="31" t="s">
        <v>1341</v>
      </c>
      <c r="C7744" s="31">
        <v>546013</v>
      </c>
      <c r="D7744" s="32">
        <v>43104.387152777781</v>
      </c>
      <c r="E7744" s="32">
        <v>43104.394606481481</v>
      </c>
      <c r="F7744" s="32">
        <v>43104.426504629628</v>
      </c>
      <c r="G7744" s="31">
        <v>4</v>
      </c>
      <c r="H7744" s="31" t="s">
        <v>86</v>
      </c>
      <c r="I7744" s="31" t="s">
        <v>1090</v>
      </c>
      <c r="J7744" s="31" t="s">
        <v>1449</v>
      </c>
      <c r="K7744" s="31" t="s">
        <v>1119</v>
      </c>
      <c r="L7744" s="31" t="s">
        <v>4015</v>
      </c>
      <c r="M7744" s="30" t="s">
        <v>14116</v>
      </c>
      <c r="N7744" s="23"/>
      <c r="O7744" s="23"/>
      <c r="P7744" s="24"/>
    </row>
    <row r="7745" spans="1:16" ht="12" customHeight="1" x14ac:dyDescent="0.2">
      <c r="A7745" s="31" t="s">
        <v>1341</v>
      </c>
      <c r="B7745" s="31" t="s">
        <v>1341</v>
      </c>
      <c r="C7745" s="31">
        <v>549255</v>
      </c>
      <c r="D7745" s="32">
        <v>43117.602314814816</v>
      </c>
      <c r="E7745" s="32">
        <v>43117.619062500002</v>
      </c>
      <c r="F7745" s="32">
        <v>43117.648854166669</v>
      </c>
      <c r="G7745" s="31">
        <v>4</v>
      </c>
      <c r="H7745" s="31" t="s">
        <v>86</v>
      </c>
      <c r="I7745" s="31" t="s">
        <v>1090</v>
      </c>
      <c r="J7745" s="31" t="s">
        <v>1449</v>
      </c>
      <c r="K7745" s="31" t="s">
        <v>1119</v>
      </c>
      <c r="L7745" s="31" t="s">
        <v>14117</v>
      </c>
      <c r="M7745" s="30" t="s">
        <v>14098</v>
      </c>
      <c r="N7745" s="23"/>
      <c r="O7745" s="23"/>
      <c r="P7745" s="24"/>
    </row>
    <row r="7746" spans="1:16" ht="12" customHeight="1" x14ac:dyDescent="0.2">
      <c r="A7746" s="31" t="s">
        <v>1341</v>
      </c>
      <c r="B7746" s="31" t="s">
        <v>1341</v>
      </c>
      <c r="C7746" s="31">
        <v>552478</v>
      </c>
      <c r="D7746" s="32">
        <v>43131.603807870371</v>
      </c>
      <c r="E7746" s="32">
        <v>43131.611388888887</v>
      </c>
      <c r="F7746" s="32">
        <v>43131.648460648146</v>
      </c>
      <c r="G7746" s="31">
        <v>4</v>
      </c>
      <c r="H7746" s="31" t="s">
        <v>86</v>
      </c>
      <c r="I7746" s="31" t="s">
        <v>1090</v>
      </c>
      <c r="J7746" s="31" t="s">
        <v>1449</v>
      </c>
      <c r="K7746" s="31" t="s">
        <v>1119</v>
      </c>
      <c r="L7746" s="31" t="s">
        <v>14118</v>
      </c>
      <c r="M7746" s="30" t="s">
        <v>14119</v>
      </c>
      <c r="N7746" s="23"/>
      <c r="O7746" s="23"/>
      <c r="P7746" s="24"/>
    </row>
    <row r="7747" spans="1:16" ht="12" customHeight="1" x14ac:dyDescent="0.2">
      <c r="A7747" s="31" t="s">
        <v>1341</v>
      </c>
      <c r="B7747" s="31" t="s">
        <v>1341</v>
      </c>
      <c r="C7747" s="31">
        <v>546856</v>
      </c>
      <c r="D7747" s="32">
        <v>43108.479155092595</v>
      </c>
      <c r="E7747" s="32">
        <v>43108.48678240741</v>
      </c>
      <c r="F7747" s="32">
        <v>43108.643368055556</v>
      </c>
      <c r="G7747" s="31">
        <v>4</v>
      </c>
      <c r="H7747" s="31" t="s">
        <v>86</v>
      </c>
      <c r="I7747" s="31" t="s">
        <v>1090</v>
      </c>
      <c r="J7747" s="31" t="s">
        <v>1449</v>
      </c>
      <c r="K7747" s="31" t="s">
        <v>1119</v>
      </c>
      <c r="L7747" s="31" t="s">
        <v>14120</v>
      </c>
      <c r="M7747" s="30" t="s">
        <v>14121</v>
      </c>
      <c r="N7747" s="23"/>
      <c r="O7747" s="23"/>
      <c r="P7747" s="24"/>
    </row>
    <row r="7748" spans="1:16" ht="12" customHeight="1" x14ac:dyDescent="0.2">
      <c r="A7748" s="31" t="s">
        <v>1341</v>
      </c>
      <c r="B7748" s="31" t="s">
        <v>1341</v>
      </c>
      <c r="C7748" s="31">
        <v>549744</v>
      </c>
      <c r="D7748" s="32">
        <v>43119.400347222225</v>
      </c>
      <c r="E7748" s="32">
        <v>43119.412708333337</v>
      </c>
      <c r="F7748" s="32">
        <v>43119.426388888889</v>
      </c>
      <c r="G7748" s="31">
        <v>4</v>
      </c>
      <c r="H7748" s="31" t="s">
        <v>86</v>
      </c>
      <c r="I7748" s="31" t="s">
        <v>1090</v>
      </c>
      <c r="J7748" s="31" t="s">
        <v>1449</v>
      </c>
      <c r="K7748" s="31" t="s">
        <v>1119</v>
      </c>
      <c r="L7748" s="31" t="s">
        <v>11933</v>
      </c>
      <c r="M7748" s="30" t="s">
        <v>14122</v>
      </c>
      <c r="N7748" s="23"/>
      <c r="O7748" s="23"/>
      <c r="P7748" s="24"/>
    </row>
    <row r="7749" spans="1:16" ht="12" customHeight="1" x14ac:dyDescent="0.2">
      <c r="A7749" s="31" t="s">
        <v>1341</v>
      </c>
      <c r="B7749" s="31" t="s">
        <v>1341</v>
      </c>
      <c r="C7749" s="31">
        <v>551076</v>
      </c>
      <c r="D7749" s="32">
        <v>43125.426770833335</v>
      </c>
      <c r="E7749" s="32">
        <v>43125.430648148147</v>
      </c>
      <c r="F7749" s="32">
        <v>43129.34652777778</v>
      </c>
      <c r="G7749" s="31">
        <v>4</v>
      </c>
      <c r="H7749" s="31" t="s">
        <v>86</v>
      </c>
      <c r="I7749" s="31" t="s">
        <v>1090</v>
      </c>
      <c r="J7749" s="31" t="s">
        <v>1449</v>
      </c>
      <c r="K7749" s="31" t="s">
        <v>1119</v>
      </c>
      <c r="L7749" s="31" t="s">
        <v>7929</v>
      </c>
      <c r="M7749" s="30" t="s">
        <v>14123</v>
      </c>
      <c r="N7749" s="23"/>
      <c r="O7749" s="23"/>
      <c r="P7749" s="24"/>
    </row>
    <row r="7750" spans="1:16" ht="12" customHeight="1" x14ac:dyDescent="0.2">
      <c r="A7750" s="31" t="s">
        <v>1341</v>
      </c>
      <c r="B7750" s="31" t="s">
        <v>1341</v>
      </c>
      <c r="C7750" s="31">
        <v>550491</v>
      </c>
      <c r="D7750" s="32">
        <v>43123.398518518516</v>
      </c>
      <c r="E7750" s="32">
        <v>43123.586863425924</v>
      </c>
      <c r="F7750" s="32">
        <v>43123.624305555553</v>
      </c>
      <c r="G7750" s="31">
        <v>4</v>
      </c>
      <c r="H7750" s="31" t="s">
        <v>86</v>
      </c>
      <c r="I7750" s="31" t="s">
        <v>1090</v>
      </c>
      <c r="J7750" s="31" t="s">
        <v>1449</v>
      </c>
      <c r="K7750" s="31" t="s">
        <v>1119</v>
      </c>
      <c r="L7750" s="31" t="s">
        <v>7929</v>
      </c>
      <c r="M7750" s="30" t="s">
        <v>14124</v>
      </c>
      <c r="N7750" s="23"/>
      <c r="O7750" s="23"/>
      <c r="P7750" s="24"/>
    </row>
    <row r="7751" spans="1:16" ht="12" customHeight="1" x14ac:dyDescent="0.2">
      <c r="A7751" s="31" t="s">
        <v>1341</v>
      </c>
      <c r="B7751" s="31" t="s">
        <v>1341</v>
      </c>
      <c r="C7751" s="31">
        <v>548125</v>
      </c>
      <c r="D7751" s="32">
        <v>43112.369733796295</v>
      </c>
      <c r="E7751" s="32">
        <v>43112.377337962964</v>
      </c>
      <c r="F7751" s="32">
        <v>43112.388981481483</v>
      </c>
      <c r="G7751" s="31">
        <v>4</v>
      </c>
      <c r="H7751" s="31" t="s">
        <v>86</v>
      </c>
      <c r="I7751" s="31" t="s">
        <v>1090</v>
      </c>
      <c r="J7751" s="31" t="s">
        <v>1449</v>
      </c>
      <c r="K7751" s="31" t="s">
        <v>1119</v>
      </c>
      <c r="L7751" s="31" t="s">
        <v>14125</v>
      </c>
      <c r="M7751" s="30" t="s">
        <v>14119</v>
      </c>
      <c r="N7751" s="23"/>
      <c r="O7751" s="23"/>
      <c r="P7751" s="24"/>
    </row>
    <row r="7752" spans="1:16" ht="12" customHeight="1" x14ac:dyDescent="0.2">
      <c r="A7752" s="31" t="s">
        <v>1532</v>
      </c>
      <c r="B7752" s="31" t="s">
        <v>1341</v>
      </c>
      <c r="C7752" s="31">
        <v>542870</v>
      </c>
      <c r="D7752" s="32">
        <v>43082.670069444444</v>
      </c>
      <c r="E7752" s="32">
        <v>43083.386111111111</v>
      </c>
      <c r="F7752" s="32">
        <v>43104.590138888889</v>
      </c>
      <c r="G7752" s="31">
        <v>4</v>
      </c>
      <c r="H7752" s="31" t="s">
        <v>86</v>
      </c>
      <c r="I7752" s="31" t="s">
        <v>1090</v>
      </c>
      <c r="J7752" s="31" t="s">
        <v>42</v>
      </c>
      <c r="K7752" s="31" t="s">
        <v>42</v>
      </c>
      <c r="L7752" s="31" t="s">
        <v>14126</v>
      </c>
      <c r="M7752" s="30" t="s">
        <v>14127</v>
      </c>
      <c r="N7752" s="23"/>
      <c r="O7752" s="23"/>
      <c r="P7752" s="24"/>
    </row>
    <row r="7753" spans="1:16" ht="12" customHeight="1" x14ac:dyDescent="0.2">
      <c r="A7753" s="31" t="s">
        <v>1532</v>
      </c>
      <c r="B7753" s="31" t="s">
        <v>1341</v>
      </c>
      <c r="C7753" s="31">
        <v>543840</v>
      </c>
      <c r="D7753" s="32">
        <v>43087.738449074073</v>
      </c>
      <c r="E7753" s="32">
        <v>43088.400694444441</v>
      </c>
      <c r="F7753" s="32">
        <v>43108.621238425927</v>
      </c>
      <c r="G7753" s="31">
        <v>4</v>
      </c>
      <c r="H7753" s="31" t="s">
        <v>86</v>
      </c>
      <c r="I7753" s="31" t="s">
        <v>1090</v>
      </c>
      <c r="J7753" s="31" t="s">
        <v>42</v>
      </c>
      <c r="K7753" s="31" t="s">
        <v>42</v>
      </c>
      <c r="L7753" s="31" t="s">
        <v>14128</v>
      </c>
      <c r="M7753" s="30" t="s">
        <v>14129</v>
      </c>
      <c r="N7753" s="23"/>
      <c r="O7753" s="23"/>
      <c r="P7753" s="24"/>
    </row>
    <row r="7754" spans="1:16" ht="12" customHeight="1" x14ac:dyDescent="0.2">
      <c r="A7754" s="31" t="s">
        <v>1341</v>
      </c>
      <c r="B7754" s="31" t="s">
        <v>1341</v>
      </c>
      <c r="C7754" s="31">
        <v>548741</v>
      </c>
      <c r="D7754" s="32">
        <v>43116.34170138889</v>
      </c>
      <c r="E7754" s="32">
        <v>43116.37222222222</v>
      </c>
      <c r="F7754" s="32">
        <v>43116.37400462963</v>
      </c>
      <c r="G7754" s="31">
        <v>4</v>
      </c>
      <c r="H7754" s="31" t="s">
        <v>86</v>
      </c>
      <c r="I7754" s="31" t="s">
        <v>1090</v>
      </c>
      <c r="J7754" s="31" t="s">
        <v>1163</v>
      </c>
      <c r="K7754" s="31" t="s">
        <v>1119</v>
      </c>
      <c r="L7754" s="31" t="s">
        <v>14130</v>
      </c>
      <c r="M7754" s="30" t="s">
        <v>14131</v>
      </c>
      <c r="N7754" s="23"/>
      <c r="O7754" s="23"/>
      <c r="P7754" s="24"/>
    </row>
    <row r="7755" spans="1:16" ht="12" customHeight="1" x14ac:dyDescent="0.2">
      <c r="A7755" s="31" t="s">
        <v>1341</v>
      </c>
      <c r="B7755" s="31" t="s">
        <v>1341</v>
      </c>
      <c r="C7755" s="31">
        <v>546196</v>
      </c>
      <c r="D7755" s="32">
        <v>43104.617881944447</v>
      </c>
      <c r="E7755" s="32">
        <v>43105.299525462964</v>
      </c>
      <c r="F7755" s="32">
        <v>43105.37462962963</v>
      </c>
      <c r="G7755" s="31">
        <v>4</v>
      </c>
      <c r="H7755" s="31" t="s">
        <v>86</v>
      </c>
      <c r="I7755" s="31" t="s">
        <v>1090</v>
      </c>
      <c r="J7755" s="31" t="s">
        <v>1163</v>
      </c>
      <c r="K7755" s="31" t="s">
        <v>1119</v>
      </c>
      <c r="L7755" s="31" t="s">
        <v>14132</v>
      </c>
      <c r="M7755" s="30" t="s">
        <v>14133</v>
      </c>
      <c r="N7755" s="23"/>
      <c r="O7755" s="23"/>
      <c r="P7755" s="24"/>
    </row>
    <row r="7756" spans="1:16" ht="12" customHeight="1" x14ac:dyDescent="0.2">
      <c r="A7756" s="31" t="s">
        <v>1341</v>
      </c>
      <c r="B7756" s="31" t="s">
        <v>1341</v>
      </c>
      <c r="C7756" s="31">
        <v>550526</v>
      </c>
      <c r="D7756" s="32">
        <v>43123.429479166669</v>
      </c>
      <c r="E7756" s="32">
        <v>43123.52884259259</v>
      </c>
      <c r="F7756" s="32">
        <v>43123.625</v>
      </c>
      <c r="G7756" s="31">
        <v>4</v>
      </c>
      <c r="H7756" s="31" t="s">
        <v>86</v>
      </c>
      <c r="I7756" s="31" t="s">
        <v>1090</v>
      </c>
      <c r="J7756" s="31" t="s">
        <v>1163</v>
      </c>
      <c r="K7756" s="31" t="s">
        <v>1119</v>
      </c>
      <c r="L7756" s="31" t="s">
        <v>14134</v>
      </c>
      <c r="M7756" s="30" t="s">
        <v>14135</v>
      </c>
      <c r="N7756" s="23"/>
      <c r="O7756" s="23"/>
      <c r="P7756" s="24"/>
    </row>
    <row r="7757" spans="1:16" ht="12" customHeight="1" x14ac:dyDescent="0.2">
      <c r="A7757" s="31" t="s">
        <v>1341</v>
      </c>
      <c r="B7757" s="31" t="s">
        <v>1341</v>
      </c>
      <c r="C7757" s="31">
        <v>548467</v>
      </c>
      <c r="D7757" s="32">
        <v>43115.401331018518</v>
      </c>
      <c r="E7757" s="32">
        <v>43115.431631944448</v>
      </c>
      <c r="F7757" s="32">
        <v>43122.673495370371</v>
      </c>
      <c r="G7757" s="31">
        <v>4</v>
      </c>
      <c r="H7757" s="31" t="s">
        <v>86</v>
      </c>
      <c r="I7757" s="31" t="s">
        <v>1090</v>
      </c>
      <c r="J7757" s="31" t="s">
        <v>1122</v>
      </c>
      <c r="K7757" s="31" t="s">
        <v>1119</v>
      </c>
      <c r="L7757" s="31" t="s">
        <v>14136</v>
      </c>
      <c r="M7757" s="30" t="s">
        <v>14137</v>
      </c>
      <c r="N7757" s="23"/>
      <c r="O7757" s="23"/>
      <c r="P7757" s="24"/>
    </row>
    <row r="7758" spans="1:16" ht="12" customHeight="1" x14ac:dyDescent="0.2">
      <c r="A7758" s="31" t="s">
        <v>1341</v>
      </c>
      <c r="B7758" s="31" t="s">
        <v>1341</v>
      </c>
      <c r="C7758" s="31">
        <v>547002</v>
      </c>
      <c r="D7758" s="32">
        <v>43108.663148148145</v>
      </c>
      <c r="E7758" s="32">
        <v>43109.332187499997</v>
      </c>
      <c r="F7758" s="32">
        <v>43109.491076388891</v>
      </c>
      <c r="G7758" s="31">
        <v>4</v>
      </c>
      <c r="H7758" s="31" t="s">
        <v>86</v>
      </c>
      <c r="I7758" s="31" t="s">
        <v>1090</v>
      </c>
      <c r="J7758" s="31" t="s">
        <v>1122</v>
      </c>
      <c r="K7758" s="31" t="s">
        <v>1119</v>
      </c>
      <c r="L7758" s="31" t="s">
        <v>14138</v>
      </c>
      <c r="M7758" s="30" t="s">
        <v>14139</v>
      </c>
      <c r="N7758" s="23"/>
      <c r="O7758" s="23"/>
      <c r="P7758" s="24"/>
    </row>
    <row r="7759" spans="1:16" ht="12" customHeight="1" x14ac:dyDescent="0.2">
      <c r="A7759" s="31" t="s">
        <v>1532</v>
      </c>
      <c r="B7759" s="31" t="s">
        <v>1341</v>
      </c>
      <c r="C7759" s="31">
        <v>544102</v>
      </c>
      <c r="D7759" s="32">
        <v>43088.678414351853</v>
      </c>
      <c r="E7759" s="32">
        <v>43089.390659722223</v>
      </c>
      <c r="F7759" s="32">
        <v>43102.494710648149</v>
      </c>
      <c r="G7759" s="31">
        <v>4</v>
      </c>
      <c r="H7759" s="31" t="s">
        <v>86</v>
      </c>
      <c r="I7759" s="31" t="s">
        <v>1090</v>
      </c>
      <c r="J7759" s="31" t="s">
        <v>1122</v>
      </c>
      <c r="K7759" s="31" t="s">
        <v>1119</v>
      </c>
      <c r="L7759" s="31" t="s">
        <v>14140</v>
      </c>
      <c r="M7759" s="30" t="s">
        <v>14141</v>
      </c>
      <c r="N7759" s="23"/>
      <c r="O7759" s="23"/>
      <c r="P7759" s="24"/>
    </row>
    <row r="7760" spans="1:16" ht="12" customHeight="1" x14ac:dyDescent="0.2">
      <c r="A7760" s="31" t="s">
        <v>1341</v>
      </c>
      <c r="B7760" s="31" t="s">
        <v>1341</v>
      </c>
      <c r="C7760" s="31">
        <v>548791</v>
      </c>
      <c r="D7760" s="32">
        <v>43116.409178240741</v>
      </c>
      <c r="E7760" s="32">
        <v>43116.715740740743</v>
      </c>
      <c r="F7760" s="32">
        <v>43118.411423611113</v>
      </c>
      <c r="G7760" s="31">
        <v>4</v>
      </c>
      <c r="H7760" s="31" t="s">
        <v>86</v>
      </c>
      <c r="I7760" s="31" t="s">
        <v>1090</v>
      </c>
      <c r="J7760" s="31" t="s">
        <v>1122</v>
      </c>
      <c r="K7760" s="31" t="s">
        <v>1119</v>
      </c>
      <c r="L7760" s="31" t="s">
        <v>14142</v>
      </c>
      <c r="M7760" s="30" t="s">
        <v>14143</v>
      </c>
      <c r="N7760" s="23"/>
      <c r="O7760" s="23"/>
      <c r="P7760" s="24"/>
    </row>
    <row r="7761" spans="1:16" ht="12" customHeight="1" x14ac:dyDescent="0.2">
      <c r="A7761" s="31" t="s">
        <v>1341</v>
      </c>
      <c r="B7761" s="31" t="s">
        <v>1341</v>
      </c>
      <c r="C7761" s="31">
        <v>549809</v>
      </c>
      <c r="D7761" s="32">
        <v>43119.465671296297</v>
      </c>
      <c r="E7761" s="32">
        <v>43123.478541666664</v>
      </c>
      <c r="F7761" s="32">
        <v>43124.604305555556</v>
      </c>
      <c r="G7761" s="31">
        <v>4</v>
      </c>
      <c r="H7761" s="31" t="s">
        <v>86</v>
      </c>
      <c r="I7761" s="31" t="s">
        <v>1090</v>
      </c>
      <c r="J7761" s="31" t="s">
        <v>1122</v>
      </c>
      <c r="K7761" s="31" t="s">
        <v>1119</v>
      </c>
      <c r="L7761" s="31" t="s">
        <v>14144</v>
      </c>
      <c r="M7761" s="30" t="s">
        <v>14145</v>
      </c>
      <c r="N7761" s="23"/>
      <c r="O7761" s="23"/>
      <c r="P7761" s="24"/>
    </row>
    <row r="7762" spans="1:16" ht="12" customHeight="1" x14ac:dyDescent="0.2">
      <c r="A7762" s="31" t="s">
        <v>1341</v>
      </c>
      <c r="B7762" s="31" t="s">
        <v>1341</v>
      </c>
      <c r="C7762" s="31">
        <v>549510</v>
      </c>
      <c r="D7762" s="32">
        <v>43118.479490740741</v>
      </c>
      <c r="E7762" s="32">
        <v>43118.708113425928</v>
      </c>
      <c r="F7762" s="32">
        <v>43124.602569444447</v>
      </c>
      <c r="G7762" s="31">
        <v>4</v>
      </c>
      <c r="H7762" s="31" t="s">
        <v>86</v>
      </c>
      <c r="I7762" s="31" t="s">
        <v>1090</v>
      </c>
      <c r="J7762" s="31" t="s">
        <v>1122</v>
      </c>
      <c r="K7762" s="31" t="s">
        <v>1119</v>
      </c>
      <c r="L7762" s="31" t="s">
        <v>14146</v>
      </c>
      <c r="M7762" s="30" t="s">
        <v>14147</v>
      </c>
      <c r="N7762" s="23"/>
      <c r="O7762" s="23"/>
      <c r="P7762" s="24"/>
    </row>
    <row r="7763" spans="1:16" ht="12" customHeight="1" x14ac:dyDescent="0.2">
      <c r="A7763" s="31" t="s">
        <v>1341</v>
      </c>
      <c r="B7763" s="31" t="s">
        <v>1341</v>
      </c>
      <c r="C7763" s="31">
        <v>549497</v>
      </c>
      <c r="D7763" s="32">
        <v>43118.464895833335</v>
      </c>
      <c r="E7763" s="32">
        <v>43123.523611111108</v>
      </c>
      <c r="F7763" s="32">
        <v>43126.299305555556</v>
      </c>
      <c r="G7763" s="31">
        <v>4</v>
      </c>
      <c r="H7763" s="31" t="s">
        <v>86</v>
      </c>
      <c r="I7763" s="31" t="s">
        <v>1090</v>
      </c>
      <c r="J7763" s="31" t="s">
        <v>1122</v>
      </c>
      <c r="K7763" s="31" t="s">
        <v>1119</v>
      </c>
      <c r="L7763" s="31" t="s">
        <v>14146</v>
      </c>
      <c r="M7763" s="30" t="s">
        <v>14148</v>
      </c>
      <c r="N7763" s="23"/>
      <c r="O7763" s="23"/>
      <c r="P7763" s="24"/>
    </row>
    <row r="7764" spans="1:16" ht="12" customHeight="1" x14ac:dyDescent="0.2">
      <c r="A7764" s="31" t="s">
        <v>1341</v>
      </c>
      <c r="B7764" s="31" t="s">
        <v>1341</v>
      </c>
      <c r="C7764" s="31">
        <v>549404</v>
      </c>
      <c r="D7764" s="32">
        <v>43118.366296296299</v>
      </c>
      <c r="E7764" s="32">
        <v>43118.503194444442</v>
      </c>
      <c r="F7764" s="32">
        <v>43122.507743055554</v>
      </c>
      <c r="G7764" s="31">
        <v>4</v>
      </c>
      <c r="H7764" s="31" t="s">
        <v>86</v>
      </c>
      <c r="I7764" s="31" t="s">
        <v>1090</v>
      </c>
      <c r="J7764" s="31" t="s">
        <v>1122</v>
      </c>
      <c r="K7764" s="31" t="s">
        <v>1119</v>
      </c>
      <c r="L7764" s="31" t="s">
        <v>14149</v>
      </c>
      <c r="M7764" s="30" t="s">
        <v>14150</v>
      </c>
      <c r="N7764" s="23"/>
      <c r="O7764" s="23"/>
      <c r="P7764" s="24"/>
    </row>
    <row r="7765" spans="1:16" ht="12" customHeight="1" x14ac:dyDescent="0.2">
      <c r="A7765" s="31" t="s">
        <v>1341</v>
      </c>
      <c r="B7765" s="31" t="s">
        <v>1341</v>
      </c>
      <c r="C7765" s="31">
        <v>548822</v>
      </c>
      <c r="D7765" s="32">
        <v>43116.432847222219</v>
      </c>
      <c r="E7765" s="32">
        <v>43116.560416666667</v>
      </c>
      <c r="F7765" s="32">
        <v>43117.609791666669</v>
      </c>
      <c r="G7765" s="31">
        <v>4</v>
      </c>
      <c r="H7765" s="31" t="s">
        <v>86</v>
      </c>
      <c r="I7765" s="31" t="s">
        <v>1090</v>
      </c>
      <c r="J7765" s="31" t="s">
        <v>1122</v>
      </c>
      <c r="K7765" s="31" t="s">
        <v>1119</v>
      </c>
      <c r="L7765" s="31" t="s">
        <v>14151</v>
      </c>
      <c r="M7765" s="30" t="s">
        <v>14152</v>
      </c>
      <c r="N7765" s="23">
        <v>5634</v>
      </c>
      <c r="O7765" s="23"/>
      <c r="P7765" s="24" t="s">
        <v>1150</v>
      </c>
    </row>
    <row r="7766" spans="1:16" ht="12" customHeight="1" x14ac:dyDescent="0.2">
      <c r="A7766" s="31" t="s">
        <v>1341</v>
      </c>
      <c r="B7766" s="31" t="s">
        <v>1341</v>
      </c>
      <c r="C7766" s="31">
        <v>547995</v>
      </c>
      <c r="D7766" s="32">
        <v>43111.616793981484</v>
      </c>
      <c r="E7766" s="32">
        <v>43112.408518518518</v>
      </c>
      <c r="F7766" s="32">
        <v>43112.620520833334</v>
      </c>
      <c r="G7766" s="31">
        <v>4</v>
      </c>
      <c r="H7766" s="31" t="s">
        <v>86</v>
      </c>
      <c r="I7766" s="31" t="s">
        <v>1090</v>
      </c>
      <c r="J7766" s="31" t="s">
        <v>1122</v>
      </c>
      <c r="K7766" s="31" t="s">
        <v>1119</v>
      </c>
      <c r="L7766" s="31" t="s">
        <v>14153</v>
      </c>
      <c r="M7766" s="30" t="s">
        <v>14154</v>
      </c>
      <c r="N7766" s="23"/>
      <c r="O7766" s="23"/>
      <c r="P7766" s="24"/>
    </row>
    <row r="7767" spans="1:16" ht="12" customHeight="1" x14ac:dyDescent="0.2">
      <c r="A7767" s="31" t="s">
        <v>1341</v>
      </c>
      <c r="B7767" s="31" t="s">
        <v>1341</v>
      </c>
      <c r="C7767" s="31">
        <v>551256</v>
      </c>
      <c r="D7767" s="32">
        <v>43125.913680555554</v>
      </c>
      <c r="E7767" s="32">
        <v>43126.331006944441</v>
      </c>
      <c r="F7767" s="32">
        <v>43129.340879629628</v>
      </c>
      <c r="G7767" s="31">
        <v>4</v>
      </c>
      <c r="H7767" s="31" t="s">
        <v>86</v>
      </c>
      <c r="I7767" s="31" t="s">
        <v>1090</v>
      </c>
      <c r="J7767" s="31" t="s">
        <v>1122</v>
      </c>
      <c r="K7767" s="31" t="s">
        <v>1119</v>
      </c>
      <c r="L7767" s="31" t="s">
        <v>14155</v>
      </c>
      <c r="M7767" s="30" t="s">
        <v>14156</v>
      </c>
      <c r="N7767" s="23"/>
      <c r="O7767" s="23"/>
      <c r="P7767" s="24"/>
    </row>
    <row r="7768" spans="1:16" ht="12" customHeight="1" x14ac:dyDescent="0.2">
      <c r="A7768" s="31" t="s">
        <v>1341</v>
      </c>
      <c r="B7768" s="31" t="s">
        <v>1341</v>
      </c>
      <c r="C7768" s="31">
        <v>549350</v>
      </c>
      <c r="D7768" s="32">
        <v>43117.975995370369</v>
      </c>
      <c r="E7768" s="32">
        <v>43118.48704861111</v>
      </c>
      <c r="F7768" s="32">
        <v>43122.509722222225</v>
      </c>
      <c r="G7768" s="31">
        <v>4</v>
      </c>
      <c r="H7768" s="31" t="s">
        <v>86</v>
      </c>
      <c r="I7768" s="31" t="s">
        <v>1090</v>
      </c>
      <c r="J7768" s="31" t="s">
        <v>1122</v>
      </c>
      <c r="K7768" s="31" t="s">
        <v>1119</v>
      </c>
      <c r="L7768" s="31" t="s">
        <v>14157</v>
      </c>
      <c r="M7768" s="30" t="s">
        <v>14158</v>
      </c>
      <c r="N7768" s="23"/>
      <c r="O7768" s="23"/>
      <c r="P7768" s="24"/>
    </row>
    <row r="7769" spans="1:16" ht="12" customHeight="1" x14ac:dyDescent="0.2">
      <c r="A7769" s="31" t="s">
        <v>1341</v>
      </c>
      <c r="B7769" s="31" t="s">
        <v>1341</v>
      </c>
      <c r="C7769" s="31">
        <v>549658</v>
      </c>
      <c r="D7769" s="32">
        <v>43118.885798611111</v>
      </c>
      <c r="E7769" s="32">
        <v>43119.581736111111</v>
      </c>
      <c r="F7769" s="32">
        <v>43124.608854166669</v>
      </c>
      <c r="G7769" s="31">
        <v>4</v>
      </c>
      <c r="H7769" s="31" t="s">
        <v>86</v>
      </c>
      <c r="I7769" s="31" t="s">
        <v>1090</v>
      </c>
      <c r="J7769" s="31" t="s">
        <v>1122</v>
      </c>
      <c r="K7769" s="31" t="s">
        <v>1119</v>
      </c>
      <c r="L7769" s="31" t="s">
        <v>14159</v>
      </c>
      <c r="M7769" s="30" t="s">
        <v>14160</v>
      </c>
      <c r="N7769" s="23"/>
      <c r="O7769" s="23"/>
      <c r="P7769" s="24"/>
    </row>
    <row r="7770" spans="1:16" ht="12" customHeight="1" x14ac:dyDescent="0.2">
      <c r="A7770" s="31" t="s">
        <v>1341</v>
      </c>
      <c r="B7770" s="31" t="s">
        <v>1341</v>
      </c>
      <c r="C7770" s="31">
        <v>549598</v>
      </c>
      <c r="D7770" s="32">
        <v>43118.626597222225</v>
      </c>
      <c r="E7770" s="32">
        <v>43119.479826388888</v>
      </c>
      <c r="F7770" s="32">
        <v>43119.610219907408</v>
      </c>
      <c r="G7770" s="31">
        <v>4</v>
      </c>
      <c r="H7770" s="31" t="s">
        <v>86</v>
      </c>
      <c r="I7770" s="31" t="s">
        <v>1090</v>
      </c>
      <c r="J7770" s="31" t="s">
        <v>1122</v>
      </c>
      <c r="K7770" s="31" t="s">
        <v>1119</v>
      </c>
      <c r="L7770" s="31" t="s">
        <v>14161</v>
      </c>
      <c r="M7770" s="30" t="s">
        <v>14162</v>
      </c>
      <c r="N7770" s="23"/>
      <c r="O7770" s="23"/>
      <c r="P7770" s="24"/>
    </row>
    <row r="7771" spans="1:16" ht="12" customHeight="1" x14ac:dyDescent="0.2">
      <c r="A7771" s="31" t="s">
        <v>1341</v>
      </c>
      <c r="B7771" s="31" t="s">
        <v>1341</v>
      </c>
      <c r="C7771" s="31">
        <v>549617</v>
      </c>
      <c r="D7771" s="32">
        <v>43118.646932870368</v>
      </c>
      <c r="E7771" s="32">
        <v>43119.354166666664</v>
      </c>
      <c r="F7771" s="32">
        <v>43119.450706018521</v>
      </c>
      <c r="G7771" s="31">
        <v>4</v>
      </c>
      <c r="H7771" s="31" t="s">
        <v>86</v>
      </c>
      <c r="I7771" s="31" t="s">
        <v>1090</v>
      </c>
      <c r="J7771" s="31" t="s">
        <v>1122</v>
      </c>
      <c r="K7771" s="31" t="s">
        <v>1119</v>
      </c>
      <c r="L7771" s="31" t="s">
        <v>6082</v>
      </c>
      <c r="M7771" s="30" t="s">
        <v>14163</v>
      </c>
      <c r="N7771" s="23"/>
      <c r="O7771" s="23"/>
      <c r="P7771" s="24"/>
    </row>
    <row r="7772" spans="1:16" ht="12" customHeight="1" x14ac:dyDescent="0.2">
      <c r="A7772" s="31" t="s">
        <v>1341</v>
      </c>
      <c r="B7772" s="31" t="s">
        <v>1341</v>
      </c>
      <c r="C7772" s="31">
        <v>547989</v>
      </c>
      <c r="D7772" s="32">
        <v>43111.609224537038</v>
      </c>
      <c r="E7772" s="32">
        <v>43112.330150462964</v>
      </c>
      <c r="F7772" s="32">
        <v>43115.406087962961</v>
      </c>
      <c r="G7772" s="31">
        <v>4</v>
      </c>
      <c r="H7772" s="31" t="s">
        <v>86</v>
      </c>
      <c r="I7772" s="31" t="s">
        <v>1090</v>
      </c>
      <c r="J7772" s="31" t="s">
        <v>1122</v>
      </c>
      <c r="K7772" s="31" t="s">
        <v>1119</v>
      </c>
      <c r="L7772" s="31" t="s">
        <v>14164</v>
      </c>
      <c r="M7772" s="30" t="s">
        <v>13642</v>
      </c>
      <c r="N7772" s="23"/>
      <c r="O7772" s="23"/>
      <c r="P7772" s="24"/>
    </row>
    <row r="7773" spans="1:16" ht="12" customHeight="1" x14ac:dyDescent="0.2">
      <c r="A7773" s="31" t="s">
        <v>1341</v>
      </c>
      <c r="B7773" s="31" t="s">
        <v>1341</v>
      </c>
      <c r="C7773" s="31">
        <v>548453</v>
      </c>
      <c r="D7773" s="32">
        <v>43115.388252314813</v>
      </c>
      <c r="E7773" s="32">
        <v>43118.564745370371</v>
      </c>
      <c r="F7773" s="32">
        <v>43125.407638888886</v>
      </c>
      <c r="G7773" s="31">
        <v>4</v>
      </c>
      <c r="H7773" s="31" t="s">
        <v>86</v>
      </c>
      <c r="I7773" s="31" t="s">
        <v>1090</v>
      </c>
      <c r="J7773" s="31" t="s">
        <v>1122</v>
      </c>
      <c r="K7773" s="31" t="s">
        <v>1119</v>
      </c>
      <c r="L7773" s="31" t="s">
        <v>14165</v>
      </c>
      <c r="M7773" s="30" t="s">
        <v>14166</v>
      </c>
      <c r="N7773" s="23"/>
      <c r="O7773" s="23"/>
      <c r="P7773" s="24"/>
    </row>
    <row r="7774" spans="1:16" ht="12" customHeight="1" x14ac:dyDescent="0.2">
      <c r="A7774" s="31" t="s">
        <v>1341</v>
      </c>
      <c r="B7774" s="31" t="s">
        <v>1341</v>
      </c>
      <c r="C7774" s="31">
        <v>551479</v>
      </c>
      <c r="D7774" s="32">
        <v>43126.563680555555</v>
      </c>
      <c r="E7774" s="32">
        <v>43126.667361111111</v>
      </c>
      <c r="F7774" s="32">
        <v>43131.668530092589</v>
      </c>
      <c r="G7774" s="31">
        <v>4</v>
      </c>
      <c r="H7774" s="31" t="s">
        <v>86</v>
      </c>
      <c r="I7774" s="31" t="s">
        <v>1090</v>
      </c>
      <c r="J7774" s="31" t="s">
        <v>1122</v>
      </c>
      <c r="K7774" s="31" t="s">
        <v>1119</v>
      </c>
      <c r="L7774" s="31" t="s">
        <v>14167</v>
      </c>
      <c r="M7774" s="30" t="s">
        <v>14168</v>
      </c>
      <c r="N7774" s="23"/>
      <c r="O7774" s="23"/>
      <c r="P7774" s="24"/>
    </row>
    <row r="7775" spans="1:16" ht="12" customHeight="1" x14ac:dyDescent="0.2">
      <c r="A7775" s="31" t="s">
        <v>1341</v>
      </c>
      <c r="B7775" s="31" t="s">
        <v>1341</v>
      </c>
      <c r="C7775" s="31">
        <v>550374</v>
      </c>
      <c r="D7775" s="32">
        <v>43122.672766203701</v>
      </c>
      <c r="E7775" s="32">
        <v>43124.531944444447</v>
      </c>
      <c r="F7775" s="32">
        <v>43125.571840277778</v>
      </c>
      <c r="G7775" s="31">
        <v>4</v>
      </c>
      <c r="H7775" s="31" t="s">
        <v>86</v>
      </c>
      <c r="I7775" s="31" t="s">
        <v>1090</v>
      </c>
      <c r="J7775" s="31" t="s">
        <v>1122</v>
      </c>
      <c r="K7775" s="31" t="s">
        <v>1119</v>
      </c>
      <c r="L7775" s="31" t="s">
        <v>14169</v>
      </c>
      <c r="M7775" s="30" t="s">
        <v>14170</v>
      </c>
      <c r="N7775" s="23"/>
      <c r="O7775" s="23"/>
      <c r="P7775" s="24"/>
    </row>
    <row r="7776" spans="1:16" ht="12" customHeight="1" x14ac:dyDescent="0.2">
      <c r="A7776" s="31" t="s">
        <v>1341</v>
      </c>
      <c r="B7776" s="31" t="s">
        <v>1341</v>
      </c>
      <c r="C7776" s="31">
        <v>547207</v>
      </c>
      <c r="D7776" s="32">
        <v>43109.451458333337</v>
      </c>
      <c r="E7776" s="32">
        <v>43110.457118055558</v>
      </c>
      <c r="F7776" s="32">
        <v>43111.700486111113</v>
      </c>
      <c r="G7776" s="31">
        <v>4</v>
      </c>
      <c r="H7776" s="31" t="s">
        <v>86</v>
      </c>
      <c r="I7776" s="31" t="s">
        <v>1090</v>
      </c>
      <c r="J7776" s="31" t="s">
        <v>1122</v>
      </c>
      <c r="K7776" s="31" t="s">
        <v>1119</v>
      </c>
      <c r="L7776" s="31" t="s">
        <v>14171</v>
      </c>
      <c r="M7776" s="30" t="s">
        <v>14172</v>
      </c>
      <c r="N7776" s="23"/>
      <c r="O7776" s="23"/>
      <c r="P7776" s="24"/>
    </row>
    <row r="7777" spans="1:16" ht="12" customHeight="1" x14ac:dyDescent="0.2">
      <c r="A7777" s="31" t="s">
        <v>1341</v>
      </c>
      <c r="B7777" s="31" t="s">
        <v>1341</v>
      </c>
      <c r="C7777" s="31">
        <v>550037</v>
      </c>
      <c r="D7777" s="32">
        <v>43122.063206018516</v>
      </c>
      <c r="E7777" s="32">
        <v>43123.689652777779</v>
      </c>
      <c r="F7777" s="32">
        <v>43125.298518518517</v>
      </c>
      <c r="G7777" s="31">
        <v>4</v>
      </c>
      <c r="H7777" s="31" t="s">
        <v>86</v>
      </c>
      <c r="I7777" s="31" t="s">
        <v>1090</v>
      </c>
      <c r="J7777" s="31" t="s">
        <v>1122</v>
      </c>
      <c r="K7777" s="31" t="s">
        <v>1119</v>
      </c>
      <c r="L7777" s="31" t="s">
        <v>14173</v>
      </c>
      <c r="M7777" s="30" t="s">
        <v>14174</v>
      </c>
      <c r="N7777" s="23"/>
      <c r="O7777" s="23"/>
      <c r="P7777" s="24"/>
    </row>
    <row r="7778" spans="1:16" ht="12" customHeight="1" x14ac:dyDescent="0.2">
      <c r="A7778" s="31" t="s">
        <v>1341</v>
      </c>
      <c r="B7778" s="31" t="s">
        <v>1341</v>
      </c>
      <c r="C7778" s="31">
        <v>547084</v>
      </c>
      <c r="D7778" s="32">
        <v>43109.346493055556</v>
      </c>
      <c r="E7778" s="32">
        <v>43109.349305555559</v>
      </c>
      <c r="F7778" s="32">
        <v>43109.682638888888</v>
      </c>
      <c r="G7778" s="31">
        <v>4</v>
      </c>
      <c r="H7778" s="31" t="s">
        <v>86</v>
      </c>
      <c r="I7778" s="31" t="s">
        <v>1090</v>
      </c>
      <c r="J7778" s="31" t="s">
        <v>1122</v>
      </c>
      <c r="K7778" s="31" t="s">
        <v>1119</v>
      </c>
      <c r="L7778" s="31" t="s">
        <v>14175</v>
      </c>
      <c r="M7778" s="30" t="s">
        <v>14176</v>
      </c>
      <c r="N7778" s="23"/>
      <c r="O7778" s="23"/>
      <c r="P7778" s="24"/>
    </row>
    <row r="7779" spans="1:16" ht="12" customHeight="1" x14ac:dyDescent="0.2">
      <c r="A7779" s="31" t="s">
        <v>1341</v>
      </c>
      <c r="B7779" s="31" t="s">
        <v>1341</v>
      </c>
      <c r="C7779" s="31">
        <v>547017</v>
      </c>
      <c r="D7779" s="32">
        <v>43108.697233796294</v>
      </c>
      <c r="E7779" s="32">
        <v>43109.351134259261</v>
      </c>
      <c r="F7779" s="32">
        <v>43111.425023148149</v>
      </c>
      <c r="G7779" s="31">
        <v>4</v>
      </c>
      <c r="H7779" s="31" t="s">
        <v>86</v>
      </c>
      <c r="I7779" s="31" t="s">
        <v>1090</v>
      </c>
      <c r="J7779" s="31" t="s">
        <v>1122</v>
      </c>
      <c r="K7779" s="31" t="s">
        <v>1119</v>
      </c>
      <c r="L7779" s="31" t="s">
        <v>14177</v>
      </c>
      <c r="M7779" s="30" t="s">
        <v>14178</v>
      </c>
      <c r="N7779" s="23"/>
      <c r="O7779" s="23"/>
      <c r="P7779" s="24"/>
    </row>
    <row r="7780" spans="1:16" ht="12" customHeight="1" x14ac:dyDescent="0.2">
      <c r="A7780" s="31" t="s">
        <v>1341</v>
      </c>
      <c r="B7780" s="31" t="s">
        <v>1341</v>
      </c>
      <c r="C7780" s="31">
        <v>547635</v>
      </c>
      <c r="D7780" s="32">
        <v>43110.526898148149</v>
      </c>
      <c r="E7780" s="32">
        <v>43111.313877314817</v>
      </c>
      <c r="F7780" s="32">
        <v>43115.364699074074</v>
      </c>
      <c r="G7780" s="31">
        <v>4</v>
      </c>
      <c r="H7780" s="31" t="s">
        <v>86</v>
      </c>
      <c r="I7780" s="31" t="s">
        <v>1090</v>
      </c>
      <c r="J7780" s="31" t="s">
        <v>1122</v>
      </c>
      <c r="K7780" s="31" t="s">
        <v>1119</v>
      </c>
      <c r="L7780" s="31" t="s">
        <v>14179</v>
      </c>
      <c r="M7780" s="30" t="s">
        <v>14180</v>
      </c>
      <c r="N7780" s="23"/>
      <c r="O7780" s="23"/>
      <c r="P7780" s="24"/>
    </row>
    <row r="7781" spans="1:16" ht="12" customHeight="1" x14ac:dyDescent="0.2">
      <c r="A7781" s="31" t="s">
        <v>1341</v>
      </c>
      <c r="B7781" s="31" t="s">
        <v>1341</v>
      </c>
      <c r="C7781" s="31">
        <v>547744</v>
      </c>
      <c r="D7781" s="32">
        <v>43110.702685185184</v>
      </c>
      <c r="E7781" s="32">
        <v>43112.635057870371</v>
      </c>
      <c r="F7781" s="32">
        <v>43116.482060185182</v>
      </c>
      <c r="G7781" s="31">
        <v>4</v>
      </c>
      <c r="H7781" s="31" t="s">
        <v>86</v>
      </c>
      <c r="I7781" s="31" t="s">
        <v>1090</v>
      </c>
      <c r="J7781" s="31" t="s">
        <v>1122</v>
      </c>
      <c r="K7781" s="31" t="s">
        <v>1119</v>
      </c>
      <c r="L7781" s="31" t="s">
        <v>14181</v>
      </c>
      <c r="M7781" s="30" t="s">
        <v>14182</v>
      </c>
      <c r="N7781" s="23"/>
      <c r="O7781" s="23"/>
      <c r="P7781" s="24"/>
    </row>
    <row r="7782" spans="1:16" ht="12" customHeight="1" x14ac:dyDescent="0.2">
      <c r="A7782" s="31" t="s">
        <v>1532</v>
      </c>
      <c r="B7782" s="31" t="s">
        <v>1341</v>
      </c>
      <c r="C7782" s="31">
        <v>541110</v>
      </c>
      <c r="D7782" s="32">
        <v>43075.548425925925</v>
      </c>
      <c r="E7782" s="32">
        <v>43075.675694444442</v>
      </c>
      <c r="F7782" s="32">
        <v>43102.585416666669</v>
      </c>
      <c r="G7782" s="31">
        <v>4</v>
      </c>
      <c r="H7782" s="31" t="s">
        <v>86</v>
      </c>
      <c r="I7782" s="31" t="s">
        <v>1090</v>
      </c>
      <c r="J7782" s="31" t="s">
        <v>1794</v>
      </c>
      <c r="K7782" s="31" t="s">
        <v>41</v>
      </c>
      <c r="L7782" s="31" t="s">
        <v>14183</v>
      </c>
      <c r="M7782" s="30" t="s">
        <v>14184</v>
      </c>
      <c r="N7782" s="23"/>
      <c r="O7782" s="23"/>
      <c r="P7782" s="24"/>
    </row>
    <row r="7783" spans="1:16" ht="12" customHeight="1" x14ac:dyDescent="0.2">
      <c r="A7783" s="31" t="s">
        <v>1532</v>
      </c>
      <c r="B7783" s="31" t="s">
        <v>1341</v>
      </c>
      <c r="C7783" s="31">
        <v>540500</v>
      </c>
      <c r="D7783" s="32">
        <v>43073.601111111115</v>
      </c>
      <c r="E7783" s="32">
        <v>43081.468055555553</v>
      </c>
      <c r="F7783" s="32">
        <v>43118.652083333334</v>
      </c>
      <c r="G7783" s="31">
        <v>4</v>
      </c>
      <c r="H7783" s="31" t="s">
        <v>86</v>
      </c>
      <c r="I7783" s="31" t="s">
        <v>1090</v>
      </c>
      <c r="J7783" s="31" t="s">
        <v>3696</v>
      </c>
      <c r="K7783" s="31" t="s">
        <v>40</v>
      </c>
      <c r="L7783" s="31" t="s">
        <v>14185</v>
      </c>
      <c r="M7783" s="30" t="s">
        <v>14186</v>
      </c>
      <c r="N7783" s="23"/>
      <c r="O7783" s="23"/>
      <c r="P7783" s="24"/>
    </row>
    <row r="7784" spans="1:16" ht="12" customHeight="1" x14ac:dyDescent="0.2">
      <c r="A7784" s="31" t="s">
        <v>1341</v>
      </c>
      <c r="B7784" s="31" t="s">
        <v>1341</v>
      </c>
      <c r="C7784" s="31">
        <v>546620</v>
      </c>
      <c r="D7784" s="32">
        <v>43107.208252314813</v>
      </c>
      <c r="E7784" s="32">
        <v>43107.252083333333</v>
      </c>
      <c r="F7784" s="32">
        <v>43107.331122685187</v>
      </c>
      <c r="G7784" s="31">
        <v>4</v>
      </c>
      <c r="H7784" s="31" t="s">
        <v>86</v>
      </c>
      <c r="I7784" s="31" t="s">
        <v>1090</v>
      </c>
      <c r="J7784" s="31" t="s">
        <v>387</v>
      </c>
      <c r="K7784" s="31" t="s">
        <v>1119</v>
      </c>
      <c r="L7784" s="31" t="s">
        <v>1842</v>
      </c>
      <c r="M7784" s="30" t="s">
        <v>13547</v>
      </c>
      <c r="N7784" s="23"/>
      <c r="O7784" s="23"/>
      <c r="P7784" s="24"/>
    </row>
    <row r="7785" spans="1:16" ht="12" customHeight="1" x14ac:dyDescent="0.2">
      <c r="A7785" s="31" t="s">
        <v>1341</v>
      </c>
      <c r="B7785" s="31" t="s">
        <v>1341</v>
      </c>
      <c r="C7785" s="31">
        <v>546621</v>
      </c>
      <c r="D7785" s="32">
        <v>43107.208287037036</v>
      </c>
      <c r="E7785" s="32">
        <v>43107.255555555559</v>
      </c>
      <c r="F7785" s="32">
        <v>43107.331782407404</v>
      </c>
      <c r="G7785" s="31">
        <v>4</v>
      </c>
      <c r="H7785" s="31" t="s">
        <v>86</v>
      </c>
      <c r="I7785" s="31" t="s">
        <v>1090</v>
      </c>
      <c r="J7785" s="31" t="s">
        <v>387</v>
      </c>
      <c r="K7785" s="31" t="s">
        <v>1119</v>
      </c>
      <c r="L7785" s="31" t="s">
        <v>14187</v>
      </c>
      <c r="M7785" s="30" t="s">
        <v>13547</v>
      </c>
      <c r="N7785" s="23"/>
      <c r="O7785" s="23"/>
      <c r="P7785" s="24"/>
    </row>
    <row r="7786" spans="1:16" ht="12" customHeight="1" x14ac:dyDescent="0.2">
      <c r="A7786" s="31" t="s">
        <v>1341</v>
      </c>
      <c r="B7786" s="31" t="s">
        <v>1341</v>
      </c>
      <c r="C7786" s="31">
        <v>552275</v>
      </c>
      <c r="D7786" s="32">
        <v>43131.027372685188</v>
      </c>
      <c r="E7786" s="32">
        <v>43131.386828703704</v>
      </c>
      <c r="F7786" s="32">
        <v>43131.577777777777</v>
      </c>
      <c r="G7786" s="31">
        <v>4</v>
      </c>
      <c r="H7786" s="31" t="s">
        <v>86</v>
      </c>
      <c r="I7786" s="31" t="s">
        <v>1090</v>
      </c>
      <c r="J7786" s="31" t="s">
        <v>2535</v>
      </c>
      <c r="K7786" s="31" t="s">
        <v>1119</v>
      </c>
      <c r="L7786" s="31" t="s">
        <v>14188</v>
      </c>
      <c r="M7786" s="30" t="s">
        <v>14189</v>
      </c>
      <c r="N7786" s="23"/>
      <c r="O7786" s="23"/>
      <c r="P7786" s="24"/>
    </row>
    <row r="7787" spans="1:16" ht="12" customHeight="1" x14ac:dyDescent="0.2">
      <c r="A7787" s="31" t="s">
        <v>1341</v>
      </c>
      <c r="B7787" s="31" t="s">
        <v>1341</v>
      </c>
      <c r="C7787" s="31">
        <v>547706</v>
      </c>
      <c r="D7787" s="32">
        <v>43110.647418981483</v>
      </c>
      <c r="E7787" s="32">
        <v>43111.364212962966</v>
      </c>
      <c r="F7787" s="32">
        <v>43116.673356481479</v>
      </c>
      <c r="G7787" s="31">
        <v>4</v>
      </c>
      <c r="H7787" s="31" t="s">
        <v>86</v>
      </c>
      <c r="I7787" s="31" t="s">
        <v>1090</v>
      </c>
      <c r="J7787" s="31" t="s">
        <v>1652</v>
      </c>
      <c r="K7787" s="31" t="s">
        <v>1239</v>
      </c>
      <c r="L7787" s="31" t="s">
        <v>14190</v>
      </c>
      <c r="M7787" s="30" t="s">
        <v>14191</v>
      </c>
      <c r="N7787" s="23"/>
      <c r="O7787" s="23"/>
      <c r="P7787" s="24"/>
    </row>
    <row r="7788" spans="1:16" ht="12" customHeight="1" x14ac:dyDescent="0.2">
      <c r="A7788" s="31" t="s">
        <v>1341</v>
      </c>
      <c r="B7788" s="31" t="s">
        <v>1341</v>
      </c>
      <c r="C7788" s="31">
        <v>547951</v>
      </c>
      <c r="D7788" s="32">
        <v>43111.557233796295</v>
      </c>
      <c r="E7788" s="32">
        <v>43115.395613425928</v>
      </c>
      <c r="F7788" s="32">
        <v>43115.399305555555</v>
      </c>
      <c r="G7788" s="31">
        <v>4</v>
      </c>
      <c r="H7788" s="31" t="s">
        <v>86</v>
      </c>
      <c r="I7788" s="31" t="s">
        <v>1090</v>
      </c>
      <c r="J7788" s="31" t="s">
        <v>1652</v>
      </c>
      <c r="K7788" s="31" t="s">
        <v>1239</v>
      </c>
      <c r="L7788" s="31" t="s">
        <v>14192</v>
      </c>
      <c r="M7788" s="30" t="s">
        <v>14193</v>
      </c>
      <c r="N7788" s="23"/>
      <c r="O7788" s="23"/>
      <c r="P7788" s="24"/>
    </row>
    <row r="7789" spans="1:16" ht="12" customHeight="1" x14ac:dyDescent="0.2">
      <c r="A7789" s="31" t="s">
        <v>1341</v>
      </c>
      <c r="B7789" s="31" t="s">
        <v>1341</v>
      </c>
      <c r="C7789" s="31">
        <v>550722</v>
      </c>
      <c r="D7789" s="32">
        <v>43124.237060185187</v>
      </c>
      <c r="E7789" s="32">
        <v>43125.281458333331</v>
      </c>
      <c r="F7789" s="32">
        <v>43126.431944444441</v>
      </c>
      <c r="G7789" s="31">
        <v>4</v>
      </c>
      <c r="H7789" s="31" t="s">
        <v>86</v>
      </c>
      <c r="I7789" s="31" t="s">
        <v>1090</v>
      </c>
      <c r="J7789" s="31" t="s">
        <v>1652</v>
      </c>
      <c r="K7789" s="31" t="s">
        <v>1239</v>
      </c>
      <c r="L7789" s="31" t="s">
        <v>4201</v>
      </c>
      <c r="M7789" s="30" t="s">
        <v>14194</v>
      </c>
      <c r="N7789" s="23"/>
      <c r="O7789" s="23"/>
      <c r="P7789" s="24"/>
    </row>
    <row r="7790" spans="1:16" ht="12" customHeight="1" x14ac:dyDescent="0.2">
      <c r="A7790" s="31" t="s">
        <v>1341</v>
      </c>
      <c r="B7790" s="31" t="s">
        <v>1341</v>
      </c>
      <c r="C7790" s="31">
        <v>549119</v>
      </c>
      <c r="D7790" s="32">
        <v>43117.419594907406</v>
      </c>
      <c r="E7790" s="32">
        <v>43123.407847222225</v>
      </c>
      <c r="F7790" s="32">
        <v>43124.41065972222</v>
      </c>
      <c r="G7790" s="31">
        <v>4</v>
      </c>
      <c r="H7790" s="31" t="s">
        <v>86</v>
      </c>
      <c r="I7790" s="31" t="s">
        <v>1090</v>
      </c>
      <c r="J7790" s="31" t="s">
        <v>1652</v>
      </c>
      <c r="K7790" s="31" t="s">
        <v>1239</v>
      </c>
      <c r="L7790" s="31" t="s">
        <v>14195</v>
      </c>
      <c r="M7790" s="30" t="s">
        <v>14196</v>
      </c>
      <c r="N7790" s="23"/>
      <c r="O7790" s="23"/>
      <c r="P7790" s="24"/>
    </row>
    <row r="7791" spans="1:16" ht="12" customHeight="1" x14ac:dyDescent="0.2">
      <c r="A7791" s="31" t="s">
        <v>1532</v>
      </c>
      <c r="B7791" s="31" t="s">
        <v>1341</v>
      </c>
      <c r="C7791" s="31">
        <v>542484</v>
      </c>
      <c r="D7791" s="32">
        <v>43081.617060185185</v>
      </c>
      <c r="E7791" s="32">
        <v>43081.68472222222</v>
      </c>
      <c r="F7791" s="32">
        <v>43105.59097222222</v>
      </c>
      <c r="G7791" s="31">
        <v>3</v>
      </c>
      <c r="H7791" s="31" t="s">
        <v>86</v>
      </c>
      <c r="I7791" s="31" t="s">
        <v>1090</v>
      </c>
      <c r="J7791" s="31" t="s">
        <v>14197</v>
      </c>
      <c r="K7791" s="31" t="s">
        <v>1239</v>
      </c>
      <c r="L7791" s="31" t="s">
        <v>14198</v>
      </c>
      <c r="M7791" s="30" t="s">
        <v>14199</v>
      </c>
      <c r="N7791" s="23"/>
      <c r="O7791" s="23"/>
      <c r="P7791" s="24"/>
    </row>
    <row r="7792" spans="1:16" ht="12" customHeight="1" x14ac:dyDescent="0.2">
      <c r="A7792" s="31" t="s">
        <v>1341</v>
      </c>
      <c r="B7792" s="31" t="s">
        <v>1341</v>
      </c>
      <c r="C7792" s="31">
        <v>549677</v>
      </c>
      <c r="D7792" s="32">
        <v>43119.315671296295</v>
      </c>
      <c r="E7792" s="32">
        <v>43119.418055555558</v>
      </c>
      <c r="F7792" s="32">
        <v>43119.496527777781</v>
      </c>
      <c r="G7792" s="31">
        <v>4</v>
      </c>
      <c r="H7792" s="31" t="s">
        <v>86</v>
      </c>
      <c r="I7792" s="31" t="s">
        <v>1090</v>
      </c>
      <c r="J7792" s="31" t="s">
        <v>76</v>
      </c>
      <c r="K7792" s="31" t="s">
        <v>41</v>
      </c>
      <c r="L7792" s="31" t="s">
        <v>1283</v>
      </c>
      <c r="M7792" s="30" t="s">
        <v>14200</v>
      </c>
      <c r="N7792" s="23"/>
      <c r="O7792" s="23"/>
      <c r="P7792" s="24"/>
    </row>
    <row r="7793" spans="1:16" ht="12" customHeight="1" x14ac:dyDescent="0.2">
      <c r="A7793" s="31" t="s">
        <v>1341</v>
      </c>
      <c r="B7793" s="31" t="s">
        <v>1341</v>
      </c>
      <c r="C7793" s="31">
        <v>549290</v>
      </c>
      <c r="D7793" s="32">
        <v>43117.646793981483</v>
      </c>
      <c r="E7793" s="32">
        <v>43118.330937500003</v>
      </c>
      <c r="F7793" s="32">
        <v>43119.34375</v>
      </c>
      <c r="G7793" s="31">
        <v>4</v>
      </c>
      <c r="H7793" s="31" t="s">
        <v>86</v>
      </c>
      <c r="I7793" s="31" t="s">
        <v>1090</v>
      </c>
      <c r="J7793" s="31" t="s">
        <v>76</v>
      </c>
      <c r="K7793" s="31" t="s">
        <v>41</v>
      </c>
      <c r="L7793" s="31" t="s">
        <v>1283</v>
      </c>
      <c r="M7793" s="30" t="s">
        <v>14201</v>
      </c>
      <c r="N7793" s="23"/>
      <c r="O7793" s="23"/>
      <c r="P7793" s="24"/>
    </row>
    <row r="7794" spans="1:16" ht="12" customHeight="1" x14ac:dyDescent="0.2">
      <c r="A7794" s="31" t="s">
        <v>1341</v>
      </c>
      <c r="B7794" s="31" t="s">
        <v>1341</v>
      </c>
      <c r="C7794" s="31">
        <v>549017</v>
      </c>
      <c r="D7794" s="32">
        <v>43116.713368055556</v>
      </c>
      <c r="E7794" s="32">
        <v>43117.319444444445</v>
      </c>
      <c r="F7794" s="32">
        <v>43117.45416666667</v>
      </c>
      <c r="G7794" s="31">
        <v>4</v>
      </c>
      <c r="H7794" s="31" t="s">
        <v>86</v>
      </c>
      <c r="I7794" s="31" t="s">
        <v>1090</v>
      </c>
      <c r="J7794" s="31" t="s">
        <v>76</v>
      </c>
      <c r="K7794" s="31" t="s">
        <v>41</v>
      </c>
      <c r="L7794" s="31" t="s">
        <v>1283</v>
      </c>
      <c r="M7794" s="30" t="s">
        <v>14202</v>
      </c>
      <c r="N7794" s="23"/>
      <c r="O7794" s="23"/>
      <c r="P7794" s="24"/>
    </row>
    <row r="7795" spans="1:16" ht="12" customHeight="1" x14ac:dyDescent="0.2">
      <c r="A7795" s="31" t="s">
        <v>1341</v>
      </c>
      <c r="B7795" s="31" t="s">
        <v>1341</v>
      </c>
      <c r="C7795" s="31">
        <v>549008</v>
      </c>
      <c r="D7795" s="32">
        <v>43116.702245370368</v>
      </c>
      <c r="E7795" s="32">
        <v>43116.703472222223</v>
      </c>
      <c r="F7795" s="32">
        <v>43116.704976851855</v>
      </c>
      <c r="G7795" s="31">
        <v>4</v>
      </c>
      <c r="H7795" s="31" t="s">
        <v>86</v>
      </c>
      <c r="I7795" s="31" t="s">
        <v>1090</v>
      </c>
      <c r="J7795" s="31" t="s">
        <v>76</v>
      </c>
      <c r="K7795" s="31" t="s">
        <v>41</v>
      </c>
      <c r="L7795" s="31" t="s">
        <v>1283</v>
      </c>
      <c r="M7795" s="30" t="s">
        <v>14203</v>
      </c>
      <c r="N7795" s="23"/>
      <c r="O7795" s="23"/>
      <c r="P7795" s="24"/>
    </row>
    <row r="7796" spans="1:16" ht="12" customHeight="1" x14ac:dyDescent="0.2">
      <c r="A7796" s="31" t="s">
        <v>1341</v>
      </c>
      <c r="B7796" s="31" t="s">
        <v>1341</v>
      </c>
      <c r="C7796" s="31">
        <v>549004</v>
      </c>
      <c r="D7796" s="32">
        <v>43116.689733796295</v>
      </c>
      <c r="E7796" s="32">
        <v>43116.69903935185</v>
      </c>
      <c r="F7796" s="32">
        <v>43117.495983796296</v>
      </c>
      <c r="G7796" s="31">
        <v>4</v>
      </c>
      <c r="H7796" s="31" t="s">
        <v>86</v>
      </c>
      <c r="I7796" s="31" t="s">
        <v>1090</v>
      </c>
      <c r="J7796" s="31" t="s">
        <v>76</v>
      </c>
      <c r="K7796" s="31" t="s">
        <v>41</v>
      </c>
      <c r="L7796" s="31" t="s">
        <v>1283</v>
      </c>
      <c r="M7796" s="30" t="s">
        <v>14204</v>
      </c>
      <c r="N7796" s="23"/>
      <c r="O7796" s="23"/>
      <c r="P7796" s="24"/>
    </row>
    <row r="7797" spans="1:16" ht="12" customHeight="1" x14ac:dyDescent="0.2">
      <c r="A7797" s="31" t="s">
        <v>1341</v>
      </c>
      <c r="B7797" s="31" t="s">
        <v>1341</v>
      </c>
      <c r="C7797" s="31">
        <v>549001</v>
      </c>
      <c r="D7797" s="32">
        <v>43116.686990740738</v>
      </c>
      <c r="E7797" s="32">
        <v>43116.689606481479</v>
      </c>
      <c r="F7797" s="32">
        <v>43116.690497685187</v>
      </c>
      <c r="G7797" s="31">
        <v>4</v>
      </c>
      <c r="H7797" s="31" t="s">
        <v>86</v>
      </c>
      <c r="I7797" s="31" t="s">
        <v>1090</v>
      </c>
      <c r="J7797" s="31" t="s">
        <v>76</v>
      </c>
      <c r="K7797" s="31" t="s">
        <v>41</v>
      </c>
      <c r="L7797" s="31" t="s">
        <v>1283</v>
      </c>
      <c r="M7797" s="30" t="s">
        <v>14205</v>
      </c>
      <c r="N7797" s="23"/>
      <c r="O7797" s="23"/>
      <c r="P7797" s="24"/>
    </row>
    <row r="7798" spans="1:16" ht="12" customHeight="1" x14ac:dyDescent="0.2">
      <c r="A7798" s="31" t="s">
        <v>1341</v>
      </c>
      <c r="B7798" s="31" t="s">
        <v>1341</v>
      </c>
      <c r="C7798" s="31">
        <v>548992</v>
      </c>
      <c r="D7798" s="32">
        <v>43116.673067129632</v>
      </c>
      <c r="E7798" s="32">
        <v>43116.676099537035</v>
      </c>
      <c r="F7798" s="32">
        <v>43116.67690972222</v>
      </c>
      <c r="G7798" s="31">
        <v>4</v>
      </c>
      <c r="H7798" s="31" t="s">
        <v>86</v>
      </c>
      <c r="I7798" s="31" t="s">
        <v>1090</v>
      </c>
      <c r="J7798" s="31" t="s">
        <v>76</v>
      </c>
      <c r="K7798" s="31" t="s">
        <v>41</v>
      </c>
      <c r="L7798" s="31" t="s">
        <v>1283</v>
      </c>
      <c r="M7798" s="30" t="s">
        <v>14206</v>
      </c>
      <c r="N7798" s="23"/>
      <c r="O7798" s="23"/>
      <c r="P7798" s="24"/>
    </row>
    <row r="7799" spans="1:16" ht="12" customHeight="1" x14ac:dyDescent="0.2">
      <c r="A7799" s="31" t="s">
        <v>1341</v>
      </c>
      <c r="B7799" s="31" t="s">
        <v>1341</v>
      </c>
      <c r="C7799" s="31">
        <v>548989</v>
      </c>
      <c r="D7799" s="32">
        <v>43116.666145833333</v>
      </c>
      <c r="E7799" s="32">
        <v>43116.674467592595</v>
      </c>
      <c r="F7799" s="32">
        <v>43116.675300925926</v>
      </c>
      <c r="G7799" s="31">
        <v>4</v>
      </c>
      <c r="H7799" s="31" t="s">
        <v>86</v>
      </c>
      <c r="I7799" s="31" t="s">
        <v>1090</v>
      </c>
      <c r="J7799" s="31" t="s">
        <v>76</v>
      </c>
      <c r="K7799" s="31" t="s">
        <v>41</v>
      </c>
      <c r="L7799" s="31" t="s">
        <v>1283</v>
      </c>
      <c r="M7799" s="30" t="s">
        <v>14205</v>
      </c>
      <c r="N7799" s="23"/>
      <c r="O7799" s="23"/>
      <c r="P7799" s="24"/>
    </row>
    <row r="7800" spans="1:16" ht="12" customHeight="1" x14ac:dyDescent="0.2">
      <c r="A7800" s="31" t="s">
        <v>1341</v>
      </c>
      <c r="B7800" s="31" t="s">
        <v>1341</v>
      </c>
      <c r="C7800" s="31">
        <v>548979</v>
      </c>
      <c r="D7800" s="32">
        <v>43116.653645833336</v>
      </c>
      <c r="E7800" s="32">
        <v>43116.66511574074</v>
      </c>
      <c r="F7800" s="32">
        <v>43117.495567129627</v>
      </c>
      <c r="G7800" s="31">
        <v>4</v>
      </c>
      <c r="H7800" s="31" t="s">
        <v>86</v>
      </c>
      <c r="I7800" s="31" t="s">
        <v>1090</v>
      </c>
      <c r="J7800" s="31" t="s">
        <v>76</v>
      </c>
      <c r="K7800" s="31" t="s">
        <v>41</v>
      </c>
      <c r="L7800" s="31" t="s">
        <v>1283</v>
      </c>
      <c r="M7800" s="30" t="s">
        <v>14204</v>
      </c>
      <c r="N7800" s="23"/>
      <c r="O7800" s="23"/>
      <c r="P7800" s="24"/>
    </row>
    <row r="7801" spans="1:16" ht="12" customHeight="1" x14ac:dyDescent="0.2">
      <c r="A7801" s="31" t="s">
        <v>1341</v>
      </c>
      <c r="B7801" s="31" t="s">
        <v>1341</v>
      </c>
      <c r="C7801" s="31">
        <v>548941</v>
      </c>
      <c r="D7801" s="32">
        <v>43116.595277777778</v>
      </c>
      <c r="E7801" s="32">
        <v>43116.614351851851</v>
      </c>
      <c r="F7801" s="32">
        <v>43116.658900462964</v>
      </c>
      <c r="G7801" s="31">
        <v>4</v>
      </c>
      <c r="H7801" s="31" t="s">
        <v>86</v>
      </c>
      <c r="I7801" s="31" t="s">
        <v>1090</v>
      </c>
      <c r="J7801" s="31" t="s">
        <v>76</v>
      </c>
      <c r="K7801" s="31" t="s">
        <v>41</v>
      </c>
      <c r="L7801" s="31" t="s">
        <v>1283</v>
      </c>
      <c r="M7801" s="30" t="s">
        <v>14205</v>
      </c>
      <c r="N7801" s="23"/>
      <c r="O7801" s="23"/>
      <c r="P7801" s="24"/>
    </row>
    <row r="7802" spans="1:16" ht="12" customHeight="1" x14ac:dyDescent="0.2">
      <c r="A7802" s="31" t="s">
        <v>1341</v>
      </c>
      <c r="B7802" s="31" t="s">
        <v>1341</v>
      </c>
      <c r="C7802" s="31">
        <v>548790</v>
      </c>
      <c r="D7802" s="32">
        <v>43116.409166666665</v>
      </c>
      <c r="E7802" s="32">
        <v>43116.412129629629</v>
      </c>
      <c r="F7802" s="32">
        <v>43116.549259259256</v>
      </c>
      <c r="G7802" s="31">
        <v>4</v>
      </c>
      <c r="H7802" s="31" t="s">
        <v>86</v>
      </c>
      <c r="I7802" s="31" t="s">
        <v>1090</v>
      </c>
      <c r="J7802" s="31" t="s">
        <v>76</v>
      </c>
      <c r="K7802" s="31" t="s">
        <v>41</v>
      </c>
      <c r="L7802" s="31" t="s">
        <v>1283</v>
      </c>
      <c r="M7802" s="30" t="s">
        <v>14207</v>
      </c>
      <c r="N7802" s="23"/>
      <c r="O7802" s="23"/>
      <c r="P7802" s="24"/>
    </row>
    <row r="7803" spans="1:16" ht="12" customHeight="1" x14ac:dyDescent="0.2">
      <c r="A7803" s="31" t="s">
        <v>1341</v>
      </c>
      <c r="B7803" s="31" t="s">
        <v>1341</v>
      </c>
      <c r="C7803" s="31">
        <v>548694</v>
      </c>
      <c r="D7803" s="32">
        <v>43115.706273148149</v>
      </c>
      <c r="E7803" s="32">
        <v>43116.32371527778</v>
      </c>
      <c r="F7803" s="32">
        <v>43119.495833333334</v>
      </c>
      <c r="G7803" s="31">
        <v>4</v>
      </c>
      <c r="H7803" s="31" t="s">
        <v>86</v>
      </c>
      <c r="I7803" s="31" t="s">
        <v>1090</v>
      </c>
      <c r="J7803" s="31" t="s">
        <v>76</v>
      </c>
      <c r="K7803" s="31" t="s">
        <v>41</v>
      </c>
      <c r="L7803" s="31" t="s">
        <v>1283</v>
      </c>
      <c r="M7803" s="30" t="s">
        <v>14208</v>
      </c>
      <c r="N7803" s="23"/>
      <c r="O7803" s="23"/>
      <c r="P7803" s="24"/>
    </row>
    <row r="7804" spans="1:16" ht="12" customHeight="1" x14ac:dyDescent="0.2">
      <c r="A7804" s="31" t="s">
        <v>1341</v>
      </c>
      <c r="B7804" s="31" t="s">
        <v>1341</v>
      </c>
      <c r="C7804" s="31">
        <v>548651</v>
      </c>
      <c r="D7804" s="32">
        <v>43115.629918981482</v>
      </c>
      <c r="E7804" s="32">
        <v>43116.323981481481</v>
      </c>
      <c r="F7804" s="32">
        <v>43116.463194444441</v>
      </c>
      <c r="G7804" s="31">
        <v>4</v>
      </c>
      <c r="H7804" s="31" t="s">
        <v>86</v>
      </c>
      <c r="I7804" s="31" t="s">
        <v>1090</v>
      </c>
      <c r="J7804" s="31" t="s">
        <v>76</v>
      </c>
      <c r="K7804" s="31" t="s">
        <v>41</v>
      </c>
      <c r="L7804" s="31" t="s">
        <v>1283</v>
      </c>
      <c r="M7804" s="30" t="s">
        <v>14209</v>
      </c>
      <c r="N7804" s="23"/>
      <c r="O7804" s="23"/>
      <c r="P7804" s="24"/>
    </row>
    <row r="7805" spans="1:16" ht="12" customHeight="1" x14ac:dyDescent="0.2">
      <c r="A7805" s="31" t="s">
        <v>1341</v>
      </c>
      <c r="B7805" s="31" t="s">
        <v>1341</v>
      </c>
      <c r="C7805" s="31">
        <v>548567</v>
      </c>
      <c r="D7805" s="32">
        <v>43115.507685185185</v>
      </c>
      <c r="E7805" s="32">
        <v>43115.518946759257</v>
      </c>
      <c r="F7805" s="32">
        <v>43115.525787037041</v>
      </c>
      <c r="G7805" s="31">
        <v>4</v>
      </c>
      <c r="H7805" s="31" t="s">
        <v>86</v>
      </c>
      <c r="I7805" s="31" t="s">
        <v>1090</v>
      </c>
      <c r="J7805" s="31" t="s">
        <v>76</v>
      </c>
      <c r="K7805" s="31" t="s">
        <v>41</v>
      </c>
      <c r="L7805" s="31" t="s">
        <v>1283</v>
      </c>
      <c r="M7805" s="30" t="s">
        <v>14210</v>
      </c>
      <c r="N7805" s="23"/>
      <c r="O7805" s="23"/>
      <c r="P7805" s="24"/>
    </row>
    <row r="7806" spans="1:16" ht="12" customHeight="1" x14ac:dyDescent="0.2">
      <c r="A7806" s="31" t="s">
        <v>1341</v>
      </c>
      <c r="B7806" s="31" t="s">
        <v>1341</v>
      </c>
      <c r="C7806" s="31">
        <v>548495</v>
      </c>
      <c r="D7806" s="32">
        <v>43115.428576388891</v>
      </c>
      <c r="E7806" s="32">
        <v>43115.43204861111</v>
      </c>
      <c r="F7806" s="32">
        <v>43115.680856481478</v>
      </c>
      <c r="G7806" s="31">
        <v>4</v>
      </c>
      <c r="H7806" s="31" t="s">
        <v>86</v>
      </c>
      <c r="I7806" s="31" t="s">
        <v>1090</v>
      </c>
      <c r="J7806" s="31" t="s">
        <v>76</v>
      </c>
      <c r="K7806" s="31" t="s">
        <v>41</v>
      </c>
      <c r="L7806" s="31" t="s">
        <v>1283</v>
      </c>
      <c r="M7806" s="30" t="s">
        <v>14211</v>
      </c>
      <c r="N7806" s="23"/>
      <c r="O7806" s="23"/>
      <c r="P7806" s="24"/>
    </row>
    <row r="7807" spans="1:16" ht="12" customHeight="1" x14ac:dyDescent="0.2">
      <c r="A7807" s="31" t="s">
        <v>1341</v>
      </c>
      <c r="B7807" s="31" t="s">
        <v>1341</v>
      </c>
      <c r="C7807" s="31">
        <v>548384</v>
      </c>
      <c r="D7807" s="32">
        <v>43115.230497685188</v>
      </c>
      <c r="E7807" s="32">
        <v>43115.682291666664</v>
      </c>
      <c r="F7807" s="32">
        <v>43116.465277777781</v>
      </c>
      <c r="G7807" s="31">
        <v>4</v>
      </c>
      <c r="H7807" s="31" t="s">
        <v>86</v>
      </c>
      <c r="I7807" s="31" t="s">
        <v>1090</v>
      </c>
      <c r="J7807" s="31" t="s">
        <v>76</v>
      </c>
      <c r="K7807" s="31" t="s">
        <v>41</v>
      </c>
      <c r="L7807" s="31" t="s">
        <v>1283</v>
      </c>
      <c r="M7807" s="30" t="s">
        <v>14212</v>
      </c>
      <c r="N7807" s="23"/>
      <c r="O7807" s="23"/>
      <c r="P7807" s="24"/>
    </row>
    <row r="7808" spans="1:16" ht="12" customHeight="1" x14ac:dyDescent="0.2">
      <c r="A7808" s="31" t="s">
        <v>1341</v>
      </c>
      <c r="B7808" s="31" t="s">
        <v>1341</v>
      </c>
      <c r="C7808" s="31">
        <v>548363</v>
      </c>
      <c r="D7808" s="32">
        <v>43114.353391203702</v>
      </c>
      <c r="E7808" s="32">
        <v>43115.33222222222</v>
      </c>
      <c r="F7808" s="32">
        <v>43115.570138888892</v>
      </c>
      <c r="G7808" s="31">
        <v>4</v>
      </c>
      <c r="H7808" s="31" t="s">
        <v>86</v>
      </c>
      <c r="I7808" s="31" t="s">
        <v>1090</v>
      </c>
      <c r="J7808" s="31" t="s">
        <v>76</v>
      </c>
      <c r="K7808" s="31" t="s">
        <v>41</v>
      </c>
      <c r="L7808" s="31" t="s">
        <v>1283</v>
      </c>
      <c r="M7808" s="30" t="s">
        <v>14213</v>
      </c>
      <c r="N7808" s="23"/>
      <c r="O7808" s="23"/>
      <c r="P7808" s="24"/>
    </row>
    <row r="7809" spans="1:16" ht="12" customHeight="1" x14ac:dyDescent="0.2">
      <c r="A7809" s="31" t="s">
        <v>1341</v>
      </c>
      <c r="B7809" s="31" t="s">
        <v>1341</v>
      </c>
      <c r="C7809" s="31">
        <v>548338</v>
      </c>
      <c r="D7809" s="32">
        <v>43113.315787037034</v>
      </c>
      <c r="E7809" s="32">
        <v>43115.331921296296</v>
      </c>
      <c r="F7809" s="32">
        <v>43115.532638888886</v>
      </c>
      <c r="G7809" s="31">
        <v>4</v>
      </c>
      <c r="H7809" s="31" t="s">
        <v>86</v>
      </c>
      <c r="I7809" s="31" t="s">
        <v>1090</v>
      </c>
      <c r="J7809" s="31" t="s">
        <v>76</v>
      </c>
      <c r="K7809" s="31" t="s">
        <v>41</v>
      </c>
      <c r="L7809" s="31" t="s">
        <v>1283</v>
      </c>
      <c r="M7809" s="30" t="s">
        <v>14214</v>
      </c>
      <c r="N7809" s="23"/>
      <c r="O7809" s="23"/>
      <c r="P7809" s="24"/>
    </row>
    <row r="7810" spans="1:16" ht="12" customHeight="1" x14ac:dyDescent="0.2">
      <c r="A7810" s="31" t="s">
        <v>1341</v>
      </c>
      <c r="B7810" s="31" t="s">
        <v>1341</v>
      </c>
      <c r="C7810" s="31">
        <v>548337</v>
      </c>
      <c r="D7810" s="32">
        <v>43113.315763888888</v>
      </c>
      <c r="E7810" s="32">
        <v>43115.332037037035</v>
      </c>
      <c r="F7810" s="32">
        <v>43116.165972222225</v>
      </c>
      <c r="G7810" s="31">
        <v>4</v>
      </c>
      <c r="H7810" s="31" t="s">
        <v>86</v>
      </c>
      <c r="I7810" s="31" t="s">
        <v>1090</v>
      </c>
      <c r="J7810" s="31" t="s">
        <v>76</v>
      </c>
      <c r="K7810" s="31" t="s">
        <v>41</v>
      </c>
      <c r="L7810" s="31" t="s">
        <v>1283</v>
      </c>
      <c r="M7810" s="30" t="s">
        <v>14215</v>
      </c>
      <c r="N7810" s="23"/>
      <c r="O7810" s="23"/>
      <c r="P7810" s="24"/>
    </row>
    <row r="7811" spans="1:16" ht="12" customHeight="1" x14ac:dyDescent="0.2">
      <c r="A7811" s="31" t="s">
        <v>1341</v>
      </c>
      <c r="B7811" s="31" t="s">
        <v>1341</v>
      </c>
      <c r="C7811" s="31">
        <v>548318</v>
      </c>
      <c r="D7811" s="32">
        <v>43112.679571759261</v>
      </c>
      <c r="E7811" s="32">
        <v>43112.683078703703</v>
      </c>
      <c r="F7811" s="32">
        <v>43115.57068287037</v>
      </c>
      <c r="G7811" s="31">
        <v>4</v>
      </c>
      <c r="H7811" s="31" t="s">
        <v>86</v>
      </c>
      <c r="I7811" s="31" t="s">
        <v>1090</v>
      </c>
      <c r="J7811" s="31" t="s">
        <v>76</v>
      </c>
      <c r="K7811" s="31" t="s">
        <v>41</v>
      </c>
      <c r="L7811" s="31" t="s">
        <v>1283</v>
      </c>
      <c r="M7811" s="30" t="s">
        <v>14216</v>
      </c>
      <c r="N7811" s="23"/>
      <c r="O7811" s="23"/>
      <c r="P7811" s="24"/>
    </row>
    <row r="7812" spans="1:16" ht="12" customHeight="1" x14ac:dyDescent="0.2">
      <c r="A7812" s="31" t="s">
        <v>1341</v>
      </c>
      <c r="B7812" s="31" t="s">
        <v>1341</v>
      </c>
      <c r="C7812" s="31">
        <v>548306</v>
      </c>
      <c r="D7812" s="32">
        <v>43112.650439814817</v>
      </c>
      <c r="E7812" s="32">
        <v>43115.331759259258</v>
      </c>
      <c r="F7812" s="32">
        <v>43115.531944444447</v>
      </c>
      <c r="G7812" s="31">
        <v>4</v>
      </c>
      <c r="H7812" s="31" t="s">
        <v>86</v>
      </c>
      <c r="I7812" s="31" t="s">
        <v>1090</v>
      </c>
      <c r="J7812" s="31" t="s">
        <v>76</v>
      </c>
      <c r="K7812" s="31" t="s">
        <v>41</v>
      </c>
      <c r="L7812" s="31" t="s">
        <v>1283</v>
      </c>
      <c r="M7812" s="30" t="s">
        <v>14214</v>
      </c>
      <c r="N7812" s="23"/>
      <c r="O7812" s="23"/>
      <c r="P7812" s="24"/>
    </row>
    <row r="7813" spans="1:16" ht="12" customHeight="1" x14ac:dyDescent="0.2">
      <c r="A7813" s="31" t="s">
        <v>1341</v>
      </c>
      <c r="B7813" s="31" t="s">
        <v>1341</v>
      </c>
      <c r="C7813" s="31">
        <v>548236</v>
      </c>
      <c r="D7813" s="32">
        <v>43112.511504629627</v>
      </c>
      <c r="E7813" s="32">
        <v>43112.515856481485</v>
      </c>
      <c r="F7813" s="32">
        <v>43112.668124999997</v>
      </c>
      <c r="G7813" s="31">
        <v>4</v>
      </c>
      <c r="H7813" s="31" t="s">
        <v>86</v>
      </c>
      <c r="I7813" s="31" t="s">
        <v>1090</v>
      </c>
      <c r="J7813" s="31" t="s">
        <v>76</v>
      </c>
      <c r="K7813" s="31" t="s">
        <v>41</v>
      </c>
      <c r="L7813" s="31" t="s">
        <v>1283</v>
      </c>
      <c r="M7813" s="30" t="s">
        <v>14217</v>
      </c>
      <c r="N7813" s="23"/>
      <c r="O7813" s="23"/>
      <c r="P7813" s="24"/>
    </row>
    <row r="7814" spans="1:16" ht="12" customHeight="1" x14ac:dyDescent="0.2">
      <c r="A7814" s="31" t="s">
        <v>1341</v>
      </c>
      <c r="B7814" s="31" t="s">
        <v>1341</v>
      </c>
      <c r="C7814" s="31">
        <v>548190</v>
      </c>
      <c r="D7814" s="32">
        <v>43112.428310185183</v>
      </c>
      <c r="E7814" s="32">
        <v>43112.439583333333</v>
      </c>
      <c r="F7814" s="32">
        <v>43112.496238425927</v>
      </c>
      <c r="G7814" s="31">
        <v>4</v>
      </c>
      <c r="H7814" s="31" t="s">
        <v>86</v>
      </c>
      <c r="I7814" s="31" t="s">
        <v>1090</v>
      </c>
      <c r="J7814" s="31" t="s">
        <v>76</v>
      </c>
      <c r="K7814" s="31" t="s">
        <v>41</v>
      </c>
      <c r="L7814" s="31" t="s">
        <v>1283</v>
      </c>
      <c r="M7814" s="30" t="s">
        <v>14218</v>
      </c>
      <c r="N7814" s="23"/>
      <c r="O7814" s="23"/>
      <c r="P7814" s="24"/>
    </row>
    <row r="7815" spans="1:16" ht="12" customHeight="1" x14ac:dyDescent="0.2">
      <c r="A7815" s="31" t="s">
        <v>1341</v>
      </c>
      <c r="B7815" s="31" t="s">
        <v>1341</v>
      </c>
      <c r="C7815" s="31">
        <v>548103</v>
      </c>
      <c r="D7815" s="32">
        <v>43112.334363425929</v>
      </c>
      <c r="E7815" s="32">
        <v>43112.386122685188</v>
      </c>
      <c r="F7815" s="32">
        <v>43112.665277777778</v>
      </c>
      <c r="G7815" s="31">
        <v>4</v>
      </c>
      <c r="H7815" s="31" t="s">
        <v>86</v>
      </c>
      <c r="I7815" s="31" t="s">
        <v>1090</v>
      </c>
      <c r="J7815" s="31" t="s">
        <v>76</v>
      </c>
      <c r="K7815" s="31" t="s">
        <v>41</v>
      </c>
      <c r="L7815" s="31" t="s">
        <v>1283</v>
      </c>
      <c r="M7815" s="30" t="s">
        <v>14219</v>
      </c>
      <c r="N7815" s="23"/>
      <c r="O7815" s="23"/>
      <c r="P7815" s="24"/>
    </row>
    <row r="7816" spans="1:16" ht="12" customHeight="1" x14ac:dyDescent="0.2">
      <c r="A7816" s="31" t="s">
        <v>1341</v>
      </c>
      <c r="B7816" s="31" t="s">
        <v>1341</v>
      </c>
      <c r="C7816" s="31">
        <v>552417</v>
      </c>
      <c r="D7816" s="32">
        <v>43131.485023148147</v>
      </c>
      <c r="E7816" s="32">
        <v>43131.487928240742</v>
      </c>
      <c r="F7816" s="32">
        <v>43131.51158564815</v>
      </c>
      <c r="G7816" s="31">
        <v>4</v>
      </c>
      <c r="H7816" s="31" t="s">
        <v>86</v>
      </c>
      <c r="I7816" s="31" t="s">
        <v>1090</v>
      </c>
      <c r="J7816" s="31" t="s">
        <v>76</v>
      </c>
      <c r="K7816" s="31" t="s">
        <v>41</v>
      </c>
      <c r="L7816" s="31" t="s">
        <v>14220</v>
      </c>
      <c r="M7816" s="30" t="s">
        <v>14221</v>
      </c>
      <c r="N7816" s="23">
        <v>5597</v>
      </c>
      <c r="O7816" s="23"/>
      <c r="P7816" s="24" t="s">
        <v>1150</v>
      </c>
    </row>
    <row r="7817" spans="1:16" ht="12" customHeight="1" x14ac:dyDescent="0.2">
      <c r="A7817" s="31" t="s">
        <v>1341</v>
      </c>
      <c r="B7817" s="31" t="s">
        <v>1341</v>
      </c>
      <c r="C7817" s="31">
        <v>552413</v>
      </c>
      <c r="D7817" s="32">
        <v>43131.482245370367</v>
      </c>
      <c r="E7817" s="32">
        <v>43131.488194444442</v>
      </c>
      <c r="F7817" s="32">
        <v>43131.511956018519</v>
      </c>
      <c r="G7817" s="31">
        <v>4</v>
      </c>
      <c r="H7817" s="31" t="s">
        <v>86</v>
      </c>
      <c r="I7817" s="31" t="s">
        <v>1090</v>
      </c>
      <c r="J7817" s="31" t="s">
        <v>76</v>
      </c>
      <c r="K7817" s="31" t="s">
        <v>41</v>
      </c>
      <c r="L7817" s="31" t="s">
        <v>14220</v>
      </c>
      <c r="M7817" s="30" t="s">
        <v>14221</v>
      </c>
      <c r="N7817" s="23">
        <v>5597</v>
      </c>
      <c r="O7817" s="23"/>
      <c r="P7817" s="24" t="s">
        <v>1150</v>
      </c>
    </row>
    <row r="7818" spans="1:16" ht="12" customHeight="1" x14ac:dyDescent="0.2">
      <c r="A7818" s="31" t="s">
        <v>1341</v>
      </c>
      <c r="B7818" s="31" t="s">
        <v>1341</v>
      </c>
      <c r="C7818" s="31">
        <v>547779</v>
      </c>
      <c r="D7818" s="32">
        <v>43111.33421296296</v>
      </c>
      <c r="E7818" s="32">
        <v>43112.384525462963</v>
      </c>
      <c r="F7818" s="32">
        <v>43112.666666666664</v>
      </c>
      <c r="G7818" s="31">
        <v>4</v>
      </c>
      <c r="H7818" s="31" t="s">
        <v>86</v>
      </c>
      <c r="I7818" s="31" t="s">
        <v>1090</v>
      </c>
      <c r="J7818" s="31" t="s">
        <v>76</v>
      </c>
      <c r="K7818" s="31" t="s">
        <v>41</v>
      </c>
      <c r="L7818" s="31" t="s">
        <v>247</v>
      </c>
      <c r="M7818" s="30" t="s">
        <v>14219</v>
      </c>
      <c r="N7818" s="23"/>
      <c r="O7818" s="23"/>
      <c r="P7818" s="24"/>
    </row>
    <row r="7819" spans="1:16" ht="12" customHeight="1" x14ac:dyDescent="0.2">
      <c r="A7819" s="31" t="s">
        <v>1341</v>
      </c>
      <c r="B7819" s="31" t="s">
        <v>1341</v>
      </c>
      <c r="C7819" s="31">
        <v>547767</v>
      </c>
      <c r="D7819" s="32">
        <v>43111.212743055556</v>
      </c>
      <c r="E7819" s="32">
        <v>43111.37222222222</v>
      </c>
      <c r="F7819" s="32">
        <v>43111.500694444447</v>
      </c>
      <c r="G7819" s="31">
        <v>4</v>
      </c>
      <c r="H7819" s="31" t="s">
        <v>86</v>
      </c>
      <c r="I7819" s="31" t="s">
        <v>1090</v>
      </c>
      <c r="J7819" s="31" t="s">
        <v>76</v>
      </c>
      <c r="K7819" s="31" t="s">
        <v>41</v>
      </c>
      <c r="L7819" s="31" t="s">
        <v>247</v>
      </c>
      <c r="M7819" s="30" t="s">
        <v>14222</v>
      </c>
      <c r="N7819" s="23"/>
      <c r="O7819" s="23"/>
      <c r="P7819" s="24"/>
    </row>
    <row r="7820" spans="1:16" ht="12" customHeight="1" x14ac:dyDescent="0.2">
      <c r="A7820" s="31" t="s">
        <v>1341</v>
      </c>
      <c r="B7820" s="31" t="s">
        <v>1341</v>
      </c>
      <c r="C7820" s="31">
        <v>547757</v>
      </c>
      <c r="D7820" s="32">
        <v>43110.866886574076</v>
      </c>
      <c r="E7820" s="32">
        <v>43111.37222222222</v>
      </c>
      <c r="F7820" s="32">
        <v>43111.509722222225</v>
      </c>
      <c r="G7820" s="31">
        <v>4</v>
      </c>
      <c r="H7820" s="31" t="s">
        <v>86</v>
      </c>
      <c r="I7820" s="31" t="s">
        <v>1090</v>
      </c>
      <c r="J7820" s="31" t="s">
        <v>76</v>
      </c>
      <c r="K7820" s="31" t="s">
        <v>41</v>
      </c>
      <c r="L7820" s="31" t="s">
        <v>247</v>
      </c>
      <c r="M7820" s="30" t="s">
        <v>14223</v>
      </c>
      <c r="N7820" s="23"/>
      <c r="O7820" s="23"/>
      <c r="P7820" s="24"/>
    </row>
    <row r="7821" spans="1:16" ht="12" customHeight="1" x14ac:dyDescent="0.2">
      <c r="A7821" s="31" t="s">
        <v>1341</v>
      </c>
      <c r="B7821" s="31" t="s">
        <v>1341</v>
      </c>
      <c r="C7821" s="31">
        <v>547753</v>
      </c>
      <c r="D7821" s="32">
        <v>43110.734918981485</v>
      </c>
      <c r="E7821" s="32">
        <v>43111.371527777781</v>
      </c>
      <c r="F7821" s="32">
        <v>43112.370833333334</v>
      </c>
      <c r="G7821" s="31">
        <v>4</v>
      </c>
      <c r="H7821" s="31" t="s">
        <v>86</v>
      </c>
      <c r="I7821" s="31" t="s">
        <v>1090</v>
      </c>
      <c r="J7821" s="31" t="s">
        <v>76</v>
      </c>
      <c r="K7821" s="31" t="s">
        <v>41</v>
      </c>
      <c r="L7821" s="31" t="s">
        <v>247</v>
      </c>
      <c r="M7821" s="30" t="s">
        <v>14224</v>
      </c>
      <c r="N7821" s="23"/>
      <c r="O7821" s="23"/>
      <c r="P7821" s="24"/>
    </row>
    <row r="7822" spans="1:16" ht="12" customHeight="1" x14ac:dyDescent="0.2">
      <c r="A7822" s="31" t="s">
        <v>1341</v>
      </c>
      <c r="B7822" s="31" t="s">
        <v>1341</v>
      </c>
      <c r="C7822" s="31">
        <v>547419</v>
      </c>
      <c r="D7822" s="32">
        <v>43109.84238425926</v>
      </c>
      <c r="E7822" s="32">
        <v>43110.194444444445</v>
      </c>
      <c r="F7822" s="32">
        <v>43110.390277777777</v>
      </c>
      <c r="G7822" s="31">
        <v>4</v>
      </c>
      <c r="H7822" s="31" t="s">
        <v>86</v>
      </c>
      <c r="I7822" s="31" t="s">
        <v>1090</v>
      </c>
      <c r="J7822" s="31" t="s">
        <v>76</v>
      </c>
      <c r="K7822" s="31" t="s">
        <v>41</v>
      </c>
      <c r="L7822" s="31" t="s">
        <v>247</v>
      </c>
      <c r="M7822" s="30" t="s">
        <v>14225</v>
      </c>
      <c r="N7822" s="23"/>
      <c r="O7822" s="23"/>
      <c r="P7822" s="24"/>
    </row>
    <row r="7823" spans="1:16" ht="12" customHeight="1" x14ac:dyDescent="0.2">
      <c r="A7823" s="31" t="s">
        <v>1341</v>
      </c>
      <c r="B7823" s="31" t="s">
        <v>1341</v>
      </c>
      <c r="C7823" s="31">
        <v>547418</v>
      </c>
      <c r="D7823" s="32">
        <v>43109.841840277775</v>
      </c>
      <c r="E7823" s="32">
        <v>43110.363807870373</v>
      </c>
      <c r="F7823" s="32">
        <v>43110.396527777775</v>
      </c>
      <c r="G7823" s="31">
        <v>4</v>
      </c>
      <c r="H7823" s="31" t="s">
        <v>86</v>
      </c>
      <c r="I7823" s="31" t="s">
        <v>1090</v>
      </c>
      <c r="J7823" s="31" t="s">
        <v>76</v>
      </c>
      <c r="K7823" s="31" t="s">
        <v>41</v>
      </c>
      <c r="L7823" s="31" t="s">
        <v>247</v>
      </c>
      <c r="M7823" s="30" t="s">
        <v>14226</v>
      </c>
      <c r="N7823" s="23"/>
      <c r="O7823" s="23"/>
      <c r="P7823" s="24"/>
    </row>
    <row r="7824" spans="1:16" ht="12" customHeight="1" x14ac:dyDescent="0.2">
      <c r="A7824" s="31" t="s">
        <v>1341</v>
      </c>
      <c r="B7824" s="31" t="s">
        <v>1341</v>
      </c>
      <c r="C7824" s="31">
        <v>547401</v>
      </c>
      <c r="D7824" s="32">
        <v>43109.734814814816</v>
      </c>
      <c r="E7824" s="32">
        <v>43110.363495370373</v>
      </c>
      <c r="F7824" s="32">
        <v>43110.395138888889</v>
      </c>
      <c r="G7824" s="31">
        <v>4</v>
      </c>
      <c r="H7824" s="31" t="s">
        <v>86</v>
      </c>
      <c r="I7824" s="31" t="s">
        <v>1090</v>
      </c>
      <c r="J7824" s="31" t="s">
        <v>76</v>
      </c>
      <c r="K7824" s="31" t="s">
        <v>41</v>
      </c>
      <c r="L7824" s="31" t="s">
        <v>247</v>
      </c>
      <c r="M7824" s="30" t="s">
        <v>14227</v>
      </c>
      <c r="N7824" s="23"/>
      <c r="O7824" s="23"/>
      <c r="P7824" s="24"/>
    </row>
    <row r="7825" spans="1:16" ht="12" customHeight="1" x14ac:dyDescent="0.2">
      <c r="A7825" s="31" t="s">
        <v>1341</v>
      </c>
      <c r="B7825" s="31" t="s">
        <v>1341</v>
      </c>
      <c r="C7825" s="31">
        <v>547396</v>
      </c>
      <c r="D7825" s="32">
        <v>43109.733425925922</v>
      </c>
      <c r="E7825" s="32">
        <v>43110.193749999999</v>
      </c>
      <c r="F7825" s="32">
        <v>43111.51458333333</v>
      </c>
      <c r="G7825" s="31">
        <v>4</v>
      </c>
      <c r="H7825" s="31" t="s">
        <v>86</v>
      </c>
      <c r="I7825" s="31" t="s">
        <v>1090</v>
      </c>
      <c r="J7825" s="31" t="s">
        <v>76</v>
      </c>
      <c r="K7825" s="31" t="s">
        <v>41</v>
      </c>
      <c r="L7825" s="31" t="s">
        <v>247</v>
      </c>
      <c r="M7825" s="30" t="s">
        <v>14228</v>
      </c>
      <c r="N7825" s="23"/>
      <c r="O7825" s="23"/>
      <c r="P7825" s="24"/>
    </row>
    <row r="7826" spans="1:16" ht="12" customHeight="1" x14ac:dyDescent="0.2">
      <c r="A7826" s="31" t="s">
        <v>1341</v>
      </c>
      <c r="B7826" s="31" t="s">
        <v>1341</v>
      </c>
      <c r="C7826" s="31">
        <v>547288</v>
      </c>
      <c r="D7826" s="32">
        <v>43109.553460648145</v>
      </c>
      <c r="E7826" s="32">
        <v>43110.193749999999</v>
      </c>
      <c r="F7826" s="32">
        <v>43110.39166666667</v>
      </c>
      <c r="G7826" s="31">
        <v>4</v>
      </c>
      <c r="H7826" s="31" t="s">
        <v>86</v>
      </c>
      <c r="I7826" s="31" t="s">
        <v>1090</v>
      </c>
      <c r="J7826" s="31" t="s">
        <v>76</v>
      </c>
      <c r="K7826" s="31" t="s">
        <v>41</v>
      </c>
      <c r="L7826" s="31" t="s">
        <v>247</v>
      </c>
      <c r="M7826" s="30" t="s">
        <v>14225</v>
      </c>
      <c r="N7826" s="23"/>
      <c r="O7826" s="23"/>
      <c r="P7826" s="24"/>
    </row>
    <row r="7827" spans="1:16" ht="12" customHeight="1" x14ac:dyDescent="0.2">
      <c r="A7827" s="31" t="s">
        <v>1341</v>
      </c>
      <c r="B7827" s="31" t="s">
        <v>1341</v>
      </c>
      <c r="C7827" s="31">
        <v>547262</v>
      </c>
      <c r="D7827" s="32">
        <v>43109.511192129627</v>
      </c>
      <c r="E7827" s="32">
        <v>43110.193055555559</v>
      </c>
      <c r="F7827" s="32">
        <v>43110.390972222223</v>
      </c>
      <c r="G7827" s="31">
        <v>4</v>
      </c>
      <c r="H7827" s="31" t="s">
        <v>86</v>
      </c>
      <c r="I7827" s="31" t="s">
        <v>1090</v>
      </c>
      <c r="J7827" s="31" t="s">
        <v>76</v>
      </c>
      <c r="K7827" s="31" t="s">
        <v>41</v>
      </c>
      <c r="L7827" s="31" t="s">
        <v>247</v>
      </c>
      <c r="M7827" s="30" t="s">
        <v>14225</v>
      </c>
      <c r="N7827" s="23"/>
      <c r="O7827" s="23"/>
      <c r="P7827" s="24"/>
    </row>
    <row r="7828" spans="1:16" ht="12" customHeight="1" x14ac:dyDescent="0.2">
      <c r="A7828" s="31" t="s">
        <v>1341</v>
      </c>
      <c r="B7828" s="31" t="s">
        <v>1341</v>
      </c>
      <c r="C7828" s="31">
        <v>547578</v>
      </c>
      <c r="D7828" s="32">
        <v>43110.460578703707</v>
      </c>
      <c r="E7828" s="32">
        <v>43111.370833333334</v>
      </c>
      <c r="F7828" s="32">
        <v>43112.439965277779</v>
      </c>
      <c r="G7828" s="31">
        <v>4</v>
      </c>
      <c r="H7828" s="31" t="s">
        <v>86</v>
      </c>
      <c r="I7828" s="31" t="s">
        <v>1090</v>
      </c>
      <c r="J7828" s="31" t="s">
        <v>76</v>
      </c>
      <c r="K7828" s="31" t="s">
        <v>41</v>
      </c>
      <c r="L7828" s="31" t="s">
        <v>14229</v>
      </c>
      <c r="M7828" s="30" t="s">
        <v>13507</v>
      </c>
      <c r="N7828" s="23">
        <v>5597</v>
      </c>
      <c r="O7828" s="23"/>
      <c r="P7828" s="24" t="s">
        <v>1150</v>
      </c>
    </row>
    <row r="7829" spans="1:16" ht="12" customHeight="1" x14ac:dyDescent="0.2">
      <c r="A7829" s="31" t="s">
        <v>1341</v>
      </c>
      <c r="B7829" s="31" t="s">
        <v>1341</v>
      </c>
      <c r="C7829" s="31">
        <v>546567</v>
      </c>
      <c r="D7829" s="32">
        <v>43105.691481481481</v>
      </c>
      <c r="E7829" s="32">
        <v>43105.694710648146</v>
      </c>
      <c r="F7829" s="32">
        <v>43108.49050925926</v>
      </c>
      <c r="G7829" s="31">
        <v>4</v>
      </c>
      <c r="H7829" s="31" t="s">
        <v>86</v>
      </c>
      <c r="I7829" s="31" t="s">
        <v>1090</v>
      </c>
      <c r="J7829" s="31" t="s">
        <v>76</v>
      </c>
      <c r="K7829" s="31" t="s">
        <v>41</v>
      </c>
      <c r="L7829" s="31" t="s">
        <v>14229</v>
      </c>
      <c r="M7829" s="30" t="s">
        <v>14230</v>
      </c>
      <c r="N7829" s="23">
        <v>5597</v>
      </c>
      <c r="O7829" s="23"/>
      <c r="P7829" s="24" t="s">
        <v>1150</v>
      </c>
    </row>
    <row r="7830" spans="1:16" ht="12" customHeight="1" x14ac:dyDescent="0.2">
      <c r="A7830" s="31" t="s">
        <v>1341</v>
      </c>
      <c r="B7830" s="31" t="s">
        <v>1341</v>
      </c>
      <c r="C7830" s="31">
        <v>546000</v>
      </c>
      <c r="D7830" s="32">
        <v>43104.377743055556</v>
      </c>
      <c r="E7830" s="32">
        <v>43108.348564814813</v>
      </c>
      <c r="F7830" s="32">
        <v>43108.378472222219</v>
      </c>
      <c r="G7830" s="31">
        <v>4</v>
      </c>
      <c r="H7830" s="31" t="s">
        <v>86</v>
      </c>
      <c r="I7830" s="31" t="s">
        <v>1090</v>
      </c>
      <c r="J7830" s="31" t="s">
        <v>76</v>
      </c>
      <c r="K7830" s="31" t="s">
        <v>41</v>
      </c>
      <c r="L7830" s="31" t="s">
        <v>14229</v>
      </c>
      <c r="M7830" s="30" t="s">
        <v>14231</v>
      </c>
      <c r="N7830" s="23">
        <v>5597</v>
      </c>
      <c r="O7830" s="23"/>
      <c r="P7830" s="24" t="s">
        <v>1150</v>
      </c>
    </row>
    <row r="7831" spans="1:16" ht="12" customHeight="1" x14ac:dyDescent="0.2">
      <c r="A7831" s="31" t="s">
        <v>1341</v>
      </c>
      <c r="B7831" s="31" t="s">
        <v>1341</v>
      </c>
      <c r="C7831" s="31">
        <v>546554</v>
      </c>
      <c r="D7831" s="32">
        <v>43105.670474537037</v>
      </c>
      <c r="E7831" s="32">
        <v>43105.684027777781</v>
      </c>
      <c r="F7831" s="32">
        <v>43108.379467592589</v>
      </c>
      <c r="G7831" s="31">
        <v>4</v>
      </c>
      <c r="H7831" s="31" t="s">
        <v>86</v>
      </c>
      <c r="I7831" s="31" t="s">
        <v>1090</v>
      </c>
      <c r="J7831" s="31" t="s">
        <v>76</v>
      </c>
      <c r="K7831" s="31" t="s">
        <v>41</v>
      </c>
      <c r="L7831" s="31" t="s">
        <v>14232</v>
      </c>
      <c r="M7831" s="30" t="s">
        <v>14233</v>
      </c>
      <c r="N7831" s="23">
        <v>5597</v>
      </c>
      <c r="O7831" s="23"/>
      <c r="P7831" s="24" t="s">
        <v>1150</v>
      </c>
    </row>
    <row r="7832" spans="1:16" ht="12" customHeight="1" x14ac:dyDescent="0.2">
      <c r="A7832" s="31" t="s">
        <v>1341</v>
      </c>
      <c r="B7832" s="31" t="s">
        <v>1341</v>
      </c>
      <c r="C7832" s="31">
        <v>545729</v>
      </c>
      <c r="D7832" s="32">
        <v>43103.465636574074</v>
      </c>
      <c r="E7832" s="32">
        <v>43103.472118055557</v>
      </c>
      <c r="F7832" s="32">
        <v>43104.5075462963</v>
      </c>
      <c r="G7832" s="31">
        <v>4</v>
      </c>
      <c r="H7832" s="31" t="s">
        <v>86</v>
      </c>
      <c r="I7832" s="31" t="s">
        <v>1090</v>
      </c>
      <c r="J7832" s="31" t="s">
        <v>76</v>
      </c>
      <c r="K7832" s="31" t="s">
        <v>41</v>
      </c>
      <c r="L7832" s="31" t="s">
        <v>14234</v>
      </c>
      <c r="M7832" s="30" t="s">
        <v>13507</v>
      </c>
      <c r="N7832" s="23">
        <v>5597</v>
      </c>
      <c r="O7832" s="23"/>
      <c r="P7832" s="24" t="s">
        <v>1150</v>
      </c>
    </row>
    <row r="7833" spans="1:16" ht="12" customHeight="1" x14ac:dyDescent="0.2">
      <c r="A7833" s="31" t="s">
        <v>1341</v>
      </c>
      <c r="B7833" s="31" t="s">
        <v>1341</v>
      </c>
      <c r="C7833" s="31">
        <v>547296</v>
      </c>
      <c r="D7833" s="32">
        <v>43109.575138888889</v>
      </c>
      <c r="E7833" s="32">
        <v>43109.62222222222</v>
      </c>
      <c r="F7833" s="32">
        <v>43110.5546412037</v>
      </c>
      <c r="G7833" s="31">
        <v>4</v>
      </c>
      <c r="H7833" s="31" t="s">
        <v>86</v>
      </c>
      <c r="I7833" s="31" t="s">
        <v>1090</v>
      </c>
      <c r="J7833" s="31" t="s">
        <v>76</v>
      </c>
      <c r="K7833" s="31" t="s">
        <v>41</v>
      </c>
      <c r="L7833" s="31" t="s">
        <v>14235</v>
      </c>
      <c r="M7833" s="30" t="s">
        <v>13507</v>
      </c>
      <c r="N7833" s="23">
        <v>5597</v>
      </c>
      <c r="O7833" s="23"/>
      <c r="P7833" s="24" t="s">
        <v>1150</v>
      </c>
    </row>
    <row r="7834" spans="1:16" ht="12" customHeight="1" x14ac:dyDescent="0.2">
      <c r="A7834" s="31" t="s">
        <v>1341</v>
      </c>
      <c r="B7834" s="31" t="s">
        <v>1341</v>
      </c>
      <c r="C7834" s="31">
        <v>544972</v>
      </c>
      <c r="D7834" s="32">
        <v>43096.607604166667</v>
      </c>
      <c r="E7834" s="32">
        <v>43103.543055555558</v>
      </c>
      <c r="F7834" s="32">
        <v>43111.640972222223</v>
      </c>
      <c r="G7834" s="31">
        <v>4</v>
      </c>
      <c r="H7834" s="31" t="s">
        <v>86</v>
      </c>
      <c r="I7834" s="31" t="s">
        <v>1090</v>
      </c>
      <c r="J7834" s="31" t="s">
        <v>76</v>
      </c>
      <c r="K7834" s="31" t="s">
        <v>41</v>
      </c>
      <c r="L7834" s="31" t="s">
        <v>14236</v>
      </c>
      <c r="M7834" s="30" t="s">
        <v>14237</v>
      </c>
      <c r="N7834" s="23">
        <v>3228</v>
      </c>
      <c r="O7834" s="23"/>
      <c r="P7834" s="24" t="s">
        <v>1150</v>
      </c>
    </row>
    <row r="7835" spans="1:16" ht="12" customHeight="1" x14ac:dyDescent="0.2">
      <c r="A7835" s="31" t="s">
        <v>1532</v>
      </c>
      <c r="B7835" s="31" t="s">
        <v>1341</v>
      </c>
      <c r="C7835" s="31">
        <v>544784</v>
      </c>
      <c r="D7835" s="32">
        <v>43091.460601851853</v>
      </c>
      <c r="E7835" s="32">
        <v>43091.493750000001</v>
      </c>
      <c r="F7835" s="32">
        <v>43103.409722222219</v>
      </c>
      <c r="G7835" s="31">
        <v>4</v>
      </c>
      <c r="H7835" s="31" t="s">
        <v>86</v>
      </c>
      <c r="I7835" s="31" t="s">
        <v>1090</v>
      </c>
      <c r="J7835" s="31" t="s">
        <v>76</v>
      </c>
      <c r="K7835" s="31" t="s">
        <v>41</v>
      </c>
      <c r="L7835" s="31" t="s">
        <v>14238</v>
      </c>
      <c r="M7835" s="30" t="s">
        <v>14239</v>
      </c>
      <c r="N7835" s="23"/>
      <c r="O7835" s="23"/>
      <c r="P7835" s="24"/>
    </row>
    <row r="7836" spans="1:16" ht="12" customHeight="1" x14ac:dyDescent="0.2">
      <c r="A7836" s="31" t="s">
        <v>1532</v>
      </c>
      <c r="B7836" s="31" t="s">
        <v>1341</v>
      </c>
      <c r="C7836" s="31">
        <v>543880</v>
      </c>
      <c r="D7836" s="32">
        <v>43088.352002314816</v>
      </c>
      <c r="E7836" s="32">
        <v>43089.629861111112</v>
      </c>
      <c r="F7836" s="32">
        <v>43104.287499999999</v>
      </c>
      <c r="G7836" s="31">
        <v>4</v>
      </c>
      <c r="H7836" s="31" t="s">
        <v>86</v>
      </c>
      <c r="I7836" s="31" t="s">
        <v>1090</v>
      </c>
      <c r="J7836" s="31" t="s">
        <v>76</v>
      </c>
      <c r="K7836" s="31" t="s">
        <v>41</v>
      </c>
      <c r="L7836" s="31" t="s">
        <v>14240</v>
      </c>
      <c r="M7836" s="30" t="s">
        <v>14241</v>
      </c>
      <c r="N7836" s="23">
        <v>2880</v>
      </c>
      <c r="O7836" s="23"/>
      <c r="P7836" s="24" t="s">
        <v>1150</v>
      </c>
    </row>
    <row r="7837" spans="1:16" ht="12" customHeight="1" x14ac:dyDescent="0.2">
      <c r="A7837" s="31" t="s">
        <v>1532</v>
      </c>
      <c r="B7837" s="31" t="s">
        <v>1341</v>
      </c>
      <c r="C7837" s="31">
        <v>544781</v>
      </c>
      <c r="D7837" s="32">
        <v>43091.460543981484</v>
      </c>
      <c r="E7837" s="32">
        <v>43091.493506944447</v>
      </c>
      <c r="F7837" s="32">
        <v>43103.410416666666</v>
      </c>
      <c r="G7837" s="31">
        <v>4</v>
      </c>
      <c r="H7837" s="31" t="s">
        <v>86</v>
      </c>
      <c r="I7837" s="31" t="s">
        <v>1090</v>
      </c>
      <c r="J7837" s="31" t="s">
        <v>76</v>
      </c>
      <c r="K7837" s="31" t="s">
        <v>41</v>
      </c>
      <c r="L7837" s="31" t="s">
        <v>14242</v>
      </c>
      <c r="M7837" s="30" t="s">
        <v>14239</v>
      </c>
      <c r="N7837" s="23"/>
      <c r="O7837" s="23"/>
      <c r="P7837" s="24"/>
    </row>
    <row r="7838" spans="1:16" ht="12" customHeight="1" x14ac:dyDescent="0.2">
      <c r="A7838" s="31" t="s">
        <v>1341</v>
      </c>
      <c r="B7838" s="31" t="s">
        <v>1341</v>
      </c>
      <c r="C7838" s="31">
        <v>550036</v>
      </c>
      <c r="D7838" s="32">
        <v>43122.062523148146</v>
      </c>
      <c r="E7838" s="32">
        <v>43122.299363425926</v>
      </c>
      <c r="F7838" s="32">
        <v>43122.354224537034</v>
      </c>
      <c r="G7838" s="31">
        <v>4</v>
      </c>
      <c r="H7838" s="31" t="s">
        <v>86</v>
      </c>
      <c r="I7838" s="31" t="s">
        <v>1090</v>
      </c>
      <c r="J7838" s="31" t="s">
        <v>76</v>
      </c>
      <c r="K7838" s="31" t="s">
        <v>41</v>
      </c>
      <c r="L7838" s="31" t="s">
        <v>2186</v>
      </c>
      <c r="M7838" s="30" t="s">
        <v>14243</v>
      </c>
      <c r="N7838" s="23"/>
      <c r="O7838" s="23"/>
      <c r="P7838" s="24"/>
    </row>
    <row r="7839" spans="1:16" ht="12" customHeight="1" x14ac:dyDescent="0.2">
      <c r="A7839" s="31" t="s">
        <v>1532</v>
      </c>
      <c r="B7839" s="31" t="s">
        <v>1341</v>
      </c>
      <c r="C7839" s="31">
        <v>543173</v>
      </c>
      <c r="D7839" s="32">
        <v>43083.695</v>
      </c>
      <c r="E7839" s="32">
        <v>43084.23773148148</v>
      </c>
      <c r="F7839" s="32">
        <v>43112.4375</v>
      </c>
      <c r="G7839" s="31">
        <v>4</v>
      </c>
      <c r="H7839" s="31" t="s">
        <v>86</v>
      </c>
      <c r="I7839" s="31" t="s">
        <v>1090</v>
      </c>
      <c r="J7839" s="31" t="s">
        <v>76</v>
      </c>
      <c r="K7839" s="31" t="s">
        <v>41</v>
      </c>
      <c r="L7839" s="31" t="s">
        <v>14244</v>
      </c>
      <c r="M7839" s="30" t="s">
        <v>14245</v>
      </c>
      <c r="N7839" s="23">
        <v>3228</v>
      </c>
      <c r="O7839" s="23"/>
      <c r="P7839" s="24" t="s">
        <v>1150</v>
      </c>
    </row>
    <row r="7840" spans="1:16" ht="12" customHeight="1" x14ac:dyDescent="0.2">
      <c r="A7840" s="31" t="s">
        <v>1341</v>
      </c>
      <c r="B7840" s="31" t="s">
        <v>1341</v>
      </c>
      <c r="C7840" s="31">
        <v>549984</v>
      </c>
      <c r="D7840" s="32">
        <v>43121.212442129632</v>
      </c>
      <c r="E7840" s="32">
        <v>43122.440381944441</v>
      </c>
      <c r="F7840" s="32">
        <v>43122.487500000003</v>
      </c>
      <c r="G7840" s="31">
        <v>2</v>
      </c>
      <c r="H7840" s="31" t="s">
        <v>86</v>
      </c>
      <c r="I7840" s="31" t="s">
        <v>1090</v>
      </c>
      <c r="J7840" s="31" t="s">
        <v>3871</v>
      </c>
      <c r="K7840" s="31" t="s">
        <v>40</v>
      </c>
      <c r="L7840" s="31" t="s">
        <v>14246</v>
      </c>
      <c r="M7840" s="30" t="s">
        <v>14247</v>
      </c>
      <c r="N7840" s="23"/>
      <c r="O7840" s="23"/>
      <c r="P7840" s="24"/>
    </row>
    <row r="7841" spans="1:16" ht="12" customHeight="1" x14ac:dyDescent="0.2">
      <c r="A7841" s="31" t="s">
        <v>1341</v>
      </c>
      <c r="B7841" s="31" t="s">
        <v>1341</v>
      </c>
      <c r="C7841" s="31">
        <v>545973</v>
      </c>
      <c r="D7841" s="32">
        <v>43104.350474537037</v>
      </c>
      <c r="E7841" s="32">
        <v>43104.380289351851</v>
      </c>
      <c r="F7841" s="32">
        <v>43104.651956018519</v>
      </c>
      <c r="G7841" s="31">
        <v>4</v>
      </c>
      <c r="H7841" s="31" t="s">
        <v>86</v>
      </c>
      <c r="I7841" s="31" t="s">
        <v>1090</v>
      </c>
      <c r="J7841" s="31" t="s">
        <v>13519</v>
      </c>
      <c r="K7841" s="31" t="s">
        <v>40</v>
      </c>
      <c r="L7841" s="31" t="s">
        <v>5525</v>
      </c>
      <c r="M7841" s="30" t="s">
        <v>14248</v>
      </c>
      <c r="N7841" s="23">
        <v>3331</v>
      </c>
      <c r="O7841" s="23"/>
      <c r="P7841" s="24" t="s">
        <v>1150</v>
      </c>
    </row>
    <row r="7842" spans="1:16" ht="12" customHeight="1" x14ac:dyDescent="0.2">
      <c r="A7842" s="31" t="s">
        <v>1341</v>
      </c>
      <c r="B7842" s="31" t="s">
        <v>1341</v>
      </c>
      <c r="C7842" s="31">
        <v>550536</v>
      </c>
      <c r="D7842" s="32">
        <v>43123.436365740738</v>
      </c>
      <c r="E7842" s="32">
        <v>43123.460949074077</v>
      </c>
      <c r="F7842" s="32">
        <v>43124.554525462961</v>
      </c>
      <c r="G7842" s="31">
        <v>4</v>
      </c>
      <c r="H7842" s="31" t="s">
        <v>86</v>
      </c>
      <c r="I7842" s="31" t="s">
        <v>1090</v>
      </c>
      <c r="J7842" s="31" t="s">
        <v>13519</v>
      </c>
      <c r="K7842" s="31" t="s">
        <v>40</v>
      </c>
      <c r="L7842" s="31" t="s">
        <v>14249</v>
      </c>
      <c r="M7842" s="30" t="s">
        <v>13144</v>
      </c>
      <c r="N7842" s="23"/>
      <c r="O7842" s="23"/>
      <c r="P7842" s="24"/>
    </row>
    <row r="7843" spans="1:16" ht="12" customHeight="1" x14ac:dyDescent="0.2">
      <c r="A7843" s="31" t="s">
        <v>1341</v>
      </c>
      <c r="B7843" s="31" t="s">
        <v>1341</v>
      </c>
      <c r="C7843" s="31">
        <v>551024</v>
      </c>
      <c r="D7843" s="32">
        <v>43125.352442129632</v>
      </c>
      <c r="E7843" s="32">
        <v>43125.438275462962</v>
      </c>
      <c r="F7843" s="32">
        <v>43126.350694444445</v>
      </c>
      <c r="G7843" s="31">
        <v>4</v>
      </c>
      <c r="H7843" s="31" t="s">
        <v>86</v>
      </c>
      <c r="I7843" s="31" t="s">
        <v>1090</v>
      </c>
      <c r="J7843" s="31" t="s">
        <v>3624</v>
      </c>
      <c r="K7843" s="31" t="s">
        <v>1999</v>
      </c>
      <c r="L7843" s="31" t="s">
        <v>14250</v>
      </c>
      <c r="M7843" s="30" t="s">
        <v>14251</v>
      </c>
      <c r="N7843" s="23"/>
      <c r="O7843" s="23"/>
      <c r="P7843" s="24"/>
    </row>
    <row r="7844" spans="1:16" ht="12" customHeight="1" x14ac:dyDescent="0.2">
      <c r="A7844" s="31" t="s">
        <v>1341</v>
      </c>
      <c r="B7844" s="31" t="s">
        <v>1341</v>
      </c>
      <c r="C7844" s="31">
        <v>549636</v>
      </c>
      <c r="D7844" s="32">
        <v>43118.675324074073</v>
      </c>
      <c r="E7844" s="32">
        <v>43118.686921296299</v>
      </c>
      <c r="F7844" s="32">
        <v>43119.430925925924</v>
      </c>
      <c r="G7844" s="31">
        <v>4</v>
      </c>
      <c r="H7844" s="31" t="s">
        <v>86</v>
      </c>
      <c r="I7844" s="31" t="s">
        <v>1090</v>
      </c>
      <c r="J7844" s="31" t="s">
        <v>1107</v>
      </c>
      <c r="K7844" s="31" t="s">
        <v>43</v>
      </c>
      <c r="L7844" s="31">
        <v>28216</v>
      </c>
      <c r="M7844" s="30" t="s">
        <v>14252</v>
      </c>
      <c r="N7844" s="23"/>
      <c r="O7844" s="23"/>
      <c r="P7844" s="24"/>
    </row>
    <row r="7845" spans="1:16" ht="12" customHeight="1" x14ac:dyDescent="0.2">
      <c r="A7845" s="31" t="s">
        <v>1341</v>
      </c>
      <c r="B7845" s="31" t="s">
        <v>1341</v>
      </c>
      <c r="C7845" s="31">
        <v>547523</v>
      </c>
      <c r="D7845" s="32">
        <v>43110.394861111112</v>
      </c>
      <c r="E7845" s="32">
        <v>43110.46597222222</v>
      </c>
      <c r="F7845" s="32">
        <v>43110.571458333332</v>
      </c>
      <c r="G7845" s="31">
        <v>4</v>
      </c>
      <c r="H7845" s="31" t="s">
        <v>86</v>
      </c>
      <c r="I7845" s="31" t="s">
        <v>1090</v>
      </c>
      <c r="J7845" s="31" t="s">
        <v>1107</v>
      </c>
      <c r="K7845" s="31" t="s">
        <v>43</v>
      </c>
      <c r="L7845" s="31" t="s">
        <v>14253</v>
      </c>
      <c r="M7845" s="30" t="s">
        <v>14254</v>
      </c>
      <c r="N7845" s="23"/>
      <c r="O7845" s="23"/>
      <c r="P7845" s="24"/>
    </row>
    <row r="7846" spans="1:16" ht="12" customHeight="1" x14ac:dyDescent="0.2">
      <c r="A7846" s="31" t="s">
        <v>1341</v>
      </c>
      <c r="B7846" s="31" t="s">
        <v>1341</v>
      </c>
      <c r="C7846" s="31">
        <v>549099</v>
      </c>
      <c r="D7846" s="32">
        <v>43117.399583333332</v>
      </c>
      <c r="E7846" s="32">
        <v>43117.406435185185</v>
      </c>
      <c r="F7846" s="32">
        <v>43118.49722222222</v>
      </c>
      <c r="G7846" s="31">
        <v>4</v>
      </c>
      <c r="H7846" s="31" t="s">
        <v>86</v>
      </c>
      <c r="I7846" s="31" t="s">
        <v>1090</v>
      </c>
      <c r="J7846" s="31" t="s">
        <v>1107</v>
      </c>
      <c r="K7846" s="31" t="s">
        <v>43</v>
      </c>
      <c r="L7846" s="31" t="s">
        <v>14255</v>
      </c>
      <c r="M7846" s="30" t="s">
        <v>14256</v>
      </c>
      <c r="N7846" s="23"/>
      <c r="O7846" s="23"/>
      <c r="P7846" s="24"/>
    </row>
    <row r="7847" spans="1:16" ht="12" customHeight="1" x14ac:dyDescent="0.2">
      <c r="A7847" s="31" t="s">
        <v>1341</v>
      </c>
      <c r="B7847" s="31" t="s">
        <v>1341</v>
      </c>
      <c r="C7847" s="31">
        <v>549805</v>
      </c>
      <c r="D7847" s="32">
        <v>43119.461504629631</v>
      </c>
      <c r="E7847" s="32">
        <v>43119.47865740741</v>
      </c>
      <c r="F7847" s="32">
        <v>43119.539247685185</v>
      </c>
      <c r="G7847" s="31">
        <v>4</v>
      </c>
      <c r="H7847" s="31" t="s">
        <v>86</v>
      </c>
      <c r="I7847" s="31" t="s">
        <v>1090</v>
      </c>
      <c r="J7847" s="31" t="s">
        <v>1107</v>
      </c>
      <c r="K7847" s="31" t="s">
        <v>43</v>
      </c>
      <c r="L7847" s="31" t="s">
        <v>14257</v>
      </c>
      <c r="M7847" s="30" t="s">
        <v>14258</v>
      </c>
      <c r="N7847" s="23"/>
      <c r="O7847" s="23"/>
      <c r="P7847" s="24"/>
    </row>
    <row r="7848" spans="1:16" ht="12" customHeight="1" x14ac:dyDescent="0.2">
      <c r="A7848" s="31" t="s">
        <v>1341</v>
      </c>
      <c r="B7848" s="31" t="s">
        <v>1341</v>
      </c>
      <c r="C7848" s="31">
        <v>546644</v>
      </c>
      <c r="D7848" s="32">
        <v>43107.49496527778</v>
      </c>
      <c r="E7848" s="32">
        <v>43108.318553240744</v>
      </c>
      <c r="F7848" s="32">
        <v>43108.409722222219</v>
      </c>
      <c r="G7848" s="31">
        <v>4</v>
      </c>
      <c r="H7848" s="31" t="s">
        <v>86</v>
      </c>
      <c r="I7848" s="31" t="s">
        <v>1090</v>
      </c>
      <c r="J7848" s="31" t="s">
        <v>1107</v>
      </c>
      <c r="K7848" s="31" t="s">
        <v>43</v>
      </c>
      <c r="L7848" s="31" t="s">
        <v>1108</v>
      </c>
      <c r="M7848" s="30" t="s">
        <v>14259</v>
      </c>
      <c r="N7848" s="23"/>
      <c r="O7848" s="23"/>
      <c r="P7848" s="24"/>
    </row>
    <row r="7849" spans="1:16" ht="12" customHeight="1" x14ac:dyDescent="0.2">
      <c r="A7849" s="31" t="s">
        <v>1341</v>
      </c>
      <c r="B7849" s="31" t="s">
        <v>1341</v>
      </c>
      <c r="C7849" s="31">
        <v>549760</v>
      </c>
      <c r="D7849" s="32">
        <v>43119.417048611111</v>
      </c>
      <c r="E7849" s="32">
        <v>43119.421354166669</v>
      </c>
      <c r="F7849" s="32">
        <v>43119.481921296298</v>
      </c>
      <c r="G7849" s="31">
        <v>4</v>
      </c>
      <c r="H7849" s="31" t="s">
        <v>86</v>
      </c>
      <c r="I7849" s="31" t="s">
        <v>1090</v>
      </c>
      <c r="J7849" s="31" t="s">
        <v>1107</v>
      </c>
      <c r="K7849" s="31" t="s">
        <v>43</v>
      </c>
      <c r="L7849" s="31" t="s">
        <v>6543</v>
      </c>
      <c r="M7849" s="30" t="s">
        <v>14260</v>
      </c>
      <c r="N7849" s="23"/>
      <c r="O7849" s="23"/>
      <c r="P7849" s="24"/>
    </row>
    <row r="7850" spans="1:16" ht="12" customHeight="1" x14ac:dyDescent="0.2">
      <c r="A7850" s="31" t="s">
        <v>1341</v>
      </c>
      <c r="B7850" s="31" t="s">
        <v>1341</v>
      </c>
      <c r="C7850" s="31">
        <v>550104</v>
      </c>
      <c r="D7850" s="32">
        <v>43122.373541666668</v>
      </c>
      <c r="E7850" s="32">
        <v>43122.379131944443</v>
      </c>
      <c r="F7850" s="32">
        <v>43122.415324074071</v>
      </c>
      <c r="G7850" s="31">
        <v>4</v>
      </c>
      <c r="H7850" s="31" t="s">
        <v>86</v>
      </c>
      <c r="I7850" s="31" t="s">
        <v>1090</v>
      </c>
      <c r="J7850" s="31" t="s">
        <v>1107</v>
      </c>
      <c r="K7850" s="31" t="s">
        <v>43</v>
      </c>
      <c r="L7850" s="31" t="s">
        <v>14261</v>
      </c>
      <c r="M7850" s="30" t="s">
        <v>14262</v>
      </c>
      <c r="N7850" s="23"/>
      <c r="O7850" s="23"/>
      <c r="P7850" s="24"/>
    </row>
    <row r="7851" spans="1:16" ht="12" customHeight="1" x14ac:dyDescent="0.2">
      <c r="A7851" s="31" t="s">
        <v>1532</v>
      </c>
      <c r="B7851" s="31" t="s">
        <v>1341</v>
      </c>
      <c r="C7851" s="31">
        <v>544835</v>
      </c>
      <c r="D7851" s="32">
        <v>43091.691099537034</v>
      </c>
      <c r="E7851" s="32">
        <v>43095.161111111112</v>
      </c>
      <c r="F7851" s="32">
        <v>43117.383333333331</v>
      </c>
      <c r="G7851" s="31">
        <v>4</v>
      </c>
      <c r="H7851" s="31" t="s">
        <v>86</v>
      </c>
      <c r="I7851" s="31" t="s">
        <v>1090</v>
      </c>
      <c r="J7851" s="31" t="s">
        <v>2007</v>
      </c>
      <c r="K7851" s="31" t="s">
        <v>43</v>
      </c>
      <c r="L7851" s="31" t="s">
        <v>14263</v>
      </c>
      <c r="M7851" s="30" t="s">
        <v>14264</v>
      </c>
      <c r="N7851" s="23"/>
      <c r="O7851" s="23"/>
      <c r="P7851" s="24"/>
    </row>
    <row r="7852" spans="1:16" ht="12" customHeight="1" x14ac:dyDescent="0.2">
      <c r="A7852" s="31" t="s">
        <v>1341</v>
      </c>
      <c r="B7852" s="31" t="s">
        <v>1341</v>
      </c>
      <c r="C7852" s="31">
        <v>551536</v>
      </c>
      <c r="D7852" s="32">
        <v>43126.699791666666</v>
      </c>
      <c r="E7852" s="32">
        <v>43129.561805555553</v>
      </c>
      <c r="F7852" s="32">
        <v>43129.563333333332</v>
      </c>
      <c r="G7852" s="31">
        <v>4</v>
      </c>
      <c r="H7852" s="31" t="s">
        <v>86</v>
      </c>
      <c r="I7852" s="31" t="s">
        <v>1090</v>
      </c>
      <c r="J7852" s="31" t="s">
        <v>430</v>
      </c>
      <c r="K7852" s="31" t="s">
        <v>1119</v>
      </c>
      <c r="L7852" s="31" t="s">
        <v>14265</v>
      </c>
      <c r="M7852" s="30" t="s">
        <v>14266</v>
      </c>
      <c r="N7852" s="23"/>
      <c r="O7852" s="23"/>
      <c r="P7852" s="24"/>
    </row>
    <row r="7853" spans="1:16" ht="12" customHeight="1" x14ac:dyDescent="0.2">
      <c r="A7853" s="31" t="s">
        <v>1341</v>
      </c>
      <c r="B7853" s="31" t="s">
        <v>1341</v>
      </c>
      <c r="C7853" s="31">
        <v>551575</v>
      </c>
      <c r="D7853" s="32">
        <v>43128.054085648146</v>
      </c>
      <c r="E7853" s="32">
        <v>43128.057638888888</v>
      </c>
      <c r="F7853" s="32">
        <v>43128.073252314818</v>
      </c>
      <c r="G7853" s="31">
        <v>4</v>
      </c>
      <c r="H7853" s="31" t="s">
        <v>86</v>
      </c>
      <c r="I7853" s="31" t="s">
        <v>1090</v>
      </c>
      <c r="J7853" s="31" t="s">
        <v>430</v>
      </c>
      <c r="K7853" s="31" t="s">
        <v>1119</v>
      </c>
      <c r="L7853" s="31" t="s">
        <v>14267</v>
      </c>
      <c r="M7853" s="30" t="s">
        <v>14268</v>
      </c>
      <c r="N7853" s="23"/>
      <c r="O7853" s="23"/>
      <c r="P7853" s="24"/>
    </row>
    <row r="7854" spans="1:16" ht="12" customHeight="1" x14ac:dyDescent="0.2">
      <c r="A7854" s="31" t="s">
        <v>1341</v>
      </c>
      <c r="B7854" s="31" t="s">
        <v>1341</v>
      </c>
      <c r="C7854" s="31">
        <v>547728</v>
      </c>
      <c r="D7854" s="32">
        <v>43110.676157407404</v>
      </c>
      <c r="E7854" s="32">
        <v>43111.338888888888</v>
      </c>
      <c r="F7854" s="32">
        <v>43112.488194444442</v>
      </c>
      <c r="G7854" s="31">
        <v>4</v>
      </c>
      <c r="H7854" s="31" t="s">
        <v>86</v>
      </c>
      <c r="I7854" s="31" t="s">
        <v>1090</v>
      </c>
      <c r="J7854" s="31" t="s">
        <v>9730</v>
      </c>
      <c r="K7854" s="31" t="s">
        <v>1119</v>
      </c>
      <c r="L7854" s="31" t="s">
        <v>14269</v>
      </c>
      <c r="M7854" s="30" t="s">
        <v>14270</v>
      </c>
      <c r="N7854" s="23"/>
      <c r="O7854" s="23"/>
      <c r="P7854" s="24"/>
    </row>
    <row r="7855" spans="1:16" ht="12" customHeight="1" x14ac:dyDescent="0.2">
      <c r="A7855" s="31" t="s">
        <v>1341</v>
      </c>
      <c r="B7855" s="31" t="s">
        <v>1341</v>
      </c>
      <c r="C7855" s="31">
        <v>551094</v>
      </c>
      <c r="D7855" s="32">
        <v>43125.450914351852</v>
      </c>
      <c r="E7855" s="32">
        <v>43125.502939814818</v>
      </c>
      <c r="F7855" s="32">
        <v>43125.505729166667</v>
      </c>
      <c r="G7855" s="31">
        <v>4</v>
      </c>
      <c r="H7855" s="31" t="s">
        <v>86</v>
      </c>
      <c r="I7855" s="31" t="s">
        <v>1090</v>
      </c>
      <c r="J7855" s="31" t="s">
        <v>14271</v>
      </c>
      <c r="K7855" s="31" t="s">
        <v>1119</v>
      </c>
      <c r="L7855" s="31" t="s">
        <v>14272</v>
      </c>
      <c r="M7855" s="30" t="s">
        <v>14273</v>
      </c>
      <c r="N7855" s="23"/>
      <c r="O7855" s="23"/>
      <c r="P7855" s="24"/>
    </row>
    <row r="7856" spans="1:16" ht="12" customHeight="1" x14ac:dyDescent="0.2">
      <c r="A7856" s="31" t="s">
        <v>1355</v>
      </c>
      <c r="B7856" s="31" t="s">
        <v>1532</v>
      </c>
      <c r="C7856" s="31">
        <v>539860</v>
      </c>
      <c r="D7856" s="32">
        <v>43069.613194444442</v>
      </c>
      <c r="E7856" s="32">
        <v>43069.670405092591</v>
      </c>
      <c r="F7856" s="32">
        <v>43074.552777777775</v>
      </c>
      <c r="G7856" s="31">
        <v>4</v>
      </c>
      <c r="H7856" s="31" t="s">
        <v>86</v>
      </c>
      <c r="I7856" s="31" t="s">
        <v>1090</v>
      </c>
      <c r="J7856" s="31" t="s">
        <v>2168</v>
      </c>
      <c r="K7856" s="31" t="s">
        <v>1119</v>
      </c>
      <c r="L7856" s="31" t="s">
        <v>14274</v>
      </c>
      <c r="M7856" s="30" t="s">
        <v>14275</v>
      </c>
      <c r="N7856" s="23"/>
      <c r="O7856" s="23"/>
      <c r="P7856" s="24"/>
    </row>
    <row r="7857" spans="1:16" ht="12" customHeight="1" x14ac:dyDescent="0.2">
      <c r="A7857" s="31" t="s">
        <v>1532</v>
      </c>
      <c r="B7857" s="31" t="s">
        <v>1532</v>
      </c>
      <c r="C7857" s="31">
        <v>540977</v>
      </c>
      <c r="D7857" s="32">
        <v>43075.404247685183</v>
      </c>
      <c r="E7857" s="32">
        <v>43075.509768518517</v>
      </c>
      <c r="F7857" s="32">
        <v>43077.427083333336</v>
      </c>
      <c r="G7857" s="31">
        <v>4</v>
      </c>
      <c r="H7857" s="31" t="s">
        <v>86</v>
      </c>
      <c r="I7857" s="31" t="s">
        <v>1090</v>
      </c>
      <c r="J7857" s="31" t="s">
        <v>8026</v>
      </c>
      <c r="K7857" s="31" t="s">
        <v>1119</v>
      </c>
      <c r="L7857" s="31" t="s">
        <v>14276</v>
      </c>
      <c r="M7857" s="30" t="s">
        <v>14277</v>
      </c>
      <c r="N7857" s="23"/>
      <c r="O7857" s="23"/>
      <c r="P7857" s="24"/>
    </row>
    <row r="7858" spans="1:16" ht="12" customHeight="1" x14ac:dyDescent="0.2">
      <c r="A7858" s="31" t="s">
        <v>1532</v>
      </c>
      <c r="B7858" s="31" t="s">
        <v>1532</v>
      </c>
      <c r="C7858" s="31">
        <v>544326</v>
      </c>
      <c r="D7858" s="32">
        <v>43089.577175925922</v>
      </c>
      <c r="E7858" s="32">
        <v>43089.580937500003</v>
      </c>
      <c r="F7858" s="32">
        <v>43090.416666666664</v>
      </c>
      <c r="G7858" s="31">
        <v>4</v>
      </c>
      <c r="H7858" s="31" t="s">
        <v>86</v>
      </c>
      <c r="I7858" s="31" t="s">
        <v>1090</v>
      </c>
      <c r="J7858" s="31" t="s">
        <v>524</v>
      </c>
      <c r="K7858" s="31" t="s">
        <v>41</v>
      </c>
      <c r="L7858" s="31" t="s">
        <v>14278</v>
      </c>
      <c r="M7858" s="30" t="s">
        <v>14279</v>
      </c>
      <c r="N7858" s="23"/>
      <c r="O7858" s="23"/>
      <c r="P7858" s="24"/>
    </row>
    <row r="7859" spans="1:16" ht="12" customHeight="1" x14ac:dyDescent="0.2">
      <c r="A7859" s="31" t="s">
        <v>1532</v>
      </c>
      <c r="B7859" s="31" t="s">
        <v>1532</v>
      </c>
      <c r="C7859" s="31">
        <v>540832</v>
      </c>
      <c r="D7859" s="32">
        <v>43074.637546296297</v>
      </c>
      <c r="E7859" s="32">
        <v>43074.644652777781</v>
      </c>
      <c r="F7859" s="32">
        <v>43082.440381944441</v>
      </c>
      <c r="G7859" s="31">
        <v>4</v>
      </c>
      <c r="H7859" s="31" t="s">
        <v>86</v>
      </c>
      <c r="I7859" s="31" t="s">
        <v>1090</v>
      </c>
      <c r="J7859" s="31" t="s">
        <v>194</v>
      </c>
      <c r="K7859" s="31" t="s">
        <v>41</v>
      </c>
      <c r="L7859" s="31" t="s">
        <v>14280</v>
      </c>
      <c r="M7859" s="30" t="s">
        <v>14281</v>
      </c>
      <c r="N7859" s="23">
        <v>5555</v>
      </c>
      <c r="O7859" s="23"/>
      <c r="P7859" s="24" t="s">
        <v>1150</v>
      </c>
    </row>
    <row r="7860" spans="1:16" ht="12" customHeight="1" x14ac:dyDescent="0.2">
      <c r="A7860" s="31" t="s">
        <v>1532</v>
      </c>
      <c r="B7860" s="31" t="s">
        <v>1532</v>
      </c>
      <c r="C7860" s="31">
        <v>542578</v>
      </c>
      <c r="D7860" s="32">
        <v>43082.317152777781</v>
      </c>
      <c r="E7860" s="32">
        <v>43082.422222222223</v>
      </c>
      <c r="F7860" s="32">
        <v>43082.458333333336</v>
      </c>
      <c r="G7860" s="31">
        <v>4</v>
      </c>
      <c r="H7860" s="31" t="s">
        <v>86</v>
      </c>
      <c r="I7860" s="31" t="s">
        <v>1090</v>
      </c>
      <c r="J7860" s="31" t="s">
        <v>1332</v>
      </c>
      <c r="K7860" s="31" t="s">
        <v>1333</v>
      </c>
      <c r="L7860" s="31" t="s">
        <v>14282</v>
      </c>
      <c r="M7860" s="30" t="s">
        <v>14283</v>
      </c>
      <c r="N7860" s="23"/>
      <c r="O7860" s="23"/>
      <c r="P7860" s="24"/>
    </row>
    <row r="7861" spans="1:16" ht="12" customHeight="1" x14ac:dyDescent="0.2">
      <c r="A7861" s="31" t="s">
        <v>1355</v>
      </c>
      <c r="B7861" s="31" t="s">
        <v>1532</v>
      </c>
      <c r="C7861" s="31">
        <v>532057</v>
      </c>
      <c r="D7861" s="32">
        <v>43039.58861111111</v>
      </c>
      <c r="E7861" s="32">
        <v>43054.370347222219</v>
      </c>
      <c r="F7861" s="32">
        <v>43077.634027777778</v>
      </c>
      <c r="G7861" s="31">
        <v>4</v>
      </c>
      <c r="H7861" s="31" t="s">
        <v>86</v>
      </c>
      <c r="I7861" s="31" t="s">
        <v>4312</v>
      </c>
      <c r="J7861" s="31" t="s">
        <v>12827</v>
      </c>
      <c r="K7861" s="31" t="s">
        <v>42</v>
      </c>
      <c r="L7861" s="31" t="s">
        <v>14284</v>
      </c>
      <c r="M7861" s="30" t="s">
        <v>14285</v>
      </c>
      <c r="N7861" s="23"/>
      <c r="O7861" s="23"/>
      <c r="P7861" s="24"/>
    </row>
    <row r="7862" spans="1:16" ht="12" customHeight="1" x14ac:dyDescent="0.2">
      <c r="A7862" s="31" t="s">
        <v>1532</v>
      </c>
      <c r="B7862" s="31" t="s">
        <v>1532</v>
      </c>
      <c r="C7862" s="31">
        <v>540959</v>
      </c>
      <c r="D7862" s="32">
        <v>43075.379155092596</v>
      </c>
      <c r="E7862" s="32">
        <v>43075.413194444445</v>
      </c>
      <c r="F7862" s="32">
        <v>43077.399305555555</v>
      </c>
      <c r="G7862" s="31">
        <v>4</v>
      </c>
      <c r="H7862" s="31" t="s">
        <v>86</v>
      </c>
      <c r="I7862" s="31" t="s">
        <v>1090</v>
      </c>
      <c r="J7862" s="31" t="s">
        <v>457</v>
      </c>
      <c r="K7862" s="31" t="s">
        <v>41</v>
      </c>
      <c r="L7862" s="31" t="s">
        <v>10584</v>
      </c>
      <c r="M7862" s="30" t="s">
        <v>14286</v>
      </c>
      <c r="N7862" s="23"/>
      <c r="O7862" s="23"/>
      <c r="P7862" s="24"/>
    </row>
    <row r="7863" spans="1:16" ht="12" customHeight="1" x14ac:dyDescent="0.2">
      <c r="A7863" s="31" t="s">
        <v>1532</v>
      </c>
      <c r="B7863" s="31" t="s">
        <v>1532</v>
      </c>
      <c r="C7863" s="31">
        <v>539963</v>
      </c>
      <c r="D7863" s="32">
        <v>43070.359074074076</v>
      </c>
      <c r="E7863" s="32">
        <v>43070.448611111111</v>
      </c>
      <c r="F7863" s="32">
        <v>43077.691747685189</v>
      </c>
      <c r="G7863" s="31">
        <v>4</v>
      </c>
      <c r="H7863" s="31" t="s">
        <v>86</v>
      </c>
      <c r="I7863" s="31" t="s">
        <v>1090</v>
      </c>
      <c r="J7863" s="31" t="s">
        <v>457</v>
      </c>
      <c r="K7863" s="31" t="s">
        <v>41</v>
      </c>
      <c r="L7863" s="31" t="s">
        <v>14287</v>
      </c>
      <c r="M7863" s="30" t="s">
        <v>14288</v>
      </c>
      <c r="N7863" s="23"/>
      <c r="O7863" s="23"/>
      <c r="P7863" s="24"/>
    </row>
    <row r="7864" spans="1:16" ht="12" customHeight="1" x14ac:dyDescent="0.2">
      <c r="A7864" s="31" t="s">
        <v>1532</v>
      </c>
      <c r="B7864" s="31" t="s">
        <v>1532</v>
      </c>
      <c r="C7864" s="31">
        <v>541173</v>
      </c>
      <c r="D7864" s="32">
        <v>43075.641747685186</v>
      </c>
      <c r="E7864" s="32">
        <v>43075.643530092595</v>
      </c>
      <c r="F7864" s="32">
        <v>43076.69085648148</v>
      </c>
      <c r="G7864" s="31">
        <v>4</v>
      </c>
      <c r="H7864" s="31" t="s">
        <v>86</v>
      </c>
      <c r="I7864" s="31" t="s">
        <v>1090</v>
      </c>
      <c r="J7864" s="31" t="s">
        <v>457</v>
      </c>
      <c r="K7864" s="31" t="s">
        <v>41</v>
      </c>
      <c r="L7864" s="31" t="s">
        <v>14289</v>
      </c>
      <c r="M7864" s="30" t="s">
        <v>14290</v>
      </c>
      <c r="N7864" s="23"/>
      <c r="O7864" s="23"/>
      <c r="P7864" s="24"/>
    </row>
    <row r="7865" spans="1:16" ht="12" customHeight="1" x14ac:dyDescent="0.2">
      <c r="A7865" s="31" t="s">
        <v>1532</v>
      </c>
      <c r="B7865" s="31" t="s">
        <v>1532</v>
      </c>
      <c r="C7865" s="31">
        <v>541593</v>
      </c>
      <c r="D7865" s="32">
        <v>43077.372569444444</v>
      </c>
      <c r="E7865" s="32">
        <v>43077.381006944444</v>
      </c>
      <c r="F7865" s="32">
        <v>43080.436111111114</v>
      </c>
      <c r="G7865" s="31">
        <v>4</v>
      </c>
      <c r="H7865" s="31" t="s">
        <v>86</v>
      </c>
      <c r="I7865" s="31" t="s">
        <v>1090</v>
      </c>
      <c r="J7865" s="31" t="s">
        <v>457</v>
      </c>
      <c r="K7865" s="31" t="s">
        <v>41</v>
      </c>
      <c r="L7865" s="31" t="s">
        <v>14291</v>
      </c>
      <c r="M7865" s="30" t="s">
        <v>14292</v>
      </c>
      <c r="N7865" s="23"/>
      <c r="O7865" s="23"/>
      <c r="P7865" s="24"/>
    </row>
    <row r="7866" spans="1:16" ht="12" customHeight="1" x14ac:dyDescent="0.2">
      <c r="A7866" s="31" t="s">
        <v>1355</v>
      </c>
      <c r="B7866" s="31" t="s">
        <v>1532</v>
      </c>
      <c r="C7866" s="31">
        <v>539141</v>
      </c>
      <c r="D7866" s="32">
        <v>43067.483217592591</v>
      </c>
      <c r="E7866" s="32">
        <v>43067.489016203705</v>
      </c>
      <c r="F7866" s="32">
        <v>43074.52070601852</v>
      </c>
      <c r="G7866" s="31">
        <v>4</v>
      </c>
      <c r="H7866" s="31" t="s">
        <v>86</v>
      </c>
      <c r="I7866" s="31" t="s">
        <v>1090</v>
      </c>
      <c r="J7866" s="31" t="s">
        <v>457</v>
      </c>
      <c r="K7866" s="31" t="s">
        <v>41</v>
      </c>
      <c r="L7866" s="31" t="s">
        <v>14293</v>
      </c>
      <c r="M7866" s="30" t="s">
        <v>14294</v>
      </c>
      <c r="N7866" s="23"/>
      <c r="O7866" s="23"/>
      <c r="P7866" s="24"/>
    </row>
    <row r="7867" spans="1:16" ht="12" customHeight="1" x14ac:dyDescent="0.2">
      <c r="A7867" s="31" t="s">
        <v>1355</v>
      </c>
      <c r="B7867" s="31" t="s">
        <v>1532</v>
      </c>
      <c r="C7867" s="31">
        <v>539167</v>
      </c>
      <c r="D7867" s="32">
        <v>43067.518553240741</v>
      </c>
      <c r="E7867" s="32">
        <v>43069.719444444447</v>
      </c>
      <c r="F7867" s="32">
        <v>43075.737488425926</v>
      </c>
      <c r="G7867" s="31">
        <v>4</v>
      </c>
      <c r="H7867" s="31" t="s">
        <v>86</v>
      </c>
      <c r="I7867" s="31" t="s">
        <v>1090</v>
      </c>
      <c r="J7867" s="31" t="s">
        <v>457</v>
      </c>
      <c r="K7867" s="31" t="s">
        <v>41</v>
      </c>
      <c r="L7867" s="31" t="s">
        <v>14295</v>
      </c>
      <c r="M7867" s="30" t="s">
        <v>14296</v>
      </c>
      <c r="N7867" s="23"/>
      <c r="O7867" s="23"/>
      <c r="P7867" s="24"/>
    </row>
    <row r="7868" spans="1:16" ht="12" customHeight="1" x14ac:dyDescent="0.2">
      <c r="A7868" s="31" t="s">
        <v>1532</v>
      </c>
      <c r="B7868" s="31" t="s">
        <v>1532</v>
      </c>
      <c r="C7868" s="31">
        <v>543541</v>
      </c>
      <c r="D7868" s="32">
        <v>43087.364548611113</v>
      </c>
      <c r="E7868" s="32">
        <v>43087.413888888892</v>
      </c>
      <c r="F7868" s="32">
        <v>43088.481944444444</v>
      </c>
      <c r="G7868" s="31">
        <v>4</v>
      </c>
      <c r="H7868" s="31" t="s">
        <v>86</v>
      </c>
      <c r="I7868" s="31" t="s">
        <v>1090</v>
      </c>
      <c r="J7868" s="31" t="s">
        <v>457</v>
      </c>
      <c r="K7868" s="31" t="s">
        <v>41</v>
      </c>
      <c r="L7868" s="31" t="s">
        <v>14297</v>
      </c>
      <c r="M7868" s="30" t="s">
        <v>14298</v>
      </c>
      <c r="N7868" s="23"/>
      <c r="O7868" s="23"/>
      <c r="P7868" s="24"/>
    </row>
    <row r="7869" spans="1:16" ht="12" customHeight="1" x14ac:dyDescent="0.2">
      <c r="A7869" s="31" t="s">
        <v>1355</v>
      </c>
      <c r="B7869" s="31" t="s">
        <v>1532</v>
      </c>
      <c r="C7869" s="31">
        <v>539470</v>
      </c>
      <c r="D7869" s="32">
        <v>43068.495046296295</v>
      </c>
      <c r="E7869" s="32">
        <v>43068.526712962965</v>
      </c>
      <c r="F7869" s="32">
        <v>43070.574641203704</v>
      </c>
      <c r="G7869" s="31">
        <v>4</v>
      </c>
      <c r="H7869" s="31" t="s">
        <v>86</v>
      </c>
      <c r="I7869" s="31" t="s">
        <v>1090</v>
      </c>
      <c r="J7869" s="31" t="s">
        <v>415</v>
      </c>
      <c r="K7869" s="31" t="s">
        <v>41</v>
      </c>
      <c r="L7869" s="31" t="s">
        <v>14299</v>
      </c>
      <c r="M7869" s="30" t="s">
        <v>14300</v>
      </c>
      <c r="N7869" s="23"/>
      <c r="O7869" s="23"/>
      <c r="P7869" s="24"/>
    </row>
    <row r="7870" spans="1:16" ht="12" customHeight="1" x14ac:dyDescent="0.2">
      <c r="A7870" s="31" t="s">
        <v>1532</v>
      </c>
      <c r="B7870" s="31" t="s">
        <v>1532</v>
      </c>
      <c r="C7870" s="31">
        <v>542189</v>
      </c>
      <c r="D7870" s="32">
        <v>43080.694780092592</v>
      </c>
      <c r="E7870" s="32">
        <v>43081.338912037034</v>
      </c>
      <c r="F7870" s="32">
        <v>43082.657638888886</v>
      </c>
      <c r="G7870" s="31">
        <v>4</v>
      </c>
      <c r="H7870" s="31" t="s">
        <v>86</v>
      </c>
      <c r="I7870" s="31" t="s">
        <v>1090</v>
      </c>
      <c r="J7870" s="31" t="s">
        <v>2915</v>
      </c>
      <c r="K7870" s="31" t="s">
        <v>2916</v>
      </c>
      <c r="L7870" s="31" t="s">
        <v>14301</v>
      </c>
      <c r="M7870" s="30" t="s">
        <v>14302</v>
      </c>
      <c r="N7870" s="23"/>
      <c r="O7870" s="23"/>
      <c r="P7870" s="24"/>
    </row>
    <row r="7871" spans="1:16" ht="12" customHeight="1" x14ac:dyDescent="0.2">
      <c r="A7871" s="31" t="s">
        <v>1532</v>
      </c>
      <c r="B7871" s="31" t="s">
        <v>1532</v>
      </c>
      <c r="C7871" s="31">
        <v>542998</v>
      </c>
      <c r="D7871" s="32">
        <v>43083.426990740743</v>
      </c>
      <c r="E7871" s="32">
        <v>43083.515972222223</v>
      </c>
      <c r="F7871" s="32">
        <v>43083.535416666666</v>
      </c>
      <c r="G7871" s="31">
        <v>4</v>
      </c>
      <c r="H7871" s="31" t="s">
        <v>86</v>
      </c>
      <c r="I7871" s="31" t="s">
        <v>1090</v>
      </c>
      <c r="J7871" s="31" t="s">
        <v>101</v>
      </c>
      <c r="K7871" s="31" t="s">
        <v>40</v>
      </c>
      <c r="L7871" s="31" t="s">
        <v>14303</v>
      </c>
      <c r="M7871" s="30" t="s">
        <v>14304</v>
      </c>
      <c r="N7871" s="23"/>
      <c r="O7871" s="23"/>
      <c r="P7871" s="24"/>
    </row>
    <row r="7872" spans="1:16" ht="12" customHeight="1" x14ac:dyDescent="0.2">
      <c r="A7872" s="31" t="s">
        <v>1106</v>
      </c>
      <c r="B7872" s="31" t="s">
        <v>1106</v>
      </c>
      <c r="C7872" s="31">
        <v>671276</v>
      </c>
      <c r="D7872" s="32">
        <v>43589.782916666663</v>
      </c>
      <c r="E7872" s="32">
        <v>43591.340624999997</v>
      </c>
      <c r="F7872" s="32">
        <v>43593.411319444444</v>
      </c>
      <c r="G7872" s="31">
        <v>4</v>
      </c>
      <c r="H7872" s="31" t="s">
        <v>86</v>
      </c>
      <c r="I7872" s="31" t="s">
        <v>1090</v>
      </c>
      <c r="J7872" s="31" t="s">
        <v>1398</v>
      </c>
      <c r="K7872" s="31" t="s">
        <v>1119</v>
      </c>
      <c r="L7872" s="31" t="s">
        <v>14305</v>
      </c>
      <c r="M7872" s="30" t="s">
        <v>14306</v>
      </c>
      <c r="N7872" s="24"/>
      <c r="O7872" s="28">
        <v>399</v>
      </c>
      <c r="P7872" s="24" t="s">
        <v>1219</v>
      </c>
    </row>
    <row r="7873" spans="1:16" ht="12" customHeight="1" x14ac:dyDescent="0.2">
      <c r="A7873" s="31" t="s">
        <v>1532</v>
      </c>
      <c r="B7873" s="31" t="s">
        <v>1532</v>
      </c>
      <c r="C7873" s="31">
        <v>541432</v>
      </c>
      <c r="D7873" s="32">
        <v>43076.533217592594</v>
      </c>
      <c r="E7873" s="32">
        <v>43077.381944444445</v>
      </c>
      <c r="F7873" s="32">
        <v>43082.640972222223</v>
      </c>
      <c r="G7873" s="31">
        <v>4</v>
      </c>
      <c r="H7873" s="31" t="s">
        <v>86</v>
      </c>
      <c r="I7873" s="31" t="s">
        <v>1090</v>
      </c>
      <c r="J7873" s="31" t="s">
        <v>101</v>
      </c>
      <c r="K7873" s="31" t="s">
        <v>40</v>
      </c>
      <c r="L7873" s="31" t="s">
        <v>14307</v>
      </c>
      <c r="M7873" s="30" t="s">
        <v>14308</v>
      </c>
      <c r="N7873" s="23"/>
      <c r="O7873" s="23"/>
      <c r="P7873" s="24"/>
    </row>
    <row r="7874" spans="1:16" ht="12" customHeight="1" x14ac:dyDescent="0.2">
      <c r="A7874" s="31" t="s">
        <v>1532</v>
      </c>
      <c r="B7874" s="31" t="s">
        <v>1532</v>
      </c>
      <c r="C7874" s="31">
        <v>542321</v>
      </c>
      <c r="D7874" s="32">
        <v>43081.400520833333</v>
      </c>
      <c r="E7874" s="32">
        <v>43082.348611111112</v>
      </c>
      <c r="F7874" s="32">
        <v>43088.617361111108</v>
      </c>
      <c r="G7874" s="31">
        <v>4</v>
      </c>
      <c r="H7874" s="31" t="s">
        <v>86</v>
      </c>
      <c r="I7874" s="31" t="s">
        <v>1090</v>
      </c>
      <c r="J7874" s="31" t="s">
        <v>101</v>
      </c>
      <c r="K7874" s="31" t="s">
        <v>40</v>
      </c>
      <c r="L7874" s="31" t="s">
        <v>14309</v>
      </c>
      <c r="M7874" s="30" t="s">
        <v>14310</v>
      </c>
      <c r="N7874" s="23"/>
      <c r="O7874" s="23"/>
      <c r="P7874" s="24"/>
    </row>
    <row r="7875" spans="1:16" ht="12" customHeight="1" x14ac:dyDescent="0.2">
      <c r="A7875" s="31" t="s">
        <v>1532</v>
      </c>
      <c r="B7875" s="31" t="s">
        <v>1532</v>
      </c>
      <c r="C7875" s="31">
        <v>541527</v>
      </c>
      <c r="D7875" s="32">
        <v>43076.693645833337</v>
      </c>
      <c r="E7875" s="32">
        <v>43077.374537037038</v>
      </c>
      <c r="F7875" s="32">
        <v>43087.390972222223</v>
      </c>
      <c r="G7875" s="31">
        <v>4</v>
      </c>
      <c r="H7875" s="31" t="s">
        <v>86</v>
      </c>
      <c r="I7875" s="31" t="s">
        <v>1090</v>
      </c>
      <c r="J7875" s="31" t="s">
        <v>101</v>
      </c>
      <c r="K7875" s="31" t="s">
        <v>40</v>
      </c>
      <c r="L7875" s="31" t="s">
        <v>14311</v>
      </c>
      <c r="M7875" s="30" t="s">
        <v>14312</v>
      </c>
      <c r="N7875" s="23"/>
      <c r="O7875" s="23"/>
      <c r="P7875" s="24"/>
    </row>
    <row r="7876" spans="1:16" ht="12" customHeight="1" x14ac:dyDescent="0.2">
      <c r="A7876" s="31" t="s">
        <v>1532</v>
      </c>
      <c r="B7876" s="31" t="s">
        <v>1532</v>
      </c>
      <c r="C7876" s="31">
        <v>543980</v>
      </c>
      <c r="D7876" s="32">
        <v>43088.463136574072</v>
      </c>
      <c r="E7876" s="32">
        <v>43088.473715277774</v>
      </c>
      <c r="F7876" s="32">
        <v>43088.540277777778</v>
      </c>
      <c r="G7876" s="31">
        <v>4</v>
      </c>
      <c r="H7876" s="31" t="s">
        <v>86</v>
      </c>
      <c r="I7876" s="31" t="s">
        <v>1090</v>
      </c>
      <c r="J7876" s="31" t="s">
        <v>101</v>
      </c>
      <c r="K7876" s="31" t="s">
        <v>40</v>
      </c>
      <c r="L7876" s="31" t="s">
        <v>14313</v>
      </c>
      <c r="M7876" s="30" t="s">
        <v>14314</v>
      </c>
      <c r="N7876" s="23"/>
      <c r="O7876" s="23"/>
      <c r="P7876" s="24"/>
    </row>
    <row r="7877" spans="1:16" ht="12" customHeight="1" x14ac:dyDescent="0.2">
      <c r="A7877" s="31" t="s">
        <v>1532</v>
      </c>
      <c r="B7877" s="31" t="s">
        <v>1532</v>
      </c>
      <c r="C7877" s="31">
        <v>541121</v>
      </c>
      <c r="D7877" s="32">
        <v>43075.560949074075</v>
      </c>
      <c r="E7877" s="32">
        <v>43075.598807870374</v>
      </c>
      <c r="F7877" s="32">
        <v>43077.415277777778</v>
      </c>
      <c r="G7877" s="31">
        <v>4</v>
      </c>
      <c r="H7877" s="31" t="s">
        <v>86</v>
      </c>
      <c r="I7877" s="31" t="s">
        <v>1090</v>
      </c>
      <c r="J7877" s="31" t="s">
        <v>101</v>
      </c>
      <c r="K7877" s="31" t="s">
        <v>40</v>
      </c>
      <c r="L7877" s="31" t="s">
        <v>14315</v>
      </c>
      <c r="M7877" s="30" t="s">
        <v>14316</v>
      </c>
      <c r="N7877" s="23"/>
      <c r="O7877" s="23"/>
      <c r="P7877" s="24"/>
    </row>
    <row r="7878" spans="1:16" ht="12" customHeight="1" x14ac:dyDescent="0.2">
      <c r="A7878" s="31" t="s">
        <v>1532</v>
      </c>
      <c r="B7878" s="31" t="s">
        <v>1532</v>
      </c>
      <c r="C7878" s="31">
        <v>543147</v>
      </c>
      <c r="D7878" s="32">
        <v>43083.647812499999</v>
      </c>
      <c r="E7878" s="32">
        <v>43084.401388888888</v>
      </c>
      <c r="F7878" s="32">
        <v>43084.427083333336</v>
      </c>
      <c r="G7878" s="31">
        <v>4</v>
      </c>
      <c r="H7878" s="31" t="s">
        <v>86</v>
      </c>
      <c r="I7878" s="31" t="s">
        <v>1090</v>
      </c>
      <c r="J7878" s="31" t="s">
        <v>101</v>
      </c>
      <c r="K7878" s="31" t="s">
        <v>40</v>
      </c>
      <c r="L7878" s="31" t="s">
        <v>14317</v>
      </c>
      <c r="M7878" s="30" t="s">
        <v>14318</v>
      </c>
      <c r="N7878" s="23"/>
      <c r="O7878" s="23"/>
      <c r="P7878" s="24"/>
    </row>
    <row r="7879" spans="1:16" ht="12" customHeight="1" x14ac:dyDescent="0.2">
      <c r="A7879" s="31" t="s">
        <v>1532</v>
      </c>
      <c r="B7879" s="31" t="s">
        <v>1532</v>
      </c>
      <c r="C7879" s="31">
        <v>544294</v>
      </c>
      <c r="D7879" s="32">
        <v>43089.500659722224</v>
      </c>
      <c r="E7879" s="32">
        <v>43089.504629629628</v>
      </c>
      <c r="F7879" s="32">
        <v>43090.612500000003</v>
      </c>
      <c r="G7879" s="31">
        <v>4</v>
      </c>
      <c r="H7879" s="31" t="s">
        <v>86</v>
      </c>
      <c r="I7879" s="31" t="s">
        <v>1090</v>
      </c>
      <c r="J7879" s="31" t="s">
        <v>101</v>
      </c>
      <c r="K7879" s="31" t="s">
        <v>40</v>
      </c>
      <c r="L7879" s="31" t="s">
        <v>14319</v>
      </c>
      <c r="M7879" s="30" t="s">
        <v>14320</v>
      </c>
      <c r="N7879" s="23"/>
      <c r="O7879" s="23"/>
      <c r="P7879" s="24"/>
    </row>
    <row r="7880" spans="1:16" ht="12" customHeight="1" x14ac:dyDescent="0.2">
      <c r="A7880" s="31" t="s">
        <v>1532</v>
      </c>
      <c r="B7880" s="31" t="s">
        <v>1532</v>
      </c>
      <c r="C7880" s="31">
        <v>543649</v>
      </c>
      <c r="D7880" s="32">
        <v>43087.452048611114</v>
      </c>
      <c r="E7880" s="32">
        <v>43087.576388888891</v>
      </c>
      <c r="F7880" s="32">
        <v>43088.431250000001</v>
      </c>
      <c r="G7880" s="31">
        <v>4</v>
      </c>
      <c r="H7880" s="31" t="s">
        <v>86</v>
      </c>
      <c r="I7880" s="31" t="s">
        <v>1090</v>
      </c>
      <c r="J7880" s="31" t="s">
        <v>101</v>
      </c>
      <c r="K7880" s="31" t="s">
        <v>40</v>
      </c>
      <c r="L7880" s="31" t="s">
        <v>14321</v>
      </c>
      <c r="M7880" s="30" t="s">
        <v>14322</v>
      </c>
      <c r="N7880" s="23"/>
      <c r="O7880" s="23"/>
      <c r="P7880" s="24"/>
    </row>
    <row r="7881" spans="1:16" ht="12" customHeight="1" x14ac:dyDescent="0.2">
      <c r="A7881" s="31" t="s">
        <v>1355</v>
      </c>
      <c r="B7881" s="31" t="s">
        <v>1532</v>
      </c>
      <c r="C7881" s="31">
        <v>532541</v>
      </c>
      <c r="D7881" s="32">
        <v>43041.36822916667</v>
      </c>
      <c r="E7881" s="32">
        <v>43041.408321759256</v>
      </c>
      <c r="F7881" s="32">
        <v>43075.689583333333</v>
      </c>
      <c r="G7881" s="31">
        <v>4</v>
      </c>
      <c r="H7881" s="31" t="s">
        <v>86</v>
      </c>
      <c r="I7881" s="31" t="s">
        <v>1090</v>
      </c>
      <c r="J7881" s="31" t="s">
        <v>101</v>
      </c>
      <c r="K7881" s="31" t="s">
        <v>40</v>
      </c>
      <c r="L7881" s="31" t="s">
        <v>14323</v>
      </c>
      <c r="M7881" s="30" t="s">
        <v>14324</v>
      </c>
      <c r="N7881" s="23">
        <v>5505</v>
      </c>
      <c r="O7881" s="23"/>
      <c r="P7881" s="24" t="s">
        <v>1150</v>
      </c>
    </row>
    <row r="7882" spans="1:16" ht="12" customHeight="1" x14ac:dyDescent="0.2">
      <c r="A7882" s="31" t="s">
        <v>1532</v>
      </c>
      <c r="B7882" s="31" t="s">
        <v>1532</v>
      </c>
      <c r="C7882" s="31">
        <v>541606</v>
      </c>
      <c r="D7882" s="32">
        <v>43077.3909375</v>
      </c>
      <c r="E7882" s="32">
        <v>43077.397939814815</v>
      </c>
      <c r="F7882" s="32">
        <v>43088.434027777781</v>
      </c>
      <c r="G7882" s="31">
        <v>4</v>
      </c>
      <c r="H7882" s="31" t="s">
        <v>86</v>
      </c>
      <c r="I7882" s="31" t="s">
        <v>1090</v>
      </c>
      <c r="J7882" s="31" t="s">
        <v>101</v>
      </c>
      <c r="K7882" s="31" t="s">
        <v>40</v>
      </c>
      <c r="L7882" s="31" t="s">
        <v>14325</v>
      </c>
      <c r="M7882" s="30" t="s">
        <v>14326</v>
      </c>
      <c r="N7882" s="23"/>
      <c r="O7882" s="23"/>
      <c r="P7882" s="24"/>
    </row>
    <row r="7883" spans="1:16" ht="12" customHeight="1" x14ac:dyDescent="0.2">
      <c r="A7883" s="31" t="s">
        <v>1532</v>
      </c>
      <c r="B7883" s="31" t="s">
        <v>1532</v>
      </c>
      <c r="C7883" s="31">
        <v>542413</v>
      </c>
      <c r="D7883" s="32">
        <v>43081.505995370368</v>
      </c>
      <c r="E7883" s="32">
        <v>43081.580416666664</v>
      </c>
      <c r="F7883" s="32">
        <v>43088.620138888888</v>
      </c>
      <c r="G7883" s="31">
        <v>4</v>
      </c>
      <c r="H7883" s="31" t="s">
        <v>86</v>
      </c>
      <c r="I7883" s="31" t="s">
        <v>1090</v>
      </c>
      <c r="J7883" s="31" t="s">
        <v>101</v>
      </c>
      <c r="K7883" s="31" t="s">
        <v>40</v>
      </c>
      <c r="L7883" s="31" t="s">
        <v>14327</v>
      </c>
      <c r="M7883" s="30" t="s">
        <v>14328</v>
      </c>
      <c r="N7883" s="23"/>
      <c r="O7883" s="23"/>
      <c r="P7883" s="24"/>
    </row>
    <row r="7884" spans="1:16" ht="12" customHeight="1" x14ac:dyDescent="0.2">
      <c r="A7884" s="31" t="s">
        <v>1542</v>
      </c>
      <c r="B7884" s="31" t="s">
        <v>1532</v>
      </c>
      <c r="C7884" s="31">
        <v>525314</v>
      </c>
      <c r="D7884" s="32">
        <v>43014.45853009259</v>
      </c>
      <c r="E7884" s="32">
        <v>43014.472222222219</v>
      </c>
      <c r="F7884" s="32">
        <v>43083.570833333331</v>
      </c>
      <c r="G7884" s="31">
        <v>4</v>
      </c>
      <c r="H7884" s="31" t="s">
        <v>86</v>
      </c>
      <c r="I7884" s="31" t="s">
        <v>1090</v>
      </c>
      <c r="J7884" s="31" t="s">
        <v>14329</v>
      </c>
      <c r="K7884" s="31" t="s">
        <v>40</v>
      </c>
      <c r="L7884" s="31" t="s">
        <v>14330</v>
      </c>
      <c r="M7884" s="30" t="s">
        <v>14331</v>
      </c>
      <c r="N7884" s="23"/>
      <c r="O7884" s="23"/>
      <c r="P7884" s="24"/>
    </row>
    <row r="7885" spans="1:16" ht="12" customHeight="1" x14ac:dyDescent="0.2">
      <c r="A7885" s="31" t="s">
        <v>1532</v>
      </c>
      <c r="B7885" s="31" t="s">
        <v>1532</v>
      </c>
      <c r="C7885" s="31">
        <v>542009</v>
      </c>
      <c r="D7885" s="32">
        <v>43080.442083333335</v>
      </c>
      <c r="E7885" s="32">
        <v>43080.445601851854</v>
      </c>
      <c r="F7885" s="32">
        <v>43083.42391203704</v>
      </c>
      <c r="G7885" s="31">
        <v>4</v>
      </c>
      <c r="H7885" s="31" t="s">
        <v>86</v>
      </c>
      <c r="I7885" s="31" t="s">
        <v>1090</v>
      </c>
      <c r="J7885" s="31" t="s">
        <v>5302</v>
      </c>
      <c r="K7885" s="31" t="s">
        <v>41</v>
      </c>
      <c r="L7885" s="31" t="s">
        <v>14332</v>
      </c>
      <c r="M7885" s="30" t="s">
        <v>14333</v>
      </c>
      <c r="N7885" s="23"/>
      <c r="O7885" s="23"/>
      <c r="P7885" s="24"/>
    </row>
    <row r="7886" spans="1:16" ht="12" customHeight="1" x14ac:dyDescent="0.2">
      <c r="A7886" s="31" t="s">
        <v>1532</v>
      </c>
      <c r="B7886" s="31" t="s">
        <v>1532</v>
      </c>
      <c r="C7886" s="31">
        <v>541517</v>
      </c>
      <c r="D7886" s="32">
        <v>43076.678599537037</v>
      </c>
      <c r="E7886" s="32">
        <v>43077.504166666666</v>
      </c>
      <c r="F7886" s="32">
        <v>43081.668229166666</v>
      </c>
      <c r="G7886" s="31">
        <v>4</v>
      </c>
      <c r="H7886" s="31" t="s">
        <v>86</v>
      </c>
      <c r="I7886" s="31" t="s">
        <v>1090</v>
      </c>
      <c r="J7886" s="31" t="s">
        <v>5302</v>
      </c>
      <c r="K7886" s="31" t="s">
        <v>41</v>
      </c>
      <c r="L7886" s="31" t="s">
        <v>14334</v>
      </c>
      <c r="M7886" s="30" t="s">
        <v>14335</v>
      </c>
      <c r="N7886" s="23"/>
      <c r="O7886" s="23"/>
      <c r="P7886" s="24"/>
    </row>
    <row r="7887" spans="1:16" ht="12" customHeight="1" x14ac:dyDescent="0.2">
      <c r="A7887" s="31" t="s">
        <v>1532</v>
      </c>
      <c r="B7887" s="31" t="s">
        <v>1532</v>
      </c>
      <c r="C7887" s="31">
        <v>543427</v>
      </c>
      <c r="D7887" s="32">
        <v>43085.007418981484</v>
      </c>
      <c r="E7887" s="32">
        <v>43087.300173611111</v>
      </c>
      <c r="F7887" s="32">
        <v>43087.35833333333</v>
      </c>
      <c r="G7887" s="31">
        <v>4</v>
      </c>
      <c r="H7887" s="31" t="s">
        <v>86</v>
      </c>
      <c r="I7887" s="31" t="s">
        <v>1090</v>
      </c>
      <c r="J7887" s="31" t="s">
        <v>175</v>
      </c>
      <c r="K7887" s="31" t="s">
        <v>1119</v>
      </c>
      <c r="L7887" s="31" t="s">
        <v>14336</v>
      </c>
      <c r="M7887" s="30" t="s">
        <v>14337</v>
      </c>
      <c r="N7887" s="23"/>
      <c r="O7887" s="23"/>
      <c r="P7887" s="24"/>
    </row>
    <row r="7888" spans="1:16" ht="12" customHeight="1" x14ac:dyDescent="0.2">
      <c r="A7888" s="31" t="s">
        <v>1355</v>
      </c>
      <c r="B7888" s="31" t="s">
        <v>1532</v>
      </c>
      <c r="C7888" s="31">
        <v>537106</v>
      </c>
      <c r="D7888" s="32">
        <v>43059.477025462962</v>
      </c>
      <c r="E7888" s="32">
        <v>43059.557523148149</v>
      </c>
      <c r="F7888" s="32">
        <v>43077.393495370372</v>
      </c>
      <c r="G7888" s="31">
        <v>4</v>
      </c>
      <c r="H7888" s="31" t="s">
        <v>86</v>
      </c>
      <c r="I7888" s="31" t="s">
        <v>1090</v>
      </c>
      <c r="J7888" s="31" t="s">
        <v>175</v>
      </c>
      <c r="K7888" s="31" t="s">
        <v>1119</v>
      </c>
      <c r="L7888" s="31" t="s">
        <v>14338</v>
      </c>
      <c r="M7888" s="30" t="s">
        <v>14339</v>
      </c>
      <c r="N7888" s="23"/>
      <c r="O7888" s="23"/>
      <c r="P7888" s="24"/>
    </row>
    <row r="7889" spans="1:16" ht="12" customHeight="1" x14ac:dyDescent="0.2">
      <c r="A7889" s="31" t="s">
        <v>1532</v>
      </c>
      <c r="B7889" s="31" t="s">
        <v>1532</v>
      </c>
      <c r="C7889" s="31">
        <v>539968</v>
      </c>
      <c r="D7889" s="32">
        <v>43070.366030092591</v>
      </c>
      <c r="E7889" s="32">
        <v>43070.368055555555</v>
      </c>
      <c r="F7889" s="32">
        <v>43070.455555555556</v>
      </c>
      <c r="G7889" s="31">
        <v>4</v>
      </c>
      <c r="H7889" s="31" t="s">
        <v>86</v>
      </c>
      <c r="I7889" s="31" t="s">
        <v>1090</v>
      </c>
      <c r="J7889" s="31" t="s">
        <v>1398</v>
      </c>
      <c r="K7889" s="31" t="s">
        <v>1119</v>
      </c>
      <c r="L7889" s="31" t="s">
        <v>14340</v>
      </c>
      <c r="M7889" s="30" t="s">
        <v>14341</v>
      </c>
      <c r="N7889" s="23"/>
      <c r="O7889" s="23"/>
      <c r="P7889" s="24"/>
    </row>
    <row r="7890" spans="1:16" ht="12" customHeight="1" x14ac:dyDescent="0.2">
      <c r="A7890" s="31" t="s">
        <v>1532</v>
      </c>
      <c r="B7890" s="31" t="s">
        <v>1532</v>
      </c>
      <c r="C7890" s="31">
        <v>544125</v>
      </c>
      <c r="D7890" s="32">
        <v>43088.728425925925</v>
      </c>
      <c r="E7890" s="32">
        <v>43089.333067129628</v>
      </c>
      <c r="F7890" s="32">
        <v>43089.551828703705</v>
      </c>
      <c r="G7890" s="31">
        <v>4</v>
      </c>
      <c r="H7890" s="31" t="s">
        <v>86</v>
      </c>
      <c r="I7890" s="31" t="s">
        <v>1090</v>
      </c>
      <c r="J7890" s="31" t="s">
        <v>1398</v>
      </c>
      <c r="K7890" s="31" t="s">
        <v>1119</v>
      </c>
      <c r="L7890" s="31" t="s">
        <v>6082</v>
      </c>
      <c r="M7890" s="30" t="s">
        <v>14342</v>
      </c>
      <c r="N7890" s="23"/>
      <c r="O7890" s="23"/>
      <c r="P7890" s="24"/>
    </row>
    <row r="7891" spans="1:16" ht="12" customHeight="1" x14ac:dyDescent="0.2">
      <c r="A7891" s="31" t="s">
        <v>1355</v>
      </c>
      <c r="B7891" s="31" t="s">
        <v>1532</v>
      </c>
      <c r="C7891" s="31">
        <v>539606</v>
      </c>
      <c r="D7891" s="32">
        <v>43068.851979166669</v>
      </c>
      <c r="E7891" s="32">
        <v>43069.362812500003</v>
      </c>
      <c r="F7891" s="32">
        <v>43080.344155092593</v>
      </c>
      <c r="G7891" s="31">
        <v>4</v>
      </c>
      <c r="H7891" s="31" t="s">
        <v>86</v>
      </c>
      <c r="I7891" s="31" t="s">
        <v>1090</v>
      </c>
      <c r="J7891" s="31" t="s">
        <v>358</v>
      </c>
      <c r="K7891" s="31" t="s">
        <v>1119</v>
      </c>
      <c r="L7891" s="31" t="s">
        <v>14343</v>
      </c>
      <c r="M7891" s="30" t="s">
        <v>14344</v>
      </c>
      <c r="N7891" s="23"/>
      <c r="O7891" s="23"/>
      <c r="P7891" s="24"/>
    </row>
    <row r="7892" spans="1:16" ht="12" customHeight="1" x14ac:dyDescent="0.2">
      <c r="A7892" s="31" t="s">
        <v>1532</v>
      </c>
      <c r="B7892" s="31" t="s">
        <v>1532</v>
      </c>
      <c r="C7892" s="31">
        <v>543532</v>
      </c>
      <c r="D7892" s="32">
        <v>43087.354791666665</v>
      </c>
      <c r="E7892" s="32">
        <v>43087.36513888889</v>
      </c>
      <c r="F7892" s="32">
        <v>43089.48946759259</v>
      </c>
      <c r="G7892" s="31">
        <v>4</v>
      </c>
      <c r="H7892" s="31" t="s">
        <v>86</v>
      </c>
      <c r="I7892" s="31" t="s">
        <v>1090</v>
      </c>
      <c r="J7892" s="31" t="s">
        <v>358</v>
      </c>
      <c r="K7892" s="31" t="s">
        <v>1119</v>
      </c>
      <c r="L7892" s="31" t="s">
        <v>14345</v>
      </c>
      <c r="M7892" s="30" t="s">
        <v>14346</v>
      </c>
      <c r="N7892" s="23"/>
      <c r="O7892" s="23"/>
      <c r="P7892" s="24"/>
    </row>
    <row r="7893" spans="1:16" ht="12" customHeight="1" x14ac:dyDescent="0.2">
      <c r="A7893" s="31" t="s">
        <v>1532</v>
      </c>
      <c r="B7893" s="31" t="s">
        <v>1532</v>
      </c>
      <c r="C7893" s="31">
        <v>542628</v>
      </c>
      <c r="D7893" s="32">
        <v>43082.385196759256</v>
      </c>
      <c r="E7893" s="32">
        <v>43082.388194444444</v>
      </c>
      <c r="F7893" s="32">
        <v>43082.50577546296</v>
      </c>
      <c r="G7893" s="31">
        <v>4</v>
      </c>
      <c r="H7893" s="31" t="s">
        <v>86</v>
      </c>
      <c r="I7893" s="31" t="s">
        <v>1090</v>
      </c>
      <c r="J7893" s="31" t="s">
        <v>358</v>
      </c>
      <c r="K7893" s="31" t="s">
        <v>1119</v>
      </c>
      <c r="L7893" s="31" t="s">
        <v>14347</v>
      </c>
      <c r="M7893" s="30" t="s">
        <v>14348</v>
      </c>
      <c r="N7893" s="23"/>
      <c r="O7893" s="23"/>
      <c r="P7893" s="24"/>
    </row>
    <row r="7894" spans="1:16" ht="12" customHeight="1" x14ac:dyDescent="0.2">
      <c r="A7894" s="31" t="s">
        <v>1532</v>
      </c>
      <c r="B7894" s="31" t="s">
        <v>1532</v>
      </c>
      <c r="C7894" s="31">
        <v>541189</v>
      </c>
      <c r="D7894" s="32">
        <v>43075.666388888887</v>
      </c>
      <c r="E7894" s="32">
        <v>43075.67291666667</v>
      </c>
      <c r="F7894" s="32">
        <v>43077.434027777781</v>
      </c>
      <c r="G7894" s="31">
        <v>4</v>
      </c>
      <c r="H7894" s="31" t="s">
        <v>86</v>
      </c>
      <c r="I7894" s="31" t="s">
        <v>1090</v>
      </c>
      <c r="J7894" s="31" t="s">
        <v>358</v>
      </c>
      <c r="K7894" s="31" t="s">
        <v>1119</v>
      </c>
      <c r="L7894" s="31" t="s">
        <v>14349</v>
      </c>
      <c r="M7894" s="30" t="s">
        <v>14350</v>
      </c>
      <c r="N7894" s="23"/>
      <c r="O7894" s="23"/>
      <c r="P7894" s="24"/>
    </row>
    <row r="7895" spans="1:16" ht="12" customHeight="1" x14ac:dyDescent="0.2">
      <c r="A7895" s="31" t="s">
        <v>1532</v>
      </c>
      <c r="B7895" s="31" t="s">
        <v>1532</v>
      </c>
      <c r="C7895" s="31">
        <v>541002</v>
      </c>
      <c r="D7895" s="32">
        <v>43075.430381944447</v>
      </c>
      <c r="E7895" s="32">
        <v>43075.437534722223</v>
      </c>
      <c r="F7895" s="32">
        <v>43076.460011574076</v>
      </c>
      <c r="G7895" s="31">
        <v>4</v>
      </c>
      <c r="H7895" s="31" t="s">
        <v>86</v>
      </c>
      <c r="I7895" s="31" t="s">
        <v>1090</v>
      </c>
      <c r="J7895" s="31" t="s">
        <v>358</v>
      </c>
      <c r="K7895" s="31" t="s">
        <v>1119</v>
      </c>
      <c r="L7895" s="31" t="s">
        <v>14351</v>
      </c>
      <c r="M7895" s="30" t="s">
        <v>14352</v>
      </c>
      <c r="N7895" s="23"/>
      <c r="O7895" s="23"/>
      <c r="P7895" s="24"/>
    </row>
    <row r="7896" spans="1:16" ht="12" customHeight="1" x14ac:dyDescent="0.2">
      <c r="A7896" s="31" t="s">
        <v>1355</v>
      </c>
      <c r="B7896" s="31" t="s">
        <v>1532</v>
      </c>
      <c r="C7896" s="31">
        <v>539374</v>
      </c>
      <c r="D7896" s="32">
        <v>43068.381122685183</v>
      </c>
      <c r="E7896" s="32">
        <v>43068.389976851853</v>
      </c>
      <c r="F7896" s="32">
        <v>43073.357881944445</v>
      </c>
      <c r="G7896" s="31">
        <v>4</v>
      </c>
      <c r="H7896" s="31" t="s">
        <v>86</v>
      </c>
      <c r="I7896" s="31" t="s">
        <v>1090</v>
      </c>
      <c r="J7896" s="31" t="s">
        <v>358</v>
      </c>
      <c r="K7896" s="31" t="s">
        <v>1119</v>
      </c>
      <c r="L7896" s="31" t="s">
        <v>14353</v>
      </c>
      <c r="M7896" s="30" t="s">
        <v>14354</v>
      </c>
      <c r="N7896" s="23"/>
      <c r="O7896" s="23"/>
      <c r="P7896" s="24"/>
    </row>
    <row r="7897" spans="1:16" ht="12" customHeight="1" x14ac:dyDescent="0.2">
      <c r="A7897" s="31" t="s">
        <v>1532</v>
      </c>
      <c r="B7897" s="31" t="s">
        <v>1532</v>
      </c>
      <c r="C7897" s="31">
        <v>543362</v>
      </c>
      <c r="D7897" s="32">
        <v>43084.555324074077</v>
      </c>
      <c r="E7897" s="32">
        <v>43084.571018518516</v>
      </c>
      <c r="F7897" s="32">
        <v>43088.439583333333</v>
      </c>
      <c r="G7897" s="31">
        <v>4</v>
      </c>
      <c r="H7897" s="31" t="s">
        <v>86</v>
      </c>
      <c r="I7897" s="31" t="s">
        <v>1090</v>
      </c>
      <c r="J7897" s="31" t="s">
        <v>358</v>
      </c>
      <c r="K7897" s="31" t="s">
        <v>1119</v>
      </c>
      <c r="L7897" s="31" t="s">
        <v>14355</v>
      </c>
      <c r="M7897" s="30" t="s">
        <v>14356</v>
      </c>
      <c r="N7897" s="23"/>
      <c r="O7897" s="23"/>
      <c r="P7897" s="24"/>
    </row>
    <row r="7898" spans="1:16" ht="12" customHeight="1" x14ac:dyDescent="0.2">
      <c r="A7898" s="31" t="s">
        <v>1355</v>
      </c>
      <c r="B7898" s="31" t="s">
        <v>1532</v>
      </c>
      <c r="C7898" s="31">
        <v>539468</v>
      </c>
      <c r="D7898" s="32">
        <v>43068.490972222222</v>
      </c>
      <c r="E7898" s="32">
        <v>43068.515972222223</v>
      </c>
      <c r="F7898" s="32">
        <v>43073.546307870369</v>
      </c>
      <c r="G7898" s="31">
        <v>4</v>
      </c>
      <c r="H7898" s="31" t="s">
        <v>86</v>
      </c>
      <c r="I7898" s="31" t="s">
        <v>1090</v>
      </c>
      <c r="J7898" s="31" t="s">
        <v>358</v>
      </c>
      <c r="K7898" s="31" t="s">
        <v>1119</v>
      </c>
      <c r="L7898" s="31" t="s">
        <v>14357</v>
      </c>
      <c r="M7898" s="30" t="s">
        <v>14358</v>
      </c>
      <c r="N7898" s="23"/>
      <c r="O7898" s="23"/>
      <c r="P7898" s="24"/>
    </row>
    <row r="7899" spans="1:16" ht="12" customHeight="1" x14ac:dyDescent="0.2">
      <c r="A7899" s="31" t="s">
        <v>1532</v>
      </c>
      <c r="B7899" s="31" t="s">
        <v>1532</v>
      </c>
      <c r="C7899" s="31">
        <v>543746</v>
      </c>
      <c r="D7899" s="32">
        <v>43087.585312499999</v>
      </c>
      <c r="E7899" s="32">
        <v>43087.60497685185</v>
      </c>
      <c r="F7899" s="32">
        <v>43088.423888888887</v>
      </c>
      <c r="G7899" s="31">
        <v>4</v>
      </c>
      <c r="H7899" s="31" t="s">
        <v>86</v>
      </c>
      <c r="I7899" s="31" t="s">
        <v>1090</v>
      </c>
      <c r="J7899" s="31" t="s">
        <v>358</v>
      </c>
      <c r="K7899" s="31" t="s">
        <v>1119</v>
      </c>
      <c r="L7899" s="31" t="s">
        <v>14359</v>
      </c>
      <c r="M7899" s="30" t="s">
        <v>14360</v>
      </c>
      <c r="N7899" s="23"/>
      <c r="O7899" s="23"/>
      <c r="P7899" s="24"/>
    </row>
    <row r="7900" spans="1:16" ht="12" customHeight="1" x14ac:dyDescent="0.2">
      <c r="A7900" s="31" t="s">
        <v>1532</v>
      </c>
      <c r="B7900" s="31" t="s">
        <v>1532</v>
      </c>
      <c r="C7900" s="31">
        <v>542317</v>
      </c>
      <c r="D7900" s="32">
        <v>43081.397916666669</v>
      </c>
      <c r="E7900" s="32">
        <v>43081.401018518518</v>
      </c>
      <c r="F7900" s="32">
        <v>43083.423182870371</v>
      </c>
      <c r="G7900" s="31">
        <v>4</v>
      </c>
      <c r="H7900" s="31" t="s">
        <v>86</v>
      </c>
      <c r="I7900" s="31" t="s">
        <v>1090</v>
      </c>
      <c r="J7900" s="31" t="s">
        <v>358</v>
      </c>
      <c r="K7900" s="31" t="s">
        <v>1119</v>
      </c>
      <c r="L7900" s="31" t="s">
        <v>14332</v>
      </c>
      <c r="M7900" s="30" t="s">
        <v>14333</v>
      </c>
      <c r="N7900" s="23"/>
      <c r="O7900" s="23"/>
      <c r="P7900" s="24"/>
    </row>
    <row r="7901" spans="1:16" ht="12" customHeight="1" x14ac:dyDescent="0.2">
      <c r="A7901" s="31" t="s">
        <v>1532</v>
      </c>
      <c r="B7901" s="31" t="s">
        <v>1532</v>
      </c>
      <c r="C7901" s="31">
        <v>542491</v>
      </c>
      <c r="D7901" s="32">
        <v>43081.628194444442</v>
      </c>
      <c r="E7901" s="32">
        <v>43081.634722222225</v>
      </c>
      <c r="F7901" s="32">
        <v>43082.404166666667</v>
      </c>
      <c r="G7901" s="31">
        <v>4</v>
      </c>
      <c r="H7901" s="31" t="s">
        <v>86</v>
      </c>
      <c r="I7901" s="31" t="s">
        <v>1090</v>
      </c>
      <c r="J7901" s="31" t="s">
        <v>358</v>
      </c>
      <c r="K7901" s="31" t="s">
        <v>1119</v>
      </c>
      <c r="L7901" s="31" t="s">
        <v>14361</v>
      </c>
      <c r="M7901" s="30" t="s">
        <v>14362</v>
      </c>
      <c r="N7901" s="23"/>
      <c r="O7901" s="23"/>
      <c r="P7901" s="24"/>
    </row>
    <row r="7902" spans="1:16" ht="12" customHeight="1" x14ac:dyDescent="0.2">
      <c r="A7902" s="31" t="s">
        <v>1532</v>
      </c>
      <c r="B7902" s="31" t="s">
        <v>1532</v>
      </c>
      <c r="C7902" s="31">
        <v>543918</v>
      </c>
      <c r="D7902" s="32">
        <v>43088.392418981479</v>
      </c>
      <c r="E7902" s="32">
        <v>43088.40519675926</v>
      </c>
      <c r="F7902" s="32">
        <v>43089.479861111111</v>
      </c>
      <c r="G7902" s="31">
        <v>4</v>
      </c>
      <c r="H7902" s="31" t="s">
        <v>86</v>
      </c>
      <c r="I7902" s="31" t="s">
        <v>1090</v>
      </c>
      <c r="J7902" s="31" t="s">
        <v>358</v>
      </c>
      <c r="K7902" s="31" t="s">
        <v>1119</v>
      </c>
      <c r="L7902" s="31" t="s">
        <v>13680</v>
      </c>
      <c r="M7902" s="30" t="s">
        <v>14363</v>
      </c>
      <c r="N7902" s="23"/>
      <c r="O7902" s="23"/>
      <c r="P7902" s="24"/>
    </row>
    <row r="7903" spans="1:16" ht="12" customHeight="1" x14ac:dyDescent="0.2">
      <c r="A7903" s="31" t="s">
        <v>1532</v>
      </c>
      <c r="B7903" s="31" t="s">
        <v>1532</v>
      </c>
      <c r="C7903" s="31">
        <v>544480</v>
      </c>
      <c r="D7903" s="32">
        <v>43090.431296296294</v>
      </c>
      <c r="E7903" s="32">
        <v>43090.445150462961</v>
      </c>
      <c r="F7903" s="32">
        <v>43091.483668981484</v>
      </c>
      <c r="G7903" s="31">
        <v>4</v>
      </c>
      <c r="H7903" s="31" t="s">
        <v>86</v>
      </c>
      <c r="I7903" s="31" t="s">
        <v>1090</v>
      </c>
      <c r="J7903" s="31" t="s">
        <v>358</v>
      </c>
      <c r="K7903" s="31" t="s">
        <v>1119</v>
      </c>
      <c r="L7903" s="31" t="s">
        <v>14364</v>
      </c>
      <c r="M7903" s="30" t="s">
        <v>14365</v>
      </c>
      <c r="N7903" s="23"/>
      <c r="O7903" s="23"/>
      <c r="P7903" s="24"/>
    </row>
    <row r="7904" spans="1:16" ht="12" customHeight="1" x14ac:dyDescent="0.2">
      <c r="A7904" s="31" t="s">
        <v>1532</v>
      </c>
      <c r="B7904" s="31" t="s">
        <v>1532</v>
      </c>
      <c r="C7904" s="31">
        <v>543088</v>
      </c>
      <c r="D7904" s="32">
        <v>43083.570057870369</v>
      </c>
      <c r="E7904" s="32">
        <v>43083.575196759259</v>
      </c>
      <c r="F7904" s="32">
        <v>43083.663194444445</v>
      </c>
      <c r="G7904" s="31">
        <v>4</v>
      </c>
      <c r="H7904" s="31" t="s">
        <v>86</v>
      </c>
      <c r="I7904" s="31" t="s">
        <v>1090</v>
      </c>
      <c r="J7904" s="31" t="s">
        <v>358</v>
      </c>
      <c r="K7904" s="31" t="s">
        <v>1119</v>
      </c>
      <c r="L7904" s="31" t="s">
        <v>14366</v>
      </c>
      <c r="M7904" s="30" t="s">
        <v>14367</v>
      </c>
      <c r="N7904" s="23"/>
      <c r="O7904" s="23"/>
      <c r="P7904" s="24"/>
    </row>
    <row r="7905" spans="1:16" ht="12" customHeight="1" x14ac:dyDescent="0.2">
      <c r="A7905" s="31" t="s">
        <v>1532</v>
      </c>
      <c r="B7905" s="31" t="s">
        <v>1532</v>
      </c>
      <c r="C7905" s="31">
        <v>540426</v>
      </c>
      <c r="D7905" s="32">
        <v>43073.466435185182</v>
      </c>
      <c r="E7905" s="32">
        <v>43074.34375</v>
      </c>
      <c r="F7905" s="32">
        <v>43076.611805555556</v>
      </c>
      <c r="G7905" s="31">
        <v>4</v>
      </c>
      <c r="H7905" s="31" t="s">
        <v>86</v>
      </c>
      <c r="I7905" s="31" t="s">
        <v>1090</v>
      </c>
      <c r="J7905" s="31" t="s">
        <v>358</v>
      </c>
      <c r="K7905" s="31" t="s">
        <v>1119</v>
      </c>
      <c r="L7905" s="31" t="s">
        <v>14368</v>
      </c>
      <c r="M7905" s="30" t="s">
        <v>13015</v>
      </c>
      <c r="N7905" s="23"/>
      <c r="O7905" s="23"/>
      <c r="P7905" s="24"/>
    </row>
    <row r="7906" spans="1:16" ht="12" customHeight="1" x14ac:dyDescent="0.2">
      <c r="A7906" s="31" t="s">
        <v>1532</v>
      </c>
      <c r="B7906" s="31" t="s">
        <v>1532</v>
      </c>
      <c r="C7906" s="31">
        <v>543984</v>
      </c>
      <c r="D7906" s="32">
        <v>43088.466458333336</v>
      </c>
      <c r="E7906" s="32">
        <v>43088.47152777778</v>
      </c>
      <c r="F7906" s="32">
        <v>43091.495138888888</v>
      </c>
      <c r="G7906" s="31">
        <v>4</v>
      </c>
      <c r="H7906" s="31" t="s">
        <v>86</v>
      </c>
      <c r="I7906" s="31" t="s">
        <v>1090</v>
      </c>
      <c r="J7906" s="31" t="s">
        <v>147</v>
      </c>
      <c r="K7906" s="31" t="s">
        <v>1119</v>
      </c>
      <c r="L7906" s="31" t="s">
        <v>14369</v>
      </c>
      <c r="M7906" s="30" t="s">
        <v>14370</v>
      </c>
      <c r="N7906" s="23"/>
      <c r="O7906" s="23"/>
      <c r="P7906" s="24"/>
    </row>
    <row r="7907" spans="1:16" ht="12" customHeight="1" x14ac:dyDescent="0.2">
      <c r="A7907" s="31" t="s">
        <v>1532</v>
      </c>
      <c r="B7907" s="31" t="s">
        <v>1532</v>
      </c>
      <c r="C7907" s="31">
        <v>543363</v>
      </c>
      <c r="D7907" s="32">
        <v>43084.561249999999</v>
      </c>
      <c r="E7907" s="32">
        <v>43087.554166666669</v>
      </c>
      <c r="F7907" s="32">
        <v>43088.540868055556</v>
      </c>
      <c r="G7907" s="31">
        <v>4</v>
      </c>
      <c r="H7907" s="31" t="s">
        <v>86</v>
      </c>
      <c r="I7907" s="31" t="s">
        <v>1090</v>
      </c>
      <c r="J7907" s="31" t="s">
        <v>147</v>
      </c>
      <c r="K7907" s="31" t="s">
        <v>1119</v>
      </c>
      <c r="L7907" s="31" t="s">
        <v>14371</v>
      </c>
      <c r="M7907" s="30" t="s">
        <v>13144</v>
      </c>
      <c r="N7907" s="23"/>
      <c r="O7907" s="23"/>
      <c r="P7907" s="24"/>
    </row>
    <row r="7908" spans="1:16" ht="12" customHeight="1" x14ac:dyDescent="0.2">
      <c r="A7908" s="31" t="s">
        <v>1542</v>
      </c>
      <c r="B7908" s="31" t="s">
        <v>1532</v>
      </c>
      <c r="C7908" s="31">
        <v>531160</v>
      </c>
      <c r="D7908" s="32">
        <v>43035.535011574073</v>
      </c>
      <c r="E7908" s="32">
        <v>43035.55</v>
      </c>
      <c r="F7908" s="32">
        <v>43074.581250000003</v>
      </c>
      <c r="G7908" s="31">
        <v>4</v>
      </c>
      <c r="H7908" s="31" t="s">
        <v>86</v>
      </c>
      <c r="I7908" s="31" t="s">
        <v>1090</v>
      </c>
      <c r="J7908" s="31" t="s">
        <v>147</v>
      </c>
      <c r="K7908" s="31" t="s">
        <v>1119</v>
      </c>
      <c r="L7908" s="31" t="s">
        <v>14372</v>
      </c>
      <c r="M7908" s="30" t="s">
        <v>14373</v>
      </c>
      <c r="N7908" s="23"/>
      <c r="O7908" s="23"/>
      <c r="P7908" s="24"/>
    </row>
    <row r="7909" spans="1:16" ht="12" customHeight="1" x14ac:dyDescent="0.2">
      <c r="A7909" s="31" t="s">
        <v>1532</v>
      </c>
      <c r="B7909" s="31" t="s">
        <v>1532</v>
      </c>
      <c r="C7909" s="31">
        <v>544727</v>
      </c>
      <c r="D7909" s="32">
        <v>43091.385474537034</v>
      </c>
      <c r="E7909" s="32">
        <v>43091.423611111109</v>
      </c>
      <c r="F7909" s="32">
        <v>43091.509027777778</v>
      </c>
      <c r="G7909" s="31">
        <v>4</v>
      </c>
      <c r="H7909" s="31" t="s">
        <v>86</v>
      </c>
      <c r="I7909" s="31" t="s">
        <v>1090</v>
      </c>
      <c r="J7909" s="31" t="s">
        <v>1508</v>
      </c>
      <c r="K7909" s="31" t="s">
        <v>40</v>
      </c>
      <c r="L7909" s="31" t="s">
        <v>14374</v>
      </c>
      <c r="M7909" s="30" t="s">
        <v>14375</v>
      </c>
      <c r="N7909" s="23"/>
      <c r="O7909" s="23"/>
      <c r="P7909" s="24"/>
    </row>
    <row r="7910" spans="1:16" ht="12" customHeight="1" x14ac:dyDescent="0.2">
      <c r="A7910" s="31" t="s">
        <v>1532</v>
      </c>
      <c r="B7910" s="31" t="s">
        <v>1532</v>
      </c>
      <c r="C7910" s="31">
        <v>540320</v>
      </c>
      <c r="D7910" s="32">
        <v>43073.379201388889</v>
      </c>
      <c r="E7910" s="32">
        <v>43073.426388888889</v>
      </c>
      <c r="F7910" s="32">
        <v>43073.685416666667</v>
      </c>
      <c r="G7910" s="31">
        <v>4</v>
      </c>
      <c r="H7910" s="31" t="s">
        <v>86</v>
      </c>
      <c r="I7910" s="31" t="s">
        <v>1090</v>
      </c>
      <c r="J7910" s="31" t="s">
        <v>1153</v>
      </c>
      <c r="K7910" s="31" t="s">
        <v>40</v>
      </c>
      <c r="L7910" s="31" t="s">
        <v>13696</v>
      </c>
      <c r="M7910" s="30" t="s">
        <v>14376</v>
      </c>
      <c r="N7910" s="23">
        <v>5472</v>
      </c>
      <c r="O7910" s="23"/>
      <c r="P7910" s="24" t="s">
        <v>1150</v>
      </c>
    </row>
    <row r="7911" spans="1:16" ht="12" customHeight="1" x14ac:dyDescent="0.2">
      <c r="A7911" s="31" t="s">
        <v>1532</v>
      </c>
      <c r="B7911" s="31" t="s">
        <v>1532</v>
      </c>
      <c r="C7911" s="31">
        <v>540909</v>
      </c>
      <c r="D7911" s="32">
        <v>43075.316736111112</v>
      </c>
      <c r="E7911" s="32">
        <v>43075.452534722222</v>
      </c>
      <c r="F7911" s="32">
        <v>43080.265729166669</v>
      </c>
      <c r="G7911" s="31">
        <v>4</v>
      </c>
      <c r="H7911" s="31" t="s">
        <v>86</v>
      </c>
      <c r="I7911" s="31" t="s">
        <v>1090</v>
      </c>
      <c r="J7911" s="31" t="s">
        <v>1153</v>
      </c>
      <c r="K7911" s="31" t="s">
        <v>40</v>
      </c>
      <c r="L7911" s="31" t="s">
        <v>14377</v>
      </c>
      <c r="M7911" s="30" t="s">
        <v>14378</v>
      </c>
      <c r="N7911" s="23">
        <v>5296</v>
      </c>
      <c r="O7911" s="23"/>
      <c r="P7911" s="24" t="s">
        <v>1150</v>
      </c>
    </row>
    <row r="7912" spans="1:16" ht="12" customHeight="1" x14ac:dyDescent="0.2">
      <c r="A7912" s="31" t="s">
        <v>1358</v>
      </c>
      <c r="B7912" s="31" t="s">
        <v>1532</v>
      </c>
      <c r="C7912" s="31">
        <v>520425</v>
      </c>
      <c r="D7912" s="32">
        <v>42997.384317129632</v>
      </c>
      <c r="E7912" s="32">
        <v>42997.425694444442</v>
      </c>
      <c r="F7912" s="32">
        <v>43087.575694444444</v>
      </c>
      <c r="G7912" s="31">
        <v>4</v>
      </c>
      <c r="H7912" s="31" t="s">
        <v>86</v>
      </c>
      <c r="I7912" s="31" t="s">
        <v>1090</v>
      </c>
      <c r="J7912" s="31" t="s">
        <v>1153</v>
      </c>
      <c r="K7912" s="31" t="s">
        <v>40</v>
      </c>
      <c r="L7912" s="31" t="s">
        <v>14379</v>
      </c>
      <c r="M7912" s="30" t="s">
        <v>14380</v>
      </c>
      <c r="N7912" s="23">
        <v>3623</v>
      </c>
      <c r="O7912" s="23"/>
      <c r="P7912" s="24" t="s">
        <v>1150</v>
      </c>
    </row>
    <row r="7913" spans="1:16" ht="12" customHeight="1" x14ac:dyDescent="0.2">
      <c r="A7913" s="31" t="s">
        <v>1532</v>
      </c>
      <c r="B7913" s="31" t="s">
        <v>1532</v>
      </c>
      <c r="C7913" s="31">
        <v>542615</v>
      </c>
      <c r="D7913" s="32">
        <v>43082.373460648145</v>
      </c>
      <c r="E7913" s="32">
        <v>43082.554861111108</v>
      </c>
      <c r="F7913" s="32">
        <v>43085.532418981478</v>
      </c>
      <c r="G7913" s="31">
        <v>4</v>
      </c>
      <c r="H7913" s="31" t="s">
        <v>86</v>
      </c>
      <c r="I7913" s="31" t="s">
        <v>1090</v>
      </c>
      <c r="J7913" s="31" t="s">
        <v>1153</v>
      </c>
      <c r="K7913" s="31" t="s">
        <v>40</v>
      </c>
      <c r="L7913" s="31" t="s">
        <v>14381</v>
      </c>
      <c r="M7913" s="30" t="s">
        <v>14382</v>
      </c>
      <c r="N7913" s="23">
        <v>5569</v>
      </c>
      <c r="O7913" s="23"/>
      <c r="P7913" s="24" t="s">
        <v>1150</v>
      </c>
    </row>
    <row r="7914" spans="1:16" ht="12" customHeight="1" x14ac:dyDescent="0.2">
      <c r="A7914" s="31" t="s">
        <v>1532</v>
      </c>
      <c r="B7914" s="31" t="s">
        <v>1532</v>
      </c>
      <c r="C7914" s="31">
        <v>543733</v>
      </c>
      <c r="D7914" s="32">
        <v>43087.575601851851</v>
      </c>
      <c r="E7914" s="32">
        <v>43087.619745370372</v>
      </c>
      <c r="F7914" s="32">
        <v>43087.694363425922</v>
      </c>
      <c r="G7914" s="31">
        <v>4</v>
      </c>
      <c r="H7914" s="31" t="s">
        <v>86</v>
      </c>
      <c r="I7914" s="31" t="s">
        <v>1090</v>
      </c>
      <c r="J7914" s="31" t="s">
        <v>530</v>
      </c>
      <c r="K7914" s="31" t="s">
        <v>43</v>
      </c>
      <c r="L7914" s="31" t="s">
        <v>14383</v>
      </c>
      <c r="M7914" s="30" t="s">
        <v>14384</v>
      </c>
      <c r="N7914" s="23"/>
      <c r="O7914" s="23"/>
      <c r="P7914" s="24"/>
    </row>
    <row r="7915" spans="1:16" ht="12" customHeight="1" x14ac:dyDescent="0.2">
      <c r="A7915" s="31" t="s">
        <v>1532</v>
      </c>
      <c r="B7915" s="31" t="s">
        <v>1532</v>
      </c>
      <c r="C7915" s="31">
        <v>541099</v>
      </c>
      <c r="D7915" s="32">
        <v>43075.527685185189</v>
      </c>
      <c r="E7915" s="32">
        <v>43075.553240740737</v>
      </c>
      <c r="F7915" s="32">
        <v>43076.35665509259</v>
      </c>
      <c r="G7915" s="31">
        <v>4</v>
      </c>
      <c r="H7915" s="31" t="s">
        <v>86</v>
      </c>
      <c r="I7915" s="31" t="s">
        <v>1090</v>
      </c>
      <c r="J7915" s="31" t="s">
        <v>530</v>
      </c>
      <c r="K7915" s="31" t="s">
        <v>43</v>
      </c>
      <c r="L7915" s="31" t="s">
        <v>14385</v>
      </c>
      <c r="M7915" s="30" t="s">
        <v>14386</v>
      </c>
      <c r="N7915" s="23"/>
      <c r="O7915" s="23"/>
      <c r="P7915" s="24"/>
    </row>
    <row r="7916" spans="1:16" ht="12" customHeight="1" x14ac:dyDescent="0.2">
      <c r="A7916" s="31" t="s">
        <v>1532</v>
      </c>
      <c r="B7916" s="31" t="s">
        <v>1532</v>
      </c>
      <c r="C7916" s="31">
        <v>540053</v>
      </c>
      <c r="D7916" s="32">
        <v>43070.445185185185</v>
      </c>
      <c r="E7916" s="32">
        <v>43070.50476851852</v>
      </c>
      <c r="F7916" s="32">
        <v>43070.617071759261</v>
      </c>
      <c r="G7916" s="31">
        <v>4</v>
      </c>
      <c r="H7916" s="31" t="s">
        <v>86</v>
      </c>
      <c r="I7916" s="31" t="s">
        <v>1090</v>
      </c>
      <c r="J7916" s="31" t="s">
        <v>530</v>
      </c>
      <c r="K7916" s="31" t="s">
        <v>43</v>
      </c>
      <c r="L7916" s="31" t="s">
        <v>14387</v>
      </c>
      <c r="M7916" s="30" t="s">
        <v>14388</v>
      </c>
      <c r="N7916" s="23"/>
      <c r="O7916" s="23"/>
      <c r="P7916" s="24"/>
    </row>
    <row r="7917" spans="1:16" ht="12" customHeight="1" x14ac:dyDescent="0.2">
      <c r="A7917" s="31" t="s">
        <v>1532</v>
      </c>
      <c r="B7917" s="31" t="s">
        <v>1532</v>
      </c>
      <c r="C7917" s="31">
        <v>540947</v>
      </c>
      <c r="D7917" s="32">
        <v>43075.370324074072</v>
      </c>
      <c r="E7917" s="32">
        <v>43075.408576388887</v>
      </c>
      <c r="F7917" s="32">
        <v>43076.374050925922</v>
      </c>
      <c r="G7917" s="31">
        <v>4</v>
      </c>
      <c r="H7917" s="31" t="s">
        <v>86</v>
      </c>
      <c r="I7917" s="31" t="s">
        <v>1090</v>
      </c>
      <c r="J7917" s="31" t="s">
        <v>530</v>
      </c>
      <c r="K7917" s="31" t="s">
        <v>43</v>
      </c>
      <c r="L7917" s="31" t="s">
        <v>14389</v>
      </c>
      <c r="M7917" s="30" t="s">
        <v>14390</v>
      </c>
      <c r="N7917" s="23"/>
      <c r="O7917" s="23"/>
      <c r="P7917" s="24"/>
    </row>
    <row r="7918" spans="1:16" ht="12" customHeight="1" x14ac:dyDescent="0.2">
      <c r="A7918" s="31" t="s">
        <v>1532</v>
      </c>
      <c r="B7918" s="31" t="s">
        <v>1532</v>
      </c>
      <c r="C7918" s="31">
        <v>540531</v>
      </c>
      <c r="D7918" s="32">
        <v>43073.653749999998</v>
      </c>
      <c r="E7918" s="32">
        <v>43076.604166666664</v>
      </c>
      <c r="F7918" s="32">
        <v>43080.508333333331</v>
      </c>
      <c r="G7918" s="31">
        <v>4</v>
      </c>
      <c r="H7918" s="31" t="s">
        <v>86</v>
      </c>
      <c r="I7918" s="31" t="s">
        <v>1090</v>
      </c>
      <c r="J7918" s="31" t="s">
        <v>1428</v>
      </c>
      <c r="K7918" s="31" t="s">
        <v>41</v>
      </c>
      <c r="L7918" s="31" t="s">
        <v>14391</v>
      </c>
      <c r="M7918" s="30" t="s">
        <v>14392</v>
      </c>
      <c r="N7918" s="23">
        <v>5548</v>
      </c>
      <c r="O7918" s="23"/>
      <c r="P7918" s="24" t="s">
        <v>1150</v>
      </c>
    </row>
    <row r="7919" spans="1:16" ht="12" customHeight="1" x14ac:dyDescent="0.2">
      <c r="A7919" s="31" t="s">
        <v>1532</v>
      </c>
      <c r="B7919" s="31" t="s">
        <v>1532</v>
      </c>
      <c r="C7919" s="31">
        <v>544032</v>
      </c>
      <c r="D7919" s="32">
        <v>43088.547858796293</v>
      </c>
      <c r="E7919" s="32">
        <v>43089.43372685185</v>
      </c>
      <c r="F7919" s="32">
        <v>43090.42423611111</v>
      </c>
      <c r="G7919" s="31">
        <v>4</v>
      </c>
      <c r="H7919" s="31" t="s">
        <v>86</v>
      </c>
      <c r="I7919" s="31" t="s">
        <v>1090</v>
      </c>
      <c r="J7919" s="31" t="s">
        <v>1428</v>
      </c>
      <c r="K7919" s="31" t="s">
        <v>41</v>
      </c>
      <c r="L7919" s="31" t="s">
        <v>14393</v>
      </c>
      <c r="M7919" s="30" t="s">
        <v>14394</v>
      </c>
      <c r="N7919" s="23"/>
      <c r="O7919" s="23"/>
      <c r="P7919" s="24"/>
    </row>
    <row r="7920" spans="1:16" ht="12" customHeight="1" x14ac:dyDescent="0.2">
      <c r="A7920" s="31" t="s">
        <v>1542</v>
      </c>
      <c r="B7920" s="31" t="s">
        <v>1532</v>
      </c>
      <c r="C7920" s="31">
        <v>528212</v>
      </c>
      <c r="D7920" s="32">
        <v>43025.647881944446</v>
      </c>
      <c r="E7920" s="32">
        <v>43026.381307870368</v>
      </c>
      <c r="F7920" s="32">
        <v>43070.569444444445</v>
      </c>
      <c r="G7920" s="31">
        <v>4</v>
      </c>
      <c r="H7920" s="31" t="s">
        <v>86</v>
      </c>
      <c r="I7920" s="31" t="s">
        <v>1090</v>
      </c>
      <c r="J7920" s="31" t="s">
        <v>1428</v>
      </c>
      <c r="K7920" s="31" t="s">
        <v>41</v>
      </c>
      <c r="L7920" s="31" t="s">
        <v>14395</v>
      </c>
      <c r="M7920" s="30" t="s">
        <v>14396</v>
      </c>
      <c r="N7920" s="23">
        <v>5507</v>
      </c>
      <c r="O7920" s="23"/>
      <c r="P7920" s="24" t="s">
        <v>1150</v>
      </c>
    </row>
    <row r="7921" spans="1:16" ht="12" customHeight="1" x14ac:dyDescent="0.2">
      <c r="A7921" s="31" t="s">
        <v>1532</v>
      </c>
      <c r="B7921" s="31" t="s">
        <v>1532</v>
      </c>
      <c r="C7921" s="31">
        <v>541757</v>
      </c>
      <c r="D7921" s="32">
        <v>43077.600590277776</v>
      </c>
      <c r="E7921" s="32">
        <v>43080.36041666667</v>
      </c>
      <c r="F7921" s="32">
        <v>43083.381412037037</v>
      </c>
      <c r="G7921" s="31">
        <v>4</v>
      </c>
      <c r="H7921" s="31" t="s">
        <v>86</v>
      </c>
      <c r="I7921" s="31" t="s">
        <v>1090</v>
      </c>
      <c r="J7921" s="31" t="s">
        <v>461</v>
      </c>
      <c r="K7921" s="31" t="s">
        <v>41</v>
      </c>
      <c r="L7921" s="31" t="s">
        <v>14397</v>
      </c>
      <c r="M7921" s="30" t="s">
        <v>14398</v>
      </c>
      <c r="N7921" s="23"/>
      <c r="O7921" s="23"/>
      <c r="P7921" s="24"/>
    </row>
    <row r="7922" spans="1:16" ht="12" customHeight="1" x14ac:dyDescent="0.2">
      <c r="A7922" s="31" t="s">
        <v>1355</v>
      </c>
      <c r="B7922" s="31" t="s">
        <v>1532</v>
      </c>
      <c r="C7922" s="31">
        <v>538456</v>
      </c>
      <c r="D7922" s="32">
        <v>43063.489108796297</v>
      </c>
      <c r="E7922" s="32">
        <v>43063.509027777778</v>
      </c>
      <c r="F7922" s="32">
        <v>43074.480775462966</v>
      </c>
      <c r="G7922" s="31">
        <v>4</v>
      </c>
      <c r="H7922" s="31" t="s">
        <v>86</v>
      </c>
      <c r="I7922" s="31" t="s">
        <v>1090</v>
      </c>
      <c r="J7922" s="31" t="s">
        <v>461</v>
      </c>
      <c r="K7922" s="31" t="s">
        <v>41</v>
      </c>
      <c r="L7922" s="31" t="s">
        <v>14399</v>
      </c>
      <c r="M7922" s="30" t="s">
        <v>14400</v>
      </c>
      <c r="N7922" s="23"/>
      <c r="O7922" s="23"/>
      <c r="P7922" s="24"/>
    </row>
    <row r="7923" spans="1:16" ht="12" customHeight="1" x14ac:dyDescent="0.2">
      <c r="A7923" s="31" t="s">
        <v>1532</v>
      </c>
      <c r="B7923" s="31" t="s">
        <v>1532</v>
      </c>
      <c r="C7923" s="31">
        <v>540784</v>
      </c>
      <c r="D7923" s="32">
        <v>43074.588530092595</v>
      </c>
      <c r="E7923" s="32">
        <v>43074.651736111111</v>
      </c>
      <c r="F7923" s="32">
        <v>43087.683333333334</v>
      </c>
      <c r="G7923" s="31">
        <v>4</v>
      </c>
      <c r="H7923" s="31" t="s">
        <v>86</v>
      </c>
      <c r="I7923" s="31" t="s">
        <v>1090</v>
      </c>
      <c r="J7923" s="31" t="s">
        <v>461</v>
      </c>
      <c r="K7923" s="31" t="s">
        <v>41</v>
      </c>
      <c r="L7923" s="31" t="s">
        <v>14401</v>
      </c>
      <c r="M7923" s="30" t="s">
        <v>14402</v>
      </c>
      <c r="N7923" s="23"/>
      <c r="O7923" s="23"/>
      <c r="P7923" s="24"/>
    </row>
    <row r="7924" spans="1:16" ht="12" customHeight="1" x14ac:dyDescent="0.2">
      <c r="A7924" s="31" t="s">
        <v>1358</v>
      </c>
      <c r="B7924" s="31" t="s">
        <v>1532</v>
      </c>
      <c r="C7924" s="31">
        <v>522091</v>
      </c>
      <c r="D7924" s="32">
        <v>43003.580381944441</v>
      </c>
      <c r="E7924" s="32">
        <v>43003.618055555555</v>
      </c>
      <c r="F7924" s="32">
        <v>43082.625694444447</v>
      </c>
      <c r="G7924" s="31">
        <v>4</v>
      </c>
      <c r="H7924" s="31" t="s">
        <v>86</v>
      </c>
      <c r="I7924" s="31" t="s">
        <v>1090</v>
      </c>
      <c r="J7924" s="31" t="s">
        <v>461</v>
      </c>
      <c r="K7924" s="31" t="s">
        <v>41</v>
      </c>
      <c r="L7924" s="31" t="s">
        <v>10004</v>
      </c>
      <c r="M7924" s="30" t="s">
        <v>14403</v>
      </c>
      <c r="N7924" s="23"/>
      <c r="O7924" s="23"/>
      <c r="P7924" s="24"/>
    </row>
    <row r="7925" spans="1:16" ht="12" customHeight="1" x14ac:dyDescent="0.2">
      <c r="A7925" s="31" t="s">
        <v>1355</v>
      </c>
      <c r="B7925" s="31" t="s">
        <v>1532</v>
      </c>
      <c r="C7925" s="31">
        <v>539433</v>
      </c>
      <c r="D7925" s="32">
        <v>43068.446064814816</v>
      </c>
      <c r="E7925" s="32">
        <v>43068.484814814816</v>
      </c>
      <c r="F7925" s="32">
        <v>43070.562314814815</v>
      </c>
      <c r="G7925" s="31">
        <v>4</v>
      </c>
      <c r="H7925" s="31" t="s">
        <v>86</v>
      </c>
      <c r="I7925" s="31" t="s">
        <v>1090</v>
      </c>
      <c r="J7925" s="31" t="s">
        <v>2243</v>
      </c>
      <c r="K7925" s="31" t="s">
        <v>42</v>
      </c>
      <c r="L7925" s="31" t="s">
        <v>14404</v>
      </c>
      <c r="M7925" s="30" t="s">
        <v>14405</v>
      </c>
      <c r="N7925" s="23"/>
      <c r="O7925" s="23"/>
      <c r="P7925" s="24"/>
    </row>
    <row r="7926" spans="1:16" ht="12" customHeight="1" x14ac:dyDescent="0.2">
      <c r="A7926" s="31" t="s">
        <v>1532</v>
      </c>
      <c r="B7926" s="31" t="s">
        <v>1532</v>
      </c>
      <c r="C7926" s="31">
        <v>543832</v>
      </c>
      <c r="D7926" s="32">
        <v>43087.707800925928</v>
      </c>
      <c r="E7926" s="32">
        <v>43088.410416666666</v>
      </c>
      <c r="F7926" s="32">
        <v>43088.517361111109</v>
      </c>
      <c r="G7926" s="31">
        <v>4</v>
      </c>
      <c r="H7926" s="31" t="s">
        <v>86</v>
      </c>
      <c r="I7926" s="31" t="s">
        <v>1090</v>
      </c>
      <c r="J7926" s="31" t="s">
        <v>12255</v>
      </c>
      <c r="K7926" s="31" t="s">
        <v>42</v>
      </c>
      <c r="L7926" s="31" t="s">
        <v>14406</v>
      </c>
      <c r="M7926" s="30" t="s">
        <v>14407</v>
      </c>
      <c r="N7926" s="23"/>
      <c r="O7926" s="23"/>
      <c r="P7926" s="24"/>
    </row>
    <row r="7927" spans="1:16" ht="12" customHeight="1" x14ac:dyDescent="0.2">
      <c r="A7927" s="31" t="s">
        <v>1532</v>
      </c>
      <c r="B7927" s="31" t="s">
        <v>1532</v>
      </c>
      <c r="C7927" s="31">
        <v>541402</v>
      </c>
      <c r="D7927" s="32">
        <v>43076.495856481481</v>
      </c>
      <c r="E7927" s="32">
        <v>43076.536747685182</v>
      </c>
      <c r="F7927" s="32">
        <v>43089.398611111108</v>
      </c>
      <c r="G7927" s="31">
        <v>4</v>
      </c>
      <c r="H7927" s="31" t="s">
        <v>86</v>
      </c>
      <c r="I7927" s="31" t="s">
        <v>1090</v>
      </c>
      <c r="J7927" s="31" t="s">
        <v>12255</v>
      </c>
      <c r="K7927" s="31" t="s">
        <v>42</v>
      </c>
      <c r="L7927" s="31" t="s">
        <v>14408</v>
      </c>
      <c r="M7927" s="30" t="s">
        <v>14409</v>
      </c>
      <c r="N7927" s="23"/>
      <c r="O7927" s="23"/>
      <c r="P7927" s="24"/>
    </row>
    <row r="7928" spans="1:16" ht="12" customHeight="1" x14ac:dyDescent="0.2">
      <c r="A7928" s="31" t="s">
        <v>1532</v>
      </c>
      <c r="B7928" s="31" t="s">
        <v>1532</v>
      </c>
      <c r="C7928" s="31">
        <v>541706</v>
      </c>
      <c r="D7928" s="32">
        <v>43077.520266203705</v>
      </c>
      <c r="E7928" s="32">
        <v>43077.52616898148</v>
      </c>
      <c r="F7928" s="32">
        <v>43080.68472222222</v>
      </c>
      <c r="G7928" s="31">
        <v>4</v>
      </c>
      <c r="H7928" s="31" t="s">
        <v>86</v>
      </c>
      <c r="I7928" s="31" t="s">
        <v>1090</v>
      </c>
      <c r="J7928" s="31" t="s">
        <v>301</v>
      </c>
      <c r="K7928" s="31" t="s">
        <v>42</v>
      </c>
      <c r="L7928" s="31" t="s">
        <v>14410</v>
      </c>
      <c r="M7928" s="30" t="s">
        <v>14411</v>
      </c>
      <c r="N7928" s="23"/>
      <c r="O7928" s="23"/>
      <c r="P7928" s="24"/>
    </row>
    <row r="7929" spans="1:16" ht="12" customHeight="1" x14ac:dyDescent="0.2">
      <c r="A7929" s="31" t="s">
        <v>1355</v>
      </c>
      <c r="B7929" s="31" t="s">
        <v>1532</v>
      </c>
      <c r="C7929" s="31">
        <v>536104</v>
      </c>
      <c r="D7929" s="32">
        <v>43054.520092592589</v>
      </c>
      <c r="E7929" s="32">
        <v>43054.672222222223</v>
      </c>
      <c r="F7929" s="32">
        <v>43091.520833333336</v>
      </c>
      <c r="G7929" s="31">
        <v>4</v>
      </c>
      <c r="H7929" s="31" t="s">
        <v>86</v>
      </c>
      <c r="I7929" s="31" t="s">
        <v>1090</v>
      </c>
      <c r="J7929" s="31" t="s">
        <v>244</v>
      </c>
      <c r="K7929" s="31" t="s">
        <v>42</v>
      </c>
      <c r="L7929" s="31" t="s">
        <v>14412</v>
      </c>
      <c r="M7929" s="30" t="s">
        <v>14413</v>
      </c>
      <c r="N7929" s="23">
        <v>5488</v>
      </c>
      <c r="O7929" s="23"/>
      <c r="P7929" s="24" t="s">
        <v>1150</v>
      </c>
    </row>
    <row r="7930" spans="1:16" ht="12" customHeight="1" x14ac:dyDescent="0.2">
      <c r="A7930" s="31" t="s">
        <v>1532</v>
      </c>
      <c r="B7930" s="31" t="s">
        <v>1532</v>
      </c>
      <c r="C7930" s="31">
        <v>544146</v>
      </c>
      <c r="D7930" s="32">
        <v>43089.259236111109</v>
      </c>
      <c r="E7930" s="32">
        <v>43089.331666666665</v>
      </c>
      <c r="F7930" s="32">
        <v>43090.345138888886</v>
      </c>
      <c r="G7930" s="31">
        <v>4</v>
      </c>
      <c r="H7930" s="31" t="s">
        <v>86</v>
      </c>
      <c r="I7930" s="31" t="s">
        <v>1090</v>
      </c>
      <c r="J7930" s="31" t="s">
        <v>244</v>
      </c>
      <c r="K7930" s="31" t="s">
        <v>42</v>
      </c>
      <c r="L7930" s="31" t="s">
        <v>2359</v>
      </c>
      <c r="M7930" s="30" t="s">
        <v>14414</v>
      </c>
      <c r="N7930" s="23"/>
      <c r="O7930" s="23"/>
      <c r="P7930" s="24"/>
    </row>
    <row r="7931" spans="1:16" ht="12" customHeight="1" x14ac:dyDescent="0.2">
      <c r="A7931" s="31" t="s">
        <v>1532</v>
      </c>
      <c r="B7931" s="31" t="s">
        <v>1532</v>
      </c>
      <c r="C7931" s="31">
        <v>544145</v>
      </c>
      <c r="D7931" s="32">
        <v>43089.25922453704</v>
      </c>
      <c r="E7931" s="32">
        <v>43089.331747685188</v>
      </c>
      <c r="F7931" s="32">
        <v>43090.34097222222</v>
      </c>
      <c r="G7931" s="31">
        <v>4</v>
      </c>
      <c r="H7931" s="31" t="s">
        <v>86</v>
      </c>
      <c r="I7931" s="31" t="s">
        <v>1090</v>
      </c>
      <c r="J7931" s="31" t="s">
        <v>244</v>
      </c>
      <c r="K7931" s="31" t="s">
        <v>42</v>
      </c>
      <c r="L7931" s="31" t="s">
        <v>2359</v>
      </c>
      <c r="M7931" s="30" t="s">
        <v>14414</v>
      </c>
      <c r="N7931" s="23"/>
      <c r="O7931" s="23"/>
      <c r="P7931" s="24"/>
    </row>
    <row r="7932" spans="1:16" ht="12" customHeight="1" x14ac:dyDescent="0.2">
      <c r="A7932" s="31" t="s">
        <v>1355</v>
      </c>
      <c r="B7932" s="31" t="s">
        <v>1532</v>
      </c>
      <c r="C7932" s="31">
        <v>539690</v>
      </c>
      <c r="D7932" s="32">
        <v>43069.402615740742</v>
      </c>
      <c r="E7932" s="32">
        <v>43069.431944444441</v>
      </c>
      <c r="F7932" s="32">
        <v>43090.697916666664</v>
      </c>
      <c r="G7932" s="31">
        <v>4</v>
      </c>
      <c r="H7932" s="31" t="s">
        <v>86</v>
      </c>
      <c r="I7932" s="31" t="s">
        <v>1090</v>
      </c>
      <c r="J7932" s="31" t="s">
        <v>244</v>
      </c>
      <c r="K7932" s="31" t="s">
        <v>42</v>
      </c>
      <c r="L7932" s="31" t="s">
        <v>14415</v>
      </c>
      <c r="M7932" s="30" t="s">
        <v>14416</v>
      </c>
      <c r="N7932" s="23"/>
      <c r="O7932" s="23"/>
      <c r="P7932" s="24"/>
    </row>
    <row r="7933" spans="1:16" ht="12" customHeight="1" x14ac:dyDescent="0.2">
      <c r="A7933" s="31" t="s">
        <v>1355</v>
      </c>
      <c r="B7933" s="31" t="s">
        <v>1532</v>
      </c>
      <c r="C7933" s="31">
        <v>539757</v>
      </c>
      <c r="D7933" s="32">
        <v>43069.461921296293</v>
      </c>
      <c r="E7933" s="32">
        <v>43069.586261574077</v>
      </c>
      <c r="F7933" s="32">
        <v>43070.650335648148</v>
      </c>
      <c r="G7933" s="31">
        <v>4</v>
      </c>
      <c r="H7933" s="31" t="s">
        <v>86</v>
      </c>
      <c r="I7933" s="31" t="s">
        <v>1090</v>
      </c>
      <c r="J7933" s="31" t="s">
        <v>244</v>
      </c>
      <c r="K7933" s="31" t="s">
        <v>42</v>
      </c>
      <c r="L7933" s="31" t="s">
        <v>14417</v>
      </c>
      <c r="M7933" s="30" t="s">
        <v>14418</v>
      </c>
      <c r="N7933" s="23"/>
      <c r="O7933" s="23"/>
      <c r="P7933" s="24"/>
    </row>
    <row r="7934" spans="1:16" ht="12" customHeight="1" x14ac:dyDescent="0.2">
      <c r="A7934" s="31" t="s">
        <v>1532</v>
      </c>
      <c r="B7934" s="31" t="s">
        <v>1532</v>
      </c>
      <c r="C7934" s="31">
        <v>540540</v>
      </c>
      <c r="D7934" s="32">
        <v>43073.667858796296</v>
      </c>
      <c r="E7934" s="32">
        <v>43074.423333333332</v>
      </c>
      <c r="F7934" s="32">
        <v>43076.303113425929</v>
      </c>
      <c r="G7934" s="31">
        <v>4</v>
      </c>
      <c r="H7934" s="31" t="s">
        <v>86</v>
      </c>
      <c r="I7934" s="31" t="s">
        <v>1138</v>
      </c>
      <c r="J7934" s="31" t="s">
        <v>244</v>
      </c>
      <c r="K7934" s="31" t="s">
        <v>42</v>
      </c>
      <c r="L7934" s="31" t="s">
        <v>14419</v>
      </c>
      <c r="M7934" s="30" t="s">
        <v>14420</v>
      </c>
      <c r="N7934" s="23"/>
      <c r="O7934" s="23"/>
      <c r="P7934" s="24"/>
    </row>
    <row r="7935" spans="1:16" ht="12" customHeight="1" x14ac:dyDescent="0.2">
      <c r="A7935" s="31" t="s">
        <v>1355</v>
      </c>
      <c r="B7935" s="31" t="s">
        <v>1532</v>
      </c>
      <c r="C7935" s="31">
        <v>533480</v>
      </c>
      <c r="D7935" s="32">
        <v>43045.4765625</v>
      </c>
      <c r="E7935" s="32">
        <v>43048.616631944446</v>
      </c>
      <c r="F7935" s="32">
        <v>43074.529861111114</v>
      </c>
      <c r="G7935" s="31">
        <v>4</v>
      </c>
      <c r="H7935" s="31" t="s">
        <v>86</v>
      </c>
      <c r="I7935" s="31" t="s">
        <v>1138</v>
      </c>
      <c r="J7935" s="31" t="s">
        <v>244</v>
      </c>
      <c r="K7935" s="31" t="s">
        <v>42</v>
      </c>
      <c r="L7935" s="31" t="s">
        <v>14421</v>
      </c>
      <c r="M7935" s="30" t="s">
        <v>14422</v>
      </c>
      <c r="N7935" s="23">
        <v>5525</v>
      </c>
      <c r="O7935" s="23"/>
      <c r="P7935" s="24" t="s">
        <v>1150</v>
      </c>
    </row>
    <row r="7936" spans="1:16" ht="12" customHeight="1" x14ac:dyDescent="0.2">
      <c r="A7936" s="31" t="s">
        <v>1532</v>
      </c>
      <c r="B7936" s="31" t="s">
        <v>1532</v>
      </c>
      <c r="C7936" s="31">
        <v>541311</v>
      </c>
      <c r="D7936" s="32">
        <v>43076.385891203703</v>
      </c>
      <c r="E7936" s="32">
        <v>43076.433263888888</v>
      </c>
      <c r="F7936" s="32">
        <v>43080.649305555555</v>
      </c>
      <c r="G7936" s="31">
        <v>3</v>
      </c>
      <c r="H7936" s="31" t="s">
        <v>86</v>
      </c>
      <c r="I7936" s="31" t="s">
        <v>1090</v>
      </c>
      <c r="J7936" s="31" t="s">
        <v>742</v>
      </c>
      <c r="K7936" s="31" t="s">
        <v>42</v>
      </c>
      <c r="L7936" s="31" t="s">
        <v>14423</v>
      </c>
      <c r="M7936" s="30" t="s">
        <v>14424</v>
      </c>
      <c r="N7936" s="23"/>
      <c r="O7936" s="23"/>
      <c r="P7936" s="24"/>
    </row>
    <row r="7937" spans="1:16" ht="12" customHeight="1" x14ac:dyDescent="0.2">
      <c r="A7937" s="31" t="s">
        <v>1532</v>
      </c>
      <c r="B7937" s="31" t="s">
        <v>1532</v>
      </c>
      <c r="C7937" s="31">
        <v>543764</v>
      </c>
      <c r="D7937" s="32">
        <v>43087.602199074077</v>
      </c>
      <c r="E7937" s="32">
        <v>43087.62090277778</v>
      </c>
      <c r="F7937" s="32">
        <v>43088.431469907409</v>
      </c>
      <c r="G7937" s="31">
        <v>4</v>
      </c>
      <c r="H7937" s="31" t="s">
        <v>86</v>
      </c>
      <c r="I7937" s="31" t="s">
        <v>1090</v>
      </c>
      <c r="J7937" s="31" t="s">
        <v>225</v>
      </c>
      <c r="K7937" s="31" t="s">
        <v>42</v>
      </c>
      <c r="L7937" s="31" t="s">
        <v>14425</v>
      </c>
      <c r="M7937" s="30" t="s">
        <v>14426</v>
      </c>
      <c r="N7937" s="23"/>
      <c r="O7937" s="23"/>
      <c r="P7937" s="24"/>
    </row>
    <row r="7938" spans="1:16" ht="12" customHeight="1" x14ac:dyDescent="0.2">
      <c r="A7938" s="31" t="s">
        <v>1355</v>
      </c>
      <c r="B7938" s="31" t="s">
        <v>1532</v>
      </c>
      <c r="C7938" s="31">
        <v>537608</v>
      </c>
      <c r="D7938" s="32">
        <v>43060.665370370371</v>
      </c>
      <c r="E7938" s="32">
        <v>43061.399386574078</v>
      </c>
      <c r="F7938" s="32">
        <v>43070.463194444441</v>
      </c>
      <c r="G7938" s="31">
        <v>4</v>
      </c>
      <c r="H7938" s="31" t="s">
        <v>86</v>
      </c>
      <c r="I7938" s="31" t="s">
        <v>1090</v>
      </c>
      <c r="J7938" s="31" t="s">
        <v>225</v>
      </c>
      <c r="K7938" s="31" t="s">
        <v>42</v>
      </c>
      <c r="L7938" s="31" t="s">
        <v>14427</v>
      </c>
      <c r="M7938" s="30" t="s">
        <v>14428</v>
      </c>
      <c r="N7938" s="23"/>
      <c r="O7938" s="23"/>
      <c r="P7938" s="24"/>
    </row>
    <row r="7939" spans="1:16" ht="12" customHeight="1" x14ac:dyDescent="0.2">
      <c r="A7939" s="31" t="s">
        <v>1532</v>
      </c>
      <c r="B7939" s="31" t="s">
        <v>1532</v>
      </c>
      <c r="C7939" s="31">
        <v>544611</v>
      </c>
      <c r="D7939" s="32">
        <v>43090.624097222222</v>
      </c>
      <c r="E7939" s="32">
        <v>43091.390428240738</v>
      </c>
      <c r="F7939" s="32">
        <v>43091.482048611113</v>
      </c>
      <c r="G7939" s="31">
        <v>4</v>
      </c>
      <c r="H7939" s="31" t="s">
        <v>86</v>
      </c>
      <c r="I7939" s="31" t="s">
        <v>1090</v>
      </c>
      <c r="J7939" s="31" t="s">
        <v>225</v>
      </c>
      <c r="K7939" s="31" t="s">
        <v>42</v>
      </c>
      <c r="L7939" s="31" t="s">
        <v>14429</v>
      </c>
      <c r="M7939" s="30" t="s">
        <v>14430</v>
      </c>
      <c r="N7939" s="23"/>
      <c r="O7939" s="23"/>
      <c r="P7939" s="24"/>
    </row>
    <row r="7940" spans="1:16" ht="12" customHeight="1" x14ac:dyDescent="0.2">
      <c r="A7940" s="31" t="s">
        <v>1532</v>
      </c>
      <c r="B7940" s="31" t="s">
        <v>1532</v>
      </c>
      <c r="C7940" s="31">
        <v>541350</v>
      </c>
      <c r="D7940" s="32">
        <v>43076.423993055556</v>
      </c>
      <c r="E7940" s="32">
        <v>43076.457199074073</v>
      </c>
      <c r="F7940" s="32">
        <v>43077.405555555553</v>
      </c>
      <c r="G7940" s="31">
        <v>4</v>
      </c>
      <c r="H7940" s="31" t="s">
        <v>86</v>
      </c>
      <c r="I7940" s="31" t="s">
        <v>1090</v>
      </c>
      <c r="J7940" s="31" t="s">
        <v>225</v>
      </c>
      <c r="K7940" s="31" t="s">
        <v>42</v>
      </c>
      <c r="L7940" s="31" t="s">
        <v>14431</v>
      </c>
      <c r="M7940" s="30" t="s">
        <v>14432</v>
      </c>
      <c r="N7940" s="23"/>
      <c r="O7940" s="23"/>
      <c r="P7940" s="24"/>
    </row>
    <row r="7941" spans="1:16" ht="12" customHeight="1" x14ac:dyDescent="0.2">
      <c r="A7941" s="31" t="s">
        <v>1355</v>
      </c>
      <c r="B7941" s="31" t="s">
        <v>1532</v>
      </c>
      <c r="C7941" s="31">
        <v>538706</v>
      </c>
      <c r="D7941" s="32">
        <v>43066.401238425926</v>
      </c>
      <c r="E7941" s="32">
        <v>43066.440370370372</v>
      </c>
      <c r="F7941" s="32">
        <v>43077.443749999999</v>
      </c>
      <c r="G7941" s="31">
        <v>4</v>
      </c>
      <c r="H7941" s="31" t="s">
        <v>86</v>
      </c>
      <c r="I7941" s="31" t="s">
        <v>1090</v>
      </c>
      <c r="J7941" s="31" t="s">
        <v>225</v>
      </c>
      <c r="K7941" s="31" t="s">
        <v>42</v>
      </c>
      <c r="L7941" s="31" t="s">
        <v>14433</v>
      </c>
      <c r="M7941" s="30" t="s">
        <v>14434</v>
      </c>
      <c r="N7941" s="23"/>
      <c r="O7941" s="23"/>
      <c r="P7941" s="24"/>
    </row>
    <row r="7942" spans="1:16" ht="12" customHeight="1" x14ac:dyDescent="0.2">
      <c r="A7942" s="31" t="s">
        <v>1532</v>
      </c>
      <c r="B7942" s="31" t="s">
        <v>1532</v>
      </c>
      <c r="C7942" s="31">
        <v>543401</v>
      </c>
      <c r="D7942" s="32">
        <v>43084.640844907408</v>
      </c>
      <c r="E7942" s="32">
        <v>43087.452777777777</v>
      </c>
      <c r="F7942" s="32">
        <v>43087.698611111111</v>
      </c>
      <c r="G7942" s="31">
        <v>4</v>
      </c>
      <c r="H7942" s="31" t="s">
        <v>86</v>
      </c>
      <c r="I7942" s="31" t="s">
        <v>1090</v>
      </c>
      <c r="J7942" s="31" t="s">
        <v>225</v>
      </c>
      <c r="K7942" s="31" t="s">
        <v>42</v>
      </c>
      <c r="L7942" s="31" t="s">
        <v>14435</v>
      </c>
      <c r="M7942" s="30" t="s">
        <v>14436</v>
      </c>
      <c r="N7942" s="23"/>
      <c r="O7942" s="23"/>
      <c r="P7942" s="24"/>
    </row>
    <row r="7943" spans="1:16" ht="12" customHeight="1" x14ac:dyDescent="0.2">
      <c r="A7943" s="31" t="s">
        <v>1532</v>
      </c>
      <c r="B7943" s="31" t="s">
        <v>1532</v>
      </c>
      <c r="C7943" s="31">
        <v>542781</v>
      </c>
      <c r="D7943" s="32">
        <v>43082.525173611109</v>
      </c>
      <c r="E7943" s="32">
        <v>43082.551990740743</v>
      </c>
      <c r="F7943" s="32">
        <v>43088.443055555559</v>
      </c>
      <c r="G7943" s="31">
        <v>4</v>
      </c>
      <c r="H7943" s="31" t="s">
        <v>86</v>
      </c>
      <c r="I7943" s="31" t="s">
        <v>1090</v>
      </c>
      <c r="J7943" s="31" t="s">
        <v>225</v>
      </c>
      <c r="K7943" s="31" t="s">
        <v>42</v>
      </c>
      <c r="L7943" s="31" t="s">
        <v>14437</v>
      </c>
      <c r="M7943" s="30" t="s">
        <v>14438</v>
      </c>
      <c r="N7943" s="23"/>
      <c r="O7943" s="23"/>
      <c r="P7943" s="24"/>
    </row>
    <row r="7944" spans="1:16" ht="12" customHeight="1" x14ac:dyDescent="0.2">
      <c r="A7944" s="31" t="s">
        <v>1532</v>
      </c>
      <c r="B7944" s="31" t="s">
        <v>1532</v>
      </c>
      <c r="C7944" s="31">
        <v>542403</v>
      </c>
      <c r="D7944" s="32">
        <v>43081.495520833334</v>
      </c>
      <c r="E7944" s="32">
        <v>43081.729386574072</v>
      </c>
      <c r="F7944" s="32">
        <v>43088.629166666666</v>
      </c>
      <c r="G7944" s="31">
        <v>4</v>
      </c>
      <c r="H7944" s="31" t="s">
        <v>86</v>
      </c>
      <c r="I7944" s="31" t="s">
        <v>1090</v>
      </c>
      <c r="J7944" s="31" t="s">
        <v>595</v>
      </c>
      <c r="K7944" s="31" t="s">
        <v>42</v>
      </c>
      <c r="L7944" s="31" t="s">
        <v>12356</v>
      </c>
      <c r="M7944" s="30" t="s">
        <v>14439</v>
      </c>
      <c r="N7944" s="23"/>
      <c r="O7944" s="23"/>
      <c r="P7944" s="24"/>
    </row>
    <row r="7945" spans="1:16" ht="12" customHeight="1" x14ac:dyDescent="0.2">
      <c r="A7945" s="31" t="s">
        <v>1532</v>
      </c>
      <c r="B7945" s="31" t="s">
        <v>1532</v>
      </c>
      <c r="C7945" s="31">
        <v>543409</v>
      </c>
      <c r="D7945" s="32">
        <v>43084.660324074073</v>
      </c>
      <c r="E7945" s="32">
        <v>43087.452777777777</v>
      </c>
      <c r="F7945" s="32">
        <v>43087.650694444441</v>
      </c>
      <c r="G7945" s="31">
        <v>4</v>
      </c>
      <c r="H7945" s="31" t="s">
        <v>86</v>
      </c>
      <c r="I7945" s="31" t="s">
        <v>1090</v>
      </c>
      <c r="J7945" s="31" t="s">
        <v>595</v>
      </c>
      <c r="K7945" s="31" t="s">
        <v>42</v>
      </c>
      <c r="L7945" s="31" t="s">
        <v>14440</v>
      </c>
      <c r="M7945" s="30" t="s">
        <v>14441</v>
      </c>
      <c r="N7945" s="23"/>
      <c r="O7945" s="23"/>
      <c r="P7945" s="24"/>
    </row>
    <row r="7946" spans="1:16" ht="12" customHeight="1" x14ac:dyDescent="0.2">
      <c r="A7946" s="31" t="s">
        <v>1358</v>
      </c>
      <c r="B7946" s="31" t="s">
        <v>1532</v>
      </c>
      <c r="C7946" s="31">
        <v>516229</v>
      </c>
      <c r="D7946" s="32">
        <v>42982.429791666669</v>
      </c>
      <c r="E7946" s="32">
        <v>42992.315057870372</v>
      </c>
      <c r="F7946" s="32">
        <v>43073.52847222222</v>
      </c>
      <c r="G7946" s="31">
        <v>4</v>
      </c>
      <c r="H7946" s="31" t="s">
        <v>86</v>
      </c>
      <c r="I7946" s="31" t="s">
        <v>1090</v>
      </c>
      <c r="J7946" s="31" t="s">
        <v>595</v>
      </c>
      <c r="K7946" s="31" t="s">
        <v>42</v>
      </c>
      <c r="L7946" s="31" t="s">
        <v>14442</v>
      </c>
      <c r="M7946" s="30" t="s">
        <v>14443</v>
      </c>
      <c r="N7946" s="23"/>
      <c r="O7946" s="23"/>
      <c r="P7946" s="24"/>
    </row>
    <row r="7947" spans="1:16" ht="12" customHeight="1" x14ac:dyDescent="0.2">
      <c r="A7947" s="31" t="s">
        <v>1532</v>
      </c>
      <c r="B7947" s="31" t="s">
        <v>1532</v>
      </c>
      <c r="C7947" s="31">
        <v>543140</v>
      </c>
      <c r="D7947" s="32">
        <v>43083.639004629629</v>
      </c>
      <c r="E7947" s="32">
        <v>43083.661099537036</v>
      </c>
      <c r="F7947" s="32">
        <v>43088.594444444447</v>
      </c>
      <c r="G7947" s="31">
        <v>4</v>
      </c>
      <c r="H7947" s="31" t="s">
        <v>86</v>
      </c>
      <c r="I7947" s="31" t="s">
        <v>1090</v>
      </c>
      <c r="J7947" s="31" t="s">
        <v>595</v>
      </c>
      <c r="K7947" s="31" t="s">
        <v>42</v>
      </c>
      <c r="L7947" s="31" t="s">
        <v>14444</v>
      </c>
      <c r="M7947" s="30" t="s">
        <v>14445</v>
      </c>
      <c r="N7947" s="23"/>
      <c r="O7947" s="23"/>
      <c r="P7947" s="24"/>
    </row>
    <row r="7948" spans="1:16" ht="12" customHeight="1" x14ac:dyDescent="0.2">
      <c r="A7948" s="31" t="s">
        <v>1532</v>
      </c>
      <c r="B7948" s="31" t="s">
        <v>1532</v>
      </c>
      <c r="C7948" s="31">
        <v>543687</v>
      </c>
      <c r="D7948" s="32">
        <v>43087.499976851854</v>
      </c>
      <c r="E7948" s="32">
        <v>43088.72152777778</v>
      </c>
      <c r="F7948" s="32">
        <v>43089.425879629627</v>
      </c>
      <c r="G7948" s="31">
        <v>4</v>
      </c>
      <c r="H7948" s="31" t="s">
        <v>86</v>
      </c>
      <c r="I7948" s="31" t="s">
        <v>1090</v>
      </c>
      <c r="J7948" s="31" t="s">
        <v>161</v>
      </c>
      <c r="K7948" s="31" t="s">
        <v>42</v>
      </c>
      <c r="L7948" s="31" t="s">
        <v>14446</v>
      </c>
      <c r="M7948" s="30" t="s">
        <v>14447</v>
      </c>
      <c r="N7948" s="23"/>
      <c r="O7948" s="23"/>
      <c r="P7948" s="24"/>
    </row>
    <row r="7949" spans="1:16" ht="12" customHeight="1" x14ac:dyDescent="0.2">
      <c r="A7949" s="31" t="s">
        <v>1532</v>
      </c>
      <c r="B7949" s="31" t="s">
        <v>1532</v>
      </c>
      <c r="C7949" s="31">
        <v>537010</v>
      </c>
      <c r="D7949" s="32">
        <v>43059.402708333335</v>
      </c>
      <c r="E7949" s="32">
        <v>43080.477083333331</v>
      </c>
      <c r="F7949" s="32">
        <v>43083.638888888891</v>
      </c>
      <c r="G7949" s="31">
        <v>4</v>
      </c>
      <c r="H7949" s="31" t="s">
        <v>86</v>
      </c>
      <c r="I7949" s="31" t="s">
        <v>1090</v>
      </c>
      <c r="J7949" s="31" t="s">
        <v>161</v>
      </c>
      <c r="K7949" s="31" t="s">
        <v>42</v>
      </c>
      <c r="L7949" s="31" t="s">
        <v>14448</v>
      </c>
      <c r="M7949" s="30" t="s">
        <v>14449</v>
      </c>
      <c r="N7949" s="23"/>
      <c r="O7949" s="23"/>
      <c r="P7949" s="24"/>
    </row>
    <row r="7950" spans="1:16" ht="12" customHeight="1" x14ac:dyDescent="0.2">
      <c r="A7950" s="31" t="s">
        <v>1532</v>
      </c>
      <c r="B7950" s="31" t="s">
        <v>1532</v>
      </c>
      <c r="C7950" s="31">
        <v>544354</v>
      </c>
      <c r="D7950" s="32">
        <v>43089.62568287037</v>
      </c>
      <c r="E7950" s="32">
        <v>43090.353020833332</v>
      </c>
      <c r="F7950" s="32">
        <v>43090.56527777778</v>
      </c>
      <c r="G7950" s="31">
        <v>4</v>
      </c>
      <c r="H7950" s="31" t="s">
        <v>86</v>
      </c>
      <c r="I7950" s="31" t="s">
        <v>1090</v>
      </c>
      <c r="J7950" s="31" t="s">
        <v>161</v>
      </c>
      <c r="K7950" s="31" t="s">
        <v>42</v>
      </c>
      <c r="L7950" s="31" t="s">
        <v>14450</v>
      </c>
      <c r="M7950" s="30" t="s">
        <v>14451</v>
      </c>
      <c r="N7950" s="23"/>
      <c r="O7950" s="23"/>
      <c r="P7950" s="24"/>
    </row>
    <row r="7951" spans="1:16" ht="12" customHeight="1" x14ac:dyDescent="0.2">
      <c r="A7951" s="31" t="s">
        <v>1532</v>
      </c>
      <c r="B7951" s="31" t="s">
        <v>1532</v>
      </c>
      <c r="C7951" s="31">
        <v>540028</v>
      </c>
      <c r="D7951" s="32">
        <v>43070.41988425926</v>
      </c>
      <c r="E7951" s="32">
        <v>43070.528773148151</v>
      </c>
      <c r="F7951" s="32">
        <v>43073.465277777781</v>
      </c>
      <c r="G7951" s="31">
        <v>4</v>
      </c>
      <c r="H7951" s="31" t="s">
        <v>86</v>
      </c>
      <c r="I7951" s="31" t="s">
        <v>1090</v>
      </c>
      <c r="J7951" s="31" t="s">
        <v>161</v>
      </c>
      <c r="K7951" s="31" t="s">
        <v>42</v>
      </c>
      <c r="L7951" s="31" t="s">
        <v>14452</v>
      </c>
      <c r="M7951" s="30" t="s">
        <v>14453</v>
      </c>
      <c r="N7951" s="23"/>
      <c r="O7951" s="23"/>
      <c r="P7951" s="24"/>
    </row>
    <row r="7952" spans="1:16" ht="12" customHeight="1" x14ac:dyDescent="0.2">
      <c r="A7952" s="31" t="s">
        <v>1355</v>
      </c>
      <c r="B7952" s="31" t="s">
        <v>1532</v>
      </c>
      <c r="C7952" s="31">
        <v>539242</v>
      </c>
      <c r="D7952" s="32">
        <v>43067.623391203706</v>
      </c>
      <c r="E7952" s="32">
        <v>43067.649259259262</v>
      </c>
      <c r="F7952" s="32">
        <v>43070.595138888886</v>
      </c>
      <c r="G7952" s="31">
        <v>4</v>
      </c>
      <c r="H7952" s="31" t="s">
        <v>86</v>
      </c>
      <c r="I7952" s="31" t="s">
        <v>1090</v>
      </c>
      <c r="J7952" s="31" t="s">
        <v>161</v>
      </c>
      <c r="K7952" s="31" t="s">
        <v>42</v>
      </c>
      <c r="L7952" s="31" t="s">
        <v>13097</v>
      </c>
      <c r="M7952" s="30" t="s">
        <v>14454</v>
      </c>
      <c r="N7952" s="23"/>
      <c r="O7952" s="23"/>
      <c r="P7952" s="24"/>
    </row>
    <row r="7953" spans="1:16" ht="12" customHeight="1" x14ac:dyDescent="0.2">
      <c r="A7953" s="31" t="s">
        <v>1532</v>
      </c>
      <c r="B7953" s="31" t="s">
        <v>1532</v>
      </c>
      <c r="C7953" s="31">
        <v>543592</v>
      </c>
      <c r="D7953" s="32">
        <v>43087.399212962962</v>
      </c>
      <c r="E7953" s="32">
        <v>43087.446527777778</v>
      </c>
      <c r="F7953" s="32">
        <v>43087.694444444445</v>
      </c>
      <c r="G7953" s="31">
        <v>3</v>
      </c>
      <c r="H7953" s="31" t="s">
        <v>86</v>
      </c>
      <c r="I7953" s="31" t="s">
        <v>1090</v>
      </c>
      <c r="J7953" s="31" t="s">
        <v>161</v>
      </c>
      <c r="K7953" s="31" t="s">
        <v>42</v>
      </c>
      <c r="L7953" s="31" t="s">
        <v>14455</v>
      </c>
      <c r="M7953" s="30" t="s">
        <v>14456</v>
      </c>
      <c r="N7953" s="23"/>
      <c r="O7953" s="23"/>
      <c r="P7953" s="24"/>
    </row>
    <row r="7954" spans="1:16" ht="12" customHeight="1" x14ac:dyDescent="0.2">
      <c r="A7954" s="31" t="s">
        <v>1532</v>
      </c>
      <c r="B7954" s="31" t="s">
        <v>1532</v>
      </c>
      <c r="C7954" s="31">
        <v>541155</v>
      </c>
      <c r="D7954" s="32">
        <v>43075.610983796294</v>
      </c>
      <c r="E7954" s="32">
        <v>43076.429571759261</v>
      </c>
      <c r="F7954" s="32">
        <v>43081.481249999997</v>
      </c>
      <c r="G7954" s="31">
        <v>4</v>
      </c>
      <c r="H7954" s="31" t="s">
        <v>86</v>
      </c>
      <c r="I7954" s="31" t="s">
        <v>1090</v>
      </c>
      <c r="J7954" s="31" t="s">
        <v>1849</v>
      </c>
      <c r="K7954" s="31" t="s">
        <v>42</v>
      </c>
      <c r="L7954" s="31" t="s">
        <v>14457</v>
      </c>
      <c r="M7954" s="30" t="s">
        <v>14458</v>
      </c>
      <c r="N7954" s="23"/>
      <c r="O7954" s="23"/>
      <c r="P7954" s="24"/>
    </row>
    <row r="7955" spans="1:16" ht="12" customHeight="1" x14ac:dyDescent="0.2">
      <c r="A7955" s="31" t="s">
        <v>1532</v>
      </c>
      <c r="B7955" s="31" t="s">
        <v>1532</v>
      </c>
      <c r="C7955" s="31">
        <v>541531</v>
      </c>
      <c r="D7955" s="32">
        <v>43076.710243055553</v>
      </c>
      <c r="E7955" s="32">
        <v>43076.718564814815</v>
      </c>
      <c r="F7955" s="32">
        <v>43077.521527777775</v>
      </c>
      <c r="G7955" s="31">
        <v>4</v>
      </c>
      <c r="H7955" s="31" t="s">
        <v>86</v>
      </c>
      <c r="I7955" s="31" t="s">
        <v>1090</v>
      </c>
      <c r="J7955" s="31" t="s">
        <v>1849</v>
      </c>
      <c r="K7955" s="31" t="s">
        <v>42</v>
      </c>
      <c r="L7955" s="31" t="s">
        <v>14459</v>
      </c>
      <c r="M7955" s="30" t="s">
        <v>14460</v>
      </c>
      <c r="N7955" s="23"/>
      <c r="O7955" s="23"/>
      <c r="P7955" s="24"/>
    </row>
    <row r="7956" spans="1:16" ht="12" customHeight="1" x14ac:dyDescent="0.2">
      <c r="A7956" s="31" t="s">
        <v>1532</v>
      </c>
      <c r="B7956" s="31" t="s">
        <v>1532</v>
      </c>
      <c r="C7956" s="31">
        <v>541381</v>
      </c>
      <c r="D7956" s="32">
        <v>43076.473414351851</v>
      </c>
      <c r="E7956" s="32">
        <v>43076.489583333336</v>
      </c>
      <c r="F7956" s="32">
        <v>43076.703472222223</v>
      </c>
      <c r="G7956" s="31">
        <v>4</v>
      </c>
      <c r="H7956" s="31" t="s">
        <v>86</v>
      </c>
      <c r="I7956" s="31" t="s">
        <v>1090</v>
      </c>
      <c r="J7956" s="31" t="s">
        <v>360</v>
      </c>
      <c r="K7956" s="31" t="s">
        <v>42</v>
      </c>
      <c r="L7956" s="31" t="s">
        <v>14461</v>
      </c>
      <c r="M7956" s="30" t="s">
        <v>14462</v>
      </c>
      <c r="N7956" s="23"/>
      <c r="O7956" s="23"/>
      <c r="P7956" s="24"/>
    </row>
    <row r="7957" spans="1:16" ht="12" customHeight="1" x14ac:dyDescent="0.2">
      <c r="A7957" s="31" t="s">
        <v>1532</v>
      </c>
      <c r="B7957" s="31" t="s">
        <v>1532</v>
      </c>
      <c r="C7957" s="31">
        <v>542486</v>
      </c>
      <c r="D7957" s="32">
        <v>43081.622164351851</v>
      </c>
      <c r="E7957" s="32">
        <v>43081.655671296299</v>
      </c>
      <c r="F7957" s="32">
        <v>43081.686805555553</v>
      </c>
      <c r="G7957" s="31">
        <v>4</v>
      </c>
      <c r="H7957" s="31" t="s">
        <v>86</v>
      </c>
      <c r="I7957" s="31" t="s">
        <v>1090</v>
      </c>
      <c r="J7957" s="31" t="s">
        <v>360</v>
      </c>
      <c r="K7957" s="31" t="s">
        <v>42</v>
      </c>
      <c r="L7957" s="31" t="s">
        <v>14463</v>
      </c>
      <c r="M7957" s="30" t="s">
        <v>14464</v>
      </c>
      <c r="N7957" s="23"/>
      <c r="O7957" s="23"/>
      <c r="P7957" s="24"/>
    </row>
    <row r="7958" spans="1:16" ht="12" customHeight="1" x14ac:dyDescent="0.2">
      <c r="A7958" s="31" t="s">
        <v>1358</v>
      </c>
      <c r="B7958" s="31" t="s">
        <v>1532</v>
      </c>
      <c r="C7958" s="31">
        <v>516718</v>
      </c>
      <c r="D7958" s="32">
        <v>42983.568749999999</v>
      </c>
      <c r="E7958" s="32">
        <v>42983.614259259259</v>
      </c>
      <c r="F7958" s="32">
        <v>43070.597222222219</v>
      </c>
      <c r="G7958" s="31">
        <v>4</v>
      </c>
      <c r="H7958" s="31" t="s">
        <v>86</v>
      </c>
      <c r="I7958" s="31" t="s">
        <v>1090</v>
      </c>
      <c r="J7958" s="31" t="s">
        <v>360</v>
      </c>
      <c r="K7958" s="31" t="s">
        <v>42</v>
      </c>
      <c r="L7958" s="31" t="s">
        <v>14465</v>
      </c>
      <c r="M7958" s="30" t="s">
        <v>14466</v>
      </c>
      <c r="N7958" s="23"/>
      <c r="O7958" s="23"/>
      <c r="P7958" s="24"/>
    </row>
    <row r="7959" spans="1:16" ht="12" customHeight="1" x14ac:dyDescent="0.2">
      <c r="A7959" s="31" t="s">
        <v>1532</v>
      </c>
      <c r="B7959" s="31" t="s">
        <v>1532</v>
      </c>
      <c r="C7959" s="31">
        <v>543690</v>
      </c>
      <c r="D7959" s="32">
        <v>43087.506307870368</v>
      </c>
      <c r="E7959" s="32">
        <v>43087.513668981483</v>
      </c>
      <c r="F7959" s="32">
        <v>43087.634027777778</v>
      </c>
      <c r="G7959" s="31">
        <v>4</v>
      </c>
      <c r="H7959" s="31" t="s">
        <v>86</v>
      </c>
      <c r="I7959" s="31" t="s">
        <v>1090</v>
      </c>
      <c r="J7959" s="31" t="s">
        <v>360</v>
      </c>
      <c r="K7959" s="31" t="s">
        <v>42</v>
      </c>
      <c r="L7959" s="31" t="s">
        <v>14467</v>
      </c>
      <c r="M7959" s="30" t="s">
        <v>14468</v>
      </c>
      <c r="N7959" s="23"/>
      <c r="O7959" s="23"/>
      <c r="P7959" s="24"/>
    </row>
    <row r="7960" spans="1:16" ht="12" customHeight="1" x14ac:dyDescent="0.2">
      <c r="A7960" s="31" t="s">
        <v>1532</v>
      </c>
      <c r="B7960" s="31" t="s">
        <v>1532</v>
      </c>
      <c r="C7960" s="31">
        <v>544060</v>
      </c>
      <c r="D7960" s="32">
        <v>43088.604884259257</v>
      </c>
      <c r="E7960" s="32">
        <v>43088.743043981478</v>
      </c>
      <c r="F7960" s="32">
        <v>43088.743750000001</v>
      </c>
      <c r="G7960" s="31">
        <v>4</v>
      </c>
      <c r="H7960" s="31" t="s">
        <v>86</v>
      </c>
      <c r="I7960" s="31" t="s">
        <v>1090</v>
      </c>
      <c r="J7960" s="31" t="s">
        <v>360</v>
      </c>
      <c r="K7960" s="31" t="s">
        <v>42</v>
      </c>
      <c r="L7960" s="31" t="s">
        <v>14469</v>
      </c>
      <c r="M7960" s="30" t="s">
        <v>14470</v>
      </c>
      <c r="N7960" s="23"/>
      <c r="O7960" s="23"/>
      <c r="P7960" s="24"/>
    </row>
    <row r="7961" spans="1:16" ht="12" customHeight="1" x14ac:dyDescent="0.2">
      <c r="A7961" s="31" t="s">
        <v>1532</v>
      </c>
      <c r="B7961" s="31" t="s">
        <v>1532</v>
      </c>
      <c r="C7961" s="31">
        <v>541679</v>
      </c>
      <c r="D7961" s="32">
        <v>43077.47152777778</v>
      </c>
      <c r="E7961" s="32">
        <v>43077.485671296294</v>
      </c>
      <c r="F7961" s="32">
        <v>43077.67083333333</v>
      </c>
      <c r="G7961" s="31">
        <v>4</v>
      </c>
      <c r="H7961" s="31" t="s">
        <v>86</v>
      </c>
      <c r="I7961" s="31" t="s">
        <v>1090</v>
      </c>
      <c r="J7961" s="31" t="s">
        <v>62</v>
      </c>
      <c r="K7961" s="31" t="s">
        <v>42</v>
      </c>
      <c r="L7961" s="31" t="s">
        <v>14471</v>
      </c>
      <c r="M7961" s="30" t="s">
        <v>14472</v>
      </c>
      <c r="N7961" s="23"/>
      <c r="O7961" s="23"/>
      <c r="P7961" s="24"/>
    </row>
    <row r="7962" spans="1:16" ht="12" customHeight="1" x14ac:dyDescent="0.2">
      <c r="A7962" s="31" t="s">
        <v>1532</v>
      </c>
      <c r="B7962" s="31" t="s">
        <v>1532</v>
      </c>
      <c r="C7962" s="31">
        <v>543157</v>
      </c>
      <c r="D7962" s="32">
        <v>43083.66443287037</v>
      </c>
      <c r="E7962" s="32">
        <v>43084.367546296293</v>
      </c>
      <c r="F7962" s="32">
        <v>43090.458333333336</v>
      </c>
      <c r="G7962" s="31">
        <v>4</v>
      </c>
      <c r="H7962" s="31" t="s">
        <v>86</v>
      </c>
      <c r="I7962" s="31" t="s">
        <v>1090</v>
      </c>
      <c r="J7962" s="31" t="s">
        <v>62</v>
      </c>
      <c r="K7962" s="31" t="s">
        <v>42</v>
      </c>
      <c r="L7962" s="31" t="s">
        <v>14473</v>
      </c>
      <c r="M7962" s="30" t="s">
        <v>13718</v>
      </c>
      <c r="N7962" s="23"/>
      <c r="O7962" s="23"/>
      <c r="P7962" s="24"/>
    </row>
    <row r="7963" spans="1:16" ht="12" customHeight="1" x14ac:dyDescent="0.2">
      <c r="A7963" s="31" t="s">
        <v>1532</v>
      </c>
      <c r="B7963" s="31" t="s">
        <v>1532</v>
      </c>
      <c r="C7963" s="31">
        <v>542042</v>
      </c>
      <c r="D7963" s="32">
        <v>43080.478275462963</v>
      </c>
      <c r="E7963" s="32">
        <v>43081.666666666664</v>
      </c>
      <c r="F7963" s="32">
        <v>43083.581180555557</v>
      </c>
      <c r="G7963" s="31">
        <v>4</v>
      </c>
      <c r="H7963" s="31" t="s">
        <v>86</v>
      </c>
      <c r="I7963" s="31" t="s">
        <v>1090</v>
      </c>
      <c r="J7963" s="31" t="s">
        <v>62</v>
      </c>
      <c r="K7963" s="31" t="s">
        <v>42</v>
      </c>
      <c r="L7963" s="31" t="s">
        <v>14474</v>
      </c>
      <c r="M7963" s="30" t="s">
        <v>14475</v>
      </c>
      <c r="N7963" s="23"/>
      <c r="O7963" s="23"/>
      <c r="P7963" s="24"/>
    </row>
    <row r="7964" spans="1:16" ht="12" customHeight="1" x14ac:dyDescent="0.2">
      <c r="A7964" s="31" t="s">
        <v>1532</v>
      </c>
      <c r="B7964" s="31" t="s">
        <v>1532</v>
      </c>
      <c r="C7964" s="31">
        <v>542645</v>
      </c>
      <c r="D7964" s="32">
        <v>43082.401574074072</v>
      </c>
      <c r="E7964" s="32">
        <v>43082.552708333336</v>
      </c>
      <c r="F7964" s="32">
        <v>43082.704861111109</v>
      </c>
      <c r="G7964" s="31">
        <v>4</v>
      </c>
      <c r="H7964" s="31" t="s">
        <v>86</v>
      </c>
      <c r="I7964" s="31" t="s">
        <v>1090</v>
      </c>
      <c r="J7964" s="31" t="s">
        <v>62</v>
      </c>
      <c r="K7964" s="31" t="s">
        <v>42</v>
      </c>
      <c r="L7964" s="31" t="s">
        <v>14476</v>
      </c>
      <c r="M7964" s="30" t="s">
        <v>14477</v>
      </c>
      <c r="N7964" s="23"/>
      <c r="O7964" s="23"/>
      <c r="P7964" s="24"/>
    </row>
    <row r="7965" spans="1:16" ht="12" customHeight="1" x14ac:dyDescent="0.2">
      <c r="A7965" s="31" t="s">
        <v>1532</v>
      </c>
      <c r="B7965" s="31" t="s">
        <v>1532</v>
      </c>
      <c r="C7965" s="31">
        <v>541066</v>
      </c>
      <c r="D7965" s="32">
        <v>43075.48027777778</v>
      </c>
      <c r="E7965" s="32">
        <v>43076.469733796293</v>
      </c>
      <c r="F7965" s="32">
        <v>43081.686284722222</v>
      </c>
      <c r="G7965" s="31">
        <v>4</v>
      </c>
      <c r="H7965" s="31" t="s">
        <v>86</v>
      </c>
      <c r="I7965" s="31" t="s">
        <v>1090</v>
      </c>
      <c r="J7965" s="31" t="s">
        <v>62</v>
      </c>
      <c r="K7965" s="31" t="s">
        <v>42</v>
      </c>
      <c r="L7965" s="31" t="s">
        <v>14478</v>
      </c>
      <c r="M7965" s="30" t="s">
        <v>14479</v>
      </c>
      <c r="N7965" s="23"/>
      <c r="O7965" s="23"/>
      <c r="P7965" s="24"/>
    </row>
    <row r="7966" spans="1:16" ht="12" customHeight="1" x14ac:dyDescent="0.2">
      <c r="A7966" s="31" t="s">
        <v>1532</v>
      </c>
      <c r="B7966" s="31" t="s">
        <v>1532</v>
      </c>
      <c r="C7966" s="31">
        <v>543338</v>
      </c>
      <c r="D7966" s="32">
        <v>43084.483912037038</v>
      </c>
      <c r="E7966" s="32">
        <v>43084.508842592593</v>
      </c>
      <c r="F7966" s="32">
        <v>43087.565972222219</v>
      </c>
      <c r="G7966" s="31">
        <v>4</v>
      </c>
      <c r="H7966" s="31" t="s">
        <v>86</v>
      </c>
      <c r="I7966" s="31" t="s">
        <v>1090</v>
      </c>
      <c r="J7966" s="31" t="s">
        <v>62</v>
      </c>
      <c r="K7966" s="31" t="s">
        <v>42</v>
      </c>
      <c r="L7966" s="31" t="s">
        <v>14480</v>
      </c>
      <c r="M7966" s="30" t="s">
        <v>14481</v>
      </c>
      <c r="N7966" s="23"/>
      <c r="O7966" s="23"/>
      <c r="P7966" s="24"/>
    </row>
    <row r="7967" spans="1:16" ht="12" customHeight="1" x14ac:dyDescent="0.2">
      <c r="A7967" s="31" t="s">
        <v>1532</v>
      </c>
      <c r="B7967" s="31" t="s">
        <v>1532</v>
      </c>
      <c r="C7967" s="31">
        <v>543079</v>
      </c>
      <c r="D7967" s="32">
        <v>43083.561539351853</v>
      </c>
      <c r="E7967" s="32">
        <v>43083.580057870371</v>
      </c>
      <c r="F7967" s="32">
        <v>43084.478472222225</v>
      </c>
      <c r="G7967" s="31">
        <v>4</v>
      </c>
      <c r="H7967" s="31" t="s">
        <v>86</v>
      </c>
      <c r="I7967" s="31" t="s">
        <v>1090</v>
      </c>
      <c r="J7967" s="31" t="s">
        <v>62</v>
      </c>
      <c r="K7967" s="31" t="s">
        <v>42</v>
      </c>
      <c r="L7967" s="31" t="s">
        <v>14482</v>
      </c>
      <c r="M7967" s="30" t="s">
        <v>14483</v>
      </c>
      <c r="N7967" s="23"/>
      <c r="O7967" s="23"/>
      <c r="P7967" s="24"/>
    </row>
    <row r="7968" spans="1:16" ht="12" customHeight="1" x14ac:dyDescent="0.2">
      <c r="A7968" s="31" t="s">
        <v>1532</v>
      </c>
      <c r="B7968" s="31" t="s">
        <v>1532</v>
      </c>
      <c r="C7968" s="31">
        <v>539896</v>
      </c>
      <c r="D7968" s="32">
        <v>43069.676365740743</v>
      </c>
      <c r="E7968" s="32">
        <v>43070.354351851849</v>
      </c>
      <c r="F7968" s="32">
        <v>43087.649305555555</v>
      </c>
      <c r="G7968" s="31">
        <v>4</v>
      </c>
      <c r="H7968" s="31" t="s">
        <v>86</v>
      </c>
      <c r="I7968" s="31" t="s">
        <v>1090</v>
      </c>
      <c r="J7968" s="31" t="s">
        <v>62</v>
      </c>
      <c r="K7968" s="31" t="s">
        <v>42</v>
      </c>
      <c r="L7968" s="31" t="s">
        <v>14484</v>
      </c>
      <c r="M7968" s="30" t="s">
        <v>14485</v>
      </c>
      <c r="N7968" s="23"/>
      <c r="O7968" s="23"/>
      <c r="P7968" s="24"/>
    </row>
    <row r="7969" spans="1:16" ht="12" customHeight="1" x14ac:dyDescent="0.2">
      <c r="A7969" s="31" t="s">
        <v>1532</v>
      </c>
      <c r="B7969" s="31" t="s">
        <v>1532</v>
      </c>
      <c r="C7969" s="31">
        <v>539886</v>
      </c>
      <c r="D7969" s="32">
        <v>43069.663229166668</v>
      </c>
      <c r="E7969" s="32">
        <v>43073.560057870367</v>
      </c>
      <c r="F7969" s="32">
        <v>43076.631944444445</v>
      </c>
      <c r="G7969" s="31">
        <v>4</v>
      </c>
      <c r="H7969" s="31" t="s">
        <v>86</v>
      </c>
      <c r="I7969" s="31" t="s">
        <v>1138</v>
      </c>
      <c r="J7969" s="31" t="s">
        <v>62</v>
      </c>
      <c r="K7969" s="31" t="s">
        <v>42</v>
      </c>
      <c r="L7969" s="31" t="s">
        <v>14486</v>
      </c>
      <c r="M7969" s="30" t="s">
        <v>14487</v>
      </c>
      <c r="N7969" s="23"/>
      <c r="O7969" s="23"/>
      <c r="P7969" s="24"/>
    </row>
    <row r="7970" spans="1:16" ht="12" customHeight="1" x14ac:dyDescent="0.2">
      <c r="A7970" s="31" t="s">
        <v>1532</v>
      </c>
      <c r="B7970" s="31" t="s">
        <v>1532</v>
      </c>
      <c r="C7970" s="31">
        <v>542664</v>
      </c>
      <c r="D7970" s="32">
        <v>43082.411631944444</v>
      </c>
      <c r="E7970" s="32">
        <v>43082.42769675926</v>
      </c>
      <c r="F7970" s="32">
        <v>43082.690972222219</v>
      </c>
      <c r="G7970" s="31">
        <v>4</v>
      </c>
      <c r="H7970" s="31" t="s">
        <v>86</v>
      </c>
      <c r="I7970" s="31" t="s">
        <v>1090</v>
      </c>
      <c r="J7970" s="31" t="s">
        <v>62</v>
      </c>
      <c r="K7970" s="31" t="s">
        <v>42</v>
      </c>
      <c r="L7970" s="31" t="s">
        <v>14488</v>
      </c>
      <c r="M7970" s="30" t="s">
        <v>14489</v>
      </c>
      <c r="N7970" s="23"/>
      <c r="O7970" s="23"/>
      <c r="P7970" s="24"/>
    </row>
    <row r="7971" spans="1:16" ht="12" customHeight="1" x14ac:dyDescent="0.2">
      <c r="A7971" s="31" t="s">
        <v>1532</v>
      </c>
      <c r="B7971" s="31" t="s">
        <v>1532</v>
      </c>
      <c r="C7971" s="31">
        <v>540851</v>
      </c>
      <c r="D7971" s="32">
        <v>43074.682430555556</v>
      </c>
      <c r="E7971" s="32">
        <v>43075.668842592589</v>
      </c>
      <c r="F7971" s="32">
        <v>43077.524444444447</v>
      </c>
      <c r="G7971" s="31">
        <v>4</v>
      </c>
      <c r="H7971" s="31" t="s">
        <v>86</v>
      </c>
      <c r="I7971" s="31" t="s">
        <v>1090</v>
      </c>
      <c r="J7971" s="31" t="s">
        <v>62</v>
      </c>
      <c r="K7971" s="31" t="s">
        <v>42</v>
      </c>
      <c r="L7971" s="31" t="s">
        <v>14490</v>
      </c>
      <c r="M7971" s="30" t="s">
        <v>14491</v>
      </c>
      <c r="N7971" s="23"/>
      <c r="O7971" s="23"/>
      <c r="P7971" s="24"/>
    </row>
    <row r="7972" spans="1:16" ht="12" customHeight="1" x14ac:dyDescent="0.2">
      <c r="A7972" s="31" t="s">
        <v>1532</v>
      </c>
      <c r="B7972" s="31" t="s">
        <v>1532</v>
      </c>
      <c r="C7972" s="31">
        <v>540025</v>
      </c>
      <c r="D7972" s="32">
        <v>43070.416481481479</v>
      </c>
      <c r="E7972" s="32">
        <v>43070.428472222222</v>
      </c>
      <c r="F7972" s="32">
        <v>43074.734884259262</v>
      </c>
      <c r="G7972" s="31">
        <v>4</v>
      </c>
      <c r="H7972" s="31" t="s">
        <v>86</v>
      </c>
      <c r="I7972" s="31" t="s">
        <v>1090</v>
      </c>
      <c r="J7972" s="31" t="s">
        <v>62</v>
      </c>
      <c r="K7972" s="31" t="s">
        <v>42</v>
      </c>
      <c r="L7972" s="31" t="s">
        <v>14492</v>
      </c>
      <c r="M7972" s="30" t="s">
        <v>14493</v>
      </c>
      <c r="N7972" s="23">
        <v>5519</v>
      </c>
      <c r="O7972" s="23"/>
      <c r="P7972" s="24" t="s">
        <v>1150</v>
      </c>
    </row>
    <row r="7973" spans="1:16" ht="12" customHeight="1" x14ac:dyDescent="0.2">
      <c r="A7973" s="31" t="s">
        <v>1532</v>
      </c>
      <c r="B7973" s="31" t="s">
        <v>1532</v>
      </c>
      <c r="C7973" s="31">
        <v>544593</v>
      </c>
      <c r="D7973" s="32">
        <v>43090.600706018522</v>
      </c>
      <c r="E7973" s="32">
        <v>43090.737962962965</v>
      </c>
      <c r="F7973" s="32">
        <v>43093.881249999999</v>
      </c>
      <c r="G7973" s="31">
        <v>4</v>
      </c>
      <c r="H7973" s="31" t="s">
        <v>86</v>
      </c>
      <c r="I7973" s="31" t="s">
        <v>1090</v>
      </c>
      <c r="J7973" s="31" t="s">
        <v>62</v>
      </c>
      <c r="K7973" s="31" t="s">
        <v>42</v>
      </c>
      <c r="L7973" s="31" t="s">
        <v>14494</v>
      </c>
      <c r="M7973" s="30" t="s">
        <v>14495</v>
      </c>
      <c r="N7973" s="23"/>
      <c r="O7973" s="23"/>
      <c r="P7973" s="24"/>
    </row>
    <row r="7974" spans="1:16" ht="12" customHeight="1" x14ac:dyDescent="0.2">
      <c r="A7974" s="31" t="s">
        <v>1532</v>
      </c>
      <c r="B7974" s="31" t="s">
        <v>1532</v>
      </c>
      <c r="C7974" s="31">
        <v>541948</v>
      </c>
      <c r="D7974" s="32">
        <v>43080.395358796297</v>
      </c>
      <c r="E7974" s="32">
        <v>43080.419386574074</v>
      </c>
      <c r="F7974" s="32">
        <v>43080.430196759262</v>
      </c>
      <c r="G7974" s="31">
        <v>4</v>
      </c>
      <c r="H7974" s="31" t="s">
        <v>86</v>
      </c>
      <c r="I7974" s="31" t="s">
        <v>1090</v>
      </c>
      <c r="J7974" s="31" t="s">
        <v>2358</v>
      </c>
      <c r="K7974" s="31" t="s">
        <v>1239</v>
      </c>
      <c r="L7974" s="31" t="s">
        <v>14496</v>
      </c>
      <c r="M7974" s="30" t="s">
        <v>14497</v>
      </c>
      <c r="N7974" s="23"/>
      <c r="O7974" s="23"/>
      <c r="P7974" s="24"/>
    </row>
    <row r="7975" spans="1:16" ht="12" customHeight="1" x14ac:dyDescent="0.2">
      <c r="A7975" s="31" t="s">
        <v>1532</v>
      </c>
      <c r="B7975" s="31" t="s">
        <v>1532</v>
      </c>
      <c r="C7975" s="31">
        <v>544110</v>
      </c>
      <c r="D7975" s="32">
        <v>43088.694201388891</v>
      </c>
      <c r="E7975" s="32">
        <v>43089.332488425927</v>
      </c>
      <c r="F7975" s="32">
        <v>43089.464583333334</v>
      </c>
      <c r="G7975" s="31">
        <v>4</v>
      </c>
      <c r="H7975" s="31" t="s">
        <v>86</v>
      </c>
      <c r="I7975" s="31" t="s">
        <v>1090</v>
      </c>
      <c r="J7975" s="31" t="s">
        <v>402</v>
      </c>
      <c r="K7975" s="31" t="s">
        <v>1119</v>
      </c>
      <c r="L7975" s="31" t="s">
        <v>14498</v>
      </c>
      <c r="M7975" s="30" t="s">
        <v>14499</v>
      </c>
      <c r="N7975" s="23"/>
      <c r="O7975" s="23"/>
      <c r="P7975" s="24"/>
    </row>
    <row r="7976" spans="1:16" ht="12" customHeight="1" x14ac:dyDescent="0.2">
      <c r="A7976" s="31" t="s">
        <v>1532</v>
      </c>
      <c r="B7976" s="31" t="s">
        <v>1532</v>
      </c>
      <c r="C7976" s="31">
        <v>544459</v>
      </c>
      <c r="D7976" s="32">
        <v>43090.396747685183</v>
      </c>
      <c r="E7976" s="32">
        <v>43090.431585648148</v>
      </c>
      <c r="F7976" s="32">
        <v>43090.43472222222</v>
      </c>
      <c r="G7976" s="31">
        <v>4</v>
      </c>
      <c r="H7976" s="31" t="s">
        <v>86</v>
      </c>
      <c r="I7976" s="31" t="s">
        <v>1090</v>
      </c>
      <c r="J7976" s="31" t="s">
        <v>288</v>
      </c>
      <c r="K7976" s="31" t="s">
        <v>1119</v>
      </c>
      <c r="L7976" s="31" t="s">
        <v>833</v>
      </c>
      <c r="M7976" s="30" t="s">
        <v>14500</v>
      </c>
      <c r="N7976" s="23"/>
      <c r="O7976" s="23"/>
      <c r="P7976" s="24"/>
    </row>
    <row r="7977" spans="1:16" ht="12" customHeight="1" x14ac:dyDescent="0.2">
      <c r="A7977" s="31" t="s">
        <v>1532</v>
      </c>
      <c r="B7977" s="31" t="s">
        <v>1532</v>
      </c>
      <c r="C7977" s="31">
        <v>543629</v>
      </c>
      <c r="D7977" s="32">
        <v>43087.431342592594</v>
      </c>
      <c r="E7977" s="32">
        <v>43087.469444444447</v>
      </c>
      <c r="F7977" s="32">
        <v>43087.477777777778</v>
      </c>
      <c r="G7977" s="31">
        <v>4</v>
      </c>
      <c r="H7977" s="31" t="s">
        <v>86</v>
      </c>
      <c r="I7977" s="31" t="s">
        <v>1090</v>
      </c>
      <c r="J7977" s="31" t="s">
        <v>288</v>
      </c>
      <c r="K7977" s="31" t="s">
        <v>1119</v>
      </c>
      <c r="L7977" s="31" t="s">
        <v>833</v>
      </c>
      <c r="M7977" s="30" t="s">
        <v>14501</v>
      </c>
      <c r="N7977" s="23"/>
      <c r="O7977" s="23"/>
      <c r="P7977" s="24"/>
    </row>
    <row r="7978" spans="1:16" ht="12" customHeight="1" x14ac:dyDescent="0.2">
      <c r="A7978" s="31" t="s">
        <v>1532</v>
      </c>
      <c r="B7978" s="31" t="s">
        <v>1532</v>
      </c>
      <c r="C7978" s="31">
        <v>542666</v>
      </c>
      <c r="D7978" s="32">
        <v>43082.413043981483</v>
      </c>
      <c r="E7978" s="32">
        <v>43082.431898148148</v>
      </c>
      <c r="F7978" s="32">
        <v>43082.536111111112</v>
      </c>
      <c r="G7978" s="31">
        <v>4</v>
      </c>
      <c r="H7978" s="31" t="s">
        <v>86</v>
      </c>
      <c r="I7978" s="31" t="s">
        <v>1090</v>
      </c>
      <c r="J7978" s="31" t="s">
        <v>288</v>
      </c>
      <c r="K7978" s="31" t="s">
        <v>1119</v>
      </c>
      <c r="L7978" s="31" t="s">
        <v>833</v>
      </c>
      <c r="M7978" s="30" t="s">
        <v>14502</v>
      </c>
      <c r="N7978" s="23"/>
      <c r="O7978" s="23"/>
      <c r="P7978" s="24"/>
    </row>
    <row r="7979" spans="1:16" ht="12" customHeight="1" x14ac:dyDescent="0.2">
      <c r="A7979" s="31" t="s">
        <v>1532</v>
      </c>
      <c r="B7979" s="31" t="s">
        <v>1532</v>
      </c>
      <c r="C7979" s="31">
        <v>544762</v>
      </c>
      <c r="D7979" s="32">
        <v>43091.432708333334</v>
      </c>
      <c r="E7979" s="32">
        <v>43091.451689814814</v>
      </c>
      <c r="F7979" s="32">
        <v>43091.897222222222</v>
      </c>
      <c r="G7979" s="31">
        <v>4</v>
      </c>
      <c r="H7979" s="31" t="s">
        <v>86</v>
      </c>
      <c r="I7979" s="31" t="s">
        <v>1090</v>
      </c>
      <c r="J7979" s="31" t="s">
        <v>341</v>
      </c>
      <c r="K7979" s="31" t="s">
        <v>1119</v>
      </c>
      <c r="L7979" s="31" t="s">
        <v>14503</v>
      </c>
      <c r="M7979" s="30" t="s">
        <v>14504</v>
      </c>
      <c r="N7979" s="23"/>
      <c r="O7979" s="23"/>
      <c r="P7979" s="24"/>
    </row>
    <row r="7980" spans="1:16" ht="12" customHeight="1" x14ac:dyDescent="0.2">
      <c r="A7980" s="31" t="s">
        <v>1532</v>
      </c>
      <c r="B7980" s="31" t="s">
        <v>1532</v>
      </c>
      <c r="C7980" s="31">
        <v>544001</v>
      </c>
      <c r="D7980" s="32">
        <v>43088.488125000003</v>
      </c>
      <c r="E7980" s="32">
        <v>43089.332719907405</v>
      </c>
      <c r="F7980" s="32">
        <v>43089.488449074073</v>
      </c>
      <c r="G7980" s="31">
        <v>4</v>
      </c>
      <c r="H7980" s="31" t="s">
        <v>86</v>
      </c>
      <c r="I7980" s="31" t="s">
        <v>1090</v>
      </c>
      <c r="J7980" s="31" t="s">
        <v>341</v>
      </c>
      <c r="K7980" s="31" t="s">
        <v>1119</v>
      </c>
      <c r="L7980" s="31" t="s">
        <v>14505</v>
      </c>
      <c r="M7980" s="30" t="s">
        <v>14506</v>
      </c>
      <c r="N7980" s="23"/>
      <c r="O7980" s="23"/>
      <c r="P7980" s="24"/>
    </row>
    <row r="7981" spans="1:16" ht="12" customHeight="1" x14ac:dyDescent="0.2">
      <c r="A7981" s="31" t="s">
        <v>1532</v>
      </c>
      <c r="B7981" s="31" t="s">
        <v>1532</v>
      </c>
      <c r="C7981" s="31">
        <v>540078</v>
      </c>
      <c r="D7981" s="32">
        <v>43070.471678240741</v>
      </c>
      <c r="E7981" s="32">
        <v>43074.437164351853</v>
      </c>
      <c r="F7981" s="32">
        <v>43090.245833333334</v>
      </c>
      <c r="G7981" s="31">
        <v>4</v>
      </c>
      <c r="H7981" s="31" t="s">
        <v>86</v>
      </c>
      <c r="I7981" s="31" t="s">
        <v>1090</v>
      </c>
      <c r="J7981" s="31" t="s">
        <v>341</v>
      </c>
      <c r="K7981" s="31" t="s">
        <v>1119</v>
      </c>
      <c r="L7981" s="31" t="s">
        <v>14507</v>
      </c>
      <c r="M7981" s="30" t="s">
        <v>14508</v>
      </c>
      <c r="N7981" s="23"/>
      <c r="O7981" s="23"/>
      <c r="P7981" s="24"/>
    </row>
    <row r="7982" spans="1:16" ht="12" customHeight="1" x14ac:dyDescent="0.2">
      <c r="A7982" s="31" t="s">
        <v>1532</v>
      </c>
      <c r="B7982" s="31" t="s">
        <v>1532</v>
      </c>
      <c r="C7982" s="31">
        <v>540477</v>
      </c>
      <c r="D7982" s="32">
        <v>43073.557638888888</v>
      </c>
      <c r="E7982" s="32">
        <v>43073.597187500003</v>
      </c>
      <c r="F7982" s="32">
        <v>43091.397916666669</v>
      </c>
      <c r="G7982" s="31">
        <v>4</v>
      </c>
      <c r="H7982" s="31" t="s">
        <v>86</v>
      </c>
      <c r="I7982" s="31" t="s">
        <v>1090</v>
      </c>
      <c r="J7982" s="31" t="s">
        <v>14509</v>
      </c>
      <c r="K7982" s="31" t="s">
        <v>40</v>
      </c>
      <c r="L7982" s="31" t="s">
        <v>14510</v>
      </c>
      <c r="M7982" s="30" t="s">
        <v>14511</v>
      </c>
      <c r="N7982" s="23"/>
      <c r="O7982" s="23"/>
      <c r="P7982" s="24"/>
    </row>
    <row r="7983" spans="1:16" ht="12" customHeight="1" x14ac:dyDescent="0.2">
      <c r="A7983" s="31" t="s">
        <v>1532</v>
      </c>
      <c r="B7983" s="31" t="s">
        <v>1532</v>
      </c>
      <c r="C7983" s="31">
        <v>543118</v>
      </c>
      <c r="D7983" s="32">
        <v>43083.614733796298</v>
      </c>
      <c r="E7983" s="32">
        <v>43083.621249999997</v>
      </c>
      <c r="F7983" s="32">
        <v>43083.637002314812</v>
      </c>
      <c r="G7983" s="31">
        <v>4</v>
      </c>
      <c r="H7983" s="31" t="s">
        <v>86</v>
      </c>
      <c r="I7983" s="31" t="s">
        <v>1090</v>
      </c>
      <c r="J7983" s="31" t="s">
        <v>87</v>
      </c>
      <c r="K7983" s="31" t="s">
        <v>1119</v>
      </c>
      <c r="L7983" s="31" t="s">
        <v>14512</v>
      </c>
      <c r="M7983" s="30" t="s">
        <v>14513</v>
      </c>
      <c r="N7983" s="23"/>
      <c r="O7983" s="23"/>
      <c r="P7983" s="24"/>
    </row>
    <row r="7984" spans="1:16" ht="12" customHeight="1" x14ac:dyDescent="0.2">
      <c r="A7984" s="31" t="s">
        <v>1532</v>
      </c>
      <c r="B7984" s="31" t="s">
        <v>1532</v>
      </c>
      <c r="C7984" s="31">
        <v>544635</v>
      </c>
      <c r="D7984" s="32">
        <v>43090.651076388887</v>
      </c>
      <c r="E7984" s="32">
        <v>43090.678402777776</v>
      </c>
      <c r="F7984" s="32">
        <v>43091.365868055553</v>
      </c>
      <c r="G7984" s="31">
        <v>4</v>
      </c>
      <c r="H7984" s="31" t="s">
        <v>86</v>
      </c>
      <c r="I7984" s="31" t="s">
        <v>1090</v>
      </c>
      <c r="J7984" s="31" t="s">
        <v>87</v>
      </c>
      <c r="K7984" s="31" t="s">
        <v>1119</v>
      </c>
      <c r="L7984" s="31" t="s">
        <v>14514</v>
      </c>
      <c r="M7984" s="30" t="s">
        <v>13863</v>
      </c>
      <c r="N7984" s="23"/>
      <c r="O7984" s="23"/>
      <c r="P7984" s="24"/>
    </row>
    <row r="7985" spans="1:16" ht="12" customHeight="1" x14ac:dyDescent="0.2">
      <c r="A7985" s="31" t="s">
        <v>1532</v>
      </c>
      <c r="B7985" s="31" t="s">
        <v>1532</v>
      </c>
      <c r="C7985" s="31">
        <v>543957</v>
      </c>
      <c r="D7985" s="32">
        <v>43088.435312499998</v>
      </c>
      <c r="E7985" s="32">
        <v>43088.445625</v>
      </c>
      <c r="F7985" s="32">
        <v>43088.487222222226</v>
      </c>
      <c r="G7985" s="31">
        <v>4</v>
      </c>
      <c r="H7985" s="31" t="s">
        <v>86</v>
      </c>
      <c r="I7985" s="31" t="s">
        <v>1090</v>
      </c>
      <c r="J7985" s="31" t="s">
        <v>87</v>
      </c>
      <c r="K7985" s="31" t="s">
        <v>1119</v>
      </c>
      <c r="L7985" s="31" t="s">
        <v>14515</v>
      </c>
      <c r="M7985" s="30" t="s">
        <v>14516</v>
      </c>
      <c r="N7985" s="23"/>
      <c r="O7985" s="23"/>
      <c r="P7985" s="24"/>
    </row>
    <row r="7986" spans="1:16" ht="12" customHeight="1" x14ac:dyDescent="0.2">
      <c r="A7986" s="31" t="s">
        <v>1532</v>
      </c>
      <c r="B7986" s="31" t="s">
        <v>1532</v>
      </c>
      <c r="C7986" s="31">
        <v>543888</v>
      </c>
      <c r="D7986" s="32">
        <v>43088.358969907407</v>
      </c>
      <c r="E7986" s="32">
        <v>43088.367835648147</v>
      </c>
      <c r="F7986" s="32">
        <v>43088.401469907411</v>
      </c>
      <c r="G7986" s="31">
        <v>4</v>
      </c>
      <c r="H7986" s="31" t="s">
        <v>86</v>
      </c>
      <c r="I7986" s="31" t="s">
        <v>1090</v>
      </c>
      <c r="J7986" s="31" t="s">
        <v>87</v>
      </c>
      <c r="K7986" s="31" t="s">
        <v>1119</v>
      </c>
      <c r="L7986" s="31" t="s">
        <v>14517</v>
      </c>
      <c r="M7986" s="30" t="s">
        <v>14518</v>
      </c>
      <c r="N7986" s="23"/>
      <c r="O7986" s="23"/>
      <c r="P7986" s="24"/>
    </row>
    <row r="7987" spans="1:16" ht="12" customHeight="1" x14ac:dyDescent="0.2">
      <c r="A7987" s="31" t="s">
        <v>1355</v>
      </c>
      <c r="B7987" s="31" t="s">
        <v>1532</v>
      </c>
      <c r="C7987" s="31">
        <v>539541</v>
      </c>
      <c r="D7987" s="32">
        <v>43068.615439814814</v>
      </c>
      <c r="E7987" s="32">
        <v>43068.636342592596</v>
      </c>
      <c r="F7987" s="32">
        <v>43075.487199074072</v>
      </c>
      <c r="G7987" s="31">
        <v>4</v>
      </c>
      <c r="H7987" s="31" t="s">
        <v>86</v>
      </c>
      <c r="I7987" s="31" t="s">
        <v>1090</v>
      </c>
      <c r="J7987" s="31" t="s">
        <v>87</v>
      </c>
      <c r="K7987" s="31" t="s">
        <v>1119</v>
      </c>
      <c r="L7987" s="31" t="s">
        <v>14519</v>
      </c>
      <c r="M7987" s="30" t="s">
        <v>14520</v>
      </c>
      <c r="N7987" s="23"/>
      <c r="O7987" s="23"/>
      <c r="P7987" s="24"/>
    </row>
    <row r="7988" spans="1:16" ht="12" customHeight="1" x14ac:dyDescent="0.2">
      <c r="A7988" s="31" t="s">
        <v>1532</v>
      </c>
      <c r="B7988" s="31" t="s">
        <v>1532</v>
      </c>
      <c r="C7988" s="31">
        <v>544007</v>
      </c>
      <c r="D7988" s="32">
        <v>43088.495069444441</v>
      </c>
      <c r="E7988" s="32">
        <v>43088.688067129631</v>
      </c>
      <c r="F7988" s="32">
        <v>43090.515972222223</v>
      </c>
      <c r="G7988" s="31">
        <v>4</v>
      </c>
      <c r="H7988" s="31" t="s">
        <v>86</v>
      </c>
      <c r="I7988" s="31" t="s">
        <v>1090</v>
      </c>
      <c r="J7988" s="31" t="s">
        <v>10958</v>
      </c>
      <c r="K7988" s="31" t="s">
        <v>43</v>
      </c>
      <c r="L7988" s="31" t="s">
        <v>14521</v>
      </c>
      <c r="M7988" s="30" t="s">
        <v>14522</v>
      </c>
      <c r="N7988" s="23"/>
      <c r="O7988" s="23"/>
      <c r="P7988" s="24"/>
    </row>
    <row r="7989" spans="1:16" ht="12" customHeight="1" x14ac:dyDescent="0.2">
      <c r="A7989" s="31" t="s">
        <v>1532</v>
      </c>
      <c r="B7989" s="31" t="s">
        <v>1532</v>
      </c>
      <c r="C7989" s="31">
        <v>541351</v>
      </c>
      <c r="D7989" s="32">
        <v>43076.424085648148</v>
      </c>
      <c r="E7989" s="32">
        <v>43076.437256944446</v>
      </c>
      <c r="F7989" s="32">
        <v>43082.429861111108</v>
      </c>
      <c r="G7989" s="31">
        <v>4</v>
      </c>
      <c r="H7989" s="31" t="s">
        <v>86</v>
      </c>
      <c r="I7989" s="31" t="s">
        <v>1090</v>
      </c>
      <c r="J7989" s="31" t="s">
        <v>14523</v>
      </c>
      <c r="K7989" s="31" t="s">
        <v>40</v>
      </c>
      <c r="L7989" s="31" t="s">
        <v>14524</v>
      </c>
      <c r="M7989" s="30" t="s">
        <v>14525</v>
      </c>
      <c r="N7989" s="23"/>
      <c r="O7989" s="23"/>
      <c r="P7989" s="24"/>
    </row>
    <row r="7990" spans="1:16" ht="12" customHeight="1" x14ac:dyDescent="0.2">
      <c r="A7990" s="31" t="s">
        <v>1532</v>
      </c>
      <c r="B7990" s="31" t="s">
        <v>1532</v>
      </c>
      <c r="C7990" s="31">
        <v>542424</v>
      </c>
      <c r="D7990" s="32">
        <v>43081.544976851852</v>
      </c>
      <c r="E7990" s="32">
        <v>43081.688194444447</v>
      </c>
      <c r="F7990" s="32">
        <v>43083.670173611114</v>
      </c>
      <c r="G7990" s="31">
        <v>4</v>
      </c>
      <c r="H7990" s="31" t="s">
        <v>86</v>
      </c>
      <c r="I7990" s="31" t="s">
        <v>1090</v>
      </c>
      <c r="J7990" s="31" t="s">
        <v>2444</v>
      </c>
      <c r="K7990" s="31" t="s">
        <v>1119</v>
      </c>
      <c r="L7990" s="31" t="s">
        <v>14526</v>
      </c>
      <c r="M7990" s="30" t="s">
        <v>14527</v>
      </c>
      <c r="N7990" s="23"/>
      <c r="O7990" s="23"/>
      <c r="P7990" s="24"/>
    </row>
    <row r="7991" spans="1:16" ht="12" customHeight="1" x14ac:dyDescent="0.2">
      <c r="A7991" s="31" t="s">
        <v>1532</v>
      </c>
      <c r="B7991" s="31" t="s">
        <v>1532</v>
      </c>
      <c r="C7991" s="31">
        <v>542907</v>
      </c>
      <c r="D7991" s="32">
        <v>43083.22552083333</v>
      </c>
      <c r="E7991" s="32">
        <v>43083.264421296299</v>
      </c>
      <c r="F7991" s="32">
        <v>43083.355405092596</v>
      </c>
      <c r="G7991" s="31">
        <v>4</v>
      </c>
      <c r="H7991" s="31" t="s">
        <v>86</v>
      </c>
      <c r="I7991" s="31" t="s">
        <v>1090</v>
      </c>
      <c r="J7991" s="31" t="s">
        <v>2444</v>
      </c>
      <c r="K7991" s="31" t="s">
        <v>1119</v>
      </c>
      <c r="L7991" s="31" t="s">
        <v>14528</v>
      </c>
      <c r="M7991" s="30" t="s">
        <v>14529</v>
      </c>
      <c r="N7991" s="23"/>
      <c r="O7991" s="23"/>
      <c r="P7991" s="24"/>
    </row>
    <row r="7992" spans="1:16" ht="12" customHeight="1" x14ac:dyDescent="0.2">
      <c r="A7992" s="31" t="s">
        <v>1355</v>
      </c>
      <c r="B7992" s="31" t="s">
        <v>1532</v>
      </c>
      <c r="C7992" s="31">
        <v>539297</v>
      </c>
      <c r="D7992" s="32">
        <v>43067.763124999998</v>
      </c>
      <c r="E7992" s="32">
        <v>43068.33090277778</v>
      </c>
      <c r="F7992" s="32">
        <v>43071.665972222225</v>
      </c>
      <c r="G7992" s="31">
        <v>4</v>
      </c>
      <c r="H7992" s="31" t="s">
        <v>86</v>
      </c>
      <c r="I7992" s="31" t="s">
        <v>1090</v>
      </c>
      <c r="J7992" s="31" t="s">
        <v>7711</v>
      </c>
      <c r="K7992" s="31" t="s">
        <v>1119</v>
      </c>
      <c r="L7992" s="31" t="s">
        <v>14530</v>
      </c>
      <c r="M7992" s="30" t="s">
        <v>14531</v>
      </c>
      <c r="N7992" s="23"/>
      <c r="O7992" s="23"/>
      <c r="P7992" s="24"/>
    </row>
    <row r="7993" spans="1:16" ht="12" customHeight="1" x14ac:dyDescent="0.2">
      <c r="A7993" s="31" t="s">
        <v>1532</v>
      </c>
      <c r="B7993" s="31" t="s">
        <v>1532</v>
      </c>
      <c r="C7993" s="31">
        <v>541516</v>
      </c>
      <c r="D7993" s="32">
        <v>43076.672835648147</v>
      </c>
      <c r="E7993" s="32">
        <v>43077.33630787037</v>
      </c>
      <c r="F7993" s="32">
        <v>43081.693749999999</v>
      </c>
      <c r="G7993" s="31">
        <v>4</v>
      </c>
      <c r="H7993" s="31" t="s">
        <v>86</v>
      </c>
      <c r="I7993" s="31" t="s">
        <v>1090</v>
      </c>
      <c r="J7993" s="31" t="s">
        <v>4537</v>
      </c>
      <c r="K7993" s="31" t="s">
        <v>41</v>
      </c>
      <c r="L7993" s="31" t="s">
        <v>14532</v>
      </c>
      <c r="M7993" s="30" t="s">
        <v>14533</v>
      </c>
      <c r="N7993" s="23">
        <v>5557</v>
      </c>
      <c r="O7993" s="23"/>
      <c r="P7993" s="24" t="s">
        <v>1150</v>
      </c>
    </row>
    <row r="7994" spans="1:16" ht="12" customHeight="1" x14ac:dyDescent="0.2">
      <c r="A7994" s="31" t="s">
        <v>1532</v>
      </c>
      <c r="B7994" s="31" t="s">
        <v>1532</v>
      </c>
      <c r="C7994" s="31">
        <v>542129</v>
      </c>
      <c r="D7994" s="32">
        <v>43080.603148148148</v>
      </c>
      <c r="E7994" s="32">
        <v>43081.353020833332</v>
      </c>
      <c r="F7994" s="32">
        <v>43082.215277777781</v>
      </c>
      <c r="G7994" s="31">
        <v>4</v>
      </c>
      <c r="H7994" s="31" t="s">
        <v>86</v>
      </c>
      <c r="I7994" s="31" t="s">
        <v>1090</v>
      </c>
      <c r="J7994" s="31" t="s">
        <v>4537</v>
      </c>
      <c r="K7994" s="31" t="s">
        <v>41</v>
      </c>
      <c r="L7994" s="31" t="s">
        <v>14534</v>
      </c>
      <c r="M7994" s="30" t="s">
        <v>14535</v>
      </c>
      <c r="N7994" s="23">
        <v>5546</v>
      </c>
      <c r="O7994" s="23"/>
      <c r="P7994" s="24" t="s">
        <v>1150</v>
      </c>
    </row>
    <row r="7995" spans="1:16" ht="12" customHeight="1" x14ac:dyDescent="0.2">
      <c r="A7995" s="31" t="s">
        <v>1532</v>
      </c>
      <c r="B7995" s="31" t="s">
        <v>1532</v>
      </c>
      <c r="C7995" s="31">
        <v>542807</v>
      </c>
      <c r="D7995" s="32">
        <v>43082.589918981481</v>
      </c>
      <c r="E7995" s="32">
        <v>43084.52847222222</v>
      </c>
      <c r="F7995" s="32">
        <v>43087.431250000001</v>
      </c>
      <c r="G7995" s="31">
        <v>4</v>
      </c>
      <c r="H7995" s="31" t="s">
        <v>86</v>
      </c>
      <c r="I7995" s="31" t="s">
        <v>1090</v>
      </c>
      <c r="J7995" s="31" t="s">
        <v>4537</v>
      </c>
      <c r="K7995" s="31" t="s">
        <v>41</v>
      </c>
      <c r="L7995" s="31" t="s">
        <v>14536</v>
      </c>
      <c r="M7995" s="30" t="s">
        <v>14537</v>
      </c>
      <c r="N7995" s="23">
        <v>5606</v>
      </c>
      <c r="O7995" s="23"/>
      <c r="P7995" s="24" t="s">
        <v>1150</v>
      </c>
    </row>
    <row r="7996" spans="1:16" ht="12" customHeight="1" x14ac:dyDescent="0.2">
      <c r="A7996" s="31" t="s">
        <v>1532</v>
      </c>
      <c r="B7996" s="31" t="s">
        <v>1532</v>
      </c>
      <c r="C7996" s="31">
        <v>541485</v>
      </c>
      <c r="D7996" s="32">
        <v>43076.609548611108</v>
      </c>
      <c r="E7996" s="32">
        <v>43081.443055555559</v>
      </c>
      <c r="F7996" s="32">
        <v>43082.958333333336</v>
      </c>
      <c r="G7996" s="31">
        <v>4</v>
      </c>
      <c r="H7996" s="31" t="s">
        <v>86</v>
      </c>
      <c r="I7996" s="31" t="s">
        <v>1090</v>
      </c>
      <c r="J7996" s="31" t="s">
        <v>4537</v>
      </c>
      <c r="K7996" s="31" t="s">
        <v>41</v>
      </c>
      <c r="L7996" s="31" t="s">
        <v>14538</v>
      </c>
      <c r="M7996" s="30" t="s">
        <v>14539</v>
      </c>
      <c r="N7996" s="23"/>
      <c r="O7996" s="23"/>
      <c r="P7996" s="24"/>
    </row>
    <row r="7997" spans="1:16" ht="12" customHeight="1" x14ac:dyDescent="0.2">
      <c r="A7997" s="31" t="s">
        <v>1532</v>
      </c>
      <c r="B7997" s="31" t="s">
        <v>1532</v>
      </c>
      <c r="C7997" s="31">
        <v>541197</v>
      </c>
      <c r="D7997" s="32">
        <v>43075.694374999999</v>
      </c>
      <c r="E7997" s="32">
        <v>43076.319664351853</v>
      </c>
      <c r="F7997" s="32">
        <v>43082.238888888889</v>
      </c>
      <c r="G7997" s="31">
        <v>4</v>
      </c>
      <c r="H7997" s="31" t="s">
        <v>86</v>
      </c>
      <c r="I7997" s="31" t="s">
        <v>1090</v>
      </c>
      <c r="J7997" s="31" t="s">
        <v>4537</v>
      </c>
      <c r="K7997" s="31" t="s">
        <v>41</v>
      </c>
      <c r="L7997" s="31" t="s">
        <v>14540</v>
      </c>
      <c r="M7997" s="30" t="s">
        <v>14541</v>
      </c>
      <c r="N7997" s="23"/>
      <c r="O7997" s="23"/>
      <c r="P7997" s="24"/>
    </row>
    <row r="7998" spans="1:16" ht="12" customHeight="1" x14ac:dyDescent="0.2">
      <c r="A7998" s="31" t="s">
        <v>1532</v>
      </c>
      <c r="B7998" s="31" t="s">
        <v>1532</v>
      </c>
      <c r="C7998" s="31">
        <v>539568</v>
      </c>
      <c r="D7998" s="32">
        <v>43068.649259259262</v>
      </c>
      <c r="E7998" s="32">
        <v>43070.381944444445</v>
      </c>
      <c r="F7998" s="32">
        <v>43070.456944444442</v>
      </c>
      <c r="G7998" s="31">
        <v>4</v>
      </c>
      <c r="H7998" s="31" t="s">
        <v>86</v>
      </c>
      <c r="I7998" s="31" t="s">
        <v>1090</v>
      </c>
      <c r="J7998" s="31" t="s">
        <v>250</v>
      </c>
      <c r="K7998" s="31" t="s">
        <v>1119</v>
      </c>
      <c r="L7998" s="31" t="s">
        <v>14542</v>
      </c>
      <c r="M7998" s="30" t="s">
        <v>14543</v>
      </c>
      <c r="N7998" s="23"/>
      <c r="O7998" s="23"/>
      <c r="P7998" s="24"/>
    </row>
    <row r="7999" spans="1:16" ht="12" customHeight="1" x14ac:dyDescent="0.2">
      <c r="A7999" s="31" t="s">
        <v>1532</v>
      </c>
      <c r="B7999" s="31" t="s">
        <v>1532</v>
      </c>
      <c r="C7999" s="31">
        <v>539908</v>
      </c>
      <c r="D7999" s="32">
        <v>43069.708229166667</v>
      </c>
      <c r="E7999" s="32">
        <v>43070.386678240742</v>
      </c>
      <c r="F7999" s="32">
        <v>43075.629166666666</v>
      </c>
      <c r="G7999" s="31">
        <v>4</v>
      </c>
      <c r="H7999" s="31" t="s">
        <v>86</v>
      </c>
      <c r="I7999" s="31" t="s">
        <v>1090</v>
      </c>
      <c r="J7999" s="31" t="s">
        <v>250</v>
      </c>
      <c r="K7999" s="31" t="s">
        <v>1119</v>
      </c>
      <c r="L7999" s="31" t="s">
        <v>14544</v>
      </c>
      <c r="M7999" s="30" t="s">
        <v>14545</v>
      </c>
      <c r="N7999" s="23"/>
      <c r="O7999" s="23"/>
      <c r="P7999" s="24"/>
    </row>
    <row r="8000" spans="1:16" ht="12" customHeight="1" x14ac:dyDescent="0.2">
      <c r="A8000" s="31" t="s">
        <v>1532</v>
      </c>
      <c r="B8000" s="31" t="s">
        <v>1532</v>
      </c>
      <c r="C8000" s="31">
        <v>539901</v>
      </c>
      <c r="D8000" s="32">
        <v>43069.684710648151</v>
      </c>
      <c r="E8000" s="32">
        <v>43070.355428240742</v>
      </c>
      <c r="F8000" s="32">
        <v>43073.714583333334</v>
      </c>
      <c r="G8000" s="31">
        <v>4</v>
      </c>
      <c r="H8000" s="31" t="s">
        <v>86</v>
      </c>
      <c r="I8000" s="31" t="s">
        <v>1090</v>
      </c>
      <c r="J8000" s="31" t="s">
        <v>250</v>
      </c>
      <c r="K8000" s="31" t="s">
        <v>1119</v>
      </c>
      <c r="L8000" s="31" t="s">
        <v>14546</v>
      </c>
      <c r="M8000" s="30" t="s">
        <v>14547</v>
      </c>
      <c r="N8000" s="23">
        <v>5416</v>
      </c>
      <c r="O8000" s="23"/>
      <c r="P8000" s="24" t="s">
        <v>1150</v>
      </c>
    </row>
    <row r="8001" spans="1:16" ht="12" customHeight="1" x14ac:dyDescent="0.2">
      <c r="A8001" s="31" t="s">
        <v>1355</v>
      </c>
      <c r="B8001" s="31" t="s">
        <v>1532</v>
      </c>
      <c r="C8001" s="31">
        <v>539703</v>
      </c>
      <c r="D8001" s="32">
        <v>43069.412361111114</v>
      </c>
      <c r="E8001" s="32">
        <v>43069.437939814816</v>
      </c>
      <c r="F8001" s="32">
        <v>43070.338194444441</v>
      </c>
      <c r="G8001" s="31">
        <v>4</v>
      </c>
      <c r="H8001" s="31" t="s">
        <v>86</v>
      </c>
      <c r="I8001" s="31" t="s">
        <v>1090</v>
      </c>
      <c r="J8001" s="31" t="s">
        <v>250</v>
      </c>
      <c r="K8001" s="31" t="s">
        <v>1119</v>
      </c>
      <c r="L8001" s="31" t="s">
        <v>14548</v>
      </c>
      <c r="M8001" s="30" t="s">
        <v>14549</v>
      </c>
      <c r="N8001" s="23"/>
      <c r="O8001" s="23"/>
      <c r="P8001" s="24"/>
    </row>
    <row r="8002" spans="1:16" ht="12" customHeight="1" x14ac:dyDescent="0.2">
      <c r="A8002" s="31" t="s">
        <v>1532</v>
      </c>
      <c r="B8002" s="31" t="s">
        <v>1532</v>
      </c>
      <c r="C8002" s="31">
        <v>541158</v>
      </c>
      <c r="D8002" s="32">
        <v>43075.615439814814</v>
      </c>
      <c r="E8002" s="32">
        <v>43075.619189814817</v>
      </c>
      <c r="F8002" s="32">
        <v>43075.691620370373</v>
      </c>
      <c r="G8002" s="31">
        <v>4</v>
      </c>
      <c r="H8002" s="31" t="s">
        <v>86</v>
      </c>
      <c r="I8002" s="31" t="s">
        <v>1090</v>
      </c>
      <c r="J8002" s="31" t="s">
        <v>250</v>
      </c>
      <c r="K8002" s="31" t="s">
        <v>1119</v>
      </c>
      <c r="L8002" s="31" t="s">
        <v>14550</v>
      </c>
      <c r="M8002" s="30" t="s">
        <v>14551</v>
      </c>
      <c r="N8002" s="23"/>
      <c r="O8002" s="23"/>
      <c r="P8002" s="24"/>
    </row>
    <row r="8003" spans="1:16" ht="12" customHeight="1" x14ac:dyDescent="0.2">
      <c r="A8003" s="31" t="s">
        <v>1532</v>
      </c>
      <c r="B8003" s="31" t="s">
        <v>1532</v>
      </c>
      <c r="C8003" s="31">
        <v>544581</v>
      </c>
      <c r="D8003" s="32">
        <v>43090.588206018518</v>
      </c>
      <c r="E8003" s="32">
        <v>43090.603298611109</v>
      </c>
      <c r="F8003" s="32">
        <v>43090.667939814812</v>
      </c>
      <c r="G8003" s="31">
        <v>4</v>
      </c>
      <c r="H8003" s="31" t="s">
        <v>86</v>
      </c>
      <c r="I8003" s="31" t="s">
        <v>1090</v>
      </c>
      <c r="J8003" s="31" t="s">
        <v>250</v>
      </c>
      <c r="K8003" s="31" t="s">
        <v>1119</v>
      </c>
      <c r="L8003" s="31" t="s">
        <v>14552</v>
      </c>
      <c r="M8003" s="30" t="s">
        <v>14553</v>
      </c>
      <c r="N8003" s="23"/>
      <c r="O8003" s="23"/>
      <c r="P8003" s="24"/>
    </row>
    <row r="8004" spans="1:16" ht="12" customHeight="1" x14ac:dyDescent="0.2">
      <c r="A8004" s="31" t="s">
        <v>1532</v>
      </c>
      <c r="B8004" s="31" t="s">
        <v>1532</v>
      </c>
      <c r="C8004" s="31">
        <v>540108</v>
      </c>
      <c r="D8004" s="32">
        <v>43070.532754629632</v>
      </c>
      <c r="E8004" s="32">
        <v>43070.550196759257</v>
      </c>
      <c r="F8004" s="32">
        <v>43075.336111111108</v>
      </c>
      <c r="G8004" s="31">
        <v>4</v>
      </c>
      <c r="H8004" s="31" t="s">
        <v>86</v>
      </c>
      <c r="I8004" s="31" t="s">
        <v>1090</v>
      </c>
      <c r="J8004" s="31" t="s">
        <v>250</v>
      </c>
      <c r="K8004" s="31" t="s">
        <v>1119</v>
      </c>
      <c r="L8004" s="31" t="s">
        <v>14554</v>
      </c>
      <c r="M8004" s="30" t="s">
        <v>14555</v>
      </c>
      <c r="N8004" s="23">
        <v>5416</v>
      </c>
      <c r="O8004" s="23"/>
      <c r="P8004" s="24" t="s">
        <v>1150</v>
      </c>
    </row>
    <row r="8005" spans="1:16" ht="12" customHeight="1" x14ac:dyDescent="0.2">
      <c r="A8005" s="31" t="s">
        <v>1532</v>
      </c>
      <c r="B8005" s="31" t="s">
        <v>1532</v>
      </c>
      <c r="C8005" s="31">
        <v>544257</v>
      </c>
      <c r="D8005" s="32">
        <v>43089.452164351853</v>
      </c>
      <c r="E8005" s="32">
        <v>43089.470833333333</v>
      </c>
      <c r="F8005" s="32">
        <v>43089.711805555555</v>
      </c>
      <c r="G8005" s="31">
        <v>4</v>
      </c>
      <c r="H8005" s="31" t="s">
        <v>86</v>
      </c>
      <c r="I8005" s="31" t="s">
        <v>1090</v>
      </c>
      <c r="J8005" s="31" t="s">
        <v>250</v>
      </c>
      <c r="K8005" s="31" t="s">
        <v>1119</v>
      </c>
      <c r="L8005" s="31" t="s">
        <v>12879</v>
      </c>
      <c r="M8005" s="30" t="s">
        <v>3178</v>
      </c>
      <c r="N8005" s="23"/>
      <c r="O8005" s="23"/>
      <c r="P8005" s="24"/>
    </row>
    <row r="8006" spans="1:16" ht="12" customHeight="1" x14ac:dyDescent="0.2">
      <c r="A8006" s="31" t="s">
        <v>1532</v>
      </c>
      <c r="B8006" s="31" t="s">
        <v>1532</v>
      </c>
      <c r="C8006" s="31">
        <v>543601</v>
      </c>
      <c r="D8006" s="32">
        <v>43087.406238425923</v>
      </c>
      <c r="E8006" s="32">
        <v>43087.470138888886</v>
      </c>
      <c r="F8006" s="32">
        <v>43087.501388888886</v>
      </c>
      <c r="G8006" s="31">
        <v>4</v>
      </c>
      <c r="H8006" s="31" t="s">
        <v>86</v>
      </c>
      <c r="I8006" s="31" t="s">
        <v>1090</v>
      </c>
      <c r="J8006" s="31" t="s">
        <v>250</v>
      </c>
      <c r="K8006" s="31" t="s">
        <v>1119</v>
      </c>
      <c r="L8006" s="31" t="s">
        <v>14556</v>
      </c>
      <c r="M8006" s="30" t="s">
        <v>3256</v>
      </c>
      <c r="N8006" s="23"/>
      <c r="O8006" s="23"/>
      <c r="P8006" s="24"/>
    </row>
    <row r="8007" spans="1:16" ht="12" customHeight="1" x14ac:dyDescent="0.2">
      <c r="A8007" s="31" t="s">
        <v>1532</v>
      </c>
      <c r="B8007" s="31" t="s">
        <v>1532</v>
      </c>
      <c r="C8007" s="31">
        <v>543681</v>
      </c>
      <c r="D8007" s="32">
        <v>43087.492256944446</v>
      </c>
      <c r="E8007" s="32">
        <v>43087.504861111112</v>
      </c>
      <c r="F8007" s="32">
        <v>43087.53402777778</v>
      </c>
      <c r="G8007" s="31">
        <v>4</v>
      </c>
      <c r="H8007" s="31" t="s">
        <v>86</v>
      </c>
      <c r="I8007" s="31" t="s">
        <v>1090</v>
      </c>
      <c r="J8007" s="31" t="s">
        <v>250</v>
      </c>
      <c r="K8007" s="31" t="s">
        <v>1119</v>
      </c>
      <c r="L8007" s="31" t="s">
        <v>14557</v>
      </c>
      <c r="M8007" s="30" t="s">
        <v>3256</v>
      </c>
      <c r="N8007" s="23"/>
      <c r="O8007" s="23"/>
      <c r="P8007" s="24"/>
    </row>
    <row r="8008" spans="1:16" ht="12" customHeight="1" x14ac:dyDescent="0.2">
      <c r="A8008" s="31" t="s">
        <v>1532</v>
      </c>
      <c r="B8008" s="31" t="s">
        <v>1532</v>
      </c>
      <c r="C8008" s="31">
        <v>543975</v>
      </c>
      <c r="D8008" s="32">
        <v>43088.459039351852</v>
      </c>
      <c r="E8008" s="32">
        <v>43088.492361111108</v>
      </c>
      <c r="F8008" s="32">
        <v>43088.498611111114</v>
      </c>
      <c r="G8008" s="31">
        <v>4</v>
      </c>
      <c r="H8008" s="31" t="s">
        <v>86</v>
      </c>
      <c r="I8008" s="31" t="s">
        <v>1090</v>
      </c>
      <c r="J8008" s="31" t="s">
        <v>250</v>
      </c>
      <c r="K8008" s="31" t="s">
        <v>1119</v>
      </c>
      <c r="L8008" s="31" t="s">
        <v>14558</v>
      </c>
      <c r="M8008" s="30" t="s">
        <v>14559</v>
      </c>
      <c r="N8008" s="23">
        <v>5416</v>
      </c>
      <c r="O8008" s="23"/>
      <c r="P8008" s="24" t="s">
        <v>1150</v>
      </c>
    </row>
    <row r="8009" spans="1:16" ht="12" customHeight="1" x14ac:dyDescent="0.2">
      <c r="A8009" s="31" t="s">
        <v>1355</v>
      </c>
      <c r="B8009" s="31" t="s">
        <v>1532</v>
      </c>
      <c r="C8009" s="31">
        <v>538815</v>
      </c>
      <c r="D8009" s="32">
        <v>43066.474050925928</v>
      </c>
      <c r="E8009" s="32">
        <v>43066.505162037036</v>
      </c>
      <c r="F8009" s="32">
        <v>43070.563194444447</v>
      </c>
      <c r="G8009" s="31">
        <v>4</v>
      </c>
      <c r="H8009" s="31" t="s">
        <v>86</v>
      </c>
      <c r="I8009" s="31" t="s">
        <v>1090</v>
      </c>
      <c r="J8009" s="31" t="s">
        <v>250</v>
      </c>
      <c r="K8009" s="31" t="s">
        <v>1119</v>
      </c>
      <c r="L8009" s="31" t="s">
        <v>14560</v>
      </c>
      <c r="M8009" s="30" t="s">
        <v>14561</v>
      </c>
      <c r="N8009" s="23"/>
      <c r="O8009" s="23"/>
      <c r="P8009" s="24"/>
    </row>
    <row r="8010" spans="1:16" ht="12" customHeight="1" x14ac:dyDescent="0.2">
      <c r="A8010" s="31" t="s">
        <v>1532</v>
      </c>
      <c r="B8010" s="31" t="s">
        <v>1532</v>
      </c>
      <c r="C8010" s="31">
        <v>542394</v>
      </c>
      <c r="D8010" s="32">
        <v>43081.476805555554</v>
      </c>
      <c r="E8010" s="32">
        <v>43081.526388888888</v>
      </c>
      <c r="F8010" s="32">
        <v>43081.558194444442</v>
      </c>
      <c r="G8010" s="31">
        <v>4</v>
      </c>
      <c r="H8010" s="31" t="s">
        <v>86</v>
      </c>
      <c r="I8010" s="31" t="s">
        <v>1090</v>
      </c>
      <c r="J8010" s="31" t="s">
        <v>250</v>
      </c>
      <c r="K8010" s="31" t="s">
        <v>1119</v>
      </c>
      <c r="L8010" s="31" t="s">
        <v>14562</v>
      </c>
      <c r="M8010" s="30" t="s">
        <v>14563</v>
      </c>
      <c r="N8010" s="23"/>
      <c r="O8010" s="23"/>
      <c r="P8010" s="24"/>
    </row>
    <row r="8011" spans="1:16" ht="12" customHeight="1" x14ac:dyDescent="0.2">
      <c r="A8011" s="31" t="s">
        <v>1532</v>
      </c>
      <c r="B8011" s="31" t="s">
        <v>1532</v>
      </c>
      <c r="C8011" s="31">
        <v>544563</v>
      </c>
      <c r="D8011" s="32">
        <v>43090.54792824074</v>
      </c>
      <c r="E8011" s="32">
        <v>43090.582175925927</v>
      </c>
      <c r="F8011" s="32">
        <v>43090.646770833337</v>
      </c>
      <c r="G8011" s="31">
        <v>4</v>
      </c>
      <c r="H8011" s="31" t="s">
        <v>86</v>
      </c>
      <c r="I8011" s="31" t="s">
        <v>1090</v>
      </c>
      <c r="J8011" s="31" t="s">
        <v>250</v>
      </c>
      <c r="K8011" s="31" t="s">
        <v>1119</v>
      </c>
      <c r="L8011" s="31" t="s">
        <v>14564</v>
      </c>
      <c r="M8011" s="30" t="s">
        <v>14565</v>
      </c>
      <c r="N8011" s="23"/>
      <c r="O8011" s="23"/>
      <c r="P8011" s="24"/>
    </row>
    <row r="8012" spans="1:16" ht="12" customHeight="1" x14ac:dyDescent="0.2">
      <c r="A8012" s="31" t="s">
        <v>1532</v>
      </c>
      <c r="B8012" s="31" t="s">
        <v>1532</v>
      </c>
      <c r="C8012" s="31">
        <v>539890</v>
      </c>
      <c r="D8012" s="32">
        <v>43069.666504629633</v>
      </c>
      <c r="E8012" s="32">
        <v>43070.356261574074</v>
      </c>
      <c r="F8012" s="32">
        <v>43070.586111111108</v>
      </c>
      <c r="G8012" s="31">
        <v>4</v>
      </c>
      <c r="H8012" s="31" t="s">
        <v>86</v>
      </c>
      <c r="I8012" s="31" t="s">
        <v>1090</v>
      </c>
      <c r="J8012" s="31" t="s">
        <v>250</v>
      </c>
      <c r="K8012" s="31" t="s">
        <v>1119</v>
      </c>
      <c r="L8012" s="31" t="s">
        <v>14566</v>
      </c>
      <c r="M8012" s="30" t="s">
        <v>14567</v>
      </c>
      <c r="N8012" s="23"/>
      <c r="O8012" s="23"/>
      <c r="P8012" s="24"/>
    </row>
    <row r="8013" spans="1:16" ht="12" customHeight="1" x14ac:dyDescent="0.2">
      <c r="A8013" s="31" t="s">
        <v>1532</v>
      </c>
      <c r="B8013" s="31" t="s">
        <v>1532</v>
      </c>
      <c r="C8013" s="31">
        <v>540453</v>
      </c>
      <c r="D8013" s="32">
        <v>43073.496898148151</v>
      </c>
      <c r="E8013" s="32">
        <v>43073.574571759258</v>
      </c>
      <c r="F8013" s="32">
        <v>43074.458333333336</v>
      </c>
      <c r="G8013" s="31">
        <v>4</v>
      </c>
      <c r="H8013" s="31" t="s">
        <v>86</v>
      </c>
      <c r="I8013" s="31" t="s">
        <v>1090</v>
      </c>
      <c r="J8013" s="31" t="s">
        <v>250</v>
      </c>
      <c r="K8013" s="31" t="s">
        <v>1119</v>
      </c>
      <c r="L8013" s="31" t="s">
        <v>14568</v>
      </c>
      <c r="M8013" s="30" t="s">
        <v>14569</v>
      </c>
      <c r="N8013" s="23"/>
      <c r="O8013" s="23"/>
      <c r="P8013" s="24"/>
    </row>
    <row r="8014" spans="1:16" ht="12" customHeight="1" x14ac:dyDescent="0.2">
      <c r="A8014" s="31" t="s">
        <v>1532</v>
      </c>
      <c r="B8014" s="31" t="s">
        <v>1532</v>
      </c>
      <c r="C8014" s="31">
        <v>542456</v>
      </c>
      <c r="D8014" s="32">
        <v>43081.59233796296</v>
      </c>
      <c r="E8014" s="32">
        <v>43081.677083333336</v>
      </c>
      <c r="F8014" s="32">
        <v>43083.396527777775</v>
      </c>
      <c r="G8014" s="31">
        <v>4</v>
      </c>
      <c r="H8014" s="31" t="s">
        <v>86</v>
      </c>
      <c r="I8014" s="31" t="s">
        <v>1090</v>
      </c>
      <c r="J8014" s="31" t="s">
        <v>250</v>
      </c>
      <c r="K8014" s="31" t="s">
        <v>1119</v>
      </c>
      <c r="L8014" s="31" t="s">
        <v>14570</v>
      </c>
      <c r="M8014" s="30" t="s">
        <v>14571</v>
      </c>
      <c r="N8014" s="23"/>
      <c r="O8014" s="23"/>
      <c r="P8014" s="24"/>
    </row>
    <row r="8015" spans="1:16" ht="12" customHeight="1" x14ac:dyDescent="0.2">
      <c r="A8015" s="31" t="s">
        <v>1532</v>
      </c>
      <c r="B8015" s="31" t="s">
        <v>1532</v>
      </c>
      <c r="C8015" s="31">
        <v>540358</v>
      </c>
      <c r="D8015" s="32">
        <v>43073.417974537035</v>
      </c>
      <c r="E8015" s="32">
        <v>43073.436030092591</v>
      </c>
      <c r="F8015" s="32">
        <v>43074.585416666669</v>
      </c>
      <c r="G8015" s="31">
        <v>4</v>
      </c>
      <c r="H8015" s="31" t="s">
        <v>86</v>
      </c>
      <c r="I8015" s="31" t="s">
        <v>1090</v>
      </c>
      <c r="J8015" s="31" t="s">
        <v>250</v>
      </c>
      <c r="K8015" s="31" t="s">
        <v>1119</v>
      </c>
      <c r="L8015" s="31" t="s">
        <v>14572</v>
      </c>
      <c r="M8015" s="30" t="s">
        <v>14573</v>
      </c>
      <c r="N8015" s="23"/>
      <c r="O8015" s="23"/>
      <c r="P8015" s="24"/>
    </row>
    <row r="8016" spans="1:16" ht="12" customHeight="1" x14ac:dyDescent="0.2">
      <c r="A8016" s="31" t="s">
        <v>1355</v>
      </c>
      <c r="B8016" s="31" t="s">
        <v>1532</v>
      </c>
      <c r="C8016" s="31">
        <v>539226</v>
      </c>
      <c r="D8016" s="32">
        <v>43067.60533564815</v>
      </c>
      <c r="E8016" s="32">
        <v>43067.670138888891</v>
      </c>
      <c r="F8016" s="32">
        <v>43076.530555555553</v>
      </c>
      <c r="G8016" s="31">
        <v>4</v>
      </c>
      <c r="H8016" s="31" t="s">
        <v>86</v>
      </c>
      <c r="I8016" s="31" t="s">
        <v>1090</v>
      </c>
      <c r="J8016" s="31" t="s">
        <v>250</v>
      </c>
      <c r="K8016" s="31" t="s">
        <v>1119</v>
      </c>
      <c r="L8016" s="31" t="s">
        <v>14574</v>
      </c>
      <c r="M8016" s="30" t="s">
        <v>14575</v>
      </c>
      <c r="N8016" s="23"/>
      <c r="O8016" s="23"/>
      <c r="P8016" s="24"/>
    </row>
    <row r="8017" spans="1:16" ht="12" customHeight="1" x14ac:dyDescent="0.2">
      <c r="A8017" s="31" t="s">
        <v>1532</v>
      </c>
      <c r="B8017" s="31" t="s">
        <v>1532</v>
      </c>
      <c r="C8017" s="31">
        <v>542080</v>
      </c>
      <c r="D8017" s="32">
        <v>43080.515590277777</v>
      </c>
      <c r="E8017" s="32">
        <v>43080.526099537034</v>
      </c>
      <c r="F8017" s="32">
        <v>43082.643055555556</v>
      </c>
      <c r="G8017" s="31">
        <v>4</v>
      </c>
      <c r="H8017" s="31" t="s">
        <v>86</v>
      </c>
      <c r="I8017" s="31" t="s">
        <v>1090</v>
      </c>
      <c r="J8017" s="31" t="s">
        <v>250</v>
      </c>
      <c r="K8017" s="31" t="s">
        <v>1119</v>
      </c>
      <c r="L8017" s="31" t="s">
        <v>14576</v>
      </c>
      <c r="M8017" s="30" t="s">
        <v>14577</v>
      </c>
      <c r="N8017" s="23"/>
      <c r="O8017" s="23"/>
      <c r="P8017" s="24"/>
    </row>
    <row r="8018" spans="1:16" ht="12" customHeight="1" x14ac:dyDescent="0.2">
      <c r="A8018" s="31" t="s">
        <v>1532</v>
      </c>
      <c r="B8018" s="31" t="s">
        <v>1532</v>
      </c>
      <c r="C8018" s="31">
        <v>539471</v>
      </c>
      <c r="D8018" s="32">
        <v>43068.495636574073</v>
      </c>
      <c r="E8018" s="32">
        <v>43070.383333333331</v>
      </c>
      <c r="F8018" s="32">
        <v>43070.486111111109</v>
      </c>
      <c r="G8018" s="31">
        <v>4</v>
      </c>
      <c r="H8018" s="31" t="s">
        <v>86</v>
      </c>
      <c r="I8018" s="31" t="s">
        <v>1090</v>
      </c>
      <c r="J8018" s="31" t="s">
        <v>250</v>
      </c>
      <c r="K8018" s="31" t="s">
        <v>1119</v>
      </c>
      <c r="L8018" s="31" t="s">
        <v>14578</v>
      </c>
      <c r="M8018" s="30" t="s">
        <v>14579</v>
      </c>
      <c r="N8018" s="23"/>
      <c r="O8018" s="23"/>
      <c r="P8018" s="24"/>
    </row>
    <row r="8019" spans="1:16" ht="12" customHeight="1" x14ac:dyDescent="0.2">
      <c r="A8019" s="31" t="s">
        <v>1532</v>
      </c>
      <c r="B8019" s="31" t="s">
        <v>1532</v>
      </c>
      <c r="C8019" s="31">
        <v>544224</v>
      </c>
      <c r="D8019" s="32">
        <v>43089.414548611108</v>
      </c>
      <c r="E8019" s="32">
        <v>43089.669444444444</v>
      </c>
      <c r="F8019" s="32">
        <v>43089.675000000003</v>
      </c>
      <c r="G8019" s="31">
        <v>4</v>
      </c>
      <c r="H8019" s="31" t="s">
        <v>86</v>
      </c>
      <c r="I8019" s="31" t="s">
        <v>1090</v>
      </c>
      <c r="J8019" s="31" t="s">
        <v>250</v>
      </c>
      <c r="K8019" s="31" t="s">
        <v>1119</v>
      </c>
      <c r="L8019" s="31" t="s">
        <v>14580</v>
      </c>
      <c r="M8019" s="30" t="s">
        <v>14581</v>
      </c>
      <c r="N8019" s="23"/>
      <c r="O8019" s="23"/>
      <c r="P8019" s="24"/>
    </row>
    <row r="8020" spans="1:16" ht="12" customHeight="1" x14ac:dyDescent="0.2">
      <c r="A8020" s="31" t="s">
        <v>1532</v>
      </c>
      <c r="B8020" s="31" t="s">
        <v>1532</v>
      </c>
      <c r="C8020" s="31">
        <v>541453</v>
      </c>
      <c r="D8020" s="32">
        <v>43076.577708333331</v>
      </c>
      <c r="E8020" s="32">
        <v>43076.579097222224</v>
      </c>
      <c r="F8020" s="32">
        <v>43082.679976851854</v>
      </c>
      <c r="G8020" s="31">
        <v>4</v>
      </c>
      <c r="H8020" s="31" t="s">
        <v>86</v>
      </c>
      <c r="I8020" s="31" t="s">
        <v>1090</v>
      </c>
      <c r="J8020" s="31" t="s">
        <v>250</v>
      </c>
      <c r="K8020" s="31" t="s">
        <v>1119</v>
      </c>
      <c r="L8020" s="31" t="s">
        <v>14582</v>
      </c>
      <c r="M8020" s="30" t="s">
        <v>14583</v>
      </c>
      <c r="N8020" s="23"/>
      <c r="O8020" s="23"/>
      <c r="P8020" s="24"/>
    </row>
    <row r="8021" spans="1:16" ht="12" customHeight="1" x14ac:dyDescent="0.2">
      <c r="A8021" s="31" t="s">
        <v>1532</v>
      </c>
      <c r="B8021" s="31" t="s">
        <v>1532</v>
      </c>
      <c r="C8021" s="31">
        <v>540844</v>
      </c>
      <c r="D8021" s="32">
        <v>43074.659363425926</v>
      </c>
      <c r="E8021" s="32">
        <v>43074.670023148145</v>
      </c>
      <c r="F8021" s="32">
        <v>43075.460416666669</v>
      </c>
      <c r="G8021" s="31">
        <v>4</v>
      </c>
      <c r="H8021" s="31" t="s">
        <v>86</v>
      </c>
      <c r="I8021" s="31" t="s">
        <v>1090</v>
      </c>
      <c r="J8021" s="31" t="s">
        <v>250</v>
      </c>
      <c r="K8021" s="31" t="s">
        <v>1119</v>
      </c>
      <c r="L8021" s="31" t="s">
        <v>14584</v>
      </c>
      <c r="M8021" s="30" t="s">
        <v>14585</v>
      </c>
      <c r="N8021" s="23"/>
      <c r="O8021" s="23"/>
      <c r="P8021" s="24"/>
    </row>
    <row r="8022" spans="1:16" ht="12" customHeight="1" x14ac:dyDescent="0.2">
      <c r="A8022" s="31" t="s">
        <v>1532</v>
      </c>
      <c r="B8022" s="31" t="s">
        <v>1532</v>
      </c>
      <c r="C8022" s="31">
        <v>543794</v>
      </c>
      <c r="D8022" s="32">
        <v>43087.645046296297</v>
      </c>
      <c r="E8022" s="32">
        <v>43087.667442129627</v>
      </c>
      <c r="F8022" s="32">
        <v>43089.561111111114</v>
      </c>
      <c r="G8022" s="31">
        <v>4</v>
      </c>
      <c r="H8022" s="31" t="s">
        <v>86</v>
      </c>
      <c r="I8022" s="31" t="s">
        <v>1090</v>
      </c>
      <c r="J8022" s="31" t="s">
        <v>250</v>
      </c>
      <c r="K8022" s="31" t="s">
        <v>1119</v>
      </c>
      <c r="L8022" s="31" t="s">
        <v>14586</v>
      </c>
      <c r="M8022" s="30" t="s">
        <v>14587</v>
      </c>
      <c r="N8022" s="23"/>
      <c r="O8022" s="23"/>
      <c r="P8022" s="24"/>
    </row>
    <row r="8023" spans="1:16" ht="12" customHeight="1" x14ac:dyDescent="0.2">
      <c r="A8023" s="31" t="s">
        <v>1532</v>
      </c>
      <c r="B8023" s="31" t="s">
        <v>1532</v>
      </c>
      <c r="C8023" s="31">
        <v>540409</v>
      </c>
      <c r="D8023" s="32">
        <v>43073.451041666667</v>
      </c>
      <c r="E8023" s="32">
        <v>43073.598935185182</v>
      </c>
      <c r="F8023" s="32">
        <v>43077.479166666664</v>
      </c>
      <c r="G8023" s="31">
        <v>4</v>
      </c>
      <c r="H8023" s="31" t="s">
        <v>86</v>
      </c>
      <c r="I8023" s="31" t="s">
        <v>1090</v>
      </c>
      <c r="J8023" s="31" t="s">
        <v>250</v>
      </c>
      <c r="K8023" s="31" t="s">
        <v>1119</v>
      </c>
      <c r="L8023" s="31" t="s">
        <v>14588</v>
      </c>
      <c r="M8023" s="30" t="s">
        <v>14589</v>
      </c>
      <c r="N8023" s="23"/>
      <c r="O8023" s="23"/>
      <c r="P8023" s="24"/>
    </row>
    <row r="8024" spans="1:16" ht="12" customHeight="1" x14ac:dyDescent="0.2">
      <c r="A8024" s="31" t="s">
        <v>1532</v>
      </c>
      <c r="B8024" s="31" t="s">
        <v>1532</v>
      </c>
      <c r="C8024" s="31">
        <v>544121</v>
      </c>
      <c r="D8024" s="32">
        <v>43088.727083333331</v>
      </c>
      <c r="E8024" s="32">
        <v>43089.383715277778</v>
      </c>
      <c r="F8024" s="32">
        <v>43089.476979166669</v>
      </c>
      <c r="G8024" s="31">
        <v>4</v>
      </c>
      <c r="H8024" s="31" t="s">
        <v>86</v>
      </c>
      <c r="I8024" s="31" t="s">
        <v>1090</v>
      </c>
      <c r="J8024" s="31" t="s">
        <v>250</v>
      </c>
      <c r="K8024" s="31" t="s">
        <v>1119</v>
      </c>
      <c r="L8024" s="31" t="s">
        <v>14590</v>
      </c>
      <c r="M8024" s="30" t="s">
        <v>14591</v>
      </c>
      <c r="N8024" s="23"/>
      <c r="O8024" s="23"/>
      <c r="P8024" s="24"/>
    </row>
    <row r="8025" spans="1:16" ht="12" customHeight="1" x14ac:dyDescent="0.2">
      <c r="A8025" s="31" t="s">
        <v>1532</v>
      </c>
      <c r="B8025" s="31" t="s">
        <v>1532</v>
      </c>
      <c r="C8025" s="31">
        <v>541096</v>
      </c>
      <c r="D8025" s="32">
        <v>43075.522291666668</v>
      </c>
      <c r="E8025" s="32">
        <v>43075.599027777775</v>
      </c>
      <c r="F8025" s="32">
        <v>43082.644050925926</v>
      </c>
      <c r="G8025" s="31">
        <v>4</v>
      </c>
      <c r="H8025" s="31" t="s">
        <v>86</v>
      </c>
      <c r="I8025" s="31" t="s">
        <v>1090</v>
      </c>
      <c r="J8025" s="31" t="s">
        <v>250</v>
      </c>
      <c r="K8025" s="31" t="s">
        <v>1119</v>
      </c>
      <c r="L8025" s="31" t="s">
        <v>14592</v>
      </c>
      <c r="M8025" s="30" t="s">
        <v>14593</v>
      </c>
      <c r="N8025" s="23"/>
      <c r="O8025" s="23"/>
      <c r="P8025" s="24"/>
    </row>
    <row r="8026" spans="1:16" ht="12" customHeight="1" x14ac:dyDescent="0.2">
      <c r="A8026" s="31" t="s">
        <v>1532</v>
      </c>
      <c r="B8026" s="31" t="s">
        <v>1532</v>
      </c>
      <c r="C8026" s="31">
        <v>542041</v>
      </c>
      <c r="D8026" s="32">
        <v>43080.478194444448</v>
      </c>
      <c r="E8026" s="32">
        <v>43080.483356481483</v>
      </c>
      <c r="F8026" s="32">
        <v>43080.545624999999</v>
      </c>
      <c r="G8026" s="31">
        <v>4</v>
      </c>
      <c r="H8026" s="31" t="s">
        <v>86</v>
      </c>
      <c r="I8026" s="31" t="s">
        <v>1090</v>
      </c>
      <c r="J8026" s="31" t="s">
        <v>250</v>
      </c>
      <c r="K8026" s="31" t="s">
        <v>1119</v>
      </c>
      <c r="L8026" s="31" t="s">
        <v>14594</v>
      </c>
      <c r="M8026" s="30" t="s">
        <v>14595</v>
      </c>
      <c r="N8026" s="23"/>
      <c r="O8026" s="23"/>
      <c r="P8026" s="24"/>
    </row>
    <row r="8027" spans="1:16" ht="12" customHeight="1" x14ac:dyDescent="0.2">
      <c r="A8027" s="31" t="s">
        <v>1532</v>
      </c>
      <c r="B8027" s="31" t="s">
        <v>1532</v>
      </c>
      <c r="C8027" s="31">
        <v>544343</v>
      </c>
      <c r="D8027" s="32">
        <v>43089.606562499997</v>
      </c>
      <c r="E8027" s="32">
        <v>43089.617650462962</v>
      </c>
      <c r="F8027" s="32">
        <v>43089.618206018517</v>
      </c>
      <c r="G8027" s="31">
        <v>4</v>
      </c>
      <c r="H8027" s="31" t="s">
        <v>86</v>
      </c>
      <c r="I8027" s="31" t="s">
        <v>1090</v>
      </c>
      <c r="J8027" s="31" t="s">
        <v>250</v>
      </c>
      <c r="K8027" s="31" t="s">
        <v>1119</v>
      </c>
      <c r="L8027" s="31" t="s">
        <v>14596</v>
      </c>
      <c r="M8027" s="30" t="s">
        <v>14597</v>
      </c>
      <c r="N8027" s="23"/>
      <c r="O8027" s="23"/>
      <c r="P8027" s="24"/>
    </row>
    <row r="8028" spans="1:16" ht="12" customHeight="1" x14ac:dyDescent="0.2">
      <c r="A8028" s="31" t="s">
        <v>1532</v>
      </c>
      <c r="B8028" s="31" t="s">
        <v>1532</v>
      </c>
      <c r="C8028" s="31">
        <v>544237</v>
      </c>
      <c r="D8028" s="32">
        <v>43089.428611111114</v>
      </c>
      <c r="E8028" s="32">
        <v>43089.439259259256</v>
      </c>
      <c r="F8028" s="32">
        <v>43089.680196759262</v>
      </c>
      <c r="G8028" s="31">
        <v>4</v>
      </c>
      <c r="H8028" s="31" t="s">
        <v>86</v>
      </c>
      <c r="I8028" s="31" t="s">
        <v>1090</v>
      </c>
      <c r="J8028" s="31" t="s">
        <v>250</v>
      </c>
      <c r="K8028" s="31" t="s">
        <v>1119</v>
      </c>
      <c r="L8028" s="31" t="s">
        <v>14596</v>
      </c>
      <c r="M8028" s="30" t="s">
        <v>3178</v>
      </c>
      <c r="N8028" s="23"/>
      <c r="O8028" s="23"/>
      <c r="P8028" s="24"/>
    </row>
    <row r="8029" spans="1:16" ht="12" customHeight="1" x14ac:dyDescent="0.2">
      <c r="A8029" s="31" t="s">
        <v>1532</v>
      </c>
      <c r="B8029" s="31" t="s">
        <v>1532</v>
      </c>
      <c r="C8029" s="31">
        <v>543115</v>
      </c>
      <c r="D8029" s="32">
        <v>43083.613483796296</v>
      </c>
      <c r="E8029" s="32">
        <v>43083.617164351854</v>
      </c>
      <c r="F8029" s="32">
        <v>43084.491666666669</v>
      </c>
      <c r="G8029" s="31">
        <v>4</v>
      </c>
      <c r="H8029" s="31" t="s">
        <v>86</v>
      </c>
      <c r="I8029" s="31" t="s">
        <v>1090</v>
      </c>
      <c r="J8029" s="31" t="s">
        <v>250</v>
      </c>
      <c r="K8029" s="31" t="s">
        <v>1119</v>
      </c>
      <c r="L8029" s="31" t="s">
        <v>14598</v>
      </c>
      <c r="M8029" s="30" t="s">
        <v>3178</v>
      </c>
      <c r="N8029" s="23">
        <v>5416</v>
      </c>
      <c r="O8029" s="23"/>
      <c r="P8029" s="24" t="s">
        <v>1150</v>
      </c>
    </row>
    <row r="8030" spans="1:16" ht="12" customHeight="1" x14ac:dyDescent="0.2">
      <c r="A8030" s="31" t="s">
        <v>1355</v>
      </c>
      <c r="B8030" s="31" t="s">
        <v>1532</v>
      </c>
      <c r="C8030" s="31">
        <v>539885</v>
      </c>
      <c r="D8030" s="32">
        <v>43069.659594907411</v>
      </c>
      <c r="E8030" s="32">
        <v>43069.678229166668</v>
      </c>
      <c r="F8030" s="32">
        <v>43070.37296296296</v>
      </c>
      <c r="G8030" s="31">
        <v>4</v>
      </c>
      <c r="H8030" s="31" t="s">
        <v>86</v>
      </c>
      <c r="I8030" s="31" t="s">
        <v>1090</v>
      </c>
      <c r="J8030" s="31" t="s">
        <v>250</v>
      </c>
      <c r="K8030" s="31" t="s">
        <v>1119</v>
      </c>
      <c r="L8030" s="31" t="s">
        <v>14599</v>
      </c>
      <c r="M8030" s="30" t="s">
        <v>14600</v>
      </c>
      <c r="N8030" s="23"/>
      <c r="O8030" s="23"/>
      <c r="P8030" s="24"/>
    </row>
    <row r="8031" spans="1:16" ht="12" customHeight="1" x14ac:dyDescent="0.2">
      <c r="A8031" s="31" t="s">
        <v>1532</v>
      </c>
      <c r="B8031" s="31" t="s">
        <v>1532</v>
      </c>
      <c r="C8031" s="31">
        <v>540861</v>
      </c>
      <c r="D8031" s="32">
        <v>43074.694097222222</v>
      </c>
      <c r="E8031" s="32">
        <v>43075.518750000003</v>
      </c>
      <c r="F8031" s="32">
        <v>43076.569444444445</v>
      </c>
      <c r="G8031" s="31">
        <v>4</v>
      </c>
      <c r="H8031" s="31" t="s">
        <v>86</v>
      </c>
      <c r="I8031" s="31" t="s">
        <v>1090</v>
      </c>
      <c r="J8031" s="31" t="s">
        <v>250</v>
      </c>
      <c r="K8031" s="31" t="s">
        <v>1119</v>
      </c>
      <c r="L8031" s="31" t="s">
        <v>14601</v>
      </c>
      <c r="M8031" s="30" t="s">
        <v>14602</v>
      </c>
      <c r="N8031" s="23"/>
      <c r="O8031" s="23"/>
      <c r="P8031" s="24"/>
    </row>
    <row r="8032" spans="1:16" ht="12" customHeight="1" x14ac:dyDescent="0.2">
      <c r="A8032" s="31" t="s">
        <v>1532</v>
      </c>
      <c r="B8032" s="31" t="s">
        <v>1532</v>
      </c>
      <c r="C8032" s="31">
        <v>544243</v>
      </c>
      <c r="D8032" s="32">
        <v>43089.436932870369</v>
      </c>
      <c r="E8032" s="32">
        <v>43089.475891203707</v>
      </c>
      <c r="F8032" s="32">
        <v>43089.542361111111</v>
      </c>
      <c r="G8032" s="31">
        <v>4</v>
      </c>
      <c r="H8032" s="31" t="s">
        <v>86</v>
      </c>
      <c r="I8032" s="31" t="s">
        <v>1090</v>
      </c>
      <c r="J8032" s="31" t="s">
        <v>250</v>
      </c>
      <c r="K8032" s="31" t="s">
        <v>1119</v>
      </c>
      <c r="L8032" s="31" t="s">
        <v>14603</v>
      </c>
      <c r="M8032" s="30" t="s">
        <v>14604</v>
      </c>
      <c r="N8032" s="23"/>
      <c r="O8032" s="23"/>
      <c r="P8032" s="24"/>
    </row>
    <row r="8033" spans="1:16" ht="12" customHeight="1" x14ac:dyDescent="0.2">
      <c r="A8033" s="31" t="s">
        <v>1532</v>
      </c>
      <c r="B8033" s="31" t="s">
        <v>1532</v>
      </c>
      <c r="C8033" s="31">
        <v>541090</v>
      </c>
      <c r="D8033" s="32">
        <v>43075.515057870369</v>
      </c>
      <c r="E8033" s="32">
        <v>43075.59851851852</v>
      </c>
      <c r="F8033" s="32">
        <v>43083.633333333331</v>
      </c>
      <c r="G8033" s="31">
        <v>4</v>
      </c>
      <c r="H8033" s="31" t="s">
        <v>86</v>
      </c>
      <c r="I8033" s="31" t="s">
        <v>1090</v>
      </c>
      <c r="J8033" s="31" t="s">
        <v>250</v>
      </c>
      <c r="K8033" s="31" t="s">
        <v>1119</v>
      </c>
      <c r="L8033" s="31" t="s">
        <v>14605</v>
      </c>
      <c r="M8033" s="30" t="s">
        <v>14606</v>
      </c>
      <c r="N8033" s="23"/>
      <c r="O8033" s="23"/>
      <c r="P8033" s="24"/>
    </row>
    <row r="8034" spans="1:16" ht="12" customHeight="1" x14ac:dyDescent="0.2">
      <c r="A8034" s="31" t="s">
        <v>1355</v>
      </c>
      <c r="B8034" s="31" t="s">
        <v>1532</v>
      </c>
      <c r="C8034" s="31">
        <v>537472</v>
      </c>
      <c r="D8034" s="32">
        <v>43060.484803240739</v>
      </c>
      <c r="E8034" s="32">
        <v>43060.504166666666</v>
      </c>
      <c r="F8034" s="32">
        <v>43081.586805555555</v>
      </c>
      <c r="G8034" s="31">
        <v>4</v>
      </c>
      <c r="H8034" s="31" t="s">
        <v>86</v>
      </c>
      <c r="I8034" s="31" t="s">
        <v>1090</v>
      </c>
      <c r="J8034" s="31" t="s">
        <v>250</v>
      </c>
      <c r="K8034" s="31" t="s">
        <v>1119</v>
      </c>
      <c r="L8034" s="31" t="s">
        <v>14607</v>
      </c>
      <c r="M8034" s="30" t="s">
        <v>14608</v>
      </c>
      <c r="N8034" s="23"/>
      <c r="O8034" s="23"/>
      <c r="P8034" s="24"/>
    </row>
    <row r="8035" spans="1:16" ht="12" customHeight="1" x14ac:dyDescent="0.2">
      <c r="A8035" s="31" t="s">
        <v>1532</v>
      </c>
      <c r="B8035" s="31" t="s">
        <v>1532</v>
      </c>
      <c r="C8035" s="31">
        <v>541169</v>
      </c>
      <c r="D8035" s="32">
        <v>43075.639004629629</v>
      </c>
      <c r="E8035" s="32">
        <v>43075.655277777776</v>
      </c>
      <c r="F8035" s="32">
        <v>43076.495844907404</v>
      </c>
      <c r="G8035" s="31">
        <v>4</v>
      </c>
      <c r="H8035" s="31" t="s">
        <v>86</v>
      </c>
      <c r="I8035" s="31" t="s">
        <v>1090</v>
      </c>
      <c r="J8035" s="31" t="s">
        <v>250</v>
      </c>
      <c r="K8035" s="31" t="s">
        <v>1119</v>
      </c>
      <c r="L8035" s="31" t="s">
        <v>14609</v>
      </c>
      <c r="M8035" s="30" t="s">
        <v>3178</v>
      </c>
      <c r="N8035" s="23"/>
      <c r="O8035" s="23"/>
      <c r="P8035" s="24"/>
    </row>
    <row r="8036" spans="1:16" ht="12" customHeight="1" x14ac:dyDescent="0.2">
      <c r="A8036" s="31" t="s">
        <v>1532</v>
      </c>
      <c r="B8036" s="31" t="s">
        <v>1532</v>
      </c>
      <c r="C8036" s="31">
        <v>539313</v>
      </c>
      <c r="D8036" s="32">
        <v>43068.227581018517</v>
      </c>
      <c r="E8036" s="32">
        <v>43070.355995370373</v>
      </c>
      <c r="F8036" s="32">
        <v>43077.517361111109</v>
      </c>
      <c r="G8036" s="31">
        <v>4</v>
      </c>
      <c r="H8036" s="31" t="s">
        <v>86</v>
      </c>
      <c r="I8036" s="31" t="s">
        <v>1090</v>
      </c>
      <c r="J8036" s="31" t="s">
        <v>250</v>
      </c>
      <c r="K8036" s="31" t="s">
        <v>1119</v>
      </c>
      <c r="L8036" s="31" t="s">
        <v>7024</v>
      </c>
      <c r="M8036" s="30" t="s">
        <v>14610</v>
      </c>
      <c r="N8036" s="23"/>
      <c r="O8036" s="23"/>
      <c r="P8036" s="24"/>
    </row>
    <row r="8037" spans="1:16" ht="12" customHeight="1" x14ac:dyDescent="0.2">
      <c r="A8037" s="31" t="s">
        <v>1532</v>
      </c>
      <c r="B8037" s="31" t="s">
        <v>1532</v>
      </c>
      <c r="C8037" s="31">
        <v>544284</v>
      </c>
      <c r="D8037" s="32">
        <v>43089.488171296296</v>
      </c>
      <c r="E8037" s="32">
        <v>43089.509780092594</v>
      </c>
      <c r="F8037" s="32">
        <v>43089.519444444442</v>
      </c>
      <c r="G8037" s="31">
        <v>4</v>
      </c>
      <c r="H8037" s="31" t="s">
        <v>86</v>
      </c>
      <c r="I8037" s="31" t="s">
        <v>1090</v>
      </c>
      <c r="J8037" s="31" t="s">
        <v>250</v>
      </c>
      <c r="K8037" s="31" t="s">
        <v>1119</v>
      </c>
      <c r="L8037" s="31" t="s">
        <v>14611</v>
      </c>
      <c r="M8037" s="30" t="s">
        <v>14612</v>
      </c>
      <c r="N8037" s="23"/>
      <c r="O8037" s="23"/>
      <c r="P8037" s="24"/>
    </row>
    <row r="8038" spans="1:16" ht="12" customHeight="1" x14ac:dyDescent="0.2">
      <c r="A8038" s="31" t="s">
        <v>1532</v>
      </c>
      <c r="B8038" s="31" t="s">
        <v>1532</v>
      </c>
      <c r="C8038" s="31">
        <v>544291</v>
      </c>
      <c r="D8038" s="32">
        <v>43089.497881944444</v>
      </c>
      <c r="E8038" s="32">
        <v>43089.53125</v>
      </c>
      <c r="F8038" s="32">
        <v>43089.570833333331</v>
      </c>
      <c r="G8038" s="31">
        <v>4</v>
      </c>
      <c r="H8038" s="31" t="s">
        <v>86</v>
      </c>
      <c r="I8038" s="31" t="s">
        <v>1090</v>
      </c>
      <c r="J8038" s="31" t="s">
        <v>250</v>
      </c>
      <c r="K8038" s="31" t="s">
        <v>1119</v>
      </c>
      <c r="L8038" s="31" t="s">
        <v>14613</v>
      </c>
      <c r="M8038" s="30" t="s">
        <v>14614</v>
      </c>
      <c r="N8038" s="23"/>
      <c r="O8038" s="23"/>
      <c r="P8038" s="24"/>
    </row>
    <row r="8039" spans="1:16" ht="12" customHeight="1" x14ac:dyDescent="0.2">
      <c r="A8039" s="31" t="s">
        <v>1355</v>
      </c>
      <c r="B8039" s="31" t="s">
        <v>1532</v>
      </c>
      <c r="C8039" s="31">
        <v>538996</v>
      </c>
      <c r="D8039" s="32">
        <v>43067.341423611113</v>
      </c>
      <c r="E8039" s="32">
        <v>43067.39166666667</v>
      </c>
      <c r="F8039" s="32">
        <v>43070.5625</v>
      </c>
      <c r="G8039" s="31">
        <v>4</v>
      </c>
      <c r="H8039" s="31" t="s">
        <v>86</v>
      </c>
      <c r="I8039" s="31" t="s">
        <v>1090</v>
      </c>
      <c r="J8039" s="31" t="s">
        <v>250</v>
      </c>
      <c r="K8039" s="31" t="s">
        <v>1119</v>
      </c>
      <c r="L8039" s="31" t="s">
        <v>14615</v>
      </c>
      <c r="M8039" s="30" t="s">
        <v>14616</v>
      </c>
      <c r="N8039" s="23"/>
      <c r="O8039" s="23"/>
      <c r="P8039" s="24"/>
    </row>
    <row r="8040" spans="1:16" ht="12" customHeight="1" x14ac:dyDescent="0.2">
      <c r="A8040" s="31" t="s">
        <v>1355</v>
      </c>
      <c r="B8040" s="31" t="s">
        <v>1532</v>
      </c>
      <c r="C8040" s="31">
        <v>539452</v>
      </c>
      <c r="D8040" s="32">
        <v>43068.467939814815</v>
      </c>
      <c r="E8040" s="32">
        <v>43068.5234375</v>
      </c>
      <c r="F8040" s="32">
        <v>43074.655555555553</v>
      </c>
      <c r="G8040" s="31">
        <v>4</v>
      </c>
      <c r="H8040" s="31" t="s">
        <v>86</v>
      </c>
      <c r="I8040" s="31" t="s">
        <v>1090</v>
      </c>
      <c r="J8040" s="31" t="s">
        <v>250</v>
      </c>
      <c r="K8040" s="31" t="s">
        <v>1119</v>
      </c>
      <c r="L8040" s="31" t="s">
        <v>14617</v>
      </c>
      <c r="M8040" s="30" t="s">
        <v>14618</v>
      </c>
      <c r="N8040" s="23">
        <v>5416</v>
      </c>
      <c r="O8040" s="23"/>
      <c r="P8040" s="24" t="s">
        <v>1150</v>
      </c>
    </row>
    <row r="8041" spans="1:16" ht="12" customHeight="1" x14ac:dyDescent="0.2">
      <c r="A8041" s="31" t="s">
        <v>1532</v>
      </c>
      <c r="B8041" s="31" t="s">
        <v>1532</v>
      </c>
      <c r="C8041" s="31">
        <v>540455</v>
      </c>
      <c r="D8041" s="32">
        <v>43073.499571759261</v>
      </c>
      <c r="E8041" s="32">
        <v>43073.596724537034</v>
      </c>
      <c r="F8041" s="32">
        <v>43073.698611111111</v>
      </c>
      <c r="G8041" s="31">
        <v>4</v>
      </c>
      <c r="H8041" s="31" t="s">
        <v>86</v>
      </c>
      <c r="I8041" s="31" t="s">
        <v>1090</v>
      </c>
      <c r="J8041" s="31" t="s">
        <v>250</v>
      </c>
      <c r="K8041" s="31" t="s">
        <v>1119</v>
      </c>
      <c r="L8041" s="31" t="s">
        <v>14619</v>
      </c>
      <c r="M8041" s="30" t="s">
        <v>14620</v>
      </c>
      <c r="N8041" s="23"/>
      <c r="O8041" s="23"/>
      <c r="P8041" s="24"/>
    </row>
    <row r="8042" spans="1:16" ht="12" customHeight="1" x14ac:dyDescent="0.2">
      <c r="A8042" s="31" t="s">
        <v>1532</v>
      </c>
      <c r="B8042" s="31" t="s">
        <v>1532</v>
      </c>
      <c r="C8042" s="31">
        <v>541031</v>
      </c>
      <c r="D8042" s="32">
        <v>43075.458506944444</v>
      </c>
      <c r="E8042" s="32">
        <v>43075.499560185184</v>
      </c>
      <c r="F8042" s="32">
        <v>43075.538888888892</v>
      </c>
      <c r="G8042" s="31">
        <v>4</v>
      </c>
      <c r="H8042" s="31" t="s">
        <v>86</v>
      </c>
      <c r="I8042" s="31" t="s">
        <v>1090</v>
      </c>
      <c r="J8042" s="31" t="s">
        <v>250</v>
      </c>
      <c r="K8042" s="31" t="s">
        <v>1119</v>
      </c>
      <c r="L8042" s="31" t="s">
        <v>14621</v>
      </c>
      <c r="M8042" s="30" t="s">
        <v>14622</v>
      </c>
      <c r="N8042" s="23"/>
      <c r="O8042" s="23"/>
      <c r="P8042" s="24"/>
    </row>
    <row r="8043" spans="1:16" ht="12" customHeight="1" x14ac:dyDescent="0.2">
      <c r="A8043" s="31" t="s">
        <v>1532</v>
      </c>
      <c r="B8043" s="31" t="s">
        <v>1532</v>
      </c>
      <c r="C8043" s="31">
        <v>544479</v>
      </c>
      <c r="D8043" s="32">
        <v>43090.431250000001</v>
      </c>
      <c r="E8043" s="32">
        <v>43090.439918981479</v>
      </c>
      <c r="F8043" s="32">
        <v>43090.724305555559</v>
      </c>
      <c r="G8043" s="31">
        <v>4</v>
      </c>
      <c r="H8043" s="31" t="s">
        <v>86</v>
      </c>
      <c r="I8043" s="31" t="s">
        <v>1090</v>
      </c>
      <c r="J8043" s="31" t="s">
        <v>250</v>
      </c>
      <c r="K8043" s="31" t="s">
        <v>1119</v>
      </c>
      <c r="L8043" s="31" t="s">
        <v>14623</v>
      </c>
      <c r="M8043" s="30" t="s">
        <v>14624</v>
      </c>
      <c r="N8043" s="23"/>
      <c r="O8043" s="23"/>
      <c r="P8043" s="24"/>
    </row>
    <row r="8044" spans="1:16" ht="12" customHeight="1" x14ac:dyDescent="0.2">
      <c r="A8044" s="31" t="s">
        <v>1355</v>
      </c>
      <c r="B8044" s="31" t="s">
        <v>1532</v>
      </c>
      <c r="C8044" s="31">
        <v>538704</v>
      </c>
      <c r="D8044" s="32">
        <v>43066.400451388887</v>
      </c>
      <c r="E8044" s="32">
        <v>43066.426261574074</v>
      </c>
      <c r="F8044" s="32">
        <v>43075.512499999997</v>
      </c>
      <c r="G8044" s="31">
        <v>4</v>
      </c>
      <c r="H8044" s="31" t="s">
        <v>86</v>
      </c>
      <c r="I8044" s="31" t="s">
        <v>1090</v>
      </c>
      <c r="J8044" s="31" t="s">
        <v>250</v>
      </c>
      <c r="K8044" s="31" t="s">
        <v>1119</v>
      </c>
      <c r="L8044" s="31" t="s">
        <v>14625</v>
      </c>
      <c r="M8044" s="30" t="s">
        <v>14626</v>
      </c>
      <c r="N8044" s="23"/>
      <c r="O8044" s="23"/>
      <c r="P8044" s="24"/>
    </row>
    <row r="8045" spans="1:16" ht="12" customHeight="1" x14ac:dyDescent="0.2">
      <c r="A8045" s="31" t="s">
        <v>1532</v>
      </c>
      <c r="B8045" s="31" t="s">
        <v>1532</v>
      </c>
      <c r="C8045" s="31">
        <v>544327</v>
      </c>
      <c r="D8045" s="32">
        <v>43089.581238425926</v>
      </c>
      <c r="E8045" s="32">
        <v>43089.585960648146</v>
      </c>
      <c r="F8045" s="32">
        <v>43089.586828703701</v>
      </c>
      <c r="G8045" s="31">
        <v>4</v>
      </c>
      <c r="H8045" s="31" t="s">
        <v>86</v>
      </c>
      <c r="I8045" s="31" t="s">
        <v>1090</v>
      </c>
      <c r="J8045" s="31" t="s">
        <v>250</v>
      </c>
      <c r="K8045" s="31" t="s">
        <v>1119</v>
      </c>
      <c r="L8045" s="31" t="s">
        <v>14627</v>
      </c>
      <c r="M8045" s="30" t="s">
        <v>14628</v>
      </c>
      <c r="N8045" s="23"/>
      <c r="O8045" s="23"/>
      <c r="P8045" s="24"/>
    </row>
    <row r="8046" spans="1:16" ht="12" customHeight="1" x14ac:dyDescent="0.2">
      <c r="A8046" s="31" t="s">
        <v>1532</v>
      </c>
      <c r="B8046" s="31" t="s">
        <v>1532</v>
      </c>
      <c r="C8046" s="31">
        <v>540821</v>
      </c>
      <c r="D8046" s="32">
        <v>43074.622928240744</v>
      </c>
      <c r="E8046" s="32">
        <v>43076.699305555558</v>
      </c>
      <c r="F8046" s="32">
        <v>43077.439583333333</v>
      </c>
      <c r="G8046" s="31">
        <v>4</v>
      </c>
      <c r="H8046" s="31" t="s">
        <v>86</v>
      </c>
      <c r="I8046" s="31" t="s">
        <v>1090</v>
      </c>
      <c r="J8046" s="31" t="s">
        <v>1998</v>
      </c>
      <c r="K8046" s="31" t="s">
        <v>1999</v>
      </c>
      <c r="L8046" s="31" t="s">
        <v>14629</v>
      </c>
      <c r="M8046" s="30" t="s">
        <v>14630</v>
      </c>
      <c r="N8046" s="23"/>
      <c r="O8046" s="23"/>
      <c r="P8046" s="24"/>
    </row>
    <row r="8047" spans="1:16" ht="12" customHeight="1" x14ac:dyDescent="0.2">
      <c r="A8047" s="31" t="s">
        <v>1532</v>
      </c>
      <c r="B8047" s="31" t="s">
        <v>1532</v>
      </c>
      <c r="C8047" s="31">
        <v>542502</v>
      </c>
      <c r="D8047" s="32">
        <v>43081.6409375</v>
      </c>
      <c r="E8047" s="32">
        <v>43081.651666666665</v>
      </c>
      <c r="F8047" s="32">
        <v>43089.865277777775</v>
      </c>
      <c r="G8047" s="31">
        <v>4</v>
      </c>
      <c r="H8047" s="31" t="s">
        <v>86</v>
      </c>
      <c r="I8047" s="31" t="s">
        <v>1090</v>
      </c>
      <c r="J8047" s="31" t="s">
        <v>1998</v>
      </c>
      <c r="K8047" s="31" t="s">
        <v>1999</v>
      </c>
      <c r="L8047" s="31" t="s">
        <v>14631</v>
      </c>
      <c r="M8047" s="30" t="s">
        <v>14632</v>
      </c>
      <c r="N8047" s="23"/>
      <c r="O8047" s="23"/>
      <c r="P8047" s="24"/>
    </row>
    <row r="8048" spans="1:16" ht="12" customHeight="1" x14ac:dyDescent="0.2">
      <c r="A8048" s="31" t="s">
        <v>1532</v>
      </c>
      <c r="B8048" s="31" t="s">
        <v>1532</v>
      </c>
      <c r="C8048" s="31">
        <v>543351</v>
      </c>
      <c r="D8048" s="32">
        <v>43084.526192129626</v>
      </c>
      <c r="E8048" s="32">
        <v>43084.803472222222</v>
      </c>
      <c r="F8048" s="32">
        <v>43089.533333333333</v>
      </c>
      <c r="G8048" s="31">
        <v>4</v>
      </c>
      <c r="H8048" s="31" t="s">
        <v>86</v>
      </c>
      <c r="I8048" s="31" t="s">
        <v>1090</v>
      </c>
      <c r="J8048" s="31" t="s">
        <v>1998</v>
      </c>
      <c r="K8048" s="31" t="s">
        <v>1999</v>
      </c>
      <c r="L8048" s="31" t="s">
        <v>14633</v>
      </c>
      <c r="M8048" s="30" t="s">
        <v>14634</v>
      </c>
      <c r="N8048" s="23"/>
      <c r="O8048" s="23"/>
      <c r="P8048" s="24"/>
    </row>
    <row r="8049" spans="1:16" ht="12" customHeight="1" x14ac:dyDescent="0.2">
      <c r="A8049" s="31" t="s">
        <v>1532</v>
      </c>
      <c r="B8049" s="31" t="s">
        <v>1532</v>
      </c>
      <c r="C8049" s="31">
        <v>543155</v>
      </c>
      <c r="D8049" s="32">
        <v>43083.660891203705</v>
      </c>
      <c r="E8049" s="32">
        <v>43084.425000000003</v>
      </c>
      <c r="F8049" s="32">
        <v>43087.688946759263</v>
      </c>
      <c r="G8049" s="31">
        <v>4</v>
      </c>
      <c r="H8049" s="31" t="s">
        <v>86</v>
      </c>
      <c r="I8049" s="31" t="s">
        <v>1090</v>
      </c>
      <c r="J8049" s="31" t="s">
        <v>1998</v>
      </c>
      <c r="K8049" s="31" t="s">
        <v>1999</v>
      </c>
      <c r="L8049" s="31" t="s">
        <v>14635</v>
      </c>
      <c r="M8049" s="30" t="s">
        <v>13144</v>
      </c>
      <c r="N8049" s="23"/>
      <c r="O8049" s="23"/>
      <c r="P8049" s="24"/>
    </row>
    <row r="8050" spans="1:16" ht="12" customHeight="1" x14ac:dyDescent="0.2">
      <c r="A8050" s="31" t="s">
        <v>1532</v>
      </c>
      <c r="B8050" s="31" t="s">
        <v>1532</v>
      </c>
      <c r="C8050" s="31">
        <v>542977</v>
      </c>
      <c r="D8050" s="32">
        <v>43083.400729166664</v>
      </c>
      <c r="E8050" s="32">
        <v>43083.423657407409</v>
      </c>
      <c r="F8050" s="32">
        <v>43083.535613425927</v>
      </c>
      <c r="G8050" s="31">
        <v>4</v>
      </c>
      <c r="H8050" s="31" t="s">
        <v>86</v>
      </c>
      <c r="I8050" s="31" t="s">
        <v>1090</v>
      </c>
      <c r="J8050" s="31" t="s">
        <v>1998</v>
      </c>
      <c r="K8050" s="31" t="s">
        <v>1999</v>
      </c>
      <c r="L8050" s="31" t="s">
        <v>14636</v>
      </c>
      <c r="M8050" s="30" t="s">
        <v>13144</v>
      </c>
      <c r="N8050" s="23">
        <v>5568</v>
      </c>
      <c r="O8050" s="23"/>
      <c r="P8050" s="24" t="s">
        <v>1150</v>
      </c>
    </row>
    <row r="8051" spans="1:16" ht="12" customHeight="1" x14ac:dyDescent="0.2">
      <c r="A8051" s="31" t="s">
        <v>1355</v>
      </c>
      <c r="B8051" s="31" t="s">
        <v>1532</v>
      </c>
      <c r="C8051" s="31">
        <v>539041</v>
      </c>
      <c r="D8051" s="32">
        <v>43067.385196759256</v>
      </c>
      <c r="E8051" s="32">
        <v>43067.400775462964</v>
      </c>
      <c r="F8051" s="32">
        <v>43074.52847222222</v>
      </c>
      <c r="G8051" s="31">
        <v>4</v>
      </c>
      <c r="H8051" s="31" t="s">
        <v>86</v>
      </c>
      <c r="I8051" s="31" t="s">
        <v>1090</v>
      </c>
      <c r="J8051" s="31" t="s">
        <v>1998</v>
      </c>
      <c r="K8051" s="31" t="s">
        <v>1999</v>
      </c>
      <c r="L8051" s="31" t="s">
        <v>14637</v>
      </c>
      <c r="M8051" s="30" t="s">
        <v>14638</v>
      </c>
      <c r="N8051" s="23">
        <v>5526</v>
      </c>
      <c r="O8051" s="23"/>
      <c r="P8051" s="24" t="s">
        <v>1150</v>
      </c>
    </row>
    <row r="8052" spans="1:16" ht="12" customHeight="1" x14ac:dyDescent="0.2">
      <c r="A8052" s="31" t="s">
        <v>1532</v>
      </c>
      <c r="B8052" s="31" t="s">
        <v>1532</v>
      </c>
      <c r="C8052" s="31">
        <v>543405</v>
      </c>
      <c r="D8052" s="32">
        <v>43084.651956018519</v>
      </c>
      <c r="E8052" s="32">
        <v>43084.802777777775</v>
      </c>
      <c r="F8052" s="32">
        <v>43089.45</v>
      </c>
      <c r="G8052" s="31">
        <v>4</v>
      </c>
      <c r="H8052" s="31" t="s">
        <v>86</v>
      </c>
      <c r="I8052" s="31" t="s">
        <v>1090</v>
      </c>
      <c r="J8052" s="31" t="s">
        <v>1998</v>
      </c>
      <c r="K8052" s="31" t="s">
        <v>1999</v>
      </c>
      <c r="L8052" s="31" t="s">
        <v>14639</v>
      </c>
      <c r="M8052" s="30" t="s">
        <v>14640</v>
      </c>
      <c r="N8052" s="23"/>
      <c r="O8052" s="23"/>
      <c r="P8052" s="24"/>
    </row>
    <row r="8053" spans="1:16" ht="12" customHeight="1" x14ac:dyDescent="0.2">
      <c r="A8053" s="31" t="s">
        <v>1532</v>
      </c>
      <c r="B8053" s="31" t="s">
        <v>1532</v>
      </c>
      <c r="C8053" s="31">
        <v>542627</v>
      </c>
      <c r="D8053" s="32">
        <v>43082.38385416667</v>
      </c>
      <c r="E8053" s="32">
        <v>43082.430972222224</v>
      </c>
      <c r="F8053" s="32">
        <v>43087.427129629628</v>
      </c>
      <c r="G8053" s="31">
        <v>4</v>
      </c>
      <c r="H8053" s="31" t="s">
        <v>86</v>
      </c>
      <c r="I8053" s="31" t="s">
        <v>1090</v>
      </c>
      <c r="J8053" s="31" t="s">
        <v>219</v>
      </c>
      <c r="K8053" s="31" t="s">
        <v>40</v>
      </c>
      <c r="L8053" s="31" t="s">
        <v>14641</v>
      </c>
      <c r="M8053" s="30" t="s">
        <v>14642</v>
      </c>
      <c r="N8053" s="23"/>
      <c r="O8053" s="23"/>
      <c r="P8053" s="24"/>
    </row>
    <row r="8054" spans="1:16" ht="12" customHeight="1" x14ac:dyDescent="0.2">
      <c r="A8054" s="31" t="s">
        <v>1532</v>
      </c>
      <c r="B8054" s="31" t="s">
        <v>1532</v>
      </c>
      <c r="C8054" s="31">
        <v>542956</v>
      </c>
      <c r="D8054" s="32">
        <v>43083.375625000001</v>
      </c>
      <c r="E8054" s="32">
        <v>43083.388194444444</v>
      </c>
      <c r="F8054" s="32">
        <v>43083.66646990741</v>
      </c>
      <c r="G8054" s="31">
        <v>4</v>
      </c>
      <c r="H8054" s="31" t="s">
        <v>86</v>
      </c>
      <c r="I8054" s="31" t="s">
        <v>1090</v>
      </c>
      <c r="J8054" s="31" t="s">
        <v>219</v>
      </c>
      <c r="K8054" s="31" t="s">
        <v>40</v>
      </c>
      <c r="L8054" s="31" t="s">
        <v>14643</v>
      </c>
      <c r="M8054" s="30" t="s">
        <v>14644</v>
      </c>
      <c r="N8054" s="23"/>
      <c r="O8054" s="23"/>
      <c r="P8054" s="24"/>
    </row>
    <row r="8055" spans="1:16" ht="12" customHeight="1" x14ac:dyDescent="0.2">
      <c r="A8055" s="31" t="s">
        <v>1532</v>
      </c>
      <c r="B8055" s="31" t="s">
        <v>1532</v>
      </c>
      <c r="C8055" s="31">
        <v>543785</v>
      </c>
      <c r="D8055" s="32">
        <v>43087.625752314816</v>
      </c>
      <c r="E8055" s="32">
        <v>43087.638240740744</v>
      </c>
      <c r="F8055" s="32">
        <v>43088.475578703707</v>
      </c>
      <c r="G8055" s="31">
        <v>4</v>
      </c>
      <c r="H8055" s="31" t="s">
        <v>86</v>
      </c>
      <c r="I8055" s="31" t="s">
        <v>1090</v>
      </c>
      <c r="J8055" s="31" t="s">
        <v>219</v>
      </c>
      <c r="K8055" s="31" t="s">
        <v>40</v>
      </c>
      <c r="L8055" s="31" t="s">
        <v>10315</v>
      </c>
      <c r="M8055" s="30" t="s">
        <v>14645</v>
      </c>
      <c r="N8055" s="23"/>
      <c r="O8055" s="23"/>
      <c r="P8055" s="24"/>
    </row>
    <row r="8056" spans="1:16" ht="12" customHeight="1" x14ac:dyDescent="0.2">
      <c r="A8056" s="31" t="s">
        <v>1363</v>
      </c>
      <c r="B8056" s="31" t="s">
        <v>1532</v>
      </c>
      <c r="C8056" s="31">
        <v>510407</v>
      </c>
      <c r="D8056" s="32">
        <v>42957.442037037035</v>
      </c>
      <c r="E8056" s="32">
        <v>42957.447916666664</v>
      </c>
      <c r="F8056" s="32">
        <v>43074.594444444447</v>
      </c>
      <c r="G8056" s="31">
        <v>4</v>
      </c>
      <c r="H8056" s="31" t="s">
        <v>86</v>
      </c>
      <c r="I8056" s="31" t="s">
        <v>1090</v>
      </c>
      <c r="J8056" s="31" t="s">
        <v>219</v>
      </c>
      <c r="K8056" s="31" t="s">
        <v>40</v>
      </c>
      <c r="L8056" s="31" t="s">
        <v>14646</v>
      </c>
      <c r="M8056" s="30" t="s">
        <v>14647</v>
      </c>
      <c r="N8056" s="23">
        <v>5527</v>
      </c>
      <c r="O8056" s="23"/>
      <c r="P8056" s="24" t="s">
        <v>1150</v>
      </c>
    </row>
    <row r="8057" spans="1:16" ht="12" customHeight="1" x14ac:dyDescent="0.2">
      <c r="A8057" s="31" t="s">
        <v>1532</v>
      </c>
      <c r="B8057" s="31" t="s">
        <v>1532</v>
      </c>
      <c r="C8057" s="31">
        <v>544075</v>
      </c>
      <c r="D8057" s="32">
        <v>43088.628425925926</v>
      </c>
      <c r="E8057" s="32">
        <v>43088.632951388892</v>
      </c>
      <c r="F8057" s="32">
        <v>43088.67114583333</v>
      </c>
      <c r="G8057" s="31">
        <v>4</v>
      </c>
      <c r="H8057" s="31" t="s">
        <v>86</v>
      </c>
      <c r="I8057" s="31" t="s">
        <v>1090</v>
      </c>
      <c r="J8057" s="31" t="s">
        <v>219</v>
      </c>
      <c r="K8057" s="31" t="s">
        <v>40</v>
      </c>
      <c r="L8057" s="31" t="s">
        <v>14648</v>
      </c>
      <c r="M8057" s="30" t="s">
        <v>14649</v>
      </c>
      <c r="N8057" s="23"/>
      <c r="O8057" s="23"/>
      <c r="P8057" s="24"/>
    </row>
    <row r="8058" spans="1:16" ht="12" customHeight="1" x14ac:dyDescent="0.2">
      <c r="A8058" s="31" t="s">
        <v>1532</v>
      </c>
      <c r="B8058" s="31" t="s">
        <v>1532</v>
      </c>
      <c r="C8058" s="31">
        <v>541146</v>
      </c>
      <c r="D8058" s="32">
        <v>43075.597002314818</v>
      </c>
      <c r="E8058" s="32">
        <v>43075.787499999999</v>
      </c>
      <c r="F8058" s="32">
        <v>43077.278495370374</v>
      </c>
      <c r="G8058" s="31">
        <v>4</v>
      </c>
      <c r="H8058" s="31" t="s">
        <v>86</v>
      </c>
      <c r="I8058" s="31" t="s">
        <v>1090</v>
      </c>
      <c r="J8058" s="31" t="s">
        <v>219</v>
      </c>
      <c r="K8058" s="31" t="s">
        <v>40</v>
      </c>
      <c r="L8058" s="31" t="s">
        <v>14648</v>
      </c>
      <c r="M8058" s="30" t="s">
        <v>14649</v>
      </c>
      <c r="N8058" s="23"/>
      <c r="O8058" s="23"/>
      <c r="P8058" s="24"/>
    </row>
    <row r="8059" spans="1:16" ht="12" customHeight="1" x14ac:dyDescent="0.2">
      <c r="A8059" s="31" t="s">
        <v>1532</v>
      </c>
      <c r="B8059" s="31" t="s">
        <v>1532</v>
      </c>
      <c r="C8059" s="31">
        <v>544366</v>
      </c>
      <c r="D8059" s="32">
        <v>43089.642372685186</v>
      </c>
      <c r="E8059" s="32">
        <v>43090.270138888889</v>
      </c>
      <c r="F8059" s="32">
        <v>43090.705185185187</v>
      </c>
      <c r="G8059" s="31">
        <v>4</v>
      </c>
      <c r="H8059" s="31" t="s">
        <v>86</v>
      </c>
      <c r="I8059" s="31" t="s">
        <v>1090</v>
      </c>
      <c r="J8059" s="31" t="s">
        <v>219</v>
      </c>
      <c r="K8059" s="31" t="s">
        <v>40</v>
      </c>
      <c r="L8059" s="31" t="s">
        <v>14650</v>
      </c>
      <c r="M8059" s="30" t="s">
        <v>14651</v>
      </c>
      <c r="N8059" s="23"/>
      <c r="O8059" s="23"/>
      <c r="P8059" s="24"/>
    </row>
    <row r="8060" spans="1:16" ht="12" customHeight="1" x14ac:dyDescent="0.2">
      <c r="A8060" s="31" t="s">
        <v>1532</v>
      </c>
      <c r="B8060" s="31" t="s">
        <v>1532</v>
      </c>
      <c r="C8060" s="31">
        <v>542731</v>
      </c>
      <c r="D8060" s="32">
        <v>43082.467129629629</v>
      </c>
      <c r="E8060" s="32">
        <v>43082.486111111109</v>
      </c>
      <c r="F8060" s="32">
        <v>43082.663819444446</v>
      </c>
      <c r="G8060" s="31">
        <v>4</v>
      </c>
      <c r="H8060" s="31" t="s">
        <v>86</v>
      </c>
      <c r="I8060" s="31" t="s">
        <v>1090</v>
      </c>
      <c r="J8060" s="31" t="s">
        <v>219</v>
      </c>
      <c r="K8060" s="31" t="s">
        <v>40</v>
      </c>
      <c r="L8060" s="31" t="s">
        <v>14652</v>
      </c>
      <c r="M8060" s="30" t="s">
        <v>14653</v>
      </c>
      <c r="N8060" s="23"/>
      <c r="O8060" s="23"/>
      <c r="P8060" s="24"/>
    </row>
    <row r="8061" spans="1:16" ht="12" customHeight="1" x14ac:dyDescent="0.2">
      <c r="A8061" s="31" t="s">
        <v>1532</v>
      </c>
      <c r="B8061" s="31" t="s">
        <v>1532</v>
      </c>
      <c r="C8061" s="31">
        <v>540439</v>
      </c>
      <c r="D8061" s="32">
        <v>43073.480127314811</v>
      </c>
      <c r="E8061" s="32">
        <v>43073.487500000003</v>
      </c>
      <c r="F8061" s="32">
        <v>43074.595138888886</v>
      </c>
      <c r="G8061" s="31">
        <v>4</v>
      </c>
      <c r="H8061" s="31" t="s">
        <v>86</v>
      </c>
      <c r="I8061" s="31" t="s">
        <v>1090</v>
      </c>
      <c r="J8061" s="31" t="s">
        <v>219</v>
      </c>
      <c r="K8061" s="31" t="s">
        <v>40</v>
      </c>
      <c r="L8061" s="31" t="s">
        <v>11835</v>
      </c>
      <c r="M8061" s="30" t="s">
        <v>14654</v>
      </c>
      <c r="N8061" s="23">
        <v>5296</v>
      </c>
      <c r="O8061" s="23"/>
      <c r="P8061" s="24" t="s">
        <v>1150</v>
      </c>
    </row>
    <row r="8062" spans="1:16" ht="12" customHeight="1" x14ac:dyDescent="0.2">
      <c r="A8062" s="31" t="s">
        <v>1355</v>
      </c>
      <c r="B8062" s="31" t="s">
        <v>1532</v>
      </c>
      <c r="C8062" s="31">
        <v>536604</v>
      </c>
      <c r="D8062" s="32">
        <v>43056.417314814818</v>
      </c>
      <c r="E8062" s="32">
        <v>43056.431504629632</v>
      </c>
      <c r="F8062" s="32">
        <v>43074.46199074074</v>
      </c>
      <c r="G8062" s="31">
        <v>4</v>
      </c>
      <c r="H8062" s="31" t="s">
        <v>86</v>
      </c>
      <c r="I8062" s="31" t="s">
        <v>1090</v>
      </c>
      <c r="J8062" s="31" t="s">
        <v>219</v>
      </c>
      <c r="K8062" s="31" t="s">
        <v>40</v>
      </c>
      <c r="L8062" s="31" t="s">
        <v>7119</v>
      </c>
      <c r="M8062" s="30" t="s">
        <v>14655</v>
      </c>
      <c r="N8062" s="23"/>
      <c r="O8062" s="23"/>
      <c r="P8062" s="24"/>
    </row>
    <row r="8063" spans="1:16" ht="12" customHeight="1" x14ac:dyDescent="0.2">
      <c r="A8063" s="31" t="s">
        <v>1355</v>
      </c>
      <c r="B8063" s="31" t="s">
        <v>1532</v>
      </c>
      <c r="C8063" s="31">
        <v>537274</v>
      </c>
      <c r="D8063" s="32">
        <v>43059.686111111114</v>
      </c>
      <c r="E8063" s="32">
        <v>43059.686805555553</v>
      </c>
      <c r="F8063" s="32">
        <v>43077.466666666667</v>
      </c>
      <c r="G8063" s="31">
        <v>4</v>
      </c>
      <c r="H8063" s="31" t="s">
        <v>86</v>
      </c>
      <c r="I8063" s="31" t="s">
        <v>1090</v>
      </c>
      <c r="J8063" s="31" t="s">
        <v>219</v>
      </c>
      <c r="K8063" s="31" t="s">
        <v>40</v>
      </c>
      <c r="L8063" s="31" t="s">
        <v>14656</v>
      </c>
      <c r="M8063" s="30" t="s">
        <v>14657</v>
      </c>
      <c r="N8063" s="23"/>
      <c r="O8063" s="23"/>
      <c r="P8063" s="24"/>
    </row>
    <row r="8064" spans="1:16" ht="12" customHeight="1" x14ac:dyDescent="0.2">
      <c r="A8064" s="31" t="s">
        <v>1532</v>
      </c>
      <c r="B8064" s="31" t="s">
        <v>1532</v>
      </c>
      <c r="C8064" s="31">
        <v>543931</v>
      </c>
      <c r="D8064" s="32">
        <v>43088.402118055557</v>
      </c>
      <c r="E8064" s="32">
        <v>43088.409594907411</v>
      </c>
      <c r="F8064" s="32">
        <v>43090.518240740741</v>
      </c>
      <c r="G8064" s="31">
        <v>4</v>
      </c>
      <c r="H8064" s="31" t="s">
        <v>86</v>
      </c>
      <c r="I8064" s="31" t="s">
        <v>1090</v>
      </c>
      <c r="J8064" s="31" t="s">
        <v>219</v>
      </c>
      <c r="K8064" s="31" t="s">
        <v>40</v>
      </c>
      <c r="L8064" s="31" t="s">
        <v>14658</v>
      </c>
      <c r="M8064" s="30" t="s">
        <v>14659</v>
      </c>
      <c r="N8064" s="23"/>
      <c r="O8064" s="23"/>
      <c r="P8064" s="24"/>
    </row>
    <row r="8065" spans="1:16" ht="12" customHeight="1" x14ac:dyDescent="0.2">
      <c r="A8065" s="31" t="s">
        <v>1532</v>
      </c>
      <c r="B8065" s="31" t="s">
        <v>1532</v>
      </c>
      <c r="C8065" s="31">
        <v>539998</v>
      </c>
      <c r="D8065" s="32">
        <v>43070.395173611112</v>
      </c>
      <c r="E8065" s="32">
        <v>43070.396527777775</v>
      </c>
      <c r="F8065" s="32">
        <v>43070.399259259262</v>
      </c>
      <c r="G8065" s="31">
        <v>4</v>
      </c>
      <c r="H8065" s="31" t="s">
        <v>86</v>
      </c>
      <c r="I8065" s="31" t="s">
        <v>1090</v>
      </c>
      <c r="J8065" s="31" t="s">
        <v>219</v>
      </c>
      <c r="K8065" s="31" t="s">
        <v>40</v>
      </c>
      <c r="L8065" s="31" t="s">
        <v>14660</v>
      </c>
      <c r="M8065" s="30" t="s">
        <v>14661</v>
      </c>
      <c r="N8065" s="23"/>
      <c r="O8065" s="23"/>
      <c r="P8065" s="24"/>
    </row>
    <row r="8066" spans="1:16" ht="12" customHeight="1" x14ac:dyDescent="0.2">
      <c r="A8066" s="31" t="s">
        <v>1532</v>
      </c>
      <c r="B8066" s="31" t="s">
        <v>1532</v>
      </c>
      <c r="C8066" s="31">
        <v>542236</v>
      </c>
      <c r="D8066" s="32">
        <v>43081.258726851855</v>
      </c>
      <c r="E8066" s="32">
        <v>43081.311099537037</v>
      </c>
      <c r="F8066" s="32">
        <v>43081.47142361111</v>
      </c>
      <c r="G8066" s="31">
        <v>2</v>
      </c>
      <c r="H8066" s="31" t="s">
        <v>86</v>
      </c>
      <c r="I8066" s="31" t="s">
        <v>1090</v>
      </c>
      <c r="J8066" s="31" t="s">
        <v>219</v>
      </c>
      <c r="K8066" s="31" t="s">
        <v>40</v>
      </c>
      <c r="L8066" s="31" t="s">
        <v>14662</v>
      </c>
      <c r="M8066" s="30" t="s">
        <v>14663</v>
      </c>
      <c r="N8066" s="23"/>
      <c r="O8066" s="23"/>
      <c r="P8066" s="24"/>
    </row>
    <row r="8067" spans="1:16" ht="12" customHeight="1" x14ac:dyDescent="0.2">
      <c r="A8067" s="31" t="s">
        <v>1532</v>
      </c>
      <c r="B8067" s="31" t="s">
        <v>1532</v>
      </c>
      <c r="C8067" s="31">
        <v>540347</v>
      </c>
      <c r="D8067" s="32">
        <v>43073.401562500003</v>
      </c>
      <c r="E8067" s="32">
        <v>43073.404166666667</v>
      </c>
      <c r="F8067" s="32">
        <v>43074.330555555556</v>
      </c>
      <c r="G8067" s="31">
        <v>4</v>
      </c>
      <c r="H8067" s="31" t="s">
        <v>86</v>
      </c>
      <c r="I8067" s="31" t="s">
        <v>1090</v>
      </c>
      <c r="J8067" s="31" t="s">
        <v>1739</v>
      </c>
      <c r="K8067" s="31" t="s">
        <v>40</v>
      </c>
      <c r="L8067" s="31" t="s">
        <v>6372</v>
      </c>
      <c r="M8067" s="30" t="s">
        <v>14664</v>
      </c>
      <c r="N8067" s="23">
        <v>5296</v>
      </c>
      <c r="O8067" s="23"/>
      <c r="P8067" s="24" t="s">
        <v>1150</v>
      </c>
    </row>
    <row r="8068" spans="1:16" ht="12" customHeight="1" x14ac:dyDescent="0.2">
      <c r="A8068" s="31" t="s">
        <v>1532</v>
      </c>
      <c r="B8068" s="31" t="s">
        <v>1532</v>
      </c>
      <c r="C8068" s="31">
        <v>540386</v>
      </c>
      <c r="D8068" s="32">
        <v>43073.432870370372</v>
      </c>
      <c r="E8068" s="32">
        <v>43073.434027777781</v>
      </c>
      <c r="F8068" s="32">
        <v>43074.345138888886</v>
      </c>
      <c r="G8068" s="31">
        <v>4</v>
      </c>
      <c r="H8068" s="31" t="s">
        <v>86</v>
      </c>
      <c r="I8068" s="31" t="s">
        <v>1090</v>
      </c>
      <c r="J8068" s="31" t="s">
        <v>1739</v>
      </c>
      <c r="K8068" s="31" t="s">
        <v>40</v>
      </c>
      <c r="L8068" s="31" t="s">
        <v>14665</v>
      </c>
      <c r="M8068" s="30" t="s">
        <v>14666</v>
      </c>
      <c r="N8068" s="23"/>
      <c r="O8068" s="23"/>
      <c r="P8068" s="24"/>
    </row>
    <row r="8069" spans="1:16" ht="12" customHeight="1" x14ac:dyDescent="0.2">
      <c r="A8069" s="31" t="s">
        <v>1532</v>
      </c>
      <c r="B8069" s="31" t="s">
        <v>1532</v>
      </c>
      <c r="C8069" s="31">
        <v>544620</v>
      </c>
      <c r="D8069" s="32">
        <v>43090.635462962964</v>
      </c>
      <c r="E8069" s="32">
        <v>43090.64303240741</v>
      </c>
      <c r="F8069" s="32">
        <v>43091.581319444442</v>
      </c>
      <c r="G8069" s="31">
        <v>4</v>
      </c>
      <c r="H8069" s="31" t="s">
        <v>86</v>
      </c>
      <c r="I8069" s="31" t="s">
        <v>1090</v>
      </c>
      <c r="J8069" s="31" t="s">
        <v>555</v>
      </c>
      <c r="K8069" s="31" t="s">
        <v>40</v>
      </c>
      <c r="L8069" s="31" t="s">
        <v>14667</v>
      </c>
      <c r="M8069" s="30" t="s">
        <v>14668</v>
      </c>
      <c r="N8069" s="23"/>
      <c r="O8069" s="23"/>
      <c r="P8069" s="24"/>
    </row>
    <row r="8070" spans="1:16" ht="12" customHeight="1" x14ac:dyDescent="0.2">
      <c r="A8070" s="31" t="s">
        <v>1532</v>
      </c>
      <c r="B8070" s="31" t="s">
        <v>1532</v>
      </c>
      <c r="C8070" s="31">
        <v>543034</v>
      </c>
      <c r="D8070" s="32">
        <v>43083.475543981483</v>
      </c>
      <c r="E8070" s="32">
        <v>43083.489884259259</v>
      </c>
      <c r="F8070" s="32">
        <v>43084.507233796299</v>
      </c>
      <c r="G8070" s="31">
        <v>4</v>
      </c>
      <c r="H8070" s="31" t="s">
        <v>86</v>
      </c>
      <c r="I8070" s="31" t="s">
        <v>1090</v>
      </c>
      <c r="J8070" s="31" t="s">
        <v>555</v>
      </c>
      <c r="K8070" s="31" t="s">
        <v>40</v>
      </c>
      <c r="L8070" s="31" t="s">
        <v>14669</v>
      </c>
      <c r="M8070" s="30" t="s">
        <v>14670</v>
      </c>
      <c r="N8070" s="23"/>
      <c r="O8070" s="23"/>
      <c r="P8070" s="24"/>
    </row>
    <row r="8071" spans="1:16" ht="12" customHeight="1" x14ac:dyDescent="0.2">
      <c r="A8071" s="31" t="s">
        <v>1355</v>
      </c>
      <c r="B8071" s="31" t="s">
        <v>1532</v>
      </c>
      <c r="C8071" s="31">
        <v>533605</v>
      </c>
      <c r="D8071" s="32">
        <v>43045.623124999998</v>
      </c>
      <c r="E8071" s="32">
        <v>43045.631249999999</v>
      </c>
      <c r="F8071" s="32">
        <v>43075.555555555555</v>
      </c>
      <c r="G8071" s="31">
        <v>4</v>
      </c>
      <c r="H8071" s="31" t="s">
        <v>86</v>
      </c>
      <c r="I8071" s="31" t="s">
        <v>1090</v>
      </c>
      <c r="J8071" s="31" t="s">
        <v>9451</v>
      </c>
      <c r="K8071" s="31" t="s">
        <v>1119</v>
      </c>
      <c r="L8071" s="31" t="s">
        <v>14671</v>
      </c>
      <c r="M8071" s="30" t="s">
        <v>14672</v>
      </c>
      <c r="N8071" s="23"/>
      <c r="O8071" s="23"/>
      <c r="P8071" s="24"/>
    </row>
    <row r="8072" spans="1:16" ht="12" customHeight="1" x14ac:dyDescent="0.2">
      <c r="A8072" s="31" t="s">
        <v>1532</v>
      </c>
      <c r="B8072" s="31" t="s">
        <v>1532</v>
      </c>
      <c r="C8072" s="31">
        <v>542538</v>
      </c>
      <c r="D8072" s="32">
        <v>43081.729571759257</v>
      </c>
      <c r="E8072" s="32">
        <v>43081.73333333333</v>
      </c>
      <c r="F8072" s="32">
        <v>43083.373437499999</v>
      </c>
      <c r="G8072" s="31">
        <v>4</v>
      </c>
      <c r="H8072" s="31" t="s">
        <v>86</v>
      </c>
      <c r="I8072" s="31" t="s">
        <v>1090</v>
      </c>
      <c r="J8072" s="31" t="s">
        <v>93</v>
      </c>
      <c r="K8072" s="31" t="s">
        <v>1119</v>
      </c>
      <c r="L8072" s="31" t="s">
        <v>14673</v>
      </c>
      <c r="M8072" s="30" t="s">
        <v>14674</v>
      </c>
      <c r="N8072" s="23"/>
      <c r="O8072" s="23"/>
      <c r="P8072" s="24"/>
    </row>
    <row r="8073" spans="1:16" ht="12" customHeight="1" x14ac:dyDescent="0.2">
      <c r="A8073" s="31" t="s">
        <v>1532</v>
      </c>
      <c r="B8073" s="31" t="s">
        <v>1532</v>
      </c>
      <c r="C8073" s="31">
        <v>542404</v>
      </c>
      <c r="D8073" s="32">
        <v>43081.496516203704</v>
      </c>
      <c r="E8073" s="32">
        <v>43081.504641203705</v>
      </c>
      <c r="F8073" s="32">
        <v>43084.572129629632</v>
      </c>
      <c r="G8073" s="31">
        <v>4</v>
      </c>
      <c r="H8073" s="31" t="s">
        <v>86</v>
      </c>
      <c r="I8073" s="31" t="s">
        <v>1090</v>
      </c>
      <c r="J8073" s="31" t="s">
        <v>93</v>
      </c>
      <c r="K8073" s="31" t="s">
        <v>1119</v>
      </c>
      <c r="L8073" s="31" t="s">
        <v>7127</v>
      </c>
      <c r="M8073" s="30" t="s">
        <v>14675</v>
      </c>
      <c r="N8073" s="23"/>
      <c r="O8073" s="23"/>
      <c r="P8073" s="24"/>
    </row>
    <row r="8074" spans="1:16" ht="12" customHeight="1" x14ac:dyDescent="0.2">
      <c r="A8074" s="31" t="s">
        <v>1532</v>
      </c>
      <c r="B8074" s="31" t="s">
        <v>1532</v>
      </c>
      <c r="C8074" s="31">
        <v>541387</v>
      </c>
      <c r="D8074" s="32">
        <v>43076.480428240742</v>
      </c>
      <c r="E8074" s="32">
        <v>43076.501018518517</v>
      </c>
      <c r="F8074" s="32">
        <v>43087.330833333333</v>
      </c>
      <c r="G8074" s="31">
        <v>4</v>
      </c>
      <c r="H8074" s="31" t="s">
        <v>86</v>
      </c>
      <c r="I8074" s="31" t="s">
        <v>1090</v>
      </c>
      <c r="J8074" s="31" t="s">
        <v>93</v>
      </c>
      <c r="K8074" s="31" t="s">
        <v>1119</v>
      </c>
      <c r="L8074" s="31" t="s">
        <v>7848</v>
      </c>
      <c r="M8074" s="30" t="s">
        <v>14676</v>
      </c>
      <c r="N8074" s="23"/>
      <c r="O8074" s="23"/>
      <c r="P8074" s="24"/>
    </row>
    <row r="8075" spans="1:16" ht="12" customHeight="1" x14ac:dyDescent="0.2">
      <c r="A8075" s="31" t="s">
        <v>1532</v>
      </c>
      <c r="B8075" s="31" t="s">
        <v>1532</v>
      </c>
      <c r="C8075" s="31">
        <v>541178</v>
      </c>
      <c r="D8075" s="32">
        <v>43075.648402777777</v>
      </c>
      <c r="E8075" s="32">
        <v>43075.651539351849</v>
      </c>
      <c r="F8075" s="32">
        <v>43091.458819444444</v>
      </c>
      <c r="G8075" s="31">
        <v>4</v>
      </c>
      <c r="H8075" s="31" t="s">
        <v>86</v>
      </c>
      <c r="I8075" s="31" t="s">
        <v>1090</v>
      </c>
      <c r="J8075" s="31" t="s">
        <v>93</v>
      </c>
      <c r="K8075" s="31" t="s">
        <v>1119</v>
      </c>
      <c r="L8075" s="31" t="s">
        <v>7127</v>
      </c>
      <c r="M8075" s="30" t="s">
        <v>14677</v>
      </c>
      <c r="N8075" s="23"/>
      <c r="O8075" s="23"/>
      <c r="P8075" s="24"/>
    </row>
    <row r="8076" spans="1:16" ht="12" customHeight="1" x14ac:dyDescent="0.2">
      <c r="A8076" s="31" t="s">
        <v>1355</v>
      </c>
      <c r="B8076" s="31" t="s">
        <v>1532</v>
      </c>
      <c r="C8076" s="31">
        <v>537580</v>
      </c>
      <c r="D8076" s="32">
        <v>43060.626446759263</v>
      </c>
      <c r="E8076" s="32">
        <v>43060.630057870374</v>
      </c>
      <c r="F8076" s="32">
        <v>43073.394884259258</v>
      </c>
      <c r="G8076" s="31">
        <v>4</v>
      </c>
      <c r="H8076" s="31" t="s">
        <v>86</v>
      </c>
      <c r="I8076" s="31" t="s">
        <v>1090</v>
      </c>
      <c r="J8076" s="31" t="s">
        <v>93</v>
      </c>
      <c r="K8076" s="31" t="s">
        <v>1119</v>
      </c>
      <c r="L8076" s="31" t="s">
        <v>7848</v>
      </c>
      <c r="M8076" s="30" t="s">
        <v>14678</v>
      </c>
      <c r="N8076" s="23">
        <v>5511</v>
      </c>
      <c r="O8076" s="23"/>
      <c r="P8076" s="24" t="s">
        <v>1150</v>
      </c>
    </row>
    <row r="8077" spans="1:16" ht="12" customHeight="1" x14ac:dyDescent="0.2">
      <c r="A8077" s="31" t="s">
        <v>1532</v>
      </c>
      <c r="B8077" s="31" t="s">
        <v>1532</v>
      </c>
      <c r="C8077" s="31">
        <v>528659</v>
      </c>
      <c r="D8077" s="32">
        <v>43026.639490740738</v>
      </c>
      <c r="E8077" s="32">
        <v>43073.560416666667</v>
      </c>
      <c r="F8077" s="32">
        <v>43073.655914351853</v>
      </c>
      <c r="G8077" s="31">
        <v>4</v>
      </c>
      <c r="H8077" s="31" t="s">
        <v>86</v>
      </c>
      <c r="I8077" s="31" t="s">
        <v>1090</v>
      </c>
      <c r="J8077" s="31" t="s">
        <v>93</v>
      </c>
      <c r="K8077" s="31" t="s">
        <v>1119</v>
      </c>
      <c r="L8077" s="31" t="s">
        <v>14679</v>
      </c>
      <c r="M8077" s="30" t="s">
        <v>14680</v>
      </c>
      <c r="N8077" s="23">
        <v>5516</v>
      </c>
      <c r="O8077" s="23"/>
      <c r="P8077" s="24" t="s">
        <v>1150</v>
      </c>
    </row>
    <row r="8078" spans="1:16" ht="12" customHeight="1" x14ac:dyDescent="0.2">
      <c r="A8078" s="31" t="s">
        <v>1532</v>
      </c>
      <c r="B8078" s="31" t="s">
        <v>1532</v>
      </c>
      <c r="C8078" s="31">
        <v>543408</v>
      </c>
      <c r="D8078" s="32">
        <v>43084.660300925927</v>
      </c>
      <c r="E8078" s="32">
        <v>43087.406944444447</v>
      </c>
      <c r="F8078" s="32">
        <v>43089.385150462964</v>
      </c>
      <c r="G8078" s="31">
        <v>4</v>
      </c>
      <c r="H8078" s="31" t="s">
        <v>86</v>
      </c>
      <c r="I8078" s="31" t="s">
        <v>1090</v>
      </c>
      <c r="J8078" s="31" t="s">
        <v>93</v>
      </c>
      <c r="K8078" s="31" t="s">
        <v>1119</v>
      </c>
      <c r="L8078" s="31" t="s">
        <v>14681</v>
      </c>
      <c r="M8078" s="30" t="s">
        <v>14682</v>
      </c>
      <c r="N8078" s="23"/>
      <c r="O8078" s="23"/>
      <c r="P8078" s="24"/>
    </row>
    <row r="8079" spans="1:16" ht="12" customHeight="1" x14ac:dyDescent="0.2">
      <c r="A8079" s="31" t="s">
        <v>1532</v>
      </c>
      <c r="B8079" s="31" t="s">
        <v>1532</v>
      </c>
      <c r="C8079" s="31">
        <v>541972</v>
      </c>
      <c r="D8079" s="32">
        <v>43080.410439814812</v>
      </c>
      <c r="E8079" s="32">
        <v>43080.416388888887</v>
      </c>
      <c r="F8079" s="32">
        <v>43083.460659722223</v>
      </c>
      <c r="G8079" s="31">
        <v>4</v>
      </c>
      <c r="H8079" s="31" t="s">
        <v>86</v>
      </c>
      <c r="I8079" s="31" t="s">
        <v>1090</v>
      </c>
      <c r="J8079" s="31" t="s">
        <v>93</v>
      </c>
      <c r="K8079" s="31" t="s">
        <v>1119</v>
      </c>
      <c r="L8079" s="31" t="s">
        <v>14683</v>
      </c>
      <c r="M8079" s="30" t="s">
        <v>14684</v>
      </c>
      <c r="N8079" s="23"/>
      <c r="O8079" s="23"/>
      <c r="P8079" s="24"/>
    </row>
    <row r="8080" spans="1:16" ht="12" customHeight="1" x14ac:dyDescent="0.2">
      <c r="A8080" s="31" t="s">
        <v>1355</v>
      </c>
      <c r="B8080" s="31" t="s">
        <v>1532</v>
      </c>
      <c r="C8080" s="31">
        <v>533034</v>
      </c>
      <c r="D8080" s="32">
        <v>43042.485648148147</v>
      </c>
      <c r="E8080" s="32">
        <v>43042.494780092595</v>
      </c>
      <c r="F8080" s="32">
        <v>43080.59747685185</v>
      </c>
      <c r="G8080" s="31">
        <v>4</v>
      </c>
      <c r="H8080" s="31" t="s">
        <v>86</v>
      </c>
      <c r="I8080" s="31" t="s">
        <v>1090</v>
      </c>
      <c r="J8080" s="31" t="s">
        <v>93</v>
      </c>
      <c r="K8080" s="31" t="s">
        <v>1119</v>
      </c>
      <c r="L8080" s="31" t="s">
        <v>14685</v>
      </c>
      <c r="M8080" s="30" t="s">
        <v>14686</v>
      </c>
      <c r="N8080" s="23"/>
      <c r="O8080" s="23"/>
      <c r="P8080" s="24"/>
    </row>
    <row r="8081" spans="1:16" ht="12" customHeight="1" x14ac:dyDescent="0.2">
      <c r="A8081" s="31" t="s">
        <v>1532</v>
      </c>
      <c r="B8081" s="31" t="s">
        <v>1532</v>
      </c>
      <c r="C8081" s="31">
        <v>540811</v>
      </c>
      <c r="D8081" s="32">
        <v>43074.613703703704</v>
      </c>
      <c r="E8081" s="32">
        <v>43074.62296296296</v>
      </c>
      <c r="F8081" s="32">
        <v>43075.436145833337</v>
      </c>
      <c r="G8081" s="31">
        <v>4</v>
      </c>
      <c r="H8081" s="31" t="s">
        <v>86</v>
      </c>
      <c r="I8081" s="31" t="s">
        <v>1090</v>
      </c>
      <c r="J8081" s="31" t="s">
        <v>93</v>
      </c>
      <c r="K8081" s="31" t="s">
        <v>1119</v>
      </c>
      <c r="L8081" s="31" t="s">
        <v>7862</v>
      </c>
      <c r="M8081" s="30" t="s">
        <v>14687</v>
      </c>
      <c r="N8081" s="23"/>
      <c r="O8081" s="23"/>
      <c r="P8081" s="24"/>
    </row>
    <row r="8082" spans="1:16" ht="12" customHeight="1" x14ac:dyDescent="0.2">
      <c r="A8082" s="31" t="s">
        <v>1355</v>
      </c>
      <c r="B8082" s="31" t="s">
        <v>1532</v>
      </c>
      <c r="C8082" s="31">
        <v>539407</v>
      </c>
      <c r="D8082" s="32">
        <v>43068.413865740738</v>
      </c>
      <c r="E8082" s="32">
        <v>43068.437662037039</v>
      </c>
      <c r="F8082" s="32">
        <v>43076.64203703704</v>
      </c>
      <c r="G8082" s="31">
        <v>4</v>
      </c>
      <c r="H8082" s="31" t="s">
        <v>86</v>
      </c>
      <c r="I8082" s="31" t="s">
        <v>1090</v>
      </c>
      <c r="J8082" s="31" t="s">
        <v>93</v>
      </c>
      <c r="K8082" s="31" t="s">
        <v>1119</v>
      </c>
      <c r="L8082" s="31" t="s">
        <v>14688</v>
      </c>
      <c r="M8082" s="30" t="s">
        <v>14689</v>
      </c>
      <c r="N8082" s="23"/>
      <c r="O8082" s="23"/>
      <c r="P8082" s="24"/>
    </row>
    <row r="8083" spans="1:16" ht="12" customHeight="1" x14ac:dyDescent="0.2">
      <c r="A8083" s="31" t="s">
        <v>1532</v>
      </c>
      <c r="B8083" s="31" t="s">
        <v>1532</v>
      </c>
      <c r="C8083" s="31">
        <v>541491</v>
      </c>
      <c r="D8083" s="32">
        <v>43076.616990740738</v>
      </c>
      <c r="E8083" s="32">
        <v>43076.635682870372</v>
      </c>
      <c r="F8083" s="32">
        <v>43082.621944444443</v>
      </c>
      <c r="G8083" s="31">
        <v>4</v>
      </c>
      <c r="H8083" s="31" t="s">
        <v>86</v>
      </c>
      <c r="I8083" s="31" t="s">
        <v>1090</v>
      </c>
      <c r="J8083" s="31" t="s">
        <v>93</v>
      </c>
      <c r="K8083" s="31" t="s">
        <v>1119</v>
      </c>
      <c r="L8083" s="31" t="s">
        <v>14690</v>
      </c>
      <c r="M8083" s="30" t="s">
        <v>14691</v>
      </c>
      <c r="N8083" s="23"/>
      <c r="O8083" s="23"/>
      <c r="P8083" s="24"/>
    </row>
    <row r="8084" spans="1:16" ht="12" customHeight="1" x14ac:dyDescent="0.2">
      <c r="A8084" s="31" t="s">
        <v>1532</v>
      </c>
      <c r="B8084" s="31" t="s">
        <v>1532</v>
      </c>
      <c r="C8084" s="31">
        <v>543817</v>
      </c>
      <c r="D8084" s="32">
        <v>43087.675659722219</v>
      </c>
      <c r="E8084" s="32">
        <v>43087.681284722225</v>
      </c>
      <c r="F8084" s="32">
        <v>43088.422303240739</v>
      </c>
      <c r="G8084" s="31">
        <v>4</v>
      </c>
      <c r="H8084" s="31" t="s">
        <v>86</v>
      </c>
      <c r="I8084" s="31" t="s">
        <v>1090</v>
      </c>
      <c r="J8084" s="31" t="s">
        <v>93</v>
      </c>
      <c r="K8084" s="31" t="s">
        <v>1119</v>
      </c>
      <c r="L8084" s="31" t="s">
        <v>14692</v>
      </c>
      <c r="M8084" s="30" t="s">
        <v>14693</v>
      </c>
      <c r="N8084" s="23"/>
      <c r="O8084" s="23"/>
      <c r="P8084" s="24"/>
    </row>
    <row r="8085" spans="1:16" ht="12" customHeight="1" x14ac:dyDescent="0.2">
      <c r="A8085" s="31" t="s">
        <v>1532</v>
      </c>
      <c r="B8085" s="31" t="s">
        <v>1532</v>
      </c>
      <c r="C8085" s="31">
        <v>540816</v>
      </c>
      <c r="D8085" s="32">
        <v>43074.617731481485</v>
      </c>
      <c r="E8085" s="32">
        <v>43074.623090277775</v>
      </c>
      <c r="F8085" s="32">
        <v>43077.492615740739</v>
      </c>
      <c r="G8085" s="31">
        <v>4</v>
      </c>
      <c r="H8085" s="31" t="s">
        <v>86</v>
      </c>
      <c r="I8085" s="31" t="s">
        <v>1090</v>
      </c>
      <c r="J8085" s="31" t="s">
        <v>93</v>
      </c>
      <c r="K8085" s="31" t="s">
        <v>1119</v>
      </c>
      <c r="L8085" s="31" t="s">
        <v>14694</v>
      </c>
      <c r="M8085" s="30" t="s">
        <v>14695</v>
      </c>
      <c r="N8085" s="23"/>
      <c r="O8085" s="23"/>
      <c r="P8085" s="24"/>
    </row>
    <row r="8086" spans="1:16" ht="12" customHeight="1" x14ac:dyDescent="0.2">
      <c r="A8086" s="31" t="s">
        <v>1532</v>
      </c>
      <c r="B8086" s="31" t="s">
        <v>1532</v>
      </c>
      <c r="C8086" s="31">
        <v>542142</v>
      </c>
      <c r="D8086" s="32">
        <v>43080.628101851849</v>
      </c>
      <c r="E8086" s="32">
        <v>43080.661805555559</v>
      </c>
      <c r="F8086" s="32">
        <v>43090.592847222222</v>
      </c>
      <c r="G8086" s="31">
        <v>4</v>
      </c>
      <c r="H8086" s="31" t="s">
        <v>86</v>
      </c>
      <c r="I8086" s="31" t="s">
        <v>1090</v>
      </c>
      <c r="J8086" s="31" t="s">
        <v>93</v>
      </c>
      <c r="K8086" s="31" t="s">
        <v>1119</v>
      </c>
      <c r="L8086" s="31" t="s">
        <v>14696</v>
      </c>
      <c r="M8086" s="30" t="s">
        <v>14697</v>
      </c>
      <c r="N8086" s="23"/>
      <c r="O8086" s="23"/>
      <c r="P8086" s="24"/>
    </row>
    <row r="8087" spans="1:16" ht="12" customHeight="1" x14ac:dyDescent="0.2">
      <c r="A8087" s="31" t="s">
        <v>1532</v>
      </c>
      <c r="B8087" s="31" t="s">
        <v>1532</v>
      </c>
      <c r="C8087" s="31">
        <v>542890</v>
      </c>
      <c r="D8087" s="32">
        <v>43082.799143518518</v>
      </c>
      <c r="E8087" s="32">
        <v>43083.387499999997</v>
      </c>
      <c r="F8087" s="32">
        <v>43083.461840277778</v>
      </c>
      <c r="G8087" s="31">
        <v>4</v>
      </c>
      <c r="H8087" s="31" t="s">
        <v>86</v>
      </c>
      <c r="I8087" s="31" t="s">
        <v>1090</v>
      </c>
      <c r="J8087" s="31" t="s">
        <v>93</v>
      </c>
      <c r="K8087" s="31" t="s">
        <v>1119</v>
      </c>
      <c r="L8087" s="31" t="s">
        <v>14698</v>
      </c>
      <c r="M8087" s="30" t="s">
        <v>14699</v>
      </c>
      <c r="N8087" s="23">
        <v>5618</v>
      </c>
      <c r="O8087" s="23"/>
      <c r="P8087" s="24" t="s">
        <v>1150</v>
      </c>
    </row>
    <row r="8088" spans="1:16" ht="12" customHeight="1" x14ac:dyDescent="0.2">
      <c r="A8088" s="31" t="s">
        <v>1355</v>
      </c>
      <c r="B8088" s="31" t="s">
        <v>1532</v>
      </c>
      <c r="C8088" s="31">
        <v>539581</v>
      </c>
      <c r="D8088" s="32">
        <v>43068.67627314815</v>
      </c>
      <c r="E8088" s="32">
        <v>43069.488194444442</v>
      </c>
      <c r="F8088" s="32">
        <v>43090.582916666666</v>
      </c>
      <c r="G8088" s="31">
        <v>4</v>
      </c>
      <c r="H8088" s="31" t="s">
        <v>86</v>
      </c>
      <c r="I8088" s="31" t="s">
        <v>1090</v>
      </c>
      <c r="J8088" s="31" t="s">
        <v>93</v>
      </c>
      <c r="K8088" s="31" t="s">
        <v>1119</v>
      </c>
      <c r="L8088" s="31" t="s">
        <v>14700</v>
      </c>
      <c r="M8088" s="30" t="s">
        <v>14701</v>
      </c>
      <c r="N8088" s="23"/>
      <c r="O8088" s="23"/>
      <c r="P8088" s="24"/>
    </row>
    <row r="8089" spans="1:16" ht="12" customHeight="1" x14ac:dyDescent="0.2">
      <c r="A8089" s="31" t="s">
        <v>1532</v>
      </c>
      <c r="B8089" s="31" t="s">
        <v>1532</v>
      </c>
      <c r="C8089" s="31">
        <v>540123</v>
      </c>
      <c r="D8089" s="32">
        <v>43070.558310185188</v>
      </c>
      <c r="E8089" s="32">
        <v>43070.563460648147</v>
      </c>
      <c r="F8089" s="32">
        <v>43081.399409722224</v>
      </c>
      <c r="G8089" s="31">
        <v>4</v>
      </c>
      <c r="H8089" s="31" t="s">
        <v>86</v>
      </c>
      <c r="I8089" s="31" t="s">
        <v>1090</v>
      </c>
      <c r="J8089" s="31" t="s">
        <v>93</v>
      </c>
      <c r="K8089" s="31" t="s">
        <v>1119</v>
      </c>
      <c r="L8089" s="31" t="s">
        <v>14702</v>
      </c>
      <c r="M8089" s="30" t="s">
        <v>14703</v>
      </c>
      <c r="N8089" s="23"/>
      <c r="O8089" s="23"/>
      <c r="P8089" s="24"/>
    </row>
    <row r="8090" spans="1:16" ht="12" customHeight="1" x14ac:dyDescent="0.2">
      <c r="A8090" s="31" t="s">
        <v>1532</v>
      </c>
      <c r="B8090" s="31" t="s">
        <v>1532</v>
      </c>
      <c r="C8090" s="31">
        <v>540101</v>
      </c>
      <c r="D8090" s="32">
        <v>43070.509085648147</v>
      </c>
      <c r="E8090" s="32">
        <v>43070.511828703704</v>
      </c>
      <c r="F8090" s="32">
        <v>43082.6640162037</v>
      </c>
      <c r="G8090" s="31">
        <v>4</v>
      </c>
      <c r="H8090" s="31" t="s">
        <v>86</v>
      </c>
      <c r="I8090" s="31" t="s">
        <v>1090</v>
      </c>
      <c r="J8090" s="31" t="s">
        <v>93</v>
      </c>
      <c r="K8090" s="31" t="s">
        <v>1119</v>
      </c>
      <c r="L8090" s="31" t="s">
        <v>14704</v>
      </c>
      <c r="M8090" s="30" t="s">
        <v>14705</v>
      </c>
      <c r="N8090" s="23"/>
      <c r="O8090" s="23"/>
      <c r="P8090" s="24"/>
    </row>
    <row r="8091" spans="1:16" ht="12" customHeight="1" x14ac:dyDescent="0.2">
      <c r="A8091" s="31" t="s">
        <v>1532</v>
      </c>
      <c r="B8091" s="31" t="s">
        <v>1532</v>
      </c>
      <c r="C8091" s="31">
        <v>541332</v>
      </c>
      <c r="D8091" s="32">
        <v>43076.409525462965</v>
      </c>
      <c r="E8091" s="32">
        <v>43076.442662037036</v>
      </c>
      <c r="F8091" s="32">
        <v>43080.346435185187</v>
      </c>
      <c r="G8091" s="31">
        <v>4</v>
      </c>
      <c r="H8091" s="31" t="s">
        <v>86</v>
      </c>
      <c r="I8091" s="31" t="s">
        <v>1090</v>
      </c>
      <c r="J8091" s="31" t="s">
        <v>93</v>
      </c>
      <c r="K8091" s="31" t="s">
        <v>1119</v>
      </c>
      <c r="L8091" s="31" t="s">
        <v>14706</v>
      </c>
      <c r="M8091" s="30" t="s">
        <v>14707</v>
      </c>
      <c r="N8091" s="23"/>
      <c r="O8091" s="23"/>
      <c r="P8091" s="24"/>
    </row>
    <row r="8092" spans="1:16" ht="12" customHeight="1" x14ac:dyDescent="0.2">
      <c r="A8092" s="31" t="s">
        <v>1355</v>
      </c>
      <c r="B8092" s="31" t="s">
        <v>1532</v>
      </c>
      <c r="C8092" s="31">
        <v>535544</v>
      </c>
      <c r="D8092" s="32">
        <v>43052.687002314815</v>
      </c>
      <c r="E8092" s="32">
        <v>43053.417233796295</v>
      </c>
      <c r="F8092" s="32">
        <v>43091.818749999999</v>
      </c>
      <c r="G8092" s="31">
        <v>4</v>
      </c>
      <c r="H8092" s="31" t="s">
        <v>86</v>
      </c>
      <c r="I8092" s="31" t="s">
        <v>1090</v>
      </c>
      <c r="J8092" s="31" t="s">
        <v>384</v>
      </c>
      <c r="K8092" s="31" t="s">
        <v>1119</v>
      </c>
      <c r="L8092" s="31" t="s">
        <v>13398</v>
      </c>
      <c r="M8092" s="30" t="s">
        <v>14708</v>
      </c>
      <c r="N8092" s="23">
        <v>5175</v>
      </c>
      <c r="O8092" s="23"/>
      <c r="P8092" s="24" t="s">
        <v>1150</v>
      </c>
    </row>
    <row r="8093" spans="1:16" ht="12" customHeight="1" x14ac:dyDescent="0.2">
      <c r="A8093" s="31" t="s">
        <v>1358</v>
      </c>
      <c r="B8093" s="31" t="s">
        <v>1532</v>
      </c>
      <c r="C8093" s="31">
        <v>517001</v>
      </c>
      <c r="D8093" s="32">
        <v>42984.433831018519</v>
      </c>
      <c r="E8093" s="32">
        <v>42984.44021990741</v>
      </c>
      <c r="F8093" s="32">
        <v>43081.59652777778</v>
      </c>
      <c r="G8093" s="31">
        <v>4</v>
      </c>
      <c r="H8093" s="31" t="s">
        <v>86</v>
      </c>
      <c r="I8093" s="31" t="s">
        <v>1090</v>
      </c>
      <c r="J8093" s="31" t="s">
        <v>384</v>
      </c>
      <c r="K8093" s="31" t="s">
        <v>1119</v>
      </c>
      <c r="L8093" s="31" t="s">
        <v>14709</v>
      </c>
      <c r="M8093" s="30" t="s">
        <v>14418</v>
      </c>
      <c r="N8093" s="23"/>
      <c r="O8093" s="23"/>
      <c r="P8093" s="24"/>
    </row>
    <row r="8094" spans="1:16" ht="12" customHeight="1" x14ac:dyDescent="0.2">
      <c r="A8094" s="31" t="s">
        <v>1532</v>
      </c>
      <c r="B8094" s="31" t="s">
        <v>1532</v>
      </c>
      <c r="C8094" s="31">
        <v>541472</v>
      </c>
      <c r="D8094" s="32">
        <v>43076.598611111112</v>
      </c>
      <c r="E8094" s="32">
        <v>43076.652685185189</v>
      </c>
      <c r="F8094" s="32">
        <v>43076.656944444447</v>
      </c>
      <c r="G8094" s="31">
        <v>4</v>
      </c>
      <c r="H8094" s="31" t="s">
        <v>86</v>
      </c>
      <c r="I8094" s="31" t="s">
        <v>1090</v>
      </c>
      <c r="J8094" s="31" t="s">
        <v>90</v>
      </c>
      <c r="K8094" s="31" t="s">
        <v>1119</v>
      </c>
      <c r="L8094" s="31" t="s">
        <v>14710</v>
      </c>
      <c r="M8094" s="30" t="s">
        <v>14711</v>
      </c>
      <c r="N8094" s="23"/>
      <c r="O8094" s="23"/>
      <c r="P8094" s="24"/>
    </row>
    <row r="8095" spans="1:16" ht="12" customHeight="1" x14ac:dyDescent="0.2">
      <c r="A8095" s="31" t="s">
        <v>1532</v>
      </c>
      <c r="B8095" s="31" t="s">
        <v>1532</v>
      </c>
      <c r="C8095" s="31">
        <v>542346</v>
      </c>
      <c r="D8095" s="32">
        <v>43081.438148148147</v>
      </c>
      <c r="E8095" s="32">
        <v>43081.567997685182</v>
      </c>
      <c r="F8095" s="32">
        <v>43082.43472222222</v>
      </c>
      <c r="G8095" s="31">
        <v>4</v>
      </c>
      <c r="H8095" s="31" t="s">
        <v>86</v>
      </c>
      <c r="I8095" s="31" t="s">
        <v>1090</v>
      </c>
      <c r="J8095" s="31" t="s">
        <v>90</v>
      </c>
      <c r="K8095" s="31" t="s">
        <v>1119</v>
      </c>
      <c r="L8095" s="31" t="s">
        <v>14086</v>
      </c>
      <c r="M8095" s="30" t="s">
        <v>14712</v>
      </c>
      <c r="N8095" s="23"/>
      <c r="O8095" s="23"/>
      <c r="P8095" s="24"/>
    </row>
    <row r="8096" spans="1:16" ht="12" customHeight="1" x14ac:dyDescent="0.2">
      <c r="A8096" s="31" t="s">
        <v>1532</v>
      </c>
      <c r="B8096" s="31" t="s">
        <v>1532</v>
      </c>
      <c r="C8096" s="31">
        <v>541739</v>
      </c>
      <c r="D8096" s="32">
        <v>43077.586793981478</v>
      </c>
      <c r="E8096" s="32">
        <v>43080.359027777777</v>
      </c>
      <c r="F8096" s="32">
        <v>43080.488194444442</v>
      </c>
      <c r="G8096" s="31">
        <v>4</v>
      </c>
      <c r="H8096" s="31" t="s">
        <v>86</v>
      </c>
      <c r="I8096" s="31" t="s">
        <v>1090</v>
      </c>
      <c r="J8096" s="31" t="s">
        <v>90</v>
      </c>
      <c r="K8096" s="31" t="s">
        <v>1119</v>
      </c>
      <c r="L8096" s="31" t="s">
        <v>14086</v>
      </c>
      <c r="M8096" s="30" t="s">
        <v>14713</v>
      </c>
      <c r="N8096" s="23"/>
      <c r="O8096" s="23"/>
      <c r="P8096" s="24"/>
    </row>
    <row r="8097" spans="1:16" ht="12" customHeight="1" x14ac:dyDescent="0.2">
      <c r="A8097" s="31" t="s">
        <v>1532</v>
      </c>
      <c r="B8097" s="31" t="s">
        <v>1532</v>
      </c>
      <c r="C8097" s="31">
        <v>541555</v>
      </c>
      <c r="D8097" s="32">
        <v>43077.267256944448</v>
      </c>
      <c r="E8097" s="32">
        <v>43077.370937500003</v>
      </c>
      <c r="F8097" s="32">
        <v>43077.493854166663</v>
      </c>
      <c r="G8097" s="31">
        <v>4</v>
      </c>
      <c r="H8097" s="31" t="s">
        <v>86</v>
      </c>
      <c r="I8097" s="31" t="s">
        <v>1090</v>
      </c>
      <c r="J8097" s="31" t="s">
        <v>90</v>
      </c>
      <c r="K8097" s="31" t="s">
        <v>1119</v>
      </c>
      <c r="L8097" s="31" t="s">
        <v>14086</v>
      </c>
      <c r="M8097" s="30" t="s">
        <v>14714</v>
      </c>
      <c r="N8097" s="23"/>
      <c r="O8097" s="23"/>
      <c r="P8097" s="24"/>
    </row>
    <row r="8098" spans="1:16" ht="12" customHeight="1" x14ac:dyDescent="0.2">
      <c r="A8098" s="31" t="s">
        <v>1532</v>
      </c>
      <c r="B8098" s="31" t="s">
        <v>1532</v>
      </c>
      <c r="C8098" s="31">
        <v>544954</v>
      </c>
      <c r="D8098" s="32">
        <v>43096.371516203704</v>
      </c>
      <c r="E8098" s="32">
        <v>43096.811805555553</v>
      </c>
      <c r="F8098" s="32">
        <v>43097.03125</v>
      </c>
      <c r="G8098" s="31">
        <v>4</v>
      </c>
      <c r="H8098" s="31" t="s">
        <v>86</v>
      </c>
      <c r="I8098" s="31" t="s">
        <v>1090</v>
      </c>
      <c r="J8098" s="31" t="s">
        <v>4283</v>
      </c>
      <c r="K8098" s="31" t="s">
        <v>42</v>
      </c>
      <c r="L8098" s="31" t="s">
        <v>14715</v>
      </c>
      <c r="M8098" s="30" t="s">
        <v>14716</v>
      </c>
      <c r="N8098" s="23"/>
      <c r="O8098" s="23"/>
      <c r="P8098" s="24"/>
    </row>
    <row r="8099" spans="1:16" ht="12" customHeight="1" x14ac:dyDescent="0.2">
      <c r="A8099" s="31" t="s">
        <v>1532</v>
      </c>
      <c r="B8099" s="31" t="s">
        <v>1532</v>
      </c>
      <c r="C8099" s="31">
        <v>540501</v>
      </c>
      <c r="D8099" s="32">
        <v>43073.601134259261</v>
      </c>
      <c r="E8099" s="32">
        <v>43074.463275462964</v>
      </c>
      <c r="F8099" s="32">
        <v>43080.420127314814</v>
      </c>
      <c r="G8099" s="31">
        <v>4</v>
      </c>
      <c r="H8099" s="31" t="s">
        <v>86</v>
      </c>
      <c r="I8099" s="31" t="s">
        <v>1090</v>
      </c>
      <c r="J8099" s="31" t="s">
        <v>2707</v>
      </c>
      <c r="K8099" s="31" t="s">
        <v>40</v>
      </c>
      <c r="L8099" s="31" t="s">
        <v>14717</v>
      </c>
      <c r="M8099" s="30" t="s">
        <v>14718</v>
      </c>
      <c r="N8099" s="23"/>
      <c r="O8099" s="23"/>
      <c r="P8099" s="24"/>
    </row>
    <row r="8100" spans="1:16" ht="12" customHeight="1" x14ac:dyDescent="0.2">
      <c r="A8100" s="31" t="s">
        <v>1532</v>
      </c>
      <c r="B8100" s="31" t="s">
        <v>1532</v>
      </c>
      <c r="C8100" s="31">
        <v>540148</v>
      </c>
      <c r="D8100" s="32">
        <v>43070.608206018522</v>
      </c>
      <c r="E8100" s="32">
        <v>43073.424155092594</v>
      </c>
      <c r="F8100" s="32">
        <v>43075.509722222225</v>
      </c>
      <c r="G8100" s="31">
        <v>4</v>
      </c>
      <c r="H8100" s="31" t="s">
        <v>86</v>
      </c>
      <c r="I8100" s="31" t="s">
        <v>1090</v>
      </c>
      <c r="J8100" s="31" t="s">
        <v>2707</v>
      </c>
      <c r="K8100" s="31" t="s">
        <v>40</v>
      </c>
      <c r="L8100" s="31" t="s">
        <v>14719</v>
      </c>
      <c r="M8100" s="30" t="s">
        <v>14720</v>
      </c>
      <c r="N8100" s="23"/>
      <c r="O8100" s="23"/>
      <c r="P8100" s="24"/>
    </row>
    <row r="8101" spans="1:16" ht="12" customHeight="1" x14ac:dyDescent="0.2">
      <c r="A8101" s="31" t="s">
        <v>1532</v>
      </c>
      <c r="B8101" s="31" t="s">
        <v>1532</v>
      </c>
      <c r="C8101" s="31">
        <v>541677</v>
      </c>
      <c r="D8101" s="32">
        <v>43077.467881944445</v>
      </c>
      <c r="E8101" s="32">
        <v>43077.529861111114</v>
      </c>
      <c r="F8101" s="32">
        <v>43077.658333333333</v>
      </c>
      <c r="G8101" s="31">
        <v>4</v>
      </c>
      <c r="H8101" s="31" t="s">
        <v>86</v>
      </c>
      <c r="I8101" s="31" t="s">
        <v>1090</v>
      </c>
      <c r="J8101" s="31" t="s">
        <v>1449</v>
      </c>
      <c r="K8101" s="31" t="s">
        <v>1119</v>
      </c>
      <c r="L8101" s="31" t="s">
        <v>14721</v>
      </c>
      <c r="M8101" s="30" t="s">
        <v>14722</v>
      </c>
      <c r="N8101" s="23"/>
      <c r="O8101" s="23"/>
      <c r="P8101" s="24"/>
    </row>
    <row r="8102" spans="1:16" ht="12" customHeight="1" x14ac:dyDescent="0.2">
      <c r="A8102" s="31" t="s">
        <v>1532</v>
      </c>
      <c r="B8102" s="31" t="s">
        <v>1532</v>
      </c>
      <c r="C8102" s="31">
        <v>541711</v>
      </c>
      <c r="D8102" s="32">
        <v>43077.541898148149</v>
      </c>
      <c r="E8102" s="32">
        <v>43077.624467592592</v>
      </c>
      <c r="F8102" s="32">
        <v>43077.663194444445</v>
      </c>
      <c r="G8102" s="31">
        <v>4</v>
      </c>
      <c r="H8102" s="31" t="s">
        <v>86</v>
      </c>
      <c r="I8102" s="31" t="s">
        <v>1090</v>
      </c>
      <c r="J8102" s="31" t="s">
        <v>1449</v>
      </c>
      <c r="K8102" s="31" t="s">
        <v>1119</v>
      </c>
      <c r="L8102" s="31" t="s">
        <v>11177</v>
      </c>
      <c r="M8102" s="30" t="s">
        <v>14723</v>
      </c>
      <c r="N8102" s="23"/>
      <c r="O8102" s="23"/>
      <c r="P8102" s="24"/>
    </row>
    <row r="8103" spans="1:16" ht="12" customHeight="1" x14ac:dyDescent="0.2">
      <c r="A8103" s="31" t="s">
        <v>1532</v>
      </c>
      <c r="B8103" s="31" t="s">
        <v>1532</v>
      </c>
      <c r="C8103" s="31">
        <v>544702</v>
      </c>
      <c r="D8103" s="32">
        <v>43091.356585648151</v>
      </c>
      <c r="E8103" s="32">
        <v>43091.369444444441</v>
      </c>
      <c r="F8103" s="32">
        <v>43091.407939814817</v>
      </c>
      <c r="G8103" s="31">
        <v>4</v>
      </c>
      <c r="H8103" s="31" t="s">
        <v>86</v>
      </c>
      <c r="I8103" s="31" t="s">
        <v>1090</v>
      </c>
      <c r="J8103" s="31" t="s">
        <v>1449</v>
      </c>
      <c r="K8103" s="31" t="s">
        <v>1119</v>
      </c>
      <c r="L8103" s="31" t="s">
        <v>14724</v>
      </c>
      <c r="M8103" s="30" t="s">
        <v>14725</v>
      </c>
      <c r="N8103" s="23"/>
      <c r="O8103" s="23"/>
      <c r="P8103" s="24"/>
    </row>
    <row r="8104" spans="1:16" ht="12" customHeight="1" x14ac:dyDescent="0.2">
      <c r="A8104" s="31" t="s">
        <v>1532</v>
      </c>
      <c r="B8104" s="31" t="s">
        <v>1532</v>
      </c>
      <c r="C8104" s="31">
        <v>541741</v>
      </c>
      <c r="D8104" s="32">
        <v>43077.587777777779</v>
      </c>
      <c r="E8104" s="32">
        <v>43077.591435185182</v>
      </c>
      <c r="F8104" s="32">
        <v>43077.661354166667</v>
      </c>
      <c r="G8104" s="31">
        <v>4</v>
      </c>
      <c r="H8104" s="31" t="s">
        <v>86</v>
      </c>
      <c r="I8104" s="31" t="s">
        <v>1090</v>
      </c>
      <c r="J8104" s="31" t="s">
        <v>1449</v>
      </c>
      <c r="K8104" s="31" t="s">
        <v>1119</v>
      </c>
      <c r="L8104" s="31" t="s">
        <v>14726</v>
      </c>
      <c r="M8104" s="30" t="s">
        <v>14727</v>
      </c>
      <c r="N8104" s="23"/>
      <c r="O8104" s="23"/>
      <c r="P8104" s="24"/>
    </row>
    <row r="8105" spans="1:16" ht="12" customHeight="1" x14ac:dyDescent="0.2">
      <c r="A8105" s="31" t="s">
        <v>1532</v>
      </c>
      <c r="B8105" s="31" t="s">
        <v>1532</v>
      </c>
      <c r="C8105" s="31">
        <v>542137</v>
      </c>
      <c r="D8105" s="32">
        <v>43080.618807870371</v>
      </c>
      <c r="E8105" s="32">
        <v>43080.661111111112</v>
      </c>
      <c r="F8105" s="32">
        <v>43081.662824074076</v>
      </c>
      <c r="G8105" s="31">
        <v>4</v>
      </c>
      <c r="H8105" s="31" t="s">
        <v>86</v>
      </c>
      <c r="I8105" s="31" t="s">
        <v>1090</v>
      </c>
      <c r="J8105" s="31" t="s">
        <v>1449</v>
      </c>
      <c r="K8105" s="31" t="s">
        <v>1119</v>
      </c>
      <c r="L8105" s="31" t="s">
        <v>14728</v>
      </c>
      <c r="M8105" s="30" t="s">
        <v>14729</v>
      </c>
      <c r="N8105" s="23"/>
      <c r="O8105" s="23"/>
      <c r="P8105" s="24"/>
    </row>
    <row r="8106" spans="1:16" ht="12" customHeight="1" x14ac:dyDescent="0.2">
      <c r="A8106" s="31" t="s">
        <v>1532</v>
      </c>
      <c r="B8106" s="31" t="s">
        <v>1532</v>
      </c>
      <c r="C8106" s="31">
        <v>544691</v>
      </c>
      <c r="D8106" s="32">
        <v>43091.339444444442</v>
      </c>
      <c r="E8106" s="32">
        <v>43091.377546296295</v>
      </c>
      <c r="F8106" s="32">
        <v>43091.393750000003</v>
      </c>
      <c r="G8106" s="31">
        <v>4</v>
      </c>
      <c r="H8106" s="31" t="s">
        <v>86</v>
      </c>
      <c r="I8106" s="31" t="s">
        <v>1090</v>
      </c>
      <c r="J8106" s="31" t="s">
        <v>1449</v>
      </c>
      <c r="K8106" s="31" t="s">
        <v>1119</v>
      </c>
      <c r="L8106" s="31" t="s">
        <v>14730</v>
      </c>
      <c r="M8106" s="30" t="s">
        <v>14731</v>
      </c>
      <c r="N8106" s="23"/>
      <c r="O8106" s="23"/>
      <c r="P8106" s="24"/>
    </row>
    <row r="8107" spans="1:16" ht="12" customHeight="1" x14ac:dyDescent="0.2">
      <c r="A8107" s="31" t="s">
        <v>1542</v>
      </c>
      <c r="B8107" s="31" t="s">
        <v>1532</v>
      </c>
      <c r="C8107" s="31">
        <v>529243</v>
      </c>
      <c r="D8107" s="32">
        <v>43028.599166666667</v>
      </c>
      <c r="E8107" s="32">
        <v>43028.607951388891</v>
      </c>
      <c r="F8107" s="32">
        <v>43077.552777777775</v>
      </c>
      <c r="G8107" s="31">
        <v>4</v>
      </c>
      <c r="H8107" s="31" t="s">
        <v>86</v>
      </c>
      <c r="I8107" s="31" t="s">
        <v>1090</v>
      </c>
      <c r="J8107" s="31" t="s">
        <v>42</v>
      </c>
      <c r="K8107" s="31" t="s">
        <v>42</v>
      </c>
      <c r="L8107" s="31" t="s">
        <v>14732</v>
      </c>
      <c r="M8107" s="30" t="s">
        <v>14733</v>
      </c>
      <c r="N8107" s="23"/>
      <c r="O8107" s="23"/>
      <c r="P8107" s="24"/>
    </row>
    <row r="8108" spans="1:16" ht="12" customHeight="1" x14ac:dyDescent="0.2">
      <c r="A8108" s="31" t="s">
        <v>1355</v>
      </c>
      <c r="B8108" s="31" t="s">
        <v>1532</v>
      </c>
      <c r="C8108" s="31">
        <v>539116</v>
      </c>
      <c r="D8108" s="32">
        <v>43067.457337962966</v>
      </c>
      <c r="E8108" s="32">
        <v>43067.505960648145</v>
      </c>
      <c r="F8108" s="32">
        <v>43077.341979166667</v>
      </c>
      <c r="G8108" s="31">
        <v>4</v>
      </c>
      <c r="H8108" s="31" t="s">
        <v>86</v>
      </c>
      <c r="I8108" s="31" t="s">
        <v>1090</v>
      </c>
      <c r="J8108" s="31" t="s">
        <v>1122</v>
      </c>
      <c r="K8108" s="31" t="s">
        <v>1119</v>
      </c>
      <c r="L8108" s="31" t="s">
        <v>14734</v>
      </c>
      <c r="M8108" s="30" t="s">
        <v>14735</v>
      </c>
      <c r="N8108" s="23">
        <v>5141</v>
      </c>
      <c r="O8108" s="23"/>
      <c r="P8108" s="24" t="s">
        <v>1150</v>
      </c>
    </row>
    <row r="8109" spans="1:16" ht="12" customHeight="1" x14ac:dyDescent="0.2">
      <c r="A8109" s="31" t="s">
        <v>1532</v>
      </c>
      <c r="B8109" s="31" t="s">
        <v>1532</v>
      </c>
      <c r="C8109" s="31">
        <v>542490</v>
      </c>
      <c r="D8109" s="32">
        <v>43081.628194444442</v>
      </c>
      <c r="E8109" s="32">
        <v>43082.423611111109</v>
      </c>
      <c r="F8109" s="32">
        <v>43087.540798611109</v>
      </c>
      <c r="G8109" s="31">
        <v>4</v>
      </c>
      <c r="H8109" s="31" t="s">
        <v>86</v>
      </c>
      <c r="I8109" s="31" t="s">
        <v>1090</v>
      </c>
      <c r="J8109" s="31" t="s">
        <v>1122</v>
      </c>
      <c r="K8109" s="31" t="s">
        <v>1119</v>
      </c>
      <c r="L8109" s="31" t="s">
        <v>14736</v>
      </c>
      <c r="M8109" s="30" t="s">
        <v>14737</v>
      </c>
      <c r="N8109" s="23"/>
      <c r="O8109" s="23"/>
      <c r="P8109" s="24"/>
    </row>
    <row r="8110" spans="1:16" ht="12" customHeight="1" x14ac:dyDescent="0.2">
      <c r="A8110" s="31" t="s">
        <v>1532</v>
      </c>
      <c r="B8110" s="31" t="s">
        <v>1532</v>
      </c>
      <c r="C8110" s="31">
        <v>544329</v>
      </c>
      <c r="D8110" s="32">
        <v>43089.58326388889</v>
      </c>
      <c r="E8110" s="32">
        <v>43091.380555555559</v>
      </c>
      <c r="F8110" s="32">
        <v>43091.41605324074</v>
      </c>
      <c r="G8110" s="31">
        <v>4</v>
      </c>
      <c r="H8110" s="31" t="s">
        <v>86</v>
      </c>
      <c r="I8110" s="31" t="s">
        <v>1090</v>
      </c>
      <c r="J8110" s="31" t="s">
        <v>1122</v>
      </c>
      <c r="K8110" s="31" t="s">
        <v>1119</v>
      </c>
      <c r="L8110" s="31" t="s">
        <v>14738</v>
      </c>
      <c r="M8110" s="30" t="s">
        <v>14739</v>
      </c>
      <c r="N8110" s="23"/>
      <c r="O8110" s="23"/>
      <c r="P8110" s="24"/>
    </row>
    <row r="8111" spans="1:16" ht="12" customHeight="1" x14ac:dyDescent="0.2">
      <c r="A8111" s="31" t="s">
        <v>1355</v>
      </c>
      <c r="B8111" s="31" t="s">
        <v>1532</v>
      </c>
      <c r="C8111" s="31">
        <v>529246</v>
      </c>
      <c r="D8111" s="32">
        <v>43028.602141203701</v>
      </c>
      <c r="E8111" s="32">
        <v>43063.605590277781</v>
      </c>
      <c r="F8111" s="32">
        <v>43081.494444444441</v>
      </c>
      <c r="G8111" s="31">
        <v>4</v>
      </c>
      <c r="H8111" s="31" t="s">
        <v>86</v>
      </c>
      <c r="I8111" s="31" t="s">
        <v>1090</v>
      </c>
      <c r="J8111" s="31" t="s">
        <v>1122</v>
      </c>
      <c r="K8111" s="31" t="s">
        <v>1119</v>
      </c>
      <c r="L8111" s="31" t="s">
        <v>14740</v>
      </c>
      <c r="M8111" s="30" t="s">
        <v>14741</v>
      </c>
      <c r="N8111" s="23"/>
      <c r="O8111" s="23"/>
      <c r="P8111" s="24"/>
    </row>
    <row r="8112" spans="1:16" ht="12" customHeight="1" x14ac:dyDescent="0.2">
      <c r="A8112" s="31" t="s">
        <v>1532</v>
      </c>
      <c r="B8112" s="31" t="s">
        <v>1532</v>
      </c>
      <c r="C8112" s="31">
        <v>542826</v>
      </c>
      <c r="D8112" s="32">
        <v>43082.608865740738</v>
      </c>
      <c r="E8112" s="32">
        <v>43083.355092592596</v>
      </c>
      <c r="F8112" s="32">
        <v>43083.508229166669</v>
      </c>
      <c r="G8112" s="31">
        <v>4</v>
      </c>
      <c r="H8112" s="31" t="s">
        <v>86</v>
      </c>
      <c r="I8112" s="31" t="s">
        <v>1090</v>
      </c>
      <c r="J8112" s="31" t="s">
        <v>1122</v>
      </c>
      <c r="K8112" s="31" t="s">
        <v>1119</v>
      </c>
      <c r="L8112" s="31" t="s">
        <v>13680</v>
      </c>
      <c r="M8112" s="30" t="s">
        <v>14742</v>
      </c>
      <c r="N8112" s="23"/>
      <c r="O8112" s="23"/>
      <c r="P8112" s="24"/>
    </row>
    <row r="8113" spans="1:16" ht="12" customHeight="1" x14ac:dyDescent="0.2">
      <c r="A8113" s="31" t="s">
        <v>1532</v>
      </c>
      <c r="B8113" s="31" t="s">
        <v>1532</v>
      </c>
      <c r="C8113" s="31">
        <v>540052</v>
      </c>
      <c r="D8113" s="32">
        <v>43070.44431712963</v>
      </c>
      <c r="E8113" s="32">
        <v>43070.495127314818</v>
      </c>
      <c r="F8113" s="32">
        <v>43070.691666666666</v>
      </c>
      <c r="G8113" s="31">
        <v>4</v>
      </c>
      <c r="H8113" s="31" t="s">
        <v>86</v>
      </c>
      <c r="I8113" s="31" t="s">
        <v>1090</v>
      </c>
      <c r="J8113" s="31" t="s">
        <v>1122</v>
      </c>
      <c r="K8113" s="31" t="s">
        <v>1119</v>
      </c>
      <c r="L8113" s="31" t="s">
        <v>14743</v>
      </c>
      <c r="M8113" s="30" t="s">
        <v>14744</v>
      </c>
      <c r="N8113" s="23"/>
      <c r="O8113" s="23"/>
      <c r="P8113" s="24"/>
    </row>
    <row r="8114" spans="1:16" ht="12" customHeight="1" x14ac:dyDescent="0.2">
      <c r="A8114" s="31" t="s">
        <v>1532</v>
      </c>
      <c r="B8114" s="31" t="s">
        <v>1532</v>
      </c>
      <c r="C8114" s="31">
        <v>541193</v>
      </c>
      <c r="D8114" s="32">
        <v>43075.678912037038</v>
      </c>
      <c r="E8114" s="32">
        <v>43076.422222222223</v>
      </c>
      <c r="F8114" s="32">
        <v>43081.768750000003</v>
      </c>
      <c r="G8114" s="31">
        <v>4</v>
      </c>
      <c r="H8114" s="31" t="s">
        <v>86</v>
      </c>
      <c r="I8114" s="31" t="s">
        <v>1090</v>
      </c>
      <c r="J8114" s="31" t="s">
        <v>3696</v>
      </c>
      <c r="K8114" s="31" t="s">
        <v>40</v>
      </c>
      <c r="L8114" s="31" t="s">
        <v>14745</v>
      </c>
      <c r="M8114" s="30" t="s">
        <v>14746</v>
      </c>
      <c r="N8114" s="23">
        <v>5559</v>
      </c>
      <c r="O8114" s="23"/>
      <c r="P8114" s="24" t="s">
        <v>1150</v>
      </c>
    </row>
    <row r="8115" spans="1:16" ht="12" customHeight="1" x14ac:dyDescent="0.2">
      <c r="A8115" s="31" t="s">
        <v>1532</v>
      </c>
      <c r="B8115" s="31" t="s">
        <v>1532</v>
      </c>
      <c r="C8115" s="31">
        <v>542487</v>
      </c>
      <c r="D8115" s="32">
        <v>43081.622650462959</v>
      </c>
      <c r="E8115" s="32">
        <v>43087.418055555558</v>
      </c>
      <c r="F8115" s="32">
        <v>43089.465277777781</v>
      </c>
      <c r="G8115" s="31">
        <v>4</v>
      </c>
      <c r="H8115" s="31" t="s">
        <v>86</v>
      </c>
      <c r="I8115" s="31" t="s">
        <v>1090</v>
      </c>
      <c r="J8115" s="31" t="s">
        <v>3696</v>
      </c>
      <c r="K8115" s="31" t="s">
        <v>40</v>
      </c>
      <c r="L8115" s="31" t="s">
        <v>14747</v>
      </c>
      <c r="M8115" s="30" t="s">
        <v>14748</v>
      </c>
      <c r="N8115" s="23"/>
      <c r="O8115" s="23"/>
      <c r="P8115" s="24"/>
    </row>
    <row r="8116" spans="1:16" ht="12" customHeight="1" x14ac:dyDescent="0.2">
      <c r="A8116" s="31" t="s">
        <v>1532</v>
      </c>
      <c r="B8116" s="31" t="s">
        <v>1532</v>
      </c>
      <c r="C8116" s="31">
        <v>544418</v>
      </c>
      <c r="D8116" s="32">
        <v>43090.240995370368</v>
      </c>
      <c r="E8116" s="32">
        <v>43090.345659722225</v>
      </c>
      <c r="F8116" s="32">
        <v>43090.394444444442</v>
      </c>
      <c r="G8116" s="31">
        <v>4</v>
      </c>
      <c r="H8116" s="31" t="s">
        <v>86</v>
      </c>
      <c r="I8116" s="31" t="s">
        <v>1090</v>
      </c>
      <c r="J8116" s="31" t="s">
        <v>1652</v>
      </c>
      <c r="K8116" s="31" t="s">
        <v>1239</v>
      </c>
      <c r="L8116" s="31" t="s">
        <v>14749</v>
      </c>
      <c r="M8116" s="30" t="s">
        <v>13718</v>
      </c>
      <c r="N8116" s="23"/>
      <c r="O8116" s="23"/>
      <c r="P8116" s="24"/>
    </row>
    <row r="8117" spans="1:16" ht="12" customHeight="1" x14ac:dyDescent="0.2">
      <c r="A8117" s="31" t="s">
        <v>1355</v>
      </c>
      <c r="B8117" s="31" t="s">
        <v>1532</v>
      </c>
      <c r="C8117" s="31">
        <v>536298</v>
      </c>
      <c r="D8117" s="32">
        <v>43055.413055555553</v>
      </c>
      <c r="E8117" s="32">
        <v>43059.484490740739</v>
      </c>
      <c r="F8117" s="32">
        <v>43087.486655092594</v>
      </c>
      <c r="G8117" s="31">
        <v>4</v>
      </c>
      <c r="H8117" s="31" t="s">
        <v>86</v>
      </c>
      <c r="I8117" s="31" t="s">
        <v>1090</v>
      </c>
      <c r="J8117" s="31" t="s">
        <v>14750</v>
      </c>
      <c r="K8117" s="31" t="s">
        <v>41</v>
      </c>
      <c r="L8117" s="31" t="s">
        <v>14751</v>
      </c>
      <c r="M8117" s="30" t="s">
        <v>14752</v>
      </c>
      <c r="N8117" s="23"/>
      <c r="O8117" s="23"/>
      <c r="P8117" s="24"/>
    </row>
    <row r="8118" spans="1:16" ht="12" customHeight="1" x14ac:dyDescent="0.2">
      <c r="A8118" s="31" t="s">
        <v>1532</v>
      </c>
      <c r="B8118" s="31" t="s">
        <v>1532</v>
      </c>
      <c r="C8118" s="31">
        <v>540669</v>
      </c>
      <c r="D8118" s="32">
        <v>43074.413923611108</v>
      </c>
      <c r="E8118" s="32">
        <v>43075.418749999997</v>
      </c>
      <c r="F8118" s="32">
        <v>43076.666666666664</v>
      </c>
      <c r="G8118" s="31">
        <v>4</v>
      </c>
      <c r="H8118" s="31" t="s">
        <v>86</v>
      </c>
      <c r="I8118" s="31" t="s">
        <v>1090</v>
      </c>
      <c r="J8118" s="31" t="s">
        <v>76</v>
      </c>
      <c r="K8118" s="31" t="s">
        <v>41</v>
      </c>
      <c r="L8118" s="31" t="s">
        <v>14753</v>
      </c>
      <c r="M8118" s="30" t="s">
        <v>14754</v>
      </c>
      <c r="N8118" s="23">
        <v>5541</v>
      </c>
      <c r="O8118" s="23"/>
      <c r="P8118" s="24" t="s">
        <v>1150</v>
      </c>
    </row>
    <row r="8119" spans="1:16" ht="12" customHeight="1" x14ac:dyDescent="0.2">
      <c r="A8119" s="31" t="s">
        <v>1532</v>
      </c>
      <c r="B8119" s="31" t="s">
        <v>1532</v>
      </c>
      <c r="C8119" s="31">
        <v>543259</v>
      </c>
      <c r="D8119" s="32">
        <v>43084.392256944448</v>
      </c>
      <c r="E8119" s="32">
        <v>43088.386145833334</v>
      </c>
      <c r="F8119" s="32">
        <v>43091.584722222222</v>
      </c>
      <c r="G8119" s="31">
        <v>4</v>
      </c>
      <c r="H8119" s="31" t="s">
        <v>86</v>
      </c>
      <c r="I8119" s="31" t="s">
        <v>1090</v>
      </c>
      <c r="J8119" s="31" t="s">
        <v>76</v>
      </c>
      <c r="K8119" s="31" t="s">
        <v>41</v>
      </c>
      <c r="L8119" s="31" t="s">
        <v>14755</v>
      </c>
      <c r="M8119" s="30" t="s">
        <v>14756</v>
      </c>
      <c r="N8119" s="23"/>
      <c r="O8119" s="23"/>
      <c r="P8119" s="24"/>
    </row>
    <row r="8120" spans="1:16" ht="12" customHeight="1" x14ac:dyDescent="0.2">
      <c r="A8120" s="31" t="s">
        <v>1532</v>
      </c>
      <c r="B8120" s="31" t="s">
        <v>1532</v>
      </c>
      <c r="C8120" s="31">
        <v>538488</v>
      </c>
      <c r="D8120" s="32">
        <v>43063.523946759262</v>
      </c>
      <c r="E8120" s="32">
        <v>43076.592361111114</v>
      </c>
      <c r="F8120" s="32">
        <v>43082.236898148149</v>
      </c>
      <c r="G8120" s="31">
        <v>4</v>
      </c>
      <c r="H8120" s="31" t="s">
        <v>86</v>
      </c>
      <c r="I8120" s="31" t="s">
        <v>1090</v>
      </c>
      <c r="J8120" s="31" t="s">
        <v>76</v>
      </c>
      <c r="K8120" s="31" t="s">
        <v>41</v>
      </c>
      <c r="L8120" s="31" t="s">
        <v>14757</v>
      </c>
      <c r="M8120" s="30" t="s">
        <v>14758</v>
      </c>
      <c r="N8120" s="23"/>
      <c r="O8120" s="23"/>
      <c r="P8120" s="24"/>
    </row>
    <row r="8121" spans="1:16" ht="12" customHeight="1" x14ac:dyDescent="0.2">
      <c r="A8121" s="31" t="s">
        <v>1532</v>
      </c>
      <c r="B8121" s="31" t="s">
        <v>1532</v>
      </c>
      <c r="C8121" s="31">
        <v>539604</v>
      </c>
      <c r="D8121" s="32">
        <v>43068.809594907405</v>
      </c>
      <c r="E8121" s="32">
        <v>43075.419444444444</v>
      </c>
      <c r="F8121" s="32">
        <v>43076.669444444444</v>
      </c>
      <c r="G8121" s="31">
        <v>4</v>
      </c>
      <c r="H8121" s="31" t="s">
        <v>86</v>
      </c>
      <c r="I8121" s="31" t="s">
        <v>1090</v>
      </c>
      <c r="J8121" s="31" t="s">
        <v>76</v>
      </c>
      <c r="K8121" s="31" t="s">
        <v>41</v>
      </c>
      <c r="L8121" s="31" t="s">
        <v>14759</v>
      </c>
      <c r="M8121" s="30" t="s">
        <v>14754</v>
      </c>
      <c r="N8121" s="23">
        <v>5541</v>
      </c>
      <c r="O8121" s="23"/>
      <c r="P8121" s="24" t="s">
        <v>1150</v>
      </c>
    </row>
    <row r="8122" spans="1:16" ht="12" customHeight="1" x14ac:dyDescent="0.2">
      <c r="A8122" s="31" t="s">
        <v>1355</v>
      </c>
      <c r="B8122" s="31" t="s">
        <v>1532</v>
      </c>
      <c r="C8122" s="31">
        <v>539578</v>
      </c>
      <c r="D8122" s="32">
        <v>43068.672037037039</v>
      </c>
      <c r="E8122" s="32">
        <v>43069.45480324074</v>
      </c>
      <c r="F8122" s="32">
        <v>43070.688194444447</v>
      </c>
      <c r="G8122" s="31">
        <v>4</v>
      </c>
      <c r="H8122" s="31" t="s">
        <v>86</v>
      </c>
      <c r="I8122" s="31" t="s">
        <v>1090</v>
      </c>
      <c r="J8122" s="31" t="s">
        <v>76</v>
      </c>
      <c r="K8122" s="31" t="s">
        <v>41</v>
      </c>
      <c r="L8122" s="31" t="s">
        <v>14760</v>
      </c>
      <c r="M8122" s="30" t="s">
        <v>14761</v>
      </c>
      <c r="N8122" s="23">
        <v>2786</v>
      </c>
      <c r="O8122" s="23"/>
      <c r="P8122" s="24" t="s">
        <v>1150</v>
      </c>
    </row>
    <row r="8123" spans="1:16" ht="12" customHeight="1" x14ac:dyDescent="0.2">
      <c r="A8123" s="31" t="s">
        <v>1532</v>
      </c>
      <c r="B8123" s="31" t="s">
        <v>1532</v>
      </c>
      <c r="C8123" s="31">
        <v>543322</v>
      </c>
      <c r="D8123" s="32">
        <v>43084.45244212963</v>
      </c>
      <c r="E8123" s="32">
        <v>43084.463090277779</v>
      </c>
      <c r="F8123" s="32">
        <v>43084.491388888891</v>
      </c>
      <c r="G8123" s="31">
        <v>4</v>
      </c>
      <c r="H8123" s="31" t="s">
        <v>86</v>
      </c>
      <c r="I8123" s="31" t="s">
        <v>1090</v>
      </c>
      <c r="J8123" s="31" t="s">
        <v>76</v>
      </c>
      <c r="K8123" s="31" t="s">
        <v>41</v>
      </c>
      <c r="L8123" s="31" t="s">
        <v>14762</v>
      </c>
      <c r="M8123" s="30" t="s">
        <v>14763</v>
      </c>
      <c r="N8123" s="23">
        <v>5421</v>
      </c>
      <c r="O8123" s="23"/>
      <c r="P8123" s="24" t="s">
        <v>1150</v>
      </c>
    </row>
    <row r="8124" spans="1:16" ht="12" customHeight="1" x14ac:dyDescent="0.2">
      <c r="A8124" s="31" t="s">
        <v>1532</v>
      </c>
      <c r="B8124" s="31" t="s">
        <v>1532</v>
      </c>
      <c r="C8124" s="31">
        <v>543049</v>
      </c>
      <c r="D8124" s="32">
        <v>43083.506111111114</v>
      </c>
      <c r="E8124" s="32">
        <v>43083.536111111112</v>
      </c>
      <c r="F8124" s="32">
        <v>43087.643310185187</v>
      </c>
      <c r="G8124" s="31">
        <v>4</v>
      </c>
      <c r="H8124" s="31" t="s">
        <v>86</v>
      </c>
      <c r="I8124" s="31" t="s">
        <v>1090</v>
      </c>
      <c r="J8124" s="31" t="s">
        <v>76</v>
      </c>
      <c r="K8124" s="31" t="s">
        <v>41</v>
      </c>
      <c r="L8124" s="31" t="s">
        <v>14764</v>
      </c>
      <c r="M8124" s="30" t="s">
        <v>14765</v>
      </c>
      <c r="N8124" s="23">
        <v>5421</v>
      </c>
      <c r="O8124" s="23"/>
      <c r="P8124" s="24" t="s">
        <v>1150</v>
      </c>
    </row>
    <row r="8125" spans="1:16" ht="12" customHeight="1" x14ac:dyDescent="0.2">
      <c r="A8125" s="31" t="s">
        <v>1532</v>
      </c>
      <c r="B8125" s="31" t="s">
        <v>1532</v>
      </c>
      <c r="C8125" s="31">
        <v>543024</v>
      </c>
      <c r="D8125" s="32">
        <v>43083.457511574074</v>
      </c>
      <c r="E8125" s="32">
        <v>43083.53402777778</v>
      </c>
      <c r="F8125" s="32">
        <v>43091.587106481478</v>
      </c>
      <c r="G8125" s="31">
        <v>4</v>
      </c>
      <c r="H8125" s="31" t="s">
        <v>86</v>
      </c>
      <c r="I8125" s="31" t="s">
        <v>1090</v>
      </c>
      <c r="J8125" s="31" t="s">
        <v>76</v>
      </c>
      <c r="K8125" s="31" t="s">
        <v>41</v>
      </c>
      <c r="L8125" s="31" t="s">
        <v>14766</v>
      </c>
      <c r="M8125" s="30" t="s">
        <v>14767</v>
      </c>
      <c r="N8125" s="23">
        <v>5421</v>
      </c>
      <c r="O8125" s="23"/>
      <c r="P8125" s="24" t="s">
        <v>1150</v>
      </c>
    </row>
    <row r="8126" spans="1:16" ht="12" customHeight="1" x14ac:dyDescent="0.2">
      <c r="A8126" s="31" t="s">
        <v>1532</v>
      </c>
      <c r="B8126" s="31" t="s">
        <v>1532</v>
      </c>
      <c r="C8126" s="31">
        <v>540162</v>
      </c>
      <c r="D8126" s="32">
        <v>43070.614618055559</v>
      </c>
      <c r="E8126" s="32">
        <v>43076.540972222225</v>
      </c>
      <c r="F8126" s="32">
        <v>43080.415972222225</v>
      </c>
      <c r="G8126" s="31">
        <v>4</v>
      </c>
      <c r="H8126" s="31" t="s">
        <v>86</v>
      </c>
      <c r="I8126" s="31" t="s">
        <v>1090</v>
      </c>
      <c r="J8126" s="31" t="s">
        <v>76</v>
      </c>
      <c r="K8126" s="31" t="s">
        <v>41</v>
      </c>
      <c r="L8126" s="31" t="s">
        <v>14768</v>
      </c>
      <c r="M8126" s="30" t="s">
        <v>14769</v>
      </c>
      <c r="N8126" s="23"/>
      <c r="O8126" s="23"/>
      <c r="P8126" s="24"/>
    </row>
    <row r="8127" spans="1:16" ht="12" customHeight="1" x14ac:dyDescent="0.2">
      <c r="A8127" s="31" t="s">
        <v>1532</v>
      </c>
      <c r="B8127" s="31" t="s">
        <v>1532</v>
      </c>
      <c r="C8127" s="31">
        <v>540962</v>
      </c>
      <c r="D8127" s="32">
        <v>43075.379236111112</v>
      </c>
      <c r="E8127" s="32">
        <v>43075.40929398148</v>
      </c>
      <c r="F8127" s="32">
        <v>43076.678472222222</v>
      </c>
      <c r="G8127" s="31">
        <v>4</v>
      </c>
      <c r="H8127" s="31" t="s">
        <v>86</v>
      </c>
      <c r="I8127" s="31" t="s">
        <v>1090</v>
      </c>
      <c r="J8127" s="31" t="s">
        <v>76</v>
      </c>
      <c r="K8127" s="31" t="s">
        <v>41</v>
      </c>
      <c r="L8127" s="31" t="s">
        <v>14770</v>
      </c>
      <c r="M8127" s="30" t="s">
        <v>14771</v>
      </c>
      <c r="N8127" s="23">
        <v>5541</v>
      </c>
      <c r="O8127" s="23"/>
      <c r="P8127" s="24" t="s">
        <v>1150</v>
      </c>
    </row>
    <row r="8128" spans="1:16" ht="12" customHeight="1" x14ac:dyDescent="0.2">
      <c r="A8128" s="31" t="s">
        <v>1532</v>
      </c>
      <c r="B8128" s="31" t="s">
        <v>1532</v>
      </c>
      <c r="C8128" s="31">
        <v>540677</v>
      </c>
      <c r="D8128" s="32">
        <v>43074.418090277781</v>
      </c>
      <c r="E8128" s="32">
        <v>43075.405752314815</v>
      </c>
      <c r="F8128" s="32">
        <v>43076.684027777781</v>
      </c>
      <c r="G8128" s="31">
        <v>4</v>
      </c>
      <c r="H8128" s="31" t="s">
        <v>86</v>
      </c>
      <c r="I8128" s="31" t="s">
        <v>1090</v>
      </c>
      <c r="J8128" s="31" t="s">
        <v>76</v>
      </c>
      <c r="K8128" s="31" t="s">
        <v>41</v>
      </c>
      <c r="L8128" s="31" t="s">
        <v>14772</v>
      </c>
      <c r="M8128" s="30" t="s">
        <v>14771</v>
      </c>
      <c r="N8128" s="23">
        <v>5541</v>
      </c>
      <c r="O8128" s="23"/>
      <c r="P8128" s="24" t="s">
        <v>1150</v>
      </c>
    </row>
    <row r="8129" spans="1:16" ht="12" customHeight="1" x14ac:dyDescent="0.2">
      <c r="A8129" s="31" t="s">
        <v>1532</v>
      </c>
      <c r="B8129" s="31" t="s">
        <v>1532</v>
      </c>
      <c r="C8129" s="31">
        <v>541251</v>
      </c>
      <c r="D8129" s="32">
        <v>43076.313750000001</v>
      </c>
      <c r="E8129" s="32">
        <v>43076.324305555558</v>
      </c>
      <c r="F8129" s="32">
        <v>43076.672222222223</v>
      </c>
      <c r="G8129" s="31">
        <v>4</v>
      </c>
      <c r="H8129" s="31" t="s">
        <v>86</v>
      </c>
      <c r="I8129" s="31" t="s">
        <v>1090</v>
      </c>
      <c r="J8129" s="31" t="s">
        <v>76</v>
      </c>
      <c r="K8129" s="31" t="s">
        <v>41</v>
      </c>
      <c r="L8129" s="31" t="s">
        <v>14773</v>
      </c>
      <c r="M8129" s="30" t="s">
        <v>14754</v>
      </c>
      <c r="N8129" s="23">
        <v>5541</v>
      </c>
      <c r="O8129" s="23"/>
      <c r="P8129" s="24" t="s">
        <v>1150</v>
      </c>
    </row>
    <row r="8130" spans="1:16" ht="12" customHeight="1" x14ac:dyDescent="0.2">
      <c r="A8130" s="31" t="s">
        <v>1532</v>
      </c>
      <c r="B8130" s="31" t="s">
        <v>1532</v>
      </c>
      <c r="C8130" s="31">
        <v>541250</v>
      </c>
      <c r="D8130" s="32">
        <v>43076.313750000001</v>
      </c>
      <c r="E8130" s="32">
        <v>43076.324305555558</v>
      </c>
      <c r="F8130" s="32">
        <v>43077.259722222225</v>
      </c>
      <c r="G8130" s="31">
        <v>4</v>
      </c>
      <c r="H8130" s="31" t="s">
        <v>86</v>
      </c>
      <c r="I8130" s="31" t="s">
        <v>1090</v>
      </c>
      <c r="J8130" s="31" t="s">
        <v>76</v>
      </c>
      <c r="K8130" s="31" t="s">
        <v>41</v>
      </c>
      <c r="L8130" s="31" t="s">
        <v>14773</v>
      </c>
      <c r="M8130" s="30" t="s">
        <v>14774</v>
      </c>
      <c r="N8130" s="23">
        <v>5541</v>
      </c>
      <c r="O8130" s="23"/>
      <c r="P8130" s="24" t="s">
        <v>1150</v>
      </c>
    </row>
    <row r="8131" spans="1:16" ht="12" customHeight="1" x14ac:dyDescent="0.2">
      <c r="A8131" s="31" t="s">
        <v>1532</v>
      </c>
      <c r="B8131" s="31" t="s">
        <v>1532</v>
      </c>
      <c r="C8131" s="31">
        <v>544129</v>
      </c>
      <c r="D8131" s="32">
        <v>43088.76871527778</v>
      </c>
      <c r="E8131" s="32">
        <v>43089.350092592591</v>
      </c>
      <c r="F8131" s="32">
        <v>43089.630555555559</v>
      </c>
      <c r="G8131" s="31">
        <v>4</v>
      </c>
      <c r="H8131" s="31" t="s">
        <v>86</v>
      </c>
      <c r="I8131" s="31" t="s">
        <v>1090</v>
      </c>
      <c r="J8131" s="31" t="s">
        <v>76</v>
      </c>
      <c r="K8131" s="31" t="s">
        <v>41</v>
      </c>
      <c r="L8131" s="31" t="s">
        <v>247</v>
      </c>
      <c r="M8131" s="30" t="s">
        <v>14775</v>
      </c>
      <c r="N8131" s="23"/>
      <c r="O8131" s="23"/>
      <c r="P8131" s="24"/>
    </row>
    <row r="8132" spans="1:16" ht="12" customHeight="1" x14ac:dyDescent="0.2">
      <c r="A8132" s="31" t="s">
        <v>1532</v>
      </c>
      <c r="B8132" s="31" t="s">
        <v>1532</v>
      </c>
      <c r="C8132" s="31">
        <v>541084</v>
      </c>
      <c r="D8132" s="32">
        <v>43075.505439814813</v>
      </c>
      <c r="E8132" s="32">
        <v>43075.580555555556</v>
      </c>
      <c r="F8132" s="32">
        <v>43076.58792824074</v>
      </c>
      <c r="G8132" s="31">
        <v>4</v>
      </c>
      <c r="H8132" s="31" t="s">
        <v>86</v>
      </c>
      <c r="I8132" s="31" t="s">
        <v>1090</v>
      </c>
      <c r="J8132" s="31" t="s">
        <v>76</v>
      </c>
      <c r="K8132" s="31" t="s">
        <v>41</v>
      </c>
      <c r="L8132" s="31" t="s">
        <v>247</v>
      </c>
      <c r="M8132" s="30" t="s">
        <v>14776</v>
      </c>
      <c r="N8132" s="23">
        <v>5537</v>
      </c>
      <c r="O8132" s="23"/>
      <c r="P8132" s="24" t="s">
        <v>1150</v>
      </c>
    </row>
    <row r="8133" spans="1:16" ht="12" customHeight="1" x14ac:dyDescent="0.2">
      <c r="A8133" s="31" t="s">
        <v>1532</v>
      </c>
      <c r="B8133" s="31" t="s">
        <v>1532</v>
      </c>
      <c r="C8133" s="31">
        <v>540472</v>
      </c>
      <c r="D8133" s="32">
        <v>43073.545902777776</v>
      </c>
      <c r="E8133" s="32">
        <v>43073.551168981481</v>
      </c>
      <c r="F8133" s="32">
        <v>43074.347916666666</v>
      </c>
      <c r="G8133" s="31">
        <v>4</v>
      </c>
      <c r="H8133" s="31" t="s">
        <v>86</v>
      </c>
      <c r="I8133" s="31" t="s">
        <v>1090</v>
      </c>
      <c r="J8133" s="31" t="s">
        <v>76</v>
      </c>
      <c r="K8133" s="31" t="s">
        <v>41</v>
      </c>
      <c r="L8133" s="31" t="s">
        <v>247</v>
      </c>
      <c r="M8133" s="30" t="s">
        <v>14225</v>
      </c>
      <c r="N8133" s="23"/>
      <c r="O8133" s="23"/>
      <c r="P8133" s="24"/>
    </row>
    <row r="8134" spans="1:16" ht="12" customHeight="1" x14ac:dyDescent="0.2">
      <c r="A8134" s="31" t="s">
        <v>1532</v>
      </c>
      <c r="B8134" s="31" t="s">
        <v>1532</v>
      </c>
      <c r="C8134" s="31">
        <v>540444</v>
      </c>
      <c r="D8134" s="32">
        <v>43073.484398148146</v>
      </c>
      <c r="E8134" s="32">
        <v>43073.489803240744</v>
      </c>
      <c r="F8134" s="32">
        <v>43074.348090277781</v>
      </c>
      <c r="G8134" s="31">
        <v>4</v>
      </c>
      <c r="H8134" s="31" t="s">
        <v>86</v>
      </c>
      <c r="I8134" s="31" t="s">
        <v>1090</v>
      </c>
      <c r="J8134" s="31" t="s">
        <v>76</v>
      </c>
      <c r="K8134" s="31" t="s">
        <v>41</v>
      </c>
      <c r="L8134" s="31" t="s">
        <v>247</v>
      </c>
      <c r="M8134" s="30" t="s">
        <v>14777</v>
      </c>
      <c r="N8134" s="23"/>
      <c r="O8134" s="23"/>
      <c r="P8134" s="24"/>
    </row>
    <row r="8135" spans="1:16" ht="12" customHeight="1" x14ac:dyDescent="0.2">
      <c r="A8135" s="31" t="s">
        <v>1532</v>
      </c>
      <c r="B8135" s="31" t="s">
        <v>1532</v>
      </c>
      <c r="C8135" s="31">
        <v>540442</v>
      </c>
      <c r="D8135" s="32">
        <v>43073.484305555554</v>
      </c>
      <c r="E8135" s="32">
        <v>43073.489918981482</v>
      </c>
      <c r="F8135" s="32">
        <v>43074.364872685182</v>
      </c>
      <c r="G8135" s="31">
        <v>4</v>
      </c>
      <c r="H8135" s="31" t="s">
        <v>86</v>
      </c>
      <c r="I8135" s="31" t="s">
        <v>1090</v>
      </c>
      <c r="J8135" s="31" t="s">
        <v>76</v>
      </c>
      <c r="K8135" s="31" t="s">
        <v>41</v>
      </c>
      <c r="L8135" s="31" t="s">
        <v>247</v>
      </c>
      <c r="M8135" s="30" t="s">
        <v>14777</v>
      </c>
      <c r="N8135" s="23"/>
      <c r="O8135" s="23"/>
      <c r="P8135" s="24"/>
    </row>
    <row r="8136" spans="1:16" ht="12" customHeight="1" x14ac:dyDescent="0.2">
      <c r="A8136" s="31" t="s">
        <v>1532</v>
      </c>
      <c r="B8136" s="31" t="s">
        <v>1532</v>
      </c>
      <c r="C8136" s="31">
        <v>540287</v>
      </c>
      <c r="D8136" s="32">
        <v>43073.355196759258</v>
      </c>
      <c r="E8136" s="32">
        <v>43073.364606481482</v>
      </c>
      <c r="F8136" s="32">
        <v>43074.364085648151</v>
      </c>
      <c r="G8136" s="31">
        <v>4</v>
      </c>
      <c r="H8136" s="31" t="s">
        <v>86</v>
      </c>
      <c r="I8136" s="31" t="s">
        <v>1090</v>
      </c>
      <c r="J8136" s="31" t="s">
        <v>76</v>
      </c>
      <c r="K8136" s="31" t="s">
        <v>41</v>
      </c>
      <c r="L8136" s="31" t="s">
        <v>247</v>
      </c>
      <c r="M8136" s="30" t="s">
        <v>14777</v>
      </c>
      <c r="N8136" s="23"/>
      <c r="O8136" s="23"/>
      <c r="P8136" s="24"/>
    </row>
    <row r="8137" spans="1:16" ht="12" customHeight="1" x14ac:dyDescent="0.2">
      <c r="A8137" s="31" t="s">
        <v>1532</v>
      </c>
      <c r="B8137" s="31" t="s">
        <v>1532</v>
      </c>
      <c r="C8137" s="31">
        <v>540198</v>
      </c>
      <c r="D8137" s="32">
        <v>43070.760995370372</v>
      </c>
      <c r="E8137" s="32">
        <v>43073.353726851848</v>
      </c>
      <c r="F8137" s="32">
        <v>43073.45416666667</v>
      </c>
      <c r="G8137" s="31">
        <v>4</v>
      </c>
      <c r="H8137" s="31" t="s">
        <v>86</v>
      </c>
      <c r="I8137" s="31" t="s">
        <v>1090</v>
      </c>
      <c r="J8137" s="31" t="s">
        <v>76</v>
      </c>
      <c r="K8137" s="31" t="s">
        <v>41</v>
      </c>
      <c r="L8137" s="31" t="s">
        <v>247</v>
      </c>
      <c r="M8137" s="30" t="s">
        <v>14225</v>
      </c>
      <c r="N8137" s="23"/>
      <c r="O8137" s="23"/>
      <c r="P8137" s="24"/>
    </row>
    <row r="8138" spans="1:16" ht="12" customHeight="1" x14ac:dyDescent="0.2">
      <c r="A8138" s="31" t="s">
        <v>1532</v>
      </c>
      <c r="B8138" s="31" t="s">
        <v>1532</v>
      </c>
      <c r="C8138" s="31">
        <v>542550</v>
      </c>
      <c r="D8138" s="32">
        <v>43081.931041666663</v>
      </c>
      <c r="E8138" s="32">
        <v>43082.358634259261</v>
      </c>
      <c r="F8138" s="32">
        <v>43082.571527777778</v>
      </c>
      <c r="G8138" s="31">
        <v>4</v>
      </c>
      <c r="H8138" s="31" t="s">
        <v>86</v>
      </c>
      <c r="I8138" s="31" t="s">
        <v>1090</v>
      </c>
      <c r="J8138" s="31" t="s">
        <v>76</v>
      </c>
      <c r="K8138" s="31" t="s">
        <v>41</v>
      </c>
      <c r="L8138" s="31" t="s">
        <v>14778</v>
      </c>
      <c r="M8138" s="30" t="s">
        <v>14779</v>
      </c>
      <c r="N8138" s="23"/>
      <c r="O8138" s="23"/>
      <c r="P8138" s="24"/>
    </row>
    <row r="8139" spans="1:16" ht="12" customHeight="1" x14ac:dyDescent="0.2">
      <c r="A8139" s="31" t="s">
        <v>1355</v>
      </c>
      <c r="B8139" s="31" t="s">
        <v>1532</v>
      </c>
      <c r="C8139" s="31">
        <v>539772</v>
      </c>
      <c r="D8139" s="32">
        <v>43069.480428240742</v>
      </c>
      <c r="E8139" s="32">
        <v>43069.522499999999</v>
      </c>
      <c r="F8139" s="32">
        <v>43073.267361111109</v>
      </c>
      <c r="G8139" s="31">
        <v>4</v>
      </c>
      <c r="H8139" s="31" t="s">
        <v>86</v>
      </c>
      <c r="I8139" s="31" t="s">
        <v>1090</v>
      </c>
      <c r="J8139" s="31" t="s">
        <v>76</v>
      </c>
      <c r="K8139" s="31" t="s">
        <v>41</v>
      </c>
      <c r="L8139" s="31" t="s">
        <v>14229</v>
      </c>
      <c r="M8139" s="30" t="s">
        <v>13501</v>
      </c>
      <c r="N8139" s="23">
        <v>2880</v>
      </c>
      <c r="O8139" s="23"/>
      <c r="P8139" s="24" t="s">
        <v>1150</v>
      </c>
    </row>
    <row r="8140" spans="1:16" ht="12" customHeight="1" x14ac:dyDescent="0.2">
      <c r="A8140" s="31" t="s">
        <v>1532</v>
      </c>
      <c r="B8140" s="31" t="s">
        <v>1532</v>
      </c>
      <c r="C8140" s="31">
        <v>541884</v>
      </c>
      <c r="D8140" s="32">
        <v>43080.335057870368</v>
      </c>
      <c r="E8140" s="32">
        <v>43080.342662037037</v>
      </c>
      <c r="F8140" s="32">
        <v>43080.357581018521</v>
      </c>
      <c r="G8140" s="31">
        <v>4</v>
      </c>
      <c r="H8140" s="31" t="s">
        <v>86</v>
      </c>
      <c r="I8140" s="31" t="s">
        <v>1090</v>
      </c>
      <c r="J8140" s="31" t="s">
        <v>76</v>
      </c>
      <c r="K8140" s="31" t="s">
        <v>41</v>
      </c>
      <c r="L8140" s="31" t="s">
        <v>14780</v>
      </c>
      <c r="M8140" s="30" t="s">
        <v>14781</v>
      </c>
      <c r="N8140" s="23">
        <v>2880</v>
      </c>
      <c r="O8140" s="23"/>
      <c r="P8140" s="24" t="s">
        <v>1150</v>
      </c>
    </row>
    <row r="8141" spans="1:16" ht="12" customHeight="1" x14ac:dyDescent="0.2">
      <c r="A8141" s="31" t="s">
        <v>1532</v>
      </c>
      <c r="B8141" s="31" t="s">
        <v>1532</v>
      </c>
      <c r="C8141" s="31">
        <v>543708</v>
      </c>
      <c r="D8141" s="32">
        <v>43087.524201388886</v>
      </c>
      <c r="E8141" s="32">
        <v>43087.536874999998</v>
      </c>
      <c r="F8141" s="32">
        <v>43088.375694444447</v>
      </c>
      <c r="G8141" s="31">
        <v>4</v>
      </c>
      <c r="H8141" s="31" t="s">
        <v>86</v>
      </c>
      <c r="I8141" s="31" t="s">
        <v>1090</v>
      </c>
      <c r="J8141" s="31" t="s">
        <v>76</v>
      </c>
      <c r="K8141" s="31" t="s">
        <v>41</v>
      </c>
      <c r="L8141" s="31" t="s">
        <v>14782</v>
      </c>
      <c r="M8141" s="30" t="s">
        <v>13501</v>
      </c>
      <c r="N8141" s="23">
        <v>2880</v>
      </c>
      <c r="O8141" s="23"/>
      <c r="P8141" s="24" t="s">
        <v>1150</v>
      </c>
    </row>
    <row r="8142" spans="1:16" ht="12" customHeight="1" x14ac:dyDescent="0.2">
      <c r="A8142" s="31" t="s">
        <v>1532</v>
      </c>
      <c r="B8142" s="31" t="s">
        <v>1532</v>
      </c>
      <c r="C8142" s="31">
        <v>542047</v>
      </c>
      <c r="D8142" s="32">
        <v>43080.482534722221</v>
      </c>
      <c r="E8142" s="32">
        <v>43080.487662037034</v>
      </c>
      <c r="F8142" s="32">
        <v>43080.491365740738</v>
      </c>
      <c r="G8142" s="31">
        <v>4</v>
      </c>
      <c r="H8142" s="31" t="s">
        <v>86</v>
      </c>
      <c r="I8142" s="31" t="s">
        <v>1090</v>
      </c>
      <c r="J8142" s="31" t="s">
        <v>76</v>
      </c>
      <c r="K8142" s="31" t="s">
        <v>41</v>
      </c>
      <c r="L8142" s="31" t="s">
        <v>14783</v>
      </c>
      <c r="M8142" s="30" t="s">
        <v>14781</v>
      </c>
      <c r="N8142" s="23">
        <v>2880</v>
      </c>
      <c r="O8142" s="23"/>
      <c r="P8142" s="24" t="s">
        <v>1150</v>
      </c>
    </row>
    <row r="8143" spans="1:16" ht="12" customHeight="1" x14ac:dyDescent="0.2">
      <c r="A8143" s="31" t="s">
        <v>1532</v>
      </c>
      <c r="B8143" s="31" t="s">
        <v>1532</v>
      </c>
      <c r="C8143" s="31">
        <v>542400</v>
      </c>
      <c r="D8143" s="32">
        <v>43081.486620370371</v>
      </c>
      <c r="E8143" s="32">
        <v>43081.506608796299</v>
      </c>
      <c r="F8143" s="32">
        <v>43084.252500000002</v>
      </c>
      <c r="G8143" s="31">
        <v>4</v>
      </c>
      <c r="H8143" s="31" t="s">
        <v>86</v>
      </c>
      <c r="I8143" s="31" t="s">
        <v>1090</v>
      </c>
      <c r="J8143" s="31" t="s">
        <v>76</v>
      </c>
      <c r="K8143" s="31" t="s">
        <v>41</v>
      </c>
      <c r="L8143" s="31" t="s">
        <v>14784</v>
      </c>
      <c r="M8143" s="30" t="s">
        <v>14785</v>
      </c>
      <c r="N8143" s="23">
        <v>2880</v>
      </c>
      <c r="O8143" s="23"/>
      <c r="P8143" s="24" t="s">
        <v>1150</v>
      </c>
    </row>
    <row r="8144" spans="1:16" ht="12" customHeight="1" x14ac:dyDescent="0.2">
      <c r="A8144" s="31" t="s">
        <v>1532</v>
      </c>
      <c r="B8144" s="31" t="s">
        <v>1532</v>
      </c>
      <c r="C8144" s="31">
        <v>541872</v>
      </c>
      <c r="D8144" s="32">
        <v>43080.31422453704</v>
      </c>
      <c r="E8144" s="32">
        <v>43080.324699074074</v>
      </c>
      <c r="F8144" s="32">
        <v>43081.42291666667</v>
      </c>
      <c r="G8144" s="31">
        <v>4</v>
      </c>
      <c r="H8144" s="31" t="s">
        <v>86</v>
      </c>
      <c r="I8144" s="31" t="s">
        <v>1090</v>
      </c>
      <c r="J8144" s="31" t="s">
        <v>76</v>
      </c>
      <c r="K8144" s="31" t="s">
        <v>41</v>
      </c>
      <c r="L8144" s="31" t="s">
        <v>14786</v>
      </c>
      <c r="M8144" s="30" t="s">
        <v>14787</v>
      </c>
      <c r="N8144" s="23">
        <v>2880</v>
      </c>
      <c r="O8144" s="23"/>
      <c r="P8144" s="24" t="s">
        <v>1150</v>
      </c>
    </row>
    <row r="8145" spans="1:16" ht="12" customHeight="1" x14ac:dyDescent="0.2">
      <c r="A8145" s="31" t="s">
        <v>1532</v>
      </c>
      <c r="B8145" s="31" t="s">
        <v>1532</v>
      </c>
      <c r="C8145" s="31">
        <v>542046</v>
      </c>
      <c r="D8145" s="32">
        <v>43080.480868055558</v>
      </c>
      <c r="E8145" s="32">
        <v>43080.486921296295</v>
      </c>
      <c r="F8145" s="32">
        <v>43080.491053240738</v>
      </c>
      <c r="G8145" s="31">
        <v>4</v>
      </c>
      <c r="H8145" s="31" t="s">
        <v>86</v>
      </c>
      <c r="I8145" s="31" t="s">
        <v>1090</v>
      </c>
      <c r="J8145" s="31" t="s">
        <v>76</v>
      </c>
      <c r="K8145" s="31" t="s">
        <v>41</v>
      </c>
      <c r="L8145" s="31" t="s">
        <v>14788</v>
      </c>
      <c r="M8145" s="30" t="s">
        <v>14781</v>
      </c>
      <c r="N8145" s="23">
        <v>2880</v>
      </c>
      <c r="O8145" s="23"/>
      <c r="P8145" s="24" t="s">
        <v>1150</v>
      </c>
    </row>
    <row r="8146" spans="1:16" ht="12" customHeight="1" x14ac:dyDescent="0.2">
      <c r="A8146" s="31" t="s">
        <v>1532</v>
      </c>
      <c r="B8146" s="31" t="s">
        <v>1532</v>
      </c>
      <c r="C8146" s="31">
        <v>540319</v>
      </c>
      <c r="D8146" s="32">
        <v>43073.37871527778</v>
      </c>
      <c r="E8146" s="32">
        <v>43073.381782407407</v>
      </c>
      <c r="F8146" s="32">
        <v>43074.589606481481</v>
      </c>
      <c r="G8146" s="31">
        <v>4</v>
      </c>
      <c r="H8146" s="31" t="s">
        <v>86</v>
      </c>
      <c r="I8146" s="31" t="s">
        <v>1090</v>
      </c>
      <c r="J8146" s="31" t="s">
        <v>76</v>
      </c>
      <c r="K8146" s="31" t="s">
        <v>41</v>
      </c>
      <c r="L8146" s="31" t="s">
        <v>14789</v>
      </c>
      <c r="M8146" s="30" t="s">
        <v>13501</v>
      </c>
      <c r="N8146" s="23">
        <v>2880</v>
      </c>
      <c r="O8146" s="23"/>
      <c r="P8146" s="24" t="s">
        <v>1150</v>
      </c>
    </row>
    <row r="8147" spans="1:16" ht="12" customHeight="1" x14ac:dyDescent="0.2">
      <c r="A8147" s="31" t="s">
        <v>1532</v>
      </c>
      <c r="B8147" s="31" t="s">
        <v>1532</v>
      </c>
      <c r="C8147" s="31">
        <v>540421</v>
      </c>
      <c r="D8147" s="32">
        <v>43073.460752314815</v>
      </c>
      <c r="E8147" s="32">
        <v>43073.468946759262</v>
      </c>
      <c r="F8147" s="32">
        <v>43073.57234953704</v>
      </c>
      <c r="G8147" s="31">
        <v>4</v>
      </c>
      <c r="H8147" s="31" t="s">
        <v>86</v>
      </c>
      <c r="I8147" s="31" t="s">
        <v>1090</v>
      </c>
      <c r="J8147" s="31" t="s">
        <v>76</v>
      </c>
      <c r="K8147" s="31" t="s">
        <v>41</v>
      </c>
      <c r="L8147" s="31" t="s">
        <v>14790</v>
      </c>
      <c r="M8147" s="30" t="s">
        <v>14791</v>
      </c>
      <c r="N8147" s="23">
        <v>2880</v>
      </c>
      <c r="O8147" s="23"/>
      <c r="P8147" s="24" t="s">
        <v>1150</v>
      </c>
    </row>
    <row r="8148" spans="1:16" ht="12" customHeight="1" x14ac:dyDescent="0.2">
      <c r="A8148" s="31" t="s">
        <v>1532</v>
      </c>
      <c r="B8148" s="31" t="s">
        <v>1532</v>
      </c>
      <c r="C8148" s="31">
        <v>540874</v>
      </c>
      <c r="D8148" s="32">
        <v>43074.749756944446</v>
      </c>
      <c r="E8148" s="32">
        <v>43075.430555555555</v>
      </c>
      <c r="F8148" s="32">
        <v>43081.472916666666</v>
      </c>
      <c r="G8148" s="31">
        <v>4</v>
      </c>
      <c r="H8148" s="31" t="s">
        <v>86</v>
      </c>
      <c r="I8148" s="31" t="s">
        <v>1090</v>
      </c>
      <c r="J8148" s="31" t="s">
        <v>76</v>
      </c>
      <c r="K8148" s="31" t="s">
        <v>41</v>
      </c>
      <c r="L8148" s="31" t="s">
        <v>14792</v>
      </c>
      <c r="M8148" s="30" t="s">
        <v>14793</v>
      </c>
      <c r="N8148" s="23"/>
      <c r="O8148" s="23"/>
      <c r="P8148" s="24"/>
    </row>
    <row r="8149" spans="1:16" ht="12" customHeight="1" x14ac:dyDescent="0.2">
      <c r="A8149" s="31" t="s">
        <v>1532</v>
      </c>
      <c r="B8149" s="31" t="s">
        <v>1532</v>
      </c>
      <c r="C8149" s="31">
        <v>544211</v>
      </c>
      <c r="D8149" s="32">
        <v>43089.400729166664</v>
      </c>
      <c r="E8149" s="32">
        <v>43090.421805555554</v>
      </c>
      <c r="F8149" s="32">
        <v>43091.399039351854</v>
      </c>
      <c r="G8149" s="31">
        <v>4</v>
      </c>
      <c r="H8149" s="31" t="s">
        <v>86</v>
      </c>
      <c r="I8149" s="31" t="s">
        <v>1090</v>
      </c>
      <c r="J8149" s="31" t="s">
        <v>76</v>
      </c>
      <c r="K8149" s="31" t="s">
        <v>41</v>
      </c>
      <c r="L8149" s="31" t="s">
        <v>14794</v>
      </c>
      <c r="M8149" s="30" t="s">
        <v>14795</v>
      </c>
      <c r="N8149" s="23">
        <v>5421</v>
      </c>
      <c r="O8149" s="23"/>
      <c r="P8149" s="24" t="s">
        <v>1150</v>
      </c>
    </row>
    <row r="8150" spans="1:16" ht="12" customHeight="1" x14ac:dyDescent="0.2">
      <c r="A8150" s="31" t="s">
        <v>1532</v>
      </c>
      <c r="B8150" s="31" t="s">
        <v>1532</v>
      </c>
      <c r="C8150" s="31">
        <v>543527</v>
      </c>
      <c r="D8150" s="32">
        <v>43087.350717592592</v>
      </c>
      <c r="E8150" s="32">
        <v>43089.629861111112</v>
      </c>
      <c r="F8150" s="32">
        <v>43091.506944444445</v>
      </c>
      <c r="G8150" s="31">
        <v>4</v>
      </c>
      <c r="H8150" s="31" t="s">
        <v>86</v>
      </c>
      <c r="I8150" s="31" t="s">
        <v>1090</v>
      </c>
      <c r="J8150" s="31" t="s">
        <v>76</v>
      </c>
      <c r="K8150" s="31" t="s">
        <v>41</v>
      </c>
      <c r="L8150" s="31" t="s">
        <v>14796</v>
      </c>
      <c r="M8150" s="30" t="s">
        <v>14797</v>
      </c>
      <c r="N8150" s="23">
        <v>2880</v>
      </c>
      <c r="O8150" s="23"/>
      <c r="P8150" s="24" t="s">
        <v>1150</v>
      </c>
    </row>
    <row r="8151" spans="1:16" ht="12" customHeight="1" x14ac:dyDescent="0.2">
      <c r="A8151" s="31" t="s">
        <v>1532</v>
      </c>
      <c r="B8151" s="31" t="s">
        <v>1532</v>
      </c>
      <c r="C8151" s="31">
        <v>544734</v>
      </c>
      <c r="D8151" s="32">
        <v>43091.392418981479</v>
      </c>
      <c r="E8151" s="32">
        <v>43091.456944444442</v>
      </c>
      <c r="F8151" s="32">
        <v>43091.478472222225</v>
      </c>
      <c r="G8151" s="31">
        <v>4</v>
      </c>
      <c r="H8151" s="31" t="s">
        <v>86</v>
      </c>
      <c r="I8151" s="31" t="s">
        <v>1090</v>
      </c>
      <c r="J8151" s="31" t="s">
        <v>76</v>
      </c>
      <c r="K8151" s="31" t="s">
        <v>41</v>
      </c>
      <c r="L8151" s="31" t="s">
        <v>2175</v>
      </c>
      <c r="M8151" s="30" t="s">
        <v>14798</v>
      </c>
      <c r="N8151" s="23"/>
      <c r="O8151" s="23"/>
      <c r="P8151" s="24"/>
    </row>
    <row r="8152" spans="1:16" ht="12" customHeight="1" x14ac:dyDescent="0.2">
      <c r="A8152" s="31" t="s">
        <v>1542</v>
      </c>
      <c r="B8152" s="31" t="s">
        <v>1532</v>
      </c>
      <c r="C8152" s="31">
        <v>526316</v>
      </c>
      <c r="D8152" s="32">
        <v>43019.304259259261</v>
      </c>
      <c r="E8152" s="32">
        <v>43019.361805555556</v>
      </c>
      <c r="F8152" s="32">
        <v>43081.349305555559</v>
      </c>
      <c r="G8152" s="31">
        <v>4</v>
      </c>
      <c r="H8152" s="31" t="s">
        <v>86</v>
      </c>
      <c r="I8152" s="31" t="s">
        <v>1138</v>
      </c>
      <c r="J8152" s="31" t="s">
        <v>76</v>
      </c>
      <c r="K8152" s="31" t="s">
        <v>41</v>
      </c>
      <c r="L8152" s="31" t="s">
        <v>14799</v>
      </c>
      <c r="M8152" s="30" t="s">
        <v>14800</v>
      </c>
      <c r="N8152" s="23"/>
      <c r="O8152" s="23"/>
      <c r="P8152" s="24"/>
    </row>
    <row r="8153" spans="1:16" ht="12" customHeight="1" x14ac:dyDescent="0.2">
      <c r="A8153" s="31" t="s">
        <v>1532</v>
      </c>
      <c r="B8153" s="31" t="s">
        <v>1532</v>
      </c>
      <c r="C8153" s="31">
        <v>542653</v>
      </c>
      <c r="D8153" s="32">
        <v>43082.4059837963</v>
      </c>
      <c r="E8153" s="32">
        <v>43084.333078703705</v>
      </c>
      <c r="F8153" s="32">
        <v>43084.438888888886</v>
      </c>
      <c r="G8153" s="31">
        <v>4</v>
      </c>
      <c r="H8153" s="31" t="s">
        <v>86</v>
      </c>
      <c r="I8153" s="31" t="s">
        <v>1090</v>
      </c>
      <c r="J8153" s="31" t="s">
        <v>76</v>
      </c>
      <c r="K8153" s="31" t="s">
        <v>41</v>
      </c>
      <c r="L8153" s="31" t="s">
        <v>14801</v>
      </c>
      <c r="M8153" s="30" t="s">
        <v>14802</v>
      </c>
      <c r="N8153" s="23"/>
      <c r="O8153" s="23"/>
      <c r="P8153" s="24"/>
    </row>
    <row r="8154" spans="1:16" ht="12" customHeight="1" x14ac:dyDescent="0.2">
      <c r="A8154" s="31" t="s">
        <v>1532</v>
      </c>
      <c r="B8154" s="31" t="s">
        <v>1532</v>
      </c>
      <c r="C8154" s="31">
        <v>540878</v>
      </c>
      <c r="D8154" s="32">
        <v>43074.829189814816</v>
      </c>
      <c r="E8154" s="32">
        <v>43076.345138888886</v>
      </c>
      <c r="F8154" s="32">
        <v>43076.767997685187</v>
      </c>
      <c r="G8154" s="31">
        <v>4</v>
      </c>
      <c r="H8154" s="31" t="s">
        <v>86</v>
      </c>
      <c r="I8154" s="31" t="s">
        <v>1090</v>
      </c>
      <c r="J8154" s="31" t="s">
        <v>76</v>
      </c>
      <c r="K8154" s="31" t="s">
        <v>41</v>
      </c>
      <c r="L8154" s="31" t="s">
        <v>256</v>
      </c>
      <c r="M8154" s="30" t="s">
        <v>14803</v>
      </c>
      <c r="N8154" s="23">
        <v>5507</v>
      </c>
      <c r="O8154" s="23"/>
      <c r="P8154" s="24" t="s">
        <v>1150</v>
      </c>
    </row>
    <row r="8155" spans="1:16" ht="12" customHeight="1" x14ac:dyDescent="0.2">
      <c r="A8155" s="31" t="s">
        <v>1532</v>
      </c>
      <c r="B8155" s="31" t="s">
        <v>1532</v>
      </c>
      <c r="C8155" s="31">
        <v>540509</v>
      </c>
      <c r="D8155" s="32">
        <v>43073.610717592594</v>
      </c>
      <c r="E8155" s="32">
        <v>43074.378472222219</v>
      </c>
      <c r="F8155" s="32">
        <v>43074.404444444444</v>
      </c>
      <c r="G8155" s="31">
        <v>4</v>
      </c>
      <c r="H8155" s="31" t="s">
        <v>86</v>
      </c>
      <c r="I8155" s="31" t="s">
        <v>1090</v>
      </c>
      <c r="J8155" s="31" t="s">
        <v>10530</v>
      </c>
      <c r="K8155" s="31" t="s">
        <v>41</v>
      </c>
      <c r="L8155" s="31" t="s">
        <v>247</v>
      </c>
      <c r="M8155" s="30" t="s">
        <v>14777</v>
      </c>
      <c r="N8155" s="23"/>
      <c r="O8155" s="23"/>
      <c r="P8155" s="24"/>
    </row>
    <row r="8156" spans="1:16" ht="12" customHeight="1" x14ac:dyDescent="0.2">
      <c r="A8156" s="31" t="s">
        <v>1532</v>
      </c>
      <c r="B8156" s="31" t="s">
        <v>1532</v>
      </c>
      <c r="C8156" s="31">
        <v>542172</v>
      </c>
      <c r="D8156" s="32">
        <v>43080.672627314816</v>
      </c>
      <c r="E8156" s="32">
        <v>43081.421527777777</v>
      </c>
      <c r="F8156" s="32">
        <v>43082.600694444445</v>
      </c>
      <c r="G8156" s="31">
        <v>4</v>
      </c>
      <c r="H8156" s="31" t="s">
        <v>86</v>
      </c>
      <c r="I8156" s="31" t="s">
        <v>1090</v>
      </c>
      <c r="J8156" s="31" t="s">
        <v>3624</v>
      </c>
      <c r="K8156" s="31" t="s">
        <v>1999</v>
      </c>
      <c r="L8156" s="31" t="s">
        <v>14804</v>
      </c>
      <c r="M8156" s="30" t="s">
        <v>14805</v>
      </c>
      <c r="N8156" s="23"/>
      <c r="O8156" s="23"/>
      <c r="P8156" s="24"/>
    </row>
    <row r="8157" spans="1:16" ht="12" customHeight="1" x14ac:dyDescent="0.2">
      <c r="A8157" s="31" t="s">
        <v>1532</v>
      </c>
      <c r="B8157" s="31" t="s">
        <v>1532</v>
      </c>
      <c r="C8157" s="31">
        <v>542474</v>
      </c>
      <c r="D8157" s="32">
        <v>43081.60733796296</v>
      </c>
      <c r="E8157" s="32">
        <v>43081.660034722219</v>
      </c>
      <c r="F8157" s="32">
        <v>43082.611111111109</v>
      </c>
      <c r="G8157" s="31">
        <v>3</v>
      </c>
      <c r="H8157" s="31" t="s">
        <v>86</v>
      </c>
      <c r="I8157" s="31" t="s">
        <v>1090</v>
      </c>
      <c r="J8157" s="31" t="s">
        <v>3624</v>
      </c>
      <c r="K8157" s="31" t="s">
        <v>1999</v>
      </c>
      <c r="L8157" s="31" t="s">
        <v>14806</v>
      </c>
      <c r="M8157" s="30" t="s">
        <v>14807</v>
      </c>
      <c r="N8157" s="23"/>
      <c r="O8157" s="23"/>
      <c r="P8157" s="24"/>
    </row>
    <row r="8158" spans="1:16" ht="12" customHeight="1" x14ac:dyDescent="0.2">
      <c r="A8158" s="31" t="s">
        <v>1355</v>
      </c>
      <c r="B8158" s="31" t="s">
        <v>1532</v>
      </c>
      <c r="C8158" s="31">
        <v>539589</v>
      </c>
      <c r="D8158" s="32">
        <v>43068.69258101852</v>
      </c>
      <c r="E8158" s="32">
        <v>43068.707638888889</v>
      </c>
      <c r="F8158" s="32">
        <v>43070.407638888886</v>
      </c>
      <c r="G8158" s="31">
        <v>4</v>
      </c>
      <c r="H8158" s="31" t="s">
        <v>86</v>
      </c>
      <c r="I8158" s="31" t="s">
        <v>1090</v>
      </c>
      <c r="J8158" s="31" t="s">
        <v>1107</v>
      </c>
      <c r="K8158" s="31" t="s">
        <v>43</v>
      </c>
      <c r="L8158" s="31" t="s">
        <v>14808</v>
      </c>
      <c r="M8158" s="30" t="s">
        <v>14809</v>
      </c>
      <c r="N8158" s="23"/>
      <c r="O8158" s="23"/>
      <c r="P8158" s="24"/>
    </row>
    <row r="8159" spans="1:16" ht="12" customHeight="1" x14ac:dyDescent="0.2">
      <c r="A8159" s="31" t="s">
        <v>1355</v>
      </c>
      <c r="B8159" s="31" t="s">
        <v>1532</v>
      </c>
      <c r="C8159" s="31">
        <v>536215</v>
      </c>
      <c r="D8159" s="32">
        <v>43054.775949074072</v>
      </c>
      <c r="E8159" s="32">
        <v>43055.371782407405</v>
      </c>
      <c r="F8159" s="32">
        <v>43075.578472222223</v>
      </c>
      <c r="G8159" s="31">
        <v>4</v>
      </c>
      <c r="H8159" s="31" t="s">
        <v>86</v>
      </c>
      <c r="I8159" s="31" t="s">
        <v>1090</v>
      </c>
      <c r="J8159" s="31" t="s">
        <v>1107</v>
      </c>
      <c r="K8159" s="31" t="s">
        <v>43</v>
      </c>
      <c r="L8159" s="31" t="s">
        <v>14810</v>
      </c>
      <c r="M8159" s="30" t="s">
        <v>14811</v>
      </c>
      <c r="N8159" s="23"/>
      <c r="O8159" s="23"/>
      <c r="P8159" s="24"/>
    </row>
    <row r="8160" spans="1:16" ht="12" customHeight="1" x14ac:dyDescent="0.2">
      <c r="A8160" s="31" t="s">
        <v>1532</v>
      </c>
      <c r="B8160" s="31" t="s">
        <v>1532</v>
      </c>
      <c r="C8160" s="31">
        <v>541176</v>
      </c>
      <c r="D8160" s="32">
        <v>43075.64571759259</v>
      </c>
      <c r="E8160" s="32">
        <v>43075.660416666666</v>
      </c>
      <c r="F8160" s="32">
        <v>43089.531446759262</v>
      </c>
      <c r="G8160" s="31">
        <v>4</v>
      </c>
      <c r="H8160" s="31" t="s">
        <v>86</v>
      </c>
      <c r="I8160" s="31" t="s">
        <v>1090</v>
      </c>
      <c r="J8160" s="31" t="s">
        <v>1107</v>
      </c>
      <c r="K8160" s="31" t="s">
        <v>43</v>
      </c>
      <c r="L8160" s="31" t="s">
        <v>14812</v>
      </c>
      <c r="M8160" s="30" t="s">
        <v>14813</v>
      </c>
      <c r="N8160" s="23"/>
      <c r="O8160" s="23"/>
      <c r="P8160" s="24"/>
    </row>
    <row r="8161" spans="1:16" ht="12" customHeight="1" x14ac:dyDescent="0.2">
      <c r="A8161" s="31" t="s">
        <v>1532</v>
      </c>
      <c r="B8161" s="31" t="s">
        <v>1532</v>
      </c>
      <c r="C8161" s="31">
        <v>542683</v>
      </c>
      <c r="D8161" s="32">
        <v>43082.425763888888</v>
      </c>
      <c r="E8161" s="32">
        <v>43082.438159722224</v>
      </c>
      <c r="F8161" s="32">
        <v>43082.509363425925</v>
      </c>
      <c r="G8161" s="31">
        <v>4</v>
      </c>
      <c r="H8161" s="31" t="s">
        <v>86</v>
      </c>
      <c r="I8161" s="31" t="s">
        <v>1090</v>
      </c>
      <c r="J8161" s="31" t="s">
        <v>1107</v>
      </c>
      <c r="K8161" s="31" t="s">
        <v>43</v>
      </c>
      <c r="L8161" s="31" t="s">
        <v>9719</v>
      </c>
      <c r="M8161" s="30" t="s">
        <v>14814</v>
      </c>
      <c r="N8161" s="23"/>
      <c r="O8161" s="23"/>
      <c r="P8161" s="24"/>
    </row>
    <row r="8162" spans="1:16" ht="12" customHeight="1" x14ac:dyDescent="0.2">
      <c r="A8162" s="31" t="s">
        <v>1532</v>
      </c>
      <c r="B8162" s="31" t="s">
        <v>1532</v>
      </c>
      <c r="C8162" s="31">
        <v>540549</v>
      </c>
      <c r="D8162" s="32">
        <v>43073.682037037041</v>
      </c>
      <c r="E8162" s="32">
        <v>43073.690312500003</v>
      </c>
      <c r="F8162" s="32">
        <v>43075.347488425927</v>
      </c>
      <c r="G8162" s="31">
        <v>4</v>
      </c>
      <c r="H8162" s="31" t="s">
        <v>86</v>
      </c>
      <c r="I8162" s="31" t="s">
        <v>1090</v>
      </c>
      <c r="J8162" s="31" t="s">
        <v>1107</v>
      </c>
      <c r="K8162" s="31" t="s">
        <v>43</v>
      </c>
      <c r="L8162" s="31" t="s">
        <v>14815</v>
      </c>
      <c r="M8162" s="30" t="s">
        <v>14816</v>
      </c>
      <c r="N8162" s="23"/>
      <c r="O8162" s="23"/>
      <c r="P8162" s="24"/>
    </row>
    <row r="8163" spans="1:16" ht="12" customHeight="1" x14ac:dyDescent="0.2">
      <c r="A8163" s="31" t="s">
        <v>1532</v>
      </c>
      <c r="B8163" s="31" t="s">
        <v>1532</v>
      </c>
      <c r="C8163" s="31">
        <v>543537</v>
      </c>
      <c r="D8163" s="32">
        <v>43087.360393518517</v>
      </c>
      <c r="E8163" s="32">
        <v>43087.373402777775</v>
      </c>
      <c r="F8163" s="32">
        <v>43087.392048611109</v>
      </c>
      <c r="G8163" s="31">
        <v>4</v>
      </c>
      <c r="H8163" s="31" t="s">
        <v>86</v>
      </c>
      <c r="I8163" s="31" t="s">
        <v>1090</v>
      </c>
      <c r="J8163" s="31" t="s">
        <v>1107</v>
      </c>
      <c r="K8163" s="31" t="s">
        <v>43</v>
      </c>
      <c r="L8163" s="31" t="s">
        <v>14817</v>
      </c>
      <c r="M8163" s="30" t="s">
        <v>14814</v>
      </c>
      <c r="N8163" s="23"/>
      <c r="O8163" s="23"/>
      <c r="P8163" s="24"/>
    </row>
    <row r="8164" spans="1:16" ht="12" customHeight="1" x14ac:dyDescent="0.2">
      <c r="A8164" s="31" t="s">
        <v>1532</v>
      </c>
      <c r="B8164" s="31" t="s">
        <v>1532</v>
      </c>
      <c r="C8164" s="31">
        <v>541038</v>
      </c>
      <c r="D8164" s="32">
        <v>43075.464317129627</v>
      </c>
      <c r="E8164" s="32">
        <v>43075.475752314815</v>
      </c>
      <c r="F8164" s="32">
        <v>43076.343506944446</v>
      </c>
      <c r="G8164" s="31">
        <v>4</v>
      </c>
      <c r="H8164" s="31" t="s">
        <v>86</v>
      </c>
      <c r="I8164" s="31" t="s">
        <v>1090</v>
      </c>
      <c r="J8164" s="31" t="s">
        <v>1107</v>
      </c>
      <c r="K8164" s="31" t="s">
        <v>43</v>
      </c>
      <c r="L8164" s="31" t="s">
        <v>14818</v>
      </c>
      <c r="M8164" s="30" t="s">
        <v>14819</v>
      </c>
      <c r="N8164" s="23"/>
      <c r="O8164" s="23"/>
      <c r="P8164" s="24"/>
    </row>
    <row r="8165" spans="1:16" ht="12" customHeight="1" x14ac:dyDescent="0.2">
      <c r="A8165" s="31" t="s">
        <v>1532</v>
      </c>
      <c r="B8165" s="31" t="s">
        <v>1532</v>
      </c>
      <c r="C8165" s="31">
        <v>542589</v>
      </c>
      <c r="D8165" s="32">
        <v>43082.349270833336</v>
      </c>
      <c r="E8165" s="32">
        <v>43082.384618055556</v>
      </c>
      <c r="F8165" s="32">
        <v>43083.358784722222</v>
      </c>
      <c r="G8165" s="31">
        <v>4</v>
      </c>
      <c r="H8165" s="31" t="s">
        <v>86</v>
      </c>
      <c r="I8165" s="31" t="s">
        <v>1090</v>
      </c>
      <c r="J8165" s="31" t="s">
        <v>1107</v>
      </c>
      <c r="K8165" s="31" t="s">
        <v>43</v>
      </c>
      <c r="L8165" s="31" t="s">
        <v>14820</v>
      </c>
      <c r="M8165" s="30" t="s">
        <v>14814</v>
      </c>
      <c r="N8165" s="23"/>
      <c r="O8165" s="23"/>
      <c r="P8165" s="24"/>
    </row>
    <row r="8166" spans="1:16" ht="12" customHeight="1" x14ac:dyDescent="0.2">
      <c r="A8166" s="31" t="s">
        <v>1532</v>
      </c>
      <c r="B8166" s="31" t="s">
        <v>1532</v>
      </c>
      <c r="C8166" s="31">
        <v>543476</v>
      </c>
      <c r="D8166" s="32">
        <v>43086.654421296298</v>
      </c>
      <c r="E8166" s="32">
        <v>43087.373738425929</v>
      </c>
      <c r="F8166" s="32">
        <v>43087.391331018516</v>
      </c>
      <c r="G8166" s="31">
        <v>4</v>
      </c>
      <c r="H8166" s="31" t="s">
        <v>86</v>
      </c>
      <c r="I8166" s="31" t="s">
        <v>1090</v>
      </c>
      <c r="J8166" s="31" t="s">
        <v>1107</v>
      </c>
      <c r="K8166" s="31" t="s">
        <v>43</v>
      </c>
      <c r="L8166" s="31" t="s">
        <v>14821</v>
      </c>
      <c r="M8166" s="30" t="s">
        <v>14822</v>
      </c>
      <c r="N8166" s="23"/>
      <c r="O8166" s="23"/>
      <c r="P8166" s="24"/>
    </row>
    <row r="8167" spans="1:16" ht="12" customHeight="1" x14ac:dyDescent="0.2">
      <c r="A8167" s="31" t="s">
        <v>1532</v>
      </c>
      <c r="B8167" s="31" t="s">
        <v>1532</v>
      </c>
      <c r="C8167" s="31">
        <v>544300</v>
      </c>
      <c r="D8167" s="32">
        <v>43089.509039351855</v>
      </c>
      <c r="E8167" s="32">
        <v>43089.51666666667</v>
      </c>
      <c r="F8167" s="32">
        <v>43090.642361111109</v>
      </c>
      <c r="G8167" s="31">
        <v>4</v>
      </c>
      <c r="H8167" s="31" t="s">
        <v>86</v>
      </c>
      <c r="I8167" s="31" t="s">
        <v>1090</v>
      </c>
      <c r="J8167" s="31" t="s">
        <v>14823</v>
      </c>
      <c r="K8167" s="31" t="s">
        <v>40</v>
      </c>
      <c r="L8167" s="31" t="s">
        <v>14824</v>
      </c>
      <c r="M8167" s="30" t="s">
        <v>14825</v>
      </c>
      <c r="N8167" s="23"/>
      <c r="O8167" s="23"/>
      <c r="P8167" s="24"/>
    </row>
    <row r="8168" spans="1:16" ht="12" customHeight="1" x14ac:dyDescent="0.2">
      <c r="A8168" s="31" t="s">
        <v>1542</v>
      </c>
      <c r="B8168" s="31" t="s">
        <v>1532</v>
      </c>
      <c r="C8168" s="31">
        <v>524782</v>
      </c>
      <c r="D8168" s="32">
        <v>43013.312696759262</v>
      </c>
      <c r="E8168" s="32">
        <v>43013.512499999997</v>
      </c>
      <c r="F8168" s="32">
        <v>43082.639861111114</v>
      </c>
      <c r="G8168" s="31">
        <v>4</v>
      </c>
      <c r="H8168" s="31" t="s">
        <v>86</v>
      </c>
      <c r="I8168" s="31" t="s">
        <v>1090</v>
      </c>
      <c r="J8168" s="31" t="s">
        <v>14826</v>
      </c>
      <c r="K8168" s="31" t="s">
        <v>40</v>
      </c>
      <c r="L8168" s="31" t="s">
        <v>14827</v>
      </c>
      <c r="M8168" s="30" t="s">
        <v>14828</v>
      </c>
      <c r="N8168" s="23">
        <v>5565</v>
      </c>
      <c r="O8168" s="23"/>
      <c r="P8168" s="24" t="s">
        <v>1150</v>
      </c>
    </row>
    <row r="8169" spans="1:16" ht="12" customHeight="1" x14ac:dyDescent="0.2">
      <c r="A8169" s="31" t="s">
        <v>1532</v>
      </c>
      <c r="B8169" s="31" t="s">
        <v>1532</v>
      </c>
      <c r="C8169" s="31">
        <v>542987</v>
      </c>
      <c r="D8169" s="32">
        <v>43083.414513888885</v>
      </c>
      <c r="E8169" s="32">
        <v>43083.44027777778</v>
      </c>
      <c r="F8169" s="32">
        <v>43083.443055555559</v>
      </c>
      <c r="G8169" s="31">
        <v>4</v>
      </c>
      <c r="H8169" s="31" t="s">
        <v>86</v>
      </c>
      <c r="I8169" s="31" t="s">
        <v>1090</v>
      </c>
      <c r="J8169" s="31" t="s">
        <v>14271</v>
      </c>
      <c r="K8169" s="31" t="s">
        <v>1119</v>
      </c>
      <c r="L8169" s="31" t="s">
        <v>14829</v>
      </c>
      <c r="M8169" s="30" t="s">
        <v>14830</v>
      </c>
      <c r="N8169" s="23"/>
      <c r="O8169" s="23"/>
      <c r="P8169" s="24"/>
    </row>
    <row r="8170" spans="1:16" ht="12" customHeight="1" x14ac:dyDescent="0.2">
      <c r="A8170" s="31" t="s">
        <v>1355</v>
      </c>
      <c r="B8170" s="31" t="s">
        <v>1355</v>
      </c>
      <c r="C8170" s="31">
        <v>536105</v>
      </c>
      <c r="D8170" s="32">
        <v>43054.527384259258</v>
      </c>
      <c r="E8170" s="32">
        <v>43054.534328703703</v>
      </c>
      <c r="F8170" s="32">
        <v>43054.623611111114</v>
      </c>
      <c r="G8170" s="31">
        <v>4</v>
      </c>
      <c r="H8170" s="31" t="s">
        <v>86</v>
      </c>
      <c r="I8170" s="31" t="s">
        <v>1090</v>
      </c>
      <c r="J8170" s="31" t="s">
        <v>1054</v>
      </c>
      <c r="K8170" s="31" t="s">
        <v>1119</v>
      </c>
      <c r="L8170" s="31" t="s">
        <v>14831</v>
      </c>
      <c r="M8170" s="30" t="s">
        <v>14832</v>
      </c>
      <c r="N8170" s="23"/>
      <c r="O8170" s="23"/>
      <c r="P8170" s="24"/>
    </row>
    <row r="8171" spans="1:16" ht="12" customHeight="1" x14ac:dyDescent="0.2">
      <c r="A8171" s="31" t="s">
        <v>1355</v>
      </c>
      <c r="B8171" s="31" t="s">
        <v>1355</v>
      </c>
      <c r="C8171" s="31">
        <v>532476</v>
      </c>
      <c r="D8171" s="32">
        <v>43040.721064814818</v>
      </c>
      <c r="E8171" s="32">
        <v>43040.722222222219</v>
      </c>
      <c r="F8171" s="32">
        <v>43067.651388888888</v>
      </c>
      <c r="G8171" s="31">
        <v>4</v>
      </c>
      <c r="H8171" s="31" t="s">
        <v>86</v>
      </c>
      <c r="I8171" s="31" t="s">
        <v>1138</v>
      </c>
      <c r="J8171" s="31" t="s">
        <v>1054</v>
      </c>
      <c r="K8171" s="31" t="s">
        <v>1119</v>
      </c>
      <c r="L8171" s="31" t="s">
        <v>14833</v>
      </c>
      <c r="M8171" s="30" t="s">
        <v>14834</v>
      </c>
      <c r="N8171" s="23"/>
      <c r="O8171" s="23"/>
      <c r="P8171" s="24"/>
    </row>
    <row r="8172" spans="1:16" ht="12" customHeight="1" x14ac:dyDescent="0.2">
      <c r="A8172" s="31" t="s">
        <v>1355</v>
      </c>
      <c r="B8172" s="31" t="s">
        <v>1355</v>
      </c>
      <c r="C8172" s="31">
        <v>535233</v>
      </c>
      <c r="D8172" s="32">
        <v>43052.394537037035</v>
      </c>
      <c r="E8172" s="32">
        <v>43052.419421296298</v>
      </c>
      <c r="F8172" s="32">
        <v>43052.519444444442</v>
      </c>
      <c r="G8172" s="31">
        <v>4</v>
      </c>
      <c r="H8172" s="31" t="s">
        <v>86</v>
      </c>
      <c r="I8172" s="31" t="s">
        <v>1090</v>
      </c>
      <c r="J8172" s="31" t="s">
        <v>524</v>
      </c>
      <c r="K8172" s="31" t="s">
        <v>41</v>
      </c>
      <c r="L8172" s="31" t="s">
        <v>1827</v>
      </c>
      <c r="M8172" s="30" t="s">
        <v>14835</v>
      </c>
      <c r="N8172" s="23"/>
      <c r="O8172" s="23"/>
      <c r="P8172" s="24"/>
    </row>
    <row r="8173" spans="1:16" ht="12" customHeight="1" x14ac:dyDescent="0.2">
      <c r="A8173" s="31" t="s">
        <v>1355</v>
      </c>
      <c r="B8173" s="31" t="s">
        <v>1355</v>
      </c>
      <c r="C8173" s="31">
        <v>536026</v>
      </c>
      <c r="D8173" s="32">
        <v>43054.398842592593</v>
      </c>
      <c r="E8173" s="32">
        <v>43054.501388888886</v>
      </c>
      <c r="F8173" s="32">
        <v>43054.503750000003</v>
      </c>
      <c r="G8173" s="31">
        <v>4</v>
      </c>
      <c r="H8173" s="31" t="s">
        <v>86</v>
      </c>
      <c r="I8173" s="31" t="s">
        <v>1090</v>
      </c>
      <c r="J8173" s="31" t="s">
        <v>108</v>
      </c>
      <c r="K8173" s="31" t="s">
        <v>41</v>
      </c>
      <c r="L8173" s="31" t="s">
        <v>14836</v>
      </c>
      <c r="M8173" s="30" t="s">
        <v>14837</v>
      </c>
      <c r="N8173" s="23"/>
      <c r="O8173" s="23"/>
      <c r="P8173" s="24"/>
    </row>
    <row r="8174" spans="1:16" ht="12" customHeight="1" x14ac:dyDescent="0.2">
      <c r="A8174" s="31" t="s">
        <v>1355</v>
      </c>
      <c r="B8174" s="31" t="s">
        <v>1355</v>
      </c>
      <c r="C8174" s="31">
        <v>534461</v>
      </c>
      <c r="D8174" s="32">
        <v>43048.366122685184</v>
      </c>
      <c r="E8174" s="32">
        <v>43048.417361111111</v>
      </c>
      <c r="F8174" s="32">
        <v>43052.404861111114</v>
      </c>
      <c r="G8174" s="31">
        <v>4</v>
      </c>
      <c r="H8174" s="31" t="s">
        <v>86</v>
      </c>
      <c r="I8174" s="31" t="s">
        <v>1090</v>
      </c>
      <c r="J8174" s="31" t="s">
        <v>108</v>
      </c>
      <c r="K8174" s="31" t="s">
        <v>41</v>
      </c>
      <c r="L8174" s="31" t="s">
        <v>14838</v>
      </c>
      <c r="M8174" s="30" t="s">
        <v>14839</v>
      </c>
      <c r="N8174" s="23"/>
      <c r="O8174" s="23"/>
      <c r="P8174" s="24"/>
    </row>
    <row r="8175" spans="1:16" ht="12" customHeight="1" x14ac:dyDescent="0.2">
      <c r="A8175" s="31" t="s">
        <v>1355</v>
      </c>
      <c r="B8175" s="31" t="s">
        <v>1355</v>
      </c>
      <c r="C8175" s="31">
        <v>536633</v>
      </c>
      <c r="D8175" s="32">
        <v>43056.452499999999</v>
      </c>
      <c r="E8175" s="32">
        <v>43056.469444444447</v>
      </c>
      <c r="F8175" s="32">
        <v>43066.520138888889</v>
      </c>
      <c r="G8175" s="31">
        <v>4</v>
      </c>
      <c r="H8175" s="31" t="s">
        <v>86</v>
      </c>
      <c r="I8175" s="31" t="s">
        <v>1090</v>
      </c>
      <c r="J8175" s="31" t="s">
        <v>108</v>
      </c>
      <c r="K8175" s="31" t="s">
        <v>41</v>
      </c>
      <c r="L8175" s="31" t="s">
        <v>14840</v>
      </c>
      <c r="M8175" s="30" t="s">
        <v>14841</v>
      </c>
      <c r="N8175" s="23"/>
      <c r="O8175" s="23"/>
      <c r="P8175" s="24"/>
    </row>
    <row r="8176" spans="1:16" ht="12" customHeight="1" x14ac:dyDescent="0.2">
      <c r="A8176" s="31" t="s">
        <v>1355</v>
      </c>
      <c r="B8176" s="31" t="s">
        <v>1355</v>
      </c>
      <c r="C8176" s="31">
        <v>538107</v>
      </c>
      <c r="D8176" s="32">
        <v>43062.435532407406</v>
      </c>
      <c r="E8176" s="32">
        <v>43062.453472222223</v>
      </c>
      <c r="F8176" s="32">
        <v>43063.522916666669</v>
      </c>
      <c r="G8176" s="31">
        <v>4</v>
      </c>
      <c r="H8176" s="31" t="s">
        <v>86</v>
      </c>
      <c r="I8176" s="31" t="s">
        <v>1090</v>
      </c>
      <c r="J8176" s="31" t="s">
        <v>108</v>
      </c>
      <c r="K8176" s="31" t="s">
        <v>41</v>
      </c>
      <c r="L8176" s="31" t="s">
        <v>14842</v>
      </c>
      <c r="M8176" s="30" t="s">
        <v>14843</v>
      </c>
      <c r="N8176" s="23"/>
      <c r="O8176" s="23"/>
      <c r="P8176" s="24"/>
    </row>
    <row r="8177" spans="1:16" ht="12" customHeight="1" x14ac:dyDescent="0.2">
      <c r="A8177" s="31" t="s">
        <v>1355</v>
      </c>
      <c r="B8177" s="31" t="s">
        <v>1355</v>
      </c>
      <c r="C8177" s="31">
        <v>538427</v>
      </c>
      <c r="D8177" s="32">
        <v>43063.457141203704</v>
      </c>
      <c r="E8177" s="32">
        <v>43063.468333333331</v>
      </c>
      <c r="F8177" s="32">
        <v>43066.725694444445</v>
      </c>
      <c r="G8177" s="31">
        <v>4</v>
      </c>
      <c r="H8177" s="31" t="s">
        <v>86</v>
      </c>
      <c r="I8177" s="31" t="s">
        <v>1090</v>
      </c>
      <c r="J8177" s="31" t="s">
        <v>194</v>
      </c>
      <c r="K8177" s="31" t="s">
        <v>41</v>
      </c>
      <c r="L8177" s="31" t="s">
        <v>14844</v>
      </c>
      <c r="M8177" s="30" t="s">
        <v>14845</v>
      </c>
      <c r="N8177" s="23"/>
      <c r="O8177" s="23"/>
      <c r="P8177" s="24"/>
    </row>
    <row r="8178" spans="1:16" ht="12" customHeight="1" x14ac:dyDescent="0.2">
      <c r="A8178" s="31" t="s">
        <v>1358</v>
      </c>
      <c r="B8178" s="31" t="s">
        <v>1355</v>
      </c>
      <c r="C8178" s="31">
        <v>517867</v>
      </c>
      <c r="D8178" s="32">
        <v>42986.601469907408</v>
      </c>
      <c r="E8178" s="32">
        <v>42986.611111111109</v>
      </c>
      <c r="F8178" s="32">
        <v>43067.638888888891</v>
      </c>
      <c r="G8178" s="31">
        <v>4</v>
      </c>
      <c r="H8178" s="31" t="s">
        <v>86</v>
      </c>
      <c r="I8178" s="31" t="s">
        <v>1090</v>
      </c>
      <c r="J8178" s="31" t="s">
        <v>194</v>
      </c>
      <c r="K8178" s="31" t="s">
        <v>41</v>
      </c>
      <c r="L8178" s="31" t="s">
        <v>14846</v>
      </c>
      <c r="M8178" s="30" t="s">
        <v>14847</v>
      </c>
      <c r="N8178" s="23"/>
      <c r="O8178" s="23"/>
      <c r="P8178" s="24"/>
    </row>
    <row r="8179" spans="1:16" ht="12" customHeight="1" x14ac:dyDescent="0.2">
      <c r="A8179" s="31" t="s">
        <v>1355</v>
      </c>
      <c r="B8179" s="31" t="s">
        <v>1355</v>
      </c>
      <c r="C8179" s="31">
        <v>538819</v>
      </c>
      <c r="D8179" s="32">
        <v>43066.478217592594</v>
      </c>
      <c r="E8179" s="32">
        <v>43067.685416666667</v>
      </c>
      <c r="F8179" s="32">
        <v>43068.518437500003</v>
      </c>
      <c r="G8179" s="31">
        <v>4</v>
      </c>
      <c r="H8179" s="31" t="s">
        <v>86</v>
      </c>
      <c r="I8179" s="31" t="s">
        <v>1090</v>
      </c>
      <c r="J8179" s="31" t="s">
        <v>194</v>
      </c>
      <c r="K8179" s="31" t="s">
        <v>41</v>
      </c>
      <c r="L8179" s="31" t="s">
        <v>14848</v>
      </c>
      <c r="M8179" s="30" t="s">
        <v>14849</v>
      </c>
      <c r="N8179" s="23">
        <v>5554</v>
      </c>
      <c r="O8179" s="23"/>
      <c r="P8179" s="24" t="s">
        <v>1150</v>
      </c>
    </row>
    <row r="8180" spans="1:16" ht="12" customHeight="1" x14ac:dyDescent="0.2">
      <c r="A8180" s="31" t="s">
        <v>1355</v>
      </c>
      <c r="B8180" s="31" t="s">
        <v>1355</v>
      </c>
      <c r="C8180" s="31">
        <v>532738</v>
      </c>
      <c r="D8180" s="32">
        <v>43041.556087962963</v>
      </c>
      <c r="E8180" s="32">
        <v>43041.56527777778</v>
      </c>
      <c r="F8180" s="32">
        <v>43062.688194444447</v>
      </c>
      <c r="G8180" s="31">
        <v>4</v>
      </c>
      <c r="H8180" s="31" t="s">
        <v>202</v>
      </c>
      <c r="I8180" s="31" t="s">
        <v>1090</v>
      </c>
      <c r="J8180" s="31" t="s">
        <v>194</v>
      </c>
      <c r="K8180" s="31" t="s">
        <v>41</v>
      </c>
      <c r="L8180" s="31" t="s">
        <v>14850</v>
      </c>
      <c r="M8180" s="30" t="s">
        <v>14851</v>
      </c>
      <c r="N8180" s="23"/>
      <c r="O8180" s="23"/>
      <c r="P8180" s="24"/>
    </row>
    <row r="8181" spans="1:16" ht="12" customHeight="1" x14ac:dyDescent="0.2">
      <c r="A8181" s="31" t="s">
        <v>1355</v>
      </c>
      <c r="B8181" s="31" t="s">
        <v>1355</v>
      </c>
      <c r="C8181" s="31">
        <v>533630</v>
      </c>
      <c r="D8181" s="32">
        <v>43045.650104166663</v>
      </c>
      <c r="E8181" s="32">
        <v>43046.379861111112</v>
      </c>
      <c r="F8181" s="32">
        <v>43052.496377314812</v>
      </c>
      <c r="G8181" s="31">
        <v>4</v>
      </c>
      <c r="H8181" s="31" t="s">
        <v>86</v>
      </c>
      <c r="I8181" s="31" t="s">
        <v>1090</v>
      </c>
      <c r="J8181" s="31" t="s">
        <v>194</v>
      </c>
      <c r="K8181" s="31" t="s">
        <v>41</v>
      </c>
      <c r="L8181" s="31" t="s">
        <v>14852</v>
      </c>
      <c r="M8181" s="30" t="s">
        <v>14853</v>
      </c>
      <c r="N8181" s="23">
        <v>5449</v>
      </c>
      <c r="O8181" s="23"/>
      <c r="P8181" s="24" t="s">
        <v>1150</v>
      </c>
    </row>
    <row r="8182" spans="1:16" ht="12" customHeight="1" x14ac:dyDescent="0.2">
      <c r="A8182" s="31" t="s">
        <v>1542</v>
      </c>
      <c r="B8182" s="31" t="s">
        <v>1355</v>
      </c>
      <c r="C8182" s="31">
        <v>527149</v>
      </c>
      <c r="D8182" s="32">
        <v>43021.416701388887</v>
      </c>
      <c r="E8182" s="32">
        <v>43021.42083333333</v>
      </c>
      <c r="F8182" s="32">
        <v>43041.382638888892</v>
      </c>
      <c r="G8182" s="31">
        <v>4</v>
      </c>
      <c r="H8182" s="31" t="s">
        <v>86</v>
      </c>
      <c r="I8182" s="31" t="s">
        <v>1090</v>
      </c>
      <c r="J8182" s="31" t="s">
        <v>194</v>
      </c>
      <c r="K8182" s="31" t="s">
        <v>41</v>
      </c>
      <c r="L8182" s="31" t="s">
        <v>14854</v>
      </c>
      <c r="M8182" s="30" t="s">
        <v>14855</v>
      </c>
      <c r="N8182" s="23"/>
      <c r="O8182" s="23"/>
      <c r="P8182" s="24"/>
    </row>
    <row r="8183" spans="1:16" ht="12" customHeight="1" x14ac:dyDescent="0.2">
      <c r="A8183" s="31" t="s">
        <v>1355</v>
      </c>
      <c r="B8183" s="31" t="s">
        <v>1355</v>
      </c>
      <c r="C8183" s="31">
        <v>534149</v>
      </c>
      <c r="D8183" s="32">
        <v>43047.420972222222</v>
      </c>
      <c r="E8183" s="32">
        <v>43047.559641203705</v>
      </c>
      <c r="F8183" s="32">
        <v>43054.342361111114</v>
      </c>
      <c r="G8183" s="31">
        <v>4</v>
      </c>
      <c r="H8183" s="31" t="s">
        <v>86</v>
      </c>
      <c r="I8183" s="31" t="s">
        <v>1090</v>
      </c>
      <c r="J8183" s="31" t="s">
        <v>14856</v>
      </c>
      <c r="K8183" s="31" t="s">
        <v>1119</v>
      </c>
      <c r="L8183" s="31" t="s">
        <v>14857</v>
      </c>
      <c r="M8183" s="30" t="s">
        <v>14858</v>
      </c>
      <c r="N8183" s="23"/>
      <c r="O8183" s="23"/>
      <c r="P8183" s="24"/>
    </row>
    <row r="8184" spans="1:16" ht="12" customHeight="1" x14ac:dyDescent="0.2">
      <c r="A8184" s="31" t="s">
        <v>1355</v>
      </c>
      <c r="B8184" s="31" t="s">
        <v>1355</v>
      </c>
      <c r="C8184" s="31">
        <v>538987</v>
      </c>
      <c r="D8184" s="32">
        <v>43067.29109953704</v>
      </c>
      <c r="E8184" s="32">
        <v>43067.312627314815</v>
      </c>
      <c r="F8184" s="32">
        <v>43067.571747685186</v>
      </c>
      <c r="G8184" s="31">
        <v>4</v>
      </c>
      <c r="H8184" s="31" t="s">
        <v>86</v>
      </c>
      <c r="I8184" s="31" t="s">
        <v>1090</v>
      </c>
      <c r="J8184" s="31" t="s">
        <v>1332</v>
      </c>
      <c r="K8184" s="31" t="s">
        <v>1333</v>
      </c>
      <c r="L8184" s="31" t="s">
        <v>13696</v>
      </c>
      <c r="M8184" s="30" t="s">
        <v>14859</v>
      </c>
      <c r="N8184" s="23"/>
      <c r="O8184" s="23"/>
      <c r="P8184" s="24"/>
    </row>
    <row r="8185" spans="1:16" ht="12" customHeight="1" x14ac:dyDescent="0.2">
      <c r="A8185" s="31" t="s">
        <v>1355</v>
      </c>
      <c r="B8185" s="31" t="s">
        <v>1355</v>
      </c>
      <c r="C8185" s="31">
        <v>538314</v>
      </c>
      <c r="D8185" s="32">
        <v>43063.150266203702</v>
      </c>
      <c r="E8185" s="32">
        <v>43063.151388888888</v>
      </c>
      <c r="F8185" s="32">
        <v>43063.447222222225</v>
      </c>
      <c r="G8185" s="31">
        <v>4</v>
      </c>
      <c r="H8185" s="31" t="s">
        <v>86</v>
      </c>
      <c r="I8185" s="31" t="s">
        <v>1090</v>
      </c>
      <c r="J8185" s="31" t="s">
        <v>14860</v>
      </c>
      <c r="K8185" s="31" t="s">
        <v>42</v>
      </c>
      <c r="L8185" s="31" t="s">
        <v>7352</v>
      </c>
      <c r="M8185" s="30" t="s">
        <v>14861</v>
      </c>
      <c r="N8185" s="23"/>
      <c r="O8185" s="23"/>
      <c r="P8185" s="24"/>
    </row>
    <row r="8186" spans="1:16" ht="12" customHeight="1" x14ac:dyDescent="0.2">
      <c r="A8186" s="31" t="s">
        <v>1355</v>
      </c>
      <c r="B8186" s="31" t="s">
        <v>1355</v>
      </c>
      <c r="C8186" s="31">
        <v>530408</v>
      </c>
      <c r="D8186" s="32">
        <v>43033.594895833332</v>
      </c>
      <c r="E8186" s="32">
        <v>43040.414583333331</v>
      </c>
      <c r="F8186" s="32">
        <v>43061.643101851849</v>
      </c>
      <c r="G8186" s="31">
        <v>4</v>
      </c>
      <c r="H8186" s="31" t="s">
        <v>86</v>
      </c>
      <c r="I8186" s="31" t="s">
        <v>1090</v>
      </c>
      <c r="J8186" s="31" t="s">
        <v>457</v>
      </c>
      <c r="K8186" s="31" t="s">
        <v>41</v>
      </c>
      <c r="L8186" s="31" t="s">
        <v>14862</v>
      </c>
      <c r="M8186" s="30" t="s">
        <v>14863</v>
      </c>
      <c r="N8186" s="23"/>
      <c r="O8186" s="23"/>
      <c r="P8186" s="24"/>
    </row>
    <row r="8187" spans="1:16" ht="12" customHeight="1" x14ac:dyDescent="0.2">
      <c r="A8187" s="31" t="s">
        <v>1355</v>
      </c>
      <c r="B8187" s="31" t="s">
        <v>1355</v>
      </c>
      <c r="C8187" s="31">
        <v>538420</v>
      </c>
      <c r="D8187" s="32">
        <v>43063.44604166667</v>
      </c>
      <c r="E8187" s="32">
        <v>43063.451099537036</v>
      </c>
      <c r="F8187" s="32">
        <v>43063.632175925923</v>
      </c>
      <c r="G8187" s="31">
        <v>4</v>
      </c>
      <c r="H8187" s="31" t="s">
        <v>86</v>
      </c>
      <c r="I8187" s="31" t="s">
        <v>1090</v>
      </c>
      <c r="J8187" s="31" t="s">
        <v>457</v>
      </c>
      <c r="K8187" s="31" t="s">
        <v>41</v>
      </c>
      <c r="L8187" s="31" t="s">
        <v>14864</v>
      </c>
      <c r="M8187" s="30" t="s">
        <v>14865</v>
      </c>
      <c r="N8187" s="23"/>
      <c r="O8187" s="23"/>
      <c r="P8187" s="24"/>
    </row>
    <row r="8188" spans="1:16" ht="12" customHeight="1" x14ac:dyDescent="0.2">
      <c r="A8188" s="31" t="s">
        <v>1355</v>
      </c>
      <c r="B8188" s="31" t="s">
        <v>1355</v>
      </c>
      <c r="C8188" s="31">
        <v>534240</v>
      </c>
      <c r="D8188" s="32">
        <v>43047.491076388891</v>
      </c>
      <c r="E8188" s="32">
        <v>43047.494293981479</v>
      </c>
      <c r="F8188" s="32">
        <v>43052.510289351849</v>
      </c>
      <c r="G8188" s="31">
        <v>4</v>
      </c>
      <c r="H8188" s="31" t="s">
        <v>86</v>
      </c>
      <c r="I8188" s="31" t="s">
        <v>1090</v>
      </c>
      <c r="J8188" s="31" t="s">
        <v>457</v>
      </c>
      <c r="K8188" s="31" t="s">
        <v>41</v>
      </c>
      <c r="L8188" s="31" t="s">
        <v>14866</v>
      </c>
      <c r="M8188" s="30" t="s">
        <v>14867</v>
      </c>
      <c r="N8188" s="23"/>
      <c r="O8188" s="23"/>
      <c r="P8188" s="24"/>
    </row>
    <row r="8189" spans="1:16" ht="12" customHeight="1" x14ac:dyDescent="0.2">
      <c r="A8189" s="31" t="s">
        <v>1355</v>
      </c>
      <c r="B8189" s="31" t="s">
        <v>1355</v>
      </c>
      <c r="C8189" s="31">
        <v>534913</v>
      </c>
      <c r="D8189" s="32">
        <v>43049.475740740738</v>
      </c>
      <c r="E8189" s="32">
        <v>43049.484722222223</v>
      </c>
      <c r="F8189" s="32">
        <v>43053.452499999999</v>
      </c>
      <c r="G8189" s="31">
        <v>4</v>
      </c>
      <c r="H8189" s="31" t="s">
        <v>86</v>
      </c>
      <c r="I8189" s="31" t="s">
        <v>1090</v>
      </c>
      <c r="J8189" s="31" t="s">
        <v>457</v>
      </c>
      <c r="K8189" s="31" t="s">
        <v>41</v>
      </c>
      <c r="L8189" s="31" t="s">
        <v>14868</v>
      </c>
      <c r="M8189" s="30" t="s">
        <v>14869</v>
      </c>
      <c r="N8189" s="23"/>
      <c r="O8189" s="23"/>
      <c r="P8189" s="24"/>
    </row>
    <row r="8190" spans="1:16" ht="12" customHeight="1" x14ac:dyDescent="0.2">
      <c r="A8190" s="31" t="s">
        <v>1542</v>
      </c>
      <c r="B8190" s="31" t="s">
        <v>1355</v>
      </c>
      <c r="C8190" s="31">
        <v>531234</v>
      </c>
      <c r="D8190" s="32">
        <v>43035.615555555552</v>
      </c>
      <c r="E8190" s="32">
        <v>43035.642048611109</v>
      </c>
      <c r="F8190" s="32">
        <v>43041.554247685184</v>
      </c>
      <c r="G8190" s="31">
        <v>4</v>
      </c>
      <c r="H8190" s="31" t="s">
        <v>86</v>
      </c>
      <c r="I8190" s="31" t="s">
        <v>1090</v>
      </c>
      <c r="J8190" s="31" t="s">
        <v>457</v>
      </c>
      <c r="K8190" s="31" t="s">
        <v>41</v>
      </c>
      <c r="L8190" s="31" t="s">
        <v>14870</v>
      </c>
      <c r="M8190" s="30" t="s">
        <v>14871</v>
      </c>
      <c r="N8190" s="23"/>
      <c r="O8190" s="23"/>
      <c r="P8190" s="24"/>
    </row>
    <row r="8191" spans="1:16" ht="12" customHeight="1" x14ac:dyDescent="0.2">
      <c r="A8191" s="31" t="s">
        <v>1355</v>
      </c>
      <c r="B8191" s="31" t="s">
        <v>1355</v>
      </c>
      <c r="C8191" s="31">
        <v>534126</v>
      </c>
      <c r="D8191" s="32">
        <v>43047.404606481483</v>
      </c>
      <c r="E8191" s="32">
        <v>43047.413854166669</v>
      </c>
      <c r="F8191" s="32">
        <v>43049.472719907404</v>
      </c>
      <c r="G8191" s="31">
        <v>4</v>
      </c>
      <c r="H8191" s="31" t="s">
        <v>86</v>
      </c>
      <c r="I8191" s="31" t="s">
        <v>1090</v>
      </c>
      <c r="J8191" s="31" t="s">
        <v>457</v>
      </c>
      <c r="K8191" s="31" t="s">
        <v>41</v>
      </c>
      <c r="L8191" s="31" t="s">
        <v>14872</v>
      </c>
      <c r="M8191" s="30" t="s">
        <v>14873</v>
      </c>
      <c r="N8191" s="23"/>
      <c r="O8191" s="23"/>
      <c r="P8191" s="24"/>
    </row>
    <row r="8192" spans="1:16" ht="12" customHeight="1" x14ac:dyDescent="0.2">
      <c r="A8192" s="31" t="s">
        <v>1355</v>
      </c>
      <c r="B8192" s="31" t="s">
        <v>1355</v>
      </c>
      <c r="C8192" s="31">
        <v>535972</v>
      </c>
      <c r="D8192" s="32">
        <v>43054.335763888892</v>
      </c>
      <c r="E8192" s="32">
        <v>43054.356805555559</v>
      </c>
      <c r="F8192" s="32">
        <v>43063.338287037041</v>
      </c>
      <c r="G8192" s="31">
        <v>4</v>
      </c>
      <c r="H8192" s="31" t="s">
        <v>86</v>
      </c>
      <c r="I8192" s="31" t="s">
        <v>1090</v>
      </c>
      <c r="J8192" s="31" t="s">
        <v>457</v>
      </c>
      <c r="K8192" s="31" t="s">
        <v>41</v>
      </c>
      <c r="L8192" s="31" t="s">
        <v>14874</v>
      </c>
      <c r="M8192" s="30" t="s">
        <v>14875</v>
      </c>
      <c r="N8192" s="23"/>
      <c r="O8192" s="23"/>
      <c r="P8192" s="24"/>
    </row>
    <row r="8193" spans="1:16" ht="12" customHeight="1" x14ac:dyDescent="0.2">
      <c r="A8193" s="31" t="s">
        <v>1355</v>
      </c>
      <c r="B8193" s="31" t="s">
        <v>1355</v>
      </c>
      <c r="C8193" s="31">
        <v>537753</v>
      </c>
      <c r="D8193" s="32">
        <v>43061.412627314814</v>
      </c>
      <c r="E8193" s="32">
        <v>43061.468055555553</v>
      </c>
      <c r="F8193" s="32">
        <v>43066.425833333335</v>
      </c>
      <c r="G8193" s="31">
        <v>4</v>
      </c>
      <c r="H8193" s="31" t="s">
        <v>86</v>
      </c>
      <c r="I8193" s="31" t="s">
        <v>1090</v>
      </c>
      <c r="J8193" s="31" t="s">
        <v>457</v>
      </c>
      <c r="K8193" s="31" t="s">
        <v>41</v>
      </c>
      <c r="L8193" s="31" t="s">
        <v>14876</v>
      </c>
      <c r="M8193" s="30" t="s">
        <v>14877</v>
      </c>
      <c r="N8193" s="23"/>
      <c r="O8193" s="23"/>
      <c r="P8193" s="24"/>
    </row>
    <row r="8194" spans="1:16" ht="12" customHeight="1" x14ac:dyDescent="0.2">
      <c r="A8194" s="31" t="s">
        <v>1355</v>
      </c>
      <c r="B8194" s="31" t="s">
        <v>1355</v>
      </c>
      <c r="C8194" s="31">
        <v>536206</v>
      </c>
      <c r="D8194" s="32">
        <v>43054.707187499997</v>
      </c>
      <c r="E8194" s="32">
        <v>43055.654861111114</v>
      </c>
      <c r="F8194" s="32">
        <v>43056.54855324074</v>
      </c>
      <c r="G8194" s="31">
        <v>4</v>
      </c>
      <c r="H8194" s="31" t="s">
        <v>86</v>
      </c>
      <c r="I8194" s="31" t="s">
        <v>1090</v>
      </c>
      <c r="J8194" s="31" t="s">
        <v>415</v>
      </c>
      <c r="K8194" s="31" t="s">
        <v>41</v>
      </c>
      <c r="L8194" s="31" t="s">
        <v>14878</v>
      </c>
      <c r="M8194" s="30" t="s">
        <v>14879</v>
      </c>
      <c r="N8194" s="23"/>
      <c r="O8194" s="23"/>
      <c r="P8194" s="24"/>
    </row>
    <row r="8195" spans="1:16" ht="12" customHeight="1" x14ac:dyDescent="0.2">
      <c r="A8195" s="31" t="s">
        <v>1355</v>
      </c>
      <c r="B8195" s="31" t="s">
        <v>1355</v>
      </c>
      <c r="C8195" s="31">
        <v>535869</v>
      </c>
      <c r="D8195" s="32">
        <v>43053.641851851855</v>
      </c>
      <c r="E8195" s="32">
        <v>43053.700694444444</v>
      </c>
      <c r="F8195" s="32">
        <v>43054.438888888886</v>
      </c>
      <c r="G8195" s="31">
        <v>4</v>
      </c>
      <c r="H8195" s="31" t="s">
        <v>86</v>
      </c>
      <c r="I8195" s="31" t="s">
        <v>1090</v>
      </c>
      <c r="J8195" s="31" t="s">
        <v>11383</v>
      </c>
      <c r="K8195" s="31" t="s">
        <v>41</v>
      </c>
      <c r="L8195" s="31" t="s">
        <v>14880</v>
      </c>
      <c r="M8195" s="30" t="s">
        <v>14881</v>
      </c>
      <c r="N8195" s="23"/>
      <c r="O8195" s="23"/>
      <c r="P8195" s="24"/>
    </row>
    <row r="8196" spans="1:16" ht="12" customHeight="1" x14ac:dyDescent="0.2">
      <c r="A8196" s="31" t="s">
        <v>1542</v>
      </c>
      <c r="B8196" s="31" t="s">
        <v>1355</v>
      </c>
      <c r="C8196" s="31">
        <v>531604</v>
      </c>
      <c r="D8196" s="32">
        <v>43038.491273148145</v>
      </c>
      <c r="E8196" s="32">
        <v>43038.54828703704</v>
      </c>
      <c r="F8196" s="32">
        <v>43042.604861111111</v>
      </c>
      <c r="G8196" s="31">
        <v>4</v>
      </c>
      <c r="H8196" s="31" t="s">
        <v>86</v>
      </c>
      <c r="I8196" s="31" t="s">
        <v>1090</v>
      </c>
      <c r="J8196" s="31" t="s">
        <v>101</v>
      </c>
      <c r="K8196" s="31" t="s">
        <v>40</v>
      </c>
      <c r="L8196" s="31" t="s">
        <v>14882</v>
      </c>
      <c r="M8196" s="30" t="s">
        <v>14883</v>
      </c>
      <c r="N8196" s="23"/>
      <c r="O8196" s="23"/>
      <c r="P8196" s="24"/>
    </row>
    <row r="8197" spans="1:16" ht="12" customHeight="1" x14ac:dyDescent="0.2">
      <c r="A8197" s="31" t="s">
        <v>1355</v>
      </c>
      <c r="B8197" s="31" t="s">
        <v>1355</v>
      </c>
      <c r="C8197" s="31">
        <v>533768</v>
      </c>
      <c r="D8197" s="32">
        <v>43046.40221064815</v>
      </c>
      <c r="E8197" s="32">
        <v>43046.421539351853</v>
      </c>
      <c r="F8197" s="32">
        <v>43047.535416666666</v>
      </c>
      <c r="G8197" s="31">
        <v>4</v>
      </c>
      <c r="H8197" s="31" t="s">
        <v>86</v>
      </c>
      <c r="I8197" s="31" t="s">
        <v>1090</v>
      </c>
      <c r="J8197" s="31" t="s">
        <v>101</v>
      </c>
      <c r="K8197" s="31" t="s">
        <v>40</v>
      </c>
      <c r="L8197" s="31" t="s">
        <v>14884</v>
      </c>
      <c r="M8197" s="30" t="s">
        <v>14885</v>
      </c>
      <c r="N8197" s="23"/>
      <c r="O8197" s="23"/>
      <c r="P8197" s="24"/>
    </row>
    <row r="8198" spans="1:16" ht="12" customHeight="1" x14ac:dyDescent="0.2">
      <c r="A8198" s="31" t="s">
        <v>1106</v>
      </c>
      <c r="B8198" s="31" t="s">
        <v>1106</v>
      </c>
      <c r="C8198" s="31">
        <v>672203</v>
      </c>
      <c r="D8198" s="32">
        <v>43593.978750000002</v>
      </c>
      <c r="E8198" s="32">
        <v>43593.990972222222</v>
      </c>
      <c r="F8198" s="32">
        <v>43605.317777777775</v>
      </c>
      <c r="G8198" s="31">
        <v>4</v>
      </c>
      <c r="H8198" s="31" t="s">
        <v>86</v>
      </c>
      <c r="I8198" s="31" t="s">
        <v>1090</v>
      </c>
      <c r="J8198" s="31" t="s">
        <v>909</v>
      </c>
      <c r="K8198" s="31" t="s">
        <v>1119</v>
      </c>
      <c r="L8198" s="31" t="s">
        <v>14886</v>
      </c>
      <c r="M8198" s="30" t="s">
        <v>3861</v>
      </c>
      <c r="N8198" s="24"/>
      <c r="O8198" s="28">
        <v>399</v>
      </c>
      <c r="P8198" s="24" t="s">
        <v>1219</v>
      </c>
    </row>
    <row r="8199" spans="1:16" ht="12" customHeight="1" x14ac:dyDescent="0.2">
      <c r="A8199" s="31" t="s">
        <v>1542</v>
      </c>
      <c r="B8199" s="31" t="s">
        <v>1355</v>
      </c>
      <c r="C8199" s="31">
        <v>528984</v>
      </c>
      <c r="D8199" s="32">
        <v>43027.635266203702</v>
      </c>
      <c r="E8199" s="32">
        <v>43028.348611111112</v>
      </c>
      <c r="F8199" s="32">
        <v>43042.353472222225</v>
      </c>
      <c r="G8199" s="31">
        <v>4</v>
      </c>
      <c r="H8199" s="31" t="s">
        <v>86</v>
      </c>
      <c r="I8199" s="31" t="s">
        <v>1090</v>
      </c>
      <c r="J8199" s="31" t="s">
        <v>101</v>
      </c>
      <c r="K8199" s="31" t="s">
        <v>40</v>
      </c>
      <c r="L8199" s="31" t="s">
        <v>14887</v>
      </c>
      <c r="M8199" s="30" t="s">
        <v>14888</v>
      </c>
      <c r="N8199" s="23"/>
      <c r="O8199" s="23"/>
      <c r="P8199" s="24"/>
    </row>
    <row r="8200" spans="1:16" ht="12" customHeight="1" x14ac:dyDescent="0.2">
      <c r="A8200" s="31" t="s">
        <v>1355</v>
      </c>
      <c r="B8200" s="31" t="s">
        <v>1355</v>
      </c>
      <c r="C8200" s="31">
        <v>532849</v>
      </c>
      <c r="D8200" s="32">
        <v>43041.738437499997</v>
      </c>
      <c r="E8200" s="32">
        <v>43042.333333333336</v>
      </c>
      <c r="F8200" s="32">
        <v>43046.419444444444</v>
      </c>
      <c r="G8200" s="31">
        <v>4</v>
      </c>
      <c r="H8200" s="31" t="s">
        <v>86</v>
      </c>
      <c r="I8200" s="31" t="s">
        <v>1090</v>
      </c>
      <c r="J8200" s="31" t="s">
        <v>101</v>
      </c>
      <c r="K8200" s="31" t="s">
        <v>40</v>
      </c>
      <c r="L8200" s="31" t="s">
        <v>14889</v>
      </c>
      <c r="M8200" s="30" t="s">
        <v>14890</v>
      </c>
      <c r="N8200" s="23"/>
      <c r="O8200" s="23"/>
      <c r="P8200" s="24"/>
    </row>
    <row r="8201" spans="1:16" ht="12" customHeight="1" x14ac:dyDescent="0.2">
      <c r="A8201" s="31" t="s">
        <v>1355</v>
      </c>
      <c r="B8201" s="31" t="s">
        <v>1355</v>
      </c>
      <c r="C8201" s="31">
        <v>533497</v>
      </c>
      <c r="D8201" s="32">
        <v>43045.486979166664</v>
      </c>
      <c r="E8201" s="32">
        <v>43046.414583333331</v>
      </c>
      <c r="F8201" s="32">
        <v>43062.305555555555</v>
      </c>
      <c r="G8201" s="31">
        <v>4</v>
      </c>
      <c r="H8201" s="31" t="s">
        <v>86</v>
      </c>
      <c r="I8201" s="31" t="s">
        <v>1090</v>
      </c>
      <c r="J8201" s="31" t="s">
        <v>101</v>
      </c>
      <c r="K8201" s="31" t="s">
        <v>40</v>
      </c>
      <c r="L8201" s="31" t="s">
        <v>14891</v>
      </c>
      <c r="M8201" s="30" t="s">
        <v>14892</v>
      </c>
      <c r="N8201" s="23"/>
      <c r="O8201" s="23"/>
      <c r="P8201" s="24"/>
    </row>
    <row r="8202" spans="1:16" ht="12" customHeight="1" x14ac:dyDescent="0.2">
      <c r="A8202" s="31" t="s">
        <v>1355</v>
      </c>
      <c r="B8202" s="31" t="s">
        <v>1355</v>
      </c>
      <c r="C8202" s="31">
        <v>533922</v>
      </c>
      <c r="D8202" s="32">
        <v>43046.60565972222</v>
      </c>
      <c r="E8202" s="32">
        <v>43046.664004629631</v>
      </c>
      <c r="F8202" s="32">
        <v>43047.544444444444</v>
      </c>
      <c r="G8202" s="31">
        <v>4</v>
      </c>
      <c r="H8202" s="31" t="s">
        <v>86</v>
      </c>
      <c r="I8202" s="31" t="s">
        <v>1090</v>
      </c>
      <c r="J8202" s="31" t="s">
        <v>101</v>
      </c>
      <c r="K8202" s="31" t="s">
        <v>40</v>
      </c>
      <c r="L8202" s="31" t="s">
        <v>14893</v>
      </c>
      <c r="M8202" s="30" t="s">
        <v>14894</v>
      </c>
      <c r="N8202" s="23"/>
      <c r="O8202" s="23"/>
      <c r="P8202" s="24"/>
    </row>
    <row r="8203" spans="1:16" ht="12" customHeight="1" x14ac:dyDescent="0.2">
      <c r="A8203" s="31" t="s">
        <v>1542</v>
      </c>
      <c r="B8203" s="31" t="s">
        <v>1355</v>
      </c>
      <c r="C8203" s="31">
        <v>531820</v>
      </c>
      <c r="D8203" s="32">
        <v>43039.351087962961</v>
      </c>
      <c r="E8203" s="32">
        <v>43039.510416666664</v>
      </c>
      <c r="F8203" s="32">
        <v>43040.377083333333</v>
      </c>
      <c r="G8203" s="31">
        <v>4</v>
      </c>
      <c r="H8203" s="31" t="s">
        <v>86</v>
      </c>
      <c r="I8203" s="31" t="s">
        <v>1090</v>
      </c>
      <c r="J8203" s="31" t="s">
        <v>101</v>
      </c>
      <c r="K8203" s="31" t="s">
        <v>40</v>
      </c>
      <c r="L8203" s="31" t="s">
        <v>14895</v>
      </c>
      <c r="M8203" s="30" t="s">
        <v>14896</v>
      </c>
      <c r="N8203" s="23"/>
      <c r="O8203" s="23"/>
      <c r="P8203" s="24"/>
    </row>
    <row r="8204" spans="1:16" ht="12" customHeight="1" x14ac:dyDescent="0.2">
      <c r="A8204" s="31" t="s">
        <v>1542</v>
      </c>
      <c r="B8204" s="31" t="s">
        <v>1355</v>
      </c>
      <c r="C8204" s="31">
        <v>529192</v>
      </c>
      <c r="D8204" s="32">
        <v>43028.531215277777</v>
      </c>
      <c r="E8204" s="32">
        <v>43028.621527777781</v>
      </c>
      <c r="F8204" s="32">
        <v>43040.518055555556</v>
      </c>
      <c r="G8204" s="31">
        <v>4</v>
      </c>
      <c r="H8204" s="31" t="s">
        <v>86</v>
      </c>
      <c r="I8204" s="31" t="s">
        <v>1090</v>
      </c>
      <c r="J8204" s="31" t="s">
        <v>101</v>
      </c>
      <c r="K8204" s="31" t="s">
        <v>40</v>
      </c>
      <c r="L8204" s="31" t="s">
        <v>14897</v>
      </c>
      <c r="M8204" s="30" t="s">
        <v>14898</v>
      </c>
      <c r="N8204" s="23"/>
      <c r="O8204" s="23"/>
      <c r="P8204" s="24"/>
    </row>
    <row r="8205" spans="1:16" ht="12" customHeight="1" x14ac:dyDescent="0.2">
      <c r="A8205" s="31" t="s">
        <v>1355</v>
      </c>
      <c r="B8205" s="31" t="s">
        <v>1355</v>
      </c>
      <c r="C8205" s="31">
        <v>536482</v>
      </c>
      <c r="D8205" s="32">
        <v>43055.711423611108</v>
      </c>
      <c r="E8205" s="32">
        <v>43056.388888888891</v>
      </c>
      <c r="F8205" s="32">
        <v>43067.624305555553</v>
      </c>
      <c r="G8205" s="31">
        <v>4</v>
      </c>
      <c r="H8205" s="31" t="s">
        <v>86</v>
      </c>
      <c r="I8205" s="31" t="s">
        <v>1090</v>
      </c>
      <c r="J8205" s="31" t="s">
        <v>101</v>
      </c>
      <c r="K8205" s="31" t="s">
        <v>40</v>
      </c>
      <c r="L8205" s="31" t="s">
        <v>14899</v>
      </c>
      <c r="M8205" s="30" t="s">
        <v>14900</v>
      </c>
      <c r="N8205" s="23"/>
      <c r="O8205" s="23"/>
      <c r="P8205" s="24"/>
    </row>
    <row r="8206" spans="1:16" ht="12" customHeight="1" x14ac:dyDescent="0.2">
      <c r="A8206" s="31" t="s">
        <v>1355</v>
      </c>
      <c r="B8206" s="31" t="s">
        <v>1355</v>
      </c>
      <c r="C8206" s="31">
        <v>534736</v>
      </c>
      <c r="D8206" s="32">
        <v>43048.697997685187</v>
      </c>
      <c r="E8206" s="32">
        <v>43049.409722222219</v>
      </c>
      <c r="F8206" s="32">
        <v>43054.416666666664</v>
      </c>
      <c r="G8206" s="31">
        <v>4</v>
      </c>
      <c r="H8206" s="31" t="s">
        <v>86</v>
      </c>
      <c r="I8206" s="31" t="s">
        <v>1090</v>
      </c>
      <c r="J8206" s="31" t="s">
        <v>101</v>
      </c>
      <c r="K8206" s="31" t="s">
        <v>40</v>
      </c>
      <c r="L8206" s="31" t="s">
        <v>14901</v>
      </c>
      <c r="M8206" s="30" t="s">
        <v>14902</v>
      </c>
      <c r="N8206" s="23"/>
      <c r="O8206" s="23"/>
      <c r="P8206" s="24"/>
    </row>
    <row r="8207" spans="1:16" ht="12" customHeight="1" x14ac:dyDescent="0.2">
      <c r="A8207" s="31" t="s">
        <v>1355</v>
      </c>
      <c r="B8207" s="31" t="s">
        <v>1355</v>
      </c>
      <c r="C8207" s="31">
        <v>532614</v>
      </c>
      <c r="D8207" s="32">
        <v>43041.427337962959</v>
      </c>
      <c r="E8207" s="32">
        <v>43041.477777777778</v>
      </c>
      <c r="F8207" s="32">
        <v>43041.496817129628</v>
      </c>
      <c r="G8207" s="31">
        <v>4</v>
      </c>
      <c r="H8207" s="31" t="s">
        <v>86</v>
      </c>
      <c r="I8207" s="31" t="s">
        <v>1090</v>
      </c>
      <c r="J8207" s="31" t="s">
        <v>101</v>
      </c>
      <c r="K8207" s="31" t="s">
        <v>40</v>
      </c>
      <c r="L8207" s="31" t="s">
        <v>14903</v>
      </c>
      <c r="M8207" s="30" t="s">
        <v>14904</v>
      </c>
      <c r="N8207" s="23"/>
      <c r="O8207" s="23"/>
      <c r="P8207" s="24"/>
    </row>
    <row r="8208" spans="1:16" ht="12" customHeight="1" x14ac:dyDescent="0.2">
      <c r="A8208" s="31" t="s">
        <v>1355</v>
      </c>
      <c r="B8208" s="31" t="s">
        <v>1355</v>
      </c>
      <c r="C8208" s="31">
        <v>537482</v>
      </c>
      <c r="D8208" s="32">
        <v>43060.497893518521</v>
      </c>
      <c r="E8208" s="32">
        <v>43060.504166666666</v>
      </c>
      <c r="F8208" s="32">
        <v>43068.482638888891</v>
      </c>
      <c r="G8208" s="31">
        <v>4</v>
      </c>
      <c r="H8208" s="31" t="s">
        <v>86</v>
      </c>
      <c r="I8208" s="31" t="s">
        <v>1090</v>
      </c>
      <c r="J8208" s="31" t="s">
        <v>101</v>
      </c>
      <c r="K8208" s="31" t="s">
        <v>40</v>
      </c>
      <c r="L8208" s="31" t="s">
        <v>14905</v>
      </c>
      <c r="M8208" s="30" t="s">
        <v>14906</v>
      </c>
      <c r="N8208" s="23">
        <v>5416</v>
      </c>
      <c r="O8208" s="23"/>
      <c r="P8208" s="24" t="s">
        <v>1150</v>
      </c>
    </row>
    <row r="8209" spans="1:16" ht="12" customHeight="1" x14ac:dyDescent="0.2">
      <c r="A8209" s="31" t="s">
        <v>1355</v>
      </c>
      <c r="B8209" s="31" t="s">
        <v>1355</v>
      </c>
      <c r="C8209" s="31">
        <v>537622</v>
      </c>
      <c r="D8209" s="32">
        <v>43060.679224537038</v>
      </c>
      <c r="E8209" s="32">
        <v>43060.7</v>
      </c>
      <c r="F8209" s="32">
        <v>43062.603472222225</v>
      </c>
      <c r="G8209" s="31">
        <v>4</v>
      </c>
      <c r="H8209" s="31" t="s">
        <v>86</v>
      </c>
      <c r="I8209" s="31" t="s">
        <v>1090</v>
      </c>
      <c r="J8209" s="31" t="s">
        <v>101</v>
      </c>
      <c r="K8209" s="31" t="s">
        <v>40</v>
      </c>
      <c r="L8209" s="31" t="s">
        <v>14907</v>
      </c>
      <c r="M8209" s="30" t="s">
        <v>13693</v>
      </c>
      <c r="N8209" s="23"/>
      <c r="O8209" s="23"/>
      <c r="P8209" s="24"/>
    </row>
    <row r="8210" spans="1:16" ht="12" customHeight="1" x14ac:dyDescent="0.2">
      <c r="A8210" s="31" t="s">
        <v>1355</v>
      </c>
      <c r="B8210" s="31" t="s">
        <v>1355</v>
      </c>
      <c r="C8210" s="31">
        <v>537925</v>
      </c>
      <c r="D8210" s="32">
        <v>43061.628553240742</v>
      </c>
      <c r="E8210" s="32">
        <v>43061.638194444444</v>
      </c>
      <c r="F8210" s="32">
        <v>43062.635416666664</v>
      </c>
      <c r="G8210" s="31">
        <v>4</v>
      </c>
      <c r="H8210" s="31" t="s">
        <v>86</v>
      </c>
      <c r="I8210" s="31" t="s">
        <v>1090</v>
      </c>
      <c r="J8210" s="31" t="s">
        <v>101</v>
      </c>
      <c r="K8210" s="31" t="s">
        <v>40</v>
      </c>
      <c r="L8210" s="31" t="s">
        <v>14908</v>
      </c>
      <c r="M8210" s="30" t="s">
        <v>14418</v>
      </c>
      <c r="N8210" s="23"/>
      <c r="O8210" s="23"/>
      <c r="P8210" s="24"/>
    </row>
    <row r="8211" spans="1:16" ht="12" customHeight="1" x14ac:dyDescent="0.2">
      <c r="A8211" s="31" t="s">
        <v>1355</v>
      </c>
      <c r="B8211" s="31" t="s">
        <v>1355</v>
      </c>
      <c r="C8211" s="31">
        <v>537922</v>
      </c>
      <c r="D8211" s="32">
        <v>43061.628530092596</v>
      </c>
      <c r="E8211" s="32">
        <v>43061.638194444444</v>
      </c>
      <c r="F8211" s="32">
        <v>43061.677777777775</v>
      </c>
      <c r="G8211" s="31">
        <v>4</v>
      </c>
      <c r="H8211" s="31" t="s">
        <v>86</v>
      </c>
      <c r="I8211" s="31" t="s">
        <v>1090</v>
      </c>
      <c r="J8211" s="31" t="s">
        <v>101</v>
      </c>
      <c r="K8211" s="31" t="s">
        <v>40</v>
      </c>
      <c r="L8211" s="31" t="s">
        <v>14909</v>
      </c>
      <c r="M8211" s="30" t="s">
        <v>14910</v>
      </c>
      <c r="N8211" s="23"/>
      <c r="O8211" s="23"/>
      <c r="P8211" s="24"/>
    </row>
    <row r="8212" spans="1:16" ht="12" customHeight="1" x14ac:dyDescent="0.2">
      <c r="A8212" s="31" t="s">
        <v>1542</v>
      </c>
      <c r="B8212" s="31" t="s">
        <v>1355</v>
      </c>
      <c r="C8212" s="31">
        <v>531151</v>
      </c>
      <c r="D8212" s="32">
        <v>43035.528055555558</v>
      </c>
      <c r="E8212" s="32">
        <v>43035.588993055557</v>
      </c>
      <c r="F8212" s="32">
        <v>43041.491666666669</v>
      </c>
      <c r="G8212" s="31">
        <v>4</v>
      </c>
      <c r="H8212" s="31" t="s">
        <v>86</v>
      </c>
      <c r="I8212" s="31" t="s">
        <v>1090</v>
      </c>
      <c r="J8212" s="31" t="s">
        <v>101</v>
      </c>
      <c r="K8212" s="31" t="s">
        <v>40</v>
      </c>
      <c r="L8212" s="31" t="s">
        <v>14911</v>
      </c>
      <c r="M8212" s="30" t="s">
        <v>14912</v>
      </c>
      <c r="N8212" s="23"/>
      <c r="O8212" s="23"/>
      <c r="P8212" s="24"/>
    </row>
    <row r="8213" spans="1:16" ht="12" customHeight="1" x14ac:dyDescent="0.2">
      <c r="A8213" s="31" t="s">
        <v>1355</v>
      </c>
      <c r="B8213" s="31" t="s">
        <v>1355</v>
      </c>
      <c r="C8213" s="31">
        <v>537585</v>
      </c>
      <c r="D8213" s="32">
        <v>43060.632071759261</v>
      </c>
      <c r="E8213" s="32">
        <v>43060.71875</v>
      </c>
      <c r="F8213" s="32">
        <v>43069.356944444444</v>
      </c>
      <c r="G8213" s="31">
        <v>4</v>
      </c>
      <c r="H8213" s="31" t="s">
        <v>86</v>
      </c>
      <c r="I8213" s="31" t="s">
        <v>1090</v>
      </c>
      <c r="J8213" s="31" t="s">
        <v>101</v>
      </c>
      <c r="K8213" s="31" t="s">
        <v>40</v>
      </c>
      <c r="L8213" s="31" t="s">
        <v>14913</v>
      </c>
      <c r="M8213" s="30" t="s">
        <v>14914</v>
      </c>
      <c r="N8213" s="23">
        <v>5489</v>
      </c>
      <c r="O8213" s="23"/>
      <c r="P8213" s="24" t="s">
        <v>1150</v>
      </c>
    </row>
    <row r="8214" spans="1:16" ht="12" customHeight="1" x14ac:dyDescent="0.2">
      <c r="A8214" s="31" t="s">
        <v>1355</v>
      </c>
      <c r="B8214" s="31" t="s">
        <v>1355</v>
      </c>
      <c r="C8214" s="31">
        <v>537902</v>
      </c>
      <c r="D8214" s="32">
        <v>43061.604328703703</v>
      </c>
      <c r="E8214" s="32">
        <v>43061.613194444442</v>
      </c>
      <c r="F8214" s="32">
        <v>43062.493055555555</v>
      </c>
      <c r="G8214" s="31">
        <v>4</v>
      </c>
      <c r="H8214" s="31" t="s">
        <v>86</v>
      </c>
      <c r="I8214" s="31" t="s">
        <v>1090</v>
      </c>
      <c r="J8214" s="31" t="s">
        <v>101</v>
      </c>
      <c r="K8214" s="31" t="s">
        <v>40</v>
      </c>
      <c r="L8214" s="31" t="s">
        <v>14915</v>
      </c>
      <c r="M8214" s="30" t="s">
        <v>14916</v>
      </c>
      <c r="N8214" s="23"/>
      <c r="O8214" s="23"/>
      <c r="P8214" s="24"/>
    </row>
    <row r="8215" spans="1:16" ht="12" customHeight="1" x14ac:dyDescent="0.2">
      <c r="A8215" s="31" t="s">
        <v>1355</v>
      </c>
      <c r="B8215" s="31" t="s">
        <v>1355</v>
      </c>
      <c r="C8215" s="31">
        <v>535410</v>
      </c>
      <c r="D8215" s="32">
        <v>43052.54451388889</v>
      </c>
      <c r="E8215" s="32">
        <v>43052.563194444447</v>
      </c>
      <c r="F8215" s="32">
        <v>43062.65902777778</v>
      </c>
      <c r="G8215" s="31">
        <v>4</v>
      </c>
      <c r="H8215" s="31" t="s">
        <v>86</v>
      </c>
      <c r="I8215" s="31" t="s">
        <v>1090</v>
      </c>
      <c r="J8215" s="31" t="s">
        <v>101</v>
      </c>
      <c r="K8215" s="31" t="s">
        <v>40</v>
      </c>
      <c r="L8215" s="31" t="s">
        <v>14917</v>
      </c>
      <c r="M8215" s="30" t="s">
        <v>14918</v>
      </c>
      <c r="N8215" s="23"/>
      <c r="O8215" s="23"/>
      <c r="P8215" s="24"/>
    </row>
    <row r="8216" spans="1:16" ht="12" customHeight="1" x14ac:dyDescent="0.2">
      <c r="A8216" s="31" t="s">
        <v>1355</v>
      </c>
      <c r="B8216" s="31" t="s">
        <v>1355</v>
      </c>
      <c r="C8216" s="31">
        <v>535103</v>
      </c>
      <c r="D8216" s="32">
        <v>43051.924375000002</v>
      </c>
      <c r="E8216" s="32">
        <v>43056.426388888889</v>
      </c>
      <c r="F8216" s="32">
        <v>43062.342361111114</v>
      </c>
      <c r="G8216" s="31">
        <v>4</v>
      </c>
      <c r="H8216" s="31" t="s">
        <v>86</v>
      </c>
      <c r="I8216" s="31" t="s">
        <v>1090</v>
      </c>
      <c r="J8216" s="31" t="s">
        <v>101</v>
      </c>
      <c r="K8216" s="31" t="s">
        <v>40</v>
      </c>
      <c r="L8216" s="31" t="s">
        <v>14919</v>
      </c>
      <c r="M8216" s="30" t="s">
        <v>14920</v>
      </c>
      <c r="N8216" s="23"/>
      <c r="O8216" s="23"/>
      <c r="P8216" s="24"/>
    </row>
    <row r="8217" spans="1:16" ht="12" customHeight="1" x14ac:dyDescent="0.2">
      <c r="A8217" s="31" t="s">
        <v>1355</v>
      </c>
      <c r="B8217" s="31" t="s">
        <v>1355</v>
      </c>
      <c r="C8217" s="31">
        <v>535445</v>
      </c>
      <c r="D8217" s="32">
        <v>43052.59039351852</v>
      </c>
      <c r="E8217" s="32">
        <v>43052.651388888888</v>
      </c>
      <c r="F8217" s="32">
        <v>43053.383333333331</v>
      </c>
      <c r="G8217" s="31">
        <v>4</v>
      </c>
      <c r="H8217" s="31" t="s">
        <v>86</v>
      </c>
      <c r="I8217" s="31" t="s">
        <v>1090</v>
      </c>
      <c r="J8217" s="31" t="s">
        <v>101</v>
      </c>
      <c r="K8217" s="31" t="s">
        <v>40</v>
      </c>
      <c r="L8217" s="31" t="s">
        <v>14921</v>
      </c>
      <c r="M8217" s="30" t="s">
        <v>3178</v>
      </c>
      <c r="N8217" s="23"/>
      <c r="O8217" s="23"/>
      <c r="P8217" s="24"/>
    </row>
    <row r="8218" spans="1:16" ht="12" customHeight="1" x14ac:dyDescent="0.2">
      <c r="A8218" s="31" t="s">
        <v>1542</v>
      </c>
      <c r="B8218" s="31" t="s">
        <v>1355</v>
      </c>
      <c r="C8218" s="31">
        <v>530231</v>
      </c>
      <c r="D8218" s="32">
        <v>43033.353229166663</v>
      </c>
      <c r="E8218" s="32">
        <v>43033.386793981481</v>
      </c>
      <c r="F8218" s="32">
        <v>43041.686111111114</v>
      </c>
      <c r="G8218" s="31">
        <v>4</v>
      </c>
      <c r="H8218" s="31" t="s">
        <v>86</v>
      </c>
      <c r="I8218" s="31" t="s">
        <v>1090</v>
      </c>
      <c r="J8218" s="31" t="s">
        <v>101</v>
      </c>
      <c r="K8218" s="31" t="s">
        <v>40</v>
      </c>
      <c r="L8218" s="31" t="s">
        <v>14922</v>
      </c>
      <c r="M8218" s="30" t="s">
        <v>14923</v>
      </c>
      <c r="N8218" s="23"/>
      <c r="O8218" s="23"/>
      <c r="P8218" s="24"/>
    </row>
    <row r="8219" spans="1:16" ht="12" customHeight="1" x14ac:dyDescent="0.2">
      <c r="A8219" s="31" t="s">
        <v>1106</v>
      </c>
      <c r="B8219" s="31" t="s">
        <v>1106</v>
      </c>
      <c r="C8219" s="31">
        <v>672597</v>
      </c>
      <c r="D8219" s="32">
        <v>43594.706608796296</v>
      </c>
      <c r="E8219" s="32">
        <v>43595.31858796296</v>
      </c>
      <c r="F8219" s="32">
        <v>43598.581712962965</v>
      </c>
      <c r="G8219" s="31">
        <v>4</v>
      </c>
      <c r="H8219" s="31" t="s">
        <v>86</v>
      </c>
      <c r="I8219" s="31" t="s">
        <v>1090</v>
      </c>
      <c r="J8219" s="31" t="s">
        <v>1122</v>
      </c>
      <c r="K8219" s="31" t="s">
        <v>1119</v>
      </c>
      <c r="L8219" s="31" t="s">
        <v>14924</v>
      </c>
      <c r="M8219" s="30" t="s">
        <v>11453</v>
      </c>
      <c r="N8219" s="24"/>
      <c r="O8219" s="28">
        <v>399</v>
      </c>
      <c r="P8219" s="24" t="s">
        <v>1219</v>
      </c>
    </row>
    <row r="8220" spans="1:16" ht="12" customHeight="1" x14ac:dyDescent="0.2">
      <c r="A8220" s="31" t="s">
        <v>1106</v>
      </c>
      <c r="B8220" s="31" t="s">
        <v>1106</v>
      </c>
      <c r="C8220" s="31">
        <v>672986</v>
      </c>
      <c r="D8220" s="32">
        <v>43596.979548611111</v>
      </c>
      <c r="E8220" s="32">
        <v>43598.270138888889</v>
      </c>
      <c r="F8220" s="32">
        <v>43598.582928240743</v>
      </c>
      <c r="G8220" s="31">
        <v>4</v>
      </c>
      <c r="H8220" s="31" t="s">
        <v>86</v>
      </c>
      <c r="I8220" s="31" t="s">
        <v>1090</v>
      </c>
      <c r="J8220" s="31" t="s">
        <v>175</v>
      </c>
      <c r="K8220" s="31" t="s">
        <v>1119</v>
      </c>
      <c r="L8220" s="31" t="s">
        <v>14924</v>
      </c>
      <c r="M8220" s="30" t="s">
        <v>14925</v>
      </c>
      <c r="N8220" s="24"/>
      <c r="O8220" s="28">
        <v>399</v>
      </c>
      <c r="P8220" s="24" t="s">
        <v>1219</v>
      </c>
    </row>
    <row r="8221" spans="1:16" ht="12" customHeight="1" x14ac:dyDescent="0.2">
      <c r="A8221" s="31" t="s">
        <v>1106</v>
      </c>
      <c r="B8221" s="31" t="s">
        <v>1106</v>
      </c>
      <c r="C8221" s="31">
        <v>673022</v>
      </c>
      <c r="D8221" s="32">
        <v>43597.992604166669</v>
      </c>
      <c r="E8221" s="32">
        <v>43598.269444444442</v>
      </c>
      <c r="F8221" s="32">
        <v>43598.608368055553</v>
      </c>
      <c r="G8221" s="31">
        <v>4</v>
      </c>
      <c r="H8221" s="31" t="s">
        <v>86</v>
      </c>
      <c r="I8221" s="31" t="s">
        <v>1090</v>
      </c>
      <c r="J8221" s="31" t="s">
        <v>175</v>
      </c>
      <c r="K8221" s="31" t="s">
        <v>1119</v>
      </c>
      <c r="L8221" s="31" t="s">
        <v>14926</v>
      </c>
      <c r="M8221" s="30" t="s">
        <v>14927</v>
      </c>
      <c r="N8221" s="24"/>
      <c r="O8221" s="28">
        <v>399</v>
      </c>
      <c r="P8221" s="24" t="s">
        <v>1219</v>
      </c>
    </row>
    <row r="8222" spans="1:16" ht="12" customHeight="1" x14ac:dyDescent="0.2">
      <c r="A8222" s="31" t="s">
        <v>1106</v>
      </c>
      <c r="B8222" s="31" t="s">
        <v>1106</v>
      </c>
      <c r="C8222" s="31">
        <v>677028</v>
      </c>
      <c r="D8222" s="32">
        <v>43612.977905092594</v>
      </c>
      <c r="E8222" s="32">
        <v>43613.343055555553</v>
      </c>
      <c r="F8222" s="32">
        <v>43614.361932870372</v>
      </c>
      <c r="G8222" s="31">
        <v>4</v>
      </c>
      <c r="H8222" s="31" t="s">
        <v>86</v>
      </c>
      <c r="I8222" s="31" t="s">
        <v>1090</v>
      </c>
      <c r="J8222" s="31" t="s">
        <v>175</v>
      </c>
      <c r="K8222" s="31" t="s">
        <v>1119</v>
      </c>
      <c r="L8222" s="31" t="s">
        <v>14928</v>
      </c>
      <c r="M8222" s="30" t="s">
        <v>14929</v>
      </c>
      <c r="N8222" s="24"/>
      <c r="O8222" s="28">
        <v>399</v>
      </c>
      <c r="P8222" s="24" t="s">
        <v>1219</v>
      </c>
    </row>
    <row r="8223" spans="1:16" ht="12" customHeight="1" x14ac:dyDescent="0.2">
      <c r="A8223" s="31" t="s">
        <v>1137</v>
      </c>
      <c r="B8223" s="31" t="s">
        <v>1137</v>
      </c>
      <c r="C8223" s="31">
        <v>680251</v>
      </c>
      <c r="D8223" s="32">
        <v>43622.596493055556</v>
      </c>
      <c r="E8223" s="32">
        <v>43622.619444444441</v>
      </c>
      <c r="F8223" s="32">
        <v>43623.329548611109</v>
      </c>
      <c r="G8223" s="31">
        <v>4</v>
      </c>
      <c r="H8223" s="31" t="s">
        <v>86</v>
      </c>
      <c r="I8223" s="31" t="s">
        <v>1090</v>
      </c>
      <c r="J8223" s="31" t="s">
        <v>175</v>
      </c>
      <c r="K8223" s="31" t="s">
        <v>1119</v>
      </c>
      <c r="L8223" s="31" t="s">
        <v>14930</v>
      </c>
      <c r="M8223" s="30" t="s">
        <v>14931</v>
      </c>
      <c r="N8223" s="24"/>
      <c r="O8223" s="28">
        <v>399</v>
      </c>
      <c r="P8223" s="24" t="s">
        <v>1219</v>
      </c>
    </row>
    <row r="8224" spans="1:16" ht="12" customHeight="1" x14ac:dyDescent="0.2">
      <c r="A8224" s="31" t="s">
        <v>1137</v>
      </c>
      <c r="B8224" s="31" t="s">
        <v>1137</v>
      </c>
      <c r="C8224" s="31">
        <v>680268</v>
      </c>
      <c r="D8224" s="32">
        <v>43622.613749999997</v>
      </c>
      <c r="E8224" s="32">
        <v>43622.619444444441</v>
      </c>
      <c r="F8224" s="32">
        <v>43626.210486111115</v>
      </c>
      <c r="G8224" s="31">
        <v>4</v>
      </c>
      <c r="H8224" s="31" t="s">
        <v>86</v>
      </c>
      <c r="I8224" s="31" t="s">
        <v>1090</v>
      </c>
      <c r="J8224" s="31" t="s">
        <v>175</v>
      </c>
      <c r="K8224" s="31" t="s">
        <v>1119</v>
      </c>
      <c r="L8224" s="31" t="s">
        <v>14932</v>
      </c>
      <c r="M8224" s="30" t="s">
        <v>14933</v>
      </c>
      <c r="N8224" s="24"/>
      <c r="O8224" s="28">
        <v>399</v>
      </c>
      <c r="P8224" s="24" t="s">
        <v>1219</v>
      </c>
    </row>
    <row r="8225" spans="1:16" ht="12" customHeight="1" x14ac:dyDescent="0.2">
      <c r="A8225" s="31" t="s">
        <v>1542</v>
      </c>
      <c r="B8225" s="31" t="s">
        <v>1355</v>
      </c>
      <c r="C8225" s="31">
        <v>531547</v>
      </c>
      <c r="D8225" s="32">
        <v>43038.441319444442</v>
      </c>
      <c r="E8225" s="32">
        <v>43038.618055555555</v>
      </c>
      <c r="F8225" s="32">
        <v>43040.464583333334</v>
      </c>
      <c r="G8225" s="31">
        <v>4</v>
      </c>
      <c r="H8225" s="31" t="s">
        <v>86</v>
      </c>
      <c r="I8225" s="31" t="s">
        <v>1090</v>
      </c>
      <c r="J8225" s="31" t="s">
        <v>101</v>
      </c>
      <c r="K8225" s="31" t="s">
        <v>40</v>
      </c>
      <c r="L8225" s="31" t="s">
        <v>14934</v>
      </c>
      <c r="M8225" s="30" t="s">
        <v>14935</v>
      </c>
      <c r="N8225" s="23"/>
      <c r="O8225" s="23"/>
      <c r="P8225" s="24"/>
    </row>
    <row r="8226" spans="1:16" ht="12" customHeight="1" x14ac:dyDescent="0.2">
      <c r="A8226" s="31" t="s">
        <v>1137</v>
      </c>
      <c r="B8226" s="31" t="s">
        <v>1137</v>
      </c>
      <c r="C8226" s="31">
        <v>680824</v>
      </c>
      <c r="D8226" s="32">
        <v>43625.888043981482</v>
      </c>
      <c r="E8226" s="32">
        <v>43626.274305555555</v>
      </c>
      <c r="F8226" s="32">
        <v>43626.378344907411</v>
      </c>
      <c r="G8226" s="31">
        <v>4</v>
      </c>
      <c r="H8226" s="31" t="s">
        <v>86</v>
      </c>
      <c r="I8226" s="31" t="s">
        <v>1090</v>
      </c>
      <c r="J8226" s="31" t="s">
        <v>175</v>
      </c>
      <c r="K8226" s="31" t="s">
        <v>1119</v>
      </c>
      <c r="L8226" s="31" t="s">
        <v>14936</v>
      </c>
      <c r="M8226" s="30" t="s">
        <v>14937</v>
      </c>
      <c r="N8226" s="24"/>
      <c r="O8226" s="28">
        <v>399</v>
      </c>
      <c r="P8226" s="24" t="s">
        <v>1219</v>
      </c>
    </row>
    <row r="8227" spans="1:16" ht="12" customHeight="1" x14ac:dyDescent="0.2">
      <c r="A8227" s="31" t="s">
        <v>1355</v>
      </c>
      <c r="B8227" s="31" t="s">
        <v>1355</v>
      </c>
      <c r="C8227" s="31">
        <v>537627</v>
      </c>
      <c r="D8227" s="32">
        <v>43060.687557870369</v>
      </c>
      <c r="E8227" s="32">
        <v>43060.706655092596</v>
      </c>
      <c r="F8227" s="32">
        <v>43063.531944444447</v>
      </c>
      <c r="G8227" s="31">
        <v>4</v>
      </c>
      <c r="H8227" s="31" t="s">
        <v>86</v>
      </c>
      <c r="I8227" s="31" t="s">
        <v>1090</v>
      </c>
      <c r="J8227" s="31" t="s">
        <v>101</v>
      </c>
      <c r="K8227" s="31" t="s">
        <v>40</v>
      </c>
      <c r="L8227" s="31" t="s">
        <v>14938</v>
      </c>
      <c r="M8227" s="30" t="s">
        <v>14939</v>
      </c>
      <c r="N8227" s="23"/>
      <c r="O8227" s="23"/>
      <c r="P8227" s="24"/>
    </row>
    <row r="8228" spans="1:16" ht="12" customHeight="1" x14ac:dyDescent="0.2">
      <c r="A8228" s="31" t="s">
        <v>1137</v>
      </c>
      <c r="B8228" s="31" t="s">
        <v>1137</v>
      </c>
      <c r="C8228" s="31">
        <v>681398</v>
      </c>
      <c r="D8228" s="32">
        <v>43626.700856481482</v>
      </c>
      <c r="E8228" s="32">
        <v>43627.30164351852</v>
      </c>
      <c r="F8228" s="32">
        <v>43627.499467592592</v>
      </c>
      <c r="G8228" s="31">
        <v>4</v>
      </c>
      <c r="H8228" s="31" t="s">
        <v>86</v>
      </c>
      <c r="I8228" s="31" t="s">
        <v>1090</v>
      </c>
      <c r="J8228" s="31" t="s">
        <v>175</v>
      </c>
      <c r="K8228" s="31" t="s">
        <v>1119</v>
      </c>
      <c r="L8228" s="31" t="s">
        <v>14940</v>
      </c>
      <c r="M8228" s="30" t="s">
        <v>14941</v>
      </c>
      <c r="N8228" s="24"/>
      <c r="O8228" s="28">
        <v>399</v>
      </c>
      <c r="P8228" s="24" t="s">
        <v>1219</v>
      </c>
    </row>
    <row r="8229" spans="1:16" ht="12" customHeight="1" x14ac:dyDescent="0.2">
      <c r="A8229" s="31" t="s">
        <v>1137</v>
      </c>
      <c r="B8229" s="31" t="s">
        <v>1137</v>
      </c>
      <c r="C8229" s="31">
        <v>683409</v>
      </c>
      <c r="D8229" s="32">
        <v>43633.616770833331</v>
      </c>
      <c r="E8229" s="32">
        <v>43633.653437499997</v>
      </c>
      <c r="F8229" s="32">
        <v>43634.421122685184</v>
      </c>
      <c r="G8229" s="31">
        <v>4</v>
      </c>
      <c r="H8229" s="31" t="s">
        <v>202</v>
      </c>
      <c r="I8229" s="31" t="s">
        <v>1090</v>
      </c>
      <c r="J8229" s="31" t="s">
        <v>175</v>
      </c>
      <c r="K8229" s="31" t="s">
        <v>1119</v>
      </c>
      <c r="L8229" s="31" t="s">
        <v>14942</v>
      </c>
      <c r="M8229" s="30" t="s">
        <v>8180</v>
      </c>
      <c r="N8229" s="24"/>
      <c r="O8229" s="28">
        <v>399</v>
      </c>
      <c r="P8229" s="24" t="s">
        <v>1219</v>
      </c>
    </row>
    <row r="8230" spans="1:16" ht="12" customHeight="1" x14ac:dyDescent="0.2">
      <c r="A8230" s="31" t="s">
        <v>1137</v>
      </c>
      <c r="B8230" s="31" t="s">
        <v>1137</v>
      </c>
      <c r="C8230" s="31">
        <v>683487</v>
      </c>
      <c r="D8230" s="32">
        <v>43634.022581018522</v>
      </c>
      <c r="E8230" s="32">
        <v>43634.303472222222</v>
      </c>
      <c r="F8230" s="32">
        <v>43634.387141203704</v>
      </c>
      <c r="G8230" s="31">
        <v>4</v>
      </c>
      <c r="H8230" s="31" t="s">
        <v>202</v>
      </c>
      <c r="I8230" s="31" t="s">
        <v>1090</v>
      </c>
      <c r="J8230" s="31" t="s">
        <v>175</v>
      </c>
      <c r="K8230" s="31" t="s">
        <v>1119</v>
      </c>
      <c r="L8230" s="31" t="s">
        <v>14943</v>
      </c>
      <c r="M8230" s="30" t="s">
        <v>14944</v>
      </c>
      <c r="N8230" s="24"/>
      <c r="O8230" s="28">
        <v>399</v>
      </c>
      <c r="P8230" s="24" t="s">
        <v>1219</v>
      </c>
    </row>
    <row r="8231" spans="1:16" ht="12" customHeight="1" x14ac:dyDescent="0.2">
      <c r="A8231" s="31" t="s">
        <v>1542</v>
      </c>
      <c r="B8231" s="31" t="s">
        <v>1355</v>
      </c>
      <c r="C8231" s="31">
        <v>528082</v>
      </c>
      <c r="D8231" s="32">
        <v>43025.47760416667</v>
      </c>
      <c r="E8231" s="32">
        <v>43031.338194444441</v>
      </c>
      <c r="F8231" s="32">
        <v>43042.654166666667</v>
      </c>
      <c r="G8231" s="31">
        <v>4</v>
      </c>
      <c r="H8231" s="31" t="s">
        <v>86</v>
      </c>
      <c r="I8231" s="31" t="s">
        <v>1090</v>
      </c>
      <c r="J8231" s="31" t="s">
        <v>101</v>
      </c>
      <c r="K8231" s="31" t="s">
        <v>40</v>
      </c>
      <c r="L8231" s="31" t="s">
        <v>14945</v>
      </c>
      <c r="M8231" s="30" t="s">
        <v>14946</v>
      </c>
      <c r="N8231" s="23"/>
      <c r="O8231" s="23"/>
      <c r="P8231" s="24"/>
    </row>
    <row r="8232" spans="1:16" ht="12" customHeight="1" x14ac:dyDescent="0.2">
      <c r="A8232" s="31" t="s">
        <v>1355</v>
      </c>
      <c r="B8232" s="31" t="s">
        <v>1355</v>
      </c>
      <c r="C8232" s="31">
        <v>536380</v>
      </c>
      <c r="D8232" s="32">
        <v>43055.543356481481</v>
      </c>
      <c r="E8232" s="32">
        <v>43055.582673611112</v>
      </c>
      <c r="F8232" s="32">
        <v>43061.412499999999</v>
      </c>
      <c r="G8232" s="31">
        <v>4</v>
      </c>
      <c r="H8232" s="31" t="s">
        <v>86</v>
      </c>
      <c r="I8232" s="31" t="s">
        <v>1090</v>
      </c>
      <c r="J8232" s="31" t="s">
        <v>101</v>
      </c>
      <c r="K8232" s="31" t="s">
        <v>40</v>
      </c>
      <c r="L8232" s="31" t="s">
        <v>14947</v>
      </c>
      <c r="M8232" s="30" t="s">
        <v>14948</v>
      </c>
      <c r="N8232" s="23"/>
      <c r="O8232" s="23"/>
      <c r="P8232" s="24"/>
    </row>
    <row r="8233" spans="1:16" ht="12" customHeight="1" x14ac:dyDescent="0.2">
      <c r="A8233" s="31" t="s">
        <v>1355</v>
      </c>
      <c r="B8233" s="31" t="s">
        <v>1355</v>
      </c>
      <c r="C8233" s="31">
        <v>532432</v>
      </c>
      <c r="D8233" s="32">
        <v>43040.639143518521</v>
      </c>
      <c r="E8233" s="32">
        <v>43040.665277777778</v>
      </c>
      <c r="F8233" s="32">
        <v>43041.442361111112</v>
      </c>
      <c r="G8233" s="31">
        <v>4</v>
      </c>
      <c r="H8233" s="31" t="s">
        <v>86</v>
      </c>
      <c r="I8233" s="31" t="s">
        <v>1090</v>
      </c>
      <c r="J8233" s="31" t="s">
        <v>101</v>
      </c>
      <c r="K8233" s="31" t="s">
        <v>40</v>
      </c>
      <c r="L8233" s="31" t="s">
        <v>14949</v>
      </c>
      <c r="M8233" s="30" t="s">
        <v>14950</v>
      </c>
      <c r="N8233" s="23"/>
      <c r="O8233" s="23"/>
      <c r="P8233" s="24"/>
    </row>
    <row r="8234" spans="1:16" ht="12" customHeight="1" x14ac:dyDescent="0.2">
      <c r="A8234" s="31" t="s">
        <v>1542</v>
      </c>
      <c r="B8234" s="31" t="s">
        <v>1355</v>
      </c>
      <c r="C8234" s="31">
        <v>530290</v>
      </c>
      <c r="D8234" s="32">
        <v>43033.420069444444</v>
      </c>
      <c r="E8234" s="32">
        <v>43034.375</v>
      </c>
      <c r="F8234" s="32">
        <v>43045.439583333333</v>
      </c>
      <c r="G8234" s="31">
        <v>4</v>
      </c>
      <c r="H8234" s="31" t="s">
        <v>86</v>
      </c>
      <c r="I8234" s="31" t="s">
        <v>1090</v>
      </c>
      <c r="J8234" s="31" t="s">
        <v>101</v>
      </c>
      <c r="K8234" s="31" t="s">
        <v>40</v>
      </c>
      <c r="L8234" s="31" t="s">
        <v>14951</v>
      </c>
      <c r="M8234" s="30" t="s">
        <v>14952</v>
      </c>
      <c r="N8234" s="23"/>
      <c r="O8234" s="23"/>
      <c r="P8234" s="24"/>
    </row>
    <row r="8235" spans="1:16" ht="12" customHeight="1" x14ac:dyDescent="0.2">
      <c r="A8235" s="31" t="s">
        <v>1355</v>
      </c>
      <c r="B8235" s="31" t="s">
        <v>1355</v>
      </c>
      <c r="C8235" s="31">
        <v>534846</v>
      </c>
      <c r="D8235" s="32">
        <v>43049.4140162037</v>
      </c>
      <c r="E8235" s="32">
        <v>43049.417361111111</v>
      </c>
      <c r="F8235" s="32">
        <v>43049.505555555559</v>
      </c>
      <c r="G8235" s="31">
        <v>4</v>
      </c>
      <c r="H8235" s="31" t="s">
        <v>86</v>
      </c>
      <c r="I8235" s="31" t="s">
        <v>1090</v>
      </c>
      <c r="J8235" s="31" t="s">
        <v>101</v>
      </c>
      <c r="K8235" s="31" t="s">
        <v>40</v>
      </c>
      <c r="L8235" s="31" t="s">
        <v>14953</v>
      </c>
      <c r="M8235" s="30" t="s">
        <v>14954</v>
      </c>
      <c r="N8235" s="23"/>
      <c r="O8235" s="23"/>
      <c r="P8235" s="24"/>
    </row>
    <row r="8236" spans="1:16" ht="12" customHeight="1" x14ac:dyDescent="0.2">
      <c r="A8236" s="31" t="s">
        <v>1355</v>
      </c>
      <c r="B8236" s="31" t="s">
        <v>1355</v>
      </c>
      <c r="C8236" s="31">
        <v>534789</v>
      </c>
      <c r="D8236" s="32">
        <v>43049.350081018521</v>
      </c>
      <c r="E8236" s="32">
        <v>43049.405555555553</v>
      </c>
      <c r="F8236" s="32">
        <v>43049.496527777781</v>
      </c>
      <c r="G8236" s="31">
        <v>4</v>
      </c>
      <c r="H8236" s="31" t="s">
        <v>86</v>
      </c>
      <c r="I8236" s="31" t="s">
        <v>1090</v>
      </c>
      <c r="J8236" s="31" t="s">
        <v>101</v>
      </c>
      <c r="K8236" s="31" t="s">
        <v>40</v>
      </c>
      <c r="L8236" s="31" t="s">
        <v>14955</v>
      </c>
      <c r="M8236" s="30" t="s">
        <v>14956</v>
      </c>
      <c r="N8236" s="23"/>
      <c r="O8236" s="23"/>
      <c r="P8236" s="24"/>
    </row>
    <row r="8237" spans="1:16" ht="12" customHeight="1" x14ac:dyDescent="0.2">
      <c r="A8237" s="31" t="s">
        <v>1355</v>
      </c>
      <c r="B8237" s="31" t="s">
        <v>1355</v>
      </c>
      <c r="C8237" s="31">
        <v>532282</v>
      </c>
      <c r="D8237" s="32">
        <v>43040.432928240742</v>
      </c>
      <c r="E8237" s="32">
        <v>43040.464039351849</v>
      </c>
      <c r="F8237" s="32">
        <v>43040.590277777781</v>
      </c>
      <c r="G8237" s="31">
        <v>4</v>
      </c>
      <c r="H8237" s="31" t="s">
        <v>86</v>
      </c>
      <c r="I8237" s="31" t="s">
        <v>1090</v>
      </c>
      <c r="J8237" s="31" t="s">
        <v>101</v>
      </c>
      <c r="K8237" s="31" t="s">
        <v>40</v>
      </c>
      <c r="L8237" s="31" t="s">
        <v>14957</v>
      </c>
      <c r="M8237" s="30" t="s">
        <v>14958</v>
      </c>
      <c r="N8237" s="23"/>
      <c r="O8237" s="23"/>
      <c r="P8237" s="24"/>
    </row>
    <row r="8238" spans="1:16" ht="12" customHeight="1" x14ac:dyDescent="0.2">
      <c r="A8238" s="31" t="s">
        <v>1542</v>
      </c>
      <c r="B8238" s="31" t="s">
        <v>1355</v>
      </c>
      <c r="C8238" s="31">
        <v>531997</v>
      </c>
      <c r="D8238" s="32">
        <v>43039.496006944442</v>
      </c>
      <c r="E8238" s="32">
        <v>43039.510694444441</v>
      </c>
      <c r="F8238" s="32">
        <v>43040.361805555556</v>
      </c>
      <c r="G8238" s="31">
        <v>4</v>
      </c>
      <c r="H8238" s="31" t="s">
        <v>86</v>
      </c>
      <c r="I8238" s="31" t="s">
        <v>1090</v>
      </c>
      <c r="J8238" s="31" t="s">
        <v>101</v>
      </c>
      <c r="K8238" s="31" t="s">
        <v>40</v>
      </c>
      <c r="L8238" s="31" t="s">
        <v>14959</v>
      </c>
      <c r="M8238" s="30" t="s">
        <v>14960</v>
      </c>
      <c r="N8238" s="23"/>
      <c r="O8238" s="23"/>
      <c r="P8238" s="24"/>
    </row>
    <row r="8239" spans="1:16" ht="12" customHeight="1" x14ac:dyDescent="0.2">
      <c r="A8239" s="31" t="s">
        <v>1355</v>
      </c>
      <c r="B8239" s="31" t="s">
        <v>1355</v>
      </c>
      <c r="C8239" s="31">
        <v>535389</v>
      </c>
      <c r="D8239" s="32">
        <v>43052.517523148148</v>
      </c>
      <c r="E8239" s="32">
        <v>43052.55</v>
      </c>
      <c r="F8239" s="32">
        <v>43060.406944444447</v>
      </c>
      <c r="G8239" s="31">
        <v>4</v>
      </c>
      <c r="H8239" s="31" t="s">
        <v>86</v>
      </c>
      <c r="I8239" s="31" t="s">
        <v>1090</v>
      </c>
      <c r="J8239" s="31" t="s">
        <v>101</v>
      </c>
      <c r="K8239" s="31" t="s">
        <v>40</v>
      </c>
      <c r="L8239" s="31" t="s">
        <v>14961</v>
      </c>
      <c r="M8239" s="30" t="s">
        <v>14962</v>
      </c>
      <c r="N8239" s="23"/>
      <c r="O8239" s="23"/>
      <c r="P8239" s="24"/>
    </row>
    <row r="8240" spans="1:16" ht="12" customHeight="1" x14ac:dyDescent="0.2">
      <c r="A8240" s="31" t="s">
        <v>1355</v>
      </c>
      <c r="B8240" s="31" t="s">
        <v>1355</v>
      </c>
      <c r="C8240" s="31">
        <v>534859</v>
      </c>
      <c r="D8240" s="32">
        <v>43049.429907407408</v>
      </c>
      <c r="E8240" s="32">
        <v>43049.456944444442</v>
      </c>
      <c r="F8240" s="32">
        <v>43049.525694444441</v>
      </c>
      <c r="G8240" s="31">
        <v>4</v>
      </c>
      <c r="H8240" s="31" t="s">
        <v>86</v>
      </c>
      <c r="I8240" s="31" t="s">
        <v>1090</v>
      </c>
      <c r="J8240" s="31" t="s">
        <v>101</v>
      </c>
      <c r="K8240" s="31" t="s">
        <v>40</v>
      </c>
      <c r="L8240" s="31" t="s">
        <v>14963</v>
      </c>
      <c r="M8240" s="30" t="s">
        <v>13015</v>
      </c>
      <c r="N8240" s="23"/>
      <c r="O8240" s="23"/>
      <c r="P8240" s="24"/>
    </row>
    <row r="8241" spans="1:16" ht="12" customHeight="1" x14ac:dyDescent="0.2">
      <c r="A8241" s="31" t="s">
        <v>1355</v>
      </c>
      <c r="B8241" s="31" t="s">
        <v>1355</v>
      </c>
      <c r="C8241" s="31">
        <v>535571</v>
      </c>
      <c r="D8241" s="32">
        <v>43052.716111111113</v>
      </c>
      <c r="E8241" s="32">
        <v>43053.36041666667</v>
      </c>
      <c r="F8241" s="32">
        <v>43061.431250000001</v>
      </c>
      <c r="G8241" s="31">
        <v>4</v>
      </c>
      <c r="H8241" s="31" t="s">
        <v>86</v>
      </c>
      <c r="I8241" s="31" t="s">
        <v>1090</v>
      </c>
      <c r="J8241" s="31" t="s">
        <v>101</v>
      </c>
      <c r="K8241" s="31" t="s">
        <v>40</v>
      </c>
      <c r="L8241" s="31" t="s">
        <v>14964</v>
      </c>
      <c r="M8241" s="30" t="s">
        <v>14965</v>
      </c>
      <c r="N8241" s="23"/>
      <c r="O8241" s="23"/>
      <c r="P8241" s="24"/>
    </row>
    <row r="8242" spans="1:16" ht="12" customHeight="1" x14ac:dyDescent="0.2">
      <c r="A8242" s="31" t="s">
        <v>1542</v>
      </c>
      <c r="B8242" s="31" t="s">
        <v>1355</v>
      </c>
      <c r="C8242" s="31">
        <v>528128</v>
      </c>
      <c r="D8242" s="32">
        <v>43025.553900462961</v>
      </c>
      <c r="E8242" s="32">
        <v>43025.611701388887</v>
      </c>
      <c r="F8242" s="32">
        <v>43042.673611111109</v>
      </c>
      <c r="G8242" s="31">
        <v>4</v>
      </c>
      <c r="H8242" s="31" t="s">
        <v>86</v>
      </c>
      <c r="I8242" s="31" t="s">
        <v>1090</v>
      </c>
      <c r="J8242" s="31" t="s">
        <v>101</v>
      </c>
      <c r="K8242" s="31" t="s">
        <v>40</v>
      </c>
      <c r="L8242" s="31" t="s">
        <v>14966</v>
      </c>
      <c r="M8242" s="30" t="s">
        <v>14952</v>
      </c>
      <c r="N8242" s="23"/>
      <c r="O8242" s="23"/>
      <c r="P8242" s="24"/>
    </row>
    <row r="8243" spans="1:16" ht="12" customHeight="1" x14ac:dyDescent="0.2">
      <c r="A8243" s="31" t="s">
        <v>1355</v>
      </c>
      <c r="B8243" s="31" t="s">
        <v>1355</v>
      </c>
      <c r="C8243" s="31">
        <v>536679</v>
      </c>
      <c r="D8243" s="32">
        <v>43056.506192129629</v>
      </c>
      <c r="E8243" s="32">
        <v>43056.527615740742</v>
      </c>
      <c r="F8243" s="32">
        <v>43066.369444444441</v>
      </c>
      <c r="G8243" s="31">
        <v>4</v>
      </c>
      <c r="H8243" s="31" t="s">
        <v>86</v>
      </c>
      <c r="I8243" s="31" t="s">
        <v>1090</v>
      </c>
      <c r="J8243" s="31" t="s">
        <v>101</v>
      </c>
      <c r="K8243" s="31" t="s">
        <v>40</v>
      </c>
      <c r="L8243" s="31" t="s">
        <v>14967</v>
      </c>
      <c r="M8243" s="30" t="s">
        <v>14968</v>
      </c>
      <c r="N8243" s="23"/>
      <c r="O8243" s="23"/>
      <c r="P8243" s="24"/>
    </row>
    <row r="8244" spans="1:16" ht="12" customHeight="1" x14ac:dyDescent="0.2">
      <c r="A8244" s="31" t="s">
        <v>1355</v>
      </c>
      <c r="B8244" s="31" t="s">
        <v>1355</v>
      </c>
      <c r="C8244" s="31">
        <v>531880</v>
      </c>
      <c r="D8244" s="32">
        <v>43039.39644675926</v>
      </c>
      <c r="E8244" s="32">
        <v>43040.502835648149</v>
      </c>
      <c r="F8244" s="32">
        <v>43042.448611111111</v>
      </c>
      <c r="G8244" s="31">
        <v>4</v>
      </c>
      <c r="H8244" s="31" t="s">
        <v>86</v>
      </c>
      <c r="I8244" s="31" t="s">
        <v>1138</v>
      </c>
      <c r="J8244" s="31" t="s">
        <v>101</v>
      </c>
      <c r="K8244" s="31" t="s">
        <v>40</v>
      </c>
      <c r="L8244" s="31" t="s">
        <v>14969</v>
      </c>
      <c r="M8244" s="30" t="s">
        <v>14970</v>
      </c>
      <c r="N8244" s="23"/>
      <c r="O8244" s="23"/>
      <c r="P8244" s="24"/>
    </row>
    <row r="8245" spans="1:16" ht="12" customHeight="1" x14ac:dyDescent="0.2">
      <c r="A8245" s="31" t="s">
        <v>1355</v>
      </c>
      <c r="B8245" s="31" t="s">
        <v>1355</v>
      </c>
      <c r="C8245" s="31">
        <v>534114</v>
      </c>
      <c r="D8245" s="32">
        <v>43047.395891203705</v>
      </c>
      <c r="E8245" s="32">
        <v>43047.464583333334</v>
      </c>
      <c r="F8245" s="32">
        <v>43047.642465277779</v>
      </c>
      <c r="G8245" s="31">
        <v>4</v>
      </c>
      <c r="H8245" s="31" t="s">
        <v>86</v>
      </c>
      <c r="I8245" s="31" t="s">
        <v>1090</v>
      </c>
      <c r="J8245" s="31" t="s">
        <v>858</v>
      </c>
      <c r="K8245" s="31" t="s">
        <v>41</v>
      </c>
      <c r="L8245" s="31" t="s">
        <v>14971</v>
      </c>
      <c r="M8245" s="30" t="s">
        <v>14972</v>
      </c>
      <c r="N8245" s="23"/>
      <c r="O8245" s="23"/>
      <c r="P8245" s="24"/>
    </row>
    <row r="8246" spans="1:16" ht="12" customHeight="1" x14ac:dyDescent="0.2">
      <c r="A8246" s="31" t="s">
        <v>1355</v>
      </c>
      <c r="B8246" s="31" t="s">
        <v>1355</v>
      </c>
      <c r="C8246" s="31">
        <v>534569</v>
      </c>
      <c r="D8246" s="32">
        <v>43048.457013888888</v>
      </c>
      <c r="E8246" s="32">
        <v>43048.555810185186</v>
      </c>
      <c r="F8246" s="32">
        <v>43054.627083333333</v>
      </c>
      <c r="G8246" s="31">
        <v>4</v>
      </c>
      <c r="H8246" s="31" t="s">
        <v>86</v>
      </c>
      <c r="I8246" s="31" t="s">
        <v>1090</v>
      </c>
      <c r="J8246" s="31" t="s">
        <v>1709</v>
      </c>
      <c r="K8246" s="31" t="s">
        <v>40</v>
      </c>
      <c r="L8246" s="31" t="s">
        <v>14973</v>
      </c>
      <c r="M8246" s="30" t="s">
        <v>14974</v>
      </c>
      <c r="N8246" s="23"/>
      <c r="O8246" s="23"/>
      <c r="P8246" s="24"/>
    </row>
    <row r="8247" spans="1:16" ht="12" customHeight="1" x14ac:dyDescent="0.2">
      <c r="A8247" s="31" t="s">
        <v>1355</v>
      </c>
      <c r="B8247" s="31" t="s">
        <v>1355</v>
      </c>
      <c r="C8247" s="31">
        <v>532332</v>
      </c>
      <c r="D8247" s="32">
        <v>43040.481527777774</v>
      </c>
      <c r="E8247" s="32">
        <v>43040.49291666667</v>
      </c>
      <c r="F8247" s="32">
        <v>43040.579351851855</v>
      </c>
      <c r="G8247" s="31">
        <v>4</v>
      </c>
      <c r="H8247" s="31" t="s">
        <v>86</v>
      </c>
      <c r="I8247" s="31" t="s">
        <v>1090</v>
      </c>
      <c r="J8247" s="31" t="s">
        <v>2195</v>
      </c>
      <c r="K8247" s="31" t="s">
        <v>41</v>
      </c>
      <c r="L8247" s="31" t="s">
        <v>14975</v>
      </c>
      <c r="M8247" s="30" t="s">
        <v>14976</v>
      </c>
      <c r="N8247" s="23"/>
      <c r="O8247" s="23"/>
      <c r="P8247" s="24"/>
    </row>
    <row r="8248" spans="1:16" ht="12" customHeight="1" x14ac:dyDescent="0.2">
      <c r="A8248" s="31" t="s">
        <v>1355</v>
      </c>
      <c r="B8248" s="31" t="s">
        <v>1355</v>
      </c>
      <c r="C8248" s="31">
        <v>532418</v>
      </c>
      <c r="D8248" s="32">
        <v>43040.619016203702</v>
      </c>
      <c r="E8248" s="32">
        <v>43040.628113425926</v>
      </c>
      <c r="F8248" s="32">
        <v>43042.374016203707</v>
      </c>
      <c r="G8248" s="31">
        <v>4</v>
      </c>
      <c r="H8248" s="31" t="s">
        <v>86</v>
      </c>
      <c r="I8248" s="31" t="s">
        <v>1090</v>
      </c>
      <c r="J8248" s="31" t="s">
        <v>5302</v>
      </c>
      <c r="K8248" s="31" t="s">
        <v>41</v>
      </c>
      <c r="L8248" s="31" t="s">
        <v>14977</v>
      </c>
      <c r="M8248" s="30" t="s">
        <v>14978</v>
      </c>
      <c r="N8248" s="23"/>
      <c r="O8248" s="23"/>
      <c r="P8248" s="24"/>
    </row>
    <row r="8249" spans="1:16" ht="12" customHeight="1" x14ac:dyDescent="0.2">
      <c r="A8249" s="31" t="s">
        <v>1355</v>
      </c>
      <c r="B8249" s="31" t="s">
        <v>1355</v>
      </c>
      <c r="C8249" s="31">
        <v>534255</v>
      </c>
      <c r="D8249" s="32">
        <v>43047.513912037037</v>
      </c>
      <c r="E8249" s="32">
        <v>43047.631944444445</v>
      </c>
      <c r="F8249" s="32">
        <v>43060.46597222222</v>
      </c>
      <c r="G8249" s="31">
        <v>4</v>
      </c>
      <c r="H8249" s="31" t="s">
        <v>86</v>
      </c>
      <c r="I8249" s="31" t="s">
        <v>1090</v>
      </c>
      <c r="J8249" s="31" t="s">
        <v>5302</v>
      </c>
      <c r="K8249" s="31" t="s">
        <v>41</v>
      </c>
      <c r="L8249" s="31" t="s">
        <v>14979</v>
      </c>
      <c r="M8249" s="30" t="s">
        <v>14980</v>
      </c>
      <c r="N8249" s="23">
        <v>5483</v>
      </c>
      <c r="O8249" s="23"/>
      <c r="P8249" s="24" t="s">
        <v>1150</v>
      </c>
    </row>
    <row r="8250" spans="1:16" ht="12" customHeight="1" x14ac:dyDescent="0.2">
      <c r="A8250" s="31" t="s">
        <v>1355</v>
      </c>
      <c r="B8250" s="31" t="s">
        <v>1355</v>
      </c>
      <c r="C8250" s="31">
        <v>536219</v>
      </c>
      <c r="D8250" s="32">
        <v>43054.823229166665</v>
      </c>
      <c r="E8250" s="32">
        <v>43054.880416666667</v>
      </c>
      <c r="F8250" s="32">
        <v>43061.527083333334</v>
      </c>
      <c r="G8250" s="31">
        <v>4</v>
      </c>
      <c r="H8250" s="31" t="s">
        <v>86</v>
      </c>
      <c r="I8250" s="31" t="s">
        <v>1090</v>
      </c>
      <c r="J8250" s="31" t="s">
        <v>175</v>
      </c>
      <c r="K8250" s="31" t="s">
        <v>1119</v>
      </c>
      <c r="L8250" s="31" t="s">
        <v>14981</v>
      </c>
      <c r="M8250" s="30" t="s">
        <v>14982</v>
      </c>
      <c r="N8250" s="23"/>
      <c r="O8250" s="23"/>
      <c r="P8250" s="24"/>
    </row>
    <row r="8251" spans="1:16" ht="12" customHeight="1" x14ac:dyDescent="0.2">
      <c r="A8251" s="31" t="s">
        <v>1355</v>
      </c>
      <c r="B8251" s="31" t="s">
        <v>1355</v>
      </c>
      <c r="C8251" s="31">
        <v>537572</v>
      </c>
      <c r="D8251" s="32">
        <v>43060.620891203704</v>
      </c>
      <c r="E8251" s="32">
        <v>43060.643750000003</v>
      </c>
      <c r="F8251" s="32">
        <v>43061.535486111112</v>
      </c>
      <c r="G8251" s="31">
        <v>4</v>
      </c>
      <c r="H8251" s="31" t="s">
        <v>86</v>
      </c>
      <c r="I8251" s="31" t="s">
        <v>1090</v>
      </c>
      <c r="J8251" s="31" t="s">
        <v>175</v>
      </c>
      <c r="K8251" s="31" t="s">
        <v>1119</v>
      </c>
      <c r="L8251" s="31" t="s">
        <v>14983</v>
      </c>
      <c r="M8251" s="30" t="s">
        <v>14984</v>
      </c>
      <c r="N8251" s="23"/>
      <c r="O8251" s="23"/>
      <c r="P8251" s="24"/>
    </row>
    <row r="8252" spans="1:16" ht="12" customHeight="1" x14ac:dyDescent="0.2">
      <c r="A8252" s="31" t="s">
        <v>1355</v>
      </c>
      <c r="B8252" s="31" t="s">
        <v>1355</v>
      </c>
      <c r="C8252" s="31">
        <v>539123</v>
      </c>
      <c r="D8252" s="32">
        <v>43067.460949074077</v>
      </c>
      <c r="E8252" s="32">
        <v>43067.685416666667</v>
      </c>
      <c r="F8252" s="32">
        <v>43068.51421296296</v>
      </c>
      <c r="G8252" s="31">
        <v>4</v>
      </c>
      <c r="H8252" s="31" t="s">
        <v>86</v>
      </c>
      <c r="I8252" s="31" t="s">
        <v>1090</v>
      </c>
      <c r="J8252" s="31" t="s">
        <v>175</v>
      </c>
      <c r="K8252" s="31" t="s">
        <v>1119</v>
      </c>
      <c r="L8252" s="31" t="s">
        <v>14985</v>
      </c>
      <c r="M8252" s="30" t="s">
        <v>14986</v>
      </c>
      <c r="N8252" s="23">
        <v>5554</v>
      </c>
      <c r="O8252" s="23"/>
      <c r="P8252" s="24" t="s">
        <v>1150</v>
      </c>
    </row>
    <row r="8253" spans="1:16" ht="12" customHeight="1" x14ac:dyDescent="0.2">
      <c r="A8253" s="31" t="s">
        <v>1355</v>
      </c>
      <c r="B8253" s="31" t="s">
        <v>1355</v>
      </c>
      <c r="C8253" s="31">
        <v>538559</v>
      </c>
      <c r="D8253" s="32">
        <v>43063.672430555554</v>
      </c>
      <c r="E8253" s="32">
        <v>43063.7</v>
      </c>
      <c r="F8253" s="32">
        <v>43066.428287037037</v>
      </c>
      <c r="G8253" s="31">
        <v>4</v>
      </c>
      <c r="H8253" s="31" t="s">
        <v>86</v>
      </c>
      <c r="I8253" s="31" t="s">
        <v>1090</v>
      </c>
      <c r="J8253" s="31" t="s">
        <v>175</v>
      </c>
      <c r="K8253" s="31" t="s">
        <v>1119</v>
      </c>
      <c r="L8253" s="31" t="s">
        <v>14987</v>
      </c>
      <c r="M8253" s="30" t="s">
        <v>14988</v>
      </c>
      <c r="N8253" s="23"/>
      <c r="O8253" s="23"/>
      <c r="P8253" s="24"/>
    </row>
    <row r="8254" spans="1:16" ht="12" customHeight="1" x14ac:dyDescent="0.2">
      <c r="A8254" s="31" t="s">
        <v>1355</v>
      </c>
      <c r="B8254" s="31" t="s">
        <v>1355</v>
      </c>
      <c r="C8254" s="31">
        <v>536218</v>
      </c>
      <c r="D8254" s="32">
        <v>43054.823217592595</v>
      </c>
      <c r="E8254" s="32">
        <v>43054.877800925926</v>
      </c>
      <c r="F8254" s="32">
        <v>43055.413611111115</v>
      </c>
      <c r="G8254" s="31">
        <v>4</v>
      </c>
      <c r="H8254" s="31" t="s">
        <v>86</v>
      </c>
      <c r="I8254" s="31" t="s">
        <v>1090</v>
      </c>
      <c r="J8254" s="31" t="s">
        <v>1398</v>
      </c>
      <c r="K8254" s="31" t="s">
        <v>1119</v>
      </c>
      <c r="L8254" s="31" t="s">
        <v>14989</v>
      </c>
      <c r="M8254" s="30" t="s">
        <v>14990</v>
      </c>
      <c r="N8254" s="23"/>
      <c r="O8254" s="23"/>
      <c r="P8254" s="24"/>
    </row>
    <row r="8255" spans="1:16" ht="12" customHeight="1" x14ac:dyDescent="0.2">
      <c r="A8255" s="31" t="s">
        <v>1355</v>
      </c>
      <c r="B8255" s="31" t="s">
        <v>1355</v>
      </c>
      <c r="C8255" s="31">
        <v>537644</v>
      </c>
      <c r="D8255" s="32">
        <v>43060.852083333331</v>
      </c>
      <c r="E8255" s="32">
        <v>43061.325810185182</v>
      </c>
      <c r="F8255" s="32">
        <v>43062.540902777779</v>
      </c>
      <c r="G8255" s="31">
        <v>4</v>
      </c>
      <c r="H8255" s="31" t="s">
        <v>86</v>
      </c>
      <c r="I8255" s="31" t="s">
        <v>1090</v>
      </c>
      <c r="J8255" s="31" t="s">
        <v>1398</v>
      </c>
      <c r="K8255" s="31" t="s">
        <v>1119</v>
      </c>
      <c r="L8255" s="31" t="s">
        <v>14991</v>
      </c>
      <c r="M8255" s="30" t="s">
        <v>14992</v>
      </c>
      <c r="N8255" s="23"/>
      <c r="O8255" s="23"/>
      <c r="P8255" s="24"/>
    </row>
    <row r="8256" spans="1:16" ht="12" customHeight="1" x14ac:dyDescent="0.2">
      <c r="A8256" s="31" t="s">
        <v>1355</v>
      </c>
      <c r="B8256" s="31" t="s">
        <v>1355</v>
      </c>
      <c r="C8256" s="31">
        <v>538461</v>
      </c>
      <c r="D8256" s="32">
        <v>43063.490069444444</v>
      </c>
      <c r="E8256" s="32">
        <v>43063.521840277775</v>
      </c>
      <c r="F8256" s="32">
        <v>43063.537592592591</v>
      </c>
      <c r="G8256" s="31">
        <v>4</v>
      </c>
      <c r="H8256" s="31" t="s">
        <v>86</v>
      </c>
      <c r="I8256" s="31" t="s">
        <v>1090</v>
      </c>
      <c r="J8256" s="31" t="s">
        <v>1398</v>
      </c>
      <c r="K8256" s="31" t="s">
        <v>1119</v>
      </c>
      <c r="L8256" s="31" t="s">
        <v>14993</v>
      </c>
      <c r="M8256" s="30" t="s">
        <v>14994</v>
      </c>
      <c r="N8256" s="23"/>
      <c r="O8256" s="23"/>
      <c r="P8256" s="24"/>
    </row>
    <row r="8257" spans="1:16" ht="12" customHeight="1" x14ac:dyDescent="0.2">
      <c r="A8257" s="31" t="s">
        <v>1355</v>
      </c>
      <c r="B8257" s="31" t="s">
        <v>1355</v>
      </c>
      <c r="C8257" s="31">
        <v>535784</v>
      </c>
      <c r="D8257" s="32">
        <v>43053.494050925925</v>
      </c>
      <c r="E8257" s="32">
        <v>43053.518750000003</v>
      </c>
      <c r="F8257" s="32">
        <v>43054.051516203705</v>
      </c>
      <c r="G8257" s="31">
        <v>4</v>
      </c>
      <c r="H8257" s="31" t="s">
        <v>86</v>
      </c>
      <c r="I8257" s="31" t="s">
        <v>1090</v>
      </c>
      <c r="J8257" s="31" t="s">
        <v>1398</v>
      </c>
      <c r="K8257" s="31" t="s">
        <v>1119</v>
      </c>
      <c r="L8257" s="31" t="s">
        <v>6082</v>
      </c>
      <c r="M8257" s="30" t="s">
        <v>14995</v>
      </c>
      <c r="N8257" s="23"/>
      <c r="O8257" s="23"/>
      <c r="P8257" s="24"/>
    </row>
    <row r="8258" spans="1:16" ht="12" customHeight="1" x14ac:dyDescent="0.2">
      <c r="A8258" s="31" t="s">
        <v>1355</v>
      </c>
      <c r="B8258" s="31" t="s">
        <v>1355</v>
      </c>
      <c r="C8258" s="31">
        <v>534712</v>
      </c>
      <c r="D8258" s="32">
        <v>43048.652094907404</v>
      </c>
      <c r="E8258" s="32">
        <v>43048.76458333333</v>
      </c>
      <c r="F8258" s="32">
        <v>43049.403148148151</v>
      </c>
      <c r="G8258" s="31">
        <v>4</v>
      </c>
      <c r="H8258" s="31" t="s">
        <v>86</v>
      </c>
      <c r="I8258" s="31" t="s">
        <v>1090</v>
      </c>
      <c r="J8258" s="31" t="s">
        <v>1398</v>
      </c>
      <c r="K8258" s="31" t="s">
        <v>1119</v>
      </c>
      <c r="L8258" s="31" t="s">
        <v>6082</v>
      </c>
      <c r="M8258" s="30" t="s">
        <v>14996</v>
      </c>
      <c r="N8258" s="23"/>
      <c r="O8258" s="23"/>
      <c r="P8258" s="24"/>
    </row>
    <row r="8259" spans="1:16" ht="12" customHeight="1" x14ac:dyDescent="0.2">
      <c r="A8259" s="31" t="s">
        <v>1355</v>
      </c>
      <c r="B8259" s="31" t="s">
        <v>1355</v>
      </c>
      <c r="C8259" s="31">
        <v>534001</v>
      </c>
      <c r="D8259" s="32">
        <v>43046.701504629629</v>
      </c>
      <c r="E8259" s="32">
        <v>43047.488888888889</v>
      </c>
      <c r="F8259" s="32">
        <v>43047.498368055552</v>
      </c>
      <c r="G8259" s="31">
        <v>4</v>
      </c>
      <c r="H8259" s="31" t="s">
        <v>86</v>
      </c>
      <c r="I8259" s="31" t="s">
        <v>1090</v>
      </c>
      <c r="J8259" s="31" t="s">
        <v>1398</v>
      </c>
      <c r="K8259" s="31" t="s">
        <v>1119</v>
      </c>
      <c r="L8259" s="31" t="s">
        <v>6082</v>
      </c>
      <c r="M8259" s="30" t="s">
        <v>14997</v>
      </c>
      <c r="N8259" s="23"/>
      <c r="O8259" s="23"/>
      <c r="P8259" s="24"/>
    </row>
    <row r="8260" spans="1:16" ht="12" customHeight="1" x14ac:dyDescent="0.2">
      <c r="A8260" s="31" t="s">
        <v>1355</v>
      </c>
      <c r="B8260" s="31" t="s">
        <v>1355</v>
      </c>
      <c r="C8260" s="31">
        <v>537140</v>
      </c>
      <c r="D8260" s="32">
        <v>43059.516736111109</v>
      </c>
      <c r="E8260" s="32">
        <v>43059.534722222219</v>
      </c>
      <c r="F8260" s="32">
        <v>43061.644444444442</v>
      </c>
      <c r="G8260" s="31">
        <v>4</v>
      </c>
      <c r="H8260" s="31" t="s">
        <v>86</v>
      </c>
      <c r="I8260" s="31" t="s">
        <v>1090</v>
      </c>
      <c r="J8260" s="31" t="s">
        <v>1398</v>
      </c>
      <c r="K8260" s="31" t="s">
        <v>1119</v>
      </c>
      <c r="L8260" s="31" t="s">
        <v>14998</v>
      </c>
      <c r="M8260" s="30" t="s">
        <v>14999</v>
      </c>
      <c r="N8260" s="23"/>
      <c r="O8260" s="23"/>
      <c r="P8260" s="24"/>
    </row>
    <row r="8261" spans="1:16" ht="12" customHeight="1" x14ac:dyDescent="0.2">
      <c r="A8261" s="31" t="s">
        <v>1355</v>
      </c>
      <c r="B8261" s="31" t="s">
        <v>1355</v>
      </c>
      <c r="C8261" s="31">
        <v>532285</v>
      </c>
      <c r="D8261" s="32">
        <v>43040.434363425928</v>
      </c>
      <c r="E8261" s="32">
        <v>43040.45071759259</v>
      </c>
      <c r="F8261" s="32">
        <v>43040.595509259256</v>
      </c>
      <c r="G8261" s="31">
        <v>4</v>
      </c>
      <c r="H8261" s="31" t="s">
        <v>86</v>
      </c>
      <c r="I8261" s="31" t="s">
        <v>1090</v>
      </c>
      <c r="J8261" s="31" t="s">
        <v>1398</v>
      </c>
      <c r="K8261" s="31" t="s">
        <v>1119</v>
      </c>
      <c r="L8261" s="31" t="s">
        <v>15000</v>
      </c>
      <c r="M8261" s="30" t="s">
        <v>15001</v>
      </c>
      <c r="N8261" s="23"/>
      <c r="O8261" s="23"/>
      <c r="P8261" s="24"/>
    </row>
    <row r="8262" spans="1:16" ht="12" customHeight="1" x14ac:dyDescent="0.2">
      <c r="A8262" s="31" t="s">
        <v>1355</v>
      </c>
      <c r="B8262" s="31" t="s">
        <v>1355</v>
      </c>
      <c r="C8262" s="31">
        <v>535921</v>
      </c>
      <c r="D8262" s="32">
        <v>43053.719629629632</v>
      </c>
      <c r="E8262" s="32">
        <v>43054.053472222222</v>
      </c>
      <c r="F8262" s="32">
        <v>43056.488194444442</v>
      </c>
      <c r="G8262" s="31">
        <v>4</v>
      </c>
      <c r="H8262" s="31" t="s">
        <v>86</v>
      </c>
      <c r="I8262" s="31" t="s">
        <v>1090</v>
      </c>
      <c r="J8262" s="31" t="s">
        <v>1398</v>
      </c>
      <c r="K8262" s="31" t="s">
        <v>1119</v>
      </c>
      <c r="L8262" s="31" t="s">
        <v>15002</v>
      </c>
      <c r="M8262" s="30" t="s">
        <v>15003</v>
      </c>
      <c r="N8262" s="23"/>
      <c r="O8262" s="23"/>
      <c r="P8262" s="24"/>
    </row>
    <row r="8263" spans="1:16" ht="12" customHeight="1" x14ac:dyDescent="0.2">
      <c r="A8263" s="31" t="s">
        <v>1355</v>
      </c>
      <c r="B8263" s="31" t="s">
        <v>1355</v>
      </c>
      <c r="C8263" s="31">
        <v>537130</v>
      </c>
      <c r="D8263" s="32">
        <v>43059.499293981484</v>
      </c>
      <c r="E8263" s="32">
        <v>43059.533634259256</v>
      </c>
      <c r="F8263" s="32">
        <v>43067.406377314815</v>
      </c>
      <c r="G8263" s="31">
        <v>4</v>
      </c>
      <c r="H8263" s="31" t="s">
        <v>86</v>
      </c>
      <c r="I8263" s="31" t="s">
        <v>1090</v>
      </c>
      <c r="J8263" s="31" t="s">
        <v>358</v>
      </c>
      <c r="K8263" s="31" t="s">
        <v>1119</v>
      </c>
      <c r="L8263" s="31" t="s">
        <v>15004</v>
      </c>
      <c r="M8263" s="30" t="s">
        <v>15005</v>
      </c>
      <c r="N8263" s="23">
        <v>5498</v>
      </c>
      <c r="O8263" s="23"/>
      <c r="P8263" s="24" t="s">
        <v>1150</v>
      </c>
    </row>
    <row r="8264" spans="1:16" ht="12" customHeight="1" x14ac:dyDescent="0.2">
      <c r="A8264" s="31" t="s">
        <v>1355</v>
      </c>
      <c r="B8264" s="31" t="s">
        <v>1355</v>
      </c>
      <c r="C8264" s="31">
        <v>535859</v>
      </c>
      <c r="D8264" s="32">
        <v>43053.627280092594</v>
      </c>
      <c r="E8264" s="32">
        <v>43053.633333333331</v>
      </c>
      <c r="F8264" s="32">
        <v>43056.603472222225</v>
      </c>
      <c r="G8264" s="31">
        <v>4</v>
      </c>
      <c r="H8264" s="31" t="s">
        <v>86</v>
      </c>
      <c r="I8264" s="31" t="s">
        <v>1090</v>
      </c>
      <c r="J8264" s="31" t="s">
        <v>358</v>
      </c>
      <c r="K8264" s="31" t="s">
        <v>1119</v>
      </c>
      <c r="L8264" s="31" t="s">
        <v>15006</v>
      </c>
      <c r="M8264" s="30" t="s">
        <v>15007</v>
      </c>
      <c r="N8264" s="23"/>
      <c r="O8264" s="23"/>
      <c r="P8264" s="24"/>
    </row>
    <row r="8265" spans="1:16" ht="12" customHeight="1" x14ac:dyDescent="0.2">
      <c r="A8265" s="31" t="s">
        <v>1355</v>
      </c>
      <c r="B8265" s="31" t="s">
        <v>1355</v>
      </c>
      <c r="C8265" s="31">
        <v>535558</v>
      </c>
      <c r="D8265" s="32">
        <v>43052.692650462966</v>
      </c>
      <c r="E8265" s="32">
        <v>43052.696250000001</v>
      </c>
      <c r="F8265" s="32">
        <v>43054.397916666669</v>
      </c>
      <c r="G8265" s="31">
        <v>4</v>
      </c>
      <c r="H8265" s="31" t="s">
        <v>86</v>
      </c>
      <c r="I8265" s="31" t="s">
        <v>1090</v>
      </c>
      <c r="J8265" s="31" t="s">
        <v>358</v>
      </c>
      <c r="K8265" s="31" t="s">
        <v>1119</v>
      </c>
      <c r="L8265" s="31" t="s">
        <v>15008</v>
      </c>
      <c r="M8265" s="30" t="s">
        <v>15009</v>
      </c>
      <c r="N8265" s="23"/>
      <c r="O8265" s="23"/>
      <c r="P8265" s="24"/>
    </row>
    <row r="8266" spans="1:16" ht="12" customHeight="1" x14ac:dyDescent="0.2">
      <c r="A8266" s="31" t="s">
        <v>1355</v>
      </c>
      <c r="B8266" s="31" t="s">
        <v>1355</v>
      </c>
      <c r="C8266" s="31">
        <v>538587</v>
      </c>
      <c r="D8266" s="32">
        <v>43064.462164351855</v>
      </c>
      <c r="E8266" s="32">
        <v>43065.245821759258</v>
      </c>
      <c r="F8266" s="32">
        <v>43066.541747685187</v>
      </c>
      <c r="G8266" s="31">
        <v>4</v>
      </c>
      <c r="H8266" s="31" t="s">
        <v>86</v>
      </c>
      <c r="I8266" s="31" t="s">
        <v>1090</v>
      </c>
      <c r="J8266" s="31" t="s">
        <v>358</v>
      </c>
      <c r="K8266" s="31" t="s">
        <v>1119</v>
      </c>
      <c r="L8266" s="31" t="s">
        <v>15010</v>
      </c>
      <c r="M8266" s="30" t="s">
        <v>15011</v>
      </c>
      <c r="N8266" s="23"/>
      <c r="O8266" s="23"/>
      <c r="P8266" s="24"/>
    </row>
    <row r="8267" spans="1:16" ht="12" customHeight="1" x14ac:dyDescent="0.2">
      <c r="A8267" s="31" t="s">
        <v>1355</v>
      </c>
      <c r="B8267" s="31" t="s">
        <v>1355</v>
      </c>
      <c r="C8267" s="31">
        <v>532769</v>
      </c>
      <c r="D8267" s="32">
        <v>43041.590474537035</v>
      </c>
      <c r="E8267" s="32">
        <v>43041.604432870372</v>
      </c>
      <c r="F8267" s="32">
        <v>43041.615416666667</v>
      </c>
      <c r="G8267" s="31">
        <v>4</v>
      </c>
      <c r="H8267" s="31" t="s">
        <v>86</v>
      </c>
      <c r="I8267" s="31" t="s">
        <v>1090</v>
      </c>
      <c r="J8267" s="31" t="s">
        <v>358</v>
      </c>
      <c r="K8267" s="31" t="s">
        <v>1119</v>
      </c>
      <c r="L8267" s="31" t="s">
        <v>15012</v>
      </c>
      <c r="M8267" s="30" t="s">
        <v>15013</v>
      </c>
      <c r="N8267" s="23"/>
      <c r="O8267" s="23"/>
      <c r="P8267" s="24"/>
    </row>
    <row r="8268" spans="1:16" ht="12" customHeight="1" x14ac:dyDescent="0.2">
      <c r="A8268" s="31" t="s">
        <v>1355</v>
      </c>
      <c r="B8268" s="31" t="s">
        <v>1355</v>
      </c>
      <c r="C8268" s="31">
        <v>533981</v>
      </c>
      <c r="D8268" s="32">
        <v>43046.670925925922</v>
      </c>
      <c r="E8268" s="32">
        <v>43046.681828703702</v>
      </c>
      <c r="F8268" s="32">
        <v>43047.496469907404</v>
      </c>
      <c r="G8268" s="31">
        <v>4</v>
      </c>
      <c r="H8268" s="31" t="s">
        <v>86</v>
      </c>
      <c r="I8268" s="31" t="s">
        <v>1090</v>
      </c>
      <c r="J8268" s="31" t="s">
        <v>358</v>
      </c>
      <c r="K8268" s="31" t="s">
        <v>1119</v>
      </c>
      <c r="L8268" s="31" t="s">
        <v>15014</v>
      </c>
      <c r="M8268" s="30" t="s">
        <v>15015</v>
      </c>
      <c r="N8268" s="23"/>
      <c r="O8268" s="23"/>
      <c r="P8268" s="24"/>
    </row>
    <row r="8269" spans="1:16" ht="12" customHeight="1" x14ac:dyDescent="0.2">
      <c r="A8269" s="31" t="s">
        <v>1355</v>
      </c>
      <c r="B8269" s="31" t="s">
        <v>1355</v>
      </c>
      <c r="C8269" s="31">
        <v>534479</v>
      </c>
      <c r="D8269" s="32">
        <v>43048.381203703706</v>
      </c>
      <c r="E8269" s="32">
        <v>43048.409884259258</v>
      </c>
      <c r="F8269" s="32">
        <v>43048.795011574075</v>
      </c>
      <c r="G8269" s="31">
        <v>4</v>
      </c>
      <c r="H8269" s="31" t="s">
        <v>86</v>
      </c>
      <c r="I8269" s="31" t="s">
        <v>1090</v>
      </c>
      <c r="J8269" s="31" t="s">
        <v>358</v>
      </c>
      <c r="K8269" s="31" t="s">
        <v>1119</v>
      </c>
      <c r="L8269" s="31" t="s">
        <v>15016</v>
      </c>
      <c r="M8269" s="30" t="s">
        <v>15017</v>
      </c>
      <c r="N8269" s="23"/>
      <c r="O8269" s="23"/>
      <c r="P8269" s="24"/>
    </row>
    <row r="8270" spans="1:16" ht="12" customHeight="1" x14ac:dyDescent="0.2">
      <c r="A8270" s="31" t="s">
        <v>1355</v>
      </c>
      <c r="B8270" s="31" t="s">
        <v>1355</v>
      </c>
      <c r="C8270" s="31">
        <v>534664</v>
      </c>
      <c r="D8270" s="32">
        <v>43048.584953703707</v>
      </c>
      <c r="E8270" s="32">
        <v>43054.498576388891</v>
      </c>
      <c r="F8270" s="32">
        <v>43054.575694444444</v>
      </c>
      <c r="G8270" s="31">
        <v>4</v>
      </c>
      <c r="H8270" s="31" t="s">
        <v>86</v>
      </c>
      <c r="I8270" s="31" t="s">
        <v>1090</v>
      </c>
      <c r="J8270" s="31" t="s">
        <v>358</v>
      </c>
      <c r="K8270" s="31" t="s">
        <v>1119</v>
      </c>
      <c r="L8270" s="31" t="s">
        <v>15018</v>
      </c>
      <c r="M8270" s="30" t="s">
        <v>15019</v>
      </c>
      <c r="N8270" s="23"/>
      <c r="O8270" s="23"/>
      <c r="P8270" s="24"/>
    </row>
    <row r="8271" spans="1:16" ht="12" customHeight="1" x14ac:dyDescent="0.2">
      <c r="A8271" s="31" t="s">
        <v>1355</v>
      </c>
      <c r="B8271" s="31" t="s">
        <v>1355</v>
      </c>
      <c r="C8271" s="31">
        <v>534989</v>
      </c>
      <c r="D8271" s="32">
        <v>43049.601793981485</v>
      </c>
      <c r="E8271" s="32">
        <v>43053.386689814812</v>
      </c>
      <c r="F8271" s="32">
        <v>43054.637974537036</v>
      </c>
      <c r="G8271" s="31">
        <v>4</v>
      </c>
      <c r="H8271" s="31" t="s">
        <v>86</v>
      </c>
      <c r="I8271" s="31" t="s">
        <v>1090</v>
      </c>
      <c r="J8271" s="31" t="s">
        <v>358</v>
      </c>
      <c r="K8271" s="31" t="s">
        <v>1119</v>
      </c>
      <c r="L8271" s="31" t="s">
        <v>15020</v>
      </c>
      <c r="M8271" s="30" t="s">
        <v>15021</v>
      </c>
      <c r="N8271" s="23"/>
      <c r="O8271" s="23"/>
      <c r="P8271" s="24"/>
    </row>
    <row r="8272" spans="1:16" ht="12" customHeight="1" x14ac:dyDescent="0.2">
      <c r="A8272" s="31" t="s">
        <v>1355</v>
      </c>
      <c r="B8272" s="31" t="s">
        <v>1355</v>
      </c>
      <c r="C8272" s="31">
        <v>536265</v>
      </c>
      <c r="D8272" s="32">
        <v>43055.368657407409</v>
      </c>
      <c r="E8272" s="32">
        <v>43055.564571759256</v>
      </c>
      <c r="F8272" s="32">
        <v>43055.591666666667</v>
      </c>
      <c r="G8272" s="31">
        <v>4</v>
      </c>
      <c r="H8272" s="31" t="s">
        <v>86</v>
      </c>
      <c r="I8272" s="31" t="s">
        <v>1090</v>
      </c>
      <c r="J8272" s="31" t="s">
        <v>358</v>
      </c>
      <c r="K8272" s="31" t="s">
        <v>1119</v>
      </c>
      <c r="L8272" s="31" t="s">
        <v>15022</v>
      </c>
      <c r="M8272" s="30" t="s">
        <v>15023</v>
      </c>
      <c r="N8272" s="23"/>
      <c r="O8272" s="23"/>
      <c r="P8272" s="24"/>
    </row>
    <row r="8273" spans="1:16" ht="12" customHeight="1" x14ac:dyDescent="0.2">
      <c r="A8273" s="31" t="s">
        <v>1355</v>
      </c>
      <c r="B8273" s="31" t="s">
        <v>1355</v>
      </c>
      <c r="C8273" s="31">
        <v>533594</v>
      </c>
      <c r="D8273" s="32">
        <v>43045.614050925928</v>
      </c>
      <c r="E8273" s="32">
        <v>43045.618750000001</v>
      </c>
      <c r="F8273" s="32">
        <v>43045.643055555556</v>
      </c>
      <c r="G8273" s="31">
        <v>4</v>
      </c>
      <c r="H8273" s="31" t="s">
        <v>86</v>
      </c>
      <c r="I8273" s="31" t="s">
        <v>1090</v>
      </c>
      <c r="J8273" s="31" t="s">
        <v>358</v>
      </c>
      <c r="K8273" s="31" t="s">
        <v>1119</v>
      </c>
      <c r="L8273" s="31" t="s">
        <v>15024</v>
      </c>
      <c r="M8273" s="30" t="s">
        <v>15025</v>
      </c>
      <c r="N8273" s="23"/>
      <c r="O8273" s="23"/>
      <c r="P8273" s="24"/>
    </row>
    <row r="8274" spans="1:16" ht="12" customHeight="1" x14ac:dyDescent="0.2">
      <c r="A8274" s="31" t="s">
        <v>1355</v>
      </c>
      <c r="B8274" s="31" t="s">
        <v>1355</v>
      </c>
      <c r="C8274" s="31">
        <v>537243</v>
      </c>
      <c r="D8274" s="32">
        <v>43059.640960648147</v>
      </c>
      <c r="E8274" s="32">
        <v>43059.646666666667</v>
      </c>
      <c r="F8274" s="32">
        <v>43060.501064814816</v>
      </c>
      <c r="G8274" s="31">
        <v>4</v>
      </c>
      <c r="H8274" s="31" t="s">
        <v>86</v>
      </c>
      <c r="I8274" s="31" t="s">
        <v>1090</v>
      </c>
      <c r="J8274" s="31" t="s">
        <v>358</v>
      </c>
      <c r="K8274" s="31" t="s">
        <v>1119</v>
      </c>
      <c r="L8274" s="31" t="s">
        <v>15026</v>
      </c>
      <c r="M8274" s="30" t="s">
        <v>15027</v>
      </c>
      <c r="N8274" s="23"/>
      <c r="O8274" s="23"/>
      <c r="P8274" s="24"/>
    </row>
    <row r="8275" spans="1:16" ht="12" customHeight="1" x14ac:dyDescent="0.2">
      <c r="A8275" s="31" t="s">
        <v>1542</v>
      </c>
      <c r="B8275" s="31" t="s">
        <v>1355</v>
      </c>
      <c r="C8275" s="31">
        <v>532120</v>
      </c>
      <c r="D8275" s="32">
        <v>43039.667650462965</v>
      </c>
      <c r="E8275" s="32">
        <v>43039.683333333334</v>
      </c>
      <c r="F8275" s="32">
        <v>43040.588923611111</v>
      </c>
      <c r="G8275" s="31">
        <v>4</v>
      </c>
      <c r="H8275" s="31" t="s">
        <v>86</v>
      </c>
      <c r="I8275" s="31" t="s">
        <v>1090</v>
      </c>
      <c r="J8275" s="31" t="s">
        <v>358</v>
      </c>
      <c r="K8275" s="31" t="s">
        <v>1119</v>
      </c>
      <c r="L8275" s="31" t="s">
        <v>15028</v>
      </c>
      <c r="M8275" s="30" t="s">
        <v>15029</v>
      </c>
      <c r="N8275" s="23"/>
      <c r="O8275" s="23"/>
      <c r="P8275" s="24"/>
    </row>
    <row r="8276" spans="1:16" ht="12" customHeight="1" x14ac:dyDescent="0.2">
      <c r="A8276" s="31" t="s">
        <v>1355</v>
      </c>
      <c r="B8276" s="31" t="s">
        <v>1355</v>
      </c>
      <c r="C8276" s="31">
        <v>534948</v>
      </c>
      <c r="D8276" s="32">
        <v>43049.522939814815</v>
      </c>
      <c r="E8276" s="32">
        <v>43049.595902777779</v>
      </c>
      <c r="F8276" s="32">
        <v>43054.602094907408</v>
      </c>
      <c r="G8276" s="31">
        <v>4</v>
      </c>
      <c r="H8276" s="31" t="s">
        <v>86</v>
      </c>
      <c r="I8276" s="31" t="s">
        <v>1090</v>
      </c>
      <c r="J8276" s="31" t="s">
        <v>358</v>
      </c>
      <c r="K8276" s="31" t="s">
        <v>1119</v>
      </c>
      <c r="L8276" s="31" t="s">
        <v>15030</v>
      </c>
      <c r="M8276" s="30" t="s">
        <v>15031</v>
      </c>
      <c r="N8276" s="23">
        <v>5141</v>
      </c>
      <c r="O8276" s="23"/>
      <c r="P8276" s="24" t="s">
        <v>1150</v>
      </c>
    </row>
    <row r="8277" spans="1:16" ht="12" customHeight="1" x14ac:dyDescent="0.2">
      <c r="A8277" s="31" t="s">
        <v>1355</v>
      </c>
      <c r="B8277" s="31" t="s">
        <v>1355</v>
      </c>
      <c r="C8277" s="31">
        <v>538150</v>
      </c>
      <c r="D8277" s="32">
        <v>43062.480057870373</v>
      </c>
      <c r="E8277" s="32">
        <v>43062.498749999999</v>
      </c>
      <c r="F8277" s="32">
        <v>43066.617361111108</v>
      </c>
      <c r="G8277" s="31">
        <v>4</v>
      </c>
      <c r="H8277" s="31" t="s">
        <v>86</v>
      </c>
      <c r="I8277" s="31" t="s">
        <v>1090</v>
      </c>
      <c r="J8277" s="31" t="s">
        <v>358</v>
      </c>
      <c r="K8277" s="31" t="s">
        <v>1119</v>
      </c>
      <c r="L8277" s="31" t="s">
        <v>15032</v>
      </c>
      <c r="M8277" s="30" t="s">
        <v>15033</v>
      </c>
      <c r="N8277" s="23"/>
      <c r="O8277" s="23"/>
      <c r="P8277" s="24"/>
    </row>
    <row r="8278" spans="1:16" ht="12" customHeight="1" x14ac:dyDescent="0.2">
      <c r="A8278" s="31" t="s">
        <v>1542</v>
      </c>
      <c r="B8278" s="31" t="s">
        <v>1355</v>
      </c>
      <c r="C8278" s="31">
        <v>531591</v>
      </c>
      <c r="D8278" s="32">
        <v>43038.476597222223</v>
      </c>
      <c r="E8278" s="32">
        <v>43038.495451388888</v>
      </c>
      <c r="F8278" s="32">
        <v>43041.446493055555</v>
      </c>
      <c r="G8278" s="31">
        <v>4</v>
      </c>
      <c r="H8278" s="31" t="s">
        <v>86</v>
      </c>
      <c r="I8278" s="31" t="s">
        <v>1090</v>
      </c>
      <c r="J8278" s="31" t="s">
        <v>358</v>
      </c>
      <c r="K8278" s="31" t="s">
        <v>1119</v>
      </c>
      <c r="L8278" s="31" t="s">
        <v>15034</v>
      </c>
      <c r="M8278" s="30" t="s">
        <v>15035</v>
      </c>
      <c r="N8278" s="23"/>
      <c r="O8278" s="23"/>
      <c r="P8278" s="24"/>
    </row>
    <row r="8279" spans="1:16" ht="12" customHeight="1" x14ac:dyDescent="0.2">
      <c r="A8279" s="31" t="s">
        <v>1355</v>
      </c>
      <c r="B8279" s="31" t="s">
        <v>1355</v>
      </c>
      <c r="C8279" s="31">
        <v>538438</v>
      </c>
      <c r="D8279" s="32">
        <v>43063.465937499997</v>
      </c>
      <c r="E8279" s="32">
        <v>43063.487118055556</v>
      </c>
      <c r="F8279" s="32">
        <v>43063.498171296298</v>
      </c>
      <c r="G8279" s="31">
        <v>4</v>
      </c>
      <c r="H8279" s="31" t="s">
        <v>86</v>
      </c>
      <c r="I8279" s="31" t="s">
        <v>1090</v>
      </c>
      <c r="J8279" s="31" t="s">
        <v>358</v>
      </c>
      <c r="K8279" s="31" t="s">
        <v>1119</v>
      </c>
      <c r="L8279" s="31" t="s">
        <v>15036</v>
      </c>
      <c r="M8279" s="30" t="s">
        <v>15037</v>
      </c>
      <c r="N8279" s="23"/>
      <c r="O8279" s="23"/>
      <c r="P8279" s="24"/>
    </row>
    <row r="8280" spans="1:16" ht="12" customHeight="1" x14ac:dyDescent="0.2">
      <c r="A8280" s="31" t="s">
        <v>1355</v>
      </c>
      <c r="B8280" s="31" t="s">
        <v>1355</v>
      </c>
      <c r="C8280" s="31">
        <v>532301</v>
      </c>
      <c r="D8280" s="32">
        <v>43040.448275462964</v>
      </c>
      <c r="E8280" s="32">
        <v>43040.448611111111</v>
      </c>
      <c r="F8280" s="32">
        <v>43053.580555555556</v>
      </c>
      <c r="G8280" s="31">
        <v>4</v>
      </c>
      <c r="H8280" s="31" t="s">
        <v>86</v>
      </c>
      <c r="I8280" s="31" t="s">
        <v>1090</v>
      </c>
      <c r="J8280" s="31" t="s">
        <v>358</v>
      </c>
      <c r="K8280" s="31" t="s">
        <v>1119</v>
      </c>
      <c r="L8280" s="31" t="s">
        <v>15038</v>
      </c>
      <c r="M8280" s="30" t="s">
        <v>13015</v>
      </c>
      <c r="N8280" s="23"/>
      <c r="O8280" s="23"/>
      <c r="P8280" s="24"/>
    </row>
    <row r="8281" spans="1:16" ht="12" customHeight="1" x14ac:dyDescent="0.2">
      <c r="A8281" s="31" t="s">
        <v>1355</v>
      </c>
      <c r="B8281" s="31" t="s">
        <v>1355</v>
      </c>
      <c r="C8281" s="31">
        <v>536193</v>
      </c>
      <c r="D8281" s="32">
        <v>43054.68986111111</v>
      </c>
      <c r="E8281" s="32">
        <v>43054.717546296299</v>
      </c>
      <c r="F8281" s="32">
        <v>43054.720138888886</v>
      </c>
      <c r="G8281" s="31">
        <v>4</v>
      </c>
      <c r="H8281" s="31" t="s">
        <v>86</v>
      </c>
      <c r="I8281" s="31" t="s">
        <v>1090</v>
      </c>
      <c r="J8281" s="31" t="s">
        <v>358</v>
      </c>
      <c r="K8281" s="31" t="s">
        <v>1119</v>
      </c>
      <c r="L8281" s="31" t="s">
        <v>15039</v>
      </c>
      <c r="M8281" s="30" t="s">
        <v>15040</v>
      </c>
      <c r="N8281" s="23"/>
      <c r="O8281" s="23"/>
      <c r="P8281" s="24"/>
    </row>
    <row r="8282" spans="1:16" ht="12" customHeight="1" x14ac:dyDescent="0.2">
      <c r="A8282" s="31" t="s">
        <v>1355</v>
      </c>
      <c r="B8282" s="31" t="s">
        <v>1355</v>
      </c>
      <c r="C8282" s="31">
        <v>536410</v>
      </c>
      <c r="D8282" s="32">
        <v>43055.601064814815</v>
      </c>
      <c r="E8282" s="32">
        <v>43055.947199074071</v>
      </c>
      <c r="F8282" s="32">
        <v>43056.397083333337</v>
      </c>
      <c r="G8282" s="31">
        <v>4</v>
      </c>
      <c r="H8282" s="31" t="s">
        <v>86</v>
      </c>
      <c r="I8282" s="31" t="s">
        <v>1090</v>
      </c>
      <c r="J8282" s="31" t="s">
        <v>358</v>
      </c>
      <c r="K8282" s="31" t="s">
        <v>1119</v>
      </c>
      <c r="L8282" s="31" t="s">
        <v>15041</v>
      </c>
      <c r="M8282" s="30" t="s">
        <v>15042</v>
      </c>
      <c r="N8282" s="23">
        <v>3525</v>
      </c>
      <c r="O8282" s="23"/>
      <c r="P8282" s="24" t="s">
        <v>1150</v>
      </c>
    </row>
    <row r="8283" spans="1:16" ht="12" customHeight="1" x14ac:dyDescent="0.2">
      <c r="A8283" s="31" t="s">
        <v>1355</v>
      </c>
      <c r="B8283" s="31" t="s">
        <v>1355</v>
      </c>
      <c r="C8283" s="31">
        <v>533642</v>
      </c>
      <c r="D8283" s="32">
        <v>43045.668124999997</v>
      </c>
      <c r="E8283" s="32">
        <v>43045.684386574074</v>
      </c>
      <c r="F8283" s="32">
        <v>43047.431273148148</v>
      </c>
      <c r="G8283" s="31">
        <v>4</v>
      </c>
      <c r="H8283" s="31" t="s">
        <v>86</v>
      </c>
      <c r="I8283" s="31" t="s">
        <v>1090</v>
      </c>
      <c r="J8283" s="31" t="s">
        <v>358</v>
      </c>
      <c r="K8283" s="31" t="s">
        <v>1119</v>
      </c>
      <c r="L8283" s="31" t="s">
        <v>15043</v>
      </c>
      <c r="M8283" s="30" t="s">
        <v>15044</v>
      </c>
      <c r="N8283" s="23"/>
      <c r="O8283" s="23"/>
      <c r="P8283" s="24"/>
    </row>
    <row r="8284" spans="1:16" ht="12" customHeight="1" x14ac:dyDescent="0.2">
      <c r="A8284" s="31" t="s">
        <v>1355</v>
      </c>
      <c r="B8284" s="31" t="s">
        <v>1355</v>
      </c>
      <c r="C8284" s="31">
        <v>535311</v>
      </c>
      <c r="D8284" s="32">
        <v>43052.44803240741</v>
      </c>
      <c r="E8284" s="32">
        <v>43052.456886574073</v>
      </c>
      <c r="F8284" s="32">
        <v>43052.462233796294</v>
      </c>
      <c r="G8284" s="31">
        <v>4</v>
      </c>
      <c r="H8284" s="31" t="s">
        <v>86</v>
      </c>
      <c r="I8284" s="31" t="s">
        <v>1090</v>
      </c>
      <c r="J8284" s="31" t="s">
        <v>358</v>
      </c>
      <c r="K8284" s="31" t="s">
        <v>1119</v>
      </c>
      <c r="L8284" s="31" t="s">
        <v>15045</v>
      </c>
      <c r="M8284" s="30" t="s">
        <v>15046</v>
      </c>
      <c r="N8284" s="23"/>
      <c r="O8284" s="23"/>
      <c r="P8284" s="24"/>
    </row>
    <row r="8285" spans="1:16" ht="12" customHeight="1" x14ac:dyDescent="0.2">
      <c r="A8285" s="31" t="s">
        <v>1355</v>
      </c>
      <c r="B8285" s="31" t="s">
        <v>1355</v>
      </c>
      <c r="C8285" s="31">
        <v>537983</v>
      </c>
      <c r="D8285" s="32">
        <v>43061.961284722223</v>
      </c>
      <c r="E8285" s="32">
        <v>43062.259618055556</v>
      </c>
      <c r="F8285" s="32">
        <v>43066.678946759261</v>
      </c>
      <c r="G8285" s="31">
        <v>4</v>
      </c>
      <c r="H8285" s="31" t="s">
        <v>86</v>
      </c>
      <c r="I8285" s="31" t="s">
        <v>1090</v>
      </c>
      <c r="J8285" s="31" t="s">
        <v>358</v>
      </c>
      <c r="K8285" s="31" t="s">
        <v>1119</v>
      </c>
      <c r="L8285" s="31" t="s">
        <v>15047</v>
      </c>
      <c r="M8285" s="30" t="s">
        <v>15048</v>
      </c>
      <c r="N8285" s="23"/>
      <c r="O8285" s="23"/>
      <c r="P8285" s="24"/>
    </row>
    <row r="8286" spans="1:16" ht="12" customHeight="1" x14ac:dyDescent="0.2">
      <c r="A8286" s="31" t="s">
        <v>1355</v>
      </c>
      <c r="B8286" s="31" t="s">
        <v>1355</v>
      </c>
      <c r="C8286" s="31">
        <v>532736</v>
      </c>
      <c r="D8286" s="32">
        <v>43041.553703703707</v>
      </c>
      <c r="E8286" s="32">
        <v>43041.554861111108</v>
      </c>
      <c r="F8286" s="32">
        <v>43042.433333333334</v>
      </c>
      <c r="G8286" s="31">
        <v>4</v>
      </c>
      <c r="H8286" s="31" t="s">
        <v>86</v>
      </c>
      <c r="I8286" s="31" t="s">
        <v>1090</v>
      </c>
      <c r="J8286" s="31" t="s">
        <v>358</v>
      </c>
      <c r="K8286" s="31" t="s">
        <v>1119</v>
      </c>
      <c r="L8286" s="31" t="s">
        <v>15049</v>
      </c>
      <c r="M8286" s="30" t="s">
        <v>15050</v>
      </c>
      <c r="N8286" s="23"/>
      <c r="O8286" s="23"/>
      <c r="P8286" s="24"/>
    </row>
    <row r="8287" spans="1:16" ht="12" customHeight="1" x14ac:dyDescent="0.2">
      <c r="A8287" s="31" t="s">
        <v>1355</v>
      </c>
      <c r="B8287" s="31" t="s">
        <v>1355</v>
      </c>
      <c r="C8287" s="31">
        <v>532806</v>
      </c>
      <c r="D8287" s="32">
        <v>43041.637731481482</v>
      </c>
      <c r="E8287" s="32">
        <v>43041.679861111108</v>
      </c>
      <c r="F8287" s="32">
        <v>43062.688888888886</v>
      </c>
      <c r="G8287" s="31">
        <v>4</v>
      </c>
      <c r="H8287" s="31" t="s">
        <v>86</v>
      </c>
      <c r="I8287" s="31" t="s">
        <v>1090</v>
      </c>
      <c r="J8287" s="31" t="s">
        <v>358</v>
      </c>
      <c r="K8287" s="31" t="s">
        <v>1119</v>
      </c>
      <c r="L8287" s="31" t="s">
        <v>15051</v>
      </c>
      <c r="M8287" s="30" t="s">
        <v>13015</v>
      </c>
      <c r="N8287" s="23"/>
      <c r="O8287" s="23"/>
      <c r="P8287" s="24"/>
    </row>
    <row r="8288" spans="1:16" ht="12" customHeight="1" x14ac:dyDescent="0.2">
      <c r="A8288" s="31" t="s">
        <v>1355</v>
      </c>
      <c r="B8288" s="31" t="s">
        <v>1355</v>
      </c>
      <c r="C8288" s="31">
        <v>536472</v>
      </c>
      <c r="D8288" s="32">
        <v>43055.686469907407</v>
      </c>
      <c r="E8288" s="32">
        <v>43056.404467592591</v>
      </c>
      <c r="F8288" s="32">
        <v>43061.48333333333</v>
      </c>
      <c r="G8288" s="31">
        <v>4</v>
      </c>
      <c r="H8288" s="31" t="s">
        <v>86</v>
      </c>
      <c r="I8288" s="31" t="s">
        <v>1090</v>
      </c>
      <c r="J8288" s="31" t="s">
        <v>358</v>
      </c>
      <c r="K8288" s="31" t="s">
        <v>1119</v>
      </c>
      <c r="L8288" s="31" t="s">
        <v>13680</v>
      </c>
      <c r="M8288" s="30" t="s">
        <v>15052</v>
      </c>
      <c r="N8288" s="23"/>
      <c r="O8288" s="23"/>
      <c r="P8288" s="24"/>
    </row>
    <row r="8289" spans="1:16" ht="12" customHeight="1" x14ac:dyDescent="0.2">
      <c r="A8289" s="31" t="s">
        <v>1355</v>
      </c>
      <c r="B8289" s="31" t="s">
        <v>1355</v>
      </c>
      <c r="C8289" s="31">
        <v>534141</v>
      </c>
      <c r="D8289" s="32">
        <v>43047.415717592594</v>
      </c>
      <c r="E8289" s="32">
        <v>43047.46597222222</v>
      </c>
      <c r="F8289" s="32">
        <v>43047.50277777778</v>
      </c>
      <c r="G8289" s="31">
        <v>4</v>
      </c>
      <c r="H8289" s="31" t="s">
        <v>86</v>
      </c>
      <c r="I8289" s="31" t="s">
        <v>1090</v>
      </c>
      <c r="J8289" s="31" t="s">
        <v>358</v>
      </c>
      <c r="K8289" s="31" t="s">
        <v>1119</v>
      </c>
      <c r="L8289" s="31" t="s">
        <v>15053</v>
      </c>
      <c r="M8289" s="30" t="s">
        <v>15054</v>
      </c>
      <c r="N8289" s="23"/>
      <c r="O8289" s="23"/>
      <c r="P8289" s="24"/>
    </row>
    <row r="8290" spans="1:16" ht="12" customHeight="1" x14ac:dyDescent="0.2">
      <c r="A8290" s="31" t="s">
        <v>1363</v>
      </c>
      <c r="B8290" s="31" t="s">
        <v>1355</v>
      </c>
      <c r="C8290" s="31">
        <v>513247</v>
      </c>
      <c r="D8290" s="32">
        <v>42968.617349537039</v>
      </c>
      <c r="E8290" s="32">
        <v>42968.62222222222</v>
      </c>
      <c r="F8290" s="32">
        <v>43042.576388888891</v>
      </c>
      <c r="G8290" s="31">
        <v>4</v>
      </c>
      <c r="H8290" s="31" t="s">
        <v>86</v>
      </c>
      <c r="I8290" s="31" t="s">
        <v>1090</v>
      </c>
      <c r="J8290" s="31" t="s">
        <v>358</v>
      </c>
      <c r="K8290" s="31" t="s">
        <v>1119</v>
      </c>
      <c r="L8290" s="31" t="s">
        <v>15055</v>
      </c>
      <c r="M8290" s="30" t="s">
        <v>15056</v>
      </c>
      <c r="N8290" s="23"/>
      <c r="O8290" s="23"/>
      <c r="P8290" s="24"/>
    </row>
    <row r="8291" spans="1:16" ht="12" customHeight="1" x14ac:dyDescent="0.2">
      <c r="A8291" s="31" t="s">
        <v>1355</v>
      </c>
      <c r="B8291" s="31" t="s">
        <v>1355</v>
      </c>
      <c r="C8291" s="31">
        <v>536152</v>
      </c>
      <c r="D8291" s="32">
        <v>43054.607916666668</v>
      </c>
      <c r="E8291" s="32">
        <v>43054.625</v>
      </c>
      <c r="F8291" s="32">
        <v>43056.392361111109</v>
      </c>
      <c r="G8291" s="31">
        <v>4</v>
      </c>
      <c r="H8291" s="31" t="s">
        <v>86</v>
      </c>
      <c r="I8291" s="31" t="s">
        <v>1090</v>
      </c>
      <c r="J8291" s="31" t="s">
        <v>358</v>
      </c>
      <c r="K8291" s="31" t="s">
        <v>1119</v>
      </c>
      <c r="L8291" s="31" t="s">
        <v>15057</v>
      </c>
      <c r="M8291" s="30" t="s">
        <v>15058</v>
      </c>
      <c r="N8291" s="23"/>
      <c r="O8291" s="23"/>
      <c r="P8291" s="24"/>
    </row>
    <row r="8292" spans="1:16" ht="12" customHeight="1" x14ac:dyDescent="0.2">
      <c r="A8292" s="31" t="s">
        <v>1355</v>
      </c>
      <c r="B8292" s="31" t="s">
        <v>1355</v>
      </c>
      <c r="C8292" s="31">
        <v>532228</v>
      </c>
      <c r="D8292" s="32">
        <v>43040.382048611114</v>
      </c>
      <c r="E8292" s="32">
        <v>43040.477129629631</v>
      </c>
      <c r="F8292" s="32">
        <v>43046.66511574074</v>
      </c>
      <c r="G8292" s="31">
        <v>4</v>
      </c>
      <c r="H8292" s="31" t="s">
        <v>86</v>
      </c>
      <c r="I8292" s="31" t="s">
        <v>1090</v>
      </c>
      <c r="J8292" s="31" t="s">
        <v>358</v>
      </c>
      <c r="K8292" s="31" t="s">
        <v>1119</v>
      </c>
      <c r="L8292" s="31" t="s">
        <v>15059</v>
      </c>
      <c r="M8292" s="30" t="s">
        <v>15060</v>
      </c>
      <c r="N8292" s="23"/>
      <c r="O8292" s="23"/>
      <c r="P8292" s="24"/>
    </row>
    <row r="8293" spans="1:16" ht="12" customHeight="1" x14ac:dyDescent="0.2">
      <c r="A8293" s="31" t="s">
        <v>1355</v>
      </c>
      <c r="B8293" s="31" t="s">
        <v>1355</v>
      </c>
      <c r="C8293" s="31">
        <v>535180</v>
      </c>
      <c r="D8293" s="32">
        <v>43052.359131944446</v>
      </c>
      <c r="E8293" s="32">
        <v>43052.673981481479</v>
      </c>
      <c r="F8293" s="32">
        <v>43053.42895833333</v>
      </c>
      <c r="G8293" s="31">
        <v>4</v>
      </c>
      <c r="H8293" s="31" t="s">
        <v>86</v>
      </c>
      <c r="I8293" s="31" t="s">
        <v>1090</v>
      </c>
      <c r="J8293" s="31" t="s">
        <v>358</v>
      </c>
      <c r="K8293" s="31" t="s">
        <v>1119</v>
      </c>
      <c r="L8293" s="31" t="s">
        <v>15061</v>
      </c>
      <c r="M8293" s="30" t="s">
        <v>15062</v>
      </c>
      <c r="N8293" s="23"/>
      <c r="O8293" s="23"/>
      <c r="P8293" s="24"/>
    </row>
    <row r="8294" spans="1:16" ht="12" customHeight="1" x14ac:dyDescent="0.2">
      <c r="A8294" s="31" t="s">
        <v>1355</v>
      </c>
      <c r="B8294" s="31" t="s">
        <v>1355</v>
      </c>
      <c r="C8294" s="31">
        <v>535199</v>
      </c>
      <c r="D8294" s="32">
        <v>43052.375555555554</v>
      </c>
      <c r="E8294" s="32">
        <v>43054.654166666667</v>
      </c>
      <c r="F8294" s="32">
        <v>43054.662592592591</v>
      </c>
      <c r="G8294" s="31">
        <v>4</v>
      </c>
      <c r="H8294" s="31" t="s">
        <v>86</v>
      </c>
      <c r="I8294" s="31" t="s">
        <v>1090</v>
      </c>
      <c r="J8294" s="31" t="s">
        <v>358</v>
      </c>
      <c r="K8294" s="31" t="s">
        <v>1119</v>
      </c>
      <c r="L8294" s="31" t="s">
        <v>15063</v>
      </c>
      <c r="M8294" s="30" t="s">
        <v>15064</v>
      </c>
      <c r="N8294" s="23"/>
      <c r="O8294" s="23"/>
      <c r="P8294" s="24"/>
    </row>
    <row r="8295" spans="1:16" ht="12" customHeight="1" x14ac:dyDescent="0.2">
      <c r="A8295" s="31" t="s">
        <v>1355</v>
      </c>
      <c r="B8295" s="31" t="s">
        <v>1355</v>
      </c>
      <c r="C8295" s="31">
        <v>538566</v>
      </c>
      <c r="D8295" s="32">
        <v>43063.696122685185</v>
      </c>
      <c r="E8295" s="32">
        <v>43067.33258101852</v>
      </c>
      <c r="F8295" s="32">
        <v>43069.377835648149</v>
      </c>
      <c r="G8295" s="31">
        <v>4</v>
      </c>
      <c r="H8295" s="31" t="s">
        <v>86</v>
      </c>
      <c r="I8295" s="31" t="s">
        <v>1090</v>
      </c>
      <c r="J8295" s="31" t="s">
        <v>147</v>
      </c>
      <c r="K8295" s="31" t="s">
        <v>1119</v>
      </c>
      <c r="L8295" s="31" t="s">
        <v>15065</v>
      </c>
      <c r="M8295" s="30" t="s">
        <v>15066</v>
      </c>
      <c r="N8295" s="23">
        <v>5334</v>
      </c>
      <c r="O8295" s="23"/>
      <c r="P8295" s="24" t="s">
        <v>1150</v>
      </c>
    </row>
    <row r="8296" spans="1:16" ht="12" customHeight="1" x14ac:dyDescent="0.2">
      <c r="A8296" s="31" t="s">
        <v>1542</v>
      </c>
      <c r="B8296" s="31" t="s">
        <v>1355</v>
      </c>
      <c r="C8296" s="31">
        <v>529574</v>
      </c>
      <c r="D8296" s="32">
        <v>43031.441319444442</v>
      </c>
      <c r="E8296" s="32">
        <v>43031.445138888892</v>
      </c>
      <c r="F8296" s="32">
        <v>43040.609027777777</v>
      </c>
      <c r="G8296" s="31">
        <v>4</v>
      </c>
      <c r="H8296" s="31" t="s">
        <v>86</v>
      </c>
      <c r="I8296" s="31" t="s">
        <v>1090</v>
      </c>
      <c r="J8296" s="31" t="s">
        <v>147</v>
      </c>
      <c r="K8296" s="31" t="s">
        <v>1119</v>
      </c>
      <c r="L8296" s="31" t="s">
        <v>15067</v>
      </c>
      <c r="M8296" s="30" t="s">
        <v>15068</v>
      </c>
      <c r="N8296" s="23"/>
      <c r="O8296" s="23"/>
      <c r="P8296" s="24"/>
    </row>
    <row r="8297" spans="1:16" ht="12" customHeight="1" x14ac:dyDescent="0.2">
      <c r="A8297" s="31" t="s">
        <v>1542</v>
      </c>
      <c r="B8297" s="31" t="s">
        <v>1355</v>
      </c>
      <c r="C8297" s="31">
        <v>530656</v>
      </c>
      <c r="D8297" s="32">
        <v>43034.448298611111</v>
      </c>
      <c r="E8297" s="32">
        <v>43034.454861111109</v>
      </c>
      <c r="F8297" s="32">
        <v>43041.361435185187</v>
      </c>
      <c r="G8297" s="31">
        <v>4</v>
      </c>
      <c r="H8297" s="31" t="s">
        <v>86</v>
      </c>
      <c r="I8297" s="31" t="s">
        <v>1138</v>
      </c>
      <c r="J8297" s="31" t="s">
        <v>147</v>
      </c>
      <c r="K8297" s="31" t="s">
        <v>1119</v>
      </c>
      <c r="L8297" s="31" t="s">
        <v>15069</v>
      </c>
      <c r="M8297" s="30" t="s">
        <v>13144</v>
      </c>
      <c r="N8297" s="23"/>
      <c r="O8297" s="23"/>
      <c r="P8297" s="24"/>
    </row>
    <row r="8298" spans="1:16" ht="12" customHeight="1" x14ac:dyDescent="0.2">
      <c r="A8298" s="31" t="s">
        <v>1355</v>
      </c>
      <c r="B8298" s="31" t="s">
        <v>1355</v>
      </c>
      <c r="C8298" s="31">
        <v>537879</v>
      </c>
      <c r="D8298" s="32">
        <v>43061.580694444441</v>
      </c>
      <c r="E8298" s="32">
        <v>43061.597916666666</v>
      </c>
      <c r="F8298" s="32">
        <v>43061.613958333335</v>
      </c>
      <c r="G8298" s="31">
        <v>4</v>
      </c>
      <c r="H8298" s="31" t="s">
        <v>86</v>
      </c>
      <c r="I8298" s="31" t="s">
        <v>1090</v>
      </c>
      <c r="J8298" s="31" t="s">
        <v>147</v>
      </c>
      <c r="K8298" s="31" t="s">
        <v>1119</v>
      </c>
      <c r="L8298" s="31" t="s">
        <v>13680</v>
      </c>
      <c r="M8298" s="30" t="s">
        <v>15070</v>
      </c>
      <c r="N8298" s="23"/>
      <c r="O8298" s="23"/>
      <c r="P8298" s="24"/>
    </row>
    <row r="8299" spans="1:16" ht="12" customHeight="1" x14ac:dyDescent="0.2">
      <c r="A8299" s="31" t="s">
        <v>1355</v>
      </c>
      <c r="B8299" s="31" t="s">
        <v>1355</v>
      </c>
      <c r="C8299" s="31">
        <v>534311</v>
      </c>
      <c r="D8299" s="32">
        <v>43047.59107638889</v>
      </c>
      <c r="E8299" s="32">
        <v>43047.608541666668</v>
      </c>
      <c r="F8299" s="32">
        <v>43048.793749999997</v>
      </c>
      <c r="G8299" s="31">
        <v>4</v>
      </c>
      <c r="H8299" s="31" t="s">
        <v>86</v>
      </c>
      <c r="I8299" s="31" t="s">
        <v>1090</v>
      </c>
      <c r="J8299" s="31" t="s">
        <v>12964</v>
      </c>
      <c r="K8299" s="31" t="s">
        <v>1119</v>
      </c>
      <c r="L8299" s="31" t="s">
        <v>15071</v>
      </c>
      <c r="M8299" s="30" t="s">
        <v>15072</v>
      </c>
      <c r="N8299" s="23">
        <v>3342</v>
      </c>
      <c r="O8299" s="23"/>
      <c r="P8299" s="24" t="s">
        <v>1150</v>
      </c>
    </row>
    <row r="8300" spans="1:16" ht="12" customHeight="1" x14ac:dyDescent="0.2">
      <c r="A8300" s="31" t="s">
        <v>1355</v>
      </c>
      <c r="B8300" s="31" t="s">
        <v>1355</v>
      </c>
      <c r="C8300" s="31">
        <v>538681</v>
      </c>
      <c r="D8300" s="32">
        <v>43066.382395833331</v>
      </c>
      <c r="E8300" s="32">
        <v>43066.409189814818</v>
      </c>
      <c r="F8300" s="32">
        <v>43067.348611111112</v>
      </c>
      <c r="G8300" s="31">
        <v>4</v>
      </c>
      <c r="H8300" s="31" t="s">
        <v>86</v>
      </c>
      <c r="I8300" s="31" t="s">
        <v>1090</v>
      </c>
      <c r="J8300" s="31" t="s">
        <v>12964</v>
      </c>
      <c r="K8300" s="31" t="s">
        <v>1119</v>
      </c>
      <c r="L8300" s="31" t="s">
        <v>15073</v>
      </c>
      <c r="M8300" s="30" t="s">
        <v>15074</v>
      </c>
      <c r="N8300" s="23"/>
      <c r="O8300" s="23"/>
      <c r="P8300" s="24"/>
    </row>
    <row r="8301" spans="1:16" ht="12" customHeight="1" x14ac:dyDescent="0.2">
      <c r="A8301" s="31" t="s">
        <v>1355</v>
      </c>
      <c r="B8301" s="31" t="s">
        <v>1355</v>
      </c>
      <c r="C8301" s="31">
        <v>534455</v>
      </c>
      <c r="D8301" s="32">
        <v>43048.362453703703</v>
      </c>
      <c r="E8301" s="32">
        <v>43048.383726851855</v>
      </c>
      <c r="F8301" s="32">
        <v>43056.701388888891</v>
      </c>
      <c r="G8301" s="31">
        <v>4</v>
      </c>
      <c r="H8301" s="31" t="s">
        <v>86</v>
      </c>
      <c r="I8301" s="31" t="s">
        <v>1090</v>
      </c>
      <c r="J8301" s="31" t="s">
        <v>853</v>
      </c>
      <c r="K8301" s="31" t="s">
        <v>41</v>
      </c>
      <c r="L8301" s="31" t="s">
        <v>15075</v>
      </c>
      <c r="M8301" s="30" t="s">
        <v>15076</v>
      </c>
      <c r="N8301" s="23"/>
      <c r="O8301" s="23"/>
      <c r="P8301" s="24"/>
    </row>
    <row r="8302" spans="1:16" ht="12" customHeight="1" x14ac:dyDescent="0.2">
      <c r="A8302" s="31" t="s">
        <v>1355</v>
      </c>
      <c r="B8302" s="31" t="s">
        <v>1355</v>
      </c>
      <c r="C8302" s="31">
        <v>532540</v>
      </c>
      <c r="D8302" s="32">
        <v>43041.367650462962</v>
      </c>
      <c r="E8302" s="32">
        <v>43041.394444444442</v>
      </c>
      <c r="F8302" s="32">
        <v>43066.331608796296</v>
      </c>
      <c r="G8302" s="31">
        <v>4</v>
      </c>
      <c r="H8302" s="31" t="s">
        <v>86</v>
      </c>
      <c r="I8302" s="31" t="s">
        <v>1090</v>
      </c>
      <c r="J8302" s="31" t="s">
        <v>461</v>
      </c>
      <c r="K8302" s="31" t="s">
        <v>41</v>
      </c>
      <c r="L8302" s="31" t="s">
        <v>15077</v>
      </c>
      <c r="M8302" s="30" t="s">
        <v>15078</v>
      </c>
      <c r="N8302" s="23"/>
      <c r="O8302" s="23"/>
      <c r="P8302" s="24"/>
    </row>
    <row r="8303" spans="1:16" ht="12" customHeight="1" x14ac:dyDescent="0.2">
      <c r="A8303" s="31" t="s">
        <v>1355</v>
      </c>
      <c r="B8303" s="31" t="s">
        <v>1355</v>
      </c>
      <c r="C8303" s="31">
        <v>538840</v>
      </c>
      <c r="D8303" s="32">
        <v>43066.49559027778</v>
      </c>
      <c r="E8303" s="32">
        <v>43066.552777777775</v>
      </c>
      <c r="F8303" s="32">
        <v>43067.605555555558</v>
      </c>
      <c r="G8303" s="31">
        <v>4</v>
      </c>
      <c r="H8303" s="31" t="s">
        <v>86</v>
      </c>
      <c r="I8303" s="31" t="s">
        <v>1090</v>
      </c>
      <c r="J8303" s="31" t="s">
        <v>1508</v>
      </c>
      <c r="K8303" s="31" t="s">
        <v>40</v>
      </c>
      <c r="L8303" s="31" t="s">
        <v>15079</v>
      </c>
      <c r="M8303" s="30" t="s">
        <v>15080</v>
      </c>
      <c r="N8303" s="23"/>
      <c r="O8303" s="23"/>
      <c r="P8303" s="24"/>
    </row>
    <row r="8304" spans="1:16" ht="12" customHeight="1" x14ac:dyDescent="0.2">
      <c r="A8304" s="31" t="s">
        <v>1542</v>
      </c>
      <c r="B8304" s="31" t="s">
        <v>1355</v>
      </c>
      <c r="C8304" s="31">
        <v>530214</v>
      </c>
      <c r="D8304" s="32">
        <v>43033.336562500001</v>
      </c>
      <c r="E8304" s="32">
        <v>43033.359722222223</v>
      </c>
      <c r="F8304" s="32">
        <v>43046.322222222225</v>
      </c>
      <c r="G8304" s="31">
        <v>4</v>
      </c>
      <c r="H8304" s="31" t="s">
        <v>86</v>
      </c>
      <c r="I8304" s="31" t="s">
        <v>1090</v>
      </c>
      <c r="J8304" s="31" t="s">
        <v>1508</v>
      </c>
      <c r="K8304" s="31" t="s">
        <v>40</v>
      </c>
      <c r="L8304" s="31" t="s">
        <v>15081</v>
      </c>
      <c r="M8304" s="30" t="s">
        <v>15082</v>
      </c>
      <c r="N8304" s="23"/>
      <c r="O8304" s="23"/>
      <c r="P8304" s="24"/>
    </row>
    <row r="8305" spans="1:16" ht="12" customHeight="1" x14ac:dyDescent="0.2">
      <c r="A8305" s="31" t="s">
        <v>1355</v>
      </c>
      <c r="B8305" s="31" t="s">
        <v>1355</v>
      </c>
      <c r="C8305" s="31">
        <v>538989</v>
      </c>
      <c r="D8305" s="32">
        <v>43067.309479166666</v>
      </c>
      <c r="E8305" s="32">
        <v>43067.33326388889</v>
      </c>
      <c r="F8305" s="32">
        <v>43067.57304398148</v>
      </c>
      <c r="G8305" s="31">
        <v>4</v>
      </c>
      <c r="H8305" s="31" t="s">
        <v>86</v>
      </c>
      <c r="I8305" s="31" t="s">
        <v>1090</v>
      </c>
      <c r="J8305" s="31" t="s">
        <v>1153</v>
      </c>
      <c r="K8305" s="31" t="s">
        <v>40</v>
      </c>
      <c r="L8305" s="31" t="s">
        <v>14377</v>
      </c>
      <c r="M8305" s="30" t="s">
        <v>15083</v>
      </c>
      <c r="N8305" s="23"/>
      <c r="O8305" s="23"/>
      <c r="P8305" s="24"/>
    </row>
    <row r="8306" spans="1:16" ht="12" customHeight="1" x14ac:dyDescent="0.2">
      <c r="A8306" s="31" t="s">
        <v>1355</v>
      </c>
      <c r="B8306" s="31" t="s">
        <v>1355</v>
      </c>
      <c r="C8306" s="31">
        <v>533520</v>
      </c>
      <c r="D8306" s="32">
        <v>43045.523773148147</v>
      </c>
      <c r="E8306" s="32">
        <v>43045.574999999997</v>
      </c>
      <c r="F8306" s="32">
        <v>43056.699305555558</v>
      </c>
      <c r="G8306" s="31">
        <v>4</v>
      </c>
      <c r="H8306" s="31" t="s">
        <v>86</v>
      </c>
      <c r="I8306" s="31" t="s">
        <v>1090</v>
      </c>
      <c r="J8306" s="31" t="s">
        <v>1153</v>
      </c>
      <c r="K8306" s="31" t="s">
        <v>40</v>
      </c>
      <c r="L8306" s="31" t="s">
        <v>15084</v>
      </c>
      <c r="M8306" s="30" t="s">
        <v>15085</v>
      </c>
      <c r="N8306" s="23">
        <v>5472</v>
      </c>
      <c r="O8306" s="23"/>
      <c r="P8306" s="24" t="s">
        <v>1150</v>
      </c>
    </row>
    <row r="8307" spans="1:16" ht="12" customHeight="1" x14ac:dyDescent="0.2">
      <c r="A8307" s="31" t="s">
        <v>1542</v>
      </c>
      <c r="B8307" s="31" t="s">
        <v>1355</v>
      </c>
      <c r="C8307" s="31">
        <v>531714</v>
      </c>
      <c r="D8307" s="32">
        <v>43038.627557870372</v>
      </c>
      <c r="E8307" s="32">
        <v>43038.676388888889</v>
      </c>
      <c r="F8307" s="32">
        <v>43045.387349537035</v>
      </c>
      <c r="G8307" s="31">
        <v>4</v>
      </c>
      <c r="H8307" s="31" t="s">
        <v>86</v>
      </c>
      <c r="I8307" s="31" t="s">
        <v>1090</v>
      </c>
      <c r="J8307" s="31" t="s">
        <v>530</v>
      </c>
      <c r="K8307" s="31" t="s">
        <v>43</v>
      </c>
      <c r="L8307" s="31" t="s">
        <v>15086</v>
      </c>
      <c r="M8307" s="30" t="s">
        <v>15087</v>
      </c>
      <c r="N8307" s="23"/>
      <c r="O8307" s="23"/>
      <c r="P8307" s="24"/>
    </row>
    <row r="8308" spans="1:16" ht="12" customHeight="1" x14ac:dyDescent="0.2">
      <c r="A8308" s="31" t="s">
        <v>1355</v>
      </c>
      <c r="B8308" s="31" t="s">
        <v>1355</v>
      </c>
      <c r="C8308" s="31">
        <v>534256</v>
      </c>
      <c r="D8308" s="32">
        <v>43047.513912037037</v>
      </c>
      <c r="E8308" s="32">
        <v>43048.418692129628</v>
      </c>
      <c r="F8308" s="32">
        <v>43060.688194444447</v>
      </c>
      <c r="G8308" s="31">
        <v>4</v>
      </c>
      <c r="H8308" s="31" t="s">
        <v>86</v>
      </c>
      <c r="I8308" s="31" t="s">
        <v>1090</v>
      </c>
      <c r="J8308" s="31" t="s">
        <v>15088</v>
      </c>
      <c r="K8308" s="31" t="s">
        <v>40</v>
      </c>
      <c r="L8308" s="31" t="s">
        <v>15089</v>
      </c>
      <c r="M8308" s="30" t="s">
        <v>15090</v>
      </c>
      <c r="N8308" s="23"/>
      <c r="O8308" s="23"/>
      <c r="P8308" s="24"/>
    </row>
    <row r="8309" spans="1:16" ht="12" customHeight="1" x14ac:dyDescent="0.2">
      <c r="A8309" s="31" t="s">
        <v>1355</v>
      </c>
      <c r="B8309" s="31" t="s">
        <v>1355</v>
      </c>
      <c r="C8309" s="31">
        <v>536449</v>
      </c>
      <c r="D8309" s="32">
        <v>43055.648298611108</v>
      </c>
      <c r="E8309" s="32">
        <v>43055.666122685187</v>
      </c>
      <c r="F8309" s="32">
        <v>43063.453472222223</v>
      </c>
      <c r="G8309" s="31">
        <v>4</v>
      </c>
      <c r="H8309" s="31" t="s">
        <v>86</v>
      </c>
      <c r="I8309" s="31" t="s">
        <v>1090</v>
      </c>
      <c r="J8309" s="31" t="s">
        <v>461</v>
      </c>
      <c r="K8309" s="31" t="s">
        <v>41</v>
      </c>
      <c r="L8309" s="31" t="s">
        <v>15091</v>
      </c>
      <c r="M8309" s="30" t="s">
        <v>15092</v>
      </c>
      <c r="N8309" s="23"/>
      <c r="O8309" s="23"/>
      <c r="P8309" s="24"/>
    </row>
    <row r="8310" spans="1:16" ht="12" customHeight="1" x14ac:dyDescent="0.2">
      <c r="A8310" s="31" t="s">
        <v>1542</v>
      </c>
      <c r="B8310" s="31" t="s">
        <v>1355</v>
      </c>
      <c r="C8310" s="31">
        <v>531199</v>
      </c>
      <c r="D8310" s="32">
        <v>43035.577048611114</v>
      </c>
      <c r="E8310" s="32">
        <v>43035.657812500001</v>
      </c>
      <c r="F8310" s="32">
        <v>43052.405555555553</v>
      </c>
      <c r="G8310" s="31">
        <v>4</v>
      </c>
      <c r="H8310" s="31" t="s">
        <v>86</v>
      </c>
      <c r="I8310" s="31" t="s">
        <v>1138</v>
      </c>
      <c r="J8310" s="31" t="s">
        <v>461</v>
      </c>
      <c r="K8310" s="31" t="s">
        <v>41</v>
      </c>
      <c r="L8310" s="31" t="s">
        <v>15093</v>
      </c>
      <c r="M8310" s="30" t="s">
        <v>15094</v>
      </c>
      <c r="N8310" s="23"/>
      <c r="O8310" s="23"/>
      <c r="P8310" s="24"/>
    </row>
    <row r="8311" spans="1:16" ht="12" customHeight="1" x14ac:dyDescent="0.2">
      <c r="A8311" s="31" t="s">
        <v>1355</v>
      </c>
      <c r="B8311" s="31" t="s">
        <v>1355</v>
      </c>
      <c r="C8311" s="31">
        <v>534345</v>
      </c>
      <c r="D8311" s="32">
        <v>43047.642418981479</v>
      </c>
      <c r="E8311" s="32">
        <v>43048.414039351854</v>
      </c>
      <c r="F8311" s="32">
        <v>43053.695138888892</v>
      </c>
      <c r="G8311" s="31">
        <v>4</v>
      </c>
      <c r="H8311" s="31" t="s">
        <v>86</v>
      </c>
      <c r="I8311" s="31" t="s">
        <v>1090</v>
      </c>
      <c r="J8311" s="31" t="s">
        <v>2243</v>
      </c>
      <c r="K8311" s="31" t="s">
        <v>42</v>
      </c>
      <c r="L8311" s="31" t="s">
        <v>15095</v>
      </c>
      <c r="M8311" s="30" t="s">
        <v>15096</v>
      </c>
      <c r="N8311" s="23"/>
      <c r="O8311" s="23"/>
      <c r="P8311" s="24"/>
    </row>
    <row r="8312" spans="1:16" ht="12" customHeight="1" x14ac:dyDescent="0.2">
      <c r="A8312" s="31" t="s">
        <v>1355</v>
      </c>
      <c r="B8312" s="31" t="s">
        <v>1355</v>
      </c>
      <c r="C8312" s="31">
        <v>537994</v>
      </c>
      <c r="D8312" s="32">
        <v>43062.250798611109</v>
      </c>
      <c r="E8312" s="32">
        <v>43062.396203703705</v>
      </c>
      <c r="F8312" s="32">
        <v>43062.405555555553</v>
      </c>
      <c r="G8312" s="31">
        <v>4</v>
      </c>
      <c r="H8312" s="31" t="s">
        <v>86</v>
      </c>
      <c r="I8312" s="31" t="s">
        <v>1090</v>
      </c>
      <c r="J8312" s="31" t="s">
        <v>12255</v>
      </c>
      <c r="K8312" s="31" t="s">
        <v>42</v>
      </c>
      <c r="L8312" s="31" t="s">
        <v>15097</v>
      </c>
      <c r="M8312" s="30" t="s">
        <v>15098</v>
      </c>
      <c r="N8312" s="23"/>
      <c r="O8312" s="23"/>
      <c r="P8312" s="24"/>
    </row>
    <row r="8313" spans="1:16" ht="12" customHeight="1" x14ac:dyDescent="0.2">
      <c r="A8313" s="31" t="s">
        <v>1355</v>
      </c>
      <c r="B8313" s="31" t="s">
        <v>1355</v>
      </c>
      <c r="C8313" s="31">
        <v>535351</v>
      </c>
      <c r="D8313" s="32">
        <v>43052.479247685187</v>
      </c>
      <c r="E8313" s="32">
        <v>43052.524386574078</v>
      </c>
      <c r="F8313" s="32">
        <v>43054.613194444442</v>
      </c>
      <c r="G8313" s="31">
        <v>4</v>
      </c>
      <c r="H8313" s="31" t="s">
        <v>86</v>
      </c>
      <c r="I8313" s="31" t="s">
        <v>1090</v>
      </c>
      <c r="J8313" s="31" t="s">
        <v>301</v>
      </c>
      <c r="K8313" s="31" t="s">
        <v>42</v>
      </c>
      <c r="L8313" s="31" t="s">
        <v>15099</v>
      </c>
      <c r="M8313" s="30" t="s">
        <v>15100</v>
      </c>
      <c r="N8313" s="23"/>
      <c r="O8313" s="23"/>
      <c r="P8313" s="24"/>
    </row>
    <row r="8314" spans="1:16" ht="12" customHeight="1" x14ac:dyDescent="0.2">
      <c r="A8314" s="31" t="s">
        <v>1355</v>
      </c>
      <c r="B8314" s="31" t="s">
        <v>1355</v>
      </c>
      <c r="C8314" s="31">
        <v>539040</v>
      </c>
      <c r="D8314" s="32">
        <v>43067.384571759256</v>
      </c>
      <c r="E8314" s="32">
        <v>43067.393692129626</v>
      </c>
      <c r="F8314" s="32">
        <v>43069.65625</v>
      </c>
      <c r="G8314" s="31">
        <v>4</v>
      </c>
      <c r="H8314" s="31" t="s">
        <v>86</v>
      </c>
      <c r="I8314" s="31" t="s">
        <v>1090</v>
      </c>
      <c r="J8314" s="31" t="s">
        <v>301</v>
      </c>
      <c r="K8314" s="31" t="s">
        <v>42</v>
      </c>
      <c r="L8314" s="31" t="s">
        <v>15101</v>
      </c>
      <c r="M8314" s="30" t="s">
        <v>15102</v>
      </c>
      <c r="N8314" s="23"/>
      <c r="O8314" s="23"/>
      <c r="P8314" s="24"/>
    </row>
    <row r="8315" spans="1:16" ht="12" customHeight="1" x14ac:dyDescent="0.2">
      <c r="A8315" s="31" t="s">
        <v>1355</v>
      </c>
      <c r="B8315" s="31" t="s">
        <v>1355</v>
      </c>
      <c r="C8315" s="31">
        <v>538103</v>
      </c>
      <c r="D8315" s="32">
        <v>43062.434201388889</v>
      </c>
      <c r="E8315" s="32">
        <v>43062.472974537035</v>
      </c>
      <c r="F8315" s="32">
        <v>43066.344293981485</v>
      </c>
      <c r="G8315" s="31">
        <v>4</v>
      </c>
      <c r="H8315" s="31" t="s">
        <v>86</v>
      </c>
      <c r="I8315" s="31" t="s">
        <v>1090</v>
      </c>
      <c r="J8315" s="31" t="s">
        <v>301</v>
      </c>
      <c r="K8315" s="31" t="s">
        <v>42</v>
      </c>
      <c r="L8315" s="31" t="s">
        <v>15103</v>
      </c>
      <c r="M8315" s="30" t="s">
        <v>15104</v>
      </c>
      <c r="N8315" s="23"/>
      <c r="O8315" s="23"/>
      <c r="P8315" s="24"/>
    </row>
    <row r="8316" spans="1:16" ht="12" customHeight="1" x14ac:dyDescent="0.2">
      <c r="A8316" s="31" t="s">
        <v>1355</v>
      </c>
      <c r="B8316" s="31" t="s">
        <v>1355</v>
      </c>
      <c r="C8316" s="31">
        <v>533588</v>
      </c>
      <c r="D8316" s="32">
        <v>43045.608472222222</v>
      </c>
      <c r="E8316" s="32">
        <v>43045.654745370368</v>
      </c>
      <c r="F8316" s="32">
        <v>43048.429861111108</v>
      </c>
      <c r="G8316" s="31">
        <v>4</v>
      </c>
      <c r="H8316" s="31" t="s">
        <v>86</v>
      </c>
      <c r="I8316" s="31" t="s">
        <v>1090</v>
      </c>
      <c r="J8316" s="31" t="s">
        <v>301</v>
      </c>
      <c r="K8316" s="31" t="s">
        <v>42</v>
      </c>
      <c r="L8316" s="31" t="s">
        <v>15105</v>
      </c>
      <c r="M8316" s="30" t="s">
        <v>15106</v>
      </c>
      <c r="N8316" s="23"/>
      <c r="O8316" s="23"/>
      <c r="P8316" s="24"/>
    </row>
    <row r="8317" spans="1:16" ht="12" customHeight="1" x14ac:dyDescent="0.2">
      <c r="A8317" s="31" t="s">
        <v>1355</v>
      </c>
      <c r="B8317" s="31" t="s">
        <v>1355</v>
      </c>
      <c r="C8317" s="31">
        <v>534884</v>
      </c>
      <c r="D8317" s="32">
        <v>43049.446562500001</v>
      </c>
      <c r="E8317" s="32">
        <v>43049.470208333332</v>
      </c>
      <c r="F8317" s="32">
        <v>43049.53125</v>
      </c>
      <c r="G8317" s="31">
        <v>4</v>
      </c>
      <c r="H8317" s="31" t="s">
        <v>86</v>
      </c>
      <c r="I8317" s="31" t="s">
        <v>1090</v>
      </c>
      <c r="J8317" s="31" t="s">
        <v>301</v>
      </c>
      <c r="K8317" s="31" t="s">
        <v>42</v>
      </c>
      <c r="L8317" s="31" t="s">
        <v>15107</v>
      </c>
      <c r="M8317" s="30" t="s">
        <v>15108</v>
      </c>
      <c r="N8317" s="23"/>
      <c r="O8317" s="23"/>
      <c r="P8317" s="24"/>
    </row>
    <row r="8318" spans="1:16" ht="12" customHeight="1" x14ac:dyDescent="0.2">
      <c r="A8318" s="31" t="s">
        <v>1355</v>
      </c>
      <c r="B8318" s="31" t="s">
        <v>1355</v>
      </c>
      <c r="C8318" s="31">
        <v>538138</v>
      </c>
      <c r="D8318" s="32">
        <v>43062.462777777779</v>
      </c>
      <c r="E8318" s="32">
        <v>43062.492569444446</v>
      </c>
      <c r="F8318" s="32">
        <v>43066.366666666669</v>
      </c>
      <c r="G8318" s="31">
        <v>4</v>
      </c>
      <c r="H8318" s="31" t="s">
        <v>86</v>
      </c>
      <c r="I8318" s="31" t="s">
        <v>1090</v>
      </c>
      <c r="J8318" s="31" t="s">
        <v>301</v>
      </c>
      <c r="K8318" s="31" t="s">
        <v>42</v>
      </c>
      <c r="L8318" s="31" t="s">
        <v>15109</v>
      </c>
      <c r="M8318" s="30" t="s">
        <v>15110</v>
      </c>
      <c r="N8318" s="23"/>
      <c r="O8318" s="23"/>
      <c r="P8318" s="24"/>
    </row>
    <row r="8319" spans="1:16" ht="12" customHeight="1" x14ac:dyDescent="0.2">
      <c r="A8319" s="31" t="s">
        <v>1358</v>
      </c>
      <c r="B8319" s="31" t="s">
        <v>1355</v>
      </c>
      <c r="C8319" s="31">
        <v>522484</v>
      </c>
      <c r="D8319" s="32">
        <v>43004.580347222225</v>
      </c>
      <c r="E8319" s="32">
        <v>43004.617268518516</v>
      </c>
      <c r="F8319" s="32">
        <v>43042.322222222225</v>
      </c>
      <c r="G8319" s="31">
        <v>4</v>
      </c>
      <c r="H8319" s="31" t="s">
        <v>86</v>
      </c>
      <c r="I8319" s="31" t="s">
        <v>1090</v>
      </c>
      <c r="J8319" s="31" t="s">
        <v>301</v>
      </c>
      <c r="K8319" s="31" t="s">
        <v>42</v>
      </c>
      <c r="L8319" s="31" t="s">
        <v>15111</v>
      </c>
      <c r="M8319" s="30" t="s">
        <v>15112</v>
      </c>
      <c r="N8319" s="23"/>
      <c r="O8319" s="23"/>
      <c r="P8319" s="24"/>
    </row>
    <row r="8320" spans="1:16" ht="12" customHeight="1" x14ac:dyDescent="0.2">
      <c r="A8320" s="31" t="s">
        <v>1355</v>
      </c>
      <c r="B8320" s="31" t="s">
        <v>1355</v>
      </c>
      <c r="C8320" s="31">
        <v>538227</v>
      </c>
      <c r="D8320" s="32">
        <v>43062.609224537038</v>
      </c>
      <c r="E8320" s="32">
        <v>43062.640439814815</v>
      </c>
      <c r="F8320" s="32">
        <v>43067.455555555556</v>
      </c>
      <c r="G8320" s="31">
        <v>4</v>
      </c>
      <c r="H8320" s="31" t="s">
        <v>86</v>
      </c>
      <c r="I8320" s="31" t="s">
        <v>1090</v>
      </c>
      <c r="J8320" s="31" t="s">
        <v>301</v>
      </c>
      <c r="K8320" s="31" t="s">
        <v>42</v>
      </c>
      <c r="L8320" s="31" t="s">
        <v>15113</v>
      </c>
      <c r="M8320" s="30" t="s">
        <v>15114</v>
      </c>
      <c r="N8320" s="23"/>
      <c r="O8320" s="23"/>
      <c r="P8320" s="24"/>
    </row>
    <row r="8321" spans="1:16" ht="12" customHeight="1" x14ac:dyDescent="0.2">
      <c r="A8321" s="31" t="s">
        <v>1355</v>
      </c>
      <c r="B8321" s="31" t="s">
        <v>1355</v>
      </c>
      <c r="C8321" s="31">
        <v>534911</v>
      </c>
      <c r="D8321" s="32">
        <v>43049.473738425928</v>
      </c>
      <c r="E8321" s="32">
        <v>43049.669444444444</v>
      </c>
      <c r="F8321" s="32">
        <v>43054.426388888889</v>
      </c>
      <c r="G8321" s="31">
        <v>4</v>
      </c>
      <c r="H8321" s="31" t="s">
        <v>86</v>
      </c>
      <c r="I8321" s="31" t="s">
        <v>1090</v>
      </c>
      <c r="J8321" s="31" t="s">
        <v>301</v>
      </c>
      <c r="K8321" s="31" t="s">
        <v>42</v>
      </c>
      <c r="L8321" s="31" t="s">
        <v>15115</v>
      </c>
      <c r="M8321" s="30" t="s">
        <v>15116</v>
      </c>
      <c r="N8321" s="23"/>
      <c r="O8321" s="23"/>
      <c r="P8321" s="24"/>
    </row>
    <row r="8322" spans="1:16" ht="12" customHeight="1" x14ac:dyDescent="0.2">
      <c r="A8322" s="31" t="s">
        <v>1355</v>
      </c>
      <c r="B8322" s="31" t="s">
        <v>1355</v>
      </c>
      <c r="C8322" s="31">
        <v>539544</v>
      </c>
      <c r="D8322" s="32">
        <v>43068.615891203706</v>
      </c>
      <c r="E8322" s="32">
        <v>43068.680925925924</v>
      </c>
      <c r="F8322" s="32">
        <v>43068.695138888892</v>
      </c>
      <c r="G8322" s="31">
        <v>4</v>
      </c>
      <c r="H8322" s="31" t="s">
        <v>86</v>
      </c>
      <c r="I8322" s="31" t="s">
        <v>1090</v>
      </c>
      <c r="J8322" s="31" t="s">
        <v>244</v>
      </c>
      <c r="K8322" s="31" t="s">
        <v>42</v>
      </c>
      <c r="L8322" s="31" t="s">
        <v>15117</v>
      </c>
      <c r="M8322" s="30" t="s">
        <v>15118</v>
      </c>
      <c r="N8322" s="23"/>
      <c r="O8322" s="23"/>
      <c r="P8322" s="24"/>
    </row>
    <row r="8323" spans="1:16" ht="12" customHeight="1" x14ac:dyDescent="0.2">
      <c r="A8323" s="31" t="s">
        <v>1355</v>
      </c>
      <c r="B8323" s="31" t="s">
        <v>1355</v>
      </c>
      <c r="C8323" s="31">
        <v>533302</v>
      </c>
      <c r="D8323" s="32">
        <v>43045.359189814815</v>
      </c>
      <c r="E8323" s="32">
        <v>43045.391793981478</v>
      </c>
      <c r="F8323" s="32">
        <v>43046.374305555553</v>
      </c>
      <c r="G8323" s="31">
        <v>4</v>
      </c>
      <c r="H8323" s="31" t="s">
        <v>86</v>
      </c>
      <c r="I8323" s="31" t="s">
        <v>1090</v>
      </c>
      <c r="J8323" s="31" t="s">
        <v>244</v>
      </c>
      <c r="K8323" s="31" t="s">
        <v>42</v>
      </c>
      <c r="L8323" s="31" t="s">
        <v>15119</v>
      </c>
      <c r="M8323" s="30" t="s">
        <v>15120</v>
      </c>
      <c r="N8323" s="23"/>
      <c r="O8323" s="23"/>
      <c r="P8323" s="24"/>
    </row>
    <row r="8324" spans="1:16" ht="12" customHeight="1" x14ac:dyDescent="0.2">
      <c r="A8324" s="31" t="s">
        <v>1363</v>
      </c>
      <c r="B8324" s="31" t="s">
        <v>1355</v>
      </c>
      <c r="C8324" s="31">
        <v>514006</v>
      </c>
      <c r="D8324" s="32">
        <v>42970.651875000003</v>
      </c>
      <c r="E8324" s="32">
        <v>42971.387106481481</v>
      </c>
      <c r="F8324" s="32">
        <v>43042.581944444442</v>
      </c>
      <c r="G8324" s="31">
        <v>4</v>
      </c>
      <c r="H8324" s="31" t="s">
        <v>86</v>
      </c>
      <c r="I8324" s="31" t="s">
        <v>1138</v>
      </c>
      <c r="J8324" s="31" t="s">
        <v>244</v>
      </c>
      <c r="K8324" s="31" t="s">
        <v>42</v>
      </c>
      <c r="L8324" s="31" t="s">
        <v>15121</v>
      </c>
      <c r="M8324" s="30" t="s">
        <v>15122</v>
      </c>
      <c r="N8324" s="23"/>
      <c r="O8324" s="23"/>
      <c r="P8324" s="24"/>
    </row>
    <row r="8325" spans="1:16" ht="12" customHeight="1" x14ac:dyDescent="0.2">
      <c r="A8325" s="31" t="s">
        <v>1355</v>
      </c>
      <c r="B8325" s="31" t="s">
        <v>1355</v>
      </c>
      <c r="C8325" s="31">
        <v>535121</v>
      </c>
      <c r="D8325" s="32">
        <v>43052.245937500003</v>
      </c>
      <c r="E8325" s="32">
        <v>43052.386759259258</v>
      </c>
      <c r="F8325" s="32">
        <v>43055.534722222219</v>
      </c>
      <c r="G8325" s="31">
        <v>4</v>
      </c>
      <c r="H8325" s="31" t="s">
        <v>86</v>
      </c>
      <c r="I8325" s="31" t="s">
        <v>1090</v>
      </c>
      <c r="J8325" s="31" t="s">
        <v>244</v>
      </c>
      <c r="K8325" s="31" t="s">
        <v>42</v>
      </c>
      <c r="L8325" s="31" t="s">
        <v>2359</v>
      </c>
      <c r="M8325" s="30" t="s">
        <v>15123</v>
      </c>
      <c r="N8325" s="23">
        <v>5109</v>
      </c>
      <c r="O8325" s="23"/>
      <c r="P8325" s="24" t="s">
        <v>1150</v>
      </c>
    </row>
    <row r="8326" spans="1:16" ht="12" customHeight="1" x14ac:dyDescent="0.2">
      <c r="A8326" s="31" t="s">
        <v>1355</v>
      </c>
      <c r="B8326" s="31" t="s">
        <v>1355</v>
      </c>
      <c r="C8326" s="31">
        <v>535120</v>
      </c>
      <c r="D8326" s="32">
        <v>43052.24591435185</v>
      </c>
      <c r="E8326" s="32">
        <v>43052.387291666666</v>
      </c>
      <c r="F8326" s="32">
        <v>43055.537499999999</v>
      </c>
      <c r="G8326" s="31">
        <v>4</v>
      </c>
      <c r="H8326" s="31" t="s">
        <v>86</v>
      </c>
      <c r="I8326" s="31" t="s">
        <v>1090</v>
      </c>
      <c r="J8326" s="31" t="s">
        <v>244</v>
      </c>
      <c r="K8326" s="31" t="s">
        <v>42</v>
      </c>
      <c r="L8326" s="31" t="s">
        <v>2359</v>
      </c>
      <c r="M8326" s="30" t="s">
        <v>15124</v>
      </c>
      <c r="N8326" s="23">
        <v>5109</v>
      </c>
      <c r="O8326" s="23"/>
      <c r="P8326" s="24" t="s">
        <v>1150</v>
      </c>
    </row>
    <row r="8327" spans="1:16" ht="12" customHeight="1" x14ac:dyDescent="0.2">
      <c r="A8327" s="31" t="s">
        <v>1355</v>
      </c>
      <c r="B8327" s="31" t="s">
        <v>1355</v>
      </c>
      <c r="C8327" s="31">
        <v>531851</v>
      </c>
      <c r="D8327" s="32">
        <v>43039.376574074071</v>
      </c>
      <c r="E8327" s="32">
        <v>43040.567326388889</v>
      </c>
      <c r="F8327" s="32">
        <v>43040.577719907407</v>
      </c>
      <c r="G8327" s="31">
        <v>4</v>
      </c>
      <c r="H8327" s="31" t="s">
        <v>86</v>
      </c>
      <c r="I8327" s="31" t="s">
        <v>1090</v>
      </c>
      <c r="J8327" s="31" t="s">
        <v>244</v>
      </c>
      <c r="K8327" s="31" t="s">
        <v>42</v>
      </c>
      <c r="L8327" s="31" t="s">
        <v>15125</v>
      </c>
      <c r="M8327" s="30" t="s">
        <v>15126</v>
      </c>
      <c r="N8327" s="23"/>
      <c r="O8327" s="23"/>
      <c r="P8327" s="24"/>
    </row>
    <row r="8328" spans="1:16" ht="12" customHeight="1" x14ac:dyDescent="0.2">
      <c r="A8328" s="31" t="s">
        <v>1355</v>
      </c>
      <c r="B8328" s="31" t="s">
        <v>1355</v>
      </c>
      <c r="C8328" s="31">
        <v>534564</v>
      </c>
      <c r="D8328" s="32">
        <v>43048.452835648146</v>
      </c>
      <c r="E8328" s="32">
        <v>43048.555462962962</v>
      </c>
      <c r="F8328" s="32">
        <v>43048.602777777778</v>
      </c>
      <c r="G8328" s="31">
        <v>4</v>
      </c>
      <c r="H8328" s="31" t="s">
        <v>86</v>
      </c>
      <c r="I8328" s="31" t="s">
        <v>1090</v>
      </c>
      <c r="J8328" s="31" t="s">
        <v>244</v>
      </c>
      <c r="K8328" s="31" t="s">
        <v>42</v>
      </c>
      <c r="L8328" s="31" t="s">
        <v>15127</v>
      </c>
      <c r="M8328" s="30" t="s">
        <v>15128</v>
      </c>
      <c r="N8328" s="23"/>
      <c r="O8328" s="23"/>
      <c r="P8328" s="24"/>
    </row>
    <row r="8329" spans="1:16" ht="12" customHeight="1" x14ac:dyDescent="0.2">
      <c r="A8329" s="31" t="s">
        <v>1355</v>
      </c>
      <c r="B8329" s="31" t="s">
        <v>1355</v>
      </c>
      <c r="C8329" s="31">
        <v>534644</v>
      </c>
      <c r="D8329" s="32">
        <v>43048.552812499998</v>
      </c>
      <c r="E8329" s="32">
        <v>43048.559305555558</v>
      </c>
      <c r="F8329" s="32">
        <v>43049.48333333333</v>
      </c>
      <c r="G8329" s="31">
        <v>4</v>
      </c>
      <c r="H8329" s="31" t="s">
        <v>86</v>
      </c>
      <c r="I8329" s="31" t="s">
        <v>1090</v>
      </c>
      <c r="J8329" s="31" t="s">
        <v>244</v>
      </c>
      <c r="K8329" s="31" t="s">
        <v>42</v>
      </c>
      <c r="L8329" s="31" t="s">
        <v>15129</v>
      </c>
      <c r="M8329" s="30" t="s">
        <v>15130</v>
      </c>
      <c r="N8329" s="23"/>
      <c r="O8329" s="23"/>
      <c r="P8329" s="24"/>
    </row>
    <row r="8330" spans="1:16" ht="12" customHeight="1" x14ac:dyDescent="0.2">
      <c r="A8330" s="31" t="s">
        <v>1542</v>
      </c>
      <c r="B8330" s="31" t="s">
        <v>1355</v>
      </c>
      <c r="C8330" s="31">
        <v>531678</v>
      </c>
      <c r="D8330" s="32">
        <v>43038.589895833335</v>
      </c>
      <c r="E8330" s="32">
        <v>43038.597534722219</v>
      </c>
      <c r="F8330" s="32">
        <v>43040.698368055557</v>
      </c>
      <c r="G8330" s="31">
        <v>4</v>
      </c>
      <c r="H8330" s="31" t="s">
        <v>86</v>
      </c>
      <c r="I8330" s="31" t="s">
        <v>1138</v>
      </c>
      <c r="J8330" s="31" t="s">
        <v>244</v>
      </c>
      <c r="K8330" s="31" t="s">
        <v>42</v>
      </c>
      <c r="L8330" s="31" t="s">
        <v>15131</v>
      </c>
      <c r="M8330" s="30" t="s">
        <v>15132</v>
      </c>
      <c r="N8330" s="23"/>
      <c r="O8330" s="23"/>
      <c r="P8330" s="24"/>
    </row>
    <row r="8331" spans="1:16" ht="12" customHeight="1" x14ac:dyDescent="0.2">
      <c r="A8331" s="31" t="s">
        <v>1355</v>
      </c>
      <c r="B8331" s="31" t="s">
        <v>1355</v>
      </c>
      <c r="C8331" s="31">
        <v>536574</v>
      </c>
      <c r="D8331" s="32">
        <v>43056.388148148151</v>
      </c>
      <c r="E8331" s="32">
        <v>43056.401388888888</v>
      </c>
      <c r="F8331" s="32">
        <v>43060.313888888886</v>
      </c>
      <c r="G8331" s="31">
        <v>4</v>
      </c>
      <c r="H8331" s="31" t="s">
        <v>86</v>
      </c>
      <c r="I8331" s="31" t="s">
        <v>1090</v>
      </c>
      <c r="J8331" s="31" t="s">
        <v>244</v>
      </c>
      <c r="K8331" s="31" t="s">
        <v>42</v>
      </c>
      <c r="L8331" s="31" t="s">
        <v>15133</v>
      </c>
      <c r="M8331" s="30" t="s">
        <v>15134</v>
      </c>
      <c r="N8331" s="23"/>
      <c r="O8331" s="23"/>
      <c r="P8331" s="24"/>
    </row>
    <row r="8332" spans="1:16" ht="12" customHeight="1" x14ac:dyDescent="0.2">
      <c r="A8332" s="31" t="s">
        <v>1355</v>
      </c>
      <c r="B8332" s="31" t="s">
        <v>1355</v>
      </c>
      <c r="C8332" s="31">
        <v>534980</v>
      </c>
      <c r="D8332" s="32">
        <v>43049.586967592593</v>
      </c>
      <c r="E8332" s="32">
        <v>43049.611064814817</v>
      </c>
      <c r="F8332" s="32">
        <v>43052.451388888891</v>
      </c>
      <c r="G8332" s="31">
        <v>4</v>
      </c>
      <c r="H8332" s="31" t="s">
        <v>86</v>
      </c>
      <c r="I8332" s="31" t="s">
        <v>1090</v>
      </c>
      <c r="J8332" s="31" t="s">
        <v>244</v>
      </c>
      <c r="K8332" s="31" t="s">
        <v>42</v>
      </c>
      <c r="L8332" s="31" t="s">
        <v>15135</v>
      </c>
      <c r="M8332" s="30" t="s">
        <v>15136</v>
      </c>
      <c r="N8332" s="23"/>
      <c r="O8332" s="23"/>
      <c r="P8332" s="24"/>
    </row>
    <row r="8333" spans="1:16" ht="12" customHeight="1" x14ac:dyDescent="0.2">
      <c r="A8333" s="31" t="s">
        <v>1355</v>
      </c>
      <c r="B8333" s="31" t="s">
        <v>1355</v>
      </c>
      <c r="C8333" s="31">
        <v>535698</v>
      </c>
      <c r="D8333" s="32">
        <v>43053.411539351851</v>
      </c>
      <c r="E8333" s="32">
        <v>43053.430879629632</v>
      </c>
      <c r="F8333" s="32">
        <v>43054.484027777777</v>
      </c>
      <c r="G8333" s="31">
        <v>4</v>
      </c>
      <c r="H8333" s="31" t="s">
        <v>86</v>
      </c>
      <c r="I8333" s="31" t="s">
        <v>1090</v>
      </c>
      <c r="J8333" s="31" t="s">
        <v>244</v>
      </c>
      <c r="K8333" s="31" t="s">
        <v>42</v>
      </c>
      <c r="L8333" s="31" t="s">
        <v>15137</v>
      </c>
      <c r="M8333" s="30" t="s">
        <v>15138</v>
      </c>
      <c r="N8333" s="23"/>
      <c r="O8333" s="23"/>
      <c r="P8333" s="24"/>
    </row>
    <row r="8334" spans="1:16" ht="12" customHeight="1" x14ac:dyDescent="0.2">
      <c r="A8334" s="31" t="s">
        <v>1355</v>
      </c>
      <c r="B8334" s="31" t="s">
        <v>1355</v>
      </c>
      <c r="C8334" s="31">
        <v>537825</v>
      </c>
      <c r="D8334" s="32">
        <v>43061.490706018521</v>
      </c>
      <c r="E8334" s="32">
        <v>43061.50922453704</v>
      </c>
      <c r="F8334" s="32">
        <v>43067.388888888891</v>
      </c>
      <c r="G8334" s="31">
        <v>4</v>
      </c>
      <c r="H8334" s="31" t="s">
        <v>86</v>
      </c>
      <c r="I8334" s="31" t="s">
        <v>1090</v>
      </c>
      <c r="J8334" s="31" t="s">
        <v>244</v>
      </c>
      <c r="K8334" s="31" t="s">
        <v>42</v>
      </c>
      <c r="L8334" s="31" t="s">
        <v>15139</v>
      </c>
      <c r="M8334" s="30" t="s">
        <v>15140</v>
      </c>
      <c r="N8334" s="23"/>
      <c r="O8334" s="23"/>
      <c r="P8334" s="24"/>
    </row>
    <row r="8335" spans="1:16" ht="12" customHeight="1" x14ac:dyDescent="0.2">
      <c r="A8335" s="31" t="s">
        <v>1355</v>
      </c>
      <c r="B8335" s="31" t="s">
        <v>1355</v>
      </c>
      <c r="C8335" s="31">
        <v>537850</v>
      </c>
      <c r="D8335" s="32">
        <v>43061.53496527778</v>
      </c>
      <c r="E8335" s="32">
        <v>43061.56013888889</v>
      </c>
      <c r="F8335" s="32">
        <v>43061.652777777781</v>
      </c>
      <c r="G8335" s="31">
        <v>4</v>
      </c>
      <c r="H8335" s="31" t="s">
        <v>86</v>
      </c>
      <c r="I8335" s="31" t="s">
        <v>1090</v>
      </c>
      <c r="J8335" s="31" t="s">
        <v>244</v>
      </c>
      <c r="K8335" s="31" t="s">
        <v>42</v>
      </c>
      <c r="L8335" s="31" t="s">
        <v>15141</v>
      </c>
      <c r="M8335" s="30" t="s">
        <v>15142</v>
      </c>
      <c r="N8335" s="23"/>
      <c r="O8335" s="23"/>
      <c r="P8335" s="24"/>
    </row>
    <row r="8336" spans="1:16" ht="12" customHeight="1" x14ac:dyDescent="0.2">
      <c r="A8336" s="31" t="s">
        <v>1355</v>
      </c>
      <c r="B8336" s="31" t="s">
        <v>1355</v>
      </c>
      <c r="C8336" s="31">
        <v>536269</v>
      </c>
      <c r="D8336" s="32">
        <v>43055.369814814818</v>
      </c>
      <c r="E8336" s="32">
        <v>43055.429513888892</v>
      </c>
      <c r="F8336" s="32">
        <v>43055.71597222222</v>
      </c>
      <c r="G8336" s="31">
        <v>4</v>
      </c>
      <c r="H8336" s="31" t="s">
        <v>86</v>
      </c>
      <c r="I8336" s="31" t="s">
        <v>1090</v>
      </c>
      <c r="J8336" s="31" t="s">
        <v>244</v>
      </c>
      <c r="K8336" s="31" t="s">
        <v>42</v>
      </c>
      <c r="L8336" s="31" t="s">
        <v>15143</v>
      </c>
      <c r="M8336" s="30" t="s">
        <v>15144</v>
      </c>
      <c r="N8336" s="23"/>
      <c r="O8336" s="23"/>
      <c r="P8336" s="24"/>
    </row>
    <row r="8337" spans="1:16" ht="12" customHeight="1" x14ac:dyDescent="0.2">
      <c r="A8337" s="31" t="s">
        <v>1355</v>
      </c>
      <c r="B8337" s="31" t="s">
        <v>1355</v>
      </c>
      <c r="C8337" s="31">
        <v>534003</v>
      </c>
      <c r="D8337" s="32">
        <v>43046.707754629628</v>
      </c>
      <c r="E8337" s="32">
        <v>43046.948900462965</v>
      </c>
      <c r="F8337" s="32">
        <v>43063.682291666664</v>
      </c>
      <c r="G8337" s="31">
        <v>4</v>
      </c>
      <c r="H8337" s="31" t="s">
        <v>86</v>
      </c>
      <c r="I8337" s="31" t="s">
        <v>1090</v>
      </c>
      <c r="J8337" s="31" t="s">
        <v>244</v>
      </c>
      <c r="K8337" s="31" t="s">
        <v>42</v>
      </c>
      <c r="L8337" s="31" t="s">
        <v>15145</v>
      </c>
      <c r="M8337" s="30" t="s">
        <v>15146</v>
      </c>
      <c r="N8337" s="23"/>
      <c r="O8337" s="23"/>
      <c r="P8337" s="24"/>
    </row>
    <row r="8338" spans="1:16" ht="12" customHeight="1" x14ac:dyDescent="0.2">
      <c r="A8338" s="31" t="s">
        <v>1355</v>
      </c>
      <c r="B8338" s="31" t="s">
        <v>1355</v>
      </c>
      <c r="C8338" s="31">
        <v>537049</v>
      </c>
      <c r="D8338" s="32">
        <v>43059.433344907404</v>
      </c>
      <c r="E8338" s="32">
        <v>43059.675694444442</v>
      </c>
      <c r="F8338" s="32">
        <v>43060.409722222219</v>
      </c>
      <c r="G8338" s="31">
        <v>4</v>
      </c>
      <c r="H8338" s="31" t="s">
        <v>86</v>
      </c>
      <c r="I8338" s="31" t="s">
        <v>1090</v>
      </c>
      <c r="J8338" s="31" t="s">
        <v>244</v>
      </c>
      <c r="K8338" s="31" t="s">
        <v>42</v>
      </c>
      <c r="L8338" s="31" t="s">
        <v>11636</v>
      </c>
      <c r="M8338" s="30" t="s">
        <v>15147</v>
      </c>
      <c r="N8338" s="23"/>
      <c r="O8338" s="23"/>
      <c r="P8338" s="24"/>
    </row>
    <row r="8339" spans="1:16" ht="12" customHeight="1" x14ac:dyDescent="0.2">
      <c r="A8339" s="31" t="s">
        <v>1355</v>
      </c>
      <c r="B8339" s="31" t="s">
        <v>1355</v>
      </c>
      <c r="C8339" s="31">
        <v>536577</v>
      </c>
      <c r="D8339" s="32">
        <v>43056.390682870369</v>
      </c>
      <c r="E8339" s="32">
        <v>43056.405601851853</v>
      </c>
      <c r="F8339" s="32">
        <v>43056.501388888886</v>
      </c>
      <c r="G8339" s="31">
        <v>4</v>
      </c>
      <c r="H8339" s="31" t="s">
        <v>86</v>
      </c>
      <c r="I8339" s="31" t="s">
        <v>1090</v>
      </c>
      <c r="J8339" s="31" t="s">
        <v>244</v>
      </c>
      <c r="K8339" s="31" t="s">
        <v>42</v>
      </c>
      <c r="L8339" s="31" t="s">
        <v>15148</v>
      </c>
      <c r="M8339" s="30" t="s">
        <v>15149</v>
      </c>
      <c r="N8339" s="23"/>
      <c r="O8339" s="23"/>
      <c r="P8339" s="24"/>
    </row>
    <row r="8340" spans="1:16" ht="12" customHeight="1" x14ac:dyDescent="0.2">
      <c r="A8340" s="31" t="s">
        <v>1355</v>
      </c>
      <c r="B8340" s="31" t="s">
        <v>1355</v>
      </c>
      <c r="C8340" s="31">
        <v>536055</v>
      </c>
      <c r="D8340" s="32">
        <v>43054.435717592591</v>
      </c>
      <c r="E8340" s="32">
        <v>43054.440972222219</v>
      </c>
      <c r="F8340" s="32">
        <v>43054.451388888891</v>
      </c>
      <c r="G8340" s="31">
        <v>4</v>
      </c>
      <c r="H8340" s="31" t="s">
        <v>86</v>
      </c>
      <c r="I8340" s="31" t="s">
        <v>1090</v>
      </c>
      <c r="J8340" s="31" t="s">
        <v>244</v>
      </c>
      <c r="K8340" s="31" t="s">
        <v>42</v>
      </c>
      <c r="L8340" s="31" t="s">
        <v>15150</v>
      </c>
      <c r="M8340" s="30" t="s">
        <v>15151</v>
      </c>
      <c r="N8340" s="23"/>
      <c r="O8340" s="23"/>
      <c r="P8340" s="24"/>
    </row>
    <row r="8341" spans="1:16" ht="12" customHeight="1" x14ac:dyDescent="0.2">
      <c r="A8341" s="31" t="s">
        <v>1542</v>
      </c>
      <c r="B8341" s="31" t="s">
        <v>1355</v>
      </c>
      <c r="C8341" s="31">
        <v>528213</v>
      </c>
      <c r="D8341" s="32">
        <v>43025.647939814815</v>
      </c>
      <c r="E8341" s="32">
        <v>43026.57371527778</v>
      </c>
      <c r="F8341" s="32">
        <v>43054.452719907407</v>
      </c>
      <c r="G8341" s="31">
        <v>4</v>
      </c>
      <c r="H8341" s="31" t="s">
        <v>86</v>
      </c>
      <c r="I8341" s="31" t="s">
        <v>1090</v>
      </c>
      <c r="J8341" s="31" t="s">
        <v>244</v>
      </c>
      <c r="K8341" s="31" t="s">
        <v>42</v>
      </c>
      <c r="L8341" s="31" t="s">
        <v>15152</v>
      </c>
      <c r="M8341" s="30" t="s">
        <v>15153</v>
      </c>
      <c r="N8341" s="23"/>
      <c r="O8341" s="23"/>
      <c r="P8341" s="24"/>
    </row>
    <row r="8342" spans="1:16" ht="12" customHeight="1" x14ac:dyDescent="0.2">
      <c r="A8342" s="31" t="s">
        <v>1355</v>
      </c>
      <c r="B8342" s="31" t="s">
        <v>1355</v>
      </c>
      <c r="C8342" s="31">
        <v>534950</v>
      </c>
      <c r="D8342" s="32">
        <v>43049.532199074078</v>
      </c>
      <c r="E8342" s="32">
        <v>43049.586435185185</v>
      </c>
      <c r="F8342" s="32">
        <v>43053.386111111111</v>
      </c>
      <c r="G8342" s="31">
        <v>4</v>
      </c>
      <c r="H8342" s="31" t="s">
        <v>86</v>
      </c>
      <c r="I8342" s="31" t="s">
        <v>1090</v>
      </c>
      <c r="J8342" s="31" t="s">
        <v>244</v>
      </c>
      <c r="K8342" s="31" t="s">
        <v>42</v>
      </c>
      <c r="L8342" s="31" t="s">
        <v>15154</v>
      </c>
      <c r="M8342" s="30" t="s">
        <v>15155</v>
      </c>
      <c r="N8342" s="23"/>
      <c r="O8342" s="23"/>
      <c r="P8342" s="24"/>
    </row>
    <row r="8343" spans="1:16" ht="12" customHeight="1" x14ac:dyDescent="0.2">
      <c r="A8343" s="31" t="s">
        <v>1355</v>
      </c>
      <c r="B8343" s="31" t="s">
        <v>1355</v>
      </c>
      <c r="C8343" s="31">
        <v>535838</v>
      </c>
      <c r="D8343" s="32">
        <v>43053.598113425927</v>
      </c>
      <c r="E8343" s="32">
        <v>43053.636145833334</v>
      </c>
      <c r="F8343" s="32">
        <v>43054.298611111109</v>
      </c>
      <c r="G8343" s="31">
        <v>4</v>
      </c>
      <c r="H8343" s="31" t="s">
        <v>86</v>
      </c>
      <c r="I8343" s="31" t="s">
        <v>1090</v>
      </c>
      <c r="J8343" s="31" t="s">
        <v>244</v>
      </c>
      <c r="K8343" s="31" t="s">
        <v>42</v>
      </c>
      <c r="L8343" s="31" t="s">
        <v>15156</v>
      </c>
      <c r="M8343" s="30" t="s">
        <v>15157</v>
      </c>
      <c r="N8343" s="23"/>
      <c r="O8343" s="23"/>
      <c r="P8343" s="24"/>
    </row>
    <row r="8344" spans="1:16" ht="12" customHeight="1" x14ac:dyDescent="0.2">
      <c r="A8344" s="31" t="s">
        <v>1355</v>
      </c>
      <c r="B8344" s="31" t="s">
        <v>1355</v>
      </c>
      <c r="C8344" s="31">
        <v>536389</v>
      </c>
      <c r="D8344" s="32">
        <v>43055.568414351852</v>
      </c>
      <c r="E8344" s="32">
        <v>43055.581944444442</v>
      </c>
      <c r="F8344" s="32">
        <v>43060.253472222219</v>
      </c>
      <c r="G8344" s="31">
        <v>4</v>
      </c>
      <c r="H8344" s="31" t="s">
        <v>86</v>
      </c>
      <c r="I8344" s="31" t="s">
        <v>1090</v>
      </c>
      <c r="J8344" s="31" t="s">
        <v>244</v>
      </c>
      <c r="K8344" s="31" t="s">
        <v>42</v>
      </c>
      <c r="L8344" s="31" t="s">
        <v>15158</v>
      </c>
      <c r="M8344" s="30" t="s">
        <v>15159</v>
      </c>
      <c r="N8344" s="23"/>
      <c r="O8344" s="23"/>
      <c r="P8344" s="24"/>
    </row>
    <row r="8345" spans="1:16" ht="12" customHeight="1" x14ac:dyDescent="0.2">
      <c r="A8345" s="31" t="s">
        <v>1355</v>
      </c>
      <c r="B8345" s="31" t="s">
        <v>1355</v>
      </c>
      <c r="C8345" s="31">
        <v>538251</v>
      </c>
      <c r="D8345" s="32">
        <v>43062.640613425923</v>
      </c>
      <c r="E8345" s="32">
        <v>43063.448611111111</v>
      </c>
      <c r="F8345" s="32">
        <v>43066.368750000001</v>
      </c>
      <c r="G8345" s="31">
        <v>4</v>
      </c>
      <c r="H8345" s="31" t="s">
        <v>86</v>
      </c>
      <c r="I8345" s="31" t="s">
        <v>1090</v>
      </c>
      <c r="J8345" s="31" t="s">
        <v>244</v>
      </c>
      <c r="K8345" s="31" t="s">
        <v>42</v>
      </c>
      <c r="L8345" s="31" t="s">
        <v>15160</v>
      </c>
      <c r="M8345" s="30" t="s">
        <v>15161</v>
      </c>
      <c r="N8345" s="23"/>
      <c r="O8345" s="23"/>
      <c r="P8345" s="24"/>
    </row>
    <row r="8346" spans="1:16" ht="12" customHeight="1" x14ac:dyDescent="0.2">
      <c r="A8346" s="31" t="s">
        <v>1355</v>
      </c>
      <c r="B8346" s="31" t="s">
        <v>1355</v>
      </c>
      <c r="C8346" s="31">
        <v>533334</v>
      </c>
      <c r="D8346" s="32">
        <v>43045.377256944441</v>
      </c>
      <c r="E8346" s="32">
        <v>43045.435416666667</v>
      </c>
      <c r="F8346" s="32">
        <v>43056.425000000003</v>
      </c>
      <c r="G8346" s="31">
        <v>4</v>
      </c>
      <c r="H8346" s="31" t="s">
        <v>86</v>
      </c>
      <c r="I8346" s="31" t="s">
        <v>1090</v>
      </c>
      <c r="J8346" s="31" t="s">
        <v>1377</v>
      </c>
      <c r="K8346" s="31" t="s">
        <v>42</v>
      </c>
      <c r="L8346" s="31" t="s">
        <v>15162</v>
      </c>
      <c r="M8346" s="30" t="s">
        <v>15163</v>
      </c>
      <c r="N8346" s="23"/>
      <c r="O8346" s="23"/>
      <c r="P8346" s="24"/>
    </row>
    <row r="8347" spans="1:16" ht="12" customHeight="1" x14ac:dyDescent="0.2">
      <c r="A8347" s="31" t="s">
        <v>1542</v>
      </c>
      <c r="B8347" s="31" t="s">
        <v>1355</v>
      </c>
      <c r="C8347" s="31">
        <v>529209</v>
      </c>
      <c r="D8347" s="32">
        <v>43028.556076388886</v>
      </c>
      <c r="E8347" s="32">
        <v>43035.65625</v>
      </c>
      <c r="F8347" s="32">
        <v>43040.424305555556</v>
      </c>
      <c r="G8347" s="31">
        <v>4</v>
      </c>
      <c r="H8347" s="31" t="s">
        <v>86</v>
      </c>
      <c r="I8347" s="31" t="s">
        <v>1090</v>
      </c>
      <c r="J8347" s="31" t="s">
        <v>1377</v>
      </c>
      <c r="K8347" s="31" t="s">
        <v>42</v>
      </c>
      <c r="L8347" s="31" t="s">
        <v>15164</v>
      </c>
      <c r="M8347" s="30" t="s">
        <v>15165</v>
      </c>
      <c r="N8347" s="23"/>
      <c r="O8347" s="23"/>
      <c r="P8347" s="24"/>
    </row>
    <row r="8348" spans="1:16" ht="12" customHeight="1" x14ac:dyDescent="0.2">
      <c r="A8348" s="31" t="s">
        <v>1355</v>
      </c>
      <c r="B8348" s="31" t="s">
        <v>1355</v>
      </c>
      <c r="C8348" s="31">
        <v>532970</v>
      </c>
      <c r="D8348" s="32">
        <v>43042.423136574071</v>
      </c>
      <c r="E8348" s="32">
        <v>43042.51458333333</v>
      </c>
      <c r="F8348" s="32">
        <v>43053.567361111112</v>
      </c>
      <c r="G8348" s="31">
        <v>4</v>
      </c>
      <c r="H8348" s="31" t="s">
        <v>86</v>
      </c>
      <c r="I8348" s="31" t="s">
        <v>1090</v>
      </c>
      <c r="J8348" s="31" t="s">
        <v>1377</v>
      </c>
      <c r="K8348" s="31" t="s">
        <v>42</v>
      </c>
      <c r="L8348" s="31" t="s">
        <v>15166</v>
      </c>
      <c r="M8348" s="30" t="s">
        <v>15167</v>
      </c>
      <c r="N8348" s="23"/>
      <c r="O8348" s="23"/>
      <c r="P8348" s="24"/>
    </row>
    <row r="8349" spans="1:16" ht="12" customHeight="1" x14ac:dyDescent="0.2">
      <c r="A8349" s="31" t="s">
        <v>1355</v>
      </c>
      <c r="B8349" s="31" t="s">
        <v>1355</v>
      </c>
      <c r="C8349" s="31">
        <v>532770</v>
      </c>
      <c r="D8349" s="32">
        <v>43041.592662037037</v>
      </c>
      <c r="E8349" s="32">
        <v>43041.681250000001</v>
      </c>
      <c r="F8349" s="32">
        <v>43042.613888888889</v>
      </c>
      <c r="G8349" s="31">
        <v>4</v>
      </c>
      <c r="H8349" s="31" t="s">
        <v>86</v>
      </c>
      <c r="I8349" s="31" t="s">
        <v>1090</v>
      </c>
      <c r="J8349" s="31" t="s">
        <v>1377</v>
      </c>
      <c r="K8349" s="31" t="s">
        <v>42</v>
      </c>
      <c r="L8349" s="31" t="s">
        <v>13745</v>
      </c>
      <c r="M8349" s="30" t="s">
        <v>15168</v>
      </c>
      <c r="N8349" s="23"/>
      <c r="O8349" s="23"/>
      <c r="P8349" s="24"/>
    </row>
    <row r="8350" spans="1:16" ht="12" customHeight="1" x14ac:dyDescent="0.2">
      <c r="A8350" s="31" t="s">
        <v>1355</v>
      </c>
      <c r="B8350" s="31" t="s">
        <v>1355</v>
      </c>
      <c r="C8350" s="31">
        <v>535688</v>
      </c>
      <c r="D8350" s="32">
        <v>43053.402361111112</v>
      </c>
      <c r="E8350" s="32">
        <v>43053.460462962961</v>
      </c>
      <c r="F8350" s="32">
        <v>43059.466203703705</v>
      </c>
      <c r="G8350" s="31">
        <v>4</v>
      </c>
      <c r="H8350" s="31" t="s">
        <v>86</v>
      </c>
      <c r="I8350" s="31" t="s">
        <v>1090</v>
      </c>
      <c r="J8350" s="31" t="s">
        <v>742</v>
      </c>
      <c r="K8350" s="31" t="s">
        <v>42</v>
      </c>
      <c r="L8350" s="31" t="s">
        <v>15169</v>
      </c>
      <c r="M8350" s="30" t="s">
        <v>15170</v>
      </c>
      <c r="N8350" s="23"/>
      <c r="O8350" s="23"/>
      <c r="P8350" s="24"/>
    </row>
    <row r="8351" spans="1:16" ht="12" customHeight="1" x14ac:dyDescent="0.2">
      <c r="A8351" s="31" t="s">
        <v>1542</v>
      </c>
      <c r="B8351" s="31" t="s">
        <v>1355</v>
      </c>
      <c r="C8351" s="31">
        <v>529232</v>
      </c>
      <c r="D8351" s="32">
        <v>43028.586655092593</v>
      </c>
      <c r="E8351" s="32">
        <v>43031.396944444445</v>
      </c>
      <c r="F8351" s="32">
        <v>43042.524305555555</v>
      </c>
      <c r="G8351" s="31">
        <v>4</v>
      </c>
      <c r="H8351" s="31" t="s">
        <v>86</v>
      </c>
      <c r="I8351" s="31" t="s">
        <v>1090</v>
      </c>
      <c r="J8351" s="31" t="s">
        <v>225</v>
      </c>
      <c r="K8351" s="31" t="s">
        <v>42</v>
      </c>
      <c r="L8351" s="31" t="s">
        <v>15171</v>
      </c>
      <c r="M8351" s="30" t="s">
        <v>15172</v>
      </c>
      <c r="N8351" s="23"/>
      <c r="O8351" s="23"/>
      <c r="P8351" s="24"/>
    </row>
    <row r="8352" spans="1:16" ht="12" customHeight="1" x14ac:dyDescent="0.2">
      <c r="A8352" s="31" t="s">
        <v>1355</v>
      </c>
      <c r="B8352" s="31" t="s">
        <v>1355</v>
      </c>
      <c r="C8352" s="31">
        <v>534337</v>
      </c>
      <c r="D8352" s="32">
        <v>43047.625891203701</v>
      </c>
      <c r="E8352" s="32">
        <v>43047.645057870373</v>
      </c>
      <c r="F8352" s="32">
        <v>43048.693055555559</v>
      </c>
      <c r="G8352" s="31">
        <v>4</v>
      </c>
      <c r="H8352" s="31" t="s">
        <v>86</v>
      </c>
      <c r="I8352" s="31" t="s">
        <v>1090</v>
      </c>
      <c r="J8352" s="31" t="s">
        <v>225</v>
      </c>
      <c r="K8352" s="31" t="s">
        <v>42</v>
      </c>
      <c r="L8352" s="31" t="s">
        <v>15173</v>
      </c>
      <c r="M8352" s="30" t="s">
        <v>15174</v>
      </c>
      <c r="N8352" s="23"/>
      <c r="O8352" s="23"/>
      <c r="P8352" s="24"/>
    </row>
    <row r="8353" spans="1:16" ht="12" customHeight="1" x14ac:dyDescent="0.2">
      <c r="A8353" s="31" t="s">
        <v>1542</v>
      </c>
      <c r="B8353" s="31" t="s">
        <v>1355</v>
      </c>
      <c r="C8353" s="31">
        <v>531537</v>
      </c>
      <c r="D8353" s="32">
        <v>43038.435023148151</v>
      </c>
      <c r="E8353" s="32">
        <v>43038.462013888886</v>
      </c>
      <c r="F8353" s="32">
        <v>43042.450694444444</v>
      </c>
      <c r="G8353" s="31">
        <v>4</v>
      </c>
      <c r="H8353" s="31" t="s">
        <v>86</v>
      </c>
      <c r="I8353" s="31" t="s">
        <v>1090</v>
      </c>
      <c r="J8353" s="31" t="s">
        <v>225</v>
      </c>
      <c r="K8353" s="31" t="s">
        <v>42</v>
      </c>
      <c r="L8353" s="31" t="s">
        <v>15175</v>
      </c>
      <c r="M8353" s="30" t="s">
        <v>15176</v>
      </c>
      <c r="N8353" s="23"/>
      <c r="O8353" s="23"/>
      <c r="P8353" s="24"/>
    </row>
    <row r="8354" spans="1:16" ht="12" customHeight="1" x14ac:dyDescent="0.2">
      <c r="A8354" s="31" t="s">
        <v>1355</v>
      </c>
      <c r="B8354" s="31" t="s">
        <v>1355</v>
      </c>
      <c r="C8354" s="31">
        <v>533054</v>
      </c>
      <c r="D8354" s="32">
        <v>43042.515416666669</v>
      </c>
      <c r="E8354" s="32">
        <v>43042.528217592589</v>
      </c>
      <c r="F8354" s="32">
        <v>43048.386805555558</v>
      </c>
      <c r="G8354" s="31">
        <v>4</v>
      </c>
      <c r="H8354" s="31" t="s">
        <v>86</v>
      </c>
      <c r="I8354" s="31" t="s">
        <v>1090</v>
      </c>
      <c r="J8354" s="31" t="s">
        <v>225</v>
      </c>
      <c r="K8354" s="31" t="s">
        <v>42</v>
      </c>
      <c r="L8354" s="31" t="s">
        <v>15177</v>
      </c>
      <c r="M8354" s="30" t="s">
        <v>15178</v>
      </c>
      <c r="N8354" s="23"/>
      <c r="O8354" s="23"/>
      <c r="P8354" s="24"/>
    </row>
    <row r="8355" spans="1:16" ht="12" customHeight="1" x14ac:dyDescent="0.2">
      <c r="A8355" s="31" t="s">
        <v>1355</v>
      </c>
      <c r="B8355" s="31" t="s">
        <v>1355</v>
      </c>
      <c r="C8355" s="31">
        <v>537961</v>
      </c>
      <c r="D8355" s="32">
        <v>43061.683506944442</v>
      </c>
      <c r="E8355" s="32">
        <v>43062.396608796298</v>
      </c>
      <c r="F8355" s="32">
        <v>43063.656944444447</v>
      </c>
      <c r="G8355" s="31">
        <v>4</v>
      </c>
      <c r="H8355" s="31" t="s">
        <v>86</v>
      </c>
      <c r="I8355" s="31" t="s">
        <v>1090</v>
      </c>
      <c r="J8355" s="31" t="s">
        <v>225</v>
      </c>
      <c r="K8355" s="31" t="s">
        <v>42</v>
      </c>
      <c r="L8355" s="31" t="s">
        <v>15179</v>
      </c>
      <c r="M8355" s="30" t="s">
        <v>15180</v>
      </c>
      <c r="N8355" s="23"/>
      <c r="O8355" s="23"/>
      <c r="P8355" s="24"/>
    </row>
    <row r="8356" spans="1:16" ht="12" customHeight="1" x14ac:dyDescent="0.2">
      <c r="A8356" s="31" t="s">
        <v>1355</v>
      </c>
      <c r="B8356" s="31" t="s">
        <v>1355</v>
      </c>
      <c r="C8356" s="31">
        <v>532691</v>
      </c>
      <c r="D8356" s="32">
        <v>43041.503796296296</v>
      </c>
      <c r="E8356" s="32">
        <v>43041.617361111108</v>
      </c>
      <c r="F8356" s="32">
        <v>43066.560416666667</v>
      </c>
      <c r="G8356" s="31">
        <v>4</v>
      </c>
      <c r="H8356" s="31" t="s">
        <v>86</v>
      </c>
      <c r="I8356" s="31" t="s">
        <v>1090</v>
      </c>
      <c r="J8356" s="31" t="s">
        <v>225</v>
      </c>
      <c r="K8356" s="31" t="s">
        <v>42</v>
      </c>
      <c r="L8356" s="31" t="s">
        <v>15181</v>
      </c>
      <c r="M8356" s="30" t="s">
        <v>15182</v>
      </c>
      <c r="N8356" s="23"/>
      <c r="O8356" s="23"/>
      <c r="P8356" s="24"/>
    </row>
    <row r="8357" spans="1:16" ht="12" customHeight="1" x14ac:dyDescent="0.2">
      <c r="A8357" s="31" t="s">
        <v>1355</v>
      </c>
      <c r="B8357" s="31" t="s">
        <v>1355</v>
      </c>
      <c r="C8357" s="31">
        <v>532579</v>
      </c>
      <c r="D8357" s="32">
        <v>43041.400173611109</v>
      </c>
      <c r="E8357" s="32">
        <v>43041.436400462961</v>
      </c>
      <c r="F8357" s="32">
        <v>43046.538888888892</v>
      </c>
      <c r="G8357" s="31">
        <v>4</v>
      </c>
      <c r="H8357" s="31" t="s">
        <v>86</v>
      </c>
      <c r="I8357" s="31" t="s">
        <v>1090</v>
      </c>
      <c r="J8357" s="31" t="s">
        <v>225</v>
      </c>
      <c r="K8357" s="31" t="s">
        <v>42</v>
      </c>
      <c r="L8357" s="31" t="s">
        <v>15183</v>
      </c>
      <c r="M8357" s="30" t="s">
        <v>15184</v>
      </c>
      <c r="N8357" s="23"/>
      <c r="O8357" s="23"/>
      <c r="P8357" s="24"/>
    </row>
    <row r="8358" spans="1:16" ht="12" customHeight="1" x14ac:dyDescent="0.2">
      <c r="A8358" s="31" t="s">
        <v>1355</v>
      </c>
      <c r="B8358" s="31" t="s">
        <v>1355</v>
      </c>
      <c r="C8358" s="31">
        <v>533927</v>
      </c>
      <c r="D8358" s="32">
        <v>43046.62027777778</v>
      </c>
      <c r="E8358" s="32">
        <v>43046.672476851854</v>
      </c>
      <c r="F8358" s="32">
        <v>43061.604861111111</v>
      </c>
      <c r="G8358" s="31">
        <v>4</v>
      </c>
      <c r="H8358" s="31" t="s">
        <v>86</v>
      </c>
      <c r="I8358" s="31" t="s">
        <v>1090</v>
      </c>
      <c r="J8358" s="31" t="s">
        <v>225</v>
      </c>
      <c r="K8358" s="31" t="s">
        <v>42</v>
      </c>
      <c r="L8358" s="31" t="s">
        <v>15185</v>
      </c>
      <c r="M8358" s="30" t="s">
        <v>15186</v>
      </c>
      <c r="N8358" s="23">
        <v>5490</v>
      </c>
      <c r="O8358" s="23"/>
      <c r="P8358" s="24" t="s">
        <v>1150</v>
      </c>
    </row>
    <row r="8359" spans="1:16" ht="12" customHeight="1" x14ac:dyDescent="0.2">
      <c r="A8359" s="31" t="s">
        <v>1355</v>
      </c>
      <c r="B8359" s="31" t="s">
        <v>1355</v>
      </c>
      <c r="C8359" s="31">
        <v>532718</v>
      </c>
      <c r="D8359" s="32">
        <v>43041.532905092594</v>
      </c>
      <c r="E8359" s="32">
        <v>43042.373611111114</v>
      </c>
      <c r="F8359" s="32">
        <v>43042.392118055555</v>
      </c>
      <c r="G8359" s="31">
        <v>4</v>
      </c>
      <c r="H8359" s="31" t="s">
        <v>86</v>
      </c>
      <c r="I8359" s="31" t="s">
        <v>1090</v>
      </c>
      <c r="J8359" s="31" t="s">
        <v>225</v>
      </c>
      <c r="K8359" s="31" t="s">
        <v>42</v>
      </c>
      <c r="L8359" s="31" t="s">
        <v>15187</v>
      </c>
      <c r="M8359" s="30" t="s">
        <v>15188</v>
      </c>
      <c r="N8359" s="23"/>
      <c r="O8359" s="23"/>
      <c r="P8359" s="24"/>
    </row>
    <row r="8360" spans="1:16" ht="12" customHeight="1" x14ac:dyDescent="0.2">
      <c r="A8360" s="31" t="s">
        <v>1542</v>
      </c>
      <c r="B8360" s="31" t="s">
        <v>1355</v>
      </c>
      <c r="C8360" s="31">
        <v>531093</v>
      </c>
      <c r="D8360" s="32">
        <v>43035.453946759262</v>
      </c>
      <c r="E8360" s="32">
        <v>43035.618078703701</v>
      </c>
      <c r="F8360" s="32">
        <v>43041.621527777781</v>
      </c>
      <c r="G8360" s="31">
        <v>4</v>
      </c>
      <c r="H8360" s="31" t="s">
        <v>86</v>
      </c>
      <c r="I8360" s="31" t="s">
        <v>1090</v>
      </c>
      <c r="J8360" s="31" t="s">
        <v>225</v>
      </c>
      <c r="K8360" s="31" t="s">
        <v>42</v>
      </c>
      <c r="L8360" s="31" t="s">
        <v>15189</v>
      </c>
      <c r="M8360" s="30" t="s">
        <v>15190</v>
      </c>
      <c r="N8360" s="23"/>
      <c r="O8360" s="23"/>
      <c r="P8360" s="24"/>
    </row>
    <row r="8361" spans="1:16" ht="12" customHeight="1" x14ac:dyDescent="0.2">
      <c r="A8361" s="31" t="s">
        <v>1355</v>
      </c>
      <c r="B8361" s="31" t="s">
        <v>1355</v>
      </c>
      <c r="C8361" s="31">
        <v>535234</v>
      </c>
      <c r="D8361" s="32">
        <v>43052.394537037035</v>
      </c>
      <c r="E8361" s="32">
        <v>43052.440057870372</v>
      </c>
      <c r="F8361" s="32">
        <v>43054.656944444447</v>
      </c>
      <c r="G8361" s="31">
        <v>4</v>
      </c>
      <c r="H8361" s="31" t="s">
        <v>86</v>
      </c>
      <c r="I8361" s="31" t="s">
        <v>1090</v>
      </c>
      <c r="J8361" s="31" t="s">
        <v>225</v>
      </c>
      <c r="K8361" s="31" t="s">
        <v>42</v>
      </c>
      <c r="L8361" s="31" t="s">
        <v>15191</v>
      </c>
      <c r="M8361" s="30" t="s">
        <v>15192</v>
      </c>
      <c r="N8361" s="23"/>
      <c r="O8361" s="23"/>
      <c r="P8361" s="24"/>
    </row>
    <row r="8362" spans="1:16" ht="12" customHeight="1" x14ac:dyDescent="0.2">
      <c r="A8362" s="31" t="s">
        <v>1355</v>
      </c>
      <c r="B8362" s="31" t="s">
        <v>1355</v>
      </c>
      <c r="C8362" s="31">
        <v>534962</v>
      </c>
      <c r="D8362" s="32">
        <v>43049.561180555553</v>
      </c>
      <c r="E8362" s="32">
        <v>43049.587210648147</v>
      </c>
      <c r="F8362" s="32">
        <v>43059.410416666666</v>
      </c>
      <c r="G8362" s="31">
        <v>4</v>
      </c>
      <c r="H8362" s="31" t="s">
        <v>86</v>
      </c>
      <c r="I8362" s="31" t="s">
        <v>1090</v>
      </c>
      <c r="J8362" s="31" t="s">
        <v>225</v>
      </c>
      <c r="K8362" s="31" t="s">
        <v>42</v>
      </c>
      <c r="L8362" s="31" t="s">
        <v>15193</v>
      </c>
      <c r="M8362" s="30" t="s">
        <v>15194</v>
      </c>
      <c r="N8362" s="23"/>
      <c r="O8362" s="23"/>
      <c r="P8362" s="24"/>
    </row>
    <row r="8363" spans="1:16" ht="12" customHeight="1" x14ac:dyDescent="0.2">
      <c r="A8363" s="31" t="s">
        <v>1355</v>
      </c>
      <c r="B8363" s="31" t="s">
        <v>1355</v>
      </c>
      <c r="C8363" s="31">
        <v>539681</v>
      </c>
      <c r="D8363" s="32">
        <v>43069.387337962966</v>
      </c>
      <c r="E8363" s="32">
        <v>43069.433530092596</v>
      </c>
      <c r="F8363" s="32">
        <v>43069.652083333334</v>
      </c>
      <c r="G8363" s="31">
        <v>4</v>
      </c>
      <c r="H8363" s="31" t="s">
        <v>86</v>
      </c>
      <c r="I8363" s="31" t="s">
        <v>1090</v>
      </c>
      <c r="J8363" s="31" t="s">
        <v>225</v>
      </c>
      <c r="K8363" s="31" t="s">
        <v>42</v>
      </c>
      <c r="L8363" s="31" t="s">
        <v>15195</v>
      </c>
      <c r="M8363" s="30" t="s">
        <v>15196</v>
      </c>
      <c r="N8363" s="23"/>
      <c r="O8363" s="23"/>
      <c r="P8363" s="24"/>
    </row>
    <row r="8364" spans="1:16" ht="12" customHeight="1" x14ac:dyDescent="0.2">
      <c r="A8364" s="31" t="s">
        <v>1355</v>
      </c>
      <c r="B8364" s="31" t="s">
        <v>1355</v>
      </c>
      <c r="C8364" s="31">
        <v>539236</v>
      </c>
      <c r="D8364" s="32">
        <v>43067.615208333336</v>
      </c>
      <c r="E8364" s="32">
        <v>43067.652083333334</v>
      </c>
      <c r="F8364" s="32">
        <v>43069.434027777781</v>
      </c>
      <c r="G8364" s="31">
        <v>4</v>
      </c>
      <c r="H8364" s="31" t="s">
        <v>86</v>
      </c>
      <c r="I8364" s="31" t="s">
        <v>1090</v>
      </c>
      <c r="J8364" s="31" t="s">
        <v>225</v>
      </c>
      <c r="K8364" s="31" t="s">
        <v>42</v>
      </c>
      <c r="L8364" s="31" t="s">
        <v>15197</v>
      </c>
      <c r="M8364" s="30" t="s">
        <v>15198</v>
      </c>
      <c r="N8364" s="23"/>
      <c r="O8364" s="23"/>
      <c r="P8364" s="24"/>
    </row>
    <row r="8365" spans="1:16" ht="12" customHeight="1" x14ac:dyDescent="0.2">
      <c r="A8365" s="31" t="s">
        <v>1355</v>
      </c>
      <c r="B8365" s="31" t="s">
        <v>1355</v>
      </c>
      <c r="C8365" s="31">
        <v>533987</v>
      </c>
      <c r="D8365" s="32">
        <v>43046.680625000001</v>
      </c>
      <c r="E8365" s="32">
        <v>43047.431354166663</v>
      </c>
      <c r="F8365" s="32">
        <v>43055.43472222222</v>
      </c>
      <c r="G8365" s="31">
        <v>4</v>
      </c>
      <c r="H8365" s="31" t="s">
        <v>86</v>
      </c>
      <c r="I8365" s="31" t="s">
        <v>1090</v>
      </c>
      <c r="J8365" s="31" t="s">
        <v>225</v>
      </c>
      <c r="K8365" s="31" t="s">
        <v>42</v>
      </c>
      <c r="L8365" s="31" t="s">
        <v>15166</v>
      </c>
      <c r="M8365" s="30" t="s">
        <v>15199</v>
      </c>
      <c r="N8365" s="23"/>
      <c r="O8365" s="23"/>
      <c r="P8365" s="24"/>
    </row>
    <row r="8366" spans="1:16" ht="12" customHeight="1" x14ac:dyDescent="0.2">
      <c r="A8366" s="31" t="s">
        <v>1355</v>
      </c>
      <c r="B8366" s="31" t="s">
        <v>1355</v>
      </c>
      <c r="C8366" s="31">
        <v>532838</v>
      </c>
      <c r="D8366" s="32">
        <v>43041.698159722226</v>
      </c>
      <c r="E8366" s="32">
        <v>43042.361805555556</v>
      </c>
      <c r="F8366" s="32">
        <v>43048.657638888886</v>
      </c>
      <c r="G8366" s="31">
        <v>4</v>
      </c>
      <c r="H8366" s="31" t="s">
        <v>86</v>
      </c>
      <c r="I8366" s="31" t="s">
        <v>1090</v>
      </c>
      <c r="J8366" s="31" t="s">
        <v>225</v>
      </c>
      <c r="K8366" s="31" t="s">
        <v>42</v>
      </c>
      <c r="L8366" s="31" t="s">
        <v>15166</v>
      </c>
      <c r="M8366" s="30" t="s">
        <v>15200</v>
      </c>
      <c r="N8366" s="23"/>
      <c r="O8366" s="23"/>
      <c r="P8366" s="24"/>
    </row>
    <row r="8367" spans="1:16" ht="12" customHeight="1" x14ac:dyDescent="0.2">
      <c r="A8367" s="31" t="s">
        <v>1542</v>
      </c>
      <c r="B8367" s="31" t="s">
        <v>1355</v>
      </c>
      <c r="C8367" s="31">
        <v>528786</v>
      </c>
      <c r="D8367" s="32">
        <v>43027.354722222219</v>
      </c>
      <c r="E8367" s="32">
        <v>43027.370381944442</v>
      </c>
      <c r="F8367" s="32">
        <v>43040.381944444445</v>
      </c>
      <c r="G8367" s="31">
        <v>4</v>
      </c>
      <c r="H8367" s="31" t="s">
        <v>86</v>
      </c>
      <c r="I8367" s="31" t="s">
        <v>1090</v>
      </c>
      <c r="J8367" s="31" t="s">
        <v>225</v>
      </c>
      <c r="K8367" s="31" t="s">
        <v>42</v>
      </c>
      <c r="L8367" s="31" t="s">
        <v>15166</v>
      </c>
      <c r="M8367" s="30" t="s">
        <v>15201</v>
      </c>
      <c r="N8367" s="23"/>
      <c r="O8367" s="23"/>
      <c r="P8367" s="24"/>
    </row>
    <row r="8368" spans="1:16" ht="12" customHeight="1" x14ac:dyDescent="0.2">
      <c r="A8368" s="31" t="s">
        <v>1355</v>
      </c>
      <c r="B8368" s="31" t="s">
        <v>1355</v>
      </c>
      <c r="C8368" s="31">
        <v>533729</v>
      </c>
      <c r="D8368" s="32">
        <v>43046.368807870371</v>
      </c>
      <c r="E8368" s="32">
        <v>43046.430555555555</v>
      </c>
      <c r="F8368" s="32">
        <v>43067.568749999999</v>
      </c>
      <c r="G8368" s="31">
        <v>4</v>
      </c>
      <c r="H8368" s="31" t="s">
        <v>86</v>
      </c>
      <c r="I8368" s="31" t="s">
        <v>1420</v>
      </c>
      <c r="J8368" s="31" t="s">
        <v>225</v>
      </c>
      <c r="K8368" s="31" t="s">
        <v>42</v>
      </c>
      <c r="L8368" s="31" t="s">
        <v>15202</v>
      </c>
      <c r="M8368" s="30" t="s">
        <v>15203</v>
      </c>
      <c r="N8368" s="23"/>
      <c r="O8368" s="23"/>
      <c r="P8368" s="24"/>
    </row>
    <row r="8369" spans="1:16" ht="12" customHeight="1" x14ac:dyDescent="0.2">
      <c r="A8369" s="31" t="s">
        <v>1355</v>
      </c>
      <c r="B8369" s="31" t="s">
        <v>1355</v>
      </c>
      <c r="C8369" s="31">
        <v>536209</v>
      </c>
      <c r="D8369" s="32">
        <v>43054.711354166669</v>
      </c>
      <c r="E8369" s="32">
        <v>43055.341111111113</v>
      </c>
      <c r="F8369" s="32">
        <v>43061.349583333336</v>
      </c>
      <c r="G8369" s="31">
        <v>4</v>
      </c>
      <c r="H8369" s="31" t="s">
        <v>86</v>
      </c>
      <c r="I8369" s="31" t="s">
        <v>1090</v>
      </c>
      <c r="J8369" s="31" t="s">
        <v>225</v>
      </c>
      <c r="K8369" s="31" t="s">
        <v>42</v>
      </c>
      <c r="L8369" s="31" t="s">
        <v>15204</v>
      </c>
      <c r="M8369" s="30" t="s">
        <v>15205</v>
      </c>
      <c r="N8369" s="23"/>
      <c r="O8369" s="23"/>
      <c r="P8369" s="24"/>
    </row>
    <row r="8370" spans="1:16" ht="12" customHeight="1" x14ac:dyDescent="0.2">
      <c r="A8370" s="31" t="s">
        <v>1355</v>
      </c>
      <c r="B8370" s="31" t="s">
        <v>1355</v>
      </c>
      <c r="C8370" s="31">
        <v>536194</v>
      </c>
      <c r="D8370" s="32">
        <v>43054.689895833333</v>
      </c>
      <c r="E8370" s="32">
        <v>43055.382604166669</v>
      </c>
      <c r="F8370" s="32">
        <v>43059.397916666669</v>
      </c>
      <c r="G8370" s="31">
        <v>4</v>
      </c>
      <c r="H8370" s="31" t="s">
        <v>86</v>
      </c>
      <c r="I8370" s="31" t="s">
        <v>1090</v>
      </c>
      <c r="J8370" s="31" t="s">
        <v>225</v>
      </c>
      <c r="K8370" s="31" t="s">
        <v>42</v>
      </c>
      <c r="L8370" s="31" t="s">
        <v>15206</v>
      </c>
      <c r="M8370" s="30" t="s">
        <v>15207</v>
      </c>
      <c r="N8370" s="23"/>
      <c r="O8370" s="23"/>
      <c r="P8370" s="24"/>
    </row>
    <row r="8371" spans="1:16" ht="12" customHeight="1" x14ac:dyDescent="0.2">
      <c r="A8371" s="31" t="s">
        <v>1355</v>
      </c>
      <c r="B8371" s="31" t="s">
        <v>1355</v>
      </c>
      <c r="C8371" s="31">
        <v>533960</v>
      </c>
      <c r="D8371" s="32">
        <v>43046.652800925927</v>
      </c>
      <c r="E8371" s="32">
        <v>43047.430671296293</v>
      </c>
      <c r="F8371" s="32">
        <v>43047.451388888891</v>
      </c>
      <c r="G8371" s="31">
        <v>4</v>
      </c>
      <c r="H8371" s="31" t="s">
        <v>86</v>
      </c>
      <c r="I8371" s="31" t="s">
        <v>1090</v>
      </c>
      <c r="J8371" s="31" t="s">
        <v>595</v>
      </c>
      <c r="K8371" s="31" t="s">
        <v>42</v>
      </c>
      <c r="L8371" s="31" t="s">
        <v>6919</v>
      </c>
      <c r="M8371" s="30" t="s">
        <v>15208</v>
      </c>
      <c r="N8371" s="23"/>
      <c r="O8371" s="23"/>
      <c r="P8371" s="24"/>
    </row>
    <row r="8372" spans="1:16" ht="12" customHeight="1" x14ac:dyDescent="0.2">
      <c r="A8372" s="31" t="s">
        <v>1355</v>
      </c>
      <c r="B8372" s="31" t="s">
        <v>1355</v>
      </c>
      <c r="C8372" s="31">
        <v>532755</v>
      </c>
      <c r="D8372" s="32">
        <v>43041.575949074075</v>
      </c>
      <c r="E8372" s="32">
        <v>43041.605011574073</v>
      </c>
      <c r="F8372" s="32">
        <v>43041.629166666666</v>
      </c>
      <c r="G8372" s="31">
        <v>4</v>
      </c>
      <c r="H8372" s="31" t="s">
        <v>86</v>
      </c>
      <c r="I8372" s="31" t="s">
        <v>1090</v>
      </c>
      <c r="J8372" s="31" t="s">
        <v>595</v>
      </c>
      <c r="K8372" s="31" t="s">
        <v>42</v>
      </c>
      <c r="L8372" s="31" t="s">
        <v>15209</v>
      </c>
      <c r="M8372" s="30" t="s">
        <v>15210</v>
      </c>
      <c r="N8372" s="23">
        <v>5068</v>
      </c>
      <c r="O8372" s="23"/>
      <c r="P8372" s="24" t="s">
        <v>1150</v>
      </c>
    </row>
    <row r="8373" spans="1:16" ht="12" customHeight="1" x14ac:dyDescent="0.2">
      <c r="A8373" s="31" t="s">
        <v>1355</v>
      </c>
      <c r="B8373" s="31" t="s">
        <v>1355</v>
      </c>
      <c r="C8373" s="31">
        <v>535188</v>
      </c>
      <c r="D8373" s="32">
        <v>43052.362638888888</v>
      </c>
      <c r="E8373" s="32">
        <v>43053.583645833336</v>
      </c>
      <c r="F8373" s="32">
        <v>43062.507638888892</v>
      </c>
      <c r="G8373" s="31">
        <v>4</v>
      </c>
      <c r="H8373" s="31" t="s">
        <v>86</v>
      </c>
      <c r="I8373" s="31" t="s">
        <v>1090</v>
      </c>
      <c r="J8373" s="31" t="s">
        <v>595</v>
      </c>
      <c r="K8373" s="31" t="s">
        <v>42</v>
      </c>
      <c r="L8373" s="31" t="s">
        <v>15211</v>
      </c>
      <c r="M8373" s="30" t="s">
        <v>15212</v>
      </c>
      <c r="N8373" s="23"/>
      <c r="O8373" s="23"/>
      <c r="P8373" s="24"/>
    </row>
    <row r="8374" spans="1:16" ht="12" customHeight="1" x14ac:dyDescent="0.2">
      <c r="A8374" s="31" t="s">
        <v>1358</v>
      </c>
      <c r="B8374" s="31" t="s">
        <v>1355</v>
      </c>
      <c r="C8374" s="31">
        <v>517121</v>
      </c>
      <c r="D8374" s="32">
        <v>42984.605231481481</v>
      </c>
      <c r="E8374" s="32">
        <v>42990.653506944444</v>
      </c>
      <c r="F8374" s="32">
        <v>43042.313888888886</v>
      </c>
      <c r="G8374" s="31">
        <v>4</v>
      </c>
      <c r="H8374" s="31" t="s">
        <v>86</v>
      </c>
      <c r="I8374" s="31" t="s">
        <v>1090</v>
      </c>
      <c r="J8374" s="31" t="s">
        <v>595</v>
      </c>
      <c r="K8374" s="31" t="s">
        <v>42</v>
      </c>
      <c r="L8374" s="31" t="s">
        <v>15213</v>
      </c>
      <c r="M8374" s="30" t="s">
        <v>15214</v>
      </c>
      <c r="N8374" s="23"/>
      <c r="O8374" s="23"/>
      <c r="P8374" s="24"/>
    </row>
    <row r="8375" spans="1:16" ht="12" customHeight="1" x14ac:dyDescent="0.2">
      <c r="A8375" s="31" t="s">
        <v>1355</v>
      </c>
      <c r="B8375" s="31" t="s">
        <v>1355</v>
      </c>
      <c r="C8375" s="31">
        <v>534489</v>
      </c>
      <c r="D8375" s="32">
        <v>43048.389270833337</v>
      </c>
      <c r="E8375" s="32">
        <v>43048.413645833331</v>
      </c>
      <c r="F8375" s="32">
        <v>43049.413194444445</v>
      </c>
      <c r="G8375" s="31">
        <v>4</v>
      </c>
      <c r="H8375" s="31" t="s">
        <v>86</v>
      </c>
      <c r="I8375" s="31" t="s">
        <v>1090</v>
      </c>
      <c r="J8375" s="31" t="s">
        <v>196</v>
      </c>
      <c r="K8375" s="31" t="s">
        <v>42</v>
      </c>
      <c r="L8375" s="31" t="s">
        <v>15215</v>
      </c>
      <c r="M8375" s="30" t="s">
        <v>15216</v>
      </c>
      <c r="N8375" s="23"/>
      <c r="O8375" s="23"/>
      <c r="P8375" s="24"/>
    </row>
    <row r="8376" spans="1:16" ht="12" customHeight="1" x14ac:dyDescent="0.2">
      <c r="A8376" s="31" t="s">
        <v>1542</v>
      </c>
      <c r="B8376" s="31" t="s">
        <v>1355</v>
      </c>
      <c r="C8376" s="31">
        <v>531993</v>
      </c>
      <c r="D8376" s="32">
        <v>43039.490810185183</v>
      </c>
      <c r="E8376" s="32">
        <v>43039.683275462965</v>
      </c>
      <c r="F8376" s="32">
        <v>43040.424618055556</v>
      </c>
      <c r="G8376" s="31">
        <v>4</v>
      </c>
      <c r="H8376" s="31" t="s">
        <v>86</v>
      </c>
      <c r="I8376" s="31" t="s">
        <v>1090</v>
      </c>
      <c r="J8376" s="31" t="s">
        <v>161</v>
      </c>
      <c r="K8376" s="31" t="s">
        <v>42</v>
      </c>
      <c r="L8376" s="31" t="s">
        <v>15217</v>
      </c>
      <c r="M8376" s="30" t="s">
        <v>15218</v>
      </c>
      <c r="N8376" s="23"/>
      <c r="O8376" s="23"/>
      <c r="P8376" s="24"/>
    </row>
    <row r="8377" spans="1:16" ht="12" customHeight="1" x14ac:dyDescent="0.2">
      <c r="A8377" s="31" t="s">
        <v>1542</v>
      </c>
      <c r="B8377" s="31" t="s">
        <v>1355</v>
      </c>
      <c r="C8377" s="31">
        <v>527825</v>
      </c>
      <c r="D8377" s="32">
        <v>43024.656805555554</v>
      </c>
      <c r="E8377" s="32">
        <v>43025.323611111111</v>
      </c>
      <c r="F8377" s="32">
        <v>43042.31527777778</v>
      </c>
      <c r="G8377" s="31">
        <v>4</v>
      </c>
      <c r="H8377" s="31" t="s">
        <v>86</v>
      </c>
      <c r="I8377" s="31" t="s">
        <v>1090</v>
      </c>
      <c r="J8377" s="31" t="s">
        <v>161</v>
      </c>
      <c r="K8377" s="31" t="s">
        <v>42</v>
      </c>
      <c r="L8377" s="31" t="s">
        <v>15219</v>
      </c>
      <c r="M8377" s="30" t="s">
        <v>15220</v>
      </c>
      <c r="N8377" s="23"/>
      <c r="O8377" s="23"/>
      <c r="P8377" s="24"/>
    </row>
    <row r="8378" spans="1:16" ht="12" customHeight="1" x14ac:dyDescent="0.2">
      <c r="A8378" s="31" t="s">
        <v>1358</v>
      </c>
      <c r="B8378" s="31" t="s">
        <v>1355</v>
      </c>
      <c r="C8378" s="31">
        <v>521288</v>
      </c>
      <c r="D8378" s="32">
        <v>42999.444293981483</v>
      </c>
      <c r="E8378" s="32">
        <v>42999.472974537035</v>
      </c>
      <c r="F8378" s="32">
        <v>43042.313888888886</v>
      </c>
      <c r="G8378" s="31">
        <v>4</v>
      </c>
      <c r="H8378" s="31" t="s">
        <v>86</v>
      </c>
      <c r="I8378" s="31" t="s">
        <v>1090</v>
      </c>
      <c r="J8378" s="31" t="s">
        <v>161</v>
      </c>
      <c r="K8378" s="31" t="s">
        <v>42</v>
      </c>
      <c r="L8378" s="31" t="s">
        <v>13747</v>
      </c>
      <c r="M8378" s="30" t="s">
        <v>15221</v>
      </c>
      <c r="N8378" s="23"/>
      <c r="O8378" s="23"/>
      <c r="P8378" s="24"/>
    </row>
    <row r="8379" spans="1:16" ht="12" customHeight="1" x14ac:dyDescent="0.2">
      <c r="A8379" s="31" t="s">
        <v>1355</v>
      </c>
      <c r="B8379" s="31" t="s">
        <v>1355</v>
      </c>
      <c r="C8379" s="31">
        <v>533885</v>
      </c>
      <c r="D8379" s="32">
        <v>43046.548657407409</v>
      </c>
      <c r="E8379" s="32">
        <v>43046.578796296293</v>
      </c>
      <c r="F8379" s="32">
        <v>43046.60365740741</v>
      </c>
      <c r="G8379" s="31">
        <v>4</v>
      </c>
      <c r="H8379" s="31" t="s">
        <v>86</v>
      </c>
      <c r="I8379" s="31" t="s">
        <v>1090</v>
      </c>
      <c r="J8379" s="31" t="s">
        <v>161</v>
      </c>
      <c r="K8379" s="31" t="s">
        <v>42</v>
      </c>
      <c r="L8379" s="31" t="s">
        <v>829</v>
      </c>
      <c r="M8379" s="30" t="s">
        <v>15222</v>
      </c>
      <c r="N8379" s="23"/>
      <c r="O8379" s="23"/>
      <c r="P8379" s="24"/>
    </row>
    <row r="8380" spans="1:16" ht="12" customHeight="1" x14ac:dyDescent="0.2">
      <c r="A8380" s="31" t="s">
        <v>1355</v>
      </c>
      <c r="B8380" s="31" t="s">
        <v>1355</v>
      </c>
      <c r="C8380" s="31">
        <v>536434</v>
      </c>
      <c r="D8380" s="32">
        <v>43055.629502314812</v>
      </c>
      <c r="E8380" s="32">
        <v>43055.654282407406</v>
      </c>
      <c r="F8380" s="32">
        <v>43061.420138888891</v>
      </c>
      <c r="G8380" s="31">
        <v>4</v>
      </c>
      <c r="H8380" s="31" t="s">
        <v>86</v>
      </c>
      <c r="I8380" s="31" t="s">
        <v>1090</v>
      </c>
      <c r="J8380" s="31" t="s">
        <v>161</v>
      </c>
      <c r="K8380" s="31" t="s">
        <v>42</v>
      </c>
      <c r="L8380" s="31" t="s">
        <v>15223</v>
      </c>
      <c r="M8380" s="30" t="s">
        <v>15224</v>
      </c>
      <c r="N8380" s="23"/>
      <c r="O8380" s="23"/>
      <c r="P8380" s="24"/>
    </row>
    <row r="8381" spans="1:16" ht="12" customHeight="1" x14ac:dyDescent="0.2">
      <c r="A8381" s="31" t="s">
        <v>1355</v>
      </c>
      <c r="B8381" s="31" t="s">
        <v>1355</v>
      </c>
      <c r="C8381" s="31">
        <v>531083</v>
      </c>
      <c r="D8381" s="32">
        <v>43035.445844907408</v>
      </c>
      <c r="E8381" s="32">
        <v>43040.48333333333</v>
      </c>
      <c r="F8381" s="32">
        <v>43068.587500000001</v>
      </c>
      <c r="G8381" s="31">
        <v>4</v>
      </c>
      <c r="H8381" s="31" t="s">
        <v>86</v>
      </c>
      <c r="I8381" s="31" t="s">
        <v>1090</v>
      </c>
      <c r="J8381" s="31" t="s">
        <v>161</v>
      </c>
      <c r="K8381" s="31" t="s">
        <v>42</v>
      </c>
      <c r="L8381" s="31" t="s">
        <v>15225</v>
      </c>
      <c r="M8381" s="30" t="s">
        <v>15226</v>
      </c>
      <c r="N8381" s="23"/>
      <c r="O8381" s="23"/>
      <c r="P8381" s="24"/>
    </row>
    <row r="8382" spans="1:16" ht="12" customHeight="1" x14ac:dyDescent="0.2">
      <c r="A8382" s="31" t="s">
        <v>1355</v>
      </c>
      <c r="B8382" s="31" t="s">
        <v>1355</v>
      </c>
      <c r="C8382" s="31">
        <v>530014</v>
      </c>
      <c r="D8382" s="32">
        <v>43032.520520833335</v>
      </c>
      <c r="E8382" s="32">
        <v>43040.492430555554</v>
      </c>
      <c r="F8382" s="32">
        <v>43040.68472222222</v>
      </c>
      <c r="G8382" s="31">
        <v>4</v>
      </c>
      <c r="H8382" s="31" t="s">
        <v>86</v>
      </c>
      <c r="I8382" s="31" t="s">
        <v>1090</v>
      </c>
      <c r="J8382" s="31" t="s">
        <v>161</v>
      </c>
      <c r="K8382" s="31" t="s">
        <v>42</v>
      </c>
      <c r="L8382" s="31" t="s">
        <v>15227</v>
      </c>
      <c r="M8382" s="30" t="s">
        <v>15228</v>
      </c>
      <c r="N8382" s="23"/>
      <c r="O8382" s="23"/>
      <c r="P8382" s="24"/>
    </row>
    <row r="8383" spans="1:16" ht="12" customHeight="1" x14ac:dyDescent="0.2">
      <c r="A8383" s="31" t="s">
        <v>1355</v>
      </c>
      <c r="B8383" s="31" t="s">
        <v>1355</v>
      </c>
      <c r="C8383" s="31">
        <v>531850</v>
      </c>
      <c r="D8383" s="32">
        <v>43039.37462962963</v>
      </c>
      <c r="E8383" s="32">
        <v>43040.492638888885</v>
      </c>
      <c r="F8383" s="32">
        <v>43041.393750000003</v>
      </c>
      <c r="G8383" s="31">
        <v>4</v>
      </c>
      <c r="H8383" s="31" t="s">
        <v>86</v>
      </c>
      <c r="I8383" s="31" t="s">
        <v>1090</v>
      </c>
      <c r="J8383" s="31" t="s">
        <v>161</v>
      </c>
      <c r="K8383" s="31" t="s">
        <v>42</v>
      </c>
      <c r="L8383" s="31" t="s">
        <v>15229</v>
      </c>
      <c r="M8383" s="30" t="s">
        <v>15230</v>
      </c>
      <c r="N8383" s="23"/>
      <c r="O8383" s="23"/>
      <c r="P8383" s="24"/>
    </row>
    <row r="8384" spans="1:16" ht="12" customHeight="1" x14ac:dyDescent="0.2">
      <c r="A8384" s="31" t="s">
        <v>1355</v>
      </c>
      <c r="B8384" s="31" t="s">
        <v>1355</v>
      </c>
      <c r="C8384" s="31">
        <v>534702</v>
      </c>
      <c r="D8384" s="32">
        <v>43048.631898148145</v>
      </c>
      <c r="E8384" s="32">
        <v>43048.675243055557</v>
      </c>
      <c r="F8384" s="32">
        <v>43056.615972222222</v>
      </c>
      <c r="G8384" s="31">
        <v>4</v>
      </c>
      <c r="H8384" s="31" t="s">
        <v>86</v>
      </c>
      <c r="I8384" s="31" t="s">
        <v>1090</v>
      </c>
      <c r="J8384" s="31" t="s">
        <v>161</v>
      </c>
      <c r="K8384" s="31" t="s">
        <v>42</v>
      </c>
      <c r="L8384" s="31" t="s">
        <v>15231</v>
      </c>
      <c r="M8384" s="30" t="s">
        <v>15232</v>
      </c>
      <c r="N8384" s="23"/>
      <c r="O8384" s="23"/>
      <c r="P8384" s="24"/>
    </row>
    <row r="8385" spans="1:16" ht="12" customHeight="1" x14ac:dyDescent="0.2">
      <c r="A8385" s="31" t="s">
        <v>1542</v>
      </c>
      <c r="B8385" s="31" t="s">
        <v>1355</v>
      </c>
      <c r="C8385" s="31">
        <v>530432</v>
      </c>
      <c r="D8385" s="32">
        <v>43033.641273148147</v>
      </c>
      <c r="E8385" s="32">
        <v>43035.604375000003</v>
      </c>
      <c r="F8385" s="32">
        <v>43041.635057870371</v>
      </c>
      <c r="G8385" s="31">
        <v>4</v>
      </c>
      <c r="H8385" s="31" t="s">
        <v>86</v>
      </c>
      <c r="I8385" s="31" t="s">
        <v>1090</v>
      </c>
      <c r="J8385" s="31" t="s">
        <v>161</v>
      </c>
      <c r="K8385" s="31" t="s">
        <v>42</v>
      </c>
      <c r="L8385" s="31" t="s">
        <v>15233</v>
      </c>
      <c r="M8385" s="30" t="s">
        <v>15234</v>
      </c>
      <c r="N8385" s="23"/>
      <c r="O8385" s="23"/>
      <c r="P8385" s="24"/>
    </row>
    <row r="8386" spans="1:16" ht="12" customHeight="1" x14ac:dyDescent="0.2">
      <c r="A8386" s="31" t="s">
        <v>1358</v>
      </c>
      <c r="B8386" s="31" t="s">
        <v>1355</v>
      </c>
      <c r="C8386" s="31">
        <v>518395</v>
      </c>
      <c r="D8386" s="32">
        <v>42989.639340277776</v>
      </c>
      <c r="E8386" s="32">
        <v>42989.730752314812</v>
      </c>
      <c r="F8386" s="32">
        <v>43042.321527777778</v>
      </c>
      <c r="G8386" s="31">
        <v>4</v>
      </c>
      <c r="H8386" s="31" t="s">
        <v>86</v>
      </c>
      <c r="I8386" s="31" t="s">
        <v>1090</v>
      </c>
      <c r="J8386" s="31" t="s">
        <v>161</v>
      </c>
      <c r="K8386" s="31" t="s">
        <v>42</v>
      </c>
      <c r="L8386" s="31" t="s">
        <v>15235</v>
      </c>
      <c r="M8386" s="30" t="s">
        <v>15236</v>
      </c>
      <c r="N8386" s="23"/>
      <c r="O8386" s="23"/>
      <c r="P8386" s="24"/>
    </row>
    <row r="8387" spans="1:16" ht="12" customHeight="1" x14ac:dyDescent="0.2">
      <c r="A8387" s="31" t="s">
        <v>1542</v>
      </c>
      <c r="B8387" s="31" t="s">
        <v>1355</v>
      </c>
      <c r="C8387" s="31">
        <v>531737</v>
      </c>
      <c r="D8387" s="32">
        <v>43038.664976851855</v>
      </c>
      <c r="E8387" s="32">
        <v>43038.713645833333</v>
      </c>
      <c r="F8387" s="32">
        <v>43053.565972222219</v>
      </c>
      <c r="G8387" s="31">
        <v>4</v>
      </c>
      <c r="H8387" s="31" t="s">
        <v>86</v>
      </c>
      <c r="I8387" s="31" t="s">
        <v>1090</v>
      </c>
      <c r="J8387" s="31" t="s">
        <v>161</v>
      </c>
      <c r="K8387" s="31" t="s">
        <v>42</v>
      </c>
      <c r="L8387" s="31" t="s">
        <v>15166</v>
      </c>
      <c r="M8387" s="30" t="s">
        <v>15237</v>
      </c>
      <c r="N8387" s="23"/>
      <c r="O8387" s="23"/>
      <c r="P8387" s="24"/>
    </row>
    <row r="8388" spans="1:16" ht="12" customHeight="1" x14ac:dyDescent="0.2">
      <c r="A8388" s="31" t="s">
        <v>1355</v>
      </c>
      <c r="B8388" s="31" t="s">
        <v>1355</v>
      </c>
      <c r="C8388" s="31">
        <v>537797</v>
      </c>
      <c r="D8388" s="32">
        <v>43061.460995370369</v>
      </c>
      <c r="E8388" s="32">
        <v>43061.705555555556</v>
      </c>
      <c r="F8388" s="32">
        <v>43067.505671296298</v>
      </c>
      <c r="G8388" s="31">
        <v>4</v>
      </c>
      <c r="H8388" s="31" t="s">
        <v>86</v>
      </c>
      <c r="I8388" s="31" t="s">
        <v>1090</v>
      </c>
      <c r="J8388" s="31" t="s">
        <v>161</v>
      </c>
      <c r="K8388" s="31" t="s">
        <v>42</v>
      </c>
      <c r="L8388" s="31" t="s">
        <v>15238</v>
      </c>
      <c r="M8388" s="30" t="s">
        <v>15239</v>
      </c>
      <c r="N8388" s="23"/>
      <c r="O8388" s="23"/>
      <c r="P8388" s="24"/>
    </row>
    <row r="8389" spans="1:16" ht="12" customHeight="1" x14ac:dyDescent="0.2">
      <c r="A8389" s="31" t="s">
        <v>1355</v>
      </c>
      <c r="B8389" s="31" t="s">
        <v>1355</v>
      </c>
      <c r="C8389" s="31">
        <v>538031</v>
      </c>
      <c r="D8389" s="32">
        <v>43062.372118055559</v>
      </c>
      <c r="E8389" s="32">
        <v>43062.412997685184</v>
      </c>
      <c r="F8389" s="32">
        <v>43062.515972222223</v>
      </c>
      <c r="G8389" s="31">
        <v>4</v>
      </c>
      <c r="H8389" s="31" t="s">
        <v>86</v>
      </c>
      <c r="I8389" s="31" t="s">
        <v>1090</v>
      </c>
      <c r="J8389" s="31" t="s">
        <v>161</v>
      </c>
      <c r="K8389" s="31" t="s">
        <v>42</v>
      </c>
      <c r="L8389" s="31" t="s">
        <v>15240</v>
      </c>
      <c r="M8389" s="30" t="s">
        <v>15241</v>
      </c>
      <c r="N8389" s="23"/>
      <c r="O8389" s="23"/>
      <c r="P8389" s="24"/>
    </row>
    <row r="8390" spans="1:16" ht="12" customHeight="1" x14ac:dyDescent="0.2">
      <c r="A8390" s="31" t="s">
        <v>1358</v>
      </c>
      <c r="B8390" s="31" t="s">
        <v>1355</v>
      </c>
      <c r="C8390" s="31">
        <v>521606</v>
      </c>
      <c r="D8390" s="32">
        <v>43000.452604166669</v>
      </c>
      <c r="E8390" s="32">
        <v>43003.48541666667</v>
      </c>
      <c r="F8390" s="32">
        <v>43042.322222222225</v>
      </c>
      <c r="G8390" s="31">
        <v>4</v>
      </c>
      <c r="H8390" s="31" t="s">
        <v>86</v>
      </c>
      <c r="I8390" s="31" t="s">
        <v>1090</v>
      </c>
      <c r="J8390" s="31" t="s">
        <v>132</v>
      </c>
      <c r="K8390" s="31" t="s">
        <v>42</v>
      </c>
      <c r="L8390" s="31" t="s">
        <v>15242</v>
      </c>
      <c r="M8390" s="30" t="s">
        <v>15243</v>
      </c>
      <c r="N8390" s="23"/>
      <c r="O8390" s="23"/>
      <c r="P8390" s="24"/>
    </row>
    <row r="8391" spans="1:16" ht="12" customHeight="1" x14ac:dyDescent="0.2">
      <c r="A8391" s="31" t="s">
        <v>1358</v>
      </c>
      <c r="B8391" s="31" t="s">
        <v>1355</v>
      </c>
      <c r="C8391" s="31">
        <v>517950</v>
      </c>
      <c r="D8391" s="32">
        <v>42987.498287037037</v>
      </c>
      <c r="E8391" s="32">
        <v>42989.335960648146</v>
      </c>
      <c r="F8391" s="32">
        <v>43042.320138888892</v>
      </c>
      <c r="G8391" s="31">
        <v>4</v>
      </c>
      <c r="H8391" s="31" t="s">
        <v>86</v>
      </c>
      <c r="I8391" s="31" t="s">
        <v>1090</v>
      </c>
      <c r="J8391" s="31" t="s">
        <v>1849</v>
      </c>
      <c r="K8391" s="31" t="s">
        <v>42</v>
      </c>
      <c r="L8391" s="31" t="s">
        <v>15244</v>
      </c>
      <c r="M8391" s="30" t="s">
        <v>15245</v>
      </c>
      <c r="N8391" s="23"/>
      <c r="O8391" s="23"/>
      <c r="P8391" s="24"/>
    </row>
    <row r="8392" spans="1:16" ht="12" customHeight="1" x14ac:dyDescent="0.2">
      <c r="A8392" s="31" t="s">
        <v>1355</v>
      </c>
      <c r="B8392" s="31" t="s">
        <v>1355</v>
      </c>
      <c r="C8392" s="31">
        <v>533811</v>
      </c>
      <c r="D8392" s="32">
        <v>43046.455891203703</v>
      </c>
      <c r="E8392" s="32">
        <v>43046.492835648147</v>
      </c>
      <c r="F8392" s="32">
        <v>43048.413888888892</v>
      </c>
      <c r="G8392" s="31">
        <v>4</v>
      </c>
      <c r="H8392" s="31" t="s">
        <v>86</v>
      </c>
      <c r="I8392" s="31" t="s">
        <v>1090</v>
      </c>
      <c r="J8392" s="31" t="s">
        <v>360</v>
      </c>
      <c r="K8392" s="31" t="s">
        <v>42</v>
      </c>
      <c r="L8392" s="31" t="s">
        <v>15246</v>
      </c>
      <c r="M8392" s="30" t="s">
        <v>15247</v>
      </c>
      <c r="N8392" s="23"/>
      <c r="O8392" s="23"/>
      <c r="P8392" s="24"/>
    </row>
    <row r="8393" spans="1:16" ht="12" customHeight="1" x14ac:dyDescent="0.2">
      <c r="A8393" s="31" t="s">
        <v>1363</v>
      </c>
      <c r="B8393" s="31" t="s">
        <v>1355</v>
      </c>
      <c r="C8393" s="31">
        <v>513236</v>
      </c>
      <c r="D8393" s="32">
        <v>42968.597870370373</v>
      </c>
      <c r="E8393" s="32">
        <v>42969.431064814817</v>
      </c>
      <c r="F8393" s="32">
        <v>43042.320833333331</v>
      </c>
      <c r="G8393" s="31">
        <v>4</v>
      </c>
      <c r="H8393" s="31" t="s">
        <v>86</v>
      </c>
      <c r="I8393" s="31" t="s">
        <v>1090</v>
      </c>
      <c r="J8393" s="31" t="s">
        <v>360</v>
      </c>
      <c r="K8393" s="31" t="s">
        <v>42</v>
      </c>
      <c r="L8393" s="31" t="s">
        <v>15248</v>
      </c>
      <c r="M8393" s="30" t="s">
        <v>15249</v>
      </c>
      <c r="N8393" s="23"/>
      <c r="O8393" s="23"/>
      <c r="P8393" s="24"/>
    </row>
    <row r="8394" spans="1:16" ht="12" customHeight="1" x14ac:dyDescent="0.2">
      <c r="A8394" s="31" t="s">
        <v>1542</v>
      </c>
      <c r="B8394" s="31" t="s">
        <v>1355</v>
      </c>
      <c r="C8394" s="31">
        <v>531933</v>
      </c>
      <c r="D8394" s="32">
        <v>43039.437731481485</v>
      </c>
      <c r="E8394" s="32">
        <v>43039.482129629629</v>
      </c>
      <c r="F8394" s="32">
        <v>43040.526388888888</v>
      </c>
      <c r="G8394" s="31">
        <v>4</v>
      </c>
      <c r="H8394" s="31" t="s">
        <v>86</v>
      </c>
      <c r="I8394" s="31" t="s">
        <v>1090</v>
      </c>
      <c r="J8394" s="31" t="s">
        <v>360</v>
      </c>
      <c r="K8394" s="31" t="s">
        <v>42</v>
      </c>
      <c r="L8394" s="31" t="s">
        <v>15250</v>
      </c>
      <c r="M8394" s="30" t="s">
        <v>15251</v>
      </c>
      <c r="N8394" s="23"/>
      <c r="O8394" s="23"/>
      <c r="P8394" s="24"/>
    </row>
    <row r="8395" spans="1:16" ht="12" customHeight="1" x14ac:dyDescent="0.2">
      <c r="A8395" s="31" t="s">
        <v>1358</v>
      </c>
      <c r="B8395" s="31" t="s">
        <v>1355</v>
      </c>
      <c r="C8395" s="31">
        <v>522984</v>
      </c>
      <c r="D8395" s="32">
        <v>43006.317418981482</v>
      </c>
      <c r="E8395" s="32">
        <v>43006.357638888891</v>
      </c>
      <c r="F8395" s="32">
        <v>43042.320833333331</v>
      </c>
      <c r="G8395" s="31">
        <v>4</v>
      </c>
      <c r="H8395" s="31" t="s">
        <v>86</v>
      </c>
      <c r="I8395" s="31" t="s">
        <v>1090</v>
      </c>
      <c r="J8395" s="31" t="s">
        <v>360</v>
      </c>
      <c r="K8395" s="31" t="s">
        <v>42</v>
      </c>
      <c r="L8395" s="31" t="s">
        <v>15252</v>
      </c>
      <c r="M8395" s="30" t="s">
        <v>15253</v>
      </c>
      <c r="N8395" s="23"/>
      <c r="O8395" s="23"/>
      <c r="P8395" s="24"/>
    </row>
    <row r="8396" spans="1:16" ht="12" customHeight="1" x14ac:dyDescent="0.2">
      <c r="A8396" s="31" t="s">
        <v>1355</v>
      </c>
      <c r="B8396" s="31" t="s">
        <v>1355</v>
      </c>
      <c r="C8396" s="31">
        <v>538099</v>
      </c>
      <c r="D8396" s="32">
        <v>43062.429456018515</v>
      </c>
      <c r="E8396" s="32">
        <v>43062.452453703707</v>
      </c>
      <c r="F8396" s="32">
        <v>43066.367361111108</v>
      </c>
      <c r="G8396" s="31">
        <v>4</v>
      </c>
      <c r="H8396" s="31" t="s">
        <v>86</v>
      </c>
      <c r="I8396" s="31" t="s">
        <v>1090</v>
      </c>
      <c r="J8396" s="31" t="s">
        <v>360</v>
      </c>
      <c r="K8396" s="31" t="s">
        <v>42</v>
      </c>
      <c r="L8396" s="31" t="s">
        <v>15254</v>
      </c>
      <c r="M8396" s="30" t="s">
        <v>15255</v>
      </c>
      <c r="N8396" s="23"/>
      <c r="O8396" s="23"/>
      <c r="P8396" s="24"/>
    </row>
    <row r="8397" spans="1:16" ht="12" customHeight="1" x14ac:dyDescent="0.2">
      <c r="A8397" s="31" t="s">
        <v>1542</v>
      </c>
      <c r="B8397" s="31" t="s">
        <v>1355</v>
      </c>
      <c r="C8397" s="31">
        <v>523977</v>
      </c>
      <c r="D8397" s="32">
        <v>43010.61650462963</v>
      </c>
      <c r="E8397" s="32">
        <v>43011.369629629633</v>
      </c>
      <c r="F8397" s="32">
        <v>43042.615972222222</v>
      </c>
      <c r="G8397" s="31">
        <v>4</v>
      </c>
      <c r="H8397" s="31" t="s">
        <v>86</v>
      </c>
      <c r="I8397" s="31" t="s">
        <v>1090</v>
      </c>
      <c r="J8397" s="31" t="s">
        <v>183</v>
      </c>
      <c r="K8397" s="31" t="s">
        <v>42</v>
      </c>
      <c r="L8397" s="31" t="s">
        <v>15256</v>
      </c>
      <c r="M8397" s="30" t="s">
        <v>15257</v>
      </c>
      <c r="N8397" s="23"/>
      <c r="O8397" s="23"/>
      <c r="P8397" s="24"/>
    </row>
    <row r="8398" spans="1:16" ht="12" customHeight="1" x14ac:dyDescent="0.2">
      <c r="A8398" s="31" t="s">
        <v>1355</v>
      </c>
      <c r="B8398" s="31" t="s">
        <v>1355</v>
      </c>
      <c r="C8398" s="31">
        <v>535752</v>
      </c>
      <c r="D8398" s="32">
        <v>43053.457407407404</v>
      </c>
      <c r="E8398" s="32">
        <v>43053.484791666669</v>
      </c>
      <c r="F8398" s="32">
        <v>43054.745138888888</v>
      </c>
      <c r="G8398" s="31">
        <v>4</v>
      </c>
      <c r="H8398" s="31" t="s">
        <v>86</v>
      </c>
      <c r="I8398" s="31" t="s">
        <v>1090</v>
      </c>
      <c r="J8398" s="31" t="s">
        <v>183</v>
      </c>
      <c r="K8398" s="31" t="s">
        <v>42</v>
      </c>
      <c r="L8398" s="31" t="s">
        <v>15258</v>
      </c>
      <c r="M8398" s="30" t="s">
        <v>15259</v>
      </c>
      <c r="N8398" s="23"/>
      <c r="O8398" s="23"/>
      <c r="P8398" s="24"/>
    </row>
    <row r="8399" spans="1:16" ht="12" customHeight="1" x14ac:dyDescent="0.2">
      <c r="A8399" s="31" t="s">
        <v>1355</v>
      </c>
      <c r="B8399" s="31" t="s">
        <v>1355</v>
      </c>
      <c r="C8399" s="31">
        <v>532201</v>
      </c>
      <c r="D8399" s="32">
        <v>43040.366226851853</v>
      </c>
      <c r="E8399" s="32">
        <v>43040.402129629627</v>
      </c>
      <c r="F8399" s="32">
        <v>43040.638888888891</v>
      </c>
      <c r="G8399" s="31">
        <v>4</v>
      </c>
      <c r="H8399" s="31" t="s">
        <v>86</v>
      </c>
      <c r="I8399" s="31" t="s">
        <v>1090</v>
      </c>
      <c r="J8399" s="31" t="s">
        <v>183</v>
      </c>
      <c r="K8399" s="31" t="s">
        <v>42</v>
      </c>
      <c r="L8399" s="31" t="s">
        <v>15260</v>
      </c>
      <c r="M8399" s="30" t="s">
        <v>15261</v>
      </c>
      <c r="N8399" s="23"/>
      <c r="O8399" s="23"/>
      <c r="P8399" s="24"/>
    </row>
    <row r="8400" spans="1:16" ht="12" customHeight="1" x14ac:dyDescent="0.2">
      <c r="A8400" s="31" t="s">
        <v>1542</v>
      </c>
      <c r="B8400" s="31" t="s">
        <v>1355</v>
      </c>
      <c r="C8400" s="31">
        <v>527228</v>
      </c>
      <c r="D8400" s="32">
        <v>43021.527372685188</v>
      </c>
      <c r="E8400" s="32">
        <v>43021.564583333333</v>
      </c>
      <c r="F8400" s="32">
        <v>43040.352083333331</v>
      </c>
      <c r="G8400" s="31">
        <v>4</v>
      </c>
      <c r="H8400" s="31" t="s">
        <v>86</v>
      </c>
      <c r="I8400" s="31" t="s">
        <v>1090</v>
      </c>
      <c r="J8400" s="31" t="s">
        <v>62</v>
      </c>
      <c r="K8400" s="31" t="s">
        <v>42</v>
      </c>
      <c r="L8400" s="31" t="s">
        <v>15262</v>
      </c>
      <c r="M8400" s="30" t="s">
        <v>15263</v>
      </c>
      <c r="N8400" s="23"/>
      <c r="O8400" s="23"/>
      <c r="P8400" s="24"/>
    </row>
    <row r="8401" spans="1:16" ht="12" customHeight="1" x14ac:dyDescent="0.2">
      <c r="A8401" s="31" t="s">
        <v>1355</v>
      </c>
      <c r="B8401" s="31" t="s">
        <v>1355</v>
      </c>
      <c r="C8401" s="31">
        <v>536235</v>
      </c>
      <c r="D8401" s="32">
        <v>43055.230833333335</v>
      </c>
      <c r="E8401" s="32">
        <v>43055.369375000002</v>
      </c>
      <c r="F8401" s="32">
        <v>43055.428472222222</v>
      </c>
      <c r="G8401" s="31">
        <v>4</v>
      </c>
      <c r="H8401" s="31" t="s">
        <v>86</v>
      </c>
      <c r="I8401" s="31" t="s">
        <v>1090</v>
      </c>
      <c r="J8401" s="31" t="s">
        <v>2358</v>
      </c>
      <c r="K8401" s="31" t="s">
        <v>1239</v>
      </c>
      <c r="L8401" s="31" t="s">
        <v>2359</v>
      </c>
      <c r="M8401" s="30" t="s">
        <v>15264</v>
      </c>
      <c r="N8401" s="23"/>
      <c r="O8401" s="23"/>
      <c r="P8401" s="24"/>
    </row>
    <row r="8402" spans="1:16" ht="12" customHeight="1" x14ac:dyDescent="0.2">
      <c r="A8402" s="31" t="s">
        <v>1355</v>
      </c>
      <c r="B8402" s="31" t="s">
        <v>1355</v>
      </c>
      <c r="C8402" s="31">
        <v>536234</v>
      </c>
      <c r="D8402" s="32">
        <v>43055.230833333335</v>
      </c>
      <c r="E8402" s="32">
        <v>43055.36990740741</v>
      </c>
      <c r="F8402" s="32">
        <v>43055.431944444441</v>
      </c>
      <c r="G8402" s="31">
        <v>4</v>
      </c>
      <c r="H8402" s="31" t="s">
        <v>86</v>
      </c>
      <c r="I8402" s="31" t="s">
        <v>1090</v>
      </c>
      <c r="J8402" s="31" t="s">
        <v>2358</v>
      </c>
      <c r="K8402" s="31" t="s">
        <v>1239</v>
      </c>
      <c r="L8402" s="31" t="s">
        <v>2359</v>
      </c>
      <c r="M8402" s="30" t="s">
        <v>15265</v>
      </c>
      <c r="N8402" s="23"/>
      <c r="O8402" s="23"/>
      <c r="P8402" s="24"/>
    </row>
    <row r="8403" spans="1:16" ht="12" customHeight="1" x14ac:dyDescent="0.2">
      <c r="A8403" s="31" t="s">
        <v>1355</v>
      </c>
      <c r="B8403" s="31" t="s">
        <v>1355</v>
      </c>
      <c r="C8403" s="31">
        <v>532869</v>
      </c>
      <c r="D8403" s="32">
        <v>43042.235636574071</v>
      </c>
      <c r="E8403" s="32">
        <v>43042.497997685183</v>
      </c>
      <c r="F8403" s="32">
        <v>43045.470231481479</v>
      </c>
      <c r="G8403" s="31">
        <v>4</v>
      </c>
      <c r="H8403" s="31" t="s">
        <v>86</v>
      </c>
      <c r="I8403" s="31" t="s">
        <v>1090</v>
      </c>
      <c r="J8403" s="31" t="s">
        <v>2358</v>
      </c>
      <c r="K8403" s="31" t="s">
        <v>1239</v>
      </c>
      <c r="L8403" s="31" t="s">
        <v>2359</v>
      </c>
      <c r="M8403" s="30" t="s">
        <v>15266</v>
      </c>
      <c r="N8403" s="23"/>
      <c r="O8403" s="23"/>
      <c r="P8403" s="24"/>
    </row>
    <row r="8404" spans="1:16" ht="12" customHeight="1" x14ac:dyDescent="0.2">
      <c r="A8404" s="31" t="s">
        <v>1355</v>
      </c>
      <c r="B8404" s="31" t="s">
        <v>1355</v>
      </c>
      <c r="C8404" s="31">
        <v>532868</v>
      </c>
      <c r="D8404" s="32">
        <v>43042.235636574071</v>
      </c>
      <c r="E8404" s="32">
        <v>43042.498101851852</v>
      </c>
      <c r="F8404" s="32">
        <v>43045.470949074072</v>
      </c>
      <c r="G8404" s="31">
        <v>4</v>
      </c>
      <c r="H8404" s="31" t="s">
        <v>86</v>
      </c>
      <c r="I8404" s="31" t="s">
        <v>1090</v>
      </c>
      <c r="J8404" s="31" t="s">
        <v>2358</v>
      </c>
      <c r="K8404" s="31" t="s">
        <v>1239</v>
      </c>
      <c r="L8404" s="31" t="s">
        <v>2359</v>
      </c>
      <c r="M8404" s="30" t="s">
        <v>15266</v>
      </c>
      <c r="N8404" s="23"/>
      <c r="O8404" s="23"/>
      <c r="P8404" s="24"/>
    </row>
    <row r="8405" spans="1:16" ht="12" customHeight="1" x14ac:dyDescent="0.2">
      <c r="A8405" s="31" t="s">
        <v>1355</v>
      </c>
      <c r="B8405" s="31" t="s">
        <v>1355</v>
      </c>
      <c r="C8405" s="31">
        <v>531628</v>
      </c>
      <c r="D8405" s="32">
        <v>43038.514270833337</v>
      </c>
      <c r="E8405" s="32">
        <v>43041.467974537038</v>
      </c>
      <c r="F8405" s="32">
        <v>43062.675740740742</v>
      </c>
      <c r="G8405" s="31">
        <v>4</v>
      </c>
      <c r="H8405" s="31" t="s">
        <v>86</v>
      </c>
      <c r="I8405" s="31" t="s">
        <v>1090</v>
      </c>
      <c r="J8405" s="31" t="s">
        <v>10110</v>
      </c>
      <c r="K8405" s="31" t="s">
        <v>1239</v>
      </c>
      <c r="L8405" s="31" t="s">
        <v>15267</v>
      </c>
      <c r="M8405" s="30" t="s">
        <v>13724</v>
      </c>
      <c r="N8405" s="23"/>
      <c r="O8405" s="23"/>
      <c r="P8405" s="24"/>
    </row>
    <row r="8406" spans="1:16" ht="12" customHeight="1" x14ac:dyDescent="0.2">
      <c r="A8406" s="31" t="s">
        <v>1542</v>
      </c>
      <c r="B8406" s="31" t="s">
        <v>1355</v>
      </c>
      <c r="C8406" s="31">
        <v>531328</v>
      </c>
      <c r="D8406" s="32">
        <v>43037.02244212963</v>
      </c>
      <c r="E8406" s="32">
        <v>43038.359027777777</v>
      </c>
      <c r="F8406" s="32">
        <v>43040.413194444445</v>
      </c>
      <c r="G8406" s="31">
        <v>4</v>
      </c>
      <c r="H8406" s="31" t="s">
        <v>86</v>
      </c>
      <c r="I8406" s="31" t="s">
        <v>1090</v>
      </c>
      <c r="J8406" s="31" t="s">
        <v>288</v>
      </c>
      <c r="K8406" s="31" t="s">
        <v>1119</v>
      </c>
      <c r="L8406" s="31" t="s">
        <v>10920</v>
      </c>
      <c r="M8406" s="30" t="s">
        <v>15268</v>
      </c>
      <c r="N8406" s="23"/>
      <c r="O8406" s="23"/>
      <c r="P8406" s="24"/>
    </row>
    <row r="8407" spans="1:16" ht="12" customHeight="1" x14ac:dyDescent="0.2">
      <c r="A8407" s="31" t="s">
        <v>1542</v>
      </c>
      <c r="B8407" s="31" t="s">
        <v>1355</v>
      </c>
      <c r="C8407" s="31">
        <v>530702</v>
      </c>
      <c r="D8407" s="32">
        <v>43034.536539351851</v>
      </c>
      <c r="E8407" s="32">
        <v>43034.547222222223</v>
      </c>
      <c r="F8407" s="32">
        <v>43056.479861111111</v>
      </c>
      <c r="G8407" s="31">
        <v>4</v>
      </c>
      <c r="H8407" s="31" t="s">
        <v>86</v>
      </c>
      <c r="I8407" s="31" t="s">
        <v>6144</v>
      </c>
      <c r="J8407" s="31" t="s">
        <v>288</v>
      </c>
      <c r="K8407" s="31" t="s">
        <v>1119</v>
      </c>
      <c r="L8407" s="31" t="s">
        <v>15269</v>
      </c>
      <c r="M8407" s="30" t="s">
        <v>13015</v>
      </c>
      <c r="N8407" s="23"/>
      <c r="O8407" s="23"/>
      <c r="P8407" s="24"/>
    </row>
    <row r="8408" spans="1:16" ht="12" customHeight="1" x14ac:dyDescent="0.2">
      <c r="A8408" s="31" t="s">
        <v>1355</v>
      </c>
      <c r="B8408" s="31" t="s">
        <v>1355</v>
      </c>
      <c r="C8408" s="31">
        <v>535493</v>
      </c>
      <c r="D8408" s="32">
        <v>43052.62940972222</v>
      </c>
      <c r="E8408" s="32">
        <v>43052.665011574078</v>
      </c>
      <c r="F8408" s="32">
        <v>43053.427777777775</v>
      </c>
      <c r="G8408" s="31">
        <v>4</v>
      </c>
      <c r="H8408" s="31" t="s">
        <v>86</v>
      </c>
      <c r="I8408" s="31" t="s">
        <v>1090</v>
      </c>
      <c r="J8408" s="31" t="s">
        <v>341</v>
      </c>
      <c r="K8408" s="31" t="s">
        <v>1119</v>
      </c>
      <c r="L8408" s="31" t="s">
        <v>15270</v>
      </c>
      <c r="M8408" s="30" t="s">
        <v>15271</v>
      </c>
      <c r="N8408" s="23"/>
      <c r="O8408" s="23"/>
      <c r="P8408" s="24"/>
    </row>
    <row r="8409" spans="1:16" ht="12" customHeight="1" x14ac:dyDescent="0.2">
      <c r="A8409" s="31" t="s">
        <v>1355</v>
      </c>
      <c r="B8409" s="31" t="s">
        <v>1355</v>
      </c>
      <c r="C8409" s="31">
        <v>532266</v>
      </c>
      <c r="D8409" s="32">
        <v>43040.41747685185</v>
      </c>
      <c r="E8409" s="32">
        <v>43042.407002314816</v>
      </c>
      <c r="F8409" s="32">
        <v>43042.406944444447</v>
      </c>
      <c r="G8409" s="31">
        <v>4</v>
      </c>
      <c r="H8409" s="31" t="s">
        <v>86</v>
      </c>
      <c r="I8409" s="31" t="s">
        <v>1138</v>
      </c>
      <c r="J8409" s="31" t="s">
        <v>341</v>
      </c>
      <c r="K8409" s="31" t="s">
        <v>1119</v>
      </c>
      <c r="L8409" s="31" t="s">
        <v>15272</v>
      </c>
      <c r="M8409" s="30" t="s">
        <v>15273</v>
      </c>
      <c r="N8409" s="23"/>
      <c r="O8409" s="23"/>
      <c r="P8409" s="24"/>
    </row>
    <row r="8410" spans="1:16" ht="12" customHeight="1" x14ac:dyDescent="0.2">
      <c r="A8410" s="31" t="s">
        <v>1355</v>
      </c>
      <c r="B8410" s="31" t="s">
        <v>1355</v>
      </c>
      <c r="C8410" s="31">
        <v>531703</v>
      </c>
      <c r="D8410" s="32">
        <v>43038.616990740738</v>
      </c>
      <c r="E8410" s="32">
        <v>43052.513611111113</v>
      </c>
      <c r="F8410" s="32">
        <v>43052.529861111114</v>
      </c>
      <c r="G8410" s="31">
        <v>4</v>
      </c>
      <c r="H8410" s="31" t="s">
        <v>86</v>
      </c>
      <c r="I8410" s="31" t="s">
        <v>1090</v>
      </c>
      <c r="J8410" s="31" t="s">
        <v>341</v>
      </c>
      <c r="K8410" s="31" t="s">
        <v>1119</v>
      </c>
      <c r="L8410" s="31" t="s">
        <v>15274</v>
      </c>
      <c r="M8410" s="30" t="s">
        <v>15275</v>
      </c>
      <c r="N8410" s="23"/>
      <c r="O8410" s="23"/>
      <c r="P8410" s="24"/>
    </row>
    <row r="8411" spans="1:16" ht="12" customHeight="1" x14ac:dyDescent="0.2">
      <c r="A8411" s="31" t="s">
        <v>1542</v>
      </c>
      <c r="B8411" s="31" t="s">
        <v>1355</v>
      </c>
      <c r="C8411" s="31">
        <v>532037</v>
      </c>
      <c r="D8411" s="32">
        <v>43039.553761574076</v>
      </c>
      <c r="E8411" s="32">
        <v>43039.661249999997</v>
      </c>
      <c r="F8411" s="32">
        <v>43042.606261574074</v>
      </c>
      <c r="G8411" s="31">
        <v>4</v>
      </c>
      <c r="H8411" s="31" t="s">
        <v>86</v>
      </c>
      <c r="I8411" s="31" t="s">
        <v>1090</v>
      </c>
      <c r="J8411" s="31" t="s">
        <v>2938</v>
      </c>
      <c r="K8411" s="31" t="s">
        <v>1119</v>
      </c>
      <c r="L8411" s="31" t="s">
        <v>15276</v>
      </c>
      <c r="M8411" s="30" t="s">
        <v>15277</v>
      </c>
      <c r="N8411" s="23"/>
      <c r="O8411" s="23"/>
      <c r="P8411" s="24"/>
    </row>
    <row r="8412" spans="1:16" ht="12" customHeight="1" x14ac:dyDescent="0.2">
      <c r="A8412" s="31" t="s">
        <v>1542</v>
      </c>
      <c r="B8412" s="31" t="s">
        <v>1355</v>
      </c>
      <c r="C8412" s="31">
        <v>528935</v>
      </c>
      <c r="D8412" s="32">
        <v>43027.552106481482</v>
      </c>
      <c r="E8412" s="32">
        <v>43032.550694444442</v>
      </c>
      <c r="F8412" s="32">
        <v>43042.375</v>
      </c>
      <c r="G8412" s="31">
        <v>4</v>
      </c>
      <c r="H8412" s="31" t="s">
        <v>86</v>
      </c>
      <c r="I8412" s="31" t="s">
        <v>1090</v>
      </c>
      <c r="J8412" s="31" t="s">
        <v>2938</v>
      </c>
      <c r="K8412" s="31" t="s">
        <v>1119</v>
      </c>
      <c r="L8412" s="31" t="s">
        <v>15278</v>
      </c>
      <c r="M8412" s="30" t="s">
        <v>15279</v>
      </c>
      <c r="N8412" s="23"/>
      <c r="O8412" s="23"/>
      <c r="P8412" s="24"/>
    </row>
    <row r="8413" spans="1:16" ht="12" customHeight="1" x14ac:dyDescent="0.2">
      <c r="A8413" s="31" t="s">
        <v>1355</v>
      </c>
      <c r="B8413" s="31" t="s">
        <v>1355</v>
      </c>
      <c r="C8413" s="31">
        <v>539103</v>
      </c>
      <c r="D8413" s="32">
        <v>43067.438009259262</v>
      </c>
      <c r="E8413" s="32">
        <v>43067.47315972222</v>
      </c>
      <c r="F8413" s="32">
        <v>43067.697615740741</v>
      </c>
      <c r="G8413" s="31">
        <v>4</v>
      </c>
      <c r="H8413" s="31" t="s">
        <v>86</v>
      </c>
      <c r="I8413" s="31" t="s">
        <v>1090</v>
      </c>
      <c r="J8413" s="31" t="s">
        <v>186</v>
      </c>
      <c r="K8413" s="31" t="s">
        <v>1119</v>
      </c>
      <c r="L8413" s="31" t="s">
        <v>15280</v>
      </c>
      <c r="M8413" s="30" t="s">
        <v>15281</v>
      </c>
      <c r="N8413" s="23">
        <v>5500</v>
      </c>
      <c r="O8413" s="23"/>
      <c r="P8413" s="24" t="s">
        <v>1150</v>
      </c>
    </row>
    <row r="8414" spans="1:16" ht="12" customHeight="1" x14ac:dyDescent="0.2">
      <c r="A8414" s="31" t="s">
        <v>1355</v>
      </c>
      <c r="B8414" s="31" t="s">
        <v>1355</v>
      </c>
      <c r="C8414" s="31">
        <v>536665</v>
      </c>
      <c r="D8414" s="32">
        <v>43056.49291666667</v>
      </c>
      <c r="E8414" s="32">
        <v>43056.509722222225</v>
      </c>
      <c r="F8414" s="32">
        <v>43060.4374537037</v>
      </c>
      <c r="G8414" s="31">
        <v>4</v>
      </c>
      <c r="H8414" s="31" t="s">
        <v>86</v>
      </c>
      <c r="I8414" s="31" t="s">
        <v>1090</v>
      </c>
      <c r="J8414" s="31" t="s">
        <v>186</v>
      </c>
      <c r="K8414" s="31" t="s">
        <v>1119</v>
      </c>
      <c r="L8414" s="31" t="s">
        <v>15282</v>
      </c>
      <c r="M8414" s="30" t="s">
        <v>15283</v>
      </c>
      <c r="N8414" s="23"/>
      <c r="O8414" s="23"/>
      <c r="P8414" s="24"/>
    </row>
    <row r="8415" spans="1:16" ht="12" customHeight="1" x14ac:dyDescent="0.2">
      <c r="A8415" s="31" t="s">
        <v>1355</v>
      </c>
      <c r="B8415" s="31" t="s">
        <v>1355</v>
      </c>
      <c r="C8415" s="31">
        <v>533943</v>
      </c>
      <c r="D8415" s="32">
        <v>43046.637592592589</v>
      </c>
      <c r="E8415" s="32">
        <v>43046.651261574072</v>
      </c>
      <c r="F8415" s="32">
        <v>43047.363032407404</v>
      </c>
      <c r="G8415" s="31">
        <v>4</v>
      </c>
      <c r="H8415" s="31" t="s">
        <v>86</v>
      </c>
      <c r="I8415" s="31" t="s">
        <v>1090</v>
      </c>
      <c r="J8415" s="31" t="s">
        <v>87</v>
      </c>
      <c r="K8415" s="31" t="s">
        <v>1119</v>
      </c>
      <c r="L8415" s="31" t="s">
        <v>15284</v>
      </c>
      <c r="M8415" s="30" t="s">
        <v>15285</v>
      </c>
      <c r="N8415" s="23"/>
      <c r="O8415" s="23"/>
      <c r="P8415" s="24"/>
    </row>
    <row r="8416" spans="1:16" ht="12" customHeight="1" x14ac:dyDescent="0.2">
      <c r="A8416" s="31" t="s">
        <v>1355</v>
      </c>
      <c r="B8416" s="31" t="s">
        <v>1355</v>
      </c>
      <c r="C8416" s="31">
        <v>536465</v>
      </c>
      <c r="D8416" s="32">
        <v>43055.675358796296</v>
      </c>
      <c r="E8416" s="32">
        <v>43055.692569444444</v>
      </c>
      <c r="F8416" s="32">
        <v>43066.566053240742</v>
      </c>
      <c r="G8416" s="31">
        <v>4</v>
      </c>
      <c r="H8416" s="31" t="s">
        <v>86</v>
      </c>
      <c r="I8416" s="31" t="s">
        <v>1090</v>
      </c>
      <c r="J8416" s="31" t="s">
        <v>87</v>
      </c>
      <c r="K8416" s="31" t="s">
        <v>1119</v>
      </c>
      <c r="L8416" s="31" t="s">
        <v>15286</v>
      </c>
      <c r="M8416" s="30" t="s">
        <v>15287</v>
      </c>
      <c r="N8416" s="23"/>
      <c r="O8416" s="23"/>
      <c r="P8416" s="24"/>
    </row>
    <row r="8417" spans="1:16" ht="12" customHeight="1" x14ac:dyDescent="0.2">
      <c r="A8417" s="31" t="s">
        <v>1355</v>
      </c>
      <c r="B8417" s="31" t="s">
        <v>1355</v>
      </c>
      <c r="C8417" s="31">
        <v>535339</v>
      </c>
      <c r="D8417" s="32">
        <v>43052.466863425929</v>
      </c>
      <c r="E8417" s="32">
        <v>43052.491666666669</v>
      </c>
      <c r="F8417" s="32">
        <v>43052.571284722224</v>
      </c>
      <c r="G8417" s="31">
        <v>4</v>
      </c>
      <c r="H8417" s="31" t="s">
        <v>86</v>
      </c>
      <c r="I8417" s="31" t="s">
        <v>1090</v>
      </c>
      <c r="J8417" s="31" t="s">
        <v>87</v>
      </c>
      <c r="K8417" s="31" t="s">
        <v>1119</v>
      </c>
      <c r="L8417" s="31" t="s">
        <v>12390</v>
      </c>
      <c r="M8417" s="30" t="s">
        <v>15288</v>
      </c>
      <c r="N8417" s="23"/>
      <c r="O8417" s="23"/>
      <c r="P8417" s="24"/>
    </row>
    <row r="8418" spans="1:16" ht="12" customHeight="1" x14ac:dyDescent="0.2">
      <c r="A8418" s="31" t="s">
        <v>1355</v>
      </c>
      <c r="B8418" s="31" t="s">
        <v>1355</v>
      </c>
      <c r="C8418" s="31">
        <v>535479</v>
      </c>
      <c r="D8418" s="32">
        <v>43052.621458333335</v>
      </c>
      <c r="E8418" s="32">
        <v>43052.638055555559</v>
      </c>
      <c r="F8418" s="32">
        <v>43053.432372685187</v>
      </c>
      <c r="G8418" s="31">
        <v>4</v>
      </c>
      <c r="H8418" s="31" t="s">
        <v>86</v>
      </c>
      <c r="I8418" s="31" t="s">
        <v>1090</v>
      </c>
      <c r="J8418" s="31" t="s">
        <v>87</v>
      </c>
      <c r="K8418" s="31" t="s">
        <v>1119</v>
      </c>
      <c r="L8418" s="31" t="s">
        <v>15289</v>
      </c>
      <c r="M8418" s="30" t="s">
        <v>15290</v>
      </c>
      <c r="N8418" s="23"/>
      <c r="O8418" s="23"/>
      <c r="P8418" s="24"/>
    </row>
    <row r="8419" spans="1:16" ht="12" customHeight="1" x14ac:dyDescent="0.2">
      <c r="A8419" s="31" t="s">
        <v>1355</v>
      </c>
      <c r="B8419" s="31" t="s">
        <v>1355</v>
      </c>
      <c r="C8419" s="31">
        <v>537897</v>
      </c>
      <c r="D8419" s="32">
        <v>43061.597581018519</v>
      </c>
      <c r="E8419" s="32">
        <v>43061.637291666666</v>
      </c>
      <c r="F8419" s="32">
        <v>43061.694745370369</v>
      </c>
      <c r="G8419" s="31">
        <v>4</v>
      </c>
      <c r="H8419" s="31" t="s">
        <v>86</v>
      </c>
      <c r="I8419" s="31" t="s">
        <v>1090</v>
      </c>
      <c r="J8419" s="31" t="s">
        <v>87</v>
      </c>
      <c r="K8419" s="31" t="s">
        <v>1119</v>
      </c>
      <c r="L8419" s="31" t="s">
        <v>15291</v>
      </c>
      <c r="M8419" s="30" t="s">
        <v>15292</v>
      </c>
      <c r="N8419" s="23"/>
      <c r="O8419" s="23"/>
      <c r="P8419" s="24"/>
    </row>
    <row r="8420" spans="1:16" ht="12" customHeight="1" x14ac:dyDescent="0.2">
      <c r="A8420" s="31" t="s">
        <v>1355</v>
      </c>
      <c r="B8420" s="31" t="s">
        <v>1355</v>
      </c>
      <c r="C8420" s="31">
        <v>533913</v>
      </c>
      <c r="D8420" s="32">
        <v>43046.596759259257</v>
      </c>
      <c r="E8420" s="32">
        <v>43046.640335648146</v>
      </c>
      <c r="F8420" s="32">
        <v>43046.646527777775</v>
      </c>
      <c r="G8420" s="31">
        <v>4</v>
      </c>
      <c r="H8420" s="31" t="s">
        <v>86</v>
      </c>
      <c r="I8420" s="31" t="s">
        <v>1090</v>
      </c>
      <c r="J8420" s="31" t="s">
        <v>87</v>
      </c>
      <c r="K8420" s="31" t="s">
        <v>1119</v>
      </c>
      <c r="L8420" s="31" t="s">
        <v>13159</v>
      </c>
      <c r="M8420" s="30" t="s">
        <v>15293</v>
      </c>
      <c r="N8420" s="23"/>
      <c r="O8420" s="23"/>
      <c r="P8420" s="24"/>
    </row>
    <row r="8421" spans="1:16" ht="12" customHeight="1" x14ac:dyDescent="0.2">
      <c r="A8421" s="31" t="s">
        <v>1355</v>
      </c>
      <c r="B8421" s="31" t="s">
        <v>1355</v>
      </c>
      <c r="C8421" s="31">
        <v>537287</v>
      </c>
      <c r="D8421" s="32">
        <v>43059.723738425928</v>
      </c>
      <c r="E8421" s="32">
        <v>43060.327777777777</v>
      </c>
      <c r="F8421" s="32">
        <v>43060.447233796294</v>
      </c>
      <c r="G8421" s="31">
        <v>4</v>
      </c>
      <c r="H8421" s="31" t="s">
        <v>86</v>
      </c>
      <c r="I8421" s="31" t="s">
        <v>1090</v>
      </c>
      <c r="J8421" s="31" t="s">
        <v>87</v>
      </c>
      <c r="K8421" s="31" t="s">
        <v>1119</v>
      </c>
      <c r="L8421" s="31" t="s">
        <v>15294</v>
      </c>
      <c r="M8421" s="30" t="s">
        <v>15295</v>
      </c>
      <c r="N8421" s="23"/>
      <c r="O8421" s="23"/>
      <c r="P8421" s="24"/>
    </row>
    <row r="8422" spans="1:16" ht="12" customHeight="1" x14ac:dyDescent="0.2">
      <c r="A8422" s="31" t="s">
        <v>1355</v>
      </c>
      <c r="B8422" s="31" t="s">
        <v>1355</v>
      </c>
      <c r="C8422" s="31">
        <v>533772</v>
      </c>
      <c r="D8422" s="32">
        <v>43046.403587962966</v>
      </c>
      <c r="E8422" s="32">
        <v>43046.427187499998</v>
      </c>
      <c r="F8422" s="32">
        <v>43046.494976851849</v>
      </c>
      <c r="G8422" s="31">
        <v>4</v>
      </c>
      <c r="H8422" s="31" t="s">
        <v>86</v>
      </c>
      <c r="I8422" s="31" t="s">
        <v>1090</v>
      </c>
      <c r="J8422" s="31" t="s">
        <v>87</v>
      </c>
      <c r="K8422" s="31" t="s">
        <v>1119</v>
      </c>
      <c r="L8422" s="31" t="s">
        <v>15296</v>
      </c>
      <c r="M8422" s="30" t="s">
        <v>15297</v>
      </c>
      <c r="N8422" s="23"/>
      <c r="O8422" s="23"/>
      <c r="P8422" s="24"/>
    </row>
    <row r="8423" spans="1:16" ht="12" customHeight="1" x14ac:dyDescent="0.2">
      <c r="A8423" s="31" t="s">
        <v>1355</v>
      </c>
      <c r="B8423" s="31" t="s">
        <v>1355</v>
      </c>
      <c r="C8423" s="31">
        <v>535771</v>
      </c>
      <c r="D8423" s="32">
        <v>43053.485092592593</v>
      </c>
      <c r="E8423" s="32">
        <v>43053.503622685188</v>
      </c>
      <c r="F8423" s="32">
        <v>43053.56459490741</v>
      </c>
      <c r="G8423" s="31">
        <v>4</v>
      </c>
      <c r="H8423" s="31" t="s">
        <v>86</v>
      </c>
      <c r="I8423" s="31" t="s">
        <v>1090</v>
      </c>
      <c r="J8423" s="31" t="s">
        <v>87</v>
      </c>
      <c r="K8423" s="31" t="s">
        <v>1119</v>
      </c>
      <c r="L8423" s="31" t="s">
        <v>15298</v>
      </c>
      <c r="M8423" s="30" t="s">
        <v>15299</v>
      </c>
      <c r="N8423" s="23"/>
      <c r="O8423" s="23"/>
      <c r="P8423" s="24"/>
    </row>
    <row r="8424" spans="1:16" ht="12" customHeight="1" x14ac:dyDescent="0.2">
      <c r="A8424" s="31" t="s">
        <v>1355</v>
      </c>
      <c r="B8424" s="31" t="s">
        <v>1355</v>
      </c>
      <c r="C8424" s="31">
        <v>536723</v>
      </c>
      <c r="D8424" s="32">
        <v>43056.610856481479</v>
      </c>
      <c r="E8424" s="32">
        <v>43056.631342592591</v>
      </c>
      <c r="F8424" s="32">
        <v>43061.500891203701</v>
      </c>
      <c r="G8424" s="31">
        <v>4</v>
      </c>
      <c r="H8424" s="31" t="s">
        <v>86</v>
      </c>
      <c r="I8424" s="31" t="s">
        <v>1090</v>
      </c>
      <c r="J8424" s="31" t="s">
        <v>87</v>
      </c>
      <c r="K8424" s="31" t="s">
        <v>1119</v>
      </c>
      <c r="L8424" s="31" t="s">
        <v>15300</v>
      </c>
      <c r="M8424" s="30" t="s">
        <v>15301</v>
      </c>
      <c r="N8424" s="23"/>
      <c r="O8424" s="23"/>
      <c r="P8424" s="24"/>
    </row>
    <row r="8425" spans="1:16" ht="12" customHeight="1" x14ac:dyDescent="0.2">
      <c r="A8425" s="31" t="s">
        <v>1355</v>
      </c>
      <c r="B8425" s="31" t="s">
        <v>1355</v>
      </c>
      <c r="C8425" s="31">
        <v>535344</v>
      </c>
      <c r="D8425" s="32">
        <v>43052.473032407404</v>
      </c>
      <c r="E8425" s="32">
        <v>43052.581944444442</v>
      </c>
      <c r="F8425" s="32">
        <v>43053.637986111113</v>
      </c>
      <c r="G8425" s="31">
        <v>4</v>
      </c>
      <c r="H8425" s="31" t="s">
        <v>86</v>
      </c>
      <c r="I8425" s="31" t="s">
        <v>1090</v>
      </c>
      <c r="J8425" s="31" t="s">
        <v>87</v>
      </c>
      <c r="K8425" s="31" t="s">
        <v>1119</v>
      </c>
      <c r="L8425" s="31" t="s">
        <v>15300</v>
      </c>
      <c r="M8425" s="30" t="s">
        <v>15302</v>
      </c>
      <c r="N8425" s="23"/>
      <c r="O8425" s="23"/>
      <c r="P8425" s="24"/>
    </row>
    <row r="8426" spans="1:16" ht="12" customHeight="1" x14ac:dyDescent="0.2">
      <c r="A8426" s="31" t="s">
        <v>1355</v>
      </c>
      <c r="B8426" s="31" t="s">
        <v>1355</v>
      </c>
      <c r="C8426" s="31">
        <v>537289</v>
      </c>
      <c r="D8426" s="32">
        <v>43059.727326388886</v>
      </c>
      <c r="E8426" s="32">
        <v>43060.327777777777</v>
      </c>
      <c r="F8426" s="32">
        <v>43062.528923611113</v>
      </c>
      <c r="G8426" s="31">
        <v>4</v>
      </c>
      <c r="H8426" s="31" t="s">
        <v>86</v>
      </c>
      <c r="I8426" s="31" t="s">
        <v>1090</v>
      </c>
      <c r="J8426" s="31" t="s">
        <v>87</v>
      </c>
      <c r="K8426" s="31" t="s">
        <v>1119</v>
      </c>
      <c r="L8426" s="31" t="s">
        <v>15303</v>
      </c>
      <c r="M8426" s="30" t="s">
        <v>15304</v>
      </c>
      <c r="N8426" s="23"/>
      <c r="O8426" s="23"/>
      <c r="P8426" s="24"/>
    </row>
    <row r="8427" spans="1:16" ht="12" customHeight="1" x14ac:dyDescent="0.2">
      <c r="A8427" s="31" t="s">
        <v>1355</v>
      </c>
      <c r="B8427" s="31" t="s">
        <v>1355</v>
      </c>
      <c r="C8427" s="31">
        <v>536337</v>
      </c>
      <c r="D8427" s="32">
        <v>43055.459374999999</v>
      </c>
      <c r="E8427" s="32">
        <v>43055.484016203707</v>
      </c>
      <c r="F8427" s="32">
        <v>43055.491469907407</v>
      </c>
      <c r="G8427" s="31">
        <v>4</v>
      </c>
      <c r="H8427" s="31" t="s">
        <v>86</v>
      </c>
      <c r="I8427" s="31" t="s">
        <v>1090</v>
      </c>
      <c r="J8427" s="31" t="s">
        <v>87</v>
      </c>
      <c r="K8427" s="31" t="s">
        <v>1119</v>
      </c>
      <c r="L8427" s="31" t="s">
        <v>15305</v>
      </c>
      <c r="M8427" s="30" t="s">
        <v>15306</v>
      </c>
      <c r="N8427" s="23"/>
      <c r="O8427" s="23"/>
      <c r="P8427" s="24"/>
    </row>
    <row r="8428" spans="1:16" ht="12" customHeight="1" x14ac:dyDescent="0.2">
      <c r="A8428" s="31" t="s">
        <v>1355</v>
      </c>
      <c r="B8428" s="31" t="s">
        <v>1355</v>
      </c>
      <c r="C8428" s="31">
        <v>538745</v>
      </c>
      <c r="D8428" s="32">
        <v>43066.416446759256</v>
      </c>
      <c r="E8428" s="32">
        <v>43066.421238425923</v>
      </c>
      <c r="F8428" s="32">
        <v>43066.45857638889</v>
      </c>
      <c r="G8428" s="31">
        <v>4</v>
      </c>
      <c r="H8428" s="31" t="s">
        <v>86</v>
      </c>
      <c r="I8428" s="31" t="s">
        <v>1090</v>
      </c>
      <c r="J8428" s="31" t="s">
        <v>87</v>
      </c>
      <c r="K8428" s="31" t="s">
        <v>1119</v>
      </c>
      <c r="L8428" s="31" t="s">
        <v>15307</v>
      </c>
      <c r="M8428" s="30" t="s">
        <v>15308</v>
      </c>
      <c r="N8428" s="23"/>
      <c r="O8428" s="23"/>
      <c r="P8428" s="24"/>
    </row>
    <row r="8429" spans="1:16" ht="12" customHeight="1" x14ac:dyDescent="0.2">
      <c r="A8429" s="31" t="s">
        <v>1355</v>
      </c>
      <c r="B8429" s="31" t="s">
        <v>1355</v>
      </c>
      <c r="C8429" s="31">
        <v>537518</v>
      </c>
      <c r="D8429" s="32">
        <v>43060.555983796294</v>
      </c>
      <c r="E8429" s="32">
        <v>43060.568854166668</v>
      </c>
      <c r="F8429" s="32">
        <v>43060.593888888892</v>
      </c>
      <c r="G8429" s="31">
        <v>4</v>
      </c>
      <c r="H8429" s="31" t="s">
        <v>86</v>
      </c>
      <c r="I8429" s="31" t="s">
        <v>1090</v>
      </c>
      <c r="J8429" s="31" t="s">
        <v>87</v>
      </c>
      <c r="K8429" s="31" t="s">
        <v>1119</v>
      </c>
      <c r="L8429" s="31" t="s">
        <v>15307</v>
      </c>
      <c r="M8429" s="30" t="s">
        <v>15309</v>
      </c>
      <c r="N8429" s="23"/>
      <c r="O8429" s="23"/>
      <c r="P8429" s="24"/>
    </row>
    <row r="8430" spans="1:16" ht="12" customHeight="1" x14ac:dyDescent="0.2">
      <c r="A8430" s="31" t="s">
        <v>1355</v>
      </c>
      <c r="B8430" s="31" t="s">
        <v>1355</v>
      </c>
      <c r="C8430" s="31">
        <v>536473</v>
      </c>
      <c r="D8430" s="32">
        <v>43055.686481481483</v>
      </c>
      <c r="E8430" s="32">
        <v>43056.365277777775</v>
      </c>
      <c r="F8430" s="32">
        <v>43060.427569444444</v>
      </c>
      <c r="G8430" s="31">
        <v>4</v>
      </c>
      <c r="H8430" s="31" t="s">
        <v>86</v>
      </c>
      <c r="I8430" s="31" t="s">
        <v>1090</v>
      </c>
      <c r="J8430" s="31" t="s">
        <v>87</v>
      </c>
      <c r="K8430" s="31" t="s">
        <v>1119</v>
      </c>
      <c r="L8430" s="31" t="e">
        <f>- Examiner Report</f>
        <v>#NAME?</v>
      </c>
      <c r="M8430" s="30" t="s">
        <v>15310</v>
      </c>
      <c r="N8430" s="23"/>
      <c r="O8430" s="23"/>
      <c r="P8430" s="24"/>
    </row>
    <row r="8431" spans="1:16" ht="12" customHeight="1" x14ac:dyDescent="0.2">
      <c r="A8431" s="31" t="s">
        <v>1355</v>
      </c>
      <c r="B8431" s="31" t="s">
        <v>1355</v>
      </c>
      <c r="C8431" s="31">
        <v>532967</v>
      </c>
      <c r="D8431" s="32">
        <v>43042.421018518522</v>
      </c>
      <c r="E8431" s="32">
        <v>43042.448252314818</v>
      </c>
      <c r="F8431" s="32">
        <v>43042.558333333334</v>
      </c>
      <c r="G8431" s="31">
        <v>4</v>
      </c>
      <c r="H8431" s="31" t="s">
        <v>86</v>
      </c>
      <c r="I8431" s="31" t="s">
        <v>1090</v>
      </c>
      <c r="J8431" s="31" t="s">
        <v>10958</v>
      </c>
      <c r="K8431" s="31" t="s">
        <v>43</v>
      </c>
      <c r="L8431" s="31" t="s">
        <v>15311</v>
      </c>
      <c r="M8431" s="30" t="s">
        <v>15312</v>
      </c>
      <c r="N8431" s="23"/>
      <c r="O8431" s="23"/>
      <c r="P8431" s="24"/>
    </row>
    <row r="8432" spans="1:16" ht="12" customHeight="1" x14ac:dyDescent="0.2">
      <c r="A8432" s="31" t="s">
        <v>1542</v>
      </c>
      <c r="B8432" s="31" t="s">
        <v>1355</v>
      </c>
      <c r="C8432" s="31">
        <v>529242</v>
      </c>
      <c r="D8432" s="32">
        <v>43028.59915509259</v>
      </c>
      <c r="E8432" s="32">
        <v>43028.602233796293</v>
      </c>
      <c r="F8432" s="32">
        <v>43048.408101851855</v>
      </c>
      <c r="G8432" s="31">
        <v>4</v>
      </c>
      <c r="H8432" s="31" t="s">
        <v>86</v>
      </c>
      <c r="I8432" s="31" t="s">
        <v>1090</v>
      </c>
      <c r="J8432" s="31" t="s">
        <v>190</v>
      </c>
      <c r="K8432" s="31" t="s">
        <v>1119</v>
      </c>
      <c r="L8432" s="31" t="s">
        <v>15313</v>
      </c>
      <c r="M8432" s="30" t="s">
        <v>15314</v>
      </c>
      <c r="N8432" s="23">
        <v>5441</v>
      </c>
      <c r="O8432" s="23"/>
      <c r="P8432" s="24" t="s">
        <v>1150</v>
      </c>
    </row>
    <row r="8433" spans="1:16" ht="12" customHeight="1" x14ac:dyDescent="0.2">
      <c r="A8433" s="31" t="s">
        <v>1355</v>
      </c>
      <c r="B8433" s="31" t="s">
        <v>1355</v>
      </c>
      <c r="C8433" s="31">
        <v>538430</v>
      </c>
      <c r="D8433" s="32">
        <v>43063.45994212963</v>
      </c>
      <c r="E8433" s="32">
        <v>43063.468599537038</v>
      </c>
      <c r="F8433" s="32">
        <v>43066.496782407405</v>
      </c>
      <c r="G8433" s="31">
        <v>4</v>
      </c>
      <c r="H8433" s="31" t="s">
        <v>86</v>
      </c>
      <c r="I8433" s="31" t="s">
        <v>1090</v>
      </c>
      <c r="J8433" s="31" t="s">
        <v>15315</v>
      </c>
      <c r="K8433" s="31" t="s">
        <v>40</v>
      </c>
      <c r="L8433" s="31" t="s">
        <v>14229</v>
      </c>
      <c r="M8433" s="30" t="s">
        <v>13501</v>
      </c>
      <c r="N8433" s="23">
        <v>2880</v>
      </c>
      <c r="O8433" s="23"/>
      <c r="P8433" s="24" t="s">
        <v>1150</v>
      </c>
    </row>
    <row r="8434" spans="1:16" ht="12" customHeight="1" x14ac:dyDescent="0.2">
      <c r="A8434" s="31" t="s">
        <v>1355</v>
      </c>
      <c r="B8434" s="31" t="s">
        <v>1355</v>
      </c>
      <c r="C8434" s="31">
        <v>537393</v>
      </c>
      <c r="D8434" s="32">
        <v>43060.403761574074</v>
      </c>
      <c r="E8434" s="32">
        <v>43066.663622685184</v>
      </c>
      <c r="F8434" s="32">
        <v>43068.458333333336</v>
      </c>
      <c r="G8434" s="31">
        <v>4</v>
      </c>
      <c r="H8434" s="31" t="s">
        <v>86</v>
      </c>
      <c r="I8434" s="31" t="s">
        <v>1090</v>
      </c>
      <c r="J8434" s="31" t="s">
        <v>2444</v>
      </c>
      <c r="K8434" s="31" t="s">
        <v>1119</v>
      </c>
      <c r="L8434" s="31" t="s">
        <v>15316</v>
      </c>
      <c r="M8434" s="30" t="s">
        <v>15317</v>
      </c>
      <c r="N8434" s="23"/>
      <c r="O8434" s="23"/>
      <c r="P8434" s="24"/>
    </row>
    <row r="8435" spans="1:16" ht="12" customHeight="1" x14ac:dyDescent="0.2">
      <c r="A8435" s="31" t="s">
        <v>1355</v>
      </c>
      <c r="B8435" s="31" t="s">
        <v>1355</v>
      </c>
      <c r="C8435" s="31">
        <v>539292</v>
      </c>
      <c r="D8435" s="32">
        <v>43067.739421296297</v>
      </c>
      <c r="E8435" s="32">
        <v>43068.332731481481</v>
      </c>
      <c r="F8435" s="32">
        <v>43069.415972222225</v>
      </c>
      <c r="G8435" s="31">
        <v>4</v>
      </c>
      <c r="H8435" s="31" t="s">
        <v>86</v>
      </c>
      <c r="I8435" s="31" t="s">
        <v>1090</v>
      </c>
      <c r="J8435" s="31" t="s">
        <v>7711</v>
      </c>
      <c r="K8435" s="31" t="s">
        <v>1119</v>
      </c>
      <c r="L8435" s="31" t="s">
        <v>15318</v>
      </c>
      <c r="M8435" s="30" t="s">
        <v>15319</v>
      </c>
      <c r="N8435" s="23"/>
      <c r="O8435" s="23"/>
      <c r="P8435" s="24"/>
    </row>
    <row r="8436" spans="1:16" ht="12" customHeight="1" x14ac:dyDescent="0.2">
      <c r="A8436" s="31" t="s">
        <v>1355</v>
      </c>
      <c r="B8436" s="31" t="s">
        <v>1355</v>
      </c>
      <c r="C8436" s="31">
        <v>537855</v>
      </c>
      <c r="D8436" s="32">
        <v>43061.543298611112</v>
      </c>
      <c r="E8436" s="32">
        <v>43062.585740740738</v>
      </c>
      <c r="F8436" s="32">
        <v>43066.744872685187</v>
      </c>
      <c r="G8436" s="31">
        <v>4</v>
      </c>
      <c r="H8436" s="31" t="s">
        <v>86</v>
      </c>
      <c r="I8436" s="31" t="s">
        <v>1090</v>
      </c>
      <c r="J8436" s="31" t="s">
        <v>1238</v>
      </c>
      <c r="K8436" s="31" t="s">
        <v>1239</v>
      </c>
      <c r="L8436" s="31" t="s">
        <v>15320</v>
      </c>
      <c r="M8436" s="30" t="s">
        <v>15321</v>
      </c>
      <c r="N8436" s="23"/>
      <c r="O8436" s="23"/>
      <c r="P8436" s="24"/>
    </row>
    <row r="8437" spans="1:16" ht="12" customHeight="1" x14ac:dyDescent="0.2">
      <c r="A8437" s="31" t="s">
        <v>1355</v>
      </c>
      <c r="B8437" s="31" t="s">
        <v>1355</v>
      </c>
      <c r="C8437" s="31">
        <v>538122</v>
      </c>
      <c r="D8437" s="32">
        <v>43062.448854166665</v>
      </c>
      <c r="E8437" s="32">
        <v>43062.479895833334</v>
      </c>
      <c r="F8437" s="32">
        <v>43069.32708333333</v>
      </c>
      <c r="G8437" s="31">
        <v>4</v>
      </c>
      <c r="H8437" s="31" t="s">
        <v>86</v>
      </c>
      <c r="I8437" s="31" t="s">
        <v>1090</v>
      </c>
      <c r="J8437" s="31" t="s">
        <v>250</v>
      </c>
      <c r="K8437" s="31" t="s">
        <v>1119</v>
      </c>
      <c r="L8437" s="31" t="s">
        <v>15322</v>
      </c>
      <c r="M8437" s="30" t="s">
        <v>15323</v>
      </c>
      <c r="N8437" s="23"/>
      <c r="O8437" s="23"/>
      <c r="P8437" s="24"/>
    </row>
    <row r="8438" spans="1:16" ht="12" customHeight="1" x14ac:dyDescent="0.2">
      <c r="A8438" s="31" t="s">
        <v>1355</v>
      </c>
      <c r="B8438" s="31" t="s">
        <v>1355</v>
      </c>
      <c r="C8438" s="31">
        <v>535155</v>
      </c>
      <c r="D8438" s="32">
        <v>43052.333379629628</v>
      </c>
      <c r="E8438" s="32">
        <v>43052.401388888888</v>
      </c>
      <c r="F8438" s="32">
        <v>43052.598611111112</v>
      </c>
      <c r="G8438" s="31">
        <v>4</v>
      </c>
      <c r="H8438" s="31" t="s">
        <v>86</v>
      </c>
      <c r="I8438" s="31" t="s">
        <v>1090</v>
      </c>
      <c r="J8438" s="31" t="s">
        <v>250</v>
      </c>
      <c r="K8438" s="31" t="s">
        <v>1119</v>
      </c>
      <c r="L8438" s="31" t="s">
        <v>15324</v>
      </c>
      <c r="M8438" s="30" t="s">
        <v>15325</v>
      </c>
      <c r="N8438" s="23"/>
      <c r="O8438" s="23"/>
      <c r="P8438" s="24"/>
    </row>
    <row r="8439" spans="1:16" ht="12" customHeight="1" x14ac:dyDescent="0.2">
      <c r="A8439" s="31" t="s">
        <v>1355</v>
      </c>
      <c r="B8439" s="31" t="s">
        <v>1355</v>
      </c>
      <c r="C8439" s="31">
        <v>533860</v>
      </c>
      <c r="D8439" s="32">
        <v>43046.500057870369</v>
      </c>
      <c r="E8439" s="32">
        <v>43046.645520833335</v>
      </c>
      <c r="F8439" s="32">
        <v>43054.4375</v>
      </c>
      <c r="G8439" s="31">
        <v>4</v>
      </c>
      <c r="H8439" s="31" t="s">
        <v>86</v>
      </c>
      <c r="I8439" s="31" t="s">
        <v>1090</v>
      </c>
      <c r="J8439" s="31" t="s">
        <v>250</v>
      </c>
      <c r="K8439" s="31" t="s">
        <v>1119</v>
      </c>
      <c r="L8439" s="31" t="s">
        <v>15326</v>
      </c>
      <c r="M8439" s="30" t="s">
        <v>15327</v>
      </c>
      <c r="N8439" s="23">
        <v>3691</v>
      </c>
      <c r="O8439" s="23"/>
      <c r="P8439" s="24" t="s">
        <v>1150</v>
      </c>
    </row>
    <row r="8440" spans="1:16" ht="12" customHeight="1" x14ac:dyDescent="0.2">
      <c r="A8440" s="31" t="s">
        <v>1355</v>
      </c>
      <c r="B8440" s="31" t="s">
        <v>1355</v>
      </c>
      <c r="C8440" s="31">
        <v>536095</v>
      </c>
      <c r="D8440" s="32">
        <v>43054.49832175926</v>
      </c>
      <c r="E8440" s="32">
        <v>43054.555138888885</v>
      </c>
      <c r="F8440" s="32">
        <v>43055.537499999999</v>
      </c>
      <c r="G8440" s="31">
        <v>4</v>
      </c>
      <c r="H8440" s="31" t="s">
        <v>86</v>
      </c>
      <c r="I8440" s="31" t="s">
        <v>1090</v>
      </c>
      <c r="J8440" s="31" t="s">
        <v>250</v>
      </c>
      <c r="K8440" s="31" t="s">
        <v>1119</v>
      </c>
      <c r="L8440" s="31" t="s">
        <v>15328</v>
      </c>
      <c r="M8440" s="30" t="s">
        <v>15329</v>
      </c>
      <c r="N8440" s="23"/>
      <c r="O8440" s="23"/>
      <c r="P8440" s="24"/>
    </row>
    <row r="8441" spans="1:16" ht="12" customHeight="1" x14ac:dyDescent="0.2">
      <c r="A8441" s="31" t="s">
        <v>1355</v>
      </c>
      <c r="B8441" s="31" t="s">
        <v>1355</v>
      </c>
      <c r="C8441" s="31">
        <v>536094</v>
      </c>
      <c r="D8441" s="32">
        <v>43054.498298611114</v>
      </c>
      <c r="E8441" s="32">
        <v>43054.554745370369</v>
      </c>
      <c r="F8441" s="32">
        <v>43055.453472222223</v>
      </c>
      <c r="G8441" s="31">
        <v>4</v>
      </c>
      <c r="H8441" s="31" t="s">
        <v>86</v>
      </c>
      <c r="I8441" s="31" t="s">
        <v>1090</v>
      </c>
      <c r="J8441" s="31" t="s">
        <v>250</v>
      </c>
      <c r="K8441" s="31" t="s">
        <v>1119</v>
      </c>
      <c r="L8441" s="31" t="s">
        <v>15328</v>
      </c>
      <c r="M8441" s="30" t="s">
        <v>15330</v>
      </c>
      <c r="N8441" s="23"/>
      <c r="O8441" s="23"/>
      <c r="P8441" s="24"/>
    </row>
    <row r="8442" spans="1:16" ht="12" customHeight="1" x14ac:dyDescent="0.2">
      <c r="A8442" s="31" t="s">
        <v>1355</v>
      </c>
      <c r="B8442" s="31" t="s">
        <v>1355</v>
      </c>
      <c r="C8442" s="31">
        <v>535755</v>
      </c>
      <c r="D8442" s="32">
        <v>43053.464120370372</v>
      </c>
      <c r="E8442" s="32">
        <v>43054.709027777775</v>
      </c>
      <c r="F8442" s="32">
        <v>43067.508333333331</v>
      </c>
      <c r="G8442" s="31">
        <v>4</v>
      </c>
      <c r="H8442" s="31" t="s">
        <v>86</v>
      </c>
      <c r="I8442" s="31" t="s">
        <v>1090</v>
      </c>
      <c r="J8442" s="31" t="s">
        <v>250</v>
      </c>
      <c r="K8442" s="31" t="s">
        <v>1119</v>
      </c>
      <c r="L8442" s="31" t="s">
        <v>15328</v>
      </c>
      <c r="M8442" s="30" t="s">
        <v>15331</v>
      </c>
      <c r="N8442" s="23"/>
      <c r="O8442" s="23"/>
      <c r="P8442" s="24"/>
    </row>
    <row r="8443" spans="1:16" ht="12" customHeight="1" x14ac:dyDescent="0.2">
      <c r="A8443" s="31" t="s">
        <v>1355</v>
      </c>
      <c r="B8443" s="31" t="s">
        <v>1355</v>
      </c>
      <c r="C8443" s="31">
        <v>535678</v>
      </c>
      <c r="D8443" s="32">
        <v>43053.394641203704</v>
      </c>
      <c r="E8443" s="32">
        <v>43053.465995370374</v>
      </c>
      <c r="F8443" s="32">
        <v>43053.652777777781</v>
      </c>
      <c r="G8443" s="31">
        <v>4</v>
      </c>
      <c r="H8443" s="31" t="s">
        <v>86</v>
      </c>
      <c r="I8443" s="31" t="s">
        <v>1090</v>
      </c>
      <c r="J8443" s="31" t="s">
        <v>250</v>
      </c>
      <c r="K8443" s="31" t="s">
        <v>1119</v>
      </c>
      <c r="L8443" s="31" t="s">
        <v>15328</v>
      </c>
      <c r="M8443" s="30" t="s">
        <v>15332</v>
      </c>
      <c r="N8443" s="23"/>
      <c r="O8443" s="23"/>
      <c r="P8443" s="24"/>
    </row>
    <row r="8444" spans="1:16" ht="12" customHeight="1" x14ac:dyDescent="0.2">
      <c r="A8444" s="31" t="s">
        <v>1355</v>
      </c>
      <c r="B8444" s="31" t="s">
        <v>1355</v>
      </c>
      <c r="C8444" s="31">
        <v>535153</v>
      </c>
      <c r="D8444" s="32">
        <v>43052.329965277779</v>
      </c>
      <c r="E8444" s="32">
        <v>43052.403877314813</v>
      </c>
      <c r="F8444" s="32">
        <v>43052.491666666669</v>
      </c>
      <c r="G8444" s="31">
        <v>4</v>
      </c>
      <c r="H8444" s="31" t="s">
        <v>86</v>
      </c>
      <c r="I8444" s="31" t="s">
        <v>1090</v>
      </c>
      <c r="J8444" s="31" t="s">
        <v>250</v>
      </c>
      <c r="K8444" s="31" t="s">
        <v>1119</v>
      </c>
      <c r="L8444" s="31" t="s">
        <v>15333</v>
      </c>
      <c r="M8444" s="30" t="s">
        <v>15334</v>
      </c>
      <c r="N8444" s="23"/>
      <c r="O8444" s="23"/>
      <c r="P8444" s="24"/>
    </row>
    <row r="8445" spans="1:16" ht="12" customHeight="1" x14ac:dyDescent="0.2">
      <c r="A8445" s="31" t="s">
        <v>1355</v>
      </c>
      <c r="B8445" s="31" t="s">
        <v>1355</v>
      </c>
      <c r="C8445" s="31">
        <v>535455</v>
      </c>
      <c r="D8445" s="32">
        <v>43052.596759259257</v>
      </c>
      <c r="E8445" s="32">
        <v>43054.42291666667</v>
      </c>
      <c r="F8445" s="32">
        <v>43054.435416666667</v>
      </c>
      <c r="G8445" s="31">
        <v>4</v>
      </c>
      <c r="H8445" s="31" t="s">
        <v>86</v>
      </c>
      <c r="I8445" s="31" t="s">
        <v>1090</v>
      </c>
      <c r="J8445" s="31" t="s">
        <v>250</v>
      </c>
      <c r="K8445" s="31" t="s">
        <v>1119</v>
      </c>
      <c r="L8445" s="31" t="s">
        <v>15335</v>
      </c>
      <c r="M8445" s="30" t="s">
        <v>15336</v>
      </c>
      <c r="N8445" s="23"/>
      <c r="O8445" s="23"/>
      <c r="P8445" s="24"/>
    </row>
    <row r="8446" spans="1:16" ht="12" customHeight="1" x14ac:dyDescent="0.2">
      <c r="A8446" s="31" t="s">
        <v>1355</v>
      </c>
      <c r="B8446" s="31" t="s">
        <v>1355</v>
      </c>
      <c r="C8446" s="31">
        <v>535774</v>
      </c>
      <c r="D8446" s="32">
        <v>43053.487766203703</v>
      </c>
      <c r="E8446" s="32">
        <v>43053.72152777778</v>
      </c>
      <c r="F8446" s="32">
        <v>43060.668055555558</v>
      </c>
      <c r="G8446" s="31">
        <v>4</v>
      </c>
      <c r="H8446" s="31" t="s">
        <v>86</v>
      </c>
      <c r="I8446" s="31" t="s">
        <v>1090</v>
      </c>
      <c r="J8446" s="31" t="s">
        <v>250</v>
      </c>
      <c r="K8446" s="31" t="s">
        <v>1119</v>
      </c>
      <c r="L8446" s="31" t="s">
        <v>15337</v>
      </c>
      <c r="M8446" s="30" t="s">
        <v>15338</v>
      </c>
      <c r="N8446" s="23"/>
      <c r="O8446" s="23"/>
      <c r="P8446" s="24"/>
    </row>
    <row r="8447" spans="1:16" ht="12" customHeight="1" x14ac:dyDescent="0.2">
      <c r="A8447" s="31" t="s">
        <v>1355</v>
      </c>
      <c r="B8447" s="31" t="s">
        <v>1355</v>
      </c>
      <c r="C8447" s="31">
        <v>532406</v>
      </c>
      <c r="D8447" s="32">
        <v>43040.602476851855</v>
      </c>
      <c r="E8447" s="32">
        <v>43040.638877314814</v>
      </c>
      <c r="F8447" s="32">
        <v>43040.679861111108</v>
      </c>
      <c r="G8447" s="31">
        <v>4</v>
      </c>
      <c r="H8447" s="31" t="s">
        <v>86</v>
      </c>
      <c r="I8447" s="31" t="s">
        <v>1090</v>
      </c>
      <c r="J8447" s="31" t="s">
        <v>250</v>
      </c>
      <c r="K8447" s="31" t="s">
        <v>1119</v>
      </c>
      <c r="L8447" s="31" t="s">
        <v>15337</v>
      </c>
      <c r="M8447" s="30" t="s">
        <v>15339</v>
      </c>
      <c r="N8447" s="23"/>
      <c r="O8447" s="23"/>
      <c r="P8447" s="24"/>
    </row>
    <row r="8448" spans="1:16" ht="12" customHeight="1" x14ac:dyDescent="0.2">
      <c r="A8448" s="31" t="s">
        <v>1355</v>
      </c>
      <c r="B8448" s="31" t="s">
        <v>1355</v>
      </c>
      <c r="C8448" s="31">
        <v>532779</v>
      </c>
      <c r="D8448" s="32">
        <v>43041.600219907406</v>
      </c>
      <c r="E8448" s="32">
        <v>43041.6090625</v>
      </c>
      <c r="F8448" s="32">
        <v>43054.338888888888</v>
      </c>
      <c r="G8448" s="31">
        <v>4</v>
      </c>
      <c r="H8448" s="31" t="s">
        <v>86</v>
      </c>
      <c r="I8448" s="31" t="s">
        <v>1090</v>
      </c>
      <c r="J8448" s="31" t="s">
        <v>250</v>
      </c>
      <c r="K8448" s="31" t="s">
        <v>1119</v>
      </c>
      <c r="L8448" s="31" t="s">
        <v>15340</v>
      </c>
      <c r="M8448" s="30" t="s">
        <v>14322</v>
      </c>
      <c r="N8448" s="23"/>
      <c r="O8448" s="23"/>
      <c r="P8448" s="24"/>
    </row>
    <row r="8449" spans="1:16" ht="12" customHeight="1" x14ac:dyDescent="0.2">
      <c r="A8449" s="31" t="s">
        <v>1355</v>
      </c>
      <c r="B8449" s="31" t="s">
        <v>1355</v>
      </c>
      <c r="C8449" s="31">
        <v>538289</v>
      </c>
      <c r="D8449" s="32">
        <v>43062.701620370368</v>
      </c>
      <c r="E8449" s="32">
        <v>43062.707939814813</v>
      </c>
      <c r="F8449" s="32">
        <v>43068.485243055555</v>
      </c>
      <c r="G8449" s="31">
        <v>4</v>
      </c>
      <c r="H8449" s="31" t="s">
        <v>86</v>
      </c>
      <c r="I8449" s="31" t="s">
        <v>1090</v>
      </c>
      <c r="J8449" s="31" t="s">
        <v>250</v>
      </c>
      <c r="K8449" s="31" t="s">
        <v>1119</v>
      </c>
      <c r="L8449" s="31" t="s">
        <v>15341</v>
      </c>
      <c r="M8449" s="30" t="s">
        <v>15342</v>
      </c>
      <c r="N8449" s="23"/>
      <c r="O8449" s="23"/>
      <c r="P8449" s="24"/>
    </row>
    <row r="8450" spans="1:16" ht="12" customHeight="1" x14ac:dyDescent="0.2">
      <c r="A8450" s="31" t="s">
        <v>1355</v>
      </c>
      <c r="B8450" s="31" t="s">
        <v>1355</v>
      </c>
      <c r="C8450" s="31">
        <v>534939</v>
      </c>
      <c r="D8450" s="32">
        <v>43049.503483796296</v>
      </c>
      <c r="E8450" s="32">
        <v>43049.595497685186</v>
      </c>
      <c r="F8450" s="32">
        <v>43049.651388888888</v>
      </c>
      <c r="G8450" s="31">
        <v>4</v>
      </c>
      <c r="H8450" s="31" t="s">
        <v>86</v>
      </c>
      <c r="I8450" s="31" t="s">
        <v>1090</v>
      </c>
      <c r="J8450" s="31" t="s">
        <v>250</v>
      </c>
      <c r="K8450" s="31" t="s">
        <v>1119</v>
      </c>
      <c r="L8450" s="31" t="s">
        <v>15343</v>
      </c>
      <c r="M8450" s="30" t="s">
        <v>15344</v>
      </c>
      <c r="N8450" s="23"/>
      <c r="O8450" s="23"/>
      <c r="P8450" s="24"/>
    </row>
    <row r="8451" spans="1:16" ht="12" customHeight="1" x14ac:dyDescent="0.2">
      <c r="A8451" s="31" t="s">
        <v>1355</v>
      </c>
      <c r="B8451" s="31" t="s">
        <v>1355</v>
      </c>
      <c r="C8451" s="31">
        <v>535792</v>
      </c>
      <c r="D8451" s="32">
        <v>43053.505173611113</v>
      </c>
      <c r="E8451" s="32">
        <v>43053.54791666667</v>
      </c>
      <c r="F8451" s="32">
        <v>43053.645138888889</v>
      </c>
      <c r="G8451" s="31">
        <v>4</v>
      </c>
      <c r="H8451" s="31" t="s">
        <v>86</v>
      </c>
      <c r="I8451" s="31" t="s">
        <v>1090</v>
      </c>
      <c r="J8451" s="31" t="s">
        <v>250</v>
      </c>
      <c r="K8451" s="31" t="s">
        <v>1119</v>
      </c>
      <c r="L8451" s="31" t="s">
        <v>15345</v>
      </c>
      <c r="M8451" s="30" t="s">
        <v>15346</v>
      </c>
      <c r="N8451" s="23"/>
      <c r="O8451" s="23"/>
      <c r="P8451" s="24"/>
    </row>
    <row r="8452" spans="1:16" ht="12" customHeight="1" x14ac:dyDescent="0.2">
      <c r="A8452" s="31" t="s">
        <v>1542</v>
      </c>
      <c r="B8452" s="31" t="s">
        <v>1355</v>
      </c>
      <c r="C8452" s="31">
        <v>531939</v>
      </c>
      <c r="D8452" s="32">
        <v>43039.441851851851</v>
      </c>
      <c r="E8452" s="32">
        <v>43039.500173611108</v>
      </c>
      <c r="F8452" s="32">
        <v>43042.40625</v>
      </c>
      <c r="G8452" s="31">
        <v>4</v>
      </c>
      <c r="H8452" s="31" t="s">
        <v>86</v>
      </c>
      <c r="I8452" s="31" t="s">
        <v>1090</v>
      </c>
      <c r="J8452" s="31" t="s">
        <v>250</v>
      </c>
      <c r="K8452" s="31" t="s">
        <v>1119</v>
      </c>
      <c r="L8452" s="31" t="s">
        <v>15347</v>
      </c>
      <c r="M8452" s="30" t="s">
        <v>15348</v>
      </c>
      <c r="N8452" s="23"/>
      <c r="O8452" s="23"/>
      <c r="P8452" s="24"/>
    </row>
    <row r="8453" spans="1:16" ht="12" customHeight="1" x14ac:dyDescent="0.2">
      <c r="A8453" s="31" t="s">
        <v>1355</v>
      </c>
      <c r="B8453" s="31" t="s">
        <v>1355</v>
      </c>
      <c r="C8453" s="31">
        <v>533003</v>
      </c>
      <c r="D8453" s="32">
        <v>43042.455671296295</v>
      </c>
      <c r="E8453" s="32">
        <v>43042.493252314816</v>
      </c>
      <c r="F8453" s="32">
        <v>43047.6875</v>
      </c>
      <c r="G8453" s="31">
        <v>4</v>
      </c>
      <c r="H8453" s="31" t="s">
        <v>86</v>
      </c>
      <c r="I8453" s="31" t="s">
        <v>1090</v>
      </c>
      <c r="J8453" s="31" t="s">
        <v>250</v>
      </c>
      <c r="K8453" s="31" t="s">
        <v>1119</v>
      </c>
      <c r="L8453" s="31" t="s">
        <v>15349</v>
      </c>
      <c r="M8453" s="30" t="s">
        <v>15350</v>
      </c>
      <c r="N8453" s="23">
        <v>5416</v>
      </c>
      <c r="O8453" s="23"/>
      <c r="P8453" s="24" t="s">
        <v>1150</v>
      </c>
    </row>
    <row r="8454" spans="1:16" ht="12" customHeight="1" x14ac:dyDescent="0.2">
      <c r="A8454" s="31" t="s">
        <v>1355</v>
      </c>
      <c r="B8454" s="31" t="s">
        <v>1355</v>
      </c>
      <c r="C8454" s="31">
        <v>532404</v>
      </c>
      <c r="D8454" s="32">
        <v>43040.602442129632</v>
      </c>
      <c r="E8454" s="32">
        <v>43040.681944444441</v>
      </c>
      <c r="F8454" s="32">
        <v>43041.45416666667</v>
      </c>
      <c r="G8454" s="31">
        <v>4</v>
      </c>
      <c r="H8454" s="31" t="s">
        <v>86</v>
      </c>
      <c r="I8454" s="31" t="s">
        <v>1090</v>
      </c>
      <c r="J8454" s="31" t="s">
        <v>250</v>
      </c>
      <c r="K8454" s="31" t="s">
        <v>1119</v>
      </c>
      <c r="L8454" s="31" t="s">
        <v>15351</v>
      </c>
      <c r="M8454" s="30" t="s">
        <v>15352</v>
      </c>
      <c r="N8454" s="23"/>
      <c r="O8454" s="23"/>
      <c r="P8454" s="24"/>
    </row>
    <row r="8455" spans="1:16" ht="12" customHeight="1" x14ac:dyDescent="0.2">
      <c r="A8455" s="31" t="s">
        <v>1355</v>
      </c>
      <c r="B8455" s="31" t="s">
        <v>1355</v>
      </c>
      <c r="C8455" s="31">
        <v>535275</v>
      </c>
      <c r="D8455" s="32">
        <v>43052.422534722224</v>
      </c>
      <c r="E8455" s="32">
        <v>43052.464166666665</v>
      </c>
      <c r="F8455" s="32">
        <v>43053.602777777778</v>
      </c>
      <c r="G8455" s="31">
        <v>4</v>
      </c>
      <c r="H8455" s="31" t="s">
        <v>86</v>
      </c>
      <c r="I8455" s="31" t="s">
        <v>1090</v>
      </c>
      <c r="J8455" s="31" t="s">
        <v>250</v>
      </c>
      <c r="K8455" s="31" t="s">
        <v>1119</v>
      </c>
      <c r="L8455" s="31" t="s">
        <v>15353</v>
      </c>
      <c r="M8455" s="30" t="s">
        <v>15354</v>
      </c>
      <c r="N8455" s="23"/>
      <c r="O8455" s="23"/>
      <c r="P8455" s="24"/>
    </row>
    <row r="8456" spans="1:16" ht="12" customHeight="1" x14ac:dyDescent="0.2">
      <c r="A8456" s="31" t="s">
        <v>1355</v>
      </c>
      <c r="B8456" s="31" t="s">
        <v>1355</v>
      </c>
      <c r="C8456" s="31">
        <v>536078</v>
      </c>
      <c r="D8456" s="32">
        <v>43054.475358796299</v>
      </c>
      <c r="E8456" s="32">
        <v>43054.503159722219</v>
      </c>
      <c r="F8456" s="32">
        <v>43063.62222222222</v>
      </c>
      <c r="G8456" s="31">
        <v>4</v>
      </c>
      <c r="H8456" s="31" t="s">
        <v>86</v>
      </c>
      <c r="I8456" s="31" t="s">
        <v>1090</v>
      </c>
      <c r="J8456" s="31" t="s">
        <v>250</v>
      </c>
      <c r="K8456" s="31" t="s">
        <v>1119</v>
      </c>
      <c r="L8456" s="31" t="s">
        <v>15355</v>
      </c>
      <c r="M8456" s="30" t="s">
        <v>15356</v>
      </c>
      <c r="N8456" s="23">
        <v>5416</v>
      </c>
      <c r="O8456" s="23"/>
      <c r="P8456" s="24" t="s">
        <v>1150</v>
      </c>
    </row>
    <row r="8457" spans="1:16" ht="12" customHeight="1" x14ac:dyDescent="0.2">
      <c r="A8457" s="31" t="s">
        <v>1355</v>
      </c>
      <c r="B8457" s="31" t="s">
        <v>1355</v>
      </c>
      <c r="C8457" s="31">
        <v>534925</v>
      </c>
      <c r="D8457" s="32">
        <v>43049.48542824074</v>
      </c>
      <c r="E8457" s="32">
        <v>43049.533356481479</v>
      </c>
      <c r="F8457" s="32">
        <v>43049.65625</v>
      </c>
      <c r="G8457" s="31">
        <v>4</v>
      </c>
      <c r="H8457" s="31" t="s">
        <v>86</v>
      </c>
      <c r="I8457" s="31" t="s">
        <v>1090</v>
      </c>
      <c r="J8457" s="31" t="s">
        <v>250</v>
      </c>
      <c r="K8457" s="31" t="s">
        <v>1119</v>
      </c>
      <c r="L8457" s="31" t="s">
        <v>15357</v>
      </c>
      <c r="M8457" s="30" t="s">
        <v>15358</v>
      </c>
      <c r="N8457" s="23">
        <v>5416</v>
      </c>
      <c r="O8457" s="23"/>
      <c r="P8457" s="24" t="s">
        <v>1150</v>
      </c>
    </row>
    <row r="8458" spans="1:16" ht="12" customHeight="1" x14ac:dyDescent="0.2">
      <c r="A8458" s="31" t="s">
        <v>1355</v>
      </c>
      <c r="B8458" s="31" t="s">
        <v>1355</v>
      </c>
      <c r="C8458" s="31">
        <v>536312</v>
      </c>
      <c r="D8458" s="32">
        <v>43055.426747685182</v>
      </c>
      <c r="E8458" s="32">
        <v>43055.461388888885</v>
      </c>
      <c r="F8458" s="32">
        <v>43062.582638888889</v>
      </c>
      <c r="G8458" s="31">
        <v>4</v>
      </c>
      <c r="H8458" s="31" t="s">
        <v>86</v>
      </c>
      <c r="I8458" s="31" t="s">
        <v>1090</v>
      </c>
      <c r="J8458" s="31" t="s">
        <v>250</v>
      </c>
      <c r="K8458" s="31" t="s">
        <v>1119</v>
      </c>
      <c r="L8458" s="31" t="s">
        <v>15359</v>
      </c>
      <c r="M8458" s="30" t="s">
        <v>15360</v>
      </c>
      <c r="N8458" s="23"/>
      <c r="O8458" s="23"/>
      <c r="P8458" s="24"/>
    </row>
    <row r="8459" spans="1:16" ht="12" customHeight="1" x14ac:dyDescent="0.2">
      <c r="A8459" s="31" t="s">
        <v>1355</v>
      </c>
      <c r="B8459" s="31" t="s">
        <v>1355</v>
      </c>
      <c r="C8459" s="31">
        <v>536274</v>
      </c>
      <c r="D8459" s="32">
        <v>43055.380960648145</v>
      </c>
      <c r="E8459" s="32">
        <v>43055.419444444444</v>
      </c>
      <c r="F8459" s="32">
        <v>43055.600694444445</v>
      </c>
      <c r="G8459" s="31">
        <v>4</v>
      </c>
      <c r="H8459" s="31" t="s">
        <v>86</v>
      </c>
      <c r="I8459" s="31" t="s">
        <v>1090</v>
      </c>
      <c r="J8459" s="31" t="s">
        <v>250</v>
      </c>
      <c r="K8459" s="31" t="s">
        <v>1119</v>
      </c>
      <c r="L8459" s="31" t="s">
        <v>15361</v>
      </c>
      <c r="M8459" s="30" t="s">
        <v>3256</v>
      </c>
      <c r="N8459" s="23"/>
      <c r="O8459" s="23"/>
      <c r="P8459" s="24"/>
    </row>
    <row r="8460" spans="1:16" ht="12" customHeight="1" x14ac:dyDescent="0.2">
      <c r="A8460" s="31" t="s">
        <v>1355</v>
      </c>
      <c r="B8460" s="31" t="s">
        <v>1355</v>
      </c>
      <c r="C8460" s="31">
        <v>534662</v>
      </c>
      <c r="D8460" s="32">
        <v>43048.584143518521</v>
      </c>
      <c r="E8460" s="32">
        <v>43048.603402777779</v>
      </c>
      <c r="F8460" s="32">
        <v>43049.655555555553</v>
      </c>
      <c r="G8460" s="31">
        <v>4</v>
      </c>
      <c r="H8460" s="31" t="s">
        <v>86</v>
      </c>
      <c r="I8460" s="31" t="s">
        <v>1090</v>
      </c>
      <c r="J8460" s="31" t="s">
        <v>250</v>
      </c>
      <c r="K8460" s="31" t="s">
        <v>1119</v>
      </c>
      <c r="L8460" s="31" t="s">
        <v>15362</v>
      </c>
      <c r="M8460" s="30" t="s">
        <v>15358</v>
      </c>
      <c r="N8460" s="23">
        <v>5416</v>
      </c>
      <c r="O8460" s="23"/>
      <c r="P8460" s="24" t="s">
        <v>1150</v>
      </c>
    </row>
    <row r="8461" spans="1:16" ht="12" customHeight="1" x14ac:dyDescent="0.2">
      <c r="A8461" s="31" t="s">
        <v>1355</v>
      </c>
      <c r="B8461" s="31" t="s">
        <v>1355</v>
      </c>
      <c r="C8461" s="31">
        <v>538394</v>
      </c>
      <c r="D8461" s="32">
        <v>43063.419664351852</v>
      </c>
      <c r="E8461" s="32">
        <v>43063.426249999997</v>
      </c>
      <c r="F8461" s="32">
        <v>43063.482638888891</v>
      </c>
      <c r="G8461" s="31">
        <v>4</v>
      </c>
      <c r="H8461" s="31" t="s">
        <v>86</v>
      </c>
      <c r="I8461" s="31" t="s">
        <v>1090</v>
      </c>
      <c r="J8461" s="31" t="s">
        <v>250</v>
      </c>
      <c r="K8461" s="31" t="s">
        <v>1119</v>
      </c>
      <c r="L8461" s="31" t="s">
        <v>15363</v>
      </c>
      <c r="M8461" s="30" t="s">
        <v>15364</v>
      </c>
      <c r="N8461" s="23"/>
      <c r="O8461" s="23"/>
      <c r="P8461" s="24"/>
    </row>
    <row r="8462" spans="1:16" ht="12" customHeight="1" x14ac:dyDescent="0.2">
      <c r="A8462" s="31" t="s">
        <v>1355</v>
      </c>
      <c r="B8462" s="31" t="s">
        <v>1355</v>
      </c>
      <c r="C8462" s="31">
        <v>534515</v>
      </c>
      <c r="D8462" s="32">
        <v>43048.409236111111</v>
      </c>
      <c r="E8462" s="32">
        <v>43049.366342592592</v>
      </c>
      <c r="F8462" s="32">
        <v>43049.65347222222</v>
      </c>
      <c r="G8462" s="31">
        <v>4</v>
      </c>
      <c r="H8462" s="31" t="s">
        <v>86</v>
      </c>
      <c r="I8462" s="31" t="s">
        <v>1090</v>
      </c>
      <c r="J8462" s="31" t="s">
        <v>250</v>
      </c>
      <c r="K8462" s="31" t="s">
        <v>1119</v>
      </c>
      <c r="L8462" s="31" t="s">
        <v>15365</v>
      </c>
      <c r="M8462" s="30" t="s">
        <v>15366</v>
      </c>
      <c r="N8462" s="23">
        <v>5416</v>
      </c>
      <c r="O8462" s="23"/>
      <c r="P8462" s="24" t="s">
        <v>1150</v>
      </c>
    </row>
    <row r="8463" spans="1:16" ht="12" customHeight="1" x14ac:dyDescent="0.2">
      <c r="A8463" s="31" t="s">
        <v>1355</v>
      </c>
      <c r="B8463" s="31" t="s">
        <v>1355</v>
      </c>
      <c r="C8463" s="31">
        <v>534192</v>
      </c>
      <c r="D8463" s="32">
        <v>43047.448125000003</v>
      </c>
      <c r="E8463" s="32">
        <v>43047.457326388889</v>
      </c>
      <c r="F8463" s="32">
        <v>43047.511805555558</v>
      </c>
      <c r="G8463" s="31">
        <v>4</v>
      </c>
      <c r="H8463" s="31" t="s">
        <v>86</v>
      </c>
      <c r="I8463" s="31" t="s">
        <v>1090</v>
      </c>
      <c r="J8463" s="31" t="s">
        <v>250</v>
      </c>
      <c r="K8463" s="31" t="s">
        <v>1119</v>
      </c>
      <c r="L8463" s="31" t="s">
        <v>15367</v>
      </c>
      <c r="M8463" s="30" t="s">
        <v>15368</v>
      </c>
      <c r="N8463" s="23"/>
      <c r="O8463" s="23"/>
      <c r="P8463" s="24"/>
    </row>
    <row r="8464" spans="1:16" ht="12" customHeight="1" x14ac:dyDescent="0.2">
      <c r="A8464" s="31" t="s">
        <v>1542</v>
      </c>
      <c r="B8464" s="31" t="s">
        <v>1355</v>
      </c>
      <c r="C8464" s="31">
        <v>530383</v>
      </c>
      <c r="D8464" s="32">
        <v>43033.551921296297</v>
      </c>
      <c r="E8464" s="32">
        <v>43033.595451388886</v>
      </c>
      <c r="F8464" s="32">
        <v>43059.679861111108</v>
      </c>
      <c r="G8464" s="31">
        <v>4</v>
      </c>
      <c r="H8464" s="31" t="s">
        <v>86</v>
      </c>
      <c r="I8464" s="31" t="s">
        <v>1090</v>
      </c>
      <c r="J8464" s="31" t="s">
        <v>250</v>
      </c>
      <c r="K8464" s="31" t="s">
        <v>1119</v>
      </c>
      <c r="L8464" s="31" t="s">
        <v>15369</v>
      </c>
      <c r="M8464" s="30" t="s">
        <v>15370</v>
      </c>
      <c r="N8464" s="23"/>
      <c r="O8464" s="23"/>
      <c r="P8464" s="24"/>
    </row>
    <row r="8465" spans="1:16" ht="12" customHeight="1" x14ac:dyDescent="0.2">
      <c r="A8465" s="31" t="s">
        <v>1355</v>
      </c>
      <c r="B8465" s="31" t="s">
        <v>1355</v>
      </c>
      <c r="C8465" s="31">
        <v>533151</v>
      </c>
      <c r="D8465" s="32">
        <v>43042.649537037039</v>
      </c>
      <c r="E8465" s="32">
        <v>43045.312164351853</v>
      </c>
      <c r="F8465" s="32">
        <v>43045.525694444441</v>
      </c>
      <c r="G8465" s="31">
        <v>4</v>
      </c>
      <c r="H8465" s="31" t="s">
        <v>86</v>
      </c>
      <c r="I8465" s="31" t="s">
        <v>1090</v>
      </c>
      <c r="J8465" s="31" t="s">
        <v>250</v>
      </c>
      <c r="K8465" s="31" t="s">
        <v>1119</v>
      </c>
      <c r="L8465" s="31" t="s">
        <v>15371</v>
      </c>
      <c r="M8465" s="30" t="s">
        <v>15372</v>
      </c>
      <c r="N8465" s="23"/>
      <c r="O8465" s="23"/>
      <c r="P8465" s="24"/>
    </row>
    <row r="8466" spans="1:16" ht="12" customHeight="1" x14ac:dyDescent="0.2">
      <c r="A8466" s="31" t="s">
        <v>1355</v>
      </c>
      <c r="B8466" s="31" t="s">
        <v>1355</v>
      </c>
      <c r="C8466" s="31">
        <v>536140</v>
      </c>
      <c r="D8466" s="32">
        <v>43054.596909722219</v>
      </c>
      <c r="E8466" s="32">
        <v>43054.616770833331</v>
      </c>
      <c r="F8466" s="32">
        <v>43055.48541666667</v>
      </c>
      <c r="G8466" s="31">
        <v>4</v>
      </c>
      <c r="H8466" s="31" t="s">
        <v>86</v>
      </c>
      <c r="I8466" s="31" t="s">
        <v>1090</v>
      </c>
      <c r="J8466" s="31" t="s">
        <v>250</v>
      </c>
      <c r="K8466" s="31" t="s">
        <v>1119</v>
      </c>
      <c r="L8466" s="31" t="s">
        <v>15373</v>
      </c>
      <c r="M8466" s="30" t="s">
        <v>15374</v>
      </c>
      <c r="N8466" s="23"/>
      <c r="O8466" s="23"/>
      <c r="P8466" s="24"/>
    </row>
    <row r="8467" spans="1:16" ht="12" customHeight="1" x14ac:dyDescent="0.2">
      <c r="A8467" s="31" t="s">
        <v>1355</v>
      </c>
      <c r="B8467" s="31" t="s">
        <v>1355</v>
      </c>
      <c r="C8467" s="31">
        <v>538459</v>
      </c>
      <c r="D8467" s="32">
        <v>43063.489988425928</v>
      </c>
      <c r="E8467" s="32">
        <v>43063.53125</v>
      </c>
      <c r="F8467" s="32">
        <v>43068.606944444444</v>
      </c>
      <c r="G8467" s="31">
        <v>4</v>
      </c>
      <c r="H8467" s="31" t="s">
        <v>86</v>
      </c>
      <c r="I8467" s="31" t="s">
        <v>1090</v>
      </c>
      <c r="J8467" s="31" t="s">
        <v>250</v>
      </c>
      <c r="K8467" s="31" t="s">
        <v>1119</v>
      </c>
      <c r="L8467" s="31" t="s">
        <v>14905</v>
      </c>
      <c r="M8467" s="30" t="s">
        <v>15375</v>
      </c>
      <c r="N8467" s="23"/>
      <c r="O8467" s="23"/>
      <c r="P8467" s="24"/>
    </row>
    <row r="8468" spans="1:16" ht="12" customHeight="1" x14ac:dyDescent="0.2">
      <c r="A8468" s="31" t="s">
        <v>1355</v>
      </c>
      <c r="B8468" s="31" t="s">
        <v>1355</v>
      </c>
      <c r="C8468" s="31">
        <v>538226</v>
      </c>
      <c r="D8468" s="32">
        <v>43062.608587962961</v>
      </c>
      <c r="E8468" s="32">
        <v>43062.615972222222</v>
      </c>
      <c r="F8468" s="32">
        <v>43066.606249999997</v>
      </c>
      <c r="G8468" s="31">
        <v>4</v>
      </c>
      <c r="H8468" s="31" t="s">
        <v>86</v>
      </c>
      <c r="I8468" s="31" t="s">
        <v>1090</v>
      </c>
      <c r="J8468" s="31" t="s">
        <v>250</v>
      </c>
      <c r="K8468" s="31" t="s">
        <v>1119</v>
      </c>
      <c r="L8468" s="31" t="s">
        <v>14905</v>
      </c>
      <c r="M8468" s="30" t="s">
        <v>3178</v>
      </c>
      <c r="N8468" s="23"/>
      <c r="O8468" s="23"/>
      <c r="P8468" s="24"/>
    </row>
    <row r="8469" spans="1:16" ht="12" customHeight="1" x14ac:dyDescent="0.2">
      <c r="A8469" s="31" t="s">
        <v>1542</v>
      </c>
      <c r="B8469" s="31" t="s">
        <v>1355</v>
      </c>
      <c r="C8469" s="31">
        <v>530188</v>
      </c>
      <c r="D8469" s="32">
        <v>43033.305983796294</v>
      </c>
      <c r="E8469" s="32">
        <v>43033.310162037036</v>
      </c>
      <c r="F8469" s="32">
        <v>43066.636979166666</v>
      </c>
      <c r="G8469" s="31">
        <v>4</v>
      </c>
      <c r="H8469" s="31" t="s">
        <v>86</v>
      </c>
      <c r="I8469" s="31" t="s">
        <v>1090</v>
      </c>
      <c r="J8469" s="31" t="s">
        <v>250</v>
      </c>
      <c r="K8469" s="31" t="s">
        <v>1119</v>
      </c>
      <c r="L8469" s="31" t="s">
        <v>15376</v>
      </c>
      <c r="M8469" s="30" t="s">
        <v>3178</v>
      </c>
      <c r="N8469" s="23"/>
      <c r="O8469" s="23"/>
      <c r="P8469" s="24"/>
    </row>
    <row r="8470" spans="1:16" ht="12" customHeight="1" x14ac:dyDescent="0.2">
      <c r="A8470" s="31" t="s">
        <v>1542</v>
      </c>
      <c r="B8470" s="31" t="s">
        <v>1355</v>
      </c>
      <c r="C8470" s="31">
        <v>530056</v>
      </c>
      <c r="D8470" s="32">
        <v>43032.563009259262</v>
      </c>
      <c r="E8470" s="32">
        <v>43032.580567129633</v>
      </c>
      <c r="F8470" s="32">
        <v>43041.393055555556</v>
      </c>
      <c r="G8470" s="31">
        <v>4</v>
      </c>
      <c r="H8470" s="31" t="s">
        <v>86</v>
      </c>
      <c r="I8470" s="31" t="s">
        <v>1090</v>
      </c>
      <c r="J8470" s="31" t="s">
        <v>250</v>
      </c>
      <c r="K8470" s="31" t="s">
        <v>1119</v>
      </c>
      <c r="L8470" s="31" t="s">
        <v>15377</v>
      </c>
      <c r="M8470" s="30" t="s">
        <v>15378</v>
      </c>
      <c r="N8470" s="23"/>
      <c r="O8470" s="23"/>
      <c r="P8470" s="24"/>
    </row>
    <row r="8471" spans="1:16" ht="12" customHeight="1" x14ac:dyDescent="0.2">
      <c r="A8471" s="31" t="s">
        <v>1355</v>
      </c>
      <c r="B8471" s="31" t="s">
        <v>1355</v>
      </c>
      <c r="C8471" s="31">
        <v>538106</v>
      </c>
      <c r="D8471" s="32">
        <v>43062.435532407406</v>
      </c>
      <c r="E8471" s="32">
        <v>43062.441145833334</v>
      </c>
      <c r="F8471" s="32">
        <v>43062.492002314815</v>
      </c>
      <c r="G8471" s="31">
        <v>4</v>
      </c>
      <c r="H8471" s="31" t="s">
        <v>86</v>
      </c>
      <c r="I8471" s="31" t="s">
        <v>1090</v>
      </c>
      <c r="J8471" s="31" t="s">
        <v>250</v>
      </c>
      <c r="K8471" s="31" t="s">
        <v>1119</v>
      </c>
      <c r="L8471" s="31" t="s">
        <v>15379</v>
      </c>
      <c r="M8471" s="30" t="s">
        <v>15380</v>
      </c>
      <c r="N8471" s="23"/>
      <c r="O8471" s="23"/>
      <c r="P8471" s="24"/>
    </row>
    <row r="8472" spans="1:16" ht="12" customHeight="1" x14ac:dyDescent="0.2">
      <c r="A8472" s="31" t="s">
        <v>1355</v>
      </c>
      <c r="B8472" s="31" t="s">
        <v>1355</v>
      </c>
      <c r="C8472" s="31">
        <v>538498</v>
      </c>
      <c r="D8472" s="32">
        <v>43063.553020833337</v>
      </c>
      <c r="E8472" s="32">
        <v>43063.571087962962</v>
      </c>
      <c r="F8472" s="32">
        <v>43066.375694444447</v>
      </c>
      <c r="G8472" s="31">
        <v>4</v>
      </c>
      <c r="H8472" s="31" t="s">
        <v>86</v>
      </c>
      <c r="I8472" s="31" t="s">
        <v>1090</v>
      </c>
      <c r="J8472" s="31" t="s">
        <v>250</v>
      </c>
      <c r="K8472" s="31" t="s">
        <v>1119</v>
      </c>
      <c r="L8472" s="31" t="s">
        <v>15381</v>
      </c>
      <c r="M8472" s="30" t="s">
        <v>15382</v>
      </c>
      <c r="N8472" s="23">
        <v>5416</v>
      </c>
      <c r="O8472" s="23"/>
      <c r="P8472" s="24" t="s">
        <v>1150</v>
      </c>
    </row>
    <row r="8473" spans="1:16" ht="12" customHeight="1" x14ac:dyDescent="0.2">
      <c r="A8473" s="31" t="s">
        <v>1355</v>
      </c>
      <c r="B8473" s="31" t="s">
        <v>1355</v>
      </c>
      <c r="C8473" s="31">
        <v>538478</v>
      </c>
      <c r="D8473" s="32">
        <v>43063.507210648146</v>
      </c>
      <c r="E8473" s="32">
        <v>43066.436111111114</v>
      </c>
      <c r="F8473" s="32">
        <v>43068.651388888888</v>
      </c>
      <c r="G8473" s="31">
        <v>4</v>
      </c>
      <c r="H8473" s="31" t="s">
        <v>86</v>
      </c>
      <c r="I8473" s="31" t="s">
        <v>1090</v>
      </c>
      <c r="J8473" s="31" t="s">
        <v>250</v>
      </c>
      <c r="K8473" s="31" t="s">
        <v>1119</v>
      </c>
      <c r="L8473" s="31" t="s">
        <v>15383</v>
      </c>
      <c r="M8473" s="30" t="s">
        <v>15384</v>
      </c>
      <c r="N8473" s="23">
        <v>5416</v>
      </c>
      <c r="O8473" s="23"/>
      <c r="P8473" s="24" t="s">
        <v>1150</v>
      </c>
    </row>
    <row r="8474" spans="1:16" ht="12" customHeight="1" x14ac:dyDescent="0.2">
      <c r="A8474" s="31" t="s">
        <v>1355</v>
      </c>
      <c r="B8474" s="31" t="s">
        <v>1355</v>
      </c>
      <c r="C8474" s="31">
        <v>537468</v>
      </c>
      <c r="D8474" s="32">
        <v>43060.481412037036</v>
      </c>
      <c r="E8474" s="32">
        <v>43060.491666666669</v>
      </c>
      <c r="F8474" s="32">
        <v>43061.49722222222</v>
      </c>
      <c r="G8474" s="31">
        <v>4</v>
      </c>
      <c r="H8474" s="31" t="s">
        <v>86</v>
      </c>
      <c r="I8474" s="31" t="s">
        <v>1090</v>
      </c>
      <c r="J8474" s="31" t="s">
        <v>250</v>
      </c>
      <c r="K8474" s="31" t="s">
        <v>1119</v>
      </c>
      <c r="L8474" s="31" t="s">
        <v>15385</v>
      </c>
      <c r="M8474" s="30" t="s">
        <v>15386</v>
      </c>
      <c r="N8474" s="23"/>
      <c r="O8474" s="23"/>
      <c r="P8474" s="24"/>
    </row>
    <row r="8475" spans="1:16" ht="12" customHeight="1" x14ac:dyDescent="0.2">
      <c r="A8475" s="31" t="s">
        <v>1355</v>
      </c>
      <c r="B8475" s="31" t="s">
        <v>1355</v>
      </c>
      <c r="C8475" s="31">
        <v>537740</v>
      </c>
      <c r="D8475" s="32">
        <v>43061.400717592594</v>
      </c>
      <c r="E8475" s="32">
        <v>43061.430104166669</v>
      </c>
      <c r="F8475" s="32">
        <v>43061.573611111111</v>
      </c>
      <c r="G8475" s="31">
        <v>4</v>
      </c>
      <c r="H8475" s="31" t="s">
        <v>86</v>
      </c>
      <c r="I8475" s="31" t="s">
        <v>1090</v>
      </c>
      <c r="J8475" s="31" t="s">
        <v>250</v>
      </c>
      <c r="K8475" s="31" t="s">
        <v>1119</v>
      </c>
      <c r="L8475" s="31" t="s">
        <v>15387</v>
      </c>
      <c r="M8475" s="30" t="s">
        <v>3178</v>
      </c>
      <c r="N8475" s="23"/>
      <c r="O8475" s="23"/>
      <c r="P8475" s="24"/>
    </row>
    <row r="8476" spans="1:16" ht="12" customHeight="1" x14ac:dyDescent="0.2">
      <c r="A8476" s="31" t="s">
        <v>1355</v>
      </c>
      <c r="B8476" s="31" t="s">
        <v>1355</v>
      </c>
      <c r="C8476" s="31">
        <v>538220</v>
      </c>
      <c r="D8476" s="32">
        <v>43062.602303240739</v>
      </c>
      <c r="E8476" s="32">
        <v>43062.621805555558</v>
      </c>
      <c r="F8476" s="32">
        <v>43068.60833333333</v>
      </c>
      <c r="G8476" s="31">
        <v>4</v>
      </c>
      <c r="H8476" s="31" t="s">
        <v>86</v>
      </c>
      <c r="I8476" s="31" t="s">
        <v>1090</v>
      </c>
      <c r="J8476" s="31" t="s">
        <v>250</v>
      </c>
      <c r="K8476" s="31" t="s">
        <v>1119</v>
      </c>
      <c r="L8476" s="31" t="s">
        <v>15388</v>
      </c>
      <c r="M8476" s="30" t="s">
        <v>15389</v>
      </c>
      <c r="N8476" s="23"/>
      <c r="O8476" s="23"/>
      <c r="P8476" s="24"/>
    </row>
    <row r="8477" spans="1:16" ht="12" customHeight="1" x14ac:dyDescent="0.2">
      <c r="A8477" s="31" t="s">
        <v>1542</v>
      </c>
      <c r="B8477" s="31" t="s">
        <v>1355</v>
      </c>
      <c r="C8477" s="31">
        <v>531727</v>
      </c>
      <c r="D8477" s="32">
        <v>43038.654398148145</v>
      </c>
      <c r="E8477" s="32">
        <v>43038.6955787037</v>
      </c>
      <c r="F8477" s="32">
        <v>43041.620833333334</v>
      </c>
      <c r="G8477" s="31">
        <v>4</v>
      </c>
      <c r="H8477" s="31" t="s">
        <v>86</v>
      </c>
      <c r="I8477" s="31" t="s">
        <v>1090</v>
      </c>
      <c r="J8477" s="31" t="s">
        <v>250</v>
      </c>
      <c r="K8477" s="31" t="s">
        <v>1119</v>
      </c>
      <c r="L8477" s="31" t="s">
        <v>15390</v>
      </c>
      <c r="M8477" s="30" t="s">
        <v>15391</v>
      </c>
      <c r="N8477" s="23"/>
      <c r="O8477" s="23"/>
      <c r="P8477" s="24"/>
    </row>
    <row r="8478" spans="1:16" ht="12" customHeight="1" x14ac:dyDescent="0.2">
      <c r="A8478" s="31" t="s">
        <v>1355</v>
      </c>
      <c r="B8478" s="31" t="s">
        <v>1355</v>
      </c>
      <c r="C8478" s="31">
        <v>538508</v>
      </c>
      <c r="D8478" s="32">
        <v>43063.583055555559</v>
      </c>
      <c r="E8478" s="32">
        <v>43063.623796296299</v>
      </c>
      <c r="F8478" s="32">
        <v>43067.359722222223</v>
      </c>
      <c r="G8478" s="31">
        <v>4</v>
      </c>
      <c r="H8478" s="31" t="s">
        <v>86</v>
      </c>
      <c r="I8478" s="31" t="s">
        <v>1090</v>
      </c>
      <c r="J8478" s="31" t="s">
        <v>250</v>
      </c>
      <c r="K8478" s="31" t="s">
        <v>1119</v>
      </c>
      <c r="L8478" s="31" t="s">
        <v>15392</v>
      </c>
      <c r="M8478" s="30" t="s">
        <v>15393</v>
      </c>
      <c r="N8478" s="23">
        <v>5416</v>
      </c>
      <c r="O8478" s="23"/>
      <c r="P8478" s="24" t="s">
        <v>1150</v>
      </c>
    </row>
    <row r="8479" spans="1:16" ht="12" customHeight="1" x14ac:dyDescent="0.2">
      <c r="A8479" s="31" t="s">
        <v>1355</v>
      </c>
      <c r="B8479" s="31" t="s">
        <v>1355</v>
      </c>
      <c r="C8479" s="31">
        <v>535475</v>
      </c>
      <c r="D8479" s="32">
        <v>43052.619537037041</v>
      </c>
      <c r="E8479" s="32">
        <v>43052.685428240744</v>
      </c>
      <c r="F8479" s="32">
        <v>43062.602777777778</v>
      </c>
      <c r="G8479" s="31">
        <v>4</v>
      </c>
      <c r="H8479" s="31" t="s">
        <v>86</v>
      </c>
      <c r="I8479" s="31" t="s">
        <v>1090</v>
      </c>
      <c r="J8479" s="31" t="s">
        <v>250</v>
      </c>
      <c r="K8479" s="31" t="s">
        <v>1119</v>
      </c>
      <c r="L8479" s="31" t="s">
        <v>15392</v>
      </c>
      <c r="M8479" s="30" t="s">
        <v>15394</v>
      </c>
      <c r="N8479" s="23">
        <v>5416</v>
      </c>
      <c r="O8479" s="23"/>
      <c r="P8479" s="24" t="s">
        <v>1150</v>
      </c>
    </row>
    <row r="8480" spans="1:16" ht="12" customHeight="1" x14ac:dyDescent="0.2">
      <c r="A8480" s="31" t="s">
        <v>1355</v>
      </c>
      <c r="B8480" s="31" t="s">
        <v>1355</v>
      </c>
      <c r="C8480" s="31">
        <v>534563</v>
      </c>
      <c r="D8480" s="32">
        <v>43048.452268518522</v>
      </c>
      <c r="E8480" s="32">
        <v>43048.463865740741</v>
      </c>
      <c r="F8480" s="32">
        <v>43049.654861111114</v>
      </c>
      <c r="G8480" s="31">
        <v>4</v>
      </c>
      <c r="H8480" s="31" t="s">
        <v>86</v>
      </c>
      <c r="I8480" s="31" t="s">
        <v>1090</v>
      </c>
      <c r="J8480" s="31" t="s">
        <v>250</v>
      </c>
      <c r="K8480" s="31" t="s">
        <v>1119</v>
      </c>
      <c r="L8480" s="31" t="s">
        <v>15395</v>
      </c>
      <c r="M8480" s="30" t="s">
        <v>15358</v>
      </c>
      <c r="N8480" s="23">
        <v>5416</v>
      </c>
      <c r="O8480" s="23"/>
      <c r="P8480" s="24" t="s">
        <v>1150</v>
      </c>
    </row>
    <row r="8481" spans="1:16" ht="12" customHeight="1" x14ac:dyDescent="0.2">
      <c r="A8481" s="31" t="s">
        <v>1542</v>
      </c>
      <c r="B8481" s="31" t="s">
        <v>1355</v>
      </c>
      <c r="C8481" s="31">
        <v>529797</v>
      </c>
      <c r="D8481" s="32">
        <v>43032.306006944447</v>
      </c>
      <c r="E8481" s="32">
        <v>43032.335266203707</v>
      </c>
      <c r="F8481" s="32">
        <v>43042.47152777778</v>
      </c>
      <c r="G8481" s="31">
        <v>4</v>
      </c>
      <c r="H8481" s="31" t="s">
        <v>86</v>
      </c>
      <c r="I8481" s="31" t="s">
        <v>1090</v>
      </c>
      <c r="J8481" s="31" t="s">
        <v>250</v>
      </c>
      <c r="K8481" s="31" t="s">
        <v>1119</v>
      </c>
      <c r="L8481" s="31" t="s">
        <v>15396</v>
      </c>
      <c r="M8481" s="30" t="s">
        <v>15397</v>
      </c>
      <c r="N8481" s="23"/>
      <c r="O8481" s="23"/>
      <c r="P8481" s="24"/>
    </row>
    <row r="8482" spans="1:16" ht="12" customHeight="1" x14ac:dyDescent="0.2">
      <c r="A8482" s="31" t="s">
        <v>1355</v>
      </c>
      <c r="B8482" s="31" t="s">
        <v>1355</v>
      </c>
      <c r="C8482" s="31">
        <v>537564</v>
      </c>
      <c r="D8482" s="32">
        <v>43060.60423611111</v>
      </c>
      <c r="E8482" s="32">
        <v>43060.62222222222</v>
      </c>
      <c r="F8482" s="32">
        <v>43061.496608796297</v>
      </c>
      <c r="G8482" s="31">
        <v>4</v>
      </c>
      <c r="H8482" s="31" t="s">
        <v>86</v>
      </c>
      <c r="I8482" s="31" t="s">
        <v>1090</v>
      </c>
      <c r="J8482" s="31" t="s">
        <v>250</v>
      </c>
      <c r="K8482" s="31" t="s">
        <v>1119</v>
      </c>
      <c r="L8482" s="31" t="s">
        <v>15398</v>
      </c>
      <c r="M8482" s="30" t="s">
        <v>3178</v>
      </c>
      <c r="N8482" s="23"/>
      <c r="O8482" s="23"/>
      <c r="P8482" s="24"/>
    </row>
    <row r="8483" spans="1:16" ht="12" customHeight="1" x14ac:dyDescent="0.2">
      <c r="A8483" s="31" t="s">
        <v>1355</v>
      </c>
      <c r="B8483" s="31" t="s">
        <v>1355</v>
      </c>
      <c r="C8483" s="31">
        <v>537804</v>
      </c>
      <c r="D8483" s="32">
        <v>43061.466898148145</v>
      </c>
      <c r="E8483" s="32">
        <v>43061.508333333331</v>
      </c>
      <c r="F8483" s="32">
        <v>43061.617361111108</v>
      </c>
      <c r="G8483" s="31">
        <v>4</v>
      </c>
      <c r="H8483" s="31" t="s">
        <v>86</v>
      </c>
      <c r="I8483" s="31" t="s">
        <v>1090</v>
      </c>
      <c r="J8483" s="31" t="s">
        <v>250</v>
      </c>
      <c r="K8483" s="31" t="s">
        <v>1119</v>
      </c>
      <c r="L8483" s="31" t="s">
        <v>15399</v>
      </c>
      <c r="M8483" s="30" t="s">
        <v>15400</v>
      </c>
      <c r="N8483" s="23"/>
      <c r="O8483" s="23"/>
      <c r="P8483" s="24"/>
    </row>
    <row r="8484" spans="1:16" ht="12" customHeight="1" x14ac:dyDescent="0.2">
      <c r="A8484" s="31" t="s">
        <v>1542</v>
      </c>
      <c r="B8484" s="31" t="s">
        <v>1355</v>
      </c>
      <c r="C8484" s="31">
        <v>529872</v>
      </c>
      <c r="D8484" s="32">
        <v>43032.36309027778</v>
      </c>
      <c r="E8484" s="32">
        <v>43032.465266203704</v>
      </c>
      <c r="F8484" s="32">
        <v>43041.538888888892</v>
      </c>
      <c r="G8484" s="31">
        <v>4</v>
      </c>
      <c r="H8484" s="31" t="s">
        <v>86</v>
      </c>
      <c r="I8484" s="31" t="s">
        <v>1090</v>
      </c>
      <c r="J8484" s="31" t="s">
        <v>250</v>
      </c>
      <c r="K8484" s="31" t="s">
        <v>1119</v>
      </c>
      <c r="L8484" s="31" t="s">
        <v>15401</v>
      </c>
      <c r="M8484" s="30" t="s">
        <v>15402</v>
      </c>
      <c r="N8484" s="23"/>
      <c r="O8484" s="23"/>
      <c r="P8484" s="24"/>
    </row>
    <row r="8485" spans="1:16" ht="12" customHeight="1" x14ac:dyDescent="0.2">
      <c r="A8485" s="31" t="s">
        <v>1355</v>
      </c>
      <c r="B8485" s="31" t="s">
        <v>1355</v>
      </c>
      <c r="C8485" s="31">
        <v>538880</v>
      </c>
      <c r="D8485" s="32">
        <v>43066.566400462965</v>
      </c>
      <c r="E8485" s="32">
        <v>43066.629166666666</v>
      </c>
      <c r="F8485" s="32">
        <v>43069.647222222222</v>
      </c>
      <c r="G8485" s="31">
        <v>4</v>
      </c>
      <c r="H8485" s="31" t="s">
        <v>86</v>
      </c>
      <c r="I8485" s="31" t="s">
        <v>1090</v>
      </c>
      <c r="J8485" s="31" t="s">
        <v>250</v>
      </c>
      <c r="K8485" s="31" t="s">
        <v>1119</v>
      </c>
      <c r="L8485" s="31" t="s">
        <v>15403</v>
      </c>
      <c r="M8485" s="30" t="s">
        <v>15404</v>
      </c>
      <c r="N8485" s="23">
        <v>5416</v>
      </c>
      <c r="O8485" s="23"/>
      <c r="P8485" s="24" t="s">
        <v>1150</v>
      </c>
    </row>
    <row r="8486" spans="1:16" ht="12" customHeight="1" x14ac:dyDescent="0.2">
      <c r="A8486" s="31" t="s">
        <v>1542</v>
      </c>
      <c r="B8486" s="31" t="s">
        <v>1355</v>
      </c>
      <c r="C8486" s="31">
        <v>529966</v>
      </c>
      <c r="D8486" s="32">
        <v>43032.459374999999</v>
      </c>
      <c r="E8486" s="32">
        <v>43032.550462962965</v>
      </c>
      <c r="F8486" s="32">
        <v>43049.681944444441</v>
      </c>
      <c r="G8486" s="31">
        <v>4</v>
      </c>
      <c r="H8486" s="31" t="s">
        <v>86</v>
      </c>
      <c r="I8486" s="31" t="s">
        <v>1090</v>
      </c>
      <c r="J8486" s="31" t="s">
        <v>250</v>
      </c>
      <c r="K8486" s="31" t="s">
        <v>1119</v>
      </c>
      <c r="L8486" s="31" t="s">
        <v>15405</v>
      </c>
      <c r="M8486" s="30" t="s">
        <v>15406</v>
      </c>
      <c r="N8486" s="23"/>
      <c r="O8486" s="23"/>
      <c r="P8486" s="24"/>
    </row>
    <row r="8487" spans="1:16" ht="12" customHeight="1" x14ac:dyDescent="0.2">
      <c r="A8487" s="31" t="s">
        <v>1355</v>
      </c>
      <c r="B8487" s="31" t="s">
        <v>1355</v>
      </c>
      <c r="C8487" s="31">
        <v>537565</v>
      </c>
      <c r="D8487" s="32">
        <v>43060.608541666668</v>
      </c>
      <c r="E8487" s="32">
        <v>43060.62222222222</v>
      </c>
      <c r="F8487" s="32">
        <v>43061.616342592592</v>
      </c>
      <c r="G8487" s="31">
        <v>4</v>
      </c>
      <c r="H8487" s="31" t="s">
        <v>86</v>
      </c>
      <c r="I8487" s="31" t="s">
        <v>1090</v>
      </c>
      <c r="J8487" s="31" t="s">
        <v>250</v>
      </c>
      <c r="K8487" s="31" t="s">
        <v>1119</v>
      </c>
      <c r="L8487" s="31" t="s">
        <v>15407</v>
      </c>
      <c r="M8487" s="30" t="s">
        <v>3178</v>
      </c>
      <c r="N8487" s="23"/>
      <c r="O8487" s="23"/>
      <c r="P8487" s="24"/>
    </row>
    <row r="8488" spans="1:16" ht="12" customHeight="1" x14ac:dyDescent="0.2">
      <c r="A8488" s="31" t="s">
        <v>1355</v>
      </c>
      <c r="B8488" s="31" t="s">
        <v>1355</v>
      </c>
      <c r="C8488" s="31">
        <v>536660</v>
      </c>
      <c r="D8488" s="32">
        <v>43056.487245370372</v>
      </c>
      <c r="E8488" s="32">
        <v>43059.382638888892</v>
      </c>
      <c r="F8488" s="32">
        <v>43069.330543981479</v>
      </c>
      <c r="G8488" s="31">
        <v>4</v>
      </c>
      <c r="H8488" s="31" t="s">
        <v>86</v>
      </c>
      <c r="I8488" s="31" t="s">
        <v>1090</v>
      </c>
      <c r="J8488" s="31" t="s">
        <v>250</v>
      </c>
      <c r="K8488" s="31" t="s">
        <v>1119</v>
      </c>
      <c r="L8488" s="31" t="s">
        <v>15408</v>
      </c>
      <c r="M8488" s="30" t="s">
        <v>15409</v>
      </c>
      <c r="N8488" s="23">
        <v>5416</v>
      </c>
      <c r="O8488" s="23"/>
      <c r="P8488" s="24" t="s">
        <v>1150</v>
      </c>
    </row>
    <row r="8489" spans="1:16" ht="12" customHeight="1" x14ac:dyDescent="0.2">
      <c r="A8489" s="31" t="s">
        <v>1355</v>
      </c>
      <c r="B8489" s="31" t="s">
        <v>1355</v>
      </c>
      <c r="C8489" s="31">
        <v>534650</v>
      </c>
      <c r="D8489" s="32">
        <v>43048.569502314815</v>
      </c>
      <c r="E8489" s="32">
        <v>43048.582083333335</v>
      </c>
      <c r="F8489" s="32">
        <v>43049.655555555553</v>
      </c>
      <c r="G8489" s="31">
        <v>4</v>
      </c>
      <c r="H8489" s="31" t="s">
        <v>86</v>
      </c>
      <c r="I8489" s="31" t="s">
        <v>1090</v>
      </c>
      <c r="J8489" s="31" t="s">
        <v>250</v>
      </c>
      <c r="K8489" s="31" t="s">
        <v>1119</v>
      </c>
      <c r="L8489" s="31" t="s">
        <v>15410</v>
      </c>
      <c r="M8489" s="30" t="s">
        <v>15358</v>
      </c>
      <c r="N8489" s="23">
        <v>5416</v>
      </c>
      <c r="O8489" s="23"/>
      <c r="P8489" s="24" t="s">
        <v>1150</v>
      </c>
    </row>
    <row r="8490" spans="1:16" ht="12" customHeight="1" x14ac:dyDescent="0.2">
      <c r="A8490" s="31" t="s">
        <v>1355</v>
      </c>
      <c r="B8490" s="31" t="s">
        <v>1355</v>
      </c>
      <c r="C8490" s="31">
        <v>538516</v>
      </c>
      <c r="D8490" s="32">
        <v>43063.587731481479</v>
      </c>
      <c r="E8490" s="32">
        <v>43066.36314814815</v>
      </c>
      <c r="F8490" s="32">
        <v>43069.334027777775</v>
      </c>
      <c r="G8490" s="31">
        <v>4</v>
      </c>
      <c r="H8490" s="31" t="s">
        <v>86</v>
      </c>
      <c r="I8490" s="31" t="s">
        <v>1090</v>
      </c>
      <c r="J8490" s="31" t="s">
        <v>250</v>
      </c>
      <c r="K8490" s="31" t="s">
        <v>1119</v>
      </c>
      <c r="L8490" s="31" t="s">
        <v>15411</v>
      </c>
      <c r="M8490" s="30" t="s">
        <v>15412</v>
      </c>
      <c r="N8490" s="23">
        <v>5416</v>
      </c>
      <c r="O8490" s="23"/>
      <c r="P8490" s="24" t="s">
        <v>1150</v>
      </c>
    </row>
    <row r="8491" spans="1:16" ht="12" customHeight="1" x14ac:dyDescent="0.2">
      <c r="A8491" s="31" t="s">
        <v>1355</v>
      </c>
      <c r="B8491" s="31" t="s">
        <v>1355</v>
      </c>
      <c r="C8491" s="31">
        <v>538521</v>
      </c>
      <c r="D8491" s="32">
        <v>43063.599641203706</v>
      </c>
      <c r="E8491" s="32">
        <v>43063.711192129631</v>
      </c>
      <c r="F8491" s="32">
        <v>43068.637499999997</v>
      </c>
      <c r="G8491" s="31">
        <v>4</v>
      </c>
      <c r="H8491" s="31" t="s">
        <v>86</v>
      </c>
      <c r="I8491" s="31" t="s">
        <v>1090</v>
      </c>
      <c r="J8491" s="31" t="s">
        <v>250</v>
      </c>
      <c r="K8491" s="31" t="s">
        <v>1119</v>
      </c>
      <c r="L8491" s="31" t="s">
        <v>15413</v>
      </c>
      <c r="M8491" s="30" t="s">
        <v>15414</v>
      </c>
      <c r="N8491" s="23">
        <v>5416</v>
      </c>
      <c r="O8491" s="23"/>
      <c r="P8491" s="24" t="s">
        <v>1150</v>
      </c>
    </row>
    <row r="8492" spans="1:16" ht="12" customHeight="1" x14ac:dyDescent="0.2">
      <c r="A8492" s="31" t="s">
        <v>1355</v>
      </c>
      <c r="B8492" s="31" t="s">
        <v>1355</v>
      </c>
      <c r="C8492" s="31">
        <v>536675</v>
      </c>
      <c r="D8492" s="32">
        <v>43056.500520833331</v>
      </c>
      <c r="E8492" s="32">
        <v>43059.383333333331</v>
      </c>
      <c r="F8492" s="32">
        <v>43069.331701388888</v>
      </c>
      <c r="G8492" s="31">
        <v>4</v>
      </c>
      <c r="H8492" s="31" t="s">
        <v>86</v>
      </c>
      <c r="I8492" s="31" t="s">
        <v>1090</v>
      </c>
      <c r="J8492" s="31" t="s">
        <v>250</v>
      </c>
      <c r="K8492" s="31" t="s">
        <v>1119</v>
      </c>
      <c r="L8492" s="31" t="s">
        <v>15413</v>
      </c>
      <c r="M8492" s="30" t="s">
        <v>15409</v>
      </c>
      <c r="N8492" s="23">
        <v>5416</v>
      </c>
      <c r="O8492" s="23"/>
      <c r="P8492" s="24" t="s">
        <v>1150</v>
      </c>
    </row>
    <row r="8493" spans="1:16" ht="12" customHeight="1" x14ac:dyDescent="0.2">
      <c r="A8493" s="31" t="s">
        <v>1355</v>
      </c>
      <c r="B8493" s="31" t="s">
        <v>1355</v>
      </c>
      <c r="C8493" s="31">
        <v>534886</v>
      </c>
      <c r="D8493" s="32">
        <v>43049.448692129627</v>
      </c>
      <c r="E8493" s="32">
        <v>43049.476921296293</v>
      </c>
      <c r="F8493" s="32">
        <v>43049.655555555553</v>
      </c>
      <c r="G8493" s="31">
        <v>4</v>
      </c>
      <c r="H8493" s="31" t="s">
        <v>86</v>
      </c>
      <c r="I8493" s="31" t="s">
        <v>1090</v>
      </c>
      <c r="J8493" s="31" t="s">
        <v>250</v>
      </c>
      <c r="K8493" s="31" t="s">
        <v>1119</v>
      </c>
      <c r="L8493" s="31" t="s">
        <v>15415</v>
      </c>
      <c r="M8493" s="30" t="s">
        <v>15358</v>
      </c>
      <c r="N8493" s="23">
        <v>5416</v>
      </c>
      <c r="O8493" s="23"/>
      <c r="P8493" s="24" t="s">
        <v>1150</v>
      </c>
    </row>
    <row r="8494" spans="1:16" ht="12" customHeight="1" x14ac:dyDescent="0.2">
      <c r="A8494" s="31" t="s">
        <v>1355</v>
      </c>
      <c r="B8494" s="31" t="s">
        <v>1355</v>
      </c>
      <c r="C8494" s="31">
        <v>532386</v>
      </c>
      <c r="D8494" s="32">
        <v>43040.569027777776</v>
      </c>
      <c r="E8494" s="32">
        <v>43040.611111111109</v>
      </c>
      <c r="F8494" s="32">
        <v>43042.683645833335</v>
      </c>
      <c r="G8494" s="31">
        <v>4</v>
      </c>
      <c r="H8494" s="31" t="s">
        <v>86</v>
      </c>
      <c r="I8494" s="31" t="s">
        <v>1090</v>
      </c>
      <c r="J8494" s="31" t="s">
        <v>250</v>
      </c>
      <c r="K8494" s="31" t="s">
        <v>1119</v>
      </c>
      <c r="L8494" s="31" t="s">
        <v>15416</v>
      </c>
      <c r="M8494" s="30" t="s">
        <v>15417</v>
      </c>
      <c r="N8494" s="23"/>
      <c r="O8494" s="23"/>
      <c r="P8494" s="24"/>
    </row>
    <row r="8495" spans="1:16" ht="12" customHeight="1" x14ac:dyDescent="0.2">
      <c r="A8495" s="31" t="s">
        <v>1355</v>
      </c>
      <c r="B8495" s="31" t="s">
        <v>1355</v>
      </c>
      <c r="C8495" s="31">
        <v>536727</v>
      </c>
      <c r="D8495" s="32">
        <v>43056.61922453704</v>
      </c>
      <c r="E8495" s="32">
        <v>43056.630983796298</v>
      </c>
      <c r="F8495" s="32">
        <v>43059.590416666666</v>
      </c>
      <c r="G8495" s="31">
        <v>4</v>
      </c>
      <c r="H8495" s="31" t="s">
        <v>86</v>
      </c>
      <c r="I8495" s="31" t="s">
        <v>1090</v>
      </c>
      <c r="J8495" s="31" t="s">
        <v>250</v>
      </c>
      <c r="K8495" s="31" t="s">
        <v>1119</v>
      </c>
      <c r="L8495" s="31" t="s">
        <v>15418</v>
      </c>
      <c r="M8495" s="30" t="s">
        <v>14561</v>
      </c>
      <c r="N8495" s="23"/>
      <c r="O8495" s="23"/>
      <c r="P8495" s="24"/>
    </row>
    <row r="8496" spans="1:16" ht="12" customHeight="1" x14ac:dyDescent="0.2">
      <c r="A8496" s="31" t="s">
        <v>1355</v>
      </c>
      <c r="B8496" s="31" t="s">
        <v>1355</v>
      </c>
      <c r="C8496" s="31">
        <v>535488</v>
      </c>
      <c r="D8496" s="32">
        <v>43052.627847222226</v>
      </c>
      <c r="E8496" s="32">
        <v>43053.334027777775</v>
      </c>
      <c r="F8496" s="32">
        <v>43053.357708333337</v>
      </c>
      <c r="G8496" s="31">
        <v>4</v>
      </c>
      <c r="H8496" s="31" t="s">
        <v>86</v>
      </c>
      <c r="I8496" s="31" t="s">
        <v>1090</v>
      </c>
      <c r="J8496" s="31" t="s">
        <v>250</v>
      </c>
      <c r="K8496" s="31" t="s">
        <v>1119</v>
      </c>
      <c r="L8496" s="31" t="s">
        <v>15419</v>
      </c>
      <c r="M8496" s="30" t="s">
        <v>15420</v>
      </c>
      <c r="N8496" s="23"/>
      <c r="O8496" s="23"/>
      <c r="P8496" s="24"/>
    </row>
    <row r="8497" spans="1:16" ht="12" customHeight="1" x14ac:dyDescent="0.2">
      <c r="A8497" s="31" t="s">
        <v>1542</v>
      </c>
      <c r="B8497" s="31" t="s">
        <v>1355</v>
      </c>
      <c r="C8497" s="31">
        <v>529699</v>
      </c>
      <c r="D8497" s="32">
        <v>43031.601898148147</v>
      </c>
      <c r="E8497" s="32">
        <v>43032.316562499997</v>
      </c>
      <c r="F8497" s="32">
        <v>43042.674305555556</v>
      </c>
      <c r="G8497" s="31">
        <v>4</v>
      </c>
      <c r="H8497" s="31" t="s">
        <v>86</v>
      </c>
      <c r="I8497" s="31" t="s">
        <v>1090</v>
      </c>
      <c r="J8497" s="31" t="s">
        <v>250</v>
      </c>
      <c r="K8497" s="31" t="s">
        <v>1119</v>
      </c>
      <c r="L8497" s="31" t="s">
        <v>15421</v>
      </c>
      <c r="M8497" s="30" t="s">
        <v>15422</v>
      </c>
      <c r="N8497" s="23"/>
      <c r="O8497" s="23"/>
      <c r="P8497" s="24"/>
    </row>
    <row r="8498" spans="1:16" ht="12" customHeight="1" x14ac:dyDescent="0.2">
      <c r="A8498" s="31" t="s">
        <v>1355</v>
      </c>
      <c r="B8498" s="31" t="s">
        <v>1355</v>
      </c>
      <c r="C8498" s="31">
        <v>535623</v>
      </c>
      <c r="D8498" s="32">
        <v>43053.35229166667</v>
      </c>
      <c r="E8498" s="32">
        <v>43053.440486111111</v>
      </c>
      <c r="F8498" s="32">
        <v>43054.375694444447</v>
      </c>
      <c r="G8498" s="31">
        <v>4</v>
      </c>
      <c r="H8498" s="31" t="s">
        <v>86</v>
      </c>
      <c r="I8498" s="31" t="s">
        <v>1090</v>
      </c>
      <c r="J8498" s="31" t="s">
        <v>250</v>
      </c>
      <c r="K8498" s="31" t="s">
        <v>1119</v>
      </c>
      <c r="L8498" s="31" t="s">
        <v>15423</v>
      </c>
      <c r="M8498" s="30" t="s">
        <v>3256</v>
      </c>
      <c r="N8498" s="23"/>
      <c r="O8498" s="23"/>
      <c r="P8498" s="24"/>
    </row>
    <row r="8499" spans="1:16" ht="12" customHeight="1" x14ac:dyDescent="0.2">
      <c r="A8499" s="31" t="s">
        <v>1355</v>
      </c>
      <c r="B8499" s="31" t="s">
        <v>1355</v>
      </c>
      <c r="C8499" s="31">
        <v>533021</v>
      </c>
      <c r="D8499" s="32">
        <v>43042.47519675926</v>
      </c>
      <c r="E8499" s="32">
        <v>43042.668749999997</v>
      </c>
      <c r="F8499" s="32">
        <v>43045.436805555553</v>
      </c>
      <c r="G8499" s="31">
        <v>4</v>
      </c>
      <c r="H8499" s="31" t="s">
        <v>86</v>
      </c>
      <c r="I8499" s="31" t="s">
        <v>1090</v>
      </c>
      <c r="J8499" s="31" t="s">
        <v>250</v>
      </c>
      <c r="K8499" s="31" t="s">
        <v>1119</v>
      </c>
      <c r="L8499" s="31" t="s">
        <v>15424</v>
      </c>
      <c r="M8499" s="30" t="s">
        <v>15130</v>
      </c>
      <c r="N8499" s="23"/>
      <c r="O8499" s="23"/>
      <c r="P8499" s="24"/>
    </row>
    <row r="8500" spans="1:16" ht="12" customHeight="1" x14ac:dyDescent="0.2">
      <c r="A8500" s="31" t="s">
        <v>1355</v>
      </c>
      <c r="B8500" s="31" t="s">
        <v>1355</v>
      </c>
      <c r="C8500" s="31">
        <v>533387</v>
      </c>
      <c r="D8500" s="32">
        <v>43045.407002314816</v>
      </c>
      <c r="E8500" s="32">
        <v>43045.472222222219</v>
      </c>
      <c r="F8500" s="32">
        <v>43045.494444444441</v>
      </c>
      <c r="G8500" s="31">
        <v>4</v>
      </c>
      <c r="H8500" s="31" t="s">
        <v>86</v>
      </c>
      <c r="I8500" s="31" t="s">
        <v>1090</v>
      </c>
      <c r="J8500" s="31" t="s">
        <v>250</v>
      </c>
      <c r="K8500" s="31" t="s">
        <v>1119</v>
      </c>
      <c r="L8500" s="31" t="s">
        <v>15425</v>
      </c>
      <c r="M8500" s="30" t="s">
        <v>15426</v>
      </c>
      <c r="N8500" s="23"/>
      <c r="O8500" s="23"/>
      <c r="P8500" s="24"/>
    </row>
    <row r="8501" spans="1:16" ht="12" customHeight="1" x14ac:dyDescent="0.2">
      <c r="A8501" s="31" t="s">
        <v>1355</v>
      </c>
      <c r="B8501" s="31" t="s">
        <v>1355</v>
      </c>
      <c r="C8501" s="31">
        <v>535807</v>
      </c>
      <c r="D8501" s="32">
        <v>43053.541805555556</v>
      </c>
      <c r="E8501" s="32">
        <v>43053.547222222223</v>
      </c>
      <c r="F8501" s="32">
        <v>43054.377083333333</v>
      </c>
      <c r="G8501" s="31">
        <v>4</v>
      </c>
      <c r="H8501" s="31" t="s">
        <v>86</v>
      </c>
      <c r="I8501" s="31" t="s">
        <v>1090</v>
      </c>
      <c r="J8501" s="31" t="s">
        <v>250</v>
      </c>
      <c r="K8501" s="31" t="s">
        <v>1119</v>
      </c>
      <c r="L8501" s="31" t="s">
        <v>15427</v>
      </c>
      <c r="M8501" s="30" t="s">
        <v>3178</v>
      </c>
      <c r="N8501" s="23"/>
      <c r="O8501" s="23"/>
      <c r="P8501" s="24"/>
    </row>
    <row r="8502" spans="1:16" ht="12" customHeight="1" x14ac:dyDescent="0.2">
      <c r="A8502" s="31" t="s">
        <v>1355</v>
      </c>
      <c r="B8502" s="31" t="s">
        <v>1355</v>
      </c>
      <c r="C8502" s="31">
        <v>535810</v>
      </c>
      <c r="D8502" s="32">
        <v>43053.542627314811</v>
      </c>
      <c r="E8502" s="32">
        <v>43053.558333333334</v>
      </c>
      <c r="F8502" s="32">
        <v>43054.433333333334</v>
      </c>
      <c r="G8502" s="31">
        <v>4</v>
      </c>
      <c r="H8502" s="31" t="s">
        <v>86</v>
      </c>
      <c r="I8502" s="31" t="s">
        <v>1090</v>
      </c>
      <c r="J8502" s="31" t="s">
        <v>250</v>
      </c>
      <c r="K8502" s="31" t="s">
        <v>1119</v>
      </c>
      <c r="L8502" s="31" t="s">
        <v>15428</v>
      </c>
      <c r="M8502" s="30" t="s">
        <v>3178</v>
      </c>
      <c r="N8502" s="23"/>
      <c r="O8502" s="23"/>
      <c r="P8502" s="24"/>
    </row>
    <row r="8503" spans="1:16" ht="12" customHeight="1" x14ac:dyDescent="0.2">
      <c r="A8503" s="31" t="s">
        <v>1145</v>
      </c>
      <c r="B8503" s="31" t="s">
        <v>1145</v>
      </c>
      <c r="C8503" s="31">
        <v>658312</v>
      </c>
      <c r="D8503" s="32">
        <v>43538.691747685189</v>
      </c>
      <c r="E8503" s="32">
        <v>43539.315972222219</v>
      </c>
      <c r="F8503" s="32">
        <v>43543.724849537037</v>
      </c>
      <c r="G8503" s="31">
        <v>4</v>
      </c>
      <c r="H8503" s="31" t="s">
        <v>86</v>
      </c>
      <c r="I8503" s="31" t="s">
        <v>1090</v>
      </c>
      <c r="J8503" s="31" t="s">
        <v>76</v>
      </c>
      <c r="K8503" s="31" t="s">
        <v>41</v>
      </c>
      <c r="L8503" s="31" t="s">
        <v>15429</v>
      </c>
      <c r="M8503" s="30" t="s">
        <v>15430</v>
      </c>
      <c r="N8503" s="24"/>
      <c r="O8503" s="24">
        <v>400</v>
      </c>
      <c r="P8503" s="24" t="s">
        <v>1219</v>
      </c>
    </row>
    <row r="8504" spans="1:16" ht="12" customHeight="1" x14ac:dyDescent="0.2">
      <c r="A8504" s="31" t="s">
        <v>1355</v>
      </c>
      <c r="B8504" s="31" t="s">
        <v>1355</v>
      </c>
      <c r="C8504" s="31">
        <v>532379</v>
      </c>
      <c r="D8504" s="32">
        <v>43040.559907407405</v>
      </c>
      <c r="E8504" s="32">
        <v>43040.566793981481</v>
      </c>
      <c r="F8504" s="32">
        <v>43040.609027777777</v>
      </c>
      <c r="G8504" s="31">
        <v>4</v>
      </c>
      <c r="H8504" s="31" t="s">
        <v>86</v>
      </c>
      <c r="I8504" s="31" t="s">
        <v>1090</v>
      </c>
      <c r="J8504" s="31" t="s">
        <v>250</v>
      </c>
      <c r="K8504" s="31" t="s">
        <v>1119</v>
      </c>
      <c r="L8504" s="31" t="s">
        <v>15431</v>
      </c>
      <c r="M8504" s="30" t="s">
        <v>15432</v>
      </c>
      <c r="N8504" s="23"/>
      <c r="O8504" s="23"/>
      <c r="P8504" s="24"/>
    </row>
    <row r="8505" spans="1:16" ht="12" customHeight="1" x14ac:dyDescent="0.2">
      <c r="A8505" s="31" t="s">
        <v>1355</v>
      </c>
      <c r="B8505" s="31" t="s">
        <v>1355</v>
      </c>
      <c r="C8505" s="31">
        <v>532370</v>
      </c>
      <c r="D8505" s="32">
        <v>43040.541238425925</v>
      </c>
      <c r="E8505" s="32">
        <v>43040.554861111108</v>
      </c>
      <c r="F8505" s="32">
        <v>43041.398611111108</v>
      </c>
      <c r="G8505" s="31">
        <v>4</v>
      </c>
      <c r="H8505" s="31" t="s">
        <v>86</v>
      </c>
      <c r="I8505" s="31" t="s">
        <v>1090</v>
      </c>
      <c r="J8505" s="31" t="s">
        <v>250</v>
      </c>
      <c r="K8505" s="31" t="s">
        <v>1119</v>
      </c>
      <c r="L8505" s="31" t="s">
        <v>15433</v>
      </c>
      <c r="M8505" s="30" t="s">
        <v>15434</v>
      </c>
      <c r="N8505" s="23"/>
      <c r="O8505" s="23"/>
      <c r="P8505" s="24"/>
    </row>
    <row r="8506" spans="1:16" ht="12" customHeight="1" x14ac:dyDescent="0.2">
      <c r="A8506" s="31" t="s">
        <v>1355</v>
      </c>
      <c r="B8506" s="31" t="s">
        <v>1355</v>
      </c>
      <c r="C8506" s="31">
        <v>539012</v>
      </c>
      <c r="D8506" s="32">
        <v>43067.360266203701</v>
      </c>
      <c r="E8506" s="32">
        <v>43067.402777777781</v>
      </c>
      <c r="F8506" s="32">
        <v>43067.409722222219</v>
      </c>
      <c r="G8506" s="31">
        <v>4</v>
      </c>
      <c r="H8506" s="31" t="s">
        <v>86</v>
      </c>
      <c r="I8506" s="31" t="s">
        <v>1090</v>
      </c>
      <c r="J8506" s="31" t="s">
        <v>250</v>
      </c>
      <c r="K8506" s="31" t="s">
        <v>1119</v>
      </c>
      <c r="L8506" s="31" t="s">
        <v>15435</v>
      </c>
      <c r="M8506" s="30" t="s">
        <v>15436</v>
      </c>
      <c r="N8506" s="23"/>
      <c r="O8506" s="23"/>
      <c r="P8506" s="24"/>
    </row>
    <row r="8507" spans="1:16" ht="12" customHeight="1" x14ac:dyDescent="0.2">
      <c r="A8507" s="31" t="s">
        <v>1542</v>
      </c>
      <c r="B8507" s="31" t="s">
        <v>1355</v>
      </c>
      <c r="C8507" s="31">
        <v>531221</v>
      </c>
      <c r="D8507" s="32">
        <v>43035.602465277778</v>
      </c>
      <c r="E8507" s="32">
        <v>43035.641875000001</v>
      </c>
      <c r="F8507" s="32">
        <v>43063.620138888888</v>
      </c>
      <c r="G8507" s="31">
        <v>4</v>
      </c>
      <c r="H8507" s="31" t="s">
        <v>86</v>
      </c>
      <c r="I8507" s="31" t="s">
        <v>1090</v>
      </c>
      <c r="J8507" s="31" t="s">
        <v>250</v>
      </c>
      <c r="K8507" s="31" t="s">
        <v>1119</v>
      </c>
      <c r="L8507" s="31" t="s">
        <v>15437</v>
      </c>
      <c r="M8507" s="30" t="s">
        <v>15438</v>
      </c>
      <c r="N8507" s="23"/>
      <c r="O8507" s="23"/>
      <c r="P8507" s="24"/>
    </row>
    <row r="8508" spans="1:16" ht="12" customHeight="1" x14ac:dyDescent="0.2">
      <c r="A8508" s="31" t="s">
        <v>1542</v>
      </c>
      <c r="B8508" s="31" t="s">
        <v>1355</v>
      </c>
      <c r="C8508" s="31">
        <v>529116</v>
      </c>
      <c r="D8508" s="32">
        <v>43028.414421296293</v>
      </c>
      <c r="E8508" s="32">
        <v>43032.322743055556</v>
      </c>
      <c r="F8508" s="32">
        <v>43061.697222222225</v>
      </c>
      <c r="G8508" s="31">
        <v>4</v>
      </c>
      <c r="H8508" s="31" t="s">
        <v>86</v>
      </c>
      <c r="I8508" s="31" t="s">
        <v>1090</v>
      </c>
      <c r="J8508" s="31" t="s">
        <v>250</v>
      </c>
      <c r="K8508" s="31" t="s">
        <v>1119</v>
      </c>
      <c r="L8508" s="31" t="s">
        <v>15439</v>
      </c>
      <c r="M8508" s="30" t="s">
        <v>15440</v>
      </c>
      <c r="N8508" s="23"/>
      <c r="O8508" s="23"/>
      <c r="P8508" s="24"/>
    </row>
    <row r="8509" spans="1:16" ht="12" customHeight="1" x14ac:dyDescent="0.2">
      <c r="A8509" s="31" t="s">
        <v>1355</v>
      </c>
      <c r="B8509" s="31" t="s">
        <v>1355</v>
      </c>
      <c r="C8509" s="31">
        <v>536403</v>
      </c>
      <c r="D8509" s="32">
        <v>43055.591365740744</v>
      </c>
      <c r="E8509" s="32">
        <v>43055.599097222221</v>
      </c>
      <c r="F8509" s="32">
        <v>43056.367291666669</v>
      </c>
      <c r="G8509" s="31">
        <v>4</v>
      </c>
      <c r="H8509" s="31" t="s">
        <v>86</v>
      </c>
      <c r="I8509" s="31" t="s">
        <v>1090</v>
      </c>
      <c r="J8509" s="31" t="s">
        <v>250</v>
      </c>
      <c r="K8509" s="31" t="s">
        <v>1119</v>
      </c>
      <c r="L8509" s="31" t="s">
        <v>15441</v>
      </c>
      <c r="M8509" s="30" t="s">
        <v>15442</v>
      </c>
      <c r="N8509" s="23"/>
      <c r="O8509" s="23"/>
      <c r="P8509" s="24"/>
    </row>
    <row r="8510" spans="1:16" ht="12" customHeight="1" x14ac:dyDescent="0.2">
      <c r="A8510" s="31" t="s">
        <v>1355</v>
      </c>
      <c r="B8510" s="31" t="s">
        <v>1355</v>
      </c>
      <c r="C8510" s="31">
        <v>535487</v>
      </c>
      <c r="D8510" s="32">
        <v>43052.627233796295</v>
      </c>
      <c r="E8510" s="32">
        <v>43052.685555555552</v>
      </c>
      <c r="F8510" s="32">
        <v>43053.640532407408</v>
      </c>
      <c r="G8510" s="31">
        <v>4</v>
      </c>
      <c r="H8510" s="31" t="s">
        <v>86</v>
      </c>
      <c r="I8510" s="31" t="s">
        <v>1090</v>
      </c>
      <c r="J8510" s="31" t="s">
        <v>250</v>
      </c>
      <c r="K8510" s="31" t="s">
        <v>1119</v>
      </c>
      <c r="L8510" s="31" t="s">
        <v>15443</v>
      </c>
      <c r="M8510" s="30" t="s">
        <v>15444</v>
      </c>
      <c r="N8510" s="23"/>
      <c r="O8510" s="23"/>
      <c r="P8510" s="24"/>
    </row>
    <row r="8511" spans="1:16" ht="12" customHeight="1" x14ac:dyDescent="0.2">
      <c r="A8511" s="31" t="s">
        <v>1355</v>
      </c>
      <c r="B8511" s="31" t="s">
        <v>1355</v>
      </c>
      <c r="C8511" s="31">
        <v>536554</v>
      </c>
      <c r="D8511" s="32">
        <v>43056.369212962964</v>
      </c>
      <c r="E8511" s="32">
        <v>43059.381944444445</v>
      </c>
      <c r="F8511" s="32">
        <v>43059.473611111112</v>
      </c>
      <c r="G8511" s="31">
        <v>4</v>
      </c>
      <c r="H8511" s="31" t="s">
        <v>86</v>
      </c>
      <c r="I8511" s="31" t="s">
        <v>1090</v>
      </c>
      <c r="J8511" s="31" t="s">
        <v>250</v>
      </c>
      <c r="K8511" s="31" t="s">
        <v>1119</v>
      </c>
      <c r="L8511" s="31" t="s">
        <v>15445</v>
      </c>
      <c r="M8511" s="30" t="s">
        <v>15446</v>
      </c>
      <c r="N8511" s="23"/>
      <c r="O8511" s="23"/>
      <c r="P8511" s="24"/>
    </row>
    <row r="8512" spans="1:16" ht="12" customHeight="1" x14ac:dyDescent="0.2">
      <c r="A8512" s="31" t="s">
        <v>1355</v>
      </c>
      <c r="B8512" s="31" t="s">
        <v>1355</v>
      </c>
      <c r="C8512" s="31">
        <v>535489</v>
      </c>
      <c r="D8512" s="32">
        <v>43052.628645833334</v>
      </c>
      <c r="E8512" s="32">
        <v>43052.685300925928</v>
      </c>
      <c r="F8512" s="32">
        <v>43053.641215277778</v>
      </c>
      <c r="G8512" s="31">
        <v>4</v>
      </c>
      <c r="H8512" s="31" t="s">
        <v>86</v>
      </c>
      <c r="I8512" s="31" t="s">
        <v>1090</v>
      </c>
      <c r="J8512" s="31" t="s">
        <v>250</v>
      </c>
      <c r="K8512" s="31" t="s">
        <v>1119</v>
      </c>
      <c r="L8512" s="31" t="s">
        <v>15447</v>
      </c>
      <c r="M8512" s="30" t="s">
        <v>15448</v>
      </c>
      <c r="N8512" s="23"/>
      <c r="O8512" s="23"/>
      <c r="P8512" s="24"/>
    </row>
    <row r="8513" spans="1:16" ht="12" customHeight="1" x14ac:dyDescent="0.2">
      <c r="A8513" s="31" t="s">
        <v>1355</v>
      </c>
      <c r="B8513" s="31" t="s">
        <v>1355</v>
      </c>
      <c r="C8513" s="31">
        <v>536093</v>
      </c>
      <c r="D8513" s="32">
        <v>43054.49827546296</v>
      </c>
      <c r="E8513" s="32">
        <v>43054.532314814816</v>
      </c>
      <c r="F8513" s="32">
        <v>43056.460416666669</v>
      </c>
      <c r="G8513" s="31">
        <v>4</v>
      </c>
      <c r="H8513" s="31" t="s">
        <v>86</v>
      </c>
      <c r="I8513" s="31" t="s">
        <v>1090</v>
      </c>
      <c r="J8513" s="31" t="s">
        <v>250</v>
      </c>
      <c r="K8513" s="31" t="s">
        <v>1119</v>
      </c>
      <c r="L8513" s="31" t="s">
        <v>15449</v>
      </c>
      <c r="M8513" s="30" t="s">
        <v>15450</v>
      </c>
      <c r="N8513" s="23"/>
      <c r="O8513" s="23"/>
      <c r="P8513" s="24"/>
    </row>
    <row r="8514" spans="1:16" ht="12" customHeight="1" x14ac:dyDescent="0.2">
      <c r="A8514" s="31" t="s">
        <v>1355</v>
      </c>
      <c r="B8514" s="31" t="s">
        <v>1355</v>
      </c>
      <c r="C8514" s="31">
        <v>537731</v>
      </c>
      <c r="D8514" s="32">
        <v>43061.389039351852</v>
      </c>
      <c r="E8514" s="32">
        <v>43061.428472222222</v>
      </c>
      <c r="F8514" s="32">
        <v>43061.439583333333</v>
      </c>
      <c r="G8514" s="31">
        <v>4</v>
      </c>
      <c r="H8514" s="31" t="s">
        <v>86</v>
      </c>
      <c r="I8514" s="31" t="s">
        <v>1090</v>
      </c>
      <c r="J8514" s="31" t="s">
        <v>250</v>
      </c>
      <c r="K8514" s="31" t="s">
        <v>1119</v>
      </c>
      <c r="L8514" s="31" t="s">
        <v>15451</v>
      </c>
      <c r="M8514" s="30" t="s">
        <v>15452</v>
      </c>
      <c r="N8514" s="23"/>
      <c r="O8514" s="23"/>
      <c r="P8514" s="24"/>
    </row>
    <row r="8515" spans="1:16" ht="12" customHeight="1" x14ac:dyDescent="0.2">
      <c r="A8515" s="31" t="s">
        <v>1355</v>
      </c>
      <c r="B8515" s="31" t="s">
        <v>1355</v>
      </c>
      <c r="C8515" s="31">
        <v>536275</v>
      </c>
      <c r="D8515" s="32">
        <v>43055.380960648145</v>
      </c>
      <c r="E8515" s="32">
        <v>43055.420138888891</v>
      </c>
      <c r="F8515" s="32">
        <v>43059.541666666664</v>
      </c>
      <c r="G8515" s="31">
        <v>4</v>
      </c>
      <c r="H8515" s="31" t="s">
        <v>86</v>
      </c>
      <c r="I8515" s="31" t="s">
        <v>1090</v>
      </c>
      <c r="J8515" s="31" t="s">
        <v>250</v>
      </c>
      <c r="K8515" s="31" t="s">
        <v>1119</v>
      </c>
      <c r="L8515" s="31" t="s">
        <v>15453</v>
      </c>
      <c r="M8515" s="30" t="s">
        <v>3178</v>
      </c>
      <c r="N8515" s="23"/>
      <c r="O8515" s="23"/>
      <c r="P8515" s="24"/>
    </row>
    <row r="8516" spans="1:16" ht="12" customHeight="1" x14ac:dyDescent="0.2">
      <c r="A8516" s="31" t="s">
        <v>1355</v>
      </c>
      <c r="B8516" s="31" t="s">
        <v>1355</v>
      </c>
      <c r="C8516" s="31">
        <v>538493</v>
      </c>
      <c r="D8516" s="32">
        <v>43063.53633101852</v>
      </c>
      <c r="E8516" s="32">
        <v>43063.600694444445</v>
      </c>
      <c r="F8516" s="32">
        <v>43066.341666666667</v>
      </c>
      <c r="G8516" s="31">
        <v>4</v>
      </c>
      <c r="H8516" s="31" t="s">
        <v>86</v>
      </c>
      <c r="I8516" s="31" t="s">
        <v>1090</v>
      </c>
      <c r="J8516" s="31" t="s">
        <v>250</v>
      </c>
      <c r="K8516" s="31" t="s">
        <v>1119</v>
      </c>
      <c r="L8516" s="31" t="s">
        <v>15454</v>
      </c>
      <c r="M8516" s="30" t="s">
        <v>15455</v>
      </c>
      <c r="N8516" s="23">
        <v>5416</v>
      </c>
      <c r="O8516" s="23"/>
      <c r="P8516" s="24" t="s">
        <v>1150</v>
      </c>
    </row>
    <row r="8517" spans="1:16" ht="12" customHeight="1" x14ac:dyDescent="0.2">
      <c r="A8517" s="31" t="s">
        <v>1542</v>
      </c>
      <c r="B8517" s="31" t="s">
        <v>1355</v>
      </c>
      <c r="C8517" s="31">
        <v>531137</v>
      </c>
      <c r="D8517" s="32">
        <v>43035.501145833332</v>
      </c>
      <c r="E8517" s="32">
        <v>43039.444444444445</v>
      </c>
      <c r="F8517" s="32">
        <v>43046.594444444447</v>
      </c>
      <c r="G8517" s="31">
        <v>4</v>
      </c>
      <c r="H8517" s="31" t="s">
        <v>86</v>
      </c>
      <c r="I8517" s="31" t="s">
        <v>1090</v>
      </c>
      <c r="J8517" s="31" t="s">
        <v>250</v>
      </c>
      <c r="K8517" s="31" t="s">
        <v>1119</v>
      </c>
      <c r="L8517" s="31" t="s">
        <v>15456</v>
      </c>
      <c r="M8517" s="30" t="s">
        <v>15457</v>
      </c>
      <c r="N8517" s="23"/>
      <c r="O8517" s="23"/>
      <c r="P8517" s="24"/>
    </row>
    <row r="8518" spans="1:16" ht="12" customHeight="1" x14ac:dyDescent="0.2">
      <c r="A8518" s="31" t="s">
        <v>1542</v>
      </c>
      <c r="B8518" s="31" t="s">
        <v>1355</v>
      </c>
      <c r="C8518" s="31">
        <v>531092</v>
      </c>
      <c r="D8518" s="32">
        <v>43035.453923611109</v>
      </c>
      <c r="E8518" s="32">
        <v>43035.527303240742</v>
      </c>
      <c r="F8518" s="32">
        <v>43042.676388888889</v>
      </c>
      <c r="G8518" s="31">
        <v>4</v>
      </c>
      <c r="H8518" s="31" t="s">
        <v>86</v>
      </c>
      <c r="I8518" s="31" t="s">
        <v>1090</v>
      </c>
      <c r="J8518" s="31" t="s">
        <v>250</v>
      </c>
      <c r="K8518" s="31" t="s">
        <v>1119</v>
      </c>
      <c r="L8518" s="31" t="s">
        <v>15458</v>
      </c>
      <c r="M8518" s="30" t="s">
        <v>14952</v>
      </c>
      <c r="N8518" s="23"/>
      <c r="O8518" s="23"/>
      <c r="P8518" s="24"/>
    </row>
    <row r="8519" spans="1:16" ht="12" customHeight="1" x14ac:dyDescent="0.2">
      <c r="A8519" s="31" t="s">
        <v>1355</v>
      </c>
      <c r="B8519" s="31" t="s">
        <v>1355</v>
      </c>
      <c r="C8519" s="31">
        <v>532816</v>
      </c>
      <c r="D8519" s="32">
        <v>43041.66065972222</v>
      </c>
      <c r="E8519" s="32">
        <v>43042.331944444442</v>
      </c>
      <c r="F8519" s="32">
        <v>43042.388888888891</v>
      </c>
      <c r="G8519" s="31">
        <v>4</v>
      </c>
      <c r="H8519" s="31" t="s">
        <v>86</v>
      </c>
      <c r="I8519" s="31" t="s">
        <v>1090</v>
      </c>
      <c r="J8519" s="31" t="s">
        <v>250</v>
      </c>
      <c r="K8519" s="31" t="s">
        <v>1119</v>
      </c>
      <c r="L8519" s="31" t="s">
        <v>15459</v>
      </c>
      <c r="M8519" s="30" t="s">
        <v>3178</v>
      </c>
      <c r="N8519" s="23"/>
      <c r="O8519" s="23"/>
      <c r="P8519" s="24"/>
    </row>
    <row r="8520" spans="1:16" ht="12" customHeight="1" x14ac:dyDescent="0.2">
      <c r="A8520" s="31" t="s">
        <v>1355</v>
      </c>
      <c r="B8520" s="31" t="s">
        <v>1355</v>
      </c>
      <c r="C8520" s="31">
        <v>538085</v>
      </c>
      <c r="D8520" s="32">
        <v>43062.417523148149</v>
      </c>
      <c r="E8520" s="32">
        <v>43062.459791666668</v>
      </c>
      <c r="F8520" s="32">
        <v>43062.493055555555</v>
      </c>
      <c r="G8520" s="31">
        <v>4</v>
      </c>
      <c r="H8520" s="31" t="s">
        <v>86</v>
      </c>
      <c r="I8520" s="31" t="s">
        <v>1090</v>
      </c>
      <c r="J8520" s="31" t="s">
        <v>250</v>
      </c>
      <c r="K8520" s="31" t="s">
        <v>1119</v>
      </c>
      <c r="L8520" s="31" t="s">
        <v>15460</v>
      </c>
      <c r="M8520" s="30" t="s">
        <v>15461</v>
      </c>
      <c r="N8520" s="23"/>
      <c r="O8520" s="23"/>
      <c r="P8520" s="24"/>
    </row>
    <row r="8521" spans="1:16" ht="12" customHeight="1" x14ac:dyDescent="0.2">
      <c r="A8521" s="31" t="s">
        <v>1355</v>
      </c>
      <c r="B8521" s="31" t="s">
        <v>1355</v>
      </c>
      <c r="C8521" s="31">
        <v>538878</v>
      </c>
      <c r="D8521" s="32">
        <v>43066.564317129632</v>
      </c>
      <c r="E8521" s="32">
        <v>43066.63622685185</v>
      </c>
      <c r="F8521" s="32">
        <v>43067.4</v>
      </c>
      <c r="G8521" s="31">
        <v>4</v>
      </c>
      <c r="H8521" s="31" t="s">
        <v>86</v>
      </c>
      <c r="I8521" s="31" t="s">
        <v>1090</v>
      </c>
      <c r="J8521" s="31" t="s">
        <v>250</v>
      </c>
      <c r="K8521" s="31" t="s">
        <v>1119</v>
      </c>
      <c r="L8521" s="31" t="s">
        <v>15462</v>
      </c>
      <c r="M8521" s="30" t="s">
        <v>15463</v>
      </c>
      <c r="N8521" s="23"/>
      <c r="O8521" s="23"/>
      <c r="P8521" s="24"/>
    </row>
    <row r="8522" spans="1:16" ht="12" customHeight="1" x14ac:dyDescent="0.2">
      <c r="A8522" s="31" t="s">
        <v>1355</v>
      </c>
      <c r="B8522" s="31" t="s">
        <v>1355</v>
      </c>
      <c r="C8522" s="31">
        <v>536638</v>
      </c>
      <c r="D8522" s="32">
        <v>43056.455300925925</v>
      </c>
      <c r="E8522" s="32">
        <v>43056.50273148148</v>
      </c>
      <c r="F8522" s="32">
        <v>43056.52847222222</v>
      </c>
      <c r="G8522" s="31">
        <v>4</v>
      </c>
      <c r="H8522" s="31" t="s">
        <v>86</v>
      </c>
      <c r="I8522" s="31" t="s">
        <v>1090</v>
      </c>
      <c r="J8522" s="31" t="s">
        <v>250</v>
      </c>
      <c r="K8522" s="31" t="s">
        <v>1119</v>
      </c>
      <c r="L8522" s="31" t="s">
        <v>15464</v>
      </c>
      <c r="M8522" s="30" t="s">
        <v>15465</v>
      </c>
      <c r="N8522" s="23"/>
      <c r="O8522" s="23"/>
      <c r="P8522" s="24"/>
    </row>
    <row r="8523" spans="1:16" ht="12" customHeight="1" x14ac:dyDescent="0.2">
      <c r="A8523" s="31" t="s">
        <v>1355</v>
      </c>
      <c r="B8523" s="31" t="s">
        <v>1355</v>
      </c>
      <c r="C8523" s="31">
        <v>535765</v>
      </c>
      <c r="D8523" s="32">
        <v>43053.47314814815</v>
      </c>
      <c r="E8523" s="32">
        <v>43053.549305555556</v>
      </c>
      <c r="F8523" s="32">
        <v>43062.673611111109</v>
      </c>
      <c r="G8523" s="31">
        <v>4</v>
      </c>
      <c r="H8523" s="31" t="s">
        <v>86</v>
      </c>
      <c r="I8523" s="31" t="s">
        <v>1090</v>
      </c>
      <c r="J8523" s="31" t="s">
        <v>250</v>
      </c>
      <c r="K8523" s="31" t="s">
        <v>1119</v>
      </c>
      <c r="L8523" s="31" t="s">
        <v>15466</v>
      </c>
      <c r="M8523" s="30" t="s">
        <v>3178</v>
      </c>
      <c r="N8523" s="23"/>
      <c r="O8523" s="23"/>
      <c r="P8523" s="24"/>
    </row>
    <row r="8524" spans="1:16" ht="12" customHeight="1" x14ac:dyDescent="0.2">
      <c r="A8524" s="31" t="s">
        <v>1542</v>
      </c>
      <c r="B8524" s="31" t="s">
        <v>1355</v>
      </c>
      <c r="C8524" s="31">
        <v>530421</v>
      </c>
      <c r="D8524" s="32">
        <v>43033.621840277781</v>
      </c>
      <c r="E8524" s="32">
        <v>43033.679131944446</v>
      </c>
      <c r="F8524" s="32">
        <v>43046.379953703705</v>
      </c>
      <c r="G8524" s="31">
        <v>4</v>
      </c>
      <c r="H8524" s="31" t="s">
        <v>86</v>
      </c>
      <c r="I8524" s="31" t="s">
        <v>1090</v>
      </c>
      <c r="J8524" s="31" t="s">
        <v>250</v>
      </c>
      <c r="K8524" s="31" t="s">
        <v>1119</v>
      </c>
      <c r="L8524" s="31" t="s">
        <v>15467</v>
      </c>
      <c r="M8524" s="30" t="s">
        <v>15468</v>
      </c>
      <c r="N8524" s="23"/>
      <c r="O8524" s="23"/>
      <c r="P8524" s="24"/>
    </row>
    <row r="8525" spans="1:16" ht="12" customHeight="1" x14ac:dyDescent="0.2">
      <c r="A8525" s="31" t="s">
        <v>1355</v>
      </c>
      <c r="B8525" s="31" t="s">
        <v>1355</v>
      </c>
      <c r="C8525" s="31">
        <v>535745</v>
      </c>
      <c r="D8525" s="32">
        <v>43053.453668981485</v>
      </c>
      <c r="E8525" s="32">
        <v>43053.491030092591</v>
      </c>
      <c r="F8525" s="32">
        <v>43054.376388888886</v>
      </c>
      <c r="G8525" s="31">
        <v>4</v>
      </c>
      <c r="H8525" s="31" t="s">
        <v>86</v>
      </c>
      <c r="I8525" s="31" t="s">
        <v>1090</v>
      </c>
      <c r="J8525" s="31" t="s">
        <v>250</v>
      </c>
      <c r="K8525" s="31" t="s">
        <v>1119</v>
      </c>
      <c r="L8525" s="31" t="s">
        <v>15469</v>
      </c>
      <c r="M8525" s="30" t="s">
        <v>3178</v>
      </c>
      <c r="N8525" s="23"/>
      <c r="O8525" s="23"/>
      <c r="P8525" s="24"/>
    </row>
    <row r="8526" spans="1:16" ht="12" customHeight="1" x14ac:dyDescent="0.2">
      <c r="A8526" s="31" t="s">
        <v>1542</v>
      </c>
      <c r="B8526" s="31" t="s">
        <v>1355</v>
      </c>
      <c r="C8526" s="31">
        <v>531077</v>
      </c>
      <c r="D8526" s="32">
        <v>43035.442696759259</v>
      </c>
      <c r="E8526" s="32">
        <v>43039.65625</v>
      </c>
      <c r="F8526" s="32">
        <v>43042.675694444442</v>
      </c>
      <c r="G8526" s="31">
        <v>4</v>
      </c>
      <c r="H8526" s="31" t="s">
        <v>86</v>
      </c>
      <c r="I8526" s="31" t="s">
        <v>1090</v>
      </c>
      <c r="J8526" s="31" t="s">
        <v>250</v>
      </c>
      <c r="K8526" s="31" t="s">
        <v>1119</v>
      </c>
      <c r="L8526" s="31" t="s">
        <v>15470</v>
      </c>
      <c r="M8526" s="30" t="s">
        <v>14952</v>
      </c>
      <c r="N8526" s="23"/>
      <c r="O8526" s="23"/>
      <c r="P8526" s="24"/>
    </row>
    <row r="8527" spans="1:16" ht="12" customHeight="1" x14ac:dyDescent="0.2">
      <c r="A8527" s="31" t="s">
        <v>1542</v>
      </c>
      <c r="B8527" s="31" t="s">
        <v>1355</v>
      </c>
      <c r="C8527" s="31">
        <v>531072</v>
      </c>
      <c r="D8527" s="32">
        <v>43035.438472222224</v>
      </c>
      <c r="E8527" s="32">
        <v>43035.52621527778</v>
      </c>
      <c r="F8527" s="32">
        <v>43042.675694444442</v>
      </c>
      <c r="G8527" s="31">
        <v>4</v>
      </c>
      <c r="H8527" s="31" t="s">
        <v>86</v>
      </c>
      <c r="I8527" s="31" t="s">
        <v>1090</v>
      </c>
      <c r="J8527" s="31" t="s">
        <v>250</v>
      </c>
      <c r="K8527" s="31" t="s">
        <v>1119</v>
      </c>
      <c r="L8527" s="31" t="s">
        <v>15471</v>
      </c>
      <c r="M8527" s="30" t="s">
        <v>14952</v>
      </c>
      <c r="N8527" s="23"/>
      <c r="O8527" s="23"/>
      <c r="P8527" s="24"/>
    </row>
    <row r="8528" spans="1:16" ht="12" customHeight="1" x14ac:dyDescent="0.2">
      <c r="A8528" s="31" t="s">
        <v>1355</v>
      </c>
      <c r="B8528" s="31" t="s">
        <v>1355</v>
      </c>
      <c r="C8528" s="31">
        <v>532188</v>
      </c>
      <c r="D8528" s="32">
        <v>43040.357905092591</v>
      </c>
      <c r="E8528" s="32">
        <v>43040.367685185185</v>
      </c>
      <c r="F8528" s="32">
        <v>43042.665555555555</v>
      </c>
      <c r="G8528" s="31">
        <v>4</v>
      </c>
      <c r="H8528" s="31" t="s">
        <v>86</v>
      </c>
      <c r="I8528" s="31" t="s">
        <v>1090</v>
      </c>
      <c r="J8528" s="31" t="s">
        <v>250</v>
      </c>
      <c r="K8528" s="31" t="s">
        <v>1119</v>
      </c>
      <c r="L8528" s="31" t="s">
        <v>15472</v>
      </c>
      <c r="M8528" s="30" t="s">
        <v>15473</v>
      </c>
      <c r="N8528" s="23"/>
      <c r="O8528" s="23"/>
      <c r="P8528" s="24"/>
    </row>
    <row r="8529" spans="1:16" ht="12" customHeight="1" x14ac:dyDescent="0.2">
      <c r="A8529" s="31" t="s">
        <v>1542</v>
      </c>
      <c r="B8529" s="31" t="s">
        <v>1355</v>
      </c>
      <c r="C8529" s="31">
        <v>531639</v>
      </c>
      <c r="D8529" s="32">
        <v>43038.532164351855</v>
      </c>
      <c r="E8529" s="32">
        <v>43038.547893518517</v>
      </c>
      <c r="F8529" s="32">
        <v>43045.438888888886</v>
      </c>
      <c r="G8529" s="31">
        <v>4</v>
      </c>
      <c r="H8529" s="31" t="s">
        <v>86</v>
      </c>
      <c r="I8529" s="31" t="s">
        <v>1090</v>
      </c>
      <c r="J8529" s="31" t="s">
        <v>250</v>
      </c>
      <c r="K8529" s="31" t="s">
        <v>1119</v>
      </c>
      <c r="L8529" s="31" t="s">
        <v>15474</v>
      </c>
      <c r="M8529" s="30" t="s">
        <v>15422</v>
      </c>
      <c r="N8529" s="23"/>
      <c r="O8529" s="23"/>
      <c r="P8529" s="24"/>
    </row>
    <row r="8530" spans="1:16" ht="12" customHeight="1" x14ac:dyDescent="0.2">
      <c r="A8530" s="31" t="s">
        <v>1542</v>
      </c>
      <c r="B8530" s="31" t="s">
        <v>1355</v>
      </c>
      <c r="C8530" s="31">
        <v>531098</v>
      </c>
      <c r="D8530" s="32">
        <v>43035.460868055554</v>
      </c>
      <c r="E8530" s="32">
        <v>43039.419444444444</v>
      </c>
      <c r="F8530" s="32">
        <v>43040.615277777775</v>
      </c>
      <c r="G8530" s="31">
        <v>4</v>
      </c>
      <c r="H8530" s="31" t="s">
        <v>86</v>
      </c>
      <c r="I8530" s="31" t="s">
        <v>1090</v>
      </c>
      <c r="J8530" s="31" t="s">
        <v>250</v>
      </c>
      <c r="K8530" s="31" t="s">
        <v>1119</v>
      </c>
      <c r="L8530" s="31" t="s">
        <v>15475</v>
      </c>
      <c r="M8530" s="30" t="s">
        <v>3178</v>
      </c>
      <c r="N8530" s="23"/>
      <c r="O8530" s="23"/>
      <c r="P8530" s="24"/>
    </row>
    <row r="8531" spans="1:16" ht="12" customHeight="1" x14ac:dyDescent="0.2">
      <c r="A8531" s="31" t="s">
        <v>1355</v>
      </c>
      <c r="B8531" s="31" t="s">
        <v>1355</v>
      </c>
      <c r="C8531" s="31">
        <v>535808</v>
      </c>
      <c r="D8531" s="32">
        <v>43053.541805555556</v>
      </c>
      <c r="E8531" s="32">
        <v>43053.547222222223</v>
      </c>
      <c r="F8531" s="32">
        <v>43054.364583333336</v>
      </c>
      <c r="G8531" s="31">
        <v>4</v>
      </c>
      <c r="H8531" s="31" t="s">
        <v>86</v>
      </c>
      <c r="I8531" s="31" t="s">
        <v>1090</v>
      </c>
      <c r="J8531" s="31" t="s">
        <v>250</v>
      </c>
      <c r="K8531" s="31" t="s">
        <v>1119</v>
      </c>
      <c r="L8531" s="31" t="s">
        <v>15476</v>
      </c>
      <c r="M8531" s="30" t="s">
        <v>15325</v>
      </c>
      <c r="N8531" s="23"/>
      <c r="O8531" s="23"/>
      <c r="P8531" s="24"/>
    </row>
    <row r="8532" spans="1:16" ht="12" customHeight="1" x14ac:dyDescent="0.2">
      <c r="A8532" s="31" t="s">
        <v>1355</v>
      </c>
      <c r="B8532" s="31" t="s">
        <v>1355</v>
      </c>
      <c r="C8532" s="31">
        <v>532349</v>
      </c>
      <c r="D8532" s="32">
        <v>43040.498819444445</v>
      </c>
      <c r="E8532" s="32">
        <v>43040.556689814817</v>
      </c>
      <c r="F8532" s="32">
        <v>43040.572916666664</v>
      </c>
      <c r="G8532" s="31">
        <v>4</v>
      </c>
      <c r="H8532" s="31" t="s">
        <v>86</v>
      </c>
      <c r="I8532" s="31" t="s">
        <v>1090</v>
      </c>
      <c r="J8532" s="31" t="s">
        <v>250</v>
      </c>
      <c r="K8532" s="31" t="s">
        <v>1119</v>
      </c>
      <c r="L8532" s="31" t="s">
        <v>15477</v>
      </c>
      <c r="M8532" s="30" t="s">
        <v>3178</v>
      </c>
      <c r="N8532" s="23"/>
      <c r="O8532" s="23"/>
      <c r="P8532" s="24"/>
    </row>
    <row r="8533" spans="1:16" ht="12" customHeight="1" x14ac:dyDescent="0.2">
      <c r="A8533" s="31" t="s">
        <v>1355</v>
      </c>
      <c r="B8533" s="31" t="s">
        <v>1355</v>
      </c>
      <c r="C8533" s="31">
        <v>532522</v>
      </c>
      <c r="D8533" s="32">
        <v>43041.344641203701</v>
      </c>
      <c r="E8533" s="32">
        <v>43041.349305555559</v>
      </c>
      <c r="F8533" s="32">
        <v>43045.498611111114</v>
      </c>
      <c r="G8533" s="31">
        <v>4</v>
      </c>
      <c r="H8533" s="31" t="s">
        <v>86</v>
      </c>
      <c r="I8533" s="31" t="s">
        <v>1090</v>
      </c>
      <c r="J8533" s="31" t="s">
        <v>250</v>
      </c>
      <c r="K8533" s="31" t="s">
        <v>1119</v>
      </c>
      <c r="L8533" s="31" t="s">
        <v>15478</v>
      </c>
      <c r="M8533" s="30" t="s">
        <v>15479</v>
      </c>
      <c r="N8533" s="23"/>
      <c r="O8533" s="23"/>
      <c r="P8533" s="24"/>
    </row>
    <row r="8534" spans="1:16" ht="12" customHeight="1" x14ac:dyDescent="0.2">
      <c r="A8534" s="31" t="s">
        <v>1542</v>
      </c>
      <c r="B8534" s="31" t="s">
        <v>1355</v>
      </c>
      <c r="C8534" s="31">
        <v>531181</v>
      </c>
      <c r="D8534" s="32">
        <v>43035.559976851851</v>
      </c>
      <c r="E8534" s="32">
        <v>43035.572430555556</v>
      </c>
      <c r="F8534" s="32">
        <v>43045.368067129632</v>
      </c>
      <c r="G8534" s="31">
        <v>4</v>
      </c>
      <c r="H8534" s="31" t="s">
        <v>86</v>
      </c>
      <c r="I8534" s="31" t="s">
        <v>1090</v>
      </c>
      <c r="J8534" s="31" t="s">
        <v>250</v>
      </c>
      <c r="K8534" s="31" t="s">
        <v>1119</v>
      </c>
      <c r="L8534" s="31" t="s">
        <v>15480</v>
      </c>
      <c r="M8534" s="30" t="s">
        <v>15481</v>
      </c>
      <c r="N8534" s="23"/>
      <c r="O8534" s="23"/>
      <c r="P8534" s="24"/>
    </row>
    <row r="8535" spans="1:16" ht="12" customHeight="1" x14ac:dyDescent="0.2">
      <c r="A8535" s="31" t="s">
        <v>1355</v>
      </c>
      <c r="B8535" s="31" t="s">
        <v>1355</v>
      </c>
      <c r="C8535" s="31">
        <v>532644</v>
      </c>
      <c r="D8535" s="32">
        <v>43041.454340277778</v>
      </c>
      <c r="E8535" s="32">
        <v>43041.474374999998</v>
      </c>
      <c r="F8535" s="32">
        <v>43042.399456018517</v>
      </c>
      <c r="G8535" s="31">
        <v>4</v>
      </c>
      <c r="H8535" s="31" t="s">
        <v>86</v>
      </c>
      <c r="I8535" s="31" t="s">
        <v>1090</v>
      </c>
      <c r="J8535" s="31" t="s">
        <v>250</v>
      </c>
      <c r="K8535" s="31" t="s">
        <v>1119</v>
      </c>
      <c r="L8535" s="31" t="s">
        <v>15482</v>
      </c>
      <c r="M8535" s="30" t="s">
        <v>15483</v>
      </c>
      <c r="N8535" s="23"/>
      <c r="O8535" s="23"/>
      <c r="P8535" s="24"/>
    </row>
    <row r="8536" spans="1:16" ht="12" customHeight="1" x14ac:dyDescent="0.2">
      <c r="A8536" s="31" t="s">
        <v>1355</v>
      </c>
      <c r="B8536" s="31" t="s">
        <v>1355</v>
      </c>
      <c r="C8536" s="31">
        <v>534580</v>
      </c>
      <c r="D8536" s="32">
        <v>43048.47314814815</v>
      </c>
      <c r="E8536" s="32">
        <v>43048.554398148146</v>
      </c>
      <c r="F8536" s="32">
        <v>43049.59375</v>
      </c>
      <c r="G8536" s="31">
        <v>4</v>
      </c>
      <c r="H8536" s="31" t="s">
        <v>86</v>
      </c>
      <c r="I8536" s="31" t="s">
        <v>1090</v>
      </c>
      <c r="J8536" s="31" t="s">
        <v>250</v>
      </c>
      <c r="K8536" s="31" t="s">
        <v>1119</v>
      </c>
      <c r="L8536" s="31" t="s">
        <v>15484</v>
      </c>
      <c r="M8536" s="30" t="s">
        <v>15485</v>
      </c>
      <c r="N8536" s="23"/>
      <c r="O8536" s="23"/>
      <c r="P8536" s="24"/>
    </row>
    <row r="8537" spans="1:16" ht="12" customHeight="1" x14ac:dyDescent="0.2">
      <c r="A8537" s="31" t="s">
        <v>1542</v>
      </c>
      <c r="B8537" s="31" t="s">
        <v>1355</v>
      </c>
      <c r="C8537" s="31">
        <v>531560</v>
      </c>
      <c r="D8537" s="32">
        <v>43038.452407407407</v>
      </c>
      <c r="E8537" s="32">
        <v>43039.518750000003</v>
      </c>
      <c r="F8537" s="32">
        <v>43040.380462962959</v>
      </c>
      <c r="G8537" s="31">
        <v>4</v>
      </c>
      <c r="H8537" s="31" t="s">
        <v>86</v>
      </c>
      <c r="I8537" s="31" t="s">
        <v>1090</v>
      </c>
      <c r="J8537" s="31" t="s">
        <v>250</v>
      </c>
      <c r="K8537" s="31" t="s">
        <v>1119</v>
      </c>
      <c r="L8537" s="31" t="s">
        <v>15486</v>
      </c>
      <c r="M8537" s="30" t="s">
        <v>3178</v>
      </c>
      <c r="N8537" s="23"/>
      <c r="O8537" s="23"/>
      <c r="P8537" s="24"/>
    </row>
    <row r="8538" spans="1:16" ht="12" customHeight="1" x14ac:dyDescent="0.2">
      <c r="A8538" s="31" t="s">
        <v>1355</v>
      </c>
      <c r="B8538" s="31" t="s">
        <v>1355</v>
      </c>
      <c r="C8538" s="31">
        <v>535417</v>
      </c>
      <c r="D8538" s="32">
        <v>43052.553657407407</v>
      </c>
      <c r="E8538" s="32">
        <v>43053.386805555558</v>
      </c>
      <c r="F8538" s="32">
        <v>43053.488888888889</v>
      </c>
      <c r="G8538" s="31">
        <v>4</v>
      </c>
      <c r="H8538" s="31" t="s">
        <v>86</v>
      </c>
      <c r="I8538" s="31" t="s">
        <v>1090</v>
      </c>
      <c r="J8538" s="31" t="s">
        <v>250</v>
      </c>
      <c r="K8538" s="31" t="s">
        <v>1119</v>
      </c>
      <c r="L8538" s="31" t="s">
        <v>15487</v>
      </c>
      <c r="M8538" s="30" t="s">
        <v>3256</v>
      </c>
      <c r="N8538" s="23"/>
      <c r="O8538" s="23"/>
      <c r="P8538" s="24"/>
    </row>
    <row r="8539" spans="1:16" ht="12" customHeight="1" x14ac:dyDescent="0.2">
      <c r="A8539" s="31" t="s">
        <v>1542</v>
      </c>
      <c r="B8539" s="31" t="s">
        <v>1355</v>
      </c>
      <c r="C8539" s="31">
        <v>528670</v>
      </c>
      <c r="D8539" s="32">
        <v>43026.668888888889</v>
      </c>
      <c r="E8539" s="32">
        <v>43026.681319444448</v>
      </c>
      <c r="F8539" s="32">
        <v>43056.373159722221</v>
      </c>
      <c r="G8539" s="31">
        <v>4</v>
      </c>
      <c r="H8539" s="31" t="s">
        <v>86</v>
      </c>
      <c r="I8539" s="31" t="s">
        <v>1090</v>
      </c>
      <c r="J8539" s="31" t="s">
        <v>250</v>
      </c>
      <c r="K8539" s="31" t="s">
        <v>1119</v>
      </c>
      <c r="L8539" s="31" t="s">
        <v>15488</v>
      </c>
      <c r="M8539" s="30" t="s">
        <v>15489</v>
      </c>
      <c r="N8539" s="23"/>
      <c r="O8539" s="23"/>
      <c r="P8539" s="24"/>
    </row>
    <row r="8540" spans="1:16" ht="12" customHeight="1" x14ac:dyDescent="0.2">
      <c r="A8540" s="31" t="s">
        <v>1355</v>
      </c>
      <c r="B8540" s="31" t="s">
        <v>1355</v>
      </c>
      <c r="C8540" s="31">
        <v>535511</v>
      </c>
      <c r="D8540" s="32">
        <v>43052.645324074074</v>
      </c>
      <c r="E8540" s="32">
        <v>43052.685034722221</v>
      </c>
      <c r="F8540" s="32">
        <v>43053.64166666667</v>
      </c>
      <c r="G8540" s="31">
        <v>4</v>
      </c>
      <c r="H8540" s="31" t="s">
        <v>86</v>
      </c>
      <c r="I8540" s="31" t="s">
        <v>1090</v>
      </c>
      <c r="J8540" s="31" t="s">
        <v>250</v>
      </c>
      <c r="K8540" s="31" t="s">
        <v>1119</v>
      </c>
      <c r="L8540" s="31" t="s">
        <v>15490</v>
      </c>
      <c r="M8540" s="30" t="s">
        <v>15491</v>
      </c>
      <c r="N8540" s="23"/>
      <c r="O8540" s="23"/>
      <c r="P8540" s="24"/>
    </row>
    <row r="8541" spans="1:16" ht="12" customHeight="1" x14ac:dyDescent="0.2">
      <c r="A8541" s="31" t="s">
        <v>1355</v>
      </c>
      <c r="B8541" s="31" t="s">
        <v>1355</v>
      </c>
      <c r="C8541" s="31">
        <v>533128</v>
      </c>
      <c r="D8541" s="32">
        <v>43042.611284722225</v>
      </c>
      <c r="E8541" s="32">
        <v>43042.618055555555</v>
      </c>
      <c r="F8541" s="32">
        <v>43042.670138888891</v>
      </c>
      <c r="G8541" s="31">
        <v>4</v>
      </c>
      <c r="H8541" s="31" t="s">
        <v>86</v>
      </c>
      <c r="I8541" s="31" t="s">
        <v>1090</v>
      </c>
      <c r="J8541" s="31" t="s">
        <v>250</v>
      </c>
      <c r="K8541" s="31" t="s">
        <v>1119</v>
      </c>
      <c r="L8541" s="31" t="s">
        <v>15492</v>
      </c>
      <c r="M8541" s="30" t="s">
        <v>15457</v>
      </c>
      <c r="N8541" s="23"/>
      <c r="O8541" s="23"/>
      <c r="P8541" s="24"/>
    </row>
    <row r="8542" spans="1:16" ht="12" customHeight="1" x14ac:dyDescent="0.2">
      <c r="A8542" s="31" t="s">
        <v>1355</v>
      </c>
      <c r="B8542" s="31" t="s">
        <v>1355</v>
      </c>
      <c r="C8542" s="31">
        <v>533126</v>
      </c>
      <c r="D8542" s="32">
        <v>43042.607083333336</v>
      </c>
      <c r="E8542" s="32">
        <v>43042.615972222222</v>
      </c>
      <c r="F8542" s="32">
        <v>43042.669444444444</v>
      </c>
      <c r="G8542" s="31">
        <v>4</v>
      </c>
      <c r="H8542" s="31" t="s">
        <v>86</v>
      </c>
      <c r="I8542" s="31" t="s">
        <v>1090</v>
      </c>
      <c r="J8542" s="31" t="s">
        <v>250</v>
      </c>
      <c r="K8542" s="31" t="s">
        <v>1119</v>
      </c>
      <c r="L8542" s="31" t="s">
        <v>15493</v>
      </c>
      <c r="M8542" s="30" t="s">
        <v>15457</v>
      </c>
      <c r="N8542" s="23"/>
      <c r="O8542" s="23"/>
      <c r="P8542" s="24"/>
    </row>
    <row r="8543" spans="1:16" ht="12" customHeight="1" x14ac:dyDescent="0.2">
      <c r="A8543" s="31" t="s">
        <v>1355</v>
      </c>
      <c r="B8543" s="31" t="s">
        <v>1355</v>
      </c>
      <c r="C8543" s="31">
        <v>533460</v>
      </c>
      <c r="D8543" s="32">
        <v>43045.460648148146</v>
      </c>
      <c r="E8543" s="32">
        <v>43045.561886574076</v>
      </c>
      <c r="F8543" s="32">
        <v>43048.558333333334</v>
      </c>
      <c r="G8543" s="31">
        <v>4</v>
      </c>
      <c r="H8543" s="31" t="s">
        <v>86</v>
      </c>
      <c r="I8543" s="31" t="s">
        <v>1090</v>
      </c>
      <c r="J8543" s="31" t="s">
        <v>250</v>
      </c>
      <c r="K8543" s="31" t="s">
        <v>1119</v>
      </c>
      <c r="L8543" s="31" t="s">
        <v>15494</v>
      </c>
      <c r="M8543" s="30" t="s">
        <v>15495</v>
      </c>
      <c r="N8543" s="23"/>
      <c r="O8543" s="23"/>
      <c r="P8543" s="24"/>
    </row>
    <row r="8544" spans="1:16" ht="12" customHeight="1" x14ac:dyDescent="0.2">
      <c r="A8544" s="31" t="s">
        <v>1355</v>
      </c>
      <c r="B8544" s="31" t="s">
        <v>1355</v>
      </c>
      <c r="C8544" s="31">
        <v>533915</v>
      </c>
      <c r="D8544" s="32">
        <v>43046.598136574074</v>
      </c>
      <c r="E8544" s="32">
        <v>43046.644444444442</v>
      </c>
      <c r="F8544" s="32">
        <v>43048.560416666667</v>
      </c>
      <c r="G8544" s="31">
        <v>4</v>
      </c>
      <c r="H8544" s="31" t="s">
        <v>86</v>
      </c>
      <c r="I8544" s="31" t="s">
        <v>1090</v>
      </c>
      <c r="J8544" s="31" t="s">
        <v>250</v>
      </c>
      <c r="K8544" s="31" t="s">
        <v>1119</v>
      </c>
      <c r="L8544" s="31" t="s">
        <v>15496</v>
      </c>
      <c r="M8544" s="30" t="s">
        <v>15497</v>
      </c>
      <c r="N8544" s="23"/>
      <c r="O8544" s="23"/>
      <c r="P8544" s="24"/>
    </row>
    <row r="8545" spans="1:16" ht="12" customHeight="1" x14ac:dyDescent="0.2">
      <c r="A8545" s="31" t="s">
        <v>1355</v>
      </c>
      <c r="B8545" s="31" t="s">
        <v>1355</v>
      </c>
      <c r="C8545" s="31">
        <v>538904</v>
      </c>
      <c r="D8545" s="32">
        <v>43066.603194444448</v>
      </c>
      <c r="E8545" s="32">
        <v>43066.636388888888</v>
      </c>
      <c r="F8545" s="32">
        <v>43067.527083333334</v>
      </c>
      <c r="G8545" s="31">
        <v>4</v>
      </c>
      <c r="H8545" s="31" t="s">
        <v>86</v>
      </c>
      <c r="I8545" s="31" t="s">
        <v>1090</v>
      </c>
      <c r="J8545" s="31" t="s">
        <v>250</v>
      </c>
      <c r="K8545" s="31" t="s">
        <v>1119</v>
      </c>
      <c r="L8545" s="31" t="s">
        <v>15498</v>
      </c>
      <c r="M8545" s="30" t="s">
        <v>15499</v>
      </c>
      <c r="N8545" s="23"/>
      <c r="O8545" s="23"/>
      <c r="P8545" s="24"/>
    </row>
    <row r="8546" spans="1:16" ht="12" customHeight="1" x14ac:dyDescent="0.2">
      <c r="A8546" s="31" t="s">
        <v>1355</v>
      </c>
      <c r="B8546" s="31" t="s">
        <v>1355</v>
      </c>
      <c r="C8546" s="31">
        <v>535371</v>
      </c>
      <c r="D8546" s="32">
        <v>43052.498032407406</v>
      </c>
      <c r="E8546" s="32">
        <v>43052.523692129631</v>
      </c>
      <c r="F8546" s="32">
        <v>43053.60833333333</v>
      </c>
      <c r="G8546" s="31">
        <v>4</v>
      </c>
      <c r="H8546" s="31" t="s">
        <v>86</v>
      </c>
      <c r="I8546" s="31" t="s">
        <v>1090</v>
      </c>
      <c r="J8546" s="31" t="s">
        <v>250</v>
      </c>
      <c r="K8546" s="31" t="s">
        <v>1119</v>
      </c>
      <c r="L8546" s="31" t="s">
        <v>15500</v>
      </c>
      <c r="M8546" s="30" t="s">
        <v>15501</v>
      </c>
      <c r="N8546" s="23"/>
      <c r="O8546" s="23"/>
      <c r="P8546" s="24"/>
    </row>
    <row r="8547" spans="1:16" ht="12" customHeight="1" x14ac:dyDescent="0.2">
      <c r="A8547" s="31" t="s">
        <v>1542</v>
      </c>
      <c r="B8547" s="31" t="s">
        <v>1355</v>
      </c>
      <c r="C8547" s="31">
        <v>529870</v>
      </c>
      <c r="D8547" s="32">
        <v>43032.363020833334</v>
      </c>
      <c r="E8547" s="32">
        <v>43032.399247685185</v>
      </c>
      <c r="F8547" s="32">
        <v>43047.605555555558</v>
      </c>
      <c r="G8547" s="31">
        <v>4</v>
      </c>
      <c r="H8547" s="31" t="s">
        <v>86</v>
      </c>
      <c r="I8547" s="31" t="s">
        <v>1090</v>
      </c>
      <c r="J8547" s="31" t="s">
        <v>250</v>
      </c>
      <c r="K8547" s="31" t="s">
        <v>1119</v>
      </c>
      <c r="L8547" s="31" t="s">
        <v>250</v>
      </c>
      <c r="M8547" s="30" t="s">
        <v>15502</v>
      </c>
      <c r="N8547" s="23"/>
      <c r="O8547" s="23"/>
      <c r="P8547" s="24"/>
    </row>
    <row r="8548" spans="1:16" ht="12" customHeight="1" x14ac:dyDescent="0.2">
      <c r="A8548" s="31" t="s">
        <v>1355</v>
      </c>
      <c r="B8548" s="31" t="s">
        <v>1355</v>
      </c>
      <c r="C8548" s="31">
        <v>538715</v>
      </c>
      <c r="D8548" s="32">
        <v>43066.403900462959</v>
      </c>
      <c r="E8548" s="32">
        <v>43067.638888888891</v>
      </c>
      <c r="F8548" s="32">
        <v>43068.720833333333</v>
      </c>
      <c r="G8548" s="31">
        <v>4</v>
      </c>
      <c r="H8548" s="31" t="s">
        <v>86</v>
      </c>
      <c r="I8548" s="31" t="s">
        <v>1090</v>
      </c>
      <c r="J8548" s="31" t="s">
        <v>250</v>
      </c>
      <c r="K8548" s="31" t="s">
        <v>1119</v>
      </c>
      <c r="L8548" s="31" t="s">
        <v>15503</v>
      </c>
      <c r="M8548" s="30" t="s">
        <v>15504</v>
      </c>
      <c r="N8548" s="23"/>
      <c r="O8548" s="23"/>
      <c r="P8548" s="24"/>
    </row>
    <row r="8549" spans="1:16" ht="12" customHeight="1" x14ac:dyDescent="0.2">
      <c r="A8549" s="31" t="s">
        <v>1355</v>
      </c>
      <c r="B8549" s="31" t="s">
        <v>1355</v>
      </c>
      <c r="C8549" s="31">
        <v>532410</v>
      </c>
      <c r="D8549" s="32">
        <v>43040.610775462963</v>
      </c>
      <c r="E8549" s="32">
        <v>43040.623506944445</v>
      </c>
      <c r="F8549" s="32">
        <v>43040.631249999999</v>
      </c>
      <c r="G8549" s="31">
        <v>4</v>
      </c>
      <c r="H8549" s="31" t="s">
        <v>86</v>
      </c>
      <c r="I8549" s="31" t="s">
        <v>1090</v>
      </c>
      <c r="J8549" s="31" t="s">
        <v>250</v>
      </c>
      <c r="K8549" s="31" t="s">
        <v>1119</v>
      </c>
      <c r="L8549" s="31" t="s">
        <v>15505</v>
      </c>
      <c r="M8549" s="30" t="s">
        <v>15506</v>
      </c>
      <c r="N8549" s="23"/>
      <c r="O8549" s="23"/>
      <c r="P8549" s="24"/>
    </row>
    <row r="8550" spans="1:16" ht="12" customHeight="1" x14ac:dyDescent="0.2">
      <c r="A8550" s="31" t="s">
        <v>1542</v>
      </c>
      <c r="B8550" s="31" t="s">
        <v>1355</v>
      </c>
      <c r="C8550" s="31">
        <v>531857</v>
      </c>
      <c r="D8550" s="32">
        <v>43039.378819444442</v>
      </c>
      <c r="E8550" s="32">
        <v>43039.40347222222</v>
      </c>
      <c r="F8550" s="32">
        <v>43040.382465277777</v>
      </c>
      <c r="G8550" s="31">
        <v>4</v>
      </c>
      <c r="H8550" s="31" t="s">
        <v>86</v>
      </c>
      <c r="I8550" s="31" t="s">
        <v>1090</v>
      </c>
      <c r="J8550" s="31" t="s">
        <v>250</v>
      </c>
      <c r="K8550" s="31" t="s">
        <v>1119</v>
      </c>
      <c r="L8550" s="31" t="s">
        <v>15507</v>
      </c>
      <c r="M8550" s="30" t="s">
        <v>15508</v>
      </c>
      <c r="N8550" s="23"/>
      <c r="O8550" s="23"/>
      <c r="P8550" s="24"/>
    </row>
    <row r="8551" spans="1:16" ht="12" customHeight="1" x14ac:dyDescent="0.2">
      <c r="A8551" s="31" t="s">
        <v>1355</v>
      </c>
      <c r="B8551" s="31" t="s">
        <v>1355</v>
      </c>
      <c r="C8551" s="31">
        <v>533383</v>
      </c>
      <c r="D8551" s="32">
        <v>43045.406446759262</v>
      </c>
      <c r="E8551" s="32">
        <v>43045.477870370371</v>
      </c>
      <c r="F8551" s="32">
        <v>43045.548611111109</v>
      </c>
      <c r="G8551" s="31">
        <v>4</v>
      </c>
      <c r="H8551" s="31" t="s">
        <v>86</v>
      </c>
      <c r="I8551" s="31" t="s">
        <v>1090</v>
      </c>
      <c r="J8551" s="31" t="s">
        <v>250</v>
      </c>
      <c r="K8551" s="31" t="s">
        <v>1119</v>
      </c>
      <c r="L8551" s="31" t="s">
        <v>15509</v>
      </c>
      <c r="M8551" s="30" t="s">
        <v>15510</v>
      </c>
      <c r="N8551" s="23">
        <v>5416</v>
      </c>
      <c r="O8551" s="23"/>
      <c r="P8551" s="24" t="s">
        <v>1150</v>
      </c>
    </row>
    <row r="8552" spans="1:16" ht="12" customHeight="1" x14ac:dyDescent="0.2">
      <c r="A8552" s="31" t="s">
        <v>1355</v>
      </c>
      <c r="B8552" s="31" t="s">
        <v>1355</v>
      </c>
      <c r="C8552" s="31">
        <v>534090</v>
      </c>
      <c r="D8552" s="32">
        <v>43047.369502314818</v>
      </c>
      <c r="E8552" s="32">
        <v>43047.38386574074</v>
      </c>
      <c r="F8552" s="32">
        <v>43047.686805555553</v>
      </c>
      <c r="G8552" s="31">
        <v>4</v>
      </c>
      <c r="H8552" s="31" t="s">
        <v>86</v>
      </c>
      <c r="I8552" s="31" t="s">
        <v>1090</v>
      </c>
      <c r="J8552" s="31" t="s">
        <v>250</v>
      </c>
      <c r="K8552" s="31" t="s">
        <v>1119</v>
      </c>
      <c r="L8552" s="31" t="s">
        <v>7034</v>
      </c>
      <c r="M8552" s="30" t="s">
        <v>15511</v>
      </c>
      <c r="N8552" s="23">
        <v>5416</v>
      </c>
      <c r="O8552" s="23"/>
      <c r="P8552" s="24" t="s">
        <v>1150</v>
      </c>
    </row>
    <row r="8553" spans="1:16" ht="12" customHeight="1" x14ac:dyDescent="0.2">
      <c r="A8553" s="31" t="s">
        <v>1355</v>
      </c>
      <c r="B8553" s="31" t="s">
        <v>1355</v>
      </c>
      <c r="C8553" s="31">
        <v>532719</v>
      </c>
      <c r="D8553" s="32">
        <v>43041.532916666663</v>
      </c>
      <c r="E8553" s="32">
        <v>43041.604745370372</v>
      </c>
      <c r="F8553" s="32">
        <v>43042.472916666666</v>
      </c>
      <c r="G8553" s="31">
        <v>4</v>
      </c>
      <c r="H8553" s="31" t="s">
        <v>86</v>
      </c>
      <c r="I8553" s="31" t="s">
        <v>1090</v>
      </c>
      <c r="J8553" s="31" t="s">
        <v>250</v>
      </c>
      <c r="K8553" s="31" t="s">
        <v>1119</v>
      </c>
      <c r="L8553" s="31" t="s">
        <v>15512</v>
      </c>
      <c r="M8553" s="30" t="s">
        <v>15513</v>
      </c>
      <c r="N8553" s="23">
        <v>5416</v>
      </c>
      <c r="O8553" s="23"/>
      <c r="P8553" s="24" t="s">
        <v>1150</v>
      </c>
    </row>
    <row r="8554" spans="1:16" ht="12" customHeight="1" x14ac:dyDescent="0.2">
      <c r="A8554" s="31" t="s">
        <v>1542</v>
      </c>
      <c r="B8554" s="31" t="s">
        <v>1355</v>
      </c>
      <c r="C8554" s="31">
        <v>529862</v>
      </c>
      <c r="D8554" s="32">
        <v>43032.358043981483</v>
      </c>
      <c r="E8554" s="32">
        <v>43032.464386574073</v>
      </c>
      <c r="F8554" s="32">
        <v>43052.593055555553</v>
      </c>
      <c r="G8554" s="31">
        <v>4</v>
      </c>
      <c r="H8554" s="31" t="s">
        <v>86</v>
      </c>
      <c r="I8554" s="31" t="s">
        <v>1090</v>
      </c>
      <c r="J8554" s="31" t="s">
        <v>250</v>
      </c>
      <c r="K8554" s="31" t="s">
        <v>1119</v>
      </c>
      <c r="L8554" s="31" t="s">
        <v>15514</v>
      </c>
      <c r="M8554" s="30" t="s">
        <v>15515</v>
      </c>
      <c r="N8554" s="23">
        <v>5416</v>
      </c>
      <c r="O8554" s="23"/>
      <c r="P8554" s="24" t="s">
        <v>1150</v>
      </c>
    </row>
    <row r="8555" spans="1:16" ht="12" customHeight="1" x14ac:dyDescent="0.2">
      <c r="A8555" s="31" t="s">
        <v>1355</v>
      </c>
      <c r="B8555" s="31" t="s">
        <v>1355</v>
      </c>
      <c r="C8555" s="31">
        <v>537599</v>
      </c>
      <c r="D8555" s="32">
        <v>43060.659039351849</v>
      </c>
      <c r="E8555" s="32">
        <v>43060.692164351851</v>
      </c>
      <c r="F8555" s="32">
        <v>43062.601585648146</v>
      </c>
      <c r="G8555" s="31">
        <v>4</v>
      </c>
      <c r="H8555" s="31" t="s">
        <v>86</v>
      </c>
      <c r="I8555" s="31" t="s">
        <v>1090</v>
      </c>
      <c r="J8555" s="31" t="s">
        <v>250</v>
      </c>
      <c r="K8555" s="31" t="s">
        <v>1119</v>
      </c>
      <c r="L8555" s="31" t="s">
        <v>15516</v>
      </c>
      <c r="M8555" s="30" t="s">
        <v>15517</v>
      </c>
      <c r="N8555" s="23"/>
      <c r="O8555" s="23"/>
      <c r="P8555" s="24"/>
    </row>
    <row r="8556" spans="1:16" ht="12" customHeight="1" x14ac:dyDescent="0.2">
      <c r="A8556" s="31" t="s">
        <v>1355</v>
      </c>
      <c r="B8556" s="31" t="s">
        <v>1355</v>
      </c>
      <c r="C8556" s="31">
        <v>535286</v>
      </c>
      <c r="D8556" s="32">
        <v>43052.432152777779</v>
      </c>
      <c r="E8556" s="32">
        <v>43052.449675925927</v>
      </c>
      <c r="F8556" s="32">
        <v>43053.464583333334</v>
      </c>
      <c r="G8556" s="31">
        <v>4</v>
      </c>
      <c r="H8556" s="31" t="s">
        <v>86</v>
      </c>
      <c r="I8556" s="31" t="s">
        <v>1090</v>
      </c>
      <c r="J8556" s="31" t="s">
        <v>250</v>
      </c>
      <c r="K8556" s="31" t="s">
        <v>1119</v>
      </c>
      <c r="L8556" s="31" t="s">
        <v>15516</v>
      </c>
      <c r="M8556" s="30" t="s">
        <v>15518</v>
      </c>
      <c r="N8556" s="23">
        <v>5416</v>
      </c>
      <c r="O8556" s="23"/>
      <c r="P8556" s="24" t="s">
        <v>1150</v>
      </c>
    </row>
    <row r="8557" spans="1:16" ht="12" customHeight="1" x14ac:dyDescent="0.2">
      <c r="A8557" s="31" t="s">
        <v>1355</v>
      </c>
      <c r="B8557" s="31" t="s">
        <v>1355</v>
      </c>
      <c r="C8557" s="31">
        <v>533111</v>
      </c>
      <c r="D8557" s="32">
        <v>43042.592650462961</v>
      </c>
      <c r="E8557" s="32">
        <v>43042.597187500003</v>
      </c>
      <c r="F8557" s="32">
        <v>43042.656944444447</v>
      </c>
      <c r="G8557" s="31">
        <v>4</v>
      </c>
      <c r="H8557" s="31" t="s">
        <v>86</v>
      </c>
      <c r="I8557" s="31" t="s">
        <v>1090</v>
      </c>
      <c r="J8557" s="31" t="s">
        <v>250</v>
      </c>
      <c r="K8557" s="31" t="s">
        <v>1119</v>
      </c>
      <c r="L8557" s="31" t="s">
        <v>15516</v>
      </c>
      <c r="M8557" s="30" t="s">
        <v>15519</v>
      </c>
      <c r="N8557" s="23">
        <v>5416</v>
      </c>
      <c r="O8557" s="23"/>
      <c r="P8557" s="24" t="s">
        <v>1150</v>
      </c>
    </row>
    <row r="8558" spans="1:16" ht="12" customHeight="1" x14ac:dyDescent="0.2">
      <c r="A8558" s="31" t="s">
        <v>1355</v>
      </c>
      <c r="B8558" s="31" t="s">
        <v>1355</v>
      </c>
      <c r="C8558" s="31">
        <v>537061</v>
      </c>
      <c r="D8558" s="32">
        <v>43059.438460648147</v>
      </c>
      <c r="E8558" s="32">
        <v>43059.480787037035</v>
      </c>
      <c r="F8558" s="32">
        <v>43069.723611111112</v>
      </c>
      <c r="G8558" s="31">
        <v>4</v>
      </c>
      <c r="H8558" s="31" t="s">
        <v>86</v>
      </c>
      <c r="I8558" s="31" t="s">
        <v>1090</v>
      </c>
      <c r="J8558" s="31" t="s">
        <v>250</v>
      </c>
      <c r="K8558" s="31" t="s">
        <v>1119</v>
      </c>
      <c r="L8558" s="31" t="s">
        <v>12501</v>
      </c>
      <c r="M8558" s="30" t="s">
        <v>15520</v>
      </c>
      <c r="N8558" s="23">
        <v>5492</v>
      </c>
      <c r="O8558" s="23"/>
      <c r="P8558" s="24" t="s">
        <v>1150</v>
      </c>
    </row>
    <row r="8559" spans="1:16" ht="12" customHeight="1" x14ac:dyDescent="0.2">
      <c r="A8559" s="31" t="s">
        <v>1355</v>
      </c>
      <c r="B8559" s="31" t="s">
        <v>1355</v>
      </c>
      <c r="C8559" s="31">
        <v>532055</v>
      </c>
      <c r="D8559" s="32">
        <v>43039.588564814818</v>
      </c>
      <c r="E8559" s="32">
        <v>43047.706250000003</v>
      </c>
      <c r="F8559" s="32">
        <v>43056.54791666667</v>
      </c>
      <c r="G8559" s="31">
        <v>4</v>
      </c>
      <c r="H8559" s="31" t="s">
        <v>86</v>
      </c>
      <c r="I8559" s="31" t="s">
        <v>1090</v>
      </c>
      <c r="J8559" s="31" t="s">
        <v>250</v>
      </c>
      <c r="K8559" s="31" t="s">
        <v>1119</v>
      </c>
      <c r="L8559" s="31" t="s">
        <v>15521</v>
      </c>
      <c r="M8559" s="30" t="s">
        <v>15522</v>
      </c>
      <c r="N8559" s="23"/>
      <c r="O8559" s="23"/>
      <c r="P8559" s="24"/>
    </row>
    <row r="8560" spans="1:16" ht="12" customHeight="1" x14ac:dyDescent="0.2">
      <c r="A8560" s="31" t="s">
        <v>1355</v>
      </c>
      <c r="B8560" s="31" t="s">
        <v>1355</v>
      </c>
      <c r="C8560" s="31">
        <v>534610</v>
      </c>
      <c r="D8560" s="32">
        <v>43048.500856481478</v>
      </c>
      <c r="E8560" s="32">
        <v>43048.558969907404</v>
      </c>
      <c r="F8560" s="32">
        <v>43049.654861111114</v>
      </c>
      <c r="G8560" s="31">
        <v>4</v>
      </c>
      <c r="H8560" s="31" t="s">
        <v>86</v>
      </c>
      <c r="I8560" s="31" t="s">
        <v>1090</v>
      </c>
      <c r="J8560" s="31" t="s">
        <v>250</v>
      </c>
      <c r="K8560" s="31" t="s">
        <v>1119</v>
      </c>
      <c r="L8560" s="31" t="s">
        <v>15523</v>
      </c>
      <c r="M8560" s="30" t="s">
        <v>15358</v>
      </c>
      <c r="N8560" s="23">
        <v>5416</v>
      </c>
      <c r="O8560" s="23"/>
      <c r="P8560" s="24" t="s">
        <v>1150</v>
      </c>
    </row>
    <row r="8561" spans="1:16" ht="12" customHeight="1" x14ac:dyDescent="0.2">
      <c r="A8561" s="31" t="s">
        <v>1355</v>
      </c>
      <c r="B8561" s="31" t="s">
        <v>1355</v>
      </c>
      <c r="C8561" s="31">
        <v>537111</v>
      </c>
      <c r="D8561" s="32">
        <v>43059.482557870368</v>
      </c>
      <c r="E8561" s="32">
        <v>43059.514004629629</v>
      </c>
      <c r="F8561" s="32">
        <v>43062.384722222225</v>
      </c>
      <c r="G8561" s="31">
        <v>4</v>
      </c>
      <c r="H8561" s="31" t="s">
        <v>86</v>
      </c>
      <c r="I8561" s="31" t="s">
        <v>1090</v>
      </c>
      <c r="J8561" s="31" t="s">
        <v>250</v>
      </c>
      <c r="K8561" s="31" t="s">
        <v>1119</v>
      </c>
      <c r="L8561" s="31" t="s">
        <v>15524</v>
      </c>
      <c r="M8561" s="30" t="s">
        <v>15525</v>
      </c>
      <c r="N8561" s="23"/>
      <c r="O8561" s="23"/>
      <c r="P8561" s="24"/>
    </row>
    <row r="8562" spans="1:16" ht="12" customHeight="1" x14ac:dyDescent="0.2">
      <c r="A8562" s="31" t="s">
        <v>1355</v>
      </c>
      <c r="B8562" s="31" t="s">
        <v>1355</v>
      </c>
      <c r="C8562" s="31">
        <v>536019</v>
      </c>
      <c r="D8562" s="32">
        <v>43054.395567129628</v>
      </c>
      <c r="E8562" s="32">
        <v>43054.422708333332</v>
      </c>
      <c r="F8562" s="32">
        <v>43054.470138888886</v>
      </c>
      <c r="G8562" s="31">
        <v>4</v>
      </c>
      <c r="H8562" s="31" t="s">
        <v>86</v>
      </c>
      <c r="I8562" s="31" t="s">
        <v>1090</v>
      </c>
      <c r="J8562" s="31" t="s">
        <v>250</v>
      </c>
      <c r="K8562" s="31" t="s">
        <v>1119</v>
      </c>
      <c r="L8562" s="31" t="s">
        <v>15526</v>
      </c>
      <c r="M8562" s="30" t="s">
        <v>15527</v>
      </c>
      <c r="N8562" s="23"/>
      <c r="O8562" s="23"/>
      <c r="P8562" s="24"/>
    </row>
    <row r="8563" spans="1:16" ht="12" customHeight="1" x14ac:dyDescent="0.2">
      <c r="A8563" s="31" t="s">
        <v>1358</v>
      </c>
      <c r="B8563" s="31" t="s">
        <v>1355</v>
      </c>
      <c r="C8563" s="31">
        <v>516911</v>
      </c>
      <c r="D8563" s="32">
        <v>42984.359502314815</v>
      </c>
      <c r="E8563" s="32">
        <v>42984.384837962964</v>
      </c>
      <c r="F8563" s="32">
        <v>43041.599722222221</v>
      </c>
      <c r="G8563" s="31">
        <v>4</v>
      </c>
      <c r="H8563" s="31" t="s">
        <v>86</v>
      </c>
      <c r="I8563" s="31" t="s">
        <v>1090</v>
      </c>
      <c r="J8563" s="31" t="s">
        <v>250</v>
      </c>
      <c r="K8563" s="31" t="s">
        <v>1119</v>
      </c>
      <c r="L8563" s="31" t="s">
        <v>15528</v>
      </c>
      <c r="M8563" s="30" t="s">
        <v>15529</v>
      </c>
      <c r="N8563" s="23"/>
      <c r="O8563" s="23"/>
      <c r="P8563" s="24"/>
    </row>
    <row r="8564" spans="1:16" ht="12" customHeight="1" x14ac:dyDescent="0.2">
      <c r="A8564" s="31" t="s">
        <v>1542</v>
      </c>
      <c r="B8564" s="31" t="s">
        <v>1355</v>
      </c>
      <c r="C8564" s="31">
        <v>530042</v>
      </c>
      <c r="D8564" s="32">
        <v>43032.549120370371</v>
      </c>
      <c r="E8564" s="32">
        <v>43033.551388888889</v>
      </c>
      <c r="F8564" s="32">
        <v>43046.376388888886</v>
      </c>
      <c r="G8564" s="31">
        <v>4</v>
      </c>
      <c r="H8564" s="31" t="s">
        <v>86</v>
      </c>
      <c r="I8564" s="31" t="s">
        <v>1090</v>
      </c>
      <c r="J8564" s="31" t="s">
        <v>250</v>
      </c>
      <c r="K8564" s="31" t="s">
        <v>1119</v>
      </c>
      <c r="L8564" s="31" t="s">
        <v>15530</v>
      </c>
      <c r="M8564" s="30" t="s">
        <v>13015</v>
      </c>
      <c r="N8564" s="23"/>
      <c r="O8564" s="23"/>
      <c r="P8564" s="24"/>
    </row>
    <row r="8565" spans="1:16" ht="12" customHeight="1" x14ac:dyDescent="0.2">
      <c r="A8565" s="31" t="s">
        <v>1355</v>
      </c>
      <c r="B8565" s="31" t="s">
        <v>1355</v>
      </c>
      <c r="C8565" s="31">
        <v>538741</v>
      </c>
      <c r="D8565" s="32">
        <v>43066.415000000001</v>
      </c>
      <c r="E8565" s="32">
        <v>43067.525000000001</v>
      </c>
      <c r="F8565" s="32">
        <v>43067.535416666666</v>
      </c>
      <c r="G8565" s="31">
        <v>4</v>
      </c>
      <c r="H8565" s="31" t="s">
        <v>86</v>
      </c>
      <c r="I8565" s="31" t="s">
        <v>1090</v>
      </c>
      <c r="J8565" s="31" t="s">
        <v>250</v>
      </c>
      <c r="K8565" s="31" t="s">
        <v>1119</v>
      </c>
      <c r="L8565" s="31" t="s">
        <v>15531</v>
      </c>
      <c r="M8565" s="30" t="s">
        <v>15532</v>
      </c>
      <c r="N8565" s="23"/>
      <c r="O8565" s="23"/>
      <c r="P8565" s="24"/>
    </row>
    <row r="8566" spans="1:16" ht="12" customHeight="1" x14ac:dyDescent="0.2">
      <c r="A8566" s="31" t="s">
        <v>1355</v>
      </c>
      <c r="B8566" s="31" t="s">
        <v>1355</v>
      </c>
      <c r="C8566" s="31">
        <v>535529</v>
      </c>
      <c r="D8566" s="32">
        <v>43052.664039351854</v>
      </c>
      <c r="E8566" s="32">
        <v>43053.395682870374</v>
      </c>
      <c r="F8566" s="32">
        <v>43053.42083333333</v>
      </c>
      <c r="G8566" s="31">
        <v>4</v>
      </c>
      <c r="H8566" s="31" t="s">
        <v>86</v>
      </c>
      <c r="I8566" s="31" t="s">
        <v>1090</v>
      </c>
      <c r="J8566" s="31" t="s">
        <v>250</v>
      </c>
      <c r="K8566" s="31" t="s">
        <v>1119</v>
      </c>
      <c r="L8566" s="31" t="s">
        <v>3053</v>
      </c>
      <c r="M8566" s="30" t="s">
        <v>15533</v>
      </c>
      <c r="N8566" s="23"/>
      <c r="O8566" s="23"/>
      <c r="P8566" s="24"/>
    </row>
    <row r="8567" spans="1:16" ht="12" customHeight="1" x14ac:dyDescent="0.2">
      <c r="A8567" s="31" t="s">
        <v>1355</v>
      </c>
      <c r="B8567" s="31" t="s">
        <v>1355</v>
      </c>
      <c r="C8567" s="31">
        <v>533952</v>
      </c>
      <c r="D8567" s="32">
        <v>43046.643773148149</v>
      </c>
      <c r="E8567" s="32">
        <v>43046.662280092591</v>
      </c>
      <c r="F8567" s="32">
        <v>43046.6721875</v>
      </c>
      <c r="G8567" s="31">
        <v>4</v>
      </c>
      <c r="H8567" s="31" t="s">
        <v>86</v>
      </c>
      <c r="I8567" s="31" t="s">
        <v>1090</v>
      </c>
      <c r="J8567" s="31" t="s">
        <v>250</v>
      </c>
      <c r="K8567" s="31" t="s">
        <v>1119</v>
      </c>
      <c r="L8567" s="31" t="s">
        <v>15534</v>
      </c>
      <c r="M8567" s="30" t="s">
        <v>15535</v>
      </c>
      <c r="N8567" s="23"/>
      <c r="O8567" s="23"/>
      <c r="P8567" s="24"/>
    </row>
    <row r="8568" spans="1:16" ht="12" customHeight="1" x14ac:dyDescent="0.2">
      <c r="A8568" s="31" t="s">
        <v>1355</v>
      </c>
      <c r="B8568" s="31" t="s">
        <v>1355</v>
      </c>
      <c r="C8568" s="31">
        <v>535346</v>
      </c>
      <c r="D8568" s="32">
        <v>43052.475104166668</v>
      </c>
      <c r="E8568" s="32">
        <v>43052.492719907408</v>
      </c>
      <c r="F8568" s="32">
        <v>43053.386805555558</v>
      </c>
      <c r="G8568" s="31">
        <v>4</v>
      </c>
      <c r="H8568" s="31" t="s">
        <v>86</v>
      </c>
      <c r="I8568" s="31" t="s">
        <v>1090</v>
      </c>
      <c r="J8568" s="31" t="s">
        <v>250</v>
      </c>
      <c r="K8568" s="31" t="s">
        <v>1119</v>
      </c>
      <c r="L8568" s="31" t="s">
        <v>15536</v>
      </c>
      <c r="M8568" s="30" t="s">
        <v>15537</v>
      </c>
      <c r="N8568" s="23">
        <v>5416</v>
      </c>
      <c r="O8568" s="23"/>
      <c r="P8568" s="24" t="s">
        <v>1150</v>
      </c>
    </row>
    <row r="8569" spans="1:16" ht="12" customHeight="1" x14ac:dyDescent="0.2">
      <c r="A8569" s="31" t="s">
        <v>1355</v>
      </c>
      <c r="B8569" s="31" t="s">
        <v>1355</v>
      </c>
      <c r="C8569" s="31">
        <v>539050</v>
      </c>
      <c r="D8569" s="32">
        <v>43067.393657407411</v>
      </c>
      <c r="E8569" s="32">
        <v>43067.506203703706</v>
      </c>
      <c r="F8569" s="32">
        <v>43068.722916666666</v>
      </c>
      <c r="G8569" s="31">
        <v>4</v>
      </c>
      <c r="H8569" s="31" t="s">
        <v>86</v>
      </c>
      <c r="I8569" s="31" t="s">
        <v>1090</v>
      </c>
      <c r="J8569" s="31" t="s">
        <v>250</v>
      </c>
      <c r="K8569" s="31" t="s">
        <v>1119</v>
      </c>
      <c r="L8569" s="31" t="s">
        <v>15538</v>
      </c>
      <c r="M8569" s="30" t="s">
        <v>15539</v>
      </c>
      <c r="N8569" s="23"/>
      <c r="O8569" s="23"/>
      <c r="P8569" s="24"/>
    </row>
    <row r="8570" spans="1:16" ht="12" customHeight="1" x14ac:dyDescent="0.2">
      <c r="A8570" s="31" t="s">
        <v>1355</v>
      </c>
      <c r="B8570" s="31" t="s">
        <v>1355</v>
      </c>
      <c r="C8570" s="31">
        <v>539483</v>
      </c>
      <c r="D8570" s="32">
        <v>43068.510914351849</v>
      </c>
      <c r="E8570" s="32">
        <v>43068.523055555554</v>
      </c>
      <c r="F8570" s="32">
        <v>43068.556944444441</v>
      </c>
      <c r="G8570" s="31">
        <v>4</v>
      </c>
      <c r="H8570" s="31" t="s">
        <v>86</v>
      </c>
      <c r="I8570" s="31" t="s">
        <v>1090</v>
      </c>
      <c r="J8570" s="31" t="s">
        <v>250</v>
      </c>
      <c r="K8570" s="31" t="s">
        <v>1119</v>
      </c>
      <c r="L8570" s="31" t="s">
        <v>15540</v>
      </c>
      <c r="M8570" s="30" t="s">
        <v>15541</v>
      </c>
      <c r="N8570" s="23"/>
      <c r="O8570" s="23"/>
      <c r="P8570" s="24"/>
    </row>
    <row r="8571" spans="1:16" ht="12" customHeight="1" x14ac:dyDescent="0.2">
      <c r="A8571" s="31" t="s">
        <v>1355</v>
      </c>
      <c r="B8571" s="31" t="s">
        <v>1355</v>
      </c>
      <c r="C8571" s="31">
        <v>534537</v>
      </c>
      <c r="D8571" s="32">
        <v>43048.427928240744</v>
      </c>
      <c r="E8571" s="32">
        <v>43048.459733796299</v>
      </c>
      <c r="F8571" s="32">
        <v>43050.243750000001</v>
      </c>
      <c r="G8571" s="31">
        <v>4</v>
      </c>
      <c r="H8571" s="31" t="s">
        <v>86</v>
      </c>
      <c r="I8571" s="31" t="s">
        <v>1090</v>
      </c>
      <c r="J8571" s="31" t="s">
        <v>1633</v>
      </c>
      <c r="K8571" s="31" t="s">
        <v>1119</v>
      </c>
      <c r="L8571" s="31" t="s">
        <v>15542</v>
      </c>
      <c r="M8571" s="30" t="s">
        <v>15358</v>
      </c>
      <c r="N8571" s="23">
        <v>5416</v>
      </c>
      <c r="O8571" s="23"/>
      <c r="P8571" s="24" t="s">
        <v>1150</v>
      </c>
    </row>
    <row r="8572" spans="1:16" ht="12" customHeight="1" x14ac:dyDescent="0.2">
      <c r="A8572" s="31" t="s">
        <v>1355</v>
      </c>
      <c r="B8572" s="31" t="s">
        <v>1355</v>
      </c>
      <c r="C8572" s="31">
        <v>535411</v>
      </c>
      <c r="D8572" s="32">
        <v>43052.54451388889</v>
      </c>
      <c r="E8572" s="32">
        <v>43052.571550925924</v>
      </c>
      <c r="F8572" s="32">
        <v>43062.552777777775</v>
      </c>
      <c r="G8572" s="31">
        <v>4</v>
      </c>
      <c r="H8572" s="31" t="s">
        <v>86</v>
      </c>
      <c r="I8572" s="31" t="s">
        <v>1090</v>
      </c>
      <c r="J8572" s="31" t="s">
        <v>1633</v>
      </c>
      <c r="K8572" s="31" t="s">
        <v>1119</v>
      </c>
      <c r="L8572" s="31" t="s">
        <v>15543</v>
      </c>
      <c r="M8572" s="30" t="s">
        <v>15402</v>
      </c>
      <c r="N8572" s="23"/>
      <c r="O8572" s="23"/>
      <c r="P8572" s="24"/>
    </row>
    <row r="8573" spans="1:16" ht="12" customHeight="1" x14ac:dyDescent="0.2">
      <c r="A8573" s="31" t="s">
        <v>1355</v>
      </c>
      <c r="B8573" s="31" t="s">
        <v>1355</v>
      </c>
      <c r="C8573" s="31">
        <v>535055</v>
      </c>
      <c r="D8573" s="32">
        <v>43050.422858796293</v>
      </c>
      <c r="E8573" s="32">
        <v>43050.43472222222</v>
      </c>
      <c r="F8573" s="32">
        <v>43050.623310185183</v>
      </c>
      <c r="G8573" s="31">
        <v>2</v>
      </c>
      <c r="H8573" s="31" t="s">
        <v>86</v>
      </c>
      <c r="I8573" s="31" t="s">
        <v>1138</v>
      </c>
      <c r="J8573" s="31" t="s">
        <v>219</v>
      </c>
      <c r="K8573" s="31" t="s">
        <v>40</v>
      </c>
      <c r="L8573" s="31" t="s">
        <v>15544</v>
      </c>
      <c r="M8573" s="30" t="s">
        <v>15545</v>
      </c>
      <c r="N8573" s="23"/>
      <c r="O8573" s="23"/>
      <c r="P8573" s="24"/>
    </row>
    <row r="8574" spans="1:16" ht="12" customHeight="1" x14ac:dyDescent="0.2">
      <c r="A8574" s="31" t="s">
        <v>1355</v>
      </c>
      <c r="B8574" s="31" t="s">
        <v>1355</v>
      </c>
      <c r="C8574" s="31">
        <v>535014</v>
      </c>
      <c r="D8574" s="32">
        <v>43049.665370370371</v>
      </c>
      <c r="E8574" s="32">
        <v>43049.701388888891</v>
      </c>
      <c r="F8574" s="32">
        <v>43052.627858796295</v>
      </c>
      <c r="G8574" s="31">
        <v>4</v>
      </c>
      <c r="H8574" s="31" t="s">
        <v>86</v>
      </c>
      <c r="I8574" s="31" t="s">
        <v>1090</v>
      </c>
      <c r="J8574" s="31" t="s">
        <v>219</v>
      </c>
      <c r="K8574" s="31" t="s">
        <v>40</v>
      </c>
      <c r="L8574" s="31" t="s">
        <v>15546</v>
      </c>
      <c r="M8574" s="30" t="s">
        <v>15547</v>
      </c>
      <c r="N8574" s="23"/>
      <c r="O8574" s="23"/>
      <c r="P8574" s="24"/>
    </row>
    <row r="8575" spans="1:16" ht="12" customHeight="1" x14ac:dyDescent="0.2">
      <c r="A8575" s="31" t="s">
        <v>1355</v>
      </c>
      <c r="B8575" s="31" t="s">
        <v>1355</v>
      </c>
      <c r="C8575" s="31">
        <v>535013</v>
      </c>
      <c r="D8575" s="32">
        <v>43049.665358796294</v>
      </c>
      <c r="E8575" s="32">
        <v>43049.701388888891</v>
      </c>
      <c r="F8575" s="32">
        <v>43052.626863425925</v>
      </c>
      <c r="G8575" s="31">
        <v>4</v>
      </c>
      <c r="H8575" s="31" t="s">
        <v>86</v>
      </c>
      <c r="I8575" s="31" t="s">
        <v>1090</v>
      </c>
      <c r="J8575" s="31" t="s">
        <v>219</v>
      </c>
      <c r="K8575" s="31" t="s">
        <v>40</v>
      </c>
      <c r="L8575" s="31" t="s">
        <v>15548</v>
      </c>
      <c r="M8575" s="30" t="s">
        <v>15547</v>
      </c>
      <c r="N8575" s="23"/>
      <c r="O8575" s="23"/>
      <c r="P8575" s="24"/>
    </row>
    <row r="8576" spans="1:16" ht="12" customHeight="1" x14ac:dyDescent="0.2">
      <c r="A8576" s="31" t="s">
        <v>1355</v>
      </c>
      <c r="B8576" s="31" t="s">
        <v>1355</v>
      </c>
      <c r="C8576" s="31">
        <v>535016</v>
      </c>
      <c r="D8576" s="32">
        <v>43049.66605324074</v>
      </c>
      <c r="E8576" s="32">
        <v>43049.700694444444</v>
      </c>
      <c r="F8576" s="32">
        <v>43052.628657407404</v>
      </c>
      <c r="G8576" s="31">
        <v>4</v>
      </c>
      <c r="H8576" s="31" t="s">
        <v>86</v>
      </c>
      <c r="I8576" s="31" t="s">
        <v>1090</v>
      </c>
      <c r="J8576" s="31" t="s">
        <v>219</v>
      </c>
      <c r="K8576" s="31" t="s">
        <v>40</v>
      </c>
      <c r="L8576" s="31" t="s">
        <v>15549</v>
      </c>
      <c r="M8576" s="30" t="s">
        <v>15547</v>
      </c>
      <c r="N8576" s="23"/>
      <c r="O8576" s="23"/>
      <c r="P8576" s="24"/>
    </row>
    <row r="8577" spans="1:16" ht="12" customHeight="1" x14ac:dyDescent="0.2">
      <c r="A8577" s="31" t="s">
        <v>1542</v>
      </c>
      <c r="B8577" s="31" t="s">
        <v>1355</v>
      </c>
      <c r="C8577" s="31">
        <v>532016</v>
      </c>
      <c r="D8577" s="32">
        <v>43039.516875000001</v>
      </c>
      <c r="E8577" s="32">
        <v>43039.534722222219</v>
      </c>
      <c r="F8577" s="32">
        <v>43047.649409722224</v>
      </c>
      <c r="G8577" s="31">
        <v>4</v>
      </c>
      <c r="H8577" s="31" t="s">
        <v>86</v>
      </c>
      <c r="I8577" s="31" t="s">
        <v>1090</v>
      </c>
      <c r="J8577" s="31" t="s">
        <v>219</v>
      </c>
      <c r="K8577" s="31" t="s">
        <v>40</v>
      </c>
      <c r="L8577" s="31" t="s">
        <v>15550</v>
      </c>
      <c r="M8577" s="30" t="s">
        <v>15551</v>
      </c>
      <c r="N8577" s="23"/>
      <c r="O8577" s="23"/>
      <c r="P8577" s="24"/>
    </row>
    <row r="8578" spans="1:16" ht="12" customHeight="1" x14ac:dyDescent="0.2">
      <c r="A8578" s="31" t="s">
        <v>1355</v>
      </c>
      <c r="B8578" s="31" t="s">
        <v>1355</v>
      </c>
      <c r="C8578" s="31">
        <v>534893</v>
      </c>
      <c r="D8578" s="32">
        <v>43049.454872685186</v>
      </c>
      <c r="E8578" s="32">
        <v>43049.509722222225</v>
      </c>
      <c r="F8578" s="32">
        <v>43049.613564814812</v>
      </c>
      <c r="G8578" s="31">
        <v>4</v>
      </c>
      <c r="H8578" s="31" t="s">
        <v>86</v>
      </c>
      <c r="I8578" s="31" t="s">
        <v>1090</v>
      </c>
      <c r="J8578" s="31" t="s">
        <v>219</v>
      </c>
      <c r="K8578" s="31" t="s">
        <v>40</v>
      </c>
      <c r="L8578" s="31" t="s">
        <v>12539</v>
      </c>
      <c r="M8578" s="30" t="s">
        <v>15552</v>
      </c>
      <c r="N8578" s="23"/>
      <c r="O8578" s="23"/>
      <c r="P8578" s="24"/>
    </row>
    <row r="8579" spans="1:16" ht="12" customHeight="1" x14ac:dyDescent="0.2">
      <c r="A8579" s="31" t="s">
        <v>1355</v>
      </c>
      <c r="B8579" s="31" t="s">
        <v>1355</v>
      </c>
      <c r="C8579" s="31">
        <v>534526</v>
      </c>
      <c r="D8579" s="32">
        <v>43048.418969907405</v>
      </c>
      <c r="E8579" s="32">
        <v>43048.423935185187</v>
      </c>
      <c r="F8579" s="32">
        <v>43048.450185185182</v>
      </c>
      <c r="G8579" s="31">
        <v>4</v>
      </c>
      <c r="H8579" s="31" t="s">
        <v>86</v>
      </c>
      <c r="I8579" s="31" t="s">
        <v>1090</v>
      </c>
      <c r="J8579" s="31" t="s">
        <v>219</v>
      </c>
      <c r="K8579" s="31" t="s">
        <v>40</v>
      </c>
      <c r="L8579" s="31" t="s">
        <v>14648</v>
      </c>
      <c r="M8579" s="30" t="s">
        <v>15553</v>
      </c>
      <c r="N8579" s="23"/>
      <c r="O8579" s="23"/>
      <c r="P8579" s="24"/>
    </row>
    <row r="8580" spans="1:16" ht="12" customHeight="1" x14ac:dyDescent="0.2">
      <c r="A8580" s="31" t="s">
        <v>1542</v>
      </c>
      <c r="B8580" s="31" t="s">
        <v>1355</v>
      </c>
      <c r="C8580" s="31">
        <v>532008</v>
      </c>
      <c r="D8580" s="32">
        <v>43039.505729166667</v>
      </c>
      <c r="E8580" s="32">
        <v>43039.533333333333</v>
      </c>
      <c r="F8580" s="32">
        <v>43046.343634259261</v>
      </c>
      <c r="G8580" s="31">
        <v>4</v>
      </c>
      <c r="H8580" s="31" t="s">
        <v>86</v>
      </c>
      <c r="I8580" s="31" t="s">
        <v>1090</v>
      </c>
      <c r="J8580" s="31" t="s">
        <v>219</v>
      </c>
      <c r="K8580" s="31" t="s">
        <v>40</v>
      </c>
      <c r="L8580" s="31" t="s">
        <v>15554</v>
      </c>
      <c r="M8580" s="30" t="s">
        <v>15555</v>
      </c>
      <c r="N8580" s="23">
        <v>5423</v>
      </c>
      <c r="O8580" s="23"/>
      <c r="P8580" s="24" t="s">
        <v>1150</v>
      </c>
    </row>
    <row r="8581" spans="1:16" ht="12" customHeight="1" x14ac:dyDescent="0.2">
      <c r="A8581" s="31" t="s">
        <v>1355</v>
      </c>
      <c r="B8581" s="31" t="s">
        <v>1355</v>
      </c>
      <c r="C8581" s="31">
        <v>538795</v>
      </c>
      <c r="D8581" s="32">
        <v>43066.458773148152</v>
      </c>
      <c r="E8581" s="32">
        <v>43066.491666666669</v>
      </c>
      <c r="F8581" s="32">
        <v>43066.654965277776</v>
      </c>
      <c r="G8581" s="31">
        <v>4</v>
      </c>
      <c r="H8581" s="31" t="s">
        <v>86</v>
      </c>
      <c r="I8581" s="31" t="s">
        <v>1090</v>
      </c>
      <c r="J8581" s="31" t="s">
        <v>219</v>
      </c>
      <c r="K8581" s="31" t="s">
        <v>40</v>
      </c>
      <c r="L8581" s="31" t="s">
        <v>15556</v>
      </c>
      <c r="M8581" s="30" t="s">
        <v>15557</v>
      </c>
      <c r="N8581" s="23"/>
      <c r="O8581" s="23"/>
      <c r="P8581" s="24"/>
    </row>
    <row r="8582" spans="1:16" ht="12" customHeight="1" x14ac:dyDescent="0.2">
      <c r="A8582" s="31" t="s">
        <v>1355</v>
      </c>
      <c r="B8582" s="31" t="s">
        <v>1355</v>
      </c>
      <c r="C8582" s="31">
        <v>538851</v>
      </c>
      <c r="D8582" s="32">
        <v>43066.508067129631</v>
      </c>
      <c r="E8582" s="32">
        <v>43066.510648148149</v>
      </c>
      <c r="F8582" s="32">
        <v>43066.655613425923</v>
      </c>
      <c r="G8582" s="31">
        <v>4</v>
      </c>
      <c r="H8582" s="31" t="s">
        <v>86</v>
      </c>
      <c r="I8582" s="31" t="s">
        <v>1090</v>
      </c>
      <c r="J8582" s="31" t="s">
        <v>219</v>
      </c>
      <c r="K8582" s="31" t="s">
        <v>40</v>
      </c>
      <c r="L8582" s="31" t="s">
        <v>15558</v>
      </c>
      <c r="M8582" s="30" t="s">
        <v>15557</v>
      </c>
      <c r="N8582" s="23"/>
      <c r="O8582" s="23"/>
      <c r="P8582" s="24"/>
    </row>
    <row r="8583" spans="1:16" ht="12" customHeight="1" x14ac:dyDescent="0.2">
      <c r="A8583" s="31" t="s">
        <v>1355</v>
      </c>
      <c r="B8583" s="31" t="s">
        <v>1355</v>
      </c>
      <c r="C8583" s="31">
        <v>532617</v>
      </c>
      <c r="D8583" s="32">
        <v>43041.430775462963</v>
      </c>
      <c r="E8583" s="32">
        <v>43041.440798611111</v>
      </c>
      <c r="F8583" s="32">
        <v>43048.676817129628</v>
      </c>
      <c r="G8583" s="31">
        <v>4</v>
      </c>
      <c r="H8583" s="31" t="s">
        <v>86</v>
      </c>
      <c r="I8583" s="31" t="s">
        <v>1090</v>
      </c>
      <c r="J8583" s="31" t="s">
        <v>219</v>
      </c>
      <c r="K8583" s="31" t="s">
        <v>40</v>
      </c>
      <c r="L8583" s="31" t="s">
        <v>15559</v>
      </c>
      <c r="M8583" s="30" t="s">
        <v>15560</v>
      </c>
      <c r="N8583" s="23"/>
      <c r="O8583" s="23"/>
      <c r="P8583" s="24"/>
    </row>
    <row r="8584" spans="1:16" ht="12" customHeight="1" x14ac:dyDescent="0.2">
      <c r="A8584" s="31" t="s">
        <v>1363</v>
      </c>
      <c r="B8584" s="31" t="s">
        <v>1355</v>
      </c>
      <c r="C8584" s="31">
        <v>515068</v>
      </c>
      <c r="D8584" s="32">
        <v>42977.311608796299</v>
      </c>
      <c r="E8584" s="32">
        <v>42977.331967592596</v>
      </c>
      <c r="F8584" s="32">
        <v>43042.47152777778</v>
      </c>
      <c r="G8584" s="31">
        <v>4</v>
      </c>
      <c r="H8584" s="31" t="s">
        <v>86</v>
      </c>
      <c r="I8584" s="31" t="s">
        <v>1090</v>
      </c>
      <c r="J8584" s="31" t="s">
        <v>219</v>
      </c>
      <c r="K8584" s="31" t="s">
        <v>40</v>
      </c>
      <c r="L8584" s="31" t="s">
        <v>15561</v>
      </c>
      <c r="M8584" s="30" t="s">
        <v>15562</v>
      </c>
      <c r="N8584" s="23">
        <v>5427</v>
      </c>
      <c r="O8584" s="23"/>
      <c r="P8584" s="24" t="s">
        <v>1150</v>
      </c>
    </row>
    <row r="8585" spans="1:16" ht="12" customHeight="1" x14ac:dyDescent="0.2">
      <c r="A8585" s="31" t="s">
        <v>1355</v>
      </c>
      <c r="B8585" s="31" t="s">
        <v>1355</v>
      </c>
      <c r="C8585" s="31">
        <v>538248</v>
      </c>
      <c r="D8585" s="32">
        <v>43062.637511574074</v>
      </c>
      <c r="E8585" s="32">
        <v>43066.384027777778</v>
      </c>
      <c r="F8585" s="32">
        <v>43066.664571759262</v>
      </c>
      <c r="G8585" s="31">
        <v>4</v>
      </c>
      <c r="H8585" s="31" t="s">
        <v>86</v>
      </c>
      <c r="I8585" s="31" t="s">
        <v>1090</v>
      </c>
      <c r="J8585" s="31" t="s">
        <v>219</v>
      </c>
      <c r="K8585" s="31" t="s">
        <v>40</v>
      </c>
      <c r="L8585" s="31" t="s">
        <v>6372</v>
      </c>
      <c r="M8585" s="30" t="s">
        <v>15563</v>
      </c>
      <c r="N8585" s="23"/>
      <c r="O8585" s="23"/>
      <c r="P8585" s="24"/>
    </row>
    <row r="8586" spans="1:16" ht="12" customHeight="1" x14ac:dyDescent="0.2">
      <c r="A8586" s="31" t="s">
        <v>1355</v>
      </c>
      <c r="B8586" s="31" t="s">
        <v>1355</v>
      </c>
      <c r="C8586" s="31">
        <v>533614</v>
      </c>
      <c r="D8586" s="32">
        <v>43045.630648148152</v>
      </c>
      <c r="E8586" s="32">
        <v>43045.645740740743</v>
      </c>
      <c r="F8586" s="32">
        <v>43046.603078703702</v>
      </c>
      <c r="G8586" s="31">
        <v>4</v>
      </c>
      <c r="H8586" s="31" t="s">
        <v>86</v>
      </c>
      <c r="I8586" s="31" t="s">
        <v>1090</v>
      </c>
      <c r="J8586" s="31" t="s">
        <v>219</v>
      </c>
      <c r="K8586" s="31" t="s">
        <v>40</v>
      </c>
      <c r="L8586" s="31" t="s">
        <v>15564</v>
      </c>
      <c r="M8586" s="30" t="s">
        <v>15565</v>
      </c>
      <c r="N8586" s="23"/>
      <c r="O8586" s="23"/>
      <c r="P8586" s="24"/>
    </row>
    <row r="8587" spans="1:16" ht="12" customHeight="1" x14ac:dyDescent="0.2">
      <c r="A8587" s="31" t="s">
        <v>1355</v>
      </c>
      <c r="B8587" s="31" t="s">
        <v>1355</v>
      </c>
      <c r="C8587" s="31">
        <v>533401</v>
      </c>
      <c r="D8587" s="32">
        <v>43045.415347222224</v>
      </c>
      <c r="E8587" s="32">
        <v>43045.758333333331</v>
      </c>
      <c r="F8587" s="32">
        <v>43049.509699074071</v>
      </c>
      <c r="G8587" s="31">
        <v>4</v>
      </c>
      <c r="H8587" s="31" t="s">
        <v>86</v>
      </c>
      <c r="I8587" s="31" t="s">
        <v>1090</v>
      </c>
      <c r="J8587" s="31" t="s">
        <v>219</v>
      </c>
      <c r="K8587" s="31" t="s">
        <v>40</v>
      </c>
      <c r="L8587" s="31" t="s">
        <v>15566</v>
      </c>
      <c r="M8587" s="30" t="s">
        <v>15567</v>
      </c>
      <c r="N8587" s="23">
        <v>5380</v>
      </c>
      <c r="O8587" s="23"/>
      <c r="P8587" s="24" t="s">
        <v>1150</v>
      </c>
    </row>
    <row r="8588" spans="1:16" ht="12" customHeight="1" x14ac:dyDescent="0.2">
      <c r="A8588" s="31" t="s">
        <v>1355</v>
      </c>
      <c r="B8588" s="31" t="s">
        <v>1355</v>
      </c>
      <c r="C8588" s="31">
        <v>530318</v>
      </c>
      <c r="D8588" s="32">
        <v>43033.457962962966</v>
      </c>
      <c r="E8588" s="32">
        <v>43055.666192129633</v>
      </c>
      <c r="F8588" s="32">
        <v>43055.688888888886</v>
      </c>
      <c r="G8588" s="31">
        <v>4</v>
      </c>
      <c r="H8588" s="31" t="s">
        <v>86</v>
      </c>
      <c r="I8588" s="31" t="s">
        <v>1090</v>
      </c>
      <c r="J8588" s="31" t="s">
        <v>219</v>
      </c>
      <c r="K8588" s="31" t="s">
        <v>40</v>
      </c>
      <c r="L8588" s="31" t="s">
        <v>15568</v>
      </c>
      <c r="M8588" s="30" t="s">
        <v>15569</v>
      </c>
      <c r="N8588" s="23">
        <v>5344</v>
      </c>
      <c r="O8588" s="23"/>
      <c r="P8588" s="24" t="s">
        <v>1150</v>
      </c>
    </row>
    <row r="8589" spans="1:16" ht="12" customHeight="1" x14ac:dyDescent="0.2">
      <c r="A8589" s="31" t="s">
        <v>1355</v>
      </c>
      <c r="B8589" s="31" t="s">
        <v>1355</v>
      </c>
      <c r="C8589" s="31">
        <v>537969</v>
      </c>
      <c r="D8589" s="32">
        <v>43061.700775462959</v>
      </c>
      <c r="E8589" s="32">
        <v>43061.701388888891</v>
      </c>
      <c r="F8589" s="32">
        <v>43061.705277777779</v>
      </c>
      <c r="G8589" s="31">
        <v>4</v>
      </c>
      <c r="H8589" s="31" t="s">
        <v>86</v>
      </c>
      <c r="I8589" s="31" t="s">
        <v>1090</v>
      </c>
      <c r="J8589" s="31" t="s">
        <v>219</v>
      </c>
      <c r="K8589" s="31" t="s">
        <v>40</v>
      </c>
      <c r="L8589" s="31" t="s">
        <v>15570</v>
      </c>
      <c r="M8589" s="30" t="s">
        <v>15571</v>
      </c>
      <c r="N8589" s="23"/>
      <c r="O8589" s="23"/>
      <c r="P8589" s="24"/>
    </row>
    <row r="8590" spans="1:16" ht="12" customHeight="1" x14ac:dyDescent="0.2">
      <c r="A8590" s="31" t="s">
        <v>1355</v>
      </c>
      <c r="B8590" s="31" t="s">
        <v>1355</v>
      </c>
      <c r="C8590" s="31">
        <v>532469</v>
      </c>
      <c r="D8590" s="32">
        <v>43040.705706018518</v>
      </c>
      <c r="E8590" s="32">
        <v>43040.737233796295</v>
      </c>
      <c r="F8590" s="32">
        <v>43054.632361111115</v>
      </c>
      <c r="G8590" s="31">
        <v>4</v>
      </c>
      <c r="H8590" s="31" t="s">
        <v>86</v>
      </c>
      <c r="I8590" s="31" t="s">
        <v>1090</v>
      </c>
      <c r="J8590" s="31" t="s">
        <v>219</v>
      </c>
      <c r="K8590" s="31" t="s">
        <v>40</v>
      </c>
      <c r="L8590" s="31" t="s">
        <v>15572</v>
      </c>
      <c r="M8590" s="30" t="s">
        <v>15573</v>
      </c>
      <c r="N8590" s="23">
        <v>5380</v>
      </c>
      <c r="O8590" s="23"/>
      <c r="P8590" s="24" t="s">
        <v>1150</v>
      </c>
    </row>
    <row r="8591" spans="1:16" ht="12" customHeight="1" x14ac:dyDescent="0.2">
      <c r="A8591" s="31" t="s">
        <v>1355</v>
      </c>
      <c r="B8591" s="31" t="s">
        <v>1355</v>
      </c>
      <c r="C8591" s="31">
        <v>533382</v>
      </c>
      <c r="D8591" s="32">
        <v>43045.406423611108</v>
      </c>
      <c r="E8591" s="32">
        <v>43045.487500000003</v>
      </c>
      <c r="F8591" s="32">
        <v>43048.421527777777</v>
      </c>
      <c r="G8591" s="31">
        <v>4</v>
      </c>
      <c r="H8591" s="31" t="s">
        <v>86</v>
      </c>
      <c r="I8591" s="31" t="s">
        <v>1090</v>
      </c>
      <c r="J8591" s="31" t="s">
        <v>219</v>
      </c>
      <c r="K8591" s="31" t="s">
        <v>40</v>
      </c>
      <c r="L8591" s="31" t="s">
        <v>15574</v>
      </c>
      <c r="M8591" s="30" t="s">
        <v>15575</v>
      </c>
      <c r="N8591" s="23"/>
      <c r="O8591" s="23"/>
      <c r="P8591" s="24"/>
    </row>
    <row r="8592" spans="1:16" ht="12" customHeight="1" x14ac:dyDescent="0.2">
      <c r="A8592" s="31" t="s">
        <v>1542</v>
      </c>
      <c r="B8592" s="31" t="s">
        <v>1355</v>
      </c>
      <c r="C8592" s="31">
        <v>530664</v>
      </c>
      <c r="D8592" s="32">
        <v>43034.453773148147</v>
      </c>
      <c r="E8592" s="32">
        <v>43034.476388888892</v>
      </c>
      <c r="F8592" s="32">
        <v>43041.360960648148</v>
      </c>
      <c r="G8592" s="31">
        <v>4</v>
      </c>
      <c r="H8592" s="31" t="s">
        <v>86</v>
      </c>
      <c r="I8592" s="31" t="s">
        <v>1420</v>
      </c>
      <c r="J8592" s="31" t="s">
        <v>219</v>
      </c>
      <c r="K8592" s="31" t="s">
        <v>40</v>
      </c>
      <c r="L8592" s="31" t="s">
        <v>15576</v>
      </c>
      <c r="M8592" s="30" t="s">
        <v>13144</v>
      </c>
      <c r="N8592" s="23"/>
      <c r="O8592" s="23"/>
      <c r="P8592" s="24"/>
    </row>
    <row r="8593" spans="1:16" ht="12" customHeight="1" x14ac:dyDescent="0.2">
      <c r="A8593" s="31" t="s">
        <v>1355</v>
      </c>
      <c r="B8593" s="31" t="s">
        <v>1355</v>
      </c>
      <c r="C8593" s="31">
        <v>535294</v>
      </c>
      <c r="D8593" s="32">
        <v>43052.435694444444</v>
      </c>
      <c r="E8593" s="32">
        <v>43052.451053240744</v>
      </c>
      <c r="F8593" s="32">
        <v>43052.496527777781</v>
      </c>
      <c r="G8593" s="31">
        <v>4</v>
      </c>
      <c r="H8593" s="31" t="s">
        <v>86</v>
      </c>
      <c r="I8593" s="31" t="s">
        <v>1090</v>
      </c>
      <c r="J8593" s="31" t="s">
        <v>1739</v>
      </c>
      <c r="K8593" s="31" t="s">
        <v>40</v>
      </c>
      <c r="L8593" s="31" t="s">
        <v>15577</v>
      </c>
      <c r="M8593" s="30" t="s">
        <v>15578</v>
      </c>
      <c r="N8593" s="23"/>
      <c r="O8593" s="23"/>
      <c r="P8593" s="24"/>
    </row>
    <row r="8594" spans="1:16" ht="12" customHeight="1" x14ac:dyDescent="0.2">
      <c r="A8594" s="31" t="s">
        <v>1355</v>
      </c>
      <c r="B8594" s="31" t="s">
        <v>1355</v>
      </c>
      <c r="C8594" s="31">
        <v>537882</v>
      </c>
      <c r="D8594" s="32">
        <v>43061.582685185182</v>
      </c>
      <c r="E8594" s="32">
        <v>43061.592418981483</v>
      </c>
      <c r="F8594" s="32">
        <v>43062.380358796298</v>
      </c>
      <c r="G8594" s="31">
        <v>4</v>
      </c>
      <c r="H8594" s="31" t="s">
        <v>86</v>
      </c>
      <c r="I8594" s="31" t="s">
        <v>1090</v>
      </c>
      <c r="J8594" s="31" t="s">
        <v>555</v>
      </c>
      <c r="K8594" s="31" t="s">
        <v>40</v>
      </c>
      <c r="L8594" s="31" t="s">
        <v>15579</v>
      </c>
      <c r="M8594" s="30" t="s">
        <v>15580</v>
      </c>
      <c r="N8594" s="23"/>
      <c r="O8594" s="23"/>
      <c r="P8594" s="24"/>
    </row>
    <row r="8595" spans="1:16" ht="12" customHeight="1" x14ac:dyDescent="0.2">
      <c r="A8595" s="31" t="s">
        <v>1355</v>
      </c>
      <c r="B8595" s="31" t="s">
        <v>1355</v>
      </c>
      <c r="C8595" s="31">
        <v>538292</v>
      </c>
      <c r="D8595" s="32">
        <v>43062.72724537037</v>
      </c>
      <c r="E8595" s="32">
        <v>43063.331250000003</v>
      </c>
      <c r="F8595" s="32">
        <v>43063.68644675926</v>
      </c>
      <c r="G8595" s="31">
        <v>4</v>
      </c>
      <c r="H8595" s="31" t="s">
        <v>86</v>
      </c>
      <c r="I8595" s="31" t="s">
        <v>1090</v>
      </c>
      <c r="J8595" s="31" t="s">
        <v>9451</v>
      </c>
      <c r="K8595" s="31" t="s">
        <v>1119</v>
      </c>
      <c r="L8595" s="31" t="s">
        <v>15581</v>
      </c>
      <c r="M8595" s="30" t="s">
        <v>15582</v>
      </c>
      <c r="N8595" s="23"/>
      <c r="O8595" s="23"/>
      <c r="P8595" s="24"/>
    </row>
    <row r="8596" spans="1:16" ht="12" customHeight="1" x14ac:dyDescent="0.2">
      <c r="A8596" s="31" t="s">
        <v>1355</v>
      </c>
      <c r="B8596" s="31" t="s">
        <v>1355</v>
      </c>
      <c r="C8596" s="31">
        <v>535040</v>
      </c>
      <c r="D8596" s="32">
        <v>43049.799340277779</v>
      </c>
      <c r="E8596" s="32">
        <v>43052.31527777778</v>
      </c>
      <c r="F8596" s="32">
        <v>43052.620833333334</v>
      </c>
      <c r="G8596" s="31">
        <v>4</v>
      </c>
      <c r="H8596" s="31" t="s">
        <v>86</v>
      </c>
      <c r="I8596" s="31" t="s">
        <v>1090</v>
      </c>
      <c r="J8596" s="31" t="s">
        <v>93</v>
      </c>
      <c r="K8596" s="31" t="s">
        <v>1119</v>
      </c>
      <c r="L8596" s="31" t="s">
        <v>15583</v>
      </c>
      <c r="M8596" s="30" t="s">
        <v>15584</v>
      </c>
      <c r="N8596" s="23"/>
      <c r="O8596" s="23"/>
      <c r="P8596" s="24"/>
    </row>
    <row r="8597" spans="1:16" ht="12" customHeight="1" x14ac:dyDescent="0.2">
      <c r="A8597" s="31" t="s">
        <v>1355</v>
      </c>
      <c r="B8597" s="31" t="s">
        <v>1355</v>
      </c>
      <c r="C8597" s="31">
        <v>536096</v>
      </c>
      <c r="D8597" s="32">
        <v>43054.498333333337</v>
      </c>
      <c r="E8597" s="32">
        <v>43054.510231481479</v>
      </c>
      <c r="F8597" s="32">
        <v>43054.600173611114</v>
      </c>
      <c r="G8597" s="31">
        <v>4</v>
      </c>
      <c r="H8597" s="31" t="s">
        <v>86</v>
      </c>
      <c r="I8597" s="31" t="s">
        <v>1090</v>
      </c>
      <c r="J8597" s="31" t="s">
        <v>93</v>
      </c>
      <c r="K8597" s="31" t="s">
        <v>1119</v>
      </c>
      <c r="L8597" s="31" t="s">
        <v>15585</v>
      </c>
      <c r="M8597" s="30" t="s">
        <v>15586</v>
      </c>
      <c r="N8597" s="23"/>
      <c r="O8597" s="23"/>
      <c r="P8597" s="24"/>
    </row>
    <row r="8598" spans="1:16" ht="12" customHeight="1" x14ac:dyDescent="0.2">
      <c r="A8598" s="31" t="s">
        <v>1355</v>
      </c>
      <c r="B8598" s="31" t="s">
        <v>1355</v>
      </c>
      <c r="C8598" s="31">
        <v>535252</v>
      </c>
      <c r="D8598" s="32">
        <v>43052.408437500002</v>
      </c>
      <c r="E8598" s="32">
        <v>43052.429895833331</v>
      </c>
      <c r="F8598" s="32">
        <v>43052.507673611108</v>
      </c>
      <c r="G8598" s="31">
        <v>4</v>
      </c>
      <c r="H8598" s="31" t="s">
        <v>86</v>
      </c>
      <c r="I8598" s="31" t="s">
        <v>1090</v>
      </c>
      <c r="J8598" s="31" t="s">
        <v>93</v>
      </c>
      <c r="K8598" s="31" t="s">
        <v>1119</v>
      </c>
      <c r="L8598" s="31" t="s">
        <v>15587</v>
      </c>
      <c r="M8598" s="30" t="s">
        <v>15588</v>
      </c>
      <c r="N8598" s="23"/>
      <c r="O8598" s="23"/>
      <c r="P8598" s="24"/>
    </row>
    <row r="8599" spans="1:16" ht="12" customHeight="1" x14ac:dyDescent="0.2">
      <c r="A8599" s="31" t="s">
        <v>1355</v>
      </c>
      <c r="B8599" s="31" t="s">
        <v>1355</v>
      </c>
      <c r="C8599" s="31">
        <v>534354</v>
      </c>
      <c r="D8599" s="32">
        <v>43047.651412037034</v>
      </c>
      <c r="E8599" s="32">
        <v>43047.655347222222</v>
      </c>
      <c r="F8599" s="32">
        <v>43054.417361111111</v>
      </c>
      <c r="G8599" s="31">
        <v>4</v>
      </c>
      <c r="H8599" s="31" t="s">
        <v>86</v>
      </c>
      <c r="I8599" s="31" t="s">
        <v>1090</v>
      </c>
      <c r="J8599" s="31" t="s">
        <v>93</v>
      </c>
      <c r="K8599" s="31" t="s">
        <v>1119</v>
      </c>
      <c r="L8599" s="31" t="s">
        <v>15589</v>
      </c>
      <c r="M8599" s="30" t="s">
        <v>15590</v>
      </c>
      <c r="N8599" s="23">
        <v>5462</v>
      </c>
      <c r="O8599" s="23"/>
      <c r="P8599" s="24" t="s">
        <v>1150</v>
      </c>
    </row>
    <row r="8600" spans="1:16" ht="12" customHeight="1" x14ac:dyDescent="0.2">
      <c r="A8600" s="31" t="s">
        <v>1355</v>
      </c>
      <c r="B8600" s="31" t="s">
        <v>1355</v>
      </c>
      <c r="C8600" s="31">
        <v>533567</v>
      </c>
      <c r="D8600" s="32">
        <v>43045.58761574074</v>
      </c>
      <c r="E8600" s="32">
        <v>43045.607245370367</v>
      </c>
      <c r="F8600" s="32">
        <v>43045.681423611109</v>
      </c>
      <c r="G8600" s="31">
        <v>4</v>
      </c>
      <c r="H8600" s="31" t="s">
        <v>86</v>
      </c>
      <c r="I8600" s="31" t="s">
        <v>1090</v>
      </c>
      <c r="J8600" s="31" t="s">
        <v>93</v>
      </c>
      <c r="K8600" s="31" t="s">
        <v>1119</v>
      </c>
      <c r="L8600" s="31" t="s">
        <v>15591</v>
      </c>
      <c r="M8600" s="30" t="s">
        <v>15592</v>
      </c>
      <c r="N8600" s="23"/>
      <c r="O8600" s="23"/>
      <c r="P8600" s="24"/>
    </row>
    <row r="8601" spans="1:16" ht="12" customHeight="1" x14ac:dyDescent="0.2">
      <c r="A8601" s="31" t="s">
        <v>1542</v>
      </c>
      <c r="B8601" s="31" t="s">
        <v>1355</v>
      </c>
      <c r="C8601" s="31">
        <v>531453</v>
      </c>
      <c r="D8601" s="32">
        <v>43038.381574074076</v>
      </c>
      <c r="E8601" s="32">
        <v>43038.403171296297</v>
      </c>
      <c r="F8601" s="32">
        <v>43041.5778125</v>
      </c>
      <c r="G8601" s="31">
        <v>4</v>
      </c>
      <c r="H8601" s="31" t="s">
        <v>86</v>
      </c>
      <c r="I8601" s="31" t="s">
        <v>1090</v>
      </c>
      <c r="J8601" s="31" t="s">
        <v>93</v>
      </c>
      <c r="K8601" s="31" t="s">
        <v>1119</v>
      </c>
      <c r="L8601" s="31" t="s">
        <v>15593</v>
      </c>
      <c r="M8601" s="30" t="s">
        <v>15594</v>
      </c>
      <c r="N8601" s="23"/>
      <c r="O8601" s="23"/>
      <c r="P8601" s="24"/>
    </row>
    <row r="8602" spans="1:16" ht="12" customHeight="1" x14ac:dyDescent="0.2">
      <c r="A8602" s="31" t="s">
        <v>1355</v>
      </c>
      <c r="B8602" s="31" t="s">
        <v>1355</v>
      </c>
      <c r="C8602" s="31">
        <v>537894</v>
      </c>
      <c r="D8602" s="32">
        <v>43061.597361111111</v>
      </c>
      <c r="E8602" s="32">
        <v>43061.632094907407</v>
      </c>
      <c r="F8602" s="32">
        <v>43069.674270833333</v>
      </c>
      <c r="G8602" s="31">
        <v>4</v>
      </c>
      <c r="H8602" s="31" t="s">
        <v>86</v>
      </c>
      <c r="I8602" s="31" t="s">
        <v>1090</v>
      </c>
      <c r="J8602" s="31" t="s">
        <v>93</v>
      </c>
      <c r="K8602" s="31" t="s">
        <v>1119</v>
      </c>
      <c r="L8602" s="31" t="s">
        <v>15595</v>
      </c>
      <c r="M8602" s="30" t="s">
        <v>15596</v>
      </c>
      <c r="N8602" s="23"/>
      <c r="O8602" s="23"/>
      <c r="P8602" s="24"/>
    </row>
    <row r="8603" spans="1:16" ht="12" customHeight="1" x14ac:dyDescent="0.2">
      <c r="A8603" s="31" t="s">
        <v>1355</v>
      </c>
      <c r="B8603" s="31" t="s">
        <v>1355</v>
      </c>
      <c r="C8603" s="31">
        <v>539466</v>
      </c>
      <c r="D8603" s="32">
        <v>43068.484606481485</v>
      </c>
      <c r="E8603" s="32">
        <v>43068.495381944442</v>
      </c>
      <c r="F8603" s="32">
        <v>43069.428738425922</v>
      </c>
      <c r="G8603" s="31">
        <v>4</v>
      </c>
      <c r="H8603" s="31" t="s">
        <v>86</v>
      </c>
      <c r="I8603" s="31" t="s">
        <v>1090</v>
      </c>
      <c r="J8603" s="31" t="s">
        <v>93</v>
      </c>
      <c r="K8603" s="31" t="s">
        <v>1119</v>
      </c>
      <c r="L8603" s="31" t="s">
        <v>15597</v>
      </c>
      <c r="M8603" s="30" t="s">
        <v>15598</v>
      </c>
      <c r="N8603" s="23"/>
      <c r="O8603" s="23"/>
      <c r="P8603" s="24"/>
    </row>
    <row r="8604" spans="1:16" ht="12" customHeight="1" x14ac:dyDescent="0.2">
      <c r="A8604" s="31" t="s">
        <v>1355</v>
      </c>
      <c r="B8604" s="31" t="s">
        <v>1355</v>
      </c>
      <c r="C8604" s="31">
        <v>522358</v>
      </c>
      <c r="D8604" s="32">
        <v>43004.423252314817</v>
      </c>
      <c r="E8604" s="32">
        <v>43053.418749999997</v>
      </c>
      <c r="F8604" s="32">
        <v>43053.507569444446</v>
      </c>
      <c r="G8604" s="31">
        <v>4</v>
      </c>
      <c r="H8604" s="31" t="s">
        <v>86</v>
      </c>
      <c r="I8604" s="31" t="s">
        <v>1090</v>
      </c>
      <c r="J8604" s="31" t="s">
        <v>93</v>
      </c>
      <c r="K8604" s="31" t="s">
        <v>1119</v>
      </c>
      <c r="L8604" s="31" t="s">
        <v>15599</v>
      </c>
      <c r="M8604" s="30" t="s">
        <v>15600</v>
      </c>
      <c r="N8604" s="23">
        <v>5454</v>
      </c>
      <c r="O8604" s="23"/>
      <c r="P8604" s="24" t="s">
        <v>1150</v>
      </c>
    </row>
    <row r="8605" spans="1:16" ht="12" customHeight="1" x14ac:dyDescent="0.2">
      <c r="A8605" s="31" t="s">
        <v>1355</v>
      </c>
      <c r="B8605" s="31" t="s">
        <v>1355</v>
      </c>
      <c r="C8605" s="31">
        <v>533133</v>
      </c>
      <c r="D8605" s="32">
        <v>43042.614849537036</v>
      </c>
      <c r="E8605" s="32">
        <v>43042.636805555558</v>
      </c>
      <c r="F8605" s="32">
        <v>43045.391747685186</v>
      </c>
      <c r="G8605" s="31">
        <v>4</v>
      </c>
      <c r="H8605" s="31" t="s">
        <v>86</v>
      </c>
      <c r="I8605" s="31" t="s">
        <v>1090</v>
      </c>
      <c r="J8605" s="31" t="s">
        <v>93</v>
      </c>
      <c r="K8605" s="31" t="s">
        <v>1119</v>
      </c>
      <c r="L8605" s="31" t="s">
        <v>15601</v>
      </c>
      <c r="M8605" s="30" t="s">
        <v>15602</v>
      </c>
      <c r="N8605" s="23"/>
      <c r="O8605" s="23"/>
      <c r="P8605" s="24"/>
    </row>
    <row r="8606" spans="1:16" ht="12" customHeight="1" x14ac:dyDescent="0.2">
      <c r="A8606" s="31" t="s">
        <v>1355</v>
      </c>
      <c r="B8606" s="31" t="s">
        <v>1355</v>
      </c>
      <c r="C8606" s="31">
        <v>537939</v>
      </c>
      <c r="D8606" s="32">
        <v>43061.646597222221</v>
      </c>
      <c r="E8606" s="32">
        <v>43061.647696759261</v>
      </c>
      <c r="F8606" s="32">
        <v>43061.6565162037</v>
      </c>
      <c r="G8606" s="31">
        <v>4</v>
      </c>
      <c r="H8606" s="31" t="s">
        <v>86</v>
      </c>
      <c r="I8606" s="31" t="s">
        <v>1090</v>
      </c>
      <c r="J8606" s="31" t="s">
        <v>93</v>
      </c>
      <c r="K8606" s="31" t="s">
        <v>1119</v>
      </c>
      <c r="L8606" s="31" t="s">
        <v>15603</v>
      </c>
      <c r="M8606" s="30" t="s">
        <v>15604</v>
      </c>
      <c r="N8606" s="23"/>
      <c r="O8606" s="23"/>
      <c r="P8606" s="24"/>
    </row>
    <row r="8607" spans="1:16" ht="12" customHeight="1" x14ac:dyDescent="0.2">
      <c r="A8607" s="31" t="s">
        <v>1355</v>
      </c>
      <c r="B8607" s="31" t="s">
        <v>1355</v>
      </c>
      <c r="C8607" s="31">
        <v>537044</v>
      </c>
      <c r="D8607" s="32">
        <v>43059.432569444441</v>
      </c>
      <c r="E8607" s="32">
        <v>43059.451388888891</v>
      </c>
      <c r="F8607" s="32">
        <v>43061.34679398148</v>
      </c>
      <c r="G8607" s="31">
        <v>4</v>
      </c>
      <c r="H8607" s="31" t="s">
        <v>86</v>
      </c>
      <c r="I8607" s="31" t="s">
        <v>1090</v>
      </c>
      <c r="J8607" s="31" t="s">
        <v>93</v>
      </c>
      <c r="K8607" s="31" t="s">
        <v>1119</v>
      </c>
      <c r="L8607" s="31" t="s">
        <v>15605</v>
      </c>
      <c r="M8607" s="30" t="s">
        <v>15606</v>
      </c>
      <c r="N8607" s="23"/>
      <c r="O8607" s="23"/>
      <c r="P8607" s="24"/>
    </row>
    <row r="8608" spans="1:16" ht="12" customHeight="1" x14ac:dyDescent="0.2">
      <c r="A8608" s="31" t="s">
        <v>1542</v>
      </c>
      <c r="B8608" s="31" t="s">
        <v>1355</v>
      </c>
      <c r="C8608" s="31">
        <v>525161</v>
      </c>
      <c r="D8608" s="32">
        <v>43014.314131944448</v>
      </c>
      <c r="E8608" s="32">
        <v>43017.425000000003</v>
      </c>
      <c r="F8608" s="32">
        <v>43042.59270833333</v>
      </c>
      <c r="G8608" s="31">
        <v>4</v>
      </c>
      <c r="H8608" s="31" t="s">
        <v>86</v>
      </c>
      <c r="I8608" s="31" t="s">
        <v>1090</v>
      </c>
      <c r="J8608" s="31" t="s">
        <v>93</v>
      </c>
      <c r="K8608" s="31" t="s">
        <v>1119</v>
      </c>
      <c r="L8608" s="31" t="s">
        <v>15607</v>
      </c>
      <c r="M8608" s="30" t="s">
        <v>15608</v>
      </c>
      <c r="N8608" s="23">
        <v>5429</v>
      </c>
      <c r="O8608" s="23"/>
      <c r="P8608" s="24" t="s">
        <v>1150</v>
      </c>
    </row>
    <row r="8609" spans="1:16" ht="12" customHeight="1" x14ac:dyDescent="0.2">
      <c r="A8609" s="31" t="s">
        <v>1355</v>
      </c>
      <c r="B8609" s="31" t="s">
        <v>1355</v>
      </c>
      <c r="C8609" s="31">
        <v>533612</v>
      </c>
      <c r="D8609" s="32">
        <v>43045.630613425928</v>
      </c>
      <c r="E8609" s="32">
        <v>43045.643993055557</v>
      </c>
      <c r="F8609" s="32">
        <v>43047.45826388889</v>
      </c>
      <c r="G8609" s="31">
        <v>4</v>
      </c>
      <c r="H8609" s="31" t="s">
        <v>86</v>
      </c>
      <c r="I8609" s="31" t="s">
        <v>1090</v>
      </c>
      <c r="J8609" s="31" t="s">
        <v>93</v>
      </c>
      <c r="K8609" s="31" t="s">
        <v>1119</v>
      </c>
      <c r="L8609" s="31" t="s">
        <v>15609</v>
      </c>
      <c r="M8609" s="30" t="s">
        <v>15610</v>
      </c>
      <c r="N8609" s="23"/>
      <c r="O8609" s="23"/>
      <c r="P8609" s="24"/>
    </row>
    <row r="8610" spans="1:16" ht="12" customHeight="1" x14ac:dyDescent="0.2">
      <c r="A8610" s="31" t="s">
        <v>1355</v>
      </c>
      <c r="B8610" s="31" t="s">
        <v>1355</v>
      </c>
      <c r="C8610" s="31">
        <v>533822</v>
      </c>
      <c r="D8610" s="32">
        <v>43046.46199074074</v>
      </c>
      <c r="E8610" s="32">
        <v>43046.488252314812</v>
      </c>
      <c r="F8610" s="32">
        <v>43046.500185185185</v>
      </c>
      <c r="G8610" s="31">
        <v>4</v>
      </c>
      <c r="H8610" s="31" t="s">
        <v>86</v>
      </c>
      <c r="I8610" s="31" t="s">
        <v>1090</v>
      </c>
      <c r="J8610" s="31" t="s">
        <v>93</v>
      </c>
      <c r="K8610" s="31" t="s">
        <v>1119</v>
      </c>
      <c r="L8610" s="31" t="s">
        <v>15611</v>
      </c>
      <c r="M8610" s="30" t="s">
        <v>15612</v>
      </c>
      <c r="N8610" s="23"/>
      <c r="O8610" s="23"/>
      <c r="P8610" s="24"/>
    </row>
    <row r="8611" spans="1:16" ht="12" customHeight="1" x14ac:dyDescent="0.2">
      <c r="A8611" s="31" t="s">
        <v>1355</v>
      </c>
      <c r="B8611" s="31" t="s">
        <v>1355</v>
      </c>
      <c r="C8611" s="31">
        <v>539269</v>
      </c>
      <c r="D8611" s="32">
        <v>43067.674768518518</v>
      </c>
      <c r="E8611" s="32">
        <v>43067.684236111112</v>
      </c>
      <c r="F8611" s="32">
        <v>43068.490069444444</v>
      </c>
      <c r="G8611" s="31">
        <v>4</v>
      </c>
      <c r="H8611" s="31" t="s">
        <v>86</v>
      </c>
      <c r="I8611" s="31" t="s">
        <v>1090</v>
      </c>
      <c r="J8611" s="31" t="s">
        <v>93</v>
      </c>
      <c r="K8611" s="31" t="s">
        <v>1119</v>
      </c>
      <c r="L8611" s="31" t="s">
        <v>15613</v>
      </c>
      <c r="M8611" s="30" t="s">
        <v>15614</v>
      </c>
      <c r="N8611" s="23"/>
      <c r="O8611" s="23"/>
      <c r="P8611" s="24"/>
    </row>
    <row r="8612" spans="1:16" ht="12" customHeight="1" x14ac:dyDescent="0.2">
      <c r="A8612" s="31" t="s">
        <v>1355</v>
      </c>
      <c r="B8612" s="31" t="s">
        <v>1355</v>
      </c>
      <c r="C8612" s="31">
        <v>539524</v>
      </c>
      <c r="D8612" s="32">
        <v>43068.59642361111</v>
      </c>
      <c r="E8612" s="32">
        <v>43068.60665509259</v>
      </c>
      <c r="F8612" s="32">
        <v>43068.728495370371</v>
      </c>
      <c r="G8612" s="31">
        <v>4</v>
      </c>
      <c r="H8612" s="31" t="s">
        <v>86</v>
      </c>
      <c r="I8612" s="31" t="s">
        <v>1090</v>
      </c>
      <c r="J8612" s="31" t="s">
        <v>93</v>
      </c>
      <c r="K8612" s="31" t="s">
        <v>1119</v>
      </c>
      <c r="L8612" s="31" t="s">
        <v>15615</v>
      </c>
      <c r="M8612" s="30" t="s">
        <v>15616</v>
      </c>
      <c r="N8612" s="23"/>
      <c r="O8612" s="23"/>
      <c r="P8612" s="24"/>
    </row>
    <row r="8613" spans="1:16" ht="12" customHeight="1" x14ac:dyDescent="0.2">
      <c r="A8613" s="31" t="s">
        <v>1358</v>
      </c>
      <c r="B8613" s="31" t="s">
        <v>1355</v>
      </c>
      <c r="C8613" s="31">
        <v>517559</v>
      </c>
      <c r="D8613" s="32">
        <v>42985.623391203706</v>
      </c>
      <c r="E8613" s="32">
        <v>42985.641840277778</v>
      </c>
      <c r="F8613" s="32">
        <v>43047.397164351853</v>
      </c>
      <c r="G8613" s="31">
        <v>4</v>
      </c>
      <c r="H8613" s="31" t="s">
        <v>86</v>
      </c>
      <c r="I8613" s="31" t="s">
        <v>1090</v>
      </c>
      <c r="J8613" s="31" t="s">
        <v>178</v>
      </c>
      <c r="K8613" s="31" t="s">
        <v>1119</v>
      </c>
      <c r="L8613" s="31" t="s">
        <v>15617</v>
      </c>
      <c r="M8613" s="30" t="s">
        <v>15618</v>
      </c>
      <c r="N8613" s="23"/>
      <c r="O8613" s="23"/>
      <c r="P8613" s="24"/>
    </row>
    <row r="8614" spans="1:16" ht="12" customHeight="1" x14ac:dyDescent="0.2">
      <c r="A8614" s="31" t="s">
        <v>1355</v>
      </c>
      <c r="B8614" s="31" t="s">
        <v>1355</v>
      </c>
      <c r="C8614" s="31">
        <v>536500</v>
      </c>
      <c r="D8614" s="32">
        <v>43055.86078703704</v>
      </c>
      <c r="E8614" s="32">
        <v>43056.321076388886</v>
      </c>
      <c r="F8614" s="32">
        <v>43064.625694444447</v>
      </c>
      <c r="G8614" s="31">
        <v>4</v>
      </c>
      <c r="H8614" s="31" t="s">
        <v>86</v>
      </c>
      <c r="I8614" s="31" t="s">
        <v>1090</v>
      </c>
      <c r="J8614" s="31" t="s">
        <v>178</v>
      </c>
      <c r="K8614" s="31" t="s">
        <v>1119</v>
      </c>
      <c r="L8614" s="31" t="s">
        <v>15619</v>
      </c>
      <c r="M8614" s="30" t="s">
        <v>15620</v>
      </c>
      <c r="N8614" s="23"/>
      <c r="O8614" s="23"/>
      <c r="P8614" s="24"/>
    </row>
    <row r="8615" spans="1:16" ht="12" customHeight="1" x14ac:dyDescent="0.2">
      <c r="A8615" s="31" t="s">
        <v>1355</v>
      </c>
      <c r="B8615" s="31" t="s">
        <v>1355</v>
      </c>
      <c r="C8615" s="31">
        <v>533628</v>
      </c>
      <c r="D8615" s="32">
        <v>43045.649131944447</v>
      </c>
      <c r="E8615" s="32">
        <v>43045.668553240743</v>
      </c>
      <c r="F8615" s="32">
        <v>43045.929166666669</v>
      </c>
      <c r="G8615" s="31">
        <v>2</v>
      </c>
      <c r="H8615" s="31" t="s">
        <v>86</v>
      </c>
      <c r="I8615" s="31" t="s">
        <v>1090</v>
      </c>
      <c r="J8615" s="31" t="s">
        <v>178</v>
      </c>
      <c r="K8615" s="31" t="s">
        <v>1119</v>
      </c>
      <c r="L8615" s="31" t="s">
        <v>15621</v>
      </c>
      <c r="M8615" s="30" t="s">
        <v>15622</v>
      </c>
      <c r="N8615" s="23"/>
      <c r="O8615" s="23"/>
      <c r="P8615" s="24"/>
    </row>
    <row r="8616" spans="1:16" ht="12" customHeight="1" x14ac:dyDescent="0.2">
      <c r="A8616" s="31" t="s">
        <v>1355</v>
      </c>
      <c r="B8616" s="31" t="s">
        <v>1355</v>
      </c>
      <c r="C8616" s="31">
        <v>534380</v>
      </c>
      <c r="D8616" s="32">
        <v>43047.703645833331</v>
      </c>
      <c r="E8616" s="32">
        <v>43047.718344907407</v>
      </c>
      <c r="F8616" s="32">
        <v>43059.640682870369</v>
      </c>
      <c r="G8616" s="31">
        <v>4</v>
      </c>
      <c r="H8616" s="31" t="s">
        <v>86</v>
      </c>
      <c r="I8616" s="31" t="s">
        <v>1090</v>
      </c>
      <c r="J8616" s="31" t="s">
        <v>178</v>
      </c>
      <c r="K8616" s="31" t="s">
        <v>1119</v>
      </c>
      <c r="L8616" s="31" t="s">
        <v>15623</v>
      </c>
      <c r="M8616" s="30" t="s">
        <v>15624</v>
      </c>
      <c r="N8616" s="23">
        <v>5471</v>
      </c>
      <c r="O8616" s="23"/>
      <c r="P8616" s="24" t="s">
        <v>1150</v>
      </c>
    </row>
    <row r="8617" spans="1:16" ht="12" customHeight="1" x14ac:dyDescent="0.2">
      <c r="A8617" s="31" t="s">
        <v>1355</v>
      </c>
      <c r="B8617" s="31" t="s">
        <v>1355</v>
      </c>
      <c r="C8617" s="31">
        <v>533170</v>
      </c>
      <c r="D8617" s="32">
        <v>43042.749537037038</v>
      </c>
      <c r="E8617" s="32">
        <v>43045.325949074075</v>
      </c>
      <c r="F8617" s="32">
        <v>43054.573414351849</v>
      </c>
      <c r="G8617" s="31">
        <v>4</v>
      </c>
      <c r="H8617" s="31" t="s">
        <v>86</v>
      </c>
      <c r="I8617" s="31" t="s">
        <v>1090</v>
      </c>
      <c r="J8617" s="31" t="s">
        <v>178</v>
      </c>
      <c r="K8617" s="31" t="s">
        <v>1119</v>
      </c>
      <c r="L8617" s="31" t="s">
        <v>15625</v>
      </c>
      <c r="M8617" s="30" t="s">
        <v>15626</v>
      </c>
      <c r="N8617" s="23">
        <v>5462</v>
      </c>
      <c r="O8617" s="23"/>
      <c r="P8617" s="24" t="s">
        <v>1150</v>
      </c>
    </row>
    <row r="8618" spans="1:16" ht="12" customHeight="1" x14ac:dyDescent="0.2">
      <c r="A8618" s="31" t="s">
        <v>1355</v>
      </c>
      <c r="B8618" s="31" t="s">
        <v>1355</v>
      </c>
      <c r="C8618" s="31">
        <v>535538</v>
      </c>
      <c r="D8618" s="32">
        <v>43052.675567129627</v>
      </c>
      <c r="E8618" s="32">
        <v>43052.691435185188</v>
      </c>
      <c r="F8618" s="32">
        <v>43053.585694444446</v>
      </c>
      <c r="G8618" s="31">
        <v>4</v>
      </c>
      <c r="H8618" s="31" t="s">
        <v>86</v>
      </c>
      <c r="I8618" s="31" t="s">
        <v>1090</v>
      </c>
      <c r="J8618" s="31" t="s">
        <v>178</v>
      </c>
      <c r="K8618" s="31" t="s">
        <v>1119</v>
      </c>
      <c r="L8618" s="31" t="s">
        <v>15627</v>
      </c>
      <c r="M8618" s="30" t="s">
        <v>15628</v>
      </c>
      <c r="N8618" s="23"/>
      <c r="O8618" s="23"/>
      <c r="P8618" s="24"/>
    </row>
    <row r="8619" spans="1:16" ht="12" customHeight="1" x14ac:dyDescent="0.2">
      <c r="A8619" s="31" t="s">
        <v>1355</v>
      </c>
      <c r="B8619" s="31" t="s">
        <v>1355</v>
      </c>
      <c r="C8619" s="31">
        <v>536205</v>
      </c>
      <c r="D8619" s="32">
        <v>43054.707175925927</v>
      </c>
      <c r="E8619" s="32">
        <v>43055.53402777778</v>
      </c>
      <c r="F8619" s="32">
        <v>43055.685694444444</v>
      </c>
      <c r="G8619" s="31">
        <v>4</v>
      </c>
      <c r="H8619" s="31" t="s">
        <v>86</v>
      </c>
      <c r="I8619" s="31" t="s">
        <v>1090</v>
      </c>
      <c r="J8619" s="31" t="s">
        <v>178</v>
      </c>
      <c r="K8619" s="31" t="s">
        <v>1119</v>
      </c>
      <c r="L8619" s="31" t="s">
        <v>15629</v>
      </c>
      <c r="M8619" s="30" t="s">
        <v>15630</v>
      </c>
      <c r="N8619" s="23"/>
      <c r="O8619" s="23"/>
      <c r="P8619" s="24"/>
    </row>
    <row r="8620" spans="1:16" ht="12" customHeight="1" x14ac:dyDescent="0.2">
      <c r="A8620" s="31" t="s">
        <v>1355</v>
      </c>
      <c r="B8620" s="31" t="s">
        <v>1355</v>
      </c>
      <c r="C8620" s="31">
        <v>535005</v>
      </c>
      <c r="D8620" s="32">
        <v>43049.639178240737</v>
      </c>
      <c r="E8620" s="32">
        <v>43049.657638888886</v>
      </c>
      <c r="F8620" s="32">
        <v>43056.454861111109</v>
      </c>
      <c r="G8620" s="31">
        <v>4</v>
      </c>
      <c r="H8620" s="31" t="s">
        <v>86</v>
      </c>
      <c r="I8620" s="31" t="s">
        <v>7496</v>
      </c>
      <c r="J8620" s="31" t="s">
        <v>384</v>
      </c>
      <c r="K8620" s="31" t="s">
        <v>1119</v>
      </c>
      <c r="L8620" s="31" t="s">
        <v>15631</v>
      </c>
      <c r="M8620" s="30" t="s">
        <v>15632</v>
      </c>
      <c r="N8620" s="23"/>
      <c r="O8620" s="23"/>
      <c r="P8620" s="24"/>
    </row>
    <row r="8621" spans="1:16" ht="12" customHeight="1" x14ac:dyDescent="0.2">
      <c r="A8621" s="31" t="s">
        <v>1355</v>
      </c>
      <c r="B8621" s="31" t="s">
        <v>1355</v>
      </c>
      <c r="C8621" s="31">
        <v>534339</v>
      </c>
      <c r="D8621" s="32">
        <v>43047.630578703705</v>
      </c>
      <c r="E8621" s="32">
        <v>43047.637499999997</v>
      </c>
      <c r="F8621" s="32">
        <v>43066.431250000001</v>
      </c>
      <c r="G8621" s="31">
        <v>4</v>
      </c>
      <c r="H8621" s="31" t="s">
        <v>86</v>
      </c>
      <c r="I8621" s="31" t="s">
        <v>1090</v>
      </c>
      <c r="J8621" s="31" t="s">
        <v>3946</v>
      </c>
      <c r="K8621" s="31" t="s">
        <v>1119</v>
      </c>
      <c r="L8621" s="31" t="s">
        <v>15633</v>
      </c>
      <c r="M8621" s="30" t="s">
        <v>15634</v>
      </c>
      <c r="N8621" s="23"/>
      <c r="O8621" s="23"/>
      <c r="P8621" s="24"/>
    </row>
    <row r="8622" spans="1:16" ht="12" customHeight="1" x14ac:dyDescent="0.2">
      <c r="A8622" s="31" t="s">
        <v>1355</v>
      </c>
      <c r="B8622" s="31" t="s">
        <v>1355</v>
      </c>
      <c r="C8622" s="31">
        <v>534324</v>
      </c>
      <c r="D8622" s="32">
        <v>43047.605011574073</v>
      </c>
      <c r="E8622" s="32">
        <v>43047.645405092589</v>
      </c>
      <c r="F8622" s="32">
        <v>43047.65902777778</v>
      </c>
      <c r="G8622" s="31">
        <v>4</v>
      </c>
      <c r="H8622" s="31" t="s">
        <v>86</v>
      </c>
      <c r="I8622" s="31" t="s">
        <v>1090</v>
      </c>
      <c r="J8622" s="31" t="s">
        <v>348</v>
      </c>
      <c r="K8622" s="31" t="s">
        <v>1119</v>
      </c>
      <c r="L8622" s="31" t="s">
        <v>15635</v>
      </c>
      <c r="M8622" s="30" t="s">
        <v>15636</v>
      </c>
      <c r="N8622" s="23"/>
      <c r="O8622" s="23"/>
      <c r="P8622" s="24"/>
    </row>
    <row r="8623" spans="1:16" ht="12" customHeight="1" x14ac:dyDescent="0.2">
      <c r="A8623" s="31" t="s">
        <v>1355</v>
      </c>
      <c r="B8623" s="31" t="s">
        <v>1355</v>
      </c>
      <c r="C8623" s="31">
        <v>534511</v>
      </c>
      <c r="D8623" s="32">
        <v>43048.405648148146</v>
      </c>
      <c r="E8623" s="32">
        <v>43048.415775462963</v>
      </c>
      <c r="F8623" s="32">
        <v>43048.416979166665</v>
      </c>
      <c r="G8623" s="31">
        <v>4</v>
      </c>
      <c r="H8623" s="31" t="s">
        <v>86</v>
      </c>
      <c r="I8623" s="31" t="s">
        <v>1090</v>
      </c>
      <c r="J8623" s="31" t="s">
        <v>90</v>
      </c>
      <c r="K8623" s="31" t="s">
        <v>1119</v>
      </c>
      <c r="L8623" s="31" t="s">
        <v>14086</v>
      </c>
      <c r="M8623" s="30" t="s">
        <v>15637</v>
      </c>
      <c r="N8623" s="23"/>
      <c r="O8623" s="23"/>
      <c r="P8623" s="24"/>
    </row>
    <row r="8624" spans="1:16" ht="12" customHeight="1" x14ac:dyDescent="0.2">
      <c r="A8624" s="31" t="s">
        <v>1355</v>
      </c>
      <c r="B8624" s="31" t="s">
        <v>1355</v>
      </c>
      <c r="C8624" s="31">
        <v>534402</v>
      </c>
      <c r="D8624" s="32">
        <v>43048.057754629626</v>
      </c>
      <c r="E8624" s="32">
        <v>43048.424305555556</v>
      </c>
      <c r="F8624" s="32">
        <v>43048.424305555556</v>
      </c>
      <c r="G8624" s="31">
        <v>4</v>
      </c>
      <c r="H8624" s="31" t="s">
        <v>86</v>
      </c>
      <c r="I8624" s="31" t="s">
        <v>1090</v>
      </c>
      <c r="J8624" s="31" t="s">
        <v>90</v>
      </c>
      <c r="K8624" s="31" t="s">
        <v>1119</v>
      </c>
      <c r="L8624" s="31" t="s">
        <v>14086</v>
      </c>
      <c r="M8624" s="30" t="s">
        <v>15638</v>
      </c>
      <c r="N8624" s="23"/>
      <c r="O8624" s="23"/>
      <c r="P8624" s="24"/>
    </row>
    <row r="8625" spans="1:16" ht="12" customHeight="1" x14ac:dyDescent="0.2">
      <c r="A8625" s="31" t="s">
        <v>1355</v>
      </c>
      <c r="B8625" s="31" t="s">
        <v>1355</v>
      </c>
      <c r="C8625" s="31">
        <v>535146</v>
      </c>
      <c r="D8625" s="32">
        <v>43052.311944444446</v>
      </c>
      <c r="E8625" s="32">
        <v>43052.368750000001</v>
      </c>
      <c r="F8625" s="32">
        <v>43055.609027777777</v>
      </c>
      <c r="G8625" s="31">
        <v>4</v>
      </c>
      <c r="H8625" s="31" t="s">
        <v>86</v>
      </c>
      <c r="I8625" s="31" t="s">
        <v>1090</v>
      </c>
      <c r="J8625" s="31" t="s">
        <v>4283</v>
      </c>
      <c r="K8625" s="31" t="s">
        <v>42</v>
      </c>
      <c r="L8625" s="31" t="s">
        <v>13696</v>
      </c>
      <c r="M8625" s="30" t="s">
        <v>15639</v>
      </c>
      <c r="N8625" s="23">
        <v>5296</v>
      </c>
      <c r="O8625" s="23"/>
      <c r="P8625" s="24" t="s">
        <v>1150</v>
      </c>
    </row>
    <row r="8626" spans="1:16" ht="12" customHeight="1" x14ac:dyDescent="0.2">
      <c r="A8626" s="31" t="s">
        <v>1355</v>
      </c>
      <c r="B8626" s="31" t="s">
        <v>1355</v>
      </c>
      <c r="C8626" s="31">
        <v>533592</v>
      </c>
      <c r="D8626" s="32">
        <v>43045.613020833334</v>
      </c>
      <c r="E8626" s="32">
        <v>43046.265231481484</v>
      </c>
      <c r="F8626" s="32">
        <v>43048.314583333333</v>
      </c>
      <c r="G8626" s="31">
        <v>4</v>
      </c>
      <c r="H8626" s="31" t="s">
        <v>86</v>
      </c>
      <c r="I8626" s="31" t="s">
        <v>1090</v>
      </c>
      <c r="J8626" s="31" t="s">
        <v>4283</v>
      </c>
      <c r="K8626" s="31" t="s">
        <v>42</v>
      </c>
      <c r="L8626" s="31" t="s">
        <v>15640</v>
      </c>
      <c r="M8626" s="30" t="s">
        <v>15641</v>
      </c>
      <c r="N8626" s="23"/>
      <c r="O8626" s="23"/>
      <c r="P8626" s="24"/>
    </row>
    <row r="8627" spans="1:16" ht="12" customHeight="1" x14ac:dyDescent="0.2">
      <c r="A8627" s="31" t="s">
        <v>1355</v>
      </c>
      <c r="B8627" s="31" t="s">
        <v>1355</v>
      </c>
      <c r="C8627" s="31">
        <v>534271</v>
      </c>
      <c r="D8627" s="32">
        <v>43047.536724537036</v>
      </c>
      <c r="E8627" s="32">
        <v>43047.679861111108</v>
      </c>
      <c r="F8627" s="32">
        <v>43049.456944444442</v>
      </c>
      <c r="G8627" s="31">
        <v>4</v>
      </c>
      <c r="H8627" s="31" t="s">
        <v>86</v>
      </c>
      <c r="I8627" s="31" t="s">
        <v>1090</v>
      </c>
      <c r="J8627" s="31" t="s">
        <v>4283</v>
      </c>
      <c r="K8627" s="31" t="s">
        <v>42</v>
      </c>
      <c r="L8627" s="31" t="s">
        <v>15642</v>
      </c>
      <c r="M8627" s="30" t="s">
        <v>15643</v>
      </c>
      <c r="N8627" s="23">
        <v>3836</v>
      </c>
      <c r="O8627" s="23"/>
      <c r="P8627" s="24" t="s">
        <v>1150</v>
      </c>
    </row>
    <row r="8628" spans="1:16" ht="12" customHeight="1" x14ac:dyDescent="0.2">
      <c r="A8628" s="31" t="s">
        <v>1355</v>
      </c>
      <c r="B8628" s="31" t="s">
        <v>1355</v>
      </c>
      <c r="C8628" s="31">
        <v>536168</v>
      </c>
      <c r="D8628" s="32">
        <v>43054.630300925928</v>
      </c>
      <c r="E8628" s="32">
        <v>43054.676898148151</v>
      </c>
      <c r="F8628" s="32">
        <v>43054.681574074071</v>
      </c>
      <c r="G8628" s="31">
        <v>4</v>
      </c>
      <c r="H8628" s="31" t="s">
        <v>86</v>
      </c>
      <c r="I8628" s="31" t="s">
        <v>1090</v>
      </c>
      <c r="J8628" s="31" t="s">
        <v>1449</v>
      </c>
      <c r="K8628" s="31" t="s">
        <v>1119</v>
      </c>
      <c r="L8628" s="31" t="s">
        <v>15644</v>
      </c>
      <c r="M8628" s="30" t="s">
        <v>15645</v>
      </c>
      <c r="N8628" s="23"/>
      <c r="O8628" s="23"/>
      <c r="P8628" s="24"/>
    </row>
    <row r="8629" spans="1:16" ht="12" customHeight="1" x14ac:dyDescent="0.2">
      <c r="A8629" s="31" t="s">
        <v>1355</v>
      </c>
      <c r="B8629" s="31" t="s">
        <v>1355</v>
      </c>
      <c r="C8629" s="31">
        <v>532696</v>
      </c>
      <c r="D8629" s="32">
        <v>43041.510625000003</v>
      </c>
      <c r="E8629" s="32">
        <v>43041.523993055554</v>
      </c>
      <c r="F8629" s="32">
        <v>43045.53125</v>
      </c>
      <c r="G8629" s="31">
        <v>4</v>
      </c>
      <c r="H8629" s="31" t="s">
        <v>86</v>
      </c>
      <c r="I8629" s="31" t="s">
        <v>1090</v>
      </c>
      <c r="J8629" s="31" t="s">
        <v>1449</v>
      </c>
      <c r="K8629" s="31" t="s">
        <v>1119</v>
      </c>
      <c r="L8629" s="31" t="s">
        <v>15646</v>
      </c>
      <c r="M8629" s="30" t="s">
        <v>15647</v>
      </c>
      <c r="N8629" s="23"/>
      <c r="O8629" s="23"/>
      <c r="P8629" s="24"/>
    </row>
    <row r="8630" spans="1:16" ht="12" customHeight="1" x14ac:dyDescent="0.2">
      <c r="A8630" s="31" t="s">
        <v>1355</v>
      </c>
      <c r="B8630" s="31" t="s">
        <v>1355</v>
      </c>
      <c r="C8630" s="31">
        <v>532401</v>
      </c>
      <c r="D8630" s="32">
        <v>43040.594710648147</v>
      </c>
      <c r="E8630" s="32">
        <v>43040.596307870372</v>
      </c>
      <c r="F8630" s="32">
        <v>43040.665393518517</v>
      </c>
      <c r="G8630" s="31">
        <v>4</v>
      </c>
      <c r="H8630" s="31" t="s">
        <v>86</v>
      </c>
      <c r="I8630" s="31" t="s">
        <v>1090</v>
      </c>
      <c r="J8630" s="31" t="s">
        <v>1449</v>
      </c>
      <c r="K8630" s="31" t="s">
        <v>1119</v>
      </c>
      <c r="L8630" s="31" t="s">
        <v>15648</v>
      </c>
      <c r="M8630" s="30" t="s">
        <v>15649</v>
      </c>
      <c r="N8630" s="23"/>
      <c r="O8630" s="23"/>
      <c r="P8630" s="24"/>
    </row>
    <row r="8631" spans="1:16" ht="12" customHeight="1" x14ac:dyDescent="0.2">
      <c r="A8631" s="31" t="s">
        <v>1355</v>
      </c>
      <c r="B8631" s="31" t="s">
        <v>1355</v>
      </c>
      <c r="C8631" s="31">
        <v>534775</v>
      </c>
      <c r="D8631" s="32">
        <v>43049.331643518519</v>
      </c>
      <c r="E8631" s="32">
        <v>43049.396527777775</v>
      </c>
      <c r="F8631" s="32">
        <v>43049.40347222222</v>
      </c>
      <c r="G8631" s="31">
        <v>4</v>
      </c>
      <c r="H8631" s="31" t="s">
        <v>86</v>
      </c>
      <c r="I8631" s="31" t="s">
        <v>1090</v>
      </c>
      <c r="J8631" s="31" t="s">
        <v>1449</v>
      </c>
      <c r="K8631" s="31" t="s">
        <v>1119</v>
      </c>
      <c r="L8631" s="31" t="s">
        <v>15650</v>
      </c>
      <c r="M8631" s="30" t="s">
        <v>15651</v>
      </c>
      <c r="N8631" s="23"/>
      <c r="O8631" s="23"/>
      <c r="P8631" s="24"/>
    </row>
    <row r="8632" spans="1:16" ht="12" customHeight="1" x14ac:dyDescent="0.2">
      <c r="A8632" s="31" t="s">
        <v>1355</v>
      </c>
      <c r="B8632" s="31" t="s">
        <v>1355</v>
      </c>
      <c r="C8632" s="31">
        <v>536179</v>
      </c>
      <c r="D8632" s="32">
        <v>43054.652569444443</v>
      </c>
      <c r="E8632" s="32">
        <v>43054.661631944444</v>
      </c>
      <c r="F8632" s="32">
        <v>43054.681030092594</v>
      </c>
      <c r="G8632" s="31">
        <v>4</v>
      </c>
      <c r="H8632" s="31" t="s">
        <v>86</v>
      </c>
      <c r="I8632" s="31" t="s">
        <v>1090</v>
      </c>
      <c r="J8632" s="31" t="s">
        <v>1449</v>
      </c>
      <c r="K8632" s="31" t="s">
        <v>1119</v>
      </c>
      <c r="L8632" s="31" t="s">
        <v>592</v>
      </c>
      <c r="M8632" s="30" t="s">
        <v>15652</v>
      </c>
      <c r="N8632" s="23"/>
      <c r="O8632" s="23"/>
      <c r="P8632" s="24"/>
    </row>
    <row r="8633" spans="1:16" ht="12" customHeight="1" x14ac:dyDescent="0.2">
      <c r="A8633" s="31" t="s">
        <v>1355</v>
      </c>
      <c r="B8633" s="31" t="s">
        <v>1355</v>
      </c>
      <c r="C8633" s="31">
        <v>539081</v>
      </c>
      <c r="D8633" s="32">
        <v>43067.41846064815</v>
      </c>
      <c r="E8633" s="32">
        <v>43067.42765046296</v>
      </c>
      <c r="F8633" s="32">
        <v>43067.523611111108</v>
      </c>
      <c r="G8633" s="31">
        <v>4</v>
      </c>
      <c r="H8633" s="31" t="s">
        <v>86</v>
      </c>
      <c r="I8633" s="31" t="s">
        <v>1090</v>
      </c>
      <c r="J8633" s="31" t="s">
        <v>1449</v>
      </c>
      <c r="K8633" s="31" t="s">
        <v>1119</v>
      </c>
      <c r="L8633" s="31" t="s">
        <v>15653</v>
      </c>
      <c r="M8633" s="30" t="s">
        <v>15654</v>
      </c>
      <c r="N8633" s="23"/>
      <c r="O8633" s="23"/>
      <c r="P8633" s="24"/>
    </row>
    <row r="8634" spans="1:16" ht="12" customHeight="1" x14ac:dyDescent="0.2">
      <c r="A8634" s="31" t="s">
        <v>1355</v>
      </c>
      <c r="B8634" s="31" t="s">
        <v>1355</v>
      </c>
      <c r="C8634" s="31">
        <v>535405</v>
      </c>
      <c r="D8634" s="32">
        <v>43052.53701388889</v>
      </c>
      <c r="E8634" s="32">
        <v>43052.563194444447</v>
      </c>
      <c r="F8634" s="32">
        <v>43052.623483796298</v>
      </c>
      <c r="G8634" s="31">
        <v>4</v>
      </c>
      <c r="H8634" s="31" t="s">
        <v>86</v>
      </c>
      <c r="I8634" s="31" t="s">
        <v>1090</v>
      </c>
      <c r="J8634" s="31" t="s">
        <v>1449</v>
      </c>
      <c r="K8634" s="31" t="s">
        <v>1119</v>
      </c>
      <c r="L8634" s="31" t="s">
        <v>15655</v>
      </c>
      <c r="M8634" s="30" t="s">
        <v>15656</v>
      </c>
      <c r="N8634" s="23"/>
      <c r="O8634" s="23"/>
      <c r="P8634" s="24"/>
    </row>
    <row r="8635" spans="1:16" ht="12" customHeight="1" x14ac:dyDescent="0.2">
      <c r="A8635" s="31" t="s">
        <v>1355</v>
      </c>
      <c r="B8635" s="31" t="s">
        <v>1355</v>
      </c>
      <c r="C8635" s="31">
        <v>532583</v>
      </c>
      <c r="D8635" s="32">
        <v>43041.403715277775</v>
      </c>
      <c r="E8635" s="32">
        <v>43041.408310185187</v>
      </c>
      <c r="F8635" s="32">
        <v>43041.408842592595</v>
      </c>
      <c r="G8635" s="31">
        <v>4</v>
      </c>
      <c r="H8635" s="31" t="s">
        <v>86</v>
      </c>
      <c r="I8635" s="31" t="s">
        <v>1090</v>
      </c>
      <c r="J8635" s="31" t="s">
        <v>1449</v>
      </c>
      <c r="K8635" s="31" t="s">
        <v>1119</v>
      </c>
      <c r="L8635" s="31" t="s">
        <v>15657</v>
      </c>
      <c r="M8635" s="30" t="s">
        <v>15658</v>
      </c>
      <c r="N8635" s="23"/>
      <c r="O8635" s="23"/>
      <c r="P8635" s="24"/>
    </row>
    <row r="8636" spans="1:16" ht="12" customHeight="1" x14ac:dyDescent="0.2">
      <c r="A8636" s="31" t="s">
        <v>1355</v>
      </c>
      <c r="B8636" s="31" t="s">
        <v>1355</v>
      </c>
      <c r="C8636" s="31">
        <v>532593</v>
      </c>
      <c r="D8636" s="32">
        <v>43041.411817129629</v>
      </c>
      <c r="E8636" s="32">
        <v>43041.416504629633</v>
      </c>
      <c r="F8636" s="32">
        <v>43041.524895833332</v>
      </c>
      <c r="G8636" s="31">
        <v>4</v>
      </c>
      <c r="H8636" s="31" t="s">
        <v>86</v>
      </c>
      <c r="I8636" s="31" t="s">
        <v>1090</v>
      </c>
      <c r="J8636" s="31" t="s">
        <v>1449</v>
      </c>
      <c r="K8636" s="31" t="s">
        <v>1119</v>
      </c>
      <c r="L8636" s="31" t="s">
        <v>15659</v>
      </c>
      <c r="M8636" s="30" t="s">
        <v>15660</v>
      </c>
      <c r="N8636" s="23"/>
      <c r="O8636" s="23"/>
      <c r="P8636" s="24"/>
    </row>
    <row r="8637" spans="1:16" ht="12" customHeight="1" x14ac:dyDescent="0.2">
      <c r="A8637" s="31" t="s">
        <v>1355</v>
      </c>
      <c r="B8637" s="31" t="s">
        <v>1355</v>
      </c>
      <c r="C8637" s="31">
        <v>536120</v>
      </c>
      <c r="D8637" s="32">
        <v>43054.558564814812</v>
      </c>
      <c r="E8637" s="32">
        <v>43054.564988425926</v>
      </c>
      <c r="F8637" s="32">
        <v>43054.579502314817</v>
      </c>
      <c r="G8637" s="31">
        <v>4</v>
      </c>
      <c r="H8637" s="31" t="s">
        <v>86</v>
      </c>
      <c r="I8637" s="31" t="s">
        <v>1090</v>
      </c>
      <c r="J8637" s="31" t="s">
        <v>1449</v>
      </c>
      <c r="K8637" s="31" t="s">
        <v>1119</v>
      </c>
      <c r="L8637" s="31" t="s">
        <v>3937</v>
      </c>
      <c r="M8637" s="30" t="s">
        <v>15661</v>
      </c>
      <c r="N8637" s="23"/>
      <c r="O8637" s="23"/>
      <c r="P8637" s="24"/>
    </row>
    <row r="8638" spans="1:16" ht="12" customHeight="1" x14ac:dyDescent="0.2">
      <c r="A8638" s="31" t="s">
        <v>1355</v>
      </c>
      <c r="B8638" s="31" t="s">
        <v>1355</v>
      </c>
      <c r="C8638" s="31">
        <v>531892</v>
      </c>
      <c r="D8638" s="32">
        <v>43039.402118055557</v>
      </c>
      <c r="E8638" s="32">
        <v>43040.510960648149</v>
      </c>
      <c r="F8638" s="32">
        <v>43045.527777777781</v>
      </c>
      <c r="G8638" s="31">
        <v>4</v>
      </c>
      <c r="H8638" s="31" t="s">
        <v>86</v>
      </c>
      <c r="I8638" s="31" t="s">
        <v>1090</v>
      </c>
      <c r="J8638" s="31" t="s">
        <v>1449</v>
      </c>
      <c r="K8638" s="31" t="s">
        <v>1119</v>
      </c>
      <c r="L8638" s="31" t="s">
        <v>3937</v>
      </c>
      <c r="M8638" s="30" t="s">
        <v>15647</v>
      </c>
      <c r="N8638" s="23"/>
      <c r="O8638" s="23"/>
      <c r="P8638" s="24"/>
    </row>
    <row r="8639" spans="1:16" ht="12" customHeight="1" x14ac:dyDescent="0.2">
      <c r="A8639" s="31" t="s">
        <v>1355</v>
      </c>
      <c r="B8639" s="31" t="s">
        <v>1355</v>
      </c>
      <c r="C8639" s="31">
        <v>532284</v>
      </c>
      <c r="D8639" s="32">
        <v>43040.434351851851</v>
      </c>
      <c r="E8639" s="32">
        <v>43040.436643518522</v>
      </c>
      <c r="F8639" s="32">
        <v>43040.437025462961</v>
      </c>
      <c r="G8639" s="31">
        <v>4</v>
      </c>
      <c r="H8639" s="31" t="s">
        <v>86</v>
      </c>
      <c r="I8639" s="31" t="s">
        <v>1090</v>
      </c>
      <c r="J8639" s="31" t="s">
        <v>1449</v>
      </c>
      <c r="K8639" s="31" t="s">
        <v>1119</v>
      </c>
      <c r="L8639" s="31" t="s">
        <v>1897</v>
      </c>
      <c r="M8639" s="30" t="s">
        <v>15662</v>
      </c>
      <c r="N8639" s="23"/>
      <c r="O8639" s="23"/>
      <c r="P8639" s="24"/>
    </row>
    <row r="8640" spans="1:16" ht="12" customHeight="1" x14ac:dyDescent="0.2">
      <c r="A8640" s="31" t="s">
        <v>1542</v>
      </c>
      <c r="B8640" s="31" t="s">
        <v>1355</v>
      </c>
      <c r="C8640" s="31">
        <v>531935</v>
      </c>
      <c r="D8640" s="32">
        <v>43039.43986111111</v>
      </c>
      <c r="E8640" s="32">
        <v>43039.445057870369</v>
      </c>
      <c r="F8640" s="32">
        <v>43045.546782407408</v>
      </c>
      <c r="G8640" s="31">
        <v>4</v>
      </c>
      <c r="H8640" s="31" t="s">
        <v>86</v>
      </c>
      <c r="I8640" s="31" t="s">
        <v>1090</v>
      </c>
      <c r="J8640" s="31" t="s">
        <v>1449</v>
      </c>
      <c r="K8640" s="31" t="s">
        <v>1119</v>
      </c>
      <c r="L8640" s="31" t="s">
        <v>15663</v>
      </c>
      <c r="M8640" s="30" t="s">
        <v>15664</v>
      </c>
      <c r="N8640" s="23"/>
      <c r="O8640" s="23"/>
      <c r="P8640" s="24"/>
    </row>
    <row r="8641" spans="1:16" ht="12" customHeight="1" x14ac:dyDescent="0.2">
      <c r="A8641" s="31" t="s">
        <v>1355</v>
      </c>
      <c r="B8641" s="31" t="s">
        <v>1355</v>
      </c>
      <c r="C8641" s="31">
        <v>539020</v>
      </c>
      <c r="D8641" s="32">
        <v>43067.36791666667</v>
      </c>
      <c r="E8641" s="32">
        <v>43067.555185185185</v>
      </c>
      <c r="F8641" s="32">
        <v>43067.563194444447</v>
      </c>
      <c r="G8641" s="31">
        <v>4</v>
      </c>
      <c r="H8641" s="31" t="s">
        <v>86</v>
      </c>
      <c r="I8641" s="31" t="s">
        <v>1090</v>
      </c>
      <c r="J8641" s="31" t="s">
        <v>1449</v>
      </c>
      <c r="K8641" s="31" t="s">
        <v>1119</v>
      </c>
      <c r="L8641" s="31" t="s">
        <v>15665</v>
      </c>
      <c r="M8641" s="30" t="s">
        <v>15666</v>
      </c>
      <c r="N8641" s="23"/>
      <c r="O8641" s="23"/>
      <c r="P8641" s="24"/>
    </row>
    <row r="8642" spans="1:16" ht="12" customHeight="1" x14ac:dyDescent="0.2">
      <c r="A8642" s="31" t="s">
        <v>1542</v>
      </c>
      <c r="B8642" s="31" t="s">
        <v>1355</v>
      </c>
      <c r="C8642" s="31">
        <v>530523</v>
      </c>
      <c r="D8642" s="32">
        <v>43034.335162037038</v>
      </c>
      <c r="E8642" s="32">
        <v>43034.363206018519</v>
      </c>
      <c r="F8642" s="32">
        <v>43042.361805555556</v>
      </c>
      <c r="G8642" s="31">
        <v>4</v>
      </c>
      <c r="H8642" s="31" t="s">
        <v>86</v>
      </c>
      <c r="I8642" s="31" t="s">
        <v>1090</v>
      </c>
      <c r="J8642" s="31" t="s">
        <v>1449</v>
      </c>
      <c r="K8642" s="31" t="s">
        <v>1119</v>
      </c>
      <c r="L8642" s="31" t="s">
        <v>5073</v>
      </c>
      <c r="M8642" s="30" t="s">
        <v>15667</v>
      </c>
      <c r="N8642" s="23"/>
      <c r="O8642" s="23"/>
      <c r="P8642" s="24"/>
    </row>
    <row r="8643" spans="1:16" ht="12" customHeight="1" x14ac:dyDescent="0.2">
      <c r="A8643" s="31" t="s">
        <v>1355</v>
      </c>
      <c r="B8643" s="31" t="s">
        <v>1355</v>
      </c>
      <c r="C8643" s="31">
        <v>532178</v>
      </c>
      <c r="D8643" s="32">
        <v>43040.351087962961</v>
      </c>
      <c r="E8643" s="32">
        <v>43040.651388888888</v>
      </c>
      <c r="F8643" s="32">
        <v>43040.652939814812</v>
      </c>
      <c r="G8643" s="31">
        <v>4</v>
      </c>
      <c r="H8643" s="31" t="s">
        <v>86</v>
      </c>
      <c r="I8643" s="31" t="s">
        <v>1090</v>
      </c>
      <c r="J8643" s="31" t="s">
        <v>1449</v>
      </c>
      <c r="K8643" s="31" t="s">
        <v>1119</v>
      </c>
      <c r="L8643" s="31" t="s">
        <v>15668</v>
      </c>
      <c r="M8643" s="30" t="s">
        <v>15669</v>
      </c>
      <c r="N8643" s="23"/>
      <c r="O8643" s="23"/>
      <c r="P8643" s="24"/>
    </row>
    <row r="8644" spans="1:16" ht="12" customHeight="1" x14ac:dyDescent="0.2">
      <c r="A8644" s="31" t="s">
        <v>1542</v>
      </c>
      <c r="B8644" s="31" t="s">
        <v>1355</v>
      </c>
      <c r="C8644" s="31">
        <v>531876</v>
      </c>
      <c r="D8644" s="32">
        <v>43039.394409722219</v>
      </c>
      <c r="E8644" s="32">
        <v>43039.403784722221</v>
      </c>
      <c r="F8644" s="32">
        <v>43045.547754629632</v>
      </c>
      <c r="G8644" s="31">
        <v>4</v>
      </c>
      <c r="H8644" s="31" t="s">
        <v>86</v>
      </c>
      <c r="I8644" s="31" t="s">
        <v>1090</v>
      </c>
      <c r="J8644" s="31" t="s">
        <v>1449</v>
      </c>
      <c r="K8644" s="31" t="s">
        <v>1119</v>
      </c>
      <c r="L8644" s="31" t="s">
        <v>15670</v>
      </c>
      <c r="M8644" s="30" t="s">
        <v>15664</v>
      </c>
      <c r="N8644" s="23"/>
      <c r="O8644" s="23"/>
      <c r="P8644" s="24"/>
    </row>
    <row r="8645" spans="1:16" ht="12" customHeight="1" x14ac:dyDescent="0.2">
      <c r="A8645" s="31" t="s">
        <v>1355</v>
      </c>
      <c r="B8645" s="31" t="s">
        <v>1355</v>
      </c>
      <c r="C8645" s="31">
        <v>532900</v>
      </c>
      <c r="D8645" s="32">
        <v>43042.356759259259</v>
      </c>
      <c r="E8645" s="32">
        <v>43042.398611111108</v>
      </c>
      <c r="F8645" s="32">
        <v>43045.530300925922</v>
      </c>
      <c r="G8645" s="31">
        <v>4</v>
      </c>
      <c r="H8645" s="31" t="s">
        <v>86</v>
      </c>
      <c r="I8645" s="31" t="s">
        <v>1090</v>
      </c>
      <c r="J8645" s="31" t="s">
        <v>1449</v>
      </c>
      <c r="K8645" s="31" t="s">
        <v>1119</v>
      </c>
      <c r="L8645" s="31" t="s">
        <v>15671</v>
      </c>
      <c r="M8645" s="30" t="s">
        <v>15672</v>
      </c>
      <c r="N8645" s="23"/>
      <c r="O8645" s="23"/>
      <c r="P8645" s="24"/>
    </row>
    <row r="8646" spans="1:16" ht="12" customHeight="1" x14ac:dyDescent="0.2">
      <c r="A8646" s="31" t="s">
        <v>1355</v>
      </c>
      <c r="B8646" s="31" t="s">
        <v>1355</v>
      </c>
      <c r="C8646" s="31">
        <v>532680</v>
      </c>
      <c r="D8646" s="32">
        <v>43041.486932870372</v>
      </c>
      <c r="E8646" s="32">
        <v>43041.499062499999</v>
      </c>
      <c r="F8646" s="32">
        <v>43045.529166666667</v>
      </c>
      <c r="G8646" s="31">
        <v>4</v>
      </c>
      <c r="H8646" s="31" t="s">
        <v>86</v>
      </c>
      <c r="I8646" s="31" t="s">
        <v>1090</v>
      </c>
      <c r="J8646" s="31" t="s">
        <v>1449</v>
      </c>
      <c r="K8646" s="31" t="s">
        <v>1119</v>
      </c>
      <c r="L8646" s="31" t="s">
        <v>15671</v>
      </c>
      <c r="M8646" s="30" t="s">
        <v>15673</v>
      </c>
      <c r="N8646" s="23"/>
      <c r="O8646" s="23"/>
      <c r="P8646" s="24"/>
    </row>
    <row r="8647" spans="1:16" ht="12" customHeight="1" x14ac:dyDescent="0.2">
      <c r="A8647" s="31" t="s">
        <v>1355</v>
      </c>
      <c r="B8647" s="31" t="s">
        <v>1355</v>
      </c>
      <c r="C8647" s="31">
        <v>537470</v>
      </c>
      <c r="D8647" s="32">
        <v>43060.484537037039</v>
      </c>
      <c r="E8647" s="32">
        <v>43061.595138888886</v>
      </c>
      <c r="F8647" s="32">
        <v>43061.651423611111</v>
      </c>
      <c r="G8647" s="31">
        <v>4</v>
      </c>
      <c r="H8647" s="31" t="s">
        <v>86</v>
      </c>
      <c r="I8647" s="31" t="s">
        <v>1090</v>
      </c>
      <c r="J8647" s="31" t="s">
        <v>1449</v>
      </c>
      <c r="K8647" s="31" t="s">
        <v>1119</v>
      </c>
      <c r="L8647" s="31" t="s">
        <v>15674</v>
      </c>
      <c r="M8647" s="30" t="s">
        <v>15675</v>
      </c>
      <c r="N8647" s="23"/>
      <c r="O8647" s="23"/>
      <c r="P8647" s="24"/>
    </row>
    <row r="8648" spans="1:16" ht="12" customHeight="1" x14ac:dyDescent="0.2">
      <c r="A8648" s="31" t="s">
        <v>1355</v>
      </c>
      <c r="B8648" s="31" t="s">
        <v>1355</v>
      </c>
      <c r="C8648" s="31">
        <v>531505</v>
      </c>
      <c r="D8648" s="32">
        <v>43038.408645833333</v>
      </c>
      <c r="E8648" s="32">
        <v>43040.518750000003</v>
      </c>
      <c r="F8648" s="32">
        <v>43047.637499999997</v>
      </c>
      <c r="G8648" s="31">
        <v>4</v>
      </c>
      <c r="H8648" s="31" t="s">
        <v>86</v>
      </c>
      <c r="I8648" s="31" t="s">
        <v>1090</v>
      </c>
      <c r="J8648" s="31" t="s">
        <v>369</v>
      </c>
      <c r="K8648" s="31" t="s">
        <v>40</v>
      </c>
      <c r="L8648" s="31" t="s">
        <v>15676</v>
      </c>
      <c r="M8648" s="30" t="s">
        <v>15677</v>
      </c>
      <c r="N8648" s="23"/>
      <c r="O8648" s="23"/>
      <c r="P8648" s="24"/>
    </row>
    <row r="8649" spans="1:16" ht="12" customHeight="1" x14ac:dyDescent="0.2">
      <c r="A8649" s="31" t="s">
        <v>1355</v>
      </c>
      <c r="B8649" s="31" t="s">
        <v>1355</v>
      </c>
      <c r="C8649" s="31">
        <v>532254</v>
      </c>
      <c r="D8649" s="32">
        <v>43040.410694444443</v>
      </c>
      <c r="E8649" s="32">
        <v>43054.656099537038</v>
      </c>
      <c r="F8649" s="32">
        <v>43061.407638888886</v>
      </c>
      <c r="G8649" s="31">
        <v>4</v>
      </c>
      <c r="H8649" s="31" t="s">
        <v>86</v>
      </c>
      <c r="I8649" s="31" t="s">
        <v>1090</v>
      </c>
      <c r="J8649" s="31" t="s">
        <v>15678</v>
      </c>
      <c r="K8649" s="31" t="s">
        <v>42</v>
      </c>
      <c r="L8649" s="31" t="s">
        <v>15679</v>
      </c>
      <c r="M8649" s="30" t="s">
        <v>15680</v>
      </c>
      <c r="N8649" s="23"/>
      <c r="O8649" s="23"/>
      <c r="P8649" s="24"/>
    </row>
    <row r="8650" spans="1:16" ht="12" customHeight="1" x14ac:dyDescent="0.2">
      <c r="A8650" s="31" t="s">
        <v>1355</v>
      </c>
      <c r="B8650" s="31" t="s">
        <v>1355</v>
      </c>
      <c r="C8650" s="31">
        <v>535997</v>
      </c>
      <c r="D8650" s="32">
        <v>43054.37358796296</v>
      </c>
      <c r="E8650" s="32">
        <v>43054.505497685182</v>
      </c>
      <c r="F8650" s="32">
        <v>43062.353472222225</v>
      </c>
      <c r="G8650" s="31">
        <v>4</v>
      </c>
      <c r="H8650" s="31" t="s">
        <v>86</v>
      </c>
      <c r="I8650" s="31" t="s">
        <v>1090</v>
      </c>
      <c r="J8650" s="31" t="s">
        <v>15678</v>
      </c>
      <c r="K8650" s="31" t="s">
        <v>42</v>
      </c>
      <c r="L8650" s="31" t="s">
        <v>15681</v>
      </c>
      <c r="M8650" s="30" t="s">
        <v>15682</v>
      </c>
      <c r="N8650" s="23"/>
      <c r="O8650" s="23"/>
      <c r="P8650" s="24"/>
    </row>
    <row r="8651" spans="1:16" ht="12" customHeight="1" x14ac:dyDescent="0.2">
      <c r="A8651" s="31" t="s">
        <v>1355</v>
      </c>
      <c r="B8651" s="31" t="s">
        <v>1355</v>
      </c>
      <c r="C8651" s="31">
        <v>532193</v>
      </c>
      <c r="D8651" s="32">
        <v>43040.361608796295</v>
      </c>
      <c r="E8651" s="32">
        <v>43040.817650462966</v>
      </c>
      <c r="F8651" s="32">
        <v>43040.817974537036</v>
      </c>
      <c r="G8651" s="31">
        <v>4</v>
      </c>
      <c r="H8651" s="31" t="s">
        <v>86</v>
      </c>
      <c r="I8651" s="31" t="s">
        <v>1090</v>
      </c>
      <c r="J8651" s="31" t="s">
        <v>1163</v>
      </c>
      <c r="K8651" s="31" t="s">
        <v>1119</v>
      </c>
      <c r="L8651" s="31" t="s">
        <v>15683</v>
      </c>
      <c r="M8651" s="30" t="s">
        <v>15684</v>
      </c>
      <c r="N8651" s="23"/>
      <c r="O8651" s="23"/>
      <c r="P8651" s="24"/>
    </row>
    <row r="8652" spans="1:16" ht="12" customHeight="1" x14ac:dyDescent="0.2">
      <c r="A8652" s="31" t="s">
        <v>1355</v>
      </c>
      <c r="B8652" s="31" t="s">
        <v>1355</v>
      </c>
      <c r="C8652" s="31">
        <v>539234</v>
      </c>
      <c r="D8652" s="32">
        <v>43067.615173611113</v>
      </c>
      <c r="E8652" s="32">
        <v>43067.953599537039</v>
      </c>
      <c r="F8652" s="32">
        <v>43069.432245370372</v>
      </c>
      <c r="G8652" s="31">
        <v>4</v>
      </c>
      <c r="H8652" s="31" t="s">
        <v>86</v>
      </c>
      <c r="I8652" s="31" t="s">
        <v>1090</v>
      </c>
      <c r="J8652" s="31" t="s">
        <v>1163</v>
      </c>
      <c r="K8652" s="31" t="s">
        <v>1119</v>
      </c>
      <c r="L8652" s="31" t="s">
        <v>15685</v>
      </c>
      <c r="M8652" s="30" t="s">
        <v>15686</v>
      </c>
      <c r="N8652" s="23"/>
      <c r="O8652" s="23"/>
      <c r="P8652" s="24"/>
    </row>
    <row r="8653" spans="1:16" ht="12" customHeight="1" x14ac:dyDescent="0.2">
      <c r="A8653" s="31" t="s">
        <v>1355</v>
      </c>
      <c r="B8653" s="31" t="s">
        <v>1355</v>
      </c>
      <c r="C8653" s="31">
        <v>533761</v>
      </c>
      <c r="D8653" s="32">
        <v>43046.398090277777</v>
      </c>
      <c r="E8653" s="32">
        <v>43046.473055555558</v>
      </c>
      <c r="F8653" s="32">
        <v>43046.473946759259</v>
      </c>
      <c r="G8653" s="31">
        <v>4</v>
      </c>
      <c r="H8653" s="31" t="s">
        <v>86</v>
      </c>
      <c r="I8653" s="31" t="s">
        <v>1090</v>
      </c>
      <c r="J8653" s="31" t="s">
        <v>1163</v>
      </c>
      <c r="K8653" s="31" t="s">
        <v>1119</v>
      </c>
      <c r="L8653" s="31" t="s">
        <v>15687</v>
      </c>
      <c r="M8653" s="30" t="s">
        <v>15688</v>
      </c>
      <c r="N8653" s="23"/>
      <c r="O8653" s="23"/>
      <c r="P8653" s="24"/>
    </row>
    <row r="8654" spans="1:16" ht="12" customHeight="1" x14ac:dyDescent="0.2">
      <c r="A8654" s="31" t="s">
        <v>1355</v>
      </c>
      <c r="B8654" s="31" t="s">
        <v>1355</v>
      </c>
      <c r="C8654" s="31">
        <v>535588</v>
      </c>
      <c r="D8654" s="32">
        <v>43052.96675925926</v>
      </c>
      <c r="E8654" s="32">
        <v>43052.985798611109</v>
      </c>
      <c r="F8654" s="32">
        <v>43052.990300925929</v>
      </c>
      <c r="G8654" s="31">
        <v>4</v>
      </c>
      <c r="H8654" s="31" t="s">
        <v>86</v>
      </c>
      <c r="I8654" s="31" t="s">
        <v>1090</v>
      </c>
      <c r="J8654" s="31" t="s">
        <v>1122</v>
      </c>
      <c r="K8654" s="31" t="s">
        <v>1119</v>
      </c>
      <c r="L8654" s="31" t="s">
        <v>15689</v>
      </c>
      <c r="M8654" s="30" t="s">
        <v>15690</v>
      </c>
      <c r="N8654" s="23"/>
      <c r="O8654" s="23"/>
      <c r="P8654" s="24"/>
    </row>
    <row r="8655" spans="1:16" ht="12" customHeight="1" x14ac:dyDescent="0.2">
      <c r="A8655" s="31" t="s">
        <v>1355</v>
      </c>
      <c r="B8655" s="31" t="s">
        <v>1355</v>
      </c>
      <c r="C8655" s="31">
        <v>534671</v>
      </c>
      <c r="D8655" s="32">
        <v>43048.591423611113</v>
      </c>
      <c r="E8655" s="32">
        <v>43052.613541666666</v>
      </c>
      <c r="F8655" s="32">
        <v>43052.65</v>
      </c>
      <c r="G8655" s="31">
        <v>4</v>
      </c>
      <c r="H8655" s="31" t="s">
        <v>86</v>
      </c>
      <c r="I8655" s="31" t="s">
        <v>1090</v>
      </c>
      <c r="J8655" s="31" t="s">
        <v>1122</v>
      </c>
      <c r="K8655" s="31" t="s">
        <v>1119</v>
      </c>
      <c r="L8655" s="31" t="s">
        <v>2556</v>
      </c>
      <c r="M8655" s="30" t="s">
        <v>15691</v>
      </c>
      <c r="N8655" s="23"/>
      <c r="O8655" s="23"/>
      <c r="P8655" s="24"/>
    </row>
    <row r="8656" spans="1:16" ht="12" customHeight="1" x14ac:dyDescent="0.2">
      <c r="A8656" s="31" t="s">
        <v>1355</v>
      </c>
      <c r="B8656" s="31" t="s">
        <v>1355</v>
      </c>
      <c r="C8656" s="31">
        <v>532964</v>
      </c>
      <c r="D8656" s="32">
        <v>43042.413738425923</v>
      </c>
      <c r="E8656" s="32">
        <v>43046.623113425929</v>
      </c>
      <c r="F8656" s="32">
        <v>43047.359027777777</v>
      </c>
      <c r="G8656" s="31">
        <v>4</v>
      </c>
      <c r="H8656" s="31" t="s">
        <v>86</v>
      </c>
      <c r="I8656" s="31" t="s">
        <v>1090</v>
      </c>
      <c r="J8656" s="31" t="s">
        <v>1122</v>
      </c>
      <c r="K8656" s="31" t="s">
        <v>1119</v>
      </c>
      <c r="L8656" s="31" t="s">
        <v>12388</v>
      </c>
      <c r="M8656" s="30" t="s">
        <v>15692</v>
      </c>
      <c r="N8656" s="23"/>
      <c r="O8656" s="23"/>
      <c r="P8656" s="24"/>
    </row>
    <row r="8657" spans="1:16" ht="12" customHeight="1" x14ac:dyDescent="0.2">
      <c r="A8657" s="31" t="s">
        <v>1355</v>
      </c>
      <c r="B8657" s="31" t="s">
        <v>1355</v>
      </c>
      <c r="C8657" s="31">
        <v>535782</v>
      </c>
      <c r="D8657" s="32">
        <v>43053.49324074074</v>
      </c>
      <c r="E8657" s="32">
        <v>43053.561493055553</v>
      </c>
      <c r="F8657" s="32">
        <v>43059.558819444443</v>
      </c>
      <c r="G8657" s="31">
        <v>4</v>
      </c>
      <c r="H8657" s="31" t="s">
        <v>86</v>
      </c>
      <c r="I8657" s="31" t="s">
        <v>1090</v>
      </c>
      <c r="J8657" s="31" t="s">
        <v>1122</v>
      </c>
      <c r="K8657" s="31" t="s">
        <v>1119</v>
      </c>
      <c r="L8657" s="31" t="s">
        <v>15693</v>
      </c>
      <c r="M8657" s="30" t="s">
        <v>15694</v>
      </c>
      <c r="N8657" s="23"/>
      <c r="O8657" s="23"/>
      <c r="P8657" s="24"/>
    </row>
    <row r="8658" spans="1:16" ht="12" customHeight="1" x14ac:dyDescent="0.2">
      <c r="A8658" s="31" t="s">
        <v>1355</v>
      </c>
      <c r="B8658" s="31" t="s">
        <v>1355</v>
      </c>
      <c r="C8658" s="31">
        <v>534927</v>
      </c>
      <c r="D8658" s="32">
        <v>43049.485439814816</v>
      </c>
      <c r="E8658" s="32">
        <v>43052.686145833337</v>
      </c>
      <c r="F8658" s="32">
        <v>43063.51666666667</v>
      </c>
      <c r="G8658" s="31">
        <v>4</v>
      </c>
      <c r="H8658" s="31" t="s">
        <v>86</v>
      </c>
      <c r="I8658" s="31" t="s">
        <v>1090</v>
      </c>
      <c r="J8658" s="31" t="s">
        <v>1122</v>
      </c>
      <c r="K8658" s="31" t="s">
        <v>1119</v>
      </c>
      <c r="L8658" s="31" t="e">
        <f>- Examiner Report</f>
        <v>#NAME?</v>
      </c>
      <c r="M8658" s="30" t="s">
        <v>15695</v>
      </c>
      <c r="N8658" s="23"/>
      <c r="O8658" s="23"/>
      <c r="P8658" s="24"/>
    </row>
    <row r="8659" spans="1:16" ht="12" customHeight="1" x14ac:dyDescent="0.2">
      <c r="A8659" s="31" t="s">
        <v>1355</v>
      </c>
      <c r="B8659" s="31" t="s">
        <v>1355</v>
      </c>
      <c r="C8659" s="31">
        <v>533977</v>
      </c>
      <c r="D8659" s="32">
        <v>43046.66951388889</v>
      </c>
      <c r="E8659" s="32">
        <v>43046.677777777775</v>
      </c>
      <c r="F8659" s="32">
        <v>43048.501388888886</v>
      </c>
      <c r="G8659" s="31">
        <v>4</v>
      </c>
      <c r="H8659" s="31" t="s">
        <v>86</v>
      </c>
      <c r="I8659" s="31" t="s">
        <v>1090</v>
      </c>
      <c r="J8659" s="31" t="s">
        <v>1389</v>
      </c>
      <c r="K8659" s="31" t="s">
        <v>41</v>
      </c>
      <c r="L8659" s="31" t="s">
        <v>15696</v>
      </c>
      <c r="M8659" s="30" t="s">
        <v>15697</v>
      </c>
      <c r="N8659" s="23"/>
      <c r="O8659" s="23"/>
      <c r="P8659" s="24"/>
    </row>
    <row r="8660" spans="1:16" ht="12" customHeight="1" x14ac:dyDescent="0.2">
      <c r="A8660" s="31" t="s">
        <v>1355</v>
      </c>
      <c r="B8660" s="31" t="s">
        <v>1355</v>
      </c>
      <c r="C8660" s="31">
        <v>533099</v>
      </c>
      <c r="D8660" s="32">
        <v>43042.585625</v>
      </c>
      <c r="E8660" s="32">
        <v>43042.587789351855</v>
      </c>
      <c r="F8660" s="32">
        <v>43048.71597222222</v>
      </c>
      <c r="G8660" s="31">
        <v>4</v>
      </c>
      <c r="H8660" s="31" t="s">
        <v>86</v>
      </c>
      <c r="I8660" s="31" t="s">
        <v>1090</v>
      </c>
      <c r="J8660" s="31" t="s">
        <v>3696</v>
      </c>
      <c r="K8660" s="31" t="s">
        <v>40</v>
      </c>
      <c r="L8660" s="31" t="s">
        <v>15698</v>
      </c>
      <c r="M8660" s="30" t="s">
        <v>15699</v>
      </c>
      <c r="N8660" s="23"/>
      <c r="O8660" s="23"/>
      <c r="P8660" s="24"/>
    </row>
    <row r="8661" spans="1:16" ht="12" customHeight="1" x14ac:dyDescent="0.2">
      <c r="A8661" s="31" t="s">
        <v>1355</v>
      </c>
      <c r="B8661" s="31" t="s">
        <v>1355</v>
      </c>
      <c r="C8661" s="31">
        <v>539893</v>
      </c>
      <c r="D8661" s="32">
        <v>43069.674340277779</v>
      </c>
      <c r="E8661" s="32">
        <v>43069.703576388885</v>
      </c>
      <c r="F8661" s="32">
        <v>43069.714583333334</v>
      </c>
      <c r="G8661" s="31">
        <v>4</v>
      </c>
      <c r="H8661" s="31" t="s">
        <v>86</v>
      </c>
      <c r="I8661" s="31" t="s">
        <v>1090</v>
      </c>
      <c r="J8661" s="31" t="s">
        <v>387</v>
      </c>
      <c r="K8661" s="31" t="s">
        <v>1119</v>
      </c>
      <c r="L8661" s="31" t="s">
        <v>1842</v>
      </c>
      <c r="M8661" s="30" t="s">
        <v>15700</v>
      </c>
      <c r="N8661" s="23"/>
      <c r="O8661" s="23"/>
      <c r="P8661" s="24"/>
    </row>
    <row r="8662" spans="1:16" ht="12" customHeight="1" x14ac:dyDescent="0.2">
      <c r="A8662" s="31" t="s">
        <v>1355</v>
      </c>
      <c r="B8662" s="31" t="s">
        <v>1355</v>
      </c>
      <c r="C8662" s="31">
        <v>532732</v>
      </c>
      <c r="D8662" s="32">
        <v>43041.545694444445</v>
      </c>
      <c r="E8662" s="32">
        <v>43041.603344907409</v>
      </c>
      <c r="F8662" s="32">
        <v>43056.38958333333</v>
      </c>
      <c r="G8662" s="31">
        <v>4</v>
      </c>
      <c r="H8662" s="31" t="s">
        <v>86</v>
      </c>
      <c r="I8662" s="31" t="s">
        <v>1090</v>
      </c>
      <c r="J8662" s="31" t="s">
        <v>1652</v>
      </c>
      <c r="K8662" s="31" t="s">
        <v>1239</v>
      </c>
      <c r="L8662" s="31" t="s">
        <v>15701</v>
      </c>
      <c r="M8662" s="30" t="s">
        <v>15702</v>
      </c>
      <c r="N8662" s="23"/>
      <c r="O8662" s="23"/>
      <c r="P8662" s="24"/>
    </row>
    <row r="8663" spans="1:16" ht="12" customHeight="1" x14ac:dyDescent="0.2">
      <c r="A8663" s="31" t="s">
        <v>1355</v>
      </c>
      <c r="B8663" s="31" t="s">
        <v>1355</v>
      </c>
      <c r="C8663" s="31">
        <v>532336</v>
      </c>
      <c r="D8663" s="32">
        <v>43040.485763888886</v>
      </c>
      <c r="E8663" s="32">
        <v>43041.731944444444</v>
      </c>
      <c r="F8663" s="32">
        <v>43047.59652777778</v>
      </c>
      <c r="G8663" s="31">
        <v>4</v>
      </c>
      <c r="H8663" s="31" t="s">
        <v>86</v>
      </c>
      <c r="I8663" s="31" t="s">
        <v>1090</v>
      </c>
      <c r="J8663" s="31" t="s">
        <v>1652</v>
      </c>
      <c r="K8663" s="31" t="s">
        <v>1239</v>
      </c>
      <c r="L8663" s="31" t="s">
        <v>15703</v>
      </c>
      <c r="M8663" s="30" t="s">
        <v>15704</v>
      </c>
      <c r="N8663" s="23"/>
      <c r="O8663" s="23"/>
      <c r="P8663" s="24"/>
    </row>
    <row r="8664" spans="1:16" ht="12" customHeight="1" x14ac:dyDescent="0.2">
      <c r="A8664" s="31" t="s">
        <v>1355</v>
      </c>
      <c r="B8664" s="31" t="s">
        <v>1355</v>
      </c>
      <c r="C8664" s="31">
        <v>533455</v>
      </c>
      <c r="D8664" s="32">
        <v>43045.45820601852</v>
      </c>
      <c r="E8664" s="32">
        <v>43046.351400462961</v>
      </c>
      <c r="F8664" s="32">
        <v>43047.51803240741</v>
      </c>
      <c r="G8664" s="31">
        <v>4</v>
      </c>
      <c r="H8664" s="31" t="s">
        <v>86</v>
      </c>
      <c r="I8664" s="31" t="s">
        <v>1090</v>
      </c>
      <c r="J8664" s="31" t="s">
        <v>1652</v>
      </c>
      <c r="K8664" s="31" t="s">
        <v>1239</v>
      </c>
      <c r="L8664" s="31" t="s">
        <v>10802</v>
      </c>
      <c r="M8664" s="30" t="s">
        <v>15705</v>
      </c>
      <c r="N8664" s="23">
        <v>6439</v>
      </c>
      <c r="O8664" s="23"/>
      <c r="P8664" s="24" t="s">
        <v>1150</v>
      </c>
    </row>
    <row r="8665" spans="1:16" ht="12" customHeight="1" x14ac:dyDescent="0.2">
      <c r="A8665" s="31" t="s">
        <v>1355</v>
      </c>
      <c r="B8665" s="31" t="s">
        <v>1355</v>
      </c>
      <c r="C8665" s="31">
        <v>537843</v>
      </c>
      <c r="D8665" s="32">
        <v>43061.516886574071</v>
      </c>
      <c r="E8665" s="32">
        <v>43061.583333333336</v>
      </c>
      <c r="F8665" s="32">
        <v>43066.436111111114</v>
      </c>
      <c r="G8665" s="31">
        <v>4</v>
      </c>
      <c r="H8665" s="31" t="s">
        <v>86</v>
      </c>
      <c r="I8665" s="31" t="s">
        <v>1090</v>
      </c>
      <c r="J8665" s="31" t="s">
        <v>14197</v>
      </c>
      <c r="K8665" s="31" t="s">
        <v>1239</v>
      </c>
      <c r="L8665" s="31" t="s">
        <v>15706</v>
      </c>
      <c r="M8665" s="30" t="s">
        <v>15707</v>
      </c>
      <c r="N8665" s="23"/>
      <c r="O8665" s="23"/>
      <c r="P8665" s="24"/>
    </row>
    <row r="8666" spans="1:16" ht="12" customHeight="1" x14ac:dyDescent="0.2">
      <c r="A8666" s="31" t="s">
        <v>1355</v>
      </c>
      <c r="B8666" s="31" t="s">
        <v>1355</v>
      </c>
      <c r="C8666" s="31">
        <v>533919</v>
      </c>
      <c r="D8666" s="32">
        <v>43046.602256944447</v>
      </c>
      <c r="E8666" s="32">
        <v>43046.661666666667</v>
      </c>
      <c r="F8666" s="32">
        <v>43054.688888888886</v>
      </c>
      <c r="G8666" s="31">
        <v>4</v>
      </c>
      <c r="H8666" s="31" t="s">
        <v>86</v>
      </c>
      <c r="I8666" s="31" t="s">
        <v>1090</v>
      </c>
      <c r="J8666" s="31" t="s">
        <v>76</v>
      </c>
      <c r="K8666" s="31" t="s">
        <v>41</v>
      </c>
      <c r="L8666" s="31" t="s">
        <v>15708</v>
      </c>
      <c r="M8666" s="30" t="s">
        <v>15709</v>
      </c>
      <c r="N8666" s="23"/>
      <c r="O8666" s="23"/>
      <c r="P8666" s="24"/>
    </row>
    <row r="8667" spans="1:16" ht="12" customHeight="1" x14ac:dyDescent="0.2">
      <c r="A8667" s="31" t="s">
        <v>1355</v>
      </c>
      <c r="B8667" s="31" t="s">
        <v>1355</v>
      </c>
      <c r="C8667" s="31">
        <v>534844</v>
      </c>
      <c r="D8667" s="32">
        <v>43049.408449074072</v>
      </c>
      <c r="E8667" s="32">
        <v>43049.717361111114</v>
      </c>
      <c r="F8667" s="32">
        <v>43053.509027777778</v>
      </c>
      <c r="G8667" s="31">
        <v>4</v>
      </c>
      <c r="H8667" s="31" t="s">
        <v>86</v>
      </c>
      <c r="I8667" s="31" t="s">
        <v>1090</v>
      </c>
      <c r="J8667" s="31" t="s">
        <v>76</v>
      </c>
      <c r="K8667" s="31" t="s">
        <v>41</v>
      </c>
      <c r="L8667" s="31" t="s">
        <v>15710</v>
      </c>
      <c r="M8667" s="30" t="s">
        <v>15711</v>
      </c>
      <c r="N8667" s="23"/>
      <c r="O8667" s="23"/>
      <c r="P8667" s="24"/>
    </row>
    <row r="8668" spans="1:16" ht="12" customHeight="1" x14ac:dyDescent="0.2">
      <c r="A8668" s="31" t="s">
        <v>1355</v>
      </c>
      <c r="B8668" s="31" t="s">
        <v>1355</v>
      </c>
      <c r="C8668" s="31">
        <v>538171</v>
      </c>
      <c r="D8668" s="32">
        <v>43062.507164351853</v>
      </c>
      <c r="E8668" s="32">
        <v>43062.67291666667</v>
      </c>
      <c r="F8668" s="32">
        <v>43063.52449074074</v>
      </c>
      <c r="G8668" s="31">
        <v>4</v>
      </c>
      <c r="H8668" s="31" t="s">
        <v>86</v>
      </c>
      <c r="I8668" s="31" t="s">
        <v>1090</v>
      </c>
      <c r="J8668" s="31" t="s">
        <v>76</v>
      </c>
      <c r="K8668" s="31" t="s">
        <v>41</v>
      </c>
      <c r="L8668" s="31" t="s">
        <v>15712</v>
      </c>
      <c r="M8668" s="30" t="s">
        <v>15713</v>
      </c>
      <c r="N8668" s="23">
        <v>5421</v>
      </c>
      <c r="O8668" s="23"/>
      <c r="P8668" s="24" t="s">
        <v>1150</v>
      </c>
    </row>
    <row r="8669" spans="1:16" ht="12" customHeight="1" x14ac:dyDescent="0.2">
      <c r="A8669" s="31" t="s">
        <v>1355</v>
      </c>
      <c r="B8669" s="31" t="s">
        <v>1355</v>
      </c>
      <c r="C8669" s="31">
        <v>533164</v>
      </c>
      <c r="D8669" s="32">
        <v>43042.682974537034</v>
      </c>
      <c r="E8669" s="32">
        <v>43045.280219907407</v>
      </c>
      <c r="F8669" s="32">
        <v>43045.603472222225</v>
      </c>
      <c r="G8669" s="31">
        <v>4</v>
      </c>
      <c r="H8669" s="31" t="s">
        <v>86</v>
      </c>
      <c r="I8669" s="31" t="s">
        <v>1090</v>
      </c>
      <c r="J8669" s="31" t="s">
        <v>76</v>
      </c>
      <c r="K8669" s="31" t="s">
        <v>41</v>
      </c>
      <c r="L8669" s="31" t="s">
        <v>15714</v>
      </c>
      <c r="M8669" s="30" t="s">
        <v>15715</v>
      </c>
      <c r="N8669" s="23"/>
      <c r="O8669" s="23"/>
      <c r="P8669" s="24"/>
    </row>
    <row r="8670" spans="1:16" ht="12" customHeight="1" x14ac:dyDescent="0.2">
      <c r="A8670" s="31" t="s">
        <v>1542</v>
      </c>
      <c r="B8670" s="31" t="s">
        <v>1355</v>
      </c>
      <c r="C8670" s="31">
        <v>528988</v>
      </c>
      <c r="D8670" s="32">
        <v>43027.643587962964</v>
      </c>
      <c r="E8670" s="32">
        <v>43028.426435185182</v>
      </c>
      <c r="F8670" s="32">
        <v>43056.491666666669</v>
      </c>
      <c r="G8670" s="31">
        <v>4</v>
      </c>
      <c r="H8670" s="31" t="s">
        <v>86</v>
      </c>
      <c r="I8670" s="31" t="s">
        <v>1090</v>
      </c>
      <c r="J8670" s="31" t="s">
        <v>76</v>
      </c>
      <c r="K8670" s="31" t="s">
        <v>41</v>
      </c>
      <c r="L8670" s="31" t="s">
        <v>15716</v>
      </c>
      <c r="M8670" s="30" t="s">
        <v>15717</v>
      </c>
      <c r="N8670" s="23">
        <v>5421</v>
      </c>
      <c r="O8670" s="23"/>
      <c r="P8670" s="24" t="s">
        <v>1150</v>
      </c>
    </row>
    <row r="8671" spans="1:16" ht="12" customHeight="1" x14ac:dyDescent="0.2">
      <c r="A8671" s="31" t="s">
        <v>1355</v>
      </c>
      <c r="B8671" s="31" t="s">
        <v>1355</v>
      </c>
      <c r="C8671" s="31">
        <v>537478</v>
      </c>
      <c r="D8671" s="32">
        <v>43060.492407407408</v>
      </c>
      <c r="E8671" s="32">
        <v>43062.325694444444</v>
      </c>
      <c r="F8671" s="32">
        <v>43063.582199074073</v>
      </c>
      <c r="G8671" s="31">
        <v>4</v>
      </c>
      <c r="H8671" s="31" t="s">
        <v>86</v>
      </c>
      <c r="I8671" s="31" t="s">
        <v>1090</v>
      </c>
      <c r="J8671" s="31" t="s">
        <v>76</v>
      </c>
      <c r="K8671" s="31" t="s">
        <v>41</v>
      </c>
      <c r="L8671" s="31" t="s">
        <v>15718</v>
      </c>
      <c r="M8671" s="30" t="s">
        <v>15719</v>
      </c>
      <c r="N8671" s="23"/>
      <c r="O8671" s="23"/>
      <c r="P8671" s="24"/>
    </row>
    <row r="8672" spans="1:16" ht="12" customHeight="1" x14ac:dyDescent="0.2">
      <c r="A8672" s="31" t="s">
        <v>1355</v>
      </c>
      <c r="B8672" s="31" t="s">
        <v>1355</v>
      </c>
      <c r="C8672" s="31">
        <v>537598</v>
      </c>
      <c r="D8672" s="32">
        <v>43060.659016203703</v>
      </c>
      <c r="E8672" s="32">
        <v>43067.633333333331</v>
      </c>
      <c r="F8672" s="32">
        <v>43068.672222222223</v>
      </c>
      <c r="G8672" s="31">
        <v>4</v>
      </c>
      <c r="H8672" s="31" t="s">
        <v>86</v>
      </c>
      <c r="I8672" s="31" t="s">
        <v>1090</v>
      </c>
      <c r="J8672" s="31" t="s">
        <v>76</v>
      </c>
      <c r="K8672" s="31" t="s">
        <v>41</v>
      </c>
      <c r="L8672" s="31" t="s">
        <v>15720</v>
      </c>
      <c r="M8672" s="30" t="s">
        <v>15721</v>
      </c>
      <c r="N8672" s="23"/>
      <c r="O8672" s="23"/>
      <c r="P8672" s="24"/>
    </row>
    <row r="8673" spans="1:16" ht="12" customHeight="1" x14ac:dyDescent="0.2">
      <c r="A8673" s="31" t="s">
        <v>1355</v>
      </c>
      <c r="B8673" s="31" t="s">
        <v>1355</v>
      </c>
      <c r="C8673" s="31">
        <v>538914</v>
      </c>
      <c r="D8673" s="32">
        <v>43066.631712962961</v>
      </c>
      <c r="E8673" s="32">
        <v>43066.643171296295</v>
      </c>
      <c r="F8673" s="32">
        <v>43067.340277777781</v>
      </c>
      <c r="G8673" s="31">
        <v>4</v>
      </c>
      <c r="H8673" s="31" t="s">
        <v>86</v>
      </c>
      <c r="I8673" s="31" t="s">
        <v>1090</v>
      </c>
      <c r="J8673" s="31" t="s">
        <v>76</v>
      </c>
      <c r="K8673" s="31" t="s">
        <v>41</v>
      </c>
      <c r="L8673" s="31" t="s">
        <v>247</v>
      </c>
      <c r="M8673" s="30" t="s">
        <v>14225</v>
      </c>
      <c r="N8673" s="23"/>
      <c r="O8673" s="23"/>
      <c r="P8673" s="24"/>
    </row>
    <row r="8674" spans="1:16" ht="12" customHeight="1" x14ac:dyDescent="0.2">
      <c r="A8674" s="31" t="s">
        <v>1355</v>
      </c>
      <c r="B8674" s="31" t="s">
        <v>1355</v>
      </c>
      <c r="C8674" s="31">
        <v>538848</v>
      </c>
      <c r="D8674" s="32">
        <v>43066.505300925928</v>
      </c>
      <c r="E8674" s="32">
        <v>43066.642199074071</v>
      </c>
      <c r="F8674" s="32">
        <v>43067.34375</v>
      </c>
      <c r="G8674" s="31">
        <v>4</v>
      </c>
      <c r="H8674" s="31" t="s">
        <v>86</v>
      </c>
      <c r="I8674" s="31" t="s">
        <v>1090</v>
      </c>
      <c r="J8674" s="31" t="s">
        <v>76</v>
      </c>
      <c r="K8674" s="31" t="s">
        <v>41</v>
      </c>
      <c r="L8674" s="31" t="s">
        <v>247</v>
      </c>
      <c r="M8674" s="30" t="s">
        <v>14225</v>
      </c>
      <c r="N8674" s="23"/>
      <c r="O8674" s="23"/>
      <c r="P8674" s="24"/>
    </row>
    <row r="8675" spans="1:16" ht="12" customHeight="1" x14ac:dyDescent="0.2">
      <c r="A8675" s="31" t="s">
        <v>1355</v>
      </c>
      <c r="B8675" s="31" t="s">
        <v>1355</v>
      </c>
      <c r="C8675" s="31">
        <v>538827</v>
      </c>
      <c r="D8675" s="32">
        <v>43066.483749999999</v>
      </c>
      <c r="E8675" s="32">
        <v>43066.642789351848</v>
      </c>
      <c r="F8675" s="32">
        <v>43067.340277777781</v>
      </c>
      <c r="G8675" s="31">
        <v>4</v>
      </c>
      <c r="H8675" s="31" t="s">
        <v>86</v>
      </c>
      <c r="I8675" s="31" t="s">
        <v>1090</v>
      </c>
      <c r="J8675" s="31" t="s">
        <v>76</v>
      </c>
      <c r="K8675" s="31" t="s">
        <v>41</v>
      </c>
      <c r="L8675" s="31" t="s">
        <v>247</v>
      </c>
      <c r="M8675" s="30" t="s">
        <v>14225</v>
      </c>
      <c r="N8675" s="23"/>
      <c r="O8675" s="23"/>
      <c r="P8675" s="24"/>
    </row>
    <row r="8676" spans="1:16" ht="12" customHeight="1" x14ac:dyDescent="0.2">
      <c r="A8676" s="31" t="s">
        <v>1355</v>
      </c>
      <c r="B8676" s="31" t="s">
        <v>1355</v>
      </c>
      <c r="C8676" s="31">
        <v>536560</v>
      </c>
      <c r="D8676" s="32">
        <v>43056.377581018518</v>
      </c>
      <c r="E8676" s="32">
        <v>43056.679351851853</v>
      </c>
      <c r="F8676" s="32">
        <v>43059.499305555553</v>
      </c>
      <c r="G8676" s="31">
        <v>4</v>
      </c>
      <c r="H8676" s="31" t="s">
        <v>86</v>
      </c>
      <c r="I8676" s="31" t="s">
        <v>1090</v>
      </c>
      <c r="J8676" s="31" t="s">
        <v>76</v>
      </c>
      <c r="K8676" s="31" t="s">
        <v>41</v>
      </c>
      <c r="L8676" s="31" t="s">
        <v>247</v>
      </c>
      <c r="M8676" s="30" t="s">
        <v>15722</v>
      </c>
      <c r="N8676" s="23"/>
      <c r="O8676" s="23"/>
      <c r="P8676" s="24"/>
    </row>
    <row r="8677" spans="1:16" ht="12" customHeight="1" x14ac:dyDescent="0.2">
      <c r="A8677" s="31" t="s">
        <v>1355</v>
      </c>
      <c r="B8677" s="31" t="s">
        <v>1355</v>
      </c>
      <c r="C8677" s="31">
        <v>535829</v>
      </c>
      <c r="D8677" s="32">
        <v>43053.58284722222</v>
      </c>
      <c r="E8677" s="32">
        <v>43054.345034722224</v>
      </c>
      <c r="F8677" s="32">
        <v>43054.345138888886</v>
      </c>
      <c r="G8677" s="31">
        <v>4</v>
      </c>
      <c r="H8677" s="31" t="s">
        <v>86</v>
      </c>
      <c r="I8677" s="31" t="s">
        <v>1090</v>
      </c>
      <c r="J8677" s="31" t="s">
        <v>76</v>
      </c>
      <c r="K8677" s="31" t="s">
        <v>41</v>
      </c>
      <c r="L8677" s="31" t="s">
        <v>247</v>
      </c>
      <c r="M8677" s="30" t="s">
        <v>15723</v>
      </c>
      <c r="N8677" s="23">
        <v>5473</v>
      </c>
      <c r="O8677" s="23"/>
      <c r="P8677" s="24" t="s">
        <v>1150</v>
      </c>
    </row>
    <row r="8678" spans="1:16" ht="12" customHeight="1" x14ac:dyDescent="0.2">
      <c r="A8678" s="31" t="s">
        <v>1355</v>
      </c>
      <c r="B8678" s="31" t="s">
        <v>1355</v>
      </c>
      <c r="C8678" s="31">
        <v>535747</v>
      </c>
      <c r="D8678" s="32">
        <v>43053.454386574071</v>
      </c>
      <c r="E8678" s="32">
        <v>43053.556944444441</v>
      </c>
      <c r="F8678" s="32">
        <v>43053.557638888888</v>
      </c>
      <c r="G8678" s="31">
        <v>4</v>
      </c>
      <c r="H8678" s="31" t="s">
        <v>86</v>
      </c>
      <c r="I8678" s="31" t="s">
        <v>1090</v>
      </c>
      <c r="J8678" s="31" t="s">
        <v>76</v>
      </c>
      <c r="K8678" s="31" t="s">
        <v>41</v>
      </c>
      <c r="L8678" s="31" t="s">
        <v>247</v>
      </c>
      <c r="M8678" s="30" t="s">
        <v>15724</v>
      </c>
      <c r="N8678" s="23">
        <v>5473</v>
      </c>
      <c r="O8678" s="23"/>
      <c r="P8678" s="24" t="s">
        <v>1150</v>
      </c>
    </row>
    <row r="8679" spans="1:16" ht="12" customHeight="1" x14ac:dyDescent="0.2">
      <c r="A8679" s="31" t="s">
        <v>1355</v>
      </c>
      <c r="B8679" s="31" t="s">
        <v>1355</v>
      </c>
      <c r="C8679" s="31">
        <v>535692</v>
      </c>
      <c r="D8679" s="32">
        <v>43053.406481481485</v>
      </c>
      <c r="E8679" s="32">
        <v>43053.556944444441</v>
      </c>
      <c r="F8679" s="32">
        <v>43053.556944444441</v>
      </c>
      <c r="G8679" s="31">
        <v>4</v>
      </c>
      <c r="H8679" s="31" t="s">
        <v>86</v>
      </c>
      <c r="I8679" s="31" t="s">
        <v>1090</v>
      </c>
      <c r="J8679" s="31" t="s">
        <v>76</v>
      </c>
      <c r="K8679" s="31" t="s">
        <v>41</v>
      </c>
      <c r="L8679" s="31" t="s">
        <v>247</v>
      </c>
      <c r="M8679" s="30" t="s">
        <v>15725</v>
      </c>
      <c r="N8679" s="23">
        <v>5473</v>
      </c>
      <c r="O8679" s="23"/>
      <c r="P8679" s="24" t="s">
        <v>1150</v>
      </c>
    </row>
    <row r="8680" spans="1:16" ht="12" customHeight="1" x14ac:dyDescent="0.2">
      <c r="A8680" s="31" t="s">
        <v>1355</v>
      </c>
      <c r="B8680" s="31" t="s">
        <v>1355</v>
      </c>
      <c r="C8680" s="31">
        <v>535608</v>
      </c>
      <c r="D8680" s="32">
        <v>43053.326539351852</v>
      </c>
      <c r="E8680" s="32">
        <v>43053.488888888889</v>
      </c>
      <c r="F8680" s="32">
        <v>43053.551388888889</v>
      </c>
      <c r="G8680" s="31">
        <v>4</v>
      </c>
      <c r="H8680" s="31" t="s">
        <v>86</v>
      </c>
      <c r="I8680" s="31" t="s">
        <v>1090</v>
      </c>
      <c r="J8680" s="31" t="s">
        <v>76</v>
      </c>
      <c r="K8680" s="31" t="s">
        <v>41</v>
      </c>
      <c r="L8680" s="31" t="s">
        <v>247</v>
      </c>
      <c r="M8680" s="30" t="s">
        <v>15725</v>
      </c>
      <c r="N8680" s="23">
        <v>5473</v>
      </c>
      <c r="O8680" s="23"/>
      <c r="P8680" s="24" t="s">
        <v>1150</v>
      </c>
    </row>
    <row r="8681" spans="1:16" ht="12" customHeight="1" x14ac:dyDescent="0.2">
      <c r="A8681" s="31" t="s">
        <v>1355</v>
      </c>
      <c r="B8681" s="31" t="s">
        <v>1355</v>
      </c>
      <c r="C8681" s="31">
        <v>535528</v>
      </c>
      <c r="D8681" s="32">
        <v>43052.663981481484</v>
      </c>
      <c r="E8681" s="32">
        <v>43053.488194444442</v>
      </c>
      <c r="F8681" s="32">
        <v>43053.55</v>
      </c>
      <c r="G8681" s="31">
        <v>4</v>
      </c>
      <c r="H8681" s="31" t="s">
        <v>86</v>
      </c>
      <c r="I8681" s="31" t="s">
        <v>1090</v>
      </c>
      <c r="J8681" s="31" t="s">
        <v>76</v>
      </c>
      <c r="K8681" s="31" t="s">
        <v>41</v>
      </c>
      <c r="L8681" s="31" t="s">
        <v>247</v>
      </c>
      <c r="M8681" s="30" t="s">
        <v>15725</v>
      </c>
      <c r="N8681" s="23">
        <v>5473</v>
      </c>
      <c r="O8681" s="23"/>
      <c r="P8681" s="24" t="s">
        <v>1150</v>
      </c>
    </row>
    <row r="8682" spans="1:16" ht="12" customHeight="1" x14ac:dyDescent="0.2">
      <c r="A8682" s="31" t="s">
        <v>1355</v>
      </c>
      <c r="B8682" s="31" t="s">
        <v>1355</v>
      </c>
      <c r="C8682" s="31">
        <v>535451</v>
      </c>
      <c r="D8682" s="32">
        <v>43052.595925925925</v>
      </c>
      <c r="E8682" s="32">
        <v>43053.488194444442</v>
      </c>
      <c r="F8682" s="32">
        <v>43053.546435185184</v>
      </c>
      <c r="G8682" s="31">
        <v>4</v>
      </c>
      <c r="H8682" s="31" t="s">
        <v>86</v>
      </c>
      <c r="I8682" s="31" t="s">
        <v>1090</v>
      </c>
      <c r="J8682" s="31" t="s">
        <v>76</v>
      </c>
      <c r="K8682" s="31" t="s">
        <v>41</v>
      </c>
      <c r="L8682" s="31" t="s">
        <v>247</v>
      </c>
      <c r="M8682" s="30" t="s">
        <v>15723</v>
      </c>
      <c r="N8682" s="23">
        <v>5473</v>
      </c>
      <c r="O8682" s="23"/>
      <c r="P8682" s="24" t="s">
        <v>1150</v>
      </c>
    </row>
    <row r="8683" spans="1:16" ht="12" customHeight="1" x14ac:dyDescent="0.2">
      <c r="A8683" s="31" t="s">
        <v>1355</v>
      </c>
      <c r="B8683" s="31" t="s">
        <v>1355</v>
      </c>
      <c r="C8683" s="31">
        <v>535406</v>
      </c>
      <c r="D8683" s="32">
        <v>43052.537627314814</v>
      </c>
      <c r="E8683" s="32">
        <v>43053.488888888889</v>
      </c>
      <c r="F8683" s="32">
        <v>43053.552083333336</v>
      </c>
      <c r="G8683" s="31">
        <v>4</v>
      </c>
      <c r="H8683" s="31" t="s">
        <v>86</v>
      </c>
      <c r="I8683" s="31" t="s">
        <v>1090</v>
      </c>
      <c r="J8683" s="31" t="s">
        <v>76</v>
      </c>
      <c r="K8683" s="31" t="s">
        <v>41</v>
      </c>
      <c r="L8683" s="31" t="s">
        <v>247</v>
      </c>
      <c r="M8683" s="30" t="s">
        <v>15725</v>
      </c>
      <c r="N8683" s="23">
        <v>5473</v>
      </c>
      <c r="O8683" s="23"/>
      <c r="P8683" s="24" t="s">
        <v>1150</v>
      </c>
    </row>
    <row r="8684" spans="1:16" ht="12" customHeight="1" x14ac:dyDescent="0.2">
      <c r="A8684" s="31" t="s">
        <v>1355</v>
      </c>
      <c r="B8684" s="31" t="s">
        <v>1355</v>
      </c>
      <c r="C8684" s="31">
        <v>535138</v>
      </c>
      <c r="D8684" s="32">
        <v>43052.299444444441</v>
      </c>
      <c r="E8684" s="32">
        <v>43052.349976851852</v>
      </c>
      <c r="F8684" s="32">
        <v>43052.39166666667</v>
      </c>
      <c r="G8684" s="31">
        <v>4</v>
      </c>
      <c r="H8684" s="31" t="s">
        <v>86</v>
      </c>
      <c r="I8684" s="31" t="s">
        <v>1090</v>
      </c>
      <c r="J8684" s="31" t="s">
        <v>76</v>
      </c>
      <c r="K8684" s="31" t="s">
        <v>41</v>
      </c>
      <c r="L8684" s="31" t="s">
        <v>247</v>
      </c>
      <c r="M8684" s="30" t="s">
        <v>15725</v>
      </c>
      <c r="N8684" s="23">
        <v>5473</v>
      </c>
      <c r="O8684" s="23"/>
      <c r="P8684" s="24" t="s">
        <v>1150</v>
      </c>
    </row>
    <row r="8685" spans="1:16" ht="12" customHeight="1" x14ac:dyDescent="0.2">
      <c r="A8685" s="31" t="s">
        <v>1355</v>
      </c>
      <c r="B8685" s="31" t="s">
        <v>1355</v>
      </c>
      <c r="C8685" s="31">
        <v>535086</v>
      </c>
      <c r="D8685" s="32">
        <v>43051.257002314815</v>
      </c>
      <c r="E8685" s="32">
        <v>43052.384722222225</v>
      </c>
      <c r="F8685" s="32">
        <v>43052.385416666664</v>
      </c>
      <c r="G8685" s="31">
        <v>4</v>
      </c>
      <c r="H8685" s="31" t="s">
        <v>86</v>
      </c>
      <c r="I8685" s="31" t="s">
        <v>1090</v>
      </c>
      <c r="J8685" s="31" t="s">
        <v>76</v>
      </c>
      <c r="K8685" s="31" t="s">
        <v>41</v>
      </c>
      <c r="L8685" s="31" t="s">
        <v>247</v>
      </c>
      <c r="M8685" s="30" t="s">
        <v>15726</v>
      </c>
      <c r="N8685" s="23">
        <v>5473</v>
      </c>
      <c r="O8685" s="23"/>
      <c r="P8685" s="24" t="s">
        <v>1150</v>
      </c>
    </row>
    <row r="8686" spans="1:16" ht="12" customHeight="1" x14ac:dyDescent="0.2">
      <c r="A8686" s="31" t="s">
        <v>1355</v>
      </c>
      <c r="B8686" s="31" t="s">
        <v>1355</v>
      </c>
      <c r="C8686" s="31">
        <v>535048</v>
      </c>
      <c r="D8686" s="32">
        <v>43050.211724537039</v>
      </c>
      <c r="E8686" s="32">
        <v>43052.350381944445</v>
      </c>
      <c r="F8686" s="32">
        <v>43052.49722222222</v>
      </c>
      <c r="G8686" s="31">
        <v>4</v>
      </c>
      <c r="H8686" s="31" t="s">
        <v>86</v>
      </c>
      <c r="I8686" s="31" t="s">
        <v>1090</v>
      </c>
      <c r="J8686" s="31" t="s">
        <v>76</v>
      </c>
      <c r="K8686" s="31" t="s">
        <v>41</v>
      </c>
      <c r="L8686" s="31" t="s">
        <v>247</v>
      </c>
      <c r="M8686" s="30" t="s">
        <v>15727</v>
      </c>
      <c r="N8686" s="23">
        <v>5473</v>
      </c>
      <c r="O8686" s="23"/>
      <c r="P8686" s="24" t="s">
        <v>1150</v>
      </c>
    </row>
    <row r="8687" spans="1:16" ht="12" customHeight="1" x14ac:dyDescent="0.2">
      <c r="A8687" s="31" t="s">
        <v>1355</v>
      </c>
      <c r="B8687" s="31" t="s">
        <v>1355</v>
      </c>
      <c r="C8687" s="31">
        <v>534783</v>
      </c>
      <c r="D8687" s="32">
        <v>43049.338194444441</v>
      </c>
      <c r="E8687" s="32">
        <v>43049.463194444441</v>
      </c>
      <c r="F8687" s="32">
        <v>43049.474247685182</v>
      </c>
      <c r="G8687" s="31">
        <v>4</v>
      </c>
      <c r="H8687" s="31" t="s">
        <v>86</v>
      </c>
      <c r="I8687" s="31" t="s">
        <v>1090</v>
      </c>
      <c r="J8687" s="31" t="s">
        <v>76</v>
      </c>
      <c r="K8687" s="31" t="s">
        <v>41</v>
      </c>
      <c r="L8687" s="31" t="s">
        <v>247</v>
      </c>
      <c r="M8687" s="30" t="s">
        <v>15723</v>
      </c>
      <c r="N8687" s="23">
        <v>5473</v>
      </c>
      <c r="O8687" s="23"/>
      <c r="P8687" s="24" t="s">
        <v>1150</v>
      </c>
    </row>
    <row r="8688" spans="1:16" ht="12" customHeight="1" x14ac:dyDescent="0.2">
      <c r="A8688" s="31" t="s">
        <v>1355</v>
      </c>
      <c r="B8688" s="31" t="s">
        <v>1355</v>
      </c>
      <c r="C8688" s="31">
        <v>534766</v>
      </c>
      <c r="D8688" s="32">
        <v>43049.245162037034</v>
      </c>
      <c r="E8688" s="32">
        <v>43049.462500000001</v>
      </c>
      <c r="F8688" s="32">
        <v>43049.472916666666</v>
      </c>
      <c r="G8688" s="31">
        <v>4</v>
      </c>
      <c r="H8688" s="31" t="s">
        <v>86</v>
      </c>
      <c r="I8688" s="31" t="s">
        <v>1090</v>
      </c>
      <c r="J8688" s="31" t="s">
        <v>76</v>
      </c>
      <c r="K8688" s="31" t="s">
        <v>41</v>
      </c>
      <c r="L8688" s="31" t="s">
        <v>247</v>
      </c>
      <c r="M8688" s="30" t="s">
        <v>15725</v>
      </c>
      <c r="N8688" s="23">
        <v>5473</v>
      </c>
      <c r="O8688" s="23"/>
      <c r="P8688" s="24" t="s">
        <v>1150</v>
      </c>
    </row>
    <row r="8689" spans="1:16" ht="12" customHeight="1" x14ac:dyDescent="0.2">
      <c r="A8689" s="31" t="s">
        <v>1355</v>
      </c>
      <c r="B8689" s="31" t="s">
        <v>1355</v>
      </c>
      <c r="C8689" s="31">
        <v>534690</v>
      </c>
      <c r="D8689" s="32">
        <v>43048.622997685183</v>
      </c>
      <c r="E8689" s="32">
        <v>43048.626550925925</v>
      </c>
      <c r="F8689" s="32">
        <v>43049.473136574074</v>
      </c>
      <c r="G8689" s="31">
        <v>4</v>
      </c>
      <c r="H8689" s="31" t="s">
        <v>86</v>
      </c>
      <c r="I8689" s="31" t="s">
        <v>1090</v>
      </c>
      <c r="J8689" s="31" t="s">
        <v>76</v>
      </c>
      <c r="K8689" s="31" t="s">
        <v>41</v>
      </c>
      <c r="L8689" s="31" t="s">
        <v>247</v>
      </c>
      <c r="M8689" s="30" t="s">
        <v>15723</v>
      </c>
      <c r="N8689" s="23">
        <v>5473</v>
      </c>
      <c r="O8689" s="23"/>
      <c r="P8689" s="24" t="s">
        <v>1150</v>
      </c>
    </row>
    <row r="8690" spans="1:16" ht="12" customHeight="1" x14ac:dyDescent="0.2">
      <c r="A8690" s="31" t="s">
        <v>1355</v>
      </c>
      <c r="B8690" s="31" t="s">
        <v>1355</v>
      </c>
      <c r="C8690" s="31">
        <v>534657</v>
      </c>
      <c r="D8690" s="32">
        <v>43048.577199074076</v>
      </c>
      <c r="E8690" s="32">
        <v>43048.580555555556</v>
      </c>
      <c r="F8690" s="32">
        <v>43049.47152777778</v>
      </c>
      <c r="G8690" s="31">
        <v>4</v>
      </c>
      <c r="H8690" s="31" t="s">
        <v>86</v>
      </c>
      <c r="I8690" s="31" t="s">
        <v>1090</v>
      </c>
      <c r="J8690" s="31" t="s">
        <v>76</v>
      </c>
      <c r="K8690" s="31" t="s">
        <v>41</v>
      </c>
      <c r="L8690" s="31" t="s">
        <v>247</v>
      </c>
      <c r="M8690" s="30" t="s">
        <v>15725</v>
      </c>
      <c r="N8690" s="23">
        <v>5473</v>
      </c>
      <c r="O8690" s="23"/>
      <c r="P8690" s="24" t="s">
        <v>1150</v>
      </c>
    </row>
    <row r="8691" spans="1:16" ht="12" customHeight="1" x14ac:dyDescent="0.2">
      <c r="A8691" s="31" t="s">
        <v>1355</v>
      </c>
      <c r="B8691" s="31" t="s">
        <v>1355</v>
      </c>
      <c r="C8691" s="31">
        <v>534603</v>
      </c>
      <c r="D8691" s="32">
        <v>43048.493831018517</v>
      </c>
      <c r="E8691" s="32">
        <v>43048.615277777775</v>
      </c>
      <c r="F8691" s="32">
        <v>43049.472222222219</v>
      </c>
      <c r="G8691" s="31">
        <v>4</v>
      </c>
      <c r="H8691" s="31" t="s">
        <v>86</v>
      </c>
      <c r="I8691" s="31" t="s">
        <v>1090</v>
      </c>
      <c r="J8691" s="31" t="s">
        <v>76</v>
      </c>
      <c r="K8691" s="31" t="s">
        <v>41</v>
      </c>
      <c r="L8691" s="31" t="s">
        <v>247</v>
      </c>
      <c r="M8691" s="30" t="s">
        <v>15725</v>
      </c>
      <c r="N8691" s="23">
        <v>5473</v>
      </c>
      <c r="O8691" s="23"/>
      <c r="P8691" s="24" t="s">
        <v>1150</v>
      </c>
    </row>
    <row r="8692" spans="1:16" ht="12" customHeight="1" x14ac:dyDescent="0.2">
      <c r="A8692" s="31" t="s">
        <v>1355</v>
      </c>
      <c r="B8692" s="31" t="s">
        <v>1355</v>
      </c>
      <c r="C8692" s="31">
        <v>534562</v>
      </c>
      <c r="D8692" s="32">
        <v>43048.450960648152</v>
      </c>
      <c r="E8692" s="32">
        <v>43048.454409722224</v>
      </c>
      <c r="F8692" s="32">
        <v>43049.471180555556</v>
      </c>
      <c r="G8692" s="31">
        <v>4</v>
      </c>
      <c r="H8692" s="31" t="s">
        <v>86</v>
      </c>
      <c r="I8692" s="31" t="s">
        <v>1090</v>
      </c>
      <c r="J8692" s="31" t="s">
        <v>76</v>
      </c>
      <c r="K8692" s="31" t="s">
        <v>41</v>
      </c>
      <c r="L8692" s="31" t="s">
        <v>247</v>
      </c>
      <c r="M8692" s="30" t="s">
        <v>15723</v>
      </c>
      <c r="N8692" s="23">
        <v>5473</v>
      </c>
      <c r="O8692" s="23"/>
      <c r="P8692" s="24" t="s">
        <v>1150</v>
      </c>
    </row>
    <row r="8693" spans="1:16" ht="12" customHeight="1" x14ac:dyDescent="0.2">
      <c r="A8693" s="31" t="s">
        <v>1355</v>
      </c>
      <c r="B8693" s="31" t="s">
        <v>1355</v>
      </c>
      <c r="C8693" s="31">
        <v>534513</v>
      </c>
      <c r="D8693" s="32">
        <v>43048.409143518518</v>
      </c>
      <c r="E8693" s="32">
        <v>43048.416180555556</v>
      </c>
      <c r="F8693" s="32">
        <v>43049.470486111109</v>
      </c>
      <c r="G8693" s="31">
        <v>4</v>
      </c>
      <c r="H8693" s="31" t="s">
        <v>86</v>
      </c>
      <c r="I8693" s="31" t="s">
        <v>1090</v>
      </c>
      <c r="J8693" s="31" t="s">
        <v>76</v>
      </c>
      <c r="K8693" s="31" t="s">
        <v>41</v>
      </c>
      <c r="L8693" s="31" t="s">
        <v>247</v>
      </c>
      <c r="M8693" s="30" t="s">
        <v>15723</v>
      </c>
      <c r="N8693" s="23">
        <v>5473</v>
      </c>
      <c r="O8693" s="23"/>
      <c r="P8693" s="24" t="s">
        <v>1150</v>
      </c>
    </row>
    <row r="8694" spans="1:16" ht="12" customHeight="1" x14ac:dyDescent="0.2">
      <c r="A8694" s="31" t="s">
        <v>1355</v>
      </c>
      <c r="B8694" s="31" t="s">
        <v>1355</v>
      </c>
      <c r="C8694" s="31">
        <v>534460</v>
      </c>
      <c r="D8694" s="32">
        <v>43048.365358796298</v>
      </c>
      <c r="E8694" s="32">
        <v>43048.372372685182</v>
      </c>
      <c r="F8694" s="32">
        <v>43049.46702546296</v>
      </c>
      <c r="G8694" s="31">
        <v>4</v>
      </c>
      <c r="H8694" s="31" t="s">
        <v>86</v>
      </c>
      <c r="I8694" s="31" t="s">
        <v>1090</v>
      </c>
      <c r="J8694" s="31" t="s">
        <v>76</v>
      </c>
      <c r="K8694" s="31" t="s">
        <v>41</v>
      </c>
      <c r="L8694" s="31" t="s">
        <v>247</v>
      </c>
      <c r="M8694" s="30" t="s">
        <v>15723</v>
      </c>
      <c r="N8694" s="23">
        <v>5473</v>
      </c>
      <c r="O8694" s="23"/>
      <c r="P8694" s="24" t="s">
        <v>1150</v>
      </c>
    </row>
    <row r="8695" spans="1:16" ht="12" customHeight="1" x14ac:dyDescent="0.2">
      <c r="A8695" s="31" t="s">
        <v>1355</v>
      </c>
      <c r="B8695" s="31" t="s">
        <v>1355</v>
      </c>
      <c r="C8695" s="31">
        <v>534422</v>
      </c>
      <c r="D8695" s="32">
        <v>43048.323159722226</v>
      </c>
      <c r="E8695" s="32">
        <v>43048.392361111109</v>
      </c>
      <c r="F8695" s="32">
        <v>43049.469942129632</v>
      </c>
      <c r="G8695" s="31">
        <v>4</v>
      </c>
      <c r="H8695" s="31" t="s">
        <v>86</v>
      </c>
      <c r="I8695" s="31" t="s">
        <v>1090</v>
      </c>
      <c r="J8695" s="31" t="s">
        <v>76</v>
      </c>
      <c r="K8695" s="31" t="s">
        <v>41</v>
      </c>
      <c r="L8695" s="31" t="s">
        <v>247</v>
      </c>
      <c r="M8695" s="30" t="s">
        <v>15723</v>
      </c>
      <c r="N8695" s="23">
        <v>5473</v>
      </c>
      <c r="O8695" s="23"/>
      <c r="P8695" s="24" t="s">
        <v>1150</v>
      </c>
    </row>
    <row r="8696" spans="1:16" ht="12" customHeight="1" x14ac:dyDescent="0.2">
      <c r="A8696" s="31" t="s">
        <v>1355</v>
      </c>
      <c r="B8696" s="31" t="s">
        <v>1355</v>
      </c>
      <c r="C8696" s="31">
        <v>534341</v>
      </c>
      <c r="D8696" s="32">
        <v>43047.636134259257</v>
      </c>
      <c r="E8696" s="32">
        <v>43048.392361111109</v>
      </c>
      <c r="F8696" s="32">
        <v>43049.467361111114</v>
      </c>
      <c r="G8696" s="31">
        <v>4</v>
      </c>
      <c r="H8696" s="31" t="s">
        <v>86</v>
      </c>
      <c r="I8696" s="31" t="s">
        <v>1090</v>
      </c>
      <c r="J8696" s="31" t="s">
        <v>76</v>
      </c>
      <c r="K8696" s="31" t="s">
        <v>41</v>
      </c>
      <c r="L8696" s="31" t="s">
        <v>247</v>
      </c>
      <c r="M8696" s="30" t="s">
        <v>15725</v>
      </c>
      <c r="N8696" s="23">
        <v>5473</v>
      </c>
      <c r="O8696" s="23"/>
      <c r="P8696" s="24" t="s">
        <v>1150</v>
      </c>
    </row>
    <row r="8697" spans="1:16" ht="12" customHeight="1" x14ac:dyDescent="0.2">
      <c r="A8697" s="31" t="s">
        <v>1355</v>
      </c>
      <c r="B8697" s="31" t="s">
        <v>1355</v>
      </c>
      <c r="C8697" s="31">
        <v>534285</v>
      </c>
      <c r="D8697" s="32">
        <v>43047.563379629632</v>
      </c>
      <c r="E8697" s="32">
        <v>43048.392361111109</v>
      </c>
      <c r="F8697" s="32">
        <v>43049.46875</v>
      </c>
      <c r="G8697" s="31">
        <v>4</v>
      </c>
      <c r="H8697" s="31" t="s">
        <v>86</v>
      </c>
      <c r="I8697" s="31" t="s">
        <v>1090</v>
      </c>
      <c r="J8697" s="31" t="s">
        <v>76</v>
      </c>
      <c r="K8697" s="31" t="s">
        <v>41</v>
      </c>
      <c r="L8697" s="31" t="s">
        <v>247</v>
      </c>
      <c r="M8697" s="30" t="s">
        <v>15725</v>
      </c>
      <c r="N8697" s="23">
        <v>5473</v>
      </c>
      <c r="O8697" s="23"/>
      <c r="P8697" s="24" t="s">
        <v>1150</v>
      </c>
    </row>
    <row r="8698" spans="1:16" ht="12" customHeight="1" x14ac:dyDescent="0.2">
      <c r="A8698" s="31" t="s">
        <v>1355</v>
      </c>
      <c r="B8698" s="31" t="s">
        <v>1355</v>
      </c>
      <c r="C8698" s="31">
        <v>534181</v>
      </c>
      <c r="D8698" s="32">
        <v>43047.441701388889</v>
      </c>
      <c r="E8698" s="32">
        <v>43047.470254629632</v>
      </c>
      <c r="F8698" s="32">
        <v>43047.474305555559</v>
      </c>
      <c r="G8698" s="31">
        <v>4</v>
      </c>
      <c r="H8698" s="31" t="s">
        <v>86</v>
      </c>
      <c r="I8698" s="31" t="s">
        <v>1090</v>
      </c>
      <c r="J8698" s="31" t="s">
        <v>76</v>
      </c>
      <c r="K8698" s="31" t="s">
        <v>41</v>
      </c>
      <c r="L8698" s="31" t="s">
        <v>247</v>
      </c>
      <c r="M8698" s="30" t="s">
        <v>15728</v>
      </c>
      <c r="N8698" s="23"/>
      <c r="O8698" s="23"/>
      <c r="P8698" s="24"/>
    </row>
    <row r="8699" spans="1:16" ht="12" customHeight="1" x14ac:dyDescent="0.2">
      <c r="A8699" s="31" t="s">
        <v>1355</v>
      </c>
      <c r="B8699" s="31" t="s">
        <v>1355</v>
      </c>
      <c r="C8699" s="31">
        <v>534154</v>
      </c>
      <c r="D8699" s="32">
        <v>43047.423032407409</v>
      </c>
      <c r="E8699" s="32">
        <v>43047.467847222222</v>
      </c>
      <c r="F8699" s="32">
        <v>43056.722222222219</v>
      </c>
      <c r="G8699" s="31">
        <v>4</v>
      </c>
      <c r="H8699" s="31" t="s">
        <v>86</v>
      </c>
      <c r="I8699" s="31" t="s">
        <v>1090</v>
      </c>
      <c r="J8699" s="31" t="s">
        <v>76</v>
      </c>
      <c r="K8699" s="31" t="s">
        <v>41</v>
      </c>
      <c r="L8699" s="31" t="s">
        <v>247</v>
      </c>
      <c r="M8699" s="30" t="s">
        <v>15729</v>
      </c>
      <c r="N8699" s="23">
        <v>5473</v>
      </c>
      <c r="O8699" s="23"/>
      <c r="P8699" s="24" t="s">
        <v>1150</v>
      </c>
    </row>
    <row r="8700" spans="1:16" ht="12" customHeight="1" x14ac:dyDescent="0.2">
      <c r="A8700" s="31" t="s">
        <v>1355</v>
      </c>
      <c r="B8700" s="31" t="s">
        <v>1355</v>
      </c>
      <c r="C8700" s="31">
        <v>534127</v>
      </c>
      <c r="D8700" s="32">
        <v>43047.404629629629</v>
      </c>
      <c r="E8700" s="32">
        <v>43047.467962962961</v>
      </c>
      <c r="F8700" s="32">
        <v>43047.474999999999</v>
      </c>
      <c r="G8700" s="31">
        <v>4</v>
      </c>
      <c r="H8700" s="31" t="s">
        <v>86</v>
      </c>
      <c r="I8700" s="31" t="s">
        <v>1090</v>
      </c>
      <c r="J8700" s="31" t="s">
        <v>76</v>
      </c>
      <c r="K8700" s="31" t="s">
        <v>41</v>
      </c>
      <c r="L8700" s="31" t="s">
        <v>247</v>
      </c>
      <c r="M8700" s="30" t="s">
        <v>15728</v>
      </c>
      <c r="N8700" s="23"/>
      <c r="O8700" s="23"/>
      <c r="P8700" s="24"/>
    </row>
    <row r="8701" spans="1:16" ht="12" customHeight="1" x14ac:dyDescent="0.2">
      <c r="A8701" s="31" t="s">
        <v>1355</v>
      </c>
      <c r="B8701" s="31" t="s">
        <v>1355</v>
      </c>
      <c r="C8701" s="31">
        <v>532383</v>
      </c>
      <c r="D8701" s="32">
        <v>43040.564895833333</v>
      </c>
      <c r="E8701" s="32">
        <v>43040.627187500002</v>
      </c>
      <c r="F8701" s="32">
        <v>43041.34097222222</v>
      </c>
      <c r="G8701" s="31">
        <v>4</v>
      </c>
      <c r="H8701" s="31" t="s">
        <v>86</v>
      </c>
      <c r="I8701" s="31" t="s">
        <v>1090</v>
      </c>
      <c r="J8701" s="31" t="s">
        <v>76</v>
      </c>
      <c r="K8701" s="31" t="s">
        <v>41</v>
      </c>
      <c r="L8701" s="31" t="s">
        <v>247</v>
      </c>
      <c r="M8701" s="30" t="s">
        <v>14225</v>
      </c>
      <c r="N8701" s="23"/>
      <c r="O8701" s="23"/>
      <c r="P8701" s="24"/>
    </row>
    <row r="8702" spans="1:16" ht="12" customHeight="1" x14ac:dyDescent="0.2">
      <c r="A8702" s="31" t="s">
        <v>1542</v>
      </c>
      <c r="B8702" s="31" t="s">
        <v>1355</v>
      </c>
      <c r="C8702" s="31">
        <v>531677</v>
      </c>
      <c r="D8702" s="32">
        <v>43038.588553240741</v>
      </c>
      <c r="E8702" s="32">
        <v>43039.345277777778</v>
      </c>
      <c r="F8702" s="32">
        <v>43040.420138888891</v>
      </c>
      <c r="G8702" s="31">
        <v>4</v>
      </c>
      <c r="H8702" s="31" t="s">
        <v>86</v>
      </c>
      <c r="I8702" s="31" t="s">
        <v>1090</v>
      </c>
      <c r="J8702" s="31" t="s">
        <v>76</v>
      </c>
      <c r="K8702" s="31" t="s">
        <v>41</v>
      </c>
      <c r="L8702" s="31" t="s">
        <v>247</v>
      </c>
      <c r="M8702" s="30" t="s">
        <v>14225</v>
      </c>
      <c r="N8702" s="23"/>
      <c r="O8702" s="23"/>
      <c r="P8702" s="24"/>
    </row>
    <row r="8703" spans="1:16" ht="12" customHeight="1" x14ac:dyDescent="0.2">
      <c r="A8703" s="31" t="s">
        <v>1355</v>
      </c>
      <c r="B8703" s="31" t="s">
        <v>1355</v>
      </c>
      <c r="C8703" s="31">
        <v>535384</v>
      </c>
      <c r="D8703" s="32">
        <v>43052.507777777777</v>
      </c>
      <c r="E8703" s="32">
        <v>43052.514756944445</v>
      </c>
      <c r="F8703" s="32">
        <v>43053.494664351849</v>
      </c>
      <c r="G8703" s="31">
        <v>4</v>
      </c>
      <c r="H8703" s="31" t="s">
        <v>86</v>
      </c>
      <c r="I8703" s="31" t="s">
        <v>1090</v>
      </c>
      <c r="J8703" s="31" t="s">
        <v>76</v>
      </c>
      <c r="K8703" s="31" t="s">
        <v>41</v>
      </c>
      <c r="L8703" s="31" t="s">
        <v>14229</v>
      </c>
      <c r="M8703" s="30" t="s">
        <v>15730</v>
      </c>
      <c r="N8703" s="23">
        <v>2880</v>
      </c>
      <c r="O8703" s="23"/>
      <c r="P8703" s="24" t="s">
        <v>1150</v>
      </c>
    </row>
    <row r="8704" spans="1:16" ht="12" customHeight="1" x14ac:dyDescent="0.2">
      <c r="A8704" s="31" t="s">
        <v>1355</v>
      </c>
      <c r="B8704" s="31" t="s">
        <v>1355</v>
      </c>
      <c r="C8704" s="31">
        <v>534832</v>
      </c>
      <c r="D8704" s="32">
        <v>43049.398692129631</v>
      </c>
      <c r="E8704" s="32">
        <v>43049.405104166668</v>
      </c>
      <c r="F8704" s="32">
        <v>43053.495578703703</v>
      </c>
      <c r="G8704" s="31">
        <v>4</v>
      </c>
      <c r="H8704" s="31" t="s">
        <v>86</v>
      </c>
      <c r="I8704" s="31" t="s">
        <v>1090</v>
      </c>
      <c r="J8704" s="31" t="s">
        <v>76</v>
      </c>
      <c r="K8704" s="31" t="s">
        <v>41</v>
      </c>
      <c r="L8704" s="31" t="s">
        <v>14229</v>
      </c>
      <c r="M8704" s="30" t="s">
        <v>15731</v>
      </c>
      <c r="N8704" s="23">
        <v>2880</v>
      </c>
      <c r="O8704" s="23"/>
      <c r="P8704" s="24" t="s">
        <v>1150</v>
      </c>
    </row>
    <row r="8705" spans="1:16" ht="12" customHeight="1" x14ac:dyDescent="0.2">
      <c r="A8705" s="31" t="s">
        <v>1355</v>
      </c>
      <c r="B8705" s="31" t="s">
        <v>1355</v>
      </c>
      <c r="C8705" s="31">
        <v>534593</v>
      </c>
      <c r="D8705" s="32">
        <v>43048.486921296295</v>
      </c>
      <c r="E8705" s="32">
        <v>43048.489872685182</v>
      </c>
      <c r="F8705" s="32">
        <v>43052.468854166669</v>
      </c>
      <c r="G8705" s="31">
        <v>4</v>
      </c>
      <c r="H8705" s="31" t="s">
        <v>86</v>
      </c>
      <c r="I8705" s="31" t="s">
        <v>1090</v>
      </c>
      <c r="J8705" s="31" t="s">
        <v>76</v>
      </c>
      <c r="K8705" s="31" t="s">
        <v>41</v>
      </c>
      <c r="L8705" s="31" t="s">
        <v>14229</v>
      </c>
      <c r="M8705" s="30" t="s">
        <v>15732</v>
      </c>
      <c r="N8705" s="23">
        <v>2880</v>
      </c>
      <c r="O8705" s="23"/>
      <c r="P8705" s="24" t="s">
        <v>1150</v>
      </c>
    </row>
    <row r="8706" spans="1:16" ht="12" customHeight="1" x14ac:dyDescent="0.2">
      <c r="A8706" s="31" t="s">
        <v>1355</v>
      </c>
      <c r="B8706" s="31" t="s">
        <v>1355</v>
      </c>
      <c r="C8706" s="31">
        <v>533203</v>
      </c>
      <c r="D8706" s="32">
        <v>43043.482060185182</v>
      </c>
      <c r="E8706" s="32">
        <v>43045.326215277775</v>
      </c>
      <c r="F8706" s="32">
        <v>43049.540277777778</v>
      </c>
      <c r="G8706" s="31">
        <v>4</v>
      </c>
      <c r="H8706" s="31" t="s">
        <v>86</v>
      </c>
      <c r="I8706" s="31" t="s">
        <v>1090</v>
      </c>
      <c r="J8706" s="31" t="s">
        <v>76</v>
      </c>
      <c r="K8706" s="31" t="s">
        <v>41</v>
      </c>
      <c r="L8706" s="31" t="s">
        <v>14229</v>
      </c>
      <c r="M8706" s="30" t="s">
        <v>15732</v>
      </c>
      <c r="N8706" s="23">
        <v>2880</v>
      </c>
      <c r="O8706" s="23"/>
      <c r="P8706" s="24" t="s">
        <v>1150</v>
      </c>
    </row>
    <row r="8707" spans="1:16" ht="12" customHeight="1" x14ac:dyDescent="0.2">
      <c r="A8707" s="31" t="s">
        <v>1355</v>
      </c>
      <c r="B8707" s="31" t="s">
        <v>1355</v>
      </c>
      <c r="C8707" s="31">
        <v>533064</v>
      </c>
      <c r="D8707" s="32">
        <v>43042.523240740738</v>
      </c>
      <c r="E8707" s="32">
        <v>43045.387499999997</v>
      </c>
      <c r="F8707" s="32">
        <v>43045.390787037039</v>
      </c>
      <c r="G8707" s="31">
        <v>4</v>
      </c>
      <c r="H8707" s="31" t="s">
        <v>86</v>
      </c>
      <c r="I8707" s="31" t="s">
        <v>1090</v>
      </c>
      <c r="J8707" s="31" t="s">
        <v>76</v>
      </c>
      <c r="K8707" s="31" t="s">
        <v>41</v>
      </c>
      <c r="L8707" s="31" t="s">
        <v>14229</v>
      </c>
      <c r="M8707" s="30" t="s">
        <v>15733</v>
      </c>
      <c r="N8707" s="23">
        <v>2880</v>
      </c>
      <c r="O8707" s="23"/>
      <c r="P8707" s="24" t="s">
        <v>1150</v>
      </c>
    </row>
    <row r="8708" spans="1:16" ht="12" customHeight="1" x14ac:dyDescent="0.2">
      <c r="A8708" s="31" t="s">
        <v>1355</v>
      </c>
      <c r="B8708" s="31" t="s">
        <v>1355</v>
      </c>
      <c r="C8708" s="31">
        <v>533047</v>
      </c>
      <c r="D8708" s="32">
        <v>43042.502962962964</v>
      </c>
      <c r="E8708" s="32">
        <v>43042.512361111112</v>
      </c>
      <c r="F8708" s="32">
        <v>43042.630868055552</v>
      </c>
      <c r="G8708" s="31">
        <v>4</v>
      </c>
      <c r="H8708" s="31" t="s">
        <v>86</v>
      </c>
      <c r="I8708" s="31" t="s">
        <v>1090</v>
      </c>
      <c r="J8708" s="31" t="s">
        <v>76</v>
      </c>
      <c r="K8708" s="31" t="s">
        <v>41</v>
      </c>
      <c r="L8708" s="31" t="s">
        <v>14229</v>
      </c>
      <c r="M8708" s="30" t="s">
        <v>15734</v>
      </c>
      <c r="N8708" s="23">
        <v>2880</v>
      </c>
      <c r="O8708" s="23"/>
      <c r="P8708" s="24" t="s">
        <v>1150</v>
      </c>
    </row>
    <row r="8709" spans="1:16" ht="12" customHeight="1" x14ac:dyDescent="0.2">
      <c r="A8709" s="31" t="s">
        <v>1355</v>
      </c>
      <c r="B8709" s="31" t="s">
        <v>1355</v>
      </c>
      <c r="C8709" s="31">
        <v>532817</v>
      </c>
      <c r="D8709" s="32">
        <v>43041.663460648146</v>
      </c>
      <c r="E8709" s="32">
        <v>43041.665972222225</v>
      </c>
      <c r="F8709" s="32">
        <v>43041.667650462965</v>
      </c>
      <c r="G8709" s="31">
        <v>4</v>
      </c>
      <c r="H8709" s="31" t="s">
        <v>86</v>
      </c>
      <c r="I8709" s="31" t="s">
        <v>1090</v>
      </c>
      <c r="J8709" s="31" t="s">
        <v>76</v>
      </c>
      <c r="K8709" s="31" t="s">
        <v>41</v>
      </c>
      <c r="L8709" s="31" t="s">
        <v>14229</v>
      </c>
      <c r="M8709" s="30" t="s">
        <v>15735</v>
      </c>
      <c r="N8709" s="23">
        <v>2880</v>
      </c>
      <c r="O8709" s="23"/>
      <c r="P8709" s="24" t="s">
        <v>1150</v>
      </c>
    </row>
    <row r="8710" spans="1:16" ht="12" customHeight="1" x14ac:dyDescent="0.2">
      <c r="A8710" s="31" t="s">
        <v>1355</v>
      </c>
      <c r="B8710" s="31" t="s">
        <v>1355</v>
      </c>
      <c r="C8710" s="31">
        <v>532701</v>
      </c>
      <c r="D8710" s="32">
        <v>43041.514814814815</v>
      </c>
      <c r="E8710" s="32">
        <v>43041.522685185184</v>
      </c>
      <c r="F8710" s="32">
        <v>43041.669016203705</v>
      </c>
      <c r="G8710" s="31">
        <v>4</v>
      </c>
      <c r="H8710" s="31" t="s">
        <v>86</v>
      </c>
      <c r="I8710" s="31" t="s">
        <v>1090</v>
      </c>
      <c r="J8710" s="31" t="s">
        <v>76</v>
      </c>
      <c r="K8710" s="31" t="s">
        <v>41</v>
      </c>
      <c r="L8710" s="31" t="s">
        <v>14229</v>
      </c>
      <c r="M8710" s="30" t="s">
        <v>15736</v>
      </c>
      <c r="N8710" s="23">
        <v>2880</v>
      </c>
      <c r="O8710" s="23"/>
      <c r="P8710" s="24" t="s">
        <v>1150</v>
      </c>
    </row>
    <row r="8711" spans="1:16" ht="12" customHeight="1" x14ac:dyDescent="0.2">
      <c r="A8711" s="31" t="s">
        <v>1542</v>
      </c>
      <c r="B8711" s="31" t="s">
        <v>1355</v>
      </c>
      <c r="C8711" s="31">
        <v>532013</v>
      </c>
      <c r="D8711" s="32">
        <v>43039.51494212963</v>
      </c>
      <c r="E8711" s="32">
        <v>43039.524027777778</v>
      </c>
      <c r="F8711" s="32">
        <v>43040.428078703706</v>
      </c>
      <c r="G8711" s="31">
        <v>4</v>
      </c>
      <c r="H8711" s="31" t="s">
        <v>86</v>
      </c>
      <c r="I8711" s="31" t="s">
        <v>1090</v>
      </c>
      <c r="J8711" s="31" t="s">
        <v>76</v>
      </c>
      <c r="K8711" s="31" t="s">
        <v>41</v>
      </c>
      <c r="L8711" s="31" t="s">
        <v>14229</v>
      </c>
      <c r="M8711" s="30" t="s">
        <v>15737</v>
      </c>
      <c r="N8711" s="23">
        <v>2880</v>
      </c>
      <c r="O8711" s="23"/>
      <c r="P8711" s="24" t="s">
        <v>1150</v>
      </c>
    </row>
    <row r="8712" spans="1:16" ht="12" customHeight="1" x14ac:dyDescent="0.2">
      <c r="A8712" s="31" t="s">
        <v>1355</v>
      </c>
      <c r="B8712" s="31" t="s">
        <v>1355</v>
      </c>
      <c r="C8712" s="31">
        <v>531154</v>
      </c>
      <c r="D8712" s="32">
        <v>43035.529421296298</v>
      </c>
      <c r="E8712" s="32">
        <v>43040.622916666667</v>
      </c>
      <c r="F8712" s="32">
        <v>43040.625694444447</v>
      </c>
      <c r="G8712" s="31">
        <v>4</v>
      </c>
      <c r="H8712" s="31" t="s">
        <v>86</v>
      </c>
      <c r="I8712" s="31" t="s">
        <v>1090</v>
      </c>
      <c r="J8712" s="31" t="s">
        <v>76</v>
      </c>
      <c r="K8712" s="31" t="s">
        <v>41</v>
      </c>
      <c r="L8712" s="31" t="s">
        <v>14229</v>
      </c>
      <c r="M8712" s="30" t="s">
        <v>15738</v>
      </c>
      <c r="N8712" s="23">
        <v>2880</v>
      </c>
      <c r="O8712" s="23"/>
      <c r="P8712" s="24" t="s">
        <v>1150</v>
      </c>
    </row>
    <row r="8713" spans="1:16" ht="12" customHeight="1" x14ac:dyDescent="0.2">
      <c r="A8713" s="31" t="s">
        <v>1542</v>
      </c>
      <c r="B8713" s="31" t="s">
        <v>1355</v>
      </c>
      <c r="C8713" s="31">
        <v>531071</v>
      </c>
      <c r="D8713" s="32">
        <v>43035.437974537039</v>
      </c>
      <c r="E8713" s="32">
        <v>43035.548611111109</v>
      </c>
      <c r="F8713" s="32">
        <v>43040.4</v>
      </c>
      <c r="G8713" s="31">
        <v>4</v>
      </c>
      <c r="H8713" s="31" t="s">
        <v>86</v>
      </c>
      <c r="I8713" s="31" t="s">
        <v>1090</v>
      </c>
      <c r="J8713" s="31" t="s">
        <v>76</v>
      </c>
      <c r="K8713" s="31" t="s">
        <v>41</v>
      </c>
      <c r="L8713" s="31" t="s">
        <v>14229</v>
      </c>
      <c r="M8713" s="30" t="s">
        <v>15739</v>
      </c>
      <c r="N8713" s="23">
        <v>2880</v>
      </c>
      <c r="O8713" s="23"/>
      <c r="P8713" s="24" t="s">
        <v>1150</v>
      </c>
    </row>
    <row r="8714" spans="1:16" ht="12" customHeight="1" x14ac:dyDescent="0.2">
      <c r="A8714" s="31" t="s">
        <v>1355</v>
      </c>
      <c r="B8714" s="31" t="s">
        <v>1355</v>
      </c>
      <c r="C8714" s="31">
        <v>532675</v>
      </c>
      <c r="D8714" s="32">
        <v>43041.480138888888</v>
      </c>
      <c r="E8714" s="32">
        <v>43042.343356481484</v>
      </c>
      <c r="F8714" s="32">
        <v>43049.549305555556</v>
      </c>
      <c r="G8714" s="31">
        <v>4</v>
      </c>
      <c r="H8714" s="31" t="s">
        <v>86</v>
      </c>
      <c r="I8714" s="31" t="s">
        <v>1090</v>
      </c>
      <c r="J8714" s="31" t="s">
        <v>76</v>
      </c>
      <c r="K8714" s="31" t="s">
        <v>41</v>
      </c>
      <c r="L8714" s="31" t="s">
        <v>15740</v>
      </c>
      <c r="M8714" s="30" t="s">
        <v>15732</v>
      </c>
      <c r="N8714" s="23">
        <v>2880</v>
      </c>
      <c r="O8714" s="23"/>
      <c r="P8714" s="24" t="s">
        <v>1150</v>
      </c>
    </row>
    <row r="8715" spans="1:16" ht="12" customHeight="1" x14ac:dyDescent="0.2">
      <c r="A8715" s="31" t="s">
        <v>1355</v>
      </c>
      <c r="B8715" s="31" t="s">
        <v>1355</v>
      </c>
      <c r="C8715" s="31">
        <v>532799</v>
      </c>
      <c r="D8715" s="32">
        <v>43041.627372685187</v>
      </c>
      <c r="E8715" s="32">
        <v>43041.662499999999</v>
      </c>
      <c r="F8715" s="32">
        <v>43041.665949074071</v>
      </c>
      <c r="G8715" s="31">
        <v>4</v>
      </c>
      <c r="H8715" s="31" t="s">
        <v>86</v>
      </c>
      <c r="I8715" s="31" t="s">
        <v>1090</v>
      </c>
      <c r="J8715" s="31" t="s">
        <v>76</v>
      </c>
      <c r="K8715" s="31" t="s">
        <v>41</v>
      </c>
      <c r="L8715" s="31" t="s">
        <v>15741</v>
      </c>
      <c r="M8715" s="30" t="s">
        <v>15735</v>
      </c>
      <c r="N8715" s="23"/>
      <c r="O8715" s="23"/>
      <c r="P8715" s="24"/>
    </row>
    <row r="8716" spans="1:16" ht="12" customHeight="1" x14ac:dyDescent="0.2">
      <c r="A8716" s="31" t="s">
        <v>1355</v>
      </c>
      <c r="B8716" s="31" t="s">
        <v>1355</v>
      </c>
      <c r="C8716" s="31">
        <v>532788</v>
      </c>
      <c r="D8716" s="32">
        <v>43041.611284722225</v>
      </c>
      <c r="E8716" s="32">
        <v>43041.661111111112</v>
      </c>
      <c r="F8716" s="32">
        <v>43042.348981481482</v>
      </c>
      <c r="G8716" s="31">
        <v>4</v>
      </c>
      <c r="H8716" s="31" t="s">
        <v>86</v>
      </c>
      <c r="I8716" s="31" t="s">
        <v>1090</v>
      </c>
      <c r="J8716" s="31" t="s">
        <v>76</v>
      </c>
      <c r="K8716" s="31" t="s">
        <v>41</v>
      </c>
      <c r="L8716" s="31" t="s">
        <v>15742</v>
      </c>
      <c r="M8716" s="30" t="s">
        <v>15743</v>
      </c>
      <c r="N8716" s="23">
        <v>2880</v>
      </c>
      <c r="O8716" s="23"/>
      <c r="P8716" s="24" t="s">
        <v>1150</v>
      </c>
    </row>
    <row r="8717" spans="1:16" ht="12" customHeight="1" x14ac:dyDescent="0.2">
      <c r="A8717" s="31" t="s">
        <v>1355</v>
      </c>
      <c r="B8717" s="31" t="s">
        <v>1355</v>
      </c>
      <c r="C8717" s="31">
        <v>532775</v>
      </c>
      <c r="D8717" s="32">
        <v>43041.594039351854</v>
      </c>
      <c r="E8717" s="32">
        <v>43041.663194444445</v>
      </c>
      <c r="F8717" s="32">
        <v>43041.666307870371</v>
      </c>
      <c r="G8717" s="31">
        <v>4</v>
      </c>
      <c r="H8717" s="31" t="s">
        <v>86</v>
      </c>
      <c r="I8717" s="31" t="s">
        <v>1090</v>
      </c>
      <c r="J8717" s="31" t="s">
        <v>76</v>
      </c>
      <c r="K8717" s="31" t="s">
        <v>41</v>
      </c>
      <c r="L8717" s="31" t="s">
        <v>15742</v>
      </c>
      <c r="M8717" s="30" t="s">
        <v>15735</v>
      </c>
      <c r="N8717" s="23"/>
      <c r="O8717" s="23"/>
      <c r="P8717" s="24"/>
    </row>
    <row r="8718" spans="1:16" ht="12" customHeight="1" x14ac:dyDescent="0.2">
      <c r="A8718" s="31" t="s">
        <v>1355</v>
      </c>
      <c r="B8718" s="31" t="s">
        <v>1355</v>
      </c>
      <c r="C8718" s="31">
        <v>533841</v>
      </c>
      <c r="D8718" s="32">
        <v>43046.48060185185</v>
      </c>
      <c r="E8718" s="32">
        <v>43046.491620370369</v>
      </c>
      <c r="F8718" s="32">
        <v>43049.547222222223</v>
      </c>
      <c r="G8718" s="31">
        <v>4</v>
      </c>
      <c r="H8718" s="31" t="s">
        <v>86</v>
      </c>
      <c r="I8718" s="31" t="s">
        <v>1090</v>
      </c>
      <c r="J8718" s="31" t="s">
        <v>76</v>
      </c>
      <c r="K8718" s="31" t="s">
        <v>41</v>
      </c>
      <c r="L8718" s="31" t="s">
        <v>15744</v>
      </c>
      <c r="M8718" s="30" t="s">
        <v>15732</v>
      </c>
      <c r="N8718" s="23">
        <v>2880</v>
      </c>
      <c r="O8718" s="23"/>
      <c r="P8718" s="24" t="s">
        <v>1150</v>
      </c>
    </row>
    <row r="8719" spans="1:16" ht="12" customHeight="1" x14ac:dyDescent="0.2">
      <c r="A8719" s="31" t="s">
        <v>1355</v>
      </c>
      <c r="B8719" s="31" t="s">
        <v>1355</v>
      </c>
      <c r="C8719" s="31">
        <v>538154</v>
      </c>
      <c r="D8719" s="32">
        <v>43062.481365740743</v>
      </c>
      <c r="E8719" s="32">
        <v>43062.485185185185</v>
      </c>
      <c r="F8719" s="32">
        <v>43066.308321759258</v>
      </c>
      <c r="G8719" s="31">
        <v>4</v>
      </c>
      <c r="H8719" s="31" t="s">
        <v>86</v>
      </c>
      <c r="I8719" s="31" t="s">
        <v>1090</v>
      </c>
      <c r="J8719" s="31" t="s">
        <v>76</v>
      </c>
      <c r="K8719" s="31" t="s">
        <v>41</v>
      </c>
      <c r="L8719" s="31" t="s">
        <v>15745</v>
      </c>
      <c r="M8719" s="30" t="s">
        <v>14787</v>
      </c>
      <c r="N8719" s="23">
        <v>2880</v>
      </c>
      <c r="O8719" s="23"/>
      <c r="P8719" s="24" t="s">
        <v>1150</v>
      </c>
    </row>
    <row r="8720" spans="1:16" ht="12" customHeight="1" x14ac:dyDescent="0.2">
      <c r="A8720" s="31" t="s">
        <v>1355</v>
      </c>
      <c r="B8720" s="31" t="s">
        <v>1355</v>
      </c>
      <c r="C8720" s="31">
        <v>533030</v>
      </c>
      <c r="D8720" s="32">
        <v>43042.482071759259</v>
      </c>
      <c r="E8720" s="32">
        <v>43042.6875</v>
      </c>
      <c r="F8720" s="32">
        <v>43042.688194444447</v>
      </c>
      <c r="G8720" s="31">
        <v>4</v>
      </c>
      <c r="H8720" s="31" t="s">
        <v>86</v>
      </c>
      <c r="I8720" s="31" t="s">
        <v>1090</v>
      </c>
      <c r="J8720" s="31" t="s">
        <v>76</v>
      </c>
      <c r="K8720" s="31" t="s">
        <v>41</v>
      </c>
      <c r="L8720" s="31" t="s">
        <v>15746</v>
      </c>
      <c r="M8720" s="30" t="s">
        <v>15747</v>
      </c>
      <c r="N8720" s="23"/>
      <c r="O8720" s="23"/>
      <c r="P8720" s="24"/>
    </row>
    <row r="8721" spans="1:16" ht="12" customHeight="1" x14ac:dyDescent="0.2">
      <c r="A8721" s="31" t="s">
        <v>1355</v>
      </c>
      <c r="B8721" s="31" t="s">
        <v>1355</v>
      </c>
      <c r="C8721" s="31">
        <v>537113</v>
      </c>
      <c r="D8721" s="32">
        <v>43059.483969907407</v>
      </c>
      <c r="E8721" s="32">
        <v>43059.485162037039</v>
      </c>
      <c r="F8721" s="32">
        <v>43061.268877314818</v>
      </c>
      <c r="G8721" s="31">
        <v>4</v>
      </c>
      <c r="H8721" s="31" t="s">
        <v>86</v>
      </c>
      <c r="I8721" s="31" t="s">
        <v>1090</v>
      </c>
      <c r="J8721" s="31" t="s">
        <v>76</v>
      </c>
      <c r="K8721" s="31" t="s">
        <v>41</v>
      </c>
      <c r="L8721" s="31" t="s">
        <v>15748</v>
      </c>
      <c r="M8721" s="30" t="s">
        <v>15749</v>
      </c>
      <c r="N8721" s="23">
        <v>2880</v>
      </c>
      <c r="O8721" s="23"/>
      <c r="P8721" s="24" t="s">
        <v>1150</v>
      </c>
    </row>
    <row r="8722" spans="1:16" ht="12" customHeight="1" x14ac:dyDescent="0.2">
      <c r="A8722" s="31" t="s">
        <v>1355</v>
      </c>
      <c r="B8722" s="31" t="s">
        <v>1355</v>
      </c>
      <c r="C8722" s="31">
        <v>536658</v>
      </c>
      <c r="D8722" s="32">
        <v>43056.484502314815</v>
      </c>
      <c r="E8722" s="32">
        <v>43056.489317129628</v>
      </c>
      <c r="F8722" s="32">
        <v>43059.504120370373</v>
      </c>
      <c r="G8722" s="31">
        <v>4</v>
      </c>
      <c r="H8722" s="31" t="s">
        <v>86</v>
      </c>
      <c r="I8722" s="31" t="s">
        <v>1090</v>
      </c>
      <c r="J8722" s="31" t="s">
        <v>76</v>
      </c>
      <c r="K8722" s="31" t="s">
        <v>41</v>
      </c>
      <c r="L8722" s="31" t="s">
        <v>15750</v>
      </c>
      <c r="M8722" s="30" t="s">
        <v>15751</v>
      </c>
      <c r="N8722" s="23">
        <v>2880</v>
      </c>
      <c r="O8722" s="23"/>
      <c r="P8722" s="24" t="s">
        <v>1150</v>
      </c>
    </row>
    <row r="8723" spans="1:16" ht="12" customHeight="1" x14ac:dyDescent="0.2">
      <c r="A8723" s="31" t="s">
        <v>1542</v>
      </c>
      <c r="B8723" s="31" t="s">
        <v>1355</v>
      </c>
      <c r="C8723" s="31">
        <v>532020</v>
      </c>
      <c r="D8723" s="32">
        <v>43039.523206018515</v>
      </c>
      <c r="E8723" s="32">
        <v>43039.524178240739</v>
      </c>
      <c r="F8723" s="32">
        <v>43040.429606481484</v>
      </c>
      <c r="G8723" s="31">
        <v>4</v>
      </c>
      <c r="H8723" s="31" t="s">
        <v>86</v>
      </c>
      <c r="I8723" s="31" t="s">
        <v>1090</v>
      </c>
      <c r="J8723" s="31" t="s">
        <v>76</v>
      </c>
      <c r="K8723" s="31" t="s">
        <v>41</v>
      </c>
      <c r="L8723" s="31" t="s">
        <v>15752</v>
      </c>
      <c r="M8723" s="30" t="s">
        <v>15737</v>
      </c>
      <c r="N8723" s="23">
        <v>2880</v>
      </c>
      <c r="O8723" s="23"/>
      <c r="P8723" s="24" t="s">
        <v>1150</v>
      </c>
    </row>
    <row r="8724" spans="1:16" ht="12" customHeight="1" x14ac:dyDescent="0.2">
      <c r="A8724" s="31" t="s">
        <v>1355</v>
      </c>
      <c r="B8724" s="31" t="s">
        <v>1355</v>
      </c>
      <c r="C8724" s="31">
        <v>537820</v>
      </c>
      <c r="D8724" s="32">
        <v>43061.485451388886</v>
      </c>
      <c r="E8724" s="32">
        <v>43061.487511574072</v>
      </c>
      <c r="F8724" s="32">
        <v>43062.49422453704</v>
      </c>
      <c r="G8724" s="31">
        <v>4</v>
      </c>
      <c r="H8724" s="31" t="s">
        <v>86</v>
      </c>
      <c r="I8724" s="31" t="s">
        <v>1090</v>
      </c>
      <c r="J8724" s="31" t="s">
        <v>76</v>
      </c>
      <c r="K8724" s="31" t="s">
        <v>41</v>
      </c>
      <c r="L8724" s="31" t="s">
        <v>15753</v>
      </c>
      <c r="M8724" s="30" t="s">
        <v>15754</v>
      </c>
      <c r="N8724" s="23">
        <v>2880</v>
      </c>
      <c r="O8724" s="23"/>
      <c r="P8724" s="24" t="s">
        <v>1150</v>
      </c>
    </row>
    <row r="8725" spans="1:16" ht="12" customHeight="1" x14ac:dyDescent="0.2">
      <c r="A8725" s="31" t="s">
        <v>1542</v>
      </c>
      <c r="B8725" s="31" t="s">
        <v>1355</v>
      </c>
      <c r="C8725" s="31">
        <v>532007</v>
      </c>
      <c r="D8725" s="32">
        <v>43039.505196759259</v>
      </c>
      <c r="E8725" s="32">
        <v>43039.508831018517</v>
      </c>
      <c r="F8725" s="32">
        <v>43041.489629629628</v>
      </c>
      <c r="G8725" s="31">
        <v>4</v>
      </c>
      <c r="H8725" s="31" t="s">
        <v>86</v>
      </c>
      <c r="I8725" s="31" t="s">
        <v>1090</v>
      </c>
      <c r="J8725" s="31" t="s">
        <v>76</v>
      </c>
      <c r="K8725" s="31" t="s">
        <v>41</v>
      </c>
      <c r="L8725" s="31" t="s">
        <v>15755</v>
      </c>
      <c r="M8725" s="30" t="s">
        <v>15756</v>
      </c>
      <c r="N8725" s="23">
        <v>2880</v>
      </c>
      <c r="O8725" s="23"/>
      <c r="P8725" s="24" t="s">
        <v>1150</v>
      </c>
    </row>
    <row r="8726" spans="1:16" ht="12" customHeight="1" x14ac:dyDescent="0.2">
      <c r="A8726" s="31" t="s">
        <v>1542</v>
      </c>
      <c r="B8726" s="31" t="s">
        <v>1355</v>
      </c>
      <c r="C8726" s="31">
        <v>531976</v>
      </c>
      <c r="D8726" s="32">
        <v>43039.480740740742</v>
      </c>
      <c r="E8726" s="32">
        <v>43039.484131944446</v>
      </c>
      <c r="F8726" s="32">
        <v>43040.428703703707</v>
      </c>
      <c r="G8726" s="31">
        <v>4</v>
      </c>
      <c r="H8726" s="31" t="s">
        <v>86</v>
      </c>
      <c r="I8726" s="31" t="s">
        <v>1090</v>
      </c>
      <c r="J8726" s="31" t="s">
        <v>76</v>
      </c>
      <c r="K8726" s="31" t="s">
        <v>41</v>
      </c>
      <c r="L8726" s="31" t="s">
        <v>15757</v>
      </c>
      <c r="M8726" s="30" t="s">
        <v>15737</v>
      </c>
      <c r="N8726" s="23">
        <v>2880</v>
      </c>
      <c r="O8726" s="23"/>
      <c r="P8726" s="24" t="s">
        <v>1150</v>
      </c>
    </row>
    <row r="8727" spans="1:16" ht="12" customHeight="1" x14ac:dyDescent="0.2">
      <c r="A8727" s="31" t="s">
        <v>1355</v>
      </c>
      <c r="B8727" s="31" t="s">
        <v>1355</v>
      </c>
      <c r="C8727" s="31">
        <v>533075</v>
      </c>
      <c r="D8727" s="32">
        <v>43042.543993055559</v>
      </c>
      <c r="E8727" s="32">
        <v>43042.69027777778</v>
      </c>
      <c r="F8727" s="32">
        <v>43042.691076388888</v>
      </c>
      <c r="G8727" s="31">
        <v>4</v>
      </c>
      <c r="H8727" s="31" t="s">
        <v>86</v>
      </c>
      <c r="I8727" s="31" t="s">
        <v>1090</v>
      </c>
      <c r="J8727" s="31" t="s">
        <v>76</v>
      </c>
      <c r="K8727" s="31" t="s">
        <v>41</v>
      </c>
      <c r="L8727" s="31" t="s">
        <v>15758</v>
      </c>
      <c r="M8727" s="30" t="s">
        <v>15759</v>
      </c>
      <c r="N8727" s="23"/>
      <c r="O8727" s="23"/>
      <c r="P8727" s="24"/>
    </row>
    <row r="8728" spans="1:16" ht="12" customHeight="1" x14ac:dyDescent="0.2">
      <c r="A8728" s="31" t="s">
        <v>1355</v>
      </c>
      <c r="B8728" s="31" t="s">
        <v>1355</v>
      </c>
      <c r="C8728" s="31">
        <v>535764</v>
      </c>
      <c r="D8728" s="32">
        <v>43053.470983796295</v>
      </c>
      <c r="E8728" s="32">
        <v>43053.473298611112</v>
      </c>
      <c r="F8728" s="32">
        <v>43054.520462962966</v>
      </c>
      <c r="G8728" s="31">
        <v>4</v>
      </c>
      <c r="H8728" s="31" t="s">
        <v>86</v>
      </c>
      <c r="I8728" s="31" t="s">
        <v>1090</v>
      </c>
      <c r="J8728" s="31" t="s">
        <v>76</v>
      </c>
      <c r="K8728" s="31" t="s">
        <v>41</v>
      </c>
      <c r="L8728" s="31" t="s">
        <v>15760</v>
      </c>
      <c r="M8728" s="30" t="s">
        <v>15751</v>
      </c>
      <c r="N8728" s="23">
        <v>2880</v>
      </c>
      <c r="O8728" s="23"/>
      <c r="P8728" s="24" t="s">
        <v>1150</v>
      </c>
    </row>
    <row r="8729" spans="1:16" ht="12" customHeight="1" x14ac:dyDescent="0.2">
      <c r="A8729" s="31" t="s">
        <v>1355</v>
      </c>
      <c r="B8729" s="31" t="s">
        <v>1355</v>
      </c>
      <c r="C8729" s="31">
        <v>532729</v>
      </c>
      <c r="D8729" s="32">
        <v>43041.544062499997</v>
      </c>
      <c r="E8729" s="32">
        <v>43042.344444444447</v>
      </c>
      <c r="F8729" s="32">
        <v>43049.535416666666</v>
      </c>
      <c r="G8729" s="31">
        <v>4</v>
      </c>
      <c r="H8729" s="31" t="s">
        <v>86</v>
      </c>
      <c r="I8729" s="31" t="s">
        <v>1090</v>
      </c>
      <c r="J8729" s="31" t="s">
        <v>76</v>
      </c>
      <c r="K8729" s="31" t="s">
        <v>41</v>
      </c>
      <c r="L8729" s="31" t="s">
        <v>15761</v>
      </c>
      <c r="M8729" s="30" t="s">
        <v>15732</v>
      </c>
      <c r="N8729" s="23">
        <v>2880</v>
      </c>
      <c r="O8729" s="23"/>
      <c r="P8729" s="24" t="s">
        <v>1150</v>
      </c>
    </row>
    <row r="8730" spans="1:16" ht="12" customHeight="1" x14ac:dyDescent="0.2">
      <c r="A8730" s="31" t="s">
        <v>1355</v>
      </c>
      <c r="B8730" s="31" t="s">
        <v>1355</v>
      </c>
      <c r="C8730" s="31">
        <v>532803</v>
      </c>
      <c r="D8730" s="32">
        <v>43041.63349537037</v>
      </c>
      <c r="E8730" s="32">
        <v>43041.661805555559</v>
      </c>
      <c r="F8730" s="32">
        <v>43041.665555555555</v>
      </c>
      <c r="G8730" s="31">
        <v>4</v>
      </c>
      <c r="H8730" s="31" t="s">
        <v>86</v>
      </c>
      <c r="I8730" s="31" t="s">
        <v>1090</v>
      </c>
      <c r="J8730" s="31" t="s">
        <v>76</v>
      </c>
      <c r="K8730" s="31" t="s">
        <v>41</v>
      </c>
      <c r="L8730" s="31" t="s">
        <v>15762</v>
      </c>
      <c r="M8730" s="30" t="s">
        <v>15735</v>
      </c>
      <c r="N8730" s="23"/>
      <c r="O8730" s="23"/>
      <c r="P8730" s="24"/>
    </row>
    <row r="8731" spans="1:16" ht="12" customHeight="1" x14ac:dyDescent="0.2">
      <c r="A8731" s="31" t="s">
        <v>1355</v>
      </c>
      <c r="B8731" s="31" t="s">
        <v>1355</v>
      </c>
      <c r="C8731" s="31">
        <v>537940</v>
      </c>
      <c r="D8731" s="32">
        <v>43061.646631944444</v>
      </c>
      <c r="E8731" s="32">
        <v>43061.665277777778</v>
      </c>
      <c r="F8731" s="32">
        <v>43062.377627314818</v>
      </c>
      <c r="G8731" s="31">
        <v>4</v>
      </c>
      <c r="H8731" s="31" t="s">
        <v>86</v>
      </c>
      <c r="I8731" s="31" t="s">
        <v>1090</v>
      </c>
      <c r="J8731" s="31" t="s">
        <v>76</v>
      </c>
      <c r="K8731" s="31" t="s">
        <v>41</v>
      </c>
      <c r="L8731" s="31" t="s">
        <v>15763</v>
      </c>
      <c r="M8731" s="30" t="s">
        <v>15764</v>
      </c>
      <c r="N8731" s="23">
        <v>2880</v>
      </c>
      <c r="O8731" s="23"/>
      <c r="P8731" s="24" t="s">
        <v>1150</v>
      </c>
    </row>
    <row r="8732" spans="1:16" ht="12" customHeight="1" x14ac:dyDescent="0.2">
      <c r="A8732" s="31" t="s">
        <v>1355</v>
      </c>
      <c r="B8732" s="31" t="s">
        <v>1355</v>
      </c>
      <c r="C8732" s="31">
        <v>533933</v>
      </c>
      <c r="D8732" s="32">
        <v>43046.627858796295</v>
      </c>
      <c r="E8732" s="32">
        <v>43046.632743055554</v>
      </c>
      <c r="F8732" s="32">
        <v>43046.643090277779</v>
      </c>
      <c r="G8732" s="31">
        <v>4</v>
      </c>
      <c r="H8732" s="31" t="s">
        <v>86</v>
      </c>
      <c r="I8732" s="31" t="s">
        <v>1090</v>
      </c>
      <c r="J8732" s="31" t="s">
        <v>76</v>
      </c>
      <c r="K8732" s="31" t="s">
        <v>41</v>
      </c>
      <c r="L8732" s="31" t="s">
        <v>15765</v>
      </c>
      <c r="M8732" s="30" t="s">
        <v>15766</v>
      </c>
      <c r="N8732" s="23">
        <v>2880</v>
      </c>
      <c r="O8732" s="23"/>
      <c r="P8732" s="24" t="s">
        <v>1150</v>
      </c>
    </row>
    <row r="8733" spans="1:16" ht="12" customHeight="1" x14ac:dyDescent="0.2">
      <c r="A8733" s="31" t="s">
        <v>1355</v>
      </c>
      <c r="B8733" s="31" t="s">
        <v>1355</v>
      </c>
      <c r="C8733" s="31">
        <v>532709</v>
      </c>
      <c r="D8733" s="32">
        <v>43041.525983796295</v>
      </c>
      <c r="E8733" s="32">
        <v>43041.527465277781</v>
      </c>
      <c r="F8733" s="32">
        <v>43041.553668981483</v>
      </c>
      <c r="G8733" s="31">
        <v>4</v>
      </c>
      <c r="H8733" s="31" t="s">
        <v>86</v>
      </c>
      <c r="I8733" s="31" t="s">
        <v>1090</v>
      </c>
      <c r="J8733" s="31" t="s">
        <v>76</v>
      </c>
      <c r="K8733" s="31" t="s">
        <v>41</v>
      </c>
      <c r="L8733" s="31" t="s">
        <v>15767</v>
      </c>
      <c r="M8733" s="30" t="s">
        <v>15768</v>
      </c>
      <c r="N8733" s="23">
        <v>2880</v>
      </c>
      <c r="O8733" s="23"/>
      <c r="P8733" s="24" t="s">
        <v>1150</v>
      </c>
    </row>
    <row r="8734" spans="1:16" ht="12" customHeight="1" x14ac:dyDescent="0.2">
      <c r="A8734" s="31" t="s">
        <v>1355</v>
      </c>
      <c r="B8734" s="31" t="s">
        <v>1355</v>
      </c>
      <c r="C8734" s="31">
        <v>533997</v>
      </c>
      <c r="D8734" s="32">
        <v>43046.692499999997</v>
      </c>
      <c r="E8734" s="32">
        <v>43047.327777777777</v>
      </c>
      <c r="F8734" s="32">
        <v>43047.328518518516</v>
      </c>
      <c r="G8734" s="31">
        <v>4</v>
      </c>
      <c r="H8734" s="31" t="s">
        <v>86</v>
      </c>
      <c r="I8734" s="31" t="s">
        <v>1090</v>
      </c>
      <c r="J8734" s="31" t="s">
        <v>76</v>
      </c>
      <c r="K8734" s="31" t="s">
        <v>41</v>
      </c>
      <c r="L8734" s="31" t="s">
        <v>15769</v>
      </c>
      <c r="M8734" s="30" t="s">
        <v>15770</v>
      </c>
      <c r="N8734" s="23">
        <v>2880</v>
      </c>
      <c r="O8734" s="23"/>
      <c r="P8734" s="24" t="s">
        <v>1150</v>
      </c>
    </row>
    <row r="8735" spans="1:16" ht="12" customHeight="1" x14ac:dyDescent="0.2">
      <c r="A8735" s="31" t="s">
        <v>1355</v>
      </c>
      <c r="B8735" s="31" t="s">
        <v>1355</v>
      </c>
      <c r="C8735" s="31">
        <v>532337</v>
      </c>
      <c r="D8735" s="32">
        <v>43040.485775462963</v>
      </c>
      <c r="E8735" s="32">
        <v>43040.525000000001</v>
      </c>
      <c r="F8735" s="32">
        <v>43049.536805555559</v>
      </c>
      <c r="G8735" s="31">
        <v>4</v>
      </c>
      <c r="H8735" s="31" t="s">
        <v>86</v>
      </c>
      <c r="I8735" s="31" t="s">
        <v>1090</v>
      </c>
      <c r="J8735" s="31" t="s">
        <v>76</v>
      </c>
      <c r="K8735" s="31" t="s">
        <v>41</v>
      </c>
      <c r="L8735" s="31" t="s">
        <v>15771</v>
      </c>
      <c r="M8735" s="30" t="s">
        <v>15732</v>
      </c>
      <c r="N8735" s="23">
        <v>2880</v>
      </c>
      <c r="O8735" s="23"/>
      <c r="P8735" s="24" t="s">
        <v>1150</v>
      </c>
    </row>
    <row r="8736" spans="1:16" ht="12" customHeight="1" x14ac:dyDescent="0.2">
      <c r="A8736" s="31" t="s">
        <v>1542</v>
      </c>
      <c r="B8736" s="31" t="s">
        <v>1355</v>
      </c>
      <c r="C8736" s="31">
        <v>530684</v>
      </c>
      <c r="D8736" s="32">
        <v>43034.480937499997</v>
      </c>
      <c r="E8736" s="32">
        <v>43034.615486111114</v>
      </c>
      <c r="F8736" s="32">
        <v>43040.606944444444</v>
      </c>
      <c r="G8736" s="31">
        <v>4</v>
      </c>
      <c r="H8736" s="31" t="s">
        <v>86</v>
      </c>
      <c r="I8736" s="31" t="s">
        <v>1090</v>
      </c>
      <c r="J8736" s="31" t="s">
        <v>76</v>
      </c>
      <c r="K8736" s="31" t="s">
        <v>41</v>
      </c>
      <c r="L8736" s="31" t="s">
        <v>15771</v>
      </c>
      <c r="M8736" s="30" t="s">
        <v>15772</v>
      </c>
      <c r="N8736" s="23">
        <v>2880</v>
      </c>
      <c r="O8736" s="23"/>
      <c r="P8736" s="24" t="s">
        <v>1150</v>
      </c>
    </row>
    <row r="8737" spans="1:16" ht="12" customHeight="1" x14ac:dyDescent="0.2">
      <c r="A8737" s="31" t="s">
        <v>1355</v>
      </c>
      <c r="B8737" s="31" t="s">
        <v>1355</v>
      </c>
      <c r="C8737" s="31">
        <v>536352</v>
      </c>
      <c r="D8737" s="32">
        <v>43055.483715277776</v>
      </c>
      <c r="E8737" s="32">
        <v>43055.494432870371</v>
      </c>
      <c r="F8737" s="32">
        <v>43059.502060185187</v>
      </c>
      <c r="G8737" s="31">
        <v>4</v>
      </c>
      <c r="H8737" s="31" t="s">
        <v>86</v>
      </c>
      <c r="I8737" s="31" t="s">
        <v>1090</v>
      </c>
      <c r="J8737" s="31" t="s">
        <v>76</v>
      </c>
      <c r="K8737" s="31" t="s">
        <v>41</v>
      </c>
      <c r="L8737" s="31" t="s">
        <v>15773</v>
      </c>
      <c r="M8737" s="30" t="s">
        <v>15751</v>
      </c>
      <c r="N8737" s="23">
        <v>2880</v>
      </c>
      <c r="O8737" s="23"/>
      <c r="P8737" s="24" t="s">
        <v>1150</v>
      </c>
    </row>
    <row r="8738" spans="1:16" ht="12" customHeight="1" x14ac:dyDescent="0.2">
      <c r="A8738" s="31" t="s">
        <v>1355</v>
      </c>
      <c r="B8738" s="31" t="s">
        <v>1355</v>
      </c>
      <c r="C8738" s="31">
        <v>532783</v>
      </c>
      <c r="D8738" s="32">
        <v>43041.607905092591</v>
      </c>
      <c r="E8738" s="32">
        <v>43041.61041666667</v>
      </c>
      <c r="F8738" s="32">
        <v>43041.665150462963</v>
      </c>
      <c r="G8738" s="31">
        <v>4</v>
      </c>
      <c r="H8738" s="31" t="s">
        <v>86</v>
      </c>
      <c r="I8738" s="31" t="s">
        <v>1090</v>
      </c>
      <c r="J8738" s="31" t="s">
        <v>76</v>
      </c>
      <c r="K8738" s="31" t="s">
        <v>41</v>
      </c>
      <c r="L8738" s="31" t="s">
        <v>15774</v>
      </c>
      <c r="M8738" s="30" t="s">
        <v>15735</v>
      </c>
      <c r="N8738" s="23">
        <v>2880</v>
      </c>
      <c r="O8738" s="23"/>
      <c r="P8738" s="24" t="s">
        <v>1150</v>
      </c>
    </row>
    <row r="8739" spans="1:16" ht="12" customHeight="1" x14ac:dyDescent="0.2">
      <c r="A8739" s="31" t="s">
        <v>1355</v>
      </c>
      <c r="B8739" s="31" t="s">
        <v>1355</v>
      </c>
      <c r="C8739" s="31">
        <v>533962</v>
      </c>
      <c r="D8739" s="32">
        <v>43046.655057870368</v>
      </c>
      <c r="E8739" s="32">
        <v>43046.661516203705</v>
      </c>
      <c r="F8739" s="32">
        <v>43046.663599537038</v>
      </c>
      <c r="G8739" s="31">
        <v>4</v>
      </c>
      <c r="H8739" s="31" t="s">
        <v>86</v>
      </c>
      <c r="I8739" s="31" t="s">
        <v>1090</v>
      </c>
      <c r="J8739" s="31" t="s">
        <v>76</v>
      </c>
      <c r="K8739" s="31" t="s">
        <v>41</v>
      </c>
      <c r="L8739" s="31" t="s">
        <v>15775</v>
      </c>
      <c r="M8739" s="30" t="s">
        <v>15770</v>
      </c>
      <c r="N8739" s="23">
        <v>2880</v>
      </c>
      <c r="O8739" s="23"/>
      <c r="P8739" s="24" t="s">
        <v>1150</v>
      </c>
    </row>
    <row r="8740" spans="1:16" ht="12" customHeight="1" x14ac:dyDescent="0.2">
      <c r="A8740" s="31" t="s">
        <v>1355</v>
      </c>
      <c r="B8740" s="31" t="s">
        <v>1355</v>
      </c>
      <c r="C8740" s="31">
        <v>533959</v>
      </c>
      <c r="D8740" s="32">
        <v>43046.65221064815</v>
      </c>
      <c r="E8740" s="32">
        <v>43046.661585648151</v>
      </c>
      <c r="F8740" s="32">
        <v>43046.683067129627</v>
      </c>
      <c r="G8740" s="31">
        <v>4</v>
      </c>
      <c r="H8740" s="31" t="s">
        <v>86</v>
      </c>
      <c r="I8740" s="31" t="s">
        <v>1090</v>
      </c>
      <c r="J8740" s="31" t="s">
        <v>76</v>
      </c>
      <c r="K8740" s="31" t="s">
        <v>41</v>
      </c>
      <c r="L8740" s="31" t="s">
        <v>15776</v>
      </c>
      <c r="M8740" s="30" t="s">
        <v>15766</v>
      </c>
      <c r="N8740" s="23">
        <v>2880</v>
      </c>
      <c r="O8740" s="23"/>
      <c r="P8740" s="24" t="s">
        <v>1150</v>
      </c>
    </row>
    <row r="8741" spans="1:16" ht="12" customHeight="1" x14ac:dyDescent="0.2">
      <c r="A8741" s="31" t="s">
        <v>1355</v>
      </c>
      <c r="B8741" s="31" t="s">
        <v>1355</v>
      </c>
      <c r="C8741" s="31">
        <v>539447</v>
      </c>
      <c r="D8741" s="32">
        <v>43068.460416666669</v>
      </c>
      <c r="E8741" s="32">
        <v>43068.468900462962</v>
      </c>
      <c r="F8741" s="32">
        <v>43069.430069444446</v>
      </c>
      <c r="G8741" s="31">
        <v>4</v>
      </c>
      <c r="H8741" s="31" t="s">
        <v>86</v>
      </c>
      <c r="I8741" s="31" t="s">
        <v>1090</v>
      </c>
      <c r="J8741" s="31" t="s">
        <v>76</v>
      </c>
      <c r="K8741" s="31" t="s">
        <v>41</v>
      </c>
      <c r="L8741" s="31" t="s">
        <v>15777</v>
      </c>
      <c r="M8741" s="30" t="s">
        <v>14787</v>
      </c>
      <c r="N8741" s="23">
        <v>2880</v>
      </c>
      <c r="O8741" s="23"/>
      <c r="P8741" s="24" t="s">
        <v>1150</v>
      </c>
    </row>
    <row r="8742" spans="1:16" ht="12" customHeight="1" x14ac:dyDescent="0.2">
      <c r="A8742" s="31" t="s">
        <v>1355</v>
      </c>
      <c r="B8742" s="31" t="s">
        <v>1355</v>
      </c>
      <c r="C8742" s="31">
        <v>538797</v>
      </c>
      <c r="D8742" s="32">
        <v>43066.460150462961</v>
      </c>
      <c r="E8742" s="32">
        <v>43066.461655092593</v>
      </c>
      <c r="F8742" s="32">
        <v>43068.246157407404</v>
      </c>
      <c r="G8742" s="31">
        <v>4</v>
      </c>
      <c r="H8742" s="31" t="s">
        <v>86</v>
      </c>
      <c r="I8742" s="31" t="s">
        <v>1090</v>
      </c>
      <c r="J8742" s="31" t="s">
        <v>76</v>
      </c>
      <c r="K8742" s="31" t="s">
        <v>41</v>
      </c>
      <c r="L8742" s="31" t="s">
        <v>15777</v>
      </c>
      <c r="M8742" s="30" t="s">
        <v>13501</v>
      </c>
      <c r="N8742" s="23">
        <v>2880</v>
      </c>
      <c r="O8742" s="23"/>
      <c r="P8742" s="24" t="s">
        <v>1150</v>
      </c>
    </row>
    <row r="8743" spans="1:16" ht="12" customHeight="1" x14ac:dyDescent="0.2">
      <c r="A8743" s="31" t="s">
        <v>1355</v>
      </c>
      <c r="B8743" s="31" t="s">
        <v>1355</v>
      </c>
      <c r="C8743" s="31">
        <v>535931</v>
      </c>
      <c r="D8743" s="32">
        <v>43053.875937500001</v>
      </c>
      <c r="E8743" s="32">
        <v>43054.342893518522</v>
      </c>
      <c r="F8743" s="32">
        <v>43056.682638888888</v>
      </c>
      <c r="G8743" s="31">
        <v>4</v>
      </c>
      <c r="H8743" s="31" t="s">
        <v>86</v>
      </c>
      <c r="I8743" s="31" t="s">
        <v>1090</v>
      </c>
      <c r="J8743" s="31" t="s">
        <v>76</v>
      </c>
      <c r="K8743" s="31" t="s">
        <v>41</v>
      </c>
      <c r="L8743" s="31" t="s">
        <v>15778</v>
      </c>
      <c r="M8743" s="30" t="s">
        <v>15779</v>
      </c>
      <c r="N8743" s="23"/>
      <c r="O8743" s="23"/>
      <c r="P8743" s="24"/>
    </row>
    <row r="8744" spans="1:16" ht="12" customHeight="1" x14ac:dyDescent="0.2">
      <c r="A8744" s="31" t="s">
        <v>1355</v>
      </c>
      <c r="B8744" s="31" t="s">
        <v>1355</v>
      </c>
      <c r="C8744" s="31">
        <v>538776</v>
      </c>
      <c r="D8744" s="32">
        <v>43066.439340277779</v>
      </c>
      <c r="E8744" s="32">
        <v>43067.412233796298</v>
      </c>
      <c r="F8744" s="32">
        <v>43067.620138888888</v>
      </c>
      <c r="G8744" s="31">
        <v>4</v>
      </c>
      <c r="H8744" s="31" t="s">
        <v>86</v>
      </c>
      <c r="I8744" s="31" t="s">
        <v>1090</v>
      </c>
      <c r="J8744" s="31" t="s">
        <v>76</v>
      </c>
      <c r="K8744" s="31" t="s">
        <v>41</v>
      </c>
      <c r="L8744" s="31" t="s">
        <v>15780</v>
      </c>
      <c r="M8744" s="30" t="s">
        <v>15781</v>
      </c>
      <c r="N8744" s="23"/>
      <c r="O8744" s="23"/>
      <c r="P8744" s="24"/>
    </row>
    <row r="8745" spans="1:16" ht="12" customHeight="1" x14ac:dyDescent="0.2">
      <c r="A8745" s="31" t="s">
        <v>1355</v>
      </c>
      <c r="B8745" s="31" t="s">
        <v>1355</v>
      </c>
      <c r="C8745" s="31">
        <v>537127</v>
      </c>
      <c r="D8745" s="32">
        <v>43059.493055555555</v>
      </c>
      <c r="E8745" s="32">
        <v>43060.363194444442</v>
      </c>
      <c r="F8745" s="32">
        <v>43067.45208333333</v>
      </c>
      <c r="G8745" s="31">
        <v>4</v>
      </c>
      <c r="H8745" s="31" t="s">
        <v>86</v>
      </c>
      <c r="I8745" s="31" t="s">
        <v>1090</v>
      </c>
      <c r="J8745" s="31" t="s">
        <v>76</v>
      </c>
      <c r="K8745" s="31" t="s">
        <v>41</v>
      </c>
      <c r="L8745" s="31" t="s">
        <v>15782</v>
      </c>
      <c r="M8745" s="30" t="s">
        <v>15783</v>
      </c>
      <c r="N8745" s="23"/>
      <c r="O8745" s="23"/>
      <c r="P8745" s="24"/>
    </row>
    <row r="8746" spans="1:16" ht="12" customHeight="1" x14ac:dyDescent="0.2">
      <c r="A8746" s="31" t="s">
        <v>1355</v>
      </c>
      <c r="B8746" s="31" t="s">
        <v>1355</v>
      </c>
      <c r="C8746" s="31">
        <v>536627</v>
      </c>
      <c r="D8746" s="32">
        <v>43056.442800925928</v>
      </c>
      <c r="E8746" s="32">
        <v>43056.679664351854</v>
      </c>
      <c r="F8746" s="32">
        <v>43061.613194444442</v>
      </c>
      <c r="G8746" s="31">
        <v>4</v>
      </c>
      <c r="H8746" s="31" t="s">
        <v>86</v>
      </c>
      <c r="I8746" s="31" t="s">
        <v>1090</v>
      </c>
      <c r="J8746" s="31" t="s">
        <v>76</v>
      </c>
      <c r="K8746" s="31" t="s">
        <v>41</v>
      </c>
      <c r="L8746" s="31" t="s">
        <v>15784</v>
      </c>
      <c r="M8746" s="30" t="s">
        <v>15785</v>
      </c>
      <c r="N8746" s="23"/>
      <c r="O8746" s="23"/>
      <c r="P8746" s="24"/>
    </row>
    <row r="8747" spans="1:16" ht="12" customHeight="1" x14ac:dyDescent="0.2">
      <c r="A8747" s="31" t="s">
        <v>1355</v>
      </c>
      <c r="B8747" s="31" t="s">
        <v>1355</v>
      </c>
      <c r="C8747" s="31">
        <v>537239</v>
      </c>
      <c r="D8747" s="32">
        <v>43059.636793981481</v>
      </c>
      <c r="E8747" s="32">
        <v>43060.364583333336</v>
      </c>
      <c r="F8747" s="32">
        <v>43067.450694444444</v>
      </c>
      <c r="G8747" s="31">
        <v>4</v>
      </c>
      <c r="H8747" s="31" t="s">
        <v>86</v>
      </c>
      <c r="I8747" s="31" t="s">
        <v>1090</v>
      </c>
      <c r="J8747" s="31" t="s">
        <v>76</v>
      </c>
      <c r="K8747" s="31" t="s">
        <v>41</v>
      </c>
      <c r="L8747" s="31" t="s">
        <v>15786</v>
      </c>
      <c r="M8747" s="30" t="s">
        <v>15783</v>
      </c>
      <c r="N8747" s="23"/>
      <c r="O8747" s="23"/>
      <c r="P8747" s="24"/>
    </row>
    <row r="8748" spans="1:16" ht="12" customHeight="1" x14ac:dyDescent="0.2">
      <c r="A8748" s="31" t="s">
        <v>1355</v>
      </c>
      <c r="B8748" s="31" t="s">
        <v>1355</v>
      </c>
      <c r="C8748" s="31">
        <v>538919</v>
      </c>
      <c r="D8748" s="32">
        <v>43066.636157407411</v>
      </c>
      <c r="E8748" s="32">
        <v>43066.645138888889</v>
      </c>
      <c r="F8748" s="32">
        <v>43066.690046296295</v>
      </c>
      <c r="G8748" s="31">
        <v>4</v>
      </c>
      <c r="H8748" s="31" t="s">
        <v>86</v>
      </c>
      <c r="I8748" s="31" t="s">
        <v>1090</v>
      </c>
      <c r="J8748" s="31" t="s">
        <v>13519</v>
      </c>
      <c r="K8748" s="31" t="s">
        <v>40</v>
      </c>
      <c r="L8748" s="31" t="s">
        <v>15787</v>
      </c>
      <c r="M8748" s="30" t="s">
        <v>13144</v>
      </c>
      <c r="N8748" s="23"/>
      <c r="O8748" s="23"/>
      <c r="P8748" s="24"/>
    </row>
    <row r="8749" spans="1:16" ht="12" customHeight="1" x14ac:dyDescent="0.2">
      <c r="A8749" s="31" t="s">
        <v>1542</v>
      </c>
      <c r="B8749" s="31" t="s">
        <v>1355</v>
      </c>
      <c r="C8749" s="31">
        <v>526621</v>
      </c>
      <c r="D8749" s="32">
        <v>43019.66542824074</v>
      </c>
      <c r="E8749" s="32">
        <v>43031.289652777778</v>
      </c>
      <c r="F8749" s="32">
        <v>43063.609398148146</v>
      </c>
      <c r="G8749" s="31">
        <v>4</v>
      </c>
      <c r="H8749" s="31" t="s">
        <v>86</v>
      </c>
      <c r="I8749" s="31" t="s">
        <v>1090</v>
      </c>
      <c r="J8749" s="31" t="s">
        <v>13519</v>
      </c>
      <c r="K8749" s="31" t="s">
        <v>40</v>
      </c>
      <c r="L8749" s="31" t="s">
        <v>15788</v>
      </c>
      <c r="M8749" s="30" t="s">
        <v>13144</v>
      </c>
      <c r="N8749" s="23"/>
      <c r="O8749" s="23"/>
      <c r="P8749" s="24"/>
    </row>
    <row r="8750" spans="1:16" ht="12" customHeight="1" x14ac:dyDescent="0.2">
      <c r="A8750" s="31" t="s">
        <v>1355</v>
      </c>
      <c r="B8750" s="31" t="s">
        <v>1355</v>
      </c>
      <c r="C8750" s="31">
        <v>539641</v>
      </c>
      <c r="D8750" s="32">
        <v>43069.357754629629</v>
      </c>
      <c r="E8750" s="32">
        <v>43069.363657407404</v>
      </c>
      <c r="F8750" s="32">
        <v>43069.387499999997</v>
      </c>
      <c r="G8750" s="31">
        <v>4</v>
      </c>
      <c r="H8750" s="31" t="s">
        <v>86</v>
      </c>
      <c r="I8750" s="31" t="s">
        <v>1090</v>
      </c>
      <c r="J8750" s="31" t="s">
        <v>3624</v>
      </c>
      <c r="K8750" s="31" t="s">
        <v>1999</v>
      </c>
      <c r="L8750" s="31" t="s">
        <v>15789</v>
      </c>
      <c r="M8750" s="30" t="s">
        <v>15790</v>
      </c>
      <c r="N8750" s="23"/>
      <c r="O8750" s="23"/>
      <c r="P8750" s="24"/>
    </row>
    <row r="8751" spans="1:16" ht="12" customHeight="1" x14ac:dyDescent="0.2">
      <c r="A8751" s="31" t="s">
        <v>1355</v>
      </c>
      <c r="B8751" s="31" t="s">
        <v>1355</v>
      </c>
      <c r="C8751" s="31">
        <v>537271</v>
      </c>
      <c r="D8751" s="32">
        <v>43059.679270833331</v>
      </c>
      <c r="E8751" s="32">
        <v>43059.681944444441</v>
      </c>
      <c r="F8751" s="32">
        <v>43061.589583333334</v>
      </c>
      <c r="G8751" s="31">
        <v>4</v>
      </c>
      <c r="H8751" s="31" t="s">
        <v>86</v>
      </c>
      <c r="I8751" s="31" t="s">
        <v>1090</v>
      </c>
      <c r="J8751" s="31" t="s">
        <v>3624</v>
      </c>
      <c r="K8751" s="31" t="s">
        <v>1999</v>
      </c>
      <c r="L8751" s="31" t="s">
        <v>15791</v>
      </c>
      <c r="M8751" s="30" t="s">
        <v>15792</v>
      </c>
      <c r="N8751" s="23"/>
      <c r="O8751" s="23"/>
      <c r="P8751" s="24"/>
    </row>
    <row r="8752" spans="1:16" ht="12" customHeight="1" x14ac:dyDescent="0.2">
      <c r="A8752" s="31" t="s">
        <v>1355</v>
      </c>
      <c r="B8752" s="31" t="s">
        <v>1355</v>
      </c>
      <c r="C8752" s="31">
        <v>539219</v>
      </c>
      <c r="D8752" s="32">
        <v>43067.59983796296</v>
      </c>
      <c r="E8752" s="32">
        <v>43067.604259259257</v>
      </c>
      <c r="F8752" s="32">
        <v>43068.515277777777</v>
      </c>
      <c r="G8752" s="31">
        <v>4</v>
      </c>
      <c r="H8752" s="31" t="s">
        <v>86</v>
      </c>
      <c r="I8752" s="31" t="s">
        <v>1090</v>
      </c>
      <c r="J8752" s="31" t="s">
        <v>3624</v>
      </c>
      <c r="K8752" s="31" t="s">
        <v>1999</v>
      </c>
      <c r="L8752" s="31" t="s">
        <v>15793</v>
      </c>
      <c r="M8752" s="30" t="s">
        <v>15794</v>
      </c>
      <c r="N8752" s="23"/>
      <c r="O8752" s="23"/>
      <c r="P8752" s="24"/>
    </row>
    <row r="8753" spans="1:16" ht="12" customHeight="1" x14ac:dyDescent="0.2">
      <c r="A8753" s="31" t="s">
        <v>1355</v>
      </c>
      <c r="B8753" s="31" t="s">
        <v>1355</v>
      </c>
      <c r="C8753" s="31">
        <v>537097</v>
      </c>
      <c r="D8753" s="32">
        <v>43059.463958333334</v>
      </c>
      <c r="E8753" s="32">
        <v>43059.485312500001</v>
      </c>
      <c r="F8753" s="32">
        <v>43059.641180555554</v>
      </c>
      <c r="G8753" s="31">
        <v>4</v>
      </c>
      <c r="H8753" s="31" t="s">
        <v>86</v>
      </c>
      <c r="I8753" s="31" t="s">
        <v>1090</v>
      </c>
      <c r="J8753" s="31" t="s">
        <v>1107</v>
      </c>
      <c r="K8753" s="31" t="s">
        <v>43</v>
      </c>
      <c r="L8753" s="31" t="s">
        <v>15795</v>
      </c>
      <c r="M8753" s="30" t="s">
        <v>15796</v>
      </c>
      <c r="N8753" s="23"/>
      <c r="O8753" s="23"/>
      <c r="P8753" s="24"/>
    </row>
    <row r="8754" spans="1:16" ht="12" customHeight="1" x14ac:dyDescent="0.2">
      <c r="A8754" s="31" t="s">
        <v>1355</v>
      </c>
      <c r="B8754" s="31" t="s">
        <v>1355</v>
      </c>
      <c r="C8754" s="31">
        <v>532146</v>
      </c>
      <c r="D8754" s="32">
        <v>43039.816261574073</v>
      </c>
      <c r="E8754" s="32">
        <v>43040.399305555555</v>
      </c>
      <c r="F8754" s="32">
        <v>43040.430312500001</v>
      </c>
      <c r="G8754" s="31">
        <v>4</v>
      </c>
      <c r="H8754" s="31" t="s">
        <v>86</v>
      </c>
      <c r="I8754" s="31" t="s">
        <v>1090</v>
      </c>
      <c r="J8754" s="31" t="s">
        <v>1107</v>
      </c>
      <c r="K8754" s="31" t="s">
        <v>43</v>
      </c>
      <c r="L8754" s="31" t="s">
        <v>10546</v>
      </c>
      <c r="M8754" s="30" t="s">
        <v>15797</v>
      </c>
      <c r="N8754" s="23"/>
      <c r="O8754" s="23"/>
      <c r="P8754" s="24"/>
    </row>
    <row r="8755" spans="1:16" ht="12" customHeight="1" x14ac:dyDescent="0.2">
      <c r="A8755" s="31" t="s">
        <v>1355</v>
      </c>
      <c r="B8755" s="31" t="s">
        <v>1355</v>
      </c>
      <c r="C8755" s="31">
        <v>536951</v>
      </c>
      <c r="D8755" s="32">
        <v>43059.370474537034</v>
      </c>
      <c r="E8755" s="32">
        <v>43059.380370370367</v>
      </c>
      <c r="F8755" s="32">
        <v>43059.393449074072</v>
      </c>
      <c r="G8755" s="31">
        <v>4</v>
      </c>
      <c r="H8755" s="31" t="s">
        <v>86</v>
      </c>
      <c r="I8755" s="31" t="s">
        <v>1090</v>
      </c>
      <c r="J8755" s="31" t="s">
        <v>1107</v>
      </c>
      <c r="K8755" s="31" t="s">
        <v>43</v>
      </c>
      <c r="L8755" s="31" t="s">
        <v>15798</v>
      </c>
      <c r="M8755" s="30" t="s">
        <v>15799</v>
      </c>
      <c r="N8755" s="23"/>
      <c r="O8755" s="23"/>
      <c r="P8755" s="24"/>
    </row>
    <row r="8756" spans="1:16" ht="12" customHeight="1" x14ac:dyDescent="0.2">
      <c r="A8756" s="31" t="s">
        <v>1355</v>
      </c>
      <c r="B8756" s="31" t="s">
        <v>1355</v>
      </c>
      <c r="C8756" s="31">
        <v>537149</v>
      </c>
      <c r="D8756" s="32">
        <v>43059.528229166666</v>
      </c>
      <c r="E8756" s="32">
        <v>43059.56832175926</v>
      </c>
      <c r="F8756" s="32">
        <v>43069.358923611115</v>
      </c>
      <c r="G8756" s="31">
        <v>4</v>
      </c>
      <c r="H8756" s="31" t="s">
        <v>86</v>
      </c>
      <c r="I8756" s="31" t="s">
        <v>1090</v>
      </c>
      <c r="J8756" s="31" t="s">
        <v>1107</v>
      </c>
      <c r="K8756" s="31" t="s">
        <v>43</v>
      </c>
      <c r="L8756" s="31" t="s">
        <v>15800</v>
      </c>
      <c r="M8756" s="30" t="s">
        <v>15801</v>
      </c>
      <c r="N8756" s="23"/>
      <c r="O8756" s="23"/>
      <c r="P8756" s="24"/>
    </row>
    <row r="8757" spans="1:16" ht="12" customHeight="1" x14ac:dyDescent="0.2">
      <c r="A8757" s="31" t="s">
        <v>1355</v>
      </c>
      <c r="B8757" s="31" t="s">
        <v>1355</v>
      </c>
      <c r="C8757" s="31">
        <v>536459</v>
      </c>
      <c r="D8757" s="32">
        <v>43055.666979166665</v>
      </c>
      <c r="E8757" s="32">
        <v>43055.669270833336</v>
      </c>
      <c r="F8757" s="32">
        <v>43055.704583333332</v>
      </c>
      <c r="G8757" s="31">
        <v>4</v>
      </c>
      <c r="H8757" s="31" t="s">
        <v>86</v>
      </c>
      <c r="I8757" s="31" t="s">
        <v>1090</v>
      </c>
      <c r="J8757" s="31" t="s">
        <v>1107</v>
      </c>
      <c r="K8757" s="31" t="s">
        <v>43</v>
      </c>
      <c r="L8757" s="31" t="s">
        <v>15802</v>
      </c>
      <c r="M8757" s="30" t="s">
        <v>15803</v>
      </c>
      <c r="N8757" s="23"/>
      <c r="O8757" s="23"/>
      <c r="P8757" s="24"/>
    </row>
    <row r="8758" spans="1:16" ht="12" customHeight="1" x14ac:dyDescent="0.2">
      <c r="A8758" s="31" t="s">
        <v>1355</v>
      </c>
      <c r="B8758" s="31" t="s">
        <v>1355</v>
      </c>
      <c r="C8758" s="31">
        <v>536709</v>
      </c>
      <c r="D8758" s="32">
        <v>43056.587106481478</v>
      </c>
      <c r="E8758" s="32">
        <v>43056.594236111108</v>
      </c>
      <c r="F8758" s="32">
        <v>43062.432071759256</v>
      </c>
      <c r="G8758" s="31">
        <v>4</v>
      </c>
      <c r="H8758" s="31" t="s">
        <v>86</v>
      </c>
      <c r="I8758" s="31" t="s">
        <v>1090</v>
      </c>
      <c r="J8758" s="31" t="s">
        <v>1107</v>
      </c>
      <c r="K8758" s="31" t="s">
        <v>43</v>
      </c>
      <c r="L8758" s="31" t="s">
        <v>15804</v>
      </c>
      <c r="M8758" s="30" t="s">
        <v>15805</v>
      </c>
      <c r="N8758" s="23"/>
      <c r="O8758" s="23"/>
      <c r="P8758" s="24"/>
    </row>
    <row r="8759" spans="1:16" ht="12" customHeight="1" x14ac:dyDescent="0.2">
      <c r="A8759" s="31" t="s">
        <v>1355</v>
      </c>
      <c r="B8759" s="31" t="s">
        <v>1355</v>
      </c>
      <c r="C8759" s="31">
        <v>532471</v>
      </c>
      <c r="D8759" s="32">
        <v>43040.711296296293</v>
      </c>
      <c r="E8759" s="32">
        <v>43040.734722222223</v>
      </c>
      <c r="F8759" s="32">
        <v>43061.695138888892</v>
      </c>
      <c r="G8759" s="31">
        <v>4</v>
      </c>
      <c r="H8759" s="31" t="s">
        <v>86</v>
      </c>
      <c r="I8759" s="31" t="s">
        <v>1138</v>
      </c>
      <c r="J8759" s="31" t="s">
        <v>430</v>
      </c>
      <c r="K8759" s="31" t="s">
        <v>1119</v>
      </c>
      <c r="L8759" s="31" t="s">
        <v>15806</v>
      </c>
      <c r="M8759" s="30" t="s">
        <v>15807</v>
      </c>
      <c r="N8759" s="23"/>
      <c r="O8759" s="23"/>
      <c r="P8759" s="24"/>
    </row>
    <row r="8760" spans="1:16" ht="12" customHeight="1" x14ac:dyDescent="0.2">
      <c r="A8760" s="31" t="s">
        <v>1355</v>
      </c>
      <c r="B8760" s="31" t="s">
        <v>1355</v>
      </c>
      <c r="C8760" s="31">
        <v>538557</v>
      </c>
      <c r="D8760" s="32">
        <v>43063.671932870369</v>
      </c>
      <c r="E8760" s="32">
        <v>43066.32267361111</v>
      </c>
      <c r="F8760" s="32">
        <v>43067.65902777778</v>
      </c>
      <c r="G8760" s="31">
        <v>4</v>
      </c>
      <c r="H8760" s="31" t="s">
        <v>86</v>
      </c>
      <c r="I8760" s="31" t="s">
        <v>1090</v>
      </c>
      <c r="J8760" s="31" t="s">
        <v>14271</v>
      </c>
      <c r="K8760" s="31" t="s">
        <v>1119</v>
      </c>
      <c r="L8760" s="31" t="s">
        <v>15808</v>
      </c>
      <c r="M8760" s="30" t="s">
        <v>15809</v>
      </c>
      <c r="N8760" s="23"/>
      <c r="O8760" s="23"/>
      <c r="P8760" s="24"/>
    </row>
    <row r="8761" spans="1:16" ht="12" customHeight="1" x14ac:dyDescent="0.2">
      <c r="A8761" s="31" t="s">
        <v>1355</v>
      </c>
      <c r="B8761" s="31" t="s">
        <v>1355</v>
      </c>
      <c r="C8761" s="31">
        <v>536470</v>
      </c>
      <c r="D8761" s="32">
        <v>43055.685046296298</v>
      </c>
      <c r="E8761" s="32">
        <v>43055.695428240739</v>
      </c>
      <c r="F8761" s="32">
        <v>43061.57402777778</v>
      </c>
      <c r="G8761" s="31">
        <v>4</v>
      </c>
      <c r="H8761" s="31" t="s">
        <v>86</v>
      </c>
      <c r="I8761" s="31" t="s">
        <v>1090</v>
      </c>
      <c r="J8761" s="31" t="s">
        <v>14271</v>
      </c>
      <c r="K8761" s="31" t="s">
        <v>1119</v>
      </c>
      <c r="L8761" s="31" t="s">
        <v>15810</v>
      </c>
      <c r="M8761" s="30" t="s">
        <v>15811</v>
      </c>
      <c r="N8761" s="23"/>
      <c r="O8761" s="23"/>
      <c r="P8761" s="24"/>
    </row>
    <row r="8762" spans="1:16" ht="12" customHeight="1" x14ac:dyDescent="0.2">
      <c r="A8762" s="31" t="s">
        <v>1542</v>
      </c>
      <c r="B8762" s="31" t="s">
        <v>1542</v>
      </c>
      <c r="C8762" s="31">
        <v>524599</v>
      </c>
      <c r="D8762" s="32">
        <v>43012.480925925927</v>
      </c>
      <c r="E8762" s="32">
        <v>43012.524976851855</v>
      </c>
      <c r="F8762" s="32">
        <v>43012.55</v>
      </c>
      <c r="G8762" s="31">
        <v>4</v>
      </c>
      <c r="H8762" s="31" t="s">
        <v>86</v>
      </c>
      <c r="I8762" s="31" t="s">
        <v>1090</v>
      </c>
      <c r="J8762" s="31" t="s">
        <v>524</v>
      </c>
      <c r="K8762" s="31" t="s">
        <v>41</v>
      </c>
      <c r="L8762" s="31" t="s">
        <v>15812</v>
      </c>
      <c r="M8762" s="30" t="s">
        <v>15813</v>
      </c>
      <c r="N8762" s="23"/>
      <c r="O8762" s="23"/>
      <c r="P8762" s="24"/>
    </row>
    <row r="8763" spans="1:16" ht="12" customHeight="1" x14ac:dyDescent="0.2">
      <c r="A8763" s="31" t="s">
        <v>1542</v>
      </c>
      <c r="B8763" s="31" t="s">
        <v>1542</v>
      </c>
      <c r="C8763" s="31">
        <v>525719</v>
      </c>
      <c r="D8763" s="32">
        <v>43017.439409722225</v>
      </c>
      <c r="E8763" s="32">
        <v>43017.451122685183</v>
      </c>
      <c r="F8763" s="32">
        <v>43017.618750000001</v>
      </c>
      <c r="G8763" s="31">
        <v>4</v>
      </c>
      <c r="H8763" s="31" t="s">
        <v>86</v>
      </c>
      <c r="I8763" s="31" t="s">
        <v>1090</v>
      </c>
      <c r="J8763" s="31" t="s">
        <v>524</v>
      </c>
      <c r="K8763" s="31" t="s">
        <v>41</v>
      </c>
      <c r="L8763" s="31" t="s">
        <v>15814</v>
      </c>
      <c r="M8763" s="30" t="s">
        <v>15815</v>
      </c>
      <c r="N8763" s="23"/>
      <c r="O8763" s="23"/>
      <c r="P8763" s="24"/>
    </row>
    <row r="8764" spans="1:16" ht="12" customHeight="1" x14ac:dyDescent="0.2">
      <c r="A8764" s="31" t="s">
        <v>1358</v>
      </c>
      <c r="B8764" s="31" t="s">
        <v>1542</v>
      </c>
      <c r="C8764" s="31">
        <v>519470</v>
      </c>
      <c r="D8764" s="32">
        <v>42992.66034722222</v>
      </c>
      <c r="E8764" s="32">
        <v>42992.70208333333</v>
      </c>
      <c r="F8764" s="32">
        <v>43020.879166666666</v>
      </c>
      <c r="G8764" s="31">
        <v>4</v>
      </c>
      <c r="H8764" s="31" t="s">
        <v>86</v>
      </c>
      <c r="I8764" s="31" t="s">
        <v>1138</v>
      </c>
      <c r="J8764" s="31" t="s">
        <v>524</v>
      </c>
      <c r="K8764" s="31" t="s">
        <v>41</v>
      </c>
      <c r="L8764" s="31" t="s">
        <v>15816</v>
      </c>
      <c r="M8764" s="30" t="s">
        <v>15817</v>
      </c>
      <c r="N8764" s="23"/>
      <c r="O8764" s="23"/>
      <c r="P8764" s="24"/>
    </row>
    <row r="8765" spans="1:16" ht="12" customHeight="1" x14ac:dyDescent="0.2">
      <c r="A8765" s="31" t="s">
        <v>1542</v>
      </c>
      <c r="B8765" s="31" t="s">
        <v>1542</v>
      </c>
      <c r="C8765" s="31">
        <v>531826</v>
      </c>
      <c r="D8765" s="32">
        <v>43039.356562499997</v>
      </c>
      <c r="E8765" s="32">
        <v>43039.366053240738</v>
      </c>
      <c r="F8765" s="32">
        <v>43039.583645833336</v>
      </c>
      <c r="G8765" s="31">
        <v>4</v>
      </c>
      <c r="H8765" s="31" t="s">
        <v>86</v>
      </c>
      <c r="I8765" s="31" t="s">
        <v>1090</v>
      </c>
      <c r="J8765" s="31" t="s">
        <v>524</v>
      </c>
      <c r="K8765" s="31" t="s">
        <v>41</v>
      </c>
      <c r="L8765" s="31" t="s">
        <v>15818</v>
      </c>
      <c r="M8765" s="30" t="s">
        <v>15819</v>
      </c>
      <c r="N8765" s="23"/>
      <c r="O8765" s="23"/>
      <c r="P8765" s="24"/>
    </row>
    <row r="8766" spans="1:16" ht="12" customHeight="1" x14ac:dyDescent="0.2">
      <c r="A8766" s="31" t="s">
        <v>1542</v>
      </c>
      <c r="B8766" s="31" t="s">
        <v>1542</v>
      </c>
      <c r="C8766" s="31">
        <v>529064</v>
      </c>
      <c r="D8766" s="32">
        <v>43028.35664351852</v>
      </c>
      <c r="E8766" s="32">
        <v>43032.395486111112</v>
      </c>
      <c r="F8766" s="32">
        <v>43038.686111111114</v>
      </c>
      <c r="G8766" s="31">
        <v>4</v>
      </c>
      <c r="H8766" s="31" t="s">
        <v>86</v>
      </c>
      <c r="I8766" s="31" t="s">
        <v>1090</v>
      </c>
      <c r="J8766" s="31" t="s">
        <v>12062</v>
      </c>
      <c r="K8766" s="31" t="s">
        <v>1119</v>
      </c>
      <c r="L8766" s="31" t="s">
        <v>15820</v>
      </c>
      <c r="M8766" s="30" t="s">
        <v>15821</v>
      </c>
      <c r="N8766" s="23"/>
      <c r="O8766" s="23"/>
      <c r="P8766" s="24"/>
    </row>
    <row r="8767" spans="1:16" ht="12" customHeight="1" x14ac:dyDescent="0.2">
      <c r="A8767" s="31" t="s">
        <v>1542</v>
      </c>
      <c r="B8767" s="31" t="s">
        <v>1542</v>
      </c>
      <c r="C8767" s="31">
        <v>525416</v>
      </c>
      <c r="D8767" s="32">
        <v>43014.623935185184</v>
      </c>
      <c r="E8767" s="32">
        <v>43014.643912037034</v>
      </c>
      <c r="F8767" s="32">
        <v>43017.618750000001</v>
      </c>
      <c r="G8767" s="31">
        <v>4</v>
      </c>
      <c r="H8767" s="31" t="s">
        <v>86</v>
      </c>
      <c r="I8767" s="31" t="s">
        <v>1090</v>
      </c>
      <c r="J8767" s="31" t="s">
        <v>12062</v>
      </c>
      <c r="K8767" s="31" t="s">
        <v>1119</v>
      </c>
      <c r="L8767" s="31" t="s">
        <v>15822</v>
      </c>
      <c r="M8767" s="30" t="s">
        <v>15823</v>
      </c>
      <c r="N8767" s="23"/>
      <c r="O8767" s="23"/>
      <c r="P8767" s="24"/>
    </row>
    <row r="8768" spans="1:16" ht="12" customHeight="1" x14ac:dyDescent="0.2">
      <c r="A8768" s="31" t="s">
        <v>1542</v>
      </c>
      <c r="B8768" s="31" t="s">
        <v>1542</v>
      </c>
      <c r="C8768" s="31">
        <v>528635</v>
      </c>
      <c r="D8768" s="32">
        <v>43026.604722222219</v>
      </c>
      <c r="E8768" s="32">
        <v>43026.62777777778</v>
      </c>
      <c r="F8768" s="32">
        <v>43028.372511574074</v>
      </c>
      <c r="G8768" s="31">
        <v>4</v>
      </c>
      <c r="H8768" s="31" t="s">
        <v>86</v>
      </c>
      <c r="I8768" s="31" t="s">
        <v>1090</v>
      </c>
      <c r="J8768" s="31" t="s">
        <v>108</v>
      </c>
      <c r="K8768" s="31" t="s">
        <v>41</v>
      </c>
      <c r="L8768" s="31" t="s">
        <v>15824</v>
      </c>
      <c r="M8768" s="30" t="s">
        <v>15825</v>
      </c>
      <c r="N8768" s="23"/>
      <c r="O8768" s="23"/>
      <c r="P8768" s="24"/>
    </row>
    <row r="8769" spans="1:16" ht="12" customHeight="1" x14ac:dyDescent="0.2">
      <c r="A8769" s="31" t="s">
        <v>1358</v>
      </c>
      <c r="B8769" s="31" t="s">
        <v>1542</v>
      </c>
      <c r="C8769" s="31">
        <v>522353</v>
      </c>
      <c r="D8769" s="32">
        <v>43004.422037037039</v>
      </c>
      <c r="E8769" s="32">
        <v>43004.425000000003</v>
      </c>
      <c r="F8769" s="32">
        <v>43011.362500000003</v>
      </c>
      <c r="G8769" s="31">
        <v>4</v>
      </c>
      <c r="H8769" s="31" t="s">
        <v>86</v>
      </c>
      <c r="I8769" s="31" t="s">
        <v>1090</v>
      </c>
      <c r="J8769" s="31" t="s">
        <v>108</v>
      </c>
      <c r="K8769" s="31" t="s">
        <v>41</v>
      </c>
      <c r="L8769" s="31" t="s">
        <v>15826</v>
      </c>
      <c r="M8769" s="30" t="s">
        <v>15827</v>
      </c>
      <c r="N8769" s="23"/>
      <c r="O8769" s="23"/>
      <c r="P8769" s="24"/>
    </row>
    <row r="8770" spans="1:16" ht="12" customHeight="1" x14ac:dyDescent="0.2">
      <c r="A8770" s="31" t="s">
        <v>1542</v>
      </c>
      <c r="B8770" s="31" t="s">
        <v>1542</v>
      </c>
      <c r="C8770" s="31">
        <v>528095</v>
      </c>
      <c r="D8770" s="32">
        <v>43025.495532407411</v>
      </c>
      <c r="E8770" s="32">
        <v>43025.561111111114</v>
      </c>
      <c r="F8770" s="32">
        <v>43028.635949074072</v>
      </c>
      <c r="G8770" s="31">
        <v>4</v>
      </c>
      <c r="H8770" s="31" t="s">
        <v>86</v>
      </c>
      <c r="I8770" s="31" t="s">
        <v>1090</v>
      </c>
      <c r="J8770" s="31" t="s">
        <v>108</v>
      </c>
      <c r="K8770" s="31" t="s">
        <v>41</v>
      </c>
      <c r="L8770" s="31" t="s">
        <v>15828</v>
      </c>
      <c r="M8770" s="30" t="s">
        <v>15829</v>
      </c>
      <c r="N8770" s="23"/>
      <c r="O8770" s="23"/>
      <c r="P8770" s="24"/>
    </row>
    <row r="8771" spans="1:16" ht="12" customHeight="1" x14ac:dyDescent="0.2">
      <c r="A8771" s="31" t="s">
        <v>1542</v>
      </c>
      <c r="B8771" s="31" t="s">
        <v>1542</v>
      </c>
      <c r="C8771" s="31">
        <v>530012</v>
      </c>
      <c r="D8771" s="32">
        <v>43032.518252314818</v>
      </c>
      <c r="E8771" s="32">
        <v>43032.568749999999</v>
      </c>
      <c r="F8771" s="32">
        <v>43035.361921296295</v>
      </c>
      <c r="G8771" s="31">
        <v>4</v>
      </c>
      <c r="H8771" s="31" t="s">
        <v>86</v>
      </c>
      <c r="I8771" s="31" t="s">
        <v>1138</v>
      </c>
      <c r="J8771" s="31" t="s">
        <v>108</v>
      </c>
      <c r="K8771" s="31" t="s">
        <v>41</v>
      </c>
      <c r="L8771" s="31" t="s">
        <v>15830</v>
      </c>
      <c r="M8771" s="30" t="s">
        <v>15831</v>
      </c>
      <c r="N8771" s="23"/>
      <c r="O8771" s="23"/>
      <c r="P8771" s="24"/>
    </row>
    <row r="8772" spans="1:16" ht="12" customHeight="1" x14ac:dyDescent="0.2">
      <c r="A8772" s="31" t="s">
        <v>1542</v>
      </c>
      <c r="B8772" s="31" t="s">
        <v>1542</v>
      </c>
      <c r="C8772" s="31">
        <v>528472</v>
      </c>
      <c r="D8772" s="32">
        <v>43026.443749999999</v>
      </c>
      <c r="E8772" s="32">
        <v>43026.458472222221</v>
      </c>
      <c r="F8772" s="32">
        <v>43028.37023148148</v>
      </c>
      <c r="G8772" s="31">
        <v>4</v>
      </c>
      <c r="H8772" s="31" t="s">
        <v>86</v>
      </c>
      <c r="I8772" s="31" t="s">
        <v>1138</v>
      </c>
      <c r="J8772" s="31" t="s">
        <v>108</v>
      </c>
      <c r="K8772" s="31" t="s">
        <v>41</v>
      </c>
      <c r="L8772" s="31" t="s">
        <v>15832</v>
      </c>
      <c r="M8772" s="30" t="s">
        <v>15833</v>
      </c>
      <c r="N8772" s="23"/>
      <c r="O8772" s="23"/>
      <c r="P8772" s="24"/>
    </row>
    <row r="8773" spans="1:16" ht="12" customHeight="1" x14ac:dyDescent="0.2">
      <c r="A8773" s="31" t="s">
        <v>1542</v>
      </c>
      <c r="B8773" s="31" t="s">
        <v>1542</v>
      </c>
      <c r="C8773" s="31">
        <v>526764</v>
      </c>
      <c r="D8773" s="32">
        <v>43020.387557870374</v>
      </c>
      <c r="E8773" s="32">
        <v>43020.398888888885</v>
      </c>
      <c r="F8773" s="32">
        <v>43028.475335648145</v>
      </c>
      <c r="G8773" s="31">
        <v>4</v>
      </c>
      <c r="H8773" s="31" t="s">
        <v>86</v>
      </c>
      <c r="I8773" s="31" t="s">
        <v>1138</v>
      </c>
      <c r="J8773" s="31" t="s">
        <v>108</v>
      </c>
      <c r="K8773" s="31" t="s">
        <v>41</v>
      </c>
      <c r="L8773" s="31" t="s">
        <v>15834</v>
      </c>
      <c r="M8773" s="30" t="s">
        <v>15835</v>
      </c>
      <c r="N8773" s="23"/>
      <c r="O8773" s="23"/>
      <c r="P8773" s="24"/>
    </row>
    <row r="8774" spans="1:16" ht="12" customHeight="1" x14ac:dyDescent="0.2">
      <c r="A8774" s="31" t="s">
        <v>1542</v>
      </c>
      <c r="B8774" s="31" t="s">
        <v>1542</v>
      </c>
      <c r="C8774" s="31">
        <v>524357</v>
      </c>
      <c r="D8774" s="32">
        <v>43011.621504629627</v>
      </c>
      <c r="E8774" s="32">
        <v>43011.62777777778</v>
      </c>
      <c r="F8774" s="32">
        <v>43020.347222222219</v>
      </c>
      <c r="G8774" s="31">
        <v>4</v>
      </c>
      <c r="H8774" s="31" t="s">
        <v>86</v>
      </c>
      <c r="I8774" s="31" t="s">
        <v>1090</v>
      </c>
      <c r="J8774" s="31" t="s">
        <v>108</v>
      </c>
      <c r="K8774" s="31" t="s">
        <v>41</v>
      </c>
      <c r="L8774" s="31" t="s">
        <v>15836</v>
      </c>
      <c r="M8774" s="30" t="s">
        <v>15837</v>
      </c>
      <c r="N8774" s="23"/>
      <c r="O8774" s="23"/>
      <c r="P8774" s="24"/>
    </row>
    <row r="8775" spans="1:16" ht="12" customHeight="1" x14ac:dyDescent="0.2">
      <c r="A8775" s="31" t="s">
        <v>1542</v>
      </c>
      <c r="B8775" s="31" t="s">
        <v>1542</v>
      </c>
      <c r="C8775" s="31">
        <v>529183</v>
      </c>
      <c r="D8775" s="32">
        <v>43028.517187500001</v>
      </c>
      <c r="E8775" s="32">
        <v>43028.597916666666</v>
      </c>
      <c r="F8775" s="32">
        <v>43028.604456018518</v>
      </c>
      <c r="G8775" s="31">
        <v>4</v>
      </c>
      <c r="H8775" s="31" t="s">
        <v>86</v>
      </c>
      <c r="I8775" s="31" t="s">
        <v>1090</v>
      </c>
      <c r="J8775" s="31" t="s">
        <v>108</v>
      </c>
      <c r="K8775" s="31" t="s">
        <v>41</v>
      </c>
      <c r="L8775" s="31" t="s">
        <v>15838</v>
      </c>
      <c r="M8775" s="30" t="s">
        <v>15839</v>
      </c>
      <c r="N8775" s="23"/>
      <c r="O8775" s="23"/>
      <c r="P8775" s="24"/>
    </row>
    <row r="8776" spans="1:16" ht="12" customHeight="1" x14ac:dyDescent="0.2">
      <c r="A8776" s="31" t="s">
        <v>1542</v>
      </c>
      <c r="B8776" s="31" t="s">
        <v>1542</v>
      </c>
      <c r="C8776" s="31">
        <v>524360</v>
      </c>
      <c r="D8776" s="32">
        <v>43011.626793981479</v>
      </c>
      <c r="E8776" s="32">
        <v>43011.629861111112</v>
      </c>
      <c r="F8776" s="32">
        <v>43018.612500000003</v>
      </c>
      <c r="G8776" s="31">
        <v>4</v>
      </c>
      <c r="H8776" s="31" t="s">
        <v>86</v>
      </c>
      <c r="I8776" s="31" t="s">
        <v>1090</v>
      </c>
      <c r="J8776" s="31" t="s">
        <v>108</v>
      </c>
      <c r="K8776" s="31" t="s">
        <v>41</v>
      </c>
      <c r="L8776" s="31" t="s">
        <v>15840</v>
      </c>
      <c r="M8776" s="30" t="s">
        <v>15841</v>
      </c>
      <c r="N8776" s="23"/>
      <c r="O8776" s="23"/>
      <c r="P8776" s="24"/>
    </row>
    <row r="8777" spans="1:16" ht="12" customHeight="1" x14ac:dyDescent="0.2">
      <c r="A8777" s="31" t="s">
        <v>1542</v>
      </c>
      <c r="B8777" s="31" t="s">
        <v>1542</v>
      </c>
      <c r="C8777" s="31">
        <v>525796</v>
      </c>
      <c r="D8777" s="32">
        <v>43017.519594907404</v>
      </c>
      <c r="E8777" s="32">
        <v>43017.527777777781</v>
      </c>
      <c r="F8777" s="32">
        <v>43018.386111111111</v>
      </c>
      <c r="G8777" s="31">
        <v>4</v>
      </c>
      <c r="H8777" s="31" t="s">
        <v>86</v>
      </c>
      <c r="I8777" s="31" t="s">
        <v>1138</v>
      </c>
      <c r="J8777" s="31" t="s">
        <v>108</v>
      </c>
      <c r="K8777" s="31" t="s">
        <v>41</v>
      </c>
      <c r="L8777" s="31" t="s">
        <v>15842</v>
      </c>
      <c r="M8777" s="30" t="s">
        <v>15843</v>
      </c>
      <c r="N8777" s="23"/>
      <c r="O8777" s="23"/>
      <c r="P8777" s="24"/>
    </row>
    <row r="8778" spans="1:16" ht="12" customHeight="1" x14ac:dyDescent="0.2">
      <c r="A8778" s="31" t="s">
        <v>1542</v>
      </c>
      <c r="B8778" s="31" t="s">
        <v>1542</v>
      </c>
      <c r="C8778" s="31">
        <v>528315</v>
      </c>
      <c r="D8778" s="32">
        <v>43026.327164351853</v>
      </c>
      <c r="E8778" s="32">
        <v>43026.352083333331</v>
      </c>
      <c r="F8778" s="32">
        <v>43032.72252314815</v>
      </c>
      <c r="G8778" s="31">
        <v>4</v>
      </c>
      <c r="H8778" s="31" t="s">
        <v>86</v>
      </c>
      <c r="I8778" s="31" t="s">
        <v>1090</v>
      </c>
      <c r="J8778" s="31" t="s">
        <v>108</v>
      </c>
      <c r="K8778" s="31" t="s">
        <v>41</v>
      </c>
      <c r="L8778" s="31" t="s">
        <v>15844</v>
      </c>
      <c r="M8778" s="30" t="s">
        <v>15845</v>
      </c>
      <c r="N8778" s="23"/>
      <c r="O8778" s="23"/>
      <c r="P8778" s="24"/>
    </row>
    <row r="8779" spans="1:16" ht="12" customHeight="1" x14ac:dyDescent="0.2">
      <c r="A8779" s="31" t="s">
        <v>1542</v>
      </c>
      <c r="B8779" s="31" t="s">
        <v>1542</v>
      </c>
      <c r="C8779" s="31">
        <v>523929</v>
      </c>
      <c r="D8779" s="32">
        <v>43010.549571759257</v>
      </c>
      <c r="E8779" s="32">
        <v>43010.570833333331</v>
      </c>
      <c r="F8779" s="32">
        <v>43012.696215277778</v>
      </c>
      <c r="G8779" s="31">
        <v>4</v>
      </c>
      <c r="H8779" s="31" t="s">
        <v>86</v>
      </c>
      <c r="I8779" s="31" t="s">
        <v>1090</v>
      </c>
      <c r="J8779" s="31" t="s">
        <v>108</v>
      </c>
      <c r="K8779" s="31" t="s">
        <v>41</v>
      </c>
      <c r="L8779" s="31" t="s">
        <v>15846</v>
      </c>
      <c r="M8779" s="30" t="s">
        <v>15847</v>
      </c>
      <c r="N8779" s="23">
        <v>3690</v>
      </c>
      <c r="O8779" s="23"/>
      <c r="P8779" s="24" t="s">
        <v>1150</v>
      </c>
    </row>
    <row r="8780" spans="1:16" ht="12" customHeight="1" x14ac:dyDescent="0.2">
      <c r="A8780" s="31" t="s">
        <v>1542</v>
      </c>
      <c r="B8780" s="31" t="s">
        <v>1542</v>
      </c>
      <c r="C8780" s="31">
        <v>529627</v>
      </c>
      <c r="D8780" s="32">
        <v>43031.518530092595</v>
      </c>
      <c r="E8780" s="32">
        <v>43031.532835648148</v>
      </c>
      <c r="F8780" s="32">
        <v>43032.718923611108</v>
      </c>
      <c r="G8780" s="31">
        <v>4</v>
      </c>
      <c r="H8780" s="31" t="s">
        <v>86</v>
      </c>
      <c r="I8780" s="31" t="s">
        <v>1090</v>
      </c>
      <c r="J8780" s="31" t="s">
        <v>108</v>
      </c>
      <c r="K8780" s="31" t="s">
        <v>41</v>
      </c>
      <c r="L8780" s="31" t="s">
        <v>15848</v>
      </c>
      <c r="M8780" s="30" t="s">
        <v>15849</v>
      </c>
      <c r="N8780" s="23"/>
      <c r="O8780" s="23"/>
      <c r="P8780" s="24"/>
    </row>
    <row r="8781" spans="1:16" ht="12" customHeight="1" x14ac:dyDescent="0.2">
      <c r="A8781" s="31" t="s">
        <v>1542</v>
      </c>
      <c r="B8781" s="31" t="s">
        <v>1542</v>
      </c>
      <c r="C8781" s="31">
        <v>528489</v>
      </c>
      <c r="D8781" s="32">
        <v>43026.450671296298</v>
      </c>
      <c r="E8781" s="32">
        <v>43026.539004629631</v>
      </c>
      <c r="F8781" s="32">
        <v>43032.722222222219</v>
      </c>
      <c r="G8781" s="31">
        <v>4</v>
      </c>
      <c r="H8781" s="31" t="s">
        <v>86</v>
      </c>
      <c r="I8781" s="31" t="s">
        <v>1090</v>
      </c>
      <c r="J8781" s="31" t="s">
        <v>108</v>
      </c>
      <c r="K8781" s="31" t="s">
        <v>41</v>
      </c>
      <c r="L8781" s="31" t="s">
        <v>15848</v>
      </c>
      <c r="M8781" s="30" t="s">
        <v>15850</v>
      </c>
      <c r="N8781" s="23"/>
      <c r="O8781" s="23"/>
      <c r="P8781" s="24"/>
    </row>
    <row r="8782" spans="1:16" ht="12" customHeight="1" x14ac:dyDescent="0.2">
      <c r="A8782" s="31" t="s">
        <v>1358</v>
      </c>
      <c r="B8782" s="31" t="s">
        <v>1542</v>
      </c>
      <c r="C8782" s="31">
        <v>522906</v>
      </c>
      <c r="D8782" s="32">
        <v>43005.655358796299</v>
      </c>
      <c r="E8782" s="32">
        <v>43006.3047337963</v>
      </c>
      <c r="F8782" s="32">
        <v>43018.310416666667</v>
      </c>
      <c r="G8782" s="31">
        <v>4</v>
      </c>
      <c r="H8782" s="31" t="s">
        <v>86</v>
      </c>
      <c r="I8782" s="31" t="s">
        <v>1090</v>
      </c>
      <c r="J8782" s="31" t="s">
        <v>12827</v>
      </c>
      <c r="K8782" s="31" t="s">
        <v>42</v>
      </c>
      <c r="L8782" s="31" t="s">
        <v>15851</v>
      </c>
      <c r="M8782" s="30" t="s">
        <v>15852</v>
      </c>
      <c r="N8782" s="23"/>
      <c r="O8782" s="23"/>
      <c r="P8782" s="24"/>
    </row>
    <row r="8783" spans="1:16" ht="12" customHeight="1" x14ac:dyDescent="0.2">
      <c r="A8783" s="31" t="s">
        <v>1358</v>
      </c>
      <c r="B8783" s="31" t="s">
        <v>1542</v>
      </c>
      <c r="C8783" s="31">
        <v>520195</v>
      </c>
      <c r="D8783" s="32">
        <v>42996.565081018518</v>
      </c>
      <c r="E8783" s="32">
        <v>42996.576365740744</v>
      </c>
      <c r="F8783" s="32">
        <v>43013.53125</v>
      </c>
      <c r="G8783" s="31">
        <v>2</v>
      </c>
      <c r="H8783" s="31" t="s">
        <v>86</v>
      </c>
      <c r="I8783" s="31" t="s">
        <v>1090</v>
      </c>
      <c r="J8783" s="31" t="s">
        <v>12827</v>
      </c>
      <c r="K8783" s="31" t="s">
        <v>42</v>
      </c>
      <c r="L8783" s="31" t="s">
        <v>15853</v>
      </c>
      <c r="M8783" s="30" t="s">
        <v>15854</v>
      </c>
      <c r="N8783" s="23">
        <v>5443</v>
      </c>
      <c r="O8783" s="23"/>
      <c r="P8783" s="24" t="s">
        <v>1150</v>
      </c>
    </row>
    <row r="8784" spans="1:16" ht="12" customHeight="1" x14ac:dyDescent="0.2">
      <c r="A8784" s="31" t="s">
        <v>1358</v>
      </c>
      <c r="B8784" s="31" t="s">
        <v>1542</v>
      </c>
      <c r="C8784" s="31">
        <v>518728</v>
      </c>
      <c r="D8784" s="32">
        <v>42990.594872685186</v>
      </c>
      <c r="E8784" s="32">
        <v>42990.62222222222</v>
      </c>
      <c r="F8784" s="32">
        <v>43021.472534722219</v>
      </c>
      <c r="G8784" s="31">
        <v>4</v>
      </c>
      <c r="H8784" s="31" t="s">
        <v>86</v>
      </c>
      <c r="I8784" s="31" t="s">
        <v>1090</v>
      </c>
      <c r="J8784" s="31" t="s">
        <v>457</v>
      </c>
      <c r="K8784" s="31" t="s">
        <v>41</v>
      </c>
      <c r="L8784" s="31" t="s">
        <v>15855</v>
      </c>
      <c r="M8784" s="30" t="s">
        <v>15856</v>
      </c>
      <c r="N8784" s="23"/>
      <c r="O8784" s="23"/>
      <c r="P8784" s="24"/>
    </row>
    <row r="8785" spans="1:16" ht="12" customHeight="1" x14ac:dyDescent="0.2">
      <c r="A8785" s="31" t="s">
        <v>1542</v>
      </c>
      <c r="B8785" s="31" t="s">
        <v>1542</v>
      </c>
      <c r="C8785" s="31">
        <v>524737</v>
      </c>
      <c r="D8785" s="32">
        <v>43012.637708333335</v>
      </c>
      <c r="E8785" s="32">
        <v>43012.657824074071</v>
      </c>
      <c r="F8785" s="32">
        <v>43012.65829861111</v>
      </c>
      <c r="G8785" s="31">
        <v>4</v>
      </c>
      <c r="H8785" s="31" t="s">
        <v>86</v>
      </c>
      <c r="I8785" s="31" t="s">
        <v>1090</v>
      </c>
      <c r="J8785" s="31" t="s">
        <v>457</v>
      </c>
      <c r="K8785" s="31" t="s">
        <v>41</v>
      </c>
      <c r="L8785" s="31" t="s">
        <v>15857</v>
      </c>
      <c r="M8785" s="30" t="s">
        <v>15858</v>
      </c>
      <c r="N8785" s="23"/>
      <c r="O8785" s="23"/>
      <c r="P8785" s="24"/>
    </row>
    <row r="8786" spans="1:16" ht="12" customHeight="1" x14ac:dyDescent="0.2">
      <c r="A8786" s="31" t="s">
        <v>1542</v>
      </c>
      <c r="B8786" s="31" t="s">
        <v>1542</v>
      </c>
      <c r="C8786" s="31">
        <v>528664</v>
      </c>
      <c r="D8786" s="32">
        <v>43026.645636574074</v>
      </c>
      <c r="E8786" s="32">
        <v>43026.651979166665</v>
      </c>
      <c r="F8786" s="32">
        <v>43032.385787037034</v>
      </c>
      <c r="G8786" s="31">
        <v>4</v>
      </c>
      <c r="H8786" s="31" t="s">
        <v>86</v>
      </c>
      <c r="I8786" s="31" t="s">
        <v>1090</v>
      </c>
      <c r="J8786" s="31" t="s">
        <v>457</v>
      </c>
      <c r="K8786" s="31" t="s">
        <v>41</v>
      </c>
      <c r="L8786" s="31" t="s">
        <v>15859</v>
      </c>
      <c r="M8786" s="30" t="s">
        <v>15860</v>
      </c>
      <c r="N8786" s="23"/>
      <c r="O8786" s="23"/>
      <c r="P8786" s="24"/>
    </row>
    <row r="8787" spans="1:16" ht="12" customHeight="1" x14ac:dyDescent="0.2">
      <c r="A8787" s="31" t="s">
        <v>1358</v>
      </c>
      <c r="B8787" s="31" t="s">
        <v>1542</v>
      </c>
      <c r="C8787" s="31">
        <v>522250</v>
      </c>
      <c r="D8787" s="32">
        <v>43004.338831018518</v>
      </c>
      <c r="E8787" s="32">
        <v>43004.372152777774</v>
      </c>
      <c r="F8787" s="32">
        <v>43010.604664351849</v>
      </c>
      <c r="G8787" s="31">
        <v>4</v>
      </c>
      <c r="H8787" s="31" t="s">
        <v>86</v>
      </c>
      <c r="I8787" s="31" t="s">
        <v>1090</v>
      </c>
      <c r="J8787" s="31" t="s">
        <v>457</v>
      </c>
      <c r="K8787" s="31" t="s">
        <v>41</v>
      </c>
      <c r="L8787" s="31" t="s">
        <v>15861</v>
      </c>
      <c r="M8787" s="30" t="s">
        <v>15862</v>
      </c>
      <c r="N8787" s="23"/>
      <c r="O8787" s="23"/>
      <c r="P8787" s="24"/>
    </row>
    <row r="8788" spans="1:16" ht="12" customHeight="1" x14ac:dyDescent="0.2">
      <c r="A8788" s="31" t="s">
        <v>1542</v>
      </c>
      <c r="B8788" s="31" t="s">
        <v>1542</v>
      </c>
      <c r="C8788" s="31">
        <v>524129</v>
      </c>
      <c r="D8788" s="32">
        <v>43011.339143518519</v>
      </c>
      <c r="E8788" s="32">
        <v>43011.348078703704</v>
      </c>
      <c r="F8788" s="32">
        <v>43013.300937499997</v>
      </c>
      <c r="G8788" s="31">
        <v>4</v>
      </c>
      <c r="H8788" s="31" t="s">
        <v>86</v>
      </c>
      <c r="I8788" s="31" t="s">
        <v>1090</v>
      </c>
      <c r="J8788" s="31" t="s">
        <v>457</v>
      </c>
      <c r="K8788" s="31" t="s">
        <v>41</v>
      </c>
      <c r="L8788" s="31" t="s">
        <v>15863</v>
      </c>
      <c r="M8788" s="30" t="s">
        <v>15864</v>
      </c>
      <c r="N8788" s="23"/>
      <c r="O8788" s="23"/>
      <c r="P8788" s="24"/>
    </row>
    <row r="8789" spans="1:16" ht="12" customHeight="1" x14ac:dyDescent="0.2">
      <c r="A8789" s="31" t="s">
        <v>1542</v>
      </c>
      <c r="B8789" s="31" t="s">
        <v>1542</v>
      </c>
      <c r="C8789" s="31">
        <v>525884</v>
      </c>
      <c r="D8789" s="32">
        <v>43017.639097222222</v>
      </c>
      <c r="E8789" s="32">
        <v>43017.675000000003</v>
      </c>
      <c r="F8789" s="32">
        <v>43024.650023148148</v>
      </c>
      <c r="G8789" s="31">
        <v>4</v>
      </c>
      <c r="H8789" s="31" t="s">
        <v>86</v>
      </c>
      <c r="I8789" s="31" t="s">
        <v>1090</v>
      </c>
      <c r="J8789" s="31" t="s">
        <v>415</v>
      </c>
      <c r="K8789" s="31" t="s">
        <v>41</v>
      </c>
      <c r="L8789" s="31" t="s">
        <v>15865</v>
      </c>
      <c r="M8789" s="30" t="s">
        <v>15866</v>
      </c>
      <c r="N8789" s="23"/>
      <c r="O8789" s="23"/>
      <c r="P8789" s="24"/>
    </row>
    <row r="8790" spans="1:16" ht="12" customHeight="1" x14ac:dyDescent="0.2">
      <c r="A8790" s="31" t="s">
        <v>1358</v>
      </c>
      <c r="B8790" s="31" t="s">
        <v>1542</v>
      </c>
      <c r="C8790" s="31">
        <v>517080</v>
      </c>
      <c r="D8790" s="32">
        <v>42984.545162037037</v>
      </c>
      <c r="E8790" s="32">
        <v>42984.556180555555</v>
      </c>
      <c r="F8790" s="32">
        <v>43010.30972222222</v>
      </c>
      <c r="G8790" s="31">
        <v>4</v>
      </c>
      <c r="H8790" s="31" t="s">
        <v>86</v>
      </c>
      <c r="I8790" s="31" t="s">
        <v>1090</v>
      </c>
      <c r="J8790" s="31" t="s">
        <v>415</v>
      </c>
      <c r="K8790" s="31" t="s">
        <v>41</v>
      </c>
      <c r="L8790" s="31" t="s">
        <v>15867</v>
      </c>
      <c r="M8790" s="30" t="s">
        <v>15868</v>
      </c>
      <c r="N8790" s="23"/>
      <c r="O8790" s="23"/>
      <c r="P8790" s="24"/>
    </row>
    <row r="8791" spans="1:16" ht="12" customHeight="1" x14ac:dyDescent="0.2">
      <c r="A8791" s="31" t="s">
        <v>1542</v>
      </c>
      <c r="B8791" s="31" t="s">
        <v>1542</v>
      </c>
      <c r="C8791" s="31">
        <v>527522</v>
      </c>
      <c r="D8791" s="32">
        <v>43024.35738425926</v>
      </c>
      <c r="E8791" s="32">
        <v>43024.379861111112</v>
      </c>
      <c r="F8791" s="32">
        <v>43028.343055555553</v>
      </c>
      <c r="G8791" s="31">
        <v>4</v>
      </c>
      <c r="H8791" s="31" t="s">
        <v>86</v>
      </c>
      <c r="I8791" s="31" t="s">
        <v>1090</v>
      </c>
      <c r="J8791" s="31" t="s">
        <v>415</v>
      </c>
      <c r="K8791" s="31" t="s">
        <v>41</v>
      </c>
      <c r="L8791" s="31" t="s">
        <v>15869</v>
      </c>
      <c r="M8791" s="30" t="s">
        <v>15870</v>
      </c>
      <c r="N8791" s="23"/>
      <c r="O8791" s="23"/>
      <c r="P8791" s="24"/>
    </row>
    <row r="8792" spans="1:16" ht="12" customHeight="1" x14ac:dyDescent="0.2">
      <c r="A8792" s="31" t="s">
        <v>1542</v>
      </c>
      <c r="B8792" s="31" t="s">
        <v>1542</v>
      </c>
      <c r="C8792" s="31">
        <v>527263</v>
      </c>
      <c r="D8792" s="32">
        <v>43021.561180555553</v>
      </c>
      <c r="E8792" s="32">
        <v>43021.589583333334</v>
      </c>
      <c r="F8792" s="32">
        <v>43024.520833333336</v>
      </c>
      <c r="G8792" s="31">
        <v>4</v>
      </c>
      <c r="H8792" s="31" t="s">
        <v>86</v>
      </c>
      <c r="I8792" s="31" t="s">
        <v>1090</v>
      </c>
      <c r="J8792" s="31" t="s">
        <v>199</v>
      </c>
      <c r="K8792" s="31" t="s">
        <v>40</v>
      </c>
      <c r="L8792" s="31" t="s">
        <v>1925</v>
      </c>
      <c r="M8792" s="30" t="s">
        <v>15871</v>
      </c>
      <c r="N8792" s="23"/>
      <c r="O8792" s="23"/>
      <c r="P8792" s="24"/>
    </row>
    <row r="8793" spans="1:16" ht="12" customHeight="1" x14ac:dyDescent="0.2">
      <c r="A8793" s="31" t="s">
        <v>1542</v>
      </c>
      <c r="B8793" s="31" t="s">
        <v>1542</v>
      </c>
      <c r="C8793" s="31">
        <v>524878</v>
      </c>
      <c r="D8793" s="32">
        <v>43013.405902777777</v>
      </c>
      <c r="E8793" s="32">
        <v>43013.608391203707</v>
      </c>
      <c r="F8793" s="32">
        <v>43014.302083333336</v>
      </c>
      <c r="G8793" s="31">
        <v>4</v>
      </c>
      <c r="H8793" s="31" t="s">
        <v>86</v>
      </c>
      <c r="I8793" s="31" t="s">
        <v>1090</v>
      </c>
      <c r="J8793" s="31" t="s">
        <v>10587</v>
      </c>
      <c r="K8793" s="31" t="s">
        <v>43</v>
      </c>
      <c r="L8793" s="31" t="s">
        <v>15872</v>
      </c>
      <c r="M8793" s="30" t="s">
        <v>15873</v>
      </c>
      <c r="N8793" s="23"/>
      <c r="O8793" s="23"/>
      <c r="P8793" s="24"/>
    </row>
    <row r="8794" spans="1:16" ht="12" customHeight="1" x14ac:dyDescent="0.2">
      <c r="A8794" s="31" t="s">
        <v>1358</v>
      </c>
      <c r="B8794" s="31" t="s">
        <v>1542</v>
      </c>
      <c r="C8794" s="31">
        <v>520031</v>
      </c>
      <c r="D8794" s="32">
        <v>42996.387175925927</v>
      </c>
      <c r="E8794" s="32">
        <v>42996.407638888886</v>
      </c>
      <c r="F8794" s="32">
        <v>43019.44027777778</v>
      </c>
      <c r="G8794" s="31">
        <v>4</v>
      </c>
      <c r="H8794" s="31" t="s">
        <v>86</v>
      </c>
      <c r="I8794" s="31" t="s">
        <v>1090</v>
      </c>
      <c r="J8794" s="31" t="s">
        <v>15874</v>
      </c>
      <c r="K8794" s="31" t="s">
        <v>2916</v>
      </c>
      <c r="L8794" s="31" t="s">
        <v>14840</v>
      </c>
      <c r="M8794" s="30" t="s">
        <v>15875</v>
      </c>
      <c r="N8794" s="23"/>
      <c r="O8794" s="23"/>
      <c r="P8794" s="24"/>
    </row>
    <row r="8795" spans="1:16" ht="12" customHeight="1" x14ac:dyDescent="0.2">
      <c r="A8795" s="31" t="s">
        <v>1542</v>
      </c>
      <c r="B8795" s="31" t="s">
        <v>1542</v>
      </c>
      <c r="C8795" s="31">
        <v>525252</v>
      </c>
      <c r="D8795" s="32">
        <v>43014.401631944442</v>
      </c>
      <c r="E8795" s="32">
        <v>43014.604895833334</v>
      </c>
      <c r="F8795" s="32">
        <v>43014.625</v>
      </c>
      <c r="G8795" s="31">
        <v>4</v>
      </c>
      <c r="H8795" s="31" t="s">
        <v>86</v>
      </c>
      <c r="I8795" s="31" t="s">
        <v>1090</v>
      </c>
      <c r="J8795" s="31" t="s">
        <v>2915</v>
      </c>
      <c r="K8795" s="31" t="s">
        <v>2916</v>
      </c>
      <c r="L8795" s="31" t="s">
        <v>15876</v>
      </c>
      <c r="M8795" s="30" t="s">
        <v>15877</v>
      </c>
      <c r="N8795" s="23"/>
      <c r="O8795" s="23"/>
      <c r="P8795" s="24"/>
    </row>
    <row r="8796" spans="1:16" ht="12" customHeight="1" x14ac:dyDescent="0.2">
      <c r="A8796" s="31" t="s">
        <v>1542</v>
      </c>
      <c r="B8796" s="31" t="s">
        <v>1542</v>
      </c>
      <c r="C8796" s="31">
        <v>529341</v>
      </c>
      <c r="D8796" s="32">
        <v>43031.114398148151</v>
      </c>
      <c r="E8796" s="32">
        <v>43031.313194444447</v>
      </c>
      <c r="F8796" s="32">
        <v>43032.311307870368</v>
      </c>
      <c r="G8796" s="31">
        <v>4</v>
      </c>
      <c r="H8796" s="31" t="s">
        <v>86</v>
      </c>
      <c r="I8796" s="31" t="s">
        <v>1090</v>
      </c>
      <c r="J8796" s="31" t="s">
        <v>2915</v>
      </c>
      <c r="K8796" s="31" t="s">
        <v>2916</v>
      </c>
      <c r="L8796" s="31" t="s">
        <v>15878</v>
      </c>
      <c r="M8796" s="30" t="s">
        <v>15879</v>
      </c>
      <c r="N8796" s="23"/>
      <c r="O8796" s="23"/>
      <c r="P8796" s="24"/>
    </row>
    <row r="8797" spans="1:16" ht="12" customHeight="1" x14ac:dyDescent="0.2">
      <c r="A8797" s="31" t="s">
        <v>1542</v>
      </c>
      <c r="B8797" s="31" t="s">
        <v>1542</v>
      </c>
      <c r="C8797" s="31">
        <v>531747</v>
      </c>
      <c r="D8797" s="32">
        <v>43038.676030092596</v>
      </c>
      <c r="E8797" s="32">
        <v>43039.37222222222</v>
      </c>
      <c r="F8797" s="32">
        <v>43039.650694444441</v>
      </c>
      <c r="G8797" s="31">
        <v>4</v>
      </c>
      <c r="H8797" s="31" t="s">
        <v>86</v>
      </c>
      <c r="I8797" s="31" t="s">
        <v>1090</v>
      </c>
      <c r="J8797" s="31" t="s">
        <v>2915</v>
      </c>
      <c r="K8797" s="31" t="s">
        <v>2916</v>
      </c>
      <c r="L8797" s="31" t="s">
        <v>15880</v>
      </c>
      <c r="M8797" s="30" t="s">
        <v>15881</v>
      </c>
      <c r="N8797" s="23"/>
      <c r="O8797" s="23"/>
      <c r="P8797" s="24"/>
    </row>
    <row r="8798" spans="1:16" ht="12" customHeight="1" x14ac:dyDescent="0.2">
      <c r="A8798" s="31" t="s">
        <v>1542</v>
      </c>
      <c r="B8798" s="31" t="s">
        <v>1542</v>
      </c>
      <c r="C8798" s="31">
        <v>526595</v>
      </c>
      <c r="D8798" s="32">
        <v>43019.633449074077</v>
      </c>
      <c r="E8798" s="32">
        <v>43019.644293981481</v>
      </c>
      <c r="F8798" s="32">
        <v>43020.354502314818</v>
      </c>
      <c r="G8798" s="31">
        <v>4</v>
      </c>
      <c r="H8798" s="31" t="s">
        <v>86</v>
      </c>
      <c r="I8798" s="31" t="s">
        <v>1090</v>
      </c>
      <c r="J8798" s="31" t="s">
        <v>11383</v>
      </c>
      <c r="K8798" s="31" t="s">
        <v>41</v>
      </c>
      <c r="L8798" s="31" t="s">
        <v>15882</v>
      </c>
      <c r="M8798" s="30" t="s">
        <v>15883</v>
      </c>
      <c r="N8798" s="23"/>
      <c r="O8798" s="23"/>
      <c r="P8798" s="24"/>
    </row>
    <row r="8799" spans="1:16" ht="12" customHeight="1" x14ac:dyDescent="0.2">
      <c r="A8799" s="31" t="s">
        <v>1542</v>
      </c>
      <c r="B8799" s="31" t="s">
        <v>1542</v>
      </c>
      <c r="C8799" s="31">
        <v>524168</v>
      </c>
      <c r="D8799" s="32">
        <v>43011.369699074072</v>
      </c>
      <c r="E8799" s="32">
        <v>43011.466666666667</v>
      </c>
      <c r="F8799" s="32">
        <v>43014.348611111112</v>
      </c>
      <c r="G8799" s="31">
        <v>4</v>
      </c>
      <c r="H8799" s="31" t="s">
        <v>86</v>
      </c>
      <c r="I8799" s="31" t="s">
        <v>1090</v>
      </c>
      <c r="J8799" s="31" t="s">
        <v>101</v>
      </c>
      <c r="K8799" s="31" t="s">
        <v>40</v>
      </c>
      <c r="L8799" s="31" t="s">
        <v>15884</v>
      </c>
      <c r="M8799" s="30" t="s">
        <v>15885</v>
      </c>
      <c r="N8799" s="23"/>
      <c r="O8799" s="23"/>
      <c r="P8799" s="24"/>
    </row>
    <row r="8800" spans="1:16" ht="12" customHeight="1" x14ac:dyDescent="0.2">
      <c r="A8800" s="31" t="s">
        <v>1145</v>
      </c>
      <c r="B8800" s="31" t="s">
        <v>1145</v>
      </c>
      <c r="C8800" s="31">
        <v>658329</v>
      </c>
      <c r="D8800" s="32">
        <v>43538.720138888886</v>
      </c>
      <c r="E8800" s="32">
        <v>43539.315972222219</v>
      </c>
      <c r="F8800" s="32">
        <v>43539.52684027778</v>
      </c>
      <c r="G8800" s="31">
        <v>4</v>
      </c>
      <c r="H8800" s="31" t="s">
        <v>86</v>
      </c>
      <c r="I8800" s="31" t="s">
        <v>1090</v>
      </c>
      <c r="J8800" s="31" t="s">
        <v>76</v>
      </c>
      <c r="K8800" s="31" t="s">
        <v>41</v>
      </c>
      <c r="L8800" s="31" t="s">
        <v>15429</v>
      </c>
      <c r="M8800" s="30" t="s">
        <v>15886</v>
      </c>
      <c r="N8800" s="24"/>
      <c r="O8800" s="24">
        <v>400</v>
      </c>
      <c r="P8800" s="24" t="s">
        <v>1219</v>
      </c>
    </row>
    <row r="8801" spans="1:16" ht="12" customHeight="1" x14ac:dyDescent="0.2">
      <c r="A8801" s="31" t="s">
        <v>1137</v>
      </c>
      <c r="B8801" s="31"/>
      <c r="C8801" s="31">
        <v>684779</v>
      </c>
      <c r="D8801" s="32">
        <v>43637.399143518516</v>
      </c>
      <c r="E8801" s="32">
        <v>43637.400520833333</v>
      </c>
      <c r="F8801" s="31"/>
      <c r="G8801" s="31">
        <v>4</v>
      </c>
      <c r="H8801" s="31" t="s">
        <v>1014</v>
      </c>
      <c r="I8801" s="31" t="s">
        <v>1090</v>
      </c>
      <c r="J8801" s="31" t="s">
        <v>457</v>
      </c>
      <c r="K8801" s="31" t="s">
        <v>41</v>
      </c>
      <c r="L8801" s="31" t="s">
        <v>15887</v>
      </c>
      <c r="M8801" s="30"/>
      <c r="N8801" s="24"/>
      <c r="O8801" s="24">
        <v>401</v>
      </c>
      <c r="P8801" s="24" t="s">
        <v>1219</v>
      </c>
    </row>
    <row r="8802" spans="1:16" ht="12" customHeight="1" x14ac:dyDescent="0.2">
      <c r="A8802" s="31" t="s">
        <v>1089</v>
      </c>
      <c r="B8802" s="31" t="s">
        <v>1089</v>
      </c>
      <c r="C8802" s="31">
        <v>640239</v>
      </c>
      <c r="D8802" s="32">
        <v>43473.871064814812</v>
      </c>
      <c r="E8802" s="32">
        <v>43474.324490740742</v>
      </c>
      <c r="F8802" s="32">
        <v>43480.32916666667</v>
      </c>
      <c r="G8802" s="31">
        <v>4</v>
      </c>
      <c r="H8802" s="31" t="s">
        <v>86</v>
      </c>
      <c r="I8802" s="31" t="s">
        <v>1090</v>
      </c>
      <c r="J8802" s="31" t="s">
        <v>457</v>
      </c>
      <c r="K8802" s="31" t="s">
        <v>41</v>
      </c>
      <c r="L8802" s="31" t="s">
        <v>15888</v>
      </c>
      <c r="M8802" s="30" t="s">
        <v>15889</v>
      </c>
      <c r="N8802" s="24"/>
      <c r="O8802" s="24">
        <v>401</v>
      </c>
      <c r="P8802" s="24" t="s">
        <v>1219</v>
      </c>
    </row>
    <row r="8803" spans="1:16" ht="12" customHeight="1" x14ac:dyDescent="0.2">
      <c r="A8803" s="31" t="s">
        <v>1358</v>
      </c>
      <c r="B8803" s="31" t="s">
        <v>1542</v>
      </c>
      <c r="C8803" s="31">
        <v>520924</v>
      </c>
      <c r="D8803" s="32">
        <v>42998.515717592592</v>
      </c>
      <c r="E8803" s="32">
        <v>42998.537604166668</v>
      </c>
      <c r="F8803" s="32">
        <v>43020.513888888891</v>
      </c>
      <c r="G8803" s="31">
        <v>4</v>
      </c>
      <c r="H8803" s="31" t="s">
        <v>86</v>
      </c>
      <c r="I8803" s="31" t="s">
        <v>1090</v>
      </c>
      <c r="J8803" s="31" t="s">
        <v>101</v>
      </c>
      <c r="K8803" s="31" t="s">
        <v>40</v>
      </c>
      <c r="L8803" s="31" t="s">
        <v>2761</v>
      </c>
      <c r="M8803" s="30" t="s">
        <v>15890</v>
      </c>
      <c r="N8803" s="23"/>
      <c r="O8803" s="23"/>
      <c r="P8803" s="24"/>
    </row>
    <row r="8804" spans="1:16" ht="12" customHeight="1" x14ac:dyDescent="0.2">
      <c r="A8804" s="31" t="s">
        <v>1089</v>
      </c>
      <c r="B8804" s="31" t="s">
        <v>1089</v>
      </c>
      <c r="C8804" s="31">
        <v>644618</v>
      </c>
      <c r="D8804" s="32">
        <v>43488.870127314818</v>
      </c>
      <c r="E8804" s="32">
        <v>43489.324999999997</v>
      </c>
      <c r="F8804" s="32">
        <v>43490.273969907408</v>
      </c>
      <c r="G8804" s="31">
        <v>4</v>
      </c>
      <c r="H8804" s="31" t="s">
        <v>86</v>
      </c>
      <c r="I8804" s="31" t="s">
        <v>1090</v>
      </c>
      <c r="J8804" s="31" t="s">
        <v>457</v>
      </c>
      <c r="K8804" s="31" t="s">
        <v>41</v>
      </c>
      <c r="L8804" s="31" t="s">
        <v>15891</v>
      </c>
      <c r="M8804" s="30" t="s">
        <v>15892</v>
      </c>
      <c r="N8804" s="24"/>
      <c r="O8804" s="24">
        <v>401</v>
      </c>
      <c r="P8804" s="24" t="s">
        <v>1219</v>
      </c>
    </row>
    <row r="8805" spans="1:16" ht="12" customHeight="1" x14ac:dyDescent="0.2">
      <c r="A8805" s="31" t="s">
        <v>1103</v>
      </c>
      <c r="B8805" s="31" t="s">
        <v>1103</v>
      </c>
      <c r="C8805" s="31">
        <v>651751</v>
      </c>
      <c r="D8805" s="32">
        <v>43514.586469907408</v>
      </c>
      <c r="E8805" s="32">
        <v>43514.592291666668</v>
      </c>
      <c r="F8805" s="32">
        <v>43522.531527777777</v>
      </c>
      <c r="G8805" s="31">
        <v>4</v>
      </c>
      <c r="H8805" s="31" t="s">
        <v>86</v>
      </c>
      <c r="I8805" s="31" t="s">
        <v>1090</v>
      </c>
      <c r="J8805" s="31" t="s">
        <v>457</v>
      </c>
      <c r="K8805" s="31" t="s">
        <v>41</v>
      </c>
      <c r="L8805" s="31" t="s">
        <v>15893</v>
      </c>
      <c r="M8805" s="30" t="s">
        <v>15894</v>
      </c>
      <c r="N8805" s="24"/>
      <c r="O8805" s="24">
        <v>401</v>
      </c>
      <c r="P8805" s="24" t="s">
        <v>1219</v>
      </c>
    </row>
    <row r="8806" spans="1:16" ht="12" customHeight="1" x14ac:dyDescent="0.2">
      <c r="A8806" s="31" t="s">
        <v>1542</v>
      </c>
      <c r="B8806" s="31" t="s">
        <v>1542</v>
      </c>
      <c r="C8806" s="31">
        <v>531410</v>
      </c>
      <c r="D8806" s="32">
        <v>43038.352997685186</v>
      </c>
      <c r="E8806" s="32">
        <v>43038.362013888887</v>
      </c>
      <c r="F8806" s="32">
        <v>43039.532638888886</v>
      </c>
      <c r="G8806" s="31">
        <v>4</v>
      </c>
      <c r="H8806" s="31" t="s">
        <v>86</v>
      </c>
      <c r="I8806" s="31" t="s">
        <v>1090</v>
      </c>
      <c r="J8806" s="31" t="s">
        <v>101</v>
      </c>
      <c r="K8806" s="31" t="s">
        <v>40</v>
      </c>
      <c r="L8806" s="31" t="s">
        <v>15895</v>
      </c>
      <c r="M8806" s="30" t="s">
        <v>3178</v>
      </c>
      <c r="N8806" s="23"/>
      <c r="O8806" s="23"/>
      <c r="P8806" s="24"/>
    </row>
    <row r="8807" spans="1:16" ht="12" customHeight="1" x14ac:dyDescent="0.2">
      <c r="A8807" s="31" t="s">
        <v>1145</v>
      </c>
      <c r="B8807" s="31" t="s">
        <v>1145</v>
      </c>
      <c r="C8807" s="31">
        <v>657344</v>
      </c>
      <c r="D8807" s="32">
        <v>43536.390520833331</v>
      </c>
      <c r="E8807" s="32">
        <v>43536.407094907408</v>
      </c>
      <c r="F8807" s="32">
        <v>43536.610555555555</v>
      </c>
      <c r="G8807" s="31">
        <v>3</v>
      </c>
      <c r="H8807" s="31" t="s">
        <v>86</v>
      </c>
      <c r="I8807" s="31" t="s">
        <v>1090</v>
      </c>
      <c r="J8807" s="31" t="s">
        <v>457</v>
      </c>
      <c r="K8807" s="31" t="s">
        <v>41</v>
      </c>
      <c r="L8807" s="31" t="s">
        <v>15896</v>
      </c>
      <c r="M8807" s="30" t="s">
        <v>15897</v>
      </c>
      <c r="N8807" s="24"/>
      <c r="O8807" s="24">
        <v>401</v>
      </c>
      <c r="P8807" s="24" t="s">
        <v>1219</v>
      </c>
    </row>
    <row r="8808" spans="1:16" ht="12" customHeight="1" x14ac:dyDescent="0.2">
      <c r="A8808" s="31" t="s">
        <v>1145</v>
      </c>
      <c r="B8808" s="31" t="s">
        <v>1145</v>
      </c>
      <c r="C8808" s="31">
        <v>660562</v>
      </c>
      <c r="D8808" s="32">
        <v>43546.654826388891</v>
      </c>
      <c r="E8808" s="32">
        <v>43546.658333333333</v>
      </c>
      <c r="F8808" s="32">
        <v>43549.916412037041</v>
      </c>
      <c r="G8808" s="31">
        <v>4</v>
      </c>
      <c r="H8808" s="31" t="s">
        <v>86</v>
      </c>
      <c r="I8808" s="31" t="s">
        <v>1090</v>
      </c>
      <c r="J8808" s="31" t="s">
        <v>5302</v>
      </c>
      <c r="K8808" s="31" t="s">
        <v>41</v>
      </c>
      <c r="L8808" s="31" t="s">
        <v>15898</v>
      </c>
      <c r="M8808" s="30" t="s">
        <v>15899</v>
      </c>
      <c r="N8808" s="24"/>
      <c r="O8808" s="24">
        <v>401</v>
      </c>
      <c r="P8808" s="24" t="s">
        <v>1219</v>
      </c>
    </row>
    <row r="8809" spans="1:16" ht="12" customHeight="1" x14ac:dyDescent="0.2">
      <c r="A8809" s="31" t="s">
        <v>1106</v>
      </c>
      <c r="B8809" s="31" t="s">
        <v>1106</v>
      </c>
      <c r="C8809" s="31">
        <v>671660</v>
      </c>
      <c r="D8809" s="32">
        <v>43592.486458333333</v>
      </c>
      <c r="E8809" s="32">
        <v>43592.50277777778</v>
      </c>
      <c r="F8809" s="32">
        <v>43592.504606481481</v>
      </c>
      <c r="G8809" s="31">
        <v>4</v>
      </c>
      <c r="H8809" s="31" t="s">
        <v>86</v>
      </c>
      <c r="I8809" s="31" t="s">
        <v>1090</v>
      </c>
      <c r="J8809" s="31" t="s">
        <v>415</v>
      </c>
      <c r="K8809" s="31" t="s">
        <v>41</v>
      </c>
      <c r="L8809" s="31" t="s">
        <v>15900</v>
      </c>
      <c r="M8809" s="30" t="s">
        <v>15901</v>
      </c>
      <c r="N8809" s="24"/>
      <c r="O8809" s="24">
        <v>401</v>
      </c>
      <c r="P8809" s="24" t="s">
        <v>1219</v>
      </c>
    </row>
    <row r="8810" spans="1:16" ht="12" customHeight="1" x14ac:dyDescent="0.2">
      <c r="A8810" s="31" t="s">
        <v>1106</v>
      </c>
      <c r="B8810" s="31" t="s">
        <v>1137</v>
      </c>
      <c r="C8810" s="31">
        <v>677027</v>
      </c>
      <c r="D8810" s="32">
        <v>43612.956666666665</v>
      </c>
      <c r="E8810" s="32">
        <v>43614.233738425923</v>
      </c>
      <c r="F8810" s="32">
        <v>43620.322106481479</v>
      </c>
      <c r="G8810" s="31">
        <v>4</v>
      </c>
      <c r="H8810" s="31" t="s">
        <v>86</v>
      </c>
      <c r="I8810" s="31" t="s">
        <v>1090</v>
      </c>
      <c r="J8810" s="31" t="s">
        <v>415</v>
      </c>
      <c r="K8810" s="31" t="s">
        <v>41</v>
      </c>
      <c r="L8810" s="31" t="s">
        <v>15902</v>
      </c>
      <c r="M8810" s="30" t="s">
        <v>15903</v>
      </c>
      <c r="N8810" s="24"/>
      <c r="O8810" s="24">
        <v>401</v>
      </c>
      <c r="P8810" s="24" t="s">
        <v>1219</v>
      </c>
    </row>
    <row r="8811" spans="1:16" ht="12" customHeight="1" x14ac:dyDescent="0.2">
      <c r="A8811" s="31" t="s">
        <v>1103</v>
      </c>
      <c r="B8811" s="31" t="s">
        <v>1103</v>
      </c>
      <c r="C8811" s="31">
        <v>653490</v>
      </c>
      <c r="D8811" s="32">
        <v>43521.771701388891</v>
      </c>
      <c r="E8811" s="32">
        <v>43522.330555555556</v>
      </c>
      <c r="F8811" s="32">
        <v>43524.403229166666</v>
      </c>
      <c r="G8811" s="31">
        <v>4</v>
      </c>
      <c r="H8811" s="31" t="s">
        <v>86</v>
      </c>
      <c r="I8811" s="31" t="s">
        <v>1090</v>
      </c>
      <c r="J8811" s="31" t="s">
        <v>457</v>
      </c>
      <c r="K8811" s="31" t="s">
        <v>41</v>
      </c>
      <c r="L8811" s="31" t="s">
        <v>851</v>
      </c>
      <c r="M8811" s="30" t="s">
        <v>15904</v>
      </c>
      <c r="N8811" s="24"/>
      <c r="O8811" s="24">
        <v>402</v>
      </c>
      <c r="P8811" s="24" t="s">
        <v>1219</v>
      </c>
    </row>
    <row r="8812" spans="1:16" ht="12" customHeight="1" x14ac:dyDescent="0.2">
      <c r="A8812" s="31" t="s">
        <v>1145</v>
      </c>
      <c r="B8812" s="31" t="s">
        <v>1145</v>
      </c>
      <c r="C8812" s="31">
        <v>657244</v>
      </c>
      <c r="D8812" s="32">
        <v>43535.747893518521</v>
      </c>
      <c r="E8812" s="32">
        <v>43536.272916666669</v>
      </c>
      <c r="F8812" s="32">
        <v>43545.332199074073</v>
      </c>
      <c r="G8812" s="31">
        <v>4</v>
      </c>
      <c r="H8812" s="31" t="s">
        <v>86</v>
      </c>
      <c r="I8812" s="31" t="s">
        <v>1090</v>
      </c>
      <c r="J8812" s="31" t="s">
        <v>457</v>
      </c>
      <c r="K8812" s="31" t="s">
        <v>41</v>
      </c>
      <c r="L8812" s="31" t="s">
        <v>851</v>
      </c>
      <c r="M8812" s="30" t="s">
        <v>15905</v>
      </c>
      <c r="N8812" s="24"/>
      <c r="O8812" s="24">
        <v>402</v>
      </c>
      <c r="P8812" s="24" t="s">
        <v>1219</v>
      </c>
    </row>
    <row r="8813" spans="1:16" ht="12" customHeight="1" x14ac:dyDescent="0.2">
      <c r="A8813" s="31" t="s">
        <v>1106</v>
      </c>
      <c r="B8813" s="31" t="s">
        <v>1106</v>
      </c>
      <c r="C8813" s="31">
        <v>675543</v>
      </c>
      <c r="D8813" s="32">
        <v>43606.553796296299</v>
      </c>
      <c r="E8813" s="32">
        <v>43606.566828703704</v>
      </c>
      <c r="F8813" s="32">
        <v>43606.57230324074</v>
      </c>
      <c r="G8813" s="31">
        <v>4</v>
      </c>
      <c r="H8813" s="31" t="s">
        <v>86</v>
      </c>
      <c r="I8813" s="31" t="s">
        <v>1090</v>
      </c>
      <c r="J8813" s="31" t="s">
        <v>853</v>
      </c>
      <c r="K8813" s="31" t="s">
        <v>41</v>
      </c>
      <c r="L8813" s="31" t="s">
        <v>854</v>
      </c>
      <c r="M8813" s="30" t="s">
        <v>15906</v>
      </c>
      <c r="N8813" s="24"/>
      <c r="O8813" s="24">
        <v>403</v>
      </c>
      <c r="P8813" s="24" t="s">
        <v>1219</v>
      </c>
    </row>
    <row r="8814" spans="1:16" ht="12" customHeight="1" x14ac:dyDescent="0.2">
      <c r="A8814" s="31" t="s">
        <v>1106</v>
      </c>
      <c r="B8814" s="31" t="s">
        <v>1106</v>
      </c>
      <c r="C8814" s="31">
        <v>675608</v>
      </c>
      <c r="D8814" s="32">
        <v>43606.729629629626</v>
      </c>
      <c r="E8814" s="32">
        <v>43607.254166666666</v>
      </c>
      <c r="F8814" s="32">
        <v>43607.330810185187</v>
      </c>
      <c r="G8814" s="31">
        <v>4</v>
      </c>
      <c r="H8814" s="31" t="s">
        <v>86</v>
      </c>
      <c r="I8814" s="31" t="s">
        <v>1090</v>
      </c>
      <c r="J8814" s="31" t="s">
        <v>853</v>
      </c>
      <c r="K8814" s="31" t="s">
        <v>41</v>
      </c>
      <c r="L8814" s="31" t="s">
        <v>854</v>
      </c>
      <c r="M8814" s="30" t="s">
        <v>15907</v>
      </c>
      <c r="N8814" s="24"/>
      <c r="O8814" s="24">
        <v>403</v>
      </c>
      <c r="P8814" s="24" t="s">
        <v>1219</v>
      </c>
    </row>
    <row r="8815" spans="1:16" ht="12" customHeight="1" x14ac:dyDescent="0.2">
      <c r="A8815" s="31" t="s">
        <v>1089</v>
      </c>
      <c r="B8815" s="31" t="s">
        <v>1089</v>
      </c>
      <c r="C8815" s="31">
        <v>643052</v>
      </c>
      <c r="D8815" s="32">
        <v>43483.356828703705</v>
      </c>
      <c r="E8815" s="32">
        <v>43483.389386574076</v>
      </c>
      <c r="F8815" s="32">
        <v>43483.428310185183</v>
      </c>
      <c r="G8815" s="31">
        <v>4</v>
      </c>
      <c r="H8815" s="31" t="s">
        <v>86</v>
      </c>
      <c r="I8815" s="31" t="s">
        <v>1090</v>
      </c>
      <c r="J8815" s="31" t="s">
        <v>461</v>
      </c>
      <c r="K8815" s="31" t="s">
        <v>41</v>
      </c>
      <c r="L8815" s="31" t="s">
        <v>15908</v>
      </c>
      <c r="M8815" s="30" t="s">
        <v>1369</v>
      </c>
      <c r="N8815" s="24"/>
      <c r="O8815" s="24">
        <v>404</v>
      </c>
      <c r="P8815" s="24" t="s">
        <v>1219</v>
      </c>
    </row>
    <row r="8816" spans="1:16" ht="12" customHeight="1" x14ac:dyDescent="0.2">
      <c r="A8816" s="31" t="s">
        <v>1103</v>
      </c>
      <c r="B8816" s="31" t="s">
        <v>1103</v>
      </c>
      <c r="C8816" s="31">
        <v>652476</v>
      </c>
      <c r="D8816" s="32">
        <v>43516.941562499997</v>
      </c>
      <c r="E8816" s="32">
        <v>43516.963888888888</v>
      </c>
      <c r="F8816" s="32">
        <v>43518.600405092591</v>
      </c>
      <c r="G8816" s="31">
        <v>4</v>
      </c>
      <c r="H8816" s="31" t="s">
        <v>86</v>
      </c>
      <c r="I8816" s="31" t="s">
        <v>1090</v>
      </c>
      <c r="J8816" s="31" t="s">
        <v>461</v>
      </c>
      <c r="K8816" s="31" t="s">
        <v>41</v>
      </c>
      <c r="L8816" s="31" t="s">
        <v>1545</v>
      </c>
      <c r="M8816" s="30" t="s">
        <v>2438</v>
      </c>
      <c r="N8816" s="24"/>
      <c r="O8816" s="24">
        <v>404</v>
      </c>
      <c r="P8816" s="24" t="s">
        <v>1219</v>
      </c>
    </row>
    <row r="8817" spans="1:16" ht="12" customHeight="1" x14ac:dyDescent="0.2">
      <c r="A8817" s="31" t="s">
        <v>1106</v>
      </c>
      <c r="B8817" s="31" t="s">
        <v>1106</v>
      </c>
      <c r="C8817" s="31">
        <v>671327</v>
      </c>
      <c r="D8817" s="32">
        <v>43591.325289351851</v>
      </c>
      <c r="E8817" s="32">
        <v>43591.605023148149</v>
      </c>
      <c r="F8817" s="32">
        <v>43593.569189814814</v>
      </c>
      <c r="G8817" s="31">
        <v>4</v>
      </c>
      <c r="H8817" s="31" t="s">
        <v>86</v>
      </c>
      <c r="I8817" s="31" t="s">
        <v>1090</v>
      </c>
      <c r="J8817" s="31" t="s">
        <v>461</v>
      </c>
      <c r="K8817" s="31" t="s">
        <v>41</v>
      </c>
      <c r="L8817" s="31" t="s">
        <v>15909</v>
      </c>
      <c r="M8817" s="30" t="s">
        <v>1369</v>
      </c>
      <c r="N8817" s="24"/>
      <c r="O8817" s="24">
        <v>404</v>
      </c>
      <c r="P8817" s="24" t="s">
        <v>1219</v>
      </c>
    </row>
    <row r="8818" spans="1:16" ht="12" customHeight="1" x14ac:dyDescent="0.2">
      <c r="A8818" s="31" t="s">
        <v>1089</v>
      </c>
      <c r="B8818" s="31" t="s">
        <v>1089</v>
      </c>
      <c r="C8818" s="31">
        <v>644204</v>
      </c>
      <c r="D8818" s="32">
        <v>43487.666180555556</v>
      </c>
      <c r="E8818" s="32">
        <v>43487.71193287037</v>
      </c>
      <c r="F8818" s="32">
        <v>43493.312106481484</v>
      </c>
      <c r="G8818" s="31">
        <v>4</v>
      </c>
      <c r="H8818" s="31" t="s">
        <v>86</v>
      </c>
      <c r="I8818" s="31" t="s">
        <v>1090</v>
      </c>
      <c r="J8818" s="31" t="s">
        <v>858</v>
      </c>
      <c r="K8818" s="31" t="s">
        <v>41</v>
      </c>
      <c r="L8818" s="31" t="s">
        <v>15910</v>
      </c>
      <c r="M8818" s="30" t="s">
        <v>15911</v>
      </c>
      <c r="N8818" s="24"/>
      <c r="O8818" s="24">
        <v>405</v>
      </c>
      <c r="P8818" s="24" t="s">
        <v>1219</v>
      </c>
    </row>
    <row r="8819" spans="1:16" ht="12" customHeight="1" x14ac:dyDescent="0.2">
      <c r="A8819" s="31" t="s">
        <v>1089</v>
      </c>
      <c r="B8819" s="31" t="s">
        <v>1089</v>
      </c>
      <c r="C8819" s="31">
        <v>644223</v>
      </c>
      <c r="D8819" s="32">
        <v>43487.716296296298</v>
      </c>
      <c r="E8819" s="32">
        <v>43487.724479166667</v>
      </c>
      <c r="F8819" s="32">
        <v>43489.503032407411</v>
      </c>
      <c r="G8819" s="31">
        <v>4</v>
      </c>
      <c r="H8819" s="31" t="s">
        <v>86</v>
      </c>
      <c r="I8819" s="31" t="s">
        <v>1090</v>
      </c>
      <c r="J8819" s="31" t="s">
        <v>858</v>
      </c>
      <c r="K8819" s="31" t="s">
        <v>41</v>
      </c>
      <c r="L8819" s="31" t="s">
        <v>15912</v>
      </c>
      <c r="M8819" s="30" t="s">
        <v>15913</v>
      </c>
      <c r="N8819" s="24"/>
      <c r="O8819" s="24">
        <v>405</v>
      </c>
      <c r="P8819" s="24" t="s">
        <v>1219</v>
      </c>
    </row>
    <row r="8820" spans="1:16" ht="12" customHeight="1" x14ac:dyDescent="0.2">
      <c r="A8820" s="31" t="s">
        <v>1542</v>
      </c>
      <c r="B8820" s="31" t="s">
        <v>1542</v>
      </c>
      <c r="C8820" s="31">
        <v>531989</v>
      </c>
      <c r="D8820" s="32">
        <v>43039.487719907411</v>
      </c>
      <c r="E8820" s="32">
        <v>43039.49422453704</v>
      </c>
      <c r="F8820" s="32">
        <v>43039.646527777775</v>
      </c>
      <c r="G8820" s="31">
        <v>4</v>
      </c>
      <c r="H8820" s="31" t="s">
        <v>86</v>
      </c>
      <c r="I8820" s="31" t="s">
        <v>1090</v>
      </c>
      <c r="J8820" s="31" t="s">
        <v>101</v>
      </c>
      <c r="K8820" s="31" t="s">
        <v>40</v>
      </c>
      <c r="L8820" s="31" t="s">
        <v>15914</v>
      </c>
      <c r="M8820" s="30" t="s">
        <v>15915</v>
      </c>
      <c r="N8820" s="23"/>
      <c r="O8820" s="23"/>
      <c r="P8820" s="24"/>
    </row>
    <row r="8821" spans="1:16" ht="12" customHeight="1" x14ac:dyDescent="0.2">
      <c r="A8821" s="31" t="s">
        <v>1542</v>
      </c>
      <c r="B8821" s="31" t="s">
        <v>1542</v>
      </c>
      <c r="C8821" s="31">
        <v>530646</v>
      </c>
      <c r="D8821" s="32">
        <v>43034.431516203702</v>
      </c>
      <c r="E8821" s="32">
        <v>43034.458935185183</v>
      </c>
      <c r="F8821" s="32">
        <v>43039.494444444441</v>
      </c>
      <c r="G8821" s="31">
        <v>4</v>
      </c>
      <c r="H8821" s="31" t="s">
        <v>86</v>
      </c>
      <c r="I8821" s="31" t="s">
        <v>1090</v>
      </c>
      <c r="J8821" s="31" t="s">
        <v>101</v>
      </c>
      <c r="K8821" s="31" t="s">
        <v>40</v>
      </c>
      <c r="L8821" s="31" t="s">
        <v>15916</v>
      </c>
      <c r="M8821" s="30" t="s">
        <v>15917</v>
      </c>
      <c r="N8821" s="23"/>
      <c r="O8821" s="23"/>
      <c r="P8821" s="24"/>
    </row>
    <row r="8822" spans="1:16" ht="12" customHeight="1" x14ac:dyDescent="0.2">
      <c r="A8822" s="31" t="s">
        <v>1542</v>
      </c>
      <c r="B8822" s="31" t="s">
        <v>1542</v>
      </c>
      <c r="C8822" s="31">
        <v>527234</v>
      </c>
      <c r="D8822" s="32">
        <v>43021.540300925924</v>
      </c>
      <c r="E8822" s="32">
        <v>43021.562106481484</v>
      </c>
      <c r="F8822" s="32">
        <v>43031.40625</v>
      </c>
      <c r="G8822" s="31">
        <v>4</v>
      </c>
      <c r="H8822" s="31" t="s">
        <v>86</v>
      </c>
      <c r="I8822" s="31" t="s">
        <v>1090</v>
      </c>
      <c r="J8822" s="31" t="s">
        <v>101</v>
      </c>
      <c r="K8822" s="31" t="s">
        <v>40</v>
      </c>
      <c r="L8822" s="31" t="s">
        <v>15918</v>
      </c>
      <c r="M8822" s="30" t="s">
        <v>15919</v>
      </c>
      <c r="N8822" s="23"/>
      <c r="O8822" s="23"/>
      <c r="P8822" s="24"/>
    </row>
    <row r="8823" spans="1:16" ht="12" customHeight="1" x14ac:dyDescent="0.2">
      <c r="A8823" s="31" t="s">
        <v>1542</v>
      </c>
      <c r="B8823" s="31" t="s">
        <v>1542</v>
      </c>
      <c r="C8823" s="31">
        <v>529036</v>
      </c>
      <c r="D8823" s="32">
        <v>43028.311701388891</v>
      </c>
      <c r="E8823" s="32">
        <v>43028.338287037041</v>
      </c>
      <c r="F8823" s="32">
        <v>43031.321527777778</v>
      </c>
      <c r="G8823" s="31">
        <v>4</v>
      </c>
      <c r="H8823" s="31" t="s">
        <v>86</v>
      </c>
      <c r="I8823" s="31" t="s">
        <v>1090</v>
      </c>
      <c r="J8823" s="31" t="s">
        <v>101</v>
      </c>
      <c r="K8823" s="31" t="s">
        <v>40</v>
      </c>
      <c r="L8823" s="31" t="s">
        <v>15920</v>
      </c>
      <c r="M8823" s="30" t="s">
        <v>15921</v>
      </c>
      <c r="N8823" s="23"/>
      <c r="O8823" s="23"/>
      <c r="P8823" s="24"/>
    </row>
    <row r="8824" spans="1:16" ht="12" customHeight="1" x14ac:dyDescent="0.2">
      <c r="A8824" s="31" t="s">
        <v>1542</v>
      </c>
      <c r="B8824" s="31" t="s">
        <v>1542</v>
      </c>
      <c r="C8824" s="31">
        <v>531513</v>
      </c>
      <c r="D8824" s="32">
        <v>43038.417673611111</v>
      </c>
      <c r="E8824" s="32">
        <v>43038.453912037039</v>
      </c>
      <c r="F8824" s="32">
        <v>43039.371527777781</v>
      </c>
      <c r="G8824" s="31">
        <v>4</v>
      </c>
      <c r="H8824" s="31" t="s">
        <v>86</v>
      </c>
      <c r="I8824" s="31" t="s">
        <v>1090</v>
      </c>
      <c r="J8824" s="31" t="s">
        <v>101</v>
      </c>
      <c r="K8824" s="31" t="s">
        <v>40</v>
      </c>
      <c r="L8824" s="31" t="s">
        <v>15922</v>
      </c>
      <c r="M8824" s="30" t="s">
        <v>15923</v>
      </c>
      <c r="N8824" s="23"/>
      <c r="O8824" s="23"/>
      <c r="P8824" s="24"/>
    </row>
    <row r="8825" spans="1:16" ht="12" customHeight="1" x14ac:dyDescent="0.2">
      <c r="A8825" s="31" t="s">
        <v>1542</v>
      </c>
      <c r="B8825" s="31" t="s">
        <v>1542</v>
      </c>
      <c r="C8825" s="31">
        <v>528105</v>
      </c>
      <c r="D8825" s="32">
        <v>43025.528402777774</v>
      </c>
      <c r="E8825" s="32">
        <v>43025.629166666666</v>
      </c>
      <c r="F8825" s="32">
        <v>43027.378472222219</v>
      </c>
      <c r="G8825" s="31">
        <v>4</v>
      </c>
      <c r="H8825" s="31" t="s">
        <v>86</v>
      </c>
      <c r="I8825" s="31" t="s">
        <v>1090</v>
      </c>
      <c r="J8825" s="31" t="s">
        <v>101</v>
      </c>
      <c r="K8825" s="31" t="s">
        <v>40</v>
      </c>
      <c r="L8825" s="31" t="s">
        <v>15924</v>
      </c>
      <c r="M8825" s="30" t="s">
        <v>15925</v>
      </c>
      <c r="N8825" s="23"/>
      <c r="O8825" s="23"/>
      <c r="P8825" s="24"/>
    </row>
    <row r="8826" spans="1:16" ht="12" customHeight="1" x14ac:dyDescent="0.2">
      <c r="A8826" s="31" t="s">
        <v>1542</v>
      </c>
      <c r="B8826" s="31" t="s">
        <v>1542</v>
      </c>
      <c r="C8826" s="31">
        <v>530210</v>
      </c>
      <c r="D8826" s="32">
        <v>43033.333923611113</v>
      </c>
      <c r="E8826" s="32">
        <v>43033.387129629627</v>
      </c>
      <c r="F8826" s="32">
        <v>43033.552777777775</v>
      </c>
      <c r="G8826" s="31">
        <v>4</v>
      </c>
      <c r="H8826" s="31" t="s">
        <v>86</v>
      </c>
      <c r="I8826" s="31" t="s">
        <v>1090</v>
      </c>
      <c r="J8826" s="31" t="s">
        <v>101</v>
      </c>
      <c r="K8826" s="31" t="s">
        <v>40</v>
      </c>
      <c r="L8826" s="31" t="s">
        <v>15926</v>
      </c>
      <c r="M8826" s="30" t="s">
        <v>15927</v>
      </c>
      <c r="N8826" s="23"/>
      <c r="O8826" s="23"/>
      <c r="P8826" s="24"/>
    </row>
    <row r="8827" spans="1:16" ht="12" customHeight="1" x14ac:dyDescent="0.2">
      <c r="A8827" s="31" t="s">
        <v>1542</v>
      </c>
      <c r="B8827" s="31" t="s">
        <v>1542</v>
      </c>
      <c r="C8827" s="31">
        <v>523801</v>
      </c>
      <c r="D8827" s="32">
        <v>43010.409317129626</v>
      </c>
      <c r="E8827" s="32">
        <v>43010.536516203705</v>
      </c>
      <c r="F8827" s="32">
        <v>43021.570833333331</v>
      </c>
      <c r="G8827" s="31">
        <v>4</v>
      </c>
      <c r="H8827" s="31" t="s">
        <v>86</v>
      </c>
      <c r="I8827" s="31" t="s">
        <v>1090</v>
      </c>
      <c r="J8827" s="31" t="s">
        <v>101</v>
      </c>
      <c r="K8827" s="31" t="s">
        <v>40</v>
      </c>
      <c r="L8827" s="31" t="s">
        <v>15928</v>
      </c>
      <c r="M8827" s="30" t="s">
        <v>15929</v>
      </c>
      <c r="N8827" s="23"/>
      <c r="O8827" s="23"/>
      <c r="P8827" s="24"/>
    </row>
    <row r="8828" spans="1:16" ht="12" customHeight="1" x14ac:dyDescent="0.2">
      <c r="A8828" s="31" t="s">
        <v>1542</v>
      </c>
      <c r="B8828" s="31" t="s">
        <v>1542</v>
      </c>
      <c r="C8828" s="31">
        <v>528878</v>
      </c>
      <c r="D8828" s="32">
        <v>43027.446400462963</v>
      </c>
      <c r="E8828" s="32">
        <v>43027.512499999997</v>
      </c>
      <c r="F8828" s="32">
        <v>43032.567361111112</v>
      </c>
      <c r="G8828" s="31">
        <v>4</v>
      </c>
      <c r="H8828" s="31" t="s">
        <v>86</v>
      </c>
      <c r="I8828" s="31" t="s">
        <v>1090</v>
      </c>
      <c r="J8828" s="31" t="s">
        <v>101</v>
      </c>
      <c r="K8828" s="31" t="s">
        <v>40</v>
      </c>
      <c r="L8828" s="31" t="s">
        <v>15930</v>
      </c>
      <c r="M8828" s="30" t="s">
        <v>15931</v>
      </c>
      <c r="N8828" s="23"/>
      <c r="O8828" s="23"/>
      <c r="P8828" s="24"/>
    </row>
    <row r="8829" spans="1:16" ht="12" customHeight="1" x14ac:dyDescent="0.2">
      <c r="A8829" s="31" t="s">
        <v>1542</v>
      </c>
      <c r="B8829" s="31" t="s">
        <v>1542</v>
      </c>
      <c r="C8829" s="31">
        <v>529435</v>
      </c>
      <c r="D8829" s="32">
        <v>43031.336597222224</v>
      </c>
      <c r="E8829" s="32">
        <v>43031.374305555553</v>
      </c>
      <c r="F8829" s="32">
        <v>43032.524305555555</v>
      </c>
      <c r="G8829" s="31">
        <v>4</v>
      </c>
      <c r="H8829" s="31" t="s">
        <v>86</v>
      </c>
      <c r="I8829" s="31" t="s">
        <v>1090</v>
      </c>
      <c r="J8829" s="31" t="s">
        <v>101</v>
      </c>
      <c r="K8829" s="31" t="s">
        <v>40</v>
      </c>
      <c r="L8829" s="31" t="s">
        <v>15932</v>
      </c>
      <c r="M8829" s="30" t="s">
        <v>15933</v>
      </c>
      <c r="N8829" s="23"/>
      <c r="O8829" s="23"/>
      <c r="P8829" s="24"/>
    </row>
    <row r="8830" spans="1:16" ht="12" customHeight="1" x14ac:dyDescent="0.2">
      <c r="A8830" s="31" t="s">
        <v>1542</v>
      </c>
      <c r="B8830" s="31" t="s">
        <v>1542</v>
      </c>
      <c r="C8830" s="31">
        <v>530184</v>
      </c>
      <c r="D8830" s="32">
        <v>43033.300474537034</v>
      </c>
      <c r="E8830" s="32">
        <v>43033.540972222225</v>
      </c>
      <c r="F8830" s="32">
        <v>43035.395833333336</v>
      </c>
      <c r="G8830" s="31">
        <v>4</v>
      </c>
      <c r="H8830" s="31" t="s">
        <v>86</v>
      </c>
      <c r="I8830" s="31" t="s">
        <v>1090</v>
      </c>
      <c r="J8830" s="31" t="s">
        <v>101</v>
      </c>
      <c r="K8830" s="31" t="s">
        <v>40</v>
      </c>
      <c r="L8830" s="31" t="s">
        <v>15934</v>
      </c>
      <c r="M8830" s="30" t="s">
        <v>15935</v>
      </c>
      <c r="N8830" s="23"/>
      <c r="O8830" s="23"/>
      <c r="P8830" s="24"/>
    </row>
    <row r="8831" spans="1:16" ht="12" customHeight="1" x14ac:dyDescent="0.2">
      <c r="A8831" s="31" t="s">
        <v>1542</v>
      </c>
      <c r="B8831" s="31" t="s">
        <v>1542</v>
      </c>
      <c r="C8831" s="31">
        <v>526136</v>
      </c>
      <c r="D8831" s="32">
        <v>43018.487604166665</v>
      </c>
      <c r="E8831" s="32">
        <v>43018.586261574077</v>
      </c>
      <c r="F8831" s="32">
        <v>43020.318055555559</v>
      </c>
      <c r="G8831" s="31">
        <v>4</v>
      </c>
      <c r="H8831" s="31" t="s">
        <v>86</v>
      </c>
      <c r="I8831" s="31" t="s">
        <v>1090</v>
      </c>
      <c r="J8831" s="31" t="s">
        <v>101</v>
      </c>
      <c r="K8831" s="31" t="s">
        <v>40</v>
      </c>
      <c r="L8831" s="31" t="s">
        <v>15936</v>
      </c>
      <c r="M8831" s="30" t="s">
        <v>15937</v>
      </c>
      <c r="N8831" s="23"/>
      <c r="O8831" s="23"/>
      <c r="P8831" s="24"/>
    </row>
    <row r="8832" spans="1:16" ht="12" customHeight="1" x14ac:dyDescent="0.2">
      <c r="A8832" s="31" t="s">
        <v>1542</v>
      </c>
      <c r="B8832" s="31" t="s">
        <v>1542</v>
      </c>
      <c r="C8832" s="31">
        <v>528047</v>
      </c>
      <c r="D8832" s="32">
        <v>43025.44976851852</v>
      </c>
      <c r="E8832" s="32">
        <v>43025.612500000003</v>
      </c>
      <c r="F8832" s="32">
        <v>43026.347222222219</v>
      </c>
      <c r="G8832" s="31">
        <v>4</v>
      </c>
      <c r="H8832" s="31" t="s">
        <v>86</v>
      </c>
      <c r="I8832" s="31" t="s">
        <v>1090</v>
      </c>
      <c r="J8832" s="31" t="s">
        <v>101</v>
      </c>
      <c r="K8832" s="31" t="s">
        <v>40</v>
      </c>
      <c r="L8832" s="31" t="s">
        <v>15938</v>
      </c>
      <c r="M8832" s="30" t="s">
        <v>15939</v>
      </c>
      <c r="N8832" s="23"/>
      <c r="O8832" s="23"/>
      <c r="P8832" s="24"/>
    </row>
    <row r="8833" spans="1:16" ht="12" customHeight="1" x14ac:dyDescent="0.2">
      <c r="A8833" s="31" t="s">
        <v>1542</v>
      </c>
      <c r="B8833" s="31" t="s">
        <v>1542</v>
      </c>
      <c r="C8833" s="31">
        <v>530293</v>
      </c>
      <c r="D8833" s="32">
        <v>43033.42050925926</v>
      </c>
      <c r="E8833" s="32">
        <v>43033.479166666664</v>
      </c>
      <c r="F8833" s="32">
        <v>43038.478472222225</v>
      </c>
      <c r="G8833" s="31">
        <v>4</v>
      </c>
      <c r="H8833" s="31" t="s">
        <v>86</v>
      </c>
      <c r="I8833" s="31" t="s">
        <v>1090</v>
      </c>
      <c r="J8833" s="31" t="s">
        <v>101</v>
      </c>
      <c r="K8833" s="31" t="s">
        <v>40</v>
      </c>
      <c r="L8833" s="31" t="s">
        <v>15940</v>
      </c>
      <c r="M8833" s="30" t="s">
        <v>15941</v>
      </c>
      <c r="N8833" s="23"/>
      <c r="O8833" s="23"/>
      <c r="P8833" s="24"/>
    </row>
    <row r="8834" spans="1:16" ht="12" customHeight="1" x14ac:dyDescent="0.2">
      <c r="A8834" s="31" t="s">
        <v>1137</v>
      </c>
      <c r="B8834" s="31" t="s">
        <v>1137</v>
      </c>
      <c r="C8834" s="31">
        <v>683849</v>
      </c>
      <c r="D8834" s="32">
        <v>43634.623159722221</v>
      </c>
      <c r="E8834" s="32">
        <v>43634.676388888889</v>
      </c>
      <c r="F8834" s="32">
        <v>43635.427986111114</v>
      </c>
      <c r="G8834" s="31">
        <v>4</v>
      </c>
      <c r="H8834" s="31" t="s">
        <v>202</v>
      </c>
      <c r="I8834" s="31" t="s">
        <v>1090</v>
      </c>
      <c r="J8834" s="31" t="s">
        <v>858</v>
      </c>
      <c r="K8834" s="31" t="s">
        <v>41</v>
      </c>
      <c r="L8834" s="31" t="s">
        <v>15942</v>
      </c>
      <c r="M8834" s="30" t="s">
        <v>15943</v>
      </c>
      <c r="N8834" s="24"/>
      <c r="O8834" s="24">
        <v>405</v>
      </c>
      <c r="P8834" s="24" t="s">
        <v>1219</v>
      </c>
    </row>
    <row r="8835" spans="1:16" ht="12" customHeight="1" x14ac:dyDescent="0.2">
      <c r="A8835" s="31" t="s">
        <v>1106</v>
      </c>
      <c r="B8835" s="31" t="s">
        <v>1106</v>
      </c>
      <c r="C8835" s="31">
        <v>678278</v>
      </c>
      <c r="D8835" s="32">
        <v>43616.350902777776</v>
      </c>
      <c r="E8835" s="32">
        <v>43616.37164351852</v>
      </c>
      <c r="F8835" s="32">
        <v>43616.395995370367</v>
      </c>
      <c r="G8835" s="31">
        <v>4</v>
      </c>
      <c r="H8835" s="31" t="s">
        <v>86</v>
      </c>
      <c r="I8835" s="31" t="s">
        <v>1090</v>
      </c>
      <c r="J8835" s="31" t="s">
        <v>861</v>
      </c>
      <c r="K8835" s="31" t="s">
        <v>41</v>
      </c>
      <c r="L8835" s="31" t="s">
        <v>15944</v>
      </c>
      <c r="M8835" s="30" t="s">
        <v>4968</v>
      </c>
      <c r="N8835" s="24"/>
      <c r="O8835" s="24">
        <v>406</v>
      </c>
      <c r="P8835" s="24" t="s">
        <v>1219</v>
      </c>
    </row>
    <row r="8836" spans="1:16" ht="12" customHeight="1" x14ac:dyDescent="0.2">
      <c r="A8836" s="31" t="s">
        <v>1106</v>
      </c>
      <c r="B8836" s="31" t="s">
        <v>1137</v>
      </c>
      <c r="C8836" s="31">
        <v>678296</v>
      </c>
      <c r="D8836" s="32">
        <v>43616.36346064815</v>
      </c>
      <c r="E8836" s="32">
        <v>43616.370810185188</v>
      </c>
      <c r="F8836" s="32">
        <v>43620.839849537035</v>
      </c>
      <c r="G8836" s="31">
        <v>4</v>
      </c>
      <c r="H8836" s="31" t="s">
        <v>86</v>
      </c>
      <c r="I8836" s="31" t="s">
        <v>1090</v>
      </c>
      <c r="J8836" s="31" t="s">
        <v>861</v>
      </c>
      <c r="K8836" s="31" t="s">
        <v>41</v>
      </c>
      <c r="L8836" s="31" t="s">
        <v>15944</v>
      </c>
      <c r="M8836" s="30" t="s">
        <v>15945</v>
      </c>
      <c r="N8836" s="24"/>
      <c r="O8836" s="24">
        <v>406</v>
      </c>
      <c r="P8836" s="24" t="s">
        <v>1219</v>
      </c>
    </row>
    <row r="8837" spans="1:16" ht="12" customHeight="1" x14ac:dyDescent="0.2">
      <c r="A8837" s="31" t="s">
        <v>1106</v>
      </c>
      <c r="B8837" s="31" t="s">
        <v>1137</v>
      </c>
      <c r="C8837" s="31">
        <v>678349</v>
      </c>
      <c r="D8837" s="32">
        <v>43616.420347222222</v>
      </c>
      <c r="E8837" s="32">
        <v>43616.463321759256</v>
      </c>
      <c r="F8837" s="32">
        <v>43620.365011574075</v>
      </c>
      <c r="G8837" s="31">
        <v>4</v>
      </c>
      <c r="H8837" s="31" t="s">
        <v>86</v>
      </c>
      <c r="I8837" s="31" t="s">
        <v>1090</v>
      </c>
      <c r="J8837" s="31" t="s">
        <v>861</v>
      </c>
      <c r="K8837" s="31" t="s">
        <v>41</v>
      </c>
      <c r="L8837" s="31" t="s">
        <v>15946</v>
      </c>
      <c r="M8837" s="30" t="s">
        <v>15947</v>
      </c>
      <c r="N8837" s="24"/>
      <c r="O8837" s="24">
        <v>406</v>
      </c>
      <c r="P8837" s="24" t="s">
        <v>1219</v>
      </c>
    </row>
    <row r="8838" spans="1:16" ht="12" customHeight="1" x14ac:dyDescent="0.2">
      <c r="A8838" s="31" t="s">
        <v>1542</v>
      </c>
      <c r="B8838" s="31" t="s">
        <v>1542</v>
      </c>
      <c r="C8838" s="31">
        <v>524080</v>
      </c>
      <c r="D8838" s="32">
        <v>43011.303020833337</v>
      </c>
      <c r="E8838" s="32">
        <v>43011.365879629629</v>
      </c>
      <c r="F8838" s="32">
        <v>43011.425694444442</v>
      </c>
      <c r="G8838" s="31">
        <v>4</v>
      </c>
      <c r="H8838" s="31" t="s">
        <v>86</v>
      </c>
      <c r="I8838" s="31" t="s">
        <v>1090</v>
      </c>
      <c r="J8838" s="31" t="s">
        <v>101</v>
      </c>
      <c r="K8838" s="31" t="s">
        <v>40</v>
      </c>
      <c r="L8838" s="31" t="s">
        <v>15948</v>
      </c>
      <c r="M8838" s="30" t="s">
        <v>15949</v>
      </c>
      <c r="N8838" s="23"/>
      <c r="O8838" s="23"/>
      <c r="P8838" s="24"/>
    </row>
    <row r="8839" spans="1:16" ht="12" customHeight="1" x14ac:dyDescent="0.2">
      <c r="A8839" s="31" t="s">
        <v>1542</v>
      </c>
      <c r="B8839" s="31" t="s">
        <v>1542</v>
      </c>
      <c r="C8839" s="31">
        <v>525319</v>
      </c>
      <c r="D8839" s="32">
        <v>43014.46702546296</v>
      </c>
      <c r="E8839" s="32">
        <v>43014.482037037036</v>
      </c>
      <c r="F8839" s="32">
        <v>43014.616666666669</v>
      </c>
      <c r="G8839" s="31">
        <v>4</v>
      </c>
      <c r="H8839" s="31" t="s">
        <v>86</v>
      </c>
      <c r="I8839" s="31" t="s">
        <v>1090</v>
      </c>
      <c r="J8839" s="31" t="s">
        <v>101</v>
      </c>
      <c r="K8839" s="31" t="s">
        <v>40</v>
      </c>
      <c r="L8839" s="31" t="s">
        <v>15950</v>
      </c>
      <c r="M8839" s="30" t="s">
        <v>15951</v>
      </c>
      <c r="N8839" s="23"/>
      <c r="O8839" s="23"/>
      <c r="P8839" s="24"/>
    </row>
    <row r="8840" spans="1:16" ht="12" customHeight="1" x14ac:dyDescent="0.2">
      <c r="A8840" s="31" t="s">
        <v>1542</v>
      </c>
      <c r="B8840" s="31" t="s">
        <v>1542</v>
      </c>
      <c r="C8840" s="31">
        <v>531562</v>
      </c>
      <c r="D8840" s="32">
        <v>43038.453865740739</v>
      </c>
      <c r="E8840" s="32">
        <v>43038.538912037038</v>
      </c>
      <c r="F8840" s="32">
        <v>43039.618055555555</v>
      </c>
      <c r="G8840" s="31">
        <v>4</v>
      </c>
      <c r="H8840" s="31" t="s">
        <v>86</v>
      </c>
      <c r="I8840" s="31" t="s">
        <v>1090</v>
      </c>
      <c r="J8840" s="31" t="s">
        <v>101</v>
      </c>
      <c r="K8840" s="31" t="s">
        <v>40</v>
      </c>
      <c r="L8840" s="31" t="s">
        <v>15952</v>
      </c>
      <c r="M8840" s="30" t="s">
        <v>15953</v>
      </c>
      <c r="N8840" s="23"/>
      <c r="O8840" s="23"/>
      <c r="P8840" s="24"/>
    </row>
    <row r="8841" spans="1:16" ht="12" customHeight="1" x14ac:dyDescent="0.2">
      <c r="A8841" s="31" t="s">
        <v>1542</v>
      </c>
      <c r="B8841" s="31" t="s">
        <v>1542</v>
      </c>
      <c r="C8841" s="31">
        <v>527210</v>
      </c>
      <c r="D8841" s="32">
        <v>43021.498657407406</v>
      </c>
      <c r="E8841" s="32">
        <v>43021.509884259256</v>
      </c>
      <c r="F8841" s="32">
        <v>43025.347916666666</v>
      </c>
      <c r="G8841" s="31">
        <v>4</v>
      </c>
      <c r="H8841" s="31" t="s">
        <v>86</v>
      </c>
      <c r="I8841" s="31" t="s">
        <v>1090</v>
      </c>
      <c r="J8841" s="31" t="s">
        <v>101</v>
      </c>
      <c r="K8841" s="31" t="s">
        <v>40</v>
      </c>
      <c r="L8841" s="31" t="s">
        <v>15954</v>
      </c>
      <c r="M8841" s="30" t="s">
        <v>15955</v>
      </c>
      <c r="N8841" s="23"/>
      <c r="O8841" s="23"/>
      <c r="P8841" s="24"/>
    </row>
    <row r="8842" spans="1:16" ht="12" customHeight="1" x14ac:dyDescent="0.2">
      <c r="A8842" s="31" t="s">
        <v>1542</v>
      </c>
      <c r="B8842" s="31" t="s">
        <v>1542</v>
      </c>
      <c r="C8842" s="31">
        <v>525878</v>
      </c>
      <c r="D8842" s="32">
        <v>43017.625173611108</v>
      </c>
      <c r="E8842" s="32">
        <v>43018.464583333334</v>
      </c>
      <c r="F8842" s="32">
        <v>43025.338888888888</v>
      </c>
      <c r="G8842" s="31">
        <v>4</v>
      </c>
      <c r="H8842" s="31" t="s">
        <v>86</v>
      </c>
      <c r="I8842" s="31" t="s">
        <v>1090</v>
      </c>
      <c r="J8842" s="31" t="s">
        <v>101</v>
      </c>
      <c r="K8842" s="31" t="s">
        <v>40</v>
      </c>
      <c r="L8842" s="31" t="s">
        <v>15956</v>
      </c>
      <c r="M8842" s="30" t="s">
        <v>15957</v>
      </c>
      <c r="N8842" s="23"/>
      <c r="O8842" s="23"/>
      <c r="P8842" s="24"/>
    </row>
    <row r="8843" spans="1:16" ht="12" customHeight="1" x14ac:dyDescent="0.2">
      <c r="A8843" s="31" t="s">
        <v>1542</v>
      </c>
      <c r="B8843" s="31" t="s">
        <v>1542</v>
      </c>
      <c r="C8843" s="31">
        <v>524187</v>
      </c>
      <c r="D8843" s="32">
        <v>43011.387777777774</v>
      </c>
      <c r="E8843" s="32">
        <v>43011.465277777781</v>
      </c>
      <c r="F8843" s="32">
        <v>43020.393750000003</v>
      </c>
      <c r="G8843" s="31">
        <v>4</v>
      </c>
      <c r="H8843" s="31" t="s">
        <v>86</v>
      </c>
      <c r="I8843" s="31" t="s">
        <v>1090</v>
      </c>
      <c r="J8843" s="31" t="s">
        <v>101</v>
      </c>
      <c r="K8843" s="31" t="s">
        <v>40</v>
      </c>
      <c r="L8843" s="31" t="s">
        <v>15958</v>
      </c>
      <c r="M8843" s="30" t="s">
        <v>15959</v>
      </c>
      <c r="N8843" s="23"/>
      <c r="O8843" s="23"/>
      <c r="P8843" s="24"/>
    </row>
    <row r="8844" spans="1:16" ht="12" customHeight="1" x14ac:dyDescent="0.2">
      <c r="A8844" s="31" t="s">
        <v>1542</v>
      </c>
      <c r="B8844" s="31" t="s">
        <v>1542</v>
      </c>
      <c r="C8844" s="31">
        <v>523237</v>
      </c>
      <c r="D8844" s="32">
        <v>43006.621863425928</v>
      </c>
      <c r="E8844" s="32">
        <v>43010.293055555558</v>
      </c>
      <c r="F8844" s="32">
        <v>43017.375</v>
      </c>
      <c r="G8844" s="31">
        <v>4</v>
      </c>
      <c r="H8844" s="31" t="s">
        <v>86</v>
      </c>
      <c r="I8844" s="31" t="s">
        <v>1090</v>
      </c>
      <c r="J8844" s="31" t="s">
        <v>101</v>
      </c>
      <c r="K8844" s="31" t="s">
        <v>40</v>
      </c>
      <c r="L8844" s="31" t="s">
        <v>14325</v>
      </c>
      <c r="M8844" s="30" t="s">
        <v>15960</v>
      </c>
      <c r="N8844" s="23"/>
      <c r="O8844" s="23"/>
      <c r="P8844" s="24"/>
    </row>
    <row r="8845" spans="1:16" ht="12" customHeight="1" x14ac:dyDescent="0.2">
      <c r="A8845" s="31" t="s">
        <v>1542</v>
      </c>
      <c r="B8845" s="31" t="s">
        <v>1542</v>
      </c>
      <c r="C8845" s="31">
        <v>530291</v>
      </c>
      <c r="D8845" s="32">
        <v>43033.420069444444</v>
      </c>
      <c r="E8845" s="32">
        <v>43034.490972222222</v>
      </c>
      <c r="F8845" s="32">
        <v>43038.643055555556</v>
      </c>
      <c r="G8845" s="31">
        <v>4</v>
      </c>
      <c r="H8845" s="31" t="s">
        <v>86</v>
      </c>
      <c r="I8845" s="31" t="s">
        <v>1090</v>
      </c>
      <c r="J8845" s="31" t="s">
        <v>101</v>
      </c>
      <c r="K8845" s="31" t="s">
        <v>40</v>
      </c>
      <c r="L8845" s="31" t="s">
        <v>15961</v>
      </c>
      <c r="M8845" s="30" t="s">
        <v>15962</v>
      </c>
      <c r="N8845" s="23"/>
      <c r="O8845" s="23"/>
      <c r="P8845" s="24"/>
    </row>
    <row r="8846" spans="1:16" ht="12" customHeight="1" x14ac:dyDescent="0.2">
      <c r="A8846" s="31" t="s">
        <v>1542</v>
      </c>
      <c r="B8846" s="31" t="s">
        <v>1542</v>
      </c>
      <c r="C8846" s="31">
        <v>524340</v>
      </c>
      <c r="D8846" s="32">
        <v>43011.591932870368</v>
      </c>
      <c r="E8846" s="32">
        <v>43012.314583333333</v>
      </c>
      <c r="F8846" s="32">
        <v>43012.477083333331</v>
      </c>
      <c r="G8846" s="31">
        <v>4</v>
      </c>
      <c r="H8846" s="31" t="s">
        <v>86</v>
      </c>
      <c r="I8846" s="31" t="s">
        <v>1090</v>
      </c>
      <c r="J8846" s="31" t="s">
        <v>101</v>
      </c>
      <c r="K8846" s="31" t="s">
        <v>40</v>
      </c>
      <c r="L8846" s="31" t="s">
        <v>15963</v>
      </c>
      <c r="M8846" s="30" t="s">
        <v>15964</v>
      </c>
      <c r="N8846" s="23"/>
      <c r="O8846" s="23"/>
      <c r="P8846" s="24"/>
    </row>
    <row r="8847" spans="1:16" ht="12" customHeight="1" x14ac:dyDescent="0.2">
      <c r="A8847" s="31" t="s">
        <v>1137</v>
      </c>
      <c r="B8847" s="31" t="s">
        <v>1137</v>
      </c>
      <c r="C8847" s="31">
        <v>678899</v>
      </c>
      <c r="D8847" s="32">
        <v>43619.435682870368</v>
      </c>
      <c r="E8847" s="32">
        <v>43619.470138888886</v>
      </c>
      <c r="F8847" s="32">
        <v>43623.497569444444</v>
      </c>
      <c r="G8847" s="31">
        <v>4</v>
      </c>
      <c r="H8847" s="31" t="s">
        <v>86</v>
      </c>
      <c r="I8847" s="31" t="s">
        <v>1090</v>
      </c>
      <c r="J8847" s="31" t="s">
        <v>858</v>
      </c>
      <c r="K8847" s="31" t="s">
        <v>41</v>
      </c>
      <c r="L8847" s="31" t="s">
        <v>15965</v>
      </c>
      <c r="M8847" s="30" t="s">
        <v>15966</v>
      </c>
      <c r="N8847" s="24"/>
      <c r="O8847" s="24">
        <v>406</v>
      </c>
      <c r="P8847" s="24" t="s">
        <v>1219</v>
      </c>
    </row>
    <row r="8848" spans="1:16" ht="12" customHeight="1" x14ac:dyDescent="0.2">
      <c r="A8848" s="31" t="s">
        <v>1542</v>
      </c>
      <c r="B8848" s="31" t="s">
        <v>1542</v>
      </c>
      <c r="C8848" s="31">
        <v>527298</v>
      </c>
      <c r="D8848" s="32">
        <v>43021.60974537037</v>
      </c>
      <c r="E8848" s="32">
        <v>43021.664953703701</v>
      </c>
      <c r="F8848" s="32">
        <v>43026.331944444442</v>
      </c>
      <c r="G8848" s="31">
        <v>4</v>
      </c>
      <c r="H8848" s="31" t="s">
        <v>86</v>
      </c>
      <c r="I8848" s="31" t="s">
        <v>1090</v>
      </c>
      <c r="J8848" s="31" t="s">
        <v>13619</v>
      </c>
      <c r="K8848" s="31" t="s">
        <v>41</v>
      </c>
      <c r="L8848" s="31" t="s">
        <v>15967</v>
      </c>
      <c r="M8848" s="30" t="s">
        <v>15968</v>
      </c>
      <c r="N8848" s="23"/>
      <c r="O8848" s="23"/>
      <c r="P8848" s="24"/>
    </row>
    <row r="8849" spans="1:16" ht="12" customHeight="1" x14ac:dyDescent="0.2">
      <c r="A8849" s="31" t="s">
        <v>1542</v>
      </c>
      <c r="B8849" s="31" t="s">
        <v>1542</v>
      </c>
      <c r="C8849" s="31">
        <v>524346</v>
      </c>
      <c r="D8849" s="32">
        <v>43011.600335648145</v>
      </c>
      <c r="E8849" s="32">
        <v>43011.675694444442</v>
      </c>
      <c r="F8849" s="32">
        <v>43026.36041666667</v>
      </c>
      <c r="G8849" s="31">
        <v>4</v>
      </c>
      <c r="H8849" s="31" t="s">
        <v>86</v>
      </c>
      <c r="I8849" s="31" t="s">
        <v>1090</v>
      </c>
      <c r="J8849" s="31" t="s">
        <v>12147</v>
      </c>
      <c r="K8849" s="31" t="s">
        <v>1119</v>
      </c>
      <c r="L8849" s="31" t="s">
        <v>15969</v>
      </c>
      <c r="M8849" s="30" t="s">
        <v>15970</v>
      </c>
      <c r="N8849" s="23"/>
      <c r="O8849" s="23"/>
      <c r="P8849" s="24"/>
    </row>
    <row r="8850" spans="1:16" ht="12" customHeight="1" x14ac:dyDescent="0.2">
      <c r="A8850" s="31" t="s">
        <v>1542</v>
      </c>
      <c r="B8850" s="31" t="s">
        <v>1542</v>
      </c>
      <c r="C8850" s="31">
        <v>525694</v>
      </c>
      <c r="D8850" s="32">
        <v>43017.414120370369</v>
      </c>
      <c r="E8850" s="32">
        <v>43017.447430555556</v>
      </c>
      <c r="F8850" s="32">
        <v>43017.483078703706</v>
      </c>
      <c r="G8850" s="31">
        <v>4</v>
      </c>
      <c r="H8850" s="31" t="s">
        <v>86</v>
      </c>
      <c r="I8850" s="31" t="s">
        <v>1090</v>
      </c>
      <c r="J8850" s="31" t="s">
        <v>2195</v>
      </c>
      <c r="K8850" s="31" t="s">
        <v>41</v>
      </c>
      <c r="L8850" s="31" t="s">
        <v>15971</v>
      </c>
      <c r="M8850" s="30" t="s">
        <v>15972</v>
      </c>
      <c r="N8850" s="23">
        <v>3525</v>
      </c>
      <c r="O8850" s="23"/>
      <c r="P8850" s="24" t="s">
        <v>1150</v>
      </c>
    </row>
    <row r="8851" spans="1:16" ht="12" customHeight="1" x14ac:dyDescent="0.2">
      <c r="A8851" s="31" t="s">
        <v>1542</v>
      </c>
      <c r="B8851" s="31" t="s">
        <v>1542</v>
      </c>
      <c r="C8851" s="31">
        <v>522948</v>
      </c>
      <c r="D8851" s="32">
        <v>43006.187141203707</v>
      </c>
      <c r="E8851" s="32">
        <v>43013.553842592592</v>
      </c>
      <c r="F8851" s="32">
        <v>43013.73541666667</v>
      </c>
      <c r="G8851" s="31">
        <v>4</v>
      </c>
      <c r="H8851" s="31" t="s">
        <v>86</v>
      </c>
      <c r="I8851" s="31" t="s">
        <v>1090</v>
      </c>
      <c r="J8851" s="31" t="s">
        <v>175</v>
      </c>
      <c r="K8851" s="31" t="s">
        <v>1119</v>
      </c>
      <c r="L8851" s="31" t="s">
        <v>15973</v>
      </c>
      <c r="M8851" s="30" t="s">
        <v>15974</v>
      </c>
      <c r="N8851" s="23"/>
      <c r="O8851" s="23"/>
      <c r="P8851" s="24"/>
    </row>
    <row r="8852" spans="1:16" ht="12" customHeight="1" x14ac:dyDescent="0.2">
      <c r="A8852" s="31" t="s">
        <v>1542</v>
      </c>
      <c r="B8852" s="31" t="s">
        <v>1542</v>
      </c>
      <c r="C8852" s="31">
        <v>524711</v>
      </c>
      <c r="D8852" s="32">
        <v>43012.602337962962</v>
      </c>
      <c r="E8852" s="32">
        <v>43012.644999999997</v>
      </c>
      <c r="F8852" s="32">
        <v>43012.683333333334</v>
      </c>
      <c r="G8852" s="31">
        <v>4</v>
      </c>
      <c r="H8852" s="31" t="s">
        <v>86</v>
      </c>
      <c r="I8852" s="31" t="s">
        <v>1090</v>
      </c>
      <c r="J8852" s="31" t="s">
        <v>175</v>
      </c>
      <c r="K8852" s="31" t="s">
        <v>1119</v>
      </c>
      <c r="L8852" s="31" t="s">
        <v>15975</v>
      </c>
      <c r="M8852" s="30" t="s">
        <v>15976</v>
      </c>
      <c r="N8852" s="23"/>
      <c r="O8852" s="23"/>
      <c r="P8852" s="24"/>
    </row>
    <row r="8853" spans="1:16" ht="12" customHeight="1" x14ac:dyDescent="0.2">
      <c r="A8853" s="31" t="s">
        <v>1542</v>
      </c>
      <c r="B8853" s="31" t="s">
        <v>1542</v>
      </c>
      <c r="C8853" s="31">
        <v>528519</v>
      </c>
      <c r="D8853" s="32">
        <v>43026.509259259263</v>
      </c>
      <c r="E8853" s="32">
        <v>43026.521886574075</v>
      </c>
      <c r="F8853" s="32">
        <v>43026.572777777779</v>
      </c>
      <c r="G8853" s="31">
        <v>4</v>
      </c>
      <c r="H8853" s="31" t="s">
        <v>86</v>
      </c>
      <c r="I8853" s="31" t="s">
        <v>1090</v>
      </c>
      <c r="J8853" s="31" t="s">
        <v>175</v>
      </c>
      <c r="K8853" s="31" t="s">
        <v>1119</v>
      </c>
      <c r="L8853" s="31" t="s">
        <v>6082</v>
      </c>
      <c r="M8853" s="30" t="s">
        <v>15977</v>
      </c>
      <c r="N8853" s="23"/>
      <c r="O8853" s="23"/>
      <c r="P8853" s="24"/>
    </row>
    <row r="8854" spans="1:16" ht="12" customHeight="1" x14ac:dyDescent="0.2">
      <c r="A8854" s="31" t="s">
        <v>1542</v>
      </c>
      <c r="B8854" s="31" t="s">
        <v>1542</v>
      </c>
      <c r="C8854" s="31">
        <v>531765</v>
      </c>
      <c r="D8854" s="32">
        <v>43038.700902777775</v>
      </c>
      <c r="E8854" s="32">
        <v>43038.725532407407</v>
      </c>
      <c r="F8854" s="32">
        <v>43039.518761574072</v>
      </c>
      <c r="G8854" s="31">
        <v>4</v>
      </c>
      <c r="H8854" s="31" t="s">
        <v>86</v>
      </c>
      <c r="I8854" s="31" t="s">
        <v>1090</v>
      </c>
      <c r="J8854" s="31" t="s">
        <v>175</v>
      </c>
      <c r="K8854" s="31" t="s">
        <v>1119</v>
      </c>
      <c r="L8854" s="31" t="s">
        <v>15978</v>
      </c>
      <c r="M8854" s="30" t="s">
        <v>15979</v>
      </c>
      <c r="N8854" s="23"/>
      <c r="O8854" s="23"/>
      <c r="P8854" s="24"/>
    </row>
    <row r="8855" spans="1:16" ht="12" customHeight="1" x14ac:dyDescent="0.2">
      <c r="A8855" s="31" t="s">
        <v>1542</v>
      </c>
      <c r="B8855" s="31" t="s">
        <v>1542</v>
      </c>
      <c r="C8855" s="31">
        <v>526020</v>
      </c>
      <c r="D8855" s="32">
        <v>43018.365601851852</v>
      </c>
      <c r="E8855" s="32">
        <v>43018.649305555555</v>
      </c>
      <c r="F8855" s="32">
        <v>43018.649768518517</v>
      </c>
      <c r="G8855" s="31">
        <v>4</v>
      </c>
      <c r="H8855" s="31" t="s">
        <v>86</v>
      </c>
      <c r="I8855" s="31" t="s">
        <v>1090</v>
      </c>
      <c r="J8855" s="31" t="s">
        <v>175</v>
      </c>
      <c r="K8855" s="31" t="s">
        <v>1119</v>
      </c>
      <c r="L8855" s="31" t="s">
        <v>15980</v>
      </c>
      <c r="M8855" s="30" t="s">
        <v>15981</v>
      </c>
      <c r="N8855" s="23"/>
      <c r="O8855" s="23"/>
      <c r="P8855" s="24"/>
    </row>
    <row r="8856" spans="1:16" ht="12" customHeight="1" x14ac:dyDescent="0.2">
      <c r="A8856" s="31" t="s">
        <v>1542</v>
      </c>
      <c r="B8856" s="31" t="s">
        <v>1542</v>
      </c>
      <c r="C8856" s="31">
        <v>531883</v>
      </c>
      <c r="D8856" s="32">
        <v>43039.398240740738</v>
      </c>
      <c r="E8856" s="32">
        <v>43039.420034722221</v>
      </c>
      <c r="F8856" s="32">
        <v>43039.435891203706</v>
      </c>
      <c r="G8856" s="31">
        <v>4</v>
      </c>
      <c r="H8856" s="31" t="s">
        <v>86</v>
      </c>
      <c r="I8856" s="31" t="s">
        <v>1090</v>
      </c>
      <c r="J8856" s="31" t="s">
        <v>358</v>
      </c>
      <c r="K8856" s="31" t="s">
        <v>1119</v>
      </c>
      <c r="L8856" s="31" t="s">
        <v>15982</v>
      </c>
      <c r="M8856" s="30" t="s">
        <v>15983</v>
      </c>
      <c r="N8856" s="23"/>
      <c r="O8856" s="23"/>
      <c r="P8856" s="24"/>
    </row>
    <row r="8857" spans="1:16" ht="12" customHeight="1" x14ac:dyDescent="0.2">
      <c r="A8857" s="31" t="s">
        <v>1542</v>
      </c>
      <c r="B8857" s="31" t="s">
        <v>1542</v>
      </c>
      <c r="C8857" s="31">
        <v>529260</v>
      </c>
      <c r="D8857" s="32">
        <v>43028.61451388889</v>
      </c>
      <c r="E8857" s="32">
        <v>43028.618055555555</v>
      </c>
      <c r="F8857" s="32">
        <v>43032.34652777778</v>
      </c>
      <c r="G8857" s="31">
        <v>4</v>
      </c>
      <c r="H8857" s="31" t="s">
        <v>86</v>
      </c>
      <c r="I8857" s="31" t="s">
        <v>1090</v>
      </c>
      <c r="J8857" s="31" t="s">
        <v>358</v>
      </c>
      <c r="K8857" s="31" t="s">
        <v>1119</v>
      </c>
      <c r="L8857" s="31" t="s">
        <v>15984</v>
      </c>
      <c r="M8857" s="30" t="s">
        <v>15985</v>
      </c>
      <c r="N8857" s="23"/>
      <c r="O8857" s="23"/>
      <c r="P8857" s="24"/>
    </row>
    <row r="8858" spans="1:16" ht="12" customHeight="1" x14ac:dyDescent="0.2">
      <c r="A8858" s="31" t="s">
        <v>1542</v>
      </c>
      <c r="B8858" s="31" t="s">
        <v>1542</v>
      </c>
      <c r="C8858" s="31">
        <v>528032</v>
      </c>
      <c r="D8858" s="32">
        <v>43025.432534722226</v>
      </c>
      <c r="E8858" s="32">
        <v>43025.439166666663</v>
      </c>
      <c r="F8858" s="32">
        <v>43025.448333333334</v>
      </c>
      <c r="G8858" s="31">
        <v>4</v>
      </c>
      <c r="H8858" s="31" t="s">
        <v>86</v>
      </c>
      <c r="I8858" s="31" t="s">
        <v>1090</v>
      </c>
      <c r="J8858" s="31" t="s">
        <v>358</v>
      </c>
      <c r="K8858" s="31" t="s">
        <v>1119</v>
      </c>
      <c r="L8858" s="31" t="s">
        <v>15986</v>
      </c>
      <c r="M8858" s="30" t="s">
        <v>15987</v>
      </c>
      <c r="N8858" s="23"/>
      <c r="O8858" s="23"/>
      <c r="P8858" s="24"/>
    </row>
    <row r="8859" spans="1:16" ht="12" customHeight="1" x14ac:dyDescent="0.2">
      <c r="A8859" s="31" t="s">
        <v>1542</v>
      </c>
      <c r="B8859" s="31" t="s">
        <v>1542</v>
      </c>
      <c r="C8859" s="31">
        <v>524167</v>
      </c>
      <c r="D8859" s="32">
        <v>43011.369687500002</v>
      </c>
      <c r="E8859" s="32">
        <v>43011.378807870373</v>
      </c>
      <c r="F8859" s="32">
        <v>43011.402083333334</v>
      </c>
      <c r="G8859" s="31">
        <v>4</v>
      </c>
      <c r="H8859" s="31" t="s">
        <v>86</v>
      </c>
      <c r="I8859" s="31" t="s">
        <v>1090</v>
      </c>
      <c r="J8859" s="31" t="s">
        <v>358</v>
      </c>
      <c r="K8859" s="31" t="s">
        <v>1119</v>
      </c>
      <c r="L8859" s="31" t="s">
        <v>15988</v>
      </c>
      <c r="M8859" s="30" t="s">
        <v>15989</v>
      </c>
      <c r="N8859" s="23"/>
      <c r="O8859" s="23"/>
      <c r="P8859" s="24"/>
    </row>
    <row r="8860" spans="1:16" ht="12" customHeight="1" x14ac:dyDescent="0.2">
      <c r="A8860" s="31" t="s">
        <v>1542</v>
      </c>
      <c r="B8860" s="31" t="s">
        <v>1542</v>
      </c>
      <c r="C8860" s="31">
        <v>532006</v>
      </c>
      <c r="D8860" s="32">
        <v>43039.505185185182</v>
      </c>
      <c r="E8860" s="32">
        <v>43039.547164351854</v>
      </c>
      <c r="F8860" s="32">
        <v>43039.615277777775</v>
      </c>
      <c r="G8860" s="31">
        <v>4</v>
      </c>
      <c r="H8860" s="31" t="s">
        <v>86</v>
      </c>
      <c r="I8860" s="31" t="s">
        <v>1090</v>
      </c>
      <c r="J8860" s="31" t="s">
        <v>358</v>
      </c>
      <c r="K8860" s="31" t="s">
        <v>1119</v>
      </c>
      <c r="L8860" s="31" t="s">
        <v>15990</v>
      </c>
      <c r="M8860" s="30" t="s">
        <v>15991</v>
      </c>
      <c r="N8860" s="23"/>
      <c r="O8860" s="23"/>
      <c r="P8860" s="24"/>
    </row>
    <row r="8861" spans="1:16" ht="12" customHeight="1" x14ac:dyDescent="0.2">
      <c r="A8861" s="31" t="s">
        <v>1542</v>
      </c>
      <c r="B8861" s="31" t="s">
        <v>1542</v>
      </c>
      <c r="C8861" s="31">
        <v>529455</v>
      </c>
      <c r="D8861" s="32">
        <v>43031.348726851851</v>
      </c>
      <c r="E8861" s="32">
        <v>43031.367372685185</v>
      </c>
      <c r="F8861" s="32">
        <v>43031.498379629629</v>
      </c>
      <c r="G8861" s="31">
        <v>4</v>
      </c>
      <c r="H8861" s="31" t="s">
        <v>86</v>
      </c>
      <c r="I8861" s="31" t="s">
        <v>1090</v>
      </c>
      <c r="J8861" s="31" t="s">
        <v>358</v>
      </c>
      <c r="K8861" s="31" t="s">
        <v>1119</v>
      </c>
      <c r="L8861" s="31" t="s">
        <v>11240</v>
      </c>
      <c r="M8861" s="30" t="s">
        <v>15992</v>
      </c>
      <c r="N8861" s="23"/>
      <c r="O8861" s="23"/>
      <c r="P8861" s="24"/>
    </row>
    <row r="8862" spans="1:16" ht="12" customHeight="1" x14ac:dyDescent="0.2">
      <c r="A8862" s="31" t="s">
        <v>1542</v>
      </c>
      <c r="B8862" s="31" t="s">
        <v>1542</v>
      </c>
      <c r="C8862" s="31">
        <v>524274</v>
      </c>
      <c r="D8862" s="32">
        <v>43011.488854166666</v>
      </c>
      <c r="E8862" s="32">
        <v>43011.506249999999</v>
      </c>
      <c r="F8862" s="32">
        <v>43012.522106481483</v>
      </c>
      <c r="G8862" s="31">
        <v>4</v>
      </c>
      <c r="H8862" s="31" t="s">
        <v>86</v>
      </c>
      <c r="I8862" s="31" t="s">
        <v>1090</v>
      </c>
      <c r="J8862" s="31" t="s">
        <v>358</v>
      </c>
      <c r="K8862" s="31" t="s">
        <v>1119</v>
      </c>
      <c r="L8862" s="31" t="s">
        <v>15993</v>
      </c>
      <c r="M8862" s="30" t="s">
        <v>15994</v>
      </c>
      <c r="N8862" s="23"/>
      <c r="O8862" s="23"/>
      <c r="P8862" s="24"/>
    </row>
    <row r="8863" spans="1:16" ht="12" customHeight="1" x14ac:dyDescent="0.2">
      <c r="A8863" s="31" t="s">
        <v>1542</v>
      </c>
      <c r="B8863" s="31" t="s">
        <v>1542</v>
      </c>
      <c r="C8863" s="31">
        <v>527009</v>
      </c>
      <c r="D8863" s="32">
        <v>43021.20003472222</v>
      </c>
      <c r="E8863" s="32">
        <v>43021.362500000003</v>
      </c>
      <c r="F8863" s="32">
        <v>43024.867673611108</v>
      </c>
      <c r="G8863" s="31">
        <v>4</v>
      </c>
      <c r="H8863" s="31" t="s">
        <v>86</v>
      </c>
      <c r="I8863" s="31" t="s">
        <v>1090</v>
      </c>
      <c r="J8863" s="31" t="s">
        <v>358</v>
      </c>
      <c r="K8863" s="31" t="s">
        <v>1119</v>
      </c>
      <c r="L8863" s="31" t="s">
        <v>15995</v>
      </c>
      <c r="M8863" s="30" t="s">
        <v>15996</v>
      </c>
      <c r="N8863" s="23"/>
      <c r="O8863" s="23"/>
      <c r="P8863" s="24"/>
    </row>
    <row r="8864" spans="1:16" ht="12" customHeight="1" x14ac:dyDescent="0.2">
      <c r="A8864" s="31" t="s">
        <v>1542</v>
      </c>
      <c r="B8864" s="31" t="s">
        <v>1542</v>
      </c>
      <c r="C8864" s="31">
        <v>529450</v>
      </c>
      <c r="D8864" s="32">
        <v>43031.345486111109</v>
      </c>
      <c r="E8864" s="32">
        <v>43031.385416666664</v>
      </c>
      <c r="F8864" s="32">
        <v>43031.464641203704</v>
      </c>
      <c r="G8864" s="31">
        <v>4</v>
      </c>
      <c r="H8864" s="31" t="s">
        <v>86</v>
      </c>
      <c r="I8864" s="31" t="s">
        <v>1090</v>
      </c>
      <c r="J8864" s="31" t="s">
        <v>358</v>
      </c>
      <c r="K8864" s="31" t="s">
        <v>1119</v>
      </c>
      <c r="L8864" s="31" t="s">
        <v>6082</v>
      </c>
      <c r="M8864" s="30" t="s">
        <v>15997</v>
      </c>
      <c r="N8864" s="23"/>
      <c r="O8864" s="23"/>
      <c r="P8864" s="24"/>
    </row>
    <row r="8865" spans="1:16" ht="12" customHeight="1" x14ac:dyDescent="0.2">
      <c r="A8865" s="31" t="s">
        <v>1542</v>
      </c>
      <c r="B8865" s="31" t="s">
        <v>1542</v>
      </c>
      <c r="C8865" s="31">
        <v>526243</v>
      </c>
      <c r="D8865" s="32">
        <v>43018.636678240742</v>
      </c>
      <c r="E8865" s="32">
        <v>43018.645046296297</v>
      </c>
      <c r="F8865" s="32">
        <v>43018.906585648147</v>
      </c>
      <c r="G8865" s="31">
        <v>4</v>
      </c>
      <c r="H8865" s="31" t="s">
        <v>86</v>
      </c>
      <c r="I8865" s="31" t="s">
        <v>1090</v>
      </c>
      <c r="J8865" s="31" t="s">
        <v>358</v>
      </c>
      <c r="K8865" s="31" t="s">
        <v>1119</v>
      </c>
      <c r="L8865" s="31" t="s">
        <v>15998</v>
      </c>
      <c r="M8865" s="30" t="s">
        <v>15999</v>
      </c>
      <c r="N8865" s="23"/>
      <c r="O8865" s="23"/>
      <c r="P8865" s="24"/>
    </row>
    <row r="8866" spans="1:16" ht="12" customHeight="1" x14ac:dyDescent="0.2">
      <c r="A8866" s="31" t="s">
        <v>1542</v>
      </c>
      <c r="B8866" s="31" t="s">
        <v>1542</v>
      </c>
      <c r="C8866" s="31">
        <v>526098</v>
      </c>
      <c r="D8866" s="32">
        <v>43018.433541666665</v>
      </c>
      <c r="E8866" s="32">
        <v>43021.361805555556</v>
      </c>
      <c r="F8866" s="32">
        <v>43026.57912037037</v>
      </c>
      <c r="G8866" s="31">
        <v>4</v>
      </c>
      <c r="H8866" s="31" t="s">
        <v>86</v>
      </c>
      <c r="I8866" s="31" t="s">
        <v>1090</v>
      </c>
      <c r="J8866" s="31" t="s">
        <v>358</v>
      </c>
      <c r="K8866" s="31" t="s">
        <v>1119</v>
      </c>
      <c r="L8866" s="31" t="s">
        <v>16000</v>
      </c>
      <c r="M8866" s="30" t="s">
        <v>16001</v>
      </c>
      <c r="N8866" s="23"/>
      <c r="O8866" s="23"/>
      <c r="P8866" s="24"/>
    </row>
    <row r="8867" spans="1:16" ht="12" customHeight="1" x14ac:dyDescent="0.2">
      <c r="A8867" s="31" t="s">
        <v>1542</v>
      </c>
      <c r="B8867" s="31" t="s">
        <v>1542</v>
      </c>
      <c r="C8867" s="31">
        <v>530445</v>
      </c>
      <c r="D8867" s="32">
        <v>43033.676018518519</v>
      </c>
      <c r="E8867" s="32">
        <v>43033.688611111109</v>
      </c>
      <c r="F8867" s="32">
        <v>43035.50203703704</v>
      </c>
      <c r="G8867" s="31">
        <v>4</v>
      </c>
      <c r="H8867" s="31" t="s">
        <v>86</v>
      </c>
      <c r="I8867" s="31" t="s">
        <v>1090</v>
      </c>
      <c r="J8867" s="31" t="s">
        <v>358</v>
      </c>
      <c r="K8867" s="31" t="s">
        <v>1119</v>
      </c>
      <c r="L8867" s="31" t="s">
        <v>16002</v>
      </c>
      <c r="M8867" s="30" t="s">
        <v>16003</v>
      </c>
      <c r="N8867" s="23"/>
      <c r="O8867" s="23"/>
      <c r="P8867" s="24"/>
    </row>
    <row r="8868" spans="1:16" ht="12" customHeight="1" x14ac:dyDescent="0.2">
      <c r="A8868" s="31" t="s">
        <v>1542</v>
      </c>
      <c r="B8868" s="31" t="s">
        <v>1542</v>
      </c>
      <c r="C8868" s="31">
        <v>525905</v>
      </c>
      <c r="D8868" s="32">
        <v>43017.664004629631</v>
      </c>
      <c r="E8868" s="32">
        <v>43017.671701388892</v>
      </c>
      <c r="F8868" s="32">
        <v>43018.368854166663</v>
      </c>
      <c r="G8868" s="31">
        <v>4</v>
      </c>
      <c r="H8868" s="31" t="s">
        <v>86</v>
      </c>
      <c r="I8868" s="31" t="s">
        <v>1090</v>
      </c>
      <c r="J8868" s="31" t="s">
        <v>358</v>
      </c>
      <c r="K8868" s="31" t="s">
        <v>1119</v>
      </c>
      <c r="L8868" s="31" t="s">
        <v>16004</v>
      </c>
      <c r="M8868" s="30" t="s">
        <v>16005</v>
      </c>
      <c r="N8868" s="23"/>
      <c r="O8868" s="23"/>
      <c r="P8868" s="24"/>
    </row>
    <row r="8869" spans="1:16" ht="12" customHeight="1" x14ac:dyDescent="0.2">
      <c r="A8869" s="31" t="s">
        <v>1542</v>
      </c>
      <c r="B8869" s="31" t="s">
        <v>1542</v>
      </c>
      <c r="C8869" s="31">
        <v>526935</v>
      </c>
      <c r="D8869" s="32">
        <v>43020.598726851851</v>
      </c>
      <c r="E8869" s="32">
        <v>43020.600694444445</v>
      </c>
      <c r="F8869" s="32">
        <v>43025.564583333333</v>
      </c>
      <c r="G8869" s="31">
        <v>4</v>
      </c>
      <c r="H8869" s="31" t="s">
        <v>86</v>
      </c>
      <c r="I8869" s="31" t="s">
        <v>1090</v>
      </c>
      <c r="J8869" s="31" t="s">
        <v>358</v>
      </c>
      <c r="K8869" s="31" t="s">
        <v>1119</v>
      </c>
      <c r="L8869" s="31" t="s">
        <v>16006</v>
      </c>
      <c r="M8869" s="30" t="s">
        <v>16007</v>
      </c>
      <c r="N8869" s="23"/>
      <c r="O8869" s="23"/>
      <c r="P8869" s="24"/>
    </row>
    <row r="8870" spans="1:16" ht="12" customHeight="1" x14ac:dyDescent="0.2">
      <c r="A8870" s="31" t="s">
        <v>1542</v>
      </c>
      <c r="B8870" s="31" t="s">
        <v>1542</v>
      </c>
      <c r="C8870" s="31">
        <v>531426</v>
      </c>
      <c r="D8870" s="32">
        <v>43038.363506944443</v>
      </c>
      <c r="E8870" s="32">
        <v>43038.556435185186</v>
      </c>
      <c r="F8870" s="32">
        <v>43038.561805555553</v>
      </c>
      <c r="G8870" s="31">
        <v>4</v>
      </c>
      <c r="H8870" s="31" t="s">
        <v>86</v>
      </c>
      <c r="I8870" s="31" t="s">
        <v>1090</v>
      </c>
      <c r="J8870" s="31" t="s">
        <v>358</v>
      </c>
      <c r="K8870" s="31" t="s">
        <v>1119</v>
      </c>
      <c r="L8870" s="31" t="s">
        <v>16008</v>
      </c>
      <c r="M8870" s="30" t="s">
        <v>16009</v>
      </c>
      <c r="N8870" s="23"/>
      <c r="O8870" s="23"/>
      <c r="P8870" s="24"/>
    </row>
    <row r="8871" spans="1:16" ht="12" customHeight="1" x14ac:dyDescent="0.2">
      <c r="A8871" s="31" t="s">
        <v>1358</v>
      </c>
      <c r="B8871" s="31" t="s">
        <v>1542</v>
      </c>
      <c r="C8871" s="31">
        <v>523423</v>
      </c>
      <c r="D8871" s="32">
        <v>43007.431689814817</v>
      </c>
      <c r="E8871" s="32">
        <v>43007.444976851853</v>
      </c>
      <c r="F8871" s="32">
        <v>43010.352060185185</v>
      </c>
      <c r="G8871" s="31">
        <v>4</v>
      </c>
      <c r="H8871" s="31" t="s">
        <v>86</v>
      </c>
      <c r="I8871" s="31" t="s">
        <v>1090</v>
      </c>
      <c r="J8871" s="31" t="s">
        <v>358</v>
      </c>
      <c r="K8871" s="31" t="s">
        <v>1119</v>
      </c>
      <c r="L8871" s="31" t="s">
        <v>16010</v>
      </c>
      <c r="M8871" s="30" t="s">
        <v>16011</v>
      </c>
      <c r="N8871" s="23"/>
      <c r="O8871" s="23"/>
      <c r="P8871" s="24"/>
    </row>
    <row r="8872" spans="1:16" ht="12" customHeight="1" x14ac:dyDescent="0.2">
      <c r="A8872" s="31" t="s">
        <v>1542</v>
      </c>
      <c r="B8872" s="31" t="s">
        <v>1542</v>
      </c>
      <c r="C8872" s="31">
        <v>523682</v>
      </c>
      <c r="D8872" s="32">
        <v>43010.337106481478</v>
      </c>
      <c r="E8872" s="32">
        <v>43010.352777777778</v>
      </c>
      <c r="F8872" s="32">
        <v>43010.446527777778</v>
      </c>
      <c r="G8872" s="31">
        <v>4</v>
      </c>
      <c r="H8872" s="31" t="s">
        <v>86</v>
      </c>
      <c r="I8872" s="31" t="s">
        <v>1090</v>
      </c>
      <c r="J8872" s="31" t="s">
        <v>358</v>
      </c>
      <c r="K8872" s="31" t="s">
        <v>1119</v>
      </c>
      <c r="L8872" s="31" t="s">
        <v>16012</v>
      </c>
      <c r="M8872" s="30" t="s">
        <v>16013</v>
      </c>
      <c r="N8872" s="23"/>
      <c r="O8872" s="23"/>
      <c r="P8872" s="24"/>
    </row>
    <row r="8873" spans="1:16" ht="12" customHeight="1" x14ac:dyDescent="0.2">
      <c r="A8873" s="31" t="s">
        <v>1542</v>
      </c>
      <c r="B8873" s="31" t="s">
        <v>1542</v>
      </c>
      <c r="C8873" s="31">
        <v>529946</v>
      </c>
      <c r="D8873" s="32">
        <v>43032.43304398148</v>
      </c>
      <c r="E8873" s="32">
        <v>43032.4452662037</v>
      </c>
      <c r="F8873" s="32">
        <v>43033.634722222225</v>
      </c>
      <c r="G8873" s="31">
        <v>4</v>
      </c>
      <c r="H8873" s="31" t="s">
        <v>86</v>
      </c>
      <c r="I8873" s="31" t="s">
        <v>1090</v>
      </c>
      <c r="J8873" s="31" t="s">
        <v>358</v>
      </c>
      <c r="K8873" s="31" t="s">
        <v>1119</v>
      </c>
      <c r="L8873" s="31" t="s">
        <v>16014</v>
      </c>
      <c r="M8873" s="30" t="s">
        <v>16015</v>
      </c>
      <c r="N8873" s="23"/>
      <c r="O8873" s="23"/>
      <c r="P8873" s="24"/>
    </row>
    <row r="8874" spans="1:16" ht="12" customHeight="1" x14ac:dyDescent="0.2">
      <c r="A8874" s="31" t="s">
        <v>1542</v>
      </c>
      <c r="B8874" s="31" t="s">
        <v>1542</v>
      </c>
      <c r="C8874" s="31">
        <v>530496</v>
      </c>
      <c r="D8874" s="32">
        <v>43034.297939814816</v>
      </c>
      <c r="E8874" s="32">
        <v>43034.359895833331</v>
      </c>
      <c r="F8874" s="32">
        <v>43034.376712962963</v>
      </c>
      <c r="G8874" s="31">
        <v>4</v>
      </c>
      <c r="H8874" s="31" t="s">
        <v>86</v>
      </c>
      <c r="I8874" s="31" t="s">
        <v>1090</v>
      </c>
      <c r="J8874" s="31" t="s">
        <v>358</v>
      </c>
      <c r="K8874" s="31" t="s">
        <v>1119</v>
      </c>
      <c r="L8874" s="31" t="s">
        <v>16016</v>
      </c>
      <c r="M8874" s="30" t="s">
        <v>16017</v>
      </c>
      <c r="N8874" s="23"/>
      <c r="O8874" s="23"/>
      <c r="P8874" s="24"/>
    </row>
    <row r="8875" spans="1:16" ht="12" customHeight="1" x14ac:dyDescent="0.2">
      <c r="A8875" s="31" t="s">
        <v>1542</v>
      </c>
      <c r="B8875" s="31" t="s">
        <v>1542</v>
      </c>
      <c r="C8875" s="31">
        <v>523259</v>
      </c>
      <c r="D8875" s="32">
        <v>43006.657094907408</v>
      </c>
      <c r="E8875" s="32">
        <v>43010.457962962966</v>
      </c>
      <c r="F8875" s="32">
        <v>43012.419988425929</v>
      </c>
      <c r="G8875" s="31">
        <v>4</v>
      </c>
      <c r="H8875" s="31" t="s">
        <v>86</v>
      </c>
      <c r="I8875" s="31" t="s">
        <v>1138</v>
      </c>
      <c r="J8875" s="31" t="s">
        <v>358</v>
      </c>
      <c r="K8875" s="31" t="s">
        <v>1119</v>
      </c>
      <c r="L8875" s="31" t="s">
        <v>16018</v>
      </c>
      <c r="M8875" s="30" t="s">
        <v>16019</v>
      </c>
      <c r="N8875" s="23"/>
      <c r="O8875" s="23"/>
      <c r="P8875" s="24"/>
    </row>
    <row r="8876" spans="1:16" ht="12" customHeight="1" x14ac:dyDescent="0.2">
      <c r="A8876" s="31" t="s">
        <v>1542</v>
      </c>
      <c r="B8876" s="31" t="s">
        <v>1542</v>
      </c>
      <c r="C8876" s="31">
        <v>530698</v>
      </c>
      <c r="D8876" s="32">
        <v>43034.520497685182</v>
      </c>
      <c r="E8876" s="32">
        <v>43034.549305555556</v>
      </c>
      <c r="F8876" s="32">
        <v>43035.418275462966</v>
      </c>
      <c r="G8876" s="31">
        <v>4</v>
      </c>
      <c r="H8876" s="31" t="s">
        <v>86</v>
      </c>
      <c r="I8876" s="31" t="s">
        <v>1090</v>
      </c>
      <c r="J8876" s="31" t="s">
        <v>358</v>
      </c>
      <c r="K8876" s="31" t="s">
        <v>1119</v>
      </c>
      <c r="L8876" s="31" t="s">
        <v>16020</v>
      </c>
      <c r="M8876" s="30" t="s">
        <v>16021</v>
      </c>
      <c r="N8876" s="23"/>
      <c r="O8876" s="23"/>
      <c r="P8876" s="24"/>
    </row>
    <row r="8877" spans="1:16" ht="12" customHeight="1" x14ac:dyDescent="0.2">
      <c r="A8877" s="31" t="s">
        <v>1542</v>
      </c>
      <c r="B8877" s="31" t="s">
        <v>1542</v>
      </c>
      <c r="C8877" s="31">
        <v>529947</v>
      </c>
      <c r="D8877" s="32">
        <v>43032.435243055559</v>
      </c>
      <c r="E8877" s="32">
        <v>43032.588402777779</v>
      </c>
      <c r="F8877" s="32">
        <v>43038.589386574073</v>
      </c>
      <c r="G8877" s="31">
        <v>4</v>
      </c>
      <c r="H8877" s="31" t="s">
        <v>86</v>
      </c>
      <c r="I8877" s="31" t="s">
        <v>1090</v>
      </c>
      <c r="J8877" s="31" t="s">
        <v>358</v>
      </c>
      <c r="K8877" s="31" t="s">
        <v>1119</v>
      </c>
      <c r="L8877" s="31" t="s">
        <v>16022</v>
      </c>
      <c r="M8877" s="30" t="s">
        <v>16023</v>
      </c>
      <c r="N8877" s="23"/>
      <c r="O8877" s="23"/>
      <c r="P8877" s="24"/>
    </row>
    <row r="8878" spans="1:16" ht="12" customHeight="1" x14ac:dyDescent="0.2">
      <c r="A8878" s="31" t="s">
        <v>1542</v>
      </c>
      <c r="B8878" s="31" t="s">
        <v>1542</v>
      </c>
      <c r="C8878" s="31">
        <v>525738</v>
      </c>
      <c r="D8878" s="32">
        <v>43017.457569444443</v>
      </c>
      <c r="E8878" s="32">
        <v>43017.467615740738</v>
      </c>
      <c r="F8878" s="32">
        <v>43017.514386574076</v>
      </c>
      <c r="G8878" s="31">
        <v>4</v>
      </c>
      <c r="H8878" s="31" t="s">
        <v>86</v>
      </c>
      <c r="I8878" s="31" t="s">
        <v>1090</v>
      </c>
      <c r="J8878" s="31" t="s">
        <v>358</v>
      </c>
      <c r="K8878" s="31" t="s">
        <v>1119</v>
      </c>
      <c r="L8878" s="31" t="s">
        <v>16024</v>
      </c>
      <c r="M8878" s="30" t="s">
        <v>16025</v>
      </c>
      <c r="N8878" s="23"/>
      <c r="O8878" s="23"/>
      <c r="P8878" s="24"/>
    </row>
    <row r="8879" spans="1:16" ht="12" customHeight="1" x14ac:dyDescent="0.2">
      <c r="A8879" s="31" t="s">
        <v>1542</v>
      </c>
      <c r="B8879" s="31" t="s">
        <v>1542</v>
      </c>
      <c r="C8879" s="31">
        <v>531416</v>
      </c>
      <c r="D8879" s="32">
        <v>43038.356064814812</v>
      </c>
      <c r="E8879" s="32">
        <v>43038.417025462964</v>
      </c>
      <c r="F8879" s="32">
        <v>43038.433333333334</v>
      </c>
      <c r="G8879" s="31">
        <v>4</v>
      </c>
      <c r="H8879" s="31" t="s">
        <v>86</v>
      </c>
      <c r="I8879" s="31" t="s">
        <v>1090</v>
      </c>
      <c r="J8879" s="31" t="s">
        <v>358</v>
      </c>
      <c r="K8879" s="31" t="s">
        <v>1119</v>
      </c>
      <c r="L8879" s="31" t="s">
        <v>16026</v>
      </c>
      <c r="M8879" s="30" t="s">
        <v>16027</v>
      </c>
      <c r="N8879" s="23"/>
      <c r="O8879" s="23"/>
      <c r="P8879" s="24"/>
    </row>
    <row r="8880" spans="1:16" ht="12" customHeight="1" x14ac:dyDescent="0.2">
      <c r="A8880" s="31" t="s">
        <v>1542</v>
      </c>
      <c r="B8880" s="31" t="s">
        <v>1542</v>
      </c>
      <c r="C8880" s="31">
        <v>529820</v>
      </c>
      <c r="D8880" s="32">
        <v>43032.330324074072</v>
      </c>
      <c r="E8880" s="32">
        <v>43032.58766203704</v>
      </c>
      <c r="F8880" s="32">
        <v>43038.591898148145</v>
      </c>
      <c r="G8880" s="31">
        <v>4</v>
      </c>
      <c r="H8880" s="31" t="s">
        <v>86</v>
      </c>
      <c r="I8880" s="31" t="s">
        <v>1090</v>
      </c>
      <c r="J8880" s="31" t="s">
        <v>358</v>
      </c>
      <c r="K8880" s="31" t="s">
        <v>1119</v>
      </c>
      <c r="L8880" s="31" t="s">
        <v>16028</v>
      </c>
      <c r="M8880" s="30" t="s">
        <v>16023</v>
      </c>
      <c r="N8880" s="23"/>
      <c r="O8880" s="23"/>
      <c r="P8880" s="24"/>
    </row>
    <row r="8881" spans="1:16" ht="12" customHeight="1" x14ac:dyDescent="0.2">
      <c r="A8881" s="31" t="s">
        <v>1542</v>
      </c>
      <c r="B8881" s="31" t="s">
        <v>1542</v>
      </c>
      <c r="C8881" s="31">
        <v>530527</v>
      </c>
      <c r="D8881" s="32">
        <v>43034.339849537035</v>
      </c>
      <c r="E8881" s="32">
        <v>43034.345648148148</v>
      </c>
      <c r="F8881" s="32">
        <v>43034.381944444445</v>
      </c>
      <c r="G8881" s="31">
        <v>4</v>
      </c>
      <c r="H8881" s="31" t="s">
        <v>86</v>
      </c>
      <c r="I8881" s="31" t="s">
        <v>1090</v>
      </c>
      <c r="J8881" s="31" t="s">
        <v>358</v>
      </c>
      <c r="K8881" s="31" t="s">
        <v>1119</v>
      </c>
      <c r="L8881" s="31" t="s">
        <v>16029</v>
      </c>
      <c r="M8881" s="30" t="s">
        <v>16030</v>
      </c>
      <c r="N8881" s="23">
        <v>2890</v>
      </c>
      <c r="O8881" s="23"/>
      <c r="P8881" s="24" t="s">
        <v>1150</v>
      </c>
    </row>
    <row r="8882" spans="1:16" ht="12" customHeight="1" x14ac:dyDescent="0.2">
      <c r="A8882" s="31" t="s">
        <v>1542</v>
      </c>
      <c r="B8882" s="31" t="s">
        <v>1542</v>
      </c>
      <c r="C8882" s="31">
        <v>526093</v>
      </c>
      <c r="D8882" s="32">
        <v>43018.43068287037</v>
      </c>
      <c r="E8882" s="32">
        <v>43018.453993055555</v>
      </c>
      <c r="F8882" s="32">
        <v>43018.908032407409</v>
      </c>
      <c r="G8882" s="31">
        <v>4</v>
      </c>
      <c r="H8882" s="31" t="s">
        <v>86</v>
      </c>
      <c r="I8882" s="31" t="s">
        <v>1090</v>
      </c>
      <c r="J8882" s="31" t="s">
        <v>147</v>
      </c>
      <c r="K8882" s="31" t="s">
        <v>1119</v>
      </c>
      <c r="L8882" s="31" t="s">
        <v>16031</v>
      </c>
      <c r="M8882" s="30" t="s">
        <v>16032</v>
      </c>
      <c r="N8882" s="23"/>
      <c r="O8882" s="23"/>
      <c r="P8882" s="24"/>
    </row>
    <row r="8883" spans="1:16" ht="12" customHeight="1" x14ac:dyDescent="0.2">
      <c r="A8883" s="31" t="s">
        <v>1542</v>
      </c>
      <c r="B8883" s="31" t="s">
        <v>1542</v>
      </c>
      <c r="C8883" s="31">
        <v>531665</v>
      </c>
      <c r="D8883" s="32">
        <v>43038.580810185187</v>
      </c>
      <c r="E8883" s="32">
        <v>43038.585370370369</v>
      </c>
      <c r="F8883" s="32">
        <v>43038.605567129627</v>
      </c>
      <c r="G8883" s="31">
        <v>4</v>
      </c>
      <c r="H8883" s="31" t="s">
        <v>86</v>
      </c>
      <c r="I8883" s="31" t="s">
        <v>1090</v>
      </c>
      <c r="J8883" s="31" t="s">
        <v>147</v>
      </c>
      <c r="K8883" s="31" t="s">
        <v>1119</v>
      </c>
      <c r="L8883" s="31" t="s">
        <v>16033</v>
      </c>
      <c r="M8883" s="30" t="s">
        <v>16034</v>
      </c>
      <c r="N8883" s="23"/>
      <c r="O8883" s="23"/>
      <c r="P8883" s="24"/>
    </row>
    <row r="8884" spans="1:16" ht="12" customHeight="1" x14ac:dyDescent="0.2">
      <c r="A8884" s="31" t="s">
        <v>1542</v>
      </c>
      <c r="B8884" s="31" t="s">
        <v>1542</v>
      </c>
      <c r="C8884" s="31">
        <v>530453</v>
      </c>
      <c r="D8884" s="32">
        <v>43033.676863425928</v>
      </c>
      <c r="E8884" s="32">
        <v>43033.688773148147</v>
      </c>
      <c r="F8884" s="32">
        <v>43039.514016203706</v>
      </c>
      <c r="G8884" s="31">
        <v>4</v>
      </c>
      <c r="H8884" s="31" t="s">
        <v>86</v>
      </c>
      <c r="I8884" s="31" t="s">
        <v>1090</v>
      </c>
      <c r="J8884" s="31" t="s">
        <v>12964</v>
      </c>
      <c r="K8884" s="31" t="s">
        <v>1119</v>
      </c>
      <c r="L8884" s="31" t="s">
        <v>16035</v>
      </c>
      <c r="M8884" s="30" t="s">
        <v>16036</v>
      </c>
      <c r="N8884" s="23"/>
      <c r="O8884" s="23"/>
      <c r="P8884" s="24"/>
    </row>
    <row r="8885" spans="1:16" ht="12" customHeight="1" x14ac:dyDescent="0.2">
      <c r="A8885" s="31" t="s">
        <v>1358</v>
      </c>
      <c r="B8885" s="31" t="s">
        <v>1542</v>
      </c>
      <c r="C8885" s="31">
        <v>522953</v>
      </c>
      <c r="D8885" s="32">
        <v>43006.239953703705</v>
      </c>
      <c r="E8885" s="32">
        <v>43006.350868055553</v>
      </c>
      <c r="F8885" s="32">
        <v>43014.302777777775</v>
      </c>
      <c r="G8885" s="31">
        <v>4</v>
      </c>
      <c r="H8885" s="31" t="s">
        <v>86</v>
      </c>
      <c r="I8885" s="31" t="s">
        <v>1090</v>
      </c>
      <c r="J8885" s="31" t="s">
        <v>12964</v>
      </c>
      <c r="K8885" s="31" t="s">
        <v>1119</v>
      </c>
      <c r="L8885" s="31" t="s">
        <v>16037</v>
      </c>
      <c r="M8885" s="30" t="s">
        <v>16038</v>
      </c>
      <c r="N8885" s="23"/>
      <c r="O8885" s="23"/>
      <c r="P8885" s="24"/>
    </row>
    <row r="8886" spans="1:16" ht="12" customHeight="1" x14ac:dyDescent="0.2">
      <c r="A8886" s="31" t="s">
        <v>1542</v>
      </c>
      <c r="B8886" s="31" t="s">
        <v>1542</v>
      </c>
      <c r="C8886" s="31">
        <v>525739</v>
      </c>
      <c r="D8886" s="32">
        <v>43017.459363425929</v>
      </c>
      <c r="E8886" s="32">
        <v>43017.469224537039</v>
      </c>
      <c r="F8886" s="32">
        <v>43017.481874999998</v>
      </c>
      <c r="G8886" s="31">
        <v>4</v>
      </c>
      <c r="H8886" s="31" t="s">
        <v>86</v>
      </c>
      <c r="I8886" s="31" t="s">
        <v>1090</v>
      </c>
      <c r="J8886" s="31" t="s">
        <v>12964</v>
      </c>
      <c r="K8886" s="31" t="s">
        <v>1119</v>
      </c>
      <c r="L8886" s="31" t="s">
        <v>16039</v>
      </c>
      <c r="M8886" s="30" t="s">
        <v>16040</v>
      </c>
      <c r="N8886" s="23"/>
      <c r="O8886" s="23"/>
      <c r="P8886" s="24"/>
    </row>
    <row r="8887" spans="1:16" ht="12" customHeight="1" x14ac:dyDescent="0.2">
      <c r="A8887" s="31" t="s">
        <v>1363</v>
      </c>
      <c r="B8887" s="31" t="s">
        <v>1542</v>
      </c>
      <c r="C8887" s="31">
        <v>515489</v>
      </c>
      <c r="D8887" s="32">
        <v>42978.393495370372</v>
      </c>
      <c r="E8887" s="32">
        <v>42978.42564814815</v>
      </c>
      <c r="F8887" s="32">
        <v>43038.620011574072</v>
      </c>
      <c r="G8887" s="31">
        <v>4</v>
      </c>
      <c r="H8887" s="31" t="s">
        <v>86</v>
      </c>
      <c r="I8887" s="31" t="s">
        <v>1090</v>
      </c>
      <c r="J8887" s="31" t="s">
        <v>853</v>
      </c>
      <c r="K8887" s="31" t="s">
        <v>41</v>
      </c>
      <c r="L8887" s="31" t="s">
        <v>16041</v>
      </c>
      <c r="M8887" s="30" t="s">
        <v>16042</v>
      </c>
      <c r="N8887" s="23"/>
      <c r="O8887" s="23"/>
      <c r="P8887" s="24"/>
    </row>
    <row r="8888" spans="1:16" ht="12" customHeight="1" x14ac:dyDescent="0.2">
      <c r="A8888" s="31" t="s">
        <v>1542</v>
      </c>
      <c r="B8888" s="31" t="s">
        <v>1542</v>
      </c>
      <c r="C8888" s="31">
        <v>524282</v>
      </c>
      <c r="D8888" s="32">
        <v>43011.497997685183</v>
      </c>
      <c r="E8888" s="32">
        <v>43011.526724537034</v>
      </c>
      <c r="F8888" s="32">
        <v>43011.60833333333</v>
      </c>
      <c r="G8888" s="31">
        <v>4</v>
      </c>
      <c r="H8888" s="31" t="s">
        <v>86</v>
      </c>
      <c r="I8888" s="31" t="s">
        <v>1090</v>
      </c>
      <c r="J8888" s="31" t="s">
        <v>12225</v>
      </c>
      <c r="K8888" s="31" t="s">
        <v>2916</v>
      </c>
      <c r="L8888" s="31" t="s">
        <v>16043</v>
      </c>
      <c r="M8888" s="30" t="s">
        <v>16044</v>
      </c>
      <c r="N8888" s="23"/>
      <c r="O8888" s="23"/>
      <c r="P8888" s="24"/>
    </row>
    <row r="8889" spans="1:16" ht="12" customHeight="1" x14ac:dyDescent="0.2">
      <c r="A8889" s="31" t="s">
        <v>1358</v>
      </c>
      <c r="B8889" s="31" t="s">
        <v>1542</v>
      </c>
      <c r="C8889" s="31">
        <v>516880</v>
      </c>
      <c r="D8889" s="32">
        <v>42984.334722222222</v>
      </c>
      <c r="E8889" s="32">
        <v>42984.366249999999</v>
      </c>
      <c r="F8889" s="32">
        <v>43010.411805555559</v>
      </c>
      <c r="G8889" s="31">
        <v>4</v>
      </c>
      <c r="H8889" s="31" t="s">
        <v>86</v>
      </c>
      <c r="I8889" s="31" t="s">
        <v>1090</v>
      </c>
      <c r="J8889" s="31" t="s">
        <v>461</v>
      </c>
      <c r="K8889" s="31" t="s">
        <v>41</v>
      </c>
      <c r="L8889" s="31" t="s">
        <v>16045</v>
      </c>
      <c r="M8889" s="30" t="s">
        <v>16046</v>
      </c>
      <c r="N8889" s="23"/>
      <c r="O8889" s="23"/>
      <c r="P8889" s="24"/>
    </row>
    <row r="8890" spans="1:16" ht="12" customHeight="1" x14ac:dyDescent="0.2">
      <c r="A8890" s="31" t="s">
        <v>1542</v>
      </c>
      <c r="B8890" s="31" t="s">
        <v>1542</v>
      </c>
      <c r="C8890" s="31">
        <v>524720</v>
      </c>
      <c r="D8890" s="32">
        <v>43012.612708333334</v>
      </c>
      <c r="E8890" s="32">
        <v>43012.646840277775</v>
      </c>
      <c r="F8890" s="32">
        <v>43019.559027777781</v>
      </c>
      <c r="G8890" s="31">
        <v>4</v>
      </c>
      <c r="H8890" s="31" t="s">
        <v>86</v>
      </c>
      <c r="I8890" s="31" t="s">
        <v>1090</v>
      </c>
      <c r="J8890" s="31" t="s">
        <v>461</v>
      </c>
      <c r="K8890" s="31" t="s">
        <v>41</v>
      </c>
      <c r="L8890" s="31" t="s">
        <v>16047</v>
      </c>
      <c r="M8890" s="30" t="s">
        <v>16048</v>
      </c>
      <c r="N8890" s="23"/>
      <c r="O8890" s="23"/>
      <c r="P8890" s="24"/>
    </row>
    <row r="8891" spans="1:16" ht="12" customHeight="1" x14ac:dyDescent="0.2">
      <c r="A8891" s="31" t="s">
        <v>1363</v>
      </c>
      <c r="B8891" s="31" t="s">
        <v>1542</v>
      </c>
      <c r="C8891" s="31">
        <v>514511</v>
      </c>
      <c r="D8891" s="32">
        <v>42972.587222222224</v>
      </c>
      <c r="E8891" s="32">
        <v>42972.598877314813</v>
      </c>
      <c r="F8891" s="32">
        <v>43010.737500000003</v>
      </c>
      <c r="G8891" s="31">
        <v>3</v>
      </c>
      <c r="H8891" s="31" t="s">
        <v>86</v>
      </c>
      <c r="I8891" s="31" t="s">
        <v>1090</v>
      </c>
      <c r="J8891" s="31" t="s">
        <v>461</v>
      </c>
      <c r="K8891" s="31" t="s">
        <v>41</v>
      </c>
      <c r="L8891" s="31" t="s">
        <v>16049</v>
      </c>
      <c r="M8891" s="30" t="s">
        <v>16050</v>
      </c>
      <c r="N8891" s="23"/>
      <c r="O8891" s="23"/>
      <c r="P8891" s="24"/>
    </row>
    <row r="8892" spans="1:16" ht="12" customHeight="1" x14ac:dyDescent="0.2">
      <c r="A8892" s="31" t="s">
        <v>1542</v>
      </c>
      <c r="B8892" s="31" t="s">
        <v>1542</v>
      </c>
      <c r="C8892" s="31">
        <v>524603</v>
      </c>
      <c r="D8892" s="32">
        <v>43012.489108796297</v>
      </c>
      <c r="E8892" s="32">
        <v>43013.426388888889</v>
      </c>
      <c r="F8892" s="32">
        <v>43020.401388888888</v>
      </c>
      <c r="G8892" s="31">
        <v>4</v>
      </c>
      <c r="H8892" s="31" t="s">
        <v>86</v>
      </c>
      <c r="I8892" s="31" t="s">
        <v>1090</v>
      </c>
      <c r="J8892" s="31" t="s">
        <v>461</v>
      </c>
      <c r="K8892" s="31" t="s">
        <v>41</v>
      </c>
      <c r="L8892" s="31" t="s">
        <v>16051</v>
      </c>
      <c r="M8892" s="30" t="s">
        <v>16052</v>
      </c>
      <c r="N8892" s="23"/>
      <c r="O8892" s="23"/>
      <c r="P8892" s="24"/>
    </row>
    <row r="8893" spans="1:16" ht="12" customHeight="1" x14ac:dyDescent="0.2">
      <c r="A8893" s="31" t="s">
        <v>1358</v>
      </c>
      <c r="B8893" s="31" t="s">
        <v>1542</v>
      </c>
      <c r="C8893" s="31">
        <v>522776</v>
      </c>
      <c r="D8893" s="32">
        <v>43005.462152777778</v>
      </c>
      <c r="E8893" s="32">
        <v>43007.464583333334</v>
      </c>
      <c r="F8893" s="32">
        <v>43011.413888888892</v>
      </c>
      <c r="G8893" s="31">
        <v>4</v>
      </c>
      <c r="H8893" s="31" t="s">
        <v>86</v>
      </c>
      <c r="I8893" s="31" t="s">
        <v>1090</v>
      </c>
      <c r="J8893" s="31" t="s">
        <v>461</v>
      </c>
      <c r="K8893" s="31" t="s">
        <v>41</v>
      </c>
      <c r="L8893" s="31" t="s">
        <v>16053</v>
      </c>
      <c r="M8893" s="30" t="s">
        <v>16054</v>
      </c>
      <c r="N8893" s="23"/>
      <c r="O8893" s="23"/>
      <c r="P8893" s="24"/>
    </row>
    <row r="8894" spans="1:16" ht="12" customHeight="1" x14ac:dyDescent="0.2">
      <c r="A8894" s="31" t="s">
        <v>1542</v>
      </c>
      <c r="B8894" s="31" t="s">
        <v>1542</v>
      </c>
      <c r="C8894" s="31">
        <v>530328</v>
      </c>
      <c r="D8894" s="32">
        <v>43033.468414351853</v>
      </c>
      <c r="E8894" s="32">
        <v>43033.47152777778</v>
      </c>
      <c r="F8894" s="32">
        <v>43035.573611111111</v>
      </c>
      <c r="G8894" s="31">
        <v>4</v>
      </c>
      <c r="H8894" s="31" t="s">
        <v>86</v>
      </c>
      <c r="I8894" s="31" t="s">
        <v>1420</v>
      </c>
      <c r="J8894" s="31" t="s">
        <v>461</v>
      </c>
      <c r="K8894" s="31" t="s">
        <v>41</v>
      </c>
      <c r="L8894" s="31" t="s">
        <v>16055</v>
      </c>
      <c r="M8894" s="30" t="s">
        <v>16056</v>
      </c>
      <c r="N8894" s="23"/>
      <c r="O8894" s="23"/>
      <c r="P8894" s="24"/>
    </row>
    <row r="8895" spans="1:16" ht="12" customHeight="1" x14ac:dyDescent="0.2">
      <c r="A8895" s="31" t="s">
        <v>1542</v>
      </c>
      <c r="B8895" s="31" t="s">
        <v>1542</v>
      </c>
      <c r="C8895" s="31">
        <v>529010</v>
      </c>
      <c r="D8895" s="32">
        <v>43028.106874999998</v>
      </c>
      <c r="E8895" s="32">
        <v>43028.211111111108</v>
      </c>
      <c r="F8895" s="32">
        <v>43035.54583333333</v>
      </c>
      <c r="G8895" s="31">
        <v>4</v>
      </c>
      <c r="H8895" s="31" t="s">
        <v>86</v>
      </c>
      <c r="I8895" s="31" t="s">
        <v>7496</v>
      </c>
      <c r="J8895" s="31" t="s">
        <v>461</v>
      </c>
      <c r="K8895" s="31" t="s">
        <v>41</v>
      </c>
      <c r="L8895" s="31" t="s">
        <v>16057</v>
      </c>
      <c r="M8895" s="30" t="s">
        <v>16058</v>
      </c>
      <c r="N8895" s="23"/>
      <c r="O8895" s="23"/>
      <c r="P8895" s="24"/>
    </row>
    <row r="8896" spans="1:16" ht="12" customHeight="1" x14ac:dyDescent="0.2">
      <c r="A8896" s="31" t="s">
        <v>1542</v>
      </c>
      <c r="B8896" s="31" t="s">
        <v>1542</v>
      </c>
      <c r="C8896" s="31">
        <v>531658</v>
      </c>
      <c r="D8896" s="32">
        <v>43038.569108796299</v>
      </c>
      <c r="E8896" s="32">
        <v>43039.443287037036</v>
      </c>
      <c r="F8896" s="32">
        <v>43039.488194444442</v>
      </c>
      <c r="G8896" s="31">
        <v>4</v>
      </c>
      <c r="H8896" s="31" t="s">
        <v>86</v>
      </c>
      <c r="I8896" s="31" t="s">
        <v>1090</v>
      </c>
      <c r="J8896" s="31" t="s">
        <v>1508</v>
      </c>
      <c r="K8896" s="31" t="s">
        <v>40</v>
      </c>
      <c r="L8896" s="31" t="s">
        <v>16059</v>
      </c>
      <c r="M8896" s="30" t="s">
        <v>16060</v>
      </c>
      <c r="N8896" s="23"/>
      <c r="O8896" s="23"/>
      <c r="P8896" s="24"/>
    </row>
    <row r="8897" spans="1:16" ht="12" customHeight="1" x14ac:dyDescent="0.2">
      <c r="A8897" s="31" t="s">
        <v>1542</v>
      </c>
      <c r="B8897" s="31" t="s">
        <v>1542</v>
      </c>
      <c r="C8897" s="31">
        <v>528523</v>
      </c>
      <c r="D8897" s="32">
        <v>43026.513090277775</v>
      </c>
      <c r="E8897" s="32">
        <v>43031.457638888889</v>
      </c>
      <c r="F8897" s="32">
        <v>43032.461805555555</v>
      </c>
      <c r="G8897" s="31">
        <v>4</v>
      </c>
      <c r="H8897" s="31" t="s">
        <v>86</v>
      </c>
      <c r="I8897" s="31" t="s">
        <v>1090</v>
      </c>
      <c r="J8897" s="31" t="s">
        <v>1508</v>
      </c>
      <c r="K8897" s="31" t="s">
        <v>40</v>
      </c>
      <c r="L8897" s="31" t="s">
        <v>16061</v>
      </c>
      <c r="M8897" s="30" t="s">
        <v>16062</v>
      </c>
      <c r="N8897" s="23"/>
      <c r="O8897" s="23"/>
      <c r="P8897" s="24"/>
    </row>
    <row r="8898" spans="1:16" ht="12" customHeight="1" x14ac:dyDescent="0.2">
      <c r="A8898" s="31" t="s">
        <v>1542</v>
      </c>
      <c r="B8898" s="31" t="s">
        <v>1542</v>
      </c>
      <c r="C8898" s="31">
        <v>528638</v>
      </c>
      <c r="D8898" s="32">
        <v>43026.606527777774</v>
      </c>
      <c r="E8898" s="32">
        <v>43026.645949074074</v>
      </c>
      <c r="F8898" s="32">
        <v>43035.619444444441</v>
      </c>
      <c r="G8898" s="31">
        <v>4</v>
      </c>
      <c r="H8898" s="31" t="s">
        <v>86</v>
      </c>
      <c r="I8898" s="31" t="s">
        <v>1090</v>
      </c>
      <c r="J8898" s="31" t="s">
        <v>1153</v>
      </c>
      <c r="K8898" s="31" t="s">
        <v>40</v>
      </c>
      <c r="L8898" s="31" t="s">
        <v>16063</v>
      </c>
      <c r="M8898" s="30" t="s">
        <v>16064</v>
      </c>
      <c r="N8898" s="23"/>
      <c r="O8898" s="23"/>
      <c r="P8898" s="24"/>
    </row>
    <row r="8899" spans="1:16" ht="12" customHeight="1" x14ac:dyDescent="0.2">
      <c r="A8899" s="31" t="s">
        <v>1542</v>
      </c>
      <c r="B8899" s="31" t="s">
        <v>1542</v>
      </c>
      <c r="C8899" s="31">
        <v>525217</v>
      </c>
      <c r="D8899" s="32">
        <v>43014.364120370374</v>
      </c>
      <c r="E8899" s="32">
        <v>43017.583449074074</v>
      </c>
      <c r="F8899" s="32">
        <v>43018.619212962964</v>
      </c>
      <c r="G8899" s="31">
        <v>4</v>
      </c>
      <c r="H8899" s="31" t="s">
        <v>86</v>
      </c>
      <c r="I8899" s="31" t="s">
        <v>1090</v>
      </c>
      <c r="J8899" s="31" t="s">
        <v>16065</v>
      </c>
      <c r="K8899" s="31" t="s">
        <v>40</v>
      </c>
      <c r="L8899" s="31" t="s">
        <v>16066</v>
      </c>
      <c r="M8899" s="30" t="s">
        <v>16067</v>
      </c>
      <c r="N8899" s="23"/>
      <c r="O8899" s="23"/>
      <c r="P8899" s="24"/>
    </row>
    <row r="8900" spans="1:16" ht="12" customHeight="1" x14ac:dyDescent="0.2">
      <c r="A8900" s="31" t="s">
        <v>1542</v>
      </c>
      <c r="B8900" s="31" t="s">
        <v>1542</v>
      </c>
      <c r="C8900" s="31">
        <v>529063</v>
      </c>
      <c r="D8900" s="32">
        <v>43028.355312500003</v>
      </c>
      <c r="E8900" s="32">
        <v>43028.463958333334</v>
      </c>
      <c r="F8900" s="32">
        <v>43028.617361111108</v>
      </c>
      <c r="G8900" s="31">
        <v>4</v>
      </c>
      <c r="H8900" s="31" t="s">
        <v>86</v>
      </c>
      <c r="I8900" s="31" t="s">
        <v>1090</v>
      </c>
      <c r="J8900" s="31" t="s">
        <v>1428</v>
      </c>
      <c r="K8900" s="31" t="s">
        <v>41</v>
      </c>
      <c r="L8900" s="31" t="s">
        <v>16068</v>
      </c>
      <c r="M8900" s="30" t="s">
        <v>16069</v>
      </c>
      <c r="N8900" s="23"/>
      <c r="O8900" s="23"/>
      <c r="P8900" s="24"/>
    </row>
    <row r="8901" spans="1:16" ht="12" customHeight="1" x14ac:dyDescent="0.2">
      <c r="A8901" s="31" t="s">
        <v>1542</v>
      </c>
      <c r="B8901" s="31" t="s">
        <v>1542</v>
      </c>
      <c r="C8901" s="31">
        <v>523821</v>
      </c>
      <c r="D8901" s="32">
        <v>43010.431585648148</v>
      </c>
      <c r="E8901" s="32">
        <v>43010.451249999998</v>
      </c>
      <c r="F8901" s="32">
        <v>43011.472280092596</v>
      </c>
      <c r="G8901" s="31">
        <v>4</v>
      </c>
      <c r="H8901" s="31" t="s">
        <v>86</v>
      </c>
      <c r="I8901" s="31" t="s">
        <v>1090</v>
      </c>
      <c r="J8901" s="31" t="s">
        <v>461</v>
      </c>
      <c r="K8901" s="31" t="s">
        <v>41</v>
      </c>
      <c r="L8901" s="31" t="s">
        <v>16070</v>
      </c>
      <c r="M8901" s="30" t="s">
        <v>16071</v>
      </c>
      <c r="N8901" s="23"/>
      <c r="O8901" s="23"/>
      <c r="P8901" s="24"/>
    </row>
    <row r="8902" spans="1:16" ht="12" customHeight="1" x14ac:dyDescent="0.2">
      <c r="A8902" s="31" t="s">
        <v>1358</v>
      </c>
      <c r="B8902" s="31" t="s">
        <v>1542</v>
      </c>
      <c r="C8902" s="31">
        <v>522323</v>
      </c>
      <c r="D8902" s="32">
        <v>43004.392754629633</v>
      </c>
      <c r="E8902" s="32">
        <v>43004.429062499999</v>
      </c>
      <c r="F8902" s="32">
        <v>43012.552777777775</v>
      </c>
      <c r="G8902" s="31">
        <v>4</v>
      </c>
      <c r="H8902" s="31" t="s">
        <v>86</v>
      </c>
      <c r="I8902" s="31" t="s">
        <v>1090</v>
      </c>
      <c r="J8902" s="31" t="s">
        <v>461</v>
      </c>
      <c r="K8902" s="31" t="s">
        <v>41</v>
      </c>
      <c r="L8902" s="31" t="s">
        <v>16072</v>
      </c>
      <c r="M8902" s="30" t="s">
        <v>16073</v>
      </c>
      <c r="N8902" s="23"/>
      <c r="O8902" s="23"/>
      <c r="P8902" s="24"/>
    </row>
    <row r="8903" spans="1:16" ht="12" customHeight="1" x14ac:dyDescent="0.2">
      <c r="A8903" s="31" t="s">
        <v>1358</v>
      </c>
      <c r="B8903" s="31" t="s">
        <v>1542</v>
      </c>
      <c r="C8903" s="31">
        <v>522354</v>
      </c>
      <c r="D8903" s="32">
        <v>43004.422060185185</v>
      </c>
      <c r="E8903" s="32">
        <v>43004.433530092596</v>
      </c>
      <c r="F8903" s="32">
        <v>43013.487500000003</v>
      </c>
      <c r="G8903" s="31">
        <v>4</v>
      </c>
      <c r="H8903" s="31" t="s">
        <v>86</v>
      </c>
      <c r="I8903" s="31" t="s">
        <v>1090</v>
      </c>
      <c r="J8903" s="31" t="s">
        <v>461</v>
      </c>
      <c r="K8903" s="31" t="s">
        <v>41</v>
      </c>
      <c r="L8903" s="31" t="s">
        <v>16074</v>
      </c>
      <c r="M8903" s="30" t="s">
        <v>16075</v>
      </c>
      <c r="N8903" s="23"/>
      <c r="O8903" s="23"/>
      <c r="P8903" s="24"/>
    </row>
    <row r="8904" spans="1:16" ht="12" customHeight="1" x14ac:dyDescent="0.2">
      <c r="A8904" s="31" t="s">
        <v>1358</v>
      </c>
      <c r="B8904" s="31" t="s">
        <v>1542</v>
      </c>
      <c r="C8904" s="31">
        <v>522988</v>
      </c>
      <c r="D8904" s="32">
        <v>43006.321597222224</v>
      </c>
      <c r="E8904" s="32">
        <v>43006.666666666664</v>
      </c>
      <c r="F8904" s="32">
        <v>43035.62777777778</v>
      </c>
      <c r="G8904" s="31">
        <v>4</v>
      </c>
      <c r="H8904" s="31" t="s">
        <v>86</v>
      </c>
      <c r="I8904" s="31" t="s">
        <v>1090</v>
      </c>
      <c r="J8904" s="31" t="s">
        <v>461</v>
      </c>
      <c r="K8904" s="31" t="s">
        <v>41</v>
      </c>
      <c r="L8904" s="31" t="s">
        <v>16076</v>
      </c>
      <c r="M8904" s="30" t="s">
        <v>16077</v>
      </c>
      <c r="N8904" s="23"/>
      <c r="O8904" s="23"/>
      <c r="P8904" s="24"/>
    </row>
    <row r="8905" spans="1:16" ht="12" customHeight="1" x14ac:dyDescent="0.2">
      <c r="A8905" s="31" t="s">
        <v>1542</v>
      </c>
      <c r="B8905" s="31" t="s">
        <v>1542</v>
      </c>
      <c r="C8905" s="31">
        <v>525030</v>
      </c>
      <c r="D8905" s="32">
        <v>43013.583113425928</v>
      </c>
      <c r="E8905" s="32">
        <v>43018.529861111114</v>
      </c>
      <c r="F8905" s="32">
        <v>43033.361111111109</v>
      </c>
      <c r="G8905" s="31">
        <v>4</v>
      </c>
      <c r="H8905" s="31" t="s">
        <v>86</v>
      </c>
      <c r="I8905" s="31" t="s">
        <v>1090</v>
      </c>
      <c r="J8905" s="31" t="s">
        <v>461</v>
      </c>
      <c r="K8905" s="31" t="s">
        <v>41</v>
      </c>
      <c r="L8905" s="31" t="s">
        <v>16078</v>
      </c>
      <c r="M8905" s="30" t="s">
        <v>16079</v>
      </c>
      <c r="N8905" s="23"/>
      <c r="O8905" s="23"/>
      <c r="P8905" s="24"/>
    </row>
    <row r="8906" spans="1:16" ht="12" customHeight="1" x14ac:dyDescent="0.2">
      <c r="A8906" s="31" t="s">
        <v>1542</v>
      </c>
      <c r="B8906" s="31" t="s">
        <v>1542</v>
      </c>
      <c r="C8906" s="31">
        <v>528454</v>
      </c>
      <c r="D8906" s="32">
        <v>43026.422523148147</v>
      </c>
      <c r="E8906" s="32">
        <v>43027.375694444447</v>
      </c>
      <c r="F8906" s="32">
        <v>43034.661805555559</v>
      </c>
      <c r="G8906" s="31">
        <v>4</v>
      </c>
      <c r="H8906" s="31" t="s">
        <v>86</v>
      </c>
      <c r="I8906" s="31" t="s">
        <v>1090</v>
      </c>
      <c r="J8906" s="31" t="s">
        <v>829</v>
      </c>
      <c r="K8906" s="31" t="s">
        <v>42</v>
      </c>
      <c r="L8906" s="31" t="s">
        <v>16080</v>
      </c>
      <c r="M8906" s="30" t="s">
        <v>16081</v>
      </c>
      <c r="N8906" s="23"/>
      <c r="O8906" s="23"/>
      <c r="P8906" s="24"/>
    </row>
    <row r="8907" spans="1:16" ht="12" customHeight="1" x14ac:dyDescent="0.2">
      <c r="A8907" s="31" t="s">
        <v>1542</v>
      </c>
      <c r="B8907" s="31" t="s">
        <v>1542</v>
      </c>
      <c r="C8907" s="31">
        <v>525250</v>
      </c>
      <c r="D8907" s="32">
        <v>43014.399328703701</v>
      </c>
      <c r="E8907" s="32">
        <v>43014.423043981478</v>
      </c>
      <c r="F8907" s="32">
        <v>43028.727083333331</v>
      </c>
      <c r="G8907" s="31">
        <v>4</v>
      </c>
      <c r="H8907" s="31" t="s">
        <v>86</v>
      </c>
      <c r="I8907" s="31" t="s">
        <v>1090</v>
      </c>
      <c r="J8907" s="31" t="s">
        <v>12255</v>
      </c>
      <c r="K8907" s="31" t="s">
        <v>42</v>
      </c>
      <c r="L8907" s="31" t="s">
        <v>16082</v>
      </c>
      <c r="M8907" s="30" t="s">
        <v>16083</v>
      </c>
      <c r="N8907" s="23"/>
      <c r="O8907" s="23"/>
      <c r="P8907" s="24"/>
    </row>
    <row r="8908" spans="1:16" ht="12" customHeight="1" x14ac:dyDescent="0.2">
      <c r="A8908" s="31" t="s">
        <v>1358</v>
      </c>
      <c r="B8908" s="31" t="s">
        <v>1542</v>
      </c>
      <c r="C8908" s="31">
        <v>520081</v>
      </c>
      <c r="D8908" s="32">
        <v>42996.429282407407</v>
      </c>
      <c r="E8908" s="32">
        <v>42998.438194444447</v>
      </c>
      <c r="F8908" s="32">
        <v>43026.713194444441</v>
      </c>
      <c r="G8908" s="31">
        <v>4</v>
      </c>
      <c r="H8908" s="31" t="s">
        <v>86</v>
      </c>
      <c r="I8908" s="31" t="s">
        <v>1090</v>
      </c>
      <c r="J8908" s="31" t="s">
        <v>244</v>
      </c>
      <c r="K8908" s="31" t="s">
        <v>42</v>
      </c>
      <c r="L8908" s="31" t="s">
        <v>16084</v>
      </c>
      <c r="M8908" s="30" t="s">
        <v>16085</v>
      </c>
      <c r="N8908" s="23">
        <v>5308</v>
      </c>
      <c r="O8908" s="23"/>
      <c r="P8908" s="24" t="s">
        <v>1150</v>
      </c>
    </row>
    <row r="8909" spans="1:16" ht="12" customHeight="1" x14ac:dyDescent="0.2">
      <c r="A8909" s="31" t="s">
        <v>1363</v>
      </c>
      <c r="B8909" s="31" t="s">
        <v>1542</v>
      </c>
      <c r="C8909" s="31">
        <v>510706</v>
      </c>
      <c r="D8909" s="32">
        <v>42958.446782407409</v>
      </c>
      <c r="E8909" s="32">
        <v>42958.462314814817</v>
      </c>
      <c r="F8909" s="32">
        <v>43014.555555555555</v>
      </c>
      <c r="G8909" s="31">
        <v>4</v>
      </c>
      <c r="H8909" s="31" t="s">
        <v>86</v>
      </c>
      <c r="I8909" s="31" t="s">
        <v>1138</v>
      </c>
      <c r="J8909" s="31" t="s">
        <v>244</v>
      </c>
      <c r="K8909" s="31" t="s">
        <v>42</v>
      </c>
      <c r="L8909" s="31" t="s">
        <v>16086</v>
      </c>
      <c r="M8909" s="30" t="s">
        <v>16087</v>
      </c>
      <c r="N8909" s="23"/>
      <c r="O8909" s="23"/>
      <c r="P8909" s="24"/>
    </row>
    <row r="8910" spans="1:16" ht="12" customHeight="1" x14ac:dyDescent="0.2">
      <c r="A8910" s="31" t="s">
        <v>1542</v>
      </c>
      <c r="B8910" s="31" t="s">
        <v>1542</v>
      </c>
      <c r="C8910" s="31">
        <v>527839</v>
      </c>
      <c r="D8910" s="32">
        <v>43024.679803240739</v>
      </c>
      <c r="E8910" s="32">
        <v>43025.581944444442</v>
      </c>
      <c r="F8910" s="32">
        <v>43027.415277777778</v>
      </c>
      <c r="G8910" s="31">
        <v>4</v>
      </c>
      <c r="H8910" s="31" t="s">
        <v>86</v>
      </c>
      <c r="I8910" s="31" t="s">
        <v>1090</v>
      </c>
      <c r="J8910" s="31" t="s">
        <v>244</v>
      </c>
      <c r="K8910" s="31" t="s">
        <v>42</v>
      </c>
      <c r="L8910" s="31" t="s">
        <v>16088</v>
      </c>
      <c r="M8910" s="30" t="s">
        <v>16089</v>
      </c>
      <c r="N8910" s="23"/>
      <c r="O8910" s="23"/>
      <c r="P8910" s="24"/>
    </row>
    <row r="8911" spans="1:16" ht="12" customHeight="1" x14ac:dyDescent="0.2">
      <c r="A8911" s="31" t="s">
        <v>1358</v>
      </c>
      <c r="B8911" s="31" t="s">
        <v>1542</v>
      </c>
      <c r="C8911" s="31">
        <v>523225</v>
      </c>
      <c r="D8911" s="32">
        <v>43006.601064814815</v>
      </c>
      <c r="E8911" s="32">
        <v>43006.618449074071</v>
      </c>
      <c r="F8911" s="32">
        <v>43026.636805555558</v>
      </c>
      <c r="G8911" s="31">
        <v>4</v>
      </c>
      <c r="H8911" s="31" t="s">
        <v>86</v>
      </c>
      <c r="I8911" s="31" t="s">
        <v>1090</v>
      </c>
      <c r="J8911" s="31" t="s">
        <v>244</v>
      </c>
      <c r="K8911" s="31" t="s">
        <v>42</v>
      </c>
      <c r="L8911" s="31" t="s">
        <v>16090</v>
      </c>
      <c r="M8911" s="30" t="s">
        <v>16091</v>
      </c>
      <c r="N8911" s="23"/>
      <c r="O8911" s="23"/>
      <c r="P8911" s="24"/>
    </row>
    <row r="8912" spans="1:16" ht="12" customHeight="1" x14ac:dyDescent="0.2">
      <c r="A8912" s="31" t="s">
        <v>1542</v>
      </c>
      <c r="B8912" s="31" t="s">
        <v>1542</v>
      </c>
      <c r="C8912" s="31">
        <v>523521</v>
      </c>
      <c r="D8912" s="32">
        <v>43007.611168981479</v>
      </c>
      <c r="E8912" s="32">
        <v>43010.440069444441</v>
      </c>
      <c r="F8912" s="32">
        <v>43010.712500000001</v>
      </c>
      <c r="G8912" s="31">
        <v>4</v>
      </c>
      <c r="H8912" s="31" t="s">
        <v>86</v>
      </c>
      <c r="I8912" s="31" t="s">
        <v>1090</v>
      </c>
      <c r="J8912" s="31" t="s">
        <v>244</v>
      </c>
      <c r="K8912" s="31" t="s">
        <v>42</v>
      </c>
      <c r="L8912" s="31" t="s">
        <v>16092</v>
      </c>
      <c r="M8912" s="30" t="s">
        <v>16093</v>
      </c>
      <c r="N8912" s="23"/>
      <c r="O8912" s="23"/>
      <c r="P8912" s="24"/>
    </row>
    <row r="8913" spans="1:16" ht="12" customHeight="1" x14ac:dyDescent="0.2">
      <c r="A8913" s="31" t="s">
        <v>1363</v>
      </c>
      <c r="B8913" s="31" t="s">
        <v>1542</v>
      </c>
      <c r="C8913" s="31">
        <v>515618</v>
      </c>
      <c r="D8913" s="32">
        <v>42978.569560185184</v>
      </c>
      <c r="E8913" s="32">
        <v>42978.660416666666</v>
      </c>
      <c r="F8913" s="32">
        <v>43014.445833333331</v>
      </c>
      <c r="G8913" s="31">
        <v>4</v>
      </c>
      <c r="H8913" s="31" t="s">
        <v>86</v>
      </c>
      <c r="I8913" s="31" t="s">
        <v>1090</v>
      </c>
      <c r="J8913" s="31" t="s">
        <v>244</v>
      </c>
      <c r="K8913" s="31" t="s">
        <v>42</v>
      </c>
      <c r="L8913" s="31" t="s">
        <v>16094</v>
      </c>
      <c r="M8913" s="30" t="s">
        <v>16095</v>
      </c>
      <c r="N8913" s="23"/>
      <c r="O8913" s="23"/>
      <c r="P8913" s="24"/>
    </row>
    <row r="8914" spans="1:16" ht="12" customHeight="1" x14ac:dyDescent="0.2">
      <c r="A8914" s="31" t="s">
        <v>1542</v>
      </c>
      <c r="B8914" s="31" t="s">
        <v>1542</v>
      </c>
      <c r="C8914" s="31">
        <v>524313</v>
      </c>
      <c r="D8914" s="32">
        <v>43011.550451388888</v>
      </c>
      <c r="E8914" s="32">
        <v>43013.257581018515</v>
      </c>
      <c r="F8914" s="32">
        <v>43028.477083333331</v>
      </c>
      <c r="G8914" s="31">
        <v>4</v>
      </c>
      <c r="H8914" s="31" t="s">
        <v>86</v>
      </c>
      <c r="I8914" s="31" t="s">
        <v>1090</v>
      </c>
      <c r="J8914" s="31" t="s">
        <v>244</v>
      </c>
      <c r="K8914" s="31" t="s">
        <v>42</v>
      </c>
      <c r="L8914" s="31" t="s">
        <v>16096</v>
      </c>
      <c r="M8914" s="30" t="s">
        <v>16097</v>
      </c>
      <c r="N8914" s="23"/>
      <c r="O8914" s="23"/>
      <c r="P8914" s="24"/>
    </row>
    <row r="8915" spans="1:16" ht="12" customHeight="1" x14ac:dyDescent="0.2">
      <c r="A8915" s="31" t="s">
        <v>1542</v>
      </c>
      <c r="B8915" s="31" t="s">
        <v>1542</v>
      </c>
      <c r="C8915" s="31">
        <v>526817</v>
      </c>
      <c r="D8915" s="32">
        <v>43020.444513888891</v>
      </c>
      <c r="E8915" s="32">
        <v>43020.451388888891</v>
      </c>
      <c r="F8915" s="32">
        <v>43020.620833333334</v>
      </c>
      <c r="G8915" s="31">
        <v>4</v>
      </c>
      <c r="H8915" s="31" t="s">
        <v>86</v>
      </c>
      <c r="I8915" s="31" t="s">
        <v>1138</v>
      </c>
      <c r="J8915" s="31" t="s">
        <v>244</v>
      </c>
      <c r="K8915" s="31" t="s">
        <v>42</v>
      </c>
      <c r="L8915" s="31" t="s">
        <v>16098</v>
      </c>
      <c r="M8915" s="30" t="s">
        <v>13015</v>
      </c>
      <c r="N8915" s="23"/>
      <c r="O8915" s="23"/>
      <c r="P8915" s="24"/>
    </row>
    <row r="8916" spans="1:16" ht="12" customHeight="1" x14ac:dyDescent="0.2">
      <c r="A8916" s="31" t="s">
        <v>1542</v>
      </c>
      <c r="B8916" s="31" t="s">
        <v>1542</v>
      </c>
      <c r="C8916" s="31">
        <v>527184</v>
      </c>
      <c r="D8916" s="32">
        <v>43021.458611111113</v>
      </c>
      <c r="E8916" s="32">
        <v>43021.498611111114</v>
      </c>
      <c r="F8916" s="32">
        <v>43021.499988425923</v>
      </c>
      <c r="G8916" s="31">
        <v>4</v>
      </c>
      <c r="H8916" s="31" t="s">
        <v>86</v>
      </c>
      <c r="I8916" s="31" t="s">
        <v>1090</v>
      </c>
      <c r="J8916" s="31" t="s">
        <v>244</v>
      </c>
      <c r="K8916" s="31" t="s">
        <v>42</v>
      </c>
      <c r="L8916" s="31" t="s">
        <v>16099</v>
      </c>
      <c r="M8916" s="30" t="s">
        <v>16100</v>
      </c>
      <c r="N8916" s="23"/>
      <c r="O8916" s="23"/>
      <c r="P8916" s="24"/>
    </row>
    <row r="8917" spans="1:16" ht="12" customHeight="1" x14ac:dyDescent="0.2">
      <c r="A8917" s="31" t="s">
        <v>1358</v>
      </c>
      <c r="B8917" s="31" t="s">
        <v>1542</v>
      </c>
      <c r="C8917" s="31">
        <v>522804</v>
      </c>
      <c r="D8917" s="32">
        <v>43005.526296296295</v>
      </c>
      <c r="E8917" s="32">
        <v>43006.43472222222</v>
      </c>
      <c r="F8917" s="32">
        <v>43018.591666666667</v>
      </c>
      <c r="G8917" s="31">
        <v>4</v>
      </c>
      <c r="H8917" s="31" t="s">
        <v>86</v>
      </c>
      <c r="I8917" s="31" t="s">
        <v>1090</v>
      </c>
      <c r="J8917" s="31" t="s">
        <v>244</v>
      </c>
      <c r="K8917" s="31" t="s">
        <v>42</v>
      </c>
      <c r="L8917" s="31" t="s">
        <v>16101</v>
      </c>
      <c r="M8917" s="30" t="s">
        <v>16102</v>
      </c>
      <c r="N8917" s="23"/>
      <c r="O8917" s="23"/>
      <c r="P8917" s="24"/>
    </row>
    <row r="8918" spans="1:16" ht="12" customHeight="1" x14ac:dyDescent="0.2">
      <c r="A8918" s="31" t="s">
        <v>1542</v>
      </c>
      <c r="B8918" s="31" t="s">
        <v>1542</v>
      </c>
      <c r="C8918" s="31">
        <v>524698</v>
      </c>
      <c r="D8918" s="32">
        <v>43012.590543981481</v>
      </c>
      <c r="E8918" s="32">
        <v>43012.611712962964</v>
      </c>
      <c r="F8918" s="32">
        <v>43013.595833333333</v>
      </c>
      <c r="G8918" s="31">
        <v>4</v>
      </c>
      <c r="H8918" s="31" t="s">
        <v>86</v>
      </c>
      <c r="I8918" s="31" t="s">
        <v>1090</v>
      </c>
      <c r="J8918" s="31" t="s">
        <v>244</v>
      </c>
      <c r="K8918" s="31" t="s">
        <v>42</v>
      </c>
      <c r="L8918" s="31" t="s">
        <v>16103</v>
      </c>
      <c r="M8918" s="30" t="s">
        <v>16104</v>
      </c>
      <c r="N8918" s="23"/>
      <c r="O8918" s="23"/>
      <c r="P8918" s="24"/>
    </row>
    <row r="8919" spans="1:16" ht="12" customHeight="1" x14ac:dyDescent="0.2">
      <c r="A8919" s="31" t="s">
        <v>1542</v>
      </c>
      <c r="B8919" s="31" t="s">
        <v>1542</v>
      </c>
      <c r="C8919" s="31">
        <v>523509</v>
      </c>
      <c r="D8919" s="32">
        <v>43007.59270833333</v>
      </c>
      <c r="E8919" s="32">
        <v>43010.408310185187</v>
      </c>
      <c r="F8919" s="32">
        <v>43025.552777777775</v>
      </c>
      <c r="G8919" s="31">
        <v>4</v>
      </c>
      <c r="H8919" s="31" t="s">
        <v>86</v>
      </c>
      <c r="I8919" s="31" t="s">
        <v>1090</v>
      </c>
      <c r="J8919" s="31" t="s">
        <v>742</v>
      </c>
      <c r="K8919" s="31" t="s">
        <v>42</v>
      </c>
      <c r="L8919" s="31" t="s">
        <v>16105</v>
      </c>
      <c r="M8919" s="30" t="s">
        <v>16106</v>
      </c>
      <c r="N8919" s="23"/>
      <c r="O8919" s="23"/>
      <c r="P8919" s="24"/>
    </row>
    <row r="8920" spans="1:16" ht="12" customHeight="1" x14ac:dyDescent="0.2">
      <c r="A8920" s="31" t="s">
        <v>1542</v>
      </c>
      <c r="B8920" s="31" t="s">
        <v>1542</v>
      </c>
      <c r="C8920" s="31">
        <v>527079</v>
      </c>
      <c r="D8920" s="32">
        <v>43021.33766203704</v>
      </c>
      <c r="E8920" s="32">
        <v>43021.380983796298</v>
      </c>
      <c r="F8920" s="32">
        <v>43025.404166666667</v>
      </c>
      <c r="G8920" s="31">
        <v>4</v>
      </c>
      <c r="H8920" s="31" t="s">
        <v>86</v>
      </c>
      <c r="I8920" s="31" t="s">
        <v>1090</v>
      </c>
      <c r="J8920" s="31" t="s">
        <v>225</v>
      </c>
      <c r="K8920" s="31" t="s">
        <v>42</v>
      </c>
      <c r="L8920" s="31" t="s">
        <v>16107</v>
      </c>
      <c r="M8920" s="30" t="s">
        <v>16108</v>
      </c>
      <c r="N8920" s="23"/>
      <c r="O8920" s="23"/>
      <c r="P8920" s="24"/>
    </row>
    <row r="8921" spans="1:16" ht="12" customHeight="1" x14ac:dyDescent="0.2">
      <c r="A8921" s="31" t="s">
        <v>1542</v>
      </c>
      <c r="B8921" s="31" t="s">
        <v>1542</v>
      </c>
      <c r="C8921" s="31">
        <v>525262</v>
      </c>
      <c r="D8921" s="32">
        <v>43014.414085648146</v>
      </c>
      <c r="E8921" s="32">
        <v>43014.455393518518</v>
      </c>
      <c r="F8921" s="32">
        <v>43021.595138888886</v>
      </c>
      <c r="G8921" s="31">
        <v>4</v>
      </c>
      <c r="H8921" s="31" t="s">
        <v>86</v>
      </c>
      <c r="I8921" s="31" t="s">
        <v>1090</v>
      </c>
      <c r="J8921" s="31" t="s">
        <v>225</v>
      </c>
      <c r="K8921" s="31" t="s">
        <v>42</v>
      </c>
      <c r="L8921" s="31" t="s">
        <v>16109</v>
      </c>
      <c r="M8921" s="30" t="s">
        <v>16110</v>
      </c>
      <c r="N8921" s="23"/>
      <c r="O8921" s="23"/>
      <c r="P8921" s="24"/>
    </row>
    <row r="8922" spans="1:16" ht="12" customHeight="1" x14ac:dyDescent="0.2">
      <c r="A8922" s="31" t="s">
        <v>1542</v>
      </c>
      <c r="B8922" s="31" t="s">
        <v>1542</v>
      </c>
      <c r="C8922" s="31">
        <v>529661</v>
      </c>
      <c r="D8922" s="32">
        <v>43031.554097222222</v>
      </c>
      <c r="E8922" s="32">
        <v>43035.363865740743</v>
      </c>
      <c r="F8922" s="32">
        <v>43035.43472222222</v>
      </c>
      <c r="G8922" s="31">
        <v>4</v>
      </c>
      <c r="H8922" s="31" t="s">
        <v>86</v>
      </c>
      <c r="I8922" s="31" t="s">
        <v>1090</v>
      </c>
      <c r="J8922" s="31" t="s">
        <v>225</v>
      </c>
      <c r="K8922" s="31" t="s">
        <v>42</v>
      </c>
      <c r="L8922" s="31" t="s">
        <v>16111</v>
      </c>
      <c r="M8922" s="30" t="s">
        <v>16112</v>
      </c>
      <c r="N8922" s="23"/>
      <c r="O8922" s="23"/>
      <c r="P8922" s="24"/>
    </row>
    <row r="8923" spans="1:16" ht="12" customHeight="1" x14ac:dyDescent="0.2">
      <c r="A8923" s="31" t="s">
        <v>1542</v>
      </c>
      <c r="B8923" s="31" t="s">
        <v>1542</v>
      </c>
      <c r="C8923" s="31">
        <v>527258</v>
      </c>
      <c r="D8923" s="32">
        <v>43021.55572916667</v>
      </c>
      <c r="E8923" s="32">
        <v>43021.580451388887</v>
      </c>
      <c r="F8923" s="32">
        <v>43024.513194444444</v>
      </c>
      <c r="G8923" s="31">
        <v>4</v>
      </c>
      <c r="H8923" s="31" t="s">
        <v>86</v>
      </c>
      <c r="I8923" s="31" t="s">
        <v>1090</v>
      </c>
      <c r="J8923" s="31" t="s">
        <v>225</v>
      </c>
      <c r="K8923" s="31" t="s">
        <v>42</v>
      </c>
      <c r="L8923" s="31" t="s">
        <v>16113</v>
      </c>
      <c r="M8923" s="30" t="s">
        <v>16114</v>
      </c>
      <c r="N8923" s="23"/>
      <c r="O8923" s="23"/>
      <c r="P8923" s="24"/>
    </row>
    <row r="8924" spans="1:16" ht="12" customHeight="1" x14ac:dyDescent="0.2">
      <c r="A8924" s="31" t="s">
        <v>1542</v>
      </c>
      <c r="B8924" s="31" t="s">
        <v>1542</v>
      </c>
      <c r="C8924" s="31">
        <v>529215</v>
      </c>
      <c r="D8924" s="32">
        <v>43028.558958333335</v>
      </c>
      <c r="E8924" s="32">
        <v>43032.416944444441</v>
      </c>
      <c r="F8924" s="32">
        <v>43039.533333333333</v>
      </c>
      <c r="G8924" s="31">
        <v>4</v>
      </c>
      <c r="H8924" s="31" t="s">
        <v>86</v>
      </c>
      <c r="I8924" s="31" t="s">
        <v>1090</v>
      </c>
      <c r="J8924" s="31" t="s">
        <v>225</v>
      </c>
      <c r="K8924" s="31" t="s">
        <v>42</v>
      </c>
      <c r="L8924" s="31" t="s">
        <v>16115</v>
      </c>
      <c r="M8924" s="30" t="s">
        <v>16116</v>
      </c>
      <c r="N8924" s="23"/>
      <c r="O8924" s="23"/>
      <c r="P8924" s="24"/>
    </row>
    <row r="8925" spans="1:16" ht="12" customHeight="1" x14ac:dyDescent="0.2">
      <c r="A8925" s="31" t="s">
        <v>1542</v>
      </c>
      <c r="B8925" s="31" t="s">
        <v>1542</v>
      </c>
      <c r="C8925" s="31">
        <v>526040</v>
      </c>
      <c r="D8925" s="32">
        <v>43018.386365740742</v>
      </c>
      <c r="E8925" s="32">
        <v>43018.421527777777</v>
      </c>
      <c r="F8925" s="32">
        <v>43038.489583333336</v>
      </c>
      <c r="G8925" s="31">
        <v>4</v>
      </c>
      <c r="H8925" s="31" t="s">
        <v>86</v>
      </c>
      <c r="I8925" s="31" t="s">
        <v>1090</v>
      </c>
      <c r="J8925" s="31" t="s">
        <v>225</v>
      </c>
      <c r="K8925" s="31" t="s">
        <v>42</v>
      </c>
      <c r="L8925" s="31" t="s">
        <v>16117</v>
      </c>
      <c r="M8925" s="30" t="s">
        <v>16118</v>
      </c>
      <c r="N8925" s="23"/>
      <c r="O8925" s="23"/>
      <c r="P8925" s="24"/>
    </row>
    <row r="8926" spans="1:16" ht="12" customHeight="1" x14ac:dyDescent="0.2">
      <c r="A8926" s="31" t="s">
        <v>1542</v>
      </c>
      <c r="B8926" s="31" t="s">
        <v>1542</v>
      </c>
      <c r="C8926" s="31">
        <v>523179</v>
      </c>
      <c r="D8926" s="32">
        <v>43006.543877314813</v>
      </c>
      <c r="E8926" s="32">
        <v>43010.603773148148</v>
      </c>
      <c r="F8926" s="32">
        <v>43011.676388888889</v>
      </c>
      <c r="G8926" s="31">
        <v>4</v>
      </c>
      <c r="H8926" s="31" t="s">
        <v>86</v>
      </c>
      <c r="I8926" s="31" t="s">
        <v>1090</v>
      </c>
      <c r="J8926" s="31" t="s">
        <v>225</v>
      </c>
      <c r="K8926" s="31" t="s">
        <v>42</v>
      </c>
      <c r="L8926" s="31" t="s">
        <v>16119</v>
      </c>
      <c r="M8926" s="30" t="s">
        <v>16120</v>
      </c>
      <c r="N8926" s="23"/>
      <c r="O8926" s="23"/>
      <c r="P8926" s="24"/>
    </row>
    <row r="8927" spans="1:16" ht="12" customHeight="1" x14ac:dyDescent="0.2">
      <c r="A8927" s="31" t="s">
        <v>1542</v>
      </c>
      <c r="B8927" s="31" t="s">
        <v>1542</v>
      </c>
      <c r="C8927" s="31">
        <v>524830</v>
      </c>
      <c r="D8927" s="32">
        <v>43013.351585648146</v>
      </c>
      <c r="E8927" s="32">
        <v>43013.386446759258</v>
      </c>
      <c r="F8927" s="32">
        <v>43018.34375</v>
      </c>
      <c r="G8927" s="31">
        <v>4</v>
      </c>
      <c r="H8927" s="31" t="s">
        <v>86</v>
      </c>
      <c r="I8927" s="31" t="s">
        <v>1090</v>
      </c>
      <c r="J8927" s="31" t="s">
        <v>225</v>
      </c>
      <c r="K8927" s="31" t="s">
        <v>42</v>
      </c>
      <c r="L8927" s="31" t="s">
        <v>16121</v>
      </c>
      <c r="M8927" s="30" t="s">
        <v>16122</v>
      </c>
      <c r="N8927" s="23"/>
      <c r="O8927" s="23"/>
      <c r="P8927" s="24"/>
    </row>
    <row r="8928" spans="1:16" ht="12" customHeight="1" x14ac:dyDescent="0.2">
      <c r="A8928" s="31" t="s">
        <v>1542</v>
      </c>
      <c r="B8928" s="31" t="s">
        <v>1542</v>
      </c>
      <c r="C8928" s="31">
        <v>526163</v>
      </c>
      <c r="D8928" s="32">
        <v>43018.546041666668</v>
      </c>
      <c r="E8928" s="32">
        <v>43018.577951388892</v>
      </c>
      <c r="F8928" s="32">
        <v>43035.652083333334</v>
      </c>
      <c r="G8928" s="31">
        <v>4</v>
      </c>
      <c r="H8928" s="31" t="s">
        <v>86</v>
      </c>
      <c r="I8928" s="31" t="s">
        <v>1090</v>
      </c>
      <c r="J8928" s="31" t="s">
        <v>225</v>
      </c>
      <c r="K8928" s="31" t="s">
        <v>42</v>
      </c>
      <c r="L8928" s="31" t="s">
        <v>16123</v>
      </c>
      <c r="M8928" s="30" t="s">
        <v>16124</v>
      </c>
      <c r="N8928" s="23">
        <v>5418</v>
      </c>
      <c r="O8928" s="23"/>
      <c r="P8928" s="24" t="s">
        <v>1150</v>
      </c>
    </row>
    <row r="8929" spans="1:16" ht="12" customHeight="1" x14ac:dyDescent="0.2">
      <c r="A8929" s="31" t="s">
        <v>1542</v>
      </c>
      <c r="B8929" s="31" t="s">
        <v>1542</v>
      </c>
      <c r="C8929" s="31">
        <v>527960</v>
      </c>
      <c r="D8929" s="32">
        <v>43025.361793981479</v>
      </c>
      <c r="E8929" s="32">
        <v>43026.637453703705</v>
      </c>
      <c r="F8929" s="32">
        <v>43027.527777777781</v>
      </c>
      <c r="G8929" s="31">
        <v>4</v>
      </c>
      <c r="H8929" s="31" t="s">
        <v>86</v>
      </c>
      <c r="I8929" s="31" t="s">
        <v>1090</v>
      </c>
      <c r="J8929" s="31" t="s">
        <v>595</v>
      </c>
      <c r="K8929" s="31" t="s">
        <v>42</v>
      </c>
      <c r="L8929" s="31" t="s">
        <v>16125</v>
      </c>
      <c r="M8929" s="30" t="s">
        <v>16126</v>
      </c>
      <c r="N8929" s="23"/>
      <c r="O8929" s="23"/>
      <c r="P8929" s="24"/>
    </row>
    <row r="8930" spans="1:16" ht="12" customHeight="1" x14ac:dyDescent="0.2">
      <c r="A8930" s="31" t="s">
        <v>1542</v>
      </c>
      <c r="B8930" s="31" t="s">
        <v>1542</v>
      </c>
      <c r="C8930" s="31">
        <v>526177</v>
      </c>
      <c r="D8930" s="32">
        <v>43018.558506944442</v>
      </c>
      <c r="E8930" s="32">
        <v>43018.56454861111</v>
      </c>
      <c r="F8930" s="32">
        <v>43019.553067129629</v>
      </c>
      <c r="G8930" s="31">
        <v>4</v>
      </c>
      <c r="H8930" s="31" t="s">
        <v>86</v>
      </c>
      <c r="I8930" s="31" t="s">
        <v>1090</v>
      </c>
      <c r="J8930" s="31" t="s">
        <v>161</v>
      </c>
      <c r="K8930" s="31" t="s">
        <v>42</v>
      </c>
      <c r="L8930" s="31" t="s">
        <v>16113</v>
      </c>
      <c r="M8930" s="30" t="s">
        <v>16127</v>
      </c>
      <c r="N8930" s="23"/>
      <c r="O8930" s="23"/>
      <c r="P8930" s="24"/>
    </row>
    <row r="8931" spans="1:16" ht="12" customHeight="1" x14ac:dyDescent="0.2">
      <c r="A8931" s="31" t="s">
        <v>1542</v>
      </c>
      <c r="B8931" s="31" t="s">
        <v>1542</v>
      </c>
      <c r="C8931" s="31">
        <v>524238</v>
      </c>
      <c r="D8931" s="32">
        <v>43011.426770833335</v>
      </c>
      <c r="E8931" s="32">
        <v>43011.431331018517</v>
      </c>
      <c r="F8931" s="32">
        <v>43011.654166666667</v>
      </c>
      <c r="G8931" s="31">
        <v>4</v>
      </c>
      <c r="H8931" s="31" t="s">
        <v>86</v>
      </c>
      <c r="I8931" s="31" t="s">
        <v>1090</v>
      </c>
      <c r="J8931" s="31" t="s">
        <v>161</v>
      </c>
      <c r="K8931" s="31" t="s">
        <v>42</v>
      </c>
      <c r="L8931" s="31" t="s">
        <v>16128</v>
      </c>
      <c r="M8931" s="30" t="s">
        <v>16129</v>
      </c>
      <c r="N8931" s="23"/>
      <c r="O8931" s="23"/>
      <c r="P8931" s="24"/>
    </row>
    <row r="8932" spans="1:16" ht="12" customHeight="1" x14ac:dyDescent="0.2">
      <c r="A8932" s="31" t="s">
        <v>1542</v>
      </c>
      <c r="B8932" s="31" t="s">
        <v>1542</v>
      </c>
      <c r="C8932" s="31">
        <v>526228</v>
      </c>
      <c r="D8932" s="32">
        <v>43018.629965277774</v>
      </c>
      <c r="E8932" s="32">
        <v>43019.560416666667</v>
      </c>
      <c r="F8932" s="32">
        <v>43021.661805555559</v>
      </c>
      <c r="G8932" s="31">
        <v>4</v>
      </c>
      <c r="H8932" s="31" t="s">
        <v>86</v>
      </c>
      <c r="I8932" s="31" t="s">
        <v>1090</v>
      </c>
      <c r="J8932" s="31" t="s">
        <v>161</v>
      </c>
      <c r="K8932" s="31" t="s">
        <v>42</v>
      </c>
      <c r="L8932" s="31" t="s">
        <v>16130</v>
      </c>
      <c r="M8932" s="30" t="s">
        <v>13082</v>
      </c>
      <c r="N8932" s="23"/>
      <c r="O8932" s="23"/>
      <c r="P8932" s="24"/>
    </row>
    <row r="8933" spans="1:16" ht="12" customHeight="1" x14ac:dyDescent="0.2">
      <c r="A8933" s="31" t="s">
        <v>1542</v>
      </c>
      <c r="B8933" s="31" t="s">
        <v>1542</v>
      </c>
      <c r="C8933" s="31">
        <v>525862</v>
      </c>
      <c r="D8933" s="32">
        <v>43017.600208333337</v>
      </c>
      <c r="E8933" s="32">
        <v>43017.621446759258</v>
      </c>
      <c r="F8933" s="32">
        <v>43021.527777777781</v>
      </c>
      <c r="G8933" s="31">
        <v>4</v>
      </c>
      <c r="H8933" s="31" t="s">
        <v>86</v>
      </c>
      <c r="I8933" s="31" t="s">
        <v>1090</v>
      </c>
      <c r="J8933" s="31" t="s">
        <v>161</v>
      </c>
      <c r="K8933" s="31" t="s">
        <v>42</v>
      </c>
      <c r="L8933" s="31" t="s">
        <v>16131</v>
      </c>
      <c r="M8933" s="30" t="s">
        <v>13006</v>
      </c>
      <c r="N8933" s="23"/>
      <c r="O8933" s="23"/>
      <c r="P8933" s="24"/>
    </row>
    <row r="8934" spans="1:16" ht="12" customHeight="1" x14ac:dyDescent="0.2">
      <c r="A8934" s="31" t="s">
        <v>1542</v>
      </c>
      <c r="B8934" s="31" t="s">
        <v>1542</v>
      </c>
      <c r="C8934" s="31">
        <v>526105</v>
      </c>
      <c r="D8934" s="32">
        <v>43018.442430555559</v>
      </c>
      <c r="E8934" s="32">
        <v>43018.491342592592</v>
      </c>
      <c r="F8934" s="32">
        <v>43020.62777777778</v>
      </c>
      <c r="G8934" s="31">
        <v>4</v>
      </c>
      <c r="H8934" s="31" t="s">
        <v>86</v>
      </c>
      <c r="I8934" s="31" t="s">
        <v>1090</v>
      </c>
      <c r="J8934" s="31" t="s">
        <v>161</v>
      </c>
      <c r="K8934" s="31" t="s">
        <v>42</v>
      </c>
      <c r="L8934" s="31" t="s">
        <v>16132</v>
      </c>
      <c r="M8934" s="30" t="s">
        <v>16133</v>
      </c>
      <c r="N8934" s="23"/>
      <c r="O8934" s="23"/>
      <c r="P8934" s="24"/>
    </row>
    <row r="8935" spans="1:16" ht="12" customHeight="1" x14ac:dyDescent="0.2">
      <c r="A8935" s="31" t="s">
        <v>1358</v>
      </c>
      <c r="B8935" s="31" t="s">
        <v>1542</v>
      </c>
      <c r="C8935" s="31">
        <v>523359</v>
      </c>
      <c r="D8935" s="32">
        <v>43007.360752314817</v>
      </c>
      <c r="E8935" s="32">
        <v>43007.39739583333</v>
      </c>
      <c r="F8935" s="32">
        <v>43011.386805555558</v>
      </c>
      <c r="G8935" s="31">
        <v>4</v>
      </c>
      <c r="H8935" s="31" t="s">
        <v>86</v>
      </c>
      <c r="I8935" s="31" t="s">
        <v>1090</v>
      </c>
      <c r="J8935" s="31" t="s">
        <v>161</v>
      </c>
      <c r="K8935" s="31" t="s">
        <v>42</v>
      </c>
      <c r="L8935" s="31" t="s">
        <v>16134</v>
      </c>
      <c r="M8935" s="30" t="s">
        <v>16108</v>
      </c>
      <c r="N8935" s="23"/>
      <c r="O8935" s="23"/>
      <c r="P8935" s="24"/>
    </row>
    <row r="8936" spans="1:16" ht="12" customHeight="1" x14ac:dyDescent="0.2">
      <c r="A8936" s="31" t="s">
        <v>1542</v>
      </c>
      <c r="B8936" s="31" t="s">
        <v>1542</v>
      </c>
      <c r="C8936" s="31">
        <v>524246</v>
      </c>
      <c r="D8936" s="32">
        <v>43011.434976851851</v>
      </c>
      <c r="E8936" s="32">
        <v>43012.612719907411</v>
      </c>
      <c r="F8936" s="32">
        <v>43017.457013888888</v>
      </c>
      <c r="G8936" s="31">
        <v>4</v>
      </c>
      <c r="H8936" s="31" t="s">
        <v>86</v>
      </c>
      <c r="I8936" s="31" t="s">
        <v>1090</v>
      </c>
      <c r="J8936" s="31" t="s">
        <v>161</v>
      </c>
      <c r="K8936" s="31" t="s">
        <v>42</v>
      </c>
      <c r="L8936" s="31" t="s">
        <v>16135</v>
      </c>
      <c r="M8936" s="30" t="s">
        <v>16136</v>
      </c>
      <c r="N8936" s="23"/>
      <c r="O8936" s="23"/>
      <c r="P8936" s="24"/>
    </row>
    <row r="8937" spans="1:16" ht="12" customHeight="1" x14ac:dyDescent="0.2">
      <c r="A8937" s="31" t="s">
        <v>1542</v>
      </c>
      <c r="B8937" s="31" t="s">
        <v>1542</v>
      </c>
      <c r="C8937" s="31">
        <v>529983</v>
      </c>
      <c r="D8937" s="32">
        <v>43032.476134259261</v>
      </c>
      <c r="E8937" s="32">
        <v>43032.561365740738</v>
      </c>
      <c r="F8937" s="32">
        <v>43032.643750000003</v>
      </c>
      <c r="G8937" s="31">
        <v>4</v>
      </c>
      <c r="H8937" s="31" t="s">
        <v>86</v>
      </c>
      <c r="I8937" s="31" t="s">
        <v>1090</v>
      </c>
      <c r="J8937" s="31" t="s">
        <v>161</v>
      </c>
      <c r="K8937" s="31" t="s">
        <v>42</v>
      </c>
      <c r="L8937" s="31" t="s">
        <v>16137</v>
      </c>
      <c r="M8937" s="30" t="s">
        <v>16138</v>
      </c>
      <c r="N8937" s="23"/>
      <c r="O8937" s="23"/>
      <c r="P8937" s="24"/>
    </row>
    <row r="8938" spans="1:16" ht="12" customHeight="1" x14ac:dyDescent="0.2">
      <c r="A8938" s="31" t="s">
        <v>1542</v>
      </c>
      <c r="B8938" s="31" t="s">
        <v>1542</v>
      </c>
      <c r="C8938" s="31">
        <v>525054</v>
      </c>
      <c r="D8938" s="32">
        <v>43013.609942129631</v>
      </c>
      <c r="E8938" s="32">
        <v>43014.386238425926</v>
      </c>
      <c r="F8938" s="32">
        <v>43020.62222222222</v>
      </c>
      <c r="G8938" s="31">
        <v>4</v>
      </c>
      <c r="H8938" s="31" t="s">
        <v>86</v>
      </c>
      <c r="I8938" s="31" t="s">
        <v>1090</v>
      </c>
      <c r="J8938" s="31" t="s">
        <v>161</v>
      </c>
      <c r="K8938" s="31" t="s">
        <v>42</v>
      </c>
      <c r="L8938" s="31" t="s">
        <v>16139</v>
      </c>
      <c r="M8938" s="30" t="s">
        <v>16140</v>
      </c>
      <c r="N8938" s="23"/>
      <c r="O8938" s="23"/>
      <c r="P8938" s="24"/>
    </row>
    <row r="8939" spans="1:16" ht="12" customHeight="1" x14ac:dyDescent="0.2">
      <c r="A8939" s="31" t="s">
        <v>1542</v>
      </c>
      <c r="B8939" s="31" t="s">
        <v>1542</v>
      </c>
      <c r="C8939" s="31">
        <v>529684</v>
      </c>
      <c r="D8939" s="32">
        <v>43031.578819444447</v>
      </c>
      <c r="E8939" s="32">
        <v>43032.583333333336</v>
      </c>
      <c r="F8939" s="32">
        <v>43034.447222222225</v>
      </c>
      <c r="G8939" s="31">
        <v>4</v>
      </c>
      <c r="H8939" s="31" t="s">
        <v>86</v>
      </c>
      <c r="I8939" s="31" t="s">
        <v>1090</v>
      </c>
      <c r="J8939" s="31" t="s">
        <v>161</v>
      </c>
      <c r="K8939" s="31" t="s">
        <v>42</v>
      </c>
      <c r="L8939" s="31" t="s">
        <v>16141</v>
      </c>
      <c r="M8939" s="30" t="s">
        <v>16142</v>
      </c>
      <c r="N8939" s="23"/>
      <c r="O8939" s="23"/>
      <c r="P8939" s="24"/>
    </row>
    <row r="8940" spans="1:16" ht="12" customHeight="1" x14ac:dyDescent="0.2">
      <c r="A8940" s="31" t="s">
        <v>1542</v>
      </c>
      <c r="B8940" s="31" t="s">
        <v>1542</v>
      </c>
      <c r="C8940" s="31">
        <v>523960</v>
      </c>
      <c r="D8940" s="32">
        <v>43010.593807870369</v>
      </c>
      <c r="E8940" s="32">
        <v>43010.622210648151</v>
      </c>
      <c r="F8940" s="32">
        <v>43012.392361111109</v>
      </c>
      <c r="G8940" s="31">
        <v>4</v>
      </c>
      <c r="H8940" s="31" t="s">
        <v>86</v>
      </c>
      <c r="I8940" s="31" t="s">
        <v>1090</v>
      </c>
      <c r="J8940" s="31" t="s">
        <v>161</v>
      </c>
      <c r="K8940" s="31" t="s">
        <v>42</v>
      </c>
      <c r="L8940" s="31" t="s">
        <v>16143</v>
      </c>
      <c r="M8940" s="30" t="s">
        <v>16144</v>
      </c>
      <c r="N8940" s="23"/>
      <c r="O8940" s="23"/>
      <c r="P8940" s="24"/>
    </row>
    <row r="8941" spans="1:16" ht="12" customHeight="1" x14ac:dyDescent="0.2">
      <c r="A8941" s="31" t="s">
        <v>1542</v>
      </c>
      <c r="B8941" s="31" t="s">
        <v>1542</v>
      </c>
      <c r="C8941" s="31">
        <v>525295</v>
      </c>
      <c r="D8941" s="32">
        <v>43014.447523148148</v>
      </c>
      <c r="E8941" s="32">
        <v>43014.453634259262</v>
      </c>
      <c r="F8941" s="32">
        <v>43018.630833333336</v>
      </c>
      <c r="G8941" s="31">
        <v>4</v>
      </c>
      <c r="H8941" s="31" t="s">
        <v>86</v>
      </c>
      <c r="I8941" s="31" t="s">
        <v>1090</v>
      </c>
      <c r="J8941" s="31" t="s">
        <v>161</v>
      </c>
      <c r="K8941" s="31" t="s">
        <v>42</v>
      </c>
      <c r="L8941" s="31" t="s">
        <v>16145</v>
      </c>
      <c r="M8941" s="30" t="s">
        <v>16146</v>
      </c>
      <c r="N8941" s="23"/>
      <c r="O8941" s="23"/>
      <c r="P8941" s="24"/>
    </row>
    <row r="8942" spans="1:16" ht="12" customHeight="1" x14ac:dyDescent="0.2">
      <c r="A8942" s="31" t="s">
        <v>1542</v>
      </c>
      <c r="B8942" s="31" t="s">
        <v>1542</v>
      </c>
      <c r="C8942" s="31">
        <v>526527</v>
      </c>
      <c r="D8942" s="32">
        <v>43019.544548611113</v>
      </c>
      <c r="E8942" s="32">
        <v>43019.580810185187</v>
      </c>
      <c r="F8942" s="32">
        <v>43021.371527777781</v>
      </c>
      <c r="G8942" s="31">
        <v>4</v>
      </c>
      <c r="H8942" s="31" t="s">
        <v>86</v>
      </c>
      <c r="I8942" s="31" t="s">
        <v>1090</v>
      </c>
      <c r="J8942" s="31" t="s">
        <v>161</v>
      </c>
      <c r="K8942" s="31" t="s">
        <v>42</v>
      </c>
      <c r="L8942" s="31" t="s">
        <v>16147</v>
      </c>
      <c r="M8942" s="30" t="s">
        <v>16148</v>
      </c>
      <c r="N8942" s="23"/>
      <c r="O8942" s="23"/>
      <c r="P8942" s="24"/>
    </row>
    <row r="8943" spans="1:16" ht="12" customHeight="1" x14ac:dyDescent="0.2">
      <c r="A8943" s="31" t="s">
        <v>1542</v>
      </c>
      <c r="B8943" s="31" t="s">
        <v>1542</v>
      </c>
      <c r="C8943" s="31">
        <v>526191</v>
      </c>
      <c r="D8943" s="32">
        <v>43018.572453703702</v>
      </c>
      <c r="E8943" s="32">
        <v>43018.609722222223</v>
      </c>
      <c r="F8943" s="32">
        <v>43019.493055555555</v>
      </c>
      <c r="G8943" s="31">
        <v>4</v>
      </c>
      <c r="H8943" s="31" t="s">
        <v>86</v>
      </c>
      <c r="I8943" s="31" t="s">
        <v>1090</v>
      </c>
      <c r="J8943" s="31" t="s">
        <v>161</v>
      </c>
      <c r="K8943" s="31" t="s">
        <v>42</v>
      </c>
      <c r="L8943" s="31" t="s">
        <v>16147</v>
      </c>
      <c r="M8943" s="30" t="s">
        <v>16149</v>
      </c>
      <c r="N8943" s="23"/>
      <c r="O8943" s="23"/>
      <c r="P8943" s="24"/>
    </row>
    <row r="8944" spans="1:16" ht="12" customHeight="1" x14ac:dyDescent="0.2">
      <c r="A8944" s="31" t="s">
        <v>1542</v>
      </c>
      <c r="B8944" s="31" t="s">
        <v>1542</v>
      </c>
      <c r="C8944" s="31">
        <v>523991</v>
      </c>
      <c r="D8944" s="32">
        <v>43010.632939814815</v>
      </c>
      <c r="E8944" s="32">
        <v>43011.610960648148</v>
      </c>
      <c r="F8944" s="32">
        <v>43011.713090277779</v>
      </c>
      <c r="G8944" s="31">
        <v>4</v>
      </c>
      <c r="H8944" s="31" t="s">
        <v>86</v>
      </c>
      <c r="I8944" s="31" t="s">
        <v>1090</v>
      </c>
      <c r="J8944" s="31" t="s">
        <v>161</v>
      </c>
      <c r="K8944" s="31" t="s">
        <v>42</v>
      </c>
      <c r="L8944" s="31" t="s">
        <v>16150</v>
      </c>
      <c r="M8944" s="30" t="s">
        <v>16151</v>
      </c>
      <c r="N8944" s="23"/>
      <c r="O8944" s="23"/>
      <c r="P8944" s="24"/>
    </row>
    <row r="8945" spans="1:16" ht="12" customHeight="1" x14ac:dyDescent="0.2">
      <c r="A8945" s="31" t="s">
        <v>1542</v>
      </c>
      <c r="B8945" s="31" t="s">
        <v>1542</v>
      </c>
      <c r="C8945" s="31">
        <v>530628</v>
      </c>
      <c r="D8945" s="32">
        <v>43034.421886574077</v>
      </c>
      <c r="E8945" s="32">
        <v>43035.38853009259</v>
      </c>
      <c r="F8945" s="32">
        <v>43035.560416666667</v>
      </c>
      <c r="G8945" s="31">
        <v>4</v>
      </c>
      <c r="H8945" s="31" t="s">
        <v>86</v>
      </c>
      <c r="I8945" s="31" t="s">
        <v>1090</v>
      </c>
      <c r="J8945" s="31" t="s">
        <v>161</v>
      </c>
      <c r="K8945" s="31" t="s">
        <v>42</v>
      </c>
      <c r="L8945" s="31" t="s">
        <v>16152</v>
      </c>
      <c r="M8945" s="30" t="s">
        <v>16153</v>
      </c>
      <c r="N8945" s="23"/>
      <c r="O8945" s="23"/>
      <c r="P8945" s="24"/>
    </row>
    <row r="8946" spans="1:16" ht="12" customHeight="1" x14ac:dyDescent="0.2">
      <c r="A8946" s="31" t="s">
        <v>1358</v>
      </c>
      <c r="B8946" s="31" t="s">
        <v>1542</v>
      </c>
      <c r="C8946" s="31">
        <v>520849</v>
      </c>
      <c r="D8946" s="32">
        <v>42998.435682870368</v>
      </c>
      <c r="E8946" s="32">
        <v>42998.493217592593</v>
      </c>
      <c r="F8946" s="32">
        <v>43020.351388888892</v>
      </c>
      <c r="G8946" s="31">
        <v>4</v>
      </c>
      <c r="H8946" s="31" t="s">
        <v>86</v>
      </c>
      <c r="I8946" s="31" t="s">
        <v>1090</v>
      </c>
      <c r="J8946" s="31" t="s">
        <v>161</v>
      </c>
      <c r="K8946" s="31" t="s">
        <v>42</v>
      </c>
      <c r="L8946" s="31" t="s">
        <v>16154</v>
      </c>
      <c r="M8946" s="30" t="s">
        <v>16155</v>
      </c>
      <c r="N8946" s="23"/>
      <c r="O8946" s="23"/>
      <c r="P8946" s="24"/>
    </row>
    <row r="8947" spans="1:16" ht="12" customHeight="1" x14ac:dyDescent="0.2">
      <c r="A8947" s="31" t="s">
        <v>1542</v>
      </c>
      <c r="B8947" s="31" t="s">
        <v>1542</v>
      </c>
      <c r="C8947" s="31">
        <v>525287</v>
      </c>
      <c r="D8947" s="32">
        <v>43014.439513888887</v>
      </c>
      <c r="E8947" s="32">
        <v>43017.415277777778</v>
      </c>
      <c r="F8947" s="32">
        <v>43021.361111111109</v>
      </c>
      <c r="G8947" s="31">
        <v>4</v>
      </c>
      <c r="H8947" s="31" t="s">
        <v>86</v>
      </c>
      <c r="I8947" s="31" t="s">
        <v>1090</v>
      </c>
      <c r="J8947" s="31" t="s">
        <v>161</v>
      </c>
      <c r="K8947" s="31" t="s">
        <v>42</v>
      </c>
      <c r="L8947" s="31" t="s">
        <v>16156</v>
      </c>
      <c r="M8947" s="30" t="s">
        <v>16157</v>
      </c>
      <c r="N8947" s="23"/>
      <c r="O8947" s="23"/>
      <c r="P8947" s="24"/>
    </row>
    <row r="8948" spans="1:16" ht="12" customHeight="1" x14ac:dyDescent="0.2">
      <c r="A8948" s="31" t="s">
        <v>1542</v>
      </c>
      <c r="B8948" s="31" t="s">
        <v>1542</v>
      </c>
      <c r="C8948" s="31">
        <v>525869</v>
      </c>
      <c r="D8948" s="32">
        <v>43017.607372685183</v>
      </c>
      <c r="E8948" s="32">
        <v>43017.613599537035</v>
      </c>
      <c r="F8948" s="32">
        <v>43028.728761574072</v>
      </c>
      <c r="G8948" s="31">
        <v>4</v>
      </c>
      <c r="H8948" s="31" t="s">
        <v>86</v>
      </c>
      <c r="I8948" s="31" t="s">
        <v>1090</v>
      </c>
      <c r="J8948" s="31" t="s">
        <v>161</v>
      </c>
      <c r="K8948" s="31" t="s">
        <v>42</v>
      </c>
      <c r="L8948" s="31" t="s">
        <v>16082</v>
      </c>
      <c r="M8948" s="30" t="s">
        <v>16083</v>
      </c>
      <c r="N8948" s="23"/>
      <c r="O8948" s="23"/>
      <c r="P8948" s="24"/>
    </row>
    <row r="8949" spans="1:16" ht="12" customHeight="1" x14ac:dyDescent="0.2">
      <c r="A8949" s="31" t="s">
        <v>1542</v>
      </c>
      <c r="B8949" s="31" t="s">
        <v>1542</v>
      </c>
      <c r="C8949" s="31">
        <v>526525</v>
      </c>
      <c r="D8949" s="32">
        <v>43019.54451388889</v>
      </c>
      <c r="E8949" s="32">
        <v>43019.580648148149</v>
      </c>
      <c r="F8949" s="32">
        <v>43019.632638888892</v>
      </c>
      <c r="G8949" s="31">
        <v>4</v>
      </c>
      <c r="H8949" s="31" t="s">
        <v>86</v>
      </c>
      <c r="I8949" s="31" t="s">
        <v>1090</v>
      </c>
      <c r="J8949" s="31" t="s">
        <v>161</v>
      </c>
      <c r="K8949" s="31" t="s">
        <v>42</v>
      </c>
      <c r="L8949" s="31" t="s">
        <v>16158</v>
      </c>
      <c r="M8949" s="30" t="s">
        <v>16159</v>
      </c>
      <c r="N8949" s="23"/>
      <c r="O8949" s="23"/>
      <c r="P8949" s="24"/>
    </row>
    <row r="8950" spans="1:16" ht="12" customHeight="1" x14ac:dyDescent="0.2">
      <c r="A8950" s="31" t="s">
        <v>1542</v>
      </c>
      <c r="B8950" s="31" t="s">
        <v>1542</v>
      </c>
      <c r="C8950" s="31">
        <v>525426</v>
      </c>
      <c r="D8950" s="32">
        <v>43014.650185185186</v>
      </c>
      <c r="E8950" s="32">
        <v>43014.672673611109</v>
      </c>
      <c r="F8950" s="32">
        <v>43014.673217592594</v>
      </c>
      <c r="G8950" s="31">
        <v>4</v>
      </c>
      <c r="H8950" s="31" t="s">
        <v>86</v>
      </c>
      <c r="I8950" s="31" t="s">
        <v>1090</v>
      </c>
      <c r="J8950" s="31" t="s">
        <v>161</v>
      </c>
      <c r="K8950" s="31" t="s">
        <v>42</v>
      </c>
      <c r="L8950" s="31" t="s">
        <v>16160</v>
      </c>
      <c r="M8950" s="30" t="s">
        <v>16161</v>
      </c>
      <c r="N8950" s="23"/>
      <c r="O8950" s="23"/>
      <c r="P8950" s="24"/>
    </row>
    <row r="8951" spans="1:16" ht="12" customHeight="1" x14ac:dyDescent="0.2">
      <c r="A8951" s="31" t="s">
        <v>1542</v>
      </c>
      <c r="B8951" s="31" t="s">
        <v>1542</v>
      </c>
      <c r="C8951" s="31">
        <v>527318</v>
      </c>
      <c r="D8951" s="32">
        <v>43021.670844907407</v>
      </c>
      <c r="E8951" s="32">
        <v>43021.674988425926</v>
      </c>
      <c r="F8951" s="32">
        <v>43021.698750000003</v>
      </c>
      <c r="G8951" s="31">
        <v>4</v>
      </c>
      <c r="H8951" s="31" t="s">
        <v>86</v>
      </c>
      <c r="I8951" s="31" t="s">
        <v>1090</v>
      </c>
      <c r="J8951" s="31" t="s">
        <v>161</v>
      </c>
      <c r="K8951" s="31" t="s">
        <v>42</v>
      </c>
      <c r="L8951" s="31" t="s">
        <v>16162</v>
      </c>
      <c r="M8951" s="30" t="s">
        <v>16163</v>
      </c>
      <c r="N8951" s="23"/>
      <c r="O8951" s="23"/>
      <c r="P8951" s="24"/>
    </row>
    <row r="8952" spans="1:16" ht="12" customHeight="1" x14ac:dyDescent="0.2">
      <c r="A8952" s="31" t="s">
        <v>1358</v>
      </c>
      <c r="B8952" s="31" t="s">
        <v>1542</v>
      </c>
      <c r="C8952" s="31">
        <v>522712</v>
      </c>
      <c r="D8952" s="32">
        <v>43005.397488425922</v>
      </c>
      <c r="E8952" s="32">
        <v>43005.434050925927</v>
      </c>
      <c r="F8952" s="32">
        <v>43013.370138888888</v>
      </c>
      <c r="G8952" s="31">
        <v>4</v>
      </c>
      <c r="H8952" s="31" t="s">
        <v>86</v>
      </c>
      <c r="I8952" s="31" t="s">
        <v>1090</v>
      </c>
      <c r="J8952" s="31" t="s">
        <v>132</v>
      </c>
      <c r="K8952" s="31" t="s">
        <v>42</v>
      </c>
      <c r="L8952" s="31" t="s">
        <v>16164</v>
      </c>
      <c r="M8952" s="30" t="s">
        <v>16165</v>
      </c>
      <c r="N8952" s="23"/>
      <c r="O8952" s="23"/>
      <c r="P8952" s="24"/>
    </row>
    <row r="8953" spans="1:16" ht="12" customHeight="1" x14ac:dyDescent="0.2">
      <c r="A8953" s="31" t="s">
        <v>1358</v>
      </c>
      <c r="B8953" s="31" t="s">
        <v>1542</v>
      </c>
      <c r="C8953" s="31">
        <v>520825</v>
      </c>
      <c r="D8953" s="32">
        <v>42998.403240740743</v>
      </c>
      <c r="E8953" s="32">
        <v>42998.449525462966</v>
      </c>
      <c r="F8953" s="32">
        <v>43028.59097222222</v>
      </c>
      <c r="G8953" s="31">
        <v>4</v>
      </c>
      <c r="H8953" s="31" t="s">
        <v>86</v>
      </c>
      <c r="I8953" s="31" t="s">
        <v>1090</v>
      </c>
      <c r="J8953" s="31" t="s">
        <v>1849</v>
      </c>
      <c r="K8953" s="31" t="s">
        <v>42</v>
      </c>
      <c r="L8953" s="31" t="s">
        <v>16166</v>
      </c>
      <c r="M8953" s="30" t="s">
        <v>16167</v>
      </c>
      <c r="N8953" s="23"/>
      <c r="O8953" s="23"/>
      <c r="P8953" s="24"/>
    </row>
    <row r="8954" spans="1:16" ht="12" customHeight="1" x14ac:dyDescent="0.2">
      <c r="A8954" s="31" t="s">
        <v>1358</v>
      </c>
      <c r="B8954" s="31" t="s">
        <v>1542</v>
      </c>
      <c r="C8954" s="31">
        <v>522673</v>
      </c>
      <c r="D8954" s="32">
        <v>43005.362326388888</v>
      </c>
      <c r="E8954" s="32">
        <v>43006.354861111111</v>
      </c>
      <c r="F8954" s="32">
        <v>43010.388194444444</v>
      </c>
      <c r="G8954" s="31">
        <v>4</v>
      </c>
      <c r="H8954" s="31" t="s">
        <v>86</v>
      </c>
      <c r="I8954" s="31" t="s">
        <v>1090</v>
      </c>
      <c r="J8954" s="31" t="s">
        <v>1849</v>
      </c>
      <c r="K8954" s="31" t="s">
        <v>42</v>
      </c>
      <c r="L8954" s="31" t="s">
        <v>16168</v>
      </c>
      <c r="M8954" s="30" t="s">
        <v>16169</v>
      </c>
      <c r="N8954" s="23"/>
      <c r="O8954" s="23"/>
      <c r="P8954" s="24"/>
    </row>
    <row r="8955" spans="1:16" ht="12" customHeight="1" x14ac:dyDescent="0.2">
      <c r="A8955" s="31" t="s">
        <v>1542</v>
      </c>
      <c r="B8955" s="31" t="s">
        <v>1542</v>
      </c>
      <c r="C8955" s="31">
        <v>531636</v>
      </c>
      <c r="D8955" s="32">
        <v>43038.527442129627</v>
      </c>
      <c r="E8955" s="32">
        <v>43038.601770833331</v>
      </c>
      <c r="F8955" s="32">
        <v>43039.494444444441</v>
      </c>
      <c r="G8955" s="31">
        <v>4</v>
      </c>
      <c r="H8955" s="31" t="s">
        <v>86</v>
      </c>
      <c r="I8955" s="31" t="s">
        <v>1090</v>
      </c>
      <c r="J8955" s="31" t="s">
        <v>1849</v>
      </c>
      <c r="K8955" s="31" t="s">
        <v>42</v>
      </c>
      <c r="L8955" s="31" t="s">
        <v>16170</v>
      </c>
      <c r="M8955" s="30" t="s">
        <v>16171</v>
      </c>
      <c r="N8955" s="23"/>
      <c r="O8955" s="23"/>
      <c r="P8955" s="24"/>
    </row>
    <row r="8956" spans="1:16" ht="12" customHeight="1" x14ac:dyDescent="0.2">
      <c r="A8956" s="31" t="s">
        <v>1542</v>
      </c>
      <c r="B8956" s="31" t="s">
        <v>1542</v>
      </c>
      <c r="C8956" s="31">
        <v>522379</v>
      </c>
      <c r="D8956" s="32">
        <v>43004.446909722225</v>
      </c>
      <c r="E8956" s="32">
        <v>43012.561111111114</v>
      </c>
      <c r="F8956" s="32">
        <v>43021.693055555559</v>
      </c>
      <c r="G8956" s="31">
        <v>4</v>
      </c>
      <c r="H8956" s="31" t="s">
        <v>86</v>
      </c>
      <c r="I8956" s="31" t="s">
        <v>1090</v>
      </c>
      <c r="J8956" s="31" t="s">
        <v>1849</v>
      </c>
      <c r="K8956" s="31" t="s">
        <v>42</v>
      </c>
      <c r="L8956" s="31" t="s">
        <v>16172</v>
      </c>
      <c r="M8956" s="30" t="s">
        <v>16173</v>
      </c>
      <c r="N8956" s="23"/>
      <c r="O8956" s="23"/>
      <c r="P8956" s="24"/>
    </row>
    <row r="8957" spans="1:16" ht="12" customHeight="1" x14ac:dyDescent="0.2">
      <c r="A8957" s="31" t="s">
        <v>1363</v>
      </c>
      <c r="B8957" s="31" t="s">
        <v>1542</v>
      </c>
      <c r="C8957" s="31">
        <v>515350</v>
      </c>
      <c r="D8957" s="32">
        <v>42977.636550925927</v>
      </c>
      <c r="E8957" s="32">
        <v>42978.552777777775</v>
      </c>
      <c r="F8957" s="32">
        <v>43020.307638888888</v>
      </c>
      <c r="G8957" s="31">
        <v>4</v>
      </c>
      <c r="H8957" s="31" t="s">
        <v>86</v>
      </c>
      <c r="I8957" s="31" t="s">
        <v>1090</v>
      </c>
      <c r="J8957" s="31" t="s">
        <v>360</v>
      </c>
      <c r="K8957" s="31" t="s">
        <v>42</v>
      </c>
      <c r="L8957" s="31" t="s">
        <v>16174</v>
      </c>
      <c r="M8957" s="30" t="s">
        <v>16175</v>
      </c>
      <c r="N8957" s="23"/>
      <c r="O8957" s="23"/>
      <c r="P8957" s="24"/>
    </row>
    <row r="8958" spans="1:16" ht="12" customHeight="1" x14ac:dyDescent="0.2">
      <c r="A8958" s="31" t="s">
        <v>1358</v>
      </c>
      <c r="B8958" s="31" t="s">
        <v>1542</v>
      </c>
      <c r="C8958" s="31">
        <v>522909</v>
      </c>
      <c r="D8958" s="32">
        <v>43005.659537037034</v>
      </c>
      <c r="E8958" s="32">
        <v>43006.330312500002</v>
      </c>
      <c r="F8958" s="32">
        <v>43010.390277777777</v>
      </c>
      <c r="G8958" s="31">
        <v>4</v>
      </c>
      <c r="H8958" s="31" t="s">
        <v>86</v>
      </c>
      <c r="I8958" s="31" t="s">
        <v>1090</v>
      </c>
      <c r="J8958" s="31" t="s">
        <v>360</v>
      </c>
      <c r="K8958" s="31" t="s">
        <v>42</v>
      </c>
      <c r="L8958" s="31" t="s">
        <v>16176</v>
      </c>
      <c r="M8958" s="30" t="s">
        <v>16177</v>
      </c>
      <c r="N8958" s="23"/>
      <c r="O8958" s="23"/>
      <c r="P8958" s="24"/>
    </row>
    <row r="8959" spans="1:16" ht="12" customHeight="1" x14ac:dyDescent="0.2">
      <c r="A8959" s="31" t="s">
        <v>1542</v>
      </c>
      <c r="B8959" s="31" t="s">
        <v>1542</v>
      </c>
      <c r="C8959" s="31">
        <v>524358</v>
      </c>
      <c r="D8959" s="32">
        <v>43011.623900462961</v>
      </c>
      <c r="E8959" s="32">
        <v>43011.67763888889</v>
      </c>
      <c r="F8959" s="32">
        <v>43012.393877314818</v>
      </c>
      <c r="G8959" s="31">
        <v>4</v>
      </c>
      <c r="H8959" s="31" t="s">
        <v>86</v>
      </c>
      <c r="I8959" s="31" t="s">
        <v>1090</v>
      </c>
      <c r="J8959" s="31" t="s">
        <v>183</v>
      </c>
      <c r="K8959" s="31" t="s">
        <v>42</v>
      </c>
      <c r="L8959" s="31" t="s">
        <v>16178</v>
      </c>
      <c r="M8959" s="30" t="s">
        <v>16179</v>
      </c>
      <c r="N8959" s="23"/>
      <c r="O8959" s="23"/>
      <c r="P8959" s="24"/>
    </row>
    <row r="8960" spans="1:16" ht="12" customHeight="1" x14ac:dyDescent="0.2">
      <c r="A8960" s="31" t="s">
        <v>1542</v>
      </c>
      <c r="B8960" s="31" t="s">
        <v>1542</v>
      </c>
      <c r="C8960" s="31">
        <v>524731</v>
      </c>
      <c r="D8960" s="32">
        <v>43012.628194444442</v>
      </c>
      <c r="E8960" s="32">
        <v>43012.640636574077</v>
      </c>
      <c r="F8960" s="32">
        <v>43013.582638888889</v>
      </c>
      <c r="G8960" s="31">
        <v>4</v>
      </c>
      <c r="H8960" s="31" t="s">
        <v>86</v>
      </c>
      <c r="I8960" s="31" t="s">
        <v>1090</v>
      </c>
      <c r="J8960" s="31" t="s">
        <v>183</v>
      </c>
      <c r="K8960" s="31" t="s">
        <v>42</v>
      </c>
      <c r="L8960" s="31" t="s">
        <v>16180</v>
      </c>
      <c r="M8960" s="30" t="s">
        <v>16181</v>
      </c>
      <c r="N8960" s="23"/>
      <c r="O8960" s="23"/>
      <c r="P8960" s="24"/>
    </row>
    <row r="8961" spans="1:16" ht="12" customHeight="1" x14ac:dyDescent="0.2">
      <c r="A8961" s="31" t="s">
        <v>1358</v>
      </c>
      <c r="B8961" s="31" t="s">
        <v>1542</v>
      </c>
      <c r="C8961" s="31">
        <v>520804</v>
      </c>
      <c r="D8961" s="32">
        <v>42998.378425925926</v>
      </c>
      <c r="E8961" s="32">
        <v>42998.617361111108</v>
      </c>
      <c r="F8961" s="32">
        <v>43025.613888888889</v>
      </c>
      <c r="G8961" s="31">
        <v>4</v>
      </c>
      <c r="H8961" s="31" t="s">
        <v>86</v>
      </c>
      <c r="I8961" s="31" t="s">
        <v>1090</v>
      </c>
      <c r="J8961" s="31" t="s">
        <v>183</v>
      </c>
      <c r="K8961" s="31" t="s">
        <v>42</v>
      </c>
      <c r="L8961" s="31" t="s">
        <v>16182</v>
      </c>
      <c r="M8961" s="30" t="s">
        <v>16183</v>
      </c>
      <c r="N8961" s="23"/>
      <c r="O8961" s="23"/>
      <c r="P8961" s="24"/>
    </row>
    <row r="8962" spans="1:16" ht="12" customHeight="1" x14ac:dyDescent="0.2">
      <c r="A8962" s="31" t="s">
        <v>1358</v>
      </c>
      <c r="B8962" s="31" t="s">
        <v>1542</v>
      </c>
      <c r="C8962" s="31">
        <v>519748</v>
      </c>
      <c r="D8962" s="32">
        <v>42993.574189814812</v>
      </c>
      <c r="E8962" s="32">
        <v>42993.603668981479</v>
      </c>
      <c r="F8962" s="32">
        <v>43027.417361111111</v>
      </c>
      <c r="G8962" s="31">
        <v>4</v>
      </c>
      <c r="H8962" s="31" t="s">
        <v>86</v>
      </c>
      <c r="I8962" s="31" t="s">
        <v>1090</v>
      </c>
      <c r="J8962" s="31" t="s">
        <v>183</v>
      </c>
      <c r="K8962" s="31" t="s">
        <v>42</v>
      </c>
      <c r="L8962" s="31" t="s">
        <v>16184</v>
      </c>
      <c r="M8962" s="30" t="s">
        <v>16185</v>
      </c>
      <c r="N8962" s="23"/>
      <c r="O8962" s="23"/>
      <c r="P8962" s="24"/>
    </row>
    <row r="8963" spans="1:16" ht="12" customHeight="1" x14ac:dyDescent="0.2">
      <c r="A8963" s="31" t="s">
        <v>1542</v>
      </c>
      <c r="B8963" s="31" t="s">
        <v>1542</v>
      </c>
      <c r="C8963" s="31">
        <v>529882</v>
      </c>
      <c r="D8963" s="32">
        <v>43032.376875000002</v>
      </c>
      <c r="E8963" s="32">
        <v>43032.402824074074</v>
      </c>
      <c r="F8963" s="32">
        <v>43032.403599537036</v>
      </c>
      <c r="G8963" s="31">
        <v>4</v>
      </c>
      <c r="H8963" s="31" t="s">
        <v>86</v>
      </c>
      <c r="I8963" s="31" t="s">
        <v>1090</v>
      </c>
      <c r="J8963" s="31" t="s">
        <v>183</v>
      </c>
      <c r="K8963" s="31" t="s">
        <v>42</v>
      </c>
      <c r="L8963" s="31" t="s">
        <v>16186</v>
      </c>
      <c r="M8963" s="30" t="s">
        <v>16187</v>
      </c>
      <c r="N8963" s="23"/>
      <c r="O8963" s="23"/>
      <c r="P8963" s="24"/>
    </row>
    <row r="8964" spans="1:16" ht="12" customHeight="1" x14ac:dyDescent="0.2">
      <c r="A8964" s="31" t="s">
        <v>1542</v>
      </c>
      <c r="B8964" s="31" t="s">
        <v>1542</v>
      </c>
      <c r="C8964" s="31">
        <v>523849</v>
      </c>
      <c r="D8964" s="32">
        <v>43010.460798611108</v>
      </c>
      <c r="E8964" s="32">
        <v>43010.523692129631</v>
      </c>
      <c r="F8964" s="32">
        <v>43011.581944444442</v>
      </c>
      <c r="G8964" s="31">
        <v>4</v>
      </c>
      <c r="H8964" s="31" t="s">
        <v>86</v>
      </c>
      <c r="I8964" s="31" t="s">
        <v>1090</v>
      </c>
      <c r="J8964" s="31" t="s">
        <v>183</v>
      </c>
      <c r="K8964" s="31" t="s">
        <v>42</v>
      </c>
      <c r="L8964" s="31" t="s">
        <v>16188</v>
      </c>
      <c r="M8964" s="30" t="s">
        <v>16189</v>
      </c>
      <c r="N8964" s="23"/>
      <c r="O8964" s="23"/>
      <c r="P8964" s="24"/>
    </row>
    <row r="8965" spans="1:16" ht="12" customHeight="1" x14ac:dyDescent="0.2">
      <c r="A8965" s="31" t="s">
        <v>1542</v>
      </c>
      <c r="B8965" s="31" t="s">
        <v>1542</v>
      </c>
      <c r="C8965" s="31">
        <v>528176</v>
      </c>
      <c r="D8965" s="32">
        <v>43025.597986111112</v>
      </c>
      <c r="E8965" s="32">
        <v>43025.628981481481</v>
      </c>
      <c r="F8965" s="32">
        <v>43025.72152777778</v>
      </c>
      <c r="G8965" s="31">
        <v>4</v>
      </c>
      <c r="H8965" s="31" t="s">
        <v>86</v>
      </c>
      <c r="I8965" s="31" t="s">
        <v>1090</v>
      </c>
      <c r="J8965" s="31" t="s">
        <v>183</v>
      </c>
      <c r="K8965" s="31" t="s">
        <v>42</v>
      </c>
      <c r="L8965" s="31" t="s">
        <v>16190</v>
      </c>
      <c r="M8965" s="30" t="s">
        <v>16191</v>
      </c>
      <c r="N8965" s="23"/>
      <c r="O8965" s="23"/>
      <c r="P8965" s="24"/>
    </row>
    <row r="8966" spans="1:16" ht="12" customHeight="1" x14ac:dyDescent="0.2">
      <c r="A8966" s="31" t="s">
        <v>1542</v>
      </c>
      <c r="B8966" s="31" t="s">
        <v>1542</v>
      </c>
      <c r="C8966" s="31">
        <v>527205</v>
      </c>
      <c r="D8966" s="32">
        <v>43021.484803240739</v>
      </c>
      <c r="E8966" s="32">
        <v>43021.527777777781</v>
      </c>
      <c r="F8966" s="32">
        <v>43021.581944444442</v>
      </c>
      <c r="G8966" s="31">
        <v>4</v>
      </c>
      <c r="H8966" s="31" t="s">
        <v>86</v>
      </c>
      <c r="I8966" s="31" t="s">
        <v>1090</v>
      </c>
      <c r="J8966" s="31" t="s">
        <v>183</v>
      </c>
      <c r="K8966" s="31" t="s">
        <v>42</v>
      </c>
      <c r="L8966" s="31" t="s">
        <v>16192</v>
      </c>
      <c r="M8966" s="30" t="s">
        <v>16193</v>
      </c>
      <c r="N8966" s="23"/>
      <c r="O8966" s="23"/>
      <c r="P8966" s="24"/>
    </row>
    <row r="8967" spans="1:16" ht="12" customHeight="1" x14ac:dyDescent="0.2">
      <c r="A8967" s="31" t="s">
        <v>1542</v>
      </c>
      <c r="B8967" s="31" t="s">
        <v>1542</v>
      </c>
      <c r="C8967" s="31">
        <v>529653</v>
      </c>
      <c r="D8967" s="32">
        <v>43031.548356481479</v>
      </c>
      <c r="E8967" s="32">
        <v>43032.307893518519</v>
      </c>
      <c r="F8967" s="32">
        <v>43034.543055555558</v>
      </c>
      <c r="G8967" s="31">
        <v>4</v>
      </c>
      <c r="H8967" s="31" t="s">
        <v>86</v>
      </c>
      <c r="I8967" s="31" t="s">
        <v>1090</v>
      </c>
      <c r="J8967" s="31" t="s">
        <v>62</v>
      </c>
      <c r="K8967" s="31" t="s">
        <v>42</v>
      </c>
      <c r="L8967" s="31" t="s">
        <v>16194</v>
      </c>
      <c r="M8967" s="30" t="s">
        <v>16195</v>
      </c>
      <c r="N8967" s="23"/>
      <c r="O8967" s="23"/>
      <c r="P8967" s="24"/>
    </row>
    <row r="8968" spans="1:16" ht="12" customHeight="1" x14ac:dyDescent="0.2">
      <c r="A8968" s="31" t="s">
        <v>1542</v>
      </c>
      <c r="B8968" s="31" t="s">
        <v>1542</v>
      </c>
      <c r="C8968" s="31">
        <v>528992</v>
      </c>
      <c r="D8968" s="32">
        <v>43027.65384259259</v>
      </c>
      <c r="E8968" s="32">
        <v>43028.364548611113</v>
      </c>
      <c r="F8968" s="32">
        <v>43028.46875</v>
      </c>
      <c r="G8968" s="31">
        <v>4</v>
      </c>
      <c r="H8968" s="31" t="s">
        <v>86</v>
      </c>
      <c r="I8968" s="31" t="s">
        <v>1090</v>
      </c>
      <c r="J8968" s="31" t="s">
        <v>62</v>
      </c>
      <c r="K8968" s="31" t="s">
        <v>42</v>
      </c>
      <c r="L8968" s="31" t="s">
        <v>16196</v>
      </c>
      <c r="M8968" s="30" t="s">
        <v>16197</v>
      </c>
      <c r="N8968" s="23"/>
      <c r="O8968" s="23"/>
      <c r="P8968" s="24"/>
    </row>
    <row r="8969" spans="1:16" ht="12" customHeight="1" x14ac:dyDescent="0.2">
      <c r="A8969" s="31" t="s">
        <v>1542</v>
      </c>
      <c r="B8969" s="31" t="s">
        <v>1542</v>
      </c>
      <c r="C8969" s="31">
        <v>528139</v>
      </c>
      <c r="D8969" s="32">
        <v>43025.561608796299</v>
      </c>
      <c r="E8969" s="32">
        <v>43025.724583333336</v>
      </c>
      <c r="F8969" s="32">
        <v>43032.661574074074</v>
      </c>
      <c r="G8969" s="31">
        <v>4</v>
      </c>
      <c r="H8969" s="31" t="s">
        <v>86</v>
      </c>
      <c r="I8969" s="31" t="s">
        <v>1090</v>
      </c>
      <c r="J8969" s="31" t="s">
        <v>62</v>
      </c>
      <c r="K8969" s="31" t="s">
        <v>42</v>
      </c>
      <c r="L8969" s="31" t="s">
        <v>16198</v>
      </c>
      <c r="M8969" s="30" t="s">
        <v>16199</v>
      </c>
      <c r="N8969" s="23"/>
      <c r="O8969" s="23"/>
      <c r="P8969" s="24"/>
    </row>
    <row r="8970" spans="1:16" ht="12" customHeight="1" x14ac:dyDescent="0.2">
      <c r="A8970" s="31" t="s">
        <v>1542</v>
      </c>
      <c r="B8970" s="31" t="s">
        <v>1542</v>
      </c>
      <c r="C8970" s="31">
        <v>526564</v>
      </c>
      <c r="D8970" s="32">
        <v>43019.593101851853</v>
      </c>
      <c r="E8970" s="32">
        <v>43019.644108796296</v>
      </c>
      <c r="F8970" s="32">
        <v>43021.546527777777</v>
      </c>
      <c r="G8970" s="31">
        <v>4</v>
      </c>
      <c r="H8970" s="31" t="s">
        <v>86</v>
      </c>
      <c r="I8970" s="31" t="s">
        <v>1090</v>
      </c>
      <c r="J8970" s="31" t="s">
        <v>62</v>
      </c>
      <c r="K8970" s="31" t="s">
        <v>42</v>
      </c>
      <c r="L8970" s="31" t="s">
        <v>16200</v>
      </c>
      <c r="M8970" s="30" t="s">
        <v>16201</v>
      </c>
      <c r="N8970" s="23"/>
      <c r="O8970" s="23"/>
      <c r="P8970" s="24"/>
    </row>
    <row r="8971" spans="1:16" ht="12" customHeight="1" x14ac:dyDescent="0.2">
      <c r="A8971" s="31" t="s">
        <v>1542</v>
      </c>
      <c r="B8971" s="31" t="s">
        <v>1542</v>
      </c>
      <c r="C8971" s="31">
        <v>524874</v>
      </c>
      <c r="D8971" s="32">
        <v>43013.398854166669</v>
      </c>
      <c r="E8971" s="32">
        <v>43013.518043981479</v>
      </c>
      <c r="F8971" s="32">
        <v>43014.34233796296</v>
      </c>
      <c r="G8971" s="31">
        <v>4</v>
      </c>
      <c r="H8971" s="31" t="s">
        <v>86</v>
      </c>
      <c r="I8971" s="31" t="s">
        <v>1090</v>
      </c>
      <c r="J8971" s="31" t="s">
        <v>16202</v>
      </c>
      <c r="K8971" s="31" t="s">
        <v>1239</v>
      </c>
      <c r="L8971" s="31" t="s">
        <v>16203</v>
      </c>
      <c r="M8971" s="30" t="s">
        <v>16204</v>
      </c>
      <c r="N8971" s="23"/>
      <c r="O8971" s="23"/>
      <c r="P8971" s="24"/>
    </row>
    <row r="8972" spans="1:16" ht="12" customHeight="1" x14ac:dyDescent="0.2">
      <c r="A8972" s="31" t="s">
        <v>1542</v>
      </c>
      <c r="B8972" s="31" t="s">
        <v>1542</v>
      </c>
      <c r="C8972" s="31">
        <v>531239</v>
      </c>
      <c r="D8972" s="32">
        <v>43035.616493055553</v>
      </c>
      <c r="E8972" s="32">
        <v>43035.689768518518</v>
      </c>
      <c r="F8972" s="32">
        <v>43039.516527777778</v>
      </c>
      <c r="G8972" s="31">
        <v>4</v>
      </c>
      <c r="H8972" s="31" t="s">
        <v>86</v>
      </c>
      <c r="I8972" s="31" t="s">
        <v>1090</v>
      </c>
      <c r="J8972" s="31" t="s">
        <v>8351</v>
      </c>
      <c r="K8972" s="31" t="s">
        <v>1239</v>
      </c>
      <c r="L8972" s="31" t="s">
        <v>16205</v>
      </c>
      <c r="M8972" s="30" t="s">
        <v>16206</v>
      </c>
      <c r="N8972" s="23"/>
      <c r="O8972" s="23"/>
      <c r="P8972" s="24"/>
    </row>
    <row r="8973" spans="1:16" ht="12" customHeight="1" x14ac:dyDescent="0.2">
      <c r="A8973" s="31" t="s">
        <v>1542</v>
      </c>
      <c r="B8973" s="31" t="s">
        <v>1542</v>
      </c>
      <c r="C8973" s="31">
        <v>523807</v>
      </c>
      <c r="D8973" s="32">
        <v>43010.414918981478</v>
      </c>
      <c r="E8973" s="32">
        <v>43014.304861111108</v>
      </c>
      <c r="F8973" s="32">
        <v>43021.395833333336</v>
      </c>
      <c r="G8973" s="31">
        <v>4</v>
      </c>
      <c r="H8973" s="31" t="s">
        <v>86</v>
      </c>
      <c r="I8973" s="31" t="s">
        <v>1090</v>
      </c>
      <c r="J8973" s="31" t="s">
        <v>1881</v>
      </c>
      <c r="K8973" s="31" t="s">
        <v>1239</v>
      </c>
      <c r="L8973" s="31" t="s">
        <v>16207</v>
      </c>
      <c r="M8973" s="30" t="s">
        <v>16208</v>
      </c>
      <c r="N8973" s="23"/>
      <c r="O8973" s="23"/>
      <c r="P8973" s="24"/>
    </row>
    <row r="8974" spans="1:16" ht="12" customHeight="1" x14ac:dyDescent="0.2">
      <c r="A8974" s="31" t="s">
        <v>1542</v>
      </c>
      <c r="B8974" s="31" t="s">
        <v>1542</v>
      </c>
      <c r="C8974" s="31">
        <v>524617</v>
      </c>
      <c r="D8974" s="32">
        <v>43012.504421296297</v>
      </c>
      <c r="E8974" s="32">
        <v>43013.351388888892</v>
      </c>
      <c r="F8974" s="32">
        <v>43013.62841435185</v>
      </c>
      <c r="G8974" s="31">
        <v>4</v>
      </c>
      <c r="H8974" s="31" t="s">
        <v>86</v>
      </c>
      <c r="I8974" s="31" t="s">
        <v>1090</v>
      </c>
      <c r="J8974" s="31" t="s">
        <v>1881</v>
      </c>
      <c r="K8974" s="31" t="s">
        <v>1239</v>
      </c>
      <c r="L8974" s="31" t="s">
        <v>16209</v>
      </c>
      <c r="M8974" s="30" t="s">
        <v>16210</v>
      </c>
      <c r="N8974" s="23"/>
      <c r="O8974" s="23"/>
      <c r="P8974" s="24"/>
    </row>
    <row r="8975" spans="1:16" ht="12" customHeight="1" x14ac:dyDescent="0.2">
      <c r="A8975" s="31" t="s">
        <v>1542</v>
      </c>
      <c r="B8975" s="31" t="s">
        <v>1542</v>
      </c>
      <c r="C8975" s="31">
        <v>526443</v>
      </c>
      <c r="D8975" s="32">
        <v>43019.416770833333</v>
      </c>
      <c r="E8975" s="32">
        <v>43019.524178240739</v>
      </c>
      <c r="F8975" s="32">
        <v>43020.404861111114</v>
      </c>
      <c r="G8975" s="31">
        <v>4</v>
      </c>
      <c r="H8975" s="31" t="s">
        <v>86</v>
      </c>
      <c r="I8975" s="31" t="s">
        <v>1090</v>
      </c>
      <c r="J8975" s="31" t="s">
        <v>5689</v>
      </c>
      <c r="K8975" s="31" t="s">
        <v>1119</v>
      </c>
      <c r="L8975" s="31" t="s">
        <v>16211</v>
      </c>
      <c r="M8975" s="30" t="s">
        <v>16212</v>
      </c>
      <c r="N8975" s="23"/>
      <c r="O8975" s="23"/>
      <c r="P8975" s="24"/>
    </row>
    <row r="8976" spans="1:16" ht="12" customHeight="1" x14ac:dyDescent="0.2">
      <c r="A8976" s="31" t="s">
        <v>1542</v>
      </c>
      <c r="B8976" s="31" t="s">
        <v>1542</v>
      </c>
      <c r="C8976" s="31">
        <v>530284</v>
      </c>
      <c r="D8976" s="32">
        <v>43033.412210648145</v>
      </c>
      <c r="E8976" s="32">
        <v>43033.467361111114</v>
      </c>
      <c r="F8976" s="32">
        <v>43033.524305555555</v>
      </c>
      <c r="G8976" s="31">
        <v>4</v>
      </c>
      <c r="H8976" s="31" t="s">
        <v>86</v>
      </c>
      <c r="I8976" s="31" t="s">
        <v>1090</v>
      </c>
      <c r="J8976" s="31" t="s">
        <v>288</v>
      </c>
      <c r="K8976" s="31" t="s">
        <v>1119</v>
      </c>
      <c r="L8976" s="31" t="s">
        <v>16213</v>
      </c>
      <c r="M8976" s="30" t="s">
        <v>16214</v>
      </c>
      <c r="N8976" s="23"/>
      <c r="O8976" s="23"/>
      <c r="P8976" s="24"/>
    </row>
    <row r="8977" spans="1:16" ht="12" customHeight="1" x14ac:dyDescent="0.2">
      <c r="A8977" s="31" t="s">
        <v>1542</v>
      </c>
      <c r="B8977" s="31" t="s">
        <v>1542</v>
      </c>
      <c r="C8977" s="31">
        <v>529331</v>
      </c>
      <c r="D8977" s="32">
        <v>43030.573344907411</v>
      </c>
      <c r="E8977" s="32">
        <v>43031.312928240739</v>
      </c>
      <c r="F8977" s="32">
        <v>43031.320833333331</v>
      </c>
      <c r="G8977" s="31">
        <v>4</v>
      </c>
      <c r="H8977" s="31" t="s">
        <v>86</v>
      </c>
      <c r="I8977" s="31" t="s">
        <v>1090</v>
      </c>
      <c r="J8977" s="31" t="s">
        <v>288</v>
      </c>
      <c r="K8977" s="31" t="s">
        <v>1119</v>
      </c>
      <c r="L8977" s="31" t="s">
        <v>833</v>
      </c>
      <c r="M8977" s="30" t="s">
        <v>16215</v>
      </c>
      <c r="N8977" s="23"/>
      <c r="O8977" s="23"/>
      <c r="P8977" s="24"/>
    </row>
    <row r="8978" spans="1:16" ht="12" customHeight="1" x14ac:dyDescent="0.2">
      <c r="A8978" s="31" t="s">
        <v>1542</v>
      </c>
      <c r="B8978" s="31" t="s">
        <v>1542</v>
      </c>
      <c r="C8978" s="31">
        <v>523602</v>
      </c>
      <c r="D8978" s="32">
        <v>43009.507928240739</v>
      </c>
      <c r="E8978" s="32">
        <v>43010.3125</v>
      </c>
      <c r="F8978" s="32">
        <v>43010.335416666669</v>
      </c>
      <c r="G8978" s="31">
        <v>4</v>
      </c>
      <c r="H8978" s="31" t="s">
        <v>86</v>
      </c>
      <c r="I8978" s="31" t="s">
        <v>1090</v>
      </c>
      <c r="J8978" s="31" t="s">
        <v>288</v>
      </c>
      <c r="K8978" s="31" t="s">
        <v>1119</v>
      </c>
      <c r="L8978" s="31" t="s">
        <v>10920</v>
      </c>
      <c r="M8978" s="30" t="s">
        <v>16216</v>
      </c>
      <c r="N8978" s="23"/>
      <c r="O8978" s="23"/>
      <c r="P8978" s="24"/>
    </row>
    <row r="8979" spans="1:16" ht="12" customHeight="1" x14ac:dyDescent="0.2">
      <c r="A8979" s="31" t="s">
        <v>1542</v>
      </c>
      <c r="B8979" s="31" t="s">
        <v>1542</v>
      </c>
      <c r="C8979" s="31">
        <v>530159</v>
      </c>
      <c r="D8979" s="32">
        <v>43033.248240740744</v>
      </c>
      <c r="E8979" s="32">
        <v>43033.323611111111</v>
      </c>
      <c r="F8979" s="32">
        <v>43034.428263888891</v>
      </c>
      <c r="G8979" s="31">
        <v>4</v>
      </c>
      <c r="H8979" s="31" t="s">
        <v>86</v>
      </c>
      <c r="I8979" s="31" t="s">
        <v>1090</v>
      </c>
      <c r="J8979" s="31" t="s">
        <v>288</v>
      </c>
      <c r="K8979" s="31" t="s">
        <v>1119</v>
      </c>
      <c r="L8979" s="31" t="s">
        <v>16217</v>
      </c>
      <c r="M8979" s="30" t="s">
        <v>16218</v>
      </c>
      <c r="N8979" s="23"/>
      <c r="O8979" s="23"/>
      <c r="P8979" s="24"/>
    </row>
    <row r="8980" spans="1:16" ht="12" customHeight="1" x14ac:dyDescent="0.2">
      <c r="A8980" s="31" t="s">
        <v>1542</v>
      </c>
      <c r="B8980" s="31" t="s">
        <v>1542</v>
      </c>
      <c r="C8980" s="31">
        <v>529256</v>
      </c>
      <c r="D8980" s="32">
        <v>43028.610798611109</v>
      </c>
      <c r="E8980" s="32">
        <v>43028.641886574071</v>
      </c>
      <c r="F8980" s="32">
        <v>43028.651886574073</v>
      </c>
      <c r="G8980" s="31">
        <v>4</v>
      </c>
      <c r="H8980" s="31" t="s">
        <v>86</v>
      </c>
      <c r="I8980" s="31" t="s">
        <v>1090</v>
      </c>
      <c r="J8980" s="31" t="s">
        <v>341</v>
      </c>
      <c r="K8980" s="31" t="s">
        <v>1119</v>
      </c>
      <c r="L8980" s="31" t="s">
        <v>16219</v>
      </c>
      <c r="M8980" s="30" t="s">
        <v>16220</v>
      </c>
      <c r="N8980" s="23"/>
      <c r="O8980" s="23"/>
      <c r="P8980" s="24"/>
    </row>
    <row r="8981" spans="1:16" ht="12" customHeight="1" x14ac:dyDescent="0.2">
      <c r="A8981" s="31" t="s">
        <v>1358</v>
      </c>
      <c r="B8981" s="31" t="s">
        <v>1542</v>
      </c>
      <c r="C8981" s="31">
        <v>523416</v>
      </c>
      <c r="D8981" s="32">
        <v>43007.423692129632</v>
      </c>
      <c r="E8981" s="32">
        <v>43007.441874999997</v>
      </c>
      <c r="F8981" s="32">
        <v>43010.575208333335</v>
      </c>
      <c r="G8981" s="31">
        <v>4</v>
      </c>
      <c r="H8981" s="31" t="s">
        <v>86</v>
      </c>
      <c r="I8981" s="31" t="s">
        <v>1090</v>
      </c>
      <c r="J8981" s="31" t="s">
        <v>341</v>
      </c>
      <c r="K8981" s="31" t="s">
        <v>1119</v>
      </c>
      <c r="L8981" s="31" t="s">
        <v>16221</v>
      </c>
      <c r="M8981" s="30" t="s">
        <v>16222</v>
      </c>
      <c r="N8981" s="23"/>
      <c r="O8981" s="23"/>
      <c r="P8981" s="24"/>
    </row>
    <row r="8982" spans="1:16" ht="12" customHeight="1" x14ac:dyDescent="0.2">
      <c r="A8982" s="31" t="s">
        <v>1542</v>
      </c>
      <c r="B8982" s="31" t="s">
        <v>1542</v>
      </c>
      <c r="C8982" s="31">
        <v>529263</v>
      </c>
      <c r="D8982" s="32">
        <v>43028.619155092594</v>
      </c>
      <c r="E8982" s="32">
        <v>43028.643391203703</v>
      </c>
      <c r="F8982" s="32">
        <v>43031.658333333333</v>
      </c>
      <c r="G8982" s="31">
        <v>4</v>
      </c>
      <c r="H8982" s="31" t="s">
        <v>86</v>
      </c>
      <c r="I8982" s="31" t="s">
        <v>1090</v>
      </c>
      <c r="J8982" s="31" t="s">
        <v>341</v>
      </c>
      <c r="K8982" s="31" t="s">
        <v>1119</v>
      </c>
      <c r="L8982" s="31" t="s">
        <v>16223</v>
      </c>
      <c r="M8982" s="30" t="s">
        <v>16224</v>
      </c>
      <c r="N8982" s="23"/>
      <c r="O8982" s="23"/>
      <c r="P8982" s="24"/>
    </row>
    <row r="8983" spans="1:16" ht="12" customHeight="1" x14ac:dyDescent="0.2">
      <c r="A8983" s="31" t="s">
        <v>1358</v>
      </c>
      <c r="B8983" s="31" t="s">
        <v>1542</v>
      </c>
      <c r="C8983" s="31">
        <v>522630</v>
      </c>
      <c r="D8983" s="32">
        <v>43005.333854166667</v>
      </c>
      <c r="E8983" s="32">
        <v>43005.4375</v>
      </c>
      <c r="F8983" s="32">
        <v>43014.597916666666</v>
      </c>
      <c r="G8983" s="31">
        <v>4</v>
      </c>
      <c r="H8983" s="31" t="s">
        <v>86</v>
      </c>
      <c r="I8983" s="31" t="s">
        <v>1090</v>
      </c>
      <c r="J8983" s="31" t="s">
        <v>341</v>
      </c>
      <c r="K8983" s="31" t="s">
        <v>1119</v>
      </c>
      <c r="L8983" s="31" t="s">
        <v>16225</v>
      </c>
      <c r="M8983" s="30" t="s">
        <v>16226</v>
      </c>
      <c r="N8983" s="23"/>
      <c r="O8983" s="23"/>
      <c r="P8983" s="24"/>
    </row>
    <row r="8984" spans="1:16" ht="12" customHeight="1" x14ac:dyDescent="0.2">
      <c r="A8984" s="31" t="s">
        <v>1542</v>
      </c>
      <c r="B8984" s="31" t="s">
        <v>1542</v>
      </c>
      <c r="C8984" s="31">
        <v>523876</v>
      </c>
      <c r="D8984" s="32">
        <v>43010.491180555553</v>
      </c>
      <c r="E8984" s="32">
        <v>43010.619837962964</v>
      </c>
      <c r="F8984" s="32">
        <v>43012.570138888892</v>
      </c>
      <c r="G8984" s="31">
        <v>4</v>
      </c>
      <c r="H8984" s="31" t="s">
        <v>86</v>
      </c>
      <c r="I8984" s="31" t="s">
        <v>1090</v>
      </c>
      <c r="J8984" s="31" t="s">
        <v>2938</v>
      </c>
      <c r="K8984" s="31" t="s">
        <v>1119</v>
      </c>
      <c r="L8984" s="31" t="s">
        <v>16227</v>
      </c>
      <c r="M8984" s="30" t="s">
        <v>16228</v>
      </c>
      <c r="N8984" s="23"/>
      <c r="O8984" s="23"/>
      <c r="P8984" s="24"/>
    </row>
    <row r="8985" spans="1:16" ht="12" customHeight="1" x14ac:dyDescent="0.2">
      <c r="A8985" s="31" t="s">
        <v>1542</v>
      </c>
      <c r="B8985" s="31" t="s">
        <v>1542</v>
      </c>
      <c r="C8985" s="31">
        <v>525658</v>
      </c>
      <c r="D8985" s="32">
        <v>43017.379421296297</v>
      </c>
      <c r="E8985" s="32">
        <v>43017.410567129627</v>
      </c>
      <c r="F8985" s="32">
        <v>43017.650613425925</v>
      </c>
      <c r="G8985" s="31">
        <v>4</v>
      </c>
      <c r="H8985" s="31" t="s">
        <v>86</v>
      </c>
      <c r="I8985" s="31" t="s">
        <v>1090</v>
      </c>
      <c r="J8985" s="31" t="s">
        <v>186</v>
      </c>
      <c r="K8985" s="31" t="s">
        <v>1119</v>
      </c>
      <c r="L8985" s="31" t="s">
        <v>16229</v>
      </c>
      <c r="M8985" s="30" t="s">
        <v>16230</v>
      </c>
      <c r="N8985" s="23"/>
      <c r="O8985" s="23"/>
      <c r="P8985" s="24"/>
    </row>
    <row r="8986" spans="1:16" ht="12" customHeight="1" x14ac:dyDescent="0.2">
      <c r="A8986" s="31" t="s">
        <v>1542</v>
      </c>
      <c r="B8986" s="31" t="s">
        <v>1542</v>
      </c>
      <c r="C8986" s="31">
        <v>525500</v>
      </c>
      <c r="D8986" s="32">
        <v>43016.565405092595</v>
      </c>
      <c r="E8986" s="32">
        <v>43016.589583333334</v>
      </c>
      <c r="F8986" s="32">
        <v>43016.621527777781</v>
      </c>
      <c r="G8986" s="31">
        <v>2</v>
      </c>
      <c r="H8986" s="31" t="s">
        <v>86</v>
      </c>
      <c r="I8986" s="31" t="s">
        <v>1090</v>
      </c>
      <c r="J8986" s="31" t="s">
        <v>186</v>
      </c>
      <c r="K8986" s="31" t="s">
        <v>1119</v>
      </c>
      <c r="L8986" s="31" t="s">
        <v>1590</v>
      </c>
      <c r="M8986" s="30" t="s">
        <v>16231</v>
      </c>
      <c r="N8986" s="23">
        <v>5247</v>
      </c>
      <c r="O8986" s="23"/>
      <c r="P8986" s="24" t="s">
        <v>1150</v>
      </c>
    </row>
    <row r="8987" spans="1:16" ht="12" customHeight="1" x14ac:dyDescent="0.2">
      <c r="A8987" s="31" t="s">
        <v>1542</v>
      </c>
      <c r="B8987" s="31" t="s">
        <v>1542</v>
      </c>
      <c r="C8987" s="31">
        <v>530051</v>
      </c>
      <c r="D8987" s="32">
        <v>43032.554918981485</v>
      </c>
      <c r="E8987" s="32">
        <v>43032.56527777778</v>
      </c>
      <c r="F8987" s="32">
        <v>43033.569444444445</v>
      </c>
      <c r="G8987" s="31">
        <v>4</v>
      </c>
      <c r="H8987" s="31" t="s">
        <v>86</v>
      </c>
      <c r="I8987" s="31" t="s">
        <v>1090</v>
      </c>
      <c r="J8987" s="31" t="s">
        <v>186</v>
      </c>
      <c r="K8987" s="31" t="s">
        <v>1119</v>
      </c>
      <c r="L8987" s="31" t="s">
        <v>16232</v>
      </c>
      <c r="M8987" s="30" t="s">
        <v>16233</v>
      </c>
      <c r="N8987" s="23"/>
      <c r="O8987" s="23"/>
      <c r="P8987" s="24"/>
    </row>
    <row r="8988" spans="1:16" ht="12" customHeight="1" x14ac:dyDescent="0.2">
      <c r="A8988" s="31" t="s">
        <v>1542</v>
      </c>
      <c r="B8988" s="31" t="s">
        <v>1542</v>
      </c>
      <c r="C8988" s="31">
        <v>528598</v>
      </c>
      <c r="D8988" s="32">
        <v>43026.572187500002</v>
      </c>
      <c r="E8988" s="32">
        <v>43026.581064814818</v>
      </c>
      <c r="F8988" s="32">
        <v>43027.409641203703</v>
      </c>
      <c r="G8988" s="31">
        <v>4</v>
      </c>
      <c r="H8988" s="31" t="s">
        <v>86</v>
      </c>
      <c r="I8988" s="31" t="s">
        <v>1090</v>
      </c>
      <c r="J8988" s="31" t="s">
        <v>87</v>
      </c>
      <c r="K8988" s="31" t="s">
        <v>1119</v>
      </c>
      <c r="L8988" s="31" t="s">
        <v>16234</v>
      </c>
      <c r="M8988" s="30" t="s">
        <v>16235</v>
      </c>
      <c r="N8988" s="23"/>
      <c r="O8988" s="23"/>
      <c r="P8988" s="24"/>
    </row>
    <row r="8989" spans="1:16" ht="12" customHeight="1" x14ac:dyDescent="0.2">
      <c r="A8989" s="31" t="s">
        <v>1358</v>
      </c>
      <c r="B8989" s="31" t="s">
        <v>1542</v>
      </c>
      <c r="C8989" s="31">
        <v>522690</v>
      </c>
      <c r="D8989" s="32">
        <v>43005.374699074076</v>
      </c>
      <c r="E8989" s="32">
        <v>43005.38181712963</v>
      </c>
      <c r="F8989" s="32">
        <v>43018.358229166668</v>
      </c>
      <c r="G8989" s="31">
        <v>4</v>
      </c>
      <c r="H8989" s="31" t="s">
        <v>86</v>
      </c>
      <c r="I8989" s="31" t="s">
        <v>1090</v>
      </c>
      <c r="J8989" s="31" t="s">
        <v>87</v>
      </c>
      <c r="K8989" s="31" t="s">
        <v>1119</v>
      </c>
      <c r="L8989" s="31" t="s">
        <v>16236</v>
      </c>
      <c r="M8989" s="30" t="s">
        <v>16237</v>
      </c>
      <c r="N8989" s="23"/>
      <c r="O8989" s="23"/>
      <c r="P8989" s="24"/>
    </row>
    <row r="8990" spans="1:16" ht="12" customHeight="1" x14ac:dyDescent="0.2">
      <c r="A8990" s="31" t="s">
        <v>1542</v>
      </c>
      <c r="B8990" s="31" t="s">
        <v>1542</v>
      </c>
      <c r="C8990" s="31">
        <v>524480</v>
      </c>
      <c r="D8990" s="32">
        <v>43012.355856481481</v>
      </c>
      <c r="E8990" s="32">
        <v>43012.384525462963</v>
      </c>
      <c r="F8990" s="32">
        <v>43012.393437500003</v>
      </c>
      <c r="G8990" s="31">
        <v>4</v>
      </c>
      <c r="H8990" s="31" t="s">
        <v>86</v>
      </c>
      <c r="I8990" s="31" t="s">
        <v>1090</v>
      </c>
      <c r="J8990" s="31" t="s">
        <v>87</v>
      </c>
      <c r="K8990" s="31" t="s">
        <v>1119</v>
      </c>
      <c r="L8990" s="31" t="s">
        <v>16238</v>
      </c>
      <c r="M8990" s="30" t="s">
        <v>16239</v>
      </c>
      <c r="N8990" s="23"/>
      <c r="O8990" s="23"/>
      <c r="P8990" s="24"/>
    </row>
    <row r="8991" spans="1:16" ht="12" customHeight="1" x14ac:dyDescent="0.2">
      <c r="A8991" s="31" t="s">
        <v>1542</v>
      </c>
      <c r="B8991" s="31" t="s">
        <v>1542</v>
      </c>
      <c r="C8991" s="31">
        <v>526795</v>
      </c>
      <c r="D8991" s="32">
        <v>43020.426550925928</v>
      </c>
      <c r="E8991" s="32">
        <v>43020.433796296296</v>
      </c>
      <c r="F8991" s="32">
        <v>43020.45412037037</v>
      </c>
      <c r="G8991" s="31">
        <v>4</v>
      </c>
      <c r="H8991" s="31" t="s">
        <v>86</v>
      </c>
      <c r="I8991" s="31" t="s">
        <v>1090</v>
      </c>
      <c r="J8991" s="31" t="s">
        <v>87</v>
      </c>
      <c r="K8991" s="31" t="s">
        <v>1119</v>
      </c>
      <c r="L8991" s="31" t="s">
        <v>16240</v>
      </c>
      <c r="M8991" s="30" t="s">
        <v>16241</v>
      </c>
      <c r="N8991" s="23"/>
      <c r="O8991" s="23"/>
      <c r="P8991" s="24"/>
    </row>
    <row r="8992" spans="1:16" ht="12" customHeight="1" x14ac:dyDescent="0.2">
      <c r="A8992" s="31" t="s">
        <v>1542</v>
      </c>
      <c r="B8992" s="31" t="s">
        <v>1542</v>
      </c>
      <c r="C8992" s="31">
        <v>523860</v>
      </c>
      <c r="D8992" s="32">
        <v>43010.473368055558</v>
      </c>
      <c r="E8992" s="32">
        <v>43010.53402777778</v>
      </c>
      <c r="F8992" s="32">
        <v>43010.591874999998</v>
      </c>
      <c r="G8992" s="31">
        <v>4</v>
      </c>
      <c r="H8992" s="31" t="s">
        <v>86</v>
      </c>
      <c r="I8992" s="31" t="s">
        <v>1090</v>
      </c>
      <c r="J8992" s="31" t="s">
        <v>87</v>
      </c>
      <c r="K8992" s="31" t="s">
        <v>1119</v>
      </c>
      <c r="L8992" s="31" t="s">
        <v>16242</v>
      </c>
      <c r="M8992" s="30" t="s">
        <v>16243</v>
      </c>
      <c r="N8992" s="23"/>
      <c r="O8992" s="23"/>
      <c r="P8992" s="24"/>
    </row>
    <row r="8993" spans="1:16" ht="12" customHeight="1" x14ac:dyDescent="0.2">
      <c r="A8993" s="31" t="s">
        <v>1542</v>
      </c>
      <c r="B8993" s="31" t="s">
        <v>1542</v>
      </c>
      <c r="C8993" s="31">
        <v>530667</v>
      </c>
      <c r="D8993" s="32">
        <v>43034.459398148145</v>
      </c>
      <c r="E8993" s="32">
        <v>43034.469444444447</v>
      </c>
      <c r="F8993" s="32">
        <v>43035.409722222219</v>
      </c>
      <c r="G8993" s="31">
        <v>4</v>
      </c>
      <c r="H8993" s="31" t="s">
        <v>86</v>
      </c>
      <c r="I8993" s="31" t="s">
        <v>1090</v>
      </c>
      <c r="J8993" s="31" t="s">
        <v>87</v>
      </c>
      <c r="K8993" s="31" t="s">
        <v>1119</v>
      </c>
      <c r="L8993" s="31" t="s">
        <v>16244</v>
      </c>
      <c r="M8993" s="30" t="s">
        <v>16245</v>
      </c>
      <c r="N8993" s="23"/>
      <c r="O8993" s="23"/>
      <c r="P8993" s="24"/>
    </row>
    <row r="8994" spans="1:16" ht="12" customHeight="1" x14ac:dyDescent="0.2">
      <c r="A8994" s="31" t="s">
        <v>1542</v>
      </c>
      <c r="B8994" s="31" t="s">
        <v>1542</v>
      </c>
      <c r="C8994" s="31">
        <v>526406</v>
      </c>
      <c r="D8994" s="32">
        <v>43019.387662037036</v>
      </c>
      <c r="E8994" s="32">
        <v>43019.427407407406</v>
      </c>
      <c r="F8994" s="32">
        <v>43020.583831018521</v>
      </c>
      <c r="G8994" s="31">
        <v>4</v>
      </c>
      <c r="H8994" s="31" t="s">
        <v>86</v>
      </c>
      <c r="I8994" s="31" t="s">
        <v>1090</v>
      </c>
      <c r="J8994" s="31" t="s">
        <v>190</v>
      </c>
      <c r="K8994" s="31" t="s">
        <v>1119</v>
      </c>
      <c r="L8994" s="31" t="s">
        <v>16246</v>
      </c>
      <c r="M8994" s="30" t="s">
        <v>16247</v>
      </c>
      <c r="N8994" s="23"/>
      <c r="O8994" s="23"/>
      <c r="P8994" s="24"/>
    </row>
    <row r="8995" spans="1:16" ht="12" customHeight="1" x14ac:dyDescent="0.2">
      <c r="A8995" s="31" t="s">
        <v>1358</v>
      </c>
      <c r="B8995" s="31" t="s">
        <v>1542</v>
      </c>
      <c r="C8995" s="31">
        <v>520197</v>
      </c>
      <c r="D8995" s="32">
        <v>42996.56627314815</v>
      </c>
      <c r="E8995" s="32">
        <v>42996.571180555555</v>
      </c>
      <c r="F8995" s="32">
        <v>43017.345138888886</v>
      </c>
      <c r="G8995" s="31">
        <v>4</v>
      </c>
      <c r="H8995" s="31" t="s">
        <v>86</v>
      </c>
      <c r="I8995" s="31" t="s">
        <v>1090</v>
      </c>
      <c r="J8995" s="31" t="s">
        <v>190</v>
      </c>
      <c r="K8995" s="31" t="s">
        <v>1119</v>
      </c>
      <c r="L8995" s="31" t="s">
        <v>16248</v>
      </c>
      <c r="M8995" s="30" t="s">
        <v>16249</v>
      </c>
      <c r="N8995" s="23"/>
      <c r="O8995" s="23"/>
      <c r="P8995" s="24"/>
    </row>
    <row r="8996" spans="1:16" ht="12" customHeight="1" x14ac:dyDescent="0.2">
      <c r="A8996" s="31" t="s">
        <v>1542</v>
      </c>
      <c r="B8996" s="31" t="s">
        <v>1542</v>
      </c>
      <c r="C8996" s="31">
        <v>525800</v>
      </c>
      <c r="D8996" s="32">
        <v>43017.527881944443</v>
      </c>
      <c r="E8996" s="32">
        <v>43017.530555555553</v>
      </c>
      <c r="F8996" s="32">
        <v>43018.368055555555</v>
      </c>
      <c r="G8996" s="31">
        <v>4</v>
      </c>
      <c r="H8996" s="31" t="s">
        <v>86</v>
      </c>
      <c r="I8996" s="31" t="s">
        <v>1090</v>
      </c>
      <c r="J8996" s="31" t="s">
        <v>15315</v>
      </c>
      <c r="K8996" s="31" t="s">
        <v>40</v>
      </c>
      <c r="L8996" s="31" t="s">
        <v>16250</v>
      </c>
      <c r="M8996" s="30" t="s">
        <v>16251</v>
      </c>
      <c r="N8996" s="23"/>
      <c r="O8996" s="23"/>
      <c r="P8996" s="24"/>
    </row>
    <row r="8997" spans="1:16" ht="12" customHeight="1" x14ac:dyDescent="0.2">
      <c r="A8997" s="31" t="s">
        <v>1542</v>
      </c>
      <c r="B8997" s="31" t="s">
        <v>1542</v>
      </c>
      <c r="C8997" s="31">
        <v>524651</v>
      </c>
      <c r="D8997" s="32">
        <v>43012.550208333334</v>
      </c>
      <c r="E8997" s="32">
        <v>43012.645960648151</v>
      </c>
      <c r="F8997" s="32">
        <v>43014.453472222223</v>
      </c>
      <c r="G8997" s="31">
        <v>4</v>
      </c>
      <c r="H8997" s="31" t="s">
        <v>86</v>
      </c>
      <c r="I8997" s="31" t="s">
        <v>1090</v>
      </c>
      <c r="J8997" s="31" t="s">
        <v>2597</v>
      </c>
      <c r="K8997" s="31" t="s">
        <v>1119</v>
      </c>
      <c r="L8997" s="31" t="s">
        <v>16252</v>
      </c>
      <c r="M8997" s="30" t="s">
        <v>16253</v>
      </c>
      <c r="N8997" s="23"/>
      <c r="O8997" s="23"/>
      <c r="P8997" s="24"/>
    </row>
    <row r="8998" spans="1:16" ht="12" customHeight="1" x14ac:dyDescent="0.2">
      <c r="A8998" s="31" t="s">
        <v>1542</v>
      </c>
      <c r="B8998" s="31" t="s">
        <v>1542</v>
      </c>
      <c r="C8998" s="31">
        <v>531047</v>
      </c>
      <c r="D8998" s="32">
        <v>43035.418506944443</v>
      </c>
      <c r="E8998" s="32">
        <v>43035.442326388889</v>
      </c>
      <c r="F8998" s="32">
        <v>43035.495833333334</v>
      </c>
      <c r="G8998" s="31">
        <v>4</v>
      </c>
      <c r="H8998" s="31" t="s">
        <v>86</v>
      </c>
      <c r="I8998" s="31" t="s">
        <v>1090</v>
      </c>
      <c r="J8998" s="31" t="s">
        <v>250</v>
      </c>
      <c r="K8998" s="31" t="s">
        <v>1119</v>
      </c>
      <c r="L8998" s="31" t="s">
        <v>16254</v>
      </c>
      <c r="M8998" s="30" t="s">
        <v>3178</v>
      </c>
      <c r="N8998" s="23"/>
      <c r="O8998" s="23"/>
      <c r="P8998" s="24"/>
    </row>
    <row r="8999" spans="1:16" ht="12" customHeight="1" x14ac:dyDescent="0.2">
      <c r="A8999" s="31" t="s">
        <v>1542</v>
      </c>
      <c r="B8999" s="31" t="s">
        <v>1542</v>
      </c>
      <c r="C8999" s="31">
        <v>524712</v>
      </c>
      <c r="D8999" s="32">
        <v>43012.602997685186</v>
      </c>
      <c r="E8999" s="32">
        <v>43014.397222222222</v>
      </c>
      <c r="F8999" s="32">
        <v>43019.502083333333</v>
      </c>
      <c r="G8999" s="31">
        <v>4</v>
      </c>
      <c r="H8999" s="31" t="s">
        <v>86</v>
      </c>
      <c r="I8999" s="31" t="s">
        <v>1090</v>
      </c>
      <c r="J8999" s="31" t="s">
        <v>250</v>
      </c>
      <c r="K8999" s="31" t="s">
        <v>1119</v>
      </c>
      <c r="L8999" s="31" t="s">
        <v>16255</v>
      </c>
      <c r="M8999" s="30" t="s">
        <v>16256</v>
      </c>
      <c r="N8999" s="23"/>
      <c r="O8999" s="23"/>
      <c r="P8999" s="24"/>
    </row>
    <row r="9000" spans="1:16" ht="12" customHeight="1" x14ac:dyDescent="0.2">
      <c r="A9000" s="31" t="s">
        <v>1542</v>
      </c>
      <c r="B9000" s="31" t="s">
        <v>1542</v>
      </c>
      <c r="C9000" s="31">
        <v>527306</v>
      </c>
      <c r="D9000" s="32">
        <v>43021.623819444445</v>
      </c>
      <c r="E9000" s="32">
        <v>43024.357893518521</v>
      </c>
      <c r="F9000" s="32">
        <v>43026.353472222225</v>
      </c>
      <c r="G9000" s="31">
        <v>4</v>
      </c>
      <c r="H9000" s="31" t="s">
        <v>86</v>
      </c>
      <c r="I9000" s="31" t="s">
        <v>1090</v>
      </c>
      <c r="J9000" s="31" t="s">
        <v>250</v>
      </c>
      <c r="K9000" s="31" t="s">
        <v>1119</v>
      </c>
      <c r="L9000" s="31" t="s">
        <v>16257</v>
      </c>
      <c r="M9000" s="30" t="s">
        <v>16258</v>
      </c>
      <c r="N9000" s="23"/>
      <c r="O9000" s="23"/>
      <c r="P9000" s="24"/>
    </row>
    <row r="9001" spans="1:16" ht="12" customHeight="1" x14ac:dyDescent="0.2">
      <c r="A9001" s="31" t="s">
        <v>1542</v>
      </c>
      <c r="B9001" s="31" t="s">
        <v>1542</v>
      </c>
      <c r="C9001" s="31">
        <v>529587</v>
      </c>
      <c r="D9001" s="32">
        <v>43031.460173611114</v>
      </c>
      <c r="E9001" s="32">
        <v>43033.493460648147</v>
      </c>
      <c r="F9001" s="32">
        <v>43033.595138888886</v>
      </c>
      <c r="G9001" s="31">
        <v>4</v>
      </c>
      <c r="H9001" s="31" t="s">
        <v>86</v>
      </c>
      <c r="I9001" s="31" t="s">
        <v>1090</v>
      </c>
      <c r="J9001" s="31" t="s">
        <v>250</v>
      </c>
      <c r="K9001" s="31" t="s">
        <v>1119</v>
      </c>
      <c r="L9001" s="31" t="s">
        <v>16259</v>
      </c>
      <c r="M9001" s="30" t="s">
        <v>16260</v>
      </c>
      <c r="N9001" s="23"/>
      <c r="O9001" s="23"/>
      <c r="P9001" s="24"/>
    </row>
    <row r="9002" spans="1:16" ht="12" customHeight="1" x14ac:dyDescent="0.2">
      <c r="A9002" s="31" t="s">
        <v>1542</v>
      </c>
      <c r="B9002" s="31" t="s">
        <v>1542</v>
      </c>
      <c r="C9002" s="31">
        <v>526048</v>
      </c>
      <c r="D9002" s="32">
        <v>43018.39203703704</v>
      </c>
      <c r="E9002" s="32">
        <v>43018.547094907408</v>
      </c>
      <c r="F9002" s="32">
        <v>43021.401388888888</v>
      </c>
      <c r="G9002" s="31">
        <v>4</v>
      </c>
      <c r="H9002" s="31" t="s">
        <v>86</v>
      </c>
      <c r="I9002" s="31" t="s">
        <v>1090</v>
      </c>
      <c r="J9002" s="31" t="s">
        <v>250</v>
      </c>
      <c r="K9002" s="31" t="s">
        <v>1119</v>
      </c>
      <c r="L9002" s="31" t="s">
        <v>16261</v>
      </c>
      <c r="M9002" s="30" t="s">
        <v>16262</v>
      </c>
      <c r="N9002" s="23"/>
      <c r="O9002" s="23"/>
      <c r="P9002" s="24"/>
    </row>
    <row r="9003" spans="1:16" ht="12" customHeight="1" x14ac:dyDescent="0.2">
      <c r="A9003" s="31" t="s">
        <v>1542</v>
      </c>
      <c r="B9003" s="31" t="s">
        <v>1542</v>
      </c>
      <c r="C9003" s="31">
        <v>527995</v>
      </c>
      <c r="D9003" s="32">
        <v>43025.392812500002</v>
      </c>
      <c r="E9003" s="32">
        <v>43025.393055555556</v>
      </c>
      <c r="F9003" s="32">
        <v>43038.64166666667</v>
      </c>
      <c r="G9003" s="31">
        <v>4</v>
      </c>
      <c r="H9003" s="31" t="s">
        <v>86</v>
      </c>
      <c r="I9003" s="31" t="s">
        <v>1090</v>
      </c>
      <c r="J9003" s="31" t="s">
        <v>250</v>
      </c>
      <c r="K9003" s="31" t="s">
        <v>1119</v>
      </c>
      <c r="L9003" s="31" t="s">
        <v>16263</v>
      </c>
      <c r="M9003" s="30" t="s">
        <v>16264</v>
      </c>
      <c r="N9003" s="23"/>
      <c r="O9003" s="23"/>
      <c r="P9003" s="24"/>
    </row>
    <row r="9004" spans="1:16" ht="12" customHeight="1" x14ac:dyDescent="0.2">
      <c r="A9004" s="31" t="s">
        <v>1542</v>
      </c>
      <c r="B9004" s="31" t="s">
        <v>1542</v>
      </c>
      <c r="C9004" s="31">
        <v>528391</v>
      </c>
      <c r="D9004" s="32">
        <v>43026.370567129627</v>
      </c>
      <c r="E9004" s="32">
        <v>43026.448935185188</v>
      </c>
      <c r="F9004" s="32">
        <v>43026.569444444445</v>
      </c>
      <c r="G9004" s="31">
        <v>4</v>
      </c>
      <c r="H9004" s="31" t="s">
        <v>86</v>
      </c>
      <c r="I9004" s="31" t="s">
        <v>1090</v>
      </c>
      <c r="J9004" s="31" t="s">
        <v>250</v>
      </c>
      <c r="K9004" s="31" t="s">
        <v>1119</v>
      </c>
      <c r="L9004" s="31" t="s">
        <v>16265</v>
      </c>
      <c r="M9004" s="30" t="s">
        <v>14612</v>
      </c>
      <c r="N9004" s="23"/>
      <c r="O9004" s="23"/>
      <c r="P9004" s="24"/>
    </row>
    <row r="9005" spans="1:16" ht="12" customHeight="1" x14ac:dyDescent="0.2">
      <c r="A9005" s="31" t="s">
        <v>1542</v>
      </c>
      <c r="B9005" s="31" t="s">
        <v>1542</v>
      </c>
      <c r="C9005" s="31">
        <v>530082</v>
      </c>
      <c r="D9005" s="32">
        <v>43032.605983796297</v>
      </c>
      <c r="E9005" s="32">
        <v>43032.616064814814</v>
      </c>
      <c r="F9005" s="32">
        <v>43033.564236111109</v>
      </c>
      <c r="G9005" s="31">
        <v>4</v>
      </c>
      <c r="H9005" s="31" t="s">
        <v>86</v>
      </c>
      <c r="I9005" s="31" t="s">
        <v>1090</v>
      </c>
      <c r="J9005" s="31" t="s">
        <v>250</v>
      </c>
      <c r="K9005" s="31" t="s">
        <v>1119</v>
      </c>
      <c r="L9005" s="31" t="s">
        <v>16266</v>
      </c>
      <c r="M9005" s="30" t="s">
        <v>16267</v>
      </c>
      <c r="N9005" s="23"/>
      <c r="O9005" s="23"/>
      <c r="P9005" s="24"/>
    </row>
    <row r="9006" spans="1:16" ht="12" customHeight="1" x14ac:dyDescent="0.2">
      <c r="A9006" s="31" t="s">
        <v>1542</v>
      </c>
      <c r="B9006" s="31" t="s">
        <v>1542</v>
      </c>
      <c r="C9006" s="31">
        <v>530081</v>
      </c>
      <c r="D9006" s="32">
        <v>43032.604618055557</v>
      </c>
      <c r="E9006" s="32">
        <v>43032.61519675926</v>
      </c>
      <c r="F9006" s="32">
        <v>43033.373692129629</v>
      </c>
      <c r="G9006" s="31">
        <v>4</v>
      </c>
      <c r="H9006" s="31" t="s">
        <v>86</v>
      </c>
      <c r="I9006" s="31" t="s">
        <v>1090</v>
      </c>
      <c r="J9006" s="31" t="s">
        <v>250</v>
      </c>
      <c r="K9006" s="31" t="s">
        <v>1119</v>
      </c>
      <c r="L9006" s="31" t="s">
        <v>16266</v>
      </c>
      <c r="M9006" s="30" t="s">
        <v>16268</v>
      </c>
      <c r="N9006" s="23"/>
      <c r="O9006" s="23"/>
      <c r="P9006" s="24"/>
    </row>
    <row r="9007" spans="1:16" ht="12" customHeight="1" x14ac:dyDescent="0.2">
      <c r="A9007" s="31" t="s">
        <v>1542</v>
      </c>
      <c r="B9007" s="31" t="s">
        <v>1542</v>
      </c>
      <c r="C9007" s="31">
        <v>529982</v>
      </c>
      <c r="D9007" s="32">
        <v>43032.476006944446</v>
      </c>
      <c r="E9007" s="32">
        <v>43032.556805555556</v>
      </c>
      <c r="F9007" s="32">
        <v>43033.418749999997</v>
      </c>
      <c r="G9007" s="31">
        <v>4</v>
      </c>
      <c r="H9007" s="31" t="s">
        <v>86</v>
      </c>
      <c r="I9007" s="31" t="s">
        <v>1090</v>
      </c>
      <c r="J9007" s="31" t="s">
        <v>250</v>
      </c>
      <c r="K9007" s="31" t="s">
        <v>1119</v>
      </c>
      <c r="L9007" s="31" t="s">
        <v>16269</v>
      </c>
      <c r="M9007" s="30" t="s">
        <v>16270</v>
      </c>
      <c r="N9007" s="23"/>
      <c r="O9007" s="23"/>
      <c r="P9007" s="24"/>
    </row>
    <row r="9008" spans="1:16" ht="12" customHeight="1" x14ac:dyDescent="0.2">
      <c r="A9008" s="31" t="s">
        <v>1542</v>
      </c>
      <c r="B9008" s="31" t="s">
        <v>1542</v>
      </c>
      <c r="C9008" s="31">
        <v>530094</v>
      </c>
      <c r="D9008" s="32">
        <v>43032.624664351853</v>
      </c>
      <c r="E9008" s="32">
        <v>43033.546527777777</v>
      </c>
      <c r="F9008" s="32">
        <v>43034.440972222219</v>
      </c>
      <c r="G9008" s="31">
        <v>4</v>
      </c>
      <c r="H9008" s="31" t="s">
        <v>86</v>
      </c>
      <c r="I9008" s="31" t="s">
        <v>1090</v>
      </c>
      <c r="J9008" s="31" t="s">
        <v>250</v>
      </c>
      <c r="K9008" s="31" t="s">
        <v>1119</v>
      </c>
      <c r="L9008" s="31" t="s">
        <v>16271</v>
      </c>
      <c r="M9008" s="30" t="s">
        <v>3178</v>
      </c>
      <c r="N9008" s="23"/>
      <c r="O9008" s="23"/>
      <c r="P9008" s="24"/>
    </row>
    <row r="9009" spans="1:16" ht="12" customHeight="1" x14ac:dyDescent="0.2">
      <c r="A9009" s="31" t="s">
        <v>1542</v>
      </c>
      <c r="B9009" s="31" t="s">
        <v>1542</v>
      </c>
      <c r="C9009" s="31">
        <v>530361</v>
      </c>
      <c r="D9009" s="32">
        <v>43033.530185185184</v>
      </c>
      <c r="E9009" s="32">
        <v>43033.58090277778</v>
      </c>
      <c r="F9009" s="32">
        <v>43034.461111111108</v>
      </c>
      <c r="G9009" s="31">
        <v>4</v>
      </c>
      <c r="H9009" s="31" t="s">
        <v>86</v>
      </c>
      <c r="I9009" s="31" t="s">
        <v>1090</v>
      </c>
      <c r="J9009" s="31" t="s">
        <v>250</v>
      </c>
      <c r="K9009" s="31" t="s">
        <v>1119</v>
      </c>
      <c r="L9009" s="31" t="s">
        <v>16272</v>
      </c>
      <c r="M9009" s="30" t="s">
        <v>16273</v>
      </c>
      <c r="N9009" s="23"/>
      <c r="O9009" s="23"/>
      <c r="P9009" s="24"/>
    </row>
    <row r="9010" spans="1:16" ht="12" customHeight="1" x14ac:dyDescent="0.2">
      <c r="A9010" s="31" t="s">
        <v>1542</v>
      </c>
      <c r="B9010" s="31" t="s">
        <v>1542</v>
      </c>
      <c r="C9010" s="31">
        <v>530283</v>
      </c>
      <c r="D9010" s="32">
        <v>43033.412164351852</v>
      </c>
      <c r="E9010" s="32">
        <v>43033.43372685185</v>
      </c>
      <c r="F9010" s="32">
        <v>43035.32916666667</v>
      </c>
      <c r="G9010" s="31">
        <v>4</v>
      </c>
      <c r="H9010" s="31" t="s">
        <v>86</v>
      </c>
      <c r="I9010" s="31" t="s">
        <v>1090</v>
      </c>
      <c r="J9010" s="31" t="s">
        <v>250</v>
      </c>
      <c r="K9010" s="31" t="s">
        <v>1119</v>
      </c>
      <c r="L9010" s="31" t="s">
        <v>16274</v>
      </c>
      <c r="M9010" s="30" t="s">
        <v>16275</v>
      </c>
      <c r="N9010" s="23"/>
      <c r="O9010" s="23"/>
      <c r="P9010" s="24"/>
    </row>
    <row r="9011" spans="1:16" ht="12" customHeight="1" x14ac:dyDescent="0.2">
      <c r="A9011" s="31" t="s">
        <v>1542</v>
      </c>
      <c r="B9011" s="31" t="s">
        <v>1542</v>
      </c>
      <c r="C9011" s="31">
        <v>529679</v>
      </c>
      <c r="D9011" s="32">
        <v>43031.573240740741</v>
      </c>
      <c r="E9011" s="32">
        <v>43031.590752314813</v>
      </c>
      <c r="F9011" s="32">
        <v>43031.628275462965</v>
      </c>
      <c r="G9011" s="31">
        <v>4</v>
      </c>
      <c r="H9011" s="31" t="s">
        <v>86</v>
      </c>
      <c r="I9011" s="31" t="s">
        <v>1090</v>
      </c>
      <c r="J9011" s="31" t="s">
        <v>250</v>
      </c>
      <c r="K9011" s="31" t="s">
        <v>1119</v>
      </c>
      <c r="L9011" s="31" t="s">
        <v>16276</v>
      </c>
      <c r="M9011" s="30" t="s">
        <v>16277</v>
      </c>
      <c r="N9011" s="23"/>
      <c r="O9011" s="23"/>
      <c r="P9011" s="24"/>
    </row>
    <row r="9012" spans="1:16" ht="12" customHeight="1" x14ac:dyDescent="0.2">
      <c r="A9012" s="31" t="s">
        <v>1542</v>
      </c>
      <c r="B9012" s="31" t="s">
        <v>1542</v>
      </c>
      <c r="C9012" s="31">
        <v>524797</v>
      </c>
      <c r="D9012" s="32">
        <v>43013.325196759259</v>
      </c>
      <c r="E9012" s="32">
        <v>43013.36986111111</v>
      </c>
      <c r="F9012" s="32">
        <v>43017.462500000001</v>
      </c>
      <c r="G9012" s="31">
        <v>4</v>
      </c>
      <c r="H9012" s="31" t="s">
        <v>86</v>
      </c>
      <c r="I9012" s="31" t="s">
        <v>1090</v>
      </c>
      <c r="J9012" s="31" t="s">
        <v>250</v>
      </c>
      <c r="K9012" s="31" t="s">
        <v>1119</v>
      </c>
      <c r="L9012" s="31" t="s">
        <v>16278</v>
      </c>
      <c r="M9012" s="30" t="s">
        <v>16279</v>
      </c>
      <c r="N9012" s="23"/>
      <c r="O9012" s="23"/>
      <c r="P9012" s="24"/>
    </row>
    <row r="9013" spans="1:16" ht="12" customHeight="1" x14ac:dyDescent="0.2">
      <c r="A9013" s="31" t="s">
        <v>1542</v>
      </c>
      <c r="B9013" s="31" t="s">
        <v>1542</v>
      </c>
      <c r="C9013" s="31">
        <v>526480</v>
      </c>
      <c r="D9013" s="32">
        <v>43019.450115740743</v>
      </c>
      <c r="E9013" s="32">
        <v>43019.576539351852</v>
      </c>
      <c r="F9013" s="32">
        <v>43020.325694444444</v>
      </c>
      <c r="G9013" s="31">
        <v>4</v>
      </c>
      <c r="H9013" s="31" t="s">
        <v>86</v>
      </c>
      <c r="I9013" s="31" t="s">
        <v>1090</v>
      </c>
      <c r="J9013" s="31" t="s">
        <v>250</v>
      </c>
      <c r="K9013" s="31" t="s">
        <v>1119</v>
      </c>
      <c r="L9013" s="31" t="s">
        <v>16280</v>
      </c>
      <c r="M9013" s="30" t="s">
        <v>16281</v>
      </c>
      <c r="N9013" s="23"/>
      <c r="O9013" s="23"/>
      <c r="P9013" s="24"/>
    </row>
    <row r="9014" spans="1:16" ht="12" customHeight="1" x14ac:dyDescent="0.2">
      <c r="A9014" s="31" t="s">
        <v>1542</v>
      </c>
      <c r="B9014" s="31" t="s">
        <v>1542</v>
      </c>
      <c r="C9014" s="31">
        <v>531054</v>
      </c>
      <c r="D9014" s="32">
        <v>43035.425393518519</v>
      </c>
      <c r="E9014" s="32">
        <v>43035.441724537035</v>
      </c>
      <c r="F9014" s="32">
        <v>43035.496527777781</v>
      </c>
      <c r="G9014" s="31">
        <v>4</v>
      </c>
      <c r="H9014" s="31" t="s">
        <v>86</v>
      </c>
      <c r="I9014" s="31" t="s">
        <v>1090</v>
      </c>
      <c r="J9014" s="31" t="s">
        <v>250</v>
      </c>
      <c r="K9014" s="31" t="s">
        <v>1119</v>
      </c>
      <c r="L9014" s="31" t="s">
        <v>16282</v>
      </c>
      <c r="M9014" s="30" t="s">
        <v>3178</v>
      </c>
      <c r="N9014" s="23"/>
      <c r="O9014" s="23"/>
      <c r="P9014" s="24"/>
    </row>
    <row r="9015" spans="1:16" ht="12" customHeight="1" x14ac:dyDescent="0.2">
      <c r="A9015" s="31" t="s">
        <v>1542</v>
      </c>
      <c r="B9015" s="31" t="s">
        <v>1542</v>
      </c>
      <c r="C9015" s="31">
        <v>526086</v>
      </c>
      <c r="D9015" s="32">
        <v>43018.422500000001</v>
      </c>
      <c r="E9015" s="32">
        <v>43018.547326388885</v>
      </c>
      <c r="F9015" s="32">
        <v>43018.636111111111</v>
      </c>
      <c r="G9015" s="31">
        <v>4</v>
      </c>
      <c r="H9015" s="31" t="s">
        <v>86</v>
      </c>
      <c r="I9015" s="31" t="s">
        <v>1090</v>
      </c>
      <c r="J9015" s="31" t="s">
        <v>250</v>
      </c>
      <c r="K9015" s="31" t="s">
        <v>1119</v>
      </c>
      <c r="L9015" s="31" t="s">
        <v>16283</v>
      </c>
      <c r="M9015" s="30" t="s">
        <v>16284</v>
      </c>
      <c r="N9015" s="23"/>
      <c r="O9015" s="23"/>
      <c r="P9015" s="24"/>
    </row>
    <row r="9016" spans="1:16" ht="12" customHeight="1" x14ac:dyDescent="0.2">
      <c r="A9016" s="31" t="s">
        <v>1542</v>
      </c>
      <c r="B9016" s="31" t="s">
        <v>1542</v>
      </c>
      <c r="C9016" s="31">
        <v>529672</v>
      </c>
      <c r="D9016" s="32">
        <v>43031.562164351853</v>
      </c>
      <c r="E9016" s="32">
        <v>43031.573981481481</v>
      </c>
      <c r="F9016" s="32">
        <v>43032.537789351853</v>
      </c>
      <c r="G9016" s="31">
        <v>4</v>
      </c>
      <c r="H9016" s="31" t="s">
        <v>86</v>
      </c>
      <c r="I9016" s="31" t="s">
        <v>1090</v>
      </c>
      <c r="J9016" s="31" t="s">
        <v>250</v>
      </c>
      <c r="K9016" s="31" t="s">
        <v>1119</v>
      </c>
      <c r="L9016" s="31" t="s">
        <v>16285</v>
      </c>
      <c r="M9016" s="30" t="s">
        <v>16286</v>
      </c>
      <c r="N9016" s="23"/>
      <c r="O9016" s="23"/>
      <c r="P9016" s="24"/>
    </row>
    <row r="9017" spans="1:16" ht="12" customHeight="1" x14ac:dyDescent="0.2">
      <c r="A9017" s="31" t="s">
        <v>1542</v>
      </c>
      <c r="B9017" s="31" t="s">
        <v>1542</v>
      </c>
      <c r="C9017" s="31">
        <v>530057</v>
      </c>
      <c r="D9017" s="32">
        <v>43032.563055555554</v>
      </c>
      <c r="E9017" s="32">
        <v>43032.615567129629</v>
      </c>
      <c r="F9017" s="32">
        <v>43035.32708333333</v>
      </c>
      <c r="G9017" s="31">
        <v>4</v>
      </c>
      <c r="H9017" s="31" t="s">
        <v>86</v>
      </c>
      <c r="I9017" s="31" t="s">
        <v>1090</v>
      </c>
      <c r="J9017" s="31" t="s">
        <v>250</v>
      </c>
      <c r="K9017" s="31" t="s">
        <v>1119</v>
      </c>
      <c r="L9017" s="31" t="s">
        <v>16287</v>
      </c>
      <c r="M9017" s="30" t="s">
        <v>16288</v>
      </c>
      <c r="N9017" s="23"/>
      <c r="O9017" s="23"/>
      <c r="P9017" s="24"/>
    </row>
    <row r="9018" spans="1:16" ht="12" customHeight="1" x14ac:dyDescent="0.2">
      <c r="A9018" s="31" t="s">
        <v>1542</v>
      </c>
      <c r="B9018" s="31" t="s">
        <v>1542</v>
      </c>
      <c r="C9018" s="31">
        <v>528853</v>
      </c>
      <c r="D9018" s="32">
        <v>43027.420543981483</v>
      </c>
      <c r="E9018" s="32">
        <v>43028.310416666667</v>
      </c>
      <c r="F9018" s="32">
        <v>43028.444444444445</v>
      </c>
      <c r="G9018" s="31">
        <v>4</v>
      </c>
      <c r="H9018" s="31" t="s">
        <v>86</v>
      </c>
      <c r="I9018" s="31" t="s">
        <v>1090</v>
      </c>
      <c r="J9018" s="31" t="s">
        <v>250</v>
      </c>
      <c r="K9018" s="31" t="s">
        <v>1119</v>
      </c>
      <c r="L9018" s="31" t="s">
        <v>16289</v>
      </c>
      <c r="M9018" s="30" t="s">
        <v>16290</v>
      </c>
      <c r="N9018" s="23"/>
      <c r="O9018" s="23"/>
      <c r="P9018" s="24"/>
    </row>
    <row r="9019" spans="1:16" ht="12" customHeight="1" x14ac:dyDescent="0.2">
      <c r="A9019" s="31" t="s">
        <v>1542</v>
      </c>
      <c r="B9019" s="31" t="s">
        <v>1542</v>
      </c>
      <c r="C9019" s="31">
        <v>528059</v>
      </c>
      <c r="D9019" s="32">
        <v>43025.456689814811</v>
      </c>
      <c r="E9019" s="32">
        <v>43025.505208333336</v>
      </c>
      <c r="F9019" s="32">
        <v>43025.506944444445</v>
      </c>
      <c r="G9019" s="31">
        <v>4</v>
      </c>
      <c r="H9019" s="31" t="s">
        <v>86</v>
      </c>
      <c r="I9019" s="31" t="s">
        <v>1090</v>
      </c>
      <c r="J9019" s="31" t="s">
        <v>250</v>
      </c>
      <c r="K9019" s="31" t="s">
        <v>1119</v>
      </c>
      <c r="L9019" s="31" t="s">
        <v>16291</v>
      </c>
      <c r="M9019" s="30" t="s">
        <v>16292</v>
      </c>
      <c r="N9019" s="23"/>
      <c r="O9019" s="23"/>
      <c r="P9019" s="24"/>
    </row>
    <row r="9020" spans="1:16" ht="12" customHeight="1" x14ac:dyDescent="0.2">
      <c r="A9020" s="31" t="s">
        <v>1542</v>
      </c>
      <c r="B9020" s="31" t="s">
        <v>1542</v>
      </c>
      <c r="C9020" s="31">
        <v>528529</v>
      </c>
      <c r="D9020" s="32">
        <v>43026.522951388892</v>
      </c>
      <c r="E9020" s="32">
        <v>43026.570833333331</v>
      </c>
      <c r="F9020" s="32">
        <v>43031.51458333333</v>
      </c>
      <c r="G9020" s="31">
        <v>4</v>
      </c>
      <c r="H9020" s="31" t="s">
        <v>86</v>
      </c>
      <c r="I9020" s="31" t="s">
        <v>1090</v>
      </c>
      <c r="J9020" s="31" t="s">
        <v>250</v>
      </c>
      <c r="K9020" s="31" t="s">
        <v>1119</v>
      </c>
      <c r="L9020" s="31" t="s">
        <v>16293</v>
      </c>
      <c r="M9020" s="30" t="s">
        <v>16294</v>
      </c>
      <c r="N9020" s="23"/>
      <c r="O9020" s="23"/>
      <c r="P9020" s="24"/>
    </row>
    <row r="9021" spans="1:16" ht="12" customHeight="1" x14ac:dyDescent="0.2">
      <c r="A9021" s="31" t="s">
        <v>1363</v>
      </c>
      <c r="B9021" s="31" t="s">
        <v>1542</v>
      </c>
      <c r="C9021" s="31">
        <v>510200</v>
      </c>
      <c r="D9021" s="32">
        <v>42956.63212962963</v>
      </c>
      <c r="E9021" s="32">
        <v>42956.65184027778</v>
      </c>
      <c r="F9021" s="32">
        <v>43010.657638888886</v>
      </c>
      <c r="G9021" s="31">
        <v>4</v>
      </c>
      <c r="H9021" s="31" t="s">
        <v>86</v>
      </c>
      <c r="I9021" s="31" t="s">
        <v>1090</v>
      </c>
      <c r="J9021" s="31" t="s">
        <v>250</v>
      </c>
      <c r="K9021" s="31" t="s">
        <v>1119</v>
      </c>
      <c r="L9021" s="31" t="s">
        <v>16295</v>
      </c>
      <c r="M9021" s="30" t="s">
        <v>16296</v>
      </c>
      <c r="N9021" s="23">
        <v>5259</v>
      </c>
      <c r="O9021" s="23"/>
      <c r="P9021" s="24" t="s">
        <v>1150</v>
      </c>
    </row>
    <row r="9022" spans="1:16" ht="12" customHeight="1" x14ac:dyDescent="0.2">
      <c r="A9022" s="31" t="s">
        <v>1542</v>
      </c>
      <c r="B9022" s="31" t="s">
        <v>1542</v>
      </c>
      <c r="C9022" s="31">
        <v>530046</v>
      </c>
      <c r="D9022" s="32">
        <v>43032.549629629626</v>
      </c>
      <c r="E9022" s="32">
        <v>43032.58017361111</v>
      </c>
      <c r="F9022" s="32">
        <v>43035.448611111111</v>
      </c>
      <c r="G9022" s="31">
        <v>4</v>
      </c>
      <c r="H9022" s="31" t="s">
        <v>86</v>
      </c>
      <c r="I9022" s="31" t="s">
        <v>1090</v>
      </c>
      <c r="J9022" s="31" t="s">
        <v>250</v>
      </c>
      <c r="K9022" s="31" t="s">
        <v>1119</v>
      </c>
      <c r="L9022" s="31" t="s">
        <v>16297</v>
      </c>
      <c r="M9022" s="30" t="s">
        <v>16298</v>
      </c>
      <c r="N9022" s="23"/>
      <c r="O9022" s="23"/>
      <c r="P9022" s="24"/>
    </row>
    <row r="9023" spans="1:16" ht="12" customHeight="1" x14ac:dyDescent="0.2">
      <c r="A9023" s="31" t="s">
        <v>1542</v>
      </c>
      <c r="B9023" s="31" t="s">
        <v>1542</v>
      </c>
      <c r="C9023" s="31">
        <v>530024</v>
      </c>
      <c r="D9023" s="32">
        <v>43032.531018518515</v>
      </c>
      <c r="E9023" s="32">
        <v>43032.58085648148</v>
      </c>
      <c r="F9023" s="32">
        <v>43034.345833333333</v>
      </c>
      <c r="G9023" s="31">
        <v>4</v>
      </c>
      <c r="H9023" s="31" t="s">
        <v>86</v>
      </c>
      <c r="I9023" s="31" t="s">
        <v>1090</v>
      </c>
      <c r="J9023" s="31" t="s">
        <v>250</v>
      </c>
      <c r="K9023" s="31" t="s">
        <v>1119</v>
      </c>
      <c r="L9023" s="31" t="s">
        <v>16299</v>
      </c>
      <c r="M9023" s="30" t="s">
        <v>16300</v>
      </c>
      <c r="N9023" s="23"/>
      <c r="O9023" s="23"/>
      <c r="P9023" s="24"/>
    </row>
    <row r="9024" spans="1:16" ht="12" customHeight="1" x14ac:dyDescent="0.2">
      <c r="A9024" s="31" t="s">
        <v>1542</v>
      </c>
      <c r="B9024" s="31" t="s">
        <v>1542</v>
      </c>
      <c r="C9024" s="31">
        <v>524996</v>
      </c>
      <c r="D9024" s="32">
        <v>43013.543333333335</v>
      </c>
      <c r="E9024" s="32">
        <v>43013.608229166668</v>
      </c>
      <c r="F9024" s="32">
        <v>43027.09097222222</v>
      </c>
      <c r="G9024" s="31">
        <v>4</v>
      </c>
      <c r="H9024" s="31" t="s">
        <v>86</v>
      </c>
      <c r="I9024" s="31" t="s">
        <v>1090</v>
      </c>
      <c r="J9024" s="31" t="s">
        <v>250</v>
      </c>
      <c r="K9024" s="31" t="s">
        <v>1119</v>
      </c>
      <c r="L9024" s="31" t="s">
        <v>16301</v>
      </c>
      <c r="M9024" s="30" t="s">
        <v>16302</v>
      </c>
      <c r="N9024" s="23"/>
      <c r="O9024" s="23"/>
      <c r="P9024" s="24"/>
    </row>
    <row r="9025" spans="1:16" ht="12" customHeight="1" x14ac:dyDescent="0.2">
      <c r="A9025" s="31" t="s">
        <v>1542</v>
      </c>
      <c r="B9025" s="31" t="s">
        <v>1542</v>
      </c>
      <c r="C9025" s="31">
        <v>531049</v>
      </c>
      <c r="D9025" s="32">
        <v>43035.41978009259</v>
      </c>
      <c r="E9025" s="32">
        <v>43035.54109953704</v>
      </c>
      <c r="F9025" s="32">
        <v>43035.556944444441</v>
      </c>
      <c r="G9025" s="31">
        <v>4</v>
      </c>
      <c r="H9025" s="31" t="s">
        <v>86</v>
      </c>
      <c r="I9025" s="31" t="s">
        <v>1090</v>
      </c>
      <c r="J9025" s="31" t="s">
        <v>250</v>
      </c>
      <c r="K9025" s="31" t="s">
        <v>1119</v>
      </c>
      <c r="L9025" s="31" t="s">
        <v>16303</v>
      </c>
      <c r="M9025" s="30" t="s">
        <v>16304</v>
      </c>
      <c r="N9025" s="23"/>
      <c r="O9025" s="23"/>
      <c r="P9025" s="24"/>
    </row>
    <row r="9026" spans="1:16" ht="12" customHeight="1" x14ac:dyDescent="0.2">
      <c r="A9026" s="31" t="s">
        <v>1542</v>
      </c>
      <c r="B9026" s="31" t="s">
        <v>1542</v>
      </c>
      <c r="C9026" s="31">
        <v>528650</v>
      </c>
      <c r="D9026" s="32">
        <v>43026.617835648147</v>
      </c>
      <c r="E9026" s="32">
        <v>43026.685729166667</v>
      </c>
      <c r="F9026" s="32">
        <v>43034.433333333334</v>
      </c>
      <c r="G9026" s="31">
        <v>4</v>
      </c>
      <c r="H9026" s="31" t="s">
        <v>86</v>
      </c>
      <c r="I9026" s="31" t="s">
        <v>1090</v>
      </c>
      <c r="J9026" s="31" t="s">
        <v>250</v>
      </c>
      <c r="K9026" s="31" t="s">
        <v>1119</v>
      </c>
      <c r="L9026" s="31" t="s">
        <v>16305</v>
      </c>
      <c r="M9026" s="30" t="s">
        <v>16306</v>
      </c>
      <c r="N9026" s="23"/>
      <c r="O9026" s="23"/>
      <c r="P9026" s="24"/>
    </row>
    <row r="9027" spans="1:16" ht="12" customHeight="1" x14ac:dyDescent="0.2">
      <c r="A9027" s="31" t="s">
        <v>1542</v>
      </c>
      <c r="B9027" s="31" t="s">
        <v>1542</v>
      </c>
      <c r="C9027" s="31">
        <v>526312</v>
      </c>
      <c r="D9027" s="32">
        <v>43019.293136574073</v>
      </c>
      <c r="E9027" s="32">
        <v>43019.365601851852</v>
      </c>
      <c r="F9027" s="32">
        <v>43020.433333333334</v>
      </c>
      <c r="G9027" s="31">
        <v>4</v>
      </c>
      <c r="H9027" s="31" t="s">
        <v>86</v>
      </c>
      <c r="I9027" s="31" t="s">
        <v>1090</v>
      </c>
      <c r="J9027" s="31" t="s">
        <v>250</v>
      </c>
      <c r="K9027" s="31" t="s">
        <v>1119</v>
      </c>
      <c r="L9027" s="31" t="s">
        <v>16307</v>
      </c>
      <c r="M9027" s="30" t="s">
        <v>16308</v>
      </c>
      <c r="N9027" s="23"/>
      <c r="O9027" s="23"/>
      <c r="P9027" s="24"/>
    </row>
    <row r="9028" spans="1:16" ht="12" customHeight="1" x14ac:dyDescent="0.2">
      <c r="A9028" s="31" t="s">
        <v>1542</v>
      </c>
      <c r="B9028" s="31" t="s">
        <v>1542</v>
      </c>
      <c r="C9028" s="31">
        <v>527797</v>
      </c>
      <c r="D9028" s="32">
        <v>43024.622824074075</v>
      </c>
      <c r="E9028" s="32">
        <v>43024.630914351852</v>
      </c>
      <c r="F9028" s="32">
        <v>43025.369444444441</v>
      </c>
      <c r="G9028" s="31">
        <v>4</v>
      </c>
      <c r="H9028" s="31" t="s">
        <v>86</v>
      </c>
      <c r="I9028" s="31" t="s">
        <v>1090</v>
      </c>
      <c r="J9028" s="31" t="s">
        <v>250</v>
      </c>
      <c r="K9028" s="31" t="s">
        <v>1119</v>
      </c>
      <c r="L9028" s="31" t="s">
        <v>16309</v>
      </c>
      <c r="M9028" s="30" t="s">
        <v>16310</v>
      </c>
      <c r="N9028" s="23"/>
      <c r="O9028" s="23"/>
      <c r="P9028" s="24"/>
    </row>
    <row r="9029" spans="1:16" ht="12" customHeight="1" x14ac:dyDescent="0.2">
      <c r="A9029" s="31" t="s">
        <v>1542</v>
      </c>
      <c r="B9029" s="31" t="s">
        <v>1542</v>
      </c>
      <c r="C9029" s="31">
        <v>531073</v>
      </c>
      <c r="D9029" s="32">
        <v>43035.438472222224</v>
      </c>
      <c r="E9029" s="32">
        <v>43035.536516203705</v>
      </c>
      <c r="F9029" s="32">
        <v>43038.645138888889</v>
      </c>
      <c r="G9029" s="31">
        <v>4</v>
      </c>
      <c r="H9029" s="31" t="s">
        <v>86</v>
      </c>
      <c r="I9029" s="31" t="s">
        <v>1090</v>
      </c>
      <c r="J9029" s="31" t="s">
        <v>250</v>
      </c>
      <c r="K9029" s="31" t="s">
        <v>1119</v>
      </c>
      <c r="L9029" s="31" t="s">
        <v>16311</v>
      </c>
      <c r="M9029" s="30" t="s">
        <v>16312</v>
      </c>
      <c r="N9029" s="23"/>
      <c r="O9029" s="23"/>
      <c r="P9029" s="24"/>
    </row>
    <row r="9030" spans="1:16" ht="12" customHeight="1" x14ac:dyDescent="0.2">
      <c r="A9030" s="31" t="s">
        <v>1542</v>
      </c>
      <c r="B9030" s="31" t="s">
        <v>1542</v>
      </c>
      <c r="C9030" s="31">
        <v>531051</v>
      </c>
      <c r="D9030" s="32">
        <v>43035.42527777778</v>
      </c>
      <c r="E9030" s="32">
        <v>43035.440752314818</v>
      </c>
      <c r="F9030" s="32">
        <v>43035.561805555553</v>
      </c>
      <c r="G9030" s="31">
        <v>4</v>
      </c>
      <c r="H9030" s="31" t="s">
        <v>86</v>
      </c>
      <c r="I9030" s="31" t="s">
        <v>1090</v>
      </c>
      <c r="J9030" s="31" t="s">
        <v>250</v>
      </c>
      <c r="K9030" s="31" t="s">
        <v>1119</v>
      </c>
      <c r="L9030" s="31" t="s">
        <v>16313</v>
      </c>
      <c r="M9030" s="30" t="s">
        <v>3178</v>
      </c>
      <c r="N9030" s="23"/>
      <c r="O9030" s="23"/>
      <c r="P9030" s="24"/>
    </row>
    <row r="9031" spans="1:16" ht="12" customHeight="1" x14ac:dyDescent="0.2">
      <c r="A9031" s="31" t="s">
        <v>1542</v>
      </c>
      <c r="B9031" s="31" t="s">
        <v>1542</v>
      </c>
      <c r="C9031" s="31">
        <v>528152</v>
      </c>
      <c r="D9031" s="32">
        <v>43025.581180555557</v>
      </c>
      <c r="E9031" s="32">
        <v>43025.598344907405</v>
      </c>
      <c r="F9031" s="32">
        <v>43035.492210648146</v>
      </c>
      <c r="G9031" s="31">
        <v>4</v>
      </c>
      <c r="H9031" s="31" t="s">
        <v>86</v>
      </c>
      <c r="I9031" s="31" t="s">
        <v>1090</v>
      </c>
      <c r="J9031" s="31" t="s">
        <v>250</v>
      </c>
      <c r="K9031" s="31" t="s">
        <v>1119</v>
      </c>
      <c r="L9031" s="31" t="s">
        <v>16314</v>
      </c>
      <c r="M9031" s="30" t="s">
        <v>16315</v>
      </c>
      <c r="N9031" s="23"/>
      <c r="O9031" s="23"/>
      <c r="P9031" s="24"/>
    </row>
    <row r="9032" spans="1:16" ht="12" customHeight="1" x14ac:dyDescent="0.2">
      <c r="A9032" s="31" t="s">
        <v>1542</v>
      </c>
      <c r="B9032" s="31" t="s">
        <v>1542</v>
      </c>
      <c r="C9032" s="31">
        <v>529117</v>
      </c>
      <c r="D9032" s="32">
        <v>43028.414456018516</v>
      </c>
      <c r="E9032" s="32">
        <v>43028.422349537039</v>
      </c>
      <c r="F9032" s="32">
        <v>43031.401388888888</v>
      </c>
      <c r="G9032" s="31">
        <v>4</v>
      </c>
      <c r="H9032" s="31" t="s">
        <v>86</v>
      </c>
      <c r="I9032" s="31" t="s">
        <v>1090</v>
      </c>
      <c r="J9032" s="31" t="s">
        <v>250</v>
      </c>
      <c r="K9032" s="31" t="s">
        <v>1119</v>
      </c>
      <c r="L9032" s="31" t="s">
        <v>16316</v>
      </c>
      <c r="M9032" s="30" t="s">
        <v>16317</v>
      </c>
      <c r="N9032" s="23"/>
      <c r="O9032" s="23"/>
      <c r="P9032" s="24"/>
    </row>
    <row r="9033" spans="1:16" ht="12" customHeight="1" x14ac:dyDescent="0.2">
      <c r="A9033" s="31" t="s">
        <v>1542</v>
      </c>
      <c r="B9033" s="31" t="s">
        <v>1542</v>
      </c>
      <c r="C9033" s="31">
        <v>526594</v>
      </c>
      <c r="D9033" s="32">
        <v>43019.633425925924</v>
      </c>
      <c r="E9033" s="32">
        <v>43019.642534722225</v>
      </c>
      <c r="F9033" s="32">
        <v>43025.440972222219</v>
      </c>
      <c r="G9033" s="31">
        <v>4</v>
      </c>
      <c r="H9033" s="31" t="s">
        <v>86</v>
      </c>
      <c r="I9033" s="31" t="s">
        <v>1090</v>
      </c>
      <c r="J9033" s="31" t="s">
        <v>250</v>
      </c>
      <c r="K9033" s="31" t="s">
        <v>1119</v>
      </c>
      <c r="L9033" s="31" t="s">
        <v>16318</v>
      </c>
      <c r="M9033" s="30" t="s">
        <v>16319</v>
      </c>
      <c r="N9033" s="23"/>
      <c r="O9033" s="23"/>
      <c r="P9033" s="24"/>
    </row>
    <row r="9034" spans="1:16" ht="12" customHeight="1" x14ac:dyDescent="0.2">
      <c r="A9034" s="31" t="s">
        <v>1542</v>
      </c>
      <c r="B9034" s="31" t="s">
        <v>1542</v>
      </c>
      <c r="C9034" s="31">
        <v>529898</v>
      </c>
      <c r="D9034" s="32">
        <v>43032.393611111111</v>
      </c>
      <c r="E9034" s="32">
        <v>43032.434756944444</v>
      </c>
      <c r="F9034" s="32">
        <v>43033.511805555558</v>
      </c>
      <c r="G9034" s="31">
        <v>4</v>
      </c>
      <c r="H9034" s="31" t="s">
        <v>86</v>
      </c>
      <c r="I9034" s="31" t="s">
        <v>1090</v>
      </c>
      <c r="J9034" s="31" t="s">
        <v>250</v>
      </c>
      <c r="K9034" s="31" t="s">
        <v>1119</v>
      </c>
      <c r="L9034" s="31" t="s">
        <v>16320</v>
      </c>
      <c r="M9034" s="30" t="s">
        <v>16321</v>
      </c>
      <c r="N9034" s="23"/>
      <c r="O9034" s="23"/>
      <c r="P9034" s="24"/>
    </row>
    <row r="9035" spans="1:16" ht="12" customHeight="1" x14ac:dyDescent="0.2">
      <c r="A9035" s="31" t="s">
        <v>1542</v>
      </c>
      <c r="B9035" s="31" t="s">
        <v>1542</v>
      </c>
      <c r="C9035" s="31">
        <v>528901</v>
      </c>
      <c r="D9035" s="32">
        <v>43027.492280092592</v>
      </c>
      <c r="E9035" s="32">
        <v>43028.310416666667</v>
      </c>
      <c r="F9035" s="32">
        <v>43032.348576388889</v>
      </c>
      <c r="G9035" s="31">
        <v>4</v>
      </c>
      <c r="H9035" s="31" t="s">
        <v>86</v>
      </c>
      <c r="I9035" s="31" t="s">
        <v>1090</v>
      </c>
      <c r="J9035" s="31" t="s">
        <v>250</v>
      </c>
      <c r="K9035" s="31" t="s">
        <v>1119</v>
      </c>
      <c r="L9035" s="31" t="s">
        <v>16322</v>
      </c>
      <c r="M9035" s="30" t="s">
        <v>16323</v>
      </c>
      <c r="N9035" s="23"/>
      <c r="O9035" s="23"/>
      <c r="P9035" s="24"/>
    </row>
    <row r="9036" spans="1:16" ht="12" customHeight="1" x14ac:dyDescent="0.2">
      <c r="A9036" s="31" t="s">
        <v>1542</v>
      </c>
      <c r="B9036" s="31" t="s">
        <v>1542</v>
      </c>
      <c r="C9036" s="31">
        <v>524618</v>
      </c>
      <c r="D9036" s="32">
        <v>43012.50576388889</v>
      </c>
      <c r="E9036" s="32">
        <v>43012.513831018521</v>
      </c>
      <c r="F9036" s="32">
        <v>43012.584085648145</v>
      </c>
      <c r="G9036" s="31">
        <v>4</v>
      </c>
      <c r="H9036" s="31" t="s">
        <v>86</v>
      </c>
      <c r="I9036" s="31" t="s">
        <v>1090</v>
      </c>
      <c r="J9036" s="31" t="s">
        <v>250</v>
      </c>
      <c r="K9036" s="31" t="s">
        <v>1119</v>
      </c>
      <c r="L9036" s="31" t="s">
        <v>16324</v>
      </c>
      <c r="M9036" s="30" t="s">
        <v>16325</v>
      </c>
      <c r="N9036" s="23">
        <v>3691</v>
      </c>
      <c r="O9036" s="23"/>
      <c r="P9036" s="24" t="s">
        <v>1150</v>
      </c>
    </row>
    <row r="9037" spans="1:16" ht="12" customHeight="1" x14ac:dyDescent="0.2">
      <c r="A9037" s="31" t="s">
        <v>1542</v>
      </c>
      <c r="B9037" s="31" t="s">
        <v>1542</v>
      </c>
      <c r="C9037" s="31">
        <v>528081</v>
      </c>
      <c r="D9037" s="32">
        <v>43025.476990740739</v>
      </c>
      <c r="E9037" s="32">
        <v>43025.479479166665</v>
      </c>
      <c r="F9037" s="32">
        <v>43032.642939814818</v>
      </c>
      <c r="G9037" s="31">
        <v>4</v>
      </c>
      <c r="H9037" s="31" t="s">
        <v>86</v>
      </c>
      <c r="I9037" s="31" t="s">
        <v>1090</v>
      </c>
      <c r="J9037" s="31" t="s">
        <v>250</v>
      </c>
      <c r="K9037" s="31" t="s">
        <v>1119</v>
      </c>
      <c r="L9037" s="31" t="s">
        <v>16326</v>
      </c>
      <c r="M9037" s="30" t="s">
        <v>14612</v>
      </c>
      <c r="N9037" s="23"/>
      <c r="O9037" s="23"/>
      <c r="P9037" s="24"/>
    </row>
    <row r="9038" spans="1:16" ht="12" customHeight="1" x14ac:dyDescent="0.2">
      <c r="A9038" s="31" t="s">
        <v>1542</v>
      </c>
      <c r="B9038" s="31" t="s">
        <v>1542</v>
      </c>
      <c r="C9038" s="31">
        <v>525040</v>
      </c>
      <c r="D9038" s="32">
        <v>43013.593356481484</v>
      </c>
      <c r="E9038" s="32">
        <v>43013.608564814815</v>
      </c>
      <c r="F9038" s="32">
        <v>43017.458333333336</v>
      </c>
      <c r="G9038" s="31">
        <v>4</v>
      </c>
      <c r="H9038" s="31" t="s">
        <v>86</v>
      </c>
      <c r="I9038" s="31" t="s">
        <v>1090</v>
      </c>
      <c r="J9038" s="31" t="s">
        <v>250</v>
      </c>
      <c r="K9038" s="31" t="s">
        <v>1119</v>
      </c>
      <c r="L9038" s="31" t="s">
        <v>16327</v>
      </c>
      <c r="M9038" s="30" t="s">
        <v>16328</v>
      </c>
      <c r="N9038" s="23"/>
      <c r="O9038" s="23"/>
      <c r="P9038" s="24"/>
    </row>
    <row r="9039" spans="1:16" ht="12" customHeight="1" x14ac:dyDescent="0.2">
      <c r="A9039" s="31" t="s">
        <v>1358</v>
      </c>
      <c r="B9039" s="31" t="s">
        <v>1542</v>
      </c>
      <c r="C9039" s="31">
        <v>523146</v>
      </c>
      <c r="D9039" s="32">
        <v>43006.472071759257</v>
      </c>
      <c r="E9039" s="32">
        <v>43007.613194444442</v>
      </c>
      <c r="F9039" s="32">
        <v>43010.453472222223</v>
      </c>
      <c r="G9039" s="31">
        <v>4</v>
      </c>
      <c r="H9039" s="31" t="s">
        <v>86</v>
      </c>
      <c r="I9039" s="31" t="s">
        <v>1090</v>
      </c>
      <c r="J9039" s="31" t="s">
        <v>250</v>
      </c>
      <c r="K9039" s="31" t="s">
        <v>1119</v>
      </c>
      <c r="L9039" s="31" t="s">
        <v>16329</v>
      </c>
      <c r="M9039" s="30" t="s">
        <v>16330</v>
      </c>
      <c r="N9039" s="23"/>
      <c r="O9039" s="23"/>
      <c r="P9039" s="24"/>
    </row>
    <row r="9040" spans="1:16" ht="12" customHeight="1" x14ac:dyDescent="0.2">
      <c r="A9040" s="31" t="s">
        <v>1542</v>
      </c>
      <c r="B9040" s="31" t="s">
        <v>1542</v>
      </c>
      <c r="C9040" s="31">
        <v>526317</v>
      </c>
      <c r="D9040" s="32">
        <v>43019.305787037039</v>
      </c>
      <c r="E9040" s="32">
        <v>43019.363425925927</v>
      </c>
      <c r="F9040" s="32">
        <v>43019.414583333331</v>
      </c>
      <c r="G9040" s="31">
        <v>4</v>
      </c>
      <c r="H9040" s="31" t="s">
        <v>86</v>
      </c>
      <c r="I9040" s="31" t="s">
        <v>1090</v>
      </c>
      <c r="J9040" s="31" t="s">
        <v>250</v>
      </c>
      <c r="K9040" s="31" t="s">
        <v>1119</v>
      </c>
      <c r="L9040" s="31" t="s">
        <v>16331</v>
      </c>
      <c r="M9040" s="30" t="s">
        <v>16332</v>
      </c>
      <c r="N9040" s="23"/>
      <c r="O9040" s="23"/>
      <c r="P9040" s="24"/>
    </row>
    <row r="9041" spans="1:16" ht="12" customHeight="1" x14ac:dyDescent="0.2">
      <c r="A9041" s="31" t="s">
        <v>1542</v>
      </c>
      <c r="B9041" s="31" t="s">
        <v>1542</v>
      </c>
      <c r="C9041" s="31">
        <v>527947</v>
      </c>
      <c r="D9041" s="32">
        <v>43025.353437500002</v>
      </c>
      <c r="E9041" s="32">
        <v>43025.421111111114</v>
      </c>
      <c r="F9041" s="32">
        <v>43026.568055555559</v>
      </c>
      <c r="G9041" s="31">
        <v>4</v>
      </c>
      <c r="H9041" s="31" t="s">
        <v>86</v>
      </c>
      <c r="I9041" s="31" t="s">
        <v>1090</v>
      </c>
      <c r="J9041" s="31" t="s">
        <v>250</v>
      </c>
      <c r="K9041" s="31" t="s">
        <v>1119</v>
      </c>
      <c r="L9041" s="31" t="s">
        <v>16333</v>
      </c>
      <c r="M9041" s="30" t="s">
        <v>16334</v>
      </c>
      <c r="N9041" s="23"/>
      <c r="O9041" s="23"/>
      <c r="P9041" s="24"/>
    </row>
    <row r="9042" spans="1:16" ht="12" customHeight="1" x14ac:dyDescent="0.2">
      <c r="A9042" s="31" t="s">
        <v>1542</v>
      </c>
      <c r="B9042" s="31" t="s">
        <v>1542</v>
      </c>
      <c r="C9042" s="31">
        <v>527242</v>
      </c>
      <c r="D9042" s="32">
        <v>43021.545902777776</v>
      </c>
      <c r="E9042" s="32">
        <v>43021.616898148146</v>
      </c>
      <c r="F9042" s="32">
        <v>43025.343055555553</v>
      </c>
      <c r="G9042" s="31">
        <v>4</v>
      </c>
      <c r="H9042" s="31" t="s">
        <v>86</v>
      </c>
      <c r="I9042" s="31" t="s">
        <v>1090</v>
      </c>
      <c r="J9042" s="31" t="s">
        <v>250</v>
      </c>
      <c r="K9042" s="31" t="s">
        <v>1119</v>
      </c>
      <c r="L9042" s="31" t="s">
        <v>16333</v>
      </c>
      <c r="M9042" s="30" t="s">
        <v>16335</v>
      </c>
      <c r="N9042" s="23"/>
      <c r="O9042" s="23"/>
      <c r="P9042" s="24"/>
    </row>
    <row r="9043" spans="1:16" ht="12" customHeight="1" x14ac:dyDescent="0.2">
      <c r="A9043" s="31" t="s">
        <v>1542</v>
      </c>
      <c r="B9043" s="31" t="s">
        <v>1542</v>
      </c>
      <c r="C9043" s="31">
        <v>528173</v>
      </c>
      <c r="D9043" s="32">
        <v>43025.597905092596</v>
      </c>
      <c r="E9043" s="32">
        <v>43025.624120370368</v>
      </c>
      <c r="F9043" s="32">
        <v>43026.338275462964</v>
      </c>
      <c r="G9043" s="31">
        <v>4</v>
      </c>
      <c r="H9043" s="31" t="s">
        <v>86</v>
      </c>
      <c r="I9043" s="31" t="s">
        <v>1090</v>
      </c>
      <c r="J9043" s="31" t="s">
        <v>250</v>
      </c>
      <c r="K9043" s="31" t="s">
        <v>1119</v>
      </c>
      <c r="L9043" s="31" t="s">
        <v>16336</v>
      </c>
      <c r="M9043" s="30" t="s">
        <v>16337</v>
      </c>
      <c r="N9043" s="23"/>
      <c r="O9043" s="23"/>
      <c r="P9043" s="24"/>
    </row>
    <row r="9044" spans="1:16" ht="12" customHeight="1" x14ac:dyDescent="0.2">
      <c r="A9044" s="31" t="s">
        <v>1542</v>
      </c>
      <c r="B9044" s="31" t="s">
        <v>1542</v>
      </c>
      <c r="C9044" s="31">
        <v>528517</v>
      </c>
      <c r="D9044" s="32">
        <v>43026.509189814817</v>
      </c>
      <c r="E9044" s="32">
        <v>43026.554247685184</v>
      </c>
      <c r="F9044" s="32">
        <v>43028.609722222223</v>
      </c>
      <c r="G9044" s="31">
        <v>4</v>
      </c>
      <c r="H9044" s="31" t="s">
        <v>86</v>
      </c>
      <c r="I9044" s="31" t="s">
        <v>1090</v>
      </c>
      <c r="J9044" s="31" t="s">
        <v>250</v>
      </c>
      <c r="K9044" s="31" t="s">
        <v>1119</v>
      </c>
      <c r="L9044" s="31" t="s">
        <v>16338</v>
      </c>
      <c r="M9044" s="30" t="s">
        <v>16339</v>
      </c>
      <c r="N9044" s="23">
        <v>5393</v>
      </c>
      <c r="O9044" s="23"/>
      <c r="P9044" s="24" t="s">
        <v>1150</v>
      </c>
    </row>
    <row r="9045" spans="1:16" ht="12" customHeight="1" x14ac:dyDescent="0.2">
      <c r="A9045" s="31" t="s">
        <v>1358</v>
      </c>
      <c r="B9045" s="31" t="s">
        <v>1542</v>
      </c>
      <c r="C9045" s="31">
        <v>511372</v>
      </c>
      <c r="D9045" s="32">
        <v>42962.351574074077</v>
      </c>
      <c r="E9045" s="32">
        <v>42979.431932870371</v>
      </c>
      <c r="F9045" s="32">
        <v>43011.375694444447</v>
      </c>
      <c r="G9045" s="31">
        <v>4</v>
      </c>
      <c r="H9045" s="31" t="s">
        <v>86</v>
      </c>
      <c r="I9045" s="31" t="s">
        <v>1138</v>
      </c>
      <c r="J9045" s="31" t="s">
        <v>250</v>
      </c>
      <c r="K9045" s="31" t="s">
        <v>1119</v>
      </c>
      <c r="L9045" s="31" t="s">
        <v>16340</v>
      </c>
      <c r="M9045" s="30" t="s">
        <v>16341</v>
      </c>
      <c r="N9045" s="23"/>
      <c r="O9045" s="23"/>
      <c r="P9045" s="24"/>
    </row>
    <row r="9046" spans="1:16" ht="12" customHeight="1" x14ac:dyDescent="0.2">
      <c r="A9046" s="31" t="s">
        <v>1542</v>
      </c>
      <c r="B9046" s="31" t="s">
        <v>1542</v>
      </c>
      <c r="C9046" s="31">
        <v>526830</v>
      </c>
      <c r="D9046" s="32">
        <v>43020.453425925924</v>
      </c>
      <c r="E9046" s="32">
        <v>43020.486620370371</v>
      </c>
      <c r="F9046" s="32">
        <v>43024.625810185185</v>
      </c>
      <c r="G9046" s="31">
        <v>4</v>
      </c>
      <c r="H9046" s="31" t="s">
        <v>86</v>
      </c>
      <c r="I9046" s="31" t="s">
        <v>1090</v>
      </c>
      <c r="J9046" s="31" t="s">
        <v>250</v>
      </c>
      <c r="K9046" s="31" t="s">
        <v>1119</v>
      </c>
      <c r="L9046" s="31" t="s">
        <v>16342</v>
      </c>
      <c r="M9046" s="30" t="s">
        <v>16343</v>
      </c>
      <c r="N9046" s="23"/>
      <c r="O9046" s="23"/>
      <c r="P9046" s="24"/>
    </row>
    <row r="9047" spans="1:16" ht="12" customHeight="1" x14ac:dyDescent="0.2">
      <c r="A9047" s="31" t="s">
        <v>1542</v>
      </c>
      <c r="B9047" s="31" t="s">
        <v>1542</v>
      </c>
      <c r="C9047" s="31">
        <v>529538</v>
      </c>
      <c r="D9047" s="32">
        <v>43031.40384259259</v>
      </c>
      <c r="E9047" s="32">
        <v>43031.413819444446</v>
      </c>
      <c r="F9047" s="32">
        <v>43034.688078703701</v>
      </c>
      <c r="G9047" s="31">
        <v>4</v>
      </c>
      <c r="H9047" s="31" t="s">
        <v>86</v>
      </c>
      <c r="I9047" s="31" t="s">
        <v>1090</v>
      </c>
      <c r="J9047" s="31" t="s">
        <v>250</v>
      </c>
      <c r="K9047" s="31" t="s">
        <v>1119</v>
      </c>
      <c r="L9047" s="31" t="s">
        <v>16344</v>
      </c>
      <c r="M9047" s="30" t="s">
        <v>16345</v>
      </c>
      <c r="N9047" s="23"/>
      <c r="O9047" s="23"/>
      <c r="P9047" s="24"/>
    </row>
    <row r="9048" spans="1:16" ht="12" customHeight="1" x14ac:dyDescent="0.2">
      <c r="A9048" s="31" t="s">
        <v>1542</v>
      </c>
      <c r="B9048" s="31" t="s">
        <v>1542</v>
      </c>
      <c r="C9048" s="31">
        <v>528092</v>
      </c>
      <c r="D9048" s="32">
        <v>43025.491435185184</v>
      </c>
      <c r="E9048" s="32">
        <v>43025.498541666668</v>
      </c>
      <c r="F9048" s="32">
        <v>43025.574687499997</v>
      </c>
      <c r="G9048" s="31">
        <v>4</v>
      </c>
      <c r="H9048" s="31" t="s">
        <v>86</v>
      </c>
      <c r="I9048" s="31" t="s">
        <v>1090</v>
      </c>
      <c r="J9048" s="31" t="s">
        <v>250</v>
      </c>
      <c r="K9048" s="31" t="s">
        <v>1119</v>
      </c>
      <c r="L9048" s="31" t="s">
        <v>16346</v>
      </c>
      <c r="M9048" s="30" t="s">
        <v>16347</v>
      </c>
      <c r="N9048" s="23"/>
      <c r="O9048" s="23"/>
      <c r="P9048" s="24"/>
    </row>
    <row r="9049" spans="1:16" ht="12" customHeight="1" x14ac:dyDescent="0.2">
      <c r="A9049" s="31" t="s">
        <v>1542</v>
      </c>
      <c r="B9049" s="31" t="s">
        <v>1542</v>
      </c>
      <c r="C9049" s="31">
        <v>529194</v>
      </c>
      <c r="D9049" s="32">
        <v>43028.542256944442</v>
      </c>
      <c r="E9049" s="32">
        <v>43028.595833333333</v>
      </c>
      <c r="F9049" s="32">
        <v>43031.432638888888</v>
      </c>
      <c r="G9049" s="31">
        <v>4</v>
      </c>
      <c r="H9049" s="31" t="s">
        <v>86</v>
      </c>
      <c r="I9049" s="31" t="s">
        <v>1090</v>
      </c>
      <c r="J9049" s="31" t="s">
        <v>250</v>
      </c>
      <c r="K9049" s="31" t="s">
        <v>1119</v>
      </c>
      <c r="L9049" s="31" t="s">
        <v>16348</v>
      </c>
      <c r="M9049" s="30" t="s">
        <v>3178</v>
      </c>
      <c r="N9049" s="23"/>
      <c r="O9049" s="23"/>
      <c r="P9049" s="24"/>
    </row>
    <row r="9050" spans="1:16" ht="12" customHeight="1" x14ac:dyDescent="0.2">
      <c r="A9050" s="31" t="s">
        <v>1542</v>
      </c>
      <c r="B9050" s="31" t="s">
        <v>1542</v>
      </c>
      <c r="C9050" s="31">
        <v>528978</v>
      </c>
      <c r="D9050" s="32">
        <v>43027.622835648152</v>
      </c>
      <c r="E9050" s="32">
        <v>43031.402777777781</v>
      </c>
      <c r="F9050" s="32">
        <v>43031.497337962966</v>
      </c>
      <c r="G9050" s="31">
        <v>4</v>
      </c>
      <c r="H9050" s="31" t="s">
        <v>86</v>
      </c>
      <c r="I9050" s="31" t="s">
        <v>1090</v>
      </c>
      <c r="J9050" s="31" t="s">
        <v>250</v>
      </c>
      <c r="K9050" s="31" t="s">
        <v>1119</v>
      </c>
      <c r="L9050" s="31" t="s">
        <v>16349</v>
      </c>
      <c r="M9050" s="30" t="s">
        <v>15432</v>
      </c>
      <c r="N9050" s="23"/>
      <c r="O9050" s="23"/>
      <c r="P9050" s="24"/>
    </row>
    <row r="9051" spans="1:16" ht="12" customHeight="1" x14ac:dyDescent="0.2">
      <c r="A9051" s="31" t="s">
        <v>1542</v>
      </c>
      <c r="B9051" s="31" t="s">
        <v>1542</v>
      </c>
      <c r="C9051" s="31">
        <v>528958</v>
      </c>
      <c r="D9051" s="32">
        <v>43027.584432870368</v>
      </c>
      <c r="E9051" s="32">
        <v>43027.58929398148</v>
      </c>
      <c r="F9051" s="32">
        <v>43028.503541666665</v>
      </c>
      <c r="G9051" s="31">
        <v>4</v>
      </c>
      <c r="H9051" s="31" t="s">
        <v>86</v>
      </c>
      <c r="I9051" s="31" t="s">
        <v>1090</v>
      </c>
      <c r="J9051" s="31" t="s">
        <v>250</v>
      </c>
      <c r="K9051" s="31" t="s">
        <v>1119</v>
      </c>
      <c r="L9051" s="31" t="s">
        <v>16350</v>
      </c>
      <c r="M9051" s="30" t="s">
        <v>16351</v>
      </c>
      <c r="N9051" s="23"/>
      <c r="O9051" s="23"/>
      <c r="P9051" s="24"/>
    </row>
    <row r="9052" spans="1:16" ht="12" customHeight="1" x14ac:dyDescent="0.2">
      <c r="A9052" s="31" t="s">
        <v>1358</v>
      </c>
      <c r="B9052" s="31" t="s">
        <v>1542</v>
      </c>
      <c r="C9052" s="31">
        <v>516570</v>
      </c>
      <c r="D9052" s="32">
        <v>42983.419236111113</v>
      </c>
      <c r="E9052" s="32">
        <v>42983.425358796296</v>
      </c>
      <c r="F9052" s="32">
        <v>43021.364895833336</v>
      </c>
      <c r="G9052" s="31">
        <v>4</v>
      </c>
      <c r="H9052" s="31" t="s">
        <v>86</v>
      </c>
      <c r="I9052" s="31" t="s">
        <v>1090</v>
      </c>
      <c r="J9052" s="31" t="s">
        <v>250</v>
      </c>
      <c r="K9052" s="31" t="s">
        <v>1119</v>
      </c>
      <c r="L9052" s="31" t="s">
        <v>16352</v>
      </c>
      <c r="M9052" s="30" t="s">
        <v>16353</v>
      </c>
      <c r="N9052" s="23"/>
      <c r="O9052" s="23"/>
      <c r="P9052" s="24"/>
    </row>
    <row r="9053" spans="1:16" ht="12" customHeight="1" x14ac:dyDescent="0.2">
      <c r="A9053" s="31" t="s">
        <v>1542</v>
      </c>
      <c r="B9053" s="31" t="s">
        <v>1542</v>
      </c>
      <c r="C9053" s="31">
        <v>523962</v>
      </c>
      <c r="D9053" s="32">
        <v>43010.59542824074</v>
      </c>
      <c r="E9053" s="32">
        <v>43010.59988425926</v>
      </c>
      <c r="F9053" s="32">
        <v>43010.60125</v>
      </c>
      <c r="G9053" s="31">
        <v>4</v>
      </c>
      <c r="H9053" s="31" t="s">
        <v>86</v>
      </c>
      <c r="I9053" s="31" t="s">
        <v>1090</v>
      </c>
      <c r="J9053" s="31" t="s">
        <v>1998</v>
      </c>
      <c r="K9053" s="31" t="s">
        <v>1999</v>
      </c>
      <c r="L9053" s="31" t="s">
        <v>16354</v>
      </c>
      <c r="M9053" s="30" t="s">
        <v>13144</v>
      </c>
      <c r="N9053" s="23"/>
      <c r="O9053" s="23"/>
      <c r="P9053" s="24"/>
    </row>
    <row r="9054" spans="1:16" ht="12" customHeight="1" x14ac:dyDescent="0.2">
      <c r="A9054" s="31" t="s">
        <v>1542</v>
      </c>
      <c r="B9054" s="31" t="s">
        <v>1542</v>
      </c>
      <c r="C9054" s="31">
        <v>529003</v>
      </c>
      <c r="D9054" s="32">
        <v>43027.678657407407</v>
      </c>
      <c r="E9054" s="32">
        <v>43028.393055555556</v>
      </c>
      <c r="F9054" s="32">
        <v>43033.604166666664</v>
      </c>
      <c r="G9054" s="31">
        <v>4</v>
      </c>
      <c r="H9054" s="31" t="s">
        <v>86</v>
      </c>
      <c r="I9054" s="31" t="s">
        <v>1138</v>
      </c>
      <c r="J9054" s="31" t="s">
        <v>1998</v>
      </c>
      <c r="K9054" s="31" t="s">
        <v>40</v>
      </c>
      <c r="L9054" s="31" t="s">
        <v>16355</v>
      </c>
      <c r="M9054" s="30" t="s">
        <v>16356</v>
      </c>
      <c r="N9054" s="23"/>
      <c r="O9054" s="23"/>
      <c r="P9054" s="24"/>
    </row>
    <row r="9055" spans="1:16" ht="12" customHeight="1" x14ac:dyDescent="0.2">
      <c r="A9055" s="31" t="s">
        <v>1358</v>
      </c>
      <c r="B9055" s="31" t="s">
        <v>1542</v>
      </c>
      <c r="C9055" s="31">
        <v>523038</v>
      </c>
      <c r="D9055" s="32">
        <v>43006.364907407406</v>
      </c>
      <c r="E9055" s="32">
        <v>43006.371388888889</v>
      </c>
      <c r="F9055" s="32">
        <v>43012.81527777778</v>
      </c>
      <c r="G9055" s="31">
        <v>4</v>
      </c>
      <c r="H9055" s="31" t="s">
        <v>86</v>
      </c>
      <c r="I9055" s="31" t="s">
        <v>1090</v>
      </c>
      <c r="J9055" s="31" t="s">
        <v>1998</v>
      </c>
      <c r="K9055" s="31" t="s">
        <v>1999</v>
      </c>
      <c r="L9055" s="31" t="s">
        <v>16357</v>
      </c>
      <c r="M9055" s="30" t="s">
        <v>16358</v>
      </c>
      <c r="N9055" s="23">
        <v>5360</v>
      </c>
      <c r="O9055" s="23"/>
      <c r="P9055" s="24" t="s">
        <v>1150</v>
      </c>
    </row>
    <row r="9056" spans="1:16" ht="12" customHeight="1" x14ac:dyDescent="0.2">
      <c r="A9056" s="31" t="s">
        <v>1358</v>
      </c>
      <c r="B9056" s="31" t="s">
        <v>1542</v>
      </c>
      <c r="C9056" s="31">
        <v>522416</v>
      </c>
      <c r="D9056" s="32">
        <v>43004.49695601852</v>
      </c>
      <c r="E9056" s="32">
        <v>43005.170312499999</v>
      </c>
      <c r="F9056" s="32">
        <v>43012.822222222225</v>
      </c>
      <c r="G9056" s="31">
        <v>4</v>
      </c>
      <c r="H9056" s="31" t="s">
        <v>86</v>
      </c>
      <c r="I9056" s="31" t="s">
        <v>1090</v>
      </c>
      <c r="J9056" s="31" t="s">
        <v>1998</v>
      </c>
      <c r="K9056" s="31" t="s">
        <v>1999</v>
      </c>
      <c r="L9056" s="31" t="s">
        <v>16359</v>
      </c>
      <c r="M9056" s="30" t="s">
        <v>16360</v>
      </c>
      <c r="N9056" s="23">
        <v>5361</v>
      </c>
      <c r="O9056" s="23"/>
      <c r="P9056" s="24" t="s">
        <v>1150</v>
      </c>
    </row>
    <row r="9057" spans="1:16" ht="12" customHeight="1" x14ac:dyDescent="0.2">
      <c r="A9057" s="31" t="s">
        <v>1542</v>
      </c>
      <c r="B9057" s="31" t="s">
        <v>1542</v>
      </c>
      <c r="C9057" s="31">
        <v>531487</v>
      </c>
      <c r="D9057" s="32">
        <v>43038.401006944441</v>
      </c>
      <c r="E9057" s="32">
        <v>43038.407916666663</v>
      </c>
      <c r="F9057" s="32">
        <v>43039.414930555555</v>
      </c>
      <c r="G9057" s="31">
        <v>4</v>
      </c>
      <c r="H9057" s="31" t="s">
        <v>86</v>
      </c>
      <c r="I9057" s="31" t="s">
        <v>1090</v>
      </c>
      <c r="J9057" s="31" t="s">
        <v>1998</v>
      </c>
      <c r="K9057" s="31" t="s">
        <v>1999</v>
      </c>
      <c r="L9057" s="31" t="s">
        <v>16361</v>
      </c>
      <c r="M9057" s="30" t="s">
        <v>16362</v>
      </c>
      <c r="N9057" s="23"/>
      <c r="O9057" s="23"/>
      <c r="P9057" s="24"/>
    </row>
    <row r="9058" spans="1:16" ht="12" customHeight="1" x14ac:dyDescent="0.2">
      <c r="A9058" s="31" t="s">
        <v>1542</v>
      </c>
      <c r="B9058" s="31" t="s">
        <v>1542</v>
      </c>
      <c r="C9058" s="31">
        <v>525265</v>
      </c>
      <c r="D9058" s="32">
        <v>43014.416921296295</v>
      </c>
      <c r="E9058" s="32">
        <v>43014.431481481479</v>
      </c>
      <c r="F9058" s="32">
        <v>43024.668749999997</v>
      </c>
      <c r="G9058" s="31">
        <v>4</v>
      </c>
      <c r="H9058" s="31" t="s">
        <v>86</v>
      </c>
      <c r="I9058" s="31" t="s">
        <v>1090</v>
      </c>
      <c r="J9058" s="31" t="s">
        <v>1998</v>
      </c>
      <c r="K9058" s="31" t="s">
        <v>1999</v>
      </c>
      <c r="L9058" s="31" t="s">
        <v>16363</v>
      </c>
      <c r="M9058" s="30" t="s">
        <v>16364</v>
      </c>
      <c r="N9058" s="23"/>
      <c r="O9058" s="23"/>
      <c r="P9058" s="24"/>
    </row>
    <row r="9059" spans="1:16" ht="12" customHeight="1" x14ac:dyDescent="0.2">
      <c r="A9059" s="31" t="s">
        <v>1542</v>
      </c>
      <c r="B9059" s="31" t="s">
        <v>1542</v>
      </c>
      <c r="C9059" s="31">
        <v>526941</v>
      </c>
      <c r="D9059" s="32">
        <v>43020.601145833331</v>
      </c>
      <c r="E9059" s="32">
        <v>43020.621932870374</v>
      </c>
      <c r="F9059" s="32">
        <v>43024.381249999999</v>
      </c>
      <c r="G9059" s="31">
        <v>4</v>
      </c>
      <c r="H9059" s="31" t="s">
        <v>86</v>
      </c>
      <c r="I9059" s="31" t="s">
        <v>1090</v>
      </c>
      <c r="J9059" s="31" t="s">
        <v>1998</v>
      </c>
      <c r="K9059" s="31" t="s">
        <v>1999</v>
      </c>
      <c r="L9059" s="31" t="s">
        <v>16365</v>
      </c>
      <c r="M9059" s="30" t="s">
        <v>16366</v>
      </c>
      <c r="N9059" s="23"/>
      <c r="O9059" s="23"/>
      <c r="P9059" s="24"/>
    </row>
    <row r="9060" spans="1:16" ht="12" customHeight="1" x14ac:dyDescent="0.2">
      <c r="A9060" s="31" t="s">
        <v>1542</v>
      </c>
      <c r="B9060" s="31" t="s">
        <v>1542</v>
      </c>
      <c r="C9060" s="31">
        <v>528754</v>
      </c>
      <c r="D9060" s="32">
        <v>43027.327199074076</v>
      </c>
      <c r="E9060" s="32">
        <v>43027.342280092591</v>
      </c>
      <c r="F9060" s="32">
        <v>43031.318749999999</v>
      </c>
      <c r="G9060" s="31">
        <v>4</v>
      </c>
      <c r="H9060" s="31" t="s">
        <v>86</v>
      </c>
      <c r="I9060" s="31" t="s">
        <v>1090</v>
      </c>
      <c r="J9060" s="31" t="s">
        <v>1998</v>
      </c>
      <c r="K9060" s="31" t="s">
        <v>1999</v>
      </c>
      <c r="L9060" s="31" t="s">
        <v>16367</v>
      </c>
      <c r="M9060" s="30" t="s">
        <v>16368</v>
      </c>
      <c r="N9060" s="23"/>
      <c r="O9060" s="23"/>
      <c r="P9060" s="24"/>
    </row>
    <row r="9061" spans="1:16" ht="12" customHeight="1" x14ac:dyDescent="0.2">
      <c r="A9061" s="31" t="s">
        <v>1542</v>
      </c>
      <c r="B9061" s="31" t="s">
        <v>1542</v>
      </c>
      <c r="C9061" s="31">
        <v>529817</v>
      </c>
      <c r="D9061" s="32">
        <v>43032.327928240738</v>
      </c>
      <c r="E9061" s="32">
        <v>43033.174386574072</v>
      </c>
      <c r="F9061" s="32">
        <v>43033.605555555558</v>
      </c>
      <c r="G9061" s="31">
        <v>4</v>
      </c>
      <c r="H9061" s="31" t="s">
        <v>86</v>
      </c>
      <c r="I9061" s="31" t="s">
        <v>1090</v>
      </c>
      <c r="J9061" s="31" t="s">
        <v>1998</v>
      </c>
      <c r="K9061" s="31" t="s">
        <v>1999</v>
      </c>
      <c r="L9061" s="31" t="s">
        <v>16369</v>
      </c>
      <c r="M9061" s="30" t="s">
        <v>16370</v>
      </c>
      <c r="N9061" s="23"/>
      <c r="O9061" s="23"/>
      <c r="P9061" s="24"/>
    </row>
    <row r="9062" spans="1:16" ht="12" customHeight="1" x14ac:dyDescent="0.2">
      <c r="A9062" s="31" t="s">
        <v>1542</v>
      </c>
      <c r="B9062" s="31" t="s">
        <v>1542</v>
      </c>
      <c r="C9062" s="31">
        <v>531721</v>
      </c>
      <c r="D9062" s="32">
        <v>43038.637152777781</v>
      </c>
      <c r="E9062" s="32">
        <v>43038.638194444444</v>
      </c>
      <c r="F9062" s="32">
        <v>43038.670138888891</v>
      </c>
      <c r="G9062" s="31">
        <v>4</v>
      </c>
      <c r="H9062" s="31" t="s">
        <v>86</v>
      </c>
      <c r="I9062" s="31" t="s">
        <v>1090</v>
      </c>
      <c r="J9062" s="31" t="s">
        <v>219</v>
      </c>
      <c r="K9062" s="31" t="s">
        <v>40</v>
      </c>
      <c r="L9062" s="31" t="s">
        <v>16371</v>
      </c>
      <c r="M9062" s="30" t="s">
        <v>16372</v>
      </c>
      <c r="N9062" s="23"/>
      <c r="O9062" s="23"/>
      <c r="P9062" s="24"/>
    </row>
    <row r="9063" spans="1:16" ht="12" customHeight="1" x14ac:dyDescent="0.2">
      <c r="A9063" s="31" t="s">
        <v>1542</v>
      </c>
      <c r="B9063" s="31" t="s">
        <v>1542</v>
      </c>
      <c r="C9063" s="31">
        <v>528966</v>
      </c>
      <c r="D9063" s="32">
        <v>43027.591435185182</v>
      </c>
      <c r="E9063" s="32">
        <v>43028.329861111109</v>
      </c>
      <c r="F9063" s="32">
        <v>43039.678668981483</v>
      </c>
      <c r="G9063" s="31">
        <v>4</v>
      </c>
      <c r="H9063" s="31" t="s">
        <v>86</v>
      </c>
      <c r="I9063" s="31" t="s">
        <v>1090</v>
      </c>
      <c r="J9063" s="31" t="s">
        <v>219</v>
      </c>
      <c r="K9063" s="31" t="s">
        <v>40</v>
      </c>
      <c r="L9063" s="31" t="s">
        <v>16373</v>
      </c>
      <c r="M9063" s="30" t="s">
        <v>16374</v>
      </c>
      <c r="N9063" s="23"/>
      <c r="O9063" s="23"/>
      <c r="P9063" s="24"/>
    </row>
    <row r="9064" spans="1:16" ht="12" customHeight="1" x14ac:dyDescent="0.2">
      <c r="A9064" s="31" t="s">
        <v>1542</v>
      </c>
      <c r="B9064" s="31" t="s">
        <v>1542</v>
      </c>
      <c r="C9064" s="31">
        <v>523747</v>
      </c>
      <c r="D9064" s="32">
        <v>43010.373298611114</v>
      </c>
      <c r="E9064" s="32">
        <v>43010.39984953704</v>
      </c>
      <c r="F9064" s="32">
        <v>43012.293275462966</v>
      </c>
      <c r="G9064" s="31">
        <v>4</v>
      </c>
      <c r="H9064" s="31" t="s">
        <v>86</v>
      </c>
      <c r="I9064" s="31" t="s">
        <v>1090</v>
      </c>
      <c r="J9064" s="31" t="s">
        <v>219</v>
      </c>
      <c r="K9064" s="31" t="s">
        <v>40</v>
      </c>
      <c r="L9064" s="31" t="s">
        <v>16375</v>
      </c>
      <c r="M9064" s="30" t="s">
        <v>16376</v>
      </c>
      <c r="N9064" s="23"/>
      <c r="O9064" s="23"/>
      <c r="P9064" s="24"/>
    </row>
    <row r="9065" spans="1:16" ht="12" customHeight="1" x14ac:dyDescent="0.2">
      <c r="A9065" s="31" t="s">
        <v>1542</v>
      </c>
      <c r="B9065" s="31" t="s">
        <v>1542</v>
      </c>
      <c r="C9065" s="31">
        <v>526775</v>
      </c>
      <c r="D9065" s="32">
        <v>43020.401493055557</v>
      </c>
      <c r="E9065" s="32">
        <v>43020.424305555556</v>
      </c>
      <c r="F9065" s="32">
        <v>43024.463622685187</v>
      </c>
      <c r="G9065" s="31">
        <v>4</v>
      </c>
      <c r="H9065" s="31" t="s">
        <v>86</v>
      </c>
      <c r="I9065" s="31" t="s">
        <v>1090</v>
      </c>
      <c r="J9065" s="31" t="s">
        <v>219</v>
      </c>
      <c r="K9065" s="31" t="s">
        <v>40</v>
      </c>
      <c r="L9065" s="31" t="s">
        <v>16377</v>
      </c>
      <c r="M9065" s="30" t="s">
        <v>16378</v>
      </c>
      <c r="N9065" s="23"/>
      <c r="O9065" s="23"/>
      <c r="P9065" s="24"/>
    </row>
    <row r="9066" spans="1:16" ht="12" customHeight="1" x14ac:dyDescent="0.2">
      <c r="A9066" s="31" t="s">
        <v>1542</v>
      </c>
      <c r="B9066" s="31" t="s">
        <v>1542</v>
      </c>
      <c r="C9066" s="31">
        <v>527758</v>
      </c>
      <c r="D9066" s="32">
        <v>43024.582557870373</v>
      </c>
      <c r="E9066" s="32">
        <v>43024.587164351855</v>
      </c>
      <c r="F9066" s="32">
        <v>43028.559502314813</v>
      </c>
      <c r="G9066" s="31">
        <v>4</v>
      </c>
      <c r="H9066" s="31" t="s">
        <v>86</v>
      </c>
      <c r="I9066" s="31" t="s">
        <v>1090</v>
      </c>
      <c r="J9066" s="31" t="s">
        <v>219</v>
      </c>
      <c r="K9066" s="31" t="s">
        <v>40</v>
      </c>
      <c r="L9066" s="31" t="s">
        <v>16379</v>
      </c>
      <c r="M9066" s="30" t="s">
        <v>16380</v>
      </c>
      <c r="N9066" s="23"/>
      <c r="O9066" s="23"/>
      <c r="P9066" s="24"/>
    </row>
    <row r="9067" spans="1:16" ht="12" customHeight="1" x14ac:dyDescent="0.2">
      <c r="A9067" s="31" t="s">
        <v>1542</v>
      </c>
      <c r="B9067" s="31" t="s">
        <v>1542</v>
      </c>
      <c r="C9067" s="31">
        <v>526787</v>
      </c>
      <c r="D9067" s="32">
        <v>43020.416701388887</v>
      </c>
      <c r="E9067" s="32">
        <v>43020.42292824074</v>
      </c>
      <c r="F9067" s="32">
        <v>43020.609189814815</v>
      </c>
      <c r="G9067" s="31">
        <v>4</v>
      </c>
      <c r="H9067" s="31" t="s">
        <v>86</v>
      </c>
      <c r="I9067" s="31" t="s">
        <v>1090</v>
      </c>
      <c r="J9067" s="31" t="s">
        <v>219</v>
      </c>
      <c r="K9067" s="31" t="s">
        <v>40</v>
      </c>
      <c r="L9067" s="31" t="s">
        <v>16381</v>
      </c>
      <c r="M9067" s="30" t="s">
        <v>16382</v>
      </c>
      <c r="N9067" s="23"/>
      <c r="O9067" s="23"/>
      <c r="P9067" s="24"/>
    </row>
    <row r="9068" spans="1:16" ht="12" customHeight="1" x14ac:dyDescent="0.2">
      <c r="A9068" s="31" t="s">
        <v>1542</v>
      </c>
      <c r="B9068" s="31" t="s">
        <v>1542</v>
      </c>
      <c r="C9068" s="31">
        <v>530795</v>
      </c>
      <c r="D9068" s="32">
        <v>43034.636574074073</v>
      </c>
      <c r="E9068" s="32">
        <v>43034.690300925926</v>
      </c>
      <c r="F9068" s="32">
        <v>43035.5234375</v>
      </c>
      <c r="G9068" s="31">
        <v>4</v>
      </c>
      <c r="H9068" s="31" t="s">
        <v>86</v>
      </c>
      <c r="I9068" s="31" t="s">
        <v>1090</v>
      </c>
      <c r="J9068" s="31" t="s">
        <v>219</v>
      </c>
      <c r="K9068" s="31" t="s">
        <v>40</v>
      </c>
      <c r="L9068" s="31" t="s">
        <v>15550</v>
      </c>
      <c r="M9068" s="30" t="s">
        <v>16383</v>
      </c>
      <c r="N9068" s="23"/>
      <c r="O9068" s="23"/>
      <c r="P9068" s="24"/>
    </row>
    <row r="9069" spans="1:16" ht="12" customHeight="1" x14ac:dyDescent="0.2">
      <c r="A9069" s="31" t="s">
        <v>1542</v>
      </c>
      <c r="B9069" s="31" t="s">
        <v>1542</v>
      </c>
      <c r="C9069" s="31">
        <v>530546</v>
      </c>
      <c r="D9069" s="32">
        <v>43034.354571759257</v>
      </c>
      <c r="E9069" s="32">
        <v>43034.373483796298</v>
      </c>
      <c r="F9069" s="32">
        <v>43035.524039351854</v>
      </c>
      <c r="G9069" s="31">
        <v>4</v>
      </c>
      <c r="H9069" s="31" t="s">
        <v>86</v>
      </c>
      <c r="I9069" s="31" t="s">
        <v>1090</v>
      </c>
      <c r="J9069" s="31" t="s">
        <v>219</v>
      </c>
      <c r="K9069" s="31" t="s">
        <v>40</v>
      </c>
      <c r="L9069" s="31" t="s">
        <v>15550</v>
      </c>
      <c r="M9069" s="30" t="s">
        <v>16383</v>
      </c>
      <c r="N9069" s="23"/>
      <c r="O9069" s="23"/>
      <c r="P9069" s="24"/>
    </row>
    <row r="9070" spans="1:16" ht="12" customHeight="1" x14ac:dyDescent="0.2">
      <c r="A9070" s="31" t="s">
        <v>1542</v>
      </c>
      <c r="B9070" s="31" t="s">
        <v>1542</v>
      </c>
      <c r="C9070" s="31">
        <v>529211</v>
      </c>
      <c r="D9070" s="32">
        <v>43028.558020833334</v>
      </c>
      <c r="E9070" s="32">
        <v>43028.578657407408</v>
      </c>
      <c r="F9070" s="32">
        <v>43031.586701388886</v>
      </c>
      <c r="G9070" s="31">
        <v>4</v>
      </c>
      <c r="H9070" s="31" t="s">
        <v>86</v>
      </c>
      <c r="I9070" s="31" t="s">
        <v>1090</v>
      </c>
      <c r="J9070" s="31" t="s">
        <v>219</v>
      </c>
      <c r="K9070" s="31" t="s">
        <v>40</v>
      </c>
      <c r="L9070" s="31" t="s">
        <v>15550</v>
      </c>
      <c r="M9070" s="30" t="s">
        <v>16384</v>
      </c>
      <c r="N9070" s="23"/>
      <c r="O9070" s="23"/>
      <c r="P9070" s="24"/>
    </row>
    <row r="9071" spans="1:16" ht="12" customHeight="1" x14ac:dyDescent="0.2">
      <c r="A9071" s="31" t="s">
        <v>1542</v>
      </c>
      <c r="B9071" s="31" t="s">
        <v>1542</v>
      </c>
      <c r="C9071" s="31">
        <v>528166</v>
      </c>
      <c r="D9071" s="32">
        <v>43025.590960648151</v>
      </c>
      <c r="E9071" s="32">
        <v>43026.57916666667</v>
      </c>
      <c r="F9071" s="32">
        <v>43038.426354166666</v>
      </c>
      <c r="G9071" s="31">
        <v>4</v>
      </c>
      <c r="H9071" s="31" t="s">
        <v>86</v>
      </c>
      <c r="I9071" s="31" t="s">
        <v>1090</v>
      </c>
      <c r="J9071" s="31" t="s">
        <v>219</v>
      </c>
      <c r="K9071" s="31" t="s">
        <v>40</v>
      </c>
      <c r="L9071" s="31" t="s">
        <v>15550</v>
      </c>
      <c r="M9071" s="30" t="s">
        <v>16385</v>
      </c>
      <c r="N9071" s="23"/>
      <c r="O9071" s="23"/>
      <c r="P9071" s="24"/>
    </row>
    <row r="9072" spans="1:16" ht="12" customHeight="1" x14ac:dyDescent="0.2">
      <c r="A9072" s="31" t="s">
        <v>1542</v>
      </c>
      <c r="B9072" s="31" t="s">
        <v>1542</v>
      </c>
      <c r="C9072" s="31">
        <v>527766</v>
      </c>
      <c r="D9072" s="32">
        <v>43024.590891203705</v>
      </c>
      <c r="E9072" s="32">
        <v>43024.647222222222</v>
      </c>
      <c r="F9072" s="32">
        <v>43027.393240740741</v>
      </c>
      <c r="G9072" s="31">
        <v>4</v>
      </c>
      <c r="H9072" s="31" t="s">
        <v>86</v>
      </c>
      <c r="I9072" s="31" t="s">
        <v>1090</v>
      </c>
      <c r="J9072" s="31" t="s">
        <v>219</v>
      </c>
      <c r="K9072" s="31" t="s">
        <v>40</v>
      </c>
      <c r="L9072" s="31" t="s">
        <v>15550</v>
      </c>
      <c r="M9072" s="30" t="s">
        <v>16386</v>
      </c>
      <c r="N9072" s="23"/>
      <c r="O9072" s="23"/>
      <c r="P9072" s="24"/>
    </row>
    <row r="9073" spans="1:16" ht="12" customHeight="1" x14ac:dyDescent="0.2">
      <c r="A9073" s="31" t="s">
        <v>1542</v>
      </c>
      <c r="B9073" s="31" t="s">
        <v>1542</v>
      </c>
      <c r="C9073" s="31">
        <v>526475</v>
      </c>
      <c r="D9073" s="32">
        <v>43019.447337962964</v>
      </c>
      <c r="E9073" s="32">
        <v>43019.489282407405</v>
      </c>
      <c r="F9073" s="32">
        <v>43019.668124999997</v>
      </c>
      <c r="G9073" s="31">
        <v>4</v>
      </c>
      <c r="H9073" s="31" t="s">
        <v>86</v>
      </c>
      <c r="I9073" s="31" t="s">
        <v>1090</v>
      </c>
      <c r="J9073" s="31" t="s">
        <v>219</v>
      </c>
      <c r="K9073" s="31" t="s">
        <v>40</v>
      </c>
      <c r="L9073" s="31" t="s">
        <v>16387</v>
      </c>
      <c r="M9073" s="30" t="s">
        <v>16388</v>
      </c>
      <c r="N9073" s="23">
        <v>5390</v>
      </c>
      <c r="O9073" s="23"/>
      <c r="P9073" s="24" t="s">
        <v>1150</v>
      </c>
    </row>
    <row r="9074" spans="1:16" ht="12" customHeight="1" x14ac:dyDescent="0.2">
      <c r="A9074" s="31" t="s">
        <v>1542</v>
      </c>
      <c r="B9074" s="31" t="s">
        <v>1542</v>
      </c>
      <c r="C9074" s="31">
        <v>524942</v>
      </c>
      <c r="D9074" s="32">
        <v>43013.47252314815</v>
      </c>
      <c r="E9074" s="32">
        <v>43013.481168981481</v>
      </c>
      <c r="F9074" s="32">
        <v>43017.350277777776</v>
      </c>
      <c r="G9074" s="31">
        <v>4</v>
      </c>
      <c r="H9074" s="31" t="s">
        <v>86</v>
      </c>
      <c r="I9074" s="31" t="s">
        <v>1090</v>
      </c>
      <c r="J9074" s="31" t="s">
        <v>219</v>
      </c>
      <c r="K9074" s="31" t="s">
        <v>40</v>
      </c>
      <c r="L9074" s="31" t="s">
        <v>16389</v>
      </c>
      <c r="M9074" s="30" t="s">
        <v>16390</v>
      </c>
      <c r="N9074" s="23"/>
      <c r="O9074" s="23"/>
      <c r="P9074" s="24"/>
    </row>
    <row r="9075" spans="1:16" ht="12" customHeight="1" x14ac:dyDescent="0.2">
      <c r="A9075" s="31" t="s">
        <v>1358</v>
      </c>
      <c r="B9075" s="31" t="s">
        <v>1542</v>
      </c>
      <c r="C9075" s="31">
        <v>523144</v>
      </c>
      <c r="D9075" s="32">
        <v>43006.471990740742</v>
      </c>
      <c r="E9075" s="32">
        <v>43006.481817129628</v>
      </c>
      <c r="F9075" s="32">
        <v>43010.403101851851</v>
      </c>
      <c r="G9075" s="31">
        <v>4</v>
      </c>
      <c r="H9075" s="31" t="s">
        <v>86</v>
      </c>
      <c r="I9075" s="31" t="s">
        <v>1090</v>
      </c>
      <c r="J9075" s="31" t="s">
        <v>219</v>
      </c>
      <c r="K9075" s="31" t="s">
        <v>40</v>
      </c>
      <c r="L9075" s="31" t="s">
        <v>16391</v>
      </c>
      <c r="M9075" s="30" t="s">
        <v>16392</v>
      </c>
      <c r="N9075" s="23"/>
      <c r="O9075" s="23"/>
      <c r="P9075" s="24"/>
    </row>
    <row r="9076" spans="1:16" ht="12" customHeight="1" x14ac:dyDescent="0.2">
      <c r="A9076" s="31" t="s">
        <v>1542</v>
      </c>
      <c r="B9076" s="31" t="s">
        <v>1542</v>
      </c>
      <c r="C9076" s="31">
        <v>527120</v>
      </c>
      <c r="D9076" s="32">
        <v>43021.378020833334</v>
      </c>
      <c r="E9076" s="32">
        <v>43021.400694444441</v>
      </c>
      <c r="F9076" s="32">
        <v>43021.455555555556</v>
      </c>
      <c r="G9076" s="31">
        <v>4</v>
      </c>
      <c r="H9076" s="31" t="s">
        <v>86</v>
      </c>
      <c r="I9076" s="31" t="s">
        <v>1090</v>
      </c>
      <c r="J9076" s="31" t="s">
        <v>219</v>
      </c>
      <c r="K9076" s="31" t="s">
        <v>40</v>
      </c>
      <c r="L9076" s="31" t="s">
        <v>16393</v>
      </c>
      <c r="M9076" s="30" t="s">
        <v>16394</v>
      </c>
      <c r="N9076" s="23"/>
      <c r="O9076" s="23"/>
      <c r="P9076" s="24"/>
    </row>
    <row r="9077" spans="1:16" ht="12" customHeight="1" x14ac:dyDescent="0.2">
      <c r="A9077" s="31" t="s">
        <v>1542</v>
      </c>
      <c r="B9077" s="31" t="s">
        <v>1542</v>
      </c>
      <c r="C9077" s="31">
        <v>527959</v>
      </c>
      <c r="D9077" s="32">
        <v>43025.36178240741</v>
      </c>
      <c r="E9077" s="32">
        <v>43025.371238425927</v>
      </c>
      <c r="F9077" s="32">
        <v>43025.609282407408</v>
      </c>
      <c r="G9077" s="31">
        <v>4</v>
      </c>
      <c r="H9077" s="31" t="s">
        <v>86</v>
      </c>
      <c r="I9077" s="31" t="s">
        <v>1090</v>
      </c>
      <c r="J9077" s="31" t="s">
        <v>219</v>
      </c>
      <c r="K9077" s="31" t="s">
        <v>40</v>
      </c>
      <c r="L9077" s="31" t="s">
        <v>16395</v>
      </c>
      <c r="M9077" s="30" t="s">
        <v>16396</v>
      </c>
      <c r="N9077" s="23"/>
      <c r="O9077" s="23"/>
      <c r="P9077" s="24"/>
    </row>
    <row r="9078" spans="1:16" ht="12" customHeight="1" x14ac:dyDescent="0.2">
      <c r="A9078" s="31" t="s">
        <v>1542</v>
      </c>
      <c r="B9078" s="31" t="s">
        <v>1542</v>
      </c>
      <c r="C9078" s="31">
        <v>531013</v>
      </c>
      <c r="D9078" s="32">
        <v>43035.393506944441</v>
      </c>
      <c r="E9078" s="32">
        <v>43035.400335648148</v>
      </c>
      <c r="F9078" s="32">
        <v>43035.633217592593</v>
      </c>
      <c r="G9078" s="31">
        <v>4</v>
      </c>
      <c r="H9078" s="31" t="s">
        <v>86</v>
      </c>
      <c r="I9078" s="31" t="s">
        <v>1090</v>
      </c>
      <c r="J9078" s="31" t="s">
        <v>219</v>
      </c>
      <c r="K9078" s="31" t="s">
        <v>40</v>
      </c>
      <c r="L9078" s="31" t="s">
        <v>12539</v>
      </c>
      <c r="M9078" s="30" t="s">
        <v>16397</v>
      </c>
      <c r="N9078" s="23"/>
      <c r="O9078" s="23"/>
      <c r="P9078" s="24"/>
    </row>
    <row r="9079" spans="1:16" ht="12" customHeight="1" x14ac:dyDescent="0.2">
      <c r="A9079" s="31" t="s">
        <v>1542</v>
      </c>
      <c r="B9079" s="31" t="s">
        <v>1542</v>
      </c>
      <c r="C9079" s="31">
        <v>528005</v>
      </c>
      <c r="D9079" s="32">
        <v>43025.406145833331</v>
      </c>
      <c r="E9079" s="32">
        <v>43025.421689814815</v>
      </c>
      <c r="F9079" s="32">
        <v>43025.571550925924</v>
      </c>
      <c r="G9079" s="31">
        <v>4</v>
      </c>
      <c r="H9079" s="31" t="s">
        <v>86</v>
      </c>
      <c r="I9079" s="31" t="s">
        <v>1090</v>
      </c>
      <c r="J9079" s="31" t="s">
        <v>219</v>
      </c>
      <c r="K9079" s="31" t="s">
        <v>40</v>
      </c>
      <c r="L9079" s="31" t="s">
        <v>16398</v>
      </c>
      <c r="M9079" s="30" t="s">
        <v>16399</v>
      </c>
      <c r="N9079" s="23"/>
      <c r="O9079" s="23"/>
      <c r="P9079" s="24"/>
    </row>
    <row r="9080" spans="1:16" ht="12" customHeight="1" x14ac:dyDescent="0.2">
      <c r="A9080" s="31" t="s">
        <v>1542</v>
      </c>
      <c r="B9080" s="31" t="s">
        <v>1542</v>
      </c>
      <c r="C9080" s="31">
        <v>525296</v>
      </c>
      <c r="D9080" s="32">
        <v>43014.447592592594</v>
      </c>
      <c r="E9080" s="32">
        <v>43014.454062500001</v>
      </c>
      <c r="F9080" s="32">
        <v>43014.529745370368</v>
      </c>
      <c r="G9080" s="31">
        <v>4</v>
      </c>
      <c r="H9080" s="31" t="s">
        <v>86</v>
      </c>
      <c r="I9080" s="31" t="s">
        <v>1090</v>
      </c>
      <c r="J9080" s="31" t="s">
        <v>219</v>
      </c>
      <c r="K9080" s="31" t="s">
        <v>40</v>
      </c>
      <c r="L9080" s="31" t="s">
        <v>16398</v>
      </c>
      <c r="M9080" s="30" t="s">
        <v>16400</v>
      </c>
      <c r="N9080" s="23"/>
      <c r="O9080" s="23"/>
      <c r="P9080" s="24"/>
    </row>
    <row r="9081" spans="1:16" ht="12" customHeight="1" x14ac:dyDescent="0.2">
      <c r="A9081" s="31" t="s">
        <v>1542</v>
      </c>
      <c r="B9081" s="31" t="s">
        <v>1542</v>
      </c>
      <c r="C9081" s="31">
        <v>528141</v>
      </c>
      <c r="D9081" s="32">
        <v>43025.565891203703</v>
      </c>
      <c r="E9081" s="32">
        <v>43025.5702662037</v>
      </c>
      <c r="F9081" s="32">
        <v>43026.564803240741</v>
      </c>
      <c r="G9081" s="31">
        <v>4</v>
      </c>
      <c r="H9081" s="31" t="s">
        <v>86</v>
      </c>
      <c r="I9081" s="31" t="s">
        <v>1090</v>
      </c>
      <c r="J9081" s="31" t="s">
        <v>219</v>
      </c>
      <c r="K9081" s="31" t="s">
        <v>40</v>
      </c>
      <c r="L9081" s="31" t="s">
        <v>16401</v>
      </c>
      <c r="M9081" s="30" t="s">
        <v>13144</v>
      </c>
      <c r="N9081" s="23"/>
      <c r="O9081" s="23"/>
      <c r="P9081" s="24"/>
    </row>
    <row r="9082" spans="1:16" ht="12" customHeight="1" x14ac:dyDescent="0.2">
      <c r="A9082" s="31" t="s">
        <v>1358</v>
      </c>
      <c r="B9082" s="31" t="s">
        <v>1542</v>
      </c>
      <c r="C9082" s="31">
        <v>522878</v>
      </c>
      <c r="D9082" s="32">
        <v>43005.617812500001</v>
      </c>
      <c r="E9082" s="32">
        <v>43005.620138888888</v>
      </c>
      <c r="F9082" s="32">
        <v>43010.655763888892</v>
      </c>
      <c r="G9082" s="31">
        <v>4</v>
      </c>
      <c r="H9082" s="31" t="s">
        <v>86</v>
      </c>
      <c r="I9082" s="31" t="s">
        <v>1090</v>
      </c>
      <c r="J9082" s="31" t="s">
        <v>219</v>
      </c>
      <c r="K9082" s="31" t="s">
        <v>40</v>
      </c>
      <c r="L9082" s="31" t="s">
        <v>16402</v>
      </c>
      <c r="M9082" s="30" t="s">
        <v>13144</v>
      </c>
      <c r="N9082" s="23"/>
      <c r="O9082" s="23"/>
      <c r="P9082" s="24"/>
    </row>
    <row r="9083" spans="1:16" ht="12" customHeight="1" x14ac:dyDescent="0.2">
      <c r="A9083" s="31" t="s">
        <v>1542</v>
      </c>
      <c r="B9083" s="31" t="s">
        <v>1542</v>
      </c>
      <c r="C9083" s="31">
        <v>525716</v>
      </c>
      <c r="D9083" s="32">
        <v>43017.436249999999</v>
      </c>
      <c r="E9083" s="32">
        <v>43017.456111111111</v>
      </c>
      <c r="F9083" s="32">
        <v>43026.552777777775</v>
      </c>
      <c r="G9083" s="31">
        <v>4</v>
      </c>
      <c r="H9083" s="31" t="s">
        <v>86</v>
      </c>
      <c r="I9083" s="31" t="s">
        <v>1090</v>
      </c>
      <c r="J9083" s="31" t="s">
        <v>219</v>
      </c>
      <c r="K9083" s="31" t="s">
        <v>40</v>
      </c>
      <c r="L9083" s="31" t="s">
        <v>16403</v>
      </c>
      <c r="M9083" s="30" t="s">
        <v>16404</v>
      </c>
      <c r="N9083" s="23"/>
      <c r="O9083" s="23"/>
      <c r="P9083" s="24"/>
    </row>
    <row r="9084" spans="1:16" ht="12" customHeight="1" x14ac:dyDescent="0.2">
      <c r="A9084" s="31" t="s">
        <v>1542</v>
      </c>
      <c r="B9084" s="31" t="s">
        <v>1542</v>
      </c>
      <c r="C9084" s="31">
        <v>526975</v>
      </c>
      <c r="D9084" s="32">
        <v>43020.658495370371</v>
      </c>
      <c r="E9084" s="32">
        <v>43020.682638888888</v>
      </c>
      <c r="F9084" s="32">
        <v>43025.687719907408</v>
      </c>
      <c r="G9084" s="31">
        <v>4</v>
      </c>
      <c r="H9084" s="31" t="s">
        <v>86</v>
      </c>
      <c r="I9084" s="31" t="s">
        <v>1090</v>
      </c>
      <c r="J9084" s="31" t="s">
        <v>219</v>
      </c>
      <c r="K9084" s="31" t="s">
        <v>40</v>
      </c>
      <c r="L9084" s="31" t="s">
        <v>16405</v>
      </c>
      <c r="M9084" s="30" t="s">
        <v>16406</v>
      </c>
      <c r="N9084" s="23"/>
      <c r="O9084" s="23"/>
      <c r="P9084" s="24"/>
    </row>
    <row r="9085" spans="1:16" ht="12" customHeight="1" x14ac:dyDescent="0.2">
      <c r="A9085" s="31" t="s">
        <v>1542</v>
      </c>
      <c r="B9085" s="31" t="s">
        <v>1542</v>
      </c>
      <c r="C9085" s="31">
        <v>530452</v>
      </c>
      <c r="D9085" s="32">
        <v>43033.676805555559</v>
      </c>
      <c r="E9085" s="32">
        <v>43034.182638888888</v>
      </c>
      <c r="F9085" s="32">
        <v>43034.639097222222</v>
      </c>
      <c r="G9085" s="31">
        <v>4</v>
      </c>
      <c r="H9085" s="31" t="s">
        <v>86</v>
      </c>
      <c r="I9085" s="31" t="s">
        <v>1090</v>
      </c>
      <c r="J9085" s="31" t="s">
        <v>219</v>
      </c>
      <c r="K9085" s="31" t="s">
        <v>40</v>
      </c>
      <c r="L9085" s="31" t="s">
        <v>16407</v>
      </c>
      <c r="M9085" s="30" t="s">
        <v>16408</v>
      </c>
      <c r="N9085" s="23"/>
      <c r="O9085" s="23"/>
      <c r="P9085" s="24"/>
    </row>
    <row r="9086" spans="1:16" ht="12" customHeight="1" x14ac:dyDescent="0.2">
      <c r="A9086" s="31" t="s">
        <v>1542</v>
      </c>
      <c r="B9086" s="31" t="s">
        <v>1542</v>
      </c>
      <c r="C9086" s="31">
        <v>531596</v>
      </c>
      <c r="D9086" s="32">
        <v>43038.480752314812</v>
      </c>
      <c r="E9086" s="32">
        <v>43038.511944444443</v>
      </c>
      <c r="F9086" s="32">
        <v>43038.664930555555</v>
      </c>
      <c r="G9086" s="31">
        <v>4</v>
      </c>
      <c r="H9086" s="31" t="s">
        <v>86</v>
      </c>
      <c r="I9086" s="31" t="s">
        <v>1090</v>
      </c>
      <c r="J9086" s="31" t="s">
        <v>219</v>
      </c>
      <c r="K9086" s="31" t="s">
        <v>40</v>
      </c>
      <c r="L9086" s="31" t="s">
        <v>16409</v>
      </c>
      <c r="M9086" s="30" t="s">
        <v>16410</v>
      </c>
      <c r="N9086" s="23"/>
      <c r="O9086" s="23"/>
      <c r="P9086" s="24"/>
    </row>
    <row r="9087" spans="1:16" ht="12" customHeight="1" x14ac:dyDescent="0.2">
      <c r="A9087" s="31" t="s">
        <v>1542</v>
      </c>
      <c r="B9087" s="31" t="s">
        <v>1542</v>
      </c>
      <c r="C9087" s="31">
        <v>526363</v>
      </c>
      <c r="D9087" s="32">
        <v>43019.347280092596</v>
      </c>
      <c r="E9087" s="32">
        <v>43019.644444444442</v>
      </c>
      <c r="F9087" s="32">
        <v>43035.428877314815</v>
      </c>
      <c r="G9087" s="31">
        <v>4</v>
      </c>
      <c r="H9087" s="31" t="s">
        <v>86</v>
      </c>
      <c r="I9087" s="31" t="s">
        <v>1090</v>
      </c>
      <c r="J9087" s="31" t="s">
        <v>219</v>
      </c>
      <c r="K9087" s="31" t="s">
        <v>40</v>
      </c>
      <c r="L9087" s="31" t="s">
        <v>16411</v>
      </c>
      <c r="M9087" s="30" t="s">
        <v>16412</v>
      </c>
      <c r="N9087" s="23">
        <v>5380</v>
      </c>
      <c r="O9087" s="23"/>
      <c r="P9087" s="24" t="s">
        <v>1150</v>
      </c>
    </row>
    <row r="9088" spans="1:16" ht="12" customHeight="1" x14ac:dyDescent="0.2">
      <c r="A9088" s="31" t="s">
        <v>1542</v>
      </c>
      <c r="B9088" s="31" t="s">
        <v>1542</v>
      </c>
      <c r="C9088" s="31">
        <v>531882</v>
      </c>
      <c r="D9088" s="32">
        <v>43039.398229166669</v>
      </c>
      <c r="E9088" s="32">
        <v>43039.399340277778</v>
      </c>
      <c r="F9088" s="32">
        <v>43039.514409722222</v>
      </c>
      <c r="G9088" s="31">
        <v>4</v>
      </c>
      <c r="H9088" s="31" t="s">
        <v>86</v>
      </c>
      <c r="I9088" s="31" t="s">
        <v>1090</v>
      </c>
      <c r="J9088" s="31" t="s">
        <v>219</v>
      </c>
      <c r="K9088" s="31" t="s">
        <v>40</v>
      </c>
      <c r="L9088" s="31" t="s">
        <v>16413</v>
      </c>
      <c r="M9088" s="30" t="s">
        <v>16414</v>
      </c>
      <c r="N9088" s="23"/>
      <c r="O9088" s="23"/>
      <c r="P9088" s="24"/>
    </row>
    <row r="9089" spans="1:16" ht="12" customHeight="1" x14ac:dyDescent="0.2">
      <c r="A9089" s="31" t="s">
        <v>1542</v>
      </c>
      <c r="B9089" s="31" t="s">
        <v>1542</v>
      </c>
      <c r="C9089" s="31">
        <v>527398</v>
      </c>
      <c r="D9089" s="32">
        <v>43023.877013888887</v>
      </c>
      <c r="E9089" s="32">
        <v>43024.512499999997</v>
      </c>
      <c r="F9089" s="32">
        <v>43025.490972222222</v>
      </c>
      <c r="G9089" s="31">
        <v>4</v>
      </c>
      <c r="H9089" s="31" t="s">
        <v>86</v>
      </c>
      <c r="I9089" s="31" t="s">
        <v>1138</v>
      </c>
      <c r="J9089" s="31" t="s">
        <v>219</v>
      </c>
      <c r="K9089" s="31" t="s">
        <v>40</v>
      </c>
      <c r="L9089" s="31" t="s">
        <v>16415</v>
      </c>
      <c r="M9089" s="30" t="s">
        <v>16416</v>
      </c>
      <c r="N9089" s="23"/>
      <c r="O9089" s="23"/>
      <c r="P9089" s="24"/>
    </row>
    <row r="9090" spans="1:16" ht="12" customHeight="1" x14ac:dyDescent="0.2">
      <c r="A9090" s="31" t="s">
        <v>1542</v>
      </c>
      <c r="B9090" s="31" t="s">
        <v>1542</v>
      </c>
      <c r="C9090" s="31">
        <v>528654</v>
      </c>
      <c r="D9090" s="32">
        <v>43026.631273148145</v>
      </c>
      <c r="E9090" s="32">
        <v>43026.632638888892</v>
      </c>
      <c r="F9090" s="32">
        <v>43033.36041666667</v>
      </c>
      <c r="G9090" s="31">
        <v>4</v>
      </c>
      <c r="H9090" s="31" t="s">
        <v>86</v>
      </c>
      <c r="I9090" s="31" t="s">
        <v>1090</v>
      </c>
      <c r="J9090" s="31" t="s">
        <v>219</v>
      </c>
      <c r="K9090" s="31" t="s">
        <v>40</v>
      </c>
      <c r="L9090" s="31" t="s">
        <v>16417</v>
      </c>
      <c r="M9090" s="30" t="s">
        <v>16418</v>
      </c>
      <c r="N9090" s="23"/>
      <c r="O9090" s="23"/>
      <c r="P9090" s="24"/>
    </row>
    <row r="9091" spans="1:16" ht="12" customHeight="1" x14ac:dyDescent="0.2">
      <c r="A9091" s="31" t="s">
        <v>1542</v>
      </c>
      <c r="B9091" s="31" t="s">
        <v>1542</v>
      </c>
      <c r="C9091" s="31">
        <v>525605</v>
      </c>
      <c r="D9091" s="32">
        <v>43017.335416666669</v>
      </c>
      <c r="E9091" s="32">
        <v>43026.388888888891</v>
      </c>
      <c r="F9091" s="32">
        <v>43032.675694444442</v>
      </c>
      <c r="G9091" s="31">
        <v>4</v>
      </c>
      <c r="H9091" s="31" t="s">
        <v>86</v>
      </c>
      <c r="I9091" s="31" t="s">
        <v>1090</v>
      </c>
      <c r="J9091" s="31" t="s">
        <v>219</v>
      </c>
      <c r="K9091" s="31" t="s">
        <v>40</v>
      </c>
      <c r="L9091" s="31" t="s">
        <v>16419</v>
      </c>
      <c r="M9091" s="30" t="s">
        <v>16420</v>
      </c>
      <c r="N9091" s="23">
        <v>5412</v>
      </c>
      <c r="O9091" s="23"/>
      <c r="P9091" s="24" t="s">
        <v>1150</v>
      </c>
    </row>
    <row r="9092" spans="1:16" ht="12" customHeight="1" x14ac:dyDescent="0.2">
      <c r="A9092" s="31" t="s">
        <v>1542</v>
      </c>
      <c r="B9092" s="31" t="s">
        <v>1542</v>
      </c>
      <c r="C9092" s="31">
        <v>525190</v>
      </c>
      <c r="D9092" s="32">
        <v>43014.34474537037</v>
      </c>
      <c r="E9092" s="32">
        <v>43014.356157407405</v>
      </c>
      <c r="F9092" s="32">
        <v>43014.471516203703</v>
      </c>
      <c r="G9092" s="31">
        <v>4</v>
      </c>
      <c r="H9092" s="31" t="s">
        <v>86</v>
      </c>
      <c r="I9092" s="31" t="s">
        <v>1090</v>
      </c>
      <c r="J9092" s="31" t="s">
        <v>1739</v>
      </c>
      <c r="K9092" s="31" t="s">
        <v>40</v>
      </c>
      <c r="L9092" s="31" t="s">
        <v>16421</v>
      </c>
      <c r="M9092" s="30" t="s">
        <v>16422</v>
      </c>
      <c r="N9092" s="23"/>
      <c r="O9092" s="23"/>
      <c r="P9092" s="24"/>
    </row>
    <row r="9093" spans="1:16" ht="12" customHeight="1" x14ac:dyDescent="0.2">
      <c r="A9093" s="31" t="s">
        <v>1542</v>
      </c>
      <c r="B9093" s="31" t="s">
        <v>1542</v>
      </c>
      <c r="C9093" s="31">
        <v>530525</v>
      </c>
      <c r="D9093" s="32">
        <v>43034.336087962962</v>
      </c>
      <c r="E9093" s="32">
        <v>43034.346296296295</v>
      </c>
      <c r="F9093" s="32">
        <v>43034.643495370372</v>
      </c>
      <c r="G9093" s="31">
        <v>4</v>
      </c>
      <c r="H9093" s="31" t="s">
        <v>86</v>
      </c>
      <c r="I9093" s="31" t="s">
        <v>1090</v>
      </c>
      <c r="J9093" s="31" t="s">
        <v>1739</v>
      </c>
      <c r="K9093" s="31" t="s">
        <v>40</v>
      </c>
      <c r="L9093" s="31" t="s">
        <v>16423</v>
      </c>
      <c r="M9093" s="30" t="s">
        <v>16424</v>
      </c>
      <c r="N9093" s="23"/>
      <c r="O9093" s="23"/>
      <c r="P9093" s="24"/>
    </row>
    <row r="9094" spans="1:16" ht="12" customHeight="1" x14ac:dyDescent="0.2">
      <c r="A9094" s="31" t="s">
        <v>1542</v>
      </c>
      <c r="B9094" s="31" t="s">
        <v>1542</v>
      </c>
      <c r="C9094" s="31">
        <v>526434</v>
      </c>
      <c r="D9094" s="32">
        <v>43019.407013888886</v>
      </c>
      <c r="E9094" s="32">
        <v>43019.506944444445</v>
      </c>
      <c r="F9094" s="32">
        <v>43020.51666666667</v>
      </c>
      <c r="G9094" s="31">
        <v>4</v>
      </c>
      <c r="H9094" s="31" t="s">
        <v>86</v>
      </c>
      <c r="I9094" s="31" t="s">
        <v>1090</v>
      </c>
      <c r="J9094" s="31" t="s">
        <v>1739</v>
      </c>
      <c r="K9094" s="31" t="s">
        <v>40</v>
      </c>
      <c r="L9094" s="31" t="s">
        <v>16425</v>
      </c>
      <c r="M9094" s="30" t="s">
        <v>16426</v>
      </c>
      <c r="N9094" s="23"/>
      <c r="O9094" s="23"/>
      <c r="P9094" s="24"/>
    </row>
    <row r="9095" spans="1:16" ht="12" customHeight="1" x14ac:dyDescent="0.2">
      <c r="A9095" s="31" t="s">
        <v>1542</v>
      </c>
      <c r="B9095" s="31" t="s">
        <v>1542</v>
      </c>
      <c r="C9095" s="31">
        <v>528648</v>
      </c>
      <c r="D9095" s="32">
        <v>43026.617326388892</v>
      </c>
      <c r="E9095" s="32">
        <v>43028.354166666664</v>
      </c>
      <c r="F9095" s="32">
        <v>43034.528275462966</v>
      </c>
      <c r="G9095" s="31">
        <v>4</v>
      </c>
      <c r="H9095" s="31" t="s">
        <v>86</v>
      </c>
      <c r="I9095" s="31" t="s">
        <v>1090</v>
      </c>
      <c r="J9095" s="31" t="s">
        <v>555</v>
      </c>
      <c r="K9095" s="31" t="s">
        <v>40</v>
      </c>
      <c r="L9095" s="31" t="s">
        <v>223</v>
      </c>
      <c r="M9095" s="30" t="s">
        <v>16427</v>
      </c>
      <c r="N9095" s="23">
        <v>5413</v>
      </c>
      <c r="O9095" s="23"/>
      <c r="P9095" s="24" t="s">
        <v>1150</v>
      </c>
    </row>
    <row r="9096" spans="1:16" ht="12" customHeight="1" x14ac:dyDescent="0.2">
      <c r="A9096" s="31" t="s">
        <v>1542</v>
      </c>
      <c r="B9096" s="31" t="s">
        <v>1542</v>
      </c>
      <c r="C9096" s="31">
        <v>529519</v>
      </c>
      <c r="D9096" s="32">
        <v>43031.390509259261</v>
      </c>
      <c r="E9096" s="32">
        <v>43031.404467592591</v>
      </c>
      <c r="F9096" s="32">
        <v>43031.588576388887</v>
      </c>
      <c r="G9096" s="31">
        <v>4</v>
      </c>
      <c r="H9096" s="31" t="s">
        <v>86</v>
      </c>
      <c r="I9096" s="31" t="s">
        <v>1090</v>
      </c>
      <c r="J9096" s="31" t="s">
        <v>555</v>
      </c>
      <c r="K9096" s="31" t="s">
        <v>40</v>
      </c>
      <c r="L9096" s="31" t="s">
        <v>16428</v>
      </c>
      <c r="M9096" s="30" t="s">
        <v>16429</v>
      </c>
      <c r="N9096" s="23"/>
      <c r="O9096" s="23"/>
      <c r="P9096" s="24"/>
    </row>
    <row r="9097" spans="1:16" ht="12" customHeight="1" x14ac:dyDescent="0.2">
      <c r="A9097" s="31" t="s">
        <v>1363</v>
      </c>
      <c r="B9097" s="31" t="s">
        <v>1542</v>
      </c>
      <c r="C9097" s="31">
        <v>511647</v>
      </c>
      <c r="D9097" s="32">
        <v>42962.754837962966</v>
      </c>
      <c r="E9097" s="32">
        <v>42963.068749999999</v>
      </c>
      <c r="F9097" s="32">
        <v>43032.658819444441</v>
      </c>
      <c r="G9097" s="31">
        <v>4</v>
      </c>
      <c r="H9097" s="31" t="s">
        <v>86</v>
      </c>
      <c r="I9097" s="31" t="s">
        <v>1090</v>
      </c>
      <c r="J9097" s="31" t="s">
        <v>9451</v>
      </c>
      <c r="K9097" s="31" t="s">
        <v>1119</v>
      </c>
      <c r="L9097" s="31" t="s">
        <v>16430</v>
      </c>
      <c r="M9097" s="30" t="s">
        <v>16431</v>
      </c>
      <c r="N9097" s="23">
        <v>5236</v>
      </c>
      <c r="O9097" s="23"/>
      <c r="P9097" s="24" t="s">
        <v>1150</v>
      </c>
    </row>
    <row r="9098" spans="1:16" ht="12" customHeight="1" x14ac:dyDescent="0.2">
      <c r="A9098" s="31" t="s">
        <v>1358</v>
      </c>
      <c r="B9098" s="31" t="s">
        <v>1542</v>
      </c>
      <c r="C9098" s="31">
        <v>519380</v>
      </c>
      <c r="D9098" s="32">
        <v>42992.523958333331</v>
      </c>
      <c r="E9098" s="32">
        <v>43000.381944444445</v>
      </c>
      <c r="F9098" s="32">
        <v>43011.635972222219</v>
      </c>
      <c r="G9098" s="31">
        <v>4</v>
      </c>
      <c r="H9098" s="31" t="s">
        <v>86</v>
      </c>
      <c r="I9098" s="31" t="s">
        <v>1090</v>
      </c>
      <c r="J9098" s="31" t="s">
        <v>93</v>
      </c>
      <c r="K9098" s="31" t="s">
        <v>1119</v>
      </c>
      <c r="L9098" s="31" t="s">
        <v>16432</v>
      </c>
      <c r="M9098" s="30" t="s">
        <v>16433</v>
      </c>
      <c r="N9098" s="23"/>
      <c r="O9098" s="23"/>
      <c r="P9098" s="24"/>
    </row>
    <row r="9099" spans="1:16" ht="12" customHeight="1" x14ac:dyDescent="0.2">
      <c r="A9099" s="31" t="s">
        <v>1542</v>
      </c>
      <c r="B9099" s="31" t="s">
        <v>1542</v>
      </c>
      <c r="C9099" s="31">
        <v>530267</v>
      </c>
      <c r="D9099" s="32">
        <v>43033.390752314815</v>
      </c>
      <c r="E9099" s="32">
        <v>43033.406377314815</v>
      </c>
      <c r="F9099" s="32">
        <v>43038.414212962962</v>
      </c>
      <c r="G9099" s="31">
        <v>4</v>
      </c>
      <c r="H9099" s="31" t="s">
        <v>86</v>
      </c>
      <c r="I9099" s="31" t="s">
        <v>1090</v>
      </c>
      <c r="J9099" s="31" t="s">
        <v>93</v>
      </c>
      <c r="K9099" s="31" t="s">
        <v>1119</v>
      </c>
      <c r="L9099" s="31" t="s">
        <v>16434</v>
      </c>
      <c r="M9099" s="30" t="s">
        <v>16435</v>
      </c>
      <c r="N9099" s="23"/>
      <c r="O9099" s="23"/>
      <c r="P9099" s="24"/>
    </row>
    <row r="9100" spans="1:16" ht="12" customHeight="1" x14ac:dyDescent="0.2">
      <c r="A9100" s="31" t="s">
        <v>1358</v>
      </c>
      <c r="B9100" s="31" t="s">
        <v>1542</v>
      </c>
      <c r="C9100" s="31">
        <v>523312</v>
      </c>
      <c r="D9100" s="32">
        <v>43007.319143518522</v>
      </c>
      <c r="E9100" s="32">
        <v>43007.332395833335</v>
      </c>
      <c r="F9100" s="32">
        <v>43010.404363425929</v>
      </c>
      <c r="G9100" s="31">
        <v>4</v>
      </c>
      <c r="H9100" s="31" t="s">
        <v>86</v>
      </c>
      <c r="I9100" s="31" t="s">
        <v>1090</v>
      </c>
      <c r="J9100" s="31" t="s">
        <v>93</v>
      </c>
      <c r="K9100" s="31" t="s">
        <v>1119</v>
      </c>
      <c r="L9100" s="31" t="s">
        <v>7848</v>
      </c>
      <c r="M9100" s="30" t="s">
        <v>16436</v>
      </c>
      <c r="N9100" s="23"/>
      <c r="O9100" s="23"/>
      <c r="P9100" s="24"/>
    </row>
    <row r="9101" spans="1:16" ht="12" customHeight="1" x14ac:dyDescent="0.2">
      <c r="A9101" s="31" t="s">
        <v>1542</v>
      </c>
      <c r="B9101" s="31" t="s">
        <v>1542</v>
      </c>
      <c r="C9101" s="31">
        <v>517760</v>
      </c>
      <c r="D9101" s="32">
        <v>42986.433668981481</v>
      </c>
      <c r="E9101" s="32">
        <v>43033.3125</v>
      </c>
      <c r="F9101" s="32">
        <v>43033.645381944443</v>
      </c>
      <c r="G9101" s="31">
        <v>4</v>
      </c>
      <c r="H9101" s="31" t="s">
        <v>86</v>
      </c>
      <c r="I9101" s="31" t="s">
        <v>1090</v>
      </c>
      <c r="J9101" s="31" t="s">
        <v>93</v>
      </c>
      <c r="K9101" s="31" t="s">
        <v>1119</v>
      </c>
      <c r="L9101" s="31" t="s">
        <v>16437</v>
      </c>
      <c r="M9101" s="30" t="s">
        <v>16438</v>
      </c>
      <c r="N9101" s="23"/>
      <c r="O9101" s="23"/>
      <c r="P9101" s="24"/>
    </row>
    <row r="9102" spans="1:16" ht="12" customHeight="1" x14ac:dyDescent="0.2">
      <c r="A9102" s="31" t="s">
        <v>1542</v>
      </c>
      <c r="B9102" s="31" t="s">
        <v>1542</v>
      </c>
      <c r="C9102" s="31">
        <v>524549</v>
      </c>
      <c r="D9102" s="32">
        <v>43012.429398148146</v>
      </c>
      <c r="E9102" s="32">
        <v>43012.432199074072</v>
      </c>
      <c r="F9102" s="32">
        <v>43024.481770833336</v>
      </c>
      <c r="G9102" s="31">
        <v>4</v>
      </c>
      <c r="H9102" s="31" t="s">
        <v>86</v>
      </c>
      <c r="I9102" s="31" t="s">
        <v>1090</v>
      </c>
      <c r="J9102" s="31" t="s">
        <v>93</v>
      </c>
      <c r="K9102" s="31" t="s">
        <v>1119</v>
      </c>
      <c r="L9102" s="31" t="s">
        <v>16439</v>
      </c>
      <c r="M9102" s="30" t="s">
        <v>16440</v>
      </c>
      <c r="N9102" s="23"/>
      <c r="O9102" s="23"/>
      <c r="P9102" s="24"/>
    </row>
    <row r="9103" spans="1:16" ht="12" customHeight="1" x14ac:dyDescent="0.2">
      <c r="A9103" s="31" t="s">
        <v>1542</v>
      </c>
      <c r="B9103" s="31" t="s">
        <v>1542</v>
      </c>
      <c r="C9103" s="31">
        <v>525026</v>
      </c>
      <c r="D9103" s="32">
        <v>43013.575219907405</v>
      </c>
      <c r="E9103" s="32">
        <v>43013.58798611111</v>
      </c>
      <c r="F9103" s="32">
        <v>43025.347777777781</v>
      </c>
      <c r="G9103" s="31">
        <v>4</v>
      </c>
      <c r="H9103" s="31" t="s">
        <v>86</v>
      </c>
      <c r="I9103" s="31" t="s">
        <v>1090</v>
      </c>
      <c r="J9103" s="31" t="s">
        <v>93</v>
      </c>
      <c r="K9103" s="31" t="s">
        <v>1119</v>
      </c>
      <c r="L9103" s="31" t="s">
        <v>16441</v>
      </c>
      <c r="M9103" s="30" t="s">
        <v>16442</v>
      </c>
      <c r="N9103" s="23"/>
      <c r="O9103" s="23"/>
      <c r="P9103" s="24"/>
    </row>
    <row r="9104" spans="1:16" ht="12" customHeight="1" x14ac:dyDescent="0.2">
      <c r="A9104" s="31" t="s">
        <v>1542</v>
      </c>
      <c r="B9104" s="31" t="s">
        <v>1542</v>
      </c>
      <c r="C9104" s="31">
        <v>532109</v>
      </c>
      <c r="D9104" s="32">
        <v>43039.652395833335</v>
      </c>
      <c r="E9104" s="32">
        <v>43039.653587962966</v>
      </c>
      <c r="F9104" s="32">
        <v>43039.707870370374</v>
      </c>
      <c r="G9104" s="31">
        <v>4</v>
      </c>
      <c r="H9104" s="31" t="s">
        <v>86</v>
      </c>
      <c r="I9104" s="31" t="s">
        <v>1090</v>
      </c>
      <c r="J9104" s="31" t="s">
        <v>93</v>
      </c>
      <c r="K9104" s="31" t="s">
        <v>1119</v>
      </c>
      <c r="L9104" s="31" t="s">
        <v>16443</v>
      </c>
      <c r="M9104" s="30" t="s">
        <v>16444</v>
      </c>
      <c r="N9104" s="23"/>
      <c r="O9104" s="23"/>
      <c r="P9104" s="24"/>
    </row>
    <row r="9105" spans="1:16" ht="12" customHeight="1" x14ac:dyDescent="0.2">
      <c r="A9105" s="31" t="s">
        <v>1542</v>
      </c>
      <c r="B9105" s="31" t="s">
        <v>1542</v>
      </c>
      <c r="C9105" s="31">
        <v>526361</v>
      </c>
      <c r="D9105" s="32">
        <v>43019.346296296295</v>
      </c>
      <c r="E9105" s="32">
        <v>43019.410567129627</v>
      </c>
      <c r="F9105" s="32">
        <v>43020.371527777781</v>
      </c>
      <c r="G9105" s="31">
        <v>4</v>
      </c>
      <c r="H9105" s="31" t="s">
        <v>86</v>
      </c>
      <c r="I9105" s="31" t="s">
        <v>1090</v>
      </c>
      <c r="J9105" s="31" t="s">
        <v>93</v>
      </c>
      <c r="K9105" s="31" t="s">
        <v>1119</v>
      </c>
      <c r="L9105" s="31" t="s">
        <v>16445</v>
      </c>
      <c r="M9105" s="30" t="s">
        <v>16446</v>
      </c>
      <c r="N9105" s="23"/>
      <c r="O9105" s="23"/>
      <c r="P9105" s="24"/>
    </row>
    <row r="9106" spans="1:16" ht="12" customHeight="1" x14ac:dyDescent="0.2">
      <c r="A9106" s="31" t="s">
        <v>1542</v>
      </c>
      <c r="B9106" s="31" t="s">
        <v>1542</v>
      </c>
      <c r="C9106" s="31">
        <v>528187</v>
      </c>
      <c r="D9106" s="32">
        <v>43025.608993055554</v>
      </c>
      <c r="E9106" s="32">
        <v>43026.43472222222</v>
      </c>
      <c r="F9106" s="32">
        <v>43031.412222222221</v>
      </c>
      <c r="G9106" s="31">
        <v>4</v>
      </c>
      <c r="H9106" s="31" t="s">
        <v>86</v>
      </c>
      <c r="I9106" s="31" t="s">
        <v>1090</v>
      </c>
      <c r="J9106" s="31" t="s">
        <v>93</v>
      </c>
      <c r="K9106" s="31" t="s">
        <v>1119</v>
      </c>
      <c r="L9106" s="31" t="s">
        <v>16447</v>
      </c>
      <c r="M9106" s="30" t="s">
        <v>16448</v>
      </c>
      <c r="N9106" s="23"/>
      <c r="O9106" s="23"/>
      <c r="P9106" s="24"/>
    </row>
    <row r="9107" spans="1:16" ht="12" customHeight="1" x14ac:dyDescent="0.2">
      <c r="A9107" s="31" t="s">
        <v>1358</v>
      </c>
      <c r="B9107" s="31" t="s">
        <v>1542</v>
      </c>
      <c r="C9107" s="31">
        <v>523352</v>
      </c>
      <c r="D9107" s="32">
        <v>43007.353449074071</v>
      </c>
      <c r="E9107" s="32">
        <v>43007.4</v>
      </c>
      <c r="F9107" s="32">
        <v>43028.33011574074</v>
      </c>
      <c r="G9107" s="31">
        <v>4</v>
      </c>
      <c r="H9107" s="31" t="s">
        <v>86</v>
      </c>
      <c r="I9107" s="31" t="s">
        <v>1090</v>
      </c>
      <c r="J9107" s="31" t="s">
        <v>93</v>
      </c>
      <c r="K9107" s="31" t="s">
        <v>1119</v>
      </c>
      <c r="L9107" s="31" t="s">
        <v>16449</v>
      </c>
      <c r="M9107" s="30" t="s">
        <v>16450</v>
      </c>
      <c r="N9107" s="23"/>
      <c r="O9107" s="23"/>
      <c r="P9107" s="24"/>
    </row>
    <row r="9108" spans="1:16" ht="12" customHeight="1" x14ac:dyDescent="0.2">
      <c r="A9108" s="31" t="s">
        <v>1542</v>
      </c>
      <c r="B9108" s="31" t="s">
        <v>1542</v>
      </c>
      <c r="C9108" s="31">
        <v>524461</v>
      </c>
      <c r="D9108" s="32">
        <v>43012.338287037041</v>
      </c>
      <c r="E9108" s="32">
        <v>43012.359074074076</v>
      </c>
      <c r="F9108" s="32">
        <v>43012.416701388887</v>
      </c>
      <c r="G9108" s="31">
        <v>4</v>
      </c>
      <c r="H9108" s="31" t="s">
        <v>86</v>
      </c>
      <c r="I9108" s="31" t="s">
        <v>1090</v>
      </c>
      <c r="J9108" s="31" t="s">
        <v>93</v>
      </c>
      <c r="K9108" s="31" t="s">
        <v>1119</v>
      </c>
      <c r="L9108" s="31" t="s">
        <v>16451</v>
      </c>
      <c r="M9108" s="30" t="s">
        <v>16452</v>
      </c>
      <c r="N9108" s="23"/>
      <c r="O9108" s="23"/>
      <c r="P9108" s="24"/>
    </row>
    <row r="9109" spans="1:16" ht="12" customHeight="1" x14ac:dyDescent="0.2">
      <c r="A9109" s="31" t="s">
        <v>1363</v>
      </c>
      <c r="B9109" s="31" t="s">
        <v>1542</v>
      </c>
      <c r="C9109" s="31">
        <v>512021</v>
      </c>
      <c r="D9109" s="32">
        <v>42963.636331018519</v>
      </c>
      <c r="E9109" s="32">
        <v>42968.598611111112</v>
      </c>
      <c r="F9109" s="32">
        <v>43017.475451388891</v>
      </c>
      <c r="G9109" s="31">
        <v>4</v>
      </c>
      <c r="H9109" s="31" t="s">
        <v>86</v>
      </c>
      <c r="I9109" s="31" t="s">
        <v>1090</v>
      </c>
      <c r="J9109" s="31" t="s">
        <v>93</v>
      </c>
      <c r="K9109" s="31" t="s">
        <v>1119</v>
      </c>
      <c r="L9109" s="31" t="s">
        <v>16453</v>
      </c>
      <c r="M9109" s="30" t="s">
        <v>16454</v>
      </c>
      <c r="N9109" s="23">
        <v>5354</v>
      </c>
      <c r="O9109" s="23"/>
      <c r="P9109" s="24" t="s">
        <v>1150</v>
      </c>
    </row>
    <row r="9110" spans="1:16" ht="12" customHeight="1" x14ac:dyDescent="0.2">
      <c r="A9110" s="31" t="s">
        <v>1542</v>
      </c>
      <c r="B9110" s="31" t="s">
        <v>1542</v>
      </c>
      <c r="C9110" s="31">
        <v>528844</v>
      </c>
      <c r="D9110" s="32">
        <v>43027.410370370373</v>
      </c>
      <c r="E9110" s="32">
        <v>43027.412314814814</v>
      </c>
      <c r="F9110" s="32">
        <v>43031.416631944441</v>
      </c>
      <c r="G9110" s="31">
        <v>4</v>
      </c>
      <c r="H9110" s="31" t="s">
        <v>86</v>
      </c>
      <c r="I9110" s="31" t="s">
        <v>1090</v>
      </c>
      <c r="J9110" s="31" t="s">
        <v>93</v>
      </c>
      <c r="K9110" s="31" t="s">
        <v>1119</v>
      </c>
      <c r="L9110" s="31" t="s">
        <v>16455</v>
      </c>
      <c r="M9110" s="30" t="s">
        <v>16456</v>
      </c>
      <c r="N9110" s="23"/>
      <c r="O9110" s="23"/>
      <c r="P9110" s="24"/>
    </row>
    <row r="9111" spans="1:16" ht="12" customHeight="1" x14ac:dyDescent="0.2">
      <c r="A9111" s="31" t="s">
        <v>1542</v>
      </c>
      <c r="B9111" s="31" t="s">
        <v>1542</v>
      </c>
      <c r="C9111" s="31">
        <v>524191</v>
      </c>
      <c r="D9111" s="32">
        <v>43011.389155092591</v>
      </c>
      <c r="E9111" s="32">
        <v>43011.393379629626</v>
      </c>
      <c r="F9111" s="32">
        <v>43013.407847222225</v>
      </c>
      <c r="G9111" s="31">
        <v>4</v>
      </c>
      <c r="H9111" s="31" t="s">
        <v>86</v>
      </c>
      <c r="I9111" s="31" t="s">
        <v>1090</v>
      </c>
      <c r="J9111" s="31" t="s">
        <v>93</v>
      </c>
      <c r="K9111" s="31" t="s">
        <v>1119</v>
      </c>
      <c r="L9111" s="31" t="s">
        <v>16457</v>
      </c>
      <c r="M9111" s="30" t="s">
        <v>16458</v>
      </c>
      <c r="N9111" s="23"/>
      <c r="O9111" s="23"/>
      <c r="P9111" s="24"/>
    </row>
    <row r="9112" spans="1:16" ht="12" customHeight="1" x14ac:dyDescent="0.2">
      <c r="A9112" s="31" t="s">
        <v>1363</v>
      </c>
      <c r="B9112" s="31" t="s">
        <v>1542</v>
      </c>
      <c r="C9112" s="31">
        <v>513624</v>
      </c>
      <c r="D9112" s="32">
        <v>42969.728391203702</v>
      </c>
      <c r="E9112" s="32">
        <v>42969.734027777777</v>
      </c>
      <c r="F9112" s="32">
        <v>43010.643055555556</v>
      </c>
      <c r="G9112" s="31">
        <v>4</v>
      </c>
      <c r="H9112" s="31" t="s">
        <v>86</v>
      </c>
      <c r="I9112" s="31" t="s">
        <v>1090</v>
      </c>
      <c r="J9112" s="31" t="s">
        <v>93</v>
      </c>
      <c r="K9112" s="31" t="s">
        <v>1119</v>
      </c>
      <c r="L9112" s="31" t="s">
        <v>16459</v>
      </c>
      <c r="M9112" s="30" t="s">
        <v>16460</v>
      </c>
      <c r="N9112" s="23"/>
      <c r="O9112" s="23"/>
      <c r="P9112" s="24"/>
    </row>
    <row r="9113" spans="1:16" ht="12" customHeight="1" x14ac:dyDescent="0.2">
      <c r="A9113" s="31" t="s">
        <v>1542</v>
      </c>
      <c r="B9113" s="31" t="s">
        <v>1542</v>
      </c>
      <c r="C9113" s="31">
        <v>529638</v>
      </c>
      <c r="D9113" s="32">
        <v>43031.526898148149</v>
      </c>
      <c r="E9113" s="32">
        <v>43031.531944444447</v>
      </c>
      <c r="F9113" s="32">
        <v>43031.572222222225</v>
      </c>
      <c r="G9113" s="31">
        <v>4</v>
      </c>
      <c r="H9113" s="31" t="s">
        <v>86</v>
      </c>
      <c r="I9113" s="31" t="s">
        <v>1090</v>
      </c>
      <c r="J9113" s="31" t="s">
        <v>93</v>
      </c>
      <c r="K9113" s="31" t="s">
        <v>1119</v>
      </c>
      <c r="L9113" s="31" t="s">
        <v>7884</v>
      </c>
      <c r="M9113" s="30" t="s">
        <v>16461</v>
      </c>
      <c r="N9113" s="23"/>
      <c r="O9113" s="23"/>
      <c r="P9113" s="24"/>
    </row>
    <row r="9114" spans="1:16" ht="12" customHeight="1" x14ac:dyDescent="0.2">
      <c r="A9114" s="31" t="s">
        <v>1542</v>
      </c>
      <c r="B9114" s="31" t="s">
        <v>1542</v>
      </c>
      <c r="C9114" s="31">
        <v>525621</v>
      </c>
      <c r="D9114" s="32">
        <v>43017.350300925929</v>
      </c>
      <c r="E9114" s="32">
        <v>43017.362500000003</v>
      </c>
      <c r="F9114" s="32">
        <v>43017.379861111112</v>
      </c>
      <c r="G9114" s="31">
        <v>4</v>
      </c>
      <c r="H9114" s="31" t="s">
        <v>86</v>
      </c>
      <c r="I9114" s="31" t="s">
        <v>1090</v>
      </c>
      <c r="J9114" s="31" t="s">
        <v>93</v>
      </c>
      <c r="K9114" s="31" t="s">
        <v>1119</v>
      </c>
      <c r="L9114" s="31" t="s">
        <v>16462</v>
      </c>
      <c r="M9114" s="30" t="s">
        <v>16463</v>
      </c>
      <c r="N9114" s="23"/>
      <c r="O9114" s="23"/>
      <c r="P9114" s="24"/>
    </row>
    <row r="9115" spans="1:16" ht="12" customHeight="1" x14ac:dyDescent="0.2">
      <c r="A9115" s="31" t="s">
        <v>1542</v>
      </c>
      <c r="B9115" s="31" t="s">
        <v>1542</v>
      </c>
      <c r="C9115" s="31">
        <v>524131</v>
      </c>
      <c r="D9115" s="32">
        <v>43011.339375000003</v>
      </c>
      <c r="E9115" s="32">
        <v>43011.358553240738</v>
      </c>
      <c r="F9115" s="32">
        <v>43017.532395833332</v>
      </c>
      <c r="G9115" s="31">
        <v>4</v>
      </c>
      <c r="H9115" s="31" t="s">
        <v>86</v>
      </c>
      <c r="I9115" s="31" t="s">
        <v>1090</v>
      </c>
      <c r="J9115" s="31" t="s">
        <v>93</v>
      </c>
      <c r="K9115" s="31" t="s">
        <v>1119</v>
      </c>
      <c r="L9115" s="31" t="s">
        <v>16464</v>
      </c>
      <c r="M9115" s="30" t="s">
        <v>16465</v>
      </c>
      <c r="N9115" s="23"/>
      <c r="O9115" s="23"/>
      <c r="P9115" s="24"/>
    </row>
    <row r="9116" spans="1:16" ht="12" customHeight="1" x14ac:dyDescent="0.2">
      <c r="A9116" s="31" t="s">
        <v>1358</v>
      </c>
      <c r="B9116" s="31" t="s">
        <v>1542</v>
      </c>
      <c r="C9116" s="31">
        <v>523177</v>
      </c>
      <c r="D9116" s="32">
        <v>43006.538148148145</v>
      </c>
      <c r="E9116" s="32">
        <v>43006.555706018517</v>
      </c>
      <c r="F9116" s="32">
        <v>43018.279733796298</v>
      </c>
      <c r="G9116" s="31">
        <v>4</v>
      </c>
      <c r="H9116" s="31" t="s">
        <v>86</v>
      </c>
      <c r="I9116" s="31" t="s">
        <v>1090</v>
      </c>
      <c r="J9116" s="31" t="s">
        <v>93</v>
      </c>
      <c r="K9116" s="31" t="s">
        <v>1119</v>
      </c>
      <c r="L9116" s="31" t="s">
        <v>16466</v>
      </c>
      <c r="M9116" s="30" t="s">
        <v>16467</v>
      </c>
      <c r="N9116" s="23"/>
      <c r="O9116" s="23"/>
      <c r="P9116" s="24"/>
    </row>
    <row r="9117" spans="1:16" ht="12" customHeight="1" x14ac:dyDescent="0.2">
      <c r="A9117" s="31" t="s">
        <v>1542</v>
      </c>
      <c r="B9117" s="31" t="s">
        <v>1542</v>
      </c>
      <c r="C9117" s="31">
        <v>526516</v>
      </c>
      <c r="D9117" s="32">
        <v>43019.528217592589</v>
      </c>
      <c r="E9117" s="32">
        <v>43019.53365740741</v>
      </c>
      <c r="F9117" s="32">
        <v>43019.557372685187</v>
      </c>
      <c r="G9117" s="31">
        <v>4</v>
      </c>
      <c r="H9117" s="31" t="s">
        <v>86</v>
      </c>
      <c r="I9117" s="31" t="s">
        <v>1090</v>
      </c>
      <c r="J9117" s="31" t="s">
        <v>93</v>
      </c>
      <c r="K9117" s="31" t="s">
        <v>1119</v>
      </c>
      <c r="L9117" s="31" t="s">
        <v>16468</v>
      </c>
      <c r="M9117" s="30" t="s">
        <v>16469</v>
      </c>
      <c r="N9117" s="23"/>
      <c r="O9117" s="23"/>
      <c r="P9117" s="24"/>
    </row>
    <row r="9118" spans="1:16" ht="12" customHeight="1" x14ac:dyDescent="0.2">
      <c r="A9118" s="31" t="s">
        <v>1542</v>
      </c>
      <c r="B9118" s="31" t="s">
        <v>1542</v>
      </c>
      <c r="C9118" s="31">
        <v>526907</v>
      </c>
      <c r="D9118" s="32">
        <v>43020.56177083333</v>
      </c>
      <c r="E9118" s="32">
        <v>43020.578784722224</v>
      </c>
      <c r="F9118" s="32">
        <v>43034.352083333331</v>
      </c>
      <c r="G9118" s="31">
        <v>4</v>
      </c>
      <c r="H9118" s="31" t="s">
        <v>86</v>
      </c>
      <c r="I9118" s="31" t="s">
        <v>1090</v>
      </c>
      <c r="J9118" s="31" t="s">
        <v>93</v>
      </c>
      <c r="K9118" s="31" t="s">
        <v>1119</v>
      </c>
      <c r="L9118" s="31" t="s">
        <v>16470</v>
      </c>
      <c r="M9118" s="30" t="s">
        <v>16471</v>
      </c>
      <c r="N9118" s="23"/>
      <c r="O9118" s="23"/>
      <c r="P9118" s="24"/>
    </row>
    <row r="9119" spans="1:16" ht="12" customHeight="1" x14ac:dyDescent="0.2">
      <c r="A9119" s="31" t="s">
        <v>1542</v>
      </c>
      <c r="B9119" s="31" t="s">
        <v>1542</v>
      </c>
      <c r="C9119" s="31">
        <v>527494</v>
      </c>
      <c r="D9119" s="32">
        <v>43024.342835648145</v>
      </c>
      <c r="E9119" s="32">
        <v>43024.362361111111</v>
      </c>
      <c r="F9119" s="32">
        <v>43024.403263888889</v>
      </c>
      <c r="G9119" s="31">
        <v>4</v>
      </c>
      <c r="H9119" s="31" t="s">
        <v>86</v>
      </c>
      <c r="I9119" s="31" t="s">
        <v>1090</v>
      </c>
      <c r="J9119" s="31" t="s">
        <v>93</v>
      </c>
      <c r="K9119" s="31" t="s">
        <v>1119</v>
      </c>
      <c r="L9119" s="31" t="s">
        <v>16472</v>
      </c>
      <c r="M9119" s="30" t="s">
        <v>16473</v>
      </c>
      <c r="N9119" s="23"/>
      <c r="O9119" s="23"/>
      <c r="P9119" s="24"/>
    </row>
    <row r="9120" spans="1:16" ht="12" customHeight="1" x14ac:dyDescent="0.2">
      <c r="A9120" s="31" t="s">
        <v>1542</v>
      </c>
      <c r="B9120" s="31" t="s">
        <v>1542</v>
      </c>
      <c r="C9120" s="31">
        <v>531186</v>
      </c>
      <c r="D9120" s="32">
        <v>43035.564687500002</v>
      </c>
      <c r="E9120" s="32">
        <v>43035.599189814813</v>
      </c>
      <c r="F9120" s="32">
        <v>43038.411990740744</v>
      </c>
      <c r="G9120" s="31">
        <v>4</v>
      </c>
      <c r="H9120" s="31" t="s">
        <v>86</v>
      </c>
      <c r="I9120" s="31" t="s">
        <v>1090</v>
      </c>
      <c r="J9120" s="31" t="s">
        <v>93</v>
      </c>
      <c r="K9120" s="31" t="s">
        <v>1119</v>
      </c>
      <c r="L9120" s="31" t="s">
        <v>16474</v>
      </c>
      <c r="M9120" s="30" t="s">
        <v>16475</v>
      </c>
      <c r="N9120" s="23"/>
      <c r="O9120" s="23"/>
      <c r="P9120" s="24"/>
    </row>
    <row r="9121" spans="1:16" ht="12" customHeight="1" x14ac:dyDescent="0.2">
      <c r="A9121" s="31" t="s">
        <v>1542</v>
      </c>
      <c r="B9121" s="31" t="s">
        <v>1542</v>
      </c>
      <c r="C9121" s="31">
        <v>531202</v>
      </c>
      <c r="D9121" s="32">
        <v>43035.582905092589</v>
      </c>
      <c r="E9121" s="32">
        <v>43035.604166666664</v>
      </c>
      <c r="F9121" s="32">
        <v>43035.617789351854</v>
      </c>
      <c r="G9121" s="31">
        <v>4</v>
      </c>
      <c r="H9121" s="31" t="s">
        <v>86</v>
      </c>
      <c r="I9121" s="31" t="s">
        <v>1090</v>
      </c>
      <c r="J9121" s="31" t="s">
        <v>93</v>
      </c>
      <c r="K9121" s="31" t="s">
        <v>1119</v>
      </c>
      <c r="L9121" s="31" t="s">
        <v>16476</v>
      </c>
      <c r="M9121" s="30" t="s">
        <v>16477</v>
      </c>
      <c r="N9121" s="23"/>
      <c r="O9121" s="23"/>
      <c r="P9121" s="24"/>
    </row>
    <row r="9122" spans="1:16" ht="12" customHeight="1" x14ac:dyDescent="0.2">
      <c r="A9122" s="31" t="s">
        <v>1358</v>
      </c>
      <c r="B9122" s="31" t="s">
        <v>1542</v>
      </c>
      <c r="C9122" s="31">
        <v>517558</v>
      </c>
      <c r="D9122" s="32">
        <v>42985.623379629629</v>
      </c>
      <c r="E9122" s="32">
        <v>42989.329861111109</v>
      </c>
      <c r="F9122" s="32">
        <v>43018.525219907409</v>
      </c>
      <c r="G9122" s="31">
        <v>4</v>
      </c>
      <c r="H9122" s="31" t="s">
        <v>86</v>
      </c>
      <c r="I9122" s="31" t="s">
        <v>1090</v>
      </c>
      <c r="J9122" s="31" t="s">
        <v>178</v>
      </c>
      <c r="K9122" s="31" t="s">
        <v>1119</v>
      </c>
      <c r="L9122" s="31" t="s">
        <v>16478</v>
      </c>
      <c r="M9122" s="30" t="s">
        <v>16479</v>
      </c>
      <c r="N9122" s="23">
        <v>5309</v>
      </c>
      <c r="O9122" s="23"/>
      <c r="P9122" s="24" t="s">
        <v>1150</v>
      </c>
    </row>
    <row r="9123" spans="1:16" ht="12" customHeight="1" x14ac:dyDescent="0.2">
      <c r="A9123" s="31" t="s">
        <v>1542</v>
      </c>
      <c r="B9123" s="31" t="s">
        <v>1542</v>
      </c>
      <c r="C9123" s="31">
        <v>526303</v>
      </c>
      <c r="D9123" s="32">
        <v>43019.275254629632</v>
      </c>
      <c r="E9123" s="32">
        <v>43019.288807870369</v>
      </c>
      <c r="F9123" s="32">
        <v>43019.477430555555</v>
      </c>
      <c r="G9123" s="31">
        <v>4</v>
      </c>
      <c r="H9123" s="31" t="s">
        <v>86</v>
      </c>
      <c r="I9123" s="31" t="s">
        <v>1090</v>
      </c>
      <c r="J9123" s="31" t="s">
        <v>178</v>
      </c>
      <c r="K9123" s="31" t="s">
        <v>1119</v>
      </c>
      <c r="L9123" s="31" t="s">
        <v>3261</v>
      </c>
      <c r="M9123" s="30" t="s">
        <v>16480</v>
      </c>
      <c r="N9123" s="23"/>
      <c r="O9123" s="23"/>
      <c r="P9123" s="24"/>
    </row>
    <row r="9124" spans="1:16" ht="12" customHeight="1" x14ac:dyDescent="0.2">
      <c r="A9124" s="31" t="s">
        <v>1542</v>
      </c>
      <c r="B9124" s="31" t="s">
        <v>1542</v>
      </c>
      <c r="C9124" s="31">
        <v>530958</v>
      </c>
      <c r="D9124" s="32">
        <v>43035.36010416667</v>
      </c>
      <c r="E9124" s="32">
        <v>43035.371516203704</v>
      </c>
      <c r="F9124" s="32">
        <v>43035.38622685185</v>
      </c>
      <c r="G9124" s="31">
        <v>4</v>
      </c>
      <c r="H9124" s="31" t="s">
        <v>86</v>
      </c>
      <c r="I9124" s="31" t="s">
        <v>1090</v>
      </c>
      <c r="J9124" s="31" t="s">
        <v>384</v>
      </c>
      <c r="K9124" s="31" t="s">
        <v>1119</v>
      </c>
      <c r="L9124" s="31" t="s">
        <v>1866</v>
      </c>
      <c r="M9124" s="30" t="s">
        <v>16481</v>
      </c>
      <c r="N9124" s="23"/>
      <c r="O9124" s="23"/>
      <c r="P9124" s="24"/>
    </row>
    <row r="9125" spans="1:16" ht="12" customHeight="1" x14ac:dyDescent="0.2">
      <c r="A9125" s="31" t="s">
        <v>1542</v>
      </c>
      <c r="B9125" s="31" t="s">
        <v>1542</v>
      </c>
      <c r="C9125" s="31">
        <v>528294</v>
      </c>
      <c r="D9125" s="32">
        <v>43026.306435185186</v>
      </c>
      <c r="E9125" s="32">
        <v>43026.34302083333</v>
      </c>
      <c r="F9125" s="32">
        <v>43026.57708333333</v>
      </c>
      <c r="G9125" s="31">
        <v>4</v>
      </c>
      <c r="H9125" s="31" t="s">
        <v>86</v>
      </c>
      <c r="I9125" s="31" t="s">
        <v>1090</v>
      </c>
      <c r="J9125" s="31" t="s">
        <v>384</v>
      </c>
      <c r="K9125" s="31" t="s">
        <v>1119</v>
      </c>
      <c r="L9125" s="31" t="s">
        <v>16482</v>
      </c>
      <c r="M9125" s="30" t="s">
        <v>16483</v>
      </c>
      <c r="N9125" s="23"/>
      <c r="O9125" s="23"/>
      <c r="P9125" s="24"/>
    </row>
    <row r="9126" spans="1:16" ht="12" customHeight="1" x14ac:dyDescent="0.2">
      <c r="A9126" s="31" t="s">
        <v>1542</v>
      </c>
      <c r="B9126" s="31" t="s">
        <v>1542</v>
      </c>
      <c r="C9126" s="31">
        <v>529531</v>
      </c>
      <c r="D9126" s="32">
        <v>43031.399699074071</v>
      </c>
      <c r="E9126" s="32">
        <v>43031.409247685187</v>
      </c>
      <c r="F9126" s="32">
        <v>43031.455555555556</v>
      </c>
      <c r="G9126" s="31">
        <v>4</v>
      </c>
      <c r="H9126" s="31" t="s">
        <v>86</v>
      </c>
      <c r="I9126" s="31" t="s">
        <v>1090</v>
      </c>
      <c r="J9126" s="31" t="s">
        <v>384</v>
      </c>
      <c r="K9126" s="31" t="s">
        <v>1119</v>
      </c>
      <c r="L9126" s="31" t="s">
        <v>16484</v>
      </c>
      <c r="M9126" s="30" t="s">
        <v>16485</v>
      </c>
      <c r="N9126" s="23"/>
      <c r="O9126" s="23"/>
      <c r="P9126" s="24"/>
    </row>
    <row r="9127" spans="1:16" ht="12" customHeight="1" x14ac:dyDescent="0.2">
      <c r="A9127" s="31" t="s">
        <v>1542</v>
      </c>
      <c r="B9127" s="31" t="s">
        <v>1542</v>
      </c>
      <c r="C9127" s="31">
        <v>525280</v>
      </c>
      <c r="D9127" s="32">
        <v>43014.431076388886</v>
      </c>
      <c r="E9127" s="32">
        <v>43014.453472222223</v>
      </c>
      <c r="F9127" s="32">
        <v>43020.396527777775</v>
      </c>
      <c r="G9127" s="31">
        <v>4</v>
      </c>
      <c r="H9127" s="31" t="s">
        <v>86</v>
      </c>
      <c r="I9127" s="31" t="s">
        <v>1090</v>
      </c>
      <c r="J9127" s="31" t="s">
        <v>3946</v>
      </c>
      <c r="K9127" s="31" t="s">
        <v>1119</v>
      </c>
      <c r="L9127" s="31" t="s">
        <v>16486</v>
      </c>
      <c r="M9127" s="30" t="s">
        <v>16487</v>
      </c>
      <c r="N9127" s="23"/>
      <c r="O9127" s="23"/>
      <c r="P9127" s="24"/>
    </row>
    <row r="9128" spans="1:16" ht="12" customHeight="1" x14ac:dyDescent="0.2">
      <c r="A9128" s="31" t="s">
        <v>1542</v>
      </c>
      <c r="B9128" s="31" t="s">
        <v>1542</v>
      </c>
      <c r="C9128" s="31">
        <v>526102</v>
      </c>
      <c r="D9128" s="32">
        <v>43018.436203703706</v>
      </c>
      <c r="E9128" s="32">
        <v>43018.55667824074</v>
      </c>
      <c r="F9128" s="32">
        <v>43018.557638888888</v>
      </c>
      <c r="G9128" s="31">
        <v>4</v>
      </c>
      <c r="H9128" s="31" t="s">
        <v>86</v>
      </c>
      <c r="I9128" s="31" t="s">
        <v>1090</v>
      </c>
      <c r="J9128" s="31" t="s">
        <v>348</v>
      </c>
      <c r="K9128" s="31" t="s">
        <v>1119</v>
      </c>
      <c r="L9128" s="31" t="s">
        <v>16488</v>
      </c>
      <c r="M9128" s="30" t="s">
        <v>16489</v>
      </c>
      <c r="N9128" s="23"/>
      <c r="O9128" s="23"/>
      <c r="P9128" s="24"/>
    </row>
    <row r="9129" spans="1:16" ht="12" customHeight="1" x14ac:dyDescent="0.2">
      <c r="A9129" s="31" t="s">
        <v>1542</v>
      </c>
      <c r="B9129" s="31" t="s">
        <v>1542</v>
      </c>
      <c r="C9129" s="31">
        <v>527045</v>
      </c>
      <c r="D9129" s="32">
        <v>43021.313900462963</v>
      </c>
      <c r="E9129" s="32">
        <v>43021.328773148147</v>
      </c>
      <c r="F9129" s="32">
        <v>43021.430601851855</v>
      </c>
      <c r="G9129" s="31">
        <v>4</v>
      </c>
      <c r="H9129" s="31" t="s">
        <v>86</v>
      </c>
      <c r="I9129" s="31" t="s">
        <v>1090</v>
      </c>
      <c r="J9129" s="31" t="s">
        <v>425</v>
      </c>
      <c r="K9129" s="31" t="s">
        <v>1119</v>
      </c>
      <c r="L9129" s="31" t="s">
        <v>16331</v>
      </c>
      <c r="M9129" s="30" t="s">
        <v>16490</v>
      </c>
      <c r="N9129" s="23"/>
      <c r="O9129" s="23"/>
      <c r="P9129" s="24"/>
    </row>
    <row r="9130" spans="1:16" ht="12" customHeight="1" x14ac:dyDescent="0.2">
      <c r="A9130" s="31" t="s">
        <v>1542</v>
      </c>
      <c r="B9130" s="31" t="s">
        <v>1542</v>
      </c>
      <c r="C9130" s="31">
        <v>527380</v>
      </c>
      <c r="D9130" s="32">
        <v>43023.128437500003</v>
      </c>
      <c r="E9130" s="32">
        <v>43024.350069444445</v>
      </c>
      <c r="F9130" s="32">
        <v>43024.350601851853</v>
      </c>
      <c r="G9130" s="31">
        <v>4</v>
      </c>
      <c r="H9130" s="31" t="s">
        <v>86</v>
      </c>
      <c r="I9130" s="31" t="s">
        <v>1090</v>
      </c>
      <c r="J9130" s="31" t="s">
        <v>16491</v>
      </c>
      <c r="K9130" s="31" t="s">
        <v>1119</v>
      </c>
      <c r="L9130" s="31" t="s">
        <v>16492</v>
      </c>
      <c r="M9130" s="30" t="s">
        <v>16493</v>
      </c>
      <c r="N9130" s="23"/>
      <c r="O9130" s="23"/>
      <c r="P9130" s="24"/>
    </row>
    <row r="9131" spans="1:16" ht="12" customHeight="1" x14ac:dyDescent="0.2">
      <c r="A9131" s="31" t="s">
        <v>1358</v>
      </c>
      <c r="B9131" s="31" t="s">
        <v>1542</v>
      </c>
      <c r="C9131" s="31">
        <v>523233</v>
      </c>
      <c r="D9131" s="32">
        <v>43006.614386574074</v>
      </c>
      <c r="E9131" s="32">
        <v>43006.652777777781</v>
      </c>
      <c r="F9131" s="32">
        <v>43013.744444444441</v>
      </c>
      <c r="G9131" s="31">
        <v>4</v>
      </c>
      <c r="H9131" s="31" t="s">
        <v>86</v>
      </c>
      <c r="I9131" s="31" t="s">
        <v>1090</v>
      </c>
      <c r="J9131" s="31" t="s">
        <v>16494</v>
      </c>
      <c r="K9131" s="31" t="s">
        <v>40</v>
      </c>
      <c r="L9131" s="31" t="s">
        <v>16495</v>
      </c>
      <c r="M9131" s="30" t="s">
        <v>16496</v>
      </c>
      <c r="N9131" s="23"/>
      <c r="O9131" s="23"/>
      <c r="P9131" s="24"/>
    </row>
    <row r="9132" spans="1:16" ht="12" customHeight="1" x14ac:dyDescent="0.2">
      <c r="A9132" s="31" t="s">
        <v>1542</v>
      </c>
      <c r="B9132" s="31" t="s">
        <v>1542</v>
      </c>
      <c r="C9132" s="31">
        <v>529212</v>
      </c>
      <c r="D9132" s="32">
        <v>43028.558020833334</v>
      </c>
      <c r="E9132" s="32">
        <v>43028.584340277775</v>
      </c>
      <c r="F9132" s="32">
        <v>43028.603148148148</v>
      </c>
      <c r="G9132" s="31">
        <v>4</v>
      </c>
      <c r="H9132" s="31" t="s">
        <v>86</v>
      </c>
      <c r="I9132" s="31" t="s">
        <v>1090</v>
      </c>
      <c r="J9132" s="31" t="s">
        <v>1449</v>
      </c>
      <c r="K9132" s="31" t="s">
        <v>1119</v>
      </c>
      <c r="L9132" s="31" t="s">
        <v>16497</v>
      </c>
      <c r="M9132" s="30" t="s">
        <v>16498</v>
      </c>
      <c r="N9132" s="23"/>
      <c r="O9132" s="23"/>
      <c r="P9132" s="24"/>
    </row>
    <row r="9133" spans="1:16" ht="12" customHeight="1" x14ac:dyDescent="0.2">
      <c r="A9133" s="31" t="s">
        <v>1542</v>
      </c>
      <c r="B9133" s="31" t="s">
        <v>1542</v>
      </c>
      <c r="C9133" s="31">
        <v>529654</v>
      </c>
      <c r="D9133" s="32">
        <v>43031.549085648148</v>
      </c>
      <c r="E9133" s="32">
        <v>43031.554861111108</v>
      </c>
      <c r="F9133" s="32">
        <v>43031.658935185187</v>
      </c>
      <c r="G9133" s="31">
        <v>4</v>
      </c>
      <c r="H9133" s="31" t="s">
        <v>86</v>
      </c>
      <c r="I9133" s="31" t="s">
        <v>1090</v>
      </c>
      <c r="J9133" s="31" t="s">
        <v>1449</v>
      </c>
      <c r="K9133" s="31" t="s">
        <v>1119</v>
      </c>
      <c r="L9133" s="31" t="s">
        <v>592</v>
      </c>
      <c r="M9133" s="30" t="s">
        <v>16499</v>
      </c>
      <c r="N9133" s="23"/>
      <c r="O9133" s="23"/>
      <c r="P9133" s="24"/>
    </row>
    <row r="9134" spans="1:16" ht="12" customHeight="1" x14ac:dyDescent="0.2">
      <c r="A9134" s="31" t="s">
        <v>1542</v>
      </c>
      <c r="B9134" s="31" t="s">
        <v>1542</v>
      </c>
      <c r="C9134" s="31">
        <v>526744</v>
      </c>
      <c r="D9134" s="32">
        <v>43020.37091435185</v>
      </c>
      <c r="E9134" s="32">
        <v>43020.379421296297</v>
      </c>
      <c r="F9134" s="32">
        <v>43020.677928240744</v>
      </c>
      <c r="G9134" s="31">
        <v>4</v>
      </c>
      <c r="H9134" s="31" t="s">
        <v>86</v>
      </c>
      <c r="I9134" s="31" t="s">
        <v>1090</v>
      </c>
      <c r="J9134" s="31" t="s">
        <v>1449</v>
      </c>
      <c r="K9134" s="31" t="s">
        <v>1119</v>
      </c>
      <c r="L9134" s="31" t="s">
        <v>16500</v>
      </c>
      <c r="M9134" s="30" t="s">
        <v>16501</v>
      </c>
      <c r="N9134" s="23"/>
      <c r="O9134" s="23"/>
      <c r="P9134" s="24"/>
    </row>
    <row r="9135" spans="1:16" ht="12" customHeight="1" x14ac:dyDescent="0.2">
      <c r="A9135" s="31" t="s">
        <v>1542</v>
      </c>
      <c r="B9135" s="31" t="s">
        <v>1542</v>
      </c>
      <c r="C9135" s="31">
        <v>525771</v>
      </c>
      <c r="D9135" s="32">
        <v>43017.49015046296</v>
      </c>
      <c r="E9135" s="32">
        <v>43017.500983796293</v>
      </c>
      <c r="F9135" s="32">
        <v>43017.557881944442</v>
      </c>
      <c r="G9135" s="31">
        <v>4</v>
      </c>
      <c r="H9135" s="31" t="s">
        <v>86</v>
      </c>
      <c r="I9135" s="31" t="s">
        <v>1090</v>
      </c>
      <c r="J9135" s="31" t="s">
        <v>1449</v>
      </c>
      <c r="K9135" s="31" t="s">
        <v>1119</v>
      </c>
      <c r="L9135" s="31" t="s">
        <v>16502</v>
      </c>
      <c r="M9135" s="30" t="s">
        <v>16503</v>
      </c>
      <c r="N9135" s="23"/>
      <c r="O9135" s="23"/>
      <c r="P9135" s="24"/>
    </row>
    <row r="9136" spans="1:16" ht="12" customHeight="1" x14ac:dyDescent="0.2">
      <c r="A9136" s="31" t="s">
        <v>1542</v>
      </c>
      <c r="B9136" s="31" t="s">
        <v>1542</v>
      </c>
      <c r="C9136" s="31">
        <v>529692</v>
      </c>
      <c r="D9136" s="32">
        <v>43031.587106481478</v>
      </c>
      <c r="E9136" s="32">
        <v>43031.58966435185</v>
      </c>
      <c r="F9136" s="32">
        <v>43031.658333333333</v>
      </c>
      <c r="G9136" s="31">
        <v>4</v>
      </c>
      <c r="H9136" s="31" t="s">
        <v>86</v>
      </c>
      <c r="I9136" s="31" t="s">
        <v>1090</v>
      </c>
      <c r="J9136" s="31" t="s">
        <v>1449</v>
      </c>
      <c r="K9136" s="31" t="s">
        <v>1119</v>
      </c>
      <c r="L9136" s="31" t="s">
        <v>1897</v>
      </c>
      <c r="M9136" s="30" t="s">
        <v>16504</v>
      </c>
      <c r="N9136" s="23"/>
      <c r="O9136" s="23"/>
      <c r="P9136" s="24"/>
    </row>
    <row r="9137" spans="1:16" ht="12" customHeight="1" x14ac:dyDescent="0.2">
      <c r="A9137" s="31" t="s">
        <v>1542</v>
      </c>
      <c r="B9137" s="31" t="s">
        <v>1542</v>
      </c>
      <c r="C9137" s="31">
        <v>526426</v>
      </c>
      <c r="D9137" s="32">
        <v>43019.402407407404</v>
      </c>
      <c r="E9137" s="32">
        <v>43019.406354166669</v>
      </c>
      <c r="F9137" s="32">
        <v>43019.426122685189</v>
      </c>
      <c r="G9137" s="31">
        <v>4</v>
      </c>
      <c r="H9137" s="31" t="s">
        <v>86</v>
      </c>
      <c r="I9137" s="31" t="s">
        <v>1090</v>
      </c>
      <c r="J9137" s="31" t="s">
        <v>1449</v>
      </c>
      <c r="K9137" s="31" t="s">
        <v>1119</v>
      </c>
      <c r="L9137" s="31" t="s">
        <v>1897</v>
      </c>
      <c r="M9137" s="30" t="s">
        <v>16505</v>
      </c>
      <c r="N9137" s="23"/>
      <c r="O9137" s="23"/>
      <c r="P9137" s="24"/>
    </row>
    <row r="9138" spans="1:16" ht="12" customHeight="1" x14ac:dyDescent="0.2">
      <c r="A9138" s="31" t="s">
        <v>1542</v>
      </c>
      <c r="B9138" s="31" t="s">
        <v>1542</v>
      </c>
      <c r="C9138" s="31">
        <v>527579</v>
      </c>
      <c r="D9138" s="32">
        <v>43024.401180555556</v>
      </c>
      <c r="E9138" s="32">
        <v>43024.424791666665</v>
      </c>
      <c r="F9138" s="32">
        <v>43024.425173611111</v>
      </c>
      <c r="G9138" s="31">
        <v>4</v>
      </c>
      <c r="H9138" s="31" t="s">
        <v>86</v>
      </c>
      <c r="I9138" s="31" t="s">
        <v>1090</v>
      </c>
      <c r="J9138" s="31" t="s">
        <v>1449</v>
      </c>
      <c r="K9138" s="31" t="s">
        <v>1119</v>
      </c>
      <c r="L9138" s="31" t="s">
        <v>16506</v>
      </c>
      <c r="M9138" s="30" t="s">
        <v>16507</v>
      </c>
      <c r="N9138" s="23"/>
      <c r="O9138" s="23"/>
      <c r="P9138" s="24"/>
    </row>
    <row r="9139" spans="1:16" ht="12" customHeight="1" x14ac:dyDescent="0.2">
      <c r="A9139" s="31" t="s">
        <v>1542</v>
      </c>
      <c r="B9139" s="31" t="s">
        <v>1542</v>
      </c>
      <c r="C9139" s="31">
        <v>530504</v>
      </c>
      <c r="D9139" s="32">
        <v>43034.30940972222</v>
      </c>
      <c r="E9139" s="32">
        <v>43034.339317129627</v>
      </c>
      <c r="F9139" s="32">
        <v>43034.370833333334</v>
      </c>
      <c r="G9139" s="31">
        <v>4</v>
      </c>
      <c r="H9139" s="31" t="s">
        <v>86</v>
      </c>
      <c r="I9139" s="31" t="s">
        <v>1090</v>
      </c>
      <c r="J9139" s="31" t="s">
        <v>1449</v>
      </c>
      <c r="K9139" s="31" t="s">
        <v>1119</v>
      </c>
      <c r="L9139" s="31" t="s">
        <v>4015</v>
      </c>
      <c r="M9139" s="30" t="s">
        <v>16508</v>
      </c>
      <c r="N9139" s="23"/>
      <c r="O9139" s="23"/>
      <c r="P9139" s="24"/>
    </row>
    <row r="9140" spans="1:16" ht="12" customHeight="1" x14ac:dyDescent="0.2">
      <c r="A9140" s="31" t="s">
        <v>1542</v>
      </c>
      <c r="B9140" s="31" t="s">
        <v>1542</v>
      </c>
      <c r="C9140" s="31">
        <v>526428</v>
      </c>
      <c r="D9140" s="32">
        <v>43019.404317129629</v>
      </c>
      <c r="E9140" s="32">
        <v>43019.426724537036</v>
      </c>
      <c r="F9140" s="32">
        <v>43019.426921296297</v>
      </c>
      <c r="G9140" s="31">
        <v>4</v>
      </c>
      <c r="H9140" s="31" t="s">
        <v>86</v>
      </c>
      <c r="I9140" s="31" t="s">
        <v>1090</v>
      </c>
      <c r="J9140" s="31" t="s">
        <v>1449</v>
      </c>
      <c r="K9140" s="31" t="s">
        <v>1119</v>
      </c>
      <c r="L9140" s="31" t="s">
        <v>16509</v>
      </c>
      <c r="M9140" s="30" t="s">
        <v>16510</v>
      </c>
      <c r="N9140" s="23"/>
      <c r="O9140" s="23"/>
      <c r="P9140" s="24"/>
    </row>
    <row r="9141" spans="1:16" ht="12" customHeight="1" x14ac:dyDescent="0.2">
      <c r="A9141" s="31" t="s">
        <v>1542</v>
      </c>
      <c r="B9141" s="31" t="s">
        <v>1542</v>
      </c>
      <c r="C9141" s="31">
        <v>525734</v>
      </c>
      <c r="D9141" s="32">
        <v>43017.451956018522</v>
      </c>
      <c r="E9141" s="32">
        <v>43017.458634259259</v>
      </c>
      <c r="F9141" s="32">
        <v>43017.592627314814</v>
      </c>
      <c r="G9141" s="31">
        <v>4</v>
      </c>
      <c r="H9141" s="31" t="s">
        <v>86</v>
      </c>
      <c r="I9141" s="31" t="s">
        <v>1090</v>
      </c>
      <c r="J9141" s="31" t="s">
        <v>1449</v>
      </c>
      <c r="K9141" s="31" t="s">
        <v>1119</v>
      </c>
      <c r="L9141" s="31" t="s">
        <v>16511</v>
      </c>
      <c r="M9141" s="30" t="s">
        <v>16512</v>
      </c>
      <c r="N9141" s="23"/>
      <c r="O9141" s="23"/>
      <c r="P9141" s="24"/>
    </row>
    <row r="9142" spans="1:16" ht="12" customHeight="1" x14ac:dyDescent="0.2">
      <c r="A9142" s="31" t="s">
        <v>1542</v>
      </c>
      <c r="B9142" s="31" t="s">
        <v>1542</v>
      </c>
      <c r="C9142" s="31">
        <v>523670</v>
      </c>
      <c r="D9142" s="32">
        <v>43010.333009259259</v>
      </c>
      <c r="E9142" s="32">
        <v>43010.373344907406</v>
      </c>
      <c r="F9142" s="32">
        <v>43010.414583333331</v>
      </c>
      <c r="G9142" s="31">
        <v>4</v>
      </c>
      <c r="H9142" s="31" t="s">
        <v>86</v>
      </c>
      <c r="I9142" s="31" t="s">
        <v>1090</v>
      </c>
      <c r="J9142" s="31" t="s">
        <v>1449</v>
      </c>
      <c r="K9142" s="31" t="s">
        <v>1119</v>
      </c>
      <c r="L9142" s="31" t="s">
        <v>16513</v>
      </c>
      <c r="M9142" s="30" t="s">
        <v>16514</v>
      </c>
      <c r="N9142" s="23"/>
      <c r="O9142" s="23"/>
      <c r="P9142" s="24"/>
    </row>
    <row r="9143" spans="1:16" ht="12" customHeight="1" x14ac:dyDescent="0.2">
      <c r="A9143" s="31" t="s">
        <v>1542</v>
      </c>
      <c r="B9143" s="31" t="s">
        <v>1542</v>
      </c>
      <c r="C9143" s="31">
        <v>523765</v>
      </c>
      <c r="D9143" s="32">
        <v>43010.384479166663</v>
      </c>
      <c r="E9143" s="32">
        <v>43010.41337962963</v>
      </c>
      <c r="F9143" s="32">
        <v>43010.413888888892</v>
      </c>
      <c r="G9143" s="31">
        <v>4</v>
      </c>
      <c r="H9143" s="31" t="s">
        <v>86</v>
      </c>
      <c r="I9143" s="31" t="s">
        <v>1090</v>
      </c>
      <c r="J9143" s="31" t="s">
        <v>1449</v>
      </c>
      <c r="K9143" s="31" t="s">
        <v>1119</v>
      </c>
      <c r="L9143" s="31" t="s">
        <v>16515</v>
      </c>
      <c r="M9143" s="30" t="s">
        <v>16514</v>
      </c>
      <c r="N9143" s="23"/>
      <c r="O9143" s="23"/>
      <c r="P9143" s="24"/>
    </row>
    <row r="9144" spans="1:16" ht="12" customHeight="1" x14ac:dyDescent="0.2">
      <c r="A9144" s="31" t="s">
        <v>1542</v>
      </c>
      <c r="B9144" s="31" t="s">
        <v>1542</v>
      </c>
      <c r="C9144" s="31">
        <v>523209</v>
      </c>
      <c r="D9144" s="32">
        <v>43006.57402777778</v>
      </c>
      <c r="E9144" s="32">
        <v>43010.354988425926</v>
      </c>
      <c r="F9144" s="32">
        <v>43011.375694444447</v>
      </c>
      <c r="G9144" s="31">
        <v>4</v>
      </c>
      <c r="H9144" s="31" t="s">
        <v>86</v>
      </c>
      <c r="I9144" s="31" t="s">
        <v>1090</v>
      </c>
      <c r="J9144" s="31" t="s">
        <v>1449</v>
      </c>
      <c r="K9144" s="31" t="s">
        <v>1119</v>
      </c>
      <c r="L9144" s="31" t="s">
        <v>16515</v>
      </c>
      <c r="M9144" s="30" t="s">
        <v>16516</v>
      </c>
      <c r="N9144" s="23"/>
      <c r="O9144" s="23"/>
      <c r="P9144" s="24"/>
    </row>
    <row r="9145" spans="1:16" ht="12" customHeight="1" x14ac:dyDescent="0.2">
      <c r="A9145" s="31" t="s">
        <v>1542</v>
      </c>
      <c r="B9145" s="31" t="s">
        <v>1542</v>
      </c>
      <c r="C9145" s="31">
        <v>526782</v>
      </c>
      <c r="D9145" s="32">
        <v>43020.409837962965</v>
      </c>
      <c r="E9145" s="32">
        <v>43020.417696759258</v>
      </c>
      <c r="F9145" s="32">
        <v>43021.34097222222</v>
      </c>
      <c r="G9145" s="31">
        <v>4</v>
      </c>
      <c r="H9145" s="31" t="s">
        <v>86</v>
      </c>
      <c r="I9145" s="31" t="s">
        <v>1090</v>
      </c>
      <c r="J9145" s="31" t="s">
        <v>1449</v>
      </c>
      <c r="K9145" s="31" t="s">
        <v>1119</v>
      </c>
      <c r="L9145" s="31" t="s">
        <v>16517</v>
      </c>
      <c r="M9145" s="30" t="s">
        <v>16518</v>
      </c>
      <c r="N9145" s="23"/>
      <c r="O9145" s="23"/>
      <c r="P9145" s="24"/>
    </row>
    <row r="9146" spans="1:16" ht="12" customHeight="1" x14ac:dyDescent="0.2">
      <c r="A9146" s="31" t="s">
        <v>1542</v>
      </c>
      <c r="B9146" s="31" t="s">
        <v>1542</v>
      </c>
      <c r="C9146" s="31">
        <v>524553</v>
      </c>
      <c r="D9146" s="32">
        <v>43012.433564814812</v>
      </c>
      <c r="E9146" s="32">
        <v>43012.437997685185</v>
      </c>
      <c r="F9146" s="32">
        <v>43012.438391203701</v>
      </c>
      <c r="G9146" s="31">
        <v>4</v>
      </c>
      <c r="H9146" s="31" t="s">
        <v>86</v>
      </c>
      <c r="I9146" s="31" t="s">
        <v>1090</v>
      </c>
      <c r="J9146" s="31" t="s">
        <v>1449</v>
      </c>
      <c r="K9146" s="31" t="s">
        <v>1119</v>
      </c>
      <c r="L9146" s="31" t="s">
        <v>16519</v>
      </c>
      <c r="M9146" s="30" t="s">
        <v>16520</v>
      </c>
      <c r="N9146" s="23"/>
      <c r="O9146" s="23"/>
      <c r="P9146" s="24"/>
    </row>
    <row r="9147" spans="1:16" ht="12" customHeight="1" x14ac:dyDescent="0.2">
      <c r="A9147" s="31" t="s">
        <v>1542</v>
      </c>
      <c r="B9147" s="31" t="s">
        <v>1542</v>
      </c>
      <c r="C9147" s="31">
        <v>524518</v>
      </c>
      <c r="D9147" s="32">
        <v>43012.397627314815</v>
      </c>
      <c r="E9147" s="32">
        <v>43012.424780092595</v>
      </c>
      <c r="F9147" s="32">
        <v>43012.454733796294</v>
      </c>
      <c r="G9147" s="31">
        <v>4</v>
      </c>
      <c r="H9147" s="31" t="s">
        <v>86</v>
      </c>
      <c r="I9147" s="31" t="s">
        <v>1090</v>
      </c>
      <c r="J9147" s="31" t="s">
        <v>1449</v>
      </c>
      <c r="K9147" s="31" t="s">
        <v>1119</v>
      </c>
      <c r="L9147" s="31" t="s">
        <v>16519</v>
      </c>
      <c r="M9147" s="30" t="s">
        <v>16521</v>
      </c>
      <c r="N9147" s="23"/>
      <c r="O9147" s="23"/>
      <c r="P9147" s="24"/>
    </row>
    <row r="9148" spans="1:16" ht="12" customHeight="1" x14ac:dyDescent="0.2">
      <c r="A9148" s="31" t="s">
        <v>1542</v>
      </c>
      <c r="B9148" s="31" t="s">
        <v>1542</v>
      </c>
      <c r="C9148" s="31">
        <v>524471</v>
      </c>
      <c r="D9148" s="32">
        <v>43012.352199074077</v>
      </c>
      <c r="E9148" s="32">
        <v>43012.354537037034</v>
      </c>
      <c r="F9148" s="32">
        <v>43019.55641203704</v>
      </c>
      <c r="G9148" s="31">
        <v>4</v>
      </c>
      <c r="H9148" s="31" t="s">
        <v>86</v>
      </c>
      <c r="I9148" s="31" t="s">
        <v>1090</v>
      </c>
      <c r="J9148" s="31" t="s">
        <v>1449</v>
      </c>
      <c r="K9148" s="31" t="s">
        <v>1119</v>
      </c>
      <c r="L9148" s="31" t="s">
        <v>16519</v>
      </c>
      <c r="M9148" s="30" t="s">
        <v>16522</v>
      </c>
      <c r="N9148" s="23"/>
      <c r="O9148" s="23"/>
      <c r="P9148" s="24"/>
    </row>
    <row r="9149" spans="1:16" ht="12" customHeight="1" x14ac:dyDescent="0.2">
      <c r="A9149" s="31" t="s">
        <v>1358</v>
      </c>
      <c r="B9149" s="31" t="s">
        <v>1542</v>
      </c>
      <c r="C9149" s="31">
        <v>522779</v>
      </c>
      <c r="D9149" s="32">
        <v>43005.473645833335</v>
      </c>
      <c r="E9149" s="32">
        <v>43005.550694444442</v>
      </c>
      <c r="F9149" s="32">
        <v>43010.679108796299</v>
      </c>
      <c r="G9149" s="31">
        <v>4</v>
      </c>
      <c r="H9149" s="31" t="s">
        <v>86</v>
      </c>
      <c r="I9149" s="31" t="s">
        <v>1090</v>
      </c>
      <c r="J9149" s="31" t="s">
        <v>1449</v>
      </c>
      <c r="K9149" s="31" t="s">
        <v>1119</v>
      </c>
      <c r="L9149" s="31" t="s">
        <v>15665</v>
      </c>
      <c r="M9149" s="30" t="s">
        <v>16523</v>
      </c>
      <c r="N9149" s="23"/>
      <c r="O9149" s="23"/>
      <c r="P9149" s="24"/>
    </row>
    <row r="9150" spans="1:16" ht="12" customHeight="1" x14ac:dyDescent="0.2">
      <c r="A9150" s="31" t="s">
        <v>1542</v>
      </c>
      <c r="B9150" s="31" t="s">
        <v>1542</v>
      </c>
      <c r="C9150" s="31">
        <v>523819</v>
      </c>
      <c r="D9150" s="32">
        <v>43010.428738425922</v>
      </c>
      <c r="E9150" s="32">
        <v>43010.598634259259</v>
      </c>
      <c r="F9150" s="32">
        <v>43010.599305555559</v>
      </c>
      <c r="G9150" s="31">
        <v>4</v>
      </c>
      <c r="H9150" s="31" t="s">
        <v>86</v>
      </c>
      <c r="I9150" s="31" t="s">
        <v>1090</v>
      </c>
      <c r="J9150" s="31" t="s">
        <v>1449</v>
      </c>
      <c r="K9150" s="31" t="s">
        <v>1119</v>
      </c>
      <c r="L9150" s="31" t="s">
        <v>16524</v>
      </c>
      <c r="M9150" s="30" t="s">
        <v>16525</v>
      </c>
      <c r="N9150" s="23"/>
      <c r="O9150" s="23"/>
      <c r="P9150" s="24"/>
    </row>
    <row r="9151" spans="1:16" ht="12" customHeight="1" x14ac:dyDescent="0.2">
      <c r="A9151" s="31" t="s">
        <v>1542</v>
      </c>
      <c r="B9151" s="31" t="s">
        <v>1542</v>
      </c>
      <c r="C9151" s="31">
        <v>530535</v>
      </c>
      <c r="D9151" s="32">
        <v>43034.343993055554</v>
      </c>
      <c r="E9151" s="32">
        <v>43034.346967592595</v>
      </c>
      <c r="F9151" s="32">
        <v>43034.37222222222</v>
      </c>
      <c r="G9151" s="31">
        <v>4</v>
      </c>
      <c r="H9151" s="31" t="s">
        <v>86</v>
      </c>
      <c r="I9151" s="31" t="s">
        <v>1090</v>
      </c>
      <c r="J9151" s="31" t="s">
        <v>1449</v>
      </c>
      <c r="K9151" s="31" t="s">
        <v>1119</v>
      </c>
      <c r="L9151" s="31" t="s">
        <v>11933</v>
      </c>
      <c r="M9151" s="30" t="s">
        <v>16526</v>
      </c>
      <c r="N9151" s="23"/>
      <c r="O9151" s="23"/>
      <c r="P9151" s="24"/>
    </row>
    <row r="9152" spans="1:16" ht="12" customHeight="1" x14ac:dyDescent="0.2">
      <c r="A9152" s="31" t="s">
        <v>1542</v>
      </c>
      <c r="B9152" s="31" t="s">
        <v>1542</v>
      </c>
      <c r="C9152" s="31">
        <v>531390</v>
      </c>
      <c r="D9152" s="32">
        <v>43038.334918981483</v>
      </c>
      <c r="E9152" s="32">
        <v>43039.412499999999</v>
      </c>
      <c r="F9152" s="32">
        <v>43039.433553240742</v>
      </c>
      <c r="G9152" s="31">
        <v>4</v>
      </c>
      <c r="H9152" s="31" t="s">
        <v>86</v>
      </c>
      <c r="I9152" s="31" t="s">
        <v>1090</v>
      </c>
      <c r="J9152" s="31" t="s">
        <v>5944</v>
      </c>
      <c r="K9152" s="31" t="s">
        <v>42</v>
      </c>
      <c r="L9152" s="31" t="s">
        <v>16527</v>
      </c>
      <c r="M9152" s="30" t="s">
        <v>16528</v>
      </c>
      <c r="N9152" s="23"/>
      <c r="O9152" s="23"/>
      <c r="P9152" s="24"/>
    </row>
    <row r="9153" spans="1:16" ht="12" customHeight="1" x14ac:dyDescent="0.2">
      <c r="A9153" s="31" t="s">
        <v>1358</v>
      </c>
      <c r="B9153" s="31" t="s">
        <v>1542</v>
      </c>
      <c r="C9153" s="31">
        <v>519273</v>
      </c>
      <c r="D9153" s="32">
        <v>42992.371307870373</v>
      </c>
      <c r="E9153" s="32">
        <v>42993.407638888886</v>
      </c>
      <c r="F9153" s="32">
        <v>43012.620833333334</v>
      </c>
      <c r="G9153" s="31">
        <v>4</v>
      </c>
      <c r="H9153" s="31" t="s">
        <v>86</v>
      </c>
      <c r="I9153" s="31" t="s">
        <v>1090</v>
      </c>
      <c r="J9153" s="31" t="s">
        <v>15678</v>
      </c>
      <c r="K9153" s="31" t="s">
        <v>42</v>
      </c>
      <c r="L9153" s="31" t="s">
        <v>16529</v>
      </c>
      <c r="M9153" s="30" t="s">
        <v>16530</v>
      </c>
      <c r="N9153" s="23"/>
      <c r="O9153" s="23"/>
      <c r="P9153" s="24"/>
    </row>
    <row r="9154" spans="1:16" ht="12" customHeight="1" x14ac:dyDescent="0.2">
      <c r="A9154" s="31" t="s">
        <v>1542</v>
      </c>
      <c r="B9154" s="31" t="s">
        <v>1542</v>
      </c>
      <c r="C9154" s="31">
        <v>530800</v>
      </c>
      <c r="D9154" s="32">
        <v>43034.641250000001</v>
      </c>
      <c r="E9154" s="32">
        <v>43035.351319444446</v>
      </c>
      <c r="F9154" s="32">
        <v>43038.677222222221</v>
      </c>
      <c r="G9154" s="31">
        <v>4</v>
      </c>
      <c r="H9154" s="31" t="s">
        <v>86</v>
      </c>
      <c r="I9154" s="31" t="s">
        <v>1090</v>
      </c>
      <c r="J9154" s="31" t="s">
        <v>1122</v>
      </c>
      <c r="K9154" s="31" t="s">
        <v>1119</v>
      </c>
      <c r="L9154" s="31" t="s">
        <v>16531</v>
      </c>
      <c r="M9154" s="30" t="s">
        <v>16532</v>
      </c>
      <c r="N9154" s="23"/>
      <c r="O9154" s="23"/>
      <c r="P9154" s="24"/>
    </row>
    <row r="9155" spans="1:16" ht="12" customHeight="1" x14ac:dyDescent="0.2">
      <c r="A9155" s="31" t="s">
        <v>1542</v>
      </c>
      <c r="B9155" s="31" t="s">
        <v>1542</v>
      </c>
      <c r="C9155" s="31">
        <v>525641</v>
      </c>
      <c r="D9155" s="32">
        <v>43017.36550925926</v>
      </c>
      <c r="E9155" s="32">
        <v>43018.660937499997</v>
      </c>
      <c r="F9155" s="32">
        <v>43019.459328703706</v>
      </c>
      <c r="G9155" s="31">
        <v>4</v>
      </c>
      <c r="H9155" s="31" t="s">
        <v>86</v>
      </c>
      <c r="I9155" s="31" t="s">
        <v>1090</v>
      </c>
      <c r="J9155" s="31" t="s">
        <v>1122</v>
      </c>
      <c r="K9155" s="31" t="s">
        <v>1119</v>
      </c>
      <c r="L9155" s="31" t="s">
        <v>11240</v>
      </c>
      <c r="M9155" s="30" t="s">
        <v>16533</v>
      </c>
      <c r="N9155" s="23"/>
      <c r="O9155" s="23"/>
      <c r="P9155" s="24"/>
    </row>
    <row r="9156" spans="1:16" ht="12" customHeight="1" x14ac:dyDescent="0.2">
      <c r="A9156" s="31" t="s">
        <v>1542</v>
      </c>
      <c r="B9156" s="31" t="s">
        <v>1542</v>
      </c>
      <c r="C9156" s="31">
        <v>529514</v>
      </c>
      <c r="D9156" s="32">
        <v>43031.385185185187</v>
      </c>
      <c r="E9156" s="32">
        <v>43031.454432870371</v>
      </c>
      <c r="F9156" s="32">
        <v>43038.65902777778</v>
      </c>
      <c r="G9156" s="31">
        <v>4</v>
      </c>
      <c r="H9156" s="31" t="s">
        <v>86</v>
      </c>
      <c r="I9156" s="31" t="s">
        <v>1090</v>
      </c>
      <c r="J9156" s="31" t="s">
        <v>1122</v>
      </c>
      <c r="K9156" s="31" t="s">
        <v>1119</v>
      </c>
      <c r="L9156" s="31" t="s">
        <v>16534</v>
      </c>
      <c r="M9156" s="30" t="s">
        <v>16535</v>
      </c>
      <c r="N9156" s="23"/>
      <c r="O9156" s="23"/>
      <c r="P9156" s="24"/>
    </row>
    <row r="9157" spans="1:16" ht="12" customHeight="1" x14ac:dyDescent="0.2">
      <c r="A9157" s="31" t="s">
        <v>1542</v>
      </c>
      <c r="B9157" s="31" t="s">
        <v>1542</v>
      </c>
      <c r="C9157" s="31">
        <v>526200</v>
      </c>
      <c r="D9157" s="32">
        <v>43018.587604166663</v>
      </c>
      <c r="E9157" s="32">
        <v>43018.614618055559</v>
      </c>
      <c r="F9157" s="32">
        <v>43018.639780092592</v>
      </c>
      <c r="G9157" s="31">
        <v>4</v>
      </c>
      <c r="H9157" s="31" t="s">
        <v>86</v>
      </c>
      <c r="I9157" s="31" t="s">
        <v>1090</v>
      </c>
      <c r="J9157" s="31" t="s">
        <v>1122</v>
      </c>
      <c r="K9157" s="31" t="s">
        <v>1119</v>
      </c>
      <c r="L9157" s="31" t="s">
        <v>16536</v>
      </c>
      <c r="M9157" s="30" t="s">
        <v>16537</v>
      </c>
      <c r="N9157" s="23"/>
      <c r="O9157" s="23"/>
      <c r="P9157" s="24"/>
    </row>
    <row r="9158" spans="1:16" ht="12" customHeight="1" x14ac:dyDescent="0.2">
      <c r="A9158" s="31" t="s">
        <v>1542</v>
      </c>
      <c r="B9158" s="31" t="s">
        <v>1542</v>
      </c>
      <c r="C9158" s="31">
        <v>528514</v>
      </c>
      <c r="D9158" s="32">
        <v>43026.509097222224</v>
      </c>
      <c r="E9158" s="32">
        <v>43026.543842592589</v>
      </c>
      <c r="F9158" s="32">
        <v>43027.330011574071</v>
      </c>
      <c r="G9158" s="31">
        <v>4</v>
      </c>
      <c r="H9158" s="31" t="s">
        <v>86</v>
      </c>
      <c r="I9158" s="31" t="s">
        <v>1090</v>
      </c>
      <c r="J9158" s="31" t="s">
        <v>1122</v>
      </c>
      <c r="K9158" s="31" t="s">
        <v>1119</v>
      </c>
      <c r="L9158" s="31" t="s">
        <v>16538</v>
      </c>
      <c r="M9158" s="30" t="s">
        <v>16539</v>
      </c>
      <c r="N9158" s="23"/>
      <c r="O9158" s="23"/>
      <c r="P9158" s="24"/>
    </row>
    <row r="9159" spans="1:16" ht="12" customHeight="1" x14ac:dyDescent="0.2">
      <c r="A9159" s="31" t="s">
        <v>1542</v>
      </c>
      <c r="B9159" s="31" t="s">
        <v>1542</v>
      </c>
      <c r="C9159" s="31">
        <v>523716</v>
      </c>
      <c r="D9159" s="32">
        <v>43010.35392361111</v>
      </c>
      <c r="E9159" s="32">
        <v>43010.633136574077</v>
      </c>
      <c r="F9159" s="32">
        <v>43013.560613425929</v>
      </c>
      <c r="G9159" s="31">
        <v>4</v>
      </c>
      <c r="H9159" s="31" t="s">
        <v>86</v>
      </c>
      <c r="I9159" s="31" t="s">
        <v>1090</v>
      </c>
      <c r="J9159" s="31" t="s">
        <v>1122</v>
      </c>
      <c r="K9159" s="31" t="s">
        <v>1119</v>
      </c>
      <c r="L9159" s="31" t="s">
        <v>16540</v>
      </c>
      <c r="M9159" s="30" t="s">
        <v>16541</v>
      </c>
      <c r="N9159" s="23"/>
      <c r="O9159" s="23"/>
      <c r="P9159" s="24"/>
    </row>
    <row r="9160" spans="1:16" ht="12" customHeight="1" x14ac:dyDescent="0.2">
      <c r="A9160" s="31" t="s">
        <v>1542</v>
      </c>
      <c r="B9160" s="31" t="s">
        <v>1542</v>
      </c>
      <c r="C9160" s="31">
        <v>524259</v>
      </c>
      <c r="D9160" s="32">
        <v>43011.459965277776</v>
      </c>
      <c r="E9160" s="32">
        <v>43013.658101851855</v>
      </c>
      <c r="F9160" s="32">
        <v>43014.336782407408</v>
      </c>
      <c r="G9160" s="31">
        <v>4</v>
      </c>
      <c r="H9160" s="31" t="s">
        <v>86</v>
      </c>
      <c r="I9160" s="31" t="s">
        <v>1090</v>
      </c>
      <c r="J9160" s="31" t="s">
        <v>1122</v>
      </c>
      <c r="K9160" s="31" t="s">
        <v>1119</v>
      </c>
      <c r="L9160" s="31" t="s">
        <v>16542</v>
      </c>
      <c r="M9160" s="30" t="s">
        <v>16543</v>
      </c>
      <c r="N9160" s="23"/>
      <c r="O9160" s="23"/>
      <c r="P9160" s="24"/>
    </row>
    <row r="9161" spans="1:16" ht="12" customHeight="1" x14ac:dyDescent="0.2">
      <c r="A9161" s="31" t="s">
        <v>1358</v>
      </c>
      <c r="B9161" s="31" t="s">
        <v>1542</v>
      </c>
      <c r="C9161" s="31">
        <v>522498</v>
      </c>
      <c r="D9161" s="32">
        <v>43004.60119212963</v>
      </c>
      <c r="E9161" s="32">
        <v>43004.613611111112</v>
      </c>
      <c r="F9161" s="32">
        <v>43024.613738425927</v>
      </c>
      <c r="G9161" s="31">
        <v>4</v>
      </c>
      <c r="H9161" s="31" t="s">
        <v>86</v>
      </c>
      <c r="I9161" s="31" t="s">
        <v>1090</v>
      </c>
      <c r="J9161" s="31" t="s">
        <v>1122</v>
      </c>
      <c r="K9161" s="31" t="s">
        <v>1119</v>
      </c>
      <c r="L9161" s="31" t="s">
        <v>13680</v>
      </c>
      <c r="M9161" s="30" t="s">
        <v>16544</v>
      </c>
      <c r="N9161" s="23"/>
      <c r="O9161" s="23"/>
      <c r="P9161" s="24"/>
    </row>
    <row r="9162" spans="1:16" ht="12" customHeight="1" x14ac:dyDescent="0.2">
      <c r="A9162" s="31" t="s">
        <v>1542</v>
      </c>
      <c r="B9162" s="31" t="s">
        <v>1542</v>
      </c>
      <c r="C9162" s="31">
        <v>525656</v>
      </c>
      <c r="D9162" s="32">
        <v>43017.379374999997</v>
      </c>
      <c r="E9162" s="32">
        <v>43018.556261574071</v>
      </c>
      <c r="F9162" s="32">
        <v>43020.325694444444</v>
      </c>
      <c r="G9162" s="31">
        <v>4</v>
      </c>
      <c r="H9162" s="31" t="s">
        <v>86</v>
      </c>
      <c r="I9162" s="31" t="s">
        <v>1090</v>
      </c>
      <c r="J9162" s="31" t="s">
        <v>1122</v>
      </c>
      <c r="K9162" s="31" t="s">
        <v>1119</v>
      </c>
      <c r="L9162" s="31" t="s">
        <v>16545</v>
      </c>
      <c r="M9162" s="30" t="s">
        <v>16546</v>
      </c>
      <c r="N9162" s="23"/>
      <c r="O9162" s="23"/>
      <c r="P9162" s="24"/>
    </row>
    <row r="9163" spans="1:16" ht="12" customHeight="1" x14ac:dyDescent="0.2">
      <c r="A9163" s="31" t="s">
        <v>1542</v>
      </c>
      <c r="B9163" s="31" t="s">
        <v>1542</v>
      </c>
      <c r="C9163" s="31">
        <v>527600</v>
      </c>
      <c r="D9163" s="32">
        <v>43024.41479166667</v>
      </c>
      <c r="E9163" s="32">
        <v>43024.436111111114</v>
      </c>
      <c r="F9163" s="32">
        <v>43025.432534722226</v>
      </c>
      <c r="G9163" s="31">
        <v>4</v>
      </c>
      <c r="H9163" s="31" t="s">
        <v>86</v>
      </c>
      <c r="I9163" s="31" t="s">
        <v>1090</v>
      </c>
      <c r="J9163" s="31" t="s">
        <v>1122</v>
      </c>
      <c r="K9163" s="31" t="s">
        <v>1119</v>
      </c>
      <c r="L9163" s="31" t="s">
        <v>16547</v>
      </c>
      <c r="M9163" s="30" t="s">
        <v>16548</v>
      </c>
      <c r="N9163" s="23"/>
      <c r="O9163" s="23"/>
      <c r="P9163" s="24"/>
    </row>
    <row r="9164" spans="1:16" ht="12" customHeight="1" x14ac:dyDescent="0.2">
      <c r="A9164" s="31" t="s">
        <v>1542</v>
      </c>
      <c r="B9164" s="31" t="s">
        <v>1542</v>
      </c>
      <c r="C9164" s="31">
        <v>527774</v>
      </c>
      <c r="D9164" s="32">
        <v>43024.604039351849</v>
      </c>
      <c r="E9164" s="32">
        <v>43025.556944444441</v>
      </c>
      <c r="F9164" s="32">
        <v>43027.371770833335</v>
      </c>
      <c r="G9164" s="31">
        <v>4</v>
      </c>
      <c r="H9164" s="31" t="s">
        <v>86</v>
      </c>
      <c r="I9164" s="31" t="s">
        <v>1090</v>
      </c>
      <c r="J9164" s="31" t="s">
        <v>1122</v>
      </c>
      <c r="K9164" s="31" t="s">
        <v>1119</v>
      </c>
      <c r="L9164" s="31" t="s">
        <v>16549</v>
      </c>
      <c r="M9164" s="30" t="s">
        <v>16550</v>
      </c>
      <c r="N9164" s="23"/>
      <c r="O9164" s="23"/>
      <c r="P9164" s="24"/>
    </row>
    <row r="9165" spans="1:16" ht="12" customHeight="1" x14ac:dyDescent="0.2">
      <c r="A9165" s="31" t="s">
        <v>1542</v>
      </c>
      <c r="B9165" s="31" t="s">
        <v>1542</v>
      </c>
      <c r="C9165" s="31">
        <v>521273</v>
      </c>
      <c r="D9165" s="32">
        <v>42999.427557870367</v>
      </c>
      <c r="E9165" s="32">
        <v>43011.603275462963</v>
      </c>
      <c r="F9165" s="32">
        <v>43025.695057870369</v>
      </c>
      <c r="G9165" s="31">
        <v>4</v>
      </c>
      <c r="H9165" s="31" t="s">
        <v>86</v>
      </c>
      <c r="I9165" s="31" t="s">
        <v>1090</v>
      </c>
      <c r="J9165" s="31" t="s">
        <v>1122</v>
      </c>
      <c r="K9165" s="31" t="s">
        <v>1119</v>
      </c>
      <c r="L9165" s="31" t="s">
        <v>16551</v>
      </c>
      <c r="M9165" s="30" t="s">
        <v>16552</v>
      </c>
      <c r="N9165" s="23"/>
      <c r="O9165" s="23"/>
      <c r="P9165" s="24"/>
    </row>
    <row r="9166" spans="1:16" ht="12" customHeight="1" x14ac:dyDescent="0.2">
      <c r="A9166" s="31" t="s">
        <v>1542</v>
      </c>
      <c r="B9166" s="31" t="s">
        <v>1542</v>
      </c>
      <c r="C9166" s="31">
        <v>521676</v>
      </c>
      <c r="D9166" s="32">
        <v>43000.577546296299</v>
      </c>
      <c r="E9166" s="32">
        <v>43017.585775462961</v>
      </c>
      <c r="F9166" s="32">
        <v>43019.332638888889</v>
      </c>
      <c r="G9166" s="31">
        <v>4</v>
      </c>
      <c r="H9166" s="31" t="s">
        <v>86</v>
      </c>
      <c r="I9166" s="31" t="s">
        <v>1090</v>
      </c>
      <c r="J9166" s="31" t="s">
        <v>1122</v>
      </c>
      <c r="K9166" s="31" t="s">
        <v>1119</v>
      </c>
      <c r="L9166" s="31" t="s">
        <v>16553</v>
      </c>
      <c r="M9166" s="30" t="s">
        <v>16554</v>
      </c>
      <c r="N9166" s="23"/>
      <c r="O9166" s="23"/>
      <c r="P9166" s="24"/>
    </row>
    <row r="9167" spans="1:16" ht="12" customHeight="1" x14ac:dyDescent="0.2">
      <c r="A9167" s="31" t="s">
        <v>1542</v>
      </c>
      <c r="B9167" s="31" t="s">
        <v>1542</v>
      </c>
      <c r="C9167" s="31">
        <v>525987</v>
      </c>
      <c r="D9167" s="32">
        <v>43018.335555555554</v>
      </c>
      <c r="E9167" s="32">
        <v>43018.349918981483</v>
      </c>
      <c r="F9167" s="32">
        <v>43018.597916666666</v>
      </c>
      <c r="G9167" s="31">
        <v>4</v>
      </c>
      <c r="H9167" s="31" t="s">
        <v>86</v>
      </c>
      <c r="I9167" s="31" t="s">
        <v>1090</v>
      </c>
      <c r="J9167" s="31" t="s">
        <v>2535</v>
      </c>
      <c r="K9167" s="31" t="s">
        <v>1119</v>
      </c>
      <c r="L9167" s="31" t="s">
        <v>16555</v>
      </c>
      <c r="M9167" s="30" t="s">
        <v>16556</v>
      </c>
      <c r="N9167" s="23"/>
      <c r="O9167" s="23"/>
      <c r="P9167" s="24"/>
    </row>
    <row r="9168" spans="1:16" ht="12" customHeight="1" x14ac:dyDescent="0.2">
      <c r="A9168" s="31" t="s">
        <v>1358</v>
      </c>
      <c r="B9168" s="31" t="s">
        <v>1542</v>
      </c>
      <c r="C9168" s="31">
        <v>521906</v>
      </c>
      <c r="D9168" s="32">
        <v>43003.368506944447</v>
      </c>
      <c r="E9168" s="32">
        <v>43003.484722222223</v>
      </c>
      <c r="F9168" s="32">
        <v>43034.452777777777</v>
      </c>
      <c r="G9168" s="31">
        <v>4</v>
      </c>
      <c r="H9168" s="31" t="s">
        <v>86</v>
      </c>
      <c r="I9168" s="31" t="s">
        <v>1090</v>
      </c>
      <c r="J9168" s="31" t="s">
        <v>341</v>
      </c>
      <c r="K9168" s="31" t="s">
        <v>1119</v>
      </c>
      <c r="L9168" s="31" t="s">
        <v>16557</v>
      </c>
      <c r="M9168" s="30" t="s">
        <v>16558</v>
      </c>
      <c r="N9168" s="23"/>
      <c r="O9168" s="23"/>
      <c r="P9168" s="24"/>
    </row>
    <row r="9169" spans="1:16" ht="12" customHeight="1" x14ac:dyDescent="0.2">
      <c r="A9169" s="31" t="s">
        <v>1542</v>
      </c>
      <c r="B9169" s="31" t="s">
        <v>1542</v>
      </c>
      <c r="C9169" s="31">
        <v>527593</v>
      </c>
      <c r="D9169" s="32">
        <v>43024.410509259258</v>
      </c>
      <c r="E9169" s="32">
        <v>43024.560416666667</v>
      </c>
      <c r="F9169" s="32">
        <v>43024.839583333334</v>
      </c>
      <c r="G9169" s="31">
        <v>4</v>
      </c>
      <c r="H9169" s="31" t="s">
        <v>86</v>
      </c>
      <c r="I9169" s="31" t="s">
        <v>1090</v>
      </c>
      <c r="J9169" s="31" t="s">
        <v>1652</v>
      </c>
      <c r="K9169" s="31" t="s">
        <v>1239</v>
      </c>
      <c r="L9169" s="31" t="s">
        <v>16559</v>
      </c>
      <c r="M9169" s="30" t="s">
        <v>16560</v>
      </c>
      <c r="N9169" s="23"/>
      <c r="O9169" s="23"/>
      <c r="P9169" s="24"/>
    </row>
    <row r="9170" spans="1:16" ht="12" customHeight="1" x14ac:dyDescent="0.2">
      <c r="A9170" s="31" t="s">
        <v>1358</v>
      </c>
      <c r="B9170" s="31" t="s">
        <v>1542</v>
      </c>
      <c r="C9170" s="31">
        <v>520865</v>
      </c>
      <c r="D9170" s="32">
        <v>42998.449756944443</v>
      </c>
      <c r="E9170" s="32">
        <v>42998.52511574074</v>
      </c>
      <c r="F9170" s="32">
        <v>43014.438379629632</v>
      </c>
      <c r="G9170" s="31">
        <v>4</v>
      </c>
      <c r="H9170" s="31" t="s">
        <v>86</v>
      </c>
      <c r="I9170" s="31" t="s">
        <v>1090</v>
      </c>
      <c r="J9170" s="31" t="s">
        <v>1652</v>
      </c>
      <c r="K9170" s="31" t="s">
        <v>1239</v>
      </c>
      <c r="L9170" s="31" t="s">
        <v>16561</v>
      </c>
      <c r="M9170" s="30" t="s">
        <v>16562</v>
      </c>
      <c r="N9170" s="23"/>
      <c r="O9170" s="23"/>
      <c r="P9170" s="24"/>
    </row>
    <row r="9171" spans="1:16" ht="12" customHeight="1" x14ac:dyDescent="0.2">
      <c r="A9171" s="31" t="s">
        <v>1542</v>
      </c>
      <c r="B9171" s="31" t="s">
        <v>1542</v>
      </c>
      <c r="C9171" s="31">
        <v>525058</v>
      </c>
      <c r="D9171" s="32">
        <v>43013.614074074074</v>
      </c>
      <c r="E9171" s="32">
        <v>43014.308645833335</v>
      </c>
      <c r="F9171" s="32">
        <v>43025.370138888888</v>
      </c>
      <c r="G9171" s="31">
        <v>4</v>
      </c>
      <c r="H9171" s="31" t="s">
        <v>86</v>
      </c>
      <c r="I9171" s="31" t="s">
        <v>1090</v>
      </c>
      <c r="J9171" s="31" t="s">
        <v>76</v>
      </c>
      <c r="K9171" s="31" t="s">
        <v>41</v>
      </c>
      <c r="L9171" s="31" t="s">
        <v>16563</v>
      </c>
      <c r="M9171" s="30" t="s">
        <v>16564</v>
      </c>
      <c r="N9171" s="23"/>
      <c r="O9171" s="23"/>
      <c r="P9171" s="24"/>
    </row>
    <row r="9172" spans="1:16" ht="12" customHeight="1" x14ac:dyDescent="0.2">
      <c r="A9172" s="31" t="s">
        <v>1542</v>
      </c>
      <c r="B9172" s="31" t="s">
        <v>1542</v>
      </c>
      <c r="C9172" s="31">
        <v>530429</v>
      </c>
      <c r="D9172" s="32">
        <v>43033.635740740741</v>
      </c>
      <c r="E9172" s="32">
        <v>43034.384826388887</v>
      </c>
      <c r="F9172" s="32">
        <v>43035.440972222219</v>
      </c>
      <c r="G9172" s="31">
        <v>4</v>
      </c>
      <c r="H9172" s="31" t="s">
        <v>86</v>
      </c>
      <c r="I9172" s="31" t="s">
        <v>1090</v>
      </c>
      <c r="J9172" s="31" t="s">
        <v>76</v>
      </c>
      <c r="K9172" s="31" t="s">
        <v>41</v>
      </c>
      <c r="L9172" s="31" t="s">
        <v>16565</v>
      </c>
      <c r="M9172" s="30" t="s">
        <v>16566</v>
      </c>
      <c r="N9172" s="23"/>
      <c r="O9172" s="23"/>
      <c r="P9172" s="24"/>
    </row>
    <row r="9173" spans="1:16" ht="12" customHeight="1" x14ac:dyDescent="0.2">
      <c r="A9173" s="31" t="s">
        <v>1542</v>
      </c>
      <c r="B9173" s="31" t="s">
        <v>1542</v>
      </c>
      <c r="C9173" s="31">
        <v>529480</v>
      </c>
      <c r="D9173" s="32">
        <v>43031.363159722219</v>
      </c>
      <c r="E9173" s="32">
        <v>43031.369583333333</v>
      </c>
      <c r="F9173" s="32">
        <v>43031.510416666664</v>
      </c>
      <c r="G9173" s="31">
        <v>4</v>
      </c>
      <c r="H9173" s="31" t="s">
        <v>86</v>
      </c>
      <c r="I9173" s="31" t="s">
        <v>1090</v>
      </c>
      <c r="J9173" s="31" t="s">
        <v>76</v>
      </c>
      <c r="K9173" s="31" t="s">
        <v>41</v>
      </c>
      <c r="L9173" s="31" t="s">
        <v>16567</v>
      </c>
      <c r="M9173" s="30" t="s">
        <v>16568</v>
      </c>
      <c r="N9173" s="23"/>
      <c r="O9173" s="23"/>
      <c r="P9173" s="24"/>
    </row>
    <row r="9174" spans="1:16" ht="12" customHeight="1" x14ac:dyDescent="0.2">
      <c r="A9174" s="31" t="s">
        <v>1542</v>
      </c>
      <c r="B9174" s="31" t="s">
        <v>1542</v>
      </c>
      <c r="C9174" s="31">
        <v>529746</v>
      </c>
      <c r="D9174" s="32">
        <v>43031.720451388886</v>
      </c>
      <c r="E9174" s="32">
        <v>43032.303680555553</v>
      </c>
      <c r="F9174" s="32">
        <v>43032.38958333333</v>
      </c>
      <c r="G9174" s="31">
        <v>4</v>
      </c>
      <c r="H9174" s="31" t="s">
        <v>86</v>
      </c>
      <c r="I9174" s="31" t="s">
        <v>1090</v>
      </c>
      <c r="J9174" s="31" t="s">
        <v>76</v>
      </c>
      <c r="K9174" s="31" t="s">
        <v>41</v>
      </c>
      <c r="L9174" s="31" t="s">
        <v>247</v>
      </c>
      <c r="M9174" s="30" t="s">
        <v>16569</v>
      </c>
      <c r="N9174" s="23"/>
      <c r="O9174" s="23"/>
      <c r="P9174" s="24"/>
    </row>
    <row r="9175" spans="1:16" ht="12" customHeight="1" x14ac:dyDescent="0.2">
      <c r="A9175" s="31" t="s">
        <v>1542</v>
      </c>
      <c r="B9175" s="31" t="s">
        <v>1542</v>
      </c>
      <c r="C9175" s="31">
        <v>527123</v>
      </c>
      <c r="D9175" s="32">
        <v>43021.380659722221</v>
      </c>
      <c r="E9175" s="32">
        <v>43024.46597222222</v>
      </c>
      <c r="F9175" s="32">
        <v>43024.506944444445</v>
      </c>
      <c r="G9175" s="31">
        <v>4</v>
      </c>
      <c r="H9175" s="31" t="s">
        <v>86</v>
      </c>
      <c r="I9175" s="31" t="s">
        <v>1090</v>
      </c>
      <c r="J9175" s="31" t="s">
        <v>76</v>
      </c>
      <c r="K9175" s="31" t="s">
        <v>41</v>
      </c>
      <c r="L9175" s="31" t="s">
        <v>247</v>
      </c>
      <c r="M9175" s="30" t="s">
        <v>16570</v>
      </c>
      <c r="N9175" s="23"/>
      <c r="O9175" s="23"/>
      <c r="P9175" s="24"/>
    </row>
    <row r="9176" spans="1:16" ht="12" customHeight="1" x14ac:dyDescent="0.2">
      <c r="A9176" s="31" t="s">
        <v>1542</v>
      </c>
      <c r="B9176" s="31" t="s">
        <v>1542</v>
      </c>
      <c r="C9176" s="31">
        <v>525920</v>
      </c>
      <c r="D9176" s="32">
        <v>43017.733437499999</v>
      </c>
      <c r="E9176" s="32">
        <v>43020.382638888892</v>
      </c>
      <c r="F9176" s="32">
        <v>43020.386805555558</v>
      </c>
      <c r="G9176" s="31">
        <v>4</v>
      </c>
      <c r="H9176" s="31" t="s">
        <v>86</v>
      </c>
      <c r="I9176" s="31" t="s">
        <v>1090</v>
      </c>
      <c r="J9176" s="31" t="s">
        <v>76</v>
      </c>
      <c r="K9176" s="31" t="s">
        <v>41</v>
      </c>
      <c r="L9176" s="31" t="s">
        <v>247</v>
      </c>
      <c r="M9176" s="30" t="s">
        <v>16571</v>
      </c>
      <c r="N9176" s="23"/>
      <c r="O9176" s="23"/>
      <c r="P9176" s="24"/>
    </row>
    <row r="9177" spans="1:16" ht="12" customHeight="1" x14ac:dyDescent="0.2">
      <c r="A9177" s="31" t="s">
        <v>1542</v>
      </c>
      <c r="B9177" s="31" t="s">
        <v>1542</v>
      </c>
      <c r="C9177" s="31">
        <v>525818</v>
      </c>
      <c r="D9177" s="32">
        <v>43017.554328703707</v>
      </c>
      <c r="E9177" s="32">
        <v>43020.382638888892</v>
      </c>
      <c r="F9177" s="32">
        <v>43020.386111111111</v>
      </c>
      <c r="G9177" s="31">
        <v>4</v>
      </c>
      <c r="H9177" s="31" t="s">
        <v>86</v>
      </c>
      <c r="I9177" s="31" t="s">
        <v>1090</v>
      </c>
      <c r="J9177" s="31" t="s">
        <v>76</v>
      </c>
      <c r="K9177" s="31" t="s">
        <v>41</v>
      </c>
      <c r="L9177" s="31" t="s">
        <v>247</v>
      </c>
      <c r="M9177" s="30" t="s">
        <v>16571</v>
      </c>
      <c r="N9177" s="23"/>
      <c r="O9177" s="23"/>
      <c r="P9177" s="24"/>
    </row>
    <row r="9178" spans="1:16" ht="12" customHeight="1" x14ac:dyDescent="0.2">
      <c r="A9178" s="31" t="s">
        <v>1542</v>
      </c>
      <c r="B9178" s="31" t="s">
        <v>1542</v>
      </c>
      <c r="C9178" s="31">
        <v>530357</v>
      </c>
      <c r="D9178" s="32">
        <v>43033.525451388887</v>
      </c>
      <c r="E9178" s="32">
        <v>43034.352083333331</v>
      </c>
      <c r="F9178" s="32">
        <v>43035.324999999997</v>
      </c>
      <c r="G9178" s="31">
        <v>4</v>
      </c>
      <c r="H9178" s="31" t="s">
        <v>86</v>
      </c>
      <c r="I9178" s="31" t="s">
        <v>1090</v>
      </c>
      <c r="J9178" s="31" t="s">
        <v>76</v>
      </c>
      <c r="K9178" s="31" t="s">
        <v>41</v>
      </c>
      <c r="L9178" s="31" t="s">
        <v>14229</v>
      </c>
      <c r="M9178" s="30" t="s">
        <v>16572</v>
      </c>
      <c r="N9178" s="23">
        <v>2880</v>
      </c>
      <c r="O9178" s="23"/>
      <c r="P9178" s="24" t="s">
        <v>1150</v>
      </c>
    </row>
    <row r="9179" spans="1:16" ht="12" customHeight="1" x14ac:dyDescent="0.2">
      <c r="A9179" s="31" t="s">
        <v>1542</v>
      </c>
      <c r="B9179" s="31" t="s">
        <v>1542</v>
      </c>
      <c r="C9179" s="31">
        <v>529880</v>
      </c>
      <c r="D9179" s="32">
        <v>43032.376828703702</v>
      </c>
      <c r="E9179" s="32">
        <v>43032.54791666667</v>
      </c>
      <c r="F9179" s="32">
        <v>43039.48333333333</v>
      </c>
      <c r="G9179" s="31">
        <v>4</v>
      </c>
      <c r="H9179" s="31" t="s">
        <v>86</v>
      </c>
      <c r="I9179" s="31" t="s">
        <v>1090</v>
      </c>
      <c r="J9179" s="31" t="s">
        <v>76</v>
      </c>
      <c r="K9179" s="31" t="s">
        <v>41</v>
      </c>
      <c r="L9179" s="31" t="s">
        <v>14229</v>
      </c>
      <c r="M9179" s="30" t="s">
        <v>16573</v>
      </c>
      <c r="N9179" s="23">
        <v>2880</v>
      </c>
      <c r="O9179" s="23"/>
      <c r="P9179" s="24" t="s">
        <v>1150</v>
      </c>
    </row>
    <row r="9180" spans="1:16" ht="12" customHeight="1" x14ac:dyDescent="0.2">
      <c r="A9180" s="31" t="s">
        <v>1542</v>
      </c>
      <c r="B9180" s="31" t="s">
        <v>1542</v>
      </c>
      <c r="C9180" s="31">
        <v>528087</v>
      </c>
      <c r="D9180" s="32">
        <v>43025.484027777777</v>
      </c>
      <c r="E9180" s="32">
        <v>43025.487118055556</v>
      </c>
      <c r="F9180" s="32">
        <v>43025.517696759256</v>
      </c>
      <c r="G9180" s="31">
        <v>4</v>
      </c>
      <c r="H9180" s="31" t="s">
        <v>86</v>
      </c>
      <c r="I9180" s="31" t="s">
        <v>1090</v>
      </c>
      <c r="J9180" s="31" t="s">
        <v>76</v>
      </c>
      <c r="K9180" s="31" t="s">
        <v>41</v>
      </c>
      <c r="L9180" s="31" t="s">
        <v>14229</v>
      </c>
      <c r="M9180" s="30" t="s">
        <v>16574</v>
      </c>
      <c r="N9180" s="23">
        <v>2880</v>
      </c>
      <c r="O9180" s="23"/>
      <c r="P9180" s="24" t="s">
        <v>1150</v>
      </c>
    </row>
    <row r="9181" spans="1:16" ht="12" customHeight="1" x14ac:dyDescent="0.2">
      <c r="A9181" s="31" t="s">
        <v>1542</v>
      </c>
      <c r="B9181" s="31" t="s">
        <v>1542</v>
      </c>
      <c r="C9181" s="31">
        <v>528086</v>
      </c>
      <c r="D9181" s="32">
        <v>43025.48400462963</v>
      </c>
      <c r="E9181" s="32">
        <v>43025.487372685187</v>
      </c>
      <c r="F9181" s="32">
        <v>43025.518553240741</v>
      </c>
      <c r="G9181" s="31">
        <v>4</v>
      </c>
      <c r="H9181" s="31" t="s">
        <v>86</v>
      </c>
      <c r="I9181" s="31" t="s">
        <v>1090</v>
      </c>
      <c r="J9181" s="31" t="s">
        <v>76</v>
      </c>
      <c r="K9181" s="31" t="s">
        <v>41</v>
      </c>
      <c r="L9181" s="31" t="s">
        <v>14229</v>
      </c>
      <c r="M9181" s="30" t="s">
        <v>16574</v>
      </c>
      <c r="N9181" s="23">
        <v>2880</v>
      </c>
      <c r="O9181" s="23"/>
      <c r="P9181" s="24" t="s">
        <v>1150</v>
      </c>
    </row>
    <row r="9182" spans="1:16" ht="12" customHeight="1" x14ac:dyDescent="0.2">
      <c r="A9182" s="31" t="s">
        <v>1542</v>
      </c>
      <c r="B9182" s="31" t="s">
        <v>1542</v>
      </c>
      <c r="C9182" s="31">
        <v>528085</v>
      </c>
      <c r="D9182" s="32">
        <v>43025.483969907407</v>
      </c>
      <c r="E9182" s="32">
        <v>43025.487268518518</v>
      </c>
      <c r="F9182" s="32">
        <v>43025.518229166664</v>
      </c>
      <c r="G9182" s="31">
        <v>4</v>
      </c>
      <c r="H9182" s="31" t="s">
        <v>86</v>
      </c>
      <c r="I9182" s="31" t="s">
        <v>1090</v>
      </c>
      <c r="J9182" s="31" t="s">
        <v>76</v>
      </c>
      <c r="K9182" s="31" t="s">
        <v>41</v>
      </c>
      <c r="L9182" s="31" t="s">
        <v>14229</v>
      </c>
      <c r="M9182" s="30" t="s">
        <v>16574</v>
      </c>
      <c r="N9182" s="23">
        <v>2880</v>
      </c>
      <c r="O9182" s="23"/>
      <c r="P9182" s="24" t="s">
        <v>1150</v>
      </c>
    </row>
    <row r="9183" spans="1:16" ht="12" customHeight="1" x14ac:dyDescent="0.2">
      <c r="A9183" s="31" t="s">
        <v>1542</v>
      </c>
      <c r="B9183" s="31" t="s">
        <v>1542</v>
      </c>
      <c r="C9183" s="31">
        <v>528084</v>
      </c>
      <c r="D9183" s="32">
        <v>43025.483923611115</v>
      </c>
      <c r="E9183" s="32">
        <v>43025.488182870373</v>
      </c>
      <c r="F9183" s="32">
        <v>43031.327777777777</v>
      </c>
      <c r="G9183" s="31">
        <v>4</v>
      </c>
      <c r="H9183" s="31" t="s">
        <v>86</v>
      </c>
      <c r="I9183" s="31" t="s">
        <v>1090</v>
      </c>
      <c r="J9183" s="31" t="s">
        <v>76</v>
      </c>
      <c r="K9183" s="31" t="s">
        <v>41</v>
      </c>
      <c r="L9183" s="31" t="s">
        <v>14229</v>
      </c>
      <c r="M9183" s="30" t="s">
        <v>16575</v>
      </c>
      <c r="N9183" s="23">
        <v>2880</v>
      </c>
      <c r="O9183" s="23"/>
      <c r="P9183" s="24" t="s">
        <v>1150</v>
      </c>
    </row>
    <row r="9184" spans="1:16" ht="12" customHeight="1" x14ac:dyDescent="0.2">
      <c r="A9184" s="31" t="s">
        <v>1542</v>
      </c>
      <c r="B9184" s="31" t="s">
        <v>1542</v>
      </c>
      <c r="C9184" s="31">
        <v>526515</v>
      </c>
      <c r="D9184" s="32">
        <v>43019.52783564815</v>
      </c>
      <c r="E9184" s="32">
        <v>43020.381944444445</v>
      </c>
      <c r="F9184" s="32">
        <v>43024.319444444445</v>
      </c>
      <c r="G9184" s="31">
        <v>4</v>
      </c>
      <c r="H9184" s="31" t="s">
        <v>86</v>
      </c>
      <c r="I9184" s="31" t="s">
        <v>1090</v>
      </c>
      <c r="J9184" s="31" t="s">
        <v>76</v>
      </c>
      <c r="K9184" s="31" t="s">
        <v>41</v>
      </c>
      <c r="L9184" s="31" t="s">
        <v>14229</v>
      </c>
      <c r="M9184" s="30" t="s">
        <v>16576</v>
      </c>
      <c r="N9184" s="23">
        <v>2880</v>
      </c>
      <c r="O9184" s="23"/>
      <c r="P9184" s="24" t="s">
        <v>1150</v>
      </c>
    </row>
    <row r="9185" spans="1:16" ht="12" customHeight="1" x14ac:dyDescent="0.2">
      <c r="A9185" s="31" t="s">
        <v>1542</v>
      </c>
      <c r="B9185" s="31" t="s">
        <v>1542</v>
      </c>
      <c r="C9185" s="31">
        <v>526494</v>
      </c>
      <c r="D9185" s="32">
        <v>43019.472337962965</v>
      </c>
      <c r="E9185" s="32">
        <v>43024.510416666664</v>
      </c>
      <c r="F9185" s="32">
        <v>43024.530555555553</v>
      </c>
      <c r="G9185" s="31">
        <v>4</v>
      </c>
      <c r="H9185" s="31" t="s">
        <v>86</v>
      </c>
      <c r="I9185" s="31" t="s">
        <v>1090</v>
      </c>
      <c r="J9185" s="31" t="s">
        <v>76</v>
      </c>
      <c r="K9185" s="31" t="s">
        <v>41</v>
      </c>
      <c r="L9185" s="31" t="s">
        <v>14229</v>
      </c>
      <c r="M9185" s="30" t="s">
        <v>16577</v>
      </c>
      <c r="N9185" s="23">
        <v>2880</v>
      </c>
      <c r="O9185" s="23"/>
      <c r="P9185" s="24" t="s">
        <v>1150</v>
      </c>
    </row>
    <row r="9186" spans="1:16" ht="12" customHeight="1" x14ac:dyDescent="0.2">
      <c r="A9186" s="31" t="s">
        <v>1542</v>
      </c>
      <c r="B9186" s="31" t="s">
        <v>1542</v>
      </c>
      <c r="C9186" s="31">
        <v>525789</v>
      </c>
      <c r="D9186" s="32">
        <v>43017.509826388887</v>
      </c>
      <c r="E9186" s="32">
        <v>43017.513935185183</v>
      </c>
      <c r="F9186" s="32">
        <v>43019.559976851851</v>
      </c>
      <c r="G9186" s="31">
        <v>4</v>
      </c>
      <c r="H9186" s="31" t="s">
        <v>86</v>
      </c>
      <c r="I9186" s="31" t="s">
        <v>1090</v>
      </c>
      <c r="J9186" s="31" t="s">
        <v>76</v>
      </c>
      <c r="K9186" s="31" t="s">
        <v>41</v>
      </c>
      <c r="L9186" s="31" t="s">
        <v>14229</v>
      </c>
      <c r="M9186" s="30" t="s">
        <v>15751</v>
      </c>
      <c r="N9186" s="23">
        <v>2880</v>
      </c>
      <c r="O9186" s="23"/>
      <c r="P9186" s="24" t="s">
        <v>1150</v>
      </c>
    </row>
    <row r="9187" spans="1:16" ht="12" customHeight="1" x14ac:dyDescent="0.2">
      <c r="A9187" s="31" t="s">
        <v>1542</v>
      </c>
      <c r="B9187" s="31" t="s">
        <v>1542</v>
      </c>
      <c r="C9187" s="31">
        <v>524275</v>
      </c>
      <c r="D9187" s="32">
        <v>43011.490671296298</v>
      </c>
      <c r="E9187" s="32">
        <v>43012.326388888891</v>
      </c>
      <c r="F9187" s="32">
        <v>43018.293055555558</v>
      </c>
      <c r="G9187" s="31">
        <v>4</v>
      </c>
      <c r="H9187" s="31" t="s">
        <v>86</v>
      </c>
      <c r="I9187" s="31" t="s">
        <v>1090</v>
      </c>
      <c r="J9187" s="31" t="s">
        <v>76</v>
      </c>
      <c r="K9187" s="31" t="s">
        <v>41</v>
      </c>
      <c r="L9187" s="31" t="s">
        <v>14229</v>
      </c>
      <c r="M9187" s="30" t="s">
        <v>16578</v>
      </c>
      <c r="N9187" s="23"/>
      <c r="O9187" s="23"/>
      <c r="P9187" s="24"/>
    </row>
    <row r="9188" spans="1:16" ht="12" customHeight="1" x14ac:dyDescent="0.2">
      <c r="A9188" s="31" t="s">
        <v>1542</v>
      </c>
      <c r="B9188" s="31" t="s">
        <v>1542</v>
      </c>
      <c r="C9188" s="31">
        <v>523462</v>
      </c>
      <c r="D9188" s="32">
        <v>43007.492685185185</v>
      </c>
      <c r="E9188" s="32">
        <v>43011.338888888888</v>
      </c>
      <c r="F9188" s="32">
        <v>43011.341597222221</v>
      </c>
      <c r="G9188" s="31">
        <v>4</v>
      </c>
      <c r="H9188" s="31" t="s">
        <v>86</v>
      </c>
      <c r="I9188" s="31" t="s">
        <v>1090</v>
      </c>
      <c r="J9188" s="31" t="s">
        <v>76</v>
      </c>
      <c r="K9188" s="31" t="s">
        <v>41</v>
      </c>
      <c r="L9188" s="31" t="s">
        <v>14229</v>
      </c>
      <c r="M9188" s="30" t="s">
        <v>16579</v>
      </c>
      <c r="N9188" s="23">
        <v>2880</v>
      </c>
      <c r="O9188" s="23"/>
      <c r="P9188" s="24" t="s">
        <v>1150</v>
      </c>
    </row>
    <row r="9189" spans="1:16" ht="12" customHeight="1" x14ac:dyDescent="0.2">
      <c r="A9189" s="31" t="s">
        <v>1542</v>
      </c>
      <c r="B9189" s="31" t="s">
        <v>1542</v>
      </c>
      <c r="C9189" s="31">
        <v>523195</v>
      </c>
      <c r="D9189" s="32">
        <v>43006.54828703704</v>
      </c>
      <c r="E9189" s="32">
        <v>43011.289583333331</v>
      </c>
      <c r="F9189" s="32">
        <v>43019.510416666664</v>
      </c>
      <c r="G9189" s="31">
        <v>4</v>
      </c>
      <c r="H9189" s="31" t="s">
        <v>86</v>
      </c>
      <c r="I9189" s="31" t="s">
        <v>1090</v>
      </c>
      <c r="J9189" s="31" t="s">
        <v>76</v>
      </c>
      <c r="K9189" s="31" t="s">
        <v>41</v>
      </c>
      <c r="L9189" s="31" t="s">
        <v>14229</v>
      </c>
      <c r="M9189" s="30" t="s">
        <v>16580</v>
      </c>
      <c r="N9189" s="23">
        <v>2880</v>
      </c>
      <c r="O9189" s="23"/>
      <c r="P9189" s="24" t="s">
        <v>1150</v>
      </c>
    </row>
    <row r="9190" spans="1:16" ht="12" customHeight="1" x14ac:dyDescent="0.2">
      <c r="A9190" s="31" t="s">
        <v>1363</v>
      </c>
      <c r="B9190" s="31" t="s">
        <v>1542</v>
      </c>
      <c r="C9190" s="31">
        <v>510560</v>
      </c>
      <c r="D9190" s="32">
        <v>42957.650462962964</v>
      </c>
      <c r="E9190" s="32">
        <v>42958.296956018516</v>
      </c>
      <c r="F9190" s="32">
        <v>43027.589583333334</v>
      </c>
      <c r="G9190" s="31">
        <v>4</v>
      </c>
      <c r="H9190" s="31" t="s">
        <v>86</v>
      </c>
      <c r="I9190" s="31" t="s">
        <v>1090</v>
      </c>
      <c r="J9190" s="31" t="s">
        <v>76</v>
      </c>
      <c r="K9190" s="31" t="s">
        <v>41</v>
      </c>
      <c r="L9190" s="31" t="s">
        <v>14229</v>
      </c>
      <c r="M9190" s="30" t="s">
        <v>16581</v>
      </c>
      <c r="N9190" s="23">
        <v>2880</v>
      </c>
      <c r="O9190" s="23"/>
      <c r="P9190" s="24" t="s">
        <v>1150</v>
      </c>
    </row>
    <row r="9191" spans="1:16" ht="12" customHeight="1" x14ac:dyDescent="0.2">
      <c r="A9191" s="31" t="s">
        <v>1542</v>
      </c>
      <c r="B9191" s="31" t="s">
        <v>1542</v>
      </c>
      <c r="C9191" s="31">
        <v>524944</v>
      </c>
      <c r="D9191" s="32">
        <v>43013.482141203705</v>
      </c>
      <c r="E9191" s="32">
        <v>43013.517233796294</v>
      </c>
      <c r="F9191" s="32">
        <v>43018.568055555559</v>
      </c>
      <c r="G9191" s="31">
        <v>4</v>
      </c>
      <c r="H9191" s="31" t="s">
        <v>86</v>
      </c>
      <c r="I9191" s="31" t="s">
        <v>1090</v>
      </c>
      <c r="J9191" s="31" t="s">
        <v>76</v>
      </c>
      <c r="K9191" s="31" t="s">
        <v>41</v>
      </c>
      <c r="L9191" s="31" t="s">
        <v>16582</v>
      </c>
      <c r="M9191" s="30" t="s">
        <v>16583</v>
      </c>
      <c r="N9191" s="23">
        <v>2880</v>
      </c>
      <c r="O9191" s="23"/>
      <c r="P9191" s="24" t="s">
        <v>1150</v>
      </c>
    </row>
    <row r="9192" spans="1:16" ht="12" customHeight="1" x14ac:dyDescent="0.2">
      <c r="A9192" s="31" t="s">
        <v>1542</v>
      </c>
      <c r="B9192" s="31" t="s">
        <v>1542</v>
      </c>
      <c r="C9192" s="31">
        <v>525329</v>
      </c>
      <c r="D9192" s="32">
        <v>43014.484884259262</v>
      </c>
      <c r="E9192" s="32">
        <v>43014.48746527778</v>
      </c>
      <c r="F9192" s="32">
        <v>43018.571319444447</v>
      </c>
      <c r="G9192" s="31">
        <v>4</v>
      </c>
      <c r="H9192" s="31" t="s">
        <v>86</v>
      </c>
      <c r="I9192" s="31" t="s">
        <v>1090</v>
      </c>
      <c r="J9192" s="31" t="s">
        <v>76</v>
      </c>
      <c r="K9192" s="31" t="s">
        <v>41</v>
      </c>
      <c r="L9192" s="31" t="s">
        <v>16584</v>
      </c>
      <c r="M9192" s="30" t="s">
        <v>16585</v>
      </c>
      <c r="N9192" s="23">
        <v>2880</v>
      </c>
      <c r="O9192" s="23"/>
      <c r="P9192" s="24" t="s">
        <v>1150</v>
      </c>
    </row>
    <row r="9193" spans="1:16" ht="12" customHeight="1" x14ac:dyDescent="0.2">
      <c r="A9193" s="31" t="s">
        <v>1542</v>
      </c>
      <c r="B9193" s="31" t="s">
        <v>1542</v>
      </c>
      <c r="C9193" s="31">
        <v>527292</v>
      </c>
      <c r="D9193" s="32">
        <v>43021.603402777779</v>
      </c>
      <c r="E9193" s="32">
        <v>43024.624305555553</v>
      </c>
      <c r="F9193" s="32">
        <v>43028.376388888886</v>
      </c>
      <c r="G9193" s="31">
        <v>4</v>
      </c>
      <c r="H9193" s="31" t="s">
        <v>86</v>
      </c>
      <c r="I9193" s="31" t="s">
        <v>1090</v>
      </c>
      <c r="J9193" s="31" t="s">
        <v>76</v>
      </c>
      <c r="K9193" s="31" t="s">
        <v>41</v>
      </c>
      <c r="L9193" s="31" t="s">
        <v>16586</v>
      </c>
      <c r="M9193" s="30" t="s">
        <v>16587</v>
      </c>
      <c r="N9193" s="23"/>
      <c r="O9193" s="23"/>
      <c r="P9193" s="24"/>
    </row>
    <row r="9194" spans="1:16" ht="12" customHeight="1" x14ac:dyDescent="0.2">
      <c r="A9194" s="31" t="s">
        <v>1542</v>
      </c>
      <c r="B9194" s="31" t="s">
        <v>1542</v>
      </c>
      <c r="C9194" s="31">
        <v>529060</v>
      </c>
      <c r="D9194" s="32">
        <v>43028.34747685185</v>
      </c>
      <c r="E9194" s="32">
        <v>43028.353796296295</v>
      </c>
      <c r="F9194" s="32">
        <v>43028.361435185187</v>
      </c>
      <c r="G9194" s="31">
        <v>4</v>
      </c>
      <c r="H9194" s="31" t="s">
        <v>86</v>
      </c>
      <c r="I9194" s="31" t="s">
        <v>1090</v>
      </c>
      <c r="J9194" s="31" t="s">
        <v>76</v>
      </c>
      <c r="K9194" s="31" t="s">
        <v>41</v>
      </c>
      <c r="L9194" s="31" t="s">
        <v>16588</v>
      </c>
      <c r="M9194" s="30" t="s">
        <v>16589</v>
      </c>
      <c r="N9194" s="23"/>
      <c r="O9194" s="23"/>
      <c r="P9194" s="24"/>
    </row>
    <row r="9195" spans="1:16" ht="12" customHeight="1" x14ac:dyDescent="0.2">
      <c r="A9195" s="31" t="s">
        <v>1358</v>
      </c>
      <c r="B9195" s="31" t="s">
        <v>1542</v>
      </c>
      <c r="C9195" s="31">
        <v>523398</v>
      </c>
      <c r="D9195" s="32">
        <v>43007.402453703704</v>
      </c>
      <c r="E9195" s="32">
        <v>43007.414583333331</v>
      </c>
      <c r="F9195" s="32">
        <v>43025.59171296296</v>
      </c>
      <c r="G9195" s="31">
        <v>4</v>
      </c>
      <c r="H9195" s="31" t="s">
        <v>86</v>
      </c>
      <c r="I9195" s="31" t="s">
        <v>1090</v>
      </c>
      <c r="J9195" s="31" t="s">
        <v>13519</v>
      </c>
      <c r="K9195" s="31" t="s">
        <v>40</v>
      </c>
      <c r="L9195" s="31" t="s">
        <v>16590</v>
      </c>
      <c r="M9195" s="30" t="s">
        <v>13144</v>
      </c>
      <c r="N9195" s="23"/>
      <c r="O9195" s="23"/>
      <c r="P9195" s="24"/>
    </row>
    <row r="9196" spans="1:16" ht="12" customHeight="1" x14ac:dyDescent="0.2">
      <c r="A9196" s="31" t="s">
        <v>1542</v>
      </c>
      <c r="B9196" s="31" t="s">
        <v>1542</v>
      </c>
      <c r="C9196" s="31">
        <v>528238</v>
      </c>
      <c r="D9196" s="32">
        <v>43025.782534722224</v>
      </c>
      <c r="E9196" s="32">
        <v>43026.372719907406</v>
      </c>
      <c r="F9196" s="32">
        <v>43031.284143518518</v>
      </c>
      <c r="G9196" s="31">
        <v>4</v>
      </c>
      <c r="H9196" s="31" t="s">
        <v>86</v>
      </c>
      <c r="I9196" s="31" t="s">
        <v>1090</v>
      </c>
      <c r="J9196" s="31" t="s">
        <v>10530</v>
      </c>
      <c r="K9196" s="31" t="s">
        <v>41</v>
      </c>
      <c r="L9196" s="31" t="s">
        <v>16591</v>
      </c>
      <c r="M9196" s="30" t="s">
        <v>16592</v>
      </c>
      <c r="N9196" s="23"/>
      <c r="O9196" s="23"/>
      <c r="P9196" s="24"/>
    </row>
    <row r="9197" spans="1:16" ht="12" customHeight="1" x14ac:dyDescent="0.2">
      <c r="A9197" s="31" t="s">
        <v>1542</v>
      </c>
      <c r="B9197" s="31" t="s">
        <v>1542</v>
      </c>
      <c r="C9197" s="31">
        <v>521430</v>
      </c>
      <c r="D9197" s="32">
        <v>42999.691550925927</v>
      </c>
      <c r="E9197" s="32">
        <v>43017.390277777777</v>
      </c>
      <c r="F9197" s="32">
        <v>43039.32708333333</v>
      </c>
      <c r="G9197" s="31">
        <v>4</v>
      </c>
      <c r="H9197" s="31" t="s">
        <v>86</v>
      </c>
      <c r="I9197" s="31" t="s">
        <v>1090</v>
      </c>
      <c r="J9197" s="31" t="s">
        <v>16593</v>
      </c>
      <c r="K9197" s="31" t="s">
        <v>40</v>
      </c>
      <c r="L9197" s="31" t="s">
        <v>16594</v>
      </c>
      <c r="M9197" s="30" t="s">
        <v>16595</v>
      </c>
      <c r="N9197" s="23"/>
      <c r="O9197" s="23"/>
      <c r="P9197" s="24"/>
    </row>
    <row r="9198" spans="1:16" ht="12" customHeight="1" x14ac:dyDescent="0.2">
      <c r="A9198" s="31" t="s">
        <v>1542</v>
      </c>
      <c r="B9198" s="31" t="s">
        <v>1542</v>
      </c>
      <c r="C9198" s="31">
        <v>525239</v>
      </c>
      <c r="D9198" s="32">
        <v>43014.383576388886</v>
      </c>
      <c r="E9198" s="32">
        <v>43014.414305555554</v>
      </c>
      <c r="F9198" s="32">
        <v>43018.631944444445</v>
      </c>
      <c r="G9198" s="31">
        <v>4</v>
      </c>
      <c r="H9198" s="31" t="s">
        <v>86</v>
      </c>
      <c r="I9198" s="31" t="s">
        <v>1090</v>
      </c>
      <c r="J9198" s="31" t="s">
        <v>3624</v>
      </c>
      <c r="K9198" s="31" t="s">
        <v>1999</v>
      </c>
      <c r="L9198" s="31" t="s">
        <v>16596</v>
      </c>
      <c r="M9198" s="30" t="s">
        <v>16597</v>
      </c>
      <c r="N9198" s="23"/>
      <c r="O9198" s="23"/>
      <c r="P9198" s="24"/>
    </row>
    <row r="9199" spans="1:16" ht="12" customHeight="1" x14ac:dyDescent="0.2">
      <c r="A9199" s="31" t="s">
        <v>1542</v>
      </c>
      <c r="B9199" s="31" t="s">
        <v>1542</v>
      </c>
      <c r="C9199" s="31">
        <v>531113</v>
      </c>
      <c r="D9199" s="32">
        <v>43035.475428240738</v>
      </c>
      <c r="E9199" s="32">
        <v>43035.479166666664</v>
      </c>
      <c r="F9199" s="32">
        <v>43039.623611111114</v>
      </c>
      <c r="G9199" s="31">
        <v>4</v>
      </c>
      <c r="H9199" s="31" t="s">
        <v>86</v>
      </c>
      <c r="I9199" s="31" t="s">
        <v>1090</v>
      </c>
      <c r="J9199" s="31" t="s">
        <v>3624</v>
      </c>
      <c r="K9199" s="31" t="s">
        <v>1999</v>
      </c>
      <c r="L9199" s="31" t="s">
        <v>16598</v>
      </c>
      <c r="M9199" s="30" t="s">
        <v>16599</v>
      </c>
      <c r="N9199" s="23"/>
      <c r="O9199" s="23"/>
      <c r="P9199" s="24"/>
    </row>
    <row r="9200" spans="1:16" ht="12" customHeight="1" x14ac:dyDescent="0.2">
      <c r="A9200" s="31" t="s">
        <v>1542</v>
      </c>
      <c r="B9200" s="31" t="s">
        <v>1542</v>
      </c>
      <c r="C9200" s="31">
        <v>524232</v>
      </c>
      <c r="D9200" s="32">
        <v>43011.423900462964</v>
      </c>
      <c r="E9200" s="32">
        <v>43011.435208333336</v>
      </c>
      <c r="F9200" s="32">
        <v>43013.647916666669</v>
      </c>
      <c r="G9200" s="31">
        <v>4</v>
      </c>
      <c r="H9200" s="31" t="s">
        <v>86</v>
      </c>
      <c r="I9200" s="31" t="s">
        <v>1090</v>
      </c>
      <c r="J9200" s="31" t="s">
        <v>3624</v>
      </c>
      <c r="K9200" s="31" t="s">
        <v>1999</v>
      </c>
      <c r="L9200" s="31" t="s">
        <v>16600</v>
      </c>
      <c r="M9200" s="30" t="s">
        <v>16601</v>
      </c>
      <c r="N9200" s="23"/>
      <c r="O9200" s="23"/>
      <c r="P9200" s="24"/>
    </row>
    <row r="9201" spans="1:16" ht="12" customHeight="1" x14ac:dyDescent="0.2">
      <c r="A9201" s="31" t="s">
        <v>1542</v>
      </c>
      <c r="B9201" s="31" t="s">
        <v>1542</v>
      </c>
      <c r="C9201" s="31">
        <v>525352</v>
      </c>
      <c r="D9201" s="32">
        <v>43014.515486111108</v>
      </c>
      <c r="E9201" s="32">
        <v>43014.515972222223</v>
      </c>
      <c r="F9201" s="32">
        <v>43024.518750000003</v>
      </c>
      <c r="G9201" s="31">
        <v>4</v>
      </c>
      <c r="H9201" s="31" t="s">
        <v>86</v>
      </c>
      <c r="I9201" s="31" t="s">
        <v>1090</v>
      </c>
      <c r="J9201" s="31" t="s">
        <v>3624</v>
      </c>
      <c r="K9201" s="31" t="s">
        <v>1999</v>
      </c>
      <c r="L9201" s="31" t="s">
        <v>16602</v>
      </c>
      <c r="M9201" s="30" t="s">
        <v>16603</v>
      </c>
      <c r="N9201" s="23"/>
      <c r="O9201" s="23"/>
      <c r="P9201" s="24"/>
    </row>
    <row r="9202" spans="1:16" ht="12" customHeight="1" x14ac:dyDescent="0.2">
      <c r="A9202" s="31" t="s">
        <v>1542</v>
      </c>
      <c r="B9202" s="31" t="s">
        <v>1542</v>
      </c>
      <c r="C9202" s="31">
        <v>529301</v>
      </c>
      <c r="D9202" s="32">
        <v>43029.505219907405</v>
      </c>
      <c r="E9202" s="32">
        <v>43031.322916666664</v>
      </c>
      <c r="F9202" s="32">
        <v>43035.348611111112</v>
      </c>
      <c r="G9202" s="31">
        <v>4</v>
      </c>
      <c r="H9202" s="31" t="s">
        <v>86</v>
      </c>
      <c r="I9202" s="31" t="s">
        <v>1090</v>
      </c>
      <c r="J9202" s="31" t="s">
        <v>1107</v>
      </c>
      <c r="K9202" s="31" t="s">
        <v>43</v>
      </c>
      <c r="L9202" s="31" t="s">
        <v>16604</v>
      </c>
      <c r="M9202" s="30" t="s">
        <v>16605</v>
      </c>
      <c r="N9202" s="23"/>
      <c r="O9202" s="23"/>
      <c r="P9202" s="24"/>
    </row>
    <row r="9203" spans="1:16" ht="12" customHeight="1" x14ac:dyDescent="0.2">
      <c r="A9203" s="31" t="s">
        <v>1542</v>
      </c>
      <c r="B9203" s="31" t="s">
        <v>1542</v>
      </c>
      <c r="C9203" s="31">
        <v>527259</v>
      </c>
      <c r="D9203" s="32">
        <v>43021.55709490741</v>
      </c>
      <c r="E9203" s="32">
        <v>43021.585844907408</v>
      </c>
      <c r="F9203" s="32">
        <v>43033.388402777775</v>
      </c>
      <c r="G9203" s="31">
        <v>4</v>
      </c>
      <c r="H9203" s="31" t="s">
        <v>86</v>
      </c>
      <c r="I9203" s="31" t="s">
        <v>1090</v>
      </c>
      <c r="J9203" s="31" t="s">
        <v>1107</v>
      </c>
      <c r="K9203" s="31" t="s">
        <v>43</v>
      </c>
      <c r="L9203" s="31" t="s">
        <v>16606</v>
      </c>
      <c r="M9203" s="30" t="s">
        <v>16607</v>
      </c>
      <c r="N9203" s="23"/>
      <c r="O9203" s="23"/>
      <c r="P9203" s="24"/>
    </row>
    <row r="9204" spans="1:16" ht="12" customHeight="1" x14ac:dyDescent="0.2">
      <c r="A9204" s="31" t="s">
        <v>1358</v>
      </c>
      <c r="B9204" s="31" t="s">
        <v>1542</v>
      </c>
      <c r="C9204" s="31">
        <v>517289</v>
      </c>
      <c r="D9204" s="32">
        <v>42985.361701388887</v>
      </c>
      <c r="E9204" s="32">
        <v>42985.40042824074</v>
      </c>
      <c r="F9204" s="32">
        <v>43013.301886574074</v>
      </c>
      <c r="G9204" s="31">
        <v>4</v>
      </c>
      <c r="H9204" s="31" t="s">
        <v>86</v>
      </c>
      <c r="I9204" s="31" t="s">
        <v>1090</v>
      </c>
      <c r="J9204" s="31" t="s">
        <v>1107</v>
      </c>
      <c r="K9204" s="31" t="s">
        <v>43</v>
      </c>
      <c r="L9204" s="31" t="s">
        <v>16608</v>
      </c>
      <c r="M9204" s="30" t="s">
        <v>16609</v>
      </c>
      <c r="N9204" s="23"/>
      <c r="O9204" s="23"/>
      <c r="P9204" s="24"/>
    </row>
    <row r="9205" spans="1:16" ht="12" customHeight="1" x14ac:dyDescent="0.2">
      <c r="A9205" s="31" t="s">
        <v>1542</v>
      </c>
      <c r="B9205" s="31" t="s">
        <v>1542</v>
      </c>
      <c r="C9205" s="31">
        <v>524171</v>
      </c>
      <c r="D9205" s="32">
        <v>43011.371215277781</v>
      </c>
      <c r="E9205" s="32">
        <v>43011.384386574071</v>
      </c>
      <c r="F9205" s="32">
        <v>43031.352083333331</v>
      </c>
      <c r="G9205" s="31">
        <v>4</v>
      </c>
      <c r="H9205" s="31" t="s">
        <v>86</v>
      </c>
      <c r="I9205" s="31" t="s">
        <v>1090</v>
      </c>
      <c r="J9205" s="31" t="s">
        <v>1107</v>
      </c>
      <c r="K9205" s="31" t="s">
        <v>43</v>
      </c>
      <c r="L9205" s="31" t="s">
        <v>16610</v>
      </c>
      <c r="M9205" s="30" t="s">
        <v>16611</v>
      </c>
      <c r="N9205" s="23"/>
      <c r="O9205" s="23"/>
      <c r="P9205" s="24"/>
    </row>
    <row r="9206" spans="1:16" ht="12" customHeight="1" x14ac:dyDescent="0.2">
      <c r="A9206" s="31" t="s">
        <v>1542</v>
      </c>
      <c r="B9206" s="31" t="s">
        <v>1542</v>
      </c>
      <c r="C9206" s="31">
        <v>525087</v>
      </c>
      <c r="D9206" s="32">
        <v>43013.676666666666</v>
      </c>
      <c r="E9206" s="32">
        <v>43014.32916666667</v>
      </c>
      <c r="F9206" s="32">
        <v>43021.517199074071</v>
      </c>
      <c r="G9206" s="31">
        <v>4</v>
      </c>
      <c r="H9206" s="31" t="s">
        <v>86</v>
      </c>
      <c r="I9206" s="31" t="s">
        <v>1090</v>
      </c>
      <c r="J9206" s="31" t="s">
        <v>1107</v>
      </c>
      <c r="K9206" s="31" t="s">
        <v>43</v>
      </c>
      <c r="L9206" s="31" t="s">
        <v>16612</v>
      </c>
      <c r="M9206" s="30" t="s">
        <v>16613</v>
      </c>
      <c r="N9206" s="23"/>
      <c r="O9206" s="23"/>
      <c r="P9206" s="24"/>
    </row>
    <row r="9207" spans="1:16" ht="12" customHeight="1" x14ac:dyDescent="0.2">
      <c r="A9207" s="31" t="s">
        <v>1542</v>
      </c>
      <c r="B9207" s="31" t="s">
        <v>1542</v>
      </c>
      <c r="C9207" s="31">
        <v>525965</v>
      </c>
      <c r="D9207" s="32">
        <v>43018.309918981482</v>
      </c>
      <c r="E9207" s="32">
        <v>43018.350578703707</v>
      </c>
      <c r="F9207" s="32">
        <v>43018.388194444444</v>
      </c>
      <c r="G9207" s="31">
        <v>4</v>
      </c>
      <c r="H9207" s="31" t="s">
        <v>86</v>
      </c>
      <c r="I9207" s="31" t="s">
        <v>1090</v>
      </c>
      <c r="J9207" s="31" t="s">
        <v>430</v>
      </c>
      <c r="K9207" s="31" t="s">
        <v>1119</v>
      </c>
      <c r="L9207" s="31" t="s">
        <v>16614</v>
      </c>
      <c r="M9207" s="30" t="s">
        <v>16615</v>
      </c>
      <c r="N9207" s="23"/>
      <c r="O9207" s="23"/>
      <c r="P9207" s="24"/>
    </row>
    <row r="9208" spans="1:16" ht="12" customHeight="1" x14ac:dyDescent="0.2">
      <c r="A9208" s="31" t="s">
        <v>1542</v>
      </c>
      <c r="B9208" s="31" t="s">
        <v>1542</v>
      </c>
      <c r="C9208" s="31">
        <v>529497</v>
      </c>
      <c r="D9208" s="32">
        <v>43031.376099537039</v>
      </c>
      <c r="E9208" s="32">
        <v>43031.384618055556</v>
      </c>
      <c r="F9208" s="32">
        <v>43031.490451388891</v>
      </c>
      <c r="G9208" s="31">
        <v>4</v>
      </c>
      <c r="H9208" s="31" t="s">
        <v>86</v>
      </c>
      <c r="I9208" s="31" t="s">
        <v>1090</v>
      </c>
      <c r="J9208" s="31" t="s">
        <v>14271</v>
      </c>
      <c r="K9208" s="31" t="s">
        <v>1119</v>
      </c>
      <c r="L9208" s="31" t="s">
        <v>16616</v>
      </c>
      <c r="M9208" s="30" t="s">
        <v>16617</v>
      </c>
      <c r="N9208" s="23"/>
      <c r="O9208" s="23"/>
      <c r="P9208" s="24"/>
    </row>
    <row r="9209" spans="1:16" ht="12" customHeight="1" x14ac:dyDescent="0.2">
      <c r="A9209" s="31" t="s">
        <v>1358</v>
      </c>
      <c r="B9209" s="31" t="s">
        <v>1358</v>
      </c>
      <c r="C9209" s="31">
        <v>516605</v>
      </c>
      <c r="D9209" s="32">
        <v>42983.448576388888</v>
      </c>
      <c r="E9209" s="32">
        <v>42983.459837962961</v>
      </c>
      <c r="F9209" s="32">
        <v>42991.498611111114</v>
      </c>
      <c r="G9209" s="31">
        <v>4</v>
      </c>
      <c r="H9209" s="31" t="s">
        <v>86</v>
      </c>
      <c r="I9209" s="31" t="s">
        <v>1138</v>
      </c>
      <c r="J9209" s="31" t="s">
        <v>524</v>
      </c>
      <c r="K9209" s="31" t="s">
        <v>41</v>
      </c>
      <c r="L9209" s="31" t="s">
        <v>16618</v>
      </c>
      <c r="M9209" s="30" t="s">
        <v>16619</v>
      </c>
      <c r="N9209" s="23"/>
      <c r="O9209" s="23"/>
      <c r="P9209" s="24"/>
    </row>
    <row r="9210" spans="1:16" ht="12" customHeight="1" x14ac:dyDescent="0.2">
      <c r="A9210" s="31" t="s">
        <v>1358</v>
      </c>
      <c r="B9210" s="31" t="s">
        <v>1358</v>
      </c>
      <c r="C9210" s="31">
        <v>516211</v>
      </c>
      <c r="D9210" s="32">
        <v>42982.415208333332</v>
      </c>
      <c r="E9210" s="32">
        <v>42982.438888888886</v>
      </c>
      <c r="F9210" s="32">
        <v>42997.549467592595</v>
      </c>
      <c r="G9210" s="31">
        <v>4</v>
      </c>
      <c r="H9210" s="31" t="s">
        <v>86</v>
      </c>
      <c r="I9210" s="31" t="s">
        <v>1090</v>
      </c>
      <c r="J9210" s="31" t="s">
        <v>108</v>
      </c>
      <c r="K9210" s="31" t="s">
        <v>41</v>
      </c>
      <c r="L9210" s="31" t="s">
        <v>16620</v>
      </c>
      <c r="M9210" s="30" t="s">
        <v>16621</v>
      </c>
      <c r="N9210" s="23"/>
      <c r="O9210" s="23"/>
      <c r="P9210" s="24"/>
    </row>
    <row r="9211" spans="1:16" ht="12" customHeight="1" x14ac:dyDescent="0.2">
      <c r="A9211" s="31" t="s">
        <v>1358</v>
      </c>
      <c r="B9211" s="31" t="s">
        <v>1358</v>
      </c>
      <c r="C9211" s="31">
        <v>520460</v>
      </c>
      <c r="D9211" s="32">
        <v>42997.410393518519</v>
      </c>
      <c r="E9211" s="32">
        <v>42997.44027777778</v>
      </c>
      <c r="F9211" s="32">
        <v>43000.405810185184</v>
      </c>
      <c r="G9211" s="31">
        <v>4</v>
      </c>
      <c r="H9211" s="31" t="s">
        <v>86</v>
      </c>
      <c r="I9211" s="31" t="s">
        <v>1090</v>
      </c>
      <c r="J9211" s="31" t="s">
        <v>108</v>
      </c>
      <c r="K9211" s="31" t="s">
        <v>41</v>
      </c>
      <c r="L9211" s="31" t="s">
        <v>16622</v>
      </c>
      <c r="M9211" s="30" t="s">
        <v>16623</v>
      </c>
      <c r="N9211" s="23">
        <v>3690</v>
      </c>
      <c r="O9211" s="23"/>
      <c r="P9211" s="24" t="s">
        <v>1150</v>
      </c>
    </row>
    <row r="9212" spans="1:16" ht="12" customHeight="1" x14ac:dyDescent="0.2">
      <c r="A9212" s="31" t="s">
        <v>1363</v>
      </c>
      <c r="B9212" s="31" t="s">
        <v>1358</v>
      </c>
      <c r="C9212" s="31">
        <v>515471</v>
      </c>
      <c r="D9212" s="32">
        <v>42978.366793981484</v>
      </c>
      <c r="E9212" s="32">
        <v>42978.379953703705</v>
      </c>
      <c r="F9212" s="32">
        <v>42991.36986111111</v>
      </c>
      <c r="G9212" s="31">
        <v>4</v>
      </c>
      <c r="H9212" s="31" t="s">
        <v>86</v>
      </c>
      <c r="I9212" s="31" t="s">
        <v>1090</v>
      </c>
      <c r="J9212" s="31" t="s">
        <v>108</v>
      </c>
      <c r="K9212" s="31" t="s">
        <v>41</v>
      </c>
      <c r="L9212" s="31" t="s">
        <v>16624</v>
      </c>
      <c r="M9212" s="30" t="s">
        <v>16625</v>
      </c>
      <c r="N9212" s="23"/>
      <c r="O9212" s="23"/>
      <c r="P9212" s="24"/>
    </row>
    <row r="9213" spans="1:16" ht="12" customHeight="1" x14ac:dyDescent="0.2">
      <c r="A9213" s="31" t="s">
        <v>1363</v>
      </c>
      <c r="B9213" s="31" t="s">
        <v>1358</v>
      </c>
      <c r="C9213" s="31">
        <v>514973</v>
      </c>
      <c r="D9213" s="32">
        <v>42976.59915509259</v>
      </c>
      <c r="E9213" s="32">
        <v>42976.604166666664</v>
      </c>
      <c r="F9213" s="32">
        <v>42984.497916666667</v>
      </c>
      <c r="G9213" s="31">
        <v>4</v>
      </c>
      <c r="H9213" s="31" t="s">
        <v>86</v>
      </c>
      <c r="I9213" s="31" t="s">
        <v>1090</v>
      </c>
      <c r="J9213" s="31" t="s">
        <v>108</v>
      </c>
      <c r="K9213" s="31" t="s">
        <v>41</v>
      </c>
      <c r="L9213" s="31" t="s">
        <v>16626</v>
      </c>
      <c r="M9213" s="30" t="s">
        <v>16627</v>
      </c>
      <c r="N9213" s="23"/>
      <c r="O9213" s="23"/>
      <c r="P9213" s="24"/>
    </row>
    <row r="9214" spans="1:16" ht="12" customHeight="1" x14ac:dyDescent="0.2">
      <c r="A9214" s="31" t="s">
        <v>1358</v>
      </c>
      <c r="B9214" s="31" t="s">
        <v>1358</v>
      </c>
      <c r="C9214" s="31">
        <v>521353</v>
      </c>
      <c r="D9214" s="32">
        <v>42999.545590277776</v>
      </c>
      <c r="E9214" s="32">
        <v>42999.568842592591</v>
      </c>
      <c r="F9214" s="32">
        <v>43007.354861111111</v>
      </c>
      <c r="G9214" s="31">
        <v>4</v>
      </c>
      <c r="H9214" s="31" t="s">
        <v>86</v>
      </c>
      <c r="I9214" s="31" t="s">
        <v>1090</v>
      </c>
      <c r="J9214" s="31" t="s">
        <v>108</v>
      </c>
      <c r="K9214" s="31" t="s">
        <v>41</v>
      </c>
      <c r="L9214" s="31" t="s">
        <v>16628</v>
      </c>
      <c r="M9214" s="30" t="s">
        <v>16629</v>
      </c>
      <c r="N9214" s="23"/>
      <c r="O9214" s="23"/>
      <c r="P9214" s="24"/>
    </row>
    <row r="9215" spans="1:16" ht="12" customHeight="1" x14ac:dyDescent="0.2">
      <c r="A9215" s="31" t="s">
        <v>1363</v>
      </c>
      <c r="B9215" s="31" t="s">
        <v>1358</v>
      </c>
      <c r="C9215" s="31">
        <v>515186</v>
      </c>
      <c r="D9215" s="32">
        <v>42977.408854166664</v>
      </c>
      <c r="E9215" s="32">
        <v>42977.427777777775</v>
      </c>
      <c r="F9215" s="32">
        <v>42982.34652777778</v>
      </c>
      <c r="G9215" s="31">
        <v>4</v>
      </c>
      <c r="H9215" s="31" t="s">
        <v>86</v>
      </c>
      <c r="I9215" s="31" t="s">
        <v>1090</v>
      </c>
      <c r="J9215" s="31" t="s">
        <v>108</v>
      </c>
      <c r="K9215" s="31" t="s">
        <v>41</v>
      </c>
      <c r="L9215" s="31" t="s">
        <v>16630</v>
      </c>
      <c r="M9215" s="30" t="s">
        <v>16631</v>
      </c>
      <c r="N9215" s="23"/>
      <c r="O9215" s="23"/>
      <c r="P9215" s="24"/>
    </row>
    <row r="9216" spans="1:16" ht="12" customHeight="1" x14ac:dyDescent="0.2">
      <c r="A9216" s="31" t="s">
        <v>1358</v>
      </c>
      <c r="B9216" s="31" t="s">
        <v>1358</v>
      </c>
      <c r="C9216" s="31">
        <v>519958</v>
      </c>
      <c r="D9216" s="32">
        <v>42996.328831018516</v>
      </c>
      <c r="E9216" s="32">
        <v>42996.334351851852</v>
      </c>
      <c r="F9216" s="32">
        <v>42996.455196759256</v>
      </c>
      <c r="G9216" s="31">
        <v>3</v>
      </c>
      <c r="H9216" s="31" t="s">
        <v>86</v>
      </c>
      <c r="I9216" s="31" t="s">
        <v>1090</v>
      </c>
      <c r="J9216" s="31" t="s">
        <v>108</v>
      </c>
      <c r="K9216" s="31" t="s">
        <v>41</v>
      </c>
      <c r="L9216" s="31" t="s">
        <v>16632</v>
      </c>
      <c r="M9216" s="30" t="s">
        <v>16167</v>
      </c>
      <c r="N9216" s="23"/>
      <c r="O9216" s="23"/>
      <c r="P9216" s="24"/>
    </row>
    <row r="9217" spans="1:16" ht="12" customHeight="1" x14ac:dyDescent="0.2">
      <c r="A9217" s="31" t="s">
        <v>1358</v>
      </c>
      <c r="B9217" s="31" t="s">
        <v>1358</v>
      </c>
      <c r="C9217" s="31">
        <v>521550</v>
      </c>
      <c r="D9217" s="32">
        <v>43000.377534722225</v>
      </c>
      <c r="E9217" s="32">
        <v>43000.388888888891</v>
      </c>
      <c r="F9217" s="32">
        <v>43005.546527777777</v>
      </c>
      <c r="G9217" s="31">
        <v>4</v>
      </c>
      <c r="H9217" s="31" t="s">
        <v>86</v>
      </c>
      <c r="I9217" s="31" t="s">
        <v>1090</v>
      </c>
      <c r="J9217" s="31" t="s">
        <v>194</v>
      </c>
      <c r="K9217" s="31" t="s">
        <v>41</v>
      </c>
      <c r="L9217" s="31" t="s">
        <v>16633</v>
      </c>
      <c r="M9217" s="30" t="s">
        <v>16634</v>
      </c>
      <c r="N9217" s="23"/>
      <c r="O9217" s="23"/>
      <c r="P9217" s="24"/>
    </row>
    <row r="9218" spans="1:16" ht="12" customHeight="1" x14ac:dyDescent="0.2">
      <c r="A9218" s="31" t="s">
        <v>1363</v>
      </c>
      <c r="B9218" s="31" t="s">
        <v>1358</v>
      </c>
      <c r="C9218" s="31">
        <v>514267</v>
      </c>
      <c r="D9218" s="32">
        <v>42971.621377314812</v>
      </c>
      <c r="E9218" s="32">
        <v>42972.323611111111</v>
      </c>
      <c r="F9218" s="32">
        <v>43007.353530092594</v>
      </c>
      <c r="G9218" s="31">
        <v>4</v>
      </c>
      <c r="H9218" s="31" t="s">
        <v>86</v>
      </c>
      <c r="I9218" s="31" t="s">
        <v>1090</v>
      </c>
      <c r="J9218" s="31" t="s">
        <v>194</v>
      </c>
      <c r="K9218" s="31" t="s">
        <v>41</v>
      </c>
      <c r="L9218" s="31" t="s">
        <v>16635</v>
      </c>
      <c r="M9218" s="30" t="s">
        <v>16636</v>
      </c>
      <c r="N9218" s="23"/>
      <c r="O9218" s="23"/>
      <c r="P9218" s="24"/>
    </row>
    <row r="9219" spans="1:16" ht="12" customHeight="1" x14ac:dyDescent="0.2">
      <c r="A9219" s="31" t="s">
        <v>1358</v>
      </c>
      <c r="B9219" s="31" t="s">
        <v>1358</v>
      </c>
      <c r="C9219" s="31">
        <v>517480</v>
      </c>
      <c r="D9219" s="32">
        <v>42985.55059027778</v>
      </c>
      <c r="E9219" s="32">
        <v>42985.552777777775</v>
      </c>
      <c r="F9219" s="32">
        <v>42998.42291666667</v>
      </c>
      <c r="G9219" s="31">
        <v>4</v>
      </c>
      <c r="H9219" s="31" t="s">
        <v>86</v>
      </c>
      <c r="I9219" s="31" t="s">
        <v>1090</v>
      </c>
      <c r="J9219" s="31" t="s">
        <v>194</v>
      </c>
      <c r="K9219" s="31" t="s">
        <v>41</v>
      </c>
      <c r="L9219" s="31" t="s">
        <v>16637</v>
      </c>
      <c r="M9219" s="30" t="s">
        <v>16638</v>
      </c>
      <c r="N9219" s="23"/>
      <c r="O9219" s="23"/>
      <c r="P9219" s="24"/>
    </row>
    <row r="9220" spans="1:16" ht="12" customHeight="1" x14ac:dyDescent="0.2">
      <c r="A9220" s="31" t="s">
        <v>1358</v>
      </c>
      <c r="B9220" s="31" t="s">
        <v>1358</v>
      </c>
      <c r="C9220" s="31">
        <v>518751</v>
      </c>
      <c r="D9220" s="32">
        <v>42990.624050925922</v>
      </c>
      <c r="E9220" s="32">
        <v>42990.63486111111</v>
      </c>
      <c r="F9220" s="32">
        <v>42990.635636574072</v>
      </c>
      <c r="G9220" s="31">
        <v>4</v>
      </c>
      <c r="H9220" s="31" t="s">
        <v>86</v>
      </c>
      <c r="I9220" s="31" t="s">
        <v>1090</v>
      </c>
      <c r="J9220" s="31" t="s">
        <v>194</v>
      </c>
      <c r="K9220" s="31" t="s">
        <v>41</v>
      </c>
      <c r="L9220" s="31" t="s">
        <v>16639</v>
      </c>
      <c r="M9220" s="30" t="s">
        <v>16640</v>
      </c>
      <c r="N9220" s="23"/>
      <c r="O9220" s="23"/>
      <c r="P9220" s="24"/>
    </row>
    <row r="9221" spans="1:16" ht="12" customHeight="1" x14ac:dyDescent="0.2">
      <c r="A9221" s="31" t="s">
        <v>1358</v>
      </c>
      <c r="B9221" s="31" t="s">
        <v>1358</v>
      </c>
      <c r="C9221" s="31">
        <v>517616</v>
      </c>
      <c r="D9221" s="32">
        <v>42986.133090277777</v>
      </c>
      <c r="E9221" s="32">
        <v>42986.381226851852</v>
      </c>
      <c r="F9221" s="32">
        <v>42986.552569444444</v>
      </c>
      <c r="G9221" s="31">
        <v>4</v>
      </c>
      <c r="H9221" s="31" t="s">
        <v>86</v>
      </c>
      <c r="I9221" s="31" t="s">
        <v>1090</v>
      </c>
      <c r="J9221" s="31" t="s">
        <v>14860</v>
      </c>
      <c r="K9221" s="31" t="s">
        <v>42</v>
      </c>
      <c r="L9221" s="31" t="s">
        <v>7352</v>
      </c>
      <c r="M9221" s="30" t="s">
        <v>16641</v>
      </c>
      <c r="N9221" s="23"/>
      <c r="O9221" s="23"/>
      <c r="P9221" s="24"/>
    </row>
    <row r="9222" spans="1:16" ht="12" customHeight="1" x14ac:dyDescent="0.2">
      <c r="A9222" s="31" t="s">
        <v>1363</v>
      </c>
      <c r="B9222" s="31" t="s">
        <v>1358</v>
      </c>
      <c r="C9222" s="31">
        <v>510603</v>
      </c>
      <c r="D9222" s="32">
        <v>42958.304131944446</v>
      </c>
      <c r="E9222" s="32">
        <v>42958.308217592596</v>
      </c>
      <c r="F9222" s="32">
        <v>42992.470138888886</v>
      </c>
      <c r="G9222" s="31">
        <v>4</v>
      </c>
      <c r="H9222" s="31" t="s">
        <v>86</v>
      </c>
      <c r="I9222" s="31" t="s">
        <v>1090</v>
      </c>
      <c r="J9222" s="31" t="s">
        <v>457</v>
      </c>
      <c r="K9222" s="31" t="s">
        <v>41</v>
      </c>
      <c r="L9222" s="31" t="s">
        <v>16642</v>
      </c>
      <c r="M9222" s="30" t="s">
        <v>16643</v>
      </c>
      <c r="N9222" s="23"/>
      <c r="O9222" s="23"/>
      <c r="P9222" s="24"/>
    </row>
    <row r="9223" spans="1:16" ht="12" customHeight="1" x14ac:dyDescent="0.2">
      <c r="A9223" s="31" t="s">
        <v>1363</v>
      </c>
      <c r="B9223" s="31" t="s">
        <v>1358</v>
      </c>
      <c r="C9223" s="31">
        <v>515456</v>
      </c>
      <c r="D9223" s="32">
        <v>42978.344872685186</v>
      </c>
      <c r="E9223" s="32">
        <v>42978.355150462965</v>
      </c>
      <c r="F9223" s="32">
        <v>42989.6018287037</v>
      </c>
      <c r="G9223" s="31">
        <v>4</v>
      </c>
      <c r="H9223" s="31" t="s">
        <v>86</v>
      </c>
      <c r="I9223" s="31" t="s">
        <v>1090</v>
      </c>
      <c r="J9223" s="31" t="s">
        <v>457</v>
      </c>
      <c r="K9223" s="31" t="s">
        <v>41</v>
      </c>
      <c r="L9223" s="31" t="s">
        <v>16644</v>
      </c>
      <c r="M9223" s="30" t="s">
        <v>16645</v>
      </c>
      <c r="N9223" s="23"/>
      <c r="O9223" s="23"/>
      <c r="P9223" s="24"/>
    </row>
    <row r="9224" spans="1:16" ht="12" customHeight="1" x14ac:dyDescent="0.2">
      <c r="A9224" s="31" t="s">
        <v>1358</v>
      </c>
      <c r="B9224" s="31" t="s">
        <v>1358</v>
      </c>
      <c r="C9224" s="31">
        <v>516665</v>
      </c>
      <c r="D9224" s="32">
        <v>42983.526180555556</v>
      </c>
      <c r="E9224" s="32">
        <v>42983.559027777781</v>
      </c>
      <c r="F9224" s="32">
        <v>42984.402083333334</v>
      </c>
      <c r="G9224" s="31">
        <v>4</v>
      </c>
      <c r="H9224" s="31" t="s">
        <v>86</v>
      </c>
      <c r="I9224" s="31" t="s">
        <v>1090</v>
      </c>
      <c r="J9224" s="31" t="s">
        <v>457</v>
      </c>
      <c r="K9224" s="31" t="s">
        <v>41</v>
      </c>
      <c r="L9224" s="31" t="s">
        <v>16646</v>
      </c>
      <c r="M9224" s="30" t="s">
        <v>16647</v>
      </c>
      <c r="N9224" s="23"/>
      <c r="O9224" s="23"/>
      <c r="P9224" s="24"/>
    </row>
    <row r="9225" spans="1:16" ht="12" customHeight="1" x14ac:dyDescent="0.2">
      <c r="A9225" s="31" t="s">
        <v>1358</v>
      </c>
      <c r="B9225" s="31" t="s">
        <v>1358</v>
      </c>
      <c r="C9225" s="31">
        <v>521013</v>
      </c>
      <c r="D9225" s="32">
        <v>42998.630335648151</v>
      </c>
      <c r="E9225" s="32">
        <v>42998.658333333333</v>
      </c>
      <c r="F9225" s="32">
        <v>43000.388923611114</v>
      </c>
      <c r="G9225" s="31">
        <v>4</v>
      </c>
      <c r="H9225" s="31" t="s">
        <v>86</v>
      </c>
      <c r="I9225" s="31" t="s">
        <v>1090</v>
      </c>
      <c r="J9225" s="31" t="s">
        <v>457</v>
      </c>
      <c r="K9225" s="31" t="s">
        <v>41</v>
      </c>
      <c r="L9225" s="31" t="s">
        <v>16648</v>
      </c>
      <c r="M9225" s="30" t="s">
        <v>16649</v>
      </c>
      <c r="N9225" s="23"/>
      <c r="O9225" s="23"/>
      <c r="P9225" s="24"/>
    </row>
    <row r="9226" spans="1:16" ht="12" customHeight="1" x14ac:dyDescent="0.2">
      <c r="A9226" s="31" t="s">
        <v>1358</v>
      </c>
      <c r="B9226" s="31" t="s">
        <v>1358</v>
      </c>
      <c r="C9226" s="31">
        <v>516891</v>
      </c>
      <c r="D9226" s="32">
        <v>42984.338738425926</v>
      </c>
      <c r="E9226" s="32">
        <v>42984.348055555558</v>
      </c>
      <c r="F9226" s="32">
        <v>42998.298090277778</v>
      </c>
      <c r="G9226" s="31">
        <v>4</v>
      </c>
      <c r="H9226" s="31" t="s">
        <v>86</v>
      </c>
      <c r="I9226" s="31" t="s">
        <v>1090</v>
      </c>
      <c r="J9226" s="31" t="s">
        <v>457</v>
      </c>
      <c r="K9226" s="31" t="s">
        <v>41</v>
      </c>
      <c r="L9226" s="31" t="s">
        <v>16650</v>
      </c>
      <c r="M9226" s="30" t="s">
        <v>16651</v>
      </c>
      <c r="N9226" s="23"/>
      <c r="O9226" s="23"/>
      <c r="P9226" s="24"/>
    </row>
    <row r="9227" spans="1:16" ht="12" customHeight="1" x14ac:dyDescent="0.2">
      <c r="A9227" s="31" t="s">
        <v>1358</v>
      </c>
      <c r="B9227" s="31" t="s">
        <v>1358</v>
      </c>
      <c r="C9227" s="31">
        <v>520384</v>
      </c>
      <c r="D9227" s="32">
        <v>42997.348414351851</v>
      </c>
      <c r="E9227" s="32">
        <v>42997.353877314818</v>
      </c>
      <c r="F9227" s="32">
        <v>43000.656944444447</v>
      </c>
      <c r="G9227" s="31">
        <v>4</v>
      </c>
      <c r="H9227" s="31" t="s">
        <v>86</v>
      </c>
      <c r="I9227" s="31" t="s">
        <v>1090</v>
      </c>
      <c r="J9227" s="31" t="s">
        <v>415</v>
      </c>
      <c r="K9227" s="31" t="s">
        <v>41</v>
      </c>
      <c r="L9227" s="31" t="s">
        <v>16652</v>
      </c>
      <c r="M9227" s="30" t="s">
        <v>16653</v>
      </c>
      <c r="N9227" s="23"/>
      <c r="O9227" s="23"/>
      <c r="P9227" s="24"/>
    </row>
    <row r="9228" spans="1:16" ht="12" customHeight="1" x14ac:dyDescent="0.2">
      <c r="A9228" s="31" t="s">
        <v>1358</v>
      </c>
      <c r="B9228" s="31" t="s">
        <v>1358</v>
      </c>
      <c r="C9228" s="31">
        <v>519036</v>
      </c>
      <c r="D9228" s="32">
        <v>42991.5309375</v>
      </c>
      <c r="E9228" s="32">
        <v>42992.622546296298</v>
      </c>
      <c r="F9228" s="32">
        <v>42993.7</v>
      </c>
      <c r="G9228" s="31">
        <v>4</v>
      </c>
      <c r="H9228" s="31" t="s">
        <v>86</v>
      </c>
      <c r="I9228" s="31" t="s">
        <v>1090</v>
      </c>
      <c r="J9228" s="31" t="s">
        <v>10587</v>
      </c>
      <c r="K9228" s="31" t="s">
        <v>43</v>
      </c>
      <c r="L9228" s="31" t="s">
        <v>16654</v>
      </c>
      <c r="M9228" s="30" t="s">
        <v>16655</v>
      </c>
      <c r="N9228" s="23"/>
      <c r="O9228" s="23"/>
      <c r="P9228" s="24"/>
    </row>
    <row r="9229" spans="1:16" ht="12" customHeight="1" x14ac:dyDescent="0.2">
      <c r="A9229" s="31" t="s">
        <v>1358</v>
      </c>
      <c r="B9229" s="31" t="s">
        <v>1358</v>
      </c>
      <c r="C9229" s="31">
        <v>514624</v>
      </c>
      <c r="D9229" s="32">
        <v>42975.440787037034</v>
      </c>
      <c r="E9229" s="32">
        <v>42983.611620370371</v>
      </c>
      <c r="F9229" s="32">
        <v>42984.640972222223</v>
      </c>
      <c r="G9229" s="31">
        <v>4</v>
      </c>
      <c r="H9229" s="31" t="s">
        <v>86</v>
      </c>
      <c r="I9229" s="31" t="s">
        <v>1090</v>
      </c>
      <c r="J9229" s="31" t="s">
        <v>2915</v>
      </c>
      <c r="K9229" s="31" t="s">
        <v>2916</v>
      </c>
      <c r="L9229" s="31" t="s">
        <v>16656</v>
      </c>
      <c r="M9229" s="30" t="s">
        <v>16657</v>
      </c>
      <c r="N9229" s="23"/>
      <c r="O9229" s="23"/>
      <c r="P9229" s="24"/>
    </row>
    <row r="9230" spans="1:16" ht="12" customHeight="1" x14ac:dyDescent="0.2">
      <c r="A9230" s="31" t="s">
        <v>1358</v>
      </c>
      <c r="B9230" s="31" t="s">
        <v>1358</v>
      </c>
      <c r="C9230" s="31">
        <v>519096</v>
      </c>
      <c r="D9230" s="32">
        <v>42991.600451388891</v>
      </c>
      <c r="E9230" s="32">
        <v>42992.367361111108</v>
      </c>
      <c r="F9230" s="32">
        <v>42992.39166666667</v>
      </c>
      <c r="G9230" s="31">
        <v>4</v>
      </c>
      <c r="H9230" s="31" t="s">
        <v>86</v>
      </c>
      <c r="I9230" s="31" t="s">
        <v>1090</v>
      </c>
      <c r="J9230" s="31" t="s">
        <v>1892</v>
      </c>
      <c r="K9230" s="31" t="s">
        <v>1119</v>
      </c>
      <c r="L9230" s="31" t="s">
        <v>16658</v>
      </c>
      <c r="M9230" s="30" t="s">
        <v>16659</v>
      </c>
      <c r="N9230" s="23"/>
      <c r="O9230" s="23"/>
      <c r="P9230" s="24"/>
    </row>
    <row r="9231" spans="1:16" ht="12" customHeight="1" x14ac:dyDescent="0.2">
      <c r="A9231" s="31" t="s">
        <v>1358</v>
      </c>
      <c r="B9231" s="31" t="s">
        <v>1358</v>
      </c>
      <c r="C9231" s="31">
        <v>520929</v>
      </c>
      <c r="D9231" s="32">
        <v>42998.52548611111</v>
      </c>
      <c r="E9231" s="32">
        <v>42998.53800925926</v>
      </c>
      <c r="F9231" s="32">
        <v>42999.28402777778</v>
      </c>
      <c r="G9231" s="31">
        <v>4</v>
      </c>
      <c r="H9231" s="31" t="s">
        <v>86</v>
      </c>
      <c r="I9231" s="31" t="s">
        <v>1090</v>
      </c>
      <c r="J9231" s="31" t="s">
        <v>101</v>
      </c>
      <c r="K9231" s="31" t="s">
        <v>40</v>
      </c>
      <c r="L9231" s="31" t="s">
        <v>16660</v>
      </c>
      <c r="M9231" s="30" t="s">
        <v>16661</v>
      </c>
      <c r="N9231" s="23"/>
      <c r="O9231" s="23"/>
      <c r="P9231" s="24"/>
    </row>
    <row r="9232" spans="1:16" ht="12" customHeight="1" x14ac:dyDescent="0.2">
      <c r="A9232" s="31" t="s">
        <v>1363</v>
      </c>
      <c r="B9232" s="31" t="s">
        <v>1358</v>
      </c>
      <c r="C9232" s="31">
        <v>513796</v>
      </c>
      <c r="D9232" s="32">
        <v>42970.395555555559</v>
      </c>
      <c r="E9232" s="32">
        <v>42970.603472222225</v>
      </c>
      <c r="F9232" s="32">
        <v>42979.461805555555</v>
      </c>
      <c r="G9232" s="31">
        <v>4</v>
      </c>
      <c r="H9232" s="31" t="s">
        <v>86</v>
      </c>
      <c r="I9232" s="31" t="s">
        <v>1090</v>
      </c>
      <c r="J9232" s="31" t="s">
        <v>101</v>
      </c>
      <c r="K9232" s="31" t="s">
        <v>40</v>
      </c>
      <c r="L9232" s="31" t="s">
        <v>16662</v>
      </c>
      <c r="M9232" s="30" t="s">
        <v>16663</v>
      </c>
      <c r="N9232" s="23">
        <v>5241</v>
      </c>
      <c r="O9232" s="23"/>
      <c r="P9232" s="24" t="s">
        <v>1150</v>
      </c>
    </row>
    <row r="9233" spans="1:16" ht="12" customHeight="1" x14ac:dyDescent="0.2">
      <c r="A9233" s="31" t="s">
        <v>1137</v>
      </c>
      <c r="B9233" s="31" t="s">
        <v>1137</v>
      </c>
      <c r="C9233" s="31">
        <v>679499</v>
      </c>
      <c r="D9233" s="32">
        <v>43620.602754629632</v>
      </c>
      <c r="E9233" s="32">
        <v>43620.61209490741</v>
      </c>
      <c r="F9233" s="32">
        <v>43623.496249999997</v>
      </c>
      <c r="G9233" s="31">
        <v>4</v>
      </c>
      <c r="H9233" s="31" t="s">
        <v>86</v>
      </c>
      <c r="I9233" s="31" t="s">
        <v>1090</v>
      </c>
      <c r="J9233" s="31" t="s">
        <v>861</v>
      </c>
      <c r="K9233" s="31" t="s">
        <v>41</v>
      </c>
      <c r="L9233" s="31" t="s">
        <v>15944</v>
      </c>
      <c r="M9233" s="30" t="s">
        <v>15966</v>
      </c>
      <c r="N9233" s="24"/>
      <c r="O9233" s="24">
        <v>406</v>
      </c>
      <c r="P9233" s="24" t="s">
        <v>1219</v>
      </c>
    </row>
    <row r="9234" spans="1:16" ht="12" customHeight="1" x14ac:dyDescent="0.2">
      <c r="A9234" s="31" t="s">
        <v>1358</v>
      </c>
      <c r="B9234" s="31" t="s">
        <v>1358</v>
      </c>
      <c r="C9234" s="31">
        <v>517603</v>
      </c>
      <c r="D9234" s="32">
        <v>42985.754780092589</v>
      </c>
      <c r="E9234" s="32">
        <v>42986.352337962962</v>
      </c>
      <c r="F9234" s="32">
        <v>42986.667361111111</v>
      </c>
      <c r="G9234" s="31">
        <v>4</v>
      </c>
      <c r="H9234" s="31" t="s">
        <v>86</v>
      </c>
      <c r="I9234" s="31" t="s">
        <v>1090</v>
      </c>
      <c r="J9234" s="31" t="s">
        <v>101</v>
      </c>
      <c r="K9234" s="31" t="s">
        <v>40</v>
      </c>
      <c r="L9234" s="31" t="s">
        <v>16664</v>
      </c>
      <c r="M9234" s="30" t="s">
        <v>16665</v>
      </c>
      <c r="N9234" s="23">
        <v>5249</v>
      </c>
      <c r="O9234" s="23"/>
      <c r="P9234" s="24" t="s">
        <v>1150</v>
      </c>
    </row>
    <row r="9235" spans="1:16" ht="12" customHeight="1" x14ac:dyDescent="0.2">
      <c r="A9235" s="31" t="s">
        <v>1358</v>
      </c>
      <c r="B9235" s="31" t="s">
        <v>1358</v>
      </c>
      <c r="C9235" s="31">
        <v>516429</v>
      </c>
      <c r="D9235" s="32">
        <v>42982.785405092596</v>
      </c>
      <c r="E9235" s="32">
        <v>42983.334594907406</v>
      </c>
      <c r="F9235" s="32">
        <v>42989.342361111114</v>
      </c>
      <c r="G9235" s="31">
        <v>4</v>
      </c>
      <c r="H9235" s="31" t="s">
        <v>86</v>
      </c>
      <c r="I9235" s="31" t="s">
        <v>1090</v>
      </c>
      <c r="J9235" s="31" t="s">
        <v>101</v>
      </c>
      <c r="K9235" s="31" t="s">
        <v>40</v>
      </c>
      <c r="L9235" s="31" t="s">
        <v>16666</v>
      </c>
      <c r="M9235" s="30" t="s">
        <v>16667</v>
      </c>
      <c r="N9235" s="23">
        <v>5249</v>
      </c>
      <c r="O9235" s="23"/>
      <c r="P9235" s="24" t="s">
        <v>1150</v>
      </c>
    </row>
    <row r="9236" spans="1:16" ht="12" customHeight="1" x14ac:dyDescent="0.2">
      <c r="A9236" s="31" t="s">
        <v>1363</v>
      </c>
      <c r="B9236" s="31" t="s">
        <v>1358</v>
      </c>
      <c r="C9236" s="31">
        <v>515025</v>
      </c>
      <c r="D9236" s="32">
        <v>42976.794976851852</v>
      </c>
      <c r="E9236" s="32">
        <v>42977.33320601852</v>
      </c>
      <c r="F9236" s="32">
        <v>42989.34652777778</v>
      </c>
      <c r="G9236" s="31">
        <v>4</v>
      </c>
      <c r="H9236" s="31" t="s">
        <v>86</v>
      </c>
      <c r="I9236" s="31" t="s">
        <v>1090</v>
      </c>
      <c r="J9236" s="31" t="s">
        <v>101</v>
      </c>
      <c r="K9236" s="31" t="s">
        <v>40</v>
      </c>
      <c r="L9236" s="31" t="s">
        <v>16668</v>
      </c>
      <c r="M9236" s="30" t="s">
        <v>16669</v>
      </c>
      <c r="N9236" s="23">
        <v>5249</v>
      </c>
      <c r="O9236" s="23"/>
      <c r="P9236" s="24" t="s">
        <v>1150</v>
      </c>
    </row>
    <row r="9237" spans="1:16" ht="12" customHeight="1" x14ac:dyDescent="0.2">
      <c r="A9237" s="31" t="s">
        <v>1363</v>
      </c>
      <c r="B9237" s="31" t="s">
        <v>1358</v>
      </c>
      <c r="C9237" s="31">
        <v>515543</v>
      </c>
      <c r="D9237" s="32">
        <v>42978.443090277775</v>
      </c>
      <c r="E9237" s="32">
        <v>42978.532870370371</v>
      </c>
      <c r="F9237" s="32">
        <v>42983.384027777778</v>
      </c>
      <c r="G9237" s="31">
        <v>4</v>
      </c>
      <c r="H9237" s="31" t="s">
        <v>86</v>
      </c>
      <c r="I9237" s="31" t="s">
        <v>1090</v>
      </c>
      <c r="J9237" s="31" t="s">
        <v>101</v>
      </c>
      <c r="K9237" s="31" t="s">
        <v>40</v>
      </c>
      <c r="L9237" s="31" t="s">
        <v>16670</v>
      </c>
      <c r="M9237" s="30" t="s">
        <v>16671</v>
      </c>
      <c r="N9237" s="23"/>
      <c r="O9237" s="23"/>
      <c r="P9237" s="24"/>
    </row>
    <row r="9238" spans="1:16" ht="12" customHeight="1" x14ac:dyDescent="0.2">
      <c r="A9238" s="31" t="s">
        <v>1103</v>
      </c>
      <c r="B9238" s="31" t="s">
        <v>1103</v>
      </c>
      <c r="C9238" s="31">
        <v>649763</v>
      </c>
      <c r="D9238" s="32">
        <v>43508.314340277779</v>
      </c>
      <c r="E9238" s="32">
        <v>43508.320833333331</v>
      </c>
      <c r="F9238" s="32">
        <v>43508.542199074072</v>
      </c>
      <c r="G9238" s="31">
        <v>4</v>
      </c>
      <c r="H9238" s="31" t="s">
        <v>86</v>
      </c>
      <c r="I9238" s="31" t="s">
        <v>1090</v>
      </c>
      <c r="J9238" s="31" t="s">
        <v>76</v>
      </c>
      <c r="K9238" s="31" t="s">
        <v>41</v>
      </c>
      <c r="L9238" s="31" t="s">
        <v>16672</v>
      </c>
      <c r="M9238" s="30" t="s">
        <v>16673</v>
      </c>
      <c r="N9238" s="24"/>
      <c r="O9238" s="24">
        <v>407</v>
      </c>
      <c r="P9238" s="24" t="s">
        <v>1219</v>
      </c>
    </row>
    <row r="9239" spans="1:16" ht="12" customHeight="1" x14ac:dyDescent="0.2">
      <c r="A9239" s="31" t="s">
        <v>1358</v>
      </c>
      <c r="B9239" s="31" t="s">
        <v>1358</v>
      </c>
      <c r="C9239" s="31">
        <v>521289</v>
      </c>
      <c r="D9239" s="32">
        <v>42999.445694444446</v>
      </c>
      <c r="E9239" s="32">
        <v>42999.458877314813</v>
      </c>
      <c r="F9239" s="32">
        <v>43003.402083333334</v>
      </c>
      <c r="G9239" s="31">
        <v>4</v>
      </c>
      <c r="H9239" s="31" t="s">
        <v>86</v>
      </c>
      <c r="I9239" s="31" t="s">
        <v>1090</v>
      </c>
      <c r="J9239" s="31" t="s">
        <v>101</v>
      </c>
      <c r="K9239" s="31" t="s">
        <v>40</v>
      </c>
      <c r="L9239" s="31" t="s">
        <v>16674</v>
      </c>
      <c r="M9239" s="30" t="s">
        <v>16675</v>
      </c>
      <c r="N9239" s="23"/>
      <c r="O9239" s="23"/>
      <c r="P9239" s="24"/>
    </row>
    <row r="9240" spans="1:16" ht="12" customHeight="1" x14ac:dyDescent="0.2">
      <c r="A9240" s="31" t="s">
        <v>1358</v>
      </c>
      <c r="B9240" s="31" t="s">
        <v>1358</v>
      </c>
      <c r="C9240" s="31">
        <v>517792</v>
      </c>
      <c r="D9240" s="32">
        <v>42986.473657407405</v>
      </c>
      <c r="E9240" s="32">
        <v>42986.533518518518</v>
      </c>
      <c r="F9240" s="32">
        <v>42986.556250000001</v>
      </c>
      <c r="G9240" s="31">
        <v>4</v>
      </c>
      <c r="H9240" s="31" t="s">
        <v>86</v>
      </c>
      <c r="I9240" s="31" t="s">
        <v>1090</v>
      </c>
      <c r="J9240" s="31" t="s">
        <v>101</v>
      </c>
      <c r="K9240" s="31" t="s">
        <v>40</v>
      </c>
      <c r="L9240" s="31" t="s">
        <v>16676</v>
      </c>
      <c r="M9240" s="30" t="s">
        <v>16677</v>
      </c>
      <c r="N9240" s="23"/>
      <c r="O9240" s="23"/>
      <c r="P9240" s="24"/>
    </row>
    <row r="9241" spans="1:16" ht="12" customHeight="1" x14ac:dyDescent="0.2">
      <c r="A9241" s="31" t="s">
        <v>1358</v>
      </c>
      <c r="B9241" s="31" t="s">
        <v>1358</v>
      </c>
      <c r="C9241" s="31">
        <v>517740</v>
      </c>
      <c r="D9241" s="32">
        <v>42986.409745370373</v>
      </c>
      <c r="E9241" s="32">
        <v>42986.536840277775</v>
      </c>
      <c r="F9241" s="32">
        <v>42991.572222222225</v>
      </c>
      <c r="G9241" s="31">
        <v>4</v>
      </c>
      <c r="H9241" s="31" t="s">
        <v>86</v>
      </c>
      <c r="I9241" s="31" t="s">
        <v>1090</v>
      </c>
      <c r="J9241" s="31" t="s">
        <v>101</v>
      </c>
      <c r="K9241" s="31" t="s">
        <v>40</v>
      </c>
      <c r="L9241" s="31" t="s">
        <v>16678</v>
      </c>
      <c r="M9241" s="30" t="s">
        <v>16679</v>
      </c>
      <c r="N9241" s="23"/>
      <c r="O9241" s="23"/>
      <c r="P9241" s="24"/>
    </row>
    <row r="9242" spans="1:16" ht="12" customHeight="1" x14ac:dyDescent="0.2">
      <c r="A9242" s="31" t="s">
        <v>1358</v>
      </c>
      <c r="B9242" s="31" t="s">
        <v>1358</v>
      </c>
      <c r="C9242" s="31">
        <v>517507</v>
      </c>
      <c r="D9242" s="32">
        <v>42985.574247685188</v>
      </c>
      <c r="E9242" s="32">
        <v>42985.61041666667</v>
      </c>
      <c r="F9242" s="32">
        <v>42986.415277777778</v>
      </c>
      <c r="G9242" s="31">
        <v>4</v>
      </c>
      <c r="H9242" s="31" t="s">
        <v>86</v>
      </c>
      <c r="I9242" s="31" t="s">
        <v>1090</v>
      </c>
      <c r="J9242" s="31" t="s">
        <v>101</v>
      </c>
      <c r="K9242" s="31" t="s">
        <v>40</v>
      </c>
      <c r="L9242" s="31" t="s">
        <v>16680</v>
      </c>
      <c r="M9242" s="30" t="s">
        <v>16681</v>
      </c>
      <c r="N9242" s="23"/>
      <c r="O9242" s="23"/>
      <c r="P9242" s="24"/>
    </row>
    <row r="9243" spans="1:16" ht="12" customHeight="1" x14ac:dyDescent="0.2">
      <c r="A9243" s="31" t="s">
        <v>1358</v>
      </c>
      <c r="B9243" s="31" t="s">
        <v>1358</v>
      </c>
      <c r="C9243" s="31">
        <v>516726</v>
      </c>
      <c r="D9243" s="32">
        <v>42983.577106481483</v>
      </c>
      <c r="E9243" s="32">
        <v>42983.626388888886</v>
      </c>
      <c r="F9243" s="32">
        <v>42984.384722222225</v>
      </c>
      <c r="G9243" s="31">
        <v>4</v>
      </c>
      <c r="H9243" s="31" t="s">
        <v>86</v>
      </c>
      <c r="I9243" s="31" t="s">
        <v>1090</v>
      </c>
      <c r="J9243" s="31" t="s">
        <v>101</v>
      </c>
      <c r="K9243" s="31" t="s">
        <v>40</v>
      </c>
      <c r="L9243" s="31" t="s">
        <v>16682</v>
      </c>
      <c r="M9243" s="30" t="s">
        <v>16683</v>
      </c>
      <c r="N9243" s="23"/>
      <c r="O9243" s="23"/>
      <c r="P9243" s="24"/>
    </row>
    <row r="9244" spans="1:16" ht="12" customHeight="1" x14ac:dyDescent="0.2">
      <c r="A9244" s="31" t="s">
        <v>1358</v>
      </c>
      <c r="B9244" s="31" t="s">
        <v>1358</v>
      </c>
      <c r="C9244" s="31">
        <v>517243</v>
      </c>
      <c r="D9244" s="32">
        <v>42985.325601851851</v>
      </c>
      <c r="E9244" s="32">
        <v>42985.357974537037</v>
      </c>
      <c r="F9244" s="32">
        <v>42985.509722222225</v>
      </c>
      <c r="G9244" s="31">
        <v>4</v>
      </c>
      <c r="H9244" s="31" t="s">
        <v>86</v>
      </c>
      <c r="I9244" s="31" t="s">
        <v>1090</v>
      </c>
      <c r="J9244" s="31" t="s">
        <v>101</v>
      </c>
      <c r="K9244" s="31" t="s">
        <v>40</v>
      </c>
      <c r="L9244" s="31" t="s">
        <v>16684</v>
      </c>
      <c r="M9244" s="30" t="s">
        <v>16685</v>
      </c>
      <c r="N9244" s="23"/>
      <c r="O9244" s="23"/>
      <c r="P9244" s="24"/>
    </row>
    <row r="9245" spans="1:16" ht="12" customHeight="1" x14ac:dyDescent="0.2">
      <c r="A9245" s="31" t="s">
        <v>1358</v>
      </c>
      <c r="B9245" s="31" t="s">
        <v>1358</v>
      </c>
      <c r="C9245" s="31">
        <v>517506</v>
      </c>
      <c r="D9245" s="32">
        <v>42985.574189814812</v>
      </c>
      <c r="E9245" s="32">
        <v>42985.609027777777</v>
      </c>
      <c r="F9245" s="32">
        <v>42986.42083333333</v>
      </c>
      <c r="G9245" s="31">
        <v>4</v>
      </c>
      <c r="H9245" s="31" t="s">
        <v>86</v>
      </c>
      <c r="I9245" s="31" t="s">
        <v>1090</v>
      </c>
      <c r="J9245" s="31" t="s">
        <v>101</v>
      </c>
      <c r="K9245" s="31" t="s">
        <v>40</v>
      </c>
      <c r="L9245" s="31" t="s">
        <v>16686</v>
      </c>
      <c r="M9245" s="30" t="s">
        <v>16687</v>
      </c>
      <c r="N9245" s="23"/>
      <c r="O9245" s="23"/>
      <c r="P9245" s="24"/>
    </row>
    <row r="9246" spans="1:16" ht="12" customHeight="1" x14ac:dyDescent="0.2">
      <c r="A9246" s="31" t="s">
        <v>1358</v>
      </c>
      <c r="B9246" s="31" t="s">
        <v>1358</v>
      </c>
      <c r="C9246" s="31">
        <v>519340</v>
      </c>
      <c r="D9246" s="32">
        <v>42992.442280092589</v>
      </c>
      <c r="E9246" s="32">
        <v>42992.507199074076</v>
      </c>
      <c r="F9246" s="32">
        <v>42993.538888888892</v>
      </c>
      <c r="G9246" s="31">
        <v>4</v>
      </c>
      <c r="H9246" s="31" t="s">
        <v>86</v>
      </c>
      <c r="I9246" s="31" t="s">
        <v>1090</v>
      </c>
      <c r="J9246" s="31" t="s">
        <v>101</v>
      </c>
      <c r="K9246" s="31" t="s">
        <v>40</v>
      </c>
      <c r="L9246" s="31" t="s">
        <v>16688</v>
      </c>
      <c r="M9246" s="30" t="s">
        <v>16689</v>
      </c>
      <c r="N9246" s="23"/>
      <c r="O9246" s="23"/>
      <c r="P9246" s="24"/>
    </row>
    <row r="9247" spans="1:16" ht="12" customHeight="1" x14ac:dyDescent="0.2">
      <c r="A9247" s="31" t="s">
        <v>1358</v>
      </c>
      <c r="B9247" s="31" t="s">
        <v>1358</v>
      </c>
      <c r="C9247" s="31">
        <v>520889</v>
      </c>
      <c r="D9247" s="32">
        <v>42998.472071759257</v>
      </c>
      <c r="E9247" s="32">
        <v>42998.484201388892</v>
      </c>
      <c r="F9247" s="32">
        <v>42999.359722222223</v>
      </c>
      <c r="G9247" s="31">
        <v>4</v>
      </c>
      <c r="H9247" s="31" t="s">
        <v>86</v>
      </c>
      <c r="I9247" s="31" t="s">
        <v>1090</v>
      </c>
      <c r="J9247" s="31" t="s">
        <v>101</v>
      </c>
      <c r="K9247" s="31" t="s">
        <v>40</v>
      </c>
      <c r="L9247" s="31" t="s">
        <v>16690</v>
      </c>
      <c r="M9247" s="30" t="s">
        <v>16691</v>
      </c>
      <c r="N9247" s="23"/>
      <c r="O9247" s="23"/>
      <c r="P9247" s="24"/>
    </row>
    <row r="9248" spans="1:16" ht="12" customHeight="1" x14ac:dyDescent="0.2">
      <c r="A9248" s="31" t="s">
        <v>1358</v>
      </c>
      <c r="B9248" s="31" t="s">
        <v>1358</v>
      </c>
      <c r="C9248" s="31">
        <v>523355</v>
      </c>
      <c r="D9248" s="32">
        <v>43007.355381944442</v>
      </c>
      <c r="E9248" s="32">
        <v>43007.382638888892</v>
      </c>
      <c r="F9248" s="32">
        <v>43007.420856481483</v>
      </c>
      <c r="G9248" s="31">
        <v>4</v>
      </c>
      <c r="H9248" s="31" t="s">
        <v>86</v>
      </c>
      <c r="I9248" s="31" t="s">
        <v>1090</v>
      </c>
      <c r="J9248" s="31" t="s">
        <v>858</v>
      </c>
      <c r="K9248" s="31" t="s">
        <v>41</v>
      </c>
      <c r="L9248" s="31" t="s">
        <v>16692</v>
      </c>
      <c r="M9248" s="30" t="s">
        <v>16693</v>
      </c>
      <c r="N9248" s="23">
        <v>5184</v>
      </c>
      <c r="O9248" s="23"/>
      <c r="P9248" s="24" t="s">
        <v>1150</v>
      </c>
    </row>
    <row r="9249" spans="1:16" ht="12" customHeight="1" x14ac:dyDescent="0.2">
      <c r="A9249" s="31" t="s">
        <v>1358</v>
      </c>
      <c r="B9249" s="31" t="s">
        <v>1358</v>
      </c>
      <c r="C9249" s="31">
        <v>520738</v>
      </c>
      <c r="D9249" s="32">
        <v>42998.319907407407</v>
      </c>
      <c r="E9249" s="32">
        <v>42998.36041666667</v>
      </c>
      <c r="F9249" s="32">
        <v>43004.615347222221</v>
      </c>
      <c r="G9249" s="31">
        <v>4</v>
      </c>
      <c r="H9249" s="31" t="s">
        <v>86</v>
      </c>
      <c r="I9249" s="31" t="s">
        <v>1090</v>
      </c>
      <c r="J9249" s="31" t="s">
        <v>858</v>
      </c>
      <c r="K9249" s="31" t="s">
        <v>41</v>
      </c>
      <c r="L9249" s="31" t="s">
        <v>16694</v>
      </c>
      <c r="M9249" s="30" t="s">
        <v>16695</v>
      </c>
      <c r="N9249" s="23"/>
      <c r="O9249" s="23"/>
      <c r="P9249" s="24"/>
    </row>
    <row r="9250" spans="1:16" ht="12" customHeight="1" x14ac:dyDescent="0.2">
      <c r="A9250" s="31" t="s">
        <v>1358</v>
      </c>
      <c r="B9250" s="31" t="s">
        <v>1358</v>
      </c>
      <c r="C9250" s="31">
        <v>517828</v>
      </c>
      <c r="D9250" s="32">
        <v>42986.552569444444</v>
      </c>
      <c r="E9250" s="32">
        <v>42986.645833333336</v>
      </c>
      <c r="F9250" s="32">
        <v>42996.523611111108</v>
      </c>
      <c r="G9250" s="31">
        <v>4</v>
      </c>
      <c r="H9250" s="31" t="s">
        <v>86</v>
      </c>
      <c r="I9250" s="31" t="s">
        <v>1090</v>
      </c>
      <c r="J9250" s="31" t="s">
        <v>1709</v>
      </c>
      <c r="K9250" s="31" t="s">
        <v>40</v>
      </c>
      <c r="L9250" s="31" t="s">
        <v>16696</v>
      </c>
      <c r="M9250" s="30" t="s">
        <v>16697</v>
      </c>
      <c r="N9250" s="23"/>
      <c r="O9250" s="23"/>
      <c r="P9250" s="24"/>
    </row>
    <row r="9251" spans="1:16" ht="12" customHeight="1" x14ac:dyDescent="0.2">
      <c r="A9251" s="31" t="s">
        <v>1358</v>
      </c>
      <c r="B9251" s="31" t="s">
        <v>1358</v>
      </c>
      <c r="C9251" s="31">
        <v>522810</v>
      </c>
      <c r="D9251" s="32">
        <v>43005.536631944444</v>
      </c>
      <c r="E9251" s="32">
        <v>43005.549837962964</v>
      </c>
      <c r="F9251" s="32">
        <v>43005.587766203702</v>
      </c>
      <c r="G9251" s="31">
        <v>4</v>
      </c>
      <c r="H9251" s="31" t="s">
        <v>86</v>
      </c>
      <c r="I9251" s="31" t="s">
        <v>1090</v>
      </c>
      <c r="J9251" s="31" t="s">
        <v>175</v>
      </c>
      <c r="K9251" s="31" t="s">
        <v>1119</v>
      </c>
      <c r="L9251" s="31" t="s">
        <v>16698</v>
      </c>
      <c r="M9251" s="30" t="s">
        <v>16699</v>
      </c>
      <c r="N9251" s="23"/>
      <c r="O9251" s="23"/>
      <c r="P9251" s="24"/>
    </row>
    <row r="9252" spans="1:16" ht="12" customHeight="1" x14ac:dyDescent="0.2">
      <c r="A9252" s="31" t="s">
        <v>1358</v>
      </c>
      <c r="B9252" s="31" t="s">
        <v>1358</v>
      </c>
      <c r="C9252" s="31">
        <v>520692</v>
      </c>
      <c r="D9252" s="32">
        <v>42997.953969907408</v>
      </c>
      <c r="E9252" s="32">
        <v>42998.242858796293</v>
      </c>
      <c r="F9252" s="32">
        <v>42998.380937499998</v>
      </c>
      <c r="G9252" s="31">
        <v>4</v>
      </c>
      <c r="H9252" s="31" t="s">
        <v>86</v>
      </c>
      <c r="I9252" s="31" t="s">
        <v>1090</v>
      </c>
      <c r="J9252" s="31" t="s">
        <v>175</v>
      </c>
      <c r="K9252" s="31" t="s">
        <v>1119</v>
      </c>
      <c r="L9252" s="31" t="s">
        <v>16700</v>
      </c>
      <c r="M9252" s="30" t="s">
        <v>16701</v>
      </c>
      <c r="N9252" s="23"/>
      <c r="O9252" s="23"/>
      <c r="P9252" s="24"/>
    </row>
    <row r="9253" spans="1:16" ht="12" customHeight="1" x14ac:dyDescent="0.2">
      <c r="A9253" s="31" t="s">
        <v>1358</v>
      </c>
      <c r="B9253" s="31" t="s">
        <v>1358</v>
      </c>
      <c r="C9253" s="31">
        <v>519297</v>
      </c>
      <c r="D9253" s="32">
        <v>42992.398969907408</v>
      </c>
      <c r="E9253" s="32">
        <v>42992.43677083333</v>
      </c>
      <c r="F9253" s="32">
        <v>42992.46435185185</v>
      </c>
      <c r="G9253" s="31">
        <v>4</v>
      </c>
      <c r="H9253" s="31" t="s">
        <v>86</v>
      </c>
      <c r="I9253" s="31" t="s">
        <v>1090</v>
      </c>
      <c r="J9253" s="31" t="s">
        <v>1398</v>
      </c>
      <c r="K9253" s="31" t="s">
        <v>1119</v>
      </c>
      <c r="L9253" s="31" t="s">
        <v>6082</v>
      </c>
      <c r="M9253" s="30" t="s">
        <v>16702</v>
      </c>
      <c r="N9253" s="23"/>
      <c r="O9253" s="23"/>
      <c r="P9253" s="24"/>
    </row>
    <row r="9254" spans="1:16" ht="12" customHeight="1" x14ac:dyDescent="0.2">
      <c r="A9254" s="31" t="s">
        <v>1358</v>
      </c>
      <c r="B9254" s="31" t="s">
        <v>1358</v>
      </c>
      <c r="C9254" s="31">
        <v>519068</v>
      </c>
      <c r="D9254" s="32">
        <v>42991.565011574072</v>
      </c>
      <c r="E9254" s="32">
        <v>42991.637604166666</v>
      </c>
      <c r="F9254" s="32">
        <v>42992.381249999999</v>
      </c>
      <c r="G9254" s="31">
        <v>4</v>
      </c>
      <c r="H9254" s="31" t="s">
        <v>86</v>
      </c>
      <c r="I9254" s="31" t="s">
        <v>1090</v>
      </c>
      <c r="J9254" s="31" t="s">
        <v>1398</v>
      </c>
      <c r="K9254" s="31" t="s">
        <v>1119</v>
      </c>
      <c r="L9254" s="31" t="s">
        <v>16703</v>
      </c>
      <c r="M9254" s="30" t="s">
        <v>16704</v>
      </c>
      <c r="N9254" s="23"/>
      <c r="O9254" s="23"/>
      <c r="P9254" s="24"/>
    </row>
    <row r="9255" spans="1:16" ht="12" customHeight="1" x14ac:dyDescent="0.2">
      <c r="A9255" s="31" t="s">
        <v>1358</v>
      </c>
      <c r="B9255" s="31" t="s">
        <v>1358</v>
      </c>
      <c r="C9255" s="31">
        <v>521001</v>
      </c>
      <c r="D9255" s="32">
        <v>42998.619363425925</v>
      </c>
      <c r="E9255" s="32">
        <v>42998.634664351855</v>
      </c>
      <c r="F9255" s="32">
        <v>43003.413194444445</v>
      </c>
      <c r="G9255" s="31">
        <v>4</v>
      </c>
      <c r="H9255" s="31" t="s">
        <v>86</v>
      </c>
      <c r="I9255" s="31" t="s">
        <v>1090</v>
      </c>
      <c r="J9255" s="31" t="s">
        <v>1398</v>
      </c>
      <c r="K9255" s="31" t="s">
        <v>1119</v>
      </c>
      <c r="L9255" s="31" t="s">
        <v>16705</v>
      </c>
      <c r="M9255" s="30" t="s">
        <v>16706</v>
      </c>
      <c r="N9255" s="23"/>
      <c r="O9255" s="23"/>
      <c r="P9255" s="24"/>
    </row>
    <row r="9256" spans="1:16" ht="12" customHeight="1" x14ac:dyDescent="0.2">
      <c r="A9256" s="31" t="s">
        <v>1358</v>
      </c>
      <c r="B9256" s="31" t="s">
        <v>1358</v>
      </c>
      <c r="C9256" s="31">
        <v>520962</v>
      </c>
      <c r="D9256" s="32">
        <v>42998.558159722219</v>
      </c>
      <c r="E9256" s="32">
        <v>42998.566087962965</v>
      </c>
      <c r="F9256" s="32">
        <v>42999.621018518519</v>
      </c>
      <c r="G9256" s="31">
        <v>4</v>
      </c>
      <c r="H9256" s="31" t="s">
        <v>86</v>
      </c>
      <c r="I9256" s="31" t="s">
        <v>1090</v>
      </c>
      <c r="J9256" s="31" t="s">
        <v>1398</v>
      </c>
      <c r="K9256" s="31" t="s">
        <v>1119</v>
      </c>
      <c r="L9256" s="31" t="s">
        <v>16707</v>
      </c>
      <c r="M9256" s="30" t="s">
        <v>16708</v>
      </c>
      <c r="N9256" s="23"/>
      <c r="O9256" s="23"/>
      <c r="P9256" s="24"/>
    </row>
    <row r="9257" spans="1:16" ht="12" customHeight="1" x14ac:dyDescent="0.2">
      <c r="A9257" s="31" t="s">
        <v>1358</v>
      </c>
      <c r="B9257" s="31" t="s">
        <v>1358</v>
      </c>
      <c r="C9257" s="31">
        <v>517411</v>
      </c>
      <c r="D9257" s="32">
        <v>42985.467256944445</v>
      </c>
      <c r="E9257" s="32">
        <v>42986.444444444445</v>
      </c>
      <c r="F9257" s="32">
        <v>42990.513009259259</v>
      </c>
      <c r="G9257" s="31">
        <v>4</v>
      </c>
      <c r="H9257" s="31" t="s">
        <v>86</v>
      </c>
      <c r="I9257" s="31" t="s">
        <v>1090</v>
      </c>
      <c r="J9257" s="31" t="s">
        <v>358</v>
      </c>
      <c r="K9257" s="31" t="s">
        <v>1119</v>
      </c>
      <c r="L9257" s="31" t="s">
        <v>16709</v>
      </c>
      <c r="M9257" s="30" t="s">
        <v>16710</v>
      </c>
      <c r="N9257" s="23"/>
      <c r="O9257" s="23"/>
      <c r="P9257" s="24"/>
    </row>
    <row r="9258" spans="1:16" ht="12" customHeight="1" x14ac:dyDescent="0.2">
      <c r="A9258" s="31" t="s">
        <v>1363</v>
      </c>
      <c r="B9258" s="31" t="s">
        <v>1358</v>
      </c>
      <c r="C9258" s="31">
        <v>510669</v>
      </c>
      <c r="D9258" s="32">
        <v>42958.411354166667</v>
      </c>
      <c r="E9258" s="32">
        <v>42960.361805555556</v>
      </c>
      <c r="F9258" s="32">
        <v>42983.586111111108</v>
      </c>
      <c r="G9258" s="31">
        <v>4</v>
      </c>
      <c r="H9258" s="31" t="s">
        <v>86</v>
      </c>
      <c r="I9258" s="31" t="s">
        <v>1090</v>
      </c>
      <c r="J9258" s="31" t="s">
        <v>358</v>
      </c>
      <c r="K9258" s="31" t="s">
        <v>1119</v>
      </c>
      <c r="L9258" s="31" t="s">
        <v>16711</v>
      </c>
      <c r="M9258" s="30" t="s">
        <v>16712</v>
      </c>
      <c r="N9258" s="23"/>
      <c r="O9258" s="23"/>
      <c r="P9258" s="24"/>
    </row>
    <row r="9259" spans="1:16" ht="12" customHeight="1" x14ac:dyDescent="0.2">
      <c r="A9259" s="31" t="s">
        <v>1358</v>
      </c>
      <c r="B9259" s="31" t="s">
        <v>1358</v>
      </c>
      <c r="C9259" s="31">
        <v>517475</v>
      </c>
      <c r="D9259" s="32">
        <v>42985.547835648147</v>
      </c>
      <c r="E9259" s="32">
        <v>42985.711967592593</v>
      </c>
      <c r="F9259" s="32">
        <v>42986.549305555556</v>
      </c>
      <c r="G9259" s="31">
        <v>4</v>
      </c>
      <c r="H9259" s="31" t="s">
        <v>86</v>
      </c>
      <c r="I9259" s="31" t="s">
        <v>1090</v>
      </c>
      <c r="J9259" s="31" t="s">
        <v>358</v>
      </c>
      <c r="K9259" s="31" t="s">
        <v>1119</v>
      </c>
      <c r="L9259" s="31" t="s">
        <v>16713</v>
      </c>
      <c r="M9259" s="30" t="s">
        <v>16714</v>
      </c>
      <c r="N9259" s="23"/>
      <c r="O9259" s="23"/>
      <c r="P9259" s="24"/>
    </row>
    <row r="9260" spans="1:16" ht="12" customHeight="1" x14ac:dyDescent="0.2">
      <c r="A9260" s="31" t="s">
        <v>1358</v>
      </c>
      <c r="B9260" s="31" t="s">
        <v>1358</v>
      </c>
      <c r="C9260" s="31">
        <v>522871</v>
      </c>
      <c r="D9260" s="32">
        <v>43005.611701388887</v>
      </c>
      <c r="E9260" s="32">
        <v>43005.62159722222</v>
      </c>
      <c r="F9260" s="32">
        <v>43005.633726851855</v>
      </c>
      <c r="G9260" s="31">
        <v>4</v>
      </c>
      <c r="H9260" s="31" t="s">
        <v>86</v>
      </c>
      <c r="I9260" s="31" t="s">
        <v>1090</v>
      </c>
      <c r="J9260" s="31" t="s">
        <v>358</v>
      </c>
      <c r="K9260" s="31" t="s">
        <v>1119</v>
      </c>
      <c r="L9260" s="31" t="s">
        <v>16715</v>
      </c>
      <c r="M9260" s="30" t="s">
        <v>16716</v>
      </c>
      <c r="N9260" s="23"/>
      <c r="O9260" s="23"/>
      <c r="P9260" s="24"/>
    </row>
    <row r="9261" spans="1:16" ht="12" customHeight="1" x14ac:dyDescent="0.2">
      <c r="A9261" s="31" t="s">
        <v>1358</v>
      </c>
      <c r="B9261" s="31" t="s">
        <v>1358</v>
      </c>
      <c r="C9261" s="31">
        <v>515985</v>
      </c>
      <c r="D9261" s="32">
        <v>42981.269282407404</v>
      </c>
      <c r="E9261" s="32">
        <v>42982.257060185184</v>
      </c>
      <c r="F9261" s="32">
        <v>42982.3671875</v>
      </c>
      <c r="G9261" s="31">
        <v>4</v>
      </c>
      <c r="H9261" s="31" t="s">
        <v>86</v>
      </c>
      <c r="I9261" s="31" t="s">
        <v>1090</v>
      </c>
      <c r="J9261" s="31" t="s">
        <v>358</v>
      </c>
      <c r="K9261" s="31" t="s">
        <v>1119</v>
      </c>
      <c r="L9261" s="31" t="s">
        <v>16717</v>
      </c>
      <c r="M9261" s="30" t="s">
        <v>16718</v>
      </c>
      <c r="N9261" s="23"/>
      <c r="O9261" s="23"/>
      <c r="P9261" s="24"/>
    </row>
    <row r="9262" spans="1:16" ht="12" customHeight="1" x14ac:dyDescent="0.2">
      <c r="A9262" s="31" t="s">
        <v>1358</v>
      </c>
      <c r="B9262" s="31" t="s">
        <v>1358</v>
      </c>
      <c r="C9262" s="31">
        <v>520267</v>
      </c>
      <c r="D9262" s="32">
        <v>42996.642638888887</v>
      </c>
      <c r="E9262" s="32">
        <v>42996.648969907408</v>
      </c>
      <c r="F9262" s="32">
        <v>42996.653726851851</v>
      </c>
      <c r="G9262" s="31">
        <v>4</v>
      </c>
      <c r="H9262" s="31" t="s">
        <v>86</v>
      </c>
      <c r="I9262" s="31" t="s">
        <v>1090</v>
      </c>
      <c r="J9262" s="31" t="s">
        <v>358</v>
      </c>
      <c r="K9262" s="31" t="s">
        <v>1119</v>
      </c>
      <c r="L9262" s="31" t="s">
        <v>16719</v>
      </c>
      <c r="M9262" s="30" t="s">
        <v>16720</v>
      </c>
      <c r="N9262" s="23"/>
      <c r="O9262" s="23"/>
      <c r="P9262" s="24"/>
    </row>
    <row r="9263" spans="1:16" ht="12" customHeight="1" x14ac:dyDescent="0.2">
      <c r="A9263" s="31" t="s">
        <v>1358</v>
      </c>
      <c r="B9263" s="31" t="s">
        <v>1358</v>
      </c>
      <c r="C9263" s="31">
        <v>520856</v>
      </c>
      <c r="D9263" s="32">
        <v>42998.440138888887</v>
      </c>
      <c r="E9263" s="32">
        <v>42998.48541666667</v>
      </c>
      <c r="F9263" s="32">
        <v>43004.553541666668</v>
      </c>
      <c r="G9263" s="31">
        <v>4</v>
      </c>
      <c r="H9263" s="31" t="s">
        <v>86</v>
      </c>
      <c r="I9263" s="31" t="s">
        <v>1090</v>
      </c>
      <c r="J9263" s="31" t="s">
        <v>358</v>
      </c>
      <c r="K9263" s="31" t="s">
        <v>1119</v>
      </c>
      <c r="L9263" s="31" t="s">
        <v>16721</v>
      </c>
      <c r="M9263" s="30" t="s">
        <v>16722</v>
      </c>
      <c r="N9263" s="23"/>
      <c r="O9263" s="23"/>
      <c r="P9263" s="24"/>
    </row>
    <row r="9264" spans="1:16" ht="12" customHeight="1" x14ac:dyDescent="0.2">
      <c r="A9264" s="31" t="s">
        <v>1358</v>
      </c>
      <c r="B9264" s="31" t="s">
        <v>1358</v>
      </c>
      <c r="C9264" s="31">
        <v>523135</v>
      </c>
      <c r="D9264" s="32">
        <v>43006.460833333331</v>
      </c>
      <c r="E9264" s="32">
        <v>43006.480983796297</v>
      </c>
      <c r="F9264" s="32">
        <v>43007.479571759257</v>
      </c>
      <c r="G9264" s="31">
        <v>4</v>
      </c>
      <c r="H9264" s="31" t="s">
        <v>86</v>
      </c>
      <c r="I9264" s="31" t="s">
        <v>1090</v>
      </c>
      <c r="J9264" s="31" t="s">
        <v>358</v>
      </c>
      <c r="K9264" s="31" t="s">
        <v>1119</v>
      </c>
      <c r="L9264" s="31" t="s">
        <v>16723</v>
      </c>
      <c r="M9264" s="30" t="s">
        <v>16724</v>
      </c>
      <c r="N9264" s="23"/>
      <c r="O9264" s="23"/>
      <c r="P9264" s="24"/>
    </row>
    <row r="9265" spans="1:16" ht="12" customHeight="1" x14ac:dyDescent="0.2">
      <c r="A9265" s="31" t="s">
        <v>1358</v>
      </c>
      <c r="B9265" s="31" t="s">
        <v>1358</v>
      </c>
      <c r="C9265" s="31">
        <v>519261</v>
      </c>
      <c r="D9265" s="32">
        <v>42992.364201388889</v>
      </c>
      <c r="E9265" s="32">
        <v>42992.381585648145</v>
      </c>
      <c r="F9265" s="32">
        <v>42996.384027777778</v>
      </c>
      <c r="G9265" s="31">
        <v>4</v>
      </c>
      <c r="H9265" s="31" t="s">
        <v>86</v>
      </c>
      <c r="I9265" s="31" t="s">
        <v>1138</v>
      </c>
      <c r="J9265" s="31" t="s">
        <v>358</v>
      </c>
      <c r="K9265" s="31" t="s">
        <v>1119</v>
      </c>
      <c r="L9265" s="31" t="s">
        <v>16725</v>
      </c>
      <c r="M9265" s="30" t="s">
        <v>16726</v>
      </c>
      <c r="N9265" s="23"/>
      <c r="O9265" s="23"/>
      <c r="P9265" s="24"/>
    </row>
    <row r="9266" spans="1:16" ht="12" customHeight="1" x14ac:dyDescent="0.2">
      <c r="A9266" s="31" t="s">
        <v>1358</v>
      </c>
      <c r="B9266" s="31" t="s">
        <v>1358</v>
      </c>
      <c r="C9266" s="31">
        <v>516937</v>
      </c>
      <c r="D9266" s="32">
        <v>42984.377627314818</v>
      </c>
      <c r="E9266" s="32">
        <v>42984.395138888889</v>
      </c>
      <c r="F9266" s="32">
        <v>42984.774305555555</v>
      </c>
      <c r="G9266" s="31">
        <v>4</v>
      </c>
      <c r="H9266" s="31" t="s">
        <v>86</v>
      </c>
      <c r="I9266" s="31" t="s">
        <v>1090</v>
      </c>
      <c r="J9266" s="31" t="s">
        <v>358</v>
      </c>
      <c r="K9266" s="31" t="s">
        <v>1119</v>
      </c>
      <c r="L9266" s="31" t="s">
        <v>16727</v>
      </c>
      <c r="M9266" s="30" t="s">
        <v>16728</v>
      </c>
      <c r="N9266" s="23"/>
      <c r="O9266" s="23"/>
      <c r="P9266" s="24"/>
    </row>
    <row r="9267" spans="1:16" ht="12" customHeight="1" x14ac:dyDescent="0.2">
      <c r="A9267" s="31" t="s">
        <v>1363</v>
      </c>
      <c r="B9267" s="31" t="s">
        <v>1358</v>
      </c>
      <c r="C9267" s="31">
        <v>512475</v>
      </c>
      <c r="D9267" s="32">
        <v>42965.272847222222</v>
      </c>
      <c r="E9267" s="32">
        <v>42965.333333333336</v>
      </c>
      <c r="F9267" s="32">
        <v>42979.366099537037</v>
      </c>
      <c r="G9267" s="31">
        <v>4</v>
      </c>
      <c r="H9267" s="31" t="s">
        <v>86</v>
      </c>
      <c r="I9267" s="31" t="s">
        <v>1090</v>
      </c>
      <c r="J9267" s="31" t="s">
        <v>358</v>
      </c>
      <c r="K9267" s="31" t="s">
        <v>1119</v>
      </c>
      <c r="L9267" s="31" t="s">
        <v>16729</v>
      </c>
      <c r="M9267" s="30" t="s">
        <v>16730</v>
      </c>
      <c r="N9267" s="23"/>
      <c r="O9267" s="23"/>
      <c r="P9267" s="24"/>
    </row>
    <row r="9268" spans="1:16" ht="12" customHeight="1" x14ac:dyDescent="0.2">
      <c r="A9268" s="31" t="s">
        <v>1358</v>
      </c>
      <c r="B9268" s="31" t="s">
        <v>1358</v>
      </c>
      <c r="C9268" s="31">
        <v>519280</v>
      </c>
      <c r="D9268" s="32">
        <v>42992.375347222223</v>
      </c>
      <c r="E9268" s="32">
        <v>42992.391655092593</v>
      </c>
      <c r="F9268" s="32">
        <v>42992.452268518522</v>
      </c>
      <c r="G9268" s="31">
        <v>4</v>
      </c>
      <c r="H9268" s="31" t="s">
        <v>86</v>
      </c>
      <c r="I9268" s="31" t="s">
        <v>1090</v>
      </c>
      <c r="J9268" s="31" t="s">
        <v>358</v>
      </c>
      <c r="K9268" s="31" t="s">
        <v>1119</v>
      </c>
      <c r="L9268" s="31" t="s">
        <v>16731</v>
      </c>
      <c r="M9268" s="30" t="s">
        <v>16732</v>
      </c>
      <c r="N9268" s="23"/>
      <c r="O9268" s="23"/>
      <c r="P9268" s="24"/>
    </row>
    <row r="9269" spans="1:16" ht="12" customHeight="1" x14ac:dyDescent="0.2">
      <c r="A9269" s="31" t="s">
        <v>1358</v>
      </c>
      <c r="B9269" s="31" t="s">
        <v>1358</v>
      </c>
      <c r="C9269" s="31">
        <v>519267</v>
      </c>
      <c r="D9269" s="32">
        <v>42992.366273148145</v>
      </c>
      <c r="E9269" s="32">
        <v>42992.381226851852</v>
      </c>
      <c r="F9269" s="32">
        <v>42996.384722222225</v>
      </c>
      <c r="G9269" s="31">
        <v>4</v>
      </c>
      <c r="H9269" s="31" t="s">
        <v>86</v>
      </c>
      <c r="I9269" s="31" t="s">
        <v>1138</v>
      </c>
      <c r="J9269" s="31" t="s">
        <v>358</v>
      </c>
      <c r="K9269" s="31" t="s">
        <v>1119</v>
      </c>
      <c r="L9269" s="31" t="s">
        <v>16733</v>
      </c>
      <c r="M9269" s="30" t="s">
        <v>16734</v>
      </c>
      <c r="N9269" s="23"/>
      <c r="O9269" s="23"/>
      <c r="P9269" s="24"/>
    </row>
    <row r="9270" spans="1:16" ht="12" customHeight="1" x14ac:dyDescent="0.2">
      <c r="A9270" s="31" t="s">
        <v>1358</v>
      </c>
      <c r="B9270" s="31" t="s">
        <v>1358</v>
      </c>
      <c r="C9270" s="31">
        <v>522307</v>
      </c>
      <c r="D9270" s="32">
        <v>43004.378611111111</v>
      </c>
      <c r="E9270" s="32">
        <v>43004.391921296294</v>
      </c>
      <c r="F9270" s="32">
        <v>43005.369560185187</v>
      </c>
      <c r="G9270" s="31">
        <v>4</v>
      </c>
      <c r="H9270" s="31" t="s">
        <v>86</v>
      </c>
      <c r="I9270" s="31" t="s">
        <v>1090</v>
      </c>
      <c r="J9270" s="31" t="s">
        <v>358</v>
      </c>
      <c r="K9270" s="31" t="s">
        <v>1119</v>
      </c>
      <c r="L9270" s="31" t="s">
        <v>16735</v>
      </c>
      <c r="M9270" s="30" t="s">
        <v>16736</v>
      </c>
      <c r="N9270" s="23"/>
      <c r="O9270" s="23"/>
      <c r="P9270" s="24"/>
    </row>
    <row r="9271" spans="1:16" ht="12" customHeight="1" x14ac:dyDescent="0.2">
      <c r="A9271" s="31" t="s">
        <v>1358</v>
      </c>
      <c r="B9271" s="31" t="s">
        <v>1358</v>
      </c>
      <c r="C9271" s="31">
        <v>522715</v>
      </c>
      <c r="D9271" s="32">
        <v>43005.399687500001</v>
      </c>
      <c r="E9271" s="32">
        <v>43005.41810185185</v>
      </c>
      <c r="F9271" s="32">
        <v>43005.437847222223</v>
      </c>
      <c r="G9271" s="31">
        <v>4</v>
      </c>
      <c r="H9271" s="31" t="s">
        <v>86</v>
      </c>
      <c r="I9271" s="31" t="s">
        <v>1090</v>
      </c>
      <c r="J9271" s="31" t="s">
        <v>147</v>
      </c>
      <c r="K9271" s="31" t="s">
        <v>1119</v>
      </c>
      <c r="L9271" s="31" t="s">
        <v>16737</v>
      </c>
      <c r="M9271" s="30" t="s">
        <v>13144</v>
      </c>
      <c r="N9271" s="23"/>
      <c r="O9271" s="23"/>
      <c r="P9271" s="24"/>
    </row>
    <row r="9272" spans="1:16" ht="12" customHeight="1" x14ac:dyDescent="0.2">
      <c r="A9272" s="31" t="s">
        <v>1358</v>
      </c>
      <c r="B9272" s="31" t="s">
        <v>1358</v>
      </c>
      <c r="C9272" s="31">
        <v>519285</v>
      </c>
      <c r="D9272" s="32">
        <v>42992.379525462966</v>
      </c>
      <c r="E9272" s="32">
        <v>42992.391828703701</v>
      </c>
      <c r="F9272" s="32">
        <v>43004.463368055556</v>
      </c>
      <c r="G9272" s="31">
        <v>4</v>
      </c>
      <c r="H9272" s="31" t="s">
        <v>86</v>
      </c>
      <c r="I9272" s="31" t="s">
        <v>1090</v>
      </c>
      <c r="J9272" s="31" t="s">
        <v>147</v>
      </c>
      <c r="K9272" s="31" t="s">
        <v>1119</v>
      </c>
      <c r="L9272" s="31" t="s">
        <v>16738</v>
      </c>
      <c r="M9272" s="30" t="s">
        <v>16739</v>
      </c>
      <c r="N9272" s="23"/>
      <c r="O9272" s="23"/>
      <c r="P9272" s="24"/>
    </row>
    <row r="9273" spans="1:16" ht="12" customHeight="1" x14ac:dyDescent="0.2">
      <c r="A9273" s="31" t="s">
        <v>1358</v>
      </c>
      <c r="B9273" s="31" t="s">
        <v>1358</v>
      </c>
      <c r="C9273" s="31">
        <v>517930</v>
      </c>
      <c r="D9273" s="32">
        <v>42986.999074074076</v>
      </c>
      <c r="E9273" s="32">
        <v>42989.601053240738</v>
      </c>
      <c r="F9273" s="32">
        <v>42990.427893518521</v>
      </c>
      <c r="G9273" s="31">
        <v>4</v>
      </c>
      <c r="H9273" s="31" t="s">
        <v>86</v>
      </c>
      <c r="I9273" s="31" t="s">
        <v>1090</v>
      </c>
      <c r="J9273" s="31" t="s">
        <v>147</v>
      </c>
      <c r="K9273" s="31" t="s">
        <v>1119</v>
      </c>
      <c r="L9273" s="31" t="s">
        <v>16740</v>
      </c>
      <c r="M9273" s="30" t="s">
        <v>16741</v>
      </c>
      <c r="N9273" s="23"/>
      <c r="O9273" s="23"/>
      <c r="P9273" s="24"/>
    </row>
    <row r="9274" spans="1:16" ht="12" customHeight="1" x14ac:dyDescent="0.2">
      <c r="A9274" s="31" t="s">
        <v>1358</v>
      </c>
      <c r="B9274" s="31" t="s">
        <v>1358</v>
      </c>
      <c r="C9274" s="31">
        <v>515728</v>
      </c>
      <c r="D9274" s="32">
        <v>42979.29247685185</v>
      </c>
      <c r="E9274" s="32">
        <v>42979.463888888888</v>
      </c>
      <c r="F9274" s="32">
        <v>42983.524525462963</v>
      </c>
      <c r="G9274" s="31">
        <v>4</v>
      </c>
      <c r="H9274" s="31" t="s">
        <v>86</v>
      </c>
      <c r="I9274" s="31" t="s">
        <v>1090</v>
      </c>
      <c r="J9274" s="31" t="s">
        <v>12964</v>
      </c>
      <c r="K9274" s="31" t="s">
        <v>1119</v>
      </c>
      <c r="L9274" s="31" t="s">
        <v>16742</v>
      </c>
      <c r="M9274" s="30" t="s">
        <v>16743</v>
      </c>
      <c r="N9274" s="23"/>
      <c r="O9274" s="23"/>
      <c r="P9274" s="24"/>
    </row>
    <row r="9275" spans="1:16" ht="12" customHeight="1" x14ac:dyDescent="0.2">
      <c r="A9275" s="31" t="s">
        <v>1358</v>
      </c>
      <c r="B9275" s="31" t="s">
        <v>1358</v>
      </c>
      <c r="C9275" s="31">
        <v>517980</v>
      </c>
      <c r="D9275" s="32">
        <v>42988.100439814814</v>
      </c>
      <c r="E9275" s="32">
        <v>42988.411863425928</v>
      </c>
      <c r="F9275" s="32">
        <v>42990.240949074076</v>
      </c>
      <c r="G9275" s="31">
        <v>4</v>
      </c>
      <c r="H9275" s="31" t="s">
        <v>86</v>
      </c>
      <c r="I9275" s="31" t="s">
        <v>1090</v>
      </c>
      <c r="J9275" s="31" t="s">
        <v>12964</v>
      </c>
      <c r="K9275" s="31" t="s">
        <v>1119</v>
      </c>
      <c r="L9275" s="31" t="s">
        <v>16744</v>
      </c>
      <c r="M9275" s="30" t="s">
        <v>16745</v>
      </c>
      <c r="N9275" s="23"/>
      <c r="O9275" s="23"/>
      <c r="P9275" s="24"/>
    </row>
    <row r="9276" spans="1:16" ht="12" customHeight="1" x14ac:dyDescent="0.2">
      <c r="A9276" s="31" t="s">
        <v>1358</v>
      </c>
      <c r="B9276" s="31" t="s">
        <v>1358</v>
      </c>
      <c r="C9276" s="31">
        <v>520093</v>
      </c>
      <c r="D9276" s="32">
        <v>42996.446261574078</v>
      </c>
      <c r="E9276" s="32">
        <v>42996.45</v>
      </c>
      <c r="F9276" s="32">
        <v>42997.35</v>
      </c>
      <c r="G9276" s="31">
        <v>4</v>
      </c>
      <c r="H9276" s="31" t="s">
        <v>86</v>
      </c>
      <c r="I9276" s="31" t="s">
        <v>1138</v>
      </c>
      <c r="J9276" s="31" t="s">
        <v>12964</v>
      </c>
      <c r="K9276" s="31" t="s">
        <v>1119</v>
      </c>
      <c r="L9276" s="31" t="s">
        <v>16746</v>
      </c>
      <c r="M9276" s="30" t="s">
        <v>16747</v>
      </c>
      <c r="N9276" s="23"/>
      <c r="O9276" s="23"/>
      <c r="P9276" s="24"/>
    </row>
    <row r="9277" spans="1:16" ht="12" customHeight="1" x14ac:dyDescent="0.2">
      <c r="A9277" s="31" t="s">
        <v>1358</v>
      </c>
      <c r="B9277" s="31" t="s">
        <v>1358</v>
      </c>
      <c r="C9277" s="31">
        <v>519938</v>
      </c>
      <c r="D9277" s="32">
        <v>42996.312928240739</v>
      </c>
      <c r="E9277" s="32">
        <v>42996.31527777778</v>
      </c>
      <c r="F9277" s="32">
        <v>42996.65902777778</v>
      </c>
      <c r="G9277" s="31">
        <v>4</v>
      </c>
      <c r="H9277" s="31" t="s">
        <v>86</v>
      </c>
      <c r="I9277" s="31" t="s">
        <v>1090</v>
      </c>
      <c r="J9277" s="31" t="s">
        <v>12964</v>
      </c>
      <c r="K9277" s="31" t="s">
        <v>1119</v>
      </c>
      <c r="L9277" s="31" t="s">
        <v>16748</v>
      </c>
      <c r="M9277" s="30" t="s">
        <v>16749</v>
      </c>
      <c r="N9277" s="23"/>
      <c r="O9277" s="23"/>
      <c r="P9277" s="24"/>
    </row>
    <row r="9278" spans="1:16" ht="12" customHeight="1" x14ac:dyDescent="0.2">
      <c r="A9278" s="31" t="s">
        <v>1358</v>
      </c>
      <c r="B9278" s="31" t="s">
        <v>1358</v>
      </c>
      <c r="C9278" s="31">
        <v>521365</v>
      </c>
      <c r="D9278" s="32">
        <v>42999.570706018516</v>
      </c>
      <c r="E9278" s="32">
        <v>42999.607465277775</v>
      </c>
      <c r="F9278" s="32">
        <v>43006.348622685182</v>
      </c>
      <c r="G9278" s="31">
        <v>4</v>
      </c>
      <c r="H9278" s="31" t="s">
        <v>86</v>
      </c>
      <c r="I9278" s="31" t="s">
        <v>1090</v>
      </c>
      <c r="J9278" s="31" t="s">
        <v>461</v>
      </c>
      <c r="K9278" s="31" t="s">
        <v>41</v>
      </c>
      <c r="L9278" s="31" t="s">
        <v>16750</v>
      </c>
      <c r="M9278" s="30" t="s">
        <v>16751</v>
      </c>
      <c r="N9278" s="23"/>
      <c r="O9278" s="23"/>
      <c r="P9278" s="24"/>
    </row>
    <row r="9279" spans="1:16" ht="12" customHeight="1" x14ac:dyDescent="0.2">
      <c r="A9279" s="31" t="s">
        <v>1358</v>
      </c>
      <c r="B9279" s="31" t="s">
        <v>1358</v>
      </c>
      <c r="C9279" s="31">
        <v>520970</v>
      </c>
      <c r="D9279" s="32">
        <v>42998.572002314817</v>
      </c>
      <c r="E9279" s="32">
        <v>42998.649548611109</v>
      </c>
      <c r="F9279" s="32">
        <v>42999.59375</v>
      </c>
      <c r="G9279" s="31">
        <v>4</v>
      </c>
      <c r="H9279" s="31" t="s">
        <v>86</v>
      </c>
      <c r="I9279" s="31" t="s">
        <v>1090</v>
      </c>
      <c r="J9279" s="31" t="s">
        <v>461</v>
      </c>
      <c r="K9279" s="31" t="s">
        <v>41</v>
      </c>
      <c r="L9279" s="31" t="s">
        <v>16752</v>
      </c>
      <c r="M9279" s="30" t="s">
        <v>16753</v>
      </c>
      <c r="N9279" s="23"/>
      <c r="O9279" s="23"/>
      <c r="P9279" s="24"/>
    </row>
    <row r="9280" spans="1:16" ht="12" customHeight="1" x14ac:dyDescent="0.2">
      <c r="A9280" s="31" t="s">
        <v>1358</v>
      </c>
      <c r="B9280" s="31" t="s">
        <v>1358</v>
      </c>
      <c r="C9280" s="31">
        <v>517120</v>
      </c>
      <c r="D9280" s="32">
        <v>42984.603888888887</v>
      </c>
      <c r="E9280" s="32">
        <v>42984.662499999999</v>
      </c>
      <c r="F9280" s="32">
        <v>42986.588888888888</v>
      </c>
      <c r="G9280" s="31">
        <v>4</v>
      </c>
      <c r="H9280" s="31" t="s">
        <v>86</v>
      </c>
      <c r="I9280" s="31" t="s">
        <v>1090</v>
      </c>
      <c r="J9280" s="31" t="s">
        <v>461</v>
      </c>
      <c r="K9280" s="31" t="s">
        <v>41</v>
      </c>
      <c r="L9280" s="31" t="s">
        <v>461</v>
      </c>
      <c r="M9280" s="30" t="s">
        <v>16071</v>
      </c>
      <c r="N9280" s="23"/>
      <c r="O9280" s="23"/>
      <c r="P9280" s="24"/>
    </row>
    <row r="9281" spans="1:16" ht="12" customHeight="1" x14ac:dyDescent="0.2">
      <c r="A9281" s="31" t="s">
        <v>1358</v>
      </c>
      <c r="B9281" s="31" t="s">
        <v>1358</v>
      </c>
      <c r="C9281" s="31">
        <v>522506</v>
      </c>
      <c r="D9281" s="32">
        <v>43004.609085648146</v>
      </c>
      <c r="E9281" s="32">
        <v>43004.639606481483</v>
      </c>
      <c r="F9281" s="32">
        <v>43007.321527777778</v>
      </c>
      <c r="G9281" s="31">
        <v>4</v>
      </c>
      <c r="H9281" s="31" t="s">
        <v>86</v>
      </c>
      <c r="I9281" s="31" t="s">
        <v>1090</v>
      </c>
      <c r="J9281" s="31" t="s">
        <v>461</v>
      </c>
      <c r="K9281" s="31" t="s">
        <v>41</v>
      </c>
      <c r="L9281" s="31" t="s">
        <v>16754</v>
      </c>
      <c r="M9281" s="30" t="s">
        <v>16755</v>
      </c>
      <c r="N9281" s="23"/>
      <c r="O9281" s="23"/>
      <c r="P9281" s="24"/>
    </row>
    <row r="9282" spans="1:16" ht="12" customHeight="1" x14ac:dyDescent="0.2">
      <c r="A9282" s="31" t="s">
        <v>1358</v>
      </c>
      <c r="B9282" s="31" t="s">
        <v>1358</v>
      </c>
      <c r="C9282" s="31">
        <v>522927</v>
      </c>
      <c r="D9282" s="32">
        <v>43005.687164351853</v>
      </c>
      <c r="E9282" s="32">
        <v>43006.368518518517</v>
      </c>
      <c r="F9282" s="32">
        <v>43007.434027777781</v>
      </c>
      <c r="G9282" s="31">
        <v>4</v>
      </c>
      <c r="H9282" s="31" t="s">
        <v>86</v>
      </c>
      <c r="I9282" s="31" t="s">
        <v>1090</v>
      </c>
      <c r="J9282" s="31" t="s">
        <v>461</v>
      </c>
      <c r="K9282" s="31" t="s">
        <v>41</v>
      </c>
      <c r="L9282" s="31" t="s">
        <v>16756</v>
      </c>
      <c r="M9282" s="30" t="s">
        <v>16757</v>
      </c>
      <c r="N9282" s="23"/>
      <c r="O9282" s="23"/>
      <c r="P9282" s="24"/>
    </row>
    <row r="9283" spans="1:16" ht="12" customHeight="1" x14ac:dyDescent="0.2">
      <c r="A9283" s="31" t="s">
        <v>1363</v>
      </c>
      <c r="B9283" s="31" t="s">
        <v>1358</v>
      </c>
      <c r="C9283" s="31">
        <v>513675</v>
      </c>
      <c r="D9283" s="32">
        <v>42970.296631944446</v>
      </c>
      <c r="E9283" s="32">
        <v>42970.34652777778</v>
      </c>
      <c r="F9283" s="32">
        <v>42982.463194444441</v>
      </c>
      <c r="G9283" s="31">
        <v>4</v>
      </c>
      <c r="H9283" s="31" t="s">
        <v>86</v>
      </c>
      <c r="I9283" s="31" t="s">
        <v>1090</v>
      </c>
      <c r="J9283" s="31" t="s">
        <v>461</v>
      </c>
      <c r="K9283" s="31" t="s">
        <v>41</v>
      </c>
      <c r="L9283" s="31" t="s">
        <v>16758</v>
      </c>
      <c r="M9283" s="30" t="s">
        <v>16759</v>
      </c>
      <c r="N9283" s="23"/>
      <c r="O9283" s="23"/>
      <c r="P9283" s="24"/>
    </row>
    <row r="9284" spans="1:16" ht="12" customHeight="1" x14ac:dyDescent="0.2">
      <c r="A9284" s="31" t="s">
        <v>1358</v>
      </c>
      <c r="B9284" s="31" t="s">
        <v>1358</v>
      </c>
      <c r="C9284" s="31">
        <v>517485</v>
      </c>
      <c r="D9284" s="32">
        <v>42985.55678240741</v>
      </c>
      <c r="E9284" s="32">
        <v>42985.637407407405</v>
      </c>
      <c r="F9284" s="32">
        <v>42986.424305555556</v>
      </c>
      <c r="G9284" s="31">
        <v>3</v>
      </c>
      <c r="H9284" s="31" t="s">
        <v>86</v>
      </c>
      <c r="I9284" s="31" t="s">
        <v>1090</v>
      </c>
      <c r="J9284" s="31" t="s">
        <v>461</v>
      </c>
      <c r="K9284" s="31" t="s">
        <v>41</v>
      </c>
      <c r="L9284" s="31" t="s">
        <v>16760</v>
      </c>
      <c r="M9284" s="30" t="s">
        <v>16761</v>
      </c>
      <c r="N9284" s="23"/>
      <c r="O9284" s="23"/>
      <c r="P9284" s="24"/>
    </row>
    <row r="9285" spans="1:16" ht="12" customHeight="1" x14ac:dyDescent="0.2">
      <c r="A9285" s="31" t="s">
        <v>1363</v>
      </c>
      <c r="B9285" s="31" t="s">
        <v>1358</v>
      </c>
      <c r="C9285" s="31">
        <v>515640</v>
      </c>
      <c r="D9285" s="32">
        <v>42978.588912037034</v>
      </c>
      <c r="E9285" s="32">
        <v>42978.616226851853</v>
      </c>
      <c r="F9285" s="32">
        <v>42989.345833333333</v>
      </c>
      <c r="G9285" s="31">
        <v>4</v>
      </c>
      <c r="H9285" s="31" t="s">
        <v>86</v>
      </c>
      <c r="I9285" s="31" t="s">
        <v>1090</v>
      </c>
      <c r="J9285" s="31" t="s">
        <v>530</v>
      </c>
      <c r="K9285" s="31" t="s">
        <v>43</v>
      </c>
      <c r="L9285" s="31" t="s">
        <v>16762</v>
      </c>
      <c r="M9285" s="30" t="s">
        <v>16763</v>
      </c>
      <c r="N9285" s="23"/>
      <c r="O9285" s="23"/>
      <c r="P9285" s="24"/>
    </row>
    <row r="9286" spans="1:16" ht="12" customHeight="1" x14ac:dyDescent="0.2">
      <c r="A9286" s="31" t="s">
        <v>1358</v>
      </c>
      <c r="B9286" s="31" t="s">
        <v>1358</v>
      </c>
      <c r="C9286" s="31">
        <v>518963</v>
      </c>
      <c r="D9286" s="32">
        <v>42991.421493055554</v>
      </c>
      <c r="E9286" s="32">
        <v>42991.462326388886</v>
      </c>
      <c r="F9286" s="32">
        <v>43000.55678240741</v>
      </c>
      <c r="G9286" s="31">
        <v>4</v>
      </c>
      <c r="H9286" s="31" t="s">
        <v>86</v>
      </c>
      <c r="I9286" s="31" t="s">
        <v>1090</v>
      </c>
      <c r="J9286" s="31" t="s">
        <v>530</v>
      </c>
      <c r="K9286" s="31" t="s">
        <v>43</v>
      </c>
      <c r="L9286" s="31" t="s">
        <v>16764</v>
      </c>
      <c r="M9286" s="30" t="s">
        <v>16765</v>
      </c>
      <c r="N9286" s="23"/>
      <c r="O9286" s="23"/>
      <c r="P9286" s="24"/>
    </row>
    <row r="9287" spans="1:16" ht="12" customHeight="1" x14ac:dyDescent="0.2">
      <c r="A9287" s="31" t="s">
        <v>1363</v>
      </c>
      <c r="B9287" s="31" t="s">
        <v>1358</v>
      </c>
      <c r="C9287" s="31">
        <v>512817</v>
      </c>
      <c r="D9287" s="32">
        <v>42965.653807870367</v>
      </c>
      <c r="E9287" s="32">
        <v>42968.48333333333</v>
      </c>
      <c r="F9287" s="32">
        <v>42979.581944444442</v>
      </c>
      <c r="G9287" s="31">
        <v>4</v>
      </c>
      <c r="H9287" s="31" t="s">
        <v>86</v>
      </c>
      <c r="I9287" s="31" t="s">
        <v>7496</v>
      </c>
      <c r="J9287" s="31" t="s">
        <v>1428</v>
      </c>
      <c r="K9287" s="31" t="s">
        <v>41</v>
      </c>
      <c r="L9287" s="31" t="s">
        <v>16766</v>
      </c>
      <c r="M9287" s="30" t="s">
        <v>16767</v>
      </c>
      <c r="N9287" s="23"/>
      <c r="O9287" s="23"/>
      <c r="P9287" s="24"/>
    </row>
    <row r="9288" spans="1:16" ht="12" customHeight="1" x14ac:dyDescent="0.2">
      <c r="A9288" s="31" t="s">
        <v>1358</v>
      </c>
      <c r="B9288" s="31" t="s">
        <v>1358</v>
      </c>
      <c r="C9288" s="31">
        <v>514366</v>
      </c>
      <c r="D9288" s="32">
        <v>42972.352037037039</v>
      </c>
      <c r="E9288" s="32">
        <v>42991.335416666669</v>
      </c>
      <c r="F9288" s="32">
        <v>43000.561111111114</v>
      </c>
      <c r="G9288" s="31">
        <v>4</v>
      </c>
      <c r="H9288" s="31" t="s">
        <v>86</v>
      </c>
      <c r="I9288" s="31" t="s">
        <v>1090</v>
      </c>
      <c r="J9288" s="31" t="s">
        <v>461</v>
      </c>
      <c r="K9288" s="31" t="s">
        <v>41</v>
      </c>
      <c r="L9288" s="31" t="s">
        <v>16768</v>
      </c>
      <c r="M9288" s="30" t="s">
        <v>16769</v>
      </c>
      <c r="N9288" s="23"/>
      <c r="O9288" s="23"/>
      <c r="P9288" s="24"/>
    </row>
    <row r="9289" spans="1:16" ht="12" customHeight="1" x14ac:dyDescent="0.2">
      <c r="A9289" s="31" t="s">
        <v>1358</v>
      </c>
      <c r="B9289" s="31" t="s">
        <v>1358</v>
      </c>
      <c r="C9289" s="31">
        <v>521414</v>
      </c>
      <c r="D9289" s="32">
        <v>42999.645613425928</v>
      </c>
      <c r="E9289" s="32">
        <v>43000.287488425929</v>
      </c>
      <c r="F9289" s="32">
        <v>43004.609722222223</v>
      </c>
      <c r="G9289" s="31">
        <v>4</v>
      </c>
      <c r="H9289" s="31" t="s">
        <v>86</v>
      </c>
      <c r="I9289" s="31" t="s">
        <v>1090</v>
      </c>
      <c r="J9289" s="31" t="s">
        <v>461</v>
      </c>
      <c r="K9289" s="31" t="s">
        <v>41</v>
      </c>
      <c r="L9289" s="31" t="s">
        <v>16770</v>
      </c>
      <c r="M9289" s="30" t="s">
        <v>16771</v>
      </c>
      <c r="N9289" s="23"/>
      <c r="O9289" s="23"/>
      <c r="P9289" s="24"/>
    </row>
    <row r="9290" spans="1:16" ht="12" customHeight="1" x14ac:dyDescent="0.2">
      <c r="A9290" s="31" t="s">
        <v>1358</v>
      </c>
      <c r="B9290" s="31" t="s">
        <v>1358</v>
      </c>
      <c r="C9290" s="31">
        <v>519769</v>
      </c>
      <c r="D9290" s="32">
        <v>42993.600405092591</v>
      </c>
      <c r="E9290" s="32">
        <v>42993.620520833334</v>
      </c>
      <c r="F9290" s="32">
        <v>43000.557615740741</v>
      </c>
      <c r="G9290" s="31">
        <v>4</v>
      </c>
      <c r="H9290" s="31" t="s">
        <v>86</v>
      </c>
      <c r="I9290" s="31" t="s">
        <v>1090</v>
      </c>
      <c r="J9290" s="31" t="s">
        <v>461</v>
      </c>
      <c r="K9290" s="31" t="s">
        <v>41</v>
      </c>
      <c r="L9290" s="31" t="s">
        <v>16772</v>
      </c>
      <c r="M9290" s="30" t="s">
        <v>16773</v>
      </c>
      <c r="N9290" s="23"/>
      <c r="O9290" s="23"/>
      <c r="P9290" s="24"/>
    </row>
    <row r="9291" spans="1:16" ht="12" customHeight="1" x14ac:dyDescent="0.2">
      <c r="A9291" s="31" t="s">
        <v>1358</v>
      </c>
      <c r="B9291" s="31" t="s">
        <v>1358</v>
      </c>
      <c r="C9291" s="31">
        <v>522002</v>
      </c>
      <c r="D9291" s="32">
        <v>43003.45521990741</v>
      </c>
      <c r="E9291" s="32">
        <v>43003.495833333334</v>
      </c>
      <c r="F9291" s="32">
        <v>43005.529166666667</v>
      </c>
      <c r="G9291" s="31">
        <v>4</v>
      </c>
      <c r="H9291" s="31" t="s">
        <v>86</v>
      </c>
      <c r="I9291" s="31" t="s">
        <v>1090</v>
      </c>
      <c r="J9291" s="31" t="s">
        <v>461</v>
      </c>
      <c r="K9291" s="31" t="s">
        <v>41</v>
      </c>
      <c r="L9291" s="31" t="s">
        <v>16774</v>
      </c>
      <c r="M9291" s="30" t="s">
        <v>16775</v>
      </c>
      <c r="N9291" s="23"/>
      <c r="O9291" s="23"/>
      <c r="P9291" s="24"/>
    </row>
    <row r="9292" spans="1:16" ht="12" customHeight="1" x14ac:dyDescent="0.2">
      <c r="A9292" s="31" t="s">
        <v>1358</v>
      </c>
      <c r="B9292" s="31" t="s">
        <v>1358</v>
      </c>
      <c r="C9292" s="31">
        <v>520747</v>
      </c>
      <c r="D9292" s="32">
        <v>42998.331817129627</v>
      </c>
      <c r="E9292" s="32">
        <v>42999.513194444444</v>
      </c>
      <c r="F9292" s="32">
        <v>43003.4690162037</v>
      </c>
      <c r="G9292" s="31">
        <v>4</v>
      </c>
      <c r="H9292" s="31" t="s">
        <v>86</v>
      </c>
      <c r="I9292" s="31" t="s">
        <v>1090</v>
      </c>
      <c r="J9292" s="31" t="s">
        <v>461</v>
      </c>
      <c r="K9292" s="31" t="s">
        <v>41</v>
      </c>
      <c r="L9292" s="31" t="s">
        <v>16776</v>
      </c>
      <c r="M9292" s="30" t="s">
        <v>16777</v>
      </c>
      <c r="N9292" s="23"/>
      <c r="O9292" s="23"/>
      <c r="P9292" s="24"/>
    </row>
    <row r="9293" spans="1:16" ht="12" customHeight="1" x14ac:dyDescent="0.2">
      <c r="A9293" s="31" t="s">
        <v>1358</v>
      </c>
      <c r="B9293" s="31" t="s">
        <v>1358</v>
      </c>
      <c r="C9293" s="31">
        <v>521018</v>
      </c>
      <c r="D9293" s="32">
        <v>42998.631736111114</v>
      </c>
      <c r="E9293" s="32">
        <v>42999.621527777781</v>
      </c>
      <c r="F9293" s="32">
        <v>43000.402777777781</v>
      </c>
      <c r="G9293" s="31">
        <v>4</v>
      </c>
      <c r="H9293" s="31" t="s">
        <v>86</v>
      </c>
      <c r="I9293" s="31" t="s">
        <v>1090</v>
      </c>
      <c r="J9293" s="31" t="s">
        <v>461</v>
      </c>
      <c r="K9293" s="31" t="s">
        <v>41</v>
      </c>
      <c r="L9293" s="31" t="s">
        <v>16778</v>
      </c>
      <c r="M9293" s="30" t="s">
        <v>16779</v>
      </c>
      <c r="N9293" s="23"/>
      <c r="O9293" s="23"/>
      <c r="P9293" s="24"/>
    </row>
    <row r="9294" spans="1:16" ht="12" customHeight="1" x14ac:dyDescent="0.2">
      <c r="A9294" s="31" t="s">
        <v>1358</v>
      </c>
      <c r="B9294" s="31" t="s">
        <v>1358</v>
      </c>
      <c r="C9294" s="31">
        <v>522246</v>
      </c>
      <c r="D9294" s="32">
        <v>43004.337199074071</v>
      </c>
      <c r="E9294" s="32">
        <v>43004.374791666669</v>
      </c>
      <c r="F9294" s="32">
        <v>43006.67083333333</v>
      </c>
      <c r="G9294" s="31">
        <v>4</v>
      </c>
      <c r="H9294" s="31" t="s">
        <v>86</v>
      </c>
      <c r="I9294" s="31" t="s">
        <v>1090</v>
      </c>
      <c r="J9294" s="31" t="s">
        <v>461</v>
      </c>
      <c r="K9294" s="31" t="s">
        <v>41</v>
      </c>
      <c r="L9294" s="31" t="s">
        <v>10759</v>
      </c>
      <c r="M9294" s="30" t="s">
        <v>16780</v>
      </c>
      <c r="N9294" s="23"/>
      <c r="O9294" s="23"/>
      <c r="P9294" s="24"/>
    </row>
    <row r="9295" spans="1:16" ht="12" customHeight="1" x14ac:dyDescent="0.2">
      <c r="A9295" s="31" t="s">
        <v>1358</v>
      </c>
      <c r="B9295" s="31" t="s">
        <v>1358</v>
      </c>
      <c r="C9295" s="31">
        <v>520219</v>
      </c>
      <c r="D9295" s="32">
        <v>42996.591307870367</v>
      </c>
      <c r="E9295" s="32">
        <v>42996.594444444447</v>
      </c>
      <c r="F9295" s="32">
        <v>42996.612407407411</v>
      </c>
      <c r="G9295" s="31">
        <v>4</v>
      </c>
      <c r="H9295" s="31" t="s">
        <v>86</v>
      </c>
      <c r="I9295" s="31" t="s">
        <v>1090</v>
      </c>
      <c r="J9295" s="31" t="s">
        <v>461</v>
      </c>
      <c r="K9295" s="31" t="s">
        <v>41</v>
      </c>
      <c r="L9295" s="31" t="s">
        <v>16781</v>
      </c>
      <c r="M9295" s="30" t="s">
        <v>16782</v>
      </c>
      <c r="N9295" s="23"/>
      <c r="O9295" s="23"/>
      <c r="P9295" s="24"/>
    </row>
    <row r="9296" spans="1:16" ht="12" customHeight="1" x14ac:dyDescent="0.2">
      <c r="A9296" s="31" t="s">
        <v>1363</v>
      </c>
      <c r="B9296" s="31" t="s">
        <v>1358</v>
      </c>
      <c r="C9296" s="31">
        <v>514834</v>
      </c>
      <c r="D9296" s="32">
        <v>42976.432824074072</v>
      </c>
      <c r="E9296" s="32">
        <v>42976.459722222222</v>
      </c>
      <c r="F9296" s="32">
        <v>42986.758333333331</v>
      </c>
      <c r="G9296" s="31">
        <v>4</v>
      </c>
      <c r="H9296" s="31" t="s">
        <v>86</v>
      </c>
      <c r="I9296" s="31" t="s">
        <v>1090</v>
      </c>
      <c r="J9296" s="31" t="s">
        <v>461</v>
      </c>
      <c r="K9296" s="31" t="s">
        <v>41</v>
      </c>
      <c r="L9296" s="31" t="s">
        <v>16783</v>
      </c>
      <c r="M9296" s="30" t="s">
        <v>16784</v>
      </c>
      <c r="N9296" s="23"/>
      <c r="O9296" s="23"/>
      <c r="P9296" s="24"/>
    </row>
    <row r="9297" spans="1:16" ht="12" customHeight="1" x14ac:dyDescent="0.2">
      <c r="A9297" s="31" t="s">
        <v>1363</v>
      </c>
      <c r="B9297" s="31" t="s">
        <v>1358</v>
      </c>
      <c r="C9297" s="31">
        <v>514452</v>
      </c>
      <c r="D9297" s="32">
        <v>42972.460289351853</v>
      </c>
      <c r="E9297" s="32">
        <v>42972.597916666666</v>
      </c>
      <c r="F9297" s="32">
        <v>42982.418749999997</v>
      </c>
      <c r="G9297" s="31">
        <v>4</v>
      </c>
      <c r="H9297" s="31" t="s">
        <v>86</v>
      </c>
      <c r="I9297" s="31" t="s">
        <v>1090</v>
      </c>
      <c r="J9297" s="31" t="s">
        <v>461</v>
      </c>
      <c r="K9297" s="31" t="s">
        <v>41</v>
      </c>
      <c r="L9297" s="31" t="s">
        <v>16785</v>
      </c>
      <c r="M9297" s="30" t="s">
        <v>16786</v>
      </c>
      <c r="N9297" s="23"/>
      <c r="O9297" s="23"/>
      <c r="P9297" s="24"/>
    </row>
    <row r="9298" spans="1:16" ht="12" customHeight="1" x14ac:dyDescent="0.2">
      <c r="A9298" s="31" t="s">
        <v>1358</v>
      </c>
      <c r="B9298" s="31" t="s">
        <v>1358</v>
      </c>
      <c r="C9298" s="31">
        <v>519761</v>
      </c>
      <c r="D9298" s="32">
        <v>42993.596875000003</v>
      </c>
      <c r="E9298" s="32">
        <v>42993.650324074071</v>
      </c>
      <c r="F9298" s="32">
        <v>42998.392361111109</v>
      </c>
      <c r="G9298" s="31">
        <v>4</v>
      </c>
      <c r="H9298" s="31" t="s">
        <v>86</v>
      </c>
      <c r="I9298" s="31" t="s">
        <v>1090</v>
      </c>
      <c r="J9298" s="31" t="s">
        <v>461</v>
      </c>
      <c r="K9298" s="31" t="s">
        <v>41</v>
      </c>
      <c r="L9298" s="31" t="s">
        <v>16787</v>
      </c>
      <c r="M9298" s="30" t="s">
        <v>16788</v>
      </c>
      <c r="N9298" s="23"/>
      <c r="O9298" s="23"/>
      <c r="P9298" s="24"/>
    </row>
    <row r="9299" spans="1:16" ht="12" customHeight="1" x14ac:dyDescent="0.2">
      <c r="A9299" s="31" t="s">
        <v>1363</v>
      </c>
      <c r="B9299" s="31" t="s">
        <v>1358</v>
      </c>
      <c r="C9299" s="31">
        <v>511949</v>
      </c>
      <c r="D9299" s="32">
        <v>42963.55300925926</v>
      </c>
      <c r="E9299" s="32">
        <v>42963.57335648148</v>
      </c>
      <c r="F9299" s="32">
        <v>42983.315972222219</v>
      </c>
      <c r="G9299" s="31">
        <v>4</v>
      </c>
      <c r="H9299" s="31" t="s">
        <v>86</v>
      </c>
      <c r="I9299" s="31" t="s">
        <v>1090</v>
      </c>
      <c r="J9299" s="31" t="s">
        <v>2243</v>
      </c>
      <c r="K9299" s="31" t="s">
        <v>42</v>
      </c>
      <c r="L9299" s="31" t="s">
        <v>16789</v>
      </c>
      <c r="M9299" s="30" t="s">
        <v>16790</v>
      </c>
      <c r="N9299" s="23"/>
      <c r="O9299" s="23"/>
      <c r="P9299" s="24"/>
    </row>
    <row r="9300" spans="1:16" ht="12" customHeight="1" x14ac:dyDescent="0.2">
      <c r="A9300" s="31" t="s">
        <v>1358</v>
      </c>
      <c r="B9300" s="31" t="s">
        <v>1358</v>
      </c>
      <c r="C9300" s="31">
        <v>516154</v>
      </c>
      <c r="D9300" s="32">
        <v>42982.380057870374</v>
      </c>
      <c r="E9300" s="32">
        <v>42983.583333333336</v>
      </c>
      <c r="F9300" s="32">
        <v>42984.57916666667</v>
      </c>
      <c r="G9300" s="31">
        <v>4</v>
      </c>
      <c r="H9300" s="31" t="s">
        <v>86</v>
      </c>
      <c r="I9300" s="31" t="s">
        <v>1090</v>
      </c>
      <c r="J9300" s="31" t="s">
        <v>2243</v>
      </c>
      <c r="K9300" s="31" t="s">
        <v>42</v>
      </c>
      <c r="L9300" s="31" t="s">
        <v>16791</v>
      </c>
      <c r="M9300" s="30" t="s">
        <v>16792</v>
      </c>
      <c r="N9300" s="23"/>
      <c r="O9300" s="23"/>
      <c r="P9300" s="24"/>
    </row>
    <row r="9301" spans="1:16" ht="12" customHeight="1" x14ac:dyDescent="0.2">
      <c r="A9301" s="31" t="s">
        <v>1363</v>
      </c>
      <c r="B9301" s="31" t="s">
        <v>1358</v>
      </c>
      <c r="C9301" s="31">
        <v>515383</v>
      </c>
      <c r="D9301" s="32">
        <v>42977.710590277777</v>
      </c>
      <c r="E9301" s="32">
        <v>42978.381307870368</v>
      </c>
      <c r="F9301" s="32">
        <v>42982.411805555559</v>
      </c>
      <c r="G9301" s="31">
        <v>4</v>
      </c>
      <c r="H9301" s="31" t="s">
        <v>86</v>
      </c>
      <c r="I9301" s="31" t="s">
        <v>1090</v>
      </c>
      <c r="J9301" s="31" t="s">
        <v>12255</v>
      </c>
      <c r="K9301" s="31" t="s">
        <v>42</v>
      </c>
      <c r="L9301" s="31" t="s">
        <v>16793</v>
      </c>
      <c r="M9301" s="30" t="s">
        <v>16794</v>
      </c>
      <c r="N9301" s="23"/>
      <c r="O9301" s="23"/>
      <c r="P9301" s="24"/>
    </row>
    <row r="9302" spans="1:16" ht="12" customHeight="1" x14ac:dyDescent="0.2">
      <c r="A9302" s="31" t="s">
        <v>1358</v>
      </c>
      <c r="B9302" s="31" t="s">
        <v>1358</v>
      </c>
      <c r="C9302" s="31">
        <v>519326</v>
      </c>
      <c r="D9302" s="32">
        <v>42992.422696759262</v>
      </c>
      <c r="E9302" s="32">
        <v>42992.460081018522</v>
      </c>
      <c r="F9302" s="32">
        <v>42997.626388888886</v>
      </c>
      <c r="G9302" s="31">
        <v>4</v>
      </c>
      <c r="H9302" s="31" t="s">
        <v>86</v>
      </c>
      <c r="I9302" s="31" t="s">
        <v>1090</v>
      </c>
      <c r="J9302" s="31" t="s">
        <v>301</v>
      </c>
      <c r="K9302" s="31" t="s">
        <v>42</v>
      </c>
      <c r="L9302" s="31" t="s">
        <v>16795</v>
      </c>
      <c r="M9302" s="30" t="s">
        <v>16796</v>
      </c>
      <c r="N9302" s="23"/>
      <c r="O9302" s="23"/>
      <c r="P9302" s="24"/>
    </row>
    <row r="9303" spans="1:16" ht="12" customHeight="1" x14ac:dyDescent="0.2">
      <c r="A9303" s="31" t="s">
        <v>1363</v>
      </c>
      <c r="B9303" s="31" t="s">
        <v>1358</v>
      </c>
      <c r="C9303" s="31">
        <v>515483</v>
      </c>
      <c r="D9303" s="32">
        <v>42978.383333333331</v>
      </c>
      <c r="E9303" s="32">
        <v>42978.408877314818</v>
      </c>
      <c r="F9303" s="32">
        <v>42979.568749999999</v>
      </c>
      <c r="G9303" s="31">
        <v>4</v>
      </c>
      <c r="H9303" s="31" t="s">
        <v>86</v>
      </c>
      <c r="I9303" s="31" t="s">
        <v>1090</v>
      </c>
      <c r="J9303" s="31" t="s">
        <v>244</v>
      </c>
      <c r="K9303" s="31" t="s">
        <v>42</v>
      </c>
      <c r="L9303" s="31" t="s">
        <v>16797</v>
      </c>
      <c r="M9303" s="30" t="s">
        <v>16798</v>
      </c>
      <c r="N9303" s="23"/>
      <c r="O9303" s="23"/>
      <c r="P9303" s="24"/>
    </row>
    <row r="9304" spans="1:16" ht="12" customHeight="1" x14ac:dyDescent="0.2">
      <c r="A9304" s="31" t="s">
        <v>1358</v>
      </c>
      <c r="B9304" s="31" t="s">
        <v>1358</v>
      </c>
      <c r="C9304" s="31">
        <v>519551</v>
      </c>
      <c r="D9304" s="32">
        <v>42993.313391203701</v>
      </c>
      <c r="E9304" s="32">
        <v>42993.395833333336</v>
      </c>
      <c r="F9304" s="32">
        <v>42996.597222222219</v>
      </c>
      <c r="G9304" s="31">
        <v>4</v>
      </c>
      <c r="H9304" s="31" t="s">
        <v>86</v>
      </c>
      <c r="I9304" s="31" t="s">
        <v>1090</v>
      </c>
      <c r="J9304" s="31" t="s">
        <v>244</v>
      </c>
      <c r="K9304" s="31" t="s">
        <v>42</v>
      </c>
      <c r="L9304" s="31" t="s">
        <v>16799</v>
      </c>
      <c r="M9304" s="30" t="s">
        <v>16800</v>
      </c>
      <c r="N9304" s="23"/>
      <c r="O9304" s="23"/>
      <c r="P9304" s="24"/>
    </row>
    <row r="9305" spans="1:16" ht="12" customHeight="1" x14ac:dyDescent="0.2">
      <c r="A9305" s="31" t="s">
        <v>1358</v>
      </c>
      <c r="B9305" s="31" t="s">
        <v>1358</v>
      </c>
      <c r="C9305" s="31">
        <v>518732</v>
      </c>
      <c r="D9305" s="32">
        <v>42990.597997685189</v>
      </c>
      <c r="E9305" s="32">
        <v>42990.610891203702</v>
      </c>
      <c r="F9305" s="32">
        <v>42992.57708333333</v>
      </c>
      <c r="G9305" s="31">
        <v>4</v>
      </c>
      <c r="H9305" s="31" t="s">
        <v>86</v>
      </c>
      <c r="I9305" s="31" t="s">
        <v>1090</v>
      </c>
      <c r="J9305" s="31" t="s">
        <v>244</v>
      </c>
      <c r="K9305" s="31" t="s">
        <v>42</v>
      </c>
      <c r="L9305" s="31" t="s">
        <v>5627</v>
      </c>
      <c r="M9305" s="30" t="s">
        <v>13104</v>
      </c>
      <c r="N9305" s="23"/>
      <c r="O9305" s="23"/>
      <c r="P9305" s="24"/>
    </row>
    <row r="9306" spans="1:16" ht="12" customHeight="1" x14ac:dyDescent="0.2">
      <c r="A9306" s="31" t="s">
        <v>1358</v>
      </c>
      <c r="B9306" s="31" t="s">
        <v>1358</v>
      </c>
      <c r="C9306" s="31">
        <v>521846</v>
      </c>
      <c r="D9306" s="32">
        <v>43003.330277777779</v>
      </c>
      <c r="E9306" s="32">
        <v>43003.351168981484</v>
      </c>
      <c r="F9306" s="32">
        <v>43003.474479166667</v>
      </c>
      <c r="G9306" s="31">
        <v>4</v>
      </c>
      <c r="H9306" s="31" t="s">
        <v>86</v>
      </c>
      <c r="I9306" s="31" t="s">
        <v>1090</v>
      </c>
      <c r="J9306" s="31" t="s">
        <v>244</v>
      </c>
      <c r="K9306" s="31" t="s">
        <v>42</v>
      </c>
      <c r="L9306" s="31" t="s">
        <v>16801</v>
      </c>
      <c r="M9306" s="30" t="s">
        <v>16802</v>
      </c>
      <c r="N9306" s="23"/>
      <c r="O9306" s="23"/>
      <c r="P9306" s="24"/>
    </row>
    <row r="9307" spans="1:16" ht="12" customHeight="1" x14ac:dyDescent="0.2">
      <c r="A9307" s="31" t="s">
        <v>1363</v>
      </c>
      <c r="B9307" s="31" t="s">
        <v>1358</v>
      </c>
      <c r="C9307" s="31">
        <v>513444</v>
      </c>
      <c r="D9307" s="32">
        <v>42969.400787037041</v>
      </c>
      <c r="E9307" s="32">
        <v>42969.564131944448</v>
      </c>
      <c r="F9307" s="32">
        <v>42989.342361111114</v>
      </c>
      <c r="G9307" s="31">
        <v>4</v>
      </c>
      <c r="H9307" s="31" t="s">
        <v>86</v>
      </c>
      <c r="I9307" s="31" t="s">
        <v>1090</v>
      </c>
      <c r="J9307" s="31" t="s">
        <v>244</v>
      </c>
      <c r="K9307" s="31" t="s">
        <v>42</v>
      </c>
      <c r="L9307" s="31" t="s">
        <v>16803</v>
      </c>
      <c r="M9307" s="30" t="s">
        <v>16804</v>
      </c>
      <c r="N9307" s="23"/>
      <c r="O9307" s="23"/>
      <c r="P9307" s="24"/>
    </row>
    <row r="9308" spans="1:16" ht="12" customHeight="1" x14ac:dyDescent="0.2">
      <c r="A9308" s="31" t="s">
        <v>1358</v>
      </c>
      <c r="B9308" s="31" t="s">
        <v>1358</v>
      </c>
      <c r="C9308" s="31">
        <v>520098</v>
      </c>
      <c r="D9308" s="32">
        <v>42996.449618055558</v>
      </c>
      <c r="E9308" s="32">
        <v>42996.640972222223</v>
      </c>
      <c r="F9308" s="32">
        <v>42997.529467592591</v>
      </c>
      <c r="G9308" s="31">
        <v>4</v>
      </c>
      <c r="H9308" s="31" t="s">
        <v>86</v>
      </c>
      <c r="I9308" s="31" t="s">
        <v>1090</v>
      </c>
      <c r="J9308" s="31" t="s">
        <v>244</v>
      </c>
      <c r="K9308" s="31" t="s">
        <v>42</v>
      </c>
      <c r="L9308" s="31" t="s">
        <v>16805</v>
      </c>
      <c r="M9308" s="30" t="s">
        <v>16806</v>
      </c>
      <c r="N9308" s="23"/>
      <c r="O9308" s="23"/>
      <c r="P9308" s="24"/>
    </row>
    <row r="9309" spans="1:16" ht="12" customHeight="1" x14ac:dyDescent="0.2">
      <c r="A9309" s="31" t="s">
        <v>1358</v>
      </c>
      <c r="B9309" s="31" t="s">
        <v>1358</v>
      </c>
      <c r="C9309" s="31">
        <v>517382</v>
      </c>
      <c r="D9309" s="32">
        <v>42985.442395833335</v>
      </c>
      <c r="E9309" s="32">
        <v>42985.479166666664</v>
      </c>
      <c r="F9309" s="32">
        <v>42985.477083333331</v>
      </c>
      <c r="G9309" s="31">
        <v>4</v>
      </c>
      <c r="H9309" s="31" t="s">
        <v>86</v>
      </c>
      <c r="I9309" s="31" t="s">
        <v>1090</v>
      </c>
      <c r="J9309" s="31" t="s">
        <v>244</v>
      </c>
      <c r="K9309" s="31" t="s">
        <v>42</v>
      </c>
      <c r="L9309" s="31" t="s">
        <v>16807</v>
      </c>
      <c r="M9309" s="30" t="s">
        <v>16808</v>
      </c>
      <c r="N9309" s="23"/>
      <c r="O9309" s="23"/>
      <c r="P9309" s="24"/>
    </row>
    <row r="9310" spans="1:16" ht="12" customHeight="1" x14ac:dyDescent="0.2">
      <c r="A9310" s="31" t="s">
        <v>1358</v>
      </c>
      <c r="B9310" s="31" t="s">
        <v>1358</v>
      </c>
      <c r="C9310" s="31">
        <v>516267</v>
      </c>
      <c r="D9310" s="32">
        <v>42982.478437500002</v>
      </c>
      <c r="E9310" s="32">
        <v>42982.493807870371</v>
      </c>
      <c r="F9310" s="32">
        <v>42982.694444444445</v>
      </c>
      <c r="G9310" s="31">
        <v>4</v>
      </c>
      <c r="H9310" s="31" t="s">
        <v>86</v>
      </c>
      <c r="I9310" s="31" t="s">
        <v>1090</v>
      </c>
      <c r="J9310" s="31" t="s">
        <v>244</v>
      </c>
      <c r="K9310" s="31" t="s">
        <v>42</v>
      </c>
      <c r="L9310" s="31" t="s">
        <v>16809</v>
      </c>
      <c r="M9310" s="30" t="s">
        <v>16810</v>
      </c>
      <c r="N9310" s="23"/>
      <c r="O9310" s="23"/>
      <c r="P9310" s="24"/>
    </row>
    <row r="9311" spans="1:16" ht="12" customHeight="1" x14ac:dyDescent="0.2">
      <c r="A9311" s="31" t="s">
        <v>1358</v>
      </c>
      <c r="B9311" s="31" t="s">
        <v>1358</v>
      </c>
      <c r="C9311" s="31">
        <v>516057</v>
      </c>
      <c r="D9311" s="32">
        <v>42982.316064814811</v>
      </c>
      <c r="E9311" s="32">
        <v>42982.341516203705</v>
      </c>
      <c r="F9311" s="32">
        <v>42984.32916666667</v>
      </c>
      <c r="G9311" s="31">
        <v>4</v>
      </c>
      <c r="H9311" s="31" t="s">
        <v>86</v>
      </c>
      <c r="I9311" s="31" t="s">
        <v>1090</v>
      </c>
      <c r="J9311" s="31" t="s">
        <v>244</v>
      </c>
      <c r="K9311" s="31" t="s">
        <v>42</v>
      </c>
      <c r="L9311" s="31" t="s">
        <v>16811</v>
      </c>
      <c r="M9311" s="30" t="s">
        <v>16812</v>
      </c>
      <c r="N9311" s="23"/>
      <c r="O9311" s="23"/>
      <c r="P9311" s="24"/>
    </row>
    <row r="9312" spans="1:16" ht="12" customHeight="1" x14ac:dyDescent="0.2">
      <c r="A9312" s="31" t="s">
        <v>1358</v>
      </c>
      <c r="B9312" s="31" t="s">
        <v>1358</v>
      </c>
      <c r="C9312" s="31">
        <v>516594</v>
      </c>
      <c r="D9312" s="32">
        <v>42983.442453703705</v>
      </c>
      <c r="E9312" s="32">
        <v>42983.458553240744</v>
      </c>
      <c r="F9312" s="32">
        <v>42989.359027777777</v>
      </c>
      <c r="G9312" s="31">
        <v>4</v>
      </c>
      <c r="H9312" s="31" t="s">
        <v>86</v>
      </c>
      <c r="I9312" s="31" t="s">
        <v>1090</v>
      </c>
      <c r="J9312" s="31" t="s">
        <v>1377</v>
      </c>
      <c r="K9312" s="31" t="s">
        <v>42</v>
      </c>
      <c r="L9312" s="31" t="s">
        <v>16813</v>
      </c>
      <c r="M9312" s="30" t="s">
        <v>16814</v>
      </c>
      <c r="N9312" s="23"/>
      <c r="O9312" s="23"/>
      <c r="P9312" s="24"/>
    </row>
    <row r="9313" spans="1:16" ht="12" customHeight="1" x14ac:dyDescent="0.2">
      <c r="A9313" s="31" t="s">
        <v>1363</v>
      </c>
      <c r="B9313" s="31" t="s">
        <v>1358</v>
      </c>
      <c r="C9313" s="31">
        <v>514434</v>
      </c>
      <c r="D9313" s="32">
        <v>42972.431504629632</v>
      </c>
      <c r="E9313" s="32">
        <v>42972.565034722225</v>
      </c>
      <c r="F9313" s="32">
        <v>42989.718055555553</v>
      </c>
      <c r="G9313" s="31">
        <v>4</v>
      </c>
      <c r="H9313" s="31" t="s">
        <v>86</v>
      </c>
      <c r="I9313" s="31" t="s">
        <v>1090</v>
      </c>
      <c r="J9313" s="31" t="s">
        <v>742</v>
      </c>
      <c r="K9313" s="31" t="s">
        <v>42</v>
      </c>
      <c r="L9313" s="31" t="s">
        <v>16815</v>
      </c>
      <c r="M9313" s="30" t="s">
        <v>16816</v>
      </c>
      <c r="N9313" s="23"/>
      <c r="O9313" s="23"/>
      <c r="P9313" s="24"/>
    </row>
    <row r="9314" spans="1:16" ht="12" customHeight="1" x14ac:dyDescent="0.2">
      <c r="A9314" s="31" t="s">
        <v>1358</v>
      </c>
      <c r="B9314" s="31" t="s">
        <v>1358</v>
      </c>
      <c r="C9314" s="31">
        <v>517721</v>
      </c>
      <c r="D9314" s="32">
        <v>42986.385092592594</v>
      </c>
      <c r="E9314" s="32">
        <v>42986.404537037037</v>
      </c>
      <c r="F9314" s="32">
        <v>42991.686111111114</v>
      </c>
      <c r="G9314" s="31">
        <v>4</v>
      </c>
      <c r="H9314" s="31" t="s">
        <v>86</v>
      </c>
      <c r="I9314" s="31" t="s">
        <v>1090</v>
      </c>
      <c r="J9314" s="31" t="s">
        <v>225</v>
      </c>
      <c r="K9314" s="31" t="s">
        <v>42</v>
      </c>
      <c r="L9314" s="31" t="s">
        <v>16817</v>
      </c>
      <c r="M9314" s="30" t="s">
        <v>16818</v>
      </c>
      <c r="N9314" s="23"/>
      <c r="O9314" s="23"/>
      <c r="P9314" s="24"/>
    </row>
    <row r="9315" spans="1:16" ht="12" customHeight="1" x14ac:dyDescent="0.2">
      <c r="A9315" s="31" t="s">
        <v>1358</v>
      </c>
      <c r="B9315" s="31" t="s">
        <v>1358</v>
      </c>
      <c r="C9315" s="31">
        <v>517835</v>
      </c>
      <c r="D9315" s="32">
        <v>42986.563935185186</v>
      </c>
      <c r="E9315" s="32">
        <v>42986.584583333337</v>
      </c>
      <c r="F9315" s="32">
        <v>42993.542361111111</v>
      </c>
      <c r="G9315" s="31">
        <v>4</v>
      </c>
      <c r="H9315" s="31" t="s">
        <v>86</v>
      </c>
      <c r="I9315" s="31" t="s">
        <v>1090</v>
      </c>
      <c r="J9315" s="31" t="s">
        <v>225</v>
      </c>
      <c r="K9315" s="31" t="s">
        <v>42</v>
      </c>
      <c r="L9315" s="31" t="s">
        <v>16819</v>
      </c>
      <c r="M9315" s="30" t="s">
        <v>16820</v>
      </c>
      <c r="N9315" s="23"/>
      <c r="O9315" s="23"/>
      <c r="P9315" s="24"/>
    </row>
    <row r="9316" spans="1:16" ht="12" customHeight="1" x14ac:dyDescent="0.2">
      <c r="A9316" s="31" t="s">
        <v>1358</v>
      </c>
      <c r="B9316" s="31" t="s">
        <v>1358</v>
      </c>
      <c r="C9316" s="31">
        <v>517711</v>
      </c>
      <c r="D9316" s="32">
        <v>42986.376168981478</v>
      </c>
      <c r="E9316" s="32">
        <v>42986.404328703706</v>
      </c>
      <c r="F9316" s="32">
        <v>42990.56527777778</v>
      </c>
      <c r="G9316" s="31">
        <v>4</v>
      </c>
      <c r="H9316" s="31" t="s">
        <v>86</v>
      </c>
      <c r="I9316" s="31" t="s">
        <v>1090</v>
      </c>
      <c r="J9316" s="31" t="s">
        <v>225</v>
      </c>
      <c r="K9316" s="31" t="s">
        <v>42</v>
      </c>
      <c r="L9316" s="31" t="s">
        <v>16821</v>
      </c>
      <c r="M9316" s="30" t="s">
        <v>16822</v>
      </c>
      <c r="N9316" s="23"/>
      <c r="O9316" s="23"/>
      <c r="P9316" s="24"/>
    </row>
    <row r="9317" spans="1:16" ht="12" customHeight="1" x14ac:dyDescent="0.2">
      <c r="A9317" s="31" t="s">
        <v>1358</v>
      </c>
      <c r="B9317" s="31" t="s">
        <v>1358</v>
      </c>
      <c r="C9317" s="31">
        <v>519038</v>
      </c>
      <c r="D9317" s="32">
        <v>42991.533761574072</v>
      </c>
      <c r="E9317" s="32">
        <v>42991.588888888888</v>
      </c>
      <c r="F9317" s="32">
        <v>42997.661111111112</v>
      </c>
      <c r="G9317" s="31">
        <v>4</v>
      </c>
      <c r="H9317" s="31" t="s">
        <v>86</v>
      </c>
      <c r="I9317" s="31" t="s">
        <v>1090</v>
      </c>
      <c r="J9317" s="31" t="s">
        <v>225</v>
      </c>
      <c r="K9317" s="31" t="s">
        <v>42</v>
      </c>
      <c r="L9317" s="31" t="s">
        <v>16823</v>
      </c>
      <c r="M9317" s="30" t="s">
        <v>16824</v>
      </c>
      <c r="N9317" s="23"/>
      <c r="O9317" s="23"/>
      <c r="P9317" s="24"/>
    </row>
    <row r="9318" spans="1:16" ht="12" customHeight="1" x14ac:dyDescent="0.2">
      <c r="A9318" s="31" t="s">
        <v>1358</v>
      </c>
      <c r="B9318" s="31" t="s">
        <v>1358</v>
      </c>
      <c r="C9318" s="31">
        <v>518874</v>
      </c>
      <c r="D9318" s="32">
        <v>42991.338043981479</v>
      </c>
      <c r="E9318" s="32">
        <v>42991.358090277776</v>
      </c>
      <c r="F9318" s="32">
        <v>42992.575694444444</v>
      </c>
      <c r="G9318" s="31">
        <v>4</v>
      </c>
      <c r="H9318" s="31" t="s">
        <v>86</v>
      </c>
      <c r="I9318" s="31" t="s">
        <v>1090</v>
      </c>
      <c r="J9318" s="31" t="s">
        <v>225</v>
      </c>
      <c r="K9318" s="31" t="s">
        <v>42</v>
      </c>
      <c r="L9318" s="31" t="s">
        <v>16825</v>
      </c>
      <c r="M9318" s="30" t="s">
        <v>16826</v>
      </c>
      <c r="N9318" s="23"/>
      <c r="O9318" s="23"/>
      <c r="P9318" s="24"/>
    </row>
    <row r="9319" spans="1:16" ht="12" customHeight="1" x14ac:dyDescent="0.2">
      <c r="A9319" s="31" t="s">
        <v>1363</v>
      </c>
      <c r="B9319" s="31" t="s">
        <v>1358</v>
      </c>
      <c r="C9319" s="31">
        <v>515006</v>
      </c>
      <c r="D9319" s="32">
        <v>42976.649629629632</v>
      </c>
      <c r="E9319" s="32">
        <v>42977.405555555553</v>
      </c>
      <c r="F9319" s="32">
        <v>43007.559027777781</v>
      </c>
      <c r="G9319" s="31">
        <v>4</v>
      </c>
      <c r="H9319" s="31" t="s">
        <v>86</v>
      </c>
      <c r="I9319" s="31" t="s">
        <v>1090</v>
      </c>
      <c r="J9319" s="31" t="s">
        <v>225</v>
      </c>
      <c r="K9319" s="31" t="s">
        <v>42</v>
      </c>
      <c r="L9319" s="31" t="s">
        <v>212</v>
      </c>
      <c r="M9319" s="30" t="s">
        <v>16827</v>
      </c>
      <c r="N9319" s="23">
        <v>5346</v>
      </c>
      <c r="O9319" s="23"/>
      <c r="P9319" s="24" t="s">
        <v>1150</v>
      </c>
    </row>
    <row r="9320" spans="1:16" ht="12" customHeight="1" x14ac:dyDescent="0.2">
      <c r="A9320" s="31" t="s">
        <v>1358</v>
      </c>
      <c r="B9320" s="31" t="s">
        <v>1358</v>
      </c>
      <c r="C9320" s="31">
        <v>516261</v>
      </c>
      <c r="D9320" s="32">
        <v>42982.469768518517</v>
      </c>
      <c r="E9320" s="32">
        <v>42982.49422453704</v>
      </c>
      <c r="F9320" s="32">
        <v>42982.498923611114</v>
      </c>
      <c r="G9320" s="31">
        <v>4</v>
      </c>
      <c r="H9320" s="31" t="s">
        <v>86</v>
      </c>
      <c r="I9320" s="31" t="s">
        <v>1090</v>
      </c>
      <c r="J9320" s="31" t="s">
        <v>225</v>
      </c>
      <c r="K9320" s="31" t="s">
        <v>42</v>
      </c>
      <c r="L9320" s="31" t="s">
        <v>16828</v>
      </c>
      <c r="M9320" s="30" t="s">
        <v>13144</v>
      </c>
      <c r="N9320" s="23"/>
      <c r="O9320" s="23"/>
      <c r="P9320" s="24"/>
    </row>
    <row r="9321" spans="1:16" ht="12" customHeight="1" x14ac:dyDescent="0.2">
      <c r="A9321" s="31" t="s">
        <v>1358</v>
      </c>
      <c r="B9321" s="31" t="s">
        <v>1358</v>
      </c>
      <c r="C9321" s="31">
        <v>516674</v>
      </c>
      <c r="D9321" s="32">
        <v>42983.5390162037</v>
      </c>
      <c r="E9321" s="32">
        <v>42985.540277777778</v>
      </c>
      <c r="F9321" s="32">
        <v>42991.349351851852</v>
      </c>
      <c r="G9321" s="31">
        <v>4</v>
      </c>
      <c r="H9321" s="31" t="s">
        <v>86</v>
      </c>
      <c r="I9321" s="31" t="s">
        <v>1090</v>
      </c>
      <c r="J9321" s="31" t="s">
        <v>225</v>
      </c>
      <c r="K9321" s="31" t="s">
        <v>42</v>
      </c>
      <c r="L9321" s="31" t="s">
        <v>16829</v>
      </c>
      <c r="M9321" s="30" t="s">
        <v>16830</v>
      </c>
      <c r="N9321" s="23"/>
      <c r="O9321" s="23"/>
      <c r="P9321" s="24"/>
    </row>
    <row r="9322" spans="1:16" ht="12" customHeight="1" x14ac:dyDescent="0.2">
      <c r="A9322" s="31" t="s">
        <v>1363</v>
      </c>
      <c r="B9322" s="31" t="s">
        <v>1358</v>
      </c>
      <c r="C9322" s="31">
        <v>512477</v>
      </c>
      <c r="D9322" s="32">
        <v>42965.275092592594</v>
      </c>
      <c r="E9322" s="32">
        <v>42965.32917824074</v>
      </c>
      <c r="F9322" s="32">
        <v>42979.561805555553</v>
      </c>
      <c r="G9322" s="31">
        <v>4</v>
      </c>
      <c r="H9322" s="31" t="s">
        <v>86</v>
      </c>
      <c r="I9322" s="31" t="s">
        <v>1090</v>
      </c>
      <c r="J9322" s="31" t="s">
        <v>225</v>
      </c>
      <c r="K9322" s="31" t="s">
        <v>42</v>
      </c>
      <c r="L9322" s="31" t="s">
        <v>16831</v>
      </c>
      <c r="M9322" s="30" t="s">
        <v>16832</v>
      </c>
      <c r="N9322" s="23"/>
      <c r="O9322" s="23"/>
      <c r="P9322" s="24"/>
    </row>
    <row r="9323" spans="1:16" ht="12" customHeight="1" x14ac:dyDescent="0.2">
      <c r="A9323" s="31" t="s">
        <v>1358</v>
      </c>
      <c r="B9323" s="31" t="s">
        <v>1358</v>
      </c>
      <c r="C9323" s="31">
        <v>519339</v>
      </c>
      <c r="D9323" s="32">
        <v>42992.44226851852</v>
      </c>
      <c r="E9323" s="32">
        <v>42992.507673611108</v>
      </c>
      <c r="F9323" s="32">
        <v>42996.34375</v>
      </c>
      <c r="G9323" s="31">
        <v>4</v>
      </c>
      <c r="H9323" s="31" t="s">
        <v>86</v>
      </c>
      <c r="I9323" s="31" t="s">
        <v>1090</v>
      </c>
      <c r="J9323" s="31" t="s">
        <v>225</v>
      </c>
      <c r="K9323" s="31" t="s">
        <v>42</v>
      </c>
      <c r="L9323" s="31" t="s">
        <v>16833</v>
      </c>
      <c r="M9323" s="30" t="s">
        <v>16834</v>
      </c>
      <c r="N9323" s="23"/>
      <c r="O9323" s="23"/>
      <c r="P9323" s="24"/>
    </row>
    <row r="9324" spans="1:16" ht="12" customHeight="1" x14ac:dyDescent="0.2">
      <c r="A9324" s="31" t="s">
        <v>1363</v>
      </c>
      <c r="B9324" s="31" t="s">
        <v>1358</v>
      </c>
      <c r="C9324" s="31">
        <v>515490</v>
      </c>
      <c r="D9324" s="32">
        <v>42978.393506944441</v>
      </c>
      <c r="E9324" s="32">
        <v>42978.429351851853</v>
      </c>
      <c r="F9324" s="32">
        <v>42989.479861111111</v>
      </c>
      <c r="G9324" s="31">
        <v>4</v>
      </c>
      <c r="H9324" s="31" t="s">
        <v>86</v>
      </c>
      <c r="I9324" s="31" t="s">
        <v>1090</v>
      </c>
      <c r="J9324" s="31" t="s">
        <v>225</v>
      </c>
      <c r="K9324" s="31" t="s">
        <v>42</v>
      </c>
      <c r="L9324" s="31" t="s">
        <v>16835</v>
      </c>
      <c r="M9324" s="30" t="s">
        <v>16836</v>
      </c>
      <c r="N9324" s="23"/>
      <c r="O9324" s="23"/>
      <c r="P9324" s="24"/>
    </row>
    <row r="9325" spans="1:16" ht="12" customHeight="1" x14ac:dyDescent="0.2">
      <c r="A9325" s="31" t="s">
        <v>1358</v>
      </c>
      <c r="B9325" s="31" t="s">
        <v>1358</v>
      </c>
      <c r="C9325" s="31">
        <v>520663</v>
      </c>
      <c r="D9325" s="32">
        <v>42997.64702546296</v>
      </c>
      <c r="E9325" s="32">
        <v>42998.334039351852</v>
      </c>
      <c r="F9325" s="32">
        <v>43005.380555555559</v>
      </c>
      <c r="G9325" s="31">
        <v>4</v>
      </c>
      <c r="H9325" s="31" t="s">
        <v>86</v>
      </c>
      <c r="I9325" s="31" t="s">
        <v>1090</v>
      </c>
      <c r="J9325" s="31" t="s">
        <v>225</v>
      </c>
      <c r="K9325" s="31" t="s">
        <v>42</v>
      </c>
      <c r="L9325" s="31" t="s">
        <v>16837</v>
      </c>
      <c r="M9325" s="30" t="s">
        <v>16838</v>
      </c>
      <c r="N9325" s="23"/>
      <c r="O9325" s="23"/>
      <c r="P9325" s="24"/>
    </row>
    <row r="9326" spans="1:16" ht="12" customHeight="1" x14ac:dyDescent="0.2">
      <c r="A9326" s="31" t="s">
        <v>1358</v>
      </c>
      <c r="B9326" s="31" t="s">
        <v>1358</v>
      </c>
      <c r="C9326" s="31">
        <v>520948</v>
      </c>
      <c r="D9326" s="32">
        <v>42998.545717592591</v>
      </c>
      <c r="E9326" s="32">
        <v>42998.6018287037</v>
      </c>
      <c r="F9326" s="32">
        <v>43000.447523148148</v>
      </c>
      <c r="G9326" s="31">
        <v>4</v>
      </c>
      <c r="H9326" s="31" t="s">
        <v>86</v>
      </c>
      <c r="I9326" s="31" t="s">
        <v>1090</v>
      </c>
      <c r="J9326" s="31" t="s">
        <v>225</v>
      </c>
      <c r="K9326" s="31" t="s">
        <v>42</v>
      </c>
      <c r="L9326" s="31" t="s">
        <v>16839</v>
      </c>
      <c r="M9326" s="30" t="s">
        <v>16840</v>
      </c>
      <c r="N9326" s="23"/>
      <c r="O9326" s="23"/>
      <c r="P9326" s="24"/>
    </row>
    <row r="9327" spans="1:16" ht="12" customHeight="1" x14ac:dyDescent="0.2">
      <c r="A9327" s="31" t="s">
        <v>1358</v>
      </c>
      <c r="B9327" s="31" t="s">
        <v>1358</v>
      </c>
      <c r="C9327" s="31">
        <v>521182</v>
      </c>
      <c r="D9327" s="32">
        <v>42999.328946759262</v>
      </c>
      <c r="E9327" s="32">
        <v>42999.360520833332</v>
      </c>
      <c r="F9327" s="32">
        <v>43005.375694444447</v>
      </c>
      <c r="G9327" s="31">
        <v>4</v>
      </c>
      <c r="H9327" s="31" t="s">
        <v>86</v>
      </c>
      <c r="I9327" s="31" t="s">
        <v>1090</v>
      </c>
      <c r="J9327" s="31" t="s">
        <v>225</v>
      </c>
      <c r="K9327" s="31" t="s">
        <v>42</v>
      </c>
      <c r="L9327" s="31" t="s">
        <v>16841</v>
      </c>
      <c r="M9327" s="30" t="s">
        <v>16842</v>
      </c>
      <c r="N9327" s="23"/>
      <c r="O9327" s="23"/>
      <c r="P9327" s="24"/>
    </row>
    <row r="9328" spans="1:16" ht="12" customHeight="1" x14ac:dyDescent="0.2">
      <c r="A9328" s="31" t="s">
        <v>1358</v>
      </c>
      <c r="B9328" s="31" t="s">
        <v>1358</v>
      </c>
      <c r="C9328" s="31">
        <v>517834</v>
      </c>
      <c r="D9328" s="32">
        <v>42986.562430555554</v>
      </c>
      <c r="E9328" s="32">
        <v>42986.585706018515</v>
      </c>
      <c r="F9328" s="32">
        <v>42989.42083333333</v>
      </c>
      <c r="G9328" s="31">
        <v>4</v>
      </c>
      <c r="H9328" s="31" t="s">
        <v>86</v>
      </c>
      <c r="I9328" s="31" t="s">
        <v>1090</v>
      </c>
      <c r="J9328" s="31" t="s">
        <v>225</v>
      </c>
      <c r="K9328" s="31" t="s">
        <v>42</v>
      </c>
      <c r="L9328" s="31" t="s">
        <v>16843</v>
      </c>
      <c r="M9328" s="30" t="s">
        <v>16844</v>
      </c>
      <c r="N9328" s="23"/>
      <c r="O9328" s="23"/>
      <c r="P9328" s="24"/>
    </row>
    <row r="9329" spans="1:16" ht="12" customHeight="1" x14ac:dyDescent="0.2">
      <c r="A9329" s="31" t="s">
        <v>1363</v>
      </c>
      <c r="B9329" s="31" t="s">
        <v>1358</v>
      </c>
      <c r="C9329" s="31">
        <v>513571</v>
      </c>
      <c r="D9329" s="32">
        <v>42969.592499999999</v>
      </c>
      <c r="E9329" s="32">
        <v>42969.648275462961</v>
      </c>
      <c r="F9329" s="32">
        <v>42982.738888888889</v>
      </c>
      <c r="G9329" s="31">
        <v>4</v>
      </c>
      <c r="H9329" s="31" t="s">
        <v>86</v>
      </c>
      <c r="I9329" s="31" t="s">
        <v>1090</v>
      </c>
      <c r="J9329" s="31" t="s">
        <v>595</v>
      </c>
      <c r="K9329" s="31" t="s">
        <v>42</v>
      </c>
      <c r="L9329" s="31" t="s">
        <v>16845</v>
      </c>
      <c r="M9329" s="30" t="s">
        <v>16846</v>
      </c>
      <c r="N9329" s="23">
        <v>5245</v>
      </c>
      <c r="O9329" s="23"/>
      <c r="P9329" s="24" t="s">
        <v>1150</v>
      </c>
    </row>
    <row r="9330" spans="1:16" ht="12" customHeight="1" x14ac:dyDescent="0.2">
      <c r="A9330" s="31" t="s">
        <v>1358</v>
      </c>
      <c r="B9330" s="31" t="s">
        <v>1358</v>
      </c>
      <c r="C9330" s="31">
        <v>518653</v>
      </c>
      <c r="D9330" s="32">
        <v>42990.48238425926</v>
      </c>
      <c r="E9330" s="32">
        <v>42990.485972222225</v>
      </c>
      <c r="F9330" s="32">
        <v>42999.334722222222</v>
      </c>
      <c r="G9330" s="31">
        <v>4</v>
      </c>
      <c r="H9330" s="31" t="s">
        <v>86</v>
      </c>
      <c r="I9330" s="31" t="s">
        <v>1090</v>
      </c>
      <c r="J9330" s="31" t="s">
        <v>161</v>
      </c>
      <c r="K9330" s="31" t="s">
        <v>42</v>
      </c>
      <c r="L9330" s="31" t="s">
        <v>16847</v>
      </c>
      <c r="M9330" s="30" t="s">
        <v>16848</v>
      </c>
      <c r="N9330" s="23"/>
      <c r="O9330" s="23"/>
      <c r="P9330" s="24"/>
    </row>
    <row r="9331" spans="1:16" ht="12" customHeight="1" x14ac:dyDescent="0.2">
      <c r="A9331" s="31" t="s">
        <v>1358</v>
      </c>
      <c r="B9331" s="31" t="s">
        <v>1358</v>
      </c>
      <c r="C9331" s="31">
        <v>518894</v>
      </c>
      <c r="D9331" s="32">
        <v>42991.356064814812</v>
      </c>
      <c r="E9331" s="32">
        <v>42991.403807870367</v>
      </c>
      <c r="F9331" s="32">
        <v>43003.488194444442</v>
      </c>
      <c r="G9331" s="31">
        <v>4</v>
      </c>
      <c r="H9331" s="31" t="s">
        <v>86</v>
      </c>
      <c r="I9331" s="31" t="s">
        <v>1090</v>
      </c>
      <c r="J9331" s="31" t="s">
        <v>161</v>
      </c>
      <c r="K9331" s="31" t="s">
        <v>42</v>
      </c>
      <c r="L9331" s="31" t="s">
        <v>16849</v>
      </c>
      <c r="M9331" s="30" t="s">
        <v>16850</v>
      </c>
      <c r="N9331" s="23"/>
      <c r="O9331" s="23"/>
      <c r="P9331" s="24"/>
    </row>
    <row r="9332" spans="1:16" ht="12" customHeight="1" x14ac:dyDescent="0.2">
      <c r="A9332" s="31" t="s">
        <v>1358</v>
      </c>
      <c r="B9332" s="31" t="s">
        <v>1358</v>
      </c>
      <c r="C9332" s="31">
        <v>520005</v>
      </c>
      <c r="D9332" s="32">
        <v>42996.369143518517</v>
      </c>
      <c r="E9332" s="32">
        <v>42996.409803240742</v>
      </c>
      <c r="F9332" s="32">
        <v>42998.519444444442</v>
      </c>
      <c r="G9332" s="31">
        <v>4</v>
      </c>
      <c r="H9332" s="31" t="s">
        <v>86</v>
      </c>
      <c r="I9332" s="31" t="s">
        <v>1090</v>
      </c>
      <c r="J9332" s="31" t="s">
        <v>161</v>
      </c>
      <c r="K9332" s="31" t="s">
        <v>42</v>
      </c>
      <c r="L9332" s="31" t="s">
        <v>16851</v>
      </c>
      <c r="M9332" s="30" t="s">
        <v>16852</v>
      </c>
      <c r="N9332" s="23"/>
      <c r="O9332" s="23"/>
      <c r="P9332" s="24"/>
    </row>
    <row r="9333" spans="1:16" ht="12" customHeight="1" x14ac:dyDescent="0.2">
      <c r="A9333" s="31" t="s">
        <v>1358</v>
      </c>
      <c r="B9333" s="31" t="s">
        <v>1358</v>
      </c>
      <c r="C9333" s="31">
        <v>519682</v>
      </c>
      <c r="D9333" s="32">
        <v>42993.467604166668</v>
      </c>
      <c r="E9333" s="32">
        <v>42993.521643518521</v>
      </c>
      <c r="F9333" s="32">
        <v>43003.420138888891</v>
      </c>
      <c r="G9333" s="31">
        <v>4</v>
      </c>
      <c r="H9333" s="31" t="s">
        <v>86</v>
      </c>
      <c r="I9333" s="31" t="s">
        <v>1090</v>
      </c>
      <c r="J9333" s="31" t="s">
        <v>161</v>
      </c>
      <c r="K9333" s="31" t="s">
        <v>42</v>
      </c>
      <c r="L9333" s="31" t="s">
        <v>5627</v>
      </c>
      <c r="M9333" s="30" t="s">
        <v>16853</v>
      </c>
      <c r="N9333" s="23"/>
      <c r="O9333" s="23"/>
      <c r="P9333" s="24"/>
    </row>
    <row r="9334" spans="1:16" ht="12" customHeight="1" x14ac:dyDescent="0.2">
      <c r="A9334" s="31" t="s">
        <v>1363</v>
      </c>
      <c r="B9334" s="31" t="s">
        <v>1358</v>
      </c>
      <c r="C9334" s="31">
        <v>512664</v>
      </c>
      <c r="D9334" s="32">
        <v>42965.450856481482</v>
      </c>
      <c r="E9334" s="32">
        <v>42965.501296296294</v>
      </c>
      <c r="F9334" s="32">
        <v>43000.71875</v>
      </c>
      <c r="G9334" s="31">
        <v>3</v>
      </c>
      <c r="H9334" s="31" t="s">
        <v>86</v>
      </c>
      <c r="I9334" s="31" t="s">
        <v>1090</v>
      </c>
      <c r="J9334" s="31" t="s">
        <v>161</v>
      </c>
      <c r="K9334" s="31" t="s">
        <v>42</v>
      </c>
      <c r="L9334" s="31" t="s">
        <v>16854</v>
      </c>
      <c r="M9334" s="30" t="s">
        <v>16855</v>
      </c>
      <c r="N9334" s="23"/>
      <c r="O9334" s="23"/>
      <c r="P9334" s="24"/>
    </row>
    <row r="9335" spans="1:16" ht="12" customHeight="1" x14ac:dyDescent="0.2">
      <c r="A9335" s="31" t="s">
        <v>1363</v>
      </c>
      <c r="B9335" s="31" t="s">
        <v>1358</v>
      </c>
      <c r="C9335" s="31">
        <v>510127</v>
      </c>
      <c r="D9335" s="32">
        <v>42956.503101851849</v>
      </c>
      <c r="E9335" s="32">
        <v>42956.531817129631</v>
      </c>
      <c r="F9335" s="32">
        <v>42983.311805555553</v>
      </c>
      <c r="G9335" s="31">
        <v>4</v>
      </c>
      <c r="H9335" s="31" t="s">
        <v>86</v>
      </c>
      <c r="I9335" s="31" t="s">
        <v>1090</v>
      </c>
      <c r="J9335" s="31" t="s">
        <v>161</v>
      </c>
      <c r="K9335" s="31" t="s">
        <v>42</v>
      </c>
      <c r="L9335" s="31" t="s">
        <v>16856</v>
      </c>
      <c r="M9335" s="30" t="s">
        <v>13718</v>
      </c>
      <c r="N9335" s="23"/>
      <c r="O9335" s="23"/>
      <c r="P9335" s="24"/>
    </row>
    <row r="9336" spans="1:16" ht="12" customHeight="1" x14ac:dyDescent="0.2">
      <c r="A9336" s="31" t="s">
        <v>1358</v>
      </c>
      <c r="B9336" s="31" t="s">
        <v>1358</v>
      </c>
      <c r="C9336" s="31">
        <v>521954</v>
      </c>
      <c r="D9336" s="32">
        <v>43003.409548611111</v>
      </c>
      <c r="E9336" s="32">
        <v>43003.47152777778</v>
      </c>
      <c r="F9336" s="32">
        <v>43003.472916666666</v>
      </c>
      <c r="G9336" s="31">
        <v>4</v>
      </c>
      <c r="H9336" s="31" t="s">
        <v>86</v>
      </c>
      <c r="I9336" s="31" t="s">
        <v>1090</v>
      </c>
      <c r="J9336" s="31" t="s">
        <v>161</v>
      </c>
      <c r="K9336" s="31" t="s">
        <v>42</v>
      </c>
      <c r="L9336" s="31" t="s">
        <v>16857</v>
      </c>
      <c r="M9336" s="30" t="s">
        <v>16858</v>
      </c>
      <c r="N9336" s="23"/>
      <c r="O9336" s="23"/>
      <c r="P9336" s="24"/>
    </row>
    <row r="9337" spans="1:16" ht="12" customHeight="1" x14ac:dyDescent="0.2">
      <c r="A9337" s="31" t="s">
        <v>1358</v>
      </c>
      <c r="B9337" s="31" t="s">
        <v>1358</v>
      </c>
      <c r="C9337" s="31">
        <v>518773</v>
      </c>
      <c r="D9337" s="32">
        <v>42990.660150462965</v>
      </c>
      <c r="E9337" s="32">
        <v>42991.338587962964</v>
      </c>
      <c r="F9337" s="32">
        <v>42991.342256944445</v>
      </c>
      <c r="G9337" s="31">
        <v>4</v>
      </c>
      <c r="H9337" s="31" t="s">
        <v>86</v>
      </c>
      <c r="I9337" s="31" t="s">
        <v>1090</v>
      </c>
      <c r="J9337" s="31" t="s">
        <v>161</v>
      </c>
      <c r="K9337" s="31" t="s">
        <v>42</v>
      </c>
      <c r="L9337" s="31" t="s">
        <v>16859</v>
      </c>
      <c r="M9337" s="30" t="s">
        <v>16860</v>
      </c>
      <c r="N9337" s="23"/>
      <c r="O9337" s="23"/>
      <c r="P9337" s="24"/>
    </row>
    <row r="9338" spans="1:16" ht="12" customHeight="1" x14ac:dyDescent="0.2">
      <c r="A9338" s="31" t="s">
        <v>1358</v>
      </c>
      <c r="B9338" s="31" t="s">
        <v>1358</v>
      </c>
      <c r="C9338" s="31">
        <v>518998</v>
      </c>
      <c r="D9338" s="32">
        <v>42991.461481481485</v>
      </c>
      <c r="E9338" s="32">
        <v>42992.640277777777</v>
      </c>
      <c r="F9338" s="32">
        <v>42997.574467592596</v>
      </c>
      <c r="G9338" s="31">
        <v>4</v>
      </c>
      <c r="H9338" s="31" t="s">
        <v>86</v>
      </c>
      <c r="I9338" s="31" t="s">
        <v>1090</v>
      </c>
      <c r="J9338" s="31" t="s">
        <v>161</v>
      </c>
      <c r="K9338" s="31" t="s">
        <v>42</v>
      </c>
      <c r="L9338" s="31" t="s">
        <v>16861</v>
      </c>
      <c r="M9338" s="30" t="s">
        <v>16862</v>
      </c>
      <c r="N9338" s="23"/>
      <c r="O9338" s="23"/>
      <c r="P9338" s="24"/>
    </row>
    <row r="9339" spans="1:16" ht="12" customHeight="1" x14ac:dyDescent="0.2">
      <c r="A9339" s="31" t="s">
        <v>1358</v>
      </c>
      <c r="B9339" s="31" t="s">
        <v>1358</v>
      </c>
      <c r="C9339" s="31">
        <v>522046</v>
      </c>
      <c r="D9339" s="32">
        <v>43003.521967592591</v>
      </c>
      <c r="E9339" s="32">
        <v>43003.530150462961</v>
      </c>
      <c r="F9339" s="32">
        <v>43005.32708333333</v>
      </c>
      <c r="G9339" s="31">
        <v>4</v>
      </c>
      <c r="H9339" s="31" t="s">
        <v>86</v>
      </c>
      <c r="I9339" s="31" t="s">
        <v>1090</v>
      </c>
      <c r="J9339" s="31" t="s">
        <v>161</v>
      </c>
      <c r="K9339" s="31" t="s">
        <v>42</v>
      </c>
      <c r="L9339" s="31" t="s">
        <v>16863</v>
      </c>
      <c r="M9339" s="30" t="s">
        <v>16864</v>
      </c>
      <c r="N9339" s="23"/>
      <c r="O9339" s="23"/>
      <c r="P9339" s="24"/>
    </row>
    <row r="9340" spans="1:16" ht="12" customHeight="1" x14ac:dyDescent="0.2">
      <c r="A9340" s="31" t="s">
        <v>1358</v>
      </c>
      <c r="B9340" s="31" t="s">
        <v>1358</v>
      </c>
      <c r="C9340" s="31">
        <v>522529</v>
      </c>
      <c r="D9340" s="32">
        <v>43004.63590277778</v>
      </c>
      <c r="E9340" s="32">
        <v>43004.643483796295</v>
      </c>
      <c r="F9340" s="32">
        <v>43004.671446759261</v>
      </c>
      <c r="G9340" s="31">
        <v>4</v>
      </c>
      <c r="H9340" s="31" t="s">
        <v>86</v>
      </c>
      <c r="I9340" s="31" t="s">
        <v>1090</v>
      </c>
      <c r="J9340" s="31" t="s">
        <v>161</v>
      </c>
      <c r="K9340" s="31" t="s">
        <v>42</v>
      </c>
      <c r="L9340" s="31" t="s">
        <v>16160</v>
      </c>
      <c r="M9340" s="30" t="s">
        <v>16860</v>
      </c>
      <c r="N9340" s="23"/>
      <c r="O9340" s="23"/>
      <c r="P9340" s="24"/>
    </row>
    <row r="9341" spans="1:16" ht="12" customHeight="1" x14ac:dyDescent="0.2">
      <c r="A9341" s="31" t="s">
        <v>1358</v>
      </c>
      <c r="B9341" s="31" t="s">
        <v>1358</v>
      </c>
      <c r="C9341" s="31">
        <v>522924</v>
      </c>
      <c r="D9341" s="32">
        <v>43005.673252314817</v>
      </c>
      <c r="E9341" s="32">
        <v>43005.684189814812</v>
      </c>
      <c r="F9341" s="32">
        <v>43005.703067129631</v>
      </c>
      <c r="G9341" s="31">
        <v>4</v>
      </c>
      <c r="H9341" s="31" t="s">
        <v>86</v>
      </c>
      <c r="I9341" s="31" t="s">
        <v>1090</v>
      </c>
      <c r="J9341" s="31" t="s">
        <v>161</v>
      </c>
      <c r="K9341" s="31" t="s">
        <v>42</v>
      </c>
      <c r="L9341" s="31" t="s">
        <v>16865</v>
      </c>
      <c r="M9341" s="30" t="s">
        <v>16866</v>
      </c>
      <c r="N9341" s="23"/>
      <c r="O9341" s="23"/>
      <c r="P9341" s="24"/>
    </row>
    <row r="9342" spans="1:16" ht="12" customHeight="1" x14ac:dyDescent="0.2">
      <c r="A9342" s="31" t="s">
        <v>1358</v>
      </c>
      <c r="B9342" s="31" t="s">
        <v>1358</v>
      </c>
      <c r="C9342" s="31">
        <v>522805</v>
      </c>
      <c r="D9342" s="32">
        <v>43005.526342592595</v>
      </c>
      <c r="E9342" s="32">
        <v>43005.615671296298</v>
      </c>
      <c r="F9342" s="32">
        <v>43005.618564814817</v>
      </c>
      <c r="G9342" s="31">
        <v>4</v>
      </c>
      <c r="H9342" s="31" t="s">
        <v>86</v>
      </c>
      <c r="I9342" s="31" t="s">
        <v>1090</v>
      </c>
      <c r="J9342" s="31" t="s">
        <v>161</v>
      </c>
      <c r="K9342" s="31" t="s">
        <v>42</v>
      </c>
      <c r="L9342" s="31" t="s">
        <v>16865</v>
      </c>
      <c r="M9342" s="30" t="s">
        <v>16867</v>
      </c>
      <c r="N9342" s="23"/>
      <c r="O9342" s="23"/>
      <c r="P9342" s="24"/>
    </row>
    <row r="9343" spans="1:16" ht="12" customHeight="1" x14ac:dyDescent="0.2">
      <c r="A9343" s="31" t="s">
        <v>1358</v>
      </c>
      <c r="B9343" s="31" t="s">
        <v>1358</v>
      </c>
      <c r="C9343" s="31">
        <v>522875</v>
      </c>
      <c r="D9343" s="32">
        <v>43005.616435185184</v>
      </c>
      <c r="E9343" s="32">
        <v>43005.685787037037</v>
      </c>
      <c r="F9343" s="32">
        <v>43005.686539351853</v>
      </c>
      <c r="G9343" s="31">
        <v>4</v>
      </c>
      <c r="H9343" s="31" t="s">
        <v>86</v>
      </c>
      <c r="I9343" s="31" t="s">
        <v>1090</v>
      </c>
      <c r="J9343" s="31" t="s">
        <v>161</v>
      </c>
      <c r="K9343" s="31" t="s">
        <v>42</v>
      </c>
      <c r="L9343" s="31" t="s">
        <v>16868</v>
      </c>
      <c r="M9343" s="30" t="s">
        <v>16869</v>
      </c>
      <c r="N9343" s="23"/>
      <c r="O9343" s="23"/>
      <c r="P9343" s="24"/>
    </row>
    <row r="9344" spans="1:16" ht="12" customHeight="1" x14ac:dyDescent="0.2">
      <c r="A9344" s="31" t="s">
        <v>1358</v>
      </c>
      <c r="B9344" s="31" t="s">
        <v>1358</v>
      </c>
      <c r="C9344" s="31">
        <v>516611</v>
      </c>
      <c r="D9344" s="32">
        <v>42983.457673611112</v>
      </c>
      <c r="E9344" s="32">
        <v>42983.631249999999</v>
      </c>
      <c r="F9344" s="32">
        <v>42984.321527777778</v>
      </c>
      <c r="G9344" s="31">
        <v>4</v>
      </c>
      <c r="H9344" s="31" t="s">
        <v>86</v>
      </c>
      <c r="I9344" s="31" t="s">
        <v>1090</v>
      </c>
      <c r="J9344" s="31" t="s">
        <v>132</v>
      </c>
      <c r="K9344" s="31" t="s">
        <v>42</v>
      </c>
      <c r="L9344" s="31" t="s">
        <v>16870</v>
      </c>
      <c r="M9344" s="30" t="s">
        <v>16871</v>
      </c>
      <c r="N9344" s="23"/>
      <c r="O9344" s="23"/>
      <c r="P9344" s="24"/>
    </row>
    <row r="9345" spans="1:16" ht="12" customHeight="1" x14ac:dyDescent="0.2">
      <c r="A9345" s="31" t="s">
        <v>1363</v>
      </c>
      <c r="B9345" s="31" t="s">
        <v>1358</v>
      </c>
      <c r="C9345" s="31">
        <v>511981</v>
      </c>
      <c r="D9345" s="32">
        <v>42963.589074074072</v>
      </c>
      <c r="E9345" s="32">
        <v>42964.5</v>
      </c>
      <c r="F9345" s="32">
        <v>42989.474999999999</v>
      </c>
      <c r="G9345" s="31">
        <v>4</v>
      </c>
      <c r="H9345" s="31" t="s">
        <v>86</v>
      </c>
      <c r="I9345" s="31" t="s">
        <v>1138</v>
      </c>
      <c r="J9345" s="31" t="s">
        <v>132</v>
      </c>
      <c r="K9345" s="31" t="s">
        <v>42</v>
      </c>
      <c r="L9345" s="31" t="s">
        <v>16872</v>
      </c>
      <c r="M9345" s="30" t="s">
        <v>16873</v>
      </c>
      <c r="N9345" s="23"/>
      <c r="O9345" s="23"/>
      <c r="P9345" s="24"/>
    </row>
    <row r="9346" spans="1:16" ht="12" customHeight="1" x14ac:dyDescent="0.2">
      <c r="A9346" s="31" t="s">
        <v>1358</v>
      </c>
      <c r="B9346" s="31" t="s">
        <v>1358</v>
      </c>
      <c r="C9346" s="31">
        <v>516124</v>
      </c>
      <c r="D9346" s="32">
        <v>42982.358171296299</v>
      </c>
      <c r="E9346" s="32">
        <v>42982.459722222222</v>
      </c>
      <c r="F9346" s="32">
        <v>42990.347222222219</v>
      </c>
      <c r="G9346" s="31">
        <v>4</v>
      </c>
      <c r="H9346" s="31" t="s">
        <v>86</v>
      </c>
      <c r="I9346" s="31" t="s">
        <v>1090</v>
      </c>
      <c r="J9346" s="31" t="s">
        <v>1849</v>
      </c>
      <c r="K9346" s="31" t="s">
        <v>42</v>
      </c>
      <c r="L9346" s="31" t="s">
        <v>16874</v>
      </c>
      <c r="M9346" s="30" t="s">
        <v>16875</v>
      </c>
      <c r="N9346" s="23"/>
      <c r="O9346" s="23"/>
      <c r="P9346" s="24"/>
    </row>
    <row r="9347" spans="1:16" ht="12" customHeight="1" x14ac:dyDescent="0.2">
      <c r="A9347" s="31" t="s">
        <v>1363</v>
      </c>
      <c r="B9347" s="31" t="s">
        <v>1358</v>
      </c>
      <c r="C9347" s="31">
        <v>515004</v>
      </c>
      <c r="D9347" s="32">
        <v>42976.643946759257</v>
      </c>
      <c r="E9347" s="32">
        <v>42977.355497685188</v>
      </c>
      <c r="F9347" s="32">
        <v>42983.600694444445</v>
      </c>
      <c r="G9347" s="31">
        <v>4</v>
      </c>
      <c r="H9347" s="31" t="s">
        <v>86</v>
      </c>
      <c r="I9347" s="31" t="s">
        <v>1090</v>
      </c>
      <c r="J9347" s="31" t="s">
        <v>1849</v>
      </c>
      <c r="K9347" s="31" t="s">
        <v>42</v>
      </c>
      <c r="L9347" s="31" t="s">
        <v>16876</v>
      </c>
      <c r="M9347" s="30" t="s">
        <v>16877</v>
      </c>
      <c r="N9347" s="23"/>
      <c r="O9347" s="23"/>
      <c r="P9347" s="24"/>
    </row>
    <row r="9348" spans="1:16" ht="12" customHeight="1" x14ac:dyDescent="0.2">
      <c r="A9348" s="31" t="s">
        <v>1358</v>
      </c>
      <c r="B9348" s="31" t="s">
        <v>1358</v>
      </c>
      <c r="C9348" s="31">
        <v>520315</v>
      </c>
      <c r="D9348" s="32">
        <v>42997.281643518516</v>
      </c>
      <c r="E9348" s="32">
        <v>42997.338252314818</v>
      </c>
      <c r="F9348" s="32">
        <v>42997.353472222225</v>
      </c>
      <c r="G9348" s="31">
        <v>4</v>
      </c>
      <c r="H9348" s="31" t="s">
        <v>86</v>
      </c>
      <c r="I9348" s="31" t="s">
        <v>1090</v>
      </c>
      <c r="J9348" s="31" t="s">
        <v>1849</v>
      </c>
      <c r="K9348" s="31" t="s">
        <v>42</v>
      </c>
      <c r="L9348" s="31" t="s">
        <v>16878</v>
      </c>
      <c r="M9348" s="30" t="s">
        <v>16879</v>
      </c>
      <c r="N9348" s="23"/>
      <c r="O9348" s="23"/>
      <c r="P9348" s="24"/>
    </row>
    <row r="9349" spans="1:16" ht="12" customHeight="1" x14ac:dyDescent="0.2">
      <c r="A9349" s="31" t="s">
        <v>1358</v>
      </c>
      <c r="B9349" s="31" t="s">
        <v>1358</v>
      </c>
      <c r="C9349" s="31">
        <v>520653</v>
      </c>
      <c r="D9349" s="32">
        <v>42997.628738425927</v>
      </c>
      <c r="E9349" s="32">
        <v>42998.279490740744</v>
      </c>
      <c r="F9349" s="32">
        <v>42998.590277777781</v>
      </c>
      <c r="G9349" s="31">
        <v>4</v>
      </c>
      <c r="H9349" s="31" t="s">
        <v>86</v>
      </c>
      <c r="I9349" s="31" t="s">
        <v>1090</v>
      </c>
      <c r="J9349" s="31" t="s">
        <v>1849</v>
      </c>
      <c r="K9349" s="31" t="s">
        <v>42</v>
      </c>
      <c r="L9349" s="31" t="s">
        <v>16880</v>
      </c>
      <c r="M9349" s="30" t="s">
        <v>16881</v>
      </c>
      <c r="N9349" s="23"/>
      <c r="O9349" s="23"/>
      <c r="P9349" s="24"/>
    </row>
    <row r="9350" spans="1:16" ht="12" customHeight="1" x14ac:dyDescent="0.2">
      <c r="A9350" s="31" t="s">
        <v>1358</v>
      </c>
      <c r="B9350" s="31" t="s">
        <v>1358</v>
      </c>
      <c r="C9350" s="31">
        <v>520504</v>
      </c>
      <c r="D9350" s="32">
        <v>42997.446435185186</v>
      </c>
      <c r="E9350" s="32">
        <v>42997.503657407404</v>
      </c>
      <c r="F9350" s="32">
        <v>43004.490277777775</v>
      </c>
      <c r="G9350" s="31">
        <v>4</v>
      </c>
      <c r="H9350" s="31" t="s">
        <v>86</v>
      </c>
      <c r="I9350" s="31" t="s">
        <v>1090</v>
      </c>
      <c r="J9350" s="31" t="s">
        <v>360</v>
      </c>
      <c r="K9350" s="31" t="s">
        <v>42</v>
      </c>
      <c r="L9350" s="31" t="s">
        <v>16882</v>
      </c>
      <c r="M9350" s="30" t="s">
        <v>16883</v>
      </c>
      <c r="N9350" s="23"/>
      <c r="O9350" s="23"/>
      <c r="P9350" s="24"/>
    </row>
    <row r="9351" spans="1:16" ht="12" customHeight="1" x14ac:dyDescent="0.2">
      <c r="A9351" s="31" t="s">
        <v>1358</v>
      </c>
      <c r="B9351" s="31" t="s">
        <v>1358</v>
      </c>
      <c r="C9351" s="31">
        <v>516640</v>
      </c>
      <c r="D9351" s="32">
        <v>42983.485914351855</v>
      </c>
      <c r="E9351" s="32">
        <v>42983.555497685185</v>
      </c>
      <c r="F9351" s="32">
        <v>42983.559710648151</v>
      </c>
      <c r="G9351" s="31">
        <v>4</v>
      </c>
      <c r="H9351" s="31" t="s">
        <v>86</v>
      </c>
      <c r="I9351" s="31" t="s">
        <v>1090</v>
      </c>
      <c r="J9351" s="31" t="s">
        <v>360</v>
      </c>
      <c r="K9351" s="31" t="s">
        <v>42</v>
      </c>
      <c r="L9351" s="31" t="s">
        <v>16884</v>
      </c>
      <c r="M9351" s="30" t="s">
        <v>16885</v>
      </c>
      <c r="N9351" s="23"/>
      <c r="O9351" s="23"/>
      <c r="P9351" s="24"/>
    </row>
    <row r="9352" spans="1:16" ht="12" customHeight="1" x14ac:dyDescent="0.2">
      <c r="A9352" s="31" t="s">
        <v>1358</v>
      </c>
      <c r="B9352" s="31" t="s">
        <v>1358</v>
      </c>
      <c r="C9352" s="31">
        <v>518267</v>
      </c>
      <c r="D9352" s="32">
        <v>42989.476863425924</v>
      </c>
      <c r="E9352" s="32">
        <v>42989.520925925928</v>
      </c>
      <c r="F9352" s="32">
        <v>42998.504166666666</v>
      </c>
      <c r="G9352" s="31">
        <v>4</v>
      </c>
      <c r="H9352" s="31" t="s">
        <v>86</v>
      </c>
      <c r="I9352" s="31" t="s">
        <v>1090</v>
      </c>
      <c r="J9352" s="31" t="s">
        <v>360</v>
      </c>
      <c r="K9352" s="31" t="s">
        <v>42</v>
      </c>
      <c r="L9352" s="31" t="s">
        <v>16886</v>
      </c>
      <c r="M9352" s="30" t="s">
        <v>16887</v>
      </c>
      <c r="N9352" s="23"/>
      <c r="O9352" s="23"/>
      <c r="P9352" s="24"/>
    </row>
    <row r="9353" spans="1:16" ht="12" customHeight="1" x14ac:dyDescent="0.2">
      <c r="A9353" s="31" t="s">
        <v>1358</v>
      </c>
      <c r="B9353" s="31" t="s">
        <v>1358</v>
      </c>
      <c r="C9353" s="31">
        <v>520816</v>
      </c>
      <c r="D9353" s="32">
        <v>42998.387418981481</v>
      </c>
      <c r="E9353" s="32">
        <v>42998.401076388887</v>
      </c>
      <c r="F9353" s="32">
        <v>43003.551388888889</v>
      </c>
      <c r="G9353" s="31">
        <v>4</v>
      </c>
      <c r="H9353" s="31" t="s">
        <v>86</v>
      </c>
      <c r="I9353" s="31" t="s">
        <v>1090</v>
      </c>
      <c r="J9353" s="31" t="s">
        <v>360</v>
      </c>
      <c r="K9353" s="31" t="s">
        <v>42</v>
      </c>
      <c r="L9353" s="31" t="s">
        <v>16888</v>
      </c>
      <c r="M9353" s="30" t="s">
        <v>16889</v>
      </c>
      <c r="N9353" s="23">
        <v>5304</v>
      </c>
      <c r="O9353" s="23"/>
      <c r="P9353" s="24" t="s">
        <v>1150</v>
      </c>
    </row>
    <row r="9354" spans="1:16" ht="12" customHeight="1" x14ac:dyDescent="0.2">
      <c r="A9354" s="31" t="s">
        <v>1358</v>
      </c>
      <c r="B9354" s="31" t="s">
        <v>1358</v>
      </c>
      <c r="C9354" s="31">
        <v>515753</v>
      </c>
      <c r="D9354" s="32">
        <v>42979.332372685189</v>
      </c>
      <c r="E9354" s="32">
        <v>42979.352511574078</v>
      </c>
      <c r="F9354" s="32">
        <v>42979.366585648146</v>
      </c>
      <c r="G9354" s="31">
        <v>4</v>
      </c>
      <c r="H9354" s="31" t="s">
        <v>86</v>
      </c>
      <c r="I9354" s="31" t="s">
        <v>1090</v>
      </c>
      <c r="J9354" s="31" t="s">
        <v>183</v>
      </c>
      <c r="K9354" s="31" t="s">
        <v>42</v>
      </c>
      <c r="L9354" s="31" t="s">
        <v>16890</v>
      </c>
      <c r="M9354" s="30" t="s">
        <v>16891</v>
      </c>
      <c r="N9354" s="23"/>
      <c r="O9354" s="23"/>
      <c r="P9354" s="24"/>
    </row>
    <row r="9355" spans="1:16" ht="12" customHeight="1" x14ac:dyDescent="0.2">
      <c r="A9355" s="31" t="s">
        <v>1358</v>
      </c>
      <c r="B9355" s="31" t="s">
        <v>1358</v>
      </c>
      <c r="C9355" s="31">
        <v>521049</v>
      </c>
      <c r="D9355" s="32">
        <v>42998.673402777778</v>
      </c>
      <c r="E9355" s="32">
        <v>42999.538194444445</v>
      </c>
      <c r="F9355" s="32">
        <v>43000.552175925928</v>
      </c>
      <c r="G9355" s="31">
        <v>4</v>
      </c>
      <c r="H9355" s="31" t="s">
        <v>86</v>
      </c>
      <c r="I9355" s="31" t="s">
        <v>1090</v>
      </c>
      <c r="J9355" s="31" t="s">
        <v>183</v>
      </c>
      <c r="K9355" s="31" t="s">
        <v>42</v>
      </c>
      <c r="L9355" s="31" t="s">
        <v>16892</v>
      </c>
      <c r="M9355" s="30" t="s">
        <v>16893</v>
      </c>
      <c r="N9355" s="23"/>
      <c r="O9355" s="23"/>
      <c r="P9355" s="24"/>
    </row>
    <row r="9356" spans="1:16" ht="12" customHeight="1" x14ac:dyDescent="0.2">
      <c r="A9356" s="31" t="s">
        <v>1358</v>
      </c>
      <c r="B9356" s="31" t="s">
        <v>1358</v>
      </c>
      <c r="C9356" s="31">
        <v>515892</v>
      </c>
      <c r="D9356" s="32">
        <v>42979.572754629633</v>
      </c>
      <c r="E9356" s="32">
        <v>42979.583333333336</v>
      </c>
      <c r="F9356" s="32">
        <v>42984.579861111109</v>
      </c>
      <c r="G9356" s="31">
        <v>2</v>
      </c>
      <c r="H9356" s="31" t="s">
        <v>86</v>
      </c>
      <c r="I9356" s="31" t="s">
        <v>1090</v>
      </c>
      <c r="J9356" s="31" t="s">
        <v>183</v>
      </c>
      <c r="K9356" s="31" t="s">
        <v>42</v>
      </c>
      <c r="L9356" s="31" t="s">
        <v>16894</v>
      </c>
      <c r="M9356" s="30" t="s">
        <v>16895</v>
      </c>
      <c r="N9356" s="23">
        <v>5368</v>
      </c>
      <c r="O9356" s="23"/>
      <c r="P9356" s="24" t="s">
        <v>1150</v>
      </c>
    </row>
    <row r="9357" spans="1:16" ht="12" customHeight="1" x14ac:dyDescent="0.2">
      <c r="A9357" s="31" t="s">
        <v>1358</v>
      </c>
      <c r="B9357" s="31" t="s">
        <v>1358</v>
      </c>
      <c r="C9357" s="31">
        <v>516289</v>
      </c>
      <c r="D9357" s="32">
        <v>42982.510185185187</v>
      </c>
      <c r="E9357" s="32">
        <v>42984.343784722223</v>
      </c>
      <c r="F9357" s="32">
        <v>42999.675694444442</v>
      </c>
      <c r="G9357" s="31">
        <v>4</v>
      </c>
      <c r="H9357" s="31" t="s">
        <v>86</v>
      </c>
      <c r="I9357" s="31" t="s">
        <v>1090</v>
      </c>
      <c r="J9357" s="31" t="s">
        <v>183</v>
      </c>
      <c r="K9357" s="31" t="s">
        <v>42</v>
      </c>
      <c r="L9357" s="31" t="s">
        <v>16896</v>
      </c>
      <c r="M9357" s="30" t="s">
        <v>16897</v>
      </c>
      <c r="N9357" s="23">
        <v>5308</v>
      </c>
      <c r="O9357" s="23"/>
      <c r="P9357" s="24" t="s">
        <v>1150</v>
      </c>
    </row>
    <row r="9358" spans="1:16" ht="12" customHeight="1" x14ac:dyDescent="0.2">
      <c r="A9358" s="31" t="s">
        <v>1358</v>
      </c>
      <c r="B9358" s="31" t="s">
        <v>1358</v>
      </c>
      <c r="C9358" s="31">
        <v>520122</v>
      </c>
      <c r="D9358" s="32">
        <v>42996.474548611113</v>
      </c>
      <c r="E9358" s="32">
        <v>42996.496388888889</v>
      </c>
      <c r="F9358" s="32">
        <v>42998.378379629627</v>
      </c>
      <c r="G9358" s="31">
        <v>4</v>
      </c>
      <c r="H9358" s="31" t="s">
        <v>86</v>
      </c>
      <c r="I9358" s="31" t="s">
        <v>1090</v>
      </c>
      <c r="J9358" s="31" t="s">
        <v>183</v>
      </c>
      <c r="K9358" s="31" t="s">
        <v>42</v>
      </c>
      <c r="L9358" s="31" t="s">
        <v>16898</v>
      </c>
      <c r="M9358" s="30" t="s">
        <v>13144</v>
      </c>
      <c r="N9358" s="23"/>
      <c r="O9358" s="23"/>
      <c r="P9358" s="24"/>
    </row>
    <row r="9359" spans="1:16" ht="12" customHeight="1" x14ac:dyDescent="0.2">
      <c r="A9359" s="31" t="s">
        <v>1358</v>
      </c>
      <c r="B9359" s="31" t="s">
        <v>1358</v>
      </c>
      <c r="C9359" s="31">
        <v>516974</v>
      </c>
      <c r="D9359" s="32">
        <v>42984.402488425927</v>
      </c>
      <c r="E9359" s="32">
        <v>42984.674305555556</v>
      </c>
      <c r="F9359" s="32">
        <v>43000.415972222225</v>
      </c>
      <c r="G9359" s="31">
        <v>4</v>
      </c>
      <c r="H9359" s="31" t="s">
        <v>86</v>
      </c>
      <c r="I9359" s="31" t="s">
        <v>1090</v>
      </c>
      <c r="J9359" s="31" t="s">
        <v>183</v>
      </c>
      <c r="K9359" s="31" t="s">
        <v>42</v>
      </c>
      <c r="L9359" s="31" t="s">
        <v>16899</v>
      </c>
      <c r="M9359" s="30" t="s">
        <v>16900</v>
      </c>
      <c r="N9359" s="23"/>
      <c r="O9359" s="23"/>
      <c r="P9359" s="24"/>
    </row>
    <row r="9360" spans="1:16" ht="12" customHeight="1" x14ac:dyDescent="0.2">
      <c r="A9360" s="31" t="s">
        <v>1358</v>
      </c>
      <c r="B9360" s="31" t="s">
        <v>1358</v>
      </c>
      <c r="C9360" s="31">
        <v>523252</v>
      </c>
      <c r="D9360" s="32">
        <v>43006.642696759256</v>
      </c>
      <c r="E9360" s="32">
        <v>43007.363495370373</v>
      </c>
      <c r="F9360" s="32">
        <v>43007.631944444445</v>
      </c>
      <c r="G9360" s="31">
        <v>4</v>
      </c>
      <c r="H9360" s="31" t="s">
        <v>86</v>
      </c>
      <c r="I9360" s="31" t="s">
        <v>1090</v>
      </c>
      <c r="J9360" s="31" t="s">
        <v>183</v>
      </c>
      <c r="K9360" s="31" t="s">
        <v>42</v>
      </c>
      <c r="L9360" s="31" t="s">
        <v>16901</v>
      </c>
      <c r="M9360" s="30" t="s">
        <v>16902</v>
      </c>
      <c r="N9360" s="23"/>
      <c r="O9360" s="23"/>
      <c r="P9360" s="24"/>
    </row>
    <row r="9361" spans="1:16" ht="12" customHeight="1" x14ac:dyDescent="0.2">
      <c r="A9361" s="31" t="s">
        <v>1358</v>
      </c>
      <c r="B9361" s="31" t="s">
        <v>1358</v>
      </c>
      <c r="C9361" s="31">
        <v>520382</v>
      </c>
      <c r="D9361" s="32">
        <v>42997.346909722219</v>
      </c>
      <c r="E9361" s="32">
        <v>42997.37599537037</v>
      </c>
      <c r="F9361" s="32">
        <v>42997.37636574074</v>
      </c>
      <c r="G9361" s="31">
        <v>4</v>
      </c>
      <c r="H9361" s="31" t="s">
        <v>86</v>
      </c>
      <c r="I9361" s="31" t="s">
        <v>1090</v>
      </c>
      <c r="J9361" s="31" t="s">
        <v>183</v>
      </c>
      <c r="K9361" s="31" t="s">
        <v>42</v>
      </c>
      <c r="L9361" s="31" t="s">
        <v>16878</v>
      </c>
      <c r="M9361" s="30" t="s">
        <v>16903</v>
      </c>
      <c r="N9361" s="23"/>
      <c r="O9361" s="23"/>
      <c r="P9361" s="24"/>
    </row>
    <row r="9362" spans="1:16" ht="12" customHeight="1" x14ac:dyDescent="0.2">
      <c r="A9362" s="31" t="s">
        <v>1363</v>
      </c>
      <c r="B9362" s="31" t="s">
        <v>1358</v>
      </c>
      <c r="C9362" s="31">
        <v>515513</v>
      </c>
      <c r="D9362" s="32">
        <v>42978.415706018517</v>
      </c>
      <c r="E9362" s="32">
        <v>42978.453472222223</v>
      </c>
      <c r="F9362" s="32">
        <v>42979.386805555558</v>
      </c>
      <c r="G9362" s="31">
        <v>2</v>
      </c>
      <c r="H9362" s="31" t="s">
        <v>86</v>
      </c>
      <c r="I9362" s="31" t="s">
        <v>1090</v>
      </c>
      <c r="J9362" s="31" t="s">
        <v>183</v>
      </c>
      <c r="K9362" s="31" t="s">
        <v>42</v>
      </c>
      <c r="L9362" s="31" t="s">
        <v>16904</v>
      </c>
      <c r="M9362" s="30" t="s">
        <v>16905</v>
      </c>
      <c r="N9362" s="23">
        <v>5240</v>
      </c>
      <c r="O9362" s="23"/>
      <c r="P9362" s="24" t="s">
        <v>1150</v>
      </c>
    </row>
    <row r="9363" spans="1:16" ht="12" customHeight="1" x14ac:dyDescent="0.2">
      <c r="A9363" s="31" t="s">
        <v>1358</v>
      </c>
      <c r="B9363" s="31" t="s">
        <v>1358</v>
      </c>
      <c r="C9363" s="31">
        <v>517784</v>
      </c>
      <c r="D9363" s="32">
        <v>42986.463900462964</v>
      </c>
      <c r="E9363" s="32">
        <v>42986.541701388887</v>
      </c>
      <c r="F9363" s="32">
        <v>42991.684027777781</v>
      </c>
      <c r="G9363" s="31">
        <v>4</v>
      </c>
      <c r="H9363" s="31" t="s">
        <v>86</v>
      </c>
      <c r="I9363" s="31" t="s">
        <v>1090</v>
      </c>
      <c r="J9363" s="31" t="s">
        <v>183</v>
      </c>
      <c r="K9363" s="31" t="s">
        <v>42</v>
      </c>
      <c r="L9363" s="31" t="s">
        <v>16906</v>
      </c>
      <c r="M9363" s="30" t="s">
        <v>16907</v>
      </c>
      <c r="N9363" s="23">
        <v>5290</v>
      </c>
      <c r="O9363" s="23"/>
      <c r="P9363" s="24" t="s">
        <v>1150</v>
      </c>
    </row>
    <row r="9364" spans="1:16" ht="12" customHeight="1" x14ac:dyDescent="0.2">
      <c r="A9364" s="31" t="s">
        <v>1358</v>
      </c>
      <c r="B9364" s="31" t="s">
        <v>1358</v>
      </c>
      <c r="C9364" s="31">
        <v>518618</v>
      </c>
      <c r="D9364" s="32">
        <v>42990.439942129633</v>
      </c>
      <c r="E9364" s="32">
        <v>42990.45890046296</v>
      </c>
      <c r="F9364" s="32">
        <v>43005.313888888886</v>
      </c>
      <c r="G9364" s="31">
        <v>4</v>
      </c>
      <c r="H9364" s="31" t="s">
        <v>86</v>
      </c>
      <c r="I9364" s="31" t="s">
        <v>1090</v>
      </c>
      <c r="J9364" s="31" t="s">
        <v>183</v>
      </c>
      <c r="K9364" s="31" t="s">
        <v>42</v>
      </c>
      <c r="L9364" s="31" t="s">
        <v>16908</v>
      </c>
      <c r="M9364" s="30" t="s">
        <v>16909</v>
      </c>
      <c r="N9364" s="23"/>
      <c r="O9364" s="23"/>
      <c r="P9364" s="24"/>
    </row>
    <row r="9365" spans="1:16" ht="12" customHeight="1" x14ac:dyDescent="0.2">
      <c r="A9365" s="31" t="s">
        <v>1358</v>
      </c>
      <c r="B9365" s="31" t="s">
        <v>1358</v>
      </c>
      <c r="C9365" s="31">
        <v>516763</v>
      </c>
      <c r="D9365" s="32">
        <v>42983.627581018518</v>
      </c>
      <c r="E9365" s="32">
        <v>42983.656597222223</v>
      </c>
      <c r="F9365" s="32">
        <v>42998.626203703701</v>
      </c>
      <c r="G9365" s="31">
        <v>4</v>
      </c>
      <c r="H9365" s="31" t="s">
        <v>86</v>
      </c>
      <c r="I9365" s="31" t="s">
        <v>1090</v>
      </c>
      <c r="J9365" s="31" t="s">
        <v>183</v>
      </c>
      <c r="K9365" s="31" t="s">
        <v>42</v>
      </c>
      <c r="L9365" s="31" t="s">
        <v>16910</v>
      </c>
      <c r="M9365" s="30" t="s">
        <v>16911</v>
      </c>
      <c r="N9365" s="23">
        <v>5255</v>
      </c>
      <c r="O9365" s="23"/>
      <c r="P9365" s="24" t="s">
        <v>1150</v>
      </c>
    </row>
    <row r="9366" spans="1:16" ht="12" customHeight="1" x14ac:dyDescent="0.2">
      <c r="A9366" s="31" t="s">
        <v>1358</v>
      </c>
      <c r="B9366" s="31" t="s">
        <v>1358</v>
      </c>
      <c r="C9366" s="31">
        <v>517248</v>
      </c>
      <c r="D9366" s="32">
        <v>42985.329756944448</v>
      </c>
      <c r="E9366" s="32">
        <v>42985.348541666666</v>
      </c>
      <c r="F9366" s="32">
        <v>42986.359027777777</v>
      </c>
      <c r="G9366" s="31">
        <v>4</v>
      </c>
      <c r="H9366" s="31" t="s">
        <v>86</v>
      </c>
      <c r="I9366" s="31" t="s">
        <v>1090</v>
      </c>
      <c r="J9366" s="31" t="s">
        <v>62</v>
      </c>
      <c r="K9366" s="31" t="s">
        <v>42</v>
      </c>
      <c r="L9366" s="31" t="s">
        <v>16912</v>
      </c>
      <c r="M9366" s="30" t="s">
        <v>16913</v>
      </c>
      <c r="N9366" s="23"/>
      <c r="O9366" s="23"/>
      <c r="P9366" s="24"/>
    </row>
    <row r="9367" spans="1:16" ht="12" customHeight="1" x14ac:dyDescent="0.2">
      <c r="A9367" s="31" t="s">
        <v>1363</v>
      </c>
      <c r="B9367" s="31" t="s">
        <v>1358</v>
      </c>
      <c r="C9367" s="31">
        <v>513885</v>
      </c>
      <c r="D9367" s="32">
        <v>42970.502222222225</v>
      </c>
      <c r="E9367" s="32">
        <v>42970.54546296296</v>
      </c>
      <c r="F9367" s="32">
        <v>42990.543796296297</v>
      </c>
      <c r="G9367" s="31">
        <v>4</v>
      </c>
      <c r="H9367" s="31" t="s">
        <v>86</v>
      </c>
      <c r="I9367" s="31" t="s">
        <v>1090</v>
      </c>
      <c r="J9367" s="31" t="s">
        <v>62</v>
      </c>
      <c r="K9367" s="31" t="s">
        <v>42</v>
      </c>
      <c r="L9367" s="31" t="s">
        <v>16914</v>
      </c>
      <c r="M9367" s="30" t="s">
        <v>16915</v>
      </c>
      <c r="N9367" s="23"/>
      <c r="O9367" s="23"/>
      <c r="P9367" s="24"/>
    </row>
    <row r="9368" spans="1:16" ht="12" customHeight="1" x14ac:dyDescent="0.2">
      <c r="A9368" s="31" t="s">
        <v>1363</v>
      </c>
      <c r="B9368" s="31" t="s">
        <v>1358</v>
      </c>
      <c r="C9368" s="31">
        <v>513476</v>
      </c>
      <c r="D9368" s="32">
        <v>42969.438263888886</v>
      </c>
      <c r="E9368" s="32">
        <v>42970.545138888891</v>
      </c>
      <c r="F9368" s="32">
        <v>42990.543055555558</v>
      </c>
      <c r="G9368" s="31">
        <v>4</v>
      </c>
      <c r="H9368" s="31" t="s">
        <v>86</v>
      </c>
      <c r="I9368" s="31" t="s">
        <v>1090</v>
      </c>
      <c r="J9368" s="31" t="s">
        <v>62</v>
      </c>
      <c r="K9368" s="31" t="s">
        <v>42</v>
      </c>
      <c r="L9368" s="31" t="s">
        <v>16914</v>
      </c>
      <c r="M9368" s="30" t="s">
        <v>16915</v>
      </c>
      <c r="N9368" s="23"/>
      <c r="O9368" s="23"/>
      <c r="P9368" s="24"/>
    </row>
    <row r="9369" spans="1:16" ht="12" customHeight="1" x14ac:dyDescent="0.2">
      <c r="A9369" s="31" t="s">
        <v>1358</v>
      </c>
      <c r="B9369" s="31" t="s">
        <v>1358</v>
      </c>
      <c r="C9369" s="31">
        <v>520085</v>
      </c>
      <c r="D9369" s="32">
        <v>42996.434340277781</v>
      </c>
      <c r="E9369" s="32">
        <v>42996.461909722224</v>
      </c>
      <c r="F9369" s="32">
        <v>42999.449305555558</v>
      </c>
      <c r="G9369" s="31">
        <v>4</v>
      </c>
      <c r="H9369" s="31" t="s">
        <v>86</v>
      </c>
      <c r="I9369" s="31" t="s">
        <v>1090</v>
      </c>
      <c r="J9369" s="31" t="s">
        <v>62</v>
      </c>
      <c r="K9369" s="31" t="s">
        <v>42</v>
      </c>
      <c r="L9369" s="31" t="s">
        <v>16916</v>
      </c>
      <c r="M9369" s="30" t="s">
        <v>16183</v>
      </c>
      <c r="N9369" s="23"/>
      <c r="O9369" s="23"/>
      <c r="P9369" s="24"/>
    </row>
    <row r="9370" spans="1:16" ht="12" customHeight="1" x14ac:dyDescent="0.2">
      <c r="A9370" s="31" t="s">
        <v>1358</v>
      </c>
      <c r="B9370" s="31" t="s">
        <v>1358</v>
      </c>
      <c r="C9370" s="31">
        <v>518556</v>
      </c>
      <c r="D9370" s="32">
        <v>42990.383819444447</v>
      </c>
      <c r="E9370" s="32">
        <v>42990.432500000003</v>
      </c>
      <c r="F9370" s="32">
        <v>43005.314583333333</v>
      </c>
      <c r="G9370" s="31">
        <v>4</v>
      </c>
      <c r="H9370" s="31" t="s">
        <v>86</v>
      </c>
      <c r="I9370" s="31" t="s">
        <v>1090</v>
      </c>
      <c r="J9370" s="31" t="s">
        <v>62</v>
      </c>
      <c r="K9370" s="31" t="s">
        <v>42</v>
      </c>
      <c r="L9370" s="31" t="s">
        <v>16917</v>
      </c>
      <c r="M9370" s="30" t="s">
        <v>16918</v>
      </c>
      <c r="N9370" s="23"/>
      <c r="O9370" s="23"/>
      <c r="P9370" s="24"/>
    </row>
    <row r="9371" spans="1:16" ht="12" customHeight="1" x14ac:dyDescent="0.2">
      <c r="A9371" s="31" t="s">
        <v>1363</v>
      </c>
      <c r="B9371" s="31" t="s">
        <v>1358</v>
      </c>
      <c r="C9371" s="31">
        <v>511743</v>
      </c>
      <c r="D9371" s="32">
        <v>42963.345104166663</v>
      </c>
      <c r="E9371" s="32">
        <v>42963.417280092595</v>
      </c>
      <c r="F9371" s="32">
        <v>42989.714583333334</v>
      </c>
      <c r="G9371" s="31">
        <v>4</v>
      </c>
      <c r="H9371" s="31" t="s">
        <v>86</v>
      </c>
      <c r="I9371" s="31" t="s">
        <v>1090</v>
      </c>
      <c r="J9371" s="31" t="s">
        <v>62</v>
      </c>
      <c r="K9371" s="31" t="s">
        <v>42</v>
      </c>
      <c r="L9371" s="31" t="s">
        <v>16919</v>
      </c>
      <c r="M9371" s="30" t="s">
        <v>16920</v>
      </c>
      <c r="N9371" s="23"/>
      <c r="O9371" s="23"/>
      <c r="P9371" s="24"/>
    </row>
    <row r="9372" spans="1:16" ht="12" customHeight="1" x14ac:dyDescent="0.2">
      <c r="A9372" s="31" t="s">
        <v>1358</v>
      </c>
      <c r="B9372" s="31" t="s">
        <v>1358</v>
      </c>
      <c r="C9372" s="31">
        <v>516637</v>
      </c>
      <c r="D9372" s="32">
        <v>42983.481759259259</v>
      </c>
      <c r="E9372" s="32">
        <v>42983.487303240741</v>
      </c>
      <c r="F9372" s="32">
        <v>42983.658564814818</v>
      </c>
      <c r="G9372" s="31">
        <v>4</v>
      </c>
      <c r="H9372" s="31" t="s">
        <v>86</v>
      </c>
      <c r="I9372" s="31" t="s">
        <v>1090</v>
      </c>
      <c r="J9372" s="31" t="s">
        <v>62</v>
      </c>
      <c r="K9372" s="31" t="s">
        <v>42</v>
      </c>
      <c r="L9372" s="31" t="s">
        <v>16921</v>
      </c>
      <c r="M9372" s="30" t="s">
        <v>16922</v>
      </c>
      <c r="N9372" s="23"/>
      <c r="O9372" s="23"/>
      <c r="P9372" s="24"/>
    </row>
    <row r="9373" spans="1:16" ht="12" customHeight="1" x14ac:dyDescent="0.2">
      <c r="A9373" s="31" t="s">
        <v>1363</v>
      </c>
      <c r="B9373" s="31" t="s">
        <v>1358</v>
      </c>
      <c r="C9373" s="31">
        <v>508194</v>
      </c>
      <c r="D9373" s="32">
        <v>42949.31890046296</v>
      </c>
      <c r="E9373" s="32">
        <v>42949.589583333334</v>
      </c>
      <c r="F9373" s="32">
        <v>42979.672523148147</v>
      </c>
      <c r="G9373" s="31">
        <v>4</v>
      </c>
      <c r="H9373" s="31" t="s">
        <v>86</v>
      </c>
      <c r="I9373" s="31" t="s">
        <v>1090</v>
      </c>
      <c r="J9373" s="31" t="s">
        <v>62</v>
      </c>
      <c r="K9373" s="31" t="s">
        <v>42</v>
      </c>
      <c r="L9373" s="31" t="s">
        <v>16923</v>
      </c>
      <c r="M9373" s="30" t="s">
        <v>16924</v>
      </c>
      <c r="N9373" s="23"/>
      <c r="O9373" s="23"/>
      <c r="P9373" s="24"/>
    </row>
    <row r="9374" spans="1:16" ht="12" customHeight="1" x14ac:dyDescent="0.2">
      <c r="A9374" s="31" t="s">
        <v>1358</v>
      </c>
      <c r="B9374" s="31" t="s">
        <v>1358</v>
      </c>
      <c r="C9374" s="31">
        <v>519807</v>
      </c>
      <c r="D9374" s="32">
        <v>42993.632997685185</v>
      </c>
      <c r="E9374" s="32">
        <v>42996.34097222222</v>
      </c>
      <c r="F9374" s="32">
        <v>42998.540277777778</v>
      </c>
      <c r="G9374" s="31">
        <v>4</v>
      </c>
      <c r="H9374" s="31" t="s">
        <v>86</v>
      </c>
      <c r="I9374" s="31" t="s">
        <v>1090</v>
      </c>
      <c r="J9374" s="31" t="s">
        <v>16202</v>
      </c>
      <c r="K9374" s="31" t="s">
        <v>1239</v>
      </c>
      <c r="L9374" s="31" t="s">
        <v>16925</v>
      </c>
      <c r="M9374" s="30" t="s">
        <v>16926</v>
      </c>
      <c r="N9374" s="23"/>
      <c r="O9374" s="23"/>
      <c r="P9374" s="24"/>
    </row>
    <row r="9375" spans="1:16" ht="12" customHeight="1" x14ac:dyDescent="0.2">
      <c r="A9375" s="31" t="s">
        <v>1358</v>
      </c>
      <c r="B9375" s="31" t="s">
        <v>1358</v>
      </c>
      <c r="C9375" s="31">
        <v>518981</v>
      </c>
      <c r="D9375" s="32">
        <v>42991.443425925929</v>
      </c>
      <c r="E9375" s="32">
        <v>42991.90283564815</v>
      </c>
      <c r="F9375" s="32">
        <v>42992.368055555555</v>
      </c>
      <c r="G9375" s="31">
        <v>4</v>
      </c>
      <c r="H9375" s="31" t="s">
        <v>86</v>
      </c>
      <c r="I9375" s="31" t="s">
        <v>1090</v>
      </c>
      <c r="J9375" s="31" t="s">
        <v>1881</v>
      </c>
      <c r="K9375" s="31" t="s">
        <v>1239</v>
      </c>
      <c r="L9375" s="31" t="s">
        <v>16927</v>
      </c>
      <c r="M9375" s="30" t="s">
        <v>16928</v>
      </c>
      <c r="N9375" s="23"/>
      <c r="O9375" s="23"/>
      <c r="P9375" s="24"/>
    </row>
    <row r="9376" spans="1:16" ht="12" customHeight="1" x14ac:dyDescent="0.2">
      <c r="A9376" s="31" t="s">
        <v>1358</v>
      </c>
      <c r="B9376" s="31" t="s">
        <v>1358</v>
      </c>
      <c r="C9376" s="31">
        <v>522019</v>
      </c>
      <c r="D9376" s="32">
        <v>43003.481747685182</v>
      </c>
      <c r="E9376" s="32">
        <v>43003.876388888886</v>
      </c>
      <c r="F9376" s="32">
        <v>43007.371527777781</v>
      </c>
      <c r="G9376" s="31">
        <v>4</v>
      </c>
      <c r="H9376" s="31" t="s">
        <v>86</v>
      </c>
      <c r="I9376" s="31" t="s">
        <v>1090</v>
      </c>
      <c r="J9376" s="31" t="s">
        <v>2358</v>
      </c>
      <c r="K9376" s="31" t="s">
        <v>1239</v>
      </c>
      <c r="L9376" s="31" t="s">
        <v>16929</v>
      </c>
      <c r="M9376" s="30" t="s">
        <v>16930</v>
      </c>
      <c r="N9376" s="23"/>
      <c r="O9376" s="23"/>
      <c r="P9376" s="24"/>
    </row>
    <row r="9377" spans="1:16" ht="12" customHeight="1" x14ac:dyDescent="0.2">
      <c r="A9377" s="31" t="s">
        <v>1363</v>
      </c>
      <c r="B9377" s="31" t="s">
        <v>1358</v>
      </c>
      <c r="C9377" s="31">
        <v>515051</v>
      </c>
      <c r="D9377" s="32">
        <v>42977.279687499999</v>
      </c>
      <c r="E9377" s="32">
        <v>42977.663194444445</v>
      </c>
      <c r="F9377" s="32">
        <v>42996.343923611108</v>
      </c>
      <c r="G9377" s="31">
        <v>4</v>
      </c>
      <c r="H9377" s="31" t="s">
        <v>86</v>
      </c>
      <c r="I9377" s="31" t="s">
        <v>1090</v>
      </c>
      <c r="J9377" s="31" t="s">
        <v>402</v>
      </c>
      <c r="K9377" s="31" t="s">
        <v>1119</v>
      </c>
      <c r="L9377" s="31" t="s">
        <v>16931</v>
      </c>
      <c r="M9377" s="30" t="s">
        <v>16932</v>
      </c>
      <c r="N9377" s="23"/>
      <c r="O9377" s="23"/>
      <c r="P9377" s="24"/>
    </row>
    <row r="9378" spans="1:16" ht="12" customHeight="1" x14ac:dyDescent="0.2">
      <c r="A9378" s="31" t="s">
        <v>1358</v>
      </c>
      <c r="B9378" s="31" t="s">
        <v>1358</v>
      </c>
      <c r="C9378" s="31">
        <v>514798</v>
      </c>
      <c r="D9378" s="32">
        <v>42976.39638888889</v>
      </c>
      <c r="E9378" s="32">
        <v>42989.388032407405</v>
      </c>
      <c r="F9378" s="32">
        <v>42992.344398148147</v>
      </c>
      <c r="G9378" s="31">
        <v>4</v>
      </c>
      <c r="H9378" s="31" t="s">
        <v>86</v>
      </c>
      <c r="I9378" s="31" t="s">
        <v>1090</v>
      </c>
      <c r="J9378" s="31" t="s">
        <v>341</v>
      </c>
      <c r="K9378" s="31" t="s">
        <v>1119</v>
      </c>
      <c r="L9378" s="31" t="s">
        <v>16933</v>
      </c>
      <c r="M9378" s="30" t="s">
        <v>16934</v>
      </c>
      <c r="N9378" s="23"/>
      <c r="O9378" s="23"/>
      <c r="P9378" s="24"/>
    </row>
    <row r="9379" spans="1:16" ht="12" customHeight="1" x14ac:dyDescent="0.2">
      <c r="A9379" s="31" t="s">
        <v>1358</v>
      </c>
      <c r="B9379" s="31" t="s">
        <v>1358</v>
      </c>
      <c r="C9379" s="31">
        <v>518956</v>
      </c>
      <c r="D9379" s="32">
        <v>42991.414282407408</v>
      </c>
      <c r="E9379" s="32">
        <v>42991.435706018521</v>
      </c>
      <c r="F9379" s="32">
        <v>42991.457395833335</v>
      </c>
      <c r="G9379" s="31">
        <v>4</v>
      </c>
      <c r="H9379" s="31" t="s">
        <v>86</v>
      </c>
      <c r="I9379" s="31" t="s">
        <v>1090</v>
      </c>
      <c r="J9379" s="31" t="s">
        <v>87</v>
      </c>
      <c r="K9379" s="31" t="s">
        <v>1119</v>
      </c>
      <c r="L9379" s="31" t="s">
        <v>16935</v>
      </c>
      <c r="M9379" s="30" t="s">
        <v>16936</v>
      </c>
      <c r="N9379" s="23"/>
      <c r="O9379" s="23"/>
      <c r="P9379" s="24"/>
    </row>
    <row r="9380" spans="1:16" ht="12" customHeight="1" x14ac:dyDescent="0.2">
      <c r="A9380" s="31" t="s">
        <v>1358</v>
      </c>
      <c r="B9380" s="31" t="s">
        <v>1358</v>
      </c>
      <c r="C9380" s="31">
        <v>518603</v>
      </c>
      <c r="D9380" s="32">
        <v>42990.416851851849</v>
      </c>
      <c r="E9380" s="32">
        <v>42990.435439814813</v>
      </c>
      <c r="F9380" s="32">
        <v>42990.576956018522</v>
      </c>
      <c r="G9380" s="31">
        <v>4</v>
      </c>
      <c r="H9380" s="31" t="s">
        <v>86</v>
      </c>
      <c r="I9380" s="31" t="s">
        <v>1090</v>
      </c>
      <c r="J9380" s="31" t="s">
        <v>87</v>
      </c>
      <c r="K9380" s="31" t="s">
        <v>1119</v>
      </c>
      <c r="L9380" s="31" t="s">
        <v>16937</v>
      </c>
      <c r="M9380" s="30" t="s">
        <v>16938</v>
      </c>
      <c r="N9380" s="23"/>
      <c r="O9380" s="23"/>
      <c r="P9380" s="24"/>
    </row>
    <row r="9381" spans="1:16" ht="12" customHeight="1" x14ac:dyDescent="0.2">
      <c r="A9381" s="31" t="s">
        <v>1358</v>
      </c>
      <c r="B9381" s="31" t="s">
        <v>1358</v>
      </c>
      <c r="C9381" s="31">
        <v>523102</v>
      </c>
      <c r="D9381" s="32">
        <v>43006.428923611114</v>
      </c>
      <c r="E9381" s="32">
        <v>43006.472083333334</v>
      </c>
      <c r="F9381" s="32">
        <v>43006.482407407406</v>
      </c>
      <c r="G9381" s="31">
        <v>4</v>
      </c>
      <c r="H9381" s="31" t="s">
        <v>86</v>
      </c>
      <c r="I9381" s="31" t="s">
        <v>1090</v>
      </c>
      <c r="J9381" s="31" t="s">
        <v>87</v>
      </c>
      <c r="K9381" s="31" t="s">
        <v>1119</v>
      </c>
      <c r="L9381" s="31" t="s">
        <v>16939</v>
      </c>
      <c r="M9381" s="30" t="s">
        <v>16940</v>
      </c>
      <c r="N9381" s="23"/>
      <c r="O9381" s="23"/>
      <c r="P9381" s="24"/>
    </row>
    <row r="9382" spans="1:16" ht="12" customHeight="1" x14ac:dyDescent="0.2">
      <c r="A9382" s="31" t="s">
        <v>1358</v>
      </c>
      <c r="B9382" s="31" t="s">
        <v>1358</v>
      </c>
      <c r="C9382" s="31">
        <v>521685</v>
      </c>
      <c r="D9382" s="32">
        <v>43000.595729166664</v>
      </c>
      <c r="E9382" s="32">
        <v>43000.624571759261</v>
      </c>
      <c r="F9382" s="32">
        <v>43003.501134259262</v>
      </c>
      <c r="G9382" s="31">
        <v>4</v>
      </c>
      <c r="H9382" s="31" t="s">
        <v>86</v>
      </c>
      <c r="I9382" s="31" t="s">
        <v>1090</v>
      </c>
      <c r="J9382" s="31" t="s">
        <v>87</v>
      </c>
      <c r="K9382" s="31" t="s">
        <v>1119</v>
      </c>
      <c r="L9382" s="31" t="s">
        <v>16941</v>
      </c>
      <c r="M9382" s="30" t="s">
        <v>16942</v>
      </c>
      <c r="N9382" s="23"/>
      <c r="O9382" s="23"/>
      <c r="P9382" s="24"/>
    </row>
    <row r="9383" spans="1:16" ht="12" customHeight="1" x14ac:dyDescent="0.2">
      <c r="A9383" s="31" t="s">
        <v>1358</v>
      </c>
      <c r="B9383" s="31" t="s">
        <v>1358</v>
      </c>
      <c r="C9383" s="31">
        <v>520339</v>
      </c>
      <c r="D9383" s="32">
        <v>42997.316354166665</v>
      </c>
      <c r="E9383" s="32">
        <v>42997.326388888891</v>
      </c>
      <c r="F9383" s="32">
        <v>42997.400439814817</v>
      </c>
      <c r="G9383" s="31">
        <v>4</v>
      </c>
      <c r="H9383" s="31" t="s">
        <v>86</v>
      </c>
      <c r="I9383" s="31" t="s">
        <v>1090</v>
      </c>
      <c r="J9383" s="31" t="s">
        <v>87</v>
      </c>
      <c r="K9383" s="31" t="s">
        <v>1119</v>
      </c>
      <c r="L9383" s="31" t="s">
        <v>16943</v>
      </c>
      <c r="M9383" s="30" t="s">
        <v>16944</v>
      </c>
      <c r="N9383" s="23"/>
      <c r="O9383" s="23"/>
      <c r="P9383" s="24"/>
    </row>
    <row r="9384" spans="1:16" ht="12" customHeight="1" x14ac:dyDescent="0.2">
      <c r="A9384" s="31" t="s">
        <v>1358</v>
      </c>
      <c r="B9384" s="31" t="s">
        <v>1358</v>
      </c>
      <c r="C9384" s="31">
        <v>522777</v>
      </c>
      <c r="D9384" s="32">
        <v>43005.462164351855</v>
      </c>
      <c r="E9384" s="32">
        <v>43005.474039351851</v>
      </c>
      <c r="F9384" s="32">
        <v>43005.485127314816</v>
      </c>
      <c r="G9384" s="31">
        <v>4</v>
      </c>
      <c r="H9384" s="31" t="s">
        <v>86</v>
      </c>
      <c r="I9384" s="31" t="s">
        <v>1090</v>
      </c>
      <c r="J9384" s="31" t="s">
        <v>87</v>
      </c>
      <c r="K9384" s="31" t="s">
        <v>1119</v>
      </c>
      <c r="L9384" s="31" t="s">
        <v>16945</v>
      </c>
      <c r="M9384" s="30" t="s">
        <v>16946</v>
      </c>
      <c r="N9384" s="23"/>
      <c r="O9384" s="23"/>
      <c r="P9384" s="24"/>
    </row>
    <row r="9385" spans="1:16" ht="12" customHeight="1" x14ac:dyDescent="0.2">
      <c r="A9385" s="31" t="s">
        <v>1358</v>
      </c>
      <c r="B9385" s="31" t="s">
        <v>1358</v>
      </c>
      <c r="C9385" s="31">
        <v>521019</v>
      </c>
      <c r="D9385" s="32">
        <v>42998.631736111114</v>
      </c>
      <c r="E9385" s="32">
        <v>42999.382395833331</v>
      </c>
      <c r="F9385" s="32">
        <v>42999.445833333331</v>
      </c>
      <c r="G9385" s="31">
        <v>4</v>
      </c>
      <c r="H9385" s="31" t="s">
        <v>86</v>
      </c>
      <c r="I9385" s="31" t="s">
        <v>1090</v>
      </c>
      <c r="J9385" s="31" t="s">
        <v>10958</v>
      </c>
      <c r="K9385" s="31" t="s">
        <v>43</v>
      </c>
      <c r="L9385" s="31" t="s">
        <v>16947</v>
      </c>
      <c r="M9385" s="30" t="s">
        <v>16948</v>
      </c>
      <c r="N9385" s="23"/>
      <c r="O9385" s="23"/>
      <c r="P9385" s="24"/>
    </row>
    <row r="9386" spans="1:16" ht="12" customHeight="1" x14ac:dyDescent="0.2">
      <c r="A9386" s="31" t="s">
        <v>1358</v>
      </c>
      <c r="B9386" s="31" t="s">
        <v>1358</v>
      </c>
      <c r="C9386" s="31">
        <v>520951</v>
      </c>
      <c r="D9386" s="32">
        <v>42998.545844907407</v>
      </c>
      <c r="E9386" s="32">
        <v>42998.569687499999</v>
      </c>
      <c r="F9386" s="32">
        <v>42998.643750000003</v>
      </c>
      <c r="G9386" s="31">
        <v>4</v>
      </c>
      <c r="H9386" s="31" t="s">
        <v>86</v>
      </c>
      <c r="I9386" s="31" t="s">
        <v>1090</v>
      </c>
      <c r="J9386" s="31" t="s">
        <v>10958</v>
      </c>
      <c r="K9386" s="31" t="s">
        <v>43</v>
      </c>
      <c r="L9386" s="31" t="s">
        <v>16949</v>
      </c>
      <c r="M9386" s="30" t="s">
        <v>16950</v>
      </c>
      <c r="N9386" s="23"/>
      <c r="O9386" s="23"/>
      <c r="P9386" s="24"/>
    </row>
    <row r="9387" spans="1:16" ht="12" customHeight="1" x14ac:dyDescent="0.2">
      <c r="A9387" s="31" t="s">
        <v>1358</v>
      </c>
      <c r="B9387" s="31" t="s">
        <v>1358</v>
      </c>
      <c r="C9387" s="31">
        <v>522843</v>
      </c>
      <c r="D9387" s="32">
        <v>43005.574699074074</v>
      </c>
      <c r="E9387" s="32">
        <v>43005.588148148148</v>
      </c>
      <c r="F9387" s="32">
        <v>43006.615532407406</v>
      </c>
      <c r="G9387" s="31">
        <v>4</v>
      </c>
      <c r="H9387" s="31" t="s">
        <v>86</v>
      </c>
      <c r="I9387" s="31" t="s">
        <v>1090</v>
      </c>
      <c r="J9387" s="31" t="s">
        <v>190</v>
      </c>
      <c r="K9387" s="31" t="s">
        <v>1119</v>
      </c>
      <c r="L9387" s="31" t="s">
        <v>16951</v>
      </c>
      <c r="M9387" s="30" t="s">
        <v>16952</v>
      </c>
      <c r="N9387" s="23">
        <v>5333</v>
      </c>
      <c r="O9387" s="23"/>
      <c r="P9387" s="24" t="s">
        <v>1150</v>
      </c>
    </row>
    <row r="9388" spans="1:16" ht="12" customHeight="1" x14ac:dyDescent="0.2">
      <c r="A9388" s="31" t="s">
        <v>1358</v>
      </c>
      <c r="B9388" s="31" t="s">
        <v>1358</v>
      </c>
      <c r="C9388" s="31">
        <v>518990</v>
      </c>
      <c r="D9388" s="32">
        <v>42991.45045138889</v>
      </c>
      <c r="E9388" s="32">
        <v>42991.462453703702</v>
      </c>
      <c r="F9388" s="32">
        <v>42991.4925</v>
      </c>
      <c r="G9388" s="31">
        <v>4</v>
      </c>
      <c r="H9388" s="31" t="s">
        <v>86</v>
      </c>
      <c r="I9388" s="31" t="s">
        <v>1090</v>
      </c>
      <c r="J9388" s="31" t="s">
        <v>190</v>
      </c>
      <c r="K9388" s="31" t="s">
        <v>1119</v>
      </c>
      <c r="L9388" s="31" t="s">
        <v>16953</v>
      </c>
      <c r="M9388" s="30" t="s">
        <v>16954</v>
      </c>
      <c r="N9388" s="23"/>
      <c r="O9388" s="23"/>
      <c r="P9388" s="24"/>
    </row>
    <row r="9389" spans="1:16" ht="12" customHeight="1" x14ac:dyDescent="0.2">
      <c r="A9389" s="31" t="s">
        <v>1358</v>
      </c>
      <c r="B9389" s="31" t="s">
        <v>1358</v>
      </c>
      <c r="C9389" s="31">
        <v>518459</v>
      </c>
      <c r="D9389" s="32">
        <v>42990.311550925922</v>
      </c>
      <c r="E9389" s="32">
        <v>42990.317071759258</v>
      </c>
      <c r="F9389" s="32">
        <v>42990.708321759259</v>
      </c>
      <c r="G9389" s="31">
        <v>4</v>
      </c>
      <c r="H9389" s="31" t="s">
        <v>86</v>
      </c>
      <c r="I9389" s="31" t="s">
        <v>1090</v>
      </c>
      <c r="J9389" s="31" t="s">
        <v>190</v>
      </c>
      <c r="K9389" s="31" t="s">
        <v>1119</v>
      </c>
      <c r="L9389" s="31" t="s">
        <v>16955</v>
      </c>
      <c r="M9389" s="30" t="s">
        <v>16956</v>
      </c>
      <c r="N9389" s="23"/>
      <c r="O9389" s="23"/>
      <c r="P9389" s="24"/>
    </row>
    <row r="9390" spans="1:16" ht="12" customHeight="1" x14ac:dyDescent="0.2">
      <c r="A9390" s="31" t="s">
        <v>1358</v>
      </c>
      <c r="B9390" s="31" t="s">
        <v>1358</v>
      </c>
      <c r="C9390" s="31">
        <v>516936</v>
      </c>
      <c r="D9390" s="32">
        <v>42984.377627314818</v>
      </c>
      <c r="E9390" s="32">
        <v>42984.397731481484</v>
      </c>
      <c r="F9390" s="32">
        <v>42984.599143518521</v>
      </c>
      <c r="G9390" s="31">
        <v>4</v>
      </c>
      <c r="H9390" s="31" t="s">
        <v>86</v>
      </c>
      <c r="I9390" s="31" t="s">
        <v>1090</v>
      </c>
      <c r="J9390" s="31" t="s">
        <v>190</v>
      </c>
      <c r="K9390" s="31" t="s">
        <v>1119</v>
      </c>
      <c r="L9390" s="31" t="s">
        <v>16957</v>
      </c>
      <c r="M9390" s="30" t="s">
        <v>16958</v>
      </c>
      <c r="N9390" s="23"/>
      <c r="O9390" s="23"/>
      <c r="P9390" s="24"/>
    </row>
    <row r="9391" spans="1:16" ht="12" customHeight="1" x14ac:dyDescent="0.2">
      <c r="A9391" s="31" t="s">
        <v>1358</v>
      </c>
      <c r="B9391" s="31" t="s">
        <v>1358</v>
      </c>
      <c r="C9391" s="31">
        <v>510346</v>
      </c>
      <c r="D9391" s="32">
        <v>42957.35497685185</v>
      </c>
      <c r="E9391" s="32">
        <v>42991.300694444442</v>
      </c>
      <c r="F9391" s="32">
        <v>42998.341666666667</v>
      </c>
      <c r="G9391" s="31">
        <v>4</v>
      </c>
      <c r="H9391" s="31" t="s">
        <v>86</v>
      </c>
      <c r="I9391" s="31" t="s">
        <v>1090</v>
      </c>
      <c r="J9391" s="31" t="s">
        <v>11762</v>
      </c>
      <c r="K9391" s="31" t="s">
        <v>1119</v>
      </c>
      <c r="L9391" s="31" t="s">
        <v>16959</v>
      </c>
      <c r="M9391" s="30" t="s">
        <v>16960</v>
      </c>
      <c r="N9391" s="23"/>
      <c r="O9391" s="23"/>
      <c r="P9391" s="24"/>
    </row>
    <row r="9392" spans="1:16" ht="12" customHeight="1" x14ac:dyDescent="0.2">
      <c r="A9392" s="31" t="s">
        <v>1358</v>
      </c>
      <c r="B9392" s="31" t="s">
        <v>1358</v>
      </c>
      <c r="C9392" s="31">
        <v>517372</v>
      </c>
      <c r="D9392" s="32">
        <v>42985.431747685187</v>
      </c>
      <c r="E9392" s="32">
        <v>42985.464050925926</v>
      </c>
      <c r="F9392" s="32">
        <v>42998.813194444447</v>
      </c>
      <c r="G9392" s="31">
        <v>4</v>
      </c>
      <c r="H9392" s="31" t="s">
        <v>86</v>
      </c>
      <c r="I9392" s="31" t="s">
        <v>1090</v>
      </c>
      <c r="J9392" s="31" t="s">
        <v>250</v>
      </c>
      <c r="K9392" s="31" t="s">
        <v>1119</v>
      </c>
      <c r="L9392" s="31" t="s">
        <v>16961</v>
      </c>
      <c r="M9392" s="30" t="s">
        <v>16962</v>
      </c>
      <c r="N9392" s="23">
        <v>5305</v>
      </c>
      <c r="O9392" s="23"/>
      <c r="P9392" s="24" t="s">
        <v>1150</v>
      </c>
    </row>
    <row r="9393" spans="1:16" ht="12" customHeight="1" x14ac:dyDescent="0.2">
      <c r="A9393" s="31" t="s">
        <v>1358</v>
      </c>
      <c r="B9393" s="31" t="s">
        <v>1358</v>
      </c>
      <c r="C9393" s="31">
        <v>517334</v>
      </c>
      <c r="D9393" s="32">
        <v>42985.39234953704</v>
      </c>
      <c r="E9393" s="32">
        <v>42985.622627314813</v>
      </c>
      <c r="F9393" s="32">
        <v>42986.341666666667</v>
      </c>
      <c r="G9393" s="31">
        <v>4</v>
      </c>
      <c r="H9393" s="31" t="s">
        <v>86</v>
      </c>
      <c r="I9393" s="31" t="s">
        <v>1090</v>
      </c>
      <c r="J9393" s="31" t="s">
        <v>250</v>
      </c>
      <c r="K9393" s="31" t="s">
        <v>1119</v>
      </c>
      <c r="L9393" s="31" t="s">
        <v>16963</v>
      </c>
      <c r="M9393" s="30" t="s">
        <v>16964</v>
      </c>
      <c r="N9393" s="23"/>
      <c r="O9393" s="23"/>
      <c r="P9393" s="24"/>
    </row>
    <row r="9394" spans="1:16" ht="12" customHeight="1" x14ac:dyDescent="0.2">
      <c r="A9394" s="31" t="s">
        <v>1358</v>
      </c>
      <c r="B9394" s="31" t="s">
        <v>1358</v>
      </c>
      <c r="C9394" s="31">
        <v>520802</v>
      </c>
      <c r="D9394" s="32">
        <v>42998.376331018517</v>
      </c>
      <c r="E9394" s="32">
        <v>42998.425694444442</v>
      </c>
      <c r="F9394" s="32">
        <v>42998.509027777778</v>
      </c>
      <c r="G9394" s="31">
        <v>4</v>
      </c>
      <c r="H9394" s="31" t="s">
        <v>86</v>
      </c>
      <c r="I9394" s="31" t="s">
        <v>1090</v>
      </c>
      <c r="J9394" s="31" t="s">
        <v>250</v>
      </c>
      <c r="K9394" s="31" t="s">
        <v>1119</v>
      </c>
      <c r="L9394" s="31" t="s">
        <v>16965</v>
      </c>
      <c r="M9394" s="30" t="s">
        <v>16966</v>
      </c>
      <c r="N9394" s="23"/>
      <c r="O9394" s="23"/>
      <c r="P9394" s="24"/>
    </row>
    <row r="9395" spans="1:16" ht="12" customHeight="1" x14ac:dyDescent="0.2">
      <c r="A9395" s="31" t="s">
        <v>1358</v>
      </c>
      <c r="B9395" s="31" t="s">
        <v>1358</v>
      </c>
      <c r="C9395" s="31">
        <v>517773</v>
      </c>
      <c r="D9395" s="32">
        <v>42986.447002314817</v>
      </c>
      <c r="E9395" s="32">
        <v>42986.463946759257</v>
      </c>
      <c r="F9395" s="32">
        <v>42989.395173611112</v>
      </c>
      <c r="G9395" s="31">
        <v>4</v>
      </c>
      <c r="H9395" s="31" t="s">
        <v>86</v>
      </c>
      <c r="I9395" s="31" t="s">
        <v>1090</v>
      </c>
      <c r="J9395" s="31" t="s">
        <v>250</v>
      </c>
      <c r="K9395" s="31" t="s">
        <v>1119</v>
      </c>
      <c r="L9395" s="31" t="s">
        <v>16967</v>
      </c>
      <c r="M9395" s="30" t="s">
        <v>16968</v>
      </c>
      <c r="N9395" s="23"/>
      <c r="O9395" s="23"/>
      <c r="P9395" s="24"/>
    </row>
    <row r="9396" spans="1:16" ht="12" customHeight="1" x14ac:dyDescent="0.2">
      <c r="A9396" s="31" t="s">
        <v>1358</v>
      </c>
      <c r="B9396" s="31" t="s">
        <v>1358</v>
      </c>
      <c r="C9396" s="31">
        <v>519617</v>
      </c>
      <c r="D9396" s="32">
        <v>42993.387303240743</v>
      </c>
      <c r="E9396" s="32">
        <v>42993.390902777777</v>
      </c>
      <c r="F9396" s="32">
        <v>42997.35833333333</v>
      </c>
      <c r="G9396" s="31">
        <v>4</v>
      </c>
      <c r="H9396" s="31" t="s">
        <v>86</v>
      </c>
      <c r="I9396" s="31" t="s">
        <v>1090</v>
      </c>
      <c r="J9396" s="31" t="s">
        <v>250</v>
      </c>
      <c r="K9396" s="31" t="s">
        <v>1119</v>
      </c>
      <c r="L9396" s="31" t="s">
        <v>16969</v>
      </c>
      <c r="M9396" s="30" t="s">
        <v>16685</v>
      </c>
      <c r="N9396" s="23"/>
      <c r="O9396" s="23"/>
      <c r="P9396" s="24"/>
    </row>
    <row r="9397" spans="1:16" ht="12" customHeight="1" x14ac:dyDescent="0.2">
      <c r="A9397" s="31" t="s">
        <v>1358</v>
      </c>
      <c r="B9397" s="31" t="s">
        <v>1358</v>
      </c>
      <c r="C9397" s="31">
        <v>520810</v>
      </c>
      <c r="D9397" s="32">
        <v>42998.38318287037</v>
      </c>
      <c r="E9397" s="32">
        <v>42998.426388888889</v>
      </c>
      <c r="F9397" s="32">
        <v>42998.534722222219</v>
      </c>
      <c r="G9397" s="31">
        <v>4</v>
      </c>
      <c r="H9397" s="31" t="s">
        <v>86</v>
      </c>
      <c r="I9397" s="31" t="s">
        <v>1090</v>
      </c>
      <c r="J9397" s="31" t="s">
        <v>250</v>
      </c>
      <c r="K9397" s="31" t="s">
        <v>1119</v>
      </c>
      <c r="L9397" s="31" t="s">
        <v>16970</v>
      </c>
      <c r="M9397" s="30" t="s">
        <v>16971</v>
      </c>
      <c r="N9397" s="23"/>
      <c r="O9397" s="23"/>
      <c r="P9397" s="24"/>
    </row>
    <row r="9398" spans="1:16" ht="12" customHeight="1" x14ac:dyDescent="0.2">
      <c r="A9398" s="31" t="s">
        <v>1358</v>
      </c>
      <c r="B9398" s="31" t="s">
        <v>1358</v>
      </c>
      <c r="C9398" s="31">
        <v>516475</v>
      </c>
      <c r="D9398" s="32">
        <v>42983.32439814815</v>
      </c>
      <c r="E9398" s="32">
        <v>42983.36210648148</v>
      </c>
      <c r="F9398" s="32">
        <v>42983.60864583333</v>
      </c>
      <c r="G9398" s="31">
        <v>4</v>
      </c>
      <c r="H9398" s="31" t="s">
        <v>86</v>
      </c>
      <c r="I9398" s="31" t="s">
        <v>1090</v>
      </c>
      <c r="J9398" s="31" t="s">
        <v>250</v>
      </c>
      <c r="K9398" s="31" t="s">
        <v>1119</v>
      </c>
      <c r="L9398" s="31" t="s">
        <v>16972</v>
      </c>
      <c r="M9398" s="30" t="s">
        <v>16973</v>
      </c>
      <c r="N9398" s="23"/>
      <c r="O9398" s="23"/>
      <c r="P9398" s="24"/>
    </row>
    <row r="9399" spans="1:16" ht="12" customHeight="1" x14ac:dyDescent="0.2">
      <c r="A9399" s="31" t="s">
        <v>1358</v>
      </c>
      <c r="B9399" s="31" t="s">
        <v>1358</v>
      </c>
      <c r="C9399" s="31">
        <v>520820</v>
      </c>
      <c r="D9399" s="32">
        <v>42998.395636574074</v>
      </c>
      <c r="E9399" s="32">
        <v>42998.425694444442</v>
      </c>
      <c r="F9399" s="32">
        <v>42998.499305555553</v>
      </c>
      <c r="G9399" s="31">
        <v>4</v>
      </c>
      <c r="H9399" s="31" t="s">
        <v>86</v>
      </c>
      <c r="I9399" s="31" t="s">
        <v>1090</v>
      </c>
      <c r="J9399" s="31" t="s">
        <v>250</v>
      </c>
      <c r="K9399" s="31" t="s">
        <v>1119</v>
      </c>
      <c r="L9399" s="31" t="s">
        <v>16974</v>
      </c>
      <c r="M9399" s="30" t="s">
        <v>16975</v>
      </c>
      <c r="N9399" s="23"/>
      <c r="O9399" s="23"/>
      <c r="P9399" s="24"/>
    </row>
    <row r="9400" spans="1:16" ht="12" customHeight="1" x14ac:dyDescent="0.2">
      <c r="A9400" s="31" t="s">
        <v>1358</v>
      </c>
      <c r="B9400" s="31" t="s">
        <v>1358</v>
      </c>
      <c r="C9400" s="31">
        <v>517242</v>
      </c>
      <c r="D9400" s="32">
        <v>42985.324803240743</v>
      </c>
      <c r="E9400" s="32">
        <v>42985.35224537037</v>
      </c>
      <c r="F9400" s="32">
        <v>42990.37704861111</v>
      </c>
      <c r="G9400" s="31">
        <v>4</v>
      </c>
      <c r="H9400" s="31" t="s">
        <v>86</v>
      </c>
      <c r="I9400" s="31" t="s">
        <v>1090</v>
      </c>
      <c r="J9400" s="31" t="s">
        <v>250</v>
      </c>
      <c r="K9400" s="31" t="s">
        <v>1119</v>
      </c>
      <c r="L9400" s="31" t="s">
        <v>16976</v>
      </c>
      <c r="M9400" s="30" t="s">
        <v>16977</v>
      </c>
      <c r="N9400" s="23">
        <v>5202</v>
      </c>
      <c r="O9400" s="23"/>
      <c r="P9400" s="24" t="s">
        <v>1150</v>
      </c>
    </row>
    <row r="9401" spans="1:16" ht="12" customHeight="1" x14ac:dyDescent="0.2">
      <c r="A9401" s="31" t="s">
        <v>1363</v>
      </c>
      <c r="B9401" s="31" t="s">
        <v>1358</v>
      </c>
      <c r="C9401" s="31">
        <v>508847</v>
      </c>
      <c r="D9401" s="32">
        <v>42951.349270833336</v>
      </c>
      <c r="E9401" s="32">
        <v>42951.366585648146</v>
      </c>
      <c r="F9401" s="32">
        <v>42979.493750000001</v>
      </c>
      <c r="G9401" s="31">
        <v>4</v>
      </c>
      <c r="H9401" s="31" t="s">
        <v>86</v>
      </c>
      <c r="I9401" s="31" t="s">
        <v>1090</v>
      </c>
      <c r="J9401" s="31" t="s">
        <v>250</v>
      </c>
      <c r="K9401" s="31" t="s">
        <v>1119</v>
      </c>
      <c r="L9401" s="31" t="s">
        <v>16978</v>
      </c>
      <c r="M9401" s="30" t="s">
        <v>16979</v>
      </c>
      <c r="N9401" s="23"/>
      <c r="O9401" s="23"/>
      <c r="P9401" s="24"/>
    </row>
    <row r="9402" spans="1:16" ht="12" customHeight="1" x14ac:dyDescent="0.2">
      <c r="A9402" s="31" t="s">
        <v>1358</v>
      </c>
      <c r="B9402" s="31" t="s">
        <v>1358</v>
      </c>
      <c r="C9402" s="31">
        <v>521322</v>
      </c>
      <c r="D9402" s="32">
        <v>42999.513773148145</v>
      </c>
      <c r="E9402" s="32">
        <v>42999.631944444445</v>
      </c>
      <c r="F9402" s="32">
        <v>42999.632638888892</v>
      </c>
      <c r="G9402" s="31">
        <v>4</v>
      </c>
      <c r="H9402" s="31" t="s">
        <v>86</v>
      </c>
      <c r="I9402" s="31" t="s">
        <v>1090</v>
      </c>
      <c r="J9402" s="31" t="s">
        <v>250</v>
      </c>
      <c r="K9402" s="31" t="s">
        <v>1119</v>
      </c>
      <c r="L9402" s="31" t="s">
        <v>16980</v>
      </c>
      <c r="M9402" s="30" t="s">
        <v>16981</v>
      </c>
      <c r="N9402" s="23"/>
      <c r="O9402" s="23"/>
      <c r="P9402" s="24"/>
    </row>
    <row r="9403" spans="1:16" ht="12" customHeight="1" x14ac:dyDescent="0.2">
      <c r="A9403" s="31" t="s">
        <v>1358</v>
      </c>
      <c r="B9403" s="31" t="s">
        <v>1358</v>
      </c>
      <c r="C9403" s="31">
        <v>516268</v>
      </c>
      <c r="D9403" s="32">
        <v>42982.478472222225</v>
      </c>
      <c r="E9403" s="32">
        <v>42982.495729166665</v>
      </c>
      <c r="F9403" s="32">
        <v>42982.571527777778</v>
      </c>
      <c r="G9403" s="31">
        <v>4</v>
      </c>
      <c r="H9403" s="31" t="s">
        <v>86</v>
      </c>
      <c r="I9403" s="31" t="s">
        <v>1090</v>
      </c>
      <c r="J9403" s="31" t="s">
        <v>250</v>
      </c>
      <c r="K9403" s="31" t="s">
        <v>1119</v>
      </c>
      <c r="L9403" s="31" t="s">
        <v>16982</v>
      </c>
      <c r="M9403" s="30" t="s">
        <v>16983</v>
      </c>
      <c r="N9403" s="23"/>
      <c r="O9403" s="23"/>
      <c r="P9403" s="24"/>
    </row>
    <row r="9404" spans="1:16" ht="12" customHeight="1" x14ac:dyDescent="0.2">
      <c r="A9404" s="31" t="s">
        <v>1358</v>
      </c>
      <c r="B9404" s="31" t="s">
        <v>1358</v>
      </c>
      <c r="C9404" s="31">
        <v>521278</v>
      </c>
      <c r="D9404" s="32">
        <v>42999.43173611111</v>
      </c>
      <c r="E9404" s="32">
        <v>42999.603449074071</v>
      </c>
      <c r="F9404" s="32">
        <v>42999.603472222225</v>
      </c>
      <c r="G9404" s="31">
        <v>4</v>
      </c>
      <c r="H9404" s="31" t="s">
        <v>86</v>
      </c>
      <c r="I9404" s="31" t="s">
        <v>1090</v>
      </c>
      <c r="J9404" s="31" t="s">
        <v>250</v>
      </c>
      <c r="K9404" s="31" t="s">
        <v>1119</v>
      </c>
      <c r="L9404" s="31" t="s">
        <v>16984</v>
      </c>
      <c r="M9404" s="30" t="s">
        <v>16985</v>
      </c>
      <c r="N9404" s="23"/>
      <c r="O9404" s="23"/>
      <c r="P9404" s="24"/>
    </row>
    <row r="9405" spans="1:16" ht="12" customHeight="1" x14ac:dyDescent="0.2">
      <c r="A9405" s="31" t="s">
        <v>1103</v>
      </c>
      <c r="B9405" s="31" t="s">
        <v>1103</v>
      </c>
      <c r="C9405" s="31">
        <v>649812</v>
      </c>
      <c r="D9405" s="32">
        <v>43508.37400462963</v>
      </c>
      <c r="E9405" s="32">
        <v>43508.405555555553</v>
      </c>
      <c r="F9405" s="32">
        <v>43508.539525462962</v>
      </c>
      <c r="G9405" s="31">
        <v>4</v>
      </c>
      <c r="H9405" s="31" t="s">
        <v>86</v>
      </c>
      <c r="I9405" s="31" t="s">
        <v>1090</v>
      </c>
      <c r="J9405" s="31" t="s">
        <v>76</v>
      </c>
      <c r="K9405" s="31" t="s">
        <v>41</v>
      </c>
      <c r="L9405" s="31" t="s">
        <v>16986</v>
      </c>
      <c r="M9405" s="30" t="s">
        <v>16987</v>
      </c>
      <c r="N9405" s="24"/>
      <c r="O9405" s="24">
        <v>407</v>
      </c>
      <c r="P9405" s="24" t="s">
        <v>1219</v>
      </c>
    </row>
    <row r="9406" spans="1:16" ht="12" customHeight="1" x14ac:dyDescent="0.2">
      <c r="A9406" s="31" t="s">
        <v>1358</v>
      </c>
      <c r="B9406" s="31" t="s">
        <v>1358</v>
      </c>
      <c r="C9406" s="31">
        <v>515917</v>
      </c>
      <c r="D9406" s="32">
        <v>42979.608749999999</v>
      </c>
      <c r="E9406" s="32">
        <v>42979.637592592589</v>
      </c>
      <c r="F9406" s="32">
        <v>42983.606944444444</v>
      </c>
      <c r="G9406" s="31">
        <v>4</v>
      </c>
      <c r="H9406" s="31" t="s">
        <v>86</v>
      </c>
      <c r="I9406" s="31" t="s">
        <v>1090</v>
      </c>
      <c r="J9406" s="31" t="s">
        <v>250</v>
      </c>
      <c r="K9406" s="31" t="s">
        <v>1119</v>
      </c>
      <c r="L9406" s="31" t="s">
        <v>16988</v>
      </c>
      <c r="M9406" s="30" t="s">
        <v>16989</v>
      </c>
      <c r="N9406" s="23"/>
      <c r="O9406" s="23"/>
      <c r="P9406" s="24"/>
    </row>
    <row r="9407" spans="1:16" ht="12" customHeight="1" x14ac:dyDescent="0.2">
      <c r="A9407" s="31" t="s">
        <v>1358</v>
      </c>
      <c r="B9407" s="31" t="s">
        <v>1358</v>
      </c>
      <c r="C9407" s="31">
        <v>516901</v>
      </c>
      <c r="D9407" s="32">
        <v>42984.344224537039</v>
      </c>
      <c r="E9407" s="32">
        <v>42984.351585648146</v>
      </c>
      <c r="F9407" s="32">
        <v>42985.327291666668</v>
      </c>
      <c r="G9407" s="31">
        <v>4</v>
      </c>
      <c r="H9407" s="31" t="s">
        <v>86</v>
      </c>
      <c r="I9407" s="31" t="s">
        <v>1090</v>
      </c>
      <c r="J9407" s="31" t="s">
        <v>250</v>
      </c>
      <c r="K9407" s="31" t="s">
        <v>1119</v>
      </c>
      <c r="L9407" s="31" t="s">
        <v>16990</v>
      </c>
      <c r="M9407" s="30" t="s">
        <v>16991</v>
      </c>
      <c r="N9407" s="23"/>
      <c r="O9407" s="23"/>
      <c r="P9407" s="24"/>
    </row>
    <row r="9408" spans="1:16" ht="12" customHeight="1" x14ac:dyDescent="0.2">
      <c r="A9408" s="31" t="s">
        <v>1358</v>
      </c>
      <c r="B9408" s="31" t="s">
        <v>1358</v>
      </c>
      <c r="C9408" s="31">
        <v>518901</v>
      </c>
      <c r="D9408" s="32">
        <v>42991.361689814818</v>
      </c>
      <c r="E9408" s="32">
        <v>42991.383668981478</v>
      </c>
      <c r="F9408" s="32">
        <v>42991.394444444442</v>
      </c>
      <c r="G9408" s="31">
        <v>4</v>
      </c>
      <c r="H9408" s="31" t="s">
        <v>86</v>
      </c>
      <c r="I9408" s="31" t="s">
        <v>1090</v>
      </c>
      <c r="J9408" s="31" t="s">
        <v>250</v>
      </c>
      <c r="K9408" s="31" t="s">
        <v>1119</v>
      </c>
      <c r="L9408" s="31" t="s">
        <v>4180</v>
      </c>
      <c r="M9408" s="30" t="s">
        <v>16992</v>
      </c>
      <c r="N9408" s="23"/>
      <c r="O9408" s="23"/>
      <c r="P9408" s="24"/>
    </row>
    <row r="9409" spans="1:16" ht="12" customHeight="1" x14ac:dyDescent="0.2">
      <c r="A9409" s="31" t="s">
        <v>1358</v>
      </c>
      <c r="B9409" s="31" t="s">
        <v>1358</v>
      </c>
      <c r="C9409" s="31">
        <v>520221</v>
      </c>
      <c r="D9409" s="32">
        <v>42996.5940625</v>
      </c>
      <c r="E9409" s="32">
        <v>42997.348611111112</v>
      </c>
      <c r="F9409" s="32">
        <v>42997.621249999997</v>
      </c>
      <c r="G9409" s="31">
        <v>4</v>
      </c>
      <c r="H9409" s="31" t="s">
        <v>86</v>
      </c>
      <c r="I9409" s="31" t="s">
        <v>1090</v>
      </c>
      <c r="J9409" s="31" t="s">
        <v>250</v>
      </c>
      <c r="K9409" s="31" t="s">
        <v>1119</v>
      </c>
      <c r="L9409" s="31" t="s">
        <v>16993</v>
      </c>
      <c r="M9409" s="30" t="s">
        <v>16994</v>
      </c>
      <c r="N9409" s="23"/>
      <c r="O9409" s="23"/>
      <c r="P9409" s="24"/>
    </row>
    <row r="9410" spans="1:16" ht="12" customHeight="1" x14ac:dyDescent="0.2">
      <c r="A9410" s="31" t="s">
        <v>1358</v>
      </c>
      <c r="B9410" s="31" t="s">
        <v>1358</v>
      </c>
      <c r="C9410" s="31">
        <v>518591</v>
      </c>
      <c r="D9410" s="32">
        <v>42990.403171296297</v>
      </c>
      <c r="E9410" s="32">
        <v>42990.413043981483</v>
      </c>
      <c r="F9410" s="32">
        <v>42990.422546296293</v>
      </c>
      <c r="G9410" s="31">
        <v>4</v>
      </c>
      <c r="H9410" s="31" t="s">
        <v>86</v>
      </c>
      <c r="I9410" s="31" t="s">
        <v>1090</v>
      </c>
      <c r="J9410" s="31" t="s">
        <v>250</v>
      </c>
      <c r="K9410" s="31" t="s">
        <v>1119</v>
      </c>
      <c r="L9410" s="31" t="s">
        <v>16995</v>
      </c>
      <c r="M9410" s="30" t="s">
        <v>16996</v>
      </c>
      <c r="N9410" s="23"/>
      <c r="O9410" s="23"/>
      <c r="P9410" s="24"/>
    </row>
    <row r="9411" spans="1:16" ht="12" customHeight="1" x14ac:dyDescent="0.2">
      <c r="A9411" s="31" t="s">
        <v>1358</v>
      </c>
      <c r="B9411" s="31" t="s">
        <v>1358</v>
      </c>
      <c r="C9411" s="31">
        <v>519880</v>
      </c>
      <c r="D9411" s="32">
        <v>42995.712106481478</v>
      </c>
      <c r="E9411" s="32">
        <v>42996.234722222223</v>
      </c>
      <c r="F9411" s="32">
        <v>42998.525694444441</v>
      </c>
      <c r="G9411" s="31">
        <v>4</v>
      </c>
      <c r="H9411" s="31" t="s">
        <v>86</v>
      </c>
      <c r="I9411" s="31" t="s">
        <v>1090</v>
      </c>
      <c r="J9411" s="31" t="s">
        <v>250</v>
      </c>
      <c r="K9411" s="31" t="s">
        <v>1119</v>
      </c>
      <c r="L9411" s="31" t="s">
        <v>7024</v>
      </c>
      <c r="M9411" s="30" t="s">
        <v>16997</v>
      </c>
      <c r="N9411" s="23">
        <v>5301</v>
      </c>
      <c r="O9411" s="23"/>
      <c r="P9411" s="24" t="s">
        <v>1150</v>
      </c>
    </row>
    <row r="9412" spans="1:16" ht="12" customHeight="1" x14ac:dyDescent="0.2">
      <c r="A9412" s="31" t="s">
        <v>1358</v>
      </c>
      <c r="B9412" s="31" t="s">
        <v>1358</v>
      </c>
      <c r="C9412" s="31">
        <v>517993</v>
      </c>
      <c r="D9412" s="32">
        <v>42988.711539351854</v>
      </c>
      <c r="E9412" s="32">
        <v>42989.333333333336</v>
      </c>
      <c r="F9412" s="32">
        <v>42991.501388888886</v>
      </c>
      <c r="G9412" s="31">
        <v>4</v>
      </c>
      <c r="H9412" s="31" t="s">
        <v>86</v>
      </c>
      <c r="I9412" s="31" t="s">
        <v>1090</v>
      </c>
      <c r="J9412" s="31" t="s">
        <v>250</v>
      </c>
      <c r="K9412" s="31" t="s">
        <v>1119</v>
      </c>
      <c r="L9412" s="31" t="s">
        <v>7024</v>
      </c>
      <c r="M9412" s="30" t="s">
        <v>16998</v>
      </c>
      <c r="N9412" s="23"/>
      <c r="O9412" s="23"/>
      <c r="P9412" s="24"/>
    </row>
    <row r="9413" spans="1:16" ht="12" customHeight="1" x14ac:dyDescent="0.2">
      <c r="A9413" s="31" t="s">
        <v>1358</v>
      </c>
      <c r="B9413" s="31" t="s">
        <v>1358</v>
      </c>
      <c r="C9413" s="31">
        <v>522886</v>
      </c>
      <c r="D9413" s="32">
        <v>43005.621944444443</v>
      </c>
      <c r="E9413" s="32">
        <v>43006.685416666667</v>
      </c>
      <c r="F9413" s="32">
        <v>43006.685416666667</v>
      </c>
      <c r="G9413" s="31">
        <v>4</v>
      </c>
      <c r="H9413" s="31" t="s">
        <v>86</v>
      </c>
      <c r="I9413" s="31" t="s">
        <v>1090</v>
      </c>
      <c r="J9413" s="31" t="s">
        <v>250</v>
      </c>
      <c r="K9413" s="31" t="s">
        <v>1119</v>
      </c>
      <c r="L9413" s="31" t="s">
        <v>16999</v>
      </c>
      <c r="M9413" s="30" t="s">
        <v>17000</v>
      </c>
      <c r="N9413" s="23"/>
      <c r="O9413" s="23"/>
      <c r="P9413" s="24"/>
    </row>
    <row r="9414" spans="1:16" ht="12" customHeight="1" x14ac:dyDescent="0.2">
      <c r="A9414" s="31" t="s">
        <v>1358</v>
      </c>
      <c r="B9414" s="31" t="s">
        <v>1358</v>
      </c>
      <c r="C9414" s="31">
        <v>520114</v>
      </c>
      <c r="D9414" s="32">
        <v>42996.462129629632</v>
      </c>
      <c r="E9414" s="32">
        <v>42996.487488425926</v>
      </c>
      <c r="F9414" s="32">
        <v>42996.504861111112</v>
      </c>
      <c r="G9414" s="31">
        <v>4</v>
      </c>
      <c r="H9414" s="31" t="s">
        <v>86</v>
      </c>
      <c r="I9414" s="31" t="s">
        <v>1090</v>
      </c>
      <c r="J9414" s="31" t="s">
        <v>250</v>
      </c>
      <c r="K9414" s="31" t="s">
        <v>1119</v>
      </c>
      <c r="L9414" s="31" t="s">
        <v>17001</v>
      </c>
      <c r="M9414" s="30" t="s">
        <v>17002</v>
      </c>
      <c r="N9414" s="23"/>
      <c r="O9414" s="23"/>
      <c r="P9414" s="24"/>
    </row>
    <row r="9415" spans="1:16" ht="12" customHeight="1" x14ac:dyDescent="0.2">
      <c r="A9415" s="31" t="s">
        <v>1358</v>
      </c>
      <c r="B9415" s="31" t="s">
        <v>1358</v>
      </c>
      <c r="C9415" s="31">
        <v>521038</v>
      </c>
      <c r="D9415" s="32">
        <v>42998.653946759259</v>
      </c>
      <c r="E9415" s="32">
        <v>42999.306527777779</v>
      </c>
      <c r="F9415" s="32">
        <v>42999.535416666666</v>
      </c>
      <c r="G9415" s="31">
        <v>4</v>
      </c>
      <c r="H9415" s="31" t="s">
        <v>86</v>
      </c>
      <c r="I9415" s="31" t="s">
        <v>1090</v>
      </c>
      <c r="J9415" s="31" t="s">
        <v>250</v>
      </c>
      <c r="K9415" s="31" t="s">
        <v>1119</v>
      </c>
      <c r="L9415" s="31" t="s">
        <v>17003</v>
      </c>
      <c r="M9415" s="30" t="s">
        <v>17004</v>
      </c>
      <c r="N9415" s="23"/>
      <c r="O9415" s="23"/>
      <c r="P9415" s="24"/>
    </row>
    <row r="9416" spans="1:16" ht="12" customHeight="1" x14ac:dyDescent="0.2">
      <c r="A9416" s="31" t="s">
        <v>1358</v>
      </c>
      <c r="B9416" s="31" t="s">
        <v>1358</v>
      </c>
      <c r="C9416" s="31">
        <v>520135</v>
      </c>
      <c r="D9416" s="32">
        <v>42996.496817129628</v>
      </c>
      <c r="E9416" s="32">
        <v>42996.500011574077</v>
      </c>
      <c r="F9416" s="32">
        <v>42996.512499999997</v>
      </c>
      <c r="G9416" s="31">
        <v>4</v>
      </c>
      <c r="H9416" s="31" t="s">
        <v>86</v>
      </c>
      <c r="I9416" s="31" t="s">
        <v>1090</v>
      </c>
      <c r="J9416" s="31" t="s">
        <v>250</v>
      </c>
      <c r="K9416" s="31" t="s">
        <v>1119</v>
      </c>
      <c r="L9416" s="31" t="s">
        <v>17005</v>
      </c>
      <c r="M9416" s="30" t="s">
        <v>17006</v>
      </c>
      <c r="N9416" s="23"/>
      <c r="O9416" s="23"/>
      <c r="P9416" s="24"/>
    </row>
    <row r="9417" spans="1:16" ht="12" customHeight="1" x14ac:dyDescent="0.2">
      <c r="A9417" s="31" t="s">
        <v>1363</v>
      </c>
      <c r="B9417" s="31" t="s">
        <v>1358</v>
      </c>
      <c r="C9417" s="31">
        <v>515347</v>
      </c>
      <c r="D9417" s="32">
        <v>42977.631215277775</v>
      </c>
      <c r="E9417" s="32">
        <v>42978.316076388888</v>
      </c>
      <c r="F9417" s="32">
        <v>42996.315972222219</v>
      </c>
      <c r="G9417" s="31">
        <v>4</v>
      </c>
      <c r="H9417" s="31" t="s">
        <v>86</v>
      </c>
      <c r="I9417" s="31" t="s">
        <v>1090</v>
      </c>
      <c r="J9417" s="31" t="s">
        <v>250</v>
      </c>
      <c r="K9417" s="31" t="s">
        <v>1119</v>
      </c>
      <c r="L9417" s="31" t="s">
        <v>17007</v>
      </c>
      <c r="M9417" s="30" t="s">
        <v>17008</v>
      </c>
      <c r="N9417" s="23"/>
      <c r="O9417" s="23"/>
      <c r="P9417" s="24"/>
    </row>
    <row r="9418" spans="1:16" ht="12" customHeight="1" x14ac:dyDescent="0.2">
      <c r="A9418" s="31" t="s">
        <v>1363</v>
      </c>
      <c r="B9418" s="31" t="s">
        <v>1358</v>
      </c>
      <c r="C9418" s="31">
        <v>514741</v>
      </c>
      <c r="D9418" s="32">
        <v>42976.350891203707</v>
      </c>
      <c r="E9418" s="32">
        <v>42976.476122685184</v>
      </c>
      <c r="F9418" s="32">
        <v>42979.44027777778</v>
      </c>
      <c r="G9418" s="31">
        <v>4</v>
      </c>
      <c r="H9418" s="31" t="s">
        <v>86</v>
      </c>
      <c r="I9418" s="31" t="s">
        <v>1090</v>
      </c>
      <c r="J9418" s="31" t="s">
        <v>250</v>
      </c>
      <c r="K9418" s="31" t="s">
        <v>1119</v>
      </c>
      <c r="L9418" s="31" t="s">
        <v>17009</v>
      </c>
      <c r="M9418" s="30" t="s">
        <v>17010</v>
      </c>
      <c r="N9418" s="23"/>
      <c r="O9418" s="23"/>
      <c r="P9418" s="24"/>
    </row>
    <row r="9419" spans="1:16" ht="12" customHeight="1" x14ac:dyDescent="0.2">
      <c r="A9419" s="31" t="s">
        <v>1363</v>
      </c>
      <c r="B9419" s="31" t="s">
        <v>1358</v>
      </c>
      <c r="C9419" s="31">
        <v>513770</v>
      </c>
      <c r="D9419" s="32">
        <v>42970.371435185189</v>
      </c>
      <c r="E9419" s="32">
        <v>42970.663194444445</v>
      </c>
      <c r="F9419" s="32">
        <v>42979.563888888886</v>
      </c>
      <c r="G9419" s="31">
        <v>4</v>
      </c>
      <c r="H9419" s="31" t="s">
        <v>86</v>
      </c>
      <c r="I9419" s="31" t="s">
        <v>1090</v>
      </c>
      <c r="J9419" s="31" t="s">
        <v>250</v>
      </c>
      <c r="K9419" s="31" t="s">
        <v>1119</v>
      </c>
      <c r="L9419" s="31" t="s">
        <v>17011</v>
      </c>
      <c r="M9419" s="30" t="s">
        <v>17012</v>
      </c>
      <c r="N9419" s="23"/>
      <c r="O9419" s="23"/>
      <c r="P9419" s="24"/>
    </row>
    <row r="9420" spans="1:16" ht="12" customHeight="1" x14ac:dyDescent="0.2">
      <c r="A9420" s="31" t="s">
        <v>1358</v>
      </c>
      <c r="B9420" s="31" t="s">
        <v>1358</v>
      </c>
      <c r="C9420" s="31">
        <v>521327</v>
      </c>
      <c r="D9420" s="32">
        <v>42999.517858796295</v>
      </c>
      <c r="E9420" s="32">
        <v>42999.565347222226</v>
      </c>
      <c r="F9420" s="32">
        <v>43000.494444444441</v>
      </c>
      <c r="G9420" s="31">
        <v>4</v>
      </c>
      <c r="H9420" s="31" t="s">
        <v>86</v>
      </c>
      <c r="I9420" s="31" t="s">
        <v>1090</v>
      </c>
      <c r="J9420" s="31" t="s">
        <v>250</v>
      </c>
      <c r="K9420" s="31" t="s">
        <v>1119</v>
      </c>
      <c r="L9420" s="31" t="s">
        <v>17013</v>
      </c>
      <c r="M9420" s="30" t="s">
        <v>17014</v>
      </c>
      <c r="N9420" s="23"/>
      <c r="O9420" s="23"/>
      <c r="P9420" s="24"/>
    </row>
    <row r="9421" spans="1:16" ht="12" customHeight="1" x14ac:dyDescent="0.2">
      <c r="A9421" s="31" t="s">
        <v>1358</v>
      </c>
      <c r="B9421" s="31" t="s">
        <v>1358</v>
      </c>
      <c r="C9421" s="31">
        <v>519595</v>
      </c>
      <c r="D9421" s="32">
        <v>42993.356759259259</v>
      </c>
      <c r="E9421" s="32">
        <v>42993.385370370372</v>
      </c>
      <c r="F9421" s="32">
        <v>42993.592361111114</v>
      </c>
      <c r="G9421" s="31">
        <v>4</v>
      </c>
      <c r="H9421" s="31" t="s">
        <v>86</v>
      </c>
      <c r="I9421" s="31" t="s">
        <v>1090</v>
      </c>
      <c r="J9421" s="31" t="s">
        <v>250</v>
      </c>
      <c r="K9421" s="31" t="s">
        <v>1119</v>
      </c>
      <c r="L9421" s="31" t="s">
        <v>17015</v>
      </c>
      <c r="M9421" s="30" t="s">
        <v>17016</v>
      </c>
      <c r="N9421" s="23"/>
      <c r="O9421" s="23"/>
      <c r="P9421" s="24"/>
    </row>
    <row r="9422" spans="1:16" ht="12" customHeight="1" x14ac:dyDescent="0.2">
      <c r="A9422" s="31" t="s">
        <v>1358</v>
      </c>
      <c r="B9422" s="31" t="s">
        <v>1358</v>
      </c>
      <c r="C9422" s="31">
        <v>519333</v>
      </c>
      <c r="D9422" s="32">
        <v>42992.437268518515</v>
      </c>
      <c r="E9422" s="32">
        <v>42992.444722222222</v>
      </c>
      <c r="F9422" s="32">
        <v>42993.570555555554</v>
      </c>
      <c r="G9422" s="31">
        <v>4</v>
      </c>
      <c r="H9422" s="31" t="s">
        <v>86</v>
      </c>
      <c r="I9422" s="31" t="s">
        <v>1090</v>
      </c>
      <c r="J9422" s="31" t="s">
        <v>250</v>
      </c>
      <c r="K9422" s="31" t="s">
        <v>1119</v>
      </c>
      <c r="L9422" s="31" t="s">
        <v>17017</v>
      </c>
      <c r="M9422" s="30" t="s">
        <v>17018</v>
      </c>
      <c r="N9422" s="23"/>
      <c r="O9422" s="23"/>
      <c r="P9422" s="24"/>
    </row>
    <row r="9423" spans="1:16" ht="12" customHeight="1" x14ac:dyDescent="0.2">
      <c r="A9423" s="31" t="s">
        <v>1358</v>
      </c>
      <c r="B9423" s="31" t="s">
        <v>1358</v>
      </c>
      <c r="C9423" s="31">
        <v>521651</v>
      </c>
      <c r="D9423" s="32">
        <v>43000.535868055558</v>
      </c>
      <c r="E9423" s="32">
        <v>43000.541608796295</v>
      </c>
      <c r="F9423" s="32">
        <v>43000.643460648149</v>
      </c>
      <c r="G9423" s="31">
        <v>4</v>
      </c>
      <c r="H9423" s="31" t="s">
        <v>86</v>
      </c>
      <c r="I9423" s="31" t="s">
        <v>1090</v>
      </c>
      <c r="J9423" s="31" t="s">
        <v>250</v>
      </c>
      <c r="K9423" s="31" t="s">
        <v>1119</v>
      </c>
      <c r="L9423" s="31" t="s">
        <v>17019</v>
      </c>
      <c r="M9423" s="30" t="s">
        <v>17020</v>
      </c>
      <c r="N9423" s="23"/>
      <c r="O9423" s="23"/>
      <c r="P9423" s="24"/>
    </row>
    <row r="9424" spans="1:16" ht="12" customHeight="1" x14ac:dyDescent="0.2">
      <c r="A9424" s="31" t="s">
        <v>1358</v>
      </c>
      <c r="B9424" s="31" t="s">
        <v>1358</v>
      </c>
      <c r="C9424" s="31">
        <v>509696</v>
      </c>
      <c r="D9424" s="32">
        <v>42955.442002314812</v>
      </c>
      <c r="E9424" s="32">
        <v>42990.469444444447</v>
      </c>
      <c r="F9424" s="32">
        <v>42996.348611111112</v>
      </c>
      <c r="G9424" s="31">
        <v>4</v>
      </c>
      <c r="H9424" s="31" t="s">
        <v>86</v>
      </c>
      <c r="I9424" s="31" t="s">
        <v>1090</v>
      </c>
      <c r="J9424" s="31" t="s">
        <v>250</v>
      </c>
      <c r="K9424" s="31" t="s">
        <v>1119</v>
      </c>
      <c r="L9424" s="31" t="s">
        <v>17021</v>
      </c>
      <c r="M9424" s="30" t="s">
        <v>17022</v>
      </c>
      <c r="N9424" s="23"/>
      <c r="O9424" s="23"/>
      <c r="P9424" s="24"/>
    </row>
    <row r="9425" spans="1:16" ht="12" customHeight="1" x14ac:dyDescent="0.2">
      <c r="A9425" s="31" t="s">
        <v>1363</v>
      </c>
      <c r="B9425" s="31" t="s">
        <v>1358</v>
      </c>
      <c r="C9425" s="31">
        <v>510491</v>
      </c>
      <c r="D9425" s="32">
        <v>42957.564699074072</v>
      </c>
      <c r="E9425" s="32">
        <v>42962.384722222225</v>
      </c>
      <c r="F9425" s="32">
        <v>42982.640277777777</v>
      </c>
      <c r="G9425" s="31">
        <v>4</v>
      </c>
      <c r="H9425" s="31" t="s">
        <v>86</v>
      </c>
      <c r="I9425" s="31" t="s">
        <v>1090</v>
      </c>
      <c r="J9425" s="31" t="s">
        <v>250</v>
      </c>
      <c r="K9425" s="31" t="s">
        <v>1119</v>
      </c>
      <c r="L9425" s="31" t="s">
        <v>17023</v>
      </c>
      <c r="M9425" s="30" t="s">
        <v>17024</v>
      </c>
      <c r="N9425" s="23"/>
      <c r="O9425" s="23"/>
      <c r="P9425" s="24"/>
    </row>
    <row r="9426" spans="1:16" ht="12" customHeight="1" x14ac:dyDescent="0.2">
      <c r="A9426" s="31" t="s">
        <v>1358</v>
      </c>
      <c r="B9426" s="31" t="s">
        <v>1358</v>
      </c>
      <c r="C9426" s="31">
        <v>518195</v>
      </c>
      <c r="D9426" s="32">
        <v>42989.408831018518</v>
      </c>
      <c r="E9426" s="32">
        <v>42990.400000000001</v>
      </c>
      <c r="F9426" s="32">
        <v>42996.68472222222</v>
      </c>
      <c r="G9426" s="31">
        <v>4</v>
      </c>
      <c r="H9426" s="31" t="s">
        <v>86</v>
      </c>
      <c r="I9426" s="31" t="s">
        <v>1090</v>
      </c>
      <c r="J9426" s="31" t="s">
        <v>1998</v>
      </c>
      <c r="K9426" s="31" t="s">
        <v>1999</v>
      </c>
      <c r="L9426" s="31" t="s">
        <v>17025</v>
      </c>
      <c r="M9426" s="30" t="s">
        <v>17026</v>
      </c>
      <c r="N9426" s="23">
        <v>5294</v>
      </c>
      <c r="O9426" s="23"/>
      <c r="P9426" s="24" t="s">
        <v>1150</v>
      </c>
    </row>
    <row r="9427" spans="1:16" ht="12" customHeight="1" x14ac:dyDescent="0.2">
      <c r="A9427" s="31" t="s">
        <v>1358</v>
      </c>
      <c r="B9427" s="31" t="s">
        <v>1358</v>
      </c>
      <c r="C9427" s="31">
        <v>517392</v>
      </c>
      <c r="D9427" s="32">
        <v>42985.450231481482</v>
      </c>
      <c r="E9427" s="32">
        <v>42985.586805555555</v>
      </c>
      <c r="F9427" s="32">
        <v>42992.495833333334</v>
      </c>
      <c r="G9427" s="31">
        <v>4</v>
      </c>
      <c r="H9427" s="31" t="s">
        <v>86</v>
      </c>
      <c r="I9427" s="31" t="s">
        <v>1090</v>
      </c>
      <c r="J9427" s="31" t="s">
        <v>1998</v>
      </c>
      <c r="K9427" s="31" t="s">
        <v>1999</v>
      </c>
      <c r="L9427" s="31" t="s">
        <v>17027</v>
      </c>
      <c r="M9427" s="30" t="s">
        <v>17028</v>
      </c>
      <c r="N9427" s="23"/>
      <c r="O9427" s="23"/>
      <c r="P9427" s="24"/>
    </row>
    <row r="9428" spans="1:16" ht="12" customHeight="1" x14ac:dyDescent="0.2">
      <c r="A9428" s="31" t="s">
        <v>1363</v>
      </c>
      <c r="B9428" s="31" t="s">
        <v>1358</v>
      </c>
      <c r="C9428" s="31">
        <v>515487</v>
      </c>
      <c r="D9428" s="32">
        <v>42978.38559027778</v>
      </c>
      <c r="E9428" s="32">
        <v>42978.530844907407</v>
      </c>
      <c r="F9428" s="32">
        <v>42982.364583333336</v>
      </c>
      <c r="G9428" s="31">
        <v>4</v>
      </c>
      <c r="H9428" s="31" t="s">
        <v>86</v>
      </c>
      <c r="I9428" s="31" t="s">
        <v>1090</v>
      </c>
      <c r="J9428" s="31" t="s">
        <v>1998</v>
      </c>
      <c r="K9428" s="31" t="s">
        <v>1999</v>
      </c>
      <c r="L9428" s="31" t="s">
        <v>17029</v>
      </c>
      <c r="M9428" s="30" t="s">
        <v>17030</v>
      </c>
      <c r="N9428" s="23"/>
      <c r="O9428" s="23"/>
      <c r="P9428" s="24"/>
    </row>
    <row r="9429" spans="1:16" ht="12" customHeight="1" x14ac:dyDescent="0.2">
      <c r="A9429" s="31" t="s">
        <v>1363</v>
      </c>
      <c r="B9429" s="31" t="s">
        <v>1358</v>
      </c>
      <c r="C9429" s="31">
        <v>514110</v>
      </c>
      <c r="D9429" s="32">
        <v>42971.342766203707</v>
      </c>
      <c r="E9429" s="32">
        <v>42971.374131944445</v>
      </c>
      <c r="F9429" s="32">
        <v>42990.147222222222</v>
      </c>
      <c r="G9429" s="31">
        <v>4</v>
      </c>
      <c r="H9429" s="31" t="s">
        <v>86</v>
      </c>
      <c r="I9429" s="31" t="s">
        <v>1090</v>
      </c>
      <c r="J9429" s="31" t="s">
        <v>1998</v>
      </c>
      <c r="K9429" s="31" t="s">
        <v>1999</v>
      </c>
      <c r="L9429" s="31" t="s">
        <v>17031</v>
      </c>
      <c r="M9429" s="30" t="s">
        <v>17032</v>
      </c>
      <c r="N9429" s="23">
        <v>5278</v>
      </c>
      <c r="O9429" s="23"/>
      <c r="P9429" s="24" t="s">
        <v>1150</v>
      </c>
    </row>
    <row r="9430" spans="1:16" ht="12" customHeight="1" x14ac:dyDescent="0.2">
      <c r="A9430" s="31" t="s">
        <v>1358</v>
      </c>
      <c r="B9430" s="31" t="s">
        <v>1358</v>
      </c>
      <c r="C9430" s="31">
        <v>516198</v>
      </c>
      <c r="D9430" s="32">
        <v>42982.405451388891</v>
      </c>
      <c r="E9430" s="32">
        <v>42982.428379629629</v>
      </c>
      <c r="F9430" s="32">
        <v>42985.582638888889</v>
      </c>
      <c r="G9430" s="31">
        <v>4</v>
      </c>
      <c r="H9430" s="31" t="s">
        <v>86</v>
      </c>
      <c r="I9430" s="31" t="s">
        <v>1090</v>
      </c>
      <c r="J9430" s="31" t="s">
        <v>1998</v>
      </c>
      <c r="K9430" s="31" t="s">
        <v>1999</v>
      </c>
      <c r="L9430" s="31" t="s">
        <v>17033</v>
      </c>
      <c r="M9430" s="30" t="s">
        <v>17034</v>
      </c>
      <c r="N9430" s="23">
        <v>5262</v>
      </c>
      <c r="O9430" s="23"/>
      <c r="P9430" s="24" t="s">
        <v>1150</v>
      </c>
    </row>
    <row r="9431" spans="1:16" ht="12" customHeight="1" x14ac:dyDescent="0.2">
      <c r="A9431" s="31" t="s">
        <v>1363</v>
      </c>
      <c r="B9431" s="31" t="s">
        <v>1358</v>
      </c>
      <c r="C9431" s="31">
        <v>514800</v>
      </c>
      <c r="D9431" s="32">
        <v>42976.398854166669</v>
      </c>
      <c r="E9431" s="32">
        <v>42977.304166666669</v>
      </c>
      <c r="F9431" s="32">
        <v>42982.341666666667</v>
      </c>
      <c r="G9431" s="31">
        <v>4</v>
      </c>
      <c r="H9431" s="31" t="s">
        <v>86</v>
      </c>
      <c r="I9431" s="31" t="s">
        <v>1090</v>
      </c>
      <c r="J9431" s="31" t="s">
        <v>1998</v>
      </c>
      <c r="K9431" s="31" t="s">
        <v>1999</v>
      </c>
      <c r="L9431" s="31" t="s">
        <v>17035</v>
      </c>
      <c r="M9431" s="30" t="s">
        <v>17036</v>
      </c>
      <c r="N9431" s="23"/>
      <c r="O9431" s="23"/>
      <c r="P9431" s="24"/>
    </row>
    <row r="9432" spans="1:16" ht="12" customHeight="1" x14ac:dyDescent="0.2">
      <c r="A9432" s="31" t="s">
        <v>1358</v>
      </c>
      <c r="B9432" s="31" t="s">
        <v>1358</v>
      </c>
      <c r="C9432" s="31">
        <v>520369</v>
      </c>
      <c r="D9432" s="32">
        <v>42997.339895833335</v>
      </c>
      <c r="E9432" s="32">
        <v>42998.373298611114</v>
      </c>
      <c r="F9432" s="32">
        <v>43003.374305555553</v>
      </c>
      <c r="G9432" s="31">
        <v>4</v>
      </c>
      <c r="H9432" s="31" t="s">
        <v>86</v>
      </c>
      <c r="I9432" s="31" t="s">
        <v>1090</v>
      </c>
      <c r="J9432" s="31" t="s">
        <v>1998</v>
      </c>
      <c r="K9432" s="31" t="s">
        <v>1999</v>
      </c>
      <c r="L9432" s="31" t="s">
        <v>17037</v>
      </c>
      <c r="M9432" s="30" t="s">
        <v>17038</v>
      </c>
      <c r="N9432" s="23">
        <v>3874</v>
      </c>
      <c r="O9432" s="23"/>
      <c r="P9432" s="24" t="s">
        <v>1150</v>
      </c>
    </row>
    <row r="9433" spans="1:16" ht="12" customHeight="1" x14ac:dyDescent="0.2">
      <c r="A9433" s="31" t="s">
        <v>1358</v>
      </c>
      <c r="B9433" s="31" t="s">
        <v>1358</v>
      </c>
      <c r="C9433" s="31">
        <v>517428</v>
      </c>
      <c r="D9433" s="32">
        <v>42985.484502314815</v>
      </c>
      <c r="E9433" s="32">
        <v>42986.392361111109</v>
      </c>
      <c r="F9433" s="32">
        <v>42990.15</v>
      </c>
      <c r="G9433" s="31">
        <v>4</v>
      </c>
      <c r="H9433" s="31" t="s">
        <v>86</v>
      </c>
      <c r="I9433" s="31" t="s">
        <v>1090</v>
      </c>
      <c r="J9433" s="31" t="s">
        <v>1998</v>
      </c>
      <c r="K9433" s="31" t="s">
        <v>1999</v>
      </c>
      <c r="L9433" s="31" t="s">
        <v>17039</v>
      </c>
      <c r="M9433" s="30" t="s">
        <v>17040</v>
      </c>
      <c r="N9433" s="23"/>
      <c r="O9433" s="23"/>
      <c r="P9433" s="24"/>
    </row>
    <row r="9434" spans="1:16" ht="12" customHeight="1" x14ac:dyDescent="0.2">
      <c r="A9434" s="31" t="s">
        <v>1358</v>
      </c>
      <c r="B9434" s="31" t="s">
        <v>1358</v>
      </c>
      <c r="C9434" s="31">
        <v>520588</v>
      </c>
      <c r="D9434" s="32">
        <v>42997.559398148151</v>
      </c>
      <c r="E9434" s="32">
        <v>42998.436805555553</v>
      </c>
      <c r="F9434" s="32">
        <v>42998.679166666669</v>
      </c>
      <c r="G9434" s="31">
        <v>4</v>
      </c>
      <c r="H9434" s="31" t="s">
        <v>86</v>
      </c>
      <c r="I9434" s="31" t="s">
        <v>1090</v>
      </c>
      <c r="J9434" s="31" t="s">
        <v>1998</v>
      </c>
      <c r="K9434" s="31" t="s">
        <v>1999</v>
      </c>
      <c r="L9434" s="31" t="s">
        <v>17041</v>
      </c>
      <c r="M9434" s="30" t="s">
        <v>17042</v>
      </c>
      <c r="N9434" s="23"/>
      <c r="O9434" s="23"/>
      <c r="P9434" s="24"/>
    </row>
    <row r="9435" spans="1:16" ht="12" customHeight="1" x14ac:dyDescent="0.2">
      <c r="A9435" s="31" t="s">
        <v>1358</v>
      </c>
      <c r="B9435" s="31" t="s">
        <v>1358</v>
      </c>
      <c r="C9435" s="31">
        <v>520169</v>
      </c>
      <c r="D9435" s="32">
        <v>42996.538541666669</v>
      </c>
      <c r="E9435" s="32">
        <v>42996.54142361111</v>
      </c>
      <c r="F9435" s="32">
        <v>42998.096261574072</v>
      </c>
      <c r="G9435" s="31">
        <v>4</v>
      </c>
      <c r="H9435" s="31" t="s">
        <v>86</v>
      </c>
      <c r="I9435" s="31" t="s">
        <v>1090</v>
      </c>
      <c r="J9435" s="31" t="s">
        <v>219</v>
      </c>
      <c r="K9435" s="31" t="s">
        <v>40</v>
      </c>
      <c r="L9435" s="31" t="s">
        <v>17043</v>
      </c>
      <c r="M9435" s="30" t="s">
        <v>17044</v>
      </c>
      <c r="N9435" s="23"/>
      <c r="O9435" s="23"/>
      <c r="P9435" s="24"/>
    </row>
    <row r="9436" spans="1:16" ht="12" customHeight="1" x14ac:dyDescent="0.2">
      <c r="A9436" s="31" t="s">
        <v>1358</v>
      </c>
      <c r="B9436" s="31" t="s">
        <v>1358</v>
      </c>
      <c r="C9436" s="31">
        <v>521868</v>
      </c>
      <c r="D9436" s="32">
        <v>43003.344664351855</v>
      </c>
      <c r="E9436" s="32">
        <v>43003.348379629628</v>
      </c>
      <c r="F9436" s="32">
        <v>43004.431643518517</v>
      </c>
      <c r="G9436" s="31">
        <v>4</v>
      </c>
      <c r="H9436" s="31" t="s">
        <v>86</v>
      </c>
      <c r="I9436" s="31" t="s">
        <v>1090</v>
      </c>
      <c r="J9436" s="31" t="s">
        <v>219</v>
      </c>
      <c r="K9436" s="31" t="s">
        <v>40</v>
      </c>
      <c r="L9436" s="31" t="s">
        <v>17045</v>
      </c>
      <c r="M9436" s="30" t="s">
        <v>17046</v>
      </c>
      <c r="N9436" s="23">
        <v>5296</v>
      </c>
      <c r="O9436" s="23"/>
      <c r="P9436" s="24" t="s">
        <v>1150</v>
      </c>
    </row>
    <row r="9437" spans="1:16" ht="12" customHeight="1" x14ac:dyDescent="0.2">
      <c r="A9437" s="31" t="s">
        <v>1358</v>
      </c>
      <c r="B9437" s="31" t="s">
        <v>1358</v>
      </c>
      <c r="C9437" s="31">
        <v>517316</v>
      </c>
      <c r="D9437" s="32">
        <v>42985.379814814813</v>
      </c>
      <c r="E9437" s="32">
        <v>42985.383877314816</v>
      </c>
      <c r="F9437" s="32">
        <v>42986.390393518515</v>
      </c>
      <c r="G9437" s="31">
        <v>4</v>
      </c>
      <c r="H9437" s="31" t="s">
        <v>86</v>
      </c>
      <c r="I9437" s="31" t="s">
        <v>1090</v>
      </c>
      <c r="J9437" s="31" t="s">
        <v>219</v>
      </c>
      <c r="K9437" s="31" t="s">
        <v>40</v>
      </c>
      <c r="L9437" s="31" t="s">
        <v>17047</v>
      </c>
      <c r="M9437" s="30" t="s">
        <v>17048</v>
      </c>
      <c r="N9437" s="23"/>
      <c r="O9437" s="23"/>
      <c r="P9437" s="24"/>
    </row>
    <row r="9438" spans="1:16" ht="12" customHeight="1" x14ac:dyDescent="0.2">
      <c r="A9438" s="31" t="s">
        <v>1358</v>
      </c>
      <c r="B9438" s="31" t="s">
        <v>1358</v>
      </c>
      <c r="C9438" s="31">
        <v>517736</v>
      </c>
      <c r="D9438" s="32">
        <v>42986.40457175926</v>
      </c>
      <c r="E9438" s="32">
        <v>42986.408553240741</v>
      </c>
      <c r="F9438" s="32">
        <v>42986.635474537034</v>
      </c>
      <c r="G9438" s="31">
        <v>4</v>
      </c>
      <c r="H9438" s="31" t="s">
        <v>86</v>
      </c>
      <c r="I9438" s="31" t="s">
        <v>1090</v>
      </c>
      <c r="J9438" s="31" t="s">
        <v>219</v>
      </c>
      <c r="K9438" s="31" t="s">
        <v>40</v>
      </c>
      <c r="L9438" s="31" t="s">
        <v>17049</v>
      </c>
      <c r="M9438" s="30" t="s">
        <v>17050</v>
      </c>
      <c r="N9438" s="23"/>
      <c r="O9438" s="23"/>
      <c r="P9438" s="24"/>
    </row>
    <row r="9439" spans="1:16" ht="12" customHeight="1" x14ac:dyDescent="0.2">
      <c r="A9439" s="31" t="s">
        <v>1358</v>
      </c>
      <c r="B9439" s="31" t="s">
        <v>1358</v>
      </c>
      <c r="C9439" s="31">
        <v>518616</v>
      </c>
      <c r="D9439" s="32">
        <v>42990.432337962964</v>
      </c>
      <c r="E9439" s="32">
        <v>42990.444513888891</v>
      </c>
      <c r="F9439" s="32">
        <v>42991.531435185185</v>
      </c>
      <c r="G9439" s="31">
        <v>4</v>
      </c>
      <c r="H9439" s="31" t="s">
        <v>86</v>
      </c>
      <c r="I9439" s="31" t="s">
        <v>1090</v>
      </c>
      <c r="J9439" s="31" t="s">
        <v>219</v>
      </c>
      <c r="K9439" s="31" t="s">
        <v>40</v>
      </c>
      <c r="L9439" s="31" t="s">
        <v>17051</v>
      </c>
      <c r="M9439" s="30" t="s">
        <v>17052</v>
      </c>
      <c r="N9439" s="23"/>
      <c r="O9439" s="23"/>
      <c r="P9439" s="24"/>
    </row>
    <row r="9440" spans="1:16" ht="12" customHeight="1" x14ac:dyDescent="0.2">
      <c r="A9440" s="31" t="s">
        <v>1363</v>
      </c>
      <c r="B9440" s="31" t="s">
        <v>1358</v>
      </c>
      <c r="C9440" s="31">
        <v>515595</v>
      </c>
      <c r="D9440" s="32">
        <v>42978.535185185188</v>
      </c>
      <c r="E9440" s="32">
        <v>42978.5546875</v>
      </c>
      <c r="F9440" s="32">
        <v>42985.374768518515</v>
      </c>
      <c r="G9440" s="31">
        <v>4</v>
      </c>
      <c r="H9440" s="31" t="s">
        <v>86</v>
      </c>
      <c r="I9440" s="31" t="s">
        <v>1090</v>
      </c>
      <c r="J9440" s="31" t="s">
        <v>219</v>
      </c>
      <c r="K9440" s="31" t="s">
        <v>40</v>
      </c>
      <c r="L9440" s="31" t="s">
        <v>17053</v>
      </c>
      <c r="M9440" s="30" t="s">
        <v>17054</v>
      </c>
      <c r="N9440" s="23">
        <v>5257</v>
      </c>
      <c r="O9440" s="23"/>
      <c r="P9440" s="24" t="s">
        <v>1150</v>
      </c>
    </row>
    <row r="9441" spans="1:16" ht="12" customHeight="1" x14ac:dyDescent="0.2">
      <c r="A9441" s="31" t="s">
        <v>1358</v>
      </c>
      <c r="B9441" s="31" t="s">
        <v>1358</v>
      </c>
      <c r="C9441" s="31">
        <v>521924</v>
      </c>
      <c r="D9441" s="32">
        <v>43003.378969907404</v>
      </c>
      <c r="E9441" s="32">
        <v>43003.442361111112</v>
      </c>
      <c r="F9441" s="32">
        <v>43004.515266203707</v>
      </c>
      <c r="G9441" s="31">
        <v>4</v>
      </c>
      <c r="H9441" s="31" t="s">
        <v>86</v>
      </c>
      <c r="I9441" s="31" t="s">
        <v>1090</v>
      </c>
      <c r="J9441" s="31" t="s">
        <v>219</v>
      </c>
      <c r="K9441" s="31" t="s">
        <v>40</v>
      </c>
      <c r="L9441" s="31" t="s">
        <v>17055</v>
      </c>
      <c r="M9441" s="30" t="s">
        <v>17056</v>
      </c>
      <c r="N9441" s="23"/>
      <c r="O9441" s="23"/>
      <c r="P9441" s="24"/>
    </row>
    <row r="9442" spans="1:16" ht="12" customHeight="1" x14ac:dyDescent="0.2">
      <c r="A9442" s="31" t="s">
        <v>1363</v>
      </c>
      <c r="B9442" s="31" t="s">
        <v>1358</v>
      </c>
      <c r="C9442" s="31">
        <v>514791</v>
      </c>
      <c r="D9442" s="32">
        <v>42976.388078703705</v>
      </c>
      <c r="E9442" s="32">
        <v>42976.422893518517</v>
      </c>
      <c r="F9442" s="32">
        <v>42979.658333333333</v>
      </c>
      <c r="G9442" s="31">
        <v>4</v>
      </c>
      <c r="H9442" s="31" t="s">
        <v>86</v>
      </c>
      <c r="I9442" s="31" t="s">
        <v>1090</v>
      </c>
      <c r="J9442" s="31" t="s">
        <v>219</v>
      </c>
      <c r="K9442" s="31" t="s">
        <v>40</v>
      </c>
      <c r="L9442" s="31" t="s">
        <v>17057</v>
      </c>
      <c r="M9442" s="30" t="s">
        <v>17058</v>
      </c>
      <c r="N9442" s="23"/>
      <c r="O9442" s="23"/>
      <c r="P9442" s="24"/>
    </row>
    <row r="9443" spans="1:16" ht="12" customHeight="1" x14ac:dyDescent="0.2">
      <c r="A9443" s="31" t="s">
        <v>1358</v>
      </c>
      <c r="B9443" s="31" t="s">
        <v>1358</v>
      </c>
      <c r="C9443" s="31">
        <v>522313</v>
      </c>
      <c r="D9443" s="32">
        <v>43004.379131944443</v>
      </c>
      <c r="E9443" s="32">
        <v>43004.395358796297</v>
      </c>
      <c r="F9443" s="32">
        <v>43004.525960648149</v>
      </c>
      <c r="G9443" s="31">
        <v>4</v>
      </c>
      <c r="H9443" s="31" t="s">
        <v>86</v>
      </c>
      <c r="I9443" s="31" t="s">
        <v>1090</v>
      </c>
      <c r="J9443" s="31" t="s">
        <v>219</v>
      </c>
      <c r="K9443" s="31" t="s">
        <v>40</v>
      </c>
      <c r="L9443" s="31" t="s">
        <v>17059</v>
      </c>
      <c r="M9443" s="30" t="s">
        <v>17060</v>
      </c>
      <c r="N9443" s="23"/>
      <c r="O9443" s="23"/>
      <c r="P9443" s="24"/>
    </row>
    <row r="9444" spans="1:16" ht="12" customHeight="1" x14ac:dyDescent="0.2">
      <c r="A9444" s="31" t="s">
        <v>1358</v>
      </c>
      <c r="B9444" s="31" t="s">
        <v>1358</v>
      </c>
      <c r="C9444" s="31">
        <v>523174</v>
      </c>
      <c r="D9444" s="32">
        <v>43006.530219907407</v>
      </c>
      <c r="E9444" s="32">
        <v>43006.549560185187</v>
      </c>
      <c r="F9444" s="32">
        <v>43006.581932870373</v>
      </c>
      <c r="G9444" s="31">
        <v>4</v>
      </c>
      <c r="H9444" s="31" t="s">
        <v>86</v>
      </c>
      <c r="I9444" s="31" t="s">
        <v>1090</v>
      </c>
      <c r="J9444" s="31" t="s">
        <v>219</v>
      </c>
      <c r="K9444" s="31" t="s">
        <v>40</v>
      </c>
      <c r="L9444" s="31" t="s">
        <v>16421</v>
      </c>
      <c r="M9444" s="30" t="s">
        <v>17061</v>
      </c>
      <c r="N9444" s="23"/>
      <c r="O9444" s="23"/>
      <c r="P9444" s="24"/>
    </row>
    <row r="9445" spans="1:16" ht="12" customHeight="1" x14ac:dyDescent="0.2">
      <c r="A9445" s="31" t="s">
        <v>1358</v>
      </c>
      <c r="B9445" s="31" t="s">
        <v>1358</v>
      </c>
      <c r="C9445" s="31">
        <v>516757</v>
      </c>
      <c r="D9445" s="32">
        <v>42983.623043981483</v>
      </c>
      <c r="E9445" s="32">
        <v>42983.641805555555</v>
      </c>
      <c r="F9445" s="32">
        <v>42986.392361111109</v>
      </c>
      <c r="G9445" s="31">
        <v>4</v>
      </c>
      <c r="H9445" s="31" t="s">
        <v>86</v>
      </c>
      <c r="I9445" s="31" t="s">
        <v>1090</v>
      </c>
      <c r="J9445" s="31" t="s">
        <v>219</v>
      </c>
      <c r="K9445" s="31" t="s">
        <v>40</v>
      </c>
      <c r="L9445" s="31" t="s">
        <v>17062</v>
      </c>
      <c r="M9445" s="30" t="s">
        <v>17063</v>
      </c>
      <c r="N9445" s="23"/>
      <c r="O9445" s="23"/>
      <c r="P9445" s="24"/>
    </row>
    <row r="9446" spans="1:16" ht="12" customHeight="1" x14ac:dyDescent="0.2">
      <c r="A9446" s="31" t="s">
        <v>1358</v>
      </c>
      <c r="B9446" s="31" t="s">
        <v>1358</v>
      </c>
      <c r="C9446" s="31">
        <v>520675</v>
      </c>
      <c r="D9446" s="32">
        <v>42997.670659722222</v>
      </c>
      <c r="E9446" s="32">
        <v>42997.679097222222</v>
      </c>
      <c r="F9446" s="32">
        <v>42998.561851851853</v>
      </c>
      <c r="G9446" s="31">
        <v>4</v>
      </c>
      <c r="H9446" s="31" t="s">
        <v>86</v>
      </c>
      <c r="I9446" s="31" t="s">
        <v>1090</v>
      </c>
      <c r="J9446" s="31" t="s">
        <v>219</v>
      </c>
      <c r="K9446" s="31" t="s">
        <v>40</v>
      </c>
      <c r="L9446" s="31" t="s">
        <v>17064</v>
      </c>
      <c r="M9446" s="30" t="s">
        <v>17065</v>
      </c>
      <c r="N9446" s="23"/>
      <c r="O9446" s="23"/>
      <c r="P9446" s="24"/>
    </row>
    <row r="9447" spans="1:16" ht="12" customHeight="1" x14ac:dyDescent="0.2">
      <c r="A9447" s="31" t="s">
        <v>1363</v>
      </c>
      <c r="B9447" s="31" t="s">
        <v>1358</v>
      </c>
      <c r="C9447" s="31">
        <v>509999</v>
      </c>
      <c r="D9447" s="32">
        <v>42956.390555555554</v>
      </c>
      <c r="E9447" s="32">
        <v>42956.447222222225</v>
      </c>
      <c r="F9447" s="32">
        <v>42998.347222222219</v>
      </c>
      <c r="G9447" s="31">
        <v>4</v>
      </c>
      <c r="H9447" s="31" t="s">
        <v>86</v>
      </c>
      <c r="I9447" s="31" t="s">
        <v>1090</v>
      </c>
      <c r="J9447" s="31" t="s">
        <v>219</v>
      </c>
      <c r="K9447" s="31" t="s">
        <v>40</v>
      </c>
      <c r="L9447" s="31" t="s">
        <v>17066</v>
      </c>
      <c r="M9447" s="30" t="s">
        <v>17067</v>
      </c>
      <c r="N9447" s="23"/>
      <c r="O9447" s="23"/>
      <c r="P9447" s="24"/>
    </row>
    <row r="9448" spans="1:16" ht="12" customHeight="1" x14ac:dyDescent="0.2">
      <c r="A9448" s="31" t="s">
        <v>1358</v>
      </c>
      <c r="B9448" s="31" t="s">
        <v>1358</v>
      </c>
      <c r="C9448" s="31">
        <v>519124</v>
      </c>
      <c r="D9448" s="32">
        <v>42991.636504629627</v>
      </c>
      <c r="E9448" s="32">
        <v>42991.65</v>
      </c>
      <c r="F9448" s="32">
        <v>42993.599999999999</v>
      </c>
      <c r="G9448" s="31">
        <v>4</v>
      </c>
      <c r="H9448" s="31" t="s">
        <v>86</v>
      </c>
      <c r="I9448" s="31" t="s">
        <v>1090</v>
      </c>
      <c r="J9448" s="31" t="s">
        <v>219</v>
      </c>
      <c r="K9448" s="31" t="s">
        <v>40</v>
      </c>
      <c r="L9448" s="31" t="s">
        <v>17068</v>
      </c>
      <c r="M9448" s="30" t="s">
        <v>17069</v>
      </c>
      <c r="N9448" s="23"/>
      <c r="O9448" s="23"/>
      <c r="P9448" s="24"/>
    </row>
    <row r="9449" spans="1:16" ht="12" customHeight="1" x14ac:dyDescent="0.2">
      <c r="A9449" s="31" t="s">
        <v>1358</v>
      </c>
      <c r="B9449" s="31" t="s">
        <v>1358</v>
      </c>
      <c r="C9449" s="31">
        <v>516767</v>
      </c>
      <c r="D9449" s="32">
        <v>42983.638182870367</v>
      </c>
      <c r="E9449" s="32">
        <v>42983.641319444447</v>
      </c>
      <c r="F9449" s="32">
        <v>42984.569189814814</v>
      </c>
      <c r="G9449" s="31">
        <v>4</v>
      </c>
      <c r="H9449" s="31" t="s">
        <v>86</v>
      </c>
      <c r="I9449" s="31" t="s">
        <v>1090</v>
      </c>
      <c r="J9449" s="31" t="s">
        <v>219</v>
      </c>
      <c r="K9449" s="31" t="s">
        <v>40</v>
      </c>
      <c r="L9449" s="31" t="s">
        <v>17070</v>
      </c>
      <c r="M9449" s="30" t="s">
        <v>17071</v>
      </c>
      <c r="N9449" s="23"/>
      <c r="O9449" s="23"/>
      <c r="P9449" s="24"/>
    </row>
    <row r="9450" spans="1:16" ht="12" customHeight="1" x14ac:dyDescent="0.2">
      <c r="A9450" s="31" t="s">
        <v>1358</v>
      </c>
      <c r="B9450" s="31" t="s">
        <v>1358</v>
      </c>
      <c r="C9450" s="31">
        <v>520199</v>
      </c>
      <c r="D9450" s="32">
        <v>42996.567789351851</v>
      </c>
      <c r="E9450" s="32">
        <v>42996.568055555559</v>
      </c>
      <c r="F9450" s="32">
        <v>42997.605555555558</v>
      </c>
      <c r="G9450" s="31">
        <v>4</v>
      </c>
      <c r="H9450" s="31" t="s">
        <v>86</v>
      </c>
      <c r="I9450" s="31" t="s">
        <v>1090</v>
      </c>
      <c r="J9450" s="31" t="s">
        <v>219</v>
      </c>
      <c r="K9450" s="31" t="s">
        <v>40</v>
      </c>
      <c r="L9450" s="31" t="s">
        <v>17072</v>
      </c>
      <c r="M9450" s="30" t="s">
        <v>17073</v>
      </c>
      <c r="N9450" s="23">
        <v>5296</v>
      </c>
      <c r="O9450" s="23"/>
      <c r="P9450" s="24" t="s">
        <v>1150</v>
      </c>
    </row>
    <row r="9451" spans="1:16" ht="12" customHeight="1" x14ac:dyDescent="0.2">
      <c r="A9451" s="31" t="s">
        <v>1363</v>
      </c>
      <c r="B9451" s="31" t="s">
        <v>1358</v>
      </c>
      <c r="C9451" s="31">
        <v>515654</v>
      </c>
      <c r="D9451" s="32">
        <v>42978.607395833336</v>
      </c>
      <c r="E9451" s="32">
        <v>42978.616006944445</v>
      </c>
      <c r="F9451" s="32">
        <v>42979.656805555554</v>
      </c>
      <c r="G9451" s="31">
        <v>4</v>
      </c>
      <c r="H9451" s="31" t="s">
        <v>86</v>
      </c>
      <c r="I9451" s="31" t="s">
        <v>1090</v>
      </c>
      <c r="J9451" s="31" t="s">
        <v>219</v>
      </c>
      <c r="K9451" s="31" t="s">
        <v>40</v>
      </c>
      <c r="L9451" s="31" t="s">
        <v>17074</v>
      </c>
      <c r="M9451" s="30" t="s">
        <v>17075</v>
      </c>
      <c r="N9451" s="23"/>
      <c r="O9451" s="23"/>
      <c r="P9451" s="24"/>
    </row>
    <row r="9452" spans="1:16" ht="12" customHeight="1" x14ac:dyDescent="0.2">
      <c r="A9452" s="31" t="s">
        <v>1358</v>
      </c>
      <c r="B9452" s="31" t="s">
        <v>1358</v>
      </c>
      <c r="C9452" s="31">
        <v>517833</v>
      </c>
      <c r="D9452" s="32">
        <v>42986.561296296299</v>
      </c>
      <c r="E9452" s="32">
        <v>42986.56621527778</v>
      </c>
      <c r="F9452" s="32">
        <v>42989.343194444446</v>
      </c>
      <c r="G9452" s="31">
        <v>4</v>
      </c>
      <c r="H9452" s="31" t="s">
        <v>86</v>
      </c>
      <c r="I9452" s="31" t="s">
        <v>1090</v>
      </c>
      <c r="J9452" s="31" t="s">
        <v>219</v>
      </c>
      <c r="K9452" s="31" t="s">
        <v>40</v>
      </c>
      <c r="L9452" s="31" t="s">
        <v>17076</v>
      </c>
      <c r="M9452" s="30" t="s">
        <v>17077</v>
      </c>
      <c r="N9452" s="23"/>
      <c r="O9452" s="23"/>
      <c r="P9452" s="24"/>
    </row>
    <row r="9453" spans="1:16" ht="12" customHeight="1" x14ac:dyDescent="0.2">
      <c r="A9453" s="31" t="s">
        <v>1358</v>
      </c>
      <c r="B9453" s="31" t="s">
        <v>1358</v>
      </c>
      <c r="C9453" s="31">
        <v>520791</v>
      </c>
      <c r="D9453" s="32">
        <v>42998.362337962964</v>
      </c>
      <c r="E9453" s="32">
        <v>42998.363888888889</v>
      </c>
      <c r="F9453" s="32">
        <v>43004.446527777778</v>
      </c>
      <c r="G9453" s="31">
        <v>4</v>
      </c>
      <c r="H9453" s="31" t="s">
        <v>86</v>
      </c>
      <c r="I9453" s="31" t="s">
        <v>1090</v>
      </c>
      <c r="J9453" s="31" t="s">
        <v>219</v>
      </c>
      <c r="K9453" s="31" t="s">
        <v>40</v>
      </c>
      <c r="L9453" s="31" t="s">
        <v>17078</v>
      </c>
      <c r="M9453" s="30" t="s">
        <v>17079</v>
      </c>
      <c r="N9453" s="23"/>
      <c r="O9453" s="23"/>
      <c r="P9453" s="24"/>
    </row>
    <row r="9454" spans="1:16" ht="12" customHeight="1" x14ac:dyDescent="0.2">
      <c r="A9454" s="31" t="s">
        <v>1358</v>
      </c>
      <c r="B9454" s="31" t="s">
        <v>1358</v>
      </c>
      <c r="C9454" s="31">
        <v>518549</v>
      </c>
      <c r="D9454" s="32">
        <v>42990.371215277781</v>
      </c>
      <c r="E9454" s="32">
        <v>42990.377083333333</v>
      </c>
      <c r="F9454" s="32">
        <v>42990.478472222225</v>
      </c>
      <c r="G9454" s="31">
        <v>4</v>
      </c>
      <c r="H9454" s="31" t="s">
        <v>86</v>
      </c>
      <c r="I9454" s="31" t="s">
        <v>1090</v>
      </c>
      <c r="J9454" s="31" t="s">
        <v>219</v>
      </c>
      <c r="K9454" s="31" t="s">
        <v>40</v>
      </c>
      <c r="L9454" s="31" t="s">
        <v>17080</v>
      </c>
      <c r="M9454" s="30" t="s">
        <v>17081</v>
      </c>
      <c r="N9454" s="23">
        <v>5296</v>
      </c>
      <c r="O9454" s="23"/>
      <c r="P9454" s="24" t="s">
        <v>1150</v>
      </c>
    </row>
    <row r="9455" spans="1:16" ht="12" customHeight="1" x14ac:dyDescent="0.2">
      <c r="A9455" s="31" t="s">
        <v>1358</v>
      </c>
      <c r="B9455" s="31" t="s">
        <v>1358</v>
      </c>
      <c r="C9455" s="31">
        <v>518500</v>
      </c>
      <c r="D9455" s="32">
        <v>42990.339270833334</v>
      </c>
      <c r="E9455" s="32">
        <v>42990.602696759262</v>
      </c>
      <c r="F9455" s="32">
        <v>42991.337500000001</v>
      </c>
      <c r="G9455" s="31">
        <v>4</v>
      </c>
      <c r="H9455" s="31" t="s">
        <v>86</v>
      </c>
      <c r="I9455" s="31" t="s">
        <v>1090</v>
      </c>
      <c r="J9455" s="31" t="s">
        <v>1739</v>
      </c>
      <c r="K9455" s="31" t="s">
        <v>40</v>
      </c>
      <c r="L9455" s="31" t="s">
        <v>12574</v>
      </c>
      <c r="M9455" s="30" t="s">
        <v>17082</v>
      </c>
      <c r="N9455" s="23"/>
      <c r="O9455" s="23"/>
      <c r="P9455" s="24"/>
    </row>
    <row r="9456" spans="1:16" ht="12" customHeight="1" x14ac:dyDescent="0.2">
      <c r="A9456" s="31" t="s">
        <v>1358</v>
      </c>
      <c r="B9456" s="31" t="s">
        <v>1358</v>
      </c>
      <c r="C9456" s="31">
        <v>516346</v>
      </c>
      <c r="D9456" s="32">
        <v>42982.59097222222</v>
      </c>
      <c r="E9456" s="32">
        <v>42982.594444444447</v>
      </c>
      <c r="F9456" s="32">
        <v>42983.588194444441</v>
      </c>
      <c r="G9456" s="31">
        <v>4</v>
      </c>
      <c r="H9456" s="31" t="s">
        <v>86</v>
      </c>
      <c r="I9456" s="31" t="s">
        <v>1090</v>
      </c>
      <c r="J9456" s="31" t="s">
        <v>1739</v>
      </c>
      <c r="K9456" s="31" t="s">
        <v>40</v>
      </c>
      <c r="L9456" s="31" t="s">
        <v>17083</v>
      </c>
      <c r="M9456" s="30" t="s">
        <v>17084</v>
      </c>
      <c r="N9456" s="23"/>
      <c r="O9456" s="23"/>
      <c r="P9456" s="24"/>
    </row>
    <row r="9457" spans="1:16" ht="12" customHeight="1" x14ac:dyDescent="0.2">
      <c r="A9457" s="31" t="s">
        <v>1358</v>
      </c>
      <c r="B9457" s="31" t="s">
        <v>1358</v>
      </c>
      <c r="C9457" s="31">
        <v>519357</v>
      </c>
      <c r="D9457" s="32">
        <v>42992.457303240742</v>
      </c>
      <c r="E9457" s="32">
        <v>42992.47152777778</v>
      </c>
      <c r="F9457" s="32">
        <v>42996.350694444445</v>
      </c>
      <c r="G9457" s="31">
        <v>4</v>
      </c>
      <c r="H9457" s="31" t="s">
        <v>86</v>
      </c>
      <c r="I9457" s="31" t="s">
        <v>1090</v>
      </c>
      <c r="J9457" s="31" t="s">
        <v>1739</v>
      </c>
      <c r="K9457" s="31" t="s">
        <v>40</v>
      </c>
      <c r="L9457" s="31" t="s">
        <v>17085</v>
      </c>
      <c r="M9457" s="30" t="s">
        <v>17086</v>
      </c>
      <c r="N9457" s="23"/>
      <c r="O9457" s="23"/>
      <c r="P9457" s="24"/>
    </row>
    <row r="9458" spans="1:16" ht="12" customHeight="1" x14ac:dyDescent="0.2">
      <c r="A9458" s="31" t="s">
        <v>1358</v>
      </c>
      <c r="B9458" s="31" t="s">
        <v>1358</v>
      </c>
      <c r="C9458" s="31">
        <v>517557</v>
      </c>
      <c r="D9458" s="32">
        <v>42985.623379629629</v>
      </c>
      <c r="E9458" s="32">
        <v>42985.642048611109</v>
      </c>
      <c r="F9458" s="32">
        <v>43004.483900462961</v>
      </c>
      <c r="G9458" s="31">
        <v>4</v>
      </c>
      <c r="H9458" s="31" t="s">
        <v>86</v>
      </c>
      <c r="I9458" s="31" t="s">
        <v>1090</v>
      </c>
      <c r="J9458" s="31" t="s">
        <v>9451</v>
      </c>
      <c r="K9458" s="31" t="s">
        <v>1119</v>
      </c>
      <c r="L9458" s="31" t="s">
        <v>17087</v>
      </c>
      <c r="M9458" s="30" t="s">
        <v>17088</v>
      </c>
      <c r="N9458" s="23"/>
      <c r="O9458" s="23"/>
      <c r="P9458" s="24"/>
    </row>
    <row r="9459" spans="1:16" ht="12" customHeight="1" x14ac:dyDescent="0.2">
      <c r="A9459" s="31" t="s">
        <v>1358</v>
      </c>
      <c r="B9459" s="31" t="s">
        <v>1358</v>
      </c>
      <c r="C9459" s="31">
        <v>517101</v>
      </c>
      <c r="D9459" s="32">
        <v>42984.567361111112</v>
      </c>
      <c r="E9459" s="32">
        <v>42985.321238425924</v>
      </c>
      <c r="F9459" s="32">
        <v>42985.586805555555</v>
      </c>
      <c r="G9459" s="31">
        <v>4</v>
      </c>
      <c r="H9459" s="31" t="s">
        <v>86</v>
      </c>
      <c r="I9459" s="31" t="s">
        <v>1090</v>
      </c>
      <c r="J9459" s="31" t="s">
        <v>9451</v>
      </c>
      <c r="K9459" s="31" t="s">
        <v>1119</v>
      </c>
      <c r="L9459" s="31" t="s">
        <v>17089</v>
      </c>
      <c r="M9459" s="30" t="s">
        <v>17090</v>
      </c>
      <c r="N9459" s="23"/>
      <c r="O9459" s="23"/>
      <c r="P9459" s="24"/>
    </row>
    <row r="9460" spans="1:16" ht="12" customHeight="1" x14ac:dyDescent="0.2">
      <c r="A9460" s="31" t="s">
        <v>1358</v>
      </c>
      <c r="B9460" s="31" t="s">
        <v>1358</v>
      </c>
      <c r="C9460" s="31">
        <v>520515</v>
      </c>
      <c r="D9460" s="32">
        <v>42997.455150462964</v>
      </c>
      <c r="E9460" s="32">
        <v>42997.457673611112</v>
      </c>
      <c r="F9460" s="32">
        <v>43007.357499999998</v>
      </c>
      <c r="G9460" s="31">
        <v>4</v>
      </c>
      <c r="H9460" s="31" t="s">
        <v>86</v>
      </c>
      <c r="I9460" s="31" t="s">
        <v>1090</v>
      </c>
      <c r="J9460" s="31" t="s">
        <v>17091</v>
      </c>
      <c r="K9460" s="31" t="s">
        <v>1119</v>
      </c>
      <c r="L9460" s="31" t="s">
        <v>7848</v>
      </c>
      <c r="M9460" s="30" t="s">
        <v>17092</v>
      </c>
      <c r="N9460" s="23"/>
      <c r="O9460" s="23"/>
      <c r="P9460" s="24"/>
    </row>
    <row r="9461" spans="1:16" ht="12" customHeight="1" x14ac:dyDescent="0.2">
      <c r="A9461" s="31" t="s">
        <v>1363</v>
      </c>
      <c r="B9461" s="31" t="s">
        <v>1358</v>
      </c>
      <c r="C9461" s="31">
        <v>515109</v>
      </c>
      <c r="D9461" s="32">
        <v>42977.343946759262</v>
      </c>
      <c r="E9461" s="32">
        <v>42977.366469907407</v>
      </c>
      <c r="F9461" s="32">
        <v>43007.358622685184</v>
      </c>
      <c r="G9461" s="31">
        <v>4</v>
      </c>
      <c r="H9461" s="31" t="s">
        <v>86</v>
      </c>
      <c r="I9461" s="31" t="s">
        <v>1090</v>
      </c>
      <c r="J9461" s="31" t="s">
        <v>93</v>
      </c>
      <c r="K9461" s="31" t="s">
        <v>1119</v>
      </c>
      <c r="L9461" s="31" t="s">
        <v>17093</v>
      </c>
      <c r="M9461" s="30" t="s">
        <v>17094</v>
      </c>
      <c r="N9461" s="23"/>
      <c r="O9461" s="23"/>
      <c r="P9461" s="24"/>
    </row>
    <row r="9462" spans="1:16" ht="12" customHeight="1" x14ac:dyDescent="0.2">
      <c r="A9462" s="31" t="s">
        <v>1358</v>
      </c>
      <c r="B9462" s="31" t="s">
        <v>1358</v>
      </c>
      <c r="C9462" s="31">
        <v>518559</v>
      </c>
      <c r="D9462" s="32">
        <v>42990.38385416667</v>
      </c>
      <c r="E9462" s="32">
        <v>42990.394456018519</v>
      </c>
      <c r="F9462" s="32">
        <v>42991.598715277774</v>
      </c>
      <c r="G9462" s="31">
        <v>4</v>
      </c>
      <c r="H9462" s="31" t="s">
        <v>86</v>
      </c>
      <c r="I9462" s="31" t="s">
        <v>1090</v>
      </c>
      <c r="J9462" s="31" t="s">
        <v>93</v>
      </c>
      <c r="K9462" s="31" t="s">
        <v>1119</v>
      </c>
      <c r="L9462" s="31" t="s">
        <v>17095</v>
      </c>
      <c r="M9462" s="30" t="s">
        <v>17096</v>
      </c>
      <c r="N9462" s="23"/>
      <c r="O9462" s="23"/>
      <c r="P9462" s="24"/>
    </row>
    <row r="9463" spans="1:16" ht="12" customHeight="1" x14ac:dyDescent="0.2">
      <c r="A9463" s="31" t="s">
        <v>1358</v>
      </c>
      <c r="B9463" s="31" t="s">
        <v>1358</v>
      </c>
      <c r="C9463" s="31">
        <v>515626</v>
      </c>
      <c r="D9463" s="32">
        <v>42978.580081018517</v>
      </c>
      <c r="E9463" s="32">
        <v>42982.418055555558</v>
      </c>
      <c r="F9463" s="32">
        <v>42990.3359837963</v>
      </c>
      <c r="G9463" s="31">
        <v>4</v>
      </c>
      <c r="H9463" s="31" t="s">
        <v>86</v>
      </c>
      <c r="I9463" s="31" t="s">
        <v>1090</v>
      </c>
      <c r="J9463" s="31" t="s">
        <v>93</v>
      </c>
      <c r="K9463" s="31" t="s">
        <v>1119</v>
      </c>
      <c r="L9463" s="31" t="s">
        <v>17097</v>
      </c>
      <c r="M9463" s="30" t="s">
        <v>17098</v>
      </c>
      <c r="N9463" s="23"/>
      <c r="O9463" s="23"/>
      <c r="P9463" s="24"/>
    </row>
    <row r="9464" spans="1:16" ht="12" customHeight="1" x14ac:dyDescent="0.2">
      <c r="A9464" s="31" t="s">
        <v>1363</v>
      </c>
      <c r="B9464" s="31" t="s">
        <v>1358</v>
      </c>
      <c r="C9464" s="31">
        <v>515657</v>
      </c>
      <c r="D9464" s="32">
        <v>42978.609166666669</v>
      </c>
      <c r="E9464" s="32">
        <v>42978.626261574071</v>
      </c>
      <c r="F9464" s="32">
        <v>42990.357314814813</v>
      </c>
      <c r="G9464" s="31">
        <v>4</v>
      </c>
      <c r="H9464" s="31" t="s">
        <v>86</v>
      </c>
      <c r="I9464" s="31" t="s">
        <v>1090</v>
      </c>
      <c r="J9464" s="31" t="s">
        <v>93</v>
      </c>
      <c r="K9464" s="31" t="s">
        <v>1119</v>
      </c>
      <c r="L9464" s="31" t="s">
        <v>17099</v>
      </c>
      <c r="M9464" s="30" t="s">
        <v>17100</v>
      </c>
      <c r="N9464" s="23"/>
      <c r="O9464" s="23"/>
      <c r="P9464" s="24"/>
    </row>
    <row r="9465" spans="1:16" ht="12" customHeight="1" x14ac:dyDescent="0.2">
      <c r="A9465" s="31" t="s">
        <v>1358</v>
      </c>
      <c r="B9465" s="31" t="s">
        <v>1358</v>
      </c>
      <c r="C9465" s="31">
        <v>518379</v>
      </c>
      <c r="D9465" s="32">
        <v>42989.625428240739</v>
      </c>
      <c r="E9465" s="32">
        <v>42989.659282407411</v>
      </c>
      <c r="F9465" s="32">
        <v>42991.587500000001</v>
      </c>
      <c r="G9465" s="31">
        <v>4</v>
      </c>
      <c r="H9465" s="31" t="s">
        <v>86</v>
      </c>
      <c r="I9465" s="31" t="s">
        <v>1090</v>
      </c>
      <c r="J9465" s="31" t="s">
        <v>93</v>
      </c>
      <c r="K9465" s="31" t="s">
        <v>1119</v>
      </c>
      <c r="L9465" s="31" t="s">
        <v>17101</v>
      </c>
      <c r="M9465" s="30" t="s">
        <v>17102</v>
      </c>
      <c r="N9465" s="23"/>
      <c r="O9465" s="23"/>
      <c r="P9465" s="24"/>
    </row>
    <row r="9466" spans="1:16" ht="12" customHeight="1" x14ac:dyDescent="0.2">
      <c r="A9466" s="31" t="s">
        <v>1358</v>
      </c>
      <c r="B9466" s="31" t="s">
        <v>1358</v>
      </c>
      <c r="C9466" s="31">
        <v>515337</v>
      </c>
      <c r="D9466" s="32">
        <v>42977.607442129629</v>
      </c>
      <c r="E9466" s="32">
        <v>42979.363194444442</v>
      </c>
      <c r="F9466" s="32">
        <v>42989.540486111109</v>
      </c>
      <c r="G9466" s="31">
        <v>4</v>
      </c>
      <c r="H9466" s="31" t="s">
        <v>86</v>
      </c>
      <c r="I9466" s="31" t="s">
        <v>1090</v>
      </c>
      <c r="J9466" s="31" t="s">
        <v>93</v>
      </c>
      <c r="K9466" s="31" t="s">
        <v>1119</v>
      </c>
      <c r="L9466" s="31" t="s">
        <v>17103</v>
      </c>
      <c r="M9466" s="30" t="s">
        <v>17104</v>
      </c>
      <c r="N9466" s="23"/>
      <c r="O9466" s="23"/>
      <c r="P9466" s="24"/>
    </row>
    <row r="9467" spans="1:16" ht="12" customHeight="1" x14ac:dyDescent="0.2">
      <c r="A9467" s="31" t="s">
        <v>1358</v>
      </c>
      <c r="B9467" s="31" t="s">
        <v>1358</v>
      </c>
      <c r="C9467" s="31">
        <v>521689</v>
      </c>
      <c r="D9467" s="32">
        <v>43000.598368055558</v>
      </c>
      <c r="E9467" s="32">
        <v>43000.63658564815</v>
      </c>
      <c r="F9467" s="32">
        <v>43007.358657407407</v>
      </c>
      <c r="G9467" s="31">
        <v>4</v>
      </c>
      <c r="H9467" s="31" t="s">
        <v>86</v>
      </c>
      <c r="I9467" s="31" t="s">
        <v>1090</v>
      </c>
      <c r="J9467" s="31" t="s">
        <v>93</v>
      </c>
      <c r="K9467" s="31" t="s">
        <v>1119</v>
      </c>
      <c r="L9467" s="31" t="s">
        <v>14683</v>
      </c>
      <c r="M9467" s="30" t="s">
        <v>17105</v>
      </c>
      <c r="N9467" s="23"/>
      <c r="O9467" s="23"/>
      <c r="P9467" s="24"/>
    </row>
    <row r="9468" spans="1:16" ht="12" customHeight="1" x14ac:dyDescent="0.2">
      <c r="A9468" s="31" t="s">
        <v>1358</v>
      </c>
      <c r="B9468" s="31" t="s">
        <v>1358</v>
      </c>
      <c r="C9468" s="31">
        <v>517447</v>
      </c>
      <c r="D9468" s="32">
        <v>42985.520092592589</v>
      </c>
      <c r="E9468" s="32">
        <v>42985.535509259258</v>
      </c>
      <c r="F9468" s="32">
        <v>43000.654178240744</v>
      </c>
      <c r="G9468" s="31">
        <v>4</v>
      </c>
      <c r="H9468" s="31" t="s">
        <v>86</v>
      </c>
      <c r="I9468" s="31" t="s">
        <v>1090</v>
      </c>
      <c r="J9468" s="31" t="s">
        <v>93</v>
      </c>
      <c r="K9468" s="31" t="s">
        <v>1119</v>
      </c>
      <c r="L9468" s="31" t="s">
        <v>17106</v>
      </c>
      <c r="M9468" s="30" t="s">
        <v>17107</v>
      </c>
      <c r="N9468" s="23">
        <v>3219</v>
      </c>
      <c r="O9468" s="23"/>
      <c r="P9468" s="24" t="s">
        <v>1150</v>
      </c>
    </row>
    <row r="9469" spans="1:16" ht="12" customHeight="1" x14ac:dyDescent="0.2">
      <c r="A9469" s="31" t="s">
        <v>1358</v>
      </c>
      <c r="B9469" s="31" t="s">
        <v>1358</v>
      </c>
      <c r="C9469" s="31">
        <v>519751</v>
      </c>
      <c r="D9469" s="32">
        <v>42993.578692129631</v>
      </c>
      <c r="E9469" s="32">
        <v>42996.32916666667</v>
      </c>
      <c r="F9469" s="32">
        <v>42996.643495370372</v>
      </c>
      <c r="G9469" s="31">
        <v>4</v>
      </c>
      <c r="H9469" s="31" t="s">
        <v>86</v>
      </c>
      <c r="I9469" s="31" t="s">
        <v>1090</v>
      </c>
      <c r="J9469" s="31" t="s">
        <v>93</v>
      </c>
      <c r="K9469" s="31" t="s">
        <v>1119</v>
      </c>
      <c r="L9469" s="31" t="s">
        <v>17108</v>
      </c>
      <c r="M9469" s="30" t="s">
        <v>17109</v>
      </c>
      <c r="N9469" s="23"/>
      <c r="O9469" s="23"/>
      <c r="P9469" s="24"/>
    </row>
    <row r="9470" spans="1:16" ht="12" customHeight="1" x14ac:dyDescent="0.2">
      <c r="A9470" s="31" t="s">
        <v>1358</v>
      </c>
      <c r="B9470" s="31" t="s">
        <v>1358</v>
      </c>
      <c r="C9470" s="31">
        <v>519083</v>
      </c>
      <c r="D9470" s="32">
        <v>42991.581631944442</v>
      </c>
      <c r="E9470" s="32">
        <v>42992.601388888892</v>
      </c>
      <c r="F9470" s="32">
        <v>42993.415150462963</v>
      </c>
      <c r="G9470" s="31">
        <v>4</v>
      </c>
      <c r="H9470" s="31" t="s">
        <v>86</v>
      </c>
      <c r="I9470" s="31" t="s">
        <v>1090</v>
      </c>
      <c r="J9470" s="31" t="s">
        <v>93</v>
      </c>
      <c r="K9470" s="31" t="s">
        <v>1119</v>
      </c>
      <c r="L9470" s="31" t="s">
        <v>17110</v>
      </c>
      <c r="M9470" s="30" t="s">
        <v>17111</v>
      </c>
      <c r="N9470" s="23"/>
      <c r="O9470" s="23"/>
      <c r="P9470" s="24"/>
    </row>
    <row r="9471" spans="1:16" ht="12" customHeight="1" x14ac:dyDescent="0.2">
      <c r="A9471" s="31" t="s">
        <v>1363</v>
      </c>
      <c r="B9471" s="31" t="s">
        <v>1358</v>
      </c>
      <c r="C9471" s="31">
        <v>515258</v>
      </c>
      <c r="D9471" s="32">
        <v>42977.492094907408</v>
      </c>
      <c r="E9471" s="32">
        <v>42977.53402777778</v>
      </c>
      <c r="F9471" s="32">
        <v>42982.574652777781</v>
      </c>
      <c r="G9471" s="31">
        <v>4</v>
      </c>
      <c r="H9471" s="31" t="s">
        <v>86</v>
      </c>
      <c r="I9471" s="31" t="s">
        <v>1090</v>
      </c>
      <c r="J9471" s="31" t="s">
        <v>93</v>
      </c>
      <c r="K9471" s="31" t="s">
        <v>1119</v>
      </c>
      <c r="L9471" s="31" t="s">
        <v>17112</v>
      </c>
      <c r="M9471" s="30" t="s">
        <v>17113</v>
      </c>
      <c r="N9471" s="23"/>
      <c r="O9471" s="23"/>
      <c r="P9471" s="24"/>
    </row>
    <row r="9472" spans="1:16" ht="12" customHeight="1" x14ac:dyDescent="0.2">
      <c r="A9472" s="31" t="s">
        <v>1358</v>
      </c>
      <c r="B9472" s="31" t="s">
        <v>1358</v>
      </c>
      <c r="C9472" s="31">
        <v>522550</v>
      </c>
      <c r="D9472" s="32">
        <v>43004.662037037036</v>
      </c>
      <c r="E9472" s="32">
        <v>43004.663194444445</v>
      </c>
      <c r="F9472" s="32">
        <v>43005.362500000003</v>
      </c>
      <c r="G9472" s="31">
        <v>4</v>
      </c>
      <c r="H9472" s="31" t="s">
        <v>86</v>
      </c>
      <c r="I9472" s="31" t="s">
        <v>1138</v>
      </c>
      <c r="J9472" s="31" t="s">
        <v>93</v>
      </c>
      <c r="K9472" s="31" t="s">
        <v>1119</v>
      </c>
      <c r="L9472" s="31" t="s">
        <v>17114</v>
      </c>
      <c r="M9472" s="30" t="s">
        <v>17115</v>
      </c>
      <c r="N9472" s="23"/>
      <c r="O9472" s="23"/>
      <c r="P9472" s="24"/>
    </row>
    <row r="9473" spans="1:16" ht="12" customHeight="1" x14ac:dyDescent="0.2">
      <c r="A9473" s="31" t="s">
        <v>1358</v>
      </c>
      <c r="B9473" s="31" t="s">
        <v>1358</v>
      </c>
      <c r="C9473" s="31">
        <v>521378</v>
      </c>
      <c r="D9473" s="32">
        <v>42999.583194444444</v>
      </c>
      <c r="E9473" s="32">
        <v>42999.597766203704</v>
      </c>
      <c r="F9473" s="32">
        <v>42999.68677083333</v>
      </c>
      <c r="G9473" s="31">
        <v>4</v>
      </c>
      <c r="H9473" s="31" t="s">
        <v>86</v>
      </c>
      <c r="I9473" s="31" t="s">
        <v>1090</v>
      </c>
      <c r="J9473" s="31" t="s">
        <v>93</v>
      </c>
      <c r="K9473" s="31" t="s">
        <v>1119</v>
      </c>
      <c r="L9473" s="31" t="s">
        <v>17116</v>
      </c>
      <c r="M9473" s="30" t="s">
        <v>17117</v>
      </c>
      <c r="N9473" s="23">
        <v>3359</v>
      </c>
      <c r="O9473" s="23"/>
      <c r="P9473" s="24" t="s">
        <v>1150</v>
      </c>
    </row>
    <row r="9474" spans="1:16" ht="12" customHeight="1" x14ac:dyDescent="0.2">
      <c r="A9474" s="31" t="s">
        <v>1358</v>
      </c>
      <c r="B9474" s="31" t="s">
        <v>1358</v>
      </c>
      <c r="C9474" s="31">
        <v>516895</v>
      </c>
      <c r="D9474" s="32">
        <v>42984.339560185188</v>
      </c>
      <c r="E9474" s="32">
        <v>42984.342789351853</v>
      </c>
      <c r="F9474" s="32">
        <v>42999.644733796296</v>
      </c>
      <c r="G9474" s="31">
        <v>4</v>
      </c>
      <c r="H9474" s="31" t="s">
        <v>86</v>
      </c>
      <c r="I9474" s="31" t="s">
        <v>1090</v>
      </c>
      <c r="J9474" s="31" t="s">
        <v>93</v>
      </c>
      <c r="K9474" s="31" t="s">
        <v>1119</v>
      </c>
      <c r="L9474" s="31" t="s">
        <v>17118</v>
      </c>
      <c r="M9474" s="30" t="s">
        <v>17119</v>
      </c>
      <c r="N9474" s="23">
        <v>5311</v>
      </c>
      <c r="O9474" s="23"/>
      <c r="P9474" s="24" t="s">
        <v>1150</v>
      </c>
    </row>
    <row r="9475" spans="1:16" ht="12" customHeight="1" x14ac:dyDescent="0.2">
      <c r="A9475" s="31" t="s">
        <v>1363</v>
      </c>
      <c r="B9475" s="31" t="s">
        <v>1358</v>
      </c>
      <c r="C9475" s="31">
        <v>514377</v>
      </c>
      <c r="D9475" s="32">
        <v>42972.364502314813</v>
      </c>
      <c r="E9475" s="32">
        <v>42972.418090277781</v>
      </c>
      <c r="F9475" s="32">
        <v>42979.458668981482</v>
      </c>
      <c r="G9475" s="31">
        <v>4</v>
      </c>
      <c r="H9475" s="31" t="s">
        <v>86</v>
      </c>
      <c r="I9475" s="31" t="s">
        <v>1090</v>
      </c>
      <c r="J9475" s="31" t="s">
        <v>93</v>
      </c>
      <c r="K9475" s="31" t="s">
        <v>1119</v>
      </c>
      <c r="L9475" s="31" t="s">
        <v>17120</v>
      </c>
      <c r="M9475" s="30" t="s">
        <v>17121</v>
      </c>
      <c r="N9475" s="23"/>
      <c r="O9475" s="23"/>
      <c r="P9475" s="24"/>
    </row>
    <row r="9476" spans="1:16" ht="12" customHeight="1" x14ac:dyDescent="0.2">
      <c r="A9476" s="31" t="s">
        <v>1358</v>
      </c>
      <c r="B9476" s="31" t="s">
        <v>1358</v>
      </c>
      <c r="C9476" s="31">
        <v>518494</v>
      </c>
      <c r="D9476" s="32">
        <v>42990.333587962959</v>
      </c>
      <c r="E9476" s="32">
        <v>42990.375798611109</v>
      </c>
      <c r="F9476" s="32">
        <v>42990.407685185186</v>
      </c>
      <c r="G9476" s="31">
        <v>4</v>
      </c>
      <c r="H9476" s="31" t="s">
        <v>86</v>
      </c>
      <c r="I9476" s="31" t="s">
        <v>1090</v>
      </c>
      <c r="J9476" s="31" t="s">
        <v>93</v>
      </c>
      <c r="K9476" s="31" t="s">
        <v>1119</v>
      </c>
      <c r="L9476" s="31" t="s">
        <v>17122</v>
      </c>
      <c r="M9476" s="30" t="s">
        <v>17123</v>
      </c>
      <c r="N9476" s="23"/>
      <c r="O9476" s="23"/>
      <c r="P9476" s="24"/>
    </row>
    <row r="9477" spans="1:16" ht="12" customHeight="1" x14ac:dyDescent="0.2">
      <c r="A9477" s="31" t="s">
        <v>1358</v>
      </c>
      <c r="B9477" s="31" t="s">
        <v>1358</v>
      </c>
      <c r="C9477" s="31">
        <v>521416</v>
      </c>
      <c r="D9477" s="32">
        <v>42999.652928240743</v>
      </c>
      <c r="E9477" s="32">
        <v>42999.673414351855</v>
      </c>
      <c r="F9477" s="32">
        <v>43000.376689814817</v>
      </c>
      <c r="G9477" s="31">
        <v>4</v>
      </c>
      <c r="H9477" s="31" t="s">
        <v>86</v>
      </c>
      <c r="I9477" s="31" t="s">
        <v>1090</v>
      </c>
      <c r="J9477" s="31" t="s">
        <v>93</v>
      </c>
      <c r="K9477" s="31" t="s">
        <v>1119</v>
      </c>
      <c r="L9477" s="31" t="s">
        <v>17124</v>
      </c>
      <c r="M9477" s="30" t="s">
        <v>17125</v>
      </c>
      <c r="N9477" s="23"/>
      <c r="O9477" s="23"/>
      <c r="P9477" s="24"/>
    </row>
    <row r="9478" spans="1:16" ht="12" customHeight="1" x14ac:dyDescent="0.2">
      <c r="A9478" s="31" t="s">
        <v>1358</v>
      </c>
      <c r="B9478" s="31" t="s">
        <v>1358</v>
      </c>
      <c r="C9478" s="31">
        <v>520286</v>
      </c>
      <c r="D9478" s="32">
        <v>42996.889861111114</v>
      </c>
      <c r="E9478" s="32">
        <v>42997.280370370368</v>
      </c>
      <c r="F9478" s="32">
        <v>43000.471030092594</v>
      </c>
      <c r="G9478" s="31">
        <v>4</v>
      </c>
      <c r="H9478" s="31" t="s">
        <v>86</v>
      </c>
      <c r="I9478" s="31" t="s">
        <v>1090</v>
      </c>
      <c r="J9478" s="31" t="s">
        <v>178</v>
      </c>
      <c r="K9478" s="31" t="s">
        <v>1119</v>
      </c>
      <c r="L9478" s="31" t="s">
        <v>17126</v>
      </c>
      <c r="M9478" s="30" t="s">
        <v>17127</v>
      </c>
      <c r="N9478" s="23">
        <v>5312</v>
      </c>
      <c r="O9478" s="23"/>
      <c r="P9478" s="24" t="s">
        <v>1150</v>
      </c>
    </row>
    <row r="9479" spans="1:16" ht="12" customHeight="1" x14ac:dyDescent="0.2">
      <c r="A9479" s="31" t="s">
        <v>1358</v>
      </c>
      <c r="B9479" s="31" t="s">
        <v>1358</v>
      </c>
      <c r="C9479" s="31">
        <v>519045</v>
      </c>
      <c r="D9479" s="32">
        <v>42991.543541666666</v>
      </c>
      <c r="E9479" s="32">
        <v>42991.568784722222</v>
      </c>
      <c r="F9479" s="32">
        <v>42992.670138888891</v>
      </c>
      <c r="G9479" s="31">
        <v>4</v>
      </c>
      <c r="H9479" s="31" t="s">
        <v>86</v>
      </c>
      <c r="I9479" s="31" t="s">
        <v>1090</v>
      </c>
      <c r="J9479" s="31" t="s">
        <v>178</v>
      </c>
      <c r="K9479" s="31" t="s">
        <v>1119</v>
      </c>
      <c r="L9479" s="31" t="s">
        <v>17128</v>
      </c>
      <c r="M9479" s="30" t="s">
        <v>1544</v>
      </c>
      <c r="N9479" s="23"/>
      <c r="O9479" s="23"/>
      <c r="P9479" s="24"/>
    </row>
    <row r="9480" spans="1:16" ht="12" customHeight="1" x14ac:dyDescent="0.2">
      <c r="A9480" s="31" t="s">
        <v>1358</v>
      </c>
      <c r="B9480" s="31" t="s">
        <v>1358</v>
      </c>
      <c r="C9480" s="31">
        <v>522731</v>
      </c>
      <c r="D9480" s="32">
        <v>43005.42528935185</v>
      </c>
      <c r="E9480" s="32">
        <v>43005.450983796298</v>
      </c>
      <c r="F9480" s="32">
        <v>43005.553599537037</v>
      </c>
      <c r="G9480" s="31">
        <v>4</v>
      </c>
      <c r="H9480" s="31" t="s">
        <v>86</v>
      </c>
      <c r="I9480" s="31" t="s">
        <v>1090</v>
      </c>
      <c r="J9480" s="31" t="s">
        <v>178</v>
      </c>
      <c r="K9480" s="31" t="s">
        <v>1119</v>
      </c>
      <c r="L9480" s="31" t="s">
        <v>210</v>
      </c>
      <c r="M9480" s="30" t="s">
        <v>17129</v>
      </c>
      <c r="N9480" s="23">
        <v>5336</v>
      </c>
      <c r="O9480" s="23"/>
      <c r="P9480" s="24" t="s">
        <v>1150</v>
      </c>
    </row>
    <row r="9481" spans="1:16" ht="12" customHeight="1" x14ac:dyDescent="0.2">
      <c r="A9481" s="31" t="s">
        <v>1358</v>
      </c>
      <c r="B9481" s="31" t="s">
        <v>1358</v>
      </c>
      <c r="C9481" s="31">
        <v>520280</v>
      </c>
      <c r="D9481" s="32">
        <v>42996.707951388889</v>
      </c>
      <c r="E9481" s="32">
        <v>42997.503599537034</v>
      </c>
      <c r="F9481" s="32">
        <v>43003.356944444444</v>
      </c>
      <c r="G9481" s="31">
        <v>4</v>
      </c>
      <c r="H9481" s="31" t="s">
        <v>86</v>
      </c>
      <c r="I9481" s="31" t="s">
        <v>1090</v>
      </c>
      <c r="J9481" s="31" t="s">
        <v>4981</v>
      </c>
      <c r="K9481" s="31" t="s">
        <v>1119</v>
      </c>
      <c r="L9481" s="31" t="s">
        <v>17130</v>
      </c>
      <c r="M9481" s="30" t="s">
        <v>17131</v>
      </c>
      <c r="N9481" s="23"/>
      <c r="O9481" s="23"/>
      <c r="P9481" s="24"/>
    </row>
    <row r="9482" spans="1:16" ht="12" customHeight="1" x14ac:dyDescent="0.2">
      <c r="A9482" s="31" t="s">
        <v>1358</v>
      </c>
      <c r="B9482" s="31" t="s">
        <v>1358</v>
      </c>
      <c r="C9482" s="31">
        <v>516625</v>
      </c>
      <c r="D9482" s="32">
        <v>42983.473414351851</v>
      </c>
      <c r="E9482" s="32">
        <v>42983.54010416667</v>
      </c>
      <c r="F9482" s="32">
        <v>42992.647222222222</v>
      </c>
      <c r="G9482" s="31">
        <v>4</v>
      </c>
      <c r="H9482" s="31" t="s">
        <v>86</v>
      </c>
      <c r="I9482" s="31" t="s">
        <v>1090</v>
      </c>
      <c r="J9482" s="31" t="s">
        <v>348</v>
      </c>
      <c r="K9482" s="31" t="s">
        <v>1119</v>
      </c>
      <c r="L9482" s="31" t="s">
        <v>17132</v>
      </c>
      <c r="M9482" s="30" t="s">
        <v>17133</v>
      </c>
      <c r="N9482" s="23"/>
      <c r="O9482" s="23"/>
      <c r="P9482" s="24"/>
    </row>
    <row r="9483" spans="1:16" ht="12" customHeight="1" x14ac:dyDescent="0.2">
      <c r="A9483" s="31" t="s">
        <v>1363</v>
      </c>
      <c r="B9483" s="31" t="s">
        <v>1358</v>
      </c>
      <c r="C9483" s="31">
        <v>515198</v>
      </c>
      <c r="D9483" s="32">
        <v>42977.423055555555</v>
      </c>
      <c r="E9483" s="32">
        <v>42977.440312500003</v>
      </c>
      <c r="F9483" s="32">
        <v>42982.395833333336</v>
      </c>
      <c r="G9483" s="31">
        <v>4</v>
      </c>
      <c r="H9483" s="31" t="s">
        <v>86</v>
      </c>
      <c r="I9483" s="31" t="s">
        <v>1090</v>
      </c>
      <c r="J9483" s="31" t="s">
        <v>348</v>
      </c>
      <c r="K9483" s="31" t="s">
        <v>1119</v>
      </c>
      <c r="L9483" s="31" t="s">
        <v>17134</v>
      </c>
      <c r="M9483" s="30" t="s">
        <v>17135</v>
      </c>
      <c r="N9483" s="23"/>
      <c r="O9483" s="23"/>
      <c r="P9483" s="24"/>
    </row>
    <row r="9484" spans="1:16" ht="12" customHeight="1" x14ac:dyDescent="0.2">
      <c r="A9484" s="31" t="s">
        <v>1358</v>
      </c>
      <c r="B9484" s="31" t="s">
        <v>1358</v>
      </c>
      <c r="C9484" s="31">
        <v>518807</v>
      </c>
      <c r="D9484" s="32">
        <v>42991.071215277778</v>
      </c>
      <c r="E9484" s="32">
        <v>42991.298020833332</v>
      </c>
      <c r="F9484" s="32">
        <v>42998.586111111108</v>
      </c>
      <c r="G9484" s="31">
        <v>4</v>
      </c>
      <c r="H9484" s="31" t="s">
        <v>86</v>
      </c>
      <c r="I9484" s="31" t="s">
        <v>1090</v>
      </c>
      <c r="J9484" s="31" t="s">
        <v>90</v>
      </c>
      <c r="K9484" s="31" t="s">
        <v>1119</v>
      </c>
      <c r="L9484" s="31" t="s">
        <v>14086</v>
      </c>
      <c r="M9484" s="30" t="s">
        <v>17136</v>
      </c>
      <c r="N9484" s="23"/>
      <c r="O9484" s="23"/>
      <c r="P9484" s="24"/>
    </row>
    <row r="9485" spans="1:16" ht="12" customHeight="1" x14ac:dyDescent="0.2">
      <c r="A9485" s="31" t="s">
        <v>1358</v>
      </c>
      <c r="B9485" s="31" t="s">
        <v>1358</v>
      </c>
      <c r="C9485" s="31">
        <v>518285</v>
      </c>
      <c r="D9485" s="32">
        <v>42989.52003472222</v>
      </c>
      <c r="E9485" s="32">
        <v>42992.588888888888</v>
      </c>
      <c r="F9485" s="32">
        <v>42992.588888888888</v>
      </c>
      <c r="G9485" s="31">
        <v>4</v>
      </c>
      <c r="H9485" s="31" t="s">
        <v>86</v>
      </c>
      <c r="I9485" s="31" t="s">
        <v>1090</v>
      </c>
      <c r="J9485" s="31" t="s">
        <v>90</v>
      </c>
      <c r="K9485" s="31" t="s">
        <v>1119</v>
      </c>
      <c r="L9485" s="31" t="s">
        <v>14086</v>
      </c>
      <c r="M9485" s="30" t="s">
        <v>17137</v>
      </c>
      <c r="N9485" s="23">
        <v>5283</v>
      </c>
      <c r="O9485" s="23"/>
      <c r="P9485" s="24" t="s">
        <v>1150</v>
      </c>
    </row>
    <row r="9486" spans="1:16" ht="12" customHeight="1" x14ac:dyDescent="0.2">
      <c r="A9486" s="31" t="s">
        <v>1358</v>
      </c>
      <c r="B9486" s="31" t="s">
        <v>1358</v>
      </c>
      <c r="C9486" s="31">
        <v>518212</v>
      </c>
      <c r="D9486" s="32">
        <v>42989.422766203701</v>
      </c>
      <c r="E9486" s="32">
        <v>42989.456574074073</v>
      </c>
      <c r="F9486" s="32">
        <v>42989.459722222222</v>
      </c>
      <c r="G9486" s="31">
        <v>4</v>
      </c>
      <c r="H9486" s="31" t="s">
        <v>86</v>
      </c>
      <c r="I9486" s="31" t="s">
        <v>1090</v>
      </c>
      <c r="J9486" s="31" t="s">
        <v>90</v>
      </c>
      <c r="K9486" s="31" t="s">
        <v>1119</v>
      </c>
      <c r="L9486" s="31" t="s">
        <v>14086</v>
      </c>
      <c r="M9486" s="30" t="s">
        <v>17138</v>
      </c>
      <c r="N9486" s="23"/>
      <c r="O9486" s="23"/>
      <c r="P9486" s="24"/>
    </row>
    <row r="9487" spans="1:16" ht="12" customHeight="1" x14ac:dyDescent="0.2">
      <c r="A9487" s="31" t="s">
        <v>1358</v>
      </c>
      <c r="B9487" s="31" t="s">
        <v>1358</v>
      </c>
      <c r="C9487" s="31">
        <v>517294</v>
      </c>
      <c r="D9487" s="32">
        <v>42985.365914351853</v>
      </c>
      <c r="E9487" s="32">
        <v>42985.382777777777</v>
      </c>
      <c r="F9487" s="32">
        <v>42986.366666666669</v>
      </c>
      <c r="G9487" s="31">
        <v>4</v>
      </c>
      <c r="H9487" s="31" t="s">
        <v>202</v>
      </c>
      <c r="I9487" s="31" t="s">
        <v>1090</v>
      </c>
      <c r="J9487" s="31" t="s">
        <v>4283</v>
      </c>
      <c r="K9487" s="31" t="s">
        <v>42</v>
      </c>
      <c r="L9487" s="31" t="s">
        <v>17139</v>
      </c>
      <c r="M9487" s="30" t="s">
        <v>17140</v>
      </c>
      <c r="N9487" s="23"/>
      <c r="O9487" s="23"/>
      <c r="P9487" s="24"/>
    </row>
    <row r="9488" spans="1:16" ht="12" customHeight="1" x14ac:dyDescent="0.2">
      <c r="A9488" s="31" t="s">
        <v>1363</v>
      </c>
      <c r="B9488" s="31" t="s">
        <v>1358</v>
      </c>
      <c r="C9488" s="31">
        <v>508014</v>
      </c>
      <c r="D9488" s="32">
        <v>42948.545057870368</v>
      </c>
      <c r="E9488" s="32">
        <v>42948.598402777781</v>
      </c>
      <c r="F9488" s="32">
        <v>42984.463888888888</v>
      </c>
      <c r="G9488" s="31">
        <v>4</v>
      </c>
      <c r="H9488" s="31" t="s">
        <v>86</v>
      </c>
      <c r="I9488" s="31" t="s">
        <v>1090</v>
      </c>
      <c r="J9488" s="31" t="s">
        <v>4283</v>
      </c>
      <c r="K9488" s="31" t="s">
        <v>42</v>
      </c>
      <c r="L9488" s="31" t="s">
        <v>17141</v>
      </c>
      <c r="M9488" s="30" t="s">
        <v>17142</v>
      </c>
      <c r="N9488" s="23"/>
      <c r="O9488" s="23"/>
      <c r="P9488" s="24"/>
    </row>
    <row r="9489" spans="1:16" ht="12" customHeight="1" x14ac:dyDescent="0.2">
      <c r="A9489" s="31" t="s">
        <v>1358</v>
      </c>
      <c r="B9489" s="31" t="s">
        <v>1358</v>
      </c>
      <c r="C9489" s="31">
        <v>517866</v>
      </c>
      <c r="D9489" s="32">
        <v>42986.599236111113</v>
      </c>
      <c r="E9489" s="32">
        <v>42986.638368055559</v>
      </c>
      <c r="F9489" s="32">
        <v>43006.566666666666</v>
      </c>
      <c r="G9489" s="31">
        <v>4</v>
      </c>
      <c r="H9489" s="31" t="s">
        <v>86</v>
      </c>
      <c r="I9489" s="31" t="s">
        <v>1090</v>
      </c>
      <c r="J9489" s="31" t="s">
        <v>4283</v>
      </c>
      <c r="K9489" s="31" t="s">
        <v>42</v>
      </c>
      <c r="L9489" s="31" t="s">
        <v>17143</v>
      </c>
      <c r="M9489" s="30" t="s">
        <v>17144</v>
      </c>
      <c r="N9489" s="23"/>
      <c r="O9489" s="23"/>
      <c r="P9489" s="24"/>
    </row>
    <row r="9490" spans="1:16" ht="12" customHeight="1" x14ac:dyDescent="0.2">
      <c r="A9490" s="31" t="s">
        <v>1358</v>
      </c>
      <c r="B9490" s="31" t="s">
        <v>1358</v>
      </c>
      <c r="C9490" s="31">
        <v>520129</v>
      </c>
      <c r="D9490" s="32">
        <v>42996.483240740738</v>
      </c>
      <c r="E9490" s="32">
        <v>42996.487222222226</v>
      </c>
      <c r="F9490" s="32">
        <v>42996.586087962962</v>
      </c>
      <c r="G9490" s="31">
        <v>4</v>
      </c>
      <c r="H9490" s="31" t="s">
        <v>86</v>
      </c>
      <c r="I9490" s="31" t="s">
        <v>1090</v>
      </c>
      <c r="J9490" s="31" t="s">
        <v>1449</v>
      </c>
      <c r="K9490" s="31" t="s">
        <v>1119</v>
      </c>
      <c r="L9490" s="31" t="s">
        <v>17145</v>
      </c>
      <c r="M9490" s="30" t="s">
        <v>17146</v>
      </c>
      <c r="N9490" s="23"/>
      <c r="O9490" s="23"/>
      <c r="P9490" s="24"/>
    </row>
    <row r="9491" spans="1:16" ht="12" customHeight="1" x14ac:dyDescent="0.2">
      <c r="A9491" s="31" t="s">
        <v>1358</v>
      </c>
      <c r="B9491" s="31" t="s">
        <v>1358</v>
      </c>
      <c r="C9491" s="31">
        <v>518860</v>
      </c>
      <c r="D9491" s="32">
        <v>42991.32540509259</v>
      </c>
      <c r="E9491" s="32">
        <v>42991.332094907404</v>
      </c>
      <c r="F9491" s="32">
        <v>42991.447060185186</v>
      </c>
      <c r="G9491" s="31">
        <v>4</v>
      </c>
      <c r="H9491" s="31" t="s">
        <v>86</v>
      </c>
      <c r="I9491" s="31" t="s">
        <v>1090</v>
      </c>
      <c r="J9491" s="31" t="s">
        <v>1449</v>
      </c>
      <c r="K9491" s="31" t="s">
        <v>1119</v>
      </c>
      <c r="L9491" s="31" t="s">
        <v>592</v>
      </c>
      <c r="M9491" s="30" t="s">
        <v>17147</v>
      </c>
      <c r="N9491" s="23"/>
      <c r="O9491" s="23"/>
      <c r="P9491" s="24"/>
    </row>
    <row r="9492" spans="1:16" ht="12" customHeight="1" x14ac:dyDescent="0.2">
      <c r="A9492" s="31" t="s">
        <v>1358</v>
      </c>
      <c r="B9492" s="31" t="s">
        <v>1358</v>
      </c>
      <c r="C9492" s="31">
        <v>523379</v>
      </c>
      <c r="D9492" s="32">
        <v>43007.382175925923</v>
      </c>
      <c r="E9492" s="32">
        <v>43007.415717592594</v>
      </c>
      <c r="F9492" s="32">
        <v>43007.423402777778</v>
      </c>
      <c r="G9492" s="31">
        <v>4</v>
      </c>
      <c r="H9492" s="31" t="s">
        <v>86</v>
      </c>
      <c r="I9492" s="31" t="s">
        <v>1090</v>
      </c>
      <c r="J9492" s="31" t="s">
        <v>1449</v>
      </c>
      <c r="K9492" s="31" t="s">
        <v>1119</v>
      </c>
      <c r="L9492" s="31" t="s">
        <v>17148</v>
      </c>
      <c r="M9492" s="30" t="s">
        <v>17149</v>
      </c>
      <c r="N9492" s="23"/>
      <c r="O9492" s="23"/>
      <c r="P9492" s="24"/>
    </row>
    <row r="9493" spans="1:16" ht="12" customHeight="1" x14ac:dyDescent="0.2">
      <c r="A9493" s="31" t="s">
        <v>1358</v>
      </c>
      <c r="B9493" s="31" t="s">
        <v>1358</v>
      </c>
      <c r="C9493" s="31">
        <v>523405</v>
      </c>
      <c r="D9493" s="32">
        <v>43007.4143287037</v>
      </c>
      <c r="E9493" s="32">
        <v>43007.455659722225</v>
      </c>
      <c r="F9493" s="32">
        <v>43007.456087962964</v>
      </c>
      <c r="G9493" s="31">
        <v>4</v>
      </c>
      <c r="H9493" s="31" t="s">
        <v>86</v>
      </c>
      <c r="I9493" s="31" t="s">
        <v>1090</v>
      </c>
      <c r="J9493" s="31" t="s">
        <v>1449</v>
      </c>
      <c r="K9493" s="31" t="s">
        <v>1119</v>
      </c>
      <c r="L9493" s="31" t="s">
        <v>17150</v>
      </c>
      <c r="M9493" s="30" t="s">
        <v>17151</v>
      </c>
      <c r="N9493" s="23"/>
      <c r="O9493" s="23"/>
      <c r="P9493" s="24"/>
    </row>
    <row r="9494" spans="1:16" ht="12" customHeight="1" x14ac:dyDescent="0.2">
      <c r="A9494" s="31" t="s">
        <v>1358</v>
      </c>
      <c r="B9494" s="31" t="s">
        <v>1358</v>
      </c>
      <c r="C9494" s="31">
        <v>520864</v>
      </c>
      <c r="D9494" s="32">
        <v>42998.448912037034</v>
      </c>
      <c r="E9494" s="32">
        <v>43007.572210648148</v>
      </c>
      <c r="F9494" s="32">
        <v>43007.573611111111</v>
      </c>
      <c r="G9494" s="31">
        <v>4</v>
      </c>
      <c r="H9494" s="31" t="s">
        <v>86</v>
      </c>
      <c r="I9494" s="31" t="s">
        <v>1090</v>
      </c>
      <c r="J9494" s="31" t="s">
        <v>1449</v>
      </c>
      <c r="K9494" s="31" t="s">
        <v>1119</v>
      </c>
      <c r="L9494" s="31" t="s">
        <v>1897</v>
      </c>
      <c r="M9494" s="30" t="s">
        <v>17152</v>
      </c>
      <c r="N9494" s="23"/>
      <c r="O9494" s="23"/>
      <c r="P9494" s="24"/>
    </row>
    <row r="9495" spans="1:16" ht="12" customHeight="1" x14ac:dyDescent="0.2">
      <c r="A9495" s="31" t="s">
        <v>1358</v>
      </c>
      <c r="B9495" s="31" t="s">
        <v>1358</v>
      </c>
      <c r="C9495" s="31">
        <v>520249</v>
      </c>
      <c r="D9495" s="32">
        <v>42996.625983796293</v>
      </c>
      <c r="E9495" s="32">
        <v>42996.635925925926</v>
      </c>
      <c r="F9495" s="32">
        <v>43005.648611111108</v>
      </c>
      <c r="G9495" s="31">
        <v>4</v>
      </c>
      <c r="H9495" s="31" t="s">
        <v>86</v>
      </c>
      <c r="I9495" s="31" t="s">
        <v>1090</v>
      </c>
      <c r="J9495" s="31" t="s">
        <v>1449</v>
      </c>
      <c r="K9495" s="31" t="s">
        <v>1119</v>
      </c>
      <c r="L9495" s="31" t="s">
        <v>17153</v>
      </c>
      <c r="M9495" s="30" t="s">
        <v>17154</v>
      </c>
      <c r="N9495" s="23"/>
      <c r="O9495" s="23"/>
      <c r="P9495" s="24"/>
    </row>
    <row r="9496" spans="1:16" ht="12" customHeight="1" x14ac:dyDescent="0.2">
      <c r="A9496" s="31" t="s">
        <v>1358</v>
      </c>
      <c r="B9496" s="31" t="s">
        <v>1358</v>
      </c>
      <c r="C9496" s="31">
        <v>522530</v>
      </c>
      <c r="D9496" s="32">
        <v>43004.635925925926</v>
      </c>
      <c r="E9496" s="32">
        <v>43004.63957175926</v>
      </c>
      <c r="F9496" s="32">
        <v>43004.640300925923</v>
      </c>
      <c r="G9496" s="31">
        <v>4</v>
      </c>
      <c r="H9496" s="31" t="s">
        <v>86</v>
      </c>
      <c r="I9496" s="31" t="s">
        <v>1090</v>
      </c>
      <c r="J9496" s="31" t="s">
        <v>1449</v>
      </c>
      <c r="K9496" s="31" t="s">
        <v>1119</v>
      </c>
      <c r="L9496" s="31" t="s">
        <v>17155</v>
      </c>
      <c r="M9496" s="30" t="s">
        <v>17156</v>
      </c>
      <c r="N9496" s="23"/>
      <c r="O9496" s="23"/>
      <c r="P9496" s="24"/>
    </row>
    <row r="9497" spans="1:16" ht="12" customHeight="1" x14ac:dyDescent="0.2">
      <c r="A9497" s="31" t="s">
        <v>1358</v>
      </c>
      <c r="B9497" s="31" t="s">
        <v>1358</v>
      </c>
      <c r="C9497" s="31">
        <v>518509</v>
      </c>
      <c r="D9497" s="32">
        <v>42990.344756944447</v>
      </c>
      <c r="E9497" s="32">
        <v>42990.358749999999</v>
      </c>
      <c r="F9497" s="32">
        <v>42991.597870370373</v>
      </c>
      <c r="G9497" s="31">
        <v>4</v>
      </c>
      <c r="H9497" s="31" t="s">
        <v>86</v>
      </c>
      <c r="I9497" s="31" t="s">
        <v>1090</v>
      </c>
      <c r="J9497" s="31" t="s">
        <v>1449</v>
      </c>
      <c r="K9497" s="31" t="s">
        <v>1119</v>
      </c>
      <c r="L9497" s="31" t="s">
        <v>17157</v>
      </c>
      <c r="M9497" s="30" t="s">
        <v>17158</v>
      </c>
      <c r="N9497" s="23"/>
      <c r="O9497" s="23"/>
      <c r="P9497" s="24"/>
    </row>
    <row r="9498" spans="1:16" ht="12" customHeight="1" x14ac:dyDescent="0.2">
      <c r="A9498" s="31" t="s">
        <v>1358</v>
      </c>
      <c r="B9498" s="31" t="s">
        <v>1358</v>
      </c>
      <c r="C9498" s="31">
        <v>520479</v>
      </c>
      <c r="D9498" s="32">
        <v>42997.419490740744</v>
      </c>
      <c r="E9498" s="32">
        <v>42997.46329861111</v>
      </c>
      <c r="F9498" s="32">
        <v>43005.420138888891</v>
      </c>
      <c r="G9498" s="31">
        <v>4</v>
      </c>
      <c r="H9498" s="31" t="s">
        <v>86</v>
      </c>
      <c r="I9498" s="31" t="s">
        <v>1090</v>
      </c>
      <c r="J9498" s="31" t="s">
        <v>1449</v>
      </c>
      <c r="K9498" s="31" t="s">
        <v>1119</v>
      </c>
      <c r="L9498" s="31" t="s">
        <v>17159</v>
      </c>
      <c r="M9498" s="30" t="s">
        <v>17160</v>
      </c>
      <c r="N9498" s="23"/>
      <c r="O9498" s="23"/>
      <c r="P9498" s="24"/>
    </row>
    <row r="9499" spans="1:16" ht="12" customHeight="1" x14ac:dyDescent="0.2">
      <c r="A9499" s="31" t="s">
        <v>1358</v>
      </c>
      <c r="B9499" s="31" t="s">
        <v>1358</v>
      </c>
      <c r="C9499" s="31">
        <v>520566</v>
      </c>
      <c r="D9499" s="32">
        <v>42997.530439814815</v>
      </c>
      <c r="E9499" s="32">
        <v>43006.547581018516</v>
      </c>
      <c r="F9499" s="32">
        <v>43007.422349537039</v>
      </c>
      <c r="G9499" s="31">
        <v>4</v>
      </c>
      <c r="H9499" s="31" t="s">
        <v>86</v>
      </c>
      <c r="I9499" s="31" t="s">
        <v>1090</v>
      </c>
      <c r="J9499" s="31" t="s">
        <v>1449</v>
      </c>
      <c r="K9499" s="31" t="s">
        <v>1119</v>
      </c>
      <c r="L9499" s="31" t="s">
        <v>17161</v>
      </c>
      <c r="M9499" s="30" t="s">
        <v>17162</v>
      </c>
      <c r="N9499" s="23"/>
      <c r="O9499" s="23"/>
      <c r="P9499" s="24"/>
    </row>
    <row r="9500" spans="1:16" ht="12" customHeight="1" x14ac:dyDescent="0.2">
      <c r="A9500" s="31" t="s">
        <v>1358</v>
      </c>
      <c r="B9500" s="31" t="s">
        <v>1358</v>
      </c>
      <c r="C9500" s="31">
        <v>519187</v>
      </c>
      <c r="D9500" s="32">
        <v>42992.294594907406</v>
      </c>
      <c r="E9500" s="32">
        <v>42992.368750000001</v>
      </c>
      <c r="F9500" s="32">
        <v>42996.423622685186</v>
      </c>
      <c r="G9500" s="31">
        <v>4</v>
      </c>
      <c r="H9500" s="31" t="s">
        <v>86</v>
      </c>
      <c r="I9500" s="31" t="s">
        <v>1090</v>
      </c>
      <c r="J9500" s="31" t="s">
        <v>42</v>
      </c>
      <c r="K9500" s="31" t="s">
        <v>42</v>
      </c>
      <c r="L9500" s="31" t="s">
        <v>17163</v>
      </c>
      <c r="M9500" s="30" t="s">
        <v>17164</v>
      </c>
      <c r="N9500" s="23"/>
      <c r="O9500" s="23"/>
      <c r="P9500" s="24"/>
    </row>
    <row r="9501" spans="1:16" ht="12" customHeight="1" x14ac:dyDescent="0.2">
      <c r="A9501" s="31" t="s">
        <v>1358</v>
      </c>
      <c r="B9501" s="31" t="s">
        <v>1358</v>
      </c>
      <c r="C9501" s="31">
        <v>515470</v>
      </c>
      <c r="D9501" s="32">
        <v>42978.366226851853</v>
      </c>
      <c r="E9501" s="32">
        <v>42985.547395833331</v>
      </c>
      <c r="F9501" s="32">
        <v>43003.612905092596</v>
      </c>
      <c r="G9501" s="31">
        <v>4</v>
      </c>
      <c r="H9501" s="31" t="s">
        <v>86</v>
      </c>
      <c r="I9501" s="31" t="s">
        <v>1090</v>
      </c>
      <c r="J9501" s="31" t="s">
        <v>15678</v>
      </c>
      <c r="K9501" s="31" t="s">
        <v>42</v>
      </c>
      <c r="L9501" s="31" t="s">
        <v>17165</v>
      </c>
      <c r="M9501" s="30" t="s">
        <v>17166</v>
      </c>
      <c r="N9501" s="23"/>
      <c r="O9501" s="23"/>
      <c r="P9501" s="24"/>
    </row>
    <row r="9502" spans="1:16" ht="12" customHeight="1" x14ac:dyDescent="0.2">
      <c r="A9502" s="31" t="s">
        <v>1358</v>
      </c>
      <c r="B9502" s="31" t="s">
        <v>1358</v>
      </c>
      <c r="C9502" s="31">
        <v>514944</v>
      </c>
      <c r="D9502" s="32">
        <v>42976.563252314816</v>
      </c>
      <c r="E9502" s="32">
        <v>42985.527083333334</v>
      </c>
      <c r="F9502" s="32">
        <v>42999.265972222223</v>
      </c>
      <c r="G9502" s="31">
        <v>4</v>
      </c>
      <c r="H9502" s="31" t="s">
        <v>86</v>
      </c>
      <c r="I9502" s="31" t="s">
        <v>1090</v>
      </c>
      <c r="J9502" s="31" t="s">
        <v>17167</v>
      </c>
      <c r="K9502" s="31" t="s">
        <v>40</v>
      </c>
      <c r="L9502" s="31" t="s">
        <v>17168</v>
      </c>
      <c r="M9502" s="30" t="s">
        <v>17169</v>
      </c>
      <c r="N9502" s="23"/>
      <c r="O9502" s="23"/>
      <c r="P9502" s="24"/>
    </row>
    <row r="9503" spans="1:16" ht="12" customHeight="1" x14ac:dyDescent="0.2">
      <c r="A9503" s="31" t="s">
        <v>1358</v>
      </c>
      <c r="B9503" s="31" t="s">
        <v>1358</v>
      </c>
      <c r="C9503" s="31">
        <v>520212</v>
      </c>
      <c r="D9503" s="32">
        <v>42996.587222222224</v>
      </c>
      <c r="E9503" s="32">
        <v>42996.619837962964</v>
      </c>
      <c r="F9503" s="32">
        <v>42996.621770833335</v>
      </c>
      <c r="G9503" s="31">
        <v>4</v>
      </c>
      <c r="H9503" s="31" t="s">
        <v>86</v>
      </c>
      <c r="I9503" s="31" t="s">
        <v>1090</v>
      </c>
      <c r="J9503" s="31" t="s">
        <v>1122</v>
      </c>
      <c r="K9503" s="31" t="s">
        <v>1119</v>
      </c>
      <c r="L9503" s="31" t="s">
        <v>17170</v>
      </c>
      <c r="M9503" s="30" t="s">
        <v>17171</v>
      </c>
      <c r="N9503" s="23"/>
      <c r="O9503" s="23"/>
      <c r="P9503" s="24"/>
    </row>
    <row r="9504" spans="1:16" ht="12" customHeight="1" x14ac:dyDescent="0.2">
      <c r="A9504" s="31" t="s">
        <v>1358</v>
      </c>
      <c r="B9504" s="31" t="s">
        <v>1358</v>
      </c>
      <c r="C9504" s="31">
        <v>518815</v>
      </c>
      <c r="D9504" s="32">
        <v>42991.242083333331</v>
      </c>
      <c r="E9504" s="32">
        <v>42991.315509259257</v>
      </c>
      <c r="F9504" s="32">
        <v>42991.472905092596</v>
      </c>
      <c r="G9504" s="31">
        <v>4</v>
      </c>
      <c r="H9504" s="31" t="s">
        <v>86</v>
      </c>
      <c r="I9504" s="31" t="s">
        <v>1090</v>
      </c>
      <c r="J9504" s="31" t="s">
        <v>1122</v>
      </c>
      <c r="K9504" s="31" t="s">
        <v>1119</v>
      </c>
      <c r="L9504" s="31" t="s">
        <v>17172</v>
      </c>
      <c r="M9504" s="30" t="s">
        <v>17173</v>
      </c>
      <c r="N9504" s="23"/>
      <c r="O9504" s="23"/>
      <c r="P9504" s="24"/>
    </row>
    <row r="9505" spans="1:16" ht="12" customHeight="1" x14ac:dyDescent="0.2">
      <c r="A9505" s="31" t="s">
        <v>1358</v>
      </c>
      <c r="B9505" s="31" t="s">
        <v>1358</v>
      </c>
      <c r="C9505" s="31">
        <v>518284</v>
      </c>
      <c r="D9505" s="32">
        <v>42989.515833333331</v>
      </c>
      <c r="E9505" s="32">
        <v>42989.819409722222</v>
      </c>
      <c r="F9505" s="32">
        <v>42990.68472222222</v>
      </c>
      <c r="G9505" s="31">
        <v>4</v>
      </c>
      <c r="H9505" s="31" t="s">
        <v>86</v>
      </c>
      <c r="I9505" s="31" t="s">
        <v>1090</v>
      </c>
      <c r="J9505" s="31" t="s">
        <v>1122</v>
      </c>
      <c r="K9505" s="31" t="s">
        <v>1119</v>
      </c>
      <c r="L9505" s="31" t="s">
        <v>17174</v>
      </c>
      <c r="M9505" s="30" t="s">
        <v>17175</v>
      </c>
      <c r="N9505" s="23"/>
      <c r="O9505" s="23"/>
      <c r="P9505" s="24"/>
    </row>
    <row r="9506" spans="1:16" ht="12" customHeight="1" x14ac:dyDescent="0.2">
      <c r="A9506" s="31" t="s">
        <v>1363</v>
      </c>
      <c r="B9506" s="31" t="s">
        <v>1358</v>
      </c>
      <c r="C9506" s="31">
        <v>514166</v>
      </c>
      <c r="D9506" s="32">
        <v>42971.421793981484</v>
      </c>
      <c r="E9506" s="32">
        <v>42972.626898148148</v>
      </c>
      <c r="F9506" s="32">
        <v>42986.33699074074</v>
      </c>
      <c r="G9506" s="31">
        <v>4</v>
      </c>
      <c r="H9506" s="31" t="s">
        <v>86</v>
      </c>
      <c r="I9506" s="31" t="s">
        <v>1090</v>
      </c>
      <c r="J9506" s="31" t="s">
        <v>1122</v>
      </c>
      <c r="K9506" s="31" t="s">
        <v>1119</v>
      </c>
      <c r="L9506" s="31" t="s">
        <v>17176</v>
      </c>
      <c r="M9506" s="30" t="s">
        <v>17177</v>
      </c>
      <c r="N9506" s="23"/>
      <c r="O9506" s="23"/>
      <c r="P9506" s="24"/>
    </row>
    <row r="9507" spans="1:16" ht="12" customHeight="1" x14ac:dyDescent="0.2">
      <c r="A9507" s="31" t="s">
        <v>1358</v>
      </c>
      <c r="B9507" s="31" t="s">
        <v>1358</v>
      </c>
      <c r="C9507" s="31">
        <v>516926</v>
      </c>
      <c r="D9507" s="32">
        <v>42984.370879629627</v>
      </c>
      <c r="E9507" s="32">
        <v>42984.460497685184</v>
      </c>
      <c r="F9507" s="32">
        <v>42984.573101851849</v>
      </c>
      <c r="G9507" s="31">
        <v>4</v>
      </c>
      <c r="H9507" s="31" t="s">
        <v>86</v>
      </c>
      <c r="I9507" s="31" t="s">
        <v>1090</v>
      </c>
      <c r="J9507" s="31" t="s">
        <v>1122</v>
      </c>
      <c r="K9507" s="31" t="s">
        <v>1119</v>
      </c>
      <c r="L9507" s="31" t="s">
        <v>17178</v>
      </c>
      <c r="M9507" s="30" t="s">
        <v>17179</v>
      </c>
      <c r="N9507" s="23"/>
      <c r="O9507" s="23"/>
      <c r="P9507" s="24"/>
    </row>
    <row r="9508" spans="1:16" ht="12" customHeight="1" x14ac:dyDescent="0.2">
      <c r="A9508" s="31" t="s">
        <v>1358</v>
      </c>
      <c r="B9508" s="31" t="s">
        <v>1358</v>
      </c>
      <c r="C9508" s="31">
        <v>519766</v>
      </c>
      <c r="D9508" s="32">
        <v>42993.598692129628</v>
      </c>
      <c r="E9508" s="32">
        <v>42993.629837962966</v>
      </c>
      <c r="F9508" s="32">
        <v>42997.456944444442</v>
      </c>
      <c r="G9508" s="31">
        <v>4</v>
      </c>
      <c r="H9508" s="31" t="s">
        <v>86</v>
      </c>
      <c r="I9508" s="31" t="s">
        <v>1090</v>
      </c>
      <c r="J9508" s="31" t="s">
        <v>1122</v>
      </c>
      <c r="K9508" s="31" t="s">
        <v>1119</v>
      </c>
      <c r="L9508" s="31" t="s">
        <v>17180</v>
      </c>
      <c r="M9508" s="30" t="s">
        <v>17181</v>
      </c>
      <c r="N9508" s="23"/>
      <c r="O9508" s="23"/>
      <c r="P9508" s="24"/>
    </row>
    <row r="9509" spans="1:16" ht="12" customHeight="1" x14ac:dyDescent="0.2">
      <c r="A9509" s="31" t="s">
        <v>1358</v>
      </c>
      <c r="B9509" s="31" t="s">
        <v>1358</v>
      </c>
      <c r="C9509" s="31">
        <v>519236</v>
      </c>
      <c r="D9509" s="32">
        <v>42992.344398148147</v>
      </c>
      <c r="E9509" s="32">
        <v>42992.539583333331</v>
      </c>
      <c r="F9509" s="32">
        <v>42992.668923611112</v>
      </c>
      <c r="G9509" s="31">
        <v>4</v>
      </c>
      <c r="H9509" s="31" t="s">
        <v>86</v>
      </c>
      <c r="I9509" s="31" t="s">
        <v>1090</v>
      </c>
      <c r="J9509" s="31" t="s">
        <v>1122</v>
      </c>
      <c r="K9509" s="31" t="s">
        <v>1119</v>
      </c>
      <c r="L9509" s="31" t="s">
        <v>17182</v>
      </c>
      <c r="M9509" s="30" t="s">
        <v>17183</v>
      </c>
      <c r="N9509" s="23"/>
      <c r="O9509" s="23"/>
      <c r="P9509" s="24"/>
    </row>
    <row r="9510" spans="1:16" ht="12" customHeight="1" x14ac:dyDescent="0.2">
      <c r="A9510" s="31" t="s">
        <v>1358</v>
      </c>
      <c r="B9510" s="31" t="s">
        <v>1358</v>
      </c>
      <c r="C9510" s="31">
        <v>522505</v>
      </c>
      <c r="D9510" s="32">
        <v>43004.606620370374</v>
      </c>
      <c r="E9510" s="32">
        <v>43004.635185185187</v>
      </c>
      <c r="F9510" s="32">
        <v>43005.363043981481</v>
      </c>
      <c r="G9510" s="31">
        <v>4</v>
      </c>
      <c r="H9510" s="31" t="s">
        <v>86</v>
      </c>
      <c r="I9510" s="31" t="s">
        <v>1090</v>
      </c>
      <c r="J9510" s="31" t="s">
        <v>1122</v>
      </c>
      <c r="K9510" s="31" t="s">
        <v>1119</v>
      </c>
      <c r="L9510" s="31" t="s">
        <v>17184</v>
      </c>
      <c r="M9510" s="30" t="s">
        <v>17185</v>
      </c>
      <c r="N9510" s="23"/>
      <c r="O9510" s="23"/>
      <c r="P9510" s="24"/>
    </row>
    <row r="9511" spans="1:16" ht="12" customHeight="1" x14ac:dyDescent="0.2">
      <c r="A9511" s="31" t="s">
        <v>1358</v>
      </c>
      <c r="B9511" s="31" t="s">
        <v>1358</v>
      </c>
      <c r="C9511" s="31">
        <v>518551</v>
      </c>
      <c r="D9511" s="32">
        <v>42990.375405092593</v>
      </c>
      <c r="E9511" s="32">
        <v>42990.420798611114</v>
      </c>
      <c r="F9511" s="32">
        <v>42991.327534722222</v>
      </c>
      <c r="G9511" s="31">
        <v>4</v>
      </c>
      <c r="H9511" s="31" t="s">
        <v>86</v>
      </c>
      <c r="I9511" s="31" t="s">
        <v>1090</v>
      </c>
      <c r="J9511" s="31" t="s">
        <v>1122</v>
      </c>
      <c r="K9511" s="31" t="s">
        <v>1119</v>
      </c>
      <c r="L9511" s="31" t="s">
        <v>17186</v>
      </c>
      <c r="M9511" s="30" t="s">
        <v>17187</v>
      </c>
      <c r="N9511" s="23"/>
      <c r="O9511" s="23"/>
      <c r="P9511" s="24"/>
    </row>
    <row r="9512" spans="1:16" ht="12" customHeight="1" x14ac:dyDescent="0.2">
      <c r="A9512" s="31" t="s">
        <v>1358</v>
      </c>
      <c r="B9512" s="31" t="s">
        <v>1358</v>
      </c>
      <c r="C9512" s="31">
        <v>519406</v>
      </c>
      <c r="D9512" s="32">
        <v>42992.555949074071</v>
      </c>
      <c r="E9512" s="32">
        <v>42992.596759259257</v>
      </c>
      <c r="F9512" s="32">
        <v>42996.5234375</v>
      </c>
      <c r="G9512" s="31">
        <v>4</v>
      </c>
      <c r="H9512" s="31" t="s">
        <v>86</v>
      </c>
      <c r="I9512" s="31" t="s">
        <v>1090</v>
      </c>
      <c r="J9512" s="31" t="s">
        <v>1122</v>
      </c>
      <c r="K9512" s="31" t="s">
        <v>1119</v>
      </c>
      <c r="L9512" s="31" t="s">
        <v>17188</v>
      </c>
      <c r="M9512" s="30" t="s">
        <v>17189</v>
      </c>
      <c r="N9512" s="23"/>
      <c r="O9512" s="23"/>
      <c r="P9512" s="24"/>
    </row>
    <row r="9513" spans="1:16" ht="12" customHeight="1" x14ac:dyDescent="0.2">
      <c r="A9513" s="31" t="s">
        <v>1358</v>
      </c>
      <c r="B9513" s="31" t="s">
        <v>1358</v>
      </c>
      <c r="C9513" s="31">
        <v>517387</v>
      </c>
      <c r="D9513" s="32">
        <v>42985.447002314817</v>
      </c>
      <c r="E9513" s="32">
        <v>42985.481226851851</v>
      </c>
      <c r="F9513" s="32">
        <v>42985.59306712963</v>
      </c>
      <c r="G9513" s="31">
        <v>4</v>
      </c>
      <c r="H9513" s="31" t="s">
        <v>86</v>
      </c>
      <c r="I9513" s="31" t="s">
        <v>1090</v>
      </c>
      <c r="J9513" s="31" t="s">
        <v>1122</v>
      </c>
      <c r="K9513" s="31" t="s">
        <v>1119</v>
      </c>
      <c r="L9513" s="31" t="s">
        <v>17190</v>
      </c>
      <c r="M9513" s="30" t="s">
        <v>17191</v>
      </c>
      <c r="N9513" s="23"/>
      <c r="O9513" s="23"/>
      <c r="P9513" s="24"/>
    </row>
    <row r="9514" spans="1:16" ht="12" customHeight="1" x14ac:dyDescent="0.2">
      <c r="A9514" s="31" t="s">
        <v>1358</v>
      </c>
      <c r="B9514" s="31" t="s">
        <v>1358</v>
      </c>
      <c r="C9514" s="31">
        <v>522622</v>
      </c>
      <c r="D9514" s="32">
        <v>43005.320694444446</v>
      </c>
      <c r="E9514" s="32">
        <v>43005.469490740739</v>
      </c>
      <c r="F9514" s="32">
        <v>43006.469421296293</v>
      </c>
      <c r="G9514" s="31">
        <v>4</v>
      </c>
      <c r="H9514" s="31" t="s">
        <v>86</v>
      </c>
      <c r="I9514" s="31" t="s">
        <v>1090</v>
      </c>
      <c r="J9514" s="31" t="s">
        <v>1122</v>
      </c>
      <c r="K9514" s="31" t="s">
        <v>1119</v>
      </c>
      <c r="L9514" s="31" t="s">
        <v>17192</v>
      </c>
      <c r="M9514" s="30" t="s">
        <v>17193</v>
      </c>
      <c r="N9514" s="23">
        <v>5334</v>
      </c>
      <c r="O9514" s="23"/>
      <c r="P9514" s="24" t="s">
        <v>1150</v>
      </c>
    </row>
    <row r="9515" spans="1:16" ht="12" customHeight="1" x14ac:dyDescent="0.2">
      <c r="A9515" s="31" t="s">
        <v>1358</v>
      </c>
      <c r="B9515" s="31" t="s">
        <v>1358</v>
      </c>
      <c r="C9515" s="31">
        <v>520377</v>
      </c>
      <c r="D9515" s="32">
        <v>42997.344027777777</v>
      </c>
      <c r="E9515" s="32">
        <v>42997.474050925928</v>
      </c>
      <c r="F9515" s="32">
        <v>42997.538148148145</v>
      </c>
      <c r="G9515" s="31">
        <v>4</v>
      </c>
      <c r="H9515" s="31" t="s">
        <v>86</v>
      </c>
      <c r="I9515" s="31" t="s">
        <v>1090</v>
      </c>
      <c r="J9515" s="31" t="s">
        <v>1122</v>
      </c>
      <c r="K9515" s="31" t="s">
        <v>1119</v>
      </c>
      <c r="L9515" s="31" t="s">
        <v>17194</v>
      </c>
      <c r="M9515" s="30" t="s">
        <v>17195</v>
      </c>
      <c r="N9515" s="23"/>
      <c r="O9515" s="23"/>
      <c r="P9515" s="24"/>
    </row>
    <row r="9516" spans="1:16" ht="12" customHeight="1" x14ac:dyDescent="0.2">
      <c r="A9516" s="31" t="s">
        <v>1358</v>
      </c>
      <c r="B9516" s="31" t="s">
        <v>1358</v>
      </c>
      <c r="C9516" s="31">
        <v>520491</v>
      </c>
      <c r="D9516" s="32">
        <v>42997.434328703705</v>
      </c>
      <c r="E9516" s="32">
        <v>42997.599999999999</v>
      </c>
      <c r="F9516" s="32">
        <v>42998.257453703707</v>
      </c>
      <c r="G9516" s="31">
        <v>4</v>
      </c>
      <c r="H9516" s="31" t="s">
        <v>86</v>
      </c>
      <c r="I9516" s="31" t="s">
        <v>1090</v>
      </c>
      <c r="J9516" s="31" t="s">
        <v>1122</v>
      </c>
      <c r="K9516" s="31" t="s">
        <v>1119</v>
      </c>
      <c r="L9516" s="31" t="s">
        <v>17196</v>
      </c>
      <c r="M9516" s="30" t="s">
        <v>17197</v>
      </c>
      <c r="N9516" s="23"/>
      <c r="O9516" s="23"/>
      <c r="P9516" s="24"/>
    </row>
    <row r="9517" spans="1:16" ht="12" customHeight="1" x14ac:dyDescent="0.2">
      <c r="A9517" s="31" t="s">
        <v>1358</v>
      </c>
      <c r="B9517" s="31" t="s">
        <v>1358</v>
      </c>
      <c r="C9517" s="31">
        <v>521400</v>
      </c>
      <c r="D9517" s="32">
        <v>42999.623472222222</v>
      </c>
      <c r="E9517" s="32">
        <v>43004.549212962964</v>
      </c>
      <c r="F9517" s="32">
        <v>43006.421354166669</v>
      </c>
      <c r="G9517" s="31">
        <v>4</v>
      </c>
      <c r="H9517" s="31" t="s">
        <v>86</v>
      </c>
      <c r="I9517" s="31" t="s">
        <v>1090</v>
      </c>
      <c r="J9517" s="31" t="s">
        <v>1122</v>
      </c>
      <c r="K9517" s="31" t="s">
        <v>1119</v>
      </c>
      <c r="L9517" s="31" t="s">
        <v>17198</v>
      </c>
      <c r="M9517" s="30" t="s">
        <v>17199</v>
      </c>
      <c r="N9517" s="23">
        <v>5339</v>
      </c>
      <c r="O9517" s="23"/>
      <c r="P9517" s="24" t="s">
        <v>1150</v>
      </c>
    </row>
    <row r="9518" spans="1:16" ht="12" customHeight="1" x14ac:dyDescent="0.2">
      <c r="A9518" s="31" t="s">
        <v>1358</v>
      </c>
      <c r="B9518" s="31" t="s">
        <v>1358</v>
      </c>
      <c r="C9518" s="31">
        <v>516962</v>
      </c>
      <c r="D9518" s="32">
        <v>42984.391041666669</v>
      </c>
      <c r="E9518" s="32">
        <v>42984.548900462964</v>
      </c>
      <c r="F9518" s="32">
        <v>42985.359016203707</v>
      </c>
      <c r="G9518" s="31">
        <v>4</v>
      </c>
      <c r="H9518" s="31" t="s">
        <v>86</v>
      </c>
      <c r="I9518" s="31" t="s">
        <v>1090</v>
      </c>
      <c r="J9518" s="31" t="s">
        <v>1122</v>
      </c>
      <c r="K9518" s="31" t="s">
        <v>1119</v>
      </c>
      <c r="L9518" s="31" t="s">
        <v>17200</v>
      </c>
      <c r="M9518" s="30" t="s">
        <v>17201</v>
      </c>
      <c r="N9518" s="23"/>
      <c r="O9518" s="23"/>
      <c r="P9518" s="24"/>
    </row>
    <row r="9519" spans="1:16" ht="12" customHeight="1" x14ac:dyDescent="0.2">
      <c r="A9519" s="31" t="s">
        <v>1358</v>
      </c>
      <c r="B9519" s="31" t="s">
        <v>1358</v>
      </c>
      <c r="C9519" s="31">
        <v>522837</v>
      </c>
      <c r="D9519" s="32">
        <v>43005.567731481482</v>
      </c>
      <c r="E9519" s="32">
        <v>43005.604675925926</v>
      </c>
      <c r="F9519" s="32">
        <v>43006.487430555557</v>
      </c>
      <c r="G9519" s="31">
        <v>4</v>
      </c>
      <c r="H9519" s="31" t="s">
        <v>86</v>
      </c>
      <c r="I9519" s="31" t="s">
        <v>1090</v>
      </c>
      <c r="J9519" s="31" t="s">
        <v>1122</v>
      </c>
      <c r="K9519" s="31" t="s">
        <v>1119</v>
      </c>
      <c r="L9519" s="31" t="s">
        <v>13680</v>
      </c>
      <c r="M9519" s="30" t="s">
        <v>17202</v>
      </c>
      <c r="N9519" s="23"/>
      <c r="O9519" s="23"/>
      <c r="P9519" s="24"/>
    </row>
    <row r="9520" spans="1:16" ht="12" customHeight="1" x14ac:dyDescent="0.2">
      <c r="A9520" s="31" t="s">
        <v>1358</v>
      </c>
      <c r="B9520" s="31" t="s">
        <v>1358</v>
      </c>
      <c r="C9520" s="31">
        <v>521314</v>
      </c>
      <c r="D9520" s="32">
        <v>42999.497083333335</v>
      </c>
      <c r="E9520" s="32">
        <v>42999.636805555558</v>
      </c>
      <c r="F9520" s="32">
        <v>43004.602488425924</v>
      </c>
      <c r="G9520" s="31">
        <v>4</v>
      </c>
      <c r="H9520" s="31" t="s">
        <v>86</v>
      </c>
      <c r="I9520" s="31" t="s">
        <v>1090</v>
      </c>
      <c r="J9520" s="31" t="s">
        <v>1122</v>
      </c>
      <c r="K9520" s="31" t="s">
        <v>1119</v>
      </c>
      <c r="L9520" s="31" t="s">
        <v>17203</v>
      </c>
      <c r="M9520" s="30" t="s">
        <v>17204</v>
      </c>
      <c r="N9520" s="23"/>
      <c r="O9520" s="23"/>
      <c r="P9520" s="24"/>
    </row>
    <row r="9521" spans="1:16" ht="12" customHeight="1" x14ac:dyDescent="0.2">
      <c r="A9521" s="31" t="s">
        <v>1358</v>
      </c>
      <c r="B9521" s="31" t="s">
        <v>1358</v>
      </c>
      <c r="C9521" s="31">
        <v>516762</v>
      </c>
      <c r="D9521" s="32">
        <v>42983.626215277778</v>
      </c>
      <c r="E9521" s="32">
        <v>42984.267361111109</v>
      </c>
      <c r="F9521" s="32">
        <v>42984.656701388885</v>
      </c>
      <c r="G9521" s="31">
        <v>4</v>
      </c>
      <c r="H9521" s="31" t="s">
        <v>86</v>
      </c>
      <c r="I9521" s="31" t="s">
        <v>1090</v>
      </c>
      <c r="J9521" s="31" t="s">
        <v>1122</v>
      </c>
      <c r="K9521" s="31" t="s">
        <v>1119</v>
      </c>
      <c r="L9521" s="31" t="s">
        <v>17205</v>
      </c>
      <c r="M9521" s="30" t="s">
        <v>17206</v>
      </c>
      <c r="N9521" s="23"/>
      <c r="O9521" s="23"/>
      <c r="P9521" s="24"/>
    </row>
    <row r="9522" spans="1:16" ht="12" customHeight="1" x14ac:dyDescent="0.2">
      <c r="A9522" s="31" t="s">
        <v>1358</v>
      </c>
      <c r="B9522" s="31" t="s">
        <v>1358</v>
      </c>
      <c r="C9522" s="31">
        <v>515885</v>
      </c>
      <c r="D9522" s="32">
        <v>42979.556122685186</v>
      </c>
      <c r="E9522" s="32">
        <v>42982.426539351851</v>
      </c>
      <c r="F9522" s="32">
        <v>42982.5546875</v>
      </c>
      <c r="G9522" s="31">
        <v>4</v>
      </c>
      <c r="H9522" s="31" t="s">
        <v>86</v>
      </c>
      <c r="I9522" s="31" t="s">
        <v>1090</v>
      </c>
      <c r="J9522" s="31" t="s">
        <v>1122</v>
      </c>
      <c r="K9522" s="31" t="s">
        <v>1119</v>
      </c>
      <c r="L9522" s="31" t="s">
        <v>17207</v>
      </c>
      <c r="M9522" s="30" t="s">
        <v>17208</v>
      </c>
      <c r="N9522" s="23"/>
      <c r="O9522" s="23"/>
      <c r="P9522" s="24"/>
    </row>
    <row r="9523" spans="1:16" ht="12" customHeight="1" x14ac:dyDescent="0.2">
      <c r="A9523" s="31" t="s">
        <v>1358</v>
      </c>
      <c r="B9523" s="31" t="s">
        <v>1358</v>
      </c>
      <c r="C9523" s="31">
        <v>515256</v>
      </c>
      <c r="D9523" s="32">
        <v>42977.489189814813</v>
      </c>
      <c r="E9523" s="32">
        <v>42979.368206018517</v>
      </c>
      <c r="F9523" s="32">
        <v>42979.414247685185</v>
      </c>
      <c r="G9523" s="31">
        <v>4</v>
      </c>
      <c r="H9523" s="31" t="s">
        <v>86</v>
      </c>
      <c r="I9523" s="31" t="s">
        <v>1090</v>
      </c>
      <c r="J9523" s="31" t="s">
        <v>1122</v>
      </c>
      <c r="K9523" s="31" t="s">
        <v>1119</v>
      </c>
      <c r="L9523" s="31" t="s">
        <v>17209</v>
      </c>
      <c r="M9523" s="30" t="s">
        <v>17210</v>
      </c>
      <c r="N9523" s="23"/>
      <c r="O9523" s="23"/>
      <c r="P9523" s="24"/>
    </row>
    <row r="9524" spans="1:16" ht="12" customHeight="1" x14ac:dyDescent="0.2">
      <c r="A9524" s="31" t="s">
        <v>1358</v>
      </c>
      <c r="B9524" s="31" t="s">
        <v>1358</v>
      </c>
      <c r="C9524" s="31">
        <v>518686</v>
      </c>
      <c r="D9524" s="32">
        <v>42990.543576388889</v>
      </c>
      <c r="E9524" s="32">
        <v>42990.578402777777</v>
      </c>
      <c r="F9524" s="32">
        <v>42990.596168981479</v>
      </c>
      <c r="G9524" s="31">
        <v>4</v>
      </c>
      <c r="H9524" s="31" t="s">
        <v>86</v>
      </c>
      <c r="I9524" s="31" t="s">
        <v>1090</v>
      </c>
      <c r="J9524" s="31" t="s">
        <v>387</v>
      </c>
      <c r="K9524" s="31" t="s">
        <v>1119</v>
      </c>
      <c r="L9524" s="31" t="s">
        <v>1842</v>
      </c>
      <c r="M9524" s="30" t="s">
        <v>17211</v>
      </c>
      <c r="N9524" s="23"/>
      <c r="O9524" s="23"/>
      <c r="P9524" s="24"/>
    </row>
    <row r="9525" spans="1:16" ht="12" customHeight="1" x14ac:dyDescent="0.2">
      <c r="A9525" s="31" t="s">
        <v>1358</v>
      </c>
      <c r="B9525" s="31" t="s">
        <v>1358</v>
      </c>
      <c r="C9525" s="31">
        <v>515773</v>
      </c>
      <c r="D9525" s="32">
        <v>42979.356516203705</v>
      </c>
      <c r="E9525" s="32">
        <v>42979.384513888886</v>
      </c>
      <c r="F9525" s="32">
        <v>42983.510416666664</v>
      </c>
      <c r="G9525" s="31">
        <v>4</v>
      </c>
      <c r="H9525" s="31" t="s">
        <v>86</v>
      </c>
      <c r="I9525" s="31" t="s">
        <v>1090</v>
      </c>
      <c r="J9525" s="31" t="s">
        <v>341</v>
      </c>
      <c r="K9525" s="31" t="s">
        <v>1119</v>
      </c>
      <c r="L9525" s="31" t="s">
        <v>17212</v>
      </c>
      <c r="M9525" s="30" t="s">
        <v>17213</v>
      </c>
      <c r="N9525" s="23"/>
      <c r="O9525" s="23"/>
      <c r="P9525" s="24"/>
    </row>
    <row r="9526" spans="1:16" ht="12" customHeight="1" x14ac:dyDescent="0.2">
      <c r="A9526" s="31" t="s">
        <v>1358</v>
      </c>
      <c r="B9526" s="31" t="s">
        <v>1358</v>
      </c>
      <c r="C9526" s="31">
        <v>515723</v>
      </c>
      <c r="D9526" s="32">
        <v>42979.290011574078</v>
      </c>
      <c r="E9526" s="32">
        <v>42979.361967592595</v>
      </c>
      <c r="F9526" s="32">
        <v>42982.304166666669</v>
      </c>
      <c r="G9526" s="31">
        <v>4</v>
      </c>
      <c r="H9526" s="31" t="s">
        <v>86</v>
      </c>
      <c r="I9526" s="31" t="s">
        <v>1090</v>
      </c>
      <c r="J9526" s="31" t="s">
        <v>341</v>
      </c>
      <c r="K9526" s="31" t="s">
        <v>1119</v>
      </c>
      <c r="L9526" s="31" t="s">
        <v>17212</v>
      </c>
      <c r="M9526" s="30" t="s">
        <v>17214</v>
      </c>
      <c r="N9526" s="23"/>
      <c r="O9526" s="23"/>
      <c r="P9526" s="24"/>
    </row>
    <row r="9527" spans="1:16" ht="12" customHeight="1" x14ac:dyDescent="0.2">
      <c r="A9527" s="31" t="s">
        <v>1358</v>
      </c>
      <c r="B9527" s="31" t="s">
        <v>1358</v>
      </c>
      <c r="C9527" s="31">
        <v>519428</v>
      </c>
      <c r="D9527" s="32">
        <v>42992.591180555559</v>
      </c>
      <c r="E9527" s="32">
        <v>42998.599166666667</v>
      </c>
      <c r="F9527" s="32">
        <v>43003.306944444441</v>
      </c>
      <c r="G9527" s="31">
        <v>4</v>
      </c>
      <c r="H9527" s="31" t="s">
        <v>86</v>
      </c>
      <c r="I9527" s="31" t="s">
        <v>1090</v>
      </c>
      <c r="J9527" s="31" t="s">
        <v>1652</v>
      </c>
      <c r="K9527" s="31" t="s">
        <v>1239</v>
      </c>
      <c r="L9527" s="31" t="s">
        <v>17215</v>
      </c>
      <c r="M9527" s="30" t="s">
        <v>17216</v>
      </c>
      <c r="N9527" s="23"/>
      <c r="O9527" s="23"/>
      <c r="P9527" s="24"/>
    </row>
    <row r="9528" spans="1:16" ht="12" customHeight="1" x14ac:dyDescent="0.2">
      <c r="A9528" s="31" t="s">
        <v>1363</v>
      </c>
      <c r="B9528" s="31" t="s">
        <v>1358</v>
      </c>
      <c r="C9528" s="31">
        <v>512982</v>
      </c>
      <c r="D9528" s="32">
        <v>42968.347060185188</v>
      </c>
      <c r="E9528" s="32">
        <v>42968.541076388887</v>
      </c>
      <c r="F9528" s="32">
        <v>42999.42863425926</v>
      </c>
      <c r="G9528" s="31">
        <v>4</v>
      </c>
      <c r="H9528" s="31" t="s">
        <v>86</v>
      </c>
      <c r="I9528" s="31" t="s">
        <v>1090</v>
      </c>
      <c r="J9528" s="31" t="s">
        <v>1652</v>
      </c>
      <c r="K9528" s="31" t="s">
        <v>1239</v>
      </c>
      <c r="L9528" s="31" t="s">
        <v>17217</v>
      </c>
      <c r="M9528" s="30" t="s">
        <v>17218</v>
      </c>
      <c r="N9528" s="23"/>
      <c r="O9528" s="23"/>
      <c r="P9528" s="24"/>
    </row>
    <row r="9529" spans="1:16" ht="12" customHeight="1" x14ac:dyDescent="0.2">
      <c r="A9529" s="31" t="s">
        <v>1363</v>
      </c>
      <c r="B9529" s="31" t="s">
        <v>1358</v>
      </c>
      <c r="C9529" s="31">
        <v>507935</v>
      </c>
      <c r="D9529" s="32">
        <v>42948.421666666669</v>
      </c>
      <c r="E9529" s="32">
        <v>42950.51840277778</v>
      </c>
      <c r="F9529" s="32">
        <v>42989.305555555555</v>
      </c>
      <c r="G9529" s="31">
        <v>4</v>
      </c>
      <c r="H9529" s="31" t="s">
        <v>202</v>
      </c>
      <c r="I9529" s="31" t="s">
        <v>1090</v>
      </c>
      <c r="J9529" s="31" t="s">
        <v>1652</v>
      </c>
      <c r="K9529" s="31" t="s">
        <v>1239</v>
      </c>
      <c r="L9529" s="31" t="s">
        <v>17219</v>
      </c>
      <c r="M9529" s="30" t="s">
        <v>17220</v>
      </c>
      <c r="N9529" s="23"/>
      <c r="O9529" s="23"/>
      <c r="P9529" s="24"/>
    </row>
    <row r="9530" spans="1:16" ht="12" customHeight="1" x14ac:dyDescent="0.2">
      <c r="A9530" s="31" t="s">
        <v>1363</v>
      </c>
      <c r="B9530" s="31" t="s">
        <v>1358</v>
      </c>
      <c r="C9530" s="31">
        <v>508602</v>
      </c>
      <c r="D9530" s="32">
        <v>42950.406273148146</v>
      </c>
      <c r="E9530" s="32">
        <v>42954.479085648149</v>
      </c>
      <c r="F9530" s="32">
        <v>42983.652083333334</v>
      </c>
      <c r="G9530" s="31">
        <v>4</v>
      </c>
      <c r="H9530" s="31" t="s">
        <v>86</v>
      </c>
      <c r="I9530" s="31" t="s">
        <v>1090</v>
      </c>
      <c r="J9530" s="31" t="s">
        <v>2715</v>
      </c>
      <c r="K9530" s="31" t="s">
        <v>1119</v>
      </c>
      <c r="L9530" s="31" t="s">
        <v>17221</v>
      </c>
      <c r="M9530" s="30" t="s">
        <v>17222</v>
      </c>
      <c r="N9530" s="23">
        <v>5251</v>
      </c>
      <c r="O9530" s="23"/>
      <c r="P9530" s="24" t="s">
        <v>1150</v>
      </c>
    </row>
    <row r="9531" spans="1:16" ht="12" customHeight="1" x14ac:dyDescent="0.2">
      <c r="A9531" s="31" t="s">
        <v>1358</v>
      </c>
      <c r="B9531" s="31" t="s">
        <v>1358</v>
      </c>
      <c r="C9531" s="31">
        <v>522541</v>
      </c>
      <c r="D9531" s="32">
        <v>43004.648310185185</v>
      </c>
      <c r="E9531" s="32">
        <v>43005.283333333333</v>
      </c>
      <c r="F9531" s="32">
        <v>43005.536111111112</v>
      </c>
      <c r="G9531" s="31">
        <v>4</v>
      </c>
      <c r="H9531" s="31" t="s">
        <v>86</v>
      </c>
      <c r="I9531" s="31" t="s">
        <v>1090</v>
      </c>
      <c r="J9531" s="31" t="s">
        <v>76</v>
      </c>
      <c r="K9531" s="31" t="s">
        <v>41</v>
      </c>
      <c r="L9531" s="31" t="s">
        <v>247</v>
      </c>
      <c r="M9531" s="30" t="s">
        <v>17223</v>
      </c>
      <c r="N9531" s="23"/>
      <c r="O9531" s="23"/>
      <c r="P9531" s="24"/>
    </row>
    <row r="9532" spans="1:16" ht="12" customHeight="1" x14ac:dyDescent="0.2">
      <c r="A9532" s="31" t="s">
        <v>1358</v>
      </c>
      <c r="B9532" s="31" t="s">
        <v>1358</v>
      </c>
      <c r="C9532" s="31">
        <v>517921</v>
      </c>
      <c r="D9532" s="32">
        <v>42986.774212962962</v>
      </c>
      <c r="E9532" s="32">
        <v>42989.379884259259</v>
      </c>
      <c r="F9532" s="32">
        <v>42990.334027777775</v>
      </c>
      <c r="G9532" s="31">
        <v>4</v>
      </c>
      <c r="H9532" s="31" t="s">
        <v>86</v>
      </c>
      <c r="I9532" s="31" t="s">
        <v>1090</v>
      </c>
      <c r="J9532" s="31" t="s">
        <v>76</v>
      </c>
      <c r="K9532" s="31" t="s">
        <v>41</v>
      </c>
      <c r="L9532" s="31" t="s">
        <v>247</v>
      </c>
      <c r="M9532" s="30" t="s">
        <v>17224</v>
      </c>
      <c r="N9532" s="23"/>
      <c r="O9532" s="23"/>
      <c r="P9532" s="24"/>
    </row>
    <row r="9533" spans="1:16" ht="12" customHeight="1" x14ac:dyDescent="0.2">
      <c r="A9533" s="31" t="s">
        <v>1358</v>
      </c>
      <c r="B9533" s="31" t="s">
        <v>1358</v>
      </c>
      <c r="C9533" s="31">
        <v>517920</v>
      </c>
      <c r="D9533" s="32">
        <v>42986.764201388891</v>
      </c>
      <c r="E9533" s="32">
        <v>42989.380335648151</v>
      </c>
      <c r="F9533" s="32">
        <v>42989.431250000001</v>
      </c>
      <c r="G9533" s="31">
        <v>4</v>
      </c>
      <c r="H9533" s="31" t="s">
        <v>86</v>
      </c>
      <c r="I9533" s="31" t="s">
        <v>1090</v>
      </c>
      <c r="J9533" s="31" t="s">
        <v>76</v>
      </c>
      <c r="K9533" s="31" t="s">
        <v>41</v>
      </c>
      <c r="L9533" s="31" t="s">
        <v>247</v>
      </c>
      <c r="M9533" s="30" t="s">
        <v>17225</v>
      </c>
      <c r="N9533" s="23"/>
      <c r="O9533" s="23"/>
      <c r="P9533" s="24"/>
    </row>
    <row r="9534" spans="1:16" ht="12" customHeight="1" x14ac:dyDescent="0.2">
      <c r="A9534" s="31" t="s">
        <v>1358</v>
      </c>
      <c r="B9534" s="31" t="s">
        <v>1358</v>
      </c>
      <c r="C9534" s="31">
        <v>517918</v>
      </c>
      <c r="D9534" s="32">
        <v>42986.731712962966</v>
      </c>
      <c r="E9534" s="32">
        <v>42989.380104166667</v>
      </c>
      <c r="F9534" s="32">
        <v>42989.430555555555</v>
      </c>
      <c r="G9534" s="31">
        <v>4</v>
      </c>
      <c r="H9534" s="31" t="s">
        <v>86</v>
      </c>
      <c r="I9534" s="31" t="s">
        <v>1090</v>
      </c>
      <c r="J9534" s="31" t="s">
        <v>76</v>
      </c>
      <c r="K9534" s="31" t="s">
        <v>41</v>
      </c>
      <c r="L9534" s="31" t="s">
        <v>247</v>
      </c>
      <c r="M9534" s="30" t="s">
        <v>17226</v>
      </c>
      <c r="N9534" s="23"/>
      <c r="O9534" s="23"/>
      <c r="P9534" s="24"/>
    </row>
    <row r="9535" spans="1:16" ht="12" customHeight="1" x14ac:dyDescent="0.2">
      <c r="A9535" s="31" t="s">
        <v>1358</v>
      </c>
      <c r="B9535" s="31" t="s">
        <v>1358</v>
      </c>
      <c r="C9535" s="31">
        <v>517916</v>
      </c>
      <c r="D9535" s="32">
        <v>42986.726701388892</v>
      </c>
      <c r="E9535" s="32">
        <v>42989.380567129629</v>
      </c>
      <c r="F9535" s="32">
        <v>42989.431944444441</v>
      </c>
      <c r="G9535" s="31">
        <v>4</v>
      </c>
      <c r="H9535" s="31" t="s">
        <v>86</v>
      </c>
      <c r="I9535" s="31" t="s">
        <v>1090</v>
      </c>
      <c r="J9535" s="31" t="s">
        <v>76</v>
      </c>
      <c r="K9535" s="31" t="s">
        <v>41</v>
      </c>
      <c r="L9535" s="31" t="s">
        <v>247</v>
      </c>
      <c r="M9535" s="30" t="s">
        <v>17227</v>
      </c>
      <c r="N9535" s="23"/>
      <c r="O9535" s="23"/>
      <c r="P9535" s="24"/>
    </row>
    <row r="9536" spans="1:16" ht="12" customHeight="1" x14ac:dyDescent="0.2">
      <c r="A9536" s="31" t="s">
        <v>1358</v>
      </c>
      <c r="B9536" s="31" t="s">
        <v>1358</v>
      </c>
      <c r="C9536" s="31">
        <v>517902</v>
      </c>
      <c r="D9536" s="32">
        <v>42986.69222222222</v>
      </c>
      <c r="E9536" s="32">
        <v>42989.38082175926</v>
      </c>
      <c r="F9536" s="32">
        <v>42989.433333333334</v>
      </c>
      <c r="G9536" s="31">
        <v>4</v>
      </c>
      <c r="H9536" s="31" t="s">
        <v>86</v>
      </c>
      <c r="I9536" s="31" t="s">
        <v>1090</v>
      </c>
      <c r="J9536" s="31" t="s">
        <v>76</v>
      </c>
      <c r="K9536" s="31" t="s">
        <v>41</v>
      </c>
      <c r="L9536" s="31" t="s">
        <v>247</v>
      </c>
      <c r="M9536" s="30" t="s">
        <v>17227</v>
      </c>
      <c r="N9536" s="23"/>
      <c r="O9536" s="23"/>
      <c r="P9536" s="24"/>
    </row>
    <row r="9537" spans="1:16" ht="12" customHeight="1" x14ac:dyDescent="0.2">
      <c r="A9537" s="31" t="s">
        <v>1358</v>
      </c>
      <c r="B9537" s="31" t="s">
        <v>1358</v>
      </c>
      <c r="C9537" s="31">
        <v>517899</v>
      </c>
      <c r="D9537" s="32">
        <v>42986.670590277776</v>
      </c>
      <c r="E9537" s="32">
        <v>42989.382951388892</v>
      </c>
      <c r="F9537" s="32">
        <v>42989.434027777781</v>
      </c>
      <c r="G9537" s="31">
        <v>4</v>
      </c>
      <c r="H9537" s="31" t="s">
        <v>86</v>
      </c>
      <c r="I9537" s="31" t="s">
        <v>1090</v>
      </c>
      <c r="J9537" s="31" t="s">
        <v>76</v>
      </c>
      <c r="K9537" s="31" t="s">
        <v>41</v>
      </c>
      <c r="L9537" s="31" t="s">
        <v>247</v>
      </c>
      <c r="M9537" s="30" t="s">
        <v>17228</v>
      </c>
      <c r="N9537" s="23"/>
      <c r="O9537" s="23"/>
      <c r="P9537" s="24"/>
    </row>
    <row r="9538" spans="1:16" ht="12" customHeight="1" x14ac:dyDescent="0.2">
      <c r="A9538" s="31" t="s">
        <v>1358</v>
      </c>
      <c r="B9538" s="31" t="s">
        <v>1358</v>
      </c>
      <c r="C9538" s="31">
        <v>517896</v>
      </c>
      <c r="D9538" s="32">
        <v>42986.650648148148</v>
      </c>
      <c r="E9538" s="32">
        <v>42989.383611111109</v>
      </c>
      <c r="F9538" s="32">
        <v>42989.4375</v>
      </c>
      <c r="G9538" s="31">
        <v>4</v>
      </c>
      <c r="H9538" s="31" t="s">
        <v>86</v>
      </c>
      <c r="I9538" s="31" t="s">
        <v>1090</v>
      </c>
      <c r="J9538" s="31" t="s">
        <v>76</v>
      </c>
      <c r="K9538" s="31" t="s">
        <v>41</v>
      </c>
      <c r="L9538" s="31" t="s">
        <v>247</v>
      </c>
      <c r="M9538" s="30" t="s">
        <v>17225</v>
      </c>
      <c r="N9538" s="23"/>
      <c r="O9538" s="23"/>
      <c r="P9538" s="24"/>
    </row>
    <row r="9539" spans="1:16" ht="12" customHeight="1" x14ac:dyDescent="0.2">
      <c r="A9539" s="31" t="s">
        <v>1358</v>
      </c>
      <c r="B9539" s="31" t="s">
        <v>1358</v>
      </c>
      <c r="C9539" s="31">
        <v>517884</v>
      </c>
      <c r="D9539" s="32">
        <v>42986.626145833332</v>
      </c>
      <c r="E9539" s="32">
        <v>42989.383229166669</v>
      </c>
      <c r="F9539" s="32">
        <v>42989.435416666667</v>
      </c>
      <c r="G9539" s="31">
        <v>4</v>
      </c>
      <c r="H9539" s="31" t="s">
        <v>86</v>
      </c>
      <c r="I9539" s="31" t="s">
        <v>1090</v>
      </c>
      <c r="J9539" s="31" t="s">
        <v>76</v>
      </c>
      <c r="K9539" s="31" t="s">
        <v>41</v>
      </c>
      <c r="L9539" s="31" t="s">
        <v>247</v>
      </c>
      <c r="M9539" s="30" t="s">
        <v>17227</v>
      </c>
      <c r="N9539" s="23"/>
      <c r="O9539" s="23"/>
      <c r="P9539" s="24"/>
    </row>
    <row r="9540" spans="1:16" ht="12" customHeight="1" x14ac:dyDescent="0.2">
      <c r="A9540" s="31" t="s">
        <v>1358</v>
      </c>
      <c r="B9540" s="31" t="s">
        <v>1358</v>
      </c>
      <c r="C9540" s="31">
        <v>517869</v>
      </c>
      <c r="D9540" s="32">
        <v>42986.606828703705</v>
      </c>
      <c r="E9540" s="32">
        <v>42989.383402777778</v>
      </c>
      <c r="F9540" s="32">
        <v>42989.436111111114</v>
      </c>
      <c r="G9540" s="31">
        <v>4</v>
      </c>
      <c r="H9540" s="31" t="s">
        <v>86</v>
      </c>
      <c r="I9540" s="31" t="s">
        <v>1090</v>
      </c>
      <c r="J9540" s="31" t="s">
        <v>76</v>
      </c>
      <c r="K9540" s="31" t="s">
        <v>41</v>
      </c>
      <c r="L9540" s="31" t="s">
        <v>247</v>
      </c>
      <c r="M9540" s="30" t="s">
        <v>17225</v>
      </c>
      <c r="N9540" s="23"/>
      <c r="O9540" s="23"/>
      <c r="P9540" s="24"/>
    </row>
    <row r="9541" spans="1:16" ht="12" customHeight="1" x14ac:dyDescent="0.2">
      <c r="A9541" s="31" t="s">
        <v>1358</v>
      </c>
      <c r="B9541" s="31" t="s">
        <v>1358</v>
      </c>
      <c r="C9541" s="31">
        <v>517855</v>
      </c>
      <c r="D9541" s="32">
        <v>42986.584456018521</v>
      </c>
      <c r="E9541" s="32">
        <v>42989.383946759262</v>
      </c>
      <c r="F9541" s="32">
        <v>42989.438194444447</v>
      </c>
      <c r="G9541" s="31">
        <v>4</v>
      </c>
      <c r="H9541" s="31" t="s">
        <v>86</v>
      </c>
      <c r="I9541" s="31" t="s">
        <v>1090</v>
      </c>
      <c r="J9541" s="31" t="s">
        <v>76</v>
      </c>
      <c r="K9541" s="31" t="s">
        <v>41</v>
      </c>
      <c r="L9541" s="31" t="s">
        <v>247</v>
      </c>
      <c r="M9541" s="30" t="s">
        <v>17225</v>
      </c>
      <c r="N9541" s="23"/>
      <c r="O9541" s="23"/>
      <c r="P9541" s="24"/>
    </row>
    <row r="9542" spans="1:16" ht="12" customHeight="1" x14ac:dyDescent="0.2">
      <c r="A9542" s="31" t="s">
        <v>1358</v>
      </c>
      <c r="B9542" s="31" t="s">
        <v>1358</v>
      </c>
      <c r="C9542" s="31">
        <v>517836</v>
      </c>
      <c r="D9542" s="32">
        <v>42986.565023148149</v>
      </c>
      <c r="E9542" s="32">
        <v>42989.384317129632</v>
      </c>
      <c r="F9542" s="32">
        <v>42989.439583333333</v>
      </c>
      <c r="G9542" s="31">
        <v>4</v>
      </c>
      <c r="H9542" s="31" t="s">
        <v>86</v>
      </c>
      <c r="I9542" s="31" t="s">
        <v>1090</v>
      </c>
      <c r="J9542" s="31" t="s">
        <v>76</v>
      </c>
      <c r="K9542" s="31" t="s">
        <v>41</v>
      </c>
      <c r="L9542" s="31" t="s">
        <v>247</v>
      </c>
      <c r="M9542" s="30" t="s">
        <v>17225</v>
      </c>
      <c r="N9542" s="23"/>
      <c r="O9542" s="23"/>
      <c r="P9542" s="24"/>
    </row>
    <row r="9543" spans="1:16" ht="12" customHeight="1" x14ac:dyDescent="0.2">
      <c r="A9543" s="31" t="s">
        <v>1358</v>
      </c>
      <c r="B9543" s="31" t="s">
        <v>1358</v>
      </c>
      <c r="C9543" s="31">
        <v>517824</v>
      </c>
      <c r="D9543" s="32">
        <v>42986.545601851853</v>
      </c>
      <c r="E9543" s="32">
        <v>42990.324733796297</v>
      </c>
      <c r="F9543" s="32">
        <v>42990.332638888889</v>
      </c>
      <c r="G9543" s="31">
        <v>4</v>
      </c>
      <c r="H9543" s="31" t="s">
        <v>86</v>
      </c>
      <c r="I9543" s="31" t="s">
        <v>1090</v>
      </c>
      <c r="J9543" s="31" t="s">
        <v>76</v>
      </c>
      <c r="K9543" s="31" t="s">
        <v>41</v>
      </c>
      <c r="L9543" s="31" t="s">
        <v>247</v>
      </c>
      <c r="M9543" s="30" t="s">
        <v>17229</v>
      </c>
      <c r="N9543" s="23"/>
      <c r="O9543" s="23"/>
      <c r="P9543" s="24"/>
    </row>
    <row r="9544" spans="1:16" ht="12" customHeight="1" x14ac:dyDescent="0.2">
      <c r="A9544" s="31" t="s">
        <v>1358</v>
      </c>
      <c r="B9544" s="31" t="s">
        <v>1358</v>
      </c>
      <c r="C9544" s="31">
        <v>522786</v>
      </c>
      <c r="D9544" s="32">
        <v>43005.48159722222</v>
      </c>
      <c r="E9544" s="32">
        <v>43006.300370370373</v>
      </c>
      <c r="F9544" s="32">
        <v>43006.439583333333</v>
      </c>
      <c r="G9544" s="31">
        <v>4</v>
      </c>
      <c r="H9544" s="31" t="s">
        <v>86</v>
      </c>
      <c r="I9544" s="31" t="s">
        <v>1090</v>
      </c>
      <c r="J9544" s="31" t="s">
        <v>76</v>
      </c>
      <c r="K9544" s="31" t="s">
        <v>41</v>
      </c>
      <c r="L9544" s="31" t="s">
        <v>14229</v>
      </c>
      <c r="M9544" s="30" t="s">
        <v>17230</v>
      </c>
      <c r="N9544" s="23">
        <v>2880</v>
      </c>
      <c r="O9544" s="23"/>
      <c r="P9544" s="24" t="s">
        <v>1150</v>
      </c>
    </row>
    <row r="9545" spans="1:16" ht="12" customHeight="1" x14ac:dyDescent="0.2">
      <c r="A9545" s="31" t="s">
        <v>1358</v>
      </c>
      <c r="B9545" s="31" t="s">
        <v>1358</v>
      </c>
      <c r="C9545" s="31">
        <v>521616</v>
      </c>
      <c r="D9545" s="32">
        <v>43000.462314814817</v>
      </c>
      <c r="E9545" s="32">
        <v>43000.635081018518</v>
      </c>
      <c r="F9545" s="32">
        <v>43006.54583333333</v>
      </c>
      <c r="G9545" s="31">
        <v>4</v>
      </c>
      <c r="H9545" s="31" t="s">
        <v>86</v>
      </c>
      <c r="I9545" s="31" t="s">
        <v>1090</v>
      </c>
      <c r="J9545" s="31" t="s">
        <v>76</v>
      </c>
      <c r="K9545" s="31" t="s">
        <v>41</v>
      </c>
      <c r="L9545" s="31" t="s">
        <v>14229</v>
      </c>
      <c r="M9545" s="30" t="s">
        <v>17231</v>
      </c>
      <c r="N9545" s="23">
        <v>2880</v>
      </c>
      <c r="O9545" s="23"/>
      <c r="P9545" s="24" t="s">
        <v>1150</v>
      </c>
    </row>
    <row r="9546" spans="1:16" ht="12" customHeight="1" x14ac:dyDescent="0.2">
      <c r="A9546" s="31" t="s">
        <v>1358</v>
      </c>
      <c r="B9546" s="31" t="s">
        <v>1358</v>
      </c>
      <c r="C9546" s="31">
        <v>520907</v>
      </c>
      <c r="D9546" s="32">
        <v>42998.483124999999</v>
      </c>
      <c r="E9546" s="32">
        <v>42999.299768518518</v>
      </c>
      <c r="F9546" s="32">
        <v>43005.508333333331</v>
      </c>
      <c r="G9546" s="31">
        <v>4</v>
      </c>
      <c r="H9546" s="31" t="s">
        <v>86</v>
      </c>
      <c r="I9546" s="31" t="s">
        <v>1090</v>
      </c>
      <c r="J9546" s="31" t="s">
        <v>76</v>
      </c>
      <c r="K9546" s="31" t="s">
        <v>41</v>
      </c>
      <c r="L9546" s="31" t="s">
        <v>14229</v>
      </c>
      <c r="M9546" s="30" t="s">
        <v>17232</v>
      </c>
      <c r="N9546" s="23"/>
      <c r="O9546" s="23"/>
      <c r="P9546" s="24"/>
    </row>
    <row r="9547" spans="1:16" ht="12" customHeight="1" x14ac:dyDescent="0.2">
      <c r="A9547" s="31" t="s">
        <v>1358</v>
      </c>
      <c r="B9547" s="31" t="s">
        <v>1358</v>
      </c>
      <c r="C9547" s="31">
        <v>520138</v>
      </c>
      <c r="D9547" s="32">
        <v>42996.502372685187</v>
      </c>
      <c r="E9547" s="32">
        <v>42996.525694444441</v>
      </c>
      <c r="F9547" s="32">
        <v>42998.3515625</v>
      </c>
      <c r="G9547" s="31">
        <v>4</v>
      </c>
      <c r="H9547" s="31" t="s">
        <v>86</v>
      </c>
      <c r="I9547" s="31" t="s">
        <v>1090</v>
      </c>
      <c r="J9547" s="31" t="s">
        <v>76</v>
      </c>
      <c r="K9547" s="31" t="s">
        <v>41</v>
      </c>
      <c r="L9547" s="31" t="s">
        <v>14229</v>
      </c>
      <c r="M9547" s="30" t="s">
        <v>17233</v>
      </c>
      <c r="N9547" s="23">
        <v>2880</v>
      </c>
      <c r="O9547" s="23"/>
      <c r="P9547" s="24" t="s">
        <v>1150</v>
      </c>
    </row>
    <row r="9548" spans="1:16" ht="12" customHeight="1" x14ac:dyDescent="0.2">
      <c r="A9548" s="31" t="s">
        <v>1358</v>
      </c>
      <c r="B9548" s="31" t="s">
        <v>1358</v>
      </c>
      <c r="C9548" s="31">
        <v>520130</v>
      </c>
      <c r="D9548" s="32">
        <v>42996.484305555554</v>
      </c>
      <c r="E9548" s="32">
        <v>42997.307071759256</v>
      </c>
      <c r="F9548" s="32">
        <v>42998.304166666669</v>
      </c>
      <c r="G9548" s="31">
        <v>4</v>
      </c>
      <c r="H9548" s="31" t="s">
        <v>86</v>
      </c>
      <c r="I9548" s="31" t="s">
        <v>1090</v>
      </c>
      <c r="J9548" s="31" t="s">
        <v>76</v>
      </c>
      <c r="K9548" s="31" t="s">
        <v>41</v>
      </c>
      <c r="L9548" s="31" t="s">
        <v>14229</v>
      </c>
      <c r="M9548" s="30" t="s">
        <v>17234</v>
      </c>
      <c r="N9548" s="23">
        <v>2880</v>
      </c>
      <c r="O9548" s="23"/>
      <c r="P9548" s="24" t="s">
        <v>1150</v>
      </c>
    </row>
    <row r="9549" spans="1:16" ht="12" customHeight="1" x14ac:dyDescent="0.2">
      <c r="A9549" s="31" t="s">
        <v>1358</v>
      </c>
      <c r="B9549" s="31" t="s">
        <v>1358</v>
      </c>
      <c r="C9549" s="31">
        <v>519017</v>
      </c>
      <c r="D9549" s="32">
        <v>42991.48510416667</v>
      </c>
      <c r="E9549" s="32">
        <v>42993.48333333333</v>
      </c>
      <c r="F9549" s="32">
        <v>42996.663888888892</v>
      </c>
      <c r="G9549" s="31">
        <v>4</v>
      </c>
      <c r="H9549" s="31" t="s">
        <v>86</v>
      </c>
      <c r="I9549" s="31" t="s">
        <v>1090</v>
      </c>
      <c r="J9549" s="31" t="s">
        <v>76</v>
      </c>
      <c r="K9549" s="31" t="s">
        <v>41</v>
      </c>
      <c r="L9549" s="31" t="s">
        <v>14229</v>
      </c>
      <c r="M9549" s="30" t="s">
        <v>17235</v>
      </c>
      <c r="N9549" s="23">
        <v>2880</v>
      </c>
      <c r="O9549" s="23"/>
      <c r="P9549" s="24" t="s">
        <v>1150</v>
      </c>
    </row>
    <row r="9550" spans="1:16" ht="12" customHeight="1" x14ac:dyDescent="0.2">
      <c r="A9550" s="31" t="s">
        <v>1358</v>
      </c>
      <c r="B9550" s="31" t="s">
        <v>1358</v>
      </c>
      <c r="C9550" s="31">
        <v>516272</v>
      </c>
      <c r="D9550" s="32">
        <v>42982.48400462963</v>
      </c>
      <c r="E9550" s="32">
        <v>42983.38958333333</v>
      </c>
      <c r="F9550" s="32">
        <v>42986.381249999999</v>
      </c>
      <c r="G9550" s="31">
        <v>4</v>
      </c>
      <c r="H9550" s="31" t="s">
        <v>86</v>
      </c>
      <c r="I9550" s="31" t="s">
        <v>1090</v>
      </c>
      <c r="J9550" s="31" t="s">
        <v>76</v>
      </c>
      <c r="K9550" s="31" t="s">
        <v>41</v>
      </c>
      <c r="L9550" s="31" t="s">
        <v>14229</v>
      </c>
      <c r="M9550" s="30" t="s">
        <v>17236</v>
      </c>
      <c r="N9550" s="23">
        <v>2880</v>
      </c>
      <c r="O9550" s="23"/>
      <c r="P9550" s="24" t="s">
        <v>1150</v>
      </c>
    </row>
    <row r="9551" spans="1:16" ht="12" customHeight="1" x14ac:dyDescent="0.2">
      <c r="A9551" s="31" t="s">
        <v>1358</v>
      </c>
      <c r="B9551" s="31" t="s">
        <v>1358</v>
      </c>
      <c r="C9551" s="31">
        <v>519765</v>
      </c>
      <c r="D9551" s="32">
        <v>42993.598379629628</v>
      </c>
      <c r="E9551" s="32">
        <v>42996.341666666667</v>
      </c>
      <c r="F9551" s="32">
        <v>43000.660601851851</v>
      </c>
      <c r="G9551" s="31">
        <v>4</v>
      </c>
      <c r="H9551" s="31" t="s">
        <v>86</v>
      </c>
      <c r="I9551" s="31" t="s">
        <v>1090</v>
      </c>
      <c r="J9551" s="31" t="s">
        <v>76</v>
      </c>
      <c r="K9551" s="31" t="s">
        <v>41</v>
      </c>
      <c r="L9551" s="31" t="s">
        <v>10519</v>
      </c>
      <c r="M9551" s="30" t="s">
        <v>17237</v>
      </c>
      <c r="N9551" s="23"/>
      <c r="O9551" s="23"/>
      <c r="P9551" s="24"/>
    </row>
    <row r="9552" spans="1:16" ht="12" customHeight="1" x14ac:dyDescent="0.2">
      <c r="A9552" s="31" t="s">
        <v>1358</v>
      </c>
      <c r="B9552" s="31" t="s">
        <v>1358</v>
      </c>
      <c r="C9552" s="31">
        <v>515136</v>
      </c>
      <c r="D9552" s="32">
        <v>42977.365972222222</v>
      </c>
      <c r="E9552" s="32">
        <v>42982.439583333333</v>
      </c>
      <c r="F9552" s="32">
        <v>42982.597222222219</v>
      </c>
      <c r="G9552" s="31">
        <v>4</v>
      </c>
      <c r="H9552" s="31" t="s">
        <v>86</v>
      </c>
      <c r="I9552" s="31" t="s">
        <v>1090</v>
      </c>
      <c r="J9552" s="31" t="s">
        <v>76</v>
      </c>
      <c r="K9552" s="31" t="s">
        <v>41</v>
      </c>
      <c r="L9552" s="31" t="s">
        <v>17238</v>
      </c>
      <c r="M9552" s="30" t="s">
        <v>17239</v>
      </c>
      <c r="N9552" s="23"/>
      <c r="O9552" s="23"/>
      <c r="P9552" s="24"/>
    </row>
    <row r="9553" spans="1:16" ht="12" customHeight="1" x14ac:dyDescent="0.2">
      <c r="A9553" s="31" t="s">
        <v>1358</v>
      </c>
      <c r="B9553" s="31" t="s">
        <v>1358</v>
      </c>
      <c r="C9553" s="31">
        <v>520100</v>
      </c>
      <c r="D9553" s="32">
        <v>42996.449641203704</v>
      </c>
      <c r="E9553" s="32">
        <v>42996.480416666665</v>
      </c>
      <c r="F9553" s="32">
        <v>42996.568935185183</v>
      </c>
      <c r="G9553" s="31">
        <v>4</v>
      </c>
      <c r="H9553" s="31" t="s">
        <v>86</v>
      </c>
      <c r="I9553" s="31" t="s">
        <v>1090</v>
      </c>
      <c r="J9553" s="31" t="s">
        <v>76</v>
      </c>
      <c r="K9553" s="31" t="s">
        <v>41</v>
      </c>
      <c r="L9553" s="31" t="s">
        <v>17240</v>
      </c>
      <c r="M9553" s="30" t="s">
        <v>17241</v>
      </c>
      <c r="N9553" s="23"/>
      <c r="O9553" s="23"/>
      <c r="P9553" s="24"/>
    </row>
    <row r="9554" spans="1:16" ht="12" customHeight="1" x14ac:dyDescent="0.2">
      <c r="A9554" s="31" t="s">
        <v>1358</v>
      </c>
      <c r="B9554" s="31" t="s">
        <v>1358</v>
      </c>
      <c r="C9554" s="31">
        <v>522342</v>
      </c>
      <c r="D9554" s="32">
        <v>43004.408020833333</v>
      </c>
      <c r="E9554" s="32">
        <v>43005.445833333331</v>
      </c>
      <c r="F9554" s="32">
        <v>43005.579861111109</v>
      </c>
      <c r="G9554" s="31">
        <v>4</v>
      </c>
      <c r="H9554" s="31" t="s">
        <v>86</v>
      </c>
      <c r="I9554" s="31" t="s">
        <v>1090</v>
      </c>
      <c r="J9554" s="31" t="s">
        <v>76</v>
      </c>
      <c r="K9554" s="31" t="s">
        <v>41</v>
      </c>
      <c r="L9554" s="31" t="s">
        <v>17242</v>
      </c>
      <c r="M9554" s="30" t="s">
        <v>17243</v>
      </c>
      <c r="N9554" s="23"/>
      <c r="O9554" s="23"/>
      <c r="P9554" s="24"/>
    </row>
    <row r="9555" spans="1:16" ht="12" customHeight="1" x14ac:dyDescent="0.2">
      <c r="A9555" s="31" t="s">
        <v>1358</v>
      </c>
      <c r="B9555" s="31" t="s">
        <v>1358</v>
      </c>
      <c r="C9555" s="31">
        <v>518141</v>
      </c>
      <c r="D9555" s="32">
        <v>42989.372662037036</v>
      </c>
      <c r="E9555" s="32">
        <v>42996.43472222222</v>
      </c>
      <c r="F9555" s="32">
        <v>42998.413888888892</v>
      </c>
      <c r="G9555" s="31">
        <v>4</v>
      </c>
      <c r="H9555" s="31" t="s">
        <v>86</v>
      </c>
      <c r="I9555" s="31" t="s">
        <v>1090</v>
      </c>
      <c r="J9555" s="31" t="s">
        <v>76</v>
      </c>
      <c r="K9555" s="31" t="s">
        <v>41</v>
      </c>
      <c r="L9555" s="31" t="s">
        <v>17244</v>
      </c>
      <c r="M9555" s="30" t="s">
        <v>17245</v>
      </c>
      <c r="N9555" s="23"/>
      <c r="O9555" s="23"/>
      <c r="P9555" s="24"/>
    </row>
    <row r="9556" spans="1:16" ht="12" customHeight="1" x14ac:dyDescent="0.2">
      <c r="A9556" s="31" t="s">
        <v>1358</v>
      </c>
      <c r="B9556" s="31" t="s">
        <v>1358</v>
      </c>
      <c r="C9556" s="31">
        <v>522538</v>
      </c>
      <c r="D9556" s="32">
        <v>43004.644120370373</v>
      </c>
      <c r="E9556" s="32">
        <v>43005.446527777778</v>
      </c>
      <c r="F9556" s="32">
        <v>43005.53125</v>
      </c>
      <c r="G9556" s="31">
        <v>4</v>
      </c>
      <c r="H9556" s="31" t="s">
        <v>86</v>
      </c>
      <c r="I9556" s="31" t="s">
        <v>1090</v>
      </c>
      <c r="J9556" s="31" t="s">
        <v>76</v>
      </c>
      <c r="K9556" s="31" t="s">
        <v>41</v>
      </c>
      <c r="L9556" s="31" t="s">
        <v>17246</v>
      </c>
      <c r="M9556" s="30" t="s">
        <v>17247</v>
      </c>
      <c r="N9556" s="23"/>
      <c r="O9556" s="23"/>
      <c r="P9556" s="24"/>
    </row>
    <row r="9557" spans="1:16" ht="12" customHeight="1" x14ac:dyDescent="0.2">
      <c r="A9557" s="31" t="s">
        <v>1358</v>
      </c>
      <c r="B9557" s="31" t="s">
        <v>1358</v>
      </c>
      <c r="C9557" s="31">
        <v>520809</v>
      </c>
      <c r="D9557" s="32">
        <v>42998.383148148147</v>
      </c>
      <c r="E9557" s="32">
        <v>42998.395486111112</v>
      </c>
      <c r="F9557" s="32">
        <v>42998.437048611115</v>
      </c>
      <c r="G9557" s="31">
        <v>4</v>
      </c>
      <c r="H9557" s="31" t="s">
        <v>86</v>
      </c>
      <c r="I9557" s="31" t="s">
        <v>1090</v>
      </c>
      <c r="J9557" s="31" t="s">
        <v>13519</v>
      </c>
      <c r="K9557" s="31" t="s">
        <v>40</v>
      </c>
      <c r="L9557" s="31" t="s">
        <v>17248</v>
      </c>
      <c r="M9557" s="30" t="s">
        <v>13144</v>
      </c>
      <c r="N9557" s="23"/>
      <c r="O9557" s="23"/>
      <c r="P9557" s="24"/>
    </row>
    <row r="9558" spans="1:16" ht="12" customHeight="1" x14ac:dyDescent="0.2">
      <c r="A9558" s="31" t="s">
        <v>1363</v>
      </c>
      <c r="B9558" s="31" t="s">
        <v>1358</v>
      </c>
      <c r="C9558" s="31">
        <v>515666</v>
      </c>
      <c r="D9558" s="32">
        <v>42978.63653935185</v>
      </c>
      <c r="E9558" s="32">
        <v>42978.645381944443</v>
      </c>
      <c r="F9558" s="32">
        <v>42979.312048611115</v>
      </c>
      <c r="G9558" s="31">
        <v>4</v>
      </c>
      <c r="H9558" s="31" t="s">
        <v>86</v>
      </c>
      <c r="I9558" s="31" t="s">
        <v>1090</v>
      </c>
      <c r="J9558" s="31" t="s">
        <v>13519</v>
      </c>
      <c r="K9558" s="31" t="s">
        <v>40</v>
      </c>
      <c r="L9558" s="31" t="s">
        <v>17249</v>
      </c>
      <c r="M9558" s="30" t="s">
        <v>13144</v>
      </c>
      <c r="N9558" s="23"/>
      <c r="O9558" s="23"/>
      <c r="P9558" s="24"/>
    </row>
    <row r="9559" spans="1:16" ht="12" customHeight="1" x14ac:dyDescent="0.2">
      <c r="A9559" s="31" t="s">
        <v>1358</v>
      </c>
      <c r="B9559" s="31" t="s">
        <v>1358</v>
      </c>
      <c r="C9559" s="31">
        <v>521630</v>
      </c>
      <c r="D9559" s="32">
        <v>43000.49046296296</v>
      </c>
      <c r="E9559" s="32">
        <v>43000.532638888886</v>
      </c>
      <c r="F9559" s="32">
        <v>43007.608020833337</v>
      </c>
      <c r="G9559" s="31">
        <v>4</v>
      </c>
      <c r="H9559" s="31" t="s">
        <v>86</v>
      </c>
      <c r="I9559" s="31" t="s">
        <v>1090</v>
      </c>
      <c r="J9559" s="31" t="s">
        <v>13519</v>
      </c>
      <c r="K9559" s="31" t="s">
        <v>40</v>
      </c>
      <c r="L9559" s="31" t="s">
        <v>17250</v>
      </c>
      <c r="M9559" s="30" t="s">
        <v>13144</v>
      </c>
      <c r="N9559" s="23"/>
      <c r="O9559" s="23"/>
      <c r="P9559" s="24"/>
    </row>
    <row r="9560" spans="1:16" ht="12" customHeight="1" x14ac:dyDescent="0.2">
      <c r="A9560" s="31" t="s">
        <v>1358</v>
      </c>
      <c r="B9560" s="31" t="s">
        <v>1358</v>
      </c>
      <c r="C9560" s="31">
        <v>517681</v>
      </c>
      <c r="D9560" s="32">
        <v>42986.344513888886</v>
      </c>
      <c r="E9560" s="32">
        <v>42986.357638888891</v>
      </c>
      <c r="F9560" s="32">
        <v>42989.59097222222</v>
      </c>
      <c r="G9560" s="31">
        <v>4</v>
      </c>
      <c r="H9560" s="31" t="s">
        <v>86</v>
      </c>
      <c r="I9560" s="31" t="s">
        <v>1090</v>
      </c>
      <c r="J9560" s="31" t="s">
        <v>3624</v>
      </c>
      <c r="K9560" s="31" t="s">
        <v>1999</v>
      </c>
      <c r="L9560" s="31" t="s">
        <v>17251</v>
      </c>
      <c r="M9560" s="30" t="s">
        <v>17252</v>
      </c>
      <c r="N9560" s="23"/>
      <c r="O9560" s="23"/>
      <c r="P9560" s="24"/>
    </row>
    <row r="9561" spans="1:16" ht="12" customHeight="1" x14ac:dyDescent="0.2">
      <c r="A9561" s="31" t="s">
        <v>1358</v>
      </c>
      <c r="B9561" s="31" t="s">
        <v>1358</v>
      </c>
      <c r="C9561" s="31">
        <v>515775</v>
      </c>
      <c r="D9561" s="32">
        <v>42979.35738425926</v>
      </c>
      <c r="E9561" s="32">
        <v>42979.441759259258</v>
      </c>
      <c r="F9561" s="32">
        <v>42979.467881944445</v>
      </c>
      <c r="G9561" s="31">
        <v>4</v>
      </c>
      <c r="H9561" s="31" t="s">
        <v>86</v>
      </c>
      <c r="I9561" s="31" t="s">
        <v>1090</v>
      </c>
      <c r="J9561" s="31" t="s">
        <v>1107</v>
      </c>
      <c r="K9561" s="31" t="s">
        <v>43</v>
      </c>
      <c r="L9561" s="31" t="s">
        <v>17253</v>
      </c>
      <c r="M9561" s="30" t="s">
        <v>17254</v>
      </c>
      <c r="N9561" s="23"/>
      <c r="O9561" s="23"/>
      <c r="P9561" s="24"/>
    </row>
    <row r="9562" spans="1:16" ht="12" customHeight="1" x14ac:dyDescent="0.2">
      <c r="A9562" s="31" t="s">
        <v>1358</v>
      </c>
      <c r="B9562" s="31" t="s">
        <v>1358</v>
      </c>
      <c r="C9562" s="31">
        <v>517577</v>
      </c>
      <c r="D9562" s="32">
        <v>42985.642812500002</v>
      </c>
      <c r="E9562" s="32">
        <v>42985.645162037035</v>
      </c>
      <c r="F9562" s="32">
        <v>42985.660949074074</v>
      </c>
      <c r="G9562" s="31">
        <v>4</v>
      </c>
      <c r="H9562" s="31" t="s">
        <v>86</v>
      </c>
      <c r="I9562" s="31" t="s">
        <v>1090</v>
      </c>
      <c r="J9562" s="31" t="s">
        <v>1107</v>
      </c>
      <c r="K9562" s="31" t="s">
        <v>43</v>
      </c>
      <c r="L9562" s="31" t="s">
        <v>17255</v>
      </c>
      <c r="M9562" s="30" t="s">
        <v>17256</v>
      </c>
      <c r="N9562" s="23"/>
      <c r="O9562" s="23"/>
      <c r="P9562" s="24"/>
    </row>
    <row r="9563" spans="1:16" ht="12" customHeight="1" x14ac:dyDescent="0.2">
      <c r="A9563" s="31" t="s">
        <v>1358</v>
      </c>
      <c r="B9563" s="31" t="s">
        <v>1358</v>
      </c>
      <c r="C9563" s="31">
        <v>517414</v>
      </c>
      <c r="D9563" s="32">
        <v>42985.469363425924</v>
      </c>
      <c r="E9563" s="32">
        <v>42985.511435185188</v>
      </c>
      <c r="F9563" s="32">
        <v>42985.523263888892</v>
      </c>
      <c r="G9563" s="31">
        <v>4</v>
      </c>
      <c r="H9563" s="31" t="s">
        <v>86</v>
      </c>
      <c r="I9563" s="31" t="s">
        <v>1090</v>
      </c>
      <c r="J9563" s="31" t="s">
        <v>1107</v>
      </c>
      <c r="K9563" s="31" t="s">
        <v>43</v>
      </c>
      <c r="L9563" s="31" t="s">
        <v>17255</v>
      </c>
      <c r="M9563" s="30" t="s">
        <v>17257</v>
      </c>
      <c r="N9563" s="23"/>
      <c r="O9563" s="23"/>
      <c r="P9563" s="24"/>
    </row>
    <row r="9564" spans="1:16" ht="12" customHeight="1" x14ac:dyDescent="0.2">
      <c r="A9564" s="31" t="s">
        <v>1358</v>
      </c>
      <c r="B9564" s="31" t="s">
        <v>1358</v>
      </c>
      <c r="C9564" s="31">
        <v>517282</v>
      </c>
      <c r="D9564" s="32">
        <v>42985.355451388888</v>
      </c>
      <c r="E9564" s="32">
        <v>42985.360775462963</v>
      </c>
      <c r="F9564" s="32">
        <v>42985.447199074071</v>
      </c>
      <c r="G9564" s="31">
        <v>4</v>
      </c>
      <c r="H9564" s="31" t="s">
        <v>86</v>
      </c>
      <c r="I9564" s="31" t="s">
        <v>1090</v>
      </c>
      <c r="J9564" s="31" t="s">
        <v>1107</v>
      </c>
      <c r="K9564" s="31" t="s">
        <v>43</v>
      </c>
      <c r="L9564" s="31" t="s">
        <v>17255</v>
      </c>
      <c r="M9564" s="30" t="s">
        <v>17258</v>
      </c>
      <c r="N9564" s="23"/>
      <c r="O9564" s="23"/>
      <c r="P9564" s="24"/>
    </row>
    <row r="9565" spans="1:16" ht="12" customHeight="1" x14ac:dyDescent="0.2">
      <c r="A9565" s="31" t="s">
        <v>1358</v>
      </c>
      <c r="B9565" s="31" t="s">
        <v>1358</v>
      </c>
      <c r="C9565" s="31">
        <v>517171</v>
      </c>
      <c r="D9565" s="32">
        <v>42984.672824074078</v>
      </c>
      <c r="E9565" s="32">
        <v>42984.6796412037</v>
      </c>
      <c r="F9565" s="32">
        <v>42985.450381944444</v>
      </c>
      <c r="G9565" s="31">
        <v>4</v>
      </c>
      <c r="H9565" s="31" t="s">
        <v>86</v>
      </c>
      <c r="I9565" s="31" t="s">
        <v>1090</v>
      </c>
      <c r="J9565" s="31" t="s">
        <v>1107</v>
      </c>
      <c r="K9565" s="31" t="s">
        <v>43</v>
      </c>
      <c r="L9565" s="31" t="s">
        <v>17255</v>
      </c>
      <c r="M9565" s="30" t="s">
        <v>17259</v>
      </c>
      <c r="N9565" s="23"/>
      <c r="O9565" s="23"/>
      <c r="P9565" s="24"/>
    </row>
    <row r="9566" spans="1:16" ht="12" customHeight="1" x14ac:dyDescent="0.2">
      <c r="A9566" s="31" t="s">
        <v>1358</v>
      </c>
      <c r="B9566" s="31" t="s">
        <v>1358</v>
      </c>
      <c r="C9566" s="31">
        <v>516754</v>
      </c>
      <c r="D9566" s="32">
        <v>42983.620138888888</v>
      </c>
      <c r="E9566" s="32">
        <v>42983.639108796298</v>
      </c>
      <c r="F9566" s="32">
        <v>42983.641909722224</v>
      </c>
      <c r="G9566" s="31">
        <v>4</v>
      </c>
      <c r="H9566" s="31" t="s">
        <v>86</v>
      </c>
      <c r="I9566" s="31" t="s">
        <v>1090</v>
      </c>
      <c r="J9566" s="31" t="s">
        <v>1107</v>
      </c>
      <c r="K9566" s="31" t="s">
        <v>43</v>
      </c>
      <c r="L9566" s="31" t="s">
        <v>17260</v>
      </c>
      <c r="M9566" s="30" t="s">
        <v>17261</v>
      </c>
      <c r="N9566" s="23"/>
      <c r="O9566" s="23"/>
      <c r="P9566" s="24"/>
    </row>
    <row r="9567" spans="1:16" ht="12" customHeight="1" x14ac:dyDescent="0.2">
      <c r="A9567" s="31" t="s">
        <v>1358</v>
      </c>
      <c r="B9567" s="31" t="s">
        <v>1358</v>
      </c>
      <c r="C9567" s="31">
        <v>516728</v>
      </c>
      <c r="D9567" s="32">
        <v>42983.581180555557</v>
      </c>
      <c r="E9567" s="32">
        <v>42983.630555555559</v>
      </c>
      <c r="F9567" s="32">
        <v>42983.635023148148</v>
      </c>
      <c r="G9567" s="31">
        <v>4</v>
      </c>
      <c r="H9567" s="31" t="s">
        <v>86</v>
      </c>
      <c r="I9567" s="31" t="s">
        <v>1090</v>
      </c>
      <c r="J9567" s="31" t="s">
        <v>1107</v>
      </c>
      <c r="K9567" s="31" t="s">
        <v>43</v>
      </c>
      <c r="L9567" s="31" t="s">
        <v>17255</v>
      </c>
      <c r="M9567" s="30" t="s">
        <v>17262</v>
      </c>
      <c r="N9567" s="23"/>
      <c r="O9567" s="23"/>
      <c r="P9567" s="24"/>
    </row>
    <row r="9568" spans="1:16" ht="12" customHeight="1" x14ac:dyDescent="0.2">
      <c r="A9568" s="31" t="s">
        <v>1358</v>
      </c>
      <c r="B9568" s="31" t="s">
        <v>1358</v>
      </c>
      <c r="C9568" s="31">
        <v>516352</v>
      </c>
      <c r="D9568" s="32">
        <v>42982.597870370373</v>
      </c>
      <c r="E9568" s="32">
        <v>42982.599479166667</v>
      </c>
      <c r="F9568" s="32">
        <v>42982.60832175926</v>
      </c>
      <c r="G9568" s="31">
        <v>4</v>
      </c>
      <c r="H9568" s="31" t="s">
        <v>86</v>
      </c>
      <c r="I9568" s="31" t="s">
        <v>1090</v>
      </c>
      <c r="J9568" s="31" t="s">
        <v>1107</v>
      </c>
      <c r="K9568" s="31" t="s">
        <v>43</v>
      </c>
      <c r="L9568" s="31" t="s">
        <v>17260</v>
      </c>
      <c r="M9568" s="30" t="s">
        <v>17263</v>
      </c>
      <c r="N9568" s="23"/>
      <c r="O9568" s="23"/>
      <c r="P9568" s="24"/>
    </row>
    <row r="9569" spans="1:16" ht="12" customHeight="1" x14ac:dyDescent="0.2">
      <c r="A9569" s="31" t="s">
        <v>1358</v>
      </c>
      <c r="B9569" s="31" t="s">
        <v>1358</v>
      </c>
      <c r="C9569" s="31">
        <v>516209</v>
      </c>
      <c r="D9569" s="32">
        <v>42982.415150462963</v>
      </c>
      <c r="E9569" s="32">
        <v>42982.453912037039</v>
      </c>
      <c r="F9569" s="32">
        <v>42982.514872685184</v>
      </c>
      <c r="G9569" s="31">
        <v>4</v>
      </c>
      <c r="H9569" s="31" t="s">
        <v>86</v>
      </c>
      <c r="I9569" s="31" t="s">
        <v>1090</v>
      </c>
      <c r="J9569" s="31" t="s">
        <v>1107</v>
      </c>
      <c r="K9569" s="31" t="s">
        <v>43</v>
      </c>
      <c r="L9569" s="31" t="s">
        <v>17255</v>
      </c>
      <c r="M9569" s="30" t="s">
        <v>17264</v>
      </c>
      <c r="N9569" s="23"/>
      <c r="O9569" s="23"/>
      <c r="P9569" s="24"/>
    </row>
    <row r="9570" spans="1:16" ht="12" customHeight="1" x14ac:dyDescent="0.2">
      <c r="A9570" s="31" t="s">
        <v>1358</v>
      </c>
      <c r="B9570" s="31" t="s">
        <v>1358</v>
      </c>
      <c r="C9570" s="31">
        <v>515881</v>
      </c>
      <c r="D9570" s="32">
        <v>42979.546238425923</v>
      </c>
      <c r="E9570" s="32">
        <v>42979.568784722222</v>
      </c>
      <c r="F9570" s="32">
        <v>42983.340891203705</v>
      </c>
      <c r="G9570" s="31">
        <v>4</v>
      </c>
      <c r="H9570" s="31" t="s">
        <v>86</v>
      </c>
      <c r="I9570" s="31" t="s">
        <v>1090</v>
      </c>
      <c r="J9570" s="31" t="s">
        <v>1107</v>
      </c>
      <c r="K9570" s="31" t="s">
        <v>43</v>
      </c>
      <c r="L9570" s="31" t="s">
        <v>17255</v>
      </c>
      <c r="M9570" s="30" t="s">
        <v>17265</v>
      </c>
      <c r="N9570" s="23"/>
      <c r="O9570" s="23"/>
      <c r="P9570" s="24"/>
    </row>
    <row r="9571" spans="1:16" ht="12" customHeight="1" x14ac:dyDescent="0.2">
      <c r="A9571" s="31" t="s">
        <v>1358</v>
      </c>
      <c r="B9571" s="31" t="s">
        <v>1358</v>
      </c>
      <c r="C9571" s="31">
        <v>515879</v>
      </c>
      <c r="D9571" s="32">
        <v>42979.544988425929</v>
      </c>
      <c r="E9571" s="32">
        <v>42979.568437499998</v>
      </c>
      <c r="F9571" s="32">
        <v>42982.376377314817</v>
      </c>
      <c r="G9571" s="31">
        <v>4</v>
      </c>
      <c r="H9571" s="31" t="s">
        <v>86</v>
      </c>
      <c r="I9571" s="31" t="s">
        <v>1090</v>
      </c>
      <c r="J9571" s="31" t="s">
        <v>1107</v>
      </c>
      <c r="K9571" s="31" t="s">
        <v>43</v>
      </c>
      <c r="L9571" s="31" t="s">
        <v>17255</v>
      </c>
      <c r="M9571" s="30" t="s">
        <v>17266</v>
      </c>
      <c r="N9571" s="23"/>
      <c r="O9571" s="23"/>
      <c r="P9571" s="24"/>
    </row>
    <row r="9572" spans="1:16" ht="12" customHeight="1" x14ac:dyDescent="0.2">
      <c r="A9572" s="31" t="s">
        <v>1358</v>
      </c>
      <c r="B9572" s="31" t="s">
        <v>1358</v>
      </c>
      <c r="C9572" s="31">
        <v>517031</v>
      </c>
      <c r="D9572" s="32">
        <v>42984.465046296296</v>
      </c>
      <c r="E9572" s="32">
        <v>42984.498194444444</v>
      </c>
      <c r="F9572" s="32">
        <v>42984.506828703707</v>
      </c>
      <c r="G9572" s="31">
        <v>4</v>
      </c>
      <c r="H9572" s="31" t="s">
        <v>86</v>
      </c>
      <c r="I9572" s="31" t="s">
        <v>1090</v>
      </c>
      <c r="J9572" s="31" t="s">
        <v>1107</v>
      </c>
      <c r="K9572" s="31" t="s">
        <v>43</v>
      </c>
      <c r="L9572" s="31" t="s">
        <v>17267</v>
      </c>
      <c r="M9572" s="30" t="s">
        <v>17268</v>
      </c>
      <c r="N9572" s="23"/>
      <c r="O9572" s="23"/>
      <c r="P9572" s="24"/>
    </row>
    <row r="9573" spans="1:16" ht="12" customHeight="1" x14ac:dyDescent="0.2">
      <c r="A9573" s="31" t="s">
        <v>1358</v>
      </c>
      <c r="B9573" s="31" t="s">
        <v>1358</v>
      </c>
      <c r="C9573" s="31">
        <v>518417</v>
      </c>
      <c r="D9573" s="32">
        <v>42989.697696759256</v>
      </c>
      <c r="E9573" s="32">
        <v>42990.298611111109</v>
      </c>
      <c r="F9573" s="32">
        <v>42993.313946759263</v>
      </c>
      <c r="G9573" s="31">
        <v>4</v>
      </c>
      <c r="H9573" s="31" t="s">
        <v>86</v>
      </c>
      <c r="I9573" s="31" t="s">
        <v>1090</v>
      </c>
      <c r="J9573" s="31" t="s">
        <v>1107</v>
      </c>
      <c r="K9573" s="31" t="s">
        <v>43</v>
      </c>
      <c r="L9573" s="31" t="s">
        <v>17269</v>
      </c>
      <c r="M9573" s="30" t="s">
        <v>17270</v>
      </c>
      <c r="N9573" s="23"/>
      <c r="O9573" s="23"/>
      <c r="P9573" s="24"/>
    </row>
    <row r="9574" spans="1:16" ht="12" customHeight="1" x14ac:dyDescent="0.2">
      <c r="A9574" s="31" t="s">
        <v>1363</v>
      </c>
      <c r="B9574" s="31" t="s">
        <v>1358</v>
      </c>
      <c r="C9574" s="31">
        <v>515565</v>
      </c>
      <c r="D9574" s="32">
        <v>42978.486944444441</v>
      </c>
      <c r="E9574" s="32">
        <v>42978.521203703705</v>
      </c>
      <c r="F9574" s="32">
        <v>42982.341793981483</v>
      </c>
      <c r="G9574" s="31">
        <v>4</v>
      </c>
      <c r="H9574" s="31" t="s">
        <v>86</v>
      </c>
      <c r="I9574" s="31" t="s">
        <v>1090</v>
      </c>
      <c r="J9574" s="31" t="s">
        <v>1107</v>
      </c>
      <c r="K9574" s="31" t="s">
        <v>43</v>
      </c>
      <c r="L9574" s="31" t="s">
        <v>17271</v>
      </c>
      <c r="M9574" s="30" t="s">
        <v>17272</v>
      </c>
      <c r="N9574" s="23"/>
      <c r="O9574" s="23"/>
      <c r="P9574" s="24"/>
    </row>
    <row r="9575" spans="1:16" ht="12" customHeight="1" x14ac:dyDescent="0.2">
      <c r="A9575" s="31" t="s">
        <v>1358</v>
      </c>
      <c r="B9575" s="31" t="s">
        <v>1358</v>
      </c>
      <c r="C9575" s="31">
        <v>519430</v>
      </c>
      <c r="D9575" s="32">
        <v>42992.592037037037</v>
      </c>
      <c r="E9575" s="32">
        <v>42992.609976851854</v>
      </c>
      <c r="F9575" s="32">
        <v>42993.299456018518</v>
      </c>
      <c r="G9575" s="31">
        <v>4</v>
      </c>
      <c r="H9575" s="31" t="s">
        <v>86</v>
      </c>
      <c r="I9575" s="31" t="s">
        <v>1090</v>
      </c>
      <c r="J9575" s="31" t="s">
        <v>1107</v>
      </c>
      <c r="K9575" s="31" t="s">
        <v>43</v>
      </c>
      <c r="L9575" s="31" t="s">
        <v>17273</v>
      </c>
      <c r="M9575" s="30" t="s">
        <v>17274</v>
      </c>
      <c r="N9575" s="23"/>
      <c r="O9575" s="23"/>
      <c r="P9575" s="24"/>
    </row>
    <row r="9576" spans="1:16" ht="12" customHeight="1" x14ac:dyDescent="0.2">
      <c r="A9576" s="31" t="s">
        <v>1363</v>
      </c>
      <c r="B9576" s="31" t="s">
        <v>1358</v>
      </c>
      <c r="C9576" s="31">
        <v>515614</v>
      </c>
      <c r="D9576" s="32">
        <v>42978.565833333334</v>
      </c>
      <c r="E9576" s="32">
        <v>42978.580393518518</v>
      </c>
      <c r="F9576" s="32">
        <v>42979.682546296295</v>
      </c>
      <c r="G9576" s="31">
        <v>4</v>
      </c>
      <c r="H9576" s="31" t="s">
        <v>86</v>
      </c>
      <c r="I9576" s="31" t="s">
        <v>1090</v>
      </c>
      <c r="J9576" s="31" t="s">
        <v>1107</v>
      </c>
      <c r="K9576" s="31" t="s">
        <v>43</v>
      </c>
      <c r="L9576" s="31" t="s">
        <v>17275</v>
      </c>
      <c r="M9576" s="30" t="s">
        <v>17276</v>
      </c>
      <c r="N9576" s="23"/>
      <c r="O9576" s="23"/>
      <c r="P9576" s="24"/>
    </row>
    <row r="9577" spans="1:16" ht="12" customHeight="1" x14ac:dyDescent="0.2">
      <c r="A9577" s="31" t="s">
        <v>1358</v>
      </c>
      <c r="B9577" s="31" t="s">
        <v>1358</v>
      </c>
      <c r="C9577" s="31">
        <v>518776</v>
      </c>
      <c r="D9577" s="32">
        <v>42990.667743055557</v>
      </c>
      <c r="E9577" s="32">
        <v>42990.675625000003</v>
      </c>
      <c r="F9577" s="32">
        <v>42991.329768518517</v>
      </c>
      <c r="G9577" s="31">
        <v>4</v>
      </c>
      <c r="H9577" s="31" t="s">
        <v>86</v>
      </c>
      <c r="I9577" s="31" t="s">
        <v>1090</v>
      </c>
      <c r="J9577" s="31" t="s">
        <v>1107</v>
      </c>
      <c r="K9577" s="31" t="s">
        <v>43</v>
      </c>
      <c r="L9577" s="31" t="s">
        <v>17277</v>
      </c>
      <c r="M9577" s="30" t="s">
        <v>17278</v>
      </c>
      <c r="N9577" s="23"/>
      <c r="O9577" s="23"/>
      <c r="P9577" s="24"/>
    </row>
    <row r="9578" spans="1:16" ht="12" customHeight="1" x14ac:dyDescent="0.2">
      <c r="A9578" s="31" t="s">
        <v>1358</v>
      </c>
      <c r="B9578" s="31" t="s">
        <v>1358</v>
      </c>
      <c r="C9578" s="31">
        <v>520174</v>
      </c>
      <c r="D9578" s="32">
        <v>42996.546111111114</v>
      </c>
      <c r="E9578" s="32">
        <v>42996.561620370368</v>
      </c>
      <c r="F9578" s="32">
        <v>42997.334386574075</v>
      </c>
      <c r="G9578" s="31">
        <v>4</v>
      </c>
      <c r="H9578" s="31" t="s">
        <v>86</v>
      </c>
      <c r="I9578" s="31" t="s">
        <v>1090</v>
      </c>
      <c r="J9578" s="31" t="s">
        <v>1107</v>
      </c>
      <c r="K9578" s="31" t="s">
        <v>43</v>
      </c>
      <c r="L9578" s="31" t="s">
        <v>1107</v>
      </c>
      <c r="M9578" s="30" t="s">
        <v>17279</v>
      </c>
      <c r="N9578" s="23"/>
      <c r="O9578" s="23"/>
      <c r="P9578" s="24"/>
    </row>
    <row r="9579" spans="1:16" ht="12" customHeight="1" x14ac:dyDescent="0.2">
      <c r="A9579" s="31" t="s">
        <v>1358</v>
      </c>
      <c r="B9579" s="31" t="s">
        <v>1358</v>
      </c>
      <c r="C9579" s="31">
        <v>515838</v>
      </c>
      <c r="D9579" s="32">
        <v>42979.457349537035</v>
      </c>
      <c r="E9579" s="32">
        <v>42979.493680555555</v>
      </c>
      <c r="F9579" s="32">
        <v>42979.547210648147</v>
      </c>
      <c r="G9579" s="31">
        <v>4</v>
      </c>
      <c r="H9579" s="31" t="s">
        <v>86</v>
      </c>
      <c r="I9579" s="31" t="s">
        <v>1090</v>
      </c>
      <c r="J9579" s="31" t="s">
        <v>1107</v>
      </c>
      <c r="K9579" s="31" t="s">
        <v>43</v>
      </c>
      <c r="L9579" s="31" t="s">
        <v>17280</v>
      </c>
      <c r="M9579" s="30" t="s">
        <v>17281</v>
      </c>
      <c r="N9579" s="23"/>
      <c r="O9579" s="23"/>
      <c r="P9579" s="24"/>
    </row>
    <row r="9580" spans="1:16" ht="12" customHeight="1" x14ac:dyDescent="0.2">
      <c r="A9580" s="31" t="s">
        <v>1358</v>
      </c>
      <c r="B9580" s="31" t="s">
        <v>1358</v>
      </c>
      <c r="C9580" s="31">
        <v>515831</v>
      </c>
      <c r="D9580" s="32">
        <v>42979.449108796296</v>
      </c>
      <c r="E9580" s="32">
        <v>42979.453472222223</v>
      </c>
      <c r="F9580" s="32">
        <v>42982.393055555556</v>
      </c>
      <c r="G9580" s="31">
        <v>4</v>
      </c>
      <c r="H9580" s="31" t="s">
        <v>86</v>
      </c>
      <c r="I9580" s="31" t="s">
        <v>1090</v>
      </c>
      <c r="J9580" s="31" t="s">
        <v>2007</v>
      </c>
      <c r="K9580" s="31" t="s">
        <v>43</v>
      </c>
      <c r="L9580" s="31" t="s">
        <v>17282</v>
      </c>
      <c r="M9580" s="30" t="s">
        <v>17283</v>
      </c>
      <c r="N9580" s="23"/>
      <c r="O9580" s="23"/>
      <c r="P9580" s="24"/>
    </row>
    <row r="9581" spans="1:16" ht="12" customHeight="1" x14ac:dyDescent="0.2">
      <c r="A9581" s="31" t="s">
        <v>1358</v>
      </c>
      <c r="B9581" s="31" t="s">
        <v>1358</v>
      </c>
      <c r="C9581" s="31">
        <v>515958</v>
      </c>
      <c r="D9581" s="32">
        <v>42980.388738425929</v>
      </c>
      <c r="E9581" s="32">
        <v>42982.333333333336</v>
      </c>
      <c r="F9581" s="32">
        <v>42982.363310185188</v>
      </c>
      <c r="G9581" s="31">
        <v>4</v>
      </c>
      <c r="H9581" s="31" t="s">
        <v>86</v>
      </c>
      <c r="I9581" s="31" t="s">
        <v>1090</v>
      </c>
      <c r="J9581" s="31" t="s">
        <v>17284</v>
      </c>
      <c r="K9581" s="31" t="s">
        <v>41</v>
      </c>
      <c r="L9581" s="31" t="s">
        <v>17255</v>
      </c>
      <c r="M9581" s="30" t="s">
        <v>17285</v>
      </c>
      <c r="N9581" s="23"/>
      <c r="O9581" s="23"/>
      <c r="P9581" s="24"/>
    </row>
    <row r="9582" spans="1:16" ht="12" customHeight="1" x14ac:dyDescent="0.2">
      <c r="A9582" s="31" t="s">
        <v>1363</v>
      </c>
      <c r="B9582" s="31" t="s">
        <v>1358</v>
      </c>
      <c r="C9582" s="31">
        <v>515403</v>
      </c>
      <c r="D9582" s="32">
        <v>42978.261944444443</v>
      </c>
      <c r="E9582" s="32">
        <v>42978.402083333334</v>
      </c>
      <c r="F9582" s="32">
        <v>42989.605555555558</v>
      </c>
      <c r="G9582" s="31">
        <v>4</v>
      </c>
      <c r="H9582" s="31" t="s">
        <v>86</v>
      </c>
      <c r="I9582" s="31" t="s">
        <v>1090</v>
      </c>
      <c r="J9582" s="31" t="s">
        <v>17286</v>
      </c>
      <c r="K9582" s="31" t="s">
        <v>1119</v>
      </c>
      <c r="L9582" s="31" t="s">
        <v>17287</v>
      </c>
      <c r="M9582" s="30" t="s">
        <v>17288</v>
      </c>
      <c r="N9582" s="23"/>
      <c r="O9582" s="23"/>
      <c r="P9582" s="24"/>
    </row>
    <row r="9583" spans="1:16" ht="12" customHeight="1" x14ac:dyDescent="0.2">
      <c r="A9583" s="31" t="s">
        <v>1358</v>
      </c>
      <c r="B9583" s="31" t="s">
        <v>1358</v>
      </c>
      <c r="C9583" s="31">
        <v>521785</v>
      </c>
      <c r="D9583" s="32">
        <v>43003.236875000002</v>
      </c>
      <c r="E9583" s="32">
        <v>43003.37222222222</v>
      </c>
      <c r="F9583" s="32">
        <v>43005.378136574072</v>
      </c>
      <c r="G9583" s="31">
        <v>4</v>
      </c>
      <c r="H9583" s="31" t="s">
        <v>86</v>
      </c>
      <c r="I9583" s="31" t="s">
        <v>1090</v>
      </c>
      <c r="J9583" s="31" t="s">
        <v>14826</v>
      </c>
      <c r="K9583" s="31" t="s">
        <v>40</v>
      </c>
      <c r="L9583" s="31" t="s">
        <v>17289</v>
      </c>
      <c r="M9583" s="30" t="s">
        <v>17290</v>
      </c>
      <c r="N9583" s="23">
        <v>5296</v>
      </c>
      <c r="O9583" s="23"/>
      <c r="P9583" s="24" t="s">
        <v>1150</v>
      </c>
    </row>
    <row r="9584" spans="1:16" ht="12" customHeight="1" x14ac:dyDescent="0.2">
      <c r="A9584" s="31" t="s">
        <v>1358</v>
      </c>
      <c r="B9584" s="31" t="s">
        <v>1358</v>
      </c>
      <c r="C9584" s="31">
        <v>521438</v>
      </c>
      <c r="D9584" s="32">
        <v>42999.908113425925</v>
      </c>
      <c r="E9584" s="32">
        <v>43004.366944444446</v>
      </c>
      <c r="F9584" s="32">
        <v>43004.394444444442</v>
      </c>
      <c r="G9584" s="31">
        <v>4</v>
      </c>
      <c r="H9584" s="31" t="s">
        <v>86</v>
      </c>
      <c r="I9584" s="31" t="s">
        <v>1090</v>
      </c>
      <c r="J9584" s="31" t="s">
        <v>1273</v>
      </c>
      <c r="K9584" s="31" t="s">
        <v>40</v>
      </c>
      <c r="L9584" s="31" t="s">
        <v>17291</v>
      </c>
      <c r="M9584" s="30" t="s">
        <v>17292</v>
      </c>
      <c r="N9584" s="23"/>
      <c r="O9584" s="23"/>
      <c r="P9584" s="24"/>
    </row>
    <row r="9585" spans="1:16" ht="12" customHeight="1" x14ac:dyDescent="0.2">
      <c r="A9585" s="31" t="s">
        <v>1363</v>
      </c>
      <c r="B9585" s="31" t="s">
        <v>1363</v>
      </c>
      <c r="C9585" s="31">
        <v>512996</v>
      </c>
      <c r="D9585" s="32">
        <v>42968.363182870373</v>
      </c>
      <c r="E9585" s="32">
        <v>42971.473877314813</v>
      </c>
      <c r="F9585" s="32">
        <v>42971.488194444442</v>
      </c>
      <c r="G9585" s="31">
        <v>4</v>
      </c>
      <c r="H9585" s="31" t="s">
        <v>86</v>
      </c>
      <c r="I9585" s="31" t="s">
        <v>1090</v>
      </c>
      <c r="J9585" s="31" t="s">
        <v>2758</v>
      </c>
      <c r="K9585" s="31" t="s">
        <v>40</v>
      </c>
      <c r="L9585" s="31" t="s">
        <v>17293</v>
      </c>
      <c r="M9585" s="30" t="s">
        <v>17294</v>
      </c>
      <c r="N9585" s="23"/>
      <c r="O9585" s="23"/>
      <c r="P9585" s="24"/>
    </row>
    <row r="9586" spans="1:16" ht="12" customHeight="1" x14ac:dyDescent="0.2">
      <c r="A9586" s="31" t="s">
        <v>1363</v>
      </c>
      <c r="B9586" s="31" t="s">
        <v>1363</v>
      </c>
      <c r="C9586" s="31">
        <v>513270</v>
      </c>
      <c r="D9586" s="32">
        <v>42968.668344907404</v>
      </c>
      <c r="E9586" s="32">
        <v>42968.840624999997</v>
      </c>
      <c r="F9586" s="32">
        <v>42970.681712962964</v>
      </c>
      <c r="G9586" s="31">
        <v>4</v>
      </c>
      <c r="H9586" s="31" t="s">
        <v>86</v>
      </c>
      <c r="I9586" s="31" t="s">
        <v>1090</v>
      </c>
      <c r="J9586" s="31" t="s">
        <v>524</v>
      </c>
      <c r="K9586" s="31" t="s">
        <v>41</v>
      </c>
      <c r="L9586" s="31" t="s">
        <v>17295</v>
      </c>
      <c r="M9586" s="30" t="s">
        <v>17296</v>
      </c>
      <c r="N9586" s="23"/>
      <c r="O9586" s="23"/>
      <c r="P9586" s="24"/>
    </row>
    <row r="9587" spans="1:16" ht="12" customHeight="1" x14ac:dyDescent="0.2">
      <c r="A9587" s="31" t="s">
        <v>1363</v>
      </c>
      <c r="B9587" s="31" t="s">
        <v>1363</v>
      </c>
      <c r="C9587" s="31">
        <v>512126</v>
      </c>
      <c r="D9587" s="32">
        <v>42964.334930555553</v>
      </c>
      <c r="E9587" s="32">
        <v>42964.338888888888</v>
      </c>
      <c r="F9587" s="32">
        <v>42965.387499999997</v>
      </c>
      <c r="G9587" s="31">
        <v>4</v>
      </c>
      <c r="H9587" s="31" t="s">
        <v>86</v>
      </c>
      <c r="I9587" s="31" t="s">
        <v>1090</v>
      </c>
      <c r="J9587" s="31" t="s">
        <v>108</v>
      </c>
      <c r="K9587" s="31" t="s">
        <v>41</v>
      </c>
      <c r="L9587" s="31" t="s">
        <v>17297</v>
      </c>
      <c r="M9587" s="30" t="s">
        <v>17298</v>
      </c>
      <c r="N9587" s="23"/>
      <c r="O9587" s="23"/>
      <c r="P9587" s="24"/>
    </row>
    <row r="9588" spans="1:16" ht="12" customHeight="1" x14ac:dyDescent="0.2">
      <c r="A9588" s="31" t="s">
        <v>1363</v>
      </c>
      <c r="B9588" s="31" t="s">
        <v>1363</v>
      </c>
      <c r="C9588" s="31">
        <v>509565</v>
      </c>
      <c r="D9588" s="32">
        <v>42955.335555555554</v>
      </c>
      <c r="E9588" s="32">
        <v>42955.351099537038</v>
      </c>
      <c r="F9588" s="32">
        <v>42962.348425925928</v>
      </c>
      <c r="G9588" s="31">
        <v>4</v>
      </c>
      <c r="H9588" s="31" t="s">
        <v>86</v>
      </c>
      <c r="I9588" s="31" t="s">
        <v>1090</v>
      </c>
      <c r="J9588" s="31" t="s">
        <v>108</v>
      </c>
      <c r="K9588" s="31" t="s">
        <v>41</v>
      </c>
      <c r="L9588" s="31" t="s">
        <v>17299</v>
      </c>
      <c r="M9588" s="30" t="s">
        <v>17300</v>
      </c>
      <c r="N9588" s="23"/>
      <c r="O9588" s="23"/>
      <c r="P9588" s="24"/>
    </row>
    <row r="9589" spans="1:16" ht="12" customHeight="1" x14ac:dyDescent="0.2">
      <c r="A9589" s="31" t="s">
        <v>1363</v>
      </c>
      <c r="B9589" s="31" t="s">
        <v>1363</v>
      </c>
      <c r="C9589" s="31">
        <v>512783</v>
      </c>
      <c r="D9589" s="32">
        <v>42965.575590277775</v>
      </c>
      <c r="E9589" s="32">
        <v>42965.608993055554</v>
      </c>
      <c r="F9589" s="32">
        <v>42965.670486111114</v>
      </c>
      <c r="G9589" s="31">
        <v>4</v>
      </c>
      <c r="H9589" s="31" t="s">
        <v>86</v>
      </c>
      <c r="I9589" s="31" t="s">
        <v>1090</v>
      </c>
      <c r="J9589" s="31" t="s">
        <v>194</v>
      </c>
      <c r="K9589" s="31" t="s">
        <v>41</v>
      </c>
      <c r="L9589" s="31" t="s">
        <v>17301</v>
      </c>
      <c r="M9589" s="30" t="s">
        <v>17302</v>
      </c>
      <c r="N9589" s="23"/>
      <c r="O9589" s="23"/>
      <c r="P9589" s="24"/>
    </row>
    <row r="9590" spans="1:16" ht="12" customHeight="1" x14ac:dyDescent="0.2">
      <c r="A9590" s="31" t="s">
        <v>1363</v>
      </c>
      <c r="B9590" s="31" t="s">
        <v>1363</v>
      </c>
      <c r="C9590" s="31">
        <v>514566</v>
      </c>
      <c r="D9590" s="32">
        <v>42973.618611111109</v>
      </c>
      <c r="E9590" s="32">
        <v>42976.314398148148</v>
      </c>
      <c r="F9590" s="32">
        <v>42976.357314814813</v>
      </c>
      <c r="G9590" s="31">
        <v>4</v>
      </c>
      <c r="H9590" s="31" t="s">
        <v>86</v>
      </c>
      <c r="I9590" s="31" t="s">
        <v>1090</v>
      </c>
      <c r="J9590" s="31" t="s">
        <v>1332</v>
      </c>
      <c r="K9590" s="31" t="s">
        <v>1333</v>
      </c>
      <c r="L9590" s="31" t="s">
        <v>17303</v>
      </c>
      <c r="M9590" s="30" t="s">
        <v>17304</v>
      </c>
      <c r="N9590" s="23"/>
      <c r="O9590" s="23"/>
      <c r="P9590" s="24"/>
    </row>
    <row r="9591" spans="1:16" ht="12" customHeight="1" x14ac:dyDescent="0.2">
      <c r="A9591" s="31" t="s">
        <v>1363</v>
      </c>
      <c r="B9591" s="31" t="s">
        <v>1363</v>
      </c>
      <c r="C9591" s="31">
        <v>508801</v>
      </c>
      <c r="D9591" s="32">
        <v>42951.304282407407</v>
      </c>
      <c r="E9591" s="32">
        <v>42951.306851851848</v>
      </c>
      <c r="F9591" s="32">
        <v>42954.36986111111</v>
      </c>
      <c r="G9591" s="31">
        <v>4</v>
      </c>
      <c r="H9591" s="31" t="s">
        <v>86</v>
      </c>
      <c r="I9591" s="31" t="s">
        <v>1090</v>
      </c>
      <c r="J9591" s="31" t="s">
        <v>14860</v>
      </c>
      <c r="K9591" s="31" t="s">
        <v>42</v>
      </c>
      <c r="L9591" s="31" t="s">
        <v>17305</v>
      </c>
      <c r="M9591" s="30" t="s">
        <v>17306</v>
      </c>
      <c r="N9591" s="23"/>
      <c r="O9591" s="23"/>
      <c r="P9591" s="24"/>
    </row>
    <row r="9592" spans="1:16" ht="12" customHeight="1" x14ac:dyDescent="0.2">
      <c r="A9592" s="31" t="s">
        <v>1363</v>
      </c>
      <c r="B9592" s="31" t="s">
        <v>1363</v>
      </c>
      <c r="C9592" s="31">
        <v>508476</v>
      </c>
      <c r="D9592" s="32">
        <v>42950.112812500003</v>
      </c>
      <c r="E9592" s="32">
        <v>42950.243715277778</v>
      </c>
      <c r="F9592" s="32">
        <v>42950.633113425924</v>
      </c>
      <c r="G9592" s="31">
        <v>4</v>
      </c>
      <c r="H9592" s="31" t="s">
        <v>86</v>
      </c>
      <c r="I9592" s="31" t="s">
        <v>1090</v>
      </c>
      <c r="J9592" s="31" t="s">
        <v>14860</v>
      </c>
      <c r="K9592" s="31" t="s">
        <v>42</v>
      </c>
      <c r="L9592" s="31" t="s">
        <v>7352</v>
      </c>
      <c r="M9592" s="30" t="s">
        <v>17307</v>
      </c>
      <c r="N9592" s="23">
        <v>5130</v>
      </c>
      <c r="O9592" s="23"/>
      <c r="P9592" s="24" t="s">
        <v>1150</v>
      </c>
    </row>
    <row r="9593" spans="1:16" ht="12" customHeight="1" x14ac:dyDescent="0.2">
      <c r="A9593" s="31" t="s">
        <v>1363</v>
      </c>
      <c r="B9593" s="31" t="s">
        <v>1363</v>
      </c>
      <c r="C9593" s="31">
        <v>508077</v>
      </c>
      <c r="D9593" s="32">
        <v>42948.61005787037</v>
      </c>
      <c r="E9593" s="32">
        <v>42948.617361111108</v>
      </c>
      <c r="F9593" s="32">
        <v>42949.34652777778</v>
      </c>
      <c r="G9593" s="31">
        <v>4</v>
      </c>
      <c r="H9593" s="31" t="s">
        <v>86</v>
      </c>
      <c r="I9593" s="31" t="s">
        <v>1090</v>
      </c>
      <c r="J9593" s="31" t="s">
        <v>457</v>
      </c>
      <c r="K9593" s="31" t="s">
        <v>41</v>
      </c>
      <c r="L9593" s="31" t="s">
        <v>17308</v>
      </c>
      <c r="M9593" s="30" t="s">
        <v>17309</v>
      </c>
      <c r="N9593" s="23"/>
      <c r="O9593" s="23"/>
      <c r="P9593" s="24"/>
    </row>
    <row r="9594" spans="1:16" ht="12" customHeight="1" x14ac:dyDescent="0.2">
      <c r="A9594" s="31" t="s">
        <v>1363</v>
      </c>
      <c r="B9594" s="31" t="s">
        <v>1363</v>
      </c>
      <c r="C9594" s="31">
        <v>510194</v>
      </c>
      <c r="D9594" s="32">
        <v>42956.617048611108</v>
      </c>
      <c r="E9594" s="32">
        <v>42956.623483796298</v>
      </c>
      <c r="F9594" s="32">
        <v>42962.449201388888</v>
      </c>
      <c r="G9594" s="31">
        <v>4</v>
      </c>
      <c r="H9594" s="31" t="s">
        <v>86</v>
      </c>
      <c r="I9594" s="31" t="s">
        <v>1090</v>
      </c>
      <c r="J9594" s="31" t="s">
        <v>457</v>
      </c>
      <c r="K9594" s="31" t="s">
        <v>41</v>
      </c>
      <c r="L9594" s="31" t="s">
        <v>17310</v>
      </c>
      <c r="M9594" s="30" t="s">
        <v>17311</v>
      </c>
      <c r="N9594" s="23"/>
      <c r="O9594" s="23"/>
      <c r="P9594" s="24"/>
    </row>
    <row r="9595" spans="1:16" ht="12" customHeight="1" x14ac:dyDescent="0.2">
      <c r="A9595" s="31" t="s">
        <v>1363</v>
      </c>
      <c r="B9595" s="31" t="s">
        <v>1363</v>
      </c>
      <c r="C9595" s="31">
        <v>509266</v>
      </c>
      <c r="D9595" s="32">
        <v>42954.386469907404</v>
      </c>
      <c r="E9595" s="32">
        <v>42955.302083333336</v>
      </c>
      <c r="F9595" s="32">
        <v>42956.337430555555</v>
      </c>
      <c r="G9595" s="31">
        <v>4</v>
      </c>
      <c r="H9595" s="31" t="s">
        <v>86</v>
      </c>
      <c r="I9595" s="31" t="s">
        <v>1090</v>
      </c>
      <c r="J9595" s="31" t="s">
        <v>457</v>
      </c>
      <c r="K9595" s="31" t="s">
        <v>41</v>
      </c>
      <c r="L9595" s="31" t="s">
        <v>17312</v>
      </c>
      <c r="M9595" s="30" t="s">
        <v>17313</v>
      </c>
      <c r="N9595" s="23"/>
      <c r="O9595" s="23"/>
      <c r="P9595" s="24"/>
    </row>
    <row r="9596" spans="1:16" ht="12" customHeight="1" x14ac:dyDescent="0.2">
      <c r="A9596" s="31" t="s">
        <v>1363</v>
      </c>
      <c r="B9596" s="31" t="s">
        <v>1363</v>
      </c>
      <c r="C9596" s="31">
        <v>511245</v>
      </c>
      <c r="D9596" s="32">
        <v>42961.633530092593</v>
      </c>
      <c r="E9596" s="32">
        <v>42962.345833333333</v>
      </c>
      <c r="F9596" s="32">
        <v>42962.417083333334</v>
      </c>
      <c r="G9596" s="31">
        <v>4</v>
      </c>
      <c r="H9596" s="31" t="s">
        <v>86</v>
      </c>
      <c r="I9596" s="31" t="s">
        <v>1090</v>
      </c>
      <c r="J9596" s="31" t="s">
        <v>457</v>
      </c>
      <c r="K9596" s="31" t="s">
        <v>41</v>
      </c>
      <c r="L9596" s="31" t="s">
        <v>17314</v>
      </c>
      <c r="M9596" s="30" t="s">
        <v>17315</v>
      </c>
      <c r="N9596" s="23"/>
      <c r="O9596" s="23"/>
      <c r="P9596" s="24"/>
    </row>
    <row r="9597" spans="1:16" ht="12" customHeight="1" x14ac:dyDescent="0.2">
      <c r="A9597" s="31" t="s">
        <v>1363</v>
      </c>
      <c r="B9597" s="31" t="s">
        <v>1363</v>
      </c>
      <c r="C9597" s="31">
        <v>513126</v>
      </c>
      <c r="D9597" s="32">
        <v>42968.454027777778</v>
      </c>
      <c r="E9597" s="32">
        <v>42970.28402777778</v>
      </c>
      <c r="F9597" s="32">
        <v>42971.34003472222</v>
      </c>
      <c r="G9597" s="31">
        <v>4</v>
      </c>
      <c r="H9597" s="31" t="s">
        <v>86</v>
      </c>
      <c r="I9597" s="31" t="s">
        <v>1090</v>
      </c>
      <c r="J9597" s="31" t="s">
        <v>11383</v>
      </c>
      <c r="K9597" s="31" t="s">
        <v>41</v>
      </c>
      <c r="L9597" s="31" t="s">
        <v>17316</v>
      </c>
      <c r="M9597" s="30" t="s">
        <v>17317</v>
      </c>
      <c r="N9597" s="23"/>
      <c r="O9597" s="23"/>
      <c r="P9597" s="24"/>
    </row>
    <row r="9598" spans="1:16" ht="12" customHeight="1" x14ac:dyDescent="0.2">
      <c r="A9598" s="31" t="s">
        <v>1363</v>
      </c>
      <c r="B9598" s="31" t="s">
        <v>1363</v>
      </c>
      <c r="C9598" s="31">
        <v>509911</v>
      </c>
      <c r="D9598" s="32">
        <v>42956.322777777779</v>
      </c>
      <c r="E9598" s="32">
        <v>42956.342175925929</v>
      </c>
      <c r="F9598" s="32">
        <v>42956.556250000001</v>
      </c>
      <c r="G9598" s="31">
        <v>4</v>
      </c>
      <c r="H9598" s="31" t="s">
        <v>86</v>
      </c>
      <c r="I9598" s="31" t="s">
        <v>1090</v>
      </c>
      <c r="J9598" s="31" t="s">
        <v>101</v>
      </c>
      <c r="K9598" s="31" t="s">
        <v>40</v>
      </c>
      <c r="L9598" s="31" t="s">
        <v>17318</v>
      </c>
      <c r="M9598" s="30" t="s">
        <v>17319</v>
      </c>
      <c r="N9598" s="23"/>
      <c r="O9598" s="23"/>
      <c r="P9598" s="24"/>
    </row>
    <row r="9599" spans="1:16" ht="12" customHeight="1" x14ac:dyDescent="0.2">
      <c r="A9599" s="31" t="s">
        <v>1363</v>
      </c>
      <c r="B9599" s="31" t="s">
        <v>1363</v>
      </c>
      <c r="C9599" s="31">
        <v>509650</v>
      </c>
      <c r="D9599" s="32">
        <v>42955.404467592591</v>
      </c>
      <c r="E9599" s="32">
        <v>42955.420590277776</v>
      </c>
      <c r="F9599" s="32">
        <v>42963.304861111108</v>
      </c>
      <c r="G9599" s="31">
        <v>4</v>
      </c>
      <c r="H9599" s="31" t="s">
        <v>86</v>
      </c>
      <c r="I9599" s="31" t="s">
        <v>1090</v>
      </c>
      <c r="J9599" s="31" t="s">
        <v>101</v>
      </c>
      <c r="K9599" s="31" t="s">
        <v>40</v>
      </c>
      <c r="L9599" s="31" t="s">
        <v>17320</v>
      </c>
      <c r="M9599" s="30" t="s">
        <v>17321</v>
      </c>
      <c r="N9599" s="23"/>
      <c r="O9599" s="23"/>
      <c r="P9599" s="24"/>
    </row>
    <row r="9600" spans="1:16" ht="12" customHeight="1" x14ac:dyDescent="0.2">
      <c r="A9600" s="31" t="s">
        <v>1103</v>
      </c>
      <c r="B9600" s="31" t="s">
        <v>1103</v>
      </c>
      <c r="C9600" s="31">
        <v>649847</v>
      </c>
      <c r="D9600" s="32">
        <v>43508.398229166669</v>
      </c>
      <c r="E9600" s="32">
        <v>43508.40625</v>
      </c>
      <c r="F9600" s="32">
        <v>43508.538530092592</v>
      </c>
      <c r="G9600" s="31">
        <v>4</v>
      </c>
      <c r="H9600" s="31" t="s">
        <v>86</v>
      </c>
      <c r="I9600" s="31" t="s">
        <v>1090</v>
      </c>
      <c r="J9600" s="31" t="s">
        <v>76</v>
      </c>
      <c r="K9600" s="31" t="s">
        <v>41</v>
      </c>
      <c r="L9600" s="31" t="s">
        <v>17322</v>
      </c>
      <c r="M9600" s="30" t="s">
        <v>16987</v>
      </c>
      <c r="N9600" s="24"/>
      <c r="O9600" s="24">
        <v>407</v>
      </c>
      <c r="P9600" s="24" t="s">
        <v>1219</v>
      </c>
    </row>
    <row r="9601" spans="1:16" ht="12" customHeight="1" x14ac:dyDescent="0.2">
      <c r="A9601" s="31" t="s">
        <v>1363</v>
      </c>
      <c r="B9601" s="31" t="s">
        <v>1363</v>
      </c>
      <c r="C9601" s="31">
        <v>514690</v>
      </c>
      <c r="D9601" s="32">
        <v>42976.323078703703</v>
      </c>
      <c r="E9601" s="32">
        <v>42976.447893518518</v>
      </c>
      <c r="F9601" s="32">
        <v>42976.632638888892</v>
      </c>
      <c r="G9601" s="31">
        <v>4</v>
      </c>
      <c r="H9601" s="31" t="s">
        <v>86</v>
      </c>
      <c r="I9601" s="31" t="s">
        <v>1090</v>
      </c>
      <c r="J9601" s="31" t="s">
        <v>101</v>
      </c>
      <c r="K9601" s="31" t="s">
        <v>40</v>
      </c>
      <c r="L9601" s="31" t="s">
        <v>17323</v>
      </c>
      <c r="M9601" s="30" t="s">
        <v>17324</v>
      </c>
      <c r="N9601" s="23">
        <v>5243</v>
      </c>
      <c r="O9601" s="23"/>
      <c r="P9601" s="24" t="s">
        <v>1150</v>
      </c>
    </row>
    <row r="9602" spans="1:16" ht="12" customHeight="1" x14ac:dyDescent="0.2">
      <c r="A9602" s="31" t="s">
        <v>1363</v>
      </c>
      <c r="B9602" s="31" t="s">
        <v>1363</v>
      </c>
      <c r="C9602" s="31">
        <v>514543</v>
      </c>
      <c r="D9602" s="32">
        <v>42972.849166666667</v>
      </c>
      <c r="E9602" s="32">
        <v>42977.350798611114</v>
      </c>
      <c r="F9602" s="32">
        <v>42977.616666666669</v>
      </c>
      <c r="G9602" s="31">
        <v>3</v>
      </c>
      <c r="H9602" s="31" t="s">
        <v>86</v>
      </c>
      <c r="I9602" s="31" t="s">
        <v>1090</v>
      </c>
      <c r="J9602" s="31" t="s">
        <v>101</v>
      </c>
      <c r="K9602" s="31" t="s">
        <v>40</v>
      </c>
      <c r="L9602" s="31" t="s">
        <v>11392</v>
      </c>
      <c r="M9602" s="30" t="s">
        <v>17325</v>
      </c>
      <c r="N9602" s="23" t="s">
        <v>768</v>
      </c>
      <c r="O9602" s="23"/>
      <c r="P9602" s="24" t="s">
        <v>1150</v>
      </c>
    </row>
    <row r="9603" spans="1:16" ht="12" customHeight="1" x14ac:dyDescent="0.2">
      <c r="A9603" s="31" t="s">
        <v>1363</v>
      </c>
      <c r="B9603" s="31" t="s">
        <v>1363</v>
      </c>
      <c r="C9603" s="31">
        <v>514025</v>
      </c>
      <c r="D9603" s="32">
        <v>42970.832557870373</v>
      </c>
      <c r="E9603" s="32">
        <v>42971.07916666667</v>
      </c>
      <c r="F9603" s="32">
        <v>42971.371018518519</v>
      </c>
      <c r="G9603" s="31">
        <v>4</v>
      </c>
      <c r="H9603" s="31" t="s">
        <v>86</v>
      </c>
      <c r="I9603" s="31" t="s">
        <v>1090</v>
      </c>
      <c r="J9603" s="31" t="s">
        <v>101</v>
      </c>
      <c r="K9603" s="31" t="s">
        <v>40</v>
      </c>
      <c r="L9603" s="31" t="s">
        <v>17326</v>
      </c>
      <c r="M9603" s="30" t="s">
        <v>17327</v>
      </c>
      <c r="N9603" s="23"/>
      <c r="O9603" s="23"/>
      <c r="P9603" s="24"/>
    </row>
    <row r="9604" spans="1:16" ht="12" customHeight="1" x14ac:dyDescent="0.2">
      <c r="A9604" s="31" t="s">
        <v>1363</v>
      </c>
      <c r="B9604" s="31" t="s">
        <v>1363</v>
      </c>
      <c r="C9604" s="31">
        <v>512625</v>
      </c>
      <c r="D9604" s="32">
        <v>42965.415960648148</v>
      </c>
      <c r="E9604" s="32">
        <v>42965.423680555556</v>
      </c>
      <c r="F9604" s="32">
        <v>42965.547222222223</v>
      </c>
      <c r="G9604" s="31">
        <v>4</v>
      </c>
      <c r="H9604" s="31" t="s">
        <v>86</v>
      </c>
      <c r="I9604" s="31" t="s">
        <v>1090</v>
      </c>
      <c r="J9604" s="31" t="s">
        <v>101</v>
      </c>
      <c r="K9604" s="31" t="s">
        <v>40</v>
      </c>
      <c r="L9604" s="31" t="s">
        <v>17328</v>
      </c>
      <c r="M9604" s="30" t="s">
        <v>17329</v>
      </c>
      <c r="N9604" s="23"/>
      <c r="O9604" s="23"/>
      <c r="P9604" s="24"/>
    </row>
    <row r="9605" spans="1:16" ht="12" customHeight="1" x14ac:dyDescent="0.2">
      <c r="A9605" s="31" t="s">
        <v>1363</v>
      </c>
      <c r="B9605" s="31" t="s">
        <v>1363</v>
      </c>
      <c r="C9605" s="31">
        <v>508392</v>
      </c>
      <c r="D9605" s="32">
        <v>42949.541608796295</v>
      </c>
      <c r="E9605" s="32">
        <v>42949.691666666666</v>
      </c>
      <c r="F9605" s="32">
        <v>42950.524305555555</v>
      </c>
      <c r="G9605" s="31">
        <v>4</v>
      </c>
      <c r="H9605" s="31" t="s">
        <v>86</v>
      </c>
      <c r="I9605" s="31" t="s">
        <v>1090</v>
      </c>
      <c r="J9605" s="31" t="s">
        <v>101</v>
      </c>
      <c r="K9605" s="31" t="s">
        <v>40</v>
      </c>
      <c r="L9605" s="31" t="s">
        <v>17330</v>
      </c>
      <c r="M9605" s="30" t="s">
        <v>17331</v>
      </c>
      <c r="N9605" s="23"/>
      <c r="O9605" s="23"/>
      <c r="P9605" s="24"/>
    </row>
    <row r="9606" spans="1:16" ht="12" customHeight="1" x14ac:dyDescent="0.2">
      <c r="A9606" s="31" t="s">
        <v>1103</v>
      </c>
      <c r="B9606" s="31" t="s">
        <v>1103</v>
      </c>
      <c r="C9606" s="31">
        <v>649851</v>
      </c>
      <c r="D9606" s="32">
        <v>43508.404988425929</v>
      </c>
      <c r="E9606" s="32">
        <v>43508.413194444445</v>
      </c>
      <c r="F9606" s="32">
        <v>43508.539027777777</v>
      </c>
      <c r="G9606" s="31">
        <v>4</v>
      </c>
      <c r="H9606" s="31" t="s">
        <v>86</v>
      </c>
      <c r="I9606" s="31" t="s">
        <v>1090</v>
      </c>
      <c r="J9606" s="31" t="s">
        <v>76</v>
      </c>
      <c r="K9606" s="31" t="s">
        <v>41</v>
      </c>
      <c r="L9606" s="31" t="s">
        <v>16672</v>
      </c>
      <c r="M9606" s="30" t="s">
        <v>16987</v>
      </c>
      <c r="N9606" s="24"/>
      <c r="O9606" s="24">
        <v>407</v>
      </c>
      <c r="P9606" s="24" t="s">
        <v>1219</v>
      </c>
    </row>
    <row r="9607" spans="1:16" ht="12" customHeight="1" x14ac:dyDescent="0.2">
      <c r="A9607" s="31" t="s">
        <v>1145</v>
      </c>
      <c r="B9607" s="31" t="s">
        <v>1145</v>
      </c>
      <c r="C9607" s="31">
        <v>661496</v>
      </c>
      <c r="D9607" s="32">
        <v>43551.390486111108</v>
      </c>
      <c r="E9607" s="32">
        <v>43551.392453703702</v>
      </c>
      <c r="F9607" s="32">
        <v>43552.215613425928</v>
      </c>
      <c r="G9607" s="31">
        <v>4</v>
      </c>
      <c r="H9607" s="31" t="s">
        <v>86</v>
      </c>
      <c r="I9607" s="31" t="s">
        <v>1090</v>
      </c>
      <c r="J9607" s="31" t="s">
        <v>76</v>
      </c>
      <c r="K9607" s="31" t="s">
        <v>41</v>
      </c>
      <c r="L9607" s="31" t="s">
        <v>17332</v>
      </c>
      <c r="M9607" s="30" t="s">
        <v>17333</v>
      </c>
      <c r="N9607" s="24"/>
      <c r="O9607" s="24">
        <v>407</v>
      </c>
      <c r="P9607" s="24" t="s">
        <v>1219</v>
      </c>
    </row>
    <row r="9608" spans="1:16" ht="12" customHeight="1" x14ac:dyDescent="0.2">
      <c r="A9608" s="31" t="s">
        <v>1363</v>
      </c>
      <c r="B9608" s="31" t="s">
        <v>1363</v>
      </c>
      <c r="C9608" s="31">
        <v>510616</v>
      </c>
      <c r="D9608" s="32">
        <v>42958.327118055553</v>
      </c>
      <c r="E9608" s="32">
        <v>42958.338958333334</v>
      </c>
      <c r="F9608" s="32">
        <v>42971.40625</v>
      </c>
      <c r="G9608" s="31">
        <v>4</v>
      </c>
      <c r="H9608" s="31" t="s">
        <v>86</v>
      </c>
      <c r="I9608" s="31" t="s">
        <v>1090</v>
      </c>
      <c r="J9608" s="31" t="s">
        <v>101</v>
      </c>
      <c r="K9608" s="31" t="s">
        <v>40</v>
      </c>
      <c r="L9608" s="31" t="s">
        <v>17334</v>
      </c>
      <c r="M9608" s="30" t="s">
        <v>17335</v>
      </c>
      <c r="N9608" s="23"/>
      <c r="O9608" s="23"/>
      <c r="P9608" s="24"/>
    </row>
    <row r="9609" spans="1:16" ht="12" customHeight="1" x14ac:dyDescent="0.2">
      <c r="A9609" s="31" t="s">
        <v>1363</v>
      </c>
      <c r="B9609" s="31" t="s">
        <v>1363</v>
      </c>
      <c r="C9609" s="31">
        <v>511184</v>
      </c>
      <c r="D9609" s="32">
        <v>42961.548379629632</v>
      </c>
      <c r="E9609" s="32">
        <v>42961.626388888886</v>
      </c>
      <c r="F9609" s="32">
        <v>42968.577777777777</v>
      </c>
      <c r="G9609" s="31">
        <v>4</v>
      </c>
      <c r="H9609" s="31" t="s">
        <v>86</v>
      </c>
      <c r="I9609" s="31" t="s">
        <v>1090</v>
      </c>
      <c r="J9609" s="31" t="s">
        <v>101</v>
      </c>
      <c r="K9609" s="31" t="s">
        <v>40</v>
      </c>
      <c r="L9609" s="31" t="s">
        <v>17336</v>
      </c>
      <c r="M9609" s="30" t="s">
        <v>17337</v>
      </c>
      <c r="N9609" s="23"/>
      <c r="O9609" s="23"/>
      <c r="P9609" s="24"/>
    </row>
    <row r="9610" spans="1:16" ht="12" customHeight="1" x14ac:dyDescent="0.2">
      <c r="A9610" s="31" t="s">
        <v>1363</v>
      </c>
      <c r="B9610" s="31" t="s">
        <v>1363</v>
      </c>
      <c r="C9610" s="31">
        <v>512002</v>
      </c>
      <c r="D9610" s="32">
        <v>42963.611273148148</v>
      </c>
      <c r="E9610" s="32">
        <v>42963.617361111108</v>
      </c>
      <c r="F9610" s="32">
        <v>42964.334722222222</v>
      </c>
      <c r="G9610" s="31">
        <v>1</v>
      </c>
      <c r="H9610" s="31" t="s">
        <v>86</v>
      </c>
      <c r="I9610" s="31" t="s">
        <v>1090</v>
      </c>
      <c r="J9610" s="31" t="s">
        <v>101</v>
      </c>
      <c r="K9610" s="31" t="s">
        <v>40</v>
      </c>
      <c r="L9610" s="31" t="s">
        <v>17338</v>
      </c>
      <c r="M9610" s="30" t="s">
        <v>17339</v>
      </c>
      <c r="N9610" s="23"/>
      <c r="O9610" s="23"/>
      <c r="P9610" s="24"/>
    </row>
    <row r="9611" spans="1:16" ht="12" customHeight="1" x14ac:dyDescent="0.2">
      <c r="A9611" s="31" t="s">
        <v>1363</v>
      </c>
      <c r="B9611" s="31" t="s">
        <v>1363</v>
      </c>
      <c r="C9611" s="31">
        <v>515070</v>
      </c>
      <c r="D9611" s="32">
        <v>42977.311655092592</v>
      </c>
      <c r="E9611" s="32">
        <v>42977.339907407404</v>
      </c>
      <c r="F9611" s="32">
        <v>42977.538888888892</v>
      </c>
      <c r="G9611" s="31">
        <v>4</v>
      </c>
      <c r="H9611" s="31" t="s">
        <v>86</v>
      </c>
      <c r="I9611" s="31" t="s">
        <v>1090</v>
      </c>
      <c r="J9611" s="31" t="s">
        <v>101</v>
      </c>
      <c r="K9611" s="31" t="s">
        <v>40</v>
      </c>
      <c r="L9611" s="31" t="s">
        <v>17340</v>
      </c>
      <c r="M9611" s="30" t="s">
        <v>17341</v>
      </c>
      <c r="N9611" s="23"/>
      <c r="O9611" s="23"/>
      <c r="P9611" s="24"/>
    </row>
    <row r="9612" spans="1:16" ht="12" customHeight="1" x14ac:dyDescent="0.2">
      <c r="A9612" s="31" t="s">
        <v>1098</v>
      </c>
      <c r="B9612" s="31" t="s">
        <v>1106</v>
      </c>
      <c r="C9612" s="31">
        <v>669903</v>
      </c>
      <c r="D9612" s="32">
        <v>43584.646874999999</v>
      </c>
      <c r="E9612" s="32">
        <v>43585.240277777775</v>
      </c>
      <c r="F9612" s="32">
        <v>43587.579710648148</v>
      </c>
      <c r="G9612" s="31">
        <v>4</v>
      </c>
      <c r="H9612" s="31" t="s">
        <v>86</v>
      </c>
      <c r="I9612" s="31" t="s">
        <v>1090</v>
      </c>
      <c r="J9612" s="31" t="s">
        <v>76</v>
      </c>
      <c r="K9612" s="31" t="s">
        <v>41</v>
      </c>
      <c r="L9612" s="31" t="s">
        <v>17342</v>
      </c>
      <c r="M9612" s="30" t="s">
        <v>17343</v>
      </c>
      <c r="N9612" s="24"/>
      <c r="O9612" s="24">
        <v>407</v>
      </c>
      <c r="P9612" s="24" t="s">
        <v>1219</v>
      </c>
    </row>
    <row r="9613" spans="1:16" ht="12" customHeight="1" x14ac:dyDescent="0.2">
      <c r="A9613" s="31" t="s">
        <v>1363</v>
      </c>
      <c r="B9613" s="31" t="s">
        <v>1363</v>
      </c>
      <c r="C9613" s="31">
        <v>512650</v>
      </c>
      <c r="D9613" s="32">
        <v>42965.434201388889</v>
      </c>
      <c r="E9613" s="32">
        <v>42965.593310185184</v>
      </c>
      <c r="F9613" s="32">
        <v>42968.317361111112</v>
      </c>
      <c r="G9613" s="31">
        <v>4</v>
      </c>
      <c r="H9613" s="31" t="s">
        <v>86</v>
      </c>
      <c r="I9613" s="31" t="s">
        <v>1090</v>
      </c>
      <c r="J9613" s="31" t="s">
        <v>101</v>
      </c>
      <c r="K9613" s="31" t="s">
        <v>40</v>
      </c>
      <c r="L9613" s="31" t="s">
        <v>17344</v>
      </c>
      <c r="M9613" s="30" t="s">
        <v>17345</v>
      </c>
      <c r="N9613" s="23"/>
      <c r="O9613" s="23"/>
      <c r="P9613" s="24"/>
    </row>
    <row r="9614" spans="1:16" ht="12" customHeight="1" x14ac:dyDescent="0.2">
      <c r="A9614" s="31" t="s">
        <v>1363</v>
      </c>
      <c r="B9614" s="31" t="s">
        <v>1363</v>
      </c>
      <c r="C9614" s="31">
        <v>511539</v>
      </c>
      <c r="D9614" s="32">
        <v>42962.536782407406</v>
      </c>
      <c r="E9614" s="32">
        <v>42963.599398148152</v>
      </c>
      <c r="F9614" s="32">
        <v>42963.612500000003</v>
      </c>
      <c r="G9614" s="31">
        <v>4</v>
      </c>
      <c r="H9614" s="31" t="s">
        <v>86</v>
      </c>
      <c r="I9614" s="31" t="s">
        <v>1090</v>
      </c>
      <c r="J9614" s="31" t="s">
        <v>101</v>
      </c>
      <c r="K9614" s="31" t="s">
        <v>40</v>
      </c>
      <c r="L9614" s="31" t="s">
        <v>17346</v>
      </c>
      <c r="M9614" s="30" t="s">
        <v>17347</v>
      </c>
      <c r="N9614" s="23"/>
      <c r="O9614" s="23"/>
      <c r="P9614" s="24"/>
    </row>
    <row r="9615" spans="1:16" ht="12" customHeight="1" x14ac:dyDescent="0.2">
      <c r="A9615" s="31" t="s">
        <v>1363</v>
      </c>
      <c r="B9615" s="31" t="s">
        <v>1363</v>
      </c>
      <c r="C9615" s="31">
        <v>513260</v>
      </c>
      <c r="D9615" s="32">
        <v>42968.638194444444</v>
      </c>
      <c r="E9615" s="32">
        <v>42969.640277777777</v>
      </c>
      <c r="F9615" s="32">
        <v>42971.455555555556</v>
      </c>
      <c r="G9615" s="31">
        <v>4</v>
      </c>
      <c r="H9615" s="31" t="s">
        <v>86</v>
      </c>
      <c r="I9615" s="31" t="s">
        <v>1090</v>
      </c>
      <c r="J9615" s="31" t="s">
        <v>101</v>
      </c>
      <c r="K9615" s="31" t="s">
        <v>40</v>
      </c>
      <c r="L9615" s="31" t="s">
        <v>17348</v>
      </c>
      <c r="M9615" s="30" t="s">
        <v>17349</v>
      </c>
      <c r="N9615" s="23"/>
      <c r="O9615" s="23"/>
      <c r="P9615" s="24"/>
    </row>
    <row r="9616" spans="1:16" ht="12" customHeight="1" x14ac:dyDescent="0.2">
      <c r="A9616" s="31" t="s">
        <v>1363</v>
      </c>
      <c r="B9616" s="31" t="s">
        <v>1363</v>
      </c>
      <c r="C9616" s="31">
        <v>509331</v>
      </c>
      <c r="D9616" s="32">
        <v>42954.41983796296</v>
      </c>
      <c r="E9616" s="32">
        <v>42954.550497685188</v>
      </c>
      <c r="F9616" s="32">
        <v>42956.33525462963</v>
      </c>
      <c r="G9616" s="31">
        <v>1</v>
      </c>
      <c r="H9616" s="31" t="s">
        <v>86</v>
      </c>
      <c r="I9616" s="31" t="s">
        <v>1090</v>
      </c>
      <c r="J9616" s="31" t="s">
        <v>101</v>
      </c>
      <c r="K9616" s="31" t="s">
        <v>40</v>
      </c>
      <c r="L9616" s="31" t="s">
        <v>17350</v>
      </c>
      <c r="M9616" s="30" t="s">
        <v>17351</v>
      </c>
      <c r="N9616" s="23">
        <v>5158</v>
      </c>
      <c r="O9616" s="23"/>
      <c r="P9616" s="24" t="s">
        <v>1150</v>
      </c>
    </row>
    <row r="9617" spans="1:16" ht="12" customHeight="1" x14ac:dyDescent="0.2">
      <c r="A9617" s="31" t="s">
        <v>1363</v>
      </c>
      <c r="B9617" s="31" t="s">
        <v>1363</v>
      </c>
      <c r="C9617" s="31">
        <v>510375</v>
      </c>
      <c r="D9617" s="32">
        <v>42957.403599537036</v>
      </c>
      <c r="E9617" s="32">
        <v>42957.570138888892</v>
      </c>
      <c r="F9617" s="32">
        <v>42958.566666666666</v>
      </c>
      <c r="G9617" s="31">
        <v>4</v>
      </c>
      <c r="H9617" s="31" t="s">
        <v>86</v>
      </c>
      <c r="I9617" s="31" t="s">
        <v>1090</v>
      </c>
      <c r="J9617" s="31" t="s">
        <v>101</v>
      </c>
      <c r="K9617" s="31" t="s">
        <v>40</v>
      </c>
      <c r="L9617" s="31" t="s">
        <v>17352</v>
      </c>
      <c r="M9617" s="30" t="s">
        <v>17353</v>
      </c>
      <c r="N9617" s="23"/>
      <c r="O9617" s="23"/>
      <c r="P9617" s="24"/>
    </row>
    <row r="9618" spans="1:16" ht="12" customHeight="1" x14ac:dyDescent="0.2">
      <c r="A9618" s="31" t="s">
        <v>1363</v>
      </c>
      <c r="B9618" s="31" t="s">
        <v>1363</v>
      </c>
      <c r="C9618" s="31">
        <v>508277</v>
      </c>
      <c r="D9618" s="32">
        <v>42949.392141203702</v>
      </c>
      <c r="E9618" s="32">
        <v>42950.25</v>
      </c>
      <c r="F9618" s="32">
        <v>42958.259722222225</v>
      </c>
      <c r="G9618" s="31">
        <v>4</v>
      </c>
      <c r="H9618" s="31" t="s">
        <v>86</v>
      </c>
      <c r="I9618" s="31" t="s">
        <v>1090</v>
      </c>
      <c r="J9618" s="31" t="s">
        <v>17354</v>
      </c>
      <c r="K9618" s="31" t="s">
        <v>41</v>
      </c>
      <c r="L9618" s="31" t="s">
        <v>17355</v>
      </c>
      <c r="M9618" s="30" t="s">
        <v>17356</v>
      </c>
      <c r="N9618" s="23"/>
      <c r="O9618" s="23"/>
      <c r="P9618" s="24"/>
    </row>
    <row r="9619" spans="1:16" ht="12" customHeight="1" x14ac:dyDescent="0.2">
      <c r="A9619" s="31" t="s">
        <v>1363</v>
      </c>
      <c r="B9619" s="31" t="s">
        <v>1363</v>
      </c>
      <c r="C9619" s="31">
        <v>507950</v>
      </c>
      <c r="D9619" s="32">
        <v>42948.440694444442</v>
      </c>
      <c r="E9619" s="32">
        <v>42955.512499999997</v>
      </c>
      <c r="F9619" s="32">
        <v>42963.371041666665</v>
      </c>
      <c r="G9619" s="31">
        <v>4</v>
      </c>
      <c r="H9619" s="31" t="s">
        <v>86</v>
      </c>
      <c r="I9619" s="31" t="s">
        <v>1090</v>
      </c>
      <c r="J9619" s="31" t="s">
        <v>1709</v>
      </c>
      <c r="K9619" s="31" t="s">
        <v>40</v>
      </c>
      <c r="L9619" s="31" t="s">
        <v>17357</v>
      </c>
      <c r="M9619" s="30" t="s">
        <v>17358</v>
      </c>
      <c r="N9619" s="23"/>
      <c r="O9619" s="23"/>
      <c r="P9619" s="24"/>
    </row>
    <row r="9620" spans="1:16" ht="12" customHeight="1" x14ac:dyDescent="0.2">
      <c r="A9620" s="31" t="s">
        <v>1363</v>
      </c>
      <c r="B9620" s="31" t="s">
        <v>1363</v>
      </c>
      <c r="C9620" s="31">
        <v>511334</v>
      </c>
      <c r="D9620" s="32">
        <v>42962.318715277775</v>
      </c>
      <c r="E9620" s="32">
        <v>42962.384027777778</v>
      </c>
      <c r="F9620" s="32">
        <v>42962.402083333334</v>
      </c>
      <c r="G9620" s="31">
        <v>4</v>
      </c>
      <c r="H9620" s="31" t="s">
        <v>86</v>
      </c>
      <c r="I9620" s="31" t="s">
        <v>1090</v>
      </c>
      <c r="J9620" s="31" t="s">
        <v>11441</v>
      </c>
      <c r="K9620" s="31" t="s">
        <v>1119</v>
      </c>
      <c r="L9620" s="31" t="s">
        <v>17359</v>
      </c>
      <c r="M9620" s="30" t="s">
        <v>17360</v>
      </c>
      <c r="N9620" s="23"/>
      <c r="O9620" s="23"/>
      <c r="P9620" s="24"/>
    </row>
    <row r="9621" spans="1:16" ht="12" customHeight="1" x14ac:dyDescent="0.2">
      <c r="A9621" s="31" t="s">
        <v>1363</v>
      </c>
      <c r="B9621" s="31" t="s">
        <v>1363</v>
      </c>
      <c r="C9621" s="31">
        <v>514026</v>
      </c>
      <c r="D9621" s="32">
        <v>42970.947800925926</v>
      </c>
      <c r="E9621" s="32">
        <v>42970.952349537038</v>
      </c>
      <c r="F9621" s="32">
        <v>42971.439837962964</v>
      </c>
      <c r="G9621" s="31">
        <v>4</v>
      </c>
      <c r="H9621" s="31" t="s">
        <v>86</v>
      </c>
      <c r="I9621" s="31" t="s">
        <v>1090</v>
      </c>
      <c r="J9621" s="31" t="s">
        <v>175</v>
      </c>
      <c r="K9621" s="31" t="s">
        <v>1119</v>
      </c>
      <c r="L9621" s="31" t="s">
        <v>17361</v>
      </c>
      <c r="M9621" s="30" t="s">
        <v>17362</v>
      </c>
      <c r="N9621" s="23"/>
      <c r="O9621" s="23"/>
      <c r="P9621" s="24"/>
    </row>
    <row r="9622" spans="1:16" ht="12" customHeight="1" x14ac:dyDescent="0.2">
      <c r="A9622" s="31" t="s">
        <v>1363</v>
      </c>
      <c r="B9622" s="31" t="s">
        <v>1363</v>
      </c>
      <c r="C9622" s="31">
        <v>512882</v>
      </c>
      <c r="D9622" s="32">
        <v>42968.067314814813</v>
      </c>
      <c r="E9622" s="32">
        <v>42968.224444444444</v>
      </c>
      <c r="F9622" s="32">
        <v>42968.426111111112</v>
      </c>
      <c r="G9622" s="31">
        <v>4</v>
      </c>
      <c r="H9622" s="31" t="s">
        <v>86</v>
      </c>
      <c r="I9622" s="31" t="s">
        <v>1090</v>
      </c>
      <c r="J9622" s="31" t="s">
        <v>175</v>
      </c>
      <c r="K9622" s="31" t="s">
        <v>1119</v>
      </c>
      <c r="L9622" s="31" t="s">
        <v>17361</v>
      </c>
      <c r="M9622" s="30" t="s">
        <v>17363</v>
      </c>
      <c r="N9622" s="23"/>
      <c r="O9622" s="23"/>
      <c r="P9622" s="24"/>
    </row>
    <row r="9623" spans="1:16" ht="12" customHeight="1" x14ac:dyDescent="0.2">
      <c r="A9623" s="31" t="s">
        <v>1363</v>
      </c>
      <c r="B9623" s="31" t="s">
        <v>1363</v>
      </c>
      <c r="C9623" s="31">
        <v>512881</v>
      </c>
      <c r="D9623" s="32">
        <v>42968.052060185182</v>
      </c>
      <c r="E9623" s="32">
        <v>42968.227013888885</v>
      </c>
      <c r="F9623" s="32">
        <v>42970.44027777778</v>
      </c>
      <c r="G9623" s="31">
        <v>4</v>
      </c>
      <c r="H9623" s="31" t="s">
        <v>86</v>
      </c>
      <c r="I9623" s="31" t="s">
        <v>1090</v>
      </c>
      <c r="J9623" s="31" t="s">
        <v>175</v>
      </c>
      <c r="K9623" s="31" t="s">
        <v>1119</v>
      </c>
      <c r="L9623" s="31" t="s">
        <v>17361</v>
      </c>
      <c r="M9623" s="30" t="s">
        <v>17364</v>
      </c>
      <c r="N9623" s="23"/>
      <c r="O9623" s="23"/>
      <c r="P9623" s="24"/>
    </row>
    <row r="9624" spans="1:16" ht="12" customHeight="1" x14ac:dyDescent="0.2">
      <c r="A9624" s="31" t="s">
        <v>1363</v>
      </c>
      <c r="B9624" s="31" t="s">
        <v>1363</v>
      </c>
      <c r="C9624" s="31">
        <v>514476</v>
      </c>
      <c r="D9624" s="32">
        <v>42972.538101851853</v>
      </c>
      <c r="E9624" s="32">
        <v>42972.546527777777</v>
      </c>
      <c r="F9624" s="32">
        <v>42976.305185185185</v>
      </c>
      <c r="G9624" s="31">
        <v>4</v>
      </c>
      <c r="H9624" s="31" t="s">
        <v>86</v>
      </c>
      <c r="I9624" s="31" t="s">
        <v>1090</v>
      </c>
      <c r="J9624" s="31" t="s">
        <v>175</v>
      </c>
      <c r="K9624" s="31" t="s">
        <v>1119</v>
      </c>
      <c r="L9624" s="31" t="s">
        <v>17365</v>
      </c>
      <c r="M9624" s="30" t="s">
        <v>17366</v>
      </c>
      <c r="N9624" s="23"/>
      <c r="O9624" s="23"/>
      <c r="P9624" s="24"/>
    </row>
    <row r="9625" spans="1:16" ht="12" customHeight="1" x14ac:dyDescent="0.2">
      <c r="A9625" s="31" t="s">
        <v>1363</v>
      </c>
      <c r="B9625" s="31" t="s">
        <v>1363</v>
      </c>
      <c r="C9625" s="31">
        <v>514222</v>
      </c>
      <c r="D9625" s="32">
        <v>42971.518657407411</v>
      </c>
      <c r="E9625" s="32">
        <v>42971.547974537039</v>
      </c>
      <c r="F9625" s="32">
        <v>42972.365543981483</v>
      </c>
      <c r="G9625" s="31">
        <v>4</v>
      </c>
      <c r="H9625" s="31" t="s">
        <v>86</v>
      </c>
      <c r="I9625" s="31" t="s">
        <v>1090</v>
      </c>
      <c r="J9625" s="31" t="s">
        <v>175</v>
      </c>
      <c r="K9625" s="31" t="s">
        <v>1119</v>
      </c>
      <c r="L9625" s="31" t="s">
        <v>17367</v>
      </c>
      <c r="M9625" s="30" t="s">
        <v>17368</v>
      </c>
      <c r="N9625" s="23"/>
      <c r="O9625" s="23"/>
      <c r="P9625" s="24"/>
    </row>
    <row r="9626" spans="1:16" ht="12" customHeight="1" x14ac:dyDescent="0.2">
      <c r="A9626" s="31" t="s">
        <v>1363</v>
      </c>
      <c r="B9626" s="31" t="s">
        <v>1363</v>
      </c>
      <c r="C9626" s="31">
        <v>515311</v>
      </c>
      <c r="D9626" s="32">
        <v>42977.57167824074</v>
      </c>
      <c r="E9626" s="32">
        <v>42977.601099537038</v>
      </c>
      <c r="F9626" s="32">
        <v>42977.704479166663</v>
      </c>
      <c r="G9626" s="31">
        <v>4</v>
      </c>
      <c r="H9626" s="31" t="s">
        <v>86</v>
      </c>
      <c r="I9626" s="31" t="s">
        <v>1090</v>
      </c>
      <c r="J9626" s="31" t="s">
        <v>175</v>
      </c>
      <c r="K9626" s="31" t="s">
        <v>1119</v>
      </c>
      <c r="L9626" s="31" t="s">
        <v>17369</v>
      </c>
      <c r="M9626" s="30" t="s">
        <v>17370</v>
      </c>
      <c r="N9626" s="23">
        <v>5281</v>
      </c>
      <c r="O9626" s="23"/>
      <c r="P9626" s="24" t="s">
        <v>1150</v>
      </c>
    </row>
    <row r="9627" spans="1:16" ht="12" customHeight="1" x14ac:dyDescent="0.2">
      <c r="A9627" s="31" t="s">
        <v>1363</v>
      </c>
      <c r="B9627" s="31" t="s">
        <v>1363</v>
      </c>
      <c r="C9627" s="31">
        <v>514736</v>
      </c>
      <c r="D9627" s="32">
        <v>42976.349282407406</v>
      </c>
      <c r="E9627" s="32">
        <v>42976.35738425926</v>
      </c>
      <c r="F9627" s="32">
        <v>42976.379884259259</v>
      </c>
      <c r="G9627" s="31">
        <v>4</v>
      </c>
      <c r="H9627" s="31" t="s">
        <v>86</v>
      </c>
      <c r="I9627" s="31" t="s">
        <v>1090</v>
      </c>
      <c r="J9627" s="31" t="s">
        <v>175</v>
      </c>
      <c r="K9627" s="31" t="s">
        <v>1119</v>
      </c>
      <c r="L9627" s="31" t="s">
        <v>17371</v>
      </c>
      <c r="M9627" s="30" t="s">
        <v>17372</v>
      </c>
      <c r="N9627" s="23"/>
      <c r="O9627" s="23"/>
      <c r="P9627" s="24"/>
    </row>
    <row r="9628" spans="1:16" ht="12" customHeight="1" x14ac:dyDescent="0.2">
      <c r="A9628" s="31" t="s">
        <v>1363</v>
      </c>
      <c r="B9628" s="31" t="s">
        <v>1363</v>
      </c>
      <c r="C9628" s="31">
        <v>511818</v>
      </c>
      <c r="D9628" s="32">
        <v>42963.387754629628</v>
      </c>
      <c r="E9628" s="32">
        <v>42963.392326388886</v>
      </c>
      <c r="F9628" s="32">
        <v>42963.415000000001</v>
      </c>
      <c r="G9628" s="31">
        <v>4</v>
      </c>
      <c r="H9628" s="31" t="s">
        <v>86</v>
      </c>
      <c r="I9628" s="31" t="s">
        <v>1090</v>
      </c>
      <c r="J9628" s="31" t="s">
        <v>1398</v>
      </c>
      <c r="K9628" s="31" t="s">
        <v>1119</v>
      </c>
      <c r="L9628" s="31" t="s">
        <v>17373</v>
      </c>
      <c r="M9628" s="30" t="s">
        <v>17374</v>
      </c>
      <c r="N9628" s="23"/>
      <c r="O9628" s="23"/>
      <c r="P9628" s="24"/>
    </row>
    <row r="9629" spans="1:16" ht="12" customHeight="1" x14ac:dyDescent="0.2">
      <c r="A9629" s="31" t="s">
        <v>1363</v>
      </c>
      <c r="B9629" s="31" t="s">
        <v>1363</v>
      </c>
      <c r="C9629" s="31">
        <v>514279</v>
      </c>
      <c r="D9629" s="32">
        <v>42971.652060185188</v>
      </c>
      <c r="E9629" s="32">
        <v>42971.658101851855</v>
      </c>
      <c r="F9629" s="32">
        <v>42972.346875000003</v>
      </c>
      <c r="G9629" s="31">
        <v>4</v>
      </c>
      <c r="H9629" s="31" t="s">
        <v>86</v>
      </c>
      <c r="I9629" s="31" t="s">
        <v>1090</v>
      </c>
      <c r="J9629" s="31" t="s">
        <v>1398</v>
      </c>
      <c r="K9629" s="31" t="s">
        <v>1119</v>
      </c>
      <c r="L9629" s="31" t="s">
        <v>6082</v>
      </c>
      <c r="M9629" s="30" t="s">
        <v>17375</v>
      </c>
      <c r="N9629" s="23"/>
      <c r="O9629" s="23"/>
      <c r="P9629" s="24"/>
    </row>
    <row r="9630" spans="1:16" ht="12" customHeight="1" x14ac:dyDescent="0.2">
      <c r="A9630" s="31" t="s">
        <v>1363</v>
      </c>
      <c r="B9630" s="31" t="s">
        <v>1363</v>
      </c>
      <c r="C9630" s="31">
        <v>508456</v>
      </c>
      <c r="D9630" s="32">
        <v>42949.668981481482</v>
      </c>
      <c r="E9630" s="32">
        <v>42951.39166666667</v>
      </c>
      <c r="F9630" s="32">
        <v>42968.573449074072</v>
      </c>
      <c r="G9630" s="31">
        <v>4</v>
      </c>
      <c r="H9630" s="31" t="s">
        <v>86</v>
      </c>
      <c r="I9630" s="31" t="s">
        <v>1090</v>
      </c>
      <c r="J9630" s="31" t="s">
        <v>1398</v>
      </c>
      <c r="K9630" s="31" t="s">
        <v>1119</v>
      </c>
      <c r="L9630" s="31" t="s">
        <v>17376</v>
      </c>
      <c r="M9630" s="30" t="s">
        <v>17377</v>
      </c>
      <c r="N9630" s="23">
        <v>5207</v>
      </c>
      <c r="O9630" s="23"/>
      <c r="P9630" s="24" t="s">
        <v>1150</v>
      </c>
    </row>
    <row r="9631" spans="1:16" ht="12" customHeight="1" x14ac:dyDescent="0.2">
      <c r="A9631" s="31" t="s">
        <v>1363</v>
      </c>
      <c r="B9631" s="31" t="s">
        <v>1363</v>
      </c>
      <c r="C9631" s="31">
        <v>512245</v>
      </c>
      <c r="D9631" s="32">
        <v>42964.427002314813</v>
      </c>
      <c r="E9631" s="32">
        <v>42964.443055555559</v>
      </c>
      <c r="F9631" s="32">
        <v>42971.415972222225</v>
      </c>
      <c r="G9631" s="31">
        <v>4</v>
      </c>
      <c r="H9631" s="31" t="s">
        <v>86</v>
      </c>
      <c r="I9631" s="31" t="s">
        <v>1090</v>
      </c>
      <c r="J9631" s="31" t="s">
        <v>358</v>
      </c>
      <c r="K9631" s="31" t="s">
        <v>1119</v>
      </c>
      <c r="L9631" s="31" t="s">
        <v>17378</v>
      </c>
      <c r="M9631" s="30" t="s">
        <v>17379</v>
      </c>
      <c r="N9631" s="23"/>
      <c r="O9631" s="23"/>
      <c r="P9631" s="24"/>
    </row>
    <row r="9632" spans="1:16" ht="12" customHeight="1" x14ac:dyDescent="0.2">
      <c r="A9632" s="31" t="s">
        <v>1363</v>
      </c>
      <c r="B9632" s="31" t="s">
        <v>1363</v>
      </c>
      <c r="C9632" s="31">
        <v>510425</v>
      </c>
      <c r="D9632" s="32">
        <v>42957.457326388889</v>
      </c>
      <c r="E9632" s="32">
        <v>42957.503449074073</v>
      </c>
      <c r="F9632" s="32">
        <v>42957.613055555557</v>
      </c>
      <c r="G9632" s="31">
        <v>4</v>
      </c>
      <c r="H9632" s="31" t="s">
        <v>86</v>
      </c>
      <c r="I9632" s="31" t="s">
        <v>1090</v>
      </c>
      <c r="J9632" s="31" t="s">
        <v>358</v>
      </c>
      <c r="K9632" s="31" t="s">
        <v>1119</v>
      </c>
      <c r="L9632" s="31" t="s">
        <v>17380</v>
      </c>
      <c r="M9632" s="30" t="s">
        <v>17381</v>
      </c>
      <c r="N9632" s="23"/>
      <c r="O9632" s="23"/>
      <c r="P9632" s="24"/>
    </row>
    <row r="9633" spans="1:16" ht="12" customHeight="1" x14ac:dyDescent="0.2">
      <c r="A9633" s="31" t="s">
        <v>1363</v>
      </c>
      <c r="B9633" s="31" t="s">
        <v>1363</v>
      </c>
      <c r="C9633" s="31">
        <v>514971</v>
      </c>
      <c r="D9633" s="32">
        <v>42976.599120370367</v>
      </c>
      <c r="E9633" s="32">
        <v>42976.604317129626</v>
      </c>
      <c r="F9633" s="32">
        <v>42976.634189814817</v>
      </c>
      <c r="G9633" s="31">
        <v>4</v>
      </c>
      <c r="H9633" s="31" t="s">
        <v>86</v>
      </c>
      <c r="I9633" s="31" t="s">
        <v>1090</v>
      </c>
      <c r="J9633" s="31" t="s">
        <v>358</v>
      </c>
      <c r="K9633" s="31" t="s">
        <v>1119</v>
      </c>
      <c r="L9633" s="31" t="s">
        <v>17382</v>
      </c>
      <c r="M9633" s="30" t="s">
        <v>17383</v>
      </c>
      <c r="N9633" s="23"/>
      <c r="O9633" s="23"/>
      <c r="P9633" s="24"/>
    </row>
    <row r="9634" spans="1:16" ht="12" customHeight="1" x14ac:dyDescent="0.2">
      <c r="A9634" s="31" t="s">
        <v>1363</v>
      </c>
      <c r="B9634" s="31" t="s">
        <v>1363</v>
      </c>
      <c r="C9634" s="31">
        <v>510404</v>
      </c>
      <c r="D9634" s="32">
        <v>42957.439166666663</v>
      </c>
      <c r="E9634" s="32">
        <v>42957.44771990741</v>
      </c>
      <c r="F9634" s="32">
        <v>42958.38958333333</v>
      </c>
      <c r="G9634" s="31">
        <v>4</v>
      </c>
      <c r="H9634" s="31" t="s">
        <v>86</v>
      </c>
      <c r="I9634" s="31" t="s">
        <v>1090</v>
      </c>
      <c r="J9634" s="31" t="s">
        <v>358</v>
      </c>
      <c r="K9634" s="31" t="s">
        <v>1119</v>
      </c>
      <c r="L9634" s="31" t="s">
        <v>17384</v>
      </c>
      <c r="M9634" s="30" t="s">
        <v>17385</v>
      </c>
      <c r="N9634" s="23"/>
      <c r="O9634" s="23"/>
      <c r="P9634" s="24"/>
    </row>
    <row r="9635" spans="1:16" ht="12" customHeight="1" x14ac:dyDescent="0.2">
      <c r="A9635" s="31" t="s">
        <v>1363</v>
      </c>
      <c r="B9635" s="31" t="s">
        <v>1363</v>
      </c>
      <c r="C9635" s="31">
        <v>508835</v>
      </c>
      <c r="D9635" s="32">
        <v>42951.339594907404</v>
      </c>
      <c r="E9635" s="32">
        <v>42951.348090277781</v>
      </c>
      <c r="F9635" s="32">
        <v>42954.24858796296</v>
      </c>
      <c r="G9635" s="31">
        <v>4</v>
      </c>
      <c r="H9635" s="31" t="s">
        <v>86</v>
      </c>
      <c r="I9635" s="31" t="s">
        <v>1090</v>
      </c>
      <c r="J9635" s="31" t="s">
        <v>358</v>
      </c>
      <c r="K9635" s="31" t="s">
        <v>1119</v>
      </c>
      <c r="L9635" s="31" t="s">
        <v>17386</v>
      </c>
      <c r="M9635" s="30" t="s">
        <v>17387</v>
      </c>
      <c r="N9635" s="23"/>
      <c r="O9635" s="23"/>
      <c r="P9635" s="24"/>
    </row>
    <row r="9636" spans="1:16" ht="12" customHeight="1" x14ac:dyDescent="0.2">
      <c r="A9636" s="31" t="s">
        <v>1363</v>
      </c>
      <c r="B9636" s="31" t="s">
        <v>1363</v>
      </c>
      <c r="C9636" s="31">
        <v>515447</v>
      </c>
      <c r="D9636" s="32">
        <v>42978.341122685182</v>
      </c>
      <c r="E9636" s="32">
        <v>42978.351307870369</v>
      </c>
      <c r="F9636" s="32">
        <v>42978.419317129628</v>
      </c>
      <c r="G9636" s="31">
        <v>4</v>
      </c>
      <c r="H9636" s="31" t="s">
        <v>86</v>
      </c>
      <c r="I9636" s="31" t="s">
        <v>1090</v>
      </c>
      <c r="J9636" s="31" t="s">
        <v>358</v>
      </c>
      <c r="K9636" s="31" t="s">
        <v>1119</v>
      </c>
      <c r="L9636" s="31" t="s">
        <v>17388</v>
      </c>
      <c r="M9636" s="30" t="s">
        <v>17389</v>
      </c>
      <c r="N9636" s="23"/>
      <c r="O9636" s="23"/>
      <c r="P9636" s="24"/>
    </row>
    <row r="9637" spans="1:16" ht="12" customHeight="1" x14ac:dyDescent="0.2">
      <c r="A9637" s="31" t="s">
        <v>1363</v>
      </c>
      <c r="B9637" s="31" t="s">
        <v>1363</v>
      </c>
      <c r="C9637" s="31">
        <v>513457</v>
      </c>
      <c r="D9637" s="32">
        <v>42969.420254629629</v>
      </c>
      <c r="E9637" s="32">
        <v>42969.437939814816</v>
      </c>
      <c r="F9637" s="32">
        <v>42969.549224537041</v>
      </c>
      <c r="G9637" s="31">
        <v>4</v>
      </c>
      <c r="H9637" s="31" t="s">
        <v>86</v>
      </c>
      <c r="I9637" s="31" t="s">
        <v>1090</v>
      </c>
      <c r="J9637" s="31" t="s">
        <v>358</v>
      </c>
      <c r="K9637" s="31" t="s">
        <v>1119</v>
      </c>
      <c r="L9637" s="31" t="s">
        <v>17390</v>
      </c>
      <c r="M9637" s="30" t="s">
        <v>17391</v>
      </c>
      <c r="N9637" s="23"/>
      <c r="O9637" s="23"/>
      <c r="P9637" s="24"/>
    </row>
    <row r="9638" spans="1:16" ht="12" customHeight="1" x14ac:dyDescent="0.2">
      <c r="A9638" s="31" t="s">
        <v>1363</v>
      </c>
      <c r="B9638" s="31" t="s">
        <v>1363</v>
      </c>
      <c r="C9638" s="31">
        <v>515227</v>
      </c>
      <c r="D9638" s="32">
        <v>42977.448125000003</v>
      </c>
      <c r="E9638" s="32">
        <v>42977.457685185182</v>
      </c>
      <c r="F9638" s="32">
        <v>42977.535682870373</v>
      </c>
      <c r="G9638" s="31">
        <v>4</v>
      </c>
      <c r="H9638" s="31" t="s">
        <v>86</v>
      </c>
      <c r="I9638" s="31" t="s">
        <v>1090</v>
      </c>
      <c r="J9638" s="31" t="s">
        <v>358</v>
      </c>
      <c r="K9638" s="31" t="s">
        <v>1119</v>
      </c>
      <c r="L9638" s="31" t="s">
        <v>17392</v>
      </c>
      <c r="M9638" s="30" t="s">
        <v>17393</v>
      </c>
      <c r="N9638" s="23"/>
      <c r="O9638" s="23"/>
      <c r="P9638" s="24"/>
    </row>
    <row r="9639" spans="1:16" ht="12" customHeight="1" x14ac:dyDescent="0.2">
      <c r="A9639" s="31" t="s">
        <v>1363</v>
      </c>
      <c r="B9639" s="31" t="s">
        <v>1363</v>
      </c>
      <c r="C9639" s="31">
        <v>514410</v>
      </c>
      <c r="D9639" s="32">
        <v>42972.413182870368</v>
      </c>
      <c r="E9639" s="32">
        <v>42972.436689814815</v>
      </c>
      <c r="F9639" s="32">
        <v>42976.402777777781</v>
      </c>
      <c r="G9639" s="31">
        <v>4</v>
      </c>
      <c r="H9639" s="31" t="s">
        <v>86</v>
      </c>
      <c r="I9639" s="31" t="s">
        <v>1090</v>
      </c>
      <c r="J9639" s="31" t="s">
        <v>358</v>
      </c>
      <c r="K9639" s="31" t="s">
        <v>1119</v>
      </c>
      <c r="L9639" s="31" t="s">
        <v>17394</v>
      </c>
      <c r="M9639" s="30" t="s">
        <v>17395</v>
      </c>
      <c r="N9639" s="23"/>
      <c r="O9639" s="23"/>
      <c r="P9639" s="24"/>
    </row>
    <row r="9640" spans="1:16" ht="12" customHeight="1" x14ac:dyDescent="0.2">
      <c r="A9640" s="31" t="s">
        <v>1363</v>
      </c>
      <c r="B9640" s="31" t="s">
        <v>1363</v>
      </c>
      <c r="C9640" s="31">
        <v>510463</v>
      </c>
      <c r="D9640" s="32">
        <v>42957.528124999997</v>
      </c>
      <c r="E9640" s="32">
        <v>42957.555555555555</v>
      </c>
      <c r="F9640" s="32">
        <v>42961.514756944445</v>
      </c>
      <c r="G9640" s="31">
        <v>4</v>
      </c>
      <c r="H9640" s="31" t="s">
        <v>86</v>
      </c>
      <c r="I9640" s="31" t="s">
        <v>1090</v>
      </c>
      <c r="J9640" s="31" t="s">
        <v>358</v>
      </c>
      <c r="K9640" s="31" t="s">
        <v>1119</v>
      </c>
      <c r="L9640" s="31" t="s">
        <v>17396</v>
      </c>
      <c r="M9640" s="30" t="s">
        <v>17397</v>
      </c>
      <c r="N9640" s="23"/>
      <c r="O9640" s="23"/>
      <c r="P9640" s="24"/>
    </row>
    <row r="9641" spans="1:16" ht="12" customHeight="1" x14ac:dyDescent="0.2">
      <c r="A9641" s="31" t="s">
        <v>1363</v>
      </c>
      <c r="B9641" s="31" t="s">
        <v>1363</v>
      </c>
      <c r="C9641" s="31">
        <v>510665</v>
      </c>
      <c r="D9641" s="32">
        <v>42958.407685185186</v>
      </c>
      <c r="E9641" s="32">
        <v>42958.411863425928</v>
      </c>
      <c r="F9641" s="32">
        <v>42958.599745370368</v>
      </c>
      <c r="G9641" s="31">
        <v>4</v>
      </c>
      <c r="H9641" s="31" t="s">
        <v>86</v>
      </c>
      <c r="I9641" s="31" t="s">
        <v>1090</v>
      </c>
      <c r="J9641" s="31" t="s">
        <v>358</v>
      </c>
      <c r="K9641" s="31" t="s">
        <v>1119</v>
      </c>
      <c r="L9641" s="31" t="s">
        <v>17398</v>
      </c>
      <c r="M9641" s="30" t="s">
        <v>17399</v>
      </c>
      <c r="N9641" s="23"/>
      <c r="O9641" s="23"/>
      <c r="P9641" s="24"/>
    </row>
    <row r="9642" spans="1:16" ht="12" customHeight="1" x14ac:dyDescent="0.2">
      <c r="A9642" s="31" t="s">
        <v>1363</v>
      </c>
      <c r="B9642" s="31" t="s">
        <v>1363</v>
      </c>
      <c r="C9642" s="31">
        <v>510442</v>
      </c>
      <c r="D9642" s="32">
        <v>42957.486886574072</v>
      </c>
      <c r="E9642" s="32">
        <v>42957.513194444444</v>
      </c>
      <c r="F9642" s="32">
        <v>42964.635416666664</v>
      </c>
      <c r="G9642" s="31">
        <v>4</v>
      </c>
      <c r="H9642" s="31" t="s">
        <v>86</v>
      </c>
      <c r="I9642" s="31" t="s">
        <v>1090</v>
      </c>
      <c r="J9642" s="31" t="s">
        <v>358</v>
      </c>
      <c r="K9642" s="31" t="s">
        <v>1119</v>
      </c>
      <c r="L9642" s="31" t="s">
        <v>17400</v>
      </c>
      <c r="M9642" s="30" t="s">
        <v>17401</v>
      </c>
      <c r="N9642" s="23"/>
      <c r="O9642" s="23"/>
      <c r="P9642" s="24"/>
    </row>
    <row r="9643" spans="1:16" ht="12" customHeight="1" x14ac:dyDescent="0.2">
      <c r="A9643" s="31" t="s">
        <v>1363</v>
      </c>
      <c r="B9643" s="31" t="s">
        <v>1363</v>
      </c>
      <c r="C9643" s="31">
        <v>510674</v>
      </c>
      <c r="D9643" s="32">
        <v>42958.416921296295</v>
      </c>
      <c r="E9643" s="32">
        <v>42958.521527777775</v>
      </c>
      <c r="F9643" s="32">
        <v>42958.563194444447</v>
      </c>
      <c r="G9643" s="31">
        <v>4</v>
      </c>
      <c r="H9643" s="31" t="s">
        <v>86</v>
      </c>
      <c r="I9643" s="31" t="s">
        <v>1090</v>
      </c>
      <c r="J9643" s="31" t="s">
        <v>358</v>
      </c>
      <c r="K9643" s="31" t="s">
        <v>1119</v>
      </c>
      <c r="L9643" s="31" t="s">
        <v>17402</v>
      </c>
      <c r="M9643" s="30" t="s">
        <v>17403</v>
      </c>
      <c r="N9643" s="23"/>
      <c r="O9643" s="23"/>
      <c r="P9643" s="24"/>
    </row>
    <row r="9644" spans="1:16" ht="12" customHeight="1" x14ac:dyDescent="0.2">
      <c r="A9644" s="31" t="s">
        <v>1363</v>
      </c>
      <c r="B9644" s="31" t="s">
        <v>1363</v>
      </c>
      <c r="C9644" s="31">
        <v>513354</v>
      </c>
      <c r="D9644" s="32">
        <v>42969.330706018518</v>
      </c>
      <c r="E9644" s="32">
        <v>42969.361111111109</v>
      </c>
      <c r="F9644" s="32">
        <v>42969.426388888889</v>
      </c>
      <c r="G9644" s="31">
        <v>4</v>
      </c>
      <c r="H9644" s="31" t="s">
        <v>86</v>
      </c>
      <c r="I9644" s="31" t="s">
        <v>1090</v>
      </c>
      <c r="J9644" s="31" t="s">
        <v>358</v>
      </c>
      <c r="K9644" s="31" t="s">
        <v>1119</v>
      </c>
      <c r="L9644" s="31" t="s">
        <v>17404</v>
      </c>
      <c r="M9644" s="30" t="s">
        <v>17405</v>
      </c>
      <c r="N9644" s="23"/>
      <c r="O9644" s="23"/>
      <c r="P9644" s="24"/>
    </row>
    <row r="9645" spans="1:16" ht="12" customHeight="1" x14ac:dyDescent="0.2">
      <c r="A9645" s="31" t="s">
        <v>1363</v>
      </c>
      <c r="B9645" s="31" t="s">
        <v>1363</v>
      </c>
      <c r="C9645" s="31">
        <v>513833</v>
      </c>
      <c r="D9645" s="32">
        <v>42970.439733796295</v>
      </c>
      <c r="E9645" s="32">
        <v>42970.452233796299</v>
      </c>
      <c r="F9645" s="32">
        <v>42970.466828703706</v>
      </c>
      <c r="G9645" s="31">
        <v>4</v>
      </c>
      <c r="H9645" s="31" t="s">
        <v>86</v>
      </c>
      <c r="I9645" s="31" t="s">
        <v>1090</v>
      </c>
      <c r="J9645" s="31" t="s">
        <v>358</v>
      </c>
      <c r="K9645" s="31" t="s">
        <v>1119</v>
      </c>
      <c r="L9645" s="31" t="s">
        <v>17406</v>
      </c>
      <c r="M9645" s="30" t="s">
        <v>17407</v>
      </c>
      <c r="N9645" s="23"/>
      <c r="O9645" s="23"/>
      <c r="P9645" s="24"/>
    </row>
    <row r="9646" spans="1:16" ht="12" customHeight="1" x14ac:dyDescent="0.2">
      <c r="A9646" s="31" t="s">
        <v>1363</v>
      </c>
      <c r="B9646" s="31" t="s">
        <v>1363</v>
      </c>
      <c r="C9646" s="31">
        <v>514708</v>
      </c>
      <c r="D9646" s="32">
        <v>42976.332615740743</v>
      </c>
      <c r="E9646" s="32">
        <v>42976.352025462962</v>
      </c>
      <c r="F9646" s="32">
        <v>42976.648935185185</v>
      </c>
      <c r="G9646" s="31">
        <v>4</v>
      </c>
      <c r="H9646" s="31" t="s">
        <v>86</v>
      </c>
      <c r="I9646" s="31" t="s">
        <v>1090</v>
      </c>
      <c r="J9646" s="31" t="s">
        <v>147</v>
      </c>
      <c r="K9646" s="31" t="s">
        <v>1119</v>
      </c>
      <c r="L9646" s="31" t="s">
        <v>16738</v>
      </c>
      <c r="M9646" s="30" t="s">
        <v>17408</v>
      </c>
      <c r="N9646" s="23"/>
      <c r="O9646" s="23"/>
      <c r="P9646" s="24"/>
    </row>
    <row r="9647" spans="1:16" ht="12" customHeight="1" x14ac:dyDescent="0.2">
      <c r="A9647" s="31" t="s">
        <v>1363</v>
      </c>
      <c r="B9647" s="31" t="s">
        <v>1363</v>
      </c>
      <c r="C9647" s="31">
        <v>515223</v>
      </c>
      <c r="D9647" s="32">
        <v>42977.446377314816</v>
      </c>
      <c r="E9647" s="32">
        <v>42977.529166666667</v>
      </c>
      <c r="F9647" s="32">
        <v>42977.638321759259</v>
      </c>
      <c r="G9647" s="31">
        <v>4</v>
      </c>
      <c r="H9647" s="31" t="s">
        <v>86</v>
      </c>
      <c r="I9647" s="31" t="s">
        <v>1090</v>
      </c>
      <c r="J9647" s="31" t="s">
        <v>147</v>
      </c>
      <c r="K9647" s="31" t="s">
        <v>1119</v>
      </c>
      <c r="L9647" s="31" t="s">
        <v>17409</v>
      </c>
      <c r="M9647" s="30" t="s">
        <v>17410</v>
      </c>
      <c r="N9647" s="23"/>
      <c r="O9647" s="23"/>
      <c r="P9647" s="24"/>
    </row>
    <row r="9648" spans="1:16" ht="12" customHeight="1" x14ac:dyDescent="0.2">
      <c r="A9648" s="31" t="s">
        <v>1363</v>
      </c>
      <c r="B9648" s="31" t="s">
        <v>1363</v>
      </c>
      <c r="C9648" s="31">
        <v>514668</v>
      </c>
      <c r="D9648" s="32">
        <v>42976.296701388892</v>
      </c>
      <c r="E9648" s="32">
        <v>42976.315370370372</v>
      </c>
      <c r="F9648" s="32">
        <v>42978.42496527778</v>
      </c>
      <c r="G9648" s="31">
        <v>4</v>
      </c>
      <c r="H9648" s="31" t="s">
        <v>86</v>
      </c>
      <c r="I9648" s="31" t="s">
        <v>1090</v>
      </c>
      <c r="J9648" s="31" t="s">
        <v>12964</v>
      </c>
      <c r="K9648" s="31" t="s">
        <v>1119</v>
      </c>
      <c r="L9648" s="31" t="s">
        <v>17411</v>
      </c>
      <c r="M9648" s="30" t="s">
        <v>17412</v>
      </c>
      <c r="N9648" s="23"/>
      <c r="O9648" s="23"/>
      <c r="P9648" s="24"/>
    </row>
    <row r="9649" spans="1:16" ht="12" customHeight="1" x14ac:dyDescent="0.2">
      <c r="A9649" s="31" t="s">
        <v>1363</v>
      </c>
      <c r="B9649" s="31" t="s">
        <v>1363</v>
      </c>
      <c r="C9649" s="31">
        <v>509332</v>
      </c>
      <c r="D9649" s="32">
        <v>42954.419849537036</v>
      </c>
      <c r="E9649" s="32">
        <v>42954.442673611113</v>
      </c>
      <c r="F9649" s="32">
        <v>42954.588819444441</v>
      </c>
      <c r="G9649" s="31">
        <v>4</v>
      </c>
      <c r="H9649" s="31" t="s">
        <v>86</v>
      </c>
      <c r="I9649" s="31" t="s">
        <v>1090</v>
      </c>
      <c r="J9649" s="31" t="s">
        <v>12964</v>
      </c>
      <c r="K9649" s="31" t="s">
        <v>1119</v>
      </c>
      <c r="L9649" s="31" t="s">
        <v>17413</v>
      </c>
      <c r="M9649" s="30" t="s">
        <v>17414</v>
      </c>
      <c r="N9649" s="23"/>
      <c r="O9649" s="23"/>
      <c r="P9649" s="24"/>
    </row>
    <row r="9650" spans="1:16" ht="12" customHeight="1" x14ac:dyDescent="0.2">
      <c r="A9650" s="31" t="s">
        <v>1363</v>
      </c>
      <c r="B9650" s="31" t="s">
        <v>1363</v>
      </c>
      <c r="C9650" s="31">
        <v>513383</v>
      </c>
      <c r="D9650" s="32">
        <v>42969.35664351852</v>
      </c>
      <c r="E9650" s="32">
        <v>42969.40016203704</v>
      </c>
      <c r="F9650" s="32">
        <v>42969.423611111109</v>
      </c>
      <c r="G9650" s="31">
        <v>4</v>
      </c>
      <c r="H9650" s="31" t="s">
        <v>86</v>
      </c>
      <c r="I9650" s="31" t="s">
        <v>1090</v>
      </c>
      <c r="J9650" s="31" t="s">
        <v>12964</v>
      </c>
      <c r="K9650" s="31" t="s">
        <v>1119</v>
      </c>
      <c r="L9650" s="31" t="s">
        <v>17415</v>
      </c>
      <c r="M9650" s="30" t="s">
        <v>17416</v>
      </c>
      <c r="N9650" s="23"/>
      <c r="O9650" s="23"/>
      <c r="P9650" s="24"/>
    </row>
    <row r="9651" spans="1:16" ht="12" customHeight="1" x14ac:dyDescent="0.2">
      <c r="A9651" s="31" t="s">
        <v>1363</v>
      </c>
      <c r="B9651" s="31" t="s">
        <v>1363</v>
      </c>
      <c r="C9651" s="31">
        <v>513273</v>
      </c>
      <c r="D9651" s="32">
        <v>42968.672881944447</v>
      </c>
      <c r="E9651" s="32">
        <v>42969.469444444447</v>
      </c>
      <c r="F9651" s="32">
        <v>42972.611805555556</v>
      </c>
      <c r="G9651" s="31">
        <v>4</v>
      </c>
      <c r="H9651" s="31" t="s">
        <v>86</v>
      </c>
      <c r="I9651" s="31" t="s">
        <v>1090</v>
      </c>
      <c r="J9651" s="31" t="s">
        <v>461</v>
      </c>
      <c r="K9651" s="31" t="s">
        <v>41</v>
      </c>
      <c r="L9651" s="31" t="s">
        <v>17417</v>
      </c>
      <c r="M9651" s="30" t="s">
        <v>17418</v>
      </c>
      <c r="N9651" s="23"/>
      <c r="O9651" s="23"/>
      <c r="P9651" s="24"/>
    </row>
    <row r="9652" spans="1:16" ht="12" customHeight="1" x14ac:dyDescent="0.2">
      <c r="A9652" s="31" t="s">
        <v>1363</v>
      </c>
      <c r="B9652" s="31" t="s">
        <v>1363</v>
      </c>
      <c r="C9652" s="31">
        <v>511160</v>
      </c>
      <c r="D9652" s="32">
        <v>42961.507638888892</v>
      </c>
      <c r="E9652" s="32">
        <v>42961.548611111109</v>
      </c>
      <c r="F9652" s="32">
        <v>42972.536469907405</v>
      </c>
      <c r="G9652" s="31">
        <v>4</v>
      </c>
      <c r="H9652" s="31" t="s">
        <v>86</v>
      </c>
      <c r="I9652" s="31" t="s">
        <v>1090</v>
      </c>
      <c r="J9652" s="31" t="s">
        <v>530</v>
      </c>
      <c r="K9652" s="31" t="s">
        <v>43</v>
      </c>
      <c r="L9652" s="31" t="s">
        <v>17419</v>
      </c>
      <c r="M9652" s="30" t="s">
        <v>17420</v>
      </c>
      <c r="N9652" s="23"/>
      <c r="O9652" s="23"/>
      <c r="P9652" s="24"/>
    </row>
    <row r="9653" spans="1:16" ht="12" customHeight="1" x14ac:dyDescent="0.2">
      <c r="A9653" s="31" t="s">
        <v>1363</v>
      </c>
      <c r="B9653" s="31" t="s">
        <v>1363</v>
      </c>
      <c r="C9653" s="31">
        <v>509695</v>
      </c>
      <c r="D9653" s="32">
        <v>42955.441921296297</v>
      </c>
      <c r="E9653" s="32">
        <v>42955.464016203703</v>
      </c>
      <c r="F9653" s="32">
        <v>42957.360844907409</v>
      </c>
      <c r="G9653" s="31">
        <v>4</v>
      </c>
      <c r="H9653" s="31" t="s">
        <v>86</v>
      </c>
      <c r="I9653" s="31" t="s">
        <v>1090</v>
      </c>
      <c r="J9653" s="31" t="s">
        <v>530</v>
      </c>
      <c r="K9653" s="31" t="s">
        <v>43</v>
      </c>
      <c r="L9653" s="31" t="s">
        <v>17421</v>
      </c>
      <c r="M9653" s="30" t="s">
        <v>17422</v>
      </c>
      <c r="N9653" s="23"/>
      <c r="O9653" s="23"/>
      <c r="P9653" s="24"/>
    </row>
    <row r="9654" spans="1:16" ht="12" customHeight="1" x14ac:dyDescent="0.2">
      <c r="A9654" s="31" t="s">
        <v>1363</v>
      </c>
      <c r="B9654" s="31" t="s">
        <v>1363</v>
      </c>
      <c r="C9654" s="31">
        <v>513544</v>
      </c>
      <c r="D9654" s="32">
        <v>42969.54010416667</v>
      </c>
      <c r="E9654" s="32">
        <v>42969.636805555558</v>
      </c>
      <c r="F9654" s="32">
        <v>42971.581250000003</v>
      </c>
      <c r="G9654" s="31">
        <v>4</v>
      </c>
      <c r="H9654" s="31" t="s">
        <v>86</v>
      </c>
      <c r="I9654" s="31" t="s">
        <v>1090</v>
      </c>
      <c r="J9654" s="31" t="s">
        <v>530</v>
      </c>
      <c r="K9654" s="31" t="s">
        <v>43</v>
      </c>
      <c r="L9654" s="31" t="s">
        <v>17423</v>
      </c>
      <c r="M9654" s="30" t="s">
        <v>17424</v>
      </c>
      <c r="N9654" s="23"/>
      <c r="O9654" s="23"/>
      <c r="P9654" s="24"/>
    </row>
    <row r="9655" spans="1:16" ht="12" customHeight="1" x14ac:dyDescent="0.2">
      <c r="A9655" s="31" t="s">
        <v>1363</v>
      </c>
      <c r="B9655" s="31" t="s">
        <v>1363</v>
      </c>
      <c r="C9655" s="31">
        <v>512948</v>
      </c>
      <c r="D9655" s="32">
        <v>42968.328460648147</v>
      </c>
      <c r="E9655" s="32">
        <v>42968.357893518521</v>
      </c>
      <c r="F9655" s="32">
        <v>42968.367210648146</v>
      </c>
      <c r="G9655" s="31">
        <v>4</v>
      </c>
      <c r="H9655" s="31" t="s">
        <v>86</v>
      </c>
      <c r="I9655" s="31" t="s">
        <v>1090</v>
      </c>
      <c r="J9655" s="31" t="s">
        <v>2624</v>
      </c>
      <c r="K9655" s="31" t="s">
        <v>40</v>
      </c>
      <c r="L9655" s="31" t="s">
        <v>17425</v>
      </c>
      <c r="M9655" s="30" t="s">
        <v>17426</v>
      </c>
      <c r="N9655" s="23"/>
      <c r="O9655" s="23"/>
      <c r="P9655" s="24"/>
    </row>
    <row r="9656" spans="1:16" ht="12" customHeight="1" x14ac:dyDescent="0.2">
      <c r="A9656" s="31" t="s">
        <v>1363</v>
      </c>
      <c r="B9656" s="31" t="s">
        <v>1363</v>
      </c>
      <c r="C9656" s="31">
        <v>511874</v>
      </c>
      <c r="D9656" s="32">
        <v>42963.436759259261</v>
      </c>
      <c r="E9656" s="32">
        <v>42963.446979166663</v>
      </c>
      <c r="F9656" s="32">
        <v>42965.302789351852</v>
      </c>
      <c r="G9656" s="31">
        <v>4</v>
      </c>
      <c r="H9656" s="31" t="s">
        <v>86</v>
      </c>
      <c r="I9656" s="31" t="s">
        <v>1090</v>
      </c>
      <c r="J9656" s="31" t="s">
        <v>461</v>
      </c>
      <c r="K9656" s="31" t="s">
        <v>41</v>
      </c>
      <c r="L9656" s="31" t="s">
        <v>17427</v>
      </c>
      <c r="M9656" s="30" t="s">
        <v>17428</v>
      </c>
      <c r="N9656" s="23"/>
      <c r="O9656" s="23"/>
      <c r="P9656" s="24"/>
    </row>
    <row r="9657" spans="1:16" ht="12" customHeight="1" x14ac:dyDescent="0.2">
      <c r="A9657" s="31" t="s">
        <v>1363</v>
      </c>
      <c r="B9657" s="31" t="s">
        <v>1363</v>
      </c>
      <c r="C9657" s="31">
        <v>513712</v>
      </c>
      <c r="D9657" s="32">
        <v>42970.333113425928</v>
      </c>
      <c r="E9657" s="32">
        <v>42970.355914351851</v>
      </c>
      <c r="F9657" s="32">
        <v>42972.277777777781</v>
      </c>
      <c r="G9657" s="31">
        <v>4</v>
      </c>
      <c r="H9657" s="31" t="s">
        <v>86</v>
      </c>
      <c r="I9657" s="31" t="s">
        <v>1090</v>
      </c>
      <c r="J9657" s="31" t="s">
        <v>461</v>
      </c>
      <c r="K9657" s="31" t="s">
        <v>41</v>
      </c>
      <c r="L9657" s="31" t="s">
        <v>17429</v>
      </c>
      <c r="M9657" s="30" t="s">
        <v>17430</v>
      </c>
      <c r="N9657" s="23"/>
      <c r="O9657" s="23"/>
      <c r="P9657" s="24"/>
    </row>
    <row r="9658" spans="1:16" ht="12" customHeight="1" x14ac:dyDescent="0.2">
      <c r="A9658" s="31" t="s">
        <v>1363</v>
      </c>
      <c r="B9658" s="31" t="s">
        <v>1363</v>
      </c>
      <c r="C9658" s="31">
        <v>514031</v>
      </c>
      <c r="D9658" s="32">
        <v>42971.057534722226</v>
      </c>
      <c r="E9658" s="32">
        <v>42971.267546296294</v>
      </c>
      <c r="F9658" s="32">
        <v>42972.619444444441</v>
      </c>
      <c r="G9658" s="31">
        <v>4</v>
      </c>
      <c r="H9658" s="31" t="s">
        <v>86</v>
      </c>
      <c r="I9658" s="31" t="s">
        <v>1090</v>
      </c>
      <c r="J9658" s="31" t="s">
        <v>461</v>
      </c>
      <c r="K9658" s="31" t="s">
        <v>41</v>
      </c>
      <c r="L9658" s="31" t="s">
        <v>17431</v>
      </c>
      <c r="M9658" s="30" t="s">
        <v>17432</v>
      </c>
      <c r="N9658" s="23"/>
      <c r="O9658" s="23"/>
      <c r="P9658" s="24"/>
    </row>
    <row r="9659" spans="1:16" ht="12" customHeight="1" x14ac:dyDescent="0.2">
      <c r="A9659" s="31" t="s">
        <v>1363</v>
      </c>
      <c r="B9659" s="31" t="s">
        <v>1363</v>
      </c>
      <c r="C9659" s="31">
        <v>508002</v>
      </c>
      <c r="D9659" s="32">
        <v>42948.524409722224</v>
      </c>
      <c r="E9659" s="32">
        <v>42948.529305555552</v>
      </c>
      <c r="F9659" s="32">
        <v>42957.957754629628</v>
      </c>
      <c r="G9659" s="31">
        <v>4</v>
      </c>
      <c r="H9659" s="31" t="s">
        <v>86</v>
      </c>
      <c r="I9659" s="31" t="s">
        <v>1090</v>
      </c>
      <c r="J9659" s="31" t="s">
        <v>461</v>
      </c>
      <c r="K9659" s="31" t="s">
        <v>41</v>
      </c>
      <c r="L9659" s="31" t="s">
        <v>17433</v>
      </c>
      <c r="M9659" s="30" t="s">
        <v>17434</v>
      </c>
      <c r="N9659" s="23"/>
      <c r="O9659" s="23"/>
      <c r="P9659" s="24"/>
    </row>
    <row r="9660" spans="1:16" ht="12" customHeight="1" x14ac:dyDescent="0.2">
      <c r="A9660" s="31" t="s">
        <v>1363</v>
      </c>
      <c r="B9660" s="31" t="s">
        <v>1363</v>
      </c>
      <c r="C9660" s="31">
        <v>514899</v>
      </c>
      <c r="D9660" s="32">
        <v>42976.503275462965</v>
      </c>
      <c r="E9660" s="32">
        <v>42976.526666666665</v>
      </c>
      <c r="F9660" s="32">
        <v>42977.549456018518</v>
      </c>
      <c r="G9660" s="31">
        <v>4</v>
      </c>
      <c r="H9660" s="31" t="s">
        <v>86</v>
      </c>
      <c r="I9660" s="31" t="s">
        <v>1090</v>
      </c>
      <c r="J9660" s="31" t="s">
        <v>2243</v>
      </c>
      <c r="K9660" s="31" t="s">
        <v>42</v>
      </c>
      <c r="L9660" s="31" t="s">
        <v>17435</v>
      </c>
      <c r="M9660" s="30" t="s">
        <v>17436</v>
      </c>
      <c r="N9660" s="23"/>
      <c r="O9660" s="23"/>
      <c r="P9660" s="24"/>
    </row>
    <row r="9661" spans="1:16" ht="12" customHeight="1" x14ac:dyDescent="0.2">
      <c r="A9661" s="31" t="s">
        <v>1363</v>
      </c>
      <c r="B9661" s="31" t="s">
        <v>1363</v>
      </c>
      <c r="C9661" s="31">
        <v>512663</v>
      </c>
      <c r="D9661" s="32">
        <v>42965.450810185182</v>
      </c>
      <c r="E9661" s="32">
        <v>42965.482858796298</v>
      </c>
      <c r="F9661" s="32">
        <v>42970.553842592592</v>
      </c>
      <c r="G9661" s="31">
        <v>4</v>
      </c>
      <c r="H9661" s="31" t="s">
        <v>86</v>
      </c>
      <c r="I9661" s="31" t="s">
        <v>1090</v>
      </c>
      <c r="J9661" s="31" t="s">
        <v>12255</v>
      </c>
      <c r="K9661" s="31" t="s">
        <v>42</v>
      </c>
      <c r="L9661" s="31" t="s">
        <v>17437</v>
      </c>
      <c r="M9661" s="30" t="s">
        <v>17438</v>
      </c>
      <c r="N9661" s="23"/>
      <c r="O9661" s="23"/>
      <c r="P9661" s="24"/>
    </row>
    <row r="9662" spans="1:16" ht="12" customHeight="1" x14ac:dyDescent="0.2">
      <c r="A9662" s="31" t="s">
        <v>1363</v>
      </c>
      <c r="B9662" s="31" t="s">
        <v>1363</v>
      </c>
      <c r="C9662" s="31">
        <v>513682</v>
      </c>
      <c r="D9662" s="32">
        <v>42970.312268518515</v>
      </c>
      <c r="E9662" s="32">
        <v>42976.551493055558</v>
      </c>
      <c r="F9662" s="32">
        <v>42977.588194444441</v>
      </c>
      <c r="G9662" s="31">
        <v>4</v>
      </c>
      <c r="H9662" s="31" t="s">
        <v>86</v>
      </c>
      <c r="I9662" s="31" t="s">
        <v>1090</v>
      </c>
      <c r="J9662" s="31" t="s">
        <v>301</v>
      </c>
      <c r="K9662" s="31" t="s">
        <v>42</v>
      </c>
      <c r="L9662" s="31" t="s">
        <v>17439</v>
      </c>
      <c r="M9662" s="30" t="s">
        <v>13110</v>
      </c>
      <c r="N9662" s="23"/>
      <c r="O9662" s="23"/>
      <c r="P9662" s="24"/>
    </row>
    <row r="9663" spans="1:16" ht="12" customHeight="1" x14ac:dyDescent="0.2">
      <c r="A9663" s="31" t="s">
        <v>1363</v>
      </c>
      <c r="B9663" s="31" t="s">
        <v>1363</v>
      </c>
      <c r="C9663" s="31">
        <v>508259</v>
      </c>
      <c r="D9663" s="32">
        <v>42949.375358796293</v>
      </c>
      <c r="E9663" s="32">
        <v>42949.376909722225</v>
      </c>
      <c r="F9663" s="32">
        <v>42963.641365740739</v>
      </c>
      <c r="G9663" s="31">
        <v>4</v>
      </c>
      <c r="H9663" s="31" t="s">
        <v>86</v>
      </c>
      <c r="I9663" s="31" t="s">
        <v>1090</v>
      </c>
      <c r="J9663" s="31" t="s">
        <v>301</v>
      </c>
      <c r="K9663" s="31" t="s">
        <v>42</v>
      </c>
      <c r="L9663" s="31" t="s">
        <v>17440</v>
      </c>
      <c r="M9663" s="30" t="s">
        <v>17441</v>
      </c>
      <c r="N9663" s="23"/>
      <c r="O9663" s="23"/>
      <c r="P9663" s="24"/>
    </row>
    <row r="9664" spans="1:16" ht="12" customHeight="1" x14ac:dyDescent="0.2">
      <c r="A9664" s="31" t="s">
        <v>1363</v>
      </c>
      <c r="B9664" s="31" t="s">
        <v>1363</v>
      </c>
      <c r="C9664" s="31">
        <v>511104</v>
      </c>
      <c r="D9664" s="32">
        <v>42961.436307870368</v>
      </c>
      <c r="E9664" s="32">
        <v>42961.631018518521</v>
      </c>
      <c r="F9664" s="32">
        <v>42961.668749999997</v>
      </c>
      <c r="G9664" s="31">
        <v>4</v>
      </c>
      <c r="H9664" s="31" t="s">
        <v>86</v>
      </c>
      <c r="I9664" s="31" t="s">
        <v>1090</v>
      </c>
      <c r="J9664" s="31" t="s">
        <v>301</v>
      </c>
      <c r="K9664" s="31" t="s">
        <v>42</v>
      </c>
      <c r="L9664" s="31" t="s">
        <v>17442</v>
      </c>
      <c r="M9664" s="30" t="s">
        <v>17443</v>
      </c>
      <c r="N9664" s="23"/>
      <c r="O9664" s="23"/>
      <c r="P9664" s="24"/>
    </row>
    <row r="9665" spans="1:16" ht="12" customHeight="1" x14ac:dyDescent="0.2">
      <c r="A9665" s="31" t="s">
        <v>1363</v>
      </c>
      <c r="B9665" s="31" t="s">
        <v>1363</v>
      </c>
      <c r="C9665" s="31">
        <v>514258</v>
      </c>
      <c r="D9665" s="32">
        <v>42971.598657407405</v>
      </c>
      <c r="E9665" s="32">
        <v>42972.406770833331</v>
      </c>
      <c r="F9665" s="32">
        <v>42976.605555555558</v>
      </c>
      <c r="G9665" s="31">
        <v>4</v>
      </c>
      <c r="H9665" s="31" t="s">
        <v>86</v>
      </c>
      <c r="I9665" s="31" t="s">
        <v>1090</v>
      </c>
      <c r="J9665" s="31" t="s">
        <v>244</v>
      </c>
      <c r="K9665" s="31" t="s">
        <v>42</v>
      </c>
      <c r="L9665" s="31" t="s">
        <v>17444</v>
      </c>
      <c r="M9665" s="30" t="s">
        <v>17445</v>
      </c>
      <c r="N9665" s="23"/>
      <c r="O9665" s="23"/>
      <c r="P9665" s="24"/>
    </row>
    <row r="9666" spans="1:16" ht="12" customHeight="1" x14ac:dyDescent="0.2">
      <c r="A9666" s="31" t="s">
        <v>1363</v>
      </c>
      <c r="B9666" s="31" t="s">
        <v>1363</v>
      </c>
      <c r="C9666" s="31">
        <v>514301</v>
      </c>
      <c r="D9666" s="32">
        <v>42971.774189814816</v>
      </c>
      <c r="E9666" s="32">
        <v>42972.317662037036</v>
      </c>
      <c r="F9666" s="32">
        <v>42972.708981481483</v>
      </c>
      <c r="G9666" s="31">
        <v>4</v>
      </c>
      <c r="H9666" s="31" t="s">
        <v>86</v>
      </c>
      <c r="I9666" s="31" t="s">
        <v>1090</v>
      </c>
      <c r="J9666" s="31" t="s">
        <v>244</v>
      </c>
      <c r="K9666" s="31" t="s">
        <v>42</v>
      </c>
      <c r="L9666" s="31" t="s">
        <v>17446</v>
      </c>
      <c r="M9666" s="30" t="s">
        <v>17447</v>
      </c>
      <c r="N9666" s="23"/>
      <c r="O9666" s="23"/>
      <c r="P9666" s="24"/>
    </row>
    <row r="9667" spans="1:16" ht="12" customHeight="1" x14ac:dyDescent="0.2">
      <c r="A9667" s="31" t="s">
        <v>1363</v>
      </c>
      <c r="B9667" s="31" t="s">
        <v>1363</v>
      </c>
      <c r="C9667" s="31">
        <v>511822</v>
      </c>
      <c r="D9667" s="32">
        <v>42963.390405092592</v>
      </c>
      <c r="E9667" s="32">
        <v>42963.419270833336</v>
      </c>
      <c r="F9667" s="32">
        <v>42969.649733796294</v>
      </c>
      <c r="G9667" s="31">
        <v>4</v>
      </c>
      <c r="H9667" s="31" t="s">
        <v>86</v>
      </c>
      <c r="I9667" s="31" t="s">
        <v>1090</v>
      </c>
      <c r="J9667" s="31" t="s">
        <v>244</v>
      </c>
      <c r="K9667" s="31" t="s">
        <v>42</v>
      </c>
      <c r="L9667" s="31" t="s">
        <v>17446</v>
      </c>
      <c r="M9667" s="30" t="s">
        <v>17448</v>
      </c>
      <c r="N9667" s="23"/>
      <c r="O9667" s="23"/>
      <c r="P9667" s="24"/>
    </row>
    <row r="9668" spans="1:16" ht="12" customHeight="1" x14ac:dyDescent="0.2">
      <c r="A9668" s="31" t="s">
        <v>1363</v>
      </c>
      <c r="B9668" s="31" t="s">
        <v>1363</v>
      </c>
      <c r="C9668" s="31">
        <v>512206</v>
      </c>
      <c r="D9668" s="32">
        <v>42964.397905092592</v>
      </c>
      <c r="E9668" s="32">
        <v>42964.412164351852</v>
      </c>
      <c r="F9668" s="32">
        <v>42964.496481481481</v>
      </c>
      <c r="G9668" s="31">
        <v>4</v>
      </c>
      <c r="H9668" s="31" t="s">
        <v>86</v>
      </c>
      <c r="I9668" s="31" t="s">
        <v>1090</v>
      </c>
      <c r="J9668" s="31" t="s">
        <v>244</v>
      </c>
      <c r="K9668" s="31" t="s">
        <v>42</v>
      </c>
      <c r="L9668" s="31" t="s">
        <v>16801</v>
      </c>
      <c r="M9668" s="30" t="s">
        <v>17449</v>
      </c>
      <c r="N9668" s="23"/>
      <c r="O9668" s="23"/>
      <c r="P9668" s="24"/>
    </row>
    <row r="9669" spans="1:16" ht="12" customHeight="1" x14ac:dyDescent="0.2">
      <c r="A9669" s="31" t="s">
        <v>1363</v>
      </c>
      <c r="B9669" s="31" t="s">
        <v>1363</v>
      </c>
      <c r="C9669" s="31">
        <v>512827</v>
      </c>
      <c r="D9669" s="32">
        <v>42965.740879629629</v>
      </c>
      <c r="E9669" s="32">
        <v>42969.550706018519</v>
      </c>
      <c r="F9669" s="32">
        <v>42971.671111111114</v>
      </c>
      <c r="G9669" s="31">
        <v>4</v>
      </c>
      <c r="H9669" s="31" t="s">
        <v>86</v>
      </c>
      <c r="I9669" s="31" t="s">
        <v>1138</v>
      </c>
      <c r="J9669" s="31" t="s">
        <v>244</v>
      </c>
      <c r="K9669" s="31" t="s">
        <v>42</v>
      </c>
      <c r="L9669" s="31" t="s">
        <v>17450</v>
      </c>
      <c r="M9669" s="30" t="s">
        <v>17451</v>
      </c>
      <c r="N9669" s="23"/>
      <c r="O9669" s="23"/>
      <c r="P9669" s="24"/>
    </row>
    <row r="9670" spans="1:16" ht="12" customHeight="1" x14ac:dyDescent="0.2">
      <c r="A9670" s="31" t="s">
        <v>1363</v>
      </c>
      <c r="B9670" s="31" t="s">
        <v>1363</v>
      </c>
      <c r="C9670" s="31">
        <v>511842</v>
      </c>
      <c r="D9670" s="32">
        <v>42963.40724537037</v>
      </c>
      <c r="E9670" s="32">
        <v>42964.272222222222</v>
      </c>
      <c r="F9670" s="32">
        <v>42969.353472222225</v>
      </c>
      <c r="G9670" s="31">
        <v>4</v>
      </c>
      <c r="H9670" s="31" t="s">
        <v>86</v>
      </c>
      <c r="I9670" s="31" t="s">
        <v>1090</v>
      </c>
      <c r="J9670" s="31" t="s">
        <v>244</v>
      </c>
      <c r="K9670" s="31" t="s">
        <v>42</v>
      </c>
      <c r="L9670" s="31" t="s">
        <v>17452</v>
      </c>
      <c r="M9670" s="30" t="s">
        <v>17453</v>
      </c>
      <c r="N9670" s="23"/>
      <c r="O9670" s="23"/>
      <c r="P9670" s="24"/>
    </row>
    <row r="9671" spans="1:16" ht="12" customHeight="1" x14ac:dyDescent="0.2">
      <c r="A9671" s="31" t="s">
        <v>1363</v>
      </c>
      <c r="B9671" s="31" t="s">
        <v>1363</v>
      </c>
      <c r="C9671" s="31">
        <v>510651</v>
      </c>
      <c r="D9671" s="32">
        <v>42958.37572916667</v>
      </c>
      <c r="E9671" s="32">
        <v>42958.400000000001</v>
      </c>
      <c r="F9671" s="32">
        <v>42972.47152777778</v>
      </c>
      <c r="G9671" s="31">
        <v>4</v>
      </c>
      <c r="H9671" s="31" t="s">
        <v>86</v>
      </c>
      <c r="I9671" s="31" t="s">
        <v>1090</v>
      </c>
      <c r="J9671" s="31" t="s">
        <v>244</v>
      </c>
      <c r="K9671" s="31" t="s">
        <v>42</v>
      </c>
      <c r="L9671" s="31" t="s">
        <v>17454</v>
      </c>
      <c r="M9671" s="30" t="s">
        <v>17455</v>
      </c>
      <c r="N9671" s="23"/>
      <c r="O9671" s="23"/>
      <c r="P9671" s="24"/>
    </row>
    <row r="9672" spans="1:16" ht="12" customHeight="1" x14ac:dyDescent="0.2">
      <c r="A9672" s="31" t="s">
        <v>1363</v>
      </c>
      <c r="B9672" s="31" t="s">
        <v>1363</v>
      </c>
      <c r="C9672" s="31">
        <v>512743</v>
      </c>
      <c r="D9672" s="32">
        <v>42965.530173611114</v>
      </c>
      <c r="E9672" s="32">
        <v>42965.629293981481</v>
      </c>
      <c r="F9672" s="32">
        <v>42972.374293981484</v>
      </c>
      <c r="G9672" s="31">
        <v>4</v>
      </c>
      <c r="H9672" s="31" t="s">
        <v>86</v>
      </c>
      <c r="I9672" s="31" t="s">
        <v>1090</v>
      </c>
      <c r="J9672" s="31" t="s">
        <v>244</v>
      </c>
      <c r="K9672" s="31" t="s">
        <v>42</v>
      </c>
      <c r="L9672" s="31" t="s">
        <v>17456</v>
      </c>
      <c r="M9672" s="30" t="s">
        <v>17457</v>
      </c>
      <c r="N9672" s="23"/>
      <c r="O9672" s="23"/>
      <c r="P9672" s="24"/>
    </row>
    <row r="9673" spans="1:16" ht="12" customHeight="1" x14ac:dyDescent="0.2">
      <c r="A9673" s="31" t="s">
        <v>1363</v>
      </c>
      <c r="B9673" s="31" t="s">
        <v>1363</v>
      </c>
      <c r="C9673" s="31">
        <v>510359</v>
      </c>
      <c r="D9673" s="32">
        <v>42957.379421296297</v>
      </c>
      <c r="E9673" s="32">
        <v>42957.411261574074</v>
      </c>
      <c r="F9673" s="32">
        <v>42968.470138888886</v>
      </c>
      <c r="G9673" s="31">
        <v>4</v>
      </c>
      <c r="H9673" s="31" t="s">
        <v>86</v>
      </c>
      <c r="I9673" s="31" t="s">
        <v>1090</v>
      </c>
      <c r="J9673" s="31" t="s">
        <v>244</v>
      </c>
      <c r="K9673" s="31" t="s">
        <v>42</v>
      </c>
      <c r="L9673" s="31" t="s">
        <v>17458</v>
      </c>
      <c r="M9673" s="30" t="s">
        <v>17459</v>
      </c>
      <c r="N9673" s="23"/>
      <c r="O9673" s="23"/>
      <c r="P9673" s="24"/>
    </row>
    <row r="9674" spans="1:16" ht="12" customHeight="1" x14ac:dyDescent="0.2">
      <c r="A9674" s="31" t="s">
        <v>1363</v>
      </c>
      <c r="B9674" s="31" t="s">
        <v>1363</v>
      </c>
      <c r="C9674" s="31">
        <v>509692</v>
      </c>
      <c r="D9674" s="32">
        <v>42955.439236111109</v>
      </c>
      <c r="E9674" s="32">
        <v>42955.484027777777</v>
      </c>
      <c r="F9674" s="32">
        <v>42955.484027777777</v>
      </c>
      <c r="G9674" s="31">
        <v>4</v>
      </c>
      <c r="H9674" s="31" t="s">
        <v>86</v>
      </c>
      <c r="I9674" s="31" t="s">
        <v>1090</v>
      </c>
      <c r="J9674" s="31" t="s">
        <v>244</v>
      </c>
      <c r="K9674" s="31" t="s">
        <v>42</v>
      </c>
      <c r="L9674" s="31" t="s">
        <v>17460</v>
      </c>
      <c r="M9674" s="30" t="s">
        <v>17461</v>
      </c>
      <c r="N9674" s="23"/>
      <c r="O9674" s="23"/>
      <c r="P9674" s="24"/>
    </row>
    <row r="9675" spans="1:16" ht="12" customHeight="1" x14ac:dyDescent="0.2">
      <c r="A9675" s="31" t="s">
        <v>1363</v>
      </c>
      <c r="B9675" s="31" t="s">
        <v>1363</v>
      </c>
      <c r="C9675" s="31">
        <v>509690</v>
      </c>
      <c r="D9675" s="32">
        <v>42955.43922453704</v>
      </c>
      <c r="E9675" s="32">
        <v>42955.466782407406</v>
      </c>
      <c r="F9675" s="32">
        <v>42955.739583333336</v>
      </c>
      <c r="G9675" s="31">
        <v>4</v>
      </c>
      <c r="H9675" s="31" t="s">
        <v>86</v>
      </c>
      <c r="I9675" s="31" t="s">
        <v>1090</v>
      </c>
      <c r="J9675" s="31" t="s">
        <v>244</v>
      </c>
      <c r="K9675" s="31" t="s">
        <v>42</v>
      </c>
      <c r="L9675" s="31" t="s">
        <v>17460</v>
      </c>
      <c r="M9675" s="30" t="s">
        <v>17462</v>
      </c>
      <c r="N9675" s="23"/>
      <c r="O9675" s="23"/>
      <c r="P9675" s="24"/>
    </row>
    <row r="9676" spans="1:16" ht="12" customHeight="1" x14ac:dyDescent="0.2">
      <c r="A9676" s="31" t="s">
        <v>1363</v>
      </c>
      <c r="B9676" s="31" t="s">
        <v>1363</v>
      </c>
      <c r="C9676" s="31">
        <v>510437</v>
      </c>
      <c r="D9676" s="32">
        <v>42957.467418981483</v>
      </c>
      <c r="E9676" s="32">
        <v>42957.539583333331</v>
      </c>
      <c r="F9676" s="32">
        <v>42958.501388888886</v>
      </c>
      <c r="G9676" s="31">
        <v>4</v>
      </c>
      <c r="H9676" s="31" t="s">
        <v>86</v>
      </c>
      <c r="I9676" s="31" t="s">
        <v>1090</v>
      </c>
      <c r="J9676" s="31" t="s">
        <v>225</v>
      </c>
      <c r="K9676" s="31" t="s">
        <v>42</v>
      </c>
      <c r="L9676" s="31" t="s">
        <v>17463</v>
      </c>
      <c r="M9676" s="30" t="s">
        <v>17464</v>
      </c>
      <c r="N9676" s="23"/>
      <c r="O9676" s="23"/>
      <c r="P9676" s="24"/>
    </row>
    <row r="9677" spans="1:16" ht="12" customHeight="1" x14ac:dyDescent="0.2">
      <c r="A9677" s="31" t="s">
        <v>1363</v>
      </c>
      <c r="B9677" s="31" t="s">
        <v>1363</v>
      </c>
      <c r="C9677" s="31">
        <v>509980</v>
      </c>
      <c r="D9677" s="32">
        <v>42956.374444444446</v>
      </c>
      <c r="E9677" s="32">
        <v>42957.572916666664</v>
      </c>
      <c r="F9677" s="32">
        <v>42963.640277777777</v>
      </c>
      <c r="G9677" s="31">
        <v>4</v>
      </c>
      <c r="H9677" s="31" t="s">
        <v>86</v>
      </c>
      <c r="I9677" s="31" t="s">
        <v>1090</v>
      </c>
      <c r="J9677" s="31" t="s">
        <v>225</v>
      </c>
      <c r="K9677" s="31" t="s">
        <v>42</v>
      </c>
      <c r="L9677" s="31" t="s">
        <v>12356</v>
      </c>
      <c r="M9677" s="30" t="s">
        <v>17436</v>
      </c>
      <c r="N9677" s="23"/>
      <c r="O9677" s="23"/>
      <c r="P9677" s="24"/>
    </row>
    <row r="9678" spans="1:16" ht="12" customHeight="1" x14ac:dyDescent="0.2">
      <c r="A9678" s="31" t="s">
        <v>1363</v>
      </c>
      <c r="B9678" s="31" t="s">
        <v>1363</v>
      </c>
      <c r="C9678" s="31">
        <v>511216</v>
      </c>
      <c r="D9678" s="32">
        <v>42961.591064814813</v>
      </c>
      <c r="E9678" s="32">
        <v>42964.606944444444</v>
      </c>
      <c r="F9678" s="32">
        <v>42965.65347222222</v>
      </c>
      <c r="G9678" s="31">
        <v>4</v>
      </c>
      <c r="H9678" s="31" t="s">
        <v>86</v>
      </c>
      <c r="I9678" s="31" t="s">
        <v>1090</v>
      </c>
      <c r="J9678" s="31" t="s">
        <v>225</v>
      </c>
      <c r="K9678" s="31" t="s">
        <v>42</v>
      </c>
      <c r="L9678" s="31" t="s">
        <v>17465</v>
      </c>
      <c r="M9678" s="30" t="s">
        <v>17466</v>
      </c>
      <c r="N9678" s="23"/>
      <c r="O9678" s="23"/>
      <c r="P9678" s="24"/>
    </row>
    <row r="9679" spans="1:16" ht="12" customHeight="1" x14ac:dyDescent="0.2">
      <c r="A9679" s="31" t="s">
        <v>1363</v>
      </c>
      <c r="B9679" s="31" t="s">
        <v>1363</v>
      </c>
      <c r="C9679" s="31">
        <v>509569</v>
      </c>
      <c r="D9679" s="32">
        <v>42955.339189814818</v>
      </c>
      <c r="E9679" s="32">
        <v>42955.356481481482</v>
      </c>
      <c r="F9679" s="32">
        <v>42958.621527777781</v>
      </c>
      <c r="G9679" s="31">
        <v>4</v>
      </c>
      <c r="H9679" s="31" t="s">
        <v>86</v>
      </c>
      <c r="I9679" s="31" t="s">
        <v>1090</v>
      </c>
      <c r="J9679" s="31" t="s">
        <v>225</v>
      </c>
      <c r="K9679" s="31" t="s">
        <v>42</v>
      </c>
      <c r="L9679" s="31" t="s">
        <v>17467</v>
      </c>
      <c r="M9679" s="30" t="s">
        <v>17468</v>
      </c>
      <c r="N9679" s="23"/>
      <c r="O9679" s="23"/>
      <c r="P9679" s="24"/>
    </row>
    <row r="9680" spans="1:16" ht="12" customHeight="1" x14ac:dyDescent="0.2">
      <c r="A9680" s="31" t="s">
        <v>1363</v>
      </c>
      <c r="B9680" s="31" t="s">
        <v>1363</v>
      </c>
      <c r="C9680" s="31">
        <v>509131</v>
      </c>
      <c r="D9680" s="32">
        <v>42954.255914351852</v>
      </c>
      <c r="E9680" s="32">
        <v>42954.38958333333</v>
      </c>
      <c r="F9680" s="32">
        <v>42954.390277777777</v>
      </c>
      <c r="G9680" s="31">
        <v>4</v>
      </c>
      <c r="H9680" s="31" t="s">
        <v>86</v>
      </c>
      <c r="I9680" s="31" t="s">
        <v>1090</v>
      </c>
      <c r="J9680" s="31" t="s">
        <v>225</v>
      </c>
      <c r="K9680" s="31" t="s">
        <v>42</v>
      </c>
      <c r="L9680" s="31" t="s">
        <v>17469</v>
      </c>
      <c r="M9680" s="30" t="s">
        <v>17470</v>
      </c>
      <c r="N9680" s="23"/>
      <c r="O9680" s="23"/>
      <c r="P9680" s="24"/>
    </row>
    <row r="9681" spans="1:16" ht="12" customHeight="1" x14ac:dyDescent="0.2">
      <c r="A9681" s="31" t="s">
        <v>1363</v>
      </c>
      <c r="B9681" s="31" t="s">
        <v>1363</v>
      </c>
      <c r="C9681" s="31">
        <v>514521</v>
      </c>
      <c r="D9681" s="32">
        <v>42972.611747685187</v>
      </c>
      <c r="E9681" s="32">
        <v>42977.326388888891</v>
      </c>
      <c r="F9681" s="32">
        <v>42977.353472222225</v>
      </c>
      <c r="G9681" s="31">
        <v>4</v>
      </c>
      <c r="H9681" s="31" t="s">
        <v>86</v>
      </c>
      <c r="I9681" s="31" t="s">
        <v>1090</v>
      </c>
      <c r="J9681" s="31" t="s">
        <v>595</v>
      </c>
      <c r="K9681" s="31" t="s">
        <v>42</v>
      </c>
      <c r="L9681" s="31" t="s">
        <v>17471</v>
      </c>
      <c r="M9681" s="30" t="s">
        <v>17472</v>
      </c>
      <c r="N9681" s="23"/>
      <c r="O9681" s="23"/>
      <c r="P9681" s="24"/>
    </row>
    <row r="9682" spans="1:16" ht="12" customHeight="1" x14ac:dyDescent="0.2">
      <c r="A9682" s="31" t="s">
        <v>1363</v>
      </c>
      <c r="B9682" s="31" t="s">
        <v>1363</v>
      </c>
      <c r="C9682" s="31">
        <v>512651</v>
      </c>
      <c r="D9682" s="32">
        <v>42965.434224537035</v>
      </c>
      <c r="E9682" s="32">
        <v>42965.50136574074</v>
      </c>
      <c r="F9682" s="32">
        <v>42978.486805555556</v>
      </c>
      <c r="G9682" s="31">
        <v>3</v>
      </c>
      <c r="H9682" s="31" t="s">
        <v>86</v>
      </c>
      <c r="I9682" s="31" t="s">
        <v>1090</v>
      </c>
      <c r="J9682" s="31" t="s">
        <v>161</v>
      </c>
      <c r="K9682" s="31" t="s">
        <v>42</v>
      </c>
      <c r="L9682" s="31" t="s">
        <v>17473</v>
      </c>
      <c r="M9682" s="30" t="s">
        <v>17474</v>
      </c>
      <c r="N9682" s="23"/>
      <c r="O9682" s="23"/>
      <c r="P9682" s="24"/>
    </row>
    <row r="9683" spans="1:16" ht="12" customHeight="1" x14ac:dyDescent="0.2">
      <c r="A9683" s="31" t="s">
        <v>1363</v>
      </c>
      <c r="B9683" s="31" t="s">
        <v>1363</v>
      </c>
      <c r="C9683" s="31">
        <v>511205</v>
      </c>
      <c r="D9683" s="32">
        <v>42961.579212962963</v>
      </c>
      <c r="E9683" s="32">
        <v>42961.610613425924</v>
      </c>
      <c r="F9683" s="32">
        <v>42961.657534722224</v>
      </c>
      <c r="G9683" s="31">
        <v>4</v>
      </c>
      <c r="H9683" s="31" t="s">
        <v>86</v>
      </c>
      <c r="I9683" s="31" t="s">
        <v>1090</v>
      </c>
      <c r="J9683" s="31" t="s">
        <v>161</v>
      </c>
      <c r="K9683" s="31" t="s">
        <v>42</v>
      </c>
      <c r="L9683" s="31" t="s">
        <v>17475</v>
      </c>
      <c r="M9683" s="30" t="s">
        <v>17476</v>
      </c>
      <c r="N9683" s="23"/>
      <c r="O9683" s="23"/>
      <c r="P9683" s="24"/>
    </row>
    <row r="9684" spans="1:16" ht="12" customHeight="1" x14ac:dyDescent="0.2">
      <c r="A9684" s="31" t="s">
        <v>1363</v>
      </c>
      <c r="B9684" s="31" t="s">
        <v>1363</v>
      </c>
      <c r="C9684" s="31">
        <v>511488</v>
      </c>
      <c r="D9684" s="32">
        <v>42962.469907407409</v>
      </c>
      <c r="E9684" s="32">
        <v>42963.393958333334</v>
      </c>
      <c r="F9684" s="32">
        <v>42963.427777777775</v>
      </c>
      <c r="G9684" s="31">
        <v>4</v>
      </c>
      <c r="H9684" s="31" t="s">
        <v>86</v>
      </c>
      <c r="I9684" s="31" t="s">
        <v>1090</v>
      </c>
      <c r="J9684" s="31" t="s">
        <v>161</v>
      </c>
      <c r="K9684" s="31" t="s">
        <v>42</v>
      </c>
      <c r="L9684" s="31" t="s">
        <v>17477</v>
      </c>
      <c r="M9684" s="30" t="s">
        <v>17478</v>
      </c>
      <c r="N9684" s="23"/>
      <c r="O9684" s="23"/>
      <c r="P9684" s="24"/>
    </row>
    <row r="9685" spans="1:16" ht="12" customHeight="1" x14ac:dyDescent="0.2">
      <c r="A9685" s="31" t="s">
        <v>1363</v>
      </c>
      <c r="B9685" s="31" t="s">
        <v>1363</v>
      </c>
      <c r="C9685" s="31">
        <v>509965</v>
      </c>
      <c r="D9685" s="32">
        <v>42956.360023148147</v>
      </c>
      <c r="E9685" s="32">
        <v>42956.508333333331</v>
      </c>
      <c r="F9685" s="32">
        <v>42961.424305555556</v>
      </c>
      <c r="G9685" s="31">
        <v>4</v>
      </c>
      <c r="H9685" s="31" t="s">
        <v>86</v>
      </c>
      <c r="I9685" s="31" t="s">
        <v>1090</v>
      </c>
      <c r="J9685" s="31" t="s">
        <v>161</v>
      </c>
      <c r="K9685" s="31" t="s">
        <v>42</v>
      </c>
      <c r="L9685" s="31" t="s">
        <v>17479</v>
      </c>
      <c r="M9685" s="30" t="s">
        <v>17480</v>
      </c>
      <c r="N9685" s="23"/>
      <c r="O9685" s="23"/>
      <c r="P9685" s="24"/>
    </row>
    <row r="9686" spans="1:16" ht="12" customHeight="1" x14ac:dyDescent="0.2">
      <c r="A9686" s="31" t="s">
        <v>1363</v>
      </c>
      <c r="B9686" s="31" t="s">
        <v>1363</v>
      </c>
      <c r="C9686" s="31">
        <v>508378</v>
      </c>
      <c r="D9686" s="32">
        <v>42949.522581018522</v>
      </c>
      <c r="E9686" s="32">
        <v>42949.854861111111</v>
      </c>
      <c r="F9686" s="32">
        <v>42958.65</v>
      </c>
      <c r="G9686" s="31">
        <v>4</v>
      </c>
      <c r="H9686" s="31" t="s">
        <v>86</v>
      </c>
      <c r="I9686" s="31" t="s">
        <v>1090</v>
      </c>
      <c r="J9686" s="31" t="s">
        <v>161</v>
      </c>
      <c r="K9686" s="31" t="s">
        <v>42</v>
      </c>
      <c r="L9686" s="31" t="s">
        <v>17481</v>
      </c>
      <c r="M9686" s="30" t="s">
        <v>17482</v>
      </c>
      <c r="N9686" s="23"/>
      <c r="O9686" s="23"/>
      <c r="P9686" s="24"/>
    </row>
    <row r="9687" spans="1:16" ht="12" customHeight="1" x14ac:dyDescent="0.2">
      <c r="A9687" s="31" t="s">
        <v>1363</v>
      </c>
      <c r="B9687" s="31" t="s">
        <v>1363</v>
      </c>
      <c r="C9687" s="31">
        <v>513036</v>
      </c>
      <c r="D9687" s="32">
        <v>42968.392384259256</v>
      </c>
      <c r="E9687" s="32">
        <v>42968.56585648148</v>
      </c>
      <c r="F9687" s="32">
        <v>42969.415277777778</v>
      </c>
      <c r="G9687" s="31">
        <v>4</v>
      </c>
      <c r="H9687" s="31" t="s">
        <v>86</v>
      </c>
      <c r="I9687" s="31" t="s">
        <v>1090</v>
      </c>
      <c r="J9687" s="31" t="s">
        <v>161</v>
      </c>
      <c r="K9687" s="31" t="s">
        <v>42</v>
      </c>
      <c r="L9687" s="31" t="s">
        <v>17483</v>
      </c>
      <c r="M9687" s="30" t="s">
        <v>17484</v>
      </c>
      <c r="N9687" s="23"/>
      <c r="O9687" s="23"/>
      <c r="P9687" s="24"/>
    </row>
    <row r="9688" spans="1:16" ht="12" customHeight="1" x14ac:dyDescent="0.2">
      <c r="A9688" s="31" t="s">
        <v>1363</v>
      </c>
      <c r="B9688" s="31" t="s">
        <v>1363</v>
      </c>
      <c r="C9688" s="31">
        <v>508367</v>
      </c>
      <c r="D9688" s="32">
        <v>42949.500393518516</v>
      </c>
      <c r="E9688" s="32">
        <v>42954.410312499997</v>
      </c>
      <c r="F9688" s="32">
        <v>42958.65625</v>
      </c>
      <c r="G9688" s="31">
        <v>4</v>
      </c>
      <c r="H9688" s="31" t="s">
        <v>86</v>
      </c>
      <c r="I9688" s="31" t="s">
        <v>1090</v>
      </c>
      <c r="J9688" s="31" t="s">
        <v>161</v>
      </c>
      <c r="K9688" s="31" t="s">
        <v>42</v>
      </c>
      <c r="L9688" s="31" t="s">
        <v>17485</v>
      </c>
      <c r="M9688" s="30" t="s">
        <v>17486</v>
      </c>
      <c r="N9688" s="23"/>
      <c r="O9688" s="23"/>
      <c r="P9688" s="24"/>
    </row>
    <row r="9689" spans="1:16" ht="12" customHeight="1" x14ac:dyDescent="0.2">
      <c r="A9689" s="31" t="s">
        <v>1363</v>
      </c>
      <c r="B9689" s="31" t="s">
        <v>1363</v>
      </c>
      <c r="C9689" s="31">
        <v>509846</v>
      </c>
      <c r="D9689" s="32">
        <v>42955.64199074074</v>
      </c>
      <c r="E9689" s="32">
        <v>42961.610324074078</v>
      </c>
      <c r="F9689" s="32">
        <v>42964.632187499999</v>
      </c>
      <c r="G9689" s="31">
        <v>4</v>
      </c>
      <c r="H9689" s="31" t="s">
        <v>86</v>
      </c>
      <c r="I9689" s="31" t="s">
        <v>1090</v>
      </c>
      <c r="J9689" s="31" t="s">
        <v>132</v>
      </c>
      <c r="K9689" s="31" t="s">
        <v>42</v>
      </c>
      <c r="L9689" s="31" t="s">
        <v>17487</v>
      </c>
      <c r="M9689" s="30" t="s">
        <v>17488</v>
      </c>
      <c r="N9689" s="23"/>
      <c r="O9689" s="23"/>
      <c r="P9689" s="24"/>
    </row>
    <row r="9690" spans="1:16" ht="12" customHeight="1" x14ac:dyDescent="0.2">
      <c r="A9690" s="31" t="s">
        <v>1363</v>
      </c>
      <c r="B9690" s="31" t="s">
        <v>1363</v>
      </c>
      <c r="C9690" s="31">
        <v>508089</v>
      </c>
      <c r="D9690" s="32">
        <v>42948.632233796299</v>
      </c>
      <c r="E9690" s="32">
        <v>42956.582372685189</v>
      </c>
      <c r="F9690" s="32">
        <v>42962.274988425925</v>
      </c>
      <c r="G9690" s="31">
        <v>4</v>
      </c>
      <c r="H9690" s="31" t="s">
        <v>86</v>
      </c>
      <c r="I9690" s="31" t="s">
        <v>1090</v>
      </c>
      <c r="J9690" s="31" t="s">
        <v>132</v>
      </c>
      <c r="K9690" s="31" t="s">
        <v>42</v>
      </c>
      <c r="L9690" s="31" t="s">
        <v>17489</v>
      </c>
      <c r="M9690" s="30" t="s">
        <v>17490</v>
      </c>
      <c r="N9690" s="23"/>
      <c r="O9690" s="23"/>
      <c r="P9690" s="24"/>
    </row>
    <row r="9691" spans="1:16" ht="12" customHeight="1" x14ac:dyDescent="0.2">
      <c r="A9691" s="31" t="s">
        <v>1363</v>
      </c>
      <c r="B9691" s="31" t="s">
        <v>1363</v>
      </c>
      <c r="C9691" s="31">
        <v>515498</v>
      </c>
      <c r="D9691" s="32">
        <v>42978.409201388888</v>
      </c>
      <c r="E9691" s="32">
        <v>42978.432881944442</v>
      </c>
      <c r="F9691" s="32">
        <v>42978.434027777781</v>
      </c>
      <c r="G9691" s="31">
        <v>4</v>
      </c>
      <c r="H9691" s="31" t="s">
        <v>86</v>
      </c>
      <c r="I9691" s="31" t="s">
        <v>1090</v>
      </c>
      <c r="J9691" s="31" t="s">
        <v>1849</v>
      </c>
      <c r="K9691" s="31" t="s">
        <v>42</v>
      </c>
      <c r="L9691" s="31" t="s">
        <v>17491</v>
      </c>
      <c r="M9691" s="30" t="s">
        <v>17492</v>
      </c>
      <c r="N9691" s="23"/>
      <c r="O9691" s="23"/>
      <c r="P9691" s="24"/>
    </row>
    <row r="9692" spans="1:16" ht="12" customHeight="1" x14ac:dyDescent="0.2">
      <c r="A9692" s="31" t="s">
        <v>1363</v>
      </c>
      <c r="B9692" s="31" t="s">
        <v>1363</v>
      </c>
      <c r="C9692" s="31">
        <v>512402</v>
      </c>
      <c r="D9692" s="32">
        <v>42964.643125000002</v>
      </c>
      <c r="E9692" s="32">
        <v>42965.323576388888</v>
      </c>
      <c r="F9692" s="32">
        <v>42972.392361111109</v>
      </c>
      <c r="G9692" s="31">
        <v>4</v>
      </c>
      <c r="H9692" s="31" t="s">
        <v>86</v>
      </c>
      <c r="I9692" s="31" t="s">
        <v>1090</v>
      </c>
      <c r="J9692" s="31" t="s">
        <v>1849</v>
      </c>
      <c r="K9692" s="31" t="s">
        <v>42</v>
      </c>
      <c r="L9692" s="31" t="s">
        <v>17493</v>
      </c>
      <c r="M9692" s="30" t="s">
        <v>17494</v>
      </c>
      <c r="N9692" s="23"/>
      <c r="O9692" s="23"/>
      <c r="P9692" s="24"/>
    </row>
    <row r="9693" spans="1:16" ht="12" customHeight="1" x14ac:dyDescent="0.2">
      <c r="A9693" s="31" t="s">
        <v>1363</v>
      </c>
      <c r="B9693" s="31" t="s">
        <v>1363</v>
      </c>
      <c r="C9693" s="31">
        <v>508955</v>
      </c>
      <c r="D9693" s="32">
        <v>42951.465185185189</v>
      </c>
      <c r="E9693" s="32">
        <v>42951.487175925926</v>
      </c>
      <c r="F9693" s="32">
        <v>42955.510115740741</v>
      </c>
      <c r="G9693" s="31">
        <v>4</v>
      </c>
      <c r="H9693" s="31" t="s">
        <v>86</v>
      </c>
      <c r="I9693" s="31" t="s">
        <v>1090</v>
      </c>
      <c r="J9693" s="31" t="s">
        <v>1849</v>
      </c>
      <c r="K9693" s="31" t="s">
        <v>42</v>
      </c>
      <c r="L9693" s="31" t="s">
        <v>17495</v>
      </c>
      <c r="M9693" s="30" t="s">
        <v>17496</v>
      </c>
      <c r="N9693" s="23"/>
      <c r="O9693" s="23"/>
      <c r="P9693" s="24"/>
    </row>
    <row r="9694" spans="1:16" ht="12" customHeight="1" x14ac:dyDescent="0.2">
      <c r="A9694" s="31" t="s">
        <v>1363</v>
      </c>
      <c r="B9694" s="31" t="s">
        <v>1363</v>
      </c>
      <c r="C9694" s="31">
        <v>510112</v>
      </c>
      <c r="D9694" s="32">
        <v>42956.480833333335</v>
      </c>
      <c r="E9694" s="32">
        <v>42956.540277777778</v>
      </c>
      <c r="F9694" s="32">
        <v>42962.65902777778</v>
      </c>
      <c r="G9694" s="31">
        <v>4</v>
      </c>
      <c r="H9694" s="31" t="s">
        <v>86</v>
      </c>
      <c r="I9694" s="31" t="s">
        <v>1090</v>
      </c>
      <c r="J9694" s="31" t="s">
        <v>1849</v>
      </c>
      <c r="K9694" s="31" t="s">
        <v>42</v>
      </c>
      <c r="L9694" s="31" t="s">
        <v>17497</v>
      </c>
      <c r="M9694" s="30" t="s">
        <v>17498</v>
      </c>
      <c r="N9694" s="23"/>
      <c r="O9694" s="23"/>
      <c r="P9694" s="24"/>
    </row>
    <row r="9695" spans="1:16" ht="12" customHeight="1" x14ac:dyDescent="0.2">
      <c r="A9695" s="31" t="s">
        <v>1363</v>
      </c>
      <c r="B9695" s="31" t="s">
        <v>1363</v>
      </c>
      <c r="C9695" s="31">
        <v>512196</v>
      </c>
      <c r="D9695" s="32">
        <v>42964.38689814815</v>
      </c>
      <c r="E9695" s="32">
        <v>42964.570856481485</v>
      </c>
      <c r="F9695" s="32">
        <v>42964.576053240744</v>
      </c>
      <c r="G9695" s="31">
        <v>1</v>
      </c>
      <c r="H9695" s="31" t="s">
        <v>86</v>
      </c>
      <c r="I9695" s="31" t="s">
        <v>1090</v>
      </c>
      <c r="J9695" s="31" t="s">
        <v>360</v>
      </c>
      <c r="K9695" s="31" t="s">
        <v>42</v>
      </c>
      <c r="L9695" s="31" t="s">
        <v>17499</v>
      </c>
      <c r="M9695" s="30" t="s">
        <v>17500</v>
      </c>
      <c r="N9695" s="23">
        <v>5192</v>
      </c>
      <c r="O9695" s="23"/>
      <c r="P9695" s="24" t="s">
        <v>1150</v>
      </c>
    </row>
    <row r="9696" spans="1:16" ht="12" customHeight="1" x14ac:dyDescent="0.2">
      <c r="A9696" s="31" t="s">
        <v>1363</v>
      </c>
      <c r="B9696" s="31" t="s">
        <v>1363</v>
      </c>
      <c r="C9696" s="31">
        <v>514209</v>
      </c>
      <c r="D9696" s="32">
        <v>42971.490266203706</v>
      </c>
      <c r="E9696" s="32">
        <v>42971.50681712963</v>
      </c>
      <c r="F9696" s="32">
        <v>42976.68472222222</v>
      </c>
      <c r="G9696" s="31">
        <v>4</v>
      </c>
      <c r="H9696" s="31" t="s">
        <v>86</v>
      </c>
      <c r="I9696" s="31" t="s">
        <v>1090</v>
      </c>
      <c r="J9696" s="31" t="s">
        <v>360</v>
      </c>
      <c r="K9696" s="31" t="s">
        <v>42</v>
      </c>
      <c r="L9696" s="31" t="s">
        <v>17501</v>
      </c>
      <c r="M9696" s="30" t="s">
        <v>17502</v>
      </c>
      <c r="N9696" s="23"/>
      <c r="O9696" s="23"/>
      <c r="P9696" s="24"/>
    </row>
    <row r="9697" spans="1:16" ht="12" customHeight="1" x14ac:dyDescent="0.2">
      <c r="A9697" s="31" t="s">
        <v>1363</v>
      </c>
      <c r="B9697" s="31" t="s">
        <v>1363</v>
      </c>
      <c r="C9697" s="31">
        <v>512314</v>
      </c>
      <c r="D9697" s="32">
        <v>42964.547002314815</v>
      </c>
      <c r="E9697" s="32">
        <v>42964.604780092595</v>
      </c>
      <c r="F9697" s="32">
        <v>42970.572916666664</v>
      </c>
      <c r="G9697" s="31">
        <v>4</v>
      </c>
      <c r="H9697" s="31" t="s">
        <v>86</v>
      </c>
      <c r="I9697" s="31" t="s">
        <v>1090</v>
      </c>
      <c r="J9697" s="31" t="s">
        <v>360</v>
      </c>
      <c r="K9697" s="31" t="s">
        <v>42</v>
      </c>
      <c r="L9697" s="31" t="s">
        <v>17503</v>
      </c>
      <c r="M9697" s="30" t="s">
        <v>17504</v>
      </c>
      <c r="N9697" s="23"/>
      <c r="O9697" s="23"/>
      <c r="P9697" s="24"/>
    </row>
    <row r="9698" spans="1:16" ht="12" customHeight="1" x14ac:dyDescent="0.2">
      <c r="A9698" s="31" t="s">
        <v>1363</v>
      </c>
      <c r="B9698" s="31" t="s">
        <v>1363</v>
      </c>
      <c r="C9698" s="31">
        <v>515011</v>
      </c>
      <c r="D9698" s="32">
        <v>42976.657430555555</v>
      </c>
      <c r="E9698" s="32">
        <v>42976.659525462965</v>
      </c>
      <c r="F9698" s="32">
        <v>42977.356608796297</v>
      </c>
      <c r="G9698" s="31">
        <v>4</v>
      </c>
      <c r="H9698" s="31" t="s">
        <v>86</v>
      </c>
      <c r="I9698" s="31" t="s">
        <v>1090</v>
      </c>
      <c r="J9698" s="31" t="s">
        <v>360</v>
      </c>
      <c r="K9698" s="31" t="s">
        <v>42</v>
      </c>
      <c r="L9698" s="31" t="s">
        <v>17505</v>
      </c>
      <c r="M9698" s="30" t="s">
        <v>17506</v>
      </c>
      <c r="N9698" s="23"/>
      <c r="O9698" s="23"/>
      <c r="P9698" s="24"/>
    </row>
    <row r="9699" spans="1:16" ht="12" customHeight="1" x14ac:dyDescent="0.2">
      <c r="A9699" s="31" t="s">
        <v>1363</v>
      </c>
      <c r="B9699" s="31" t="s">
        <v>1363</v>
      </c>
      <c r="C9699" s="31">
        <v>512722</v>
      </c>
      <c r="D9699" s="32">
        <v>42965.499525462961</v>
      </c>
      <c r="E9699" s="32">
        <v>42965.530555555553</v>
      </c>
      <c r="F9699" s="32">
        <v>42965.661111111112</v>
      </c>
      <c r="G9699" s="31">
        <v>1</v>
      </c>
      <c r="H9699" s="31" t="s">
        <v>86</v>
      </c>
      <c r="I9699" s="31" t="s">
        <v>1090</v>
      </c>
      <c r="J9699" s="31" t="s">
        <v>360</v>
      </c>
      <c r="K9699" s="31" t="s">
        <v>42</v>
      </c>
      <c r="L9699" s="31" t="s">
        <v>17507</v>
      </c>
      <c r="M9699" s="30" t="s">
        <v>17508</v>
      </c>
      <c r="N9699" s="23">
        <v>5621</v>
      </c>
      <c r="O9699" s="23"/>
      <c r="P9699" s="24" t="s">
        <v>1150</v>
      </c>
    </row>
    <row r="9700" spans="1:16" ht="12" customHeight="1" x14ac:dyDescent="0.2">
      <c r="A9700" s="31" t="s">
        <v>1363</v>
      </c>
      <c r="B9700" s="31" t="s">
        <v>1363</v>
      </c>
      <c r="C9700" s="31">
        <v>511574</v>
      </c>
      <c r="D9700" s="32">
        <v>42962.586261574077</v>
      </c>
      <c r="E9700" s="32">
        <v>42962.599733796298</v>
      </c>
      <c r="F9700" s="32">
        <v>42962.715277777781</v>
      </c>
      <c r="G9700" s="31">
        <v>4</v>
      </c>
      <c r="H9700" s="31" t="s">
        <v>86</v>
      </c>
      <c r="I9700" s="31" t="s">
        <v>1090</v>
      </c>
      <c r="J9700" s="31" t="s">
        <v>360</v>
      </c>
      <c r="K9700" s="31" t="s">
        <v>42</v>
      </c>
      <c r="L9700" s="31" t="s">
        <v>17509</v>
      </c>
      <c r="M9700" s="30" t="s">
        <v>17510</v>
      </c>
      <c r="N9700" s="23"/>
      <c r="O9700" s="23"/>
      <c r="P9700" s="24"/>
    </row>
    <row r="9701" spans="1:16" ht="12" customHeight="1" x14ac:dyDescent="0.2">
      <c r="A9701" s="31" t="s">
        <v>1363</v>
      </c>
      <c r="B9701" s="31" t="s">
        <v>1363</v>
      </c>
      <c r="C9701" s="31">
        <v>509376</v>
      </c>
      <c r="D9701" s="32">
        <v>42954.504293981481</v>
      </c>
      <c r="E9701" s="32">
        <v>42954.527986111112</v>
      </c>
      <c r="F9701" s="32">
        <v>42955.743750000001</v>
      </c>
      <c r="G9701" s="31">
        <v>2</v>
      </c>
      <c r="H9701" s="31" t="s">
        <v>86</v>
      </c>
      <c r="I9701" s="31" t="s">
        <v>1090</v>
      </c>
      <c r="J9701" s="31" t="s">
        <v>62</v>
      </c>
      <c r="K9701" s="31" t="s">
        <v>42</v>
      </c>
      <c r="L9701" s="31" t="s">
        <v>17511</v>
      </c>
      <c r="M9701" s="30" t="s">
        <v>17512</v>
      </c>
      <c r="N9701" s="23">
        <v>5156</v>
      </c>
      <c r="O9701" s="23"/>
      <c r="P9701" s="24" t="s">
        <v>1150</v>
      </c>
    </row>
    <row r="9702" spans="1:16" ht="12" customHeight="1" x14ac:dyDescent="0.2">
      <c r="A9702" s="31" t="s">
        <v>1363</v>
      </c>
      <c r="B9702" s="31" t="s">
        <v>1363</v>
      </c>
      <c r="C9702" s="31">
        <v>510858</v>
      </c>
      <c r="D9702" s="32">
        <v>42959.572951388887</v>
      </c>
      <c r="E9702" s="32">
        <v>42961.345138888886</v>
      </c>
      <c r="F9702" s="32">
        <v>42962.460127314815</v>
      </c>
      <c r="G9702" s="31">
        <v>2</v>
      </c>
      <c r="H9702" s="31" t="s">
        <v>86</v>
      </c>
      <c r="I9702" s="31" t="s">
        <v>1090</v>
      </c>
      <c r="J9702" s="31" t="s">
        <v>62</v>
      </c>
      <c r="K9702" s="31" t="s">
        <v>42</v>
      </c>
      <c r="L9702" s="31" t="s">
        <v>17513</v>
      </c>
      <c r="M9702" s="30" t="s">
        <v>17514</v>
      </c>
      <c r="N9702" s="23">
        <v>5176</v>
      </c>
      <c r="O9702" s="23"/>
      <c r="P9702" s="24" t="s">
        <v>1150</v>
      </c>
    </row>
    <row r="9703" spans="1:16" ht="12" customHeight="1" x14ac:dyDescent="0.2">
      <c r="A9703" s="31" t="s">
        <v>1363</v>
      </c>
      <c r="B9703" s="31" t="s">
        <v>1363</v>
      </c>
      <c r="C9703" s="31">
        <v>510066</v>
      </c>
      <c r="D9703" s="32">
        <v>42956.437083333331</v>
      </c>
      <c r="E9703" s="32">
        <v>42956.440636574072</v>
      </c>
      <c r="F9703" s="32">
        <v>42956.525694444441</v>
      </c>
      <c r="G9703" s="31">
        <v>4</v>
      </c>
      <c r="H9703" s="31" t="s">
        <v>86</v>
      </c>
      <c r="I9703" s="31" t="s">
        <v>1090</v>
      </c>
      <c r="J9703" s="31" t="s">
        <v>62</v>
      </c>
      <c r="K9703" s="31" t="s">
        <v>42</v>
      </c>
      <c r="L9703" s="31" t="s">
        <v>17515</v>
      </c>
      <c r="M9703" s="30" t="s">
        <v>17516</v>
      </c>
      <c r="N9703" s="23"/>
      <c r="O9703" s="23"/>
      <c r="P9703" s="24"/>
    </row>
    <row r="9704" spans="1:16" ht="12" customHeight="1" x14ac:dyDescent="0.2">
      <c r="A9704" s="31" t="s">
        <v>1363</v>
      </c>
      <c r="B9704" s="31" t="s">
        <v>1363</v>
      </c>
      <c r="C9704" s="31">
        <v>510825</v>
      </c>
      <c r="D9704" s="32">
        <v>42958.684930555559</v>
      </c>
      <c r="E9704" s="32">
        <v>42961.164444444446</v>
      </c>
      <c r="F9704" s="32">
        <v>42963.385416666664</v>
      </c>
      <c r="G9704" s="31">
        <v>4</v>
      </c>
      <c r="H9704" s="31" t="s">
        <v>86</v>
      </c>
      <c r="I9704" s="31" t="s">
        <v>1090</v>
      </c>
      <c r="J9704" s="31" t="s">
        <v>62</v>
      </c>
      <c r="K9704" s="31" t="s">
        <v>42</v>
      </c>
      <c r="L9704" s="31" t="s">
        <v>17517</v>
      </c>
      <c r="M9704" s="30" t="s">
        <v>17518</v>
      </c>
      <c r="N9704" s="23"/>
      <c r="O9704" s="23"/>
      <c r="P9704" s="24"/>
    </row>
    <row r="9705" spans="1:16" ht="12" customHeight="1" x14ac:dyDescent="0.2">
      <c r="A9705" s="31" t="s">
        <v>1363</v>
      </c>
      <c r="B9705" s="31" t="s">
        <v>1363</v>
      </c>
      <c r="C9705" s="31">
        <v>511648</v>
      </c>
      <c r="D9705" s="32">
        <v>42962.761342592596</v>
      </c>
      <c r="E9705" s="32">
        <v>42964.611805555556</v>
      </c>
      <c r="F9705" s="32">
        <v>42971.352083333331</v>
      </c>
      <c r="G9705" s="31">
        <v>4</v>
      </c>
      <c r="H9705" s="31" t="s">
        <v>86</v>
      </c>
      <c r="I9705" s="31" t="s">
        <v>1090</v>
      </c>
      <c r="J9705" s="31" t="s">
        <v>62</v>
      </c>
      <c r="K9705" s="31" t="s">
        <v>42</v>
      </c>
      <c r="L9705" s="31" t="s">
        <v>17519</v>
      </c>
      <c r="M9705" s="30" t="s">
        <v>14479</v>
      </c>
      <c r="N9705" s="23"/>
      <c r="O9705" s="23"/>
      <c r="P9705" s="24"/>
    </row>
    <row r="9706" spans="1:16" ht="12" customHeight="1" x14ac:dyDescent="0.2">
      <c r="A9706" s="31" t="s">
        <v>1363</v>
      </c>
      <c r="B9706" s="31" t="s">
        <v>1363</v>
      </c>
      <c r="C9706" s="31">
        <v>508354</v>
      </c>
      <c r="D9706" s="32">
        <v>42949.482847222222</v>
      </c>
      <c r="E9706" s="32">
        <v>42949.50105324074</v>
      </c>
      <c r="F9706" s="32">
        <v>42958.586111111108</v>
      </c>
      <c r="G9706" s="31">
        <v>2</v>
      </c>
      <c r="H9706" s="31" t="s">
        <v>86</v>
      </c>
      <c r="I9706" s="31" t="s">
        <v>1090</v>
      </c>
      <c r="J9706" s="31" t="s">
        <v>62</v>
      </c>
      <c r="K9706" s="31" t="s">
        <v>42</v>
      </c>
      <c r="L9706" s="31" t="s">
        <v>17520</v>
      </c>
      <c r="M9706" s="30" t="s">
        <v>17521</v>
      </c>
      <c r="N9706" s="23">
        <v>5157</v>
      </c>
      <c r="O9706" s="23"/>
      <c r="P9706" s="24" t="s">
        <v>1150</v>
      </c>
    </row>
    <row r="9707" spans="1:16" ht="12" customHeight="1" x14ac:dyDescent="0.2">
      <c r="A9707" s="31" t="s">
        <v>1363</v>
      </c>
      <c r="B9707" s="31" t="s">
        <v>1363</v>
      </c>
      <c r="C9707" s="31">
        <v>512309</v>
      </c>
      <c r="D9707" s="32">
        <v>42964.537673611114</v>
      </c>
      <c r="E9707" s="32">
        <v>42964.605428240742</v>
      </c>
      <c r="F9707" s="32">
        <v>42969.627083333333</v>
      </c>
      <c r="G9707" s="31">
        <v>4</v>
      </c>
      <c r="H9707" s="31" t="s">
        <v>86</v>
      </c>
      <c r="I9707" s="31" t="s">
        <v>1090</v>
      </c>
      <c r="J9707" s="31" t="s">
        <v>62</v>
      </c>
      <c r="K9707" s="31" t="s">
        <v>42</v>
      </c>
      <c r="L9707" s="31" t="s">
        <v>17522</v>
      </c>
      <c r="M9707" s="30" t="s">
        <v>17523</v>
      </c>
      <c r="N9707" s="23"/>
      <c r="O9707" s="23"/>
      <c r="P9707" s="24"/>
    </row>
    <row r="9708" spans="1:16" ht="12" customHeight="1" x14ac:dyDescent="0.2">
      <c r="A9708" s="31" t="s">
        <v>1363</v>
      </c>
      <c r="B9708" s="31" t="s">
        <v>1363</v>
      </c>
      <c r="C9708" s="31">
        <v>508386</v>
      </c>
      <c r="D9708" s="32">
        <v>42949.536481481482</v>
      </c>
      <c r="E9708" s="32">
        <v>42949.854861111111</v>
      </c>
      <c r="F9708" s="32">
        <v>42958.654166666667</v>
      </c>
      <c r="G9708" s="31">
        <v>4</v>
      </c>
      <c r="H9708" s="31" t="s">
        <v>86</v>
      </c>
      <c r="I9708" s="31" t="s">
        <v>1090</v>
      </c>
      <c r="J9708" s="31" t="s">
        <v>62</v>
      </c>
      <c r="K9708" s="31" t="s">
        <v>42</v>
      </c>
      <c r="L9708" s="31" t="s">
        <v>17524</v>
      </c>
      <c r="M9708" s="30" t="s">
        <v>17525</v>
      </c>
      <c r="N9708" s="23"/>
      <c r="O9708" s="23"/>
      <c r="P9708" s="24"/>
    </row>
    <row r="9709" spans="1:16" ht="12" customHeight="1" x14ac:dyDescent="0.2">
      <c r="A9709" s="31" t="s">
        <v>1363</v>
      </c>
      <c r="B9709" s="31" t="s">
        <v>1363</v>
      </c>
      <c r="C9709" s="31">
        <v>508902</v>
      </c>
      <c r="D9709" s="32">
        <v>42951.418043981481</v>
      </c>
      <c r="E9709" s="32">
        <v>42951.427916666667</v>
      </c>
      <c r="F9709" s="32">
        <v>42951.490347222221</v>
      </c>
      <c r="G9709" s="31">
        <v>4</v>
      </c>
      <c r="H9709" s="31" t="s">
        <v>86</v>
      </c>
      <c r="I9709" s="31" t="s">
        <v>1090</v>
      </c>
      <c r="J9709" s="31" t="s">
        <v>62</v>
      </c>
      <c r="K9709" s="31" t="s">
        <v>42</v>
      </c>
      <c r="L9709" s="31" t="s">
        <v>17526</v>
      </c>
      <c r="M9709" s="30" t="s">
        <v>17527</v>
      </c>
      <c r="N9709" s="23"/>
      <c r="O9709" s="23"/>
      <c r="P9709" s="24"/>
    </row>
    <row r="9710" spans="1:16" ht="12" customHeight="1" x14ac:dyDescent="0.2">
      <c r="A9710" s="31" t="s">
        <v>1363</v>
      </c>
      <c r="B9710" s="31" t="s">
        <v>1363</v>
      </c>
      <c r="C9710" s="31">
        <v>514361</v>
      </c>
      <c r="D9710" s="32">
        <v>42972.34642361111</v>
      </c>
      <c r="E9710" s="32">
        <v>42972.462280092594</v>
      </c>
      <c r="F9710" s="32">
        <v>42972.558333333334</v>
      </c>
      <c r="G9710" s="31">
        <v>4</v>
      </c>
      <c r="H9710" s="31" t="s">
        <v>86</v>
      </c>
      <c r="I9710" s="31" t="s">
        <v>1090</v>
      </c>
      <c r="J9710" s="31" t="s">
        <v>402</v>
      </c>
      <c r="K9710" s="31" t="s">
        <v>1119</v>
      </c>
      <c r="L9710" s="31" t="s">
        <v>17528</v>
      </c>
      <c r="M9710" s="30" t="s">
        <v>17529</v>
      </c>
      <c r="N9710" s="23"/>
      <c r="O9710" s="23"/>
      <c r="P9710" s="24"/>
    </row>
    <row r="9711" spans="1:16" ht="12" customHeight="1" x14ac:dyDescent="0.2">
      <c r="A9711" s="31" t="s">
        <v>1363</v>
      </c>
      <c r="B9711" s="31" t="s">
        <v>1363</v>
      </c>
      <c r="C9711" s="31">
        <v>507924</v>
      </c>
      <c r="D9711" s="32">
        <v>42948.405613425923</v>
      </c>
      <c r="E9711" s="32">
        <v>42948.442187499997</v>
      </c>
      <c r="F9711" s="32">
        <v>42949.355555555558</v>
      </c>
      <c r="G9711" s="31">
        <v>4</v>
      </c>
      <c r="H9711" s="31" t="s">
        <v>86</v>
      </c>
      <c r="I9711" s="31" t="s">
        <v>1090</v>
      </c>
      <c r="J9711" s="31" t="s">
        <v>288</v>
      </c>
      <c r="K9711" s="31" t="s">
        <v>1119</v>
      </c>
      <c r="L9711" s="31" t="s">
        <v>17530</v>
      </c>
      <c r="M9711" s="30" t="s">
        <v>17531</v>
      </c>
      <c r="N9711" s="23"/>
      <c r="O9711" s="23"/>
      <c r="P9711" s="24"/>
    </row>
    <row r="9712" spans="1:16" ht="12" customHeight="1" x14ac:dyDescent="0.2">
      <c r="A9712" s="31" t="s">
        <v>1363</v>
      </c>
      <c r="B9712" s="31" t="s">
        <v>1363</v>
      </c>
      <c r="C9712" s="31">
        <v>508285</v>
      </c>
      <c r="D9712" s="32">
        <v>42949.409583333334</v>
      </c>
      <c r="E9712" s="32">
        <v>42949.417731481481</v>
      </c>
      <c r="F9712" s="32">
        <v>42949.570324074077</v>
      </c>
      <c r="G9712" s="31">
        <v>4</v>
      </c>
      <c r="H9712" s="31" t="s">
        <v>86</v>
      </c>
      <c r="I9712" s="31" t="s">
        <v>1090</v>
      </c>
      <c r="J9712" s="31" t="s">
        <v>288</v>
      </c>
      <c r="K9712" s="31" t="s">
        <v>1119</v>
      </c>
      <c r="L9712" s="31" t="s">
        <v>17532</v>
      </c>
      <c r="M9712" s="30" t="s">
        <v>17533</v>
      </c>
      <c r="N9712" s="23"/>
      <c r="O9712" s="23"/>
      <c r="P9712" s="24"/>
    </row>
    <row r="9713" spans="1:16" ht="12" customHeight="1" x14ac:dyDescent="0.2">
      <c r="A9713" s="31" t="s">
        <v>1363</v>
      </c>
      <c r="B9713" s="31" t="s">
        <v>1363</v>
      </c>
      <c r="C9713" s="31">
        <v>510267</v>
      </c>
      <c r="D9713" s="32">
        <v>42957.165543981479</v>
      </c>
      <c r="E9713" s="32">
        <v>42957.294895833336</v>
      </c>
      <c r="F9713" s="32">
        <v>42957.418055555558</v>
      </c>
      <c r="G9713" s="31">
        <v>4</v>
      </c>
      <c r="H9713" s="31" t="s">
        <v>86</v>
      </c>
      <c r="I9713" s="31" t="s">
        <v>1090</v>
      </c>
      <c r="J9713" s="31" t="s">
        <v>288</v>
      </c>
      <c r="K9713" s="31" t="s">
        <v>1119</v>
      </c>
      <c r="L9713" s="31" t="s">
        <v>10920</v>
      </c>
      <c r="M9713" s="30" t="s">
        <v>17534</v>
      </c>
      <c r="N9713" s="23"/>
      <c r="O9713" s="23"/>
      <c r="P9713" s="24"/>
    </row>
    <row r="9714" spans="1:16" ht="12" customHeight="1" x14ac:dyDescent="0.2">
      <c r="A9714" s="31" t="s">
        <v>1363</v>
      </c>
      <c r="B9714" s="31" t="s">
        <v>1363</v>
      </c>
      <c r="C9714" s="31">
        <v>509537</v>
      </c>
      <c r="D9714" s="32">
        <v>42955.306516203702</v>
      </c>
      <c r="E9714" s="32">
        <v>42955.362118055556</v>
      </c>
      <c r="F9714" s="32">
        <v>42955.543749999997</v>
      </c>
      <c r="G9714" s="31">
        <v>4</v>
      </c>
      <c r="H9714" s="31" t="s">
        <v>86</v>
      </c>
      <c r="I9714" s="31" t="s">
        <v>1090</v>
      </c>
      <c r="J9714" s="31" t="s">
        <v>288</v>
      </c>
      <c r="K9714" s="31" t="s">
        <v>1119</v>
      </c>
      <c r="L9714" s="31" t="s">
        <v>10920</v>
      </c>
      <c r="M9714" s="30" t="s">
        <v>17535</v>
      </c>
      <c r="N9714" s="23"/>
      <c r="O9714" s="23"/>
      <c r="P9714" s="24"/>
    </row>
    <row r="9715" spans="1:16" ht="12" customHeight="1" x14ac:dyDescent="0.2">
      <c r="A9715" s="31" t="s">
        <v>1363</v>
      </c>
      <c r="B9715" s="31" t="s">
        <v>1363</v>
      </c>
      <c r="C9715" s="31">
        <v>508222</v>
      </c>
      <c r="D9715" s="32">
        <v>42949.347581018519</v>
      </c>
      <c r="E9715" s="32">
        <v>42949.366782407407</v>
      </c>
      <c r="F9715" s="32">
        <v>42949.368750000001</v>
      </c>
      <c r="G9715" s="31">
        <v>4</v>
      </c>
      <c r="H9715" s="31" t="s">
        <v>86</v>
      </c>
      <c r="I9715" s="31" t="s">
        <v>1090</v>
      </c>
      <c r="J9715" s="31" t="s">
        <v>288</v>
      </c>
      <c r="K9715" s="31" t="s">
        <v>1119</v>
      </c>
      <c r="L9715" s="31" t="s">
        <v>10920</v>
      </c>
      <c r="M9715" s="30" t="s">
        <v>17536</v>
      </c>
      <c r="N9715" s="23"/>
      <c r="O9715" s="23"/>
      <c r="P9715" s="24"/>
    </row>
    <row r="9716" spans="1:16" ht="12" customHeight="1" x14ac:dyDescent="0.2">
      <c r="A9716" s="31" t="s">
        <v>1363</v>
      </c>
      <c r="B9716" s="31" t="s">
        <v>1363</v>
      </c>
      <c r="C9716" s="31">
        <v>507777</v>
      </c>
      <c r="D9716" s="32">
        <v>42948.103020833332</v>
      </c>
      <c r="E9716" s="32">
        <v>42948.34375</v>
      </c>
      <c r="F9716" s="32">
        <v>42948.370833333334</v>
      </c>
      <c r="G9716" s="31">
        <v>4</v>
      </c>
      <c r="H9716" s="31" t="s">
        <v>86</v>
      </c>
      <c r="I9716" s="31" t="s">
        <v>1090</v>
      </c>
      <c r="J9716" s="31" t="s">
        <v>288</v>
      </c>
      <c r="K9716" s="31" t="s">
        <v>1119</v>
      </c>
      <c r="L9716" s="31" t="s">
        <v>10920</v>
      </c>
      <c r="M9716" s="30" t="s">
        <v>17537</v>
      </c>
      <c r="N9716" s="23"/>
      <c r="O9716" s="23"/>
      <c r="P9716" s="24"/>
    </row>
    <row r="9717" spans="1:16" ht="12" customHeight="1" x14ac:dyDescent="0.2">
      <c r="A9717" s="31" t="s">
        <v>1363</v>
      </c>
      <c r="B9717" s="31" t="s">
        <v>1363</v>
      </c>
      <c r="C9717" s="31">
        <v>507772</v>
      </c>
      <c r="D9717" s="32">
        <v>42948.035000000003</v>
      </c>
      <c r="E9717" s="32">
        <v>42948.34375</v>
      </c>
      <c r="F9717" s="32">
        <v>42948.370138888888</v>
      </c>
      <c r="G9717" s="31">
        <v>4</v>
      </c>
      <c r="H9717" s="31" t="s">
        <v>86</v>
      </c>
      <c r="I9717" s="31" t="s">
        <v>1090</v>
      </c>
      <c r="J9717" s="31" t="s">
        <v>288</v>
      </c>
      <c r="K9717" s="31" t="s">
        <v>1119</v>
      </c>
      <c r="L9717" s="31" t="s">
        <v>10920</v>
      </c>
      <c r="M9717" s="30" t="s">
        <v>17538</v>
      </c>
      <c r="N9717" s="23"/>
      <c r="O9717" s="23"/>
      <c r="P9717" s="24"/>
    </row>
    <row r="9718" spans="1:16" ht="12" customHeight="1" x14ac:dyDescent="0.2">
      <c r="A9718" s="31" t="s">
        <v>1363</v>
      </c>
      <c r="B9718" s="31" t="s">
        <v>1363</v>
      </c>
      <c r="C9718" s="31">
        <v>511661</v>
      </c>
      <c r="D9718" s="32">
        <v>42963.172384259262</v>
      </c>
      <c r="E9718" s="32">
        <v>42963.503865740742</v>
      </c>
      <c r="F9718" s="32">
        <v>42965.49722222222</v>
      </c>
      <c r="G9718" s="31">
        <v>4</v>
      </c>
      <c r="H9718" s="31" t="s">
        <v>86</v>
      </c>
      <c r="I9718" s="31" t="s">
        <v>1090</v>
      </c>
      <c r="J9718" s="31" t="s">
        <v>341</v>
      </c>
      <c r="K9718" s="31" t="s">
        <v>1119</v>
      </c>
      <c r="L9718" s="31" t="s">
        <v>17539</v>
      </c>
      <c r="M9718" s="30" t="s">
        <v>17540</v>
      </c>
      <c r="N9718" s="23"/>
      <c r="O9718" s="23"/>
      <c r="P9718" s="24"/>
    </row>
    <row r="9719" spans="1:16" ht="12" customHeight="1" x14ac:dyDescent="0.2">
      <c r="A9719" s="31" t="s">
        <v>1363</v>
      </c>
      <c r="B9719" s="31" t="s">
        <v>1363</v>
      </c>
      <c r="C9719" s="31">
        <v>510988</v>
      </c>
      <c r="D9719" s="32">
        <v>42961.346006944441</v>
      </c>
      <c r="E9719" s="32">
        <v>42961.565671296295</v>
      </c>
      <c r="F9719" s="32">
        <v>42963.320833333331</v>
      </c>
      <c r="G9719" s="31">
        <v>4</v>
      </c>
      <c r="H9719" s="31" t="s">
        <v>86</v>
      </c>
      <c r="I9719" s="31" t="s">
        <v>1090</v>
      </c>
      <c r="J9719" s="31" t="s">
        <v>341</v>
      </c>
      <c r="K9719" s="31" t="s">
        <v>1119</v>
      </c>
      <c r="L9719" s="31" t="s">
        <v>17541</v>
      </c>
      <c r="M9719" s="30" t="s">
        <v>17542</v>
      </c>
      <c r="N9719" s="23"/>
      <c r="O9719" s="23"/>
      <c r="P9719" s="24"/>
    </row>
    <row r="9720" spans="1:16" ht="12" customHeight="1" x14ac:dyDescent="0.2">
      <c r="A9720" s="31" t="s">
        <v>1363</v>
      </c>
      <c r="B9720" s="31" t="s">
        <v>1363</v>
      </c>
      <c r="C9720" s="31">
        <v>513724</v>
      </c>
      <c r="D9720" s="32">
        <v>42970.341828703706</v>
      </c>
      <c r="E9720" s="32">
        <v>42970.609027777777</v>
      </c>
      <c r="F9720" s="32">
        <v>42970.642361111109</v>
      </c>
      <c r="G9720" s="31">
        <v>4</v>
      </c>
      <c r="H9720" s="31" t="s">
        <v>86</v>
      </c>
      <c r="I9720" s="31" t="s">
        <v>1090</v>
      </c>
      <c r="J9720" s="31" t="s">
        <v>341</v>
      </c>
      <c r="K9720" s="31" t="s">
        <v>1119</v>
      </c>
      <c r="L9720" s="31" t="s">
        <v>17543</v>
      </c>
      <c r="M9720" s="30" t="s">
        <v>17544</v>
      </c>
      <c r="N9720" s="23"/>
      <c r="O9720" s="23"/>
      <c r="P9720" s="24"/>
    </row>
    <row r="9721" spans="1:16" ht="12" customHeight="1" x14ac:dyDescent="0.2">
      <c r="A9721" s="31" t="s">
        <v>1363</v>
      </c>
      <c r="B9721" s="31" t="s">
        <v>1363</v>
      </c>
      <c r="C9721" s="31">
        <v>511211</v>
      </c>
      <c r="D9721" s="32">
        <v>42961.579421296294</v>
      </c>
      <c r="E9721" s="32">
        <v>42962.55</v>
      </c>
      <c r="F9721" s="32">
        <v>42964.38958333333</v>
      </c>
      <c r="G9721" s="31">
        <v>4</v>
      </c>
      <c r="H9721" s="31" t="s">
        <v>86</v>
      </c>
      <c r="I9721" s="31" t="s">
        <v>1090</v>
      </c>
      <c r="J9721" s="31" t="s">
        <v>2938</v>
      </c>
      <c r="K9721" s="31" t="s">
        <v>1119</v>
      </c>
      <c r="L9721" s="31" t="s">
        <v>17545</v>
      </c>
      <c r="M9721" s="30" t="s">
        <v>17546</v>
      </c>
      <c r="N9721" s="23"/>
      <c r="O9721" s="23"/>
      <c r="P9721" s="24"/>
    </row>
    <row r="9722" spans="1:16" ht="12" customHeight="1" x14ac:dyDescent="0.2">
      <c r="A9722" s="31" t="s">
        <v>1363</v>
      </c>
      <c r="B9722" s="31" t="s">
        <v>1363</v>
      </c>
      <c r="C9722" s="31">
        <v>509456</v>
      </c>
      <c r="D9722" s="32">
        <v>42954.611446759256</v>
      </c>
      <c r="E9722" s="32">
        <v>42955.349895833337</v>
      </c>
      <c r="F9722" s="32">
        <v>42964.355555555558</v>
      </c>
      <c r="G9722" s="31">
        <v>4</v>
      </c>
      <c r="H9722" s="31" t="s">
        <v>86</v>
      </c>
      <c r="I9722" s="31" t="s">
        <v>1090</v>
      </c>
      <c r="J9722" s="31" t="s">
        <v>2938</v>
      </c>
      <c r="K9722" s="31" t="s">
        <v>1119</v>
      </c>
      <c r="L9722" s="31" t="s">
        <v>17547</v>
      </c>
      <c r="M9722" s="30" t="s">
        <v>17548</v>
      </c>
      <c r="N9722" s="23"/>
      <c r="O9722" s="23"/>
      <c r="P9722" s="24"/>
    </row>
    <row r="9723" spans="1:16" ht="12" customHeight="1" x14ac:dyDescent="0.2">
      <c r="A9723" s="31" t="s">
        <v>1363</v>
      </c>
      <c r="B9723" s="31" t="s">
        <v>1363</v>
      </c>
      <c r="C9723" s="31">
        <v>510528</v>
      </c>
      <c r="D9723" s="32">
        <v>42957.623298611114</v>
      </c>
      <c r="E9723" s="32">
        <v>42957.636793981481</v>
      </c>
      <c r="F9723" s="32">
        <v>42958.316643518519</v>
      </c>
      <c r="G9723" s="31">
        <v>4</v>
      </c>
      <c r="H9723" s="31" t="s">
        <v>86</v>
      </c>
      <c r="I9723" s="31" t="s">
        <v>1090</v>
      </c>
      <c r="J9723" s="31" t="s">
        <v>87</v>
      </c>
      <c r="K9723" s="31" t="s">
        <v>1119</v>
      </c>
      <c r="L9723" s="31" t="s">
        <v>17549</v>
      </c>
      <c r="M9723" s="30" t="s">
        <v>17550</v>
      </c>
      <c r="N9723" s="23"/>
      <c r="O9723" s="23"/>
      <c r="P9723" s="24"/>
    </row>
    <row r="9724" spans="1:16" ht="12" customHeight="1" x14ac:dyDescent="0.2">
      <c r="A9724" s="31" t="s">
        <v>1363</v>
      </c>
      <c r="B9724" s="31" t="s">
        <v>1363</v>
      </c>
      <c r="C9724" s="31">
        <v>509478</v>
      </c>
      <c r="D9724" s="32">
        <v>42954.659756944442</v>
      </c>
      <c r="E9724" s="32">
        <v>42954.678252314814</v>
      </c>
      <c r="F9724" s="32">
        <v>42954.707094907404</v>
      </c>
      <c r="G9724" s="31">
        <v>4</v>
      </c>
      <c r="H9724" s="31" t="s">
        <v>86</v>
      </c>
      <c r="I9724" s="31" t="s">
        <v>1090</v>
      </c>
      <c r="J9724" s="31" t="s">
        <v>87</v>
      </c>
      <c r="K9724" s="31" t="s">
        <v>1119</v>
      </c>
      <c r="L9724" s="31" t="s">
        <v>17551</v>
      </c>
      <c r="M9724" s="30" t="s">
        <v>17552</v>
      </c>
      <c r="N9724" s="23"/>
      <c r="O9724" s="23"/>
      <c r="P9724" s="24"/>
    </row>
    <row r="9725" spans="1:16" ht="12" customHeight="1" x14ac:dyDescent="0.2">
      <c r="A9725" s="31" t="s">
        <v>1363</v>
      </c>
      <c r="B9725" s="31" t="s">
        <v>1363</v>
      </c>
      <c r="C9725" s="31">
        <v>514420</v>
      </c>
      <c r="D9725" s="32">
        <v>42972.414918981478</v>
      </c>
      <c r="E9725" s="32">
        <v>42972.464583333334</v>
      </c>
      <c r="F9725" s="32">
        <v>42972.497245370374</v>
      </c>
      <c r="G9725" s="31">
        <v>4</v>
      </c>
      <c r="H9725" s="31" t="s">
        <v>86</v>
      </c>
      <c r="I9725" s="31" t="s">
        <v>1090</v>
      </c>
      <c r="J9725" s="31" t="s">
        <v>87</v>
      </c>
      <c r="K9725" s="31" t="s">
        <v>1119</v>
      </c>
      <c r="L9725" s="31" t="s">
        <v>15291</v>
      </c>
      <c r="M9725" s="30" t="s">
        <v>17553</v>
      </c>
      <c r="N9725" s="23"/>
      <c r="O9725" s="23"/>
      <c r="P9725" s="24"/>
    </row>
    <row r="9726" spans="1:16" ht="12" customHeight="1" x14ac:dyDescent="0.2">
      <c r="A9726" s="31" t="s">
        <v>1363</v>
      </c>
      <c r="B9726" s="31" t="s">
        <v>1363</v>
      </c>
      <c r="C9726" s="31">
        <v>510210</v>
      </c>
      <c r="D9726" s="32">
        <v>42956.640405092592</v>
      </c>
      <c r="E9726" s="32">
        <v>42956.658391203702</v>
      </c>
      <c r="F9726" s="32">
        <v>42956.674386574072</v>
      </c>
      <c r="G9726" s="31">
        <v>4</v>
      </c>
      <c r="H9726" s="31" t="s">
        <v>86</v>
      </c>
      <c r="I9726" s="31" t="s">
        <v>1090</v>
      </c>
      <c r="J9726" s="31" t="s">
        <v>87</v>
      </c>
      <c r="K9726" s="31" t="s">
        <v>1119</v>
      </c>
      <c r="L9726" s="31" t="s">
        <v>15291</v>
      </c>
      <c r="M9726" s="30" t="s">
        <v>17554</v>
      </c>
      <c r="N9726" s="23"/>
      <c r="O9726" s="23"/>
      <c r="P9726" s="24"/>
    </row>
    <row r="9727" spans="1:16" ht="12" customHeight="1" x14ac:dyDescent="0.2">
      <c r="A9727" s="31" t="s">
        <v>1363</v>
      </c>
      <c r="B9727" s="31" t="s">
        <v>1363</v>
      </c>
      <c r="C9727" s="31">
        <v>512622</v>
      </c>
      <c r="D9727" s="32">
        <v>42965.413645833331</v>
      </c>
      <c r="E9727" s="32">
        <v>42965.453032407408</v>
      </c>
      <c r="F9727" s="32">
        <v>42965.493923611109</v>
      </c>
      <c r="G9727" s="31">
        <v>4</v>
      </c>
      <c r="H9727" s="31" t="s">
        <v>86</v>
      </c>
      <c r="I9727" s="31" t="s">
        <v>1090</v>
      </c>
      <c r="J9727" s="31" t="s">
        <v>87</v>
      </c>
      <c r="K9727" s="31" t="s">
        <v>1119</v>
      </c>
      <c r="L9727" s="31" t="s">
        <v>17555</v>
      </c>
      <c r="M9727" s="30" t="s">
        <v>17556</v>
      </c>
      <c r="N9727" s="23"/>
      <c r="O9727" s="23"/>
      <c r="P9727" s="24"/>
    </row>
    <row r="9728" spans="1:16" ht="12" customHeight="1" x14ac:dyDescent="0.2">
      <c r="A9728" s="31" t="s">
        <v>1363</v>
      </c>
      <c r="B9728" s="31" t="s">
        <v>1363</v>
      </c>
      <c r="C9728" s="31">
        <v>511370</v>
      </c>
      <c r="D9728" s="32">
        <v>42962.350254629629</v>
      </c>
      <c r="E9728" s="32">
        <v>42962.374155092592</v>
      </c>
      <c r="F9728" s="32">
        <v>42962.382210648146</v>
      </c>
      <c r="G9728" s="31">
        <v>4</v>
      </c>
      <c r="H9728" s="31" t="s">
        <v>86</v>
      </c>
      <c r="I9728" s="31" t="s">
        <v>1090</v>
      </c>
      <c r="J9728" s="31" t="s">
        <v>87</v>
      </c>
      <c r="K9728" s="31" t="s">
        <v>1119</v>
      </c>
      <c r="L9728" s="31" t="s">
        <v>17555</v>
      </c>
      <c r="M9728" s="30" t="s">
        <v>17557</v>
      </c>
      <c r="N9728" s="23"/>
      <c r="O9728" s="23"/>
      <c r="P9728" s="24"/>
    </row>
    <row r="9729" spans="1:16" ht="12" customHeight="1" x14ac:dyDescent="0.2">
      <c r="A9729" s="31" t="s">
        <v>1363</v>
      </c>
      <c r="B9729" s="31" t="s">
        <v>1363</v>
      </c>
      <c r="C9729" s="31">
        <v>509040</v>
      </c>
      <c r="D9729" s="32">
        <v>42951.624351851853</v>
      </c>
      <c r="E9729" s="32">
        <v>42951.686111111114</v>
      </c>
      <c r="F9729" s="32">
        <v>42951.686979166669</v>
      </c>
      <c r="G9729" s="31">
        <v>4</v>
      </c>
      <c r="H9729" s="31" t="s">
        <v>86</v>
      </c>
      <c r="I9729" s="31" t="s">
        <v>1090</v>
      </c>
      <c r="J9729" s="31" t="s">
        <v>87</v>
      </c>
      <c r="K9729" s="31" t="s">
        <v>1119</v>
      </c>
      <c r="L9729" s="31" t="s">
        <v>15296</v>
      </c>
      <c r="M9729" s="30" t="s">
        <v>17558</v>
      </c>
      <c r="N9729" s="23"/>
      <c r="O9729" s="23"/>
      <c r="P9729" s="24"/>
    </row>
    <row r="9730" spans="1:16" ht="12" customHeight="1" x14ac:dyDescent="0.2">
      <c r="A9730" s="31" t="s">
        <v>1363</v>
      </c>
      <c r="B9730" s="31" t="s">
        <v>1363</v>
      </c>
      <c r="C9730" s="31">
        <v>515675</v>
      </c>
      <c r="D9730" s="32">
        <v>42978.65253472222</v>
      </c>
      <c r="E9730" s="32">
        <v>42978.657407407409</v>
      </c>
      <c r="F9730" s="32">
        <v>42978.67459490741</v>
      </c>
      <c r="G9730" s="31">
        <v>4</v>
      </c>
      <c r="H9730" s="31" t="s">
        <v>86</v>
      </c>
      <c r="I9730" s="31" t="s">
        <v>1090</v>
      </c>
      <c r="J9730" s="31" t="s">
        <v>87</v>
      </c>
      <c r="K9730" s="31" t="s">
        <v>1119</v>
      </c>
      <c r="L9730" s="31" t="s">
        <v>17559</v>
      </c>
      <c r="M9730" s="30" t="s">
        <v>17560</v>
      </c>
      <c r="N9730" s="23"/>
      <c r="O9730" s="23"/>
      <c r="P9730" s="24"/>
    </row>
    <row r="9731" spans="1:16" ht="12" customHeight="1" x14ac:dyDescent="0.2">
      <c r="A9731" s="31" t="s">
        <v>1363</v>
      </c>
      <c r="B9731" s="31" t="s">
        <v>1363</v>
      </c>
      <c r="C9731" s="31">
        <v>511888</v>
      </c>
      <c r="D9731" s="32">
        <v>42963.458182870374</v>
      </c>
      <c r="E9731" s="32">
        <v>42963.462037037039</v>
      </c>
      <c r="F9731" s="32">
        <v>42963.514386574076</v>
      </c>
      <c r="G9731" s="31">
        <v>4</v>
      </c>
      <c r="H9731" s="31" t="s">
        <v>86</v>
      </c>
      <c r="I9731" s="31" t="s">
        <v>1090</v>
      </c>
      <c r="J9731" s="31" t="s">
        <v>87</v>
      </c>
      <c r="K9731" s="31" t="s">
        <v>1119</v>
      </c>
      <c r="L9731" s="31" t="s">
        <v>17561</v>
      </c>
      <c r="M9731" s="30" t="s">
        <v>17562</v>
      </c>
      <c r="N9731" s="23"/>
      <c r="O9731" s="23"/>
      <c r="P9731" s="24"/>
    </row>
    <row r="9732" spans="1:16" ht="12" customHeight="1" x14ac:dyDescent="0.2">
      <c r="A9732" s="31" t="s">
        <v>1363</v>
      </c>
      <c r="B9732" s="31" t="s">
        <v>1363</v>
      </c>
      <c r="C9732" s="31">
        <v>515010</v>
      </c>
      <c r="D9732" s="32">
        <v>42976.656435185185</v>
      </c>
      <c r="E9732" s="32">
        <v>42976.666932870372</v>
      </c>
      <c r="F9732" s="32">
        <v>42977.476400462961</v>
      </c>
      <c r="G9732" s="31">
        <v>4</v>
      </c>
      <c r="H9732" s="31" t="s">
        <v>86</v>
      </c>
      <c r="I9732" s="31" t="s">
        <v>1090</v>
      </c>
      <c r="J9732" s="31" t="s">
        <v>87</v>
      </c>
      <c r="K9732" s="31" t="s">
        <v>1119</v>
      </c>
      <c r="L9732" s="31" t="s">
        <v>13161</v>
      </c>
      <c r="M9732" s="30" t="s">
        <v>17563</v>
      </c>
      <c r="N9732" s="23"/>
      <c r="O9732" s="23"/>
      <c r="P9732" s="24"/>
    </row>
    <row r="9733" spans="1:16" ht="12" customHeight="1" x14ac:dyDescent="0.2">
      <c r="A9733" s="31" t="s">
        <v>1363</v>
      </c>
      <c r="B9733" s="31" t="s">
        <v>1363</v>
      </c>
      <c r="C9733" s="31">
        <v>508729</v>
      </c>
      <c r="D9733" s="32">
        <v>42950.640625</v>
      </c>
      <c r="E9733" s="32">
        <v>42950.649375000001</v>
      </c>
      <c r="F9733" s="32">
        <v>42951.345219907409</v>
      </c>
      <c r="G9733" s="31">
        <v>4</v>
      </c>
      <c r="H9733" s="31" t="s">
        <v>86</v>
      </c>
      <c r="I9733" s="31" t="s">
        <v>1090</v>
      </c>
      <c r="J9733" s="31" t="s">
        <v>87</v>
      </c>
      <c r="K9733" s="31" t="s">
        <v>1119</v>
      </c>
      <c r="L9733" s="31" t="s">
        <v>17564</v>
      </c>
      <c r="M9733" s="30" t="s">
        <v>17565</v>
      </c>
      <c r="N9733" s="23"/>
      <c r="O9733" s="23"/>
      <c r="P9733" s="24"/>
    </row>
    <row r="9734" spans="1:16" ht="12" customHeight="1" x14ac:dyDescent="0.2">
      <c r="A9734" s="31" t="s">
        <v>1363</v>
      </c>
      <c r="B9734" s="31" t="s">
        <v>1363</v>
      </c>
      <c r="C9734" s="31">
        <v>510763</v>
      </c>
      <c r="D9734" s="32">
        <v>42958.54886574074</v>
      </c>
      <c r="E9734" s="32">
        <v>42958.586724537039</v>
      </c>
      <c r="F9734" s="32">
        <v>42958.637499999997</v>
      </c>
      <c r="G9734" s="31">
        <v>4</v>
      </c>
      <c r="H9734" s="31" t="s">
        <v>86</v>
      </c>
      <c r="I9734" s="31" t="s">
        <v>1090</v>
      </c>
      <c r="J9734" s="31" t="s">
        <v>250</v>
      </c>
      <c r="K9734" s="31" t="s">
        <v>1119</v>
      </c>
      <c r="L9734" s="31" t="s">
        <v>17566</v>
      </c>
      <c r="M9734" s="30" t="s">
        <v>17567</v>
      </c>
      <c r="N9734" s="23"/>
      <c r="O9734" s="23"/>
      <c r="P9734" s="24"/>
    </row>
    <row r="9735" spans="1:16" ht="12" customHeight="1" x14ac:dyDescent="0.2">
      <c r="A9735" s="31" t="s">
        <v>1363</v>
      </c>
      <c r="B9735" s="31" t="s">
        <v>1363</v>
      </c>
      <c r="C9735" s="31">
        <v>514499</v>
      </c>
      <c r="D9735" s="32">
        <v>42972.562060185184</v>
      </c>
      <c r="E9735" s="32">
        <v>42972.611805555556</v>
      </c>
      <c r="F9735" s="32">
        <v>42977.644444444442</v>
      </c>
      <c r="G9735" s="31">
        <v>4</v>
      </c>
      <c r="H9735" s="31" t="s">
        <v>86</v>
      </c>
      <c r="I9735" s="31" t="s">
        <v>1090</v>
      </c>
      <c r="J9735" s="31" t="s">
        <v>250</v>
      </c>
      <c r="K9735" s="31" t="s">
        <v>1119</v>
      </c>
      <c r="L9735" s="31" t="s">
        <v>17568</v>
      </c>
      <c r="M9735" s="30" t="s">
        <v>17569</v>
      </c>
      <c r="N9735" s="23"/>
      <c r="O9735" s="23"/>
      <c r="P9735" s="24"/>
    </row>
    <row r="9736" spans="1:16" ht="12" customHeight="1" x14ac:dyDescent="0.2">
      <c r="A9736" s="31" t="s">
        <v>1363</v>
      </c>
      <c r="B9736" s="31" t="s">
        <v>1363</v>
      </c>
      <c r="C9736" s="31">
        <v>513215</v>
      </c>
      <c r="D9736" s="32">
        <v>42968.568692129629</v>
      </c>
      <c r="E9736" s="32">
        <v>42968.581990740742</v>
      </c>
      <c r="F9736" s="32">
        <v>42968.668182870373</v>
      </c>
      <c r="G9736" s="31">
        <v>4</v>
      </c>
      <c r="H9736" s="31" t="s">
        <v>86</v>
      </c>
      <c r="I9736" s="31" t="s">
        <v>1090</v>
      </c>
      <c r="J9736" s="31" t="s">
        <v>250</v>
      </c>
      <c r="K9736" s="31" t="s">
        <v>1119</v>
      </c>
      <c r="L9736" s="31" t="s">
        <v>17570</v>
      </c>
      <c r="M9736" s="30" t="s">
        <v>17571</v>
      </c>
      <c r="N9736" s="23"/>
      <c r="O9736" s="23"/>
      <c r="P9736" s="24"/>
    </row>
    <row r="9737" spans="1:16" ht="12" customHeight="1" x14ac:dyDescent="0.2">
      <c r="A9737" s="31" t="s">
        <v>1363</v>
      </c>
      <c r="B9737" s="31" t="s">
        <v>1363</v>
      </c>
      <c r="C9737" s="31">
        <v>513874</v>
      </c>
      <c r="D9737" s="32">
        <v>42970.485694444447</v>
      </c>
      <c r="E9737" s="32">
        <v>42970.711111111108</v>
      </c>
      <c r="F9737" s="32">
        <v>42972.661828703705</v>
      </c>
      <c r="G9737" s="31">
        <v>4</v>
      </c>
      <c r="H9737" s="31" t="s">
        <v>86</v>
      </c>
      <c r="I9737" s="31" t="s">
        <v>1090</v>
      </c>
      <c r="J9737" s="31" t="s">
        <v>250</v>
      </c>
      <c r="K9737" s="31" t="s">
        <v>1119</v>
      </c>
      <c r="L9737" s="31" t="s">
        <v>17572</v>
      </c>
      <c r="M9737" s="30" t="s">
        <v>17573</v>
      </c>
      <c r="N9737" s="23"/>
      <c r="O9737" s="23"/>
      <c r="P9737" s="24"/>
    </row>
    <row r="9738" spans="1:16" ht="12" customHeight="1" x14ac:dyDescent="0.2">
      <c r="A9738" s="31" t="s">
        <v>1363</v>
      </c>
      <c r="B9738" s="31" t="s">
        <v>1363</v>
      </c>
      <c r="C9738" s="31">
        <v>508515</v>
      </c>
      <c r="D9738" s="32">
        <v>42950.323055555556</v>
      </c>
      <c r="E9738" s="32">
        <v>42958.290277777778</v>
      </c>
      <c r="F9738" s="32">
        <v>42962.541168981479</v>
      </c>
      <c r="G9738" s="31">
        <v>4</v>
      </c>
      <c r="H9738" s="31" t="s">
        <v>86</v>
      </c>
      <c r="I9738" s="31" t="s">
        <v>1090</v>
      </c>
      <c r="J9738" s="31" t="s">
        <v>250</v>
      </c>
      <c r="K9738" s="31" t="s">
        <v>1119</v>
      </c>
      <c r="L9738" s="31" t="s">
        <v>17574</v>
      </c>
      <c r="M9738" s="30" t="s">
        <v>17575</v>
      </c>
      <c r="N9738" s="23"/>
      <c r="O9738" s="23"/>
      <c r="P9738" s="24"/>
    </row>
    <row r="9739" spans="1:16" ht="12" customHeight="1" x14ac:dyDescent="0.2">
      <c r="A9739" s="31" t="s">
        <v>1363</v>
      </c>
      <c r="B9739" s="31" t="s">
        <v>1363</v>
      </c>
      <c r="C9739" s="31">
        <v>513966</v>
      </c>
      <c r="D9739" s="32">
        <v>42970.603564814817</v>
      </c>
      <c r="E9739" s="32">
        <v>42970.622002314813</v>
      </c>
      <c r="F9739" s="32">
        <v>42972.530555555553</v>
      </c>
      <c r="G9739" s="31">
        <v>4</v>
      </c>
      <c r="H9739" s="31" t="s">
        <v>86</v>
      </c>
      <c r="I9739" s="31" t="s">
        <v>1090</v>
      </c>
      <c r="J9739" s="31" t="s">
        <v>250</v>
      </c>
      <c r="K9739" s="31" t="s">
        <v>1119</v>
      </c>
      <c r="L9739" s="31" t="s">
        <v>17576</v>
      </c>
      <c r="M9739" s="30" t="s">
        <v>17577</v>
      </c>
      <c r="N9739" s="23"/>
      <c r="O9739" s="23"/>
      <c r="P9739" s="24"/>
    </row>
    <row r="9740" spans="1:16" ht="12" customHeight="1" x14ac:dyDescent="0.2">
      <c r="A9740" s="31" t="s">
        <v>1363</v>
      </c>
      <c r="B9740" s="31" t="s">
        <v>1363</v>
      </c>
      <c r="C9740" s="31">
        <v>514522</v>
      </c>
      <c r="D9740" s="32">
        <v>42972.612083333333</v>
      </c>
      <c r="E9740" s="32">
        <v>42976.458483796298</v>
      </c>
      <c r="F9740" s="32">
        <v>42977.563194444447</v>
      </c>
      <c r="G9740" s="31">
        <v>4</v>
      </c>
      <c r="H9740" s="31" t="s">
        <v>86</v>
      </c>
      <c r="I9740" s="31" t="s">
        <v>1090</v>
      </c>
      <c r="J9740" s="31" t="s">
        <v>250</v>
      </c>
      <c r="K9740" s="31" t="s">
        <v>1119</v>
      </c>
      <c r="L9740" s="31" t="s">
        <v>17578</v>
      </c>
      <c r="M9740" s="30" t="s">
        <v>17579</v>
      </c>
      <c r="N9740" s="23"/>
      <c r="O9740" s="23"/>
      <c r="P9740" s="24"/>
    </row>
    <row r="9741" spans="1:16" ht="12" customHeight="1" x14ac:dyDescent="0.2">
      <c r="A9741" s="31" t="s">
        <v>1363</v>
      </c>
      <c r="B9741" s="31" t="s">
        <v>1363</v>
      </c>
      <c r="C9741" s="31">
        <v>511785</v>
      </c>
      <c r="D9741" s="32">
        <v>42963.371041666665</v>
      </c>
      <c r="E9741" s="32">
        <v>42963.390069444446</v>
      </c>
      <c r="F9741" s="32">
        <v>42963.411805555559</v>
      </c>
      <c r="G9741" s="31">
        <v>4</v>
      </c>
      <c r="H9741" s="31" t="s">
        <v>86</v>
      </c>
      <c r="I9741" s="31" t="s">
        <v>1090</v>
      </c>
      <c r="J9741" s="31" t="s">
        <v>250</v>
      </c>
      <c r="K9741" s="31" t="s">
        <v>1119</v>
      </c>
      <c r="L9741" s="31" t="s">
        <v>17580</v>
      </c>
      <c r="M9741" s="30" t="s">
        <v>17581</v>
      </c>
      <c r="N9741" s="23"/>
      <c r="O9741" s="23"/>
      <c r="P9741" s="24"/>
    </row>
    <row r="9742" spans="1:16" ht="12" customHeight="1" x14ac:dyDescent="0.2">
      <c r="A9742" s="31" t="s">
        <v>1363</v>
      </c>
      <c r="B9742" s="31" t="s">
        <v>1363</v>
      </c>
      <c r="C9742" s="31">
        <v>513747</v>
      </c>
      <c r="D9742" s="32">
        <v>42970.356145833335</v>
      </c>
      <c r="E9742" s="32">
        <v>42970.40552083333</v>
      </c>
      <c r="F9742" s="32">
        <v>42970.484722222223</v>
      </c>
      <c r="G9742" s="31">
        <v>4</v>
      </c>
      <c r="H9742" s="31" t="s">
        <v>86</v>
      </c>
      <c r="I9742" s="31" t="s">
        <v>1090</v>
      </c>
      <c r="J9742" s="31" t="s">
        <v>250</v>
      </c>
      <c r="K9742" s="31" t="s">
        <v>1119</v>
      </c>
      <c r="L9742" s="31" t="s">
        <v>17582</v>
      </c>
      <c r="M9742" s="30" t="s">
        <v>17583</v>
      </c>
      <c r="N9742" s="23"/>
      <c r="O9742" s="23"/>
      <c r="P9742" s="24"/>
    </row>
    <row r="9743" spans="1:16" ht="12" customHeight="1" x14ac:dyDescent="0.2">
      <c r="A9743" s="31" t="s">
        <v>1363</v>
      </c>
      <c r="B9743" s="31" t="s">
        <v>1363</v>
      </c>
      <c r="C9743" s="31">
        <v>510455</v>
      </c>
      <c r="D9743" s="32">
        <v>42957.51054398148</v>
      </c>
      <c r="E9743" s="32">
        <v>42957.529120370367</v>
      </c>
      <c r="F9743" s="32">
        <v>42957.531655092593</v>
      </c>
      <c r="G9743" s="31">
        <v>4</v>
      </c>
      <c r="H9743" s="31" t="s">
        <v>86</v>
      </c>
      <c r="I9743" s="31" t="s">
        <v>1090</v>
      </c>
      <c r="J9743" s="31" t="s">
        <v>250</v>
      </c>
      <c r="K9743" s="31" t="s">
        <v>1119</v>
      </c>
      <c r="L9743" s="31" t="s">
        <v>17584</v>
      </c>
      <c r="M9743" s="30" t="s">
        <v>17585</v>
      </c>
      <c r="N9743" s="23"/>
      <c r="O9743" s="23"/>
      <c r="P9743" s="24"/>
    </row>
    <row r="9744" spans="1:16" ht="12" customHeight="1" x14ac:dyDescent="0.2">
      <c r="A9744" s="31" t="s">
        <v>1363</v>
      </c>
      <c r="B9744" s="31" t="s">
        <v>1363</v>
      </c>
      <c r="C9744" s="31">
        <v>510087</v>
      </c>
      <c r="D9744" s="32">
        <v>42956.452511574076</v>
      </c>
      <c r="E9744" s="32">
        <v>42956.509120370371</v>
      </c>
      <c r="F9744" s="32">
        <v>42957.611111111109</v>
      </c>
      <c r="G9744" s="31">
        <v>4</v>
      </c>
      <c r="H9744" s="31" t="s">
        <v>86</v>
      </c>
      <c r="I9744" s="31" t="s">
        <v>1090</v>
      </c>
      <c r="J9744" s="31" t="s">
        <v>250</v>
      </c>
      <c r="K9744" s="31" t="s">
        <v>1119</v>
      </c>
      <c r="L9744" s="31" t="s">
        <v>17586</v>
      </c>
      <c r="M9744" s="30" t="s">
        <v>17587</v>
      </c>
      <c r="N9744" s="23"/>
      <c r="O9744" s="23"/>
      <c r="P9744" s="24"/>
    </row>
    <row r="9745" spans="1:16" ht="12" customHeight="1" x14ac:dyDescent="0.2">
      <c r="A9745" s="31" t="s">
        <v>1363</v>
      </c>
      <c r="B9745" s="31" t="s">
        <v>1363</v>
      </c>
      <c r="C9745" s="31">
        <v>510211</v>
      </c>
      <c r="D9745" s="32">
        <v>42956.641944444447</v>
      </c>
      <c r="E9745" s="32">
        <v>42956.673773148148</v>
      </c>
      <c r="F9745" s="32">
        <v>42958.628472222219</v>
      </c>
      <c r="G9745" s="31">
        <v>4</v>
      </c>
      <c r="H9745" s="31" t="s">
        <v>86</v>
      </c>
      <c r="I9745" s="31" t="s">
        <v>1090</v>
      </c>
      <c r="J9745" s="31" t="s">
        <v>250</v>
      </c>
      <c r="K9745" s="31" t="s">
        <v>1119</v>
      </c>
      <c r="L9745" s="31" t="s">
        <v>17588</v>
      </c>
      <c r="M9745" s="30" t="s">
        <v>17589</v>
      </c>
      <c r="N9745" s="23"/>
      <c r="O9745" s="23"/>
      <c r="P9745" s="24"/>
    </row>
    <row r="9746" spans="1:16" ht="12" customHeight="1" x14ac:dyDescent="0.2">
      <c r="A9746" s="31" t="s">
        <v>1363</v>
      </c>
      <c r="B9746" s="31" t="s">
        <v>1363</v>
      </c>
      <c r="C9746" s="31">
        <v>511948</v>
      </c>
      <c r="D9746" s="32">
        <v>42963.552129629628</v>
      </c>
      <c r="E9746" s="32">
        <v>42963.600914351853</v>
      </c>
      <c r="F9746" s="32">
        <v>42963.607638888891</v>
      </c>
      <c r="G9746" s="31">
        <v>4</v>
      </c>
      <c r="H9746" s="31" t="s">
        <v>86</v>
      </c>
      <c r="I9746" s="31" t="s">
        <v>1090</v>
      </c>
      <c r="J9746" s="31" t="s">
        <v>250</v>
      </c>
      <c r="K9746" s="31" t="s">
        <v>1119</v>
      </c>
      <c r="L9746" s="31" t="s">
        <v>17590</v>
      </c>
      <c r="M9746" s="30" t="s">
        <v>17591</v>
      </c>
      <c r="N9746" s="23"/>
      <c r="O9746" s="23"/>
      <c r="P9746" s="24"/>
    </row>
    <row r="9747" spans="1:16" ht="12" customHeight="1" x14ac:dyDescent="0.2">
      <c r="A9747" s="31" t="s">
        <v>1363</v>
      </c>
      <c r="B9747" s="31" t="s">
        <v>1363</v>
      </c>
      <c r="C9747" s="31">
        <v>512705</v>
      </c>
      <c r="D9747" s="32">
        <v>42965.478819444441</v>
      </c>
      <c r="E9747" s="32">
        <v>42965.54896990741</v>
      </c>
      <c r="F9747" s="32">
        <v>42965.607638888891</v>
      </c>
      <c r="G9747" s="31">
        <v>4</v>
      </c>
      <c r="H9747" s="31" t="s">
        <v>86</v>
      </c>
      <c r="I9747" s="31" t="s">
        <v>1090</v>
      </c>
      <c r="J9747" s="31" t="s">
        <v>250</v>
      </c>
      <c r="K9747" s="31" t="s">
        <v>1119</v>
      </c>
      <c r="L9747" s="31" t="s">
        <v>17592</v>
      </c>
      <c r="M9747" s="30" t="s">
        <v>17593</v>
      </c>
      <c r="N9747" s="23"/>
      <c r="O9747" s="23"/>
      <c r="P9747" s="24"/>
    </row>
    <row r="9748" spans="1:16" ht="12" customHeight="1" x14ac:dyDescent="0.2">
      <c r="A9748" s="31" t="s">
        <v>1363</v>
      </c>
      <c r="B9748" s="31" t="s">
        <v>1363</v>
      </c>
      <c r="C9748" s="31">
        <v>512208</v>
      </c>
      <c r="D9748" s="32">
        <v>42964.398726851854</v>
      </c>
      <c r="E9748" s="32">
        <v>42964.41165509259</v>
      </c>
      <c r="F9748" s="32">
        <v>42964.423310185186</v>
      </c>
      <c r="G9748" s="31">
        <v>4</v>
      </c>
      <c r="H9748" s="31" t="s">
        <v>86</v>
      </c>
      <c r="I9748" s="31" t="s">
        <v>1090</v>
      </c>
      <c r="J9748" s="31" t="s">
        <v>250</v>
      </c>
      <c r="K9748" s="31" t="s">
        <v>1119</v>
      </c>
      <c r="L9748" s="31" t="s">
        <v>17594</v>
      </c>
      <c r="M9748" s="30" t="s">
        <v>17595</v>
      </c>
      <c r="N9748" s="23"/>
      <c r="O9748" s="23"/>
      <c r="P9748" s="24"/>
    </row>
    <row r="9749" spans="1:16" ht="12" customHeight="1" x14ac:dyDescent="0.2">
      <c r="A9749" s="31" t="s">
        <v>1363</v>
      </c>
      <c r="B9749" s="31" t="s">
        <v>1363</v>
      </c>
      <c r="C9749" s="31">
        <v>511619</v>
      </c>
      <c r="D9749" s="32">
        <v>42962.632210648146</v>
      </c>
      <c r="E9749" s="32">
        <v>42963.143761574072</v>
      </c>
      <c r="F9749" s="32">
        <v>42963.17291666667</v>
      </c>
      <c r="G9749" s="31">
        <v>4</v>
      </c>
      <c r="H9749" s="31" t="s">
        <v>86</v>
      </c>
      <c r="I9749" s="31" t="s">
        <v>1090</v>
      </c>
      <c r="J9749" s="31" t="s">
        <v>250</v>
      </c>
      <c r="K9749" s="31" t="s">
        <v>1119</v>
      </c>
      <c r="L9749" s="31" t="s">
        <v>17596</v>
      </c>
      <c r="M9749" s="30" t="s">
        <v>17597</v>
      </c>
      <c r="N9749" s="23"/>
      <c r="O9749" s="23"/>
      <c r="P9749" s="24"/>
    </row>
    <row r="9750" spans="1:16" ht="12" customHeight="1" x14ac:dyDescent="0.2">
      <c r="A9750" s="31" t="s">
        <v>1363</v>
      </c>
      <c r="B9750" s="31" t="s">
        <v>1363</v>
      </c>
      <c r="C9750" s="31">
        <v>512025</v>
      </c>
      <c r="D9750" s="32">
        <v>42963.640983796293</v>
      </c>
      <c r="E9750" s="32">
        <v>42963.663668981484</v>
      </c>
      <c r="F9750" s="32">
        <v>42964.402777777781</v>
      </c>
      <c r="G9750" s="31">
        <v>4</v>
      </c>
      <c r="H9750" s="31" t="s">
        <v>86</v>
      </c>
      <c r="I9750" s="31" t="s">
        <v>1090</v>
      </c>
      <c r="J9750" s="31" t="s">
        <v>250</v>
      </c>
      <c r="K9750" s="31" t="s">
        <v>1119</v>
      </c>
      <c r="L9750" s="31" t="s">
        <v>17598</v>
      </c>
      <c r="M9750" s="30" t="s">
        <v>17599</v>
      </c>
      <c r="N9750" s="23"/>
      <c r="O9750" s="23"/>
      <c r="P9750" s="24"/>
    </row>
    <row r="9751" spans="1:16" ht="12" customHeight="1" x14ac:dyDescent="0.2">
      <c r="A9751" s="31" t="s">
        <v>1363</v>
      </c>
      <c r="B9751" s="31" t="s">
        <v>1363</v>
      </c>
      <c r="C9751" s="31">
        <v>509298</v>
      </c>
      <c r="D9751" s="32">
        <v>42954.404583333337</v>
      </c>
      <c r="E9751" s="32">
        <v>42954.431747685187</v>
      </c>
      <c r="F9751" s="32">
        <v>42954.477777777778</v>
      </c>
      <c r="G9751" s="31">
        <v>4</v>
      </c>
      <c r="H9751" s="31" t="s">
        <v>86</v>
      </c>
      <c r="I9751" s="31" t="s">
        <v>1090</v>
      </c>
      <c r="J9751" s="31" t="s">
        <v>250</v>
      </c>
      <c r="K9751" s="31" t="s">
        <v>1119</v>
      </c>
      <c r="L9751" s="31" t="s">
        <v>17600</v>
      </c>
      <c r="M9751" s="30" t="s">
        <v>17601</v>
      </c>
      <c r="N9751" s="23"/>
      <c r="O9751" s="23"/>
      <c r="P9751" s="24"/>
    </row>
    <row r="9752" spans="1:16" ht="12" customHeight="1" x14ac:dyDescent="0.2">
      <c r="A9752" s="31" t="s">
        <v>1363</v>
      </c>
      <c r="B9752" s="31" t="s">
        <v>1363</v>
      </c>
      <c r="C9752" s="31">
        <v>511951</v>
      </c>
      <c r="D9752" s="32">
        <v>42963.553113425929</v>
      </c>
      <c r="E9752" s="32">
        <v>42963.577893518515</v>
      </c>
      <c r="F9752" s="32">
        <v>42963.600694444445</v>
      </c>
      <c r="G9752" s="31">
        <v>4</v>
      </c>
      <c r="H9752" s="31" t="s">
        <v>86</v>
      </c>
      <c r="I9752" s="31" t="s">
        <v>1090</v>
      </c>
      <c r="J9752" s="31" t="s">
        <v>250</v>
      </c>
      <c r="K9752" s="31" t="s">
        <v>1119</v>
      </c>
      <c r="L9752" s="31" t="s">
        <v>17602</v>
      </c>
      <c r="M9752" s="30" t="s">
        <v>17603</v>
      </c>
      <c r="N9752" s="23"/>
      <c r="O9752" s="23"/>
      <c r="P9752" s="24"/>
    </row>
    <row r="9753" spans="1:16" ht="12" customHeight="1" x14ac:dyDescent="0.2">
      <c r="A9753" s="31" t="s">
        <v>1363</v>
      </c>
      <c r="B9753" s="31" t="s">
        <v>1363</v>
      </c>
      <c r="C9753" s="31">
        <v>511885</v>
      </c>
      <c r="D9753" s="32">
        <v>42963.454363425924</v>
      </c>
      <c r="E9753" s="32">
        <v>42963.513194444444</v>
      </c>
      <c r="F9753" s="32">
        <v>42963.54791666667</v>
      </c>
      <c r="G9753" s="31">
        <v>4</v>
      </c>
      <c r="H9753" s="31" t="s">
        <v>86</v>
      </c>
      <c r="I9753" s="31" t="s">
        <v>1090</v>
      </c>
      <c r="J9753" s="31" t="s">
        <v>250</v>
      </c>
      <c r="K9753" s="31" t="s">
        <v>1119</v>
      </c>
      <c r="L9753" s="31" t="s">
        <v>17604</v>
      </c>
      <c r="M9753" s="30" t="s">
        <v>17605</v>
      </c>
      <c r="N9753" s="23"/>
      <c r="O9753" s="23"/>
      <c r="P9753" s="24"/>
    </row>
    <row r="9754" spans="1:16" ht="12" customHeight="1" x14ac:dyDescent="0.2">
      <c r="A9754" s="31" t="s">
        <v>1363</v>
      </c>
      <c r="B9754" s="31" t="s">
        <v>1363</v>
      </c>
      <c r="C9754" s="31">
        <v>510788</v>
      </c>
      <c r="D9754" s="32">
        <v>42958.589236111111</v>
      </c>
      <c r="E9754" s="32">
        <v>42958.693749999999</v>
      </c>
      <c r="F9754" s="32">
        <v>42958.693749999999</v>
      </c>
      <c r="G9754" s="31">
        <v>4</v>
      </c>
      <c r="H9754" s="31" t="s">
        <v>86</v>
      </c>
      <c r="I9754" s="31" t="s">
        <v>1090</v>
      </c>
      <c r="J9754" s="31" t="s">
        <v>250</v>
      </c>
      <c r="K9754" s="31" t="s">
        <v>1119</v>
      </c>
      <c r="L9754" s="31" t="s">
        <v>17606</v>
      </c>
      <c r="M9754" s="30" t="s">
        <v>17607</v>
      </c>
      <c r="N9754" s="23"/>
      <c r="O9754" s="23"/>
      <c r="P9754" s="24"/>
    </row>
    <row r="9755" spans="1:16" ht="12" customHeight="1" x14ac:dyDescent="0.2">
      <c r="A9755" s="31" t="s">
        <v>1363</v>
      </c>
      <c r="B9755" s="31" t="s">
        <v>1363</v>
      </c>
      <c r="C9755" s="31">
        <v>511557</v>
      </c>
      <c r="D9755" s="32">
        <v>42962.560474537036</v>
      </c>
      <c r="E9755" s="32">
        <v>42962.596817129626</v>
      </c>
      <c r="F9755" s="32">
        <v>42962.636805555558</v>
      </c>
      <c r="G9755" s="31">
        <v>4</v>
      </c>
      <c r="H9755" s="31" t="s">
        <v>86</v>
      </c>
      <c r="I9755" s="31" t="s">
        <v>1090</v>
      </c>
      <c r="J9755" s="31" t="s">
        <v>250</v>
      </c>
      <c r="K9755" s="31" t="s">
        <v>1119</v>
      </c>
      <c r="L9755" s="31" t="s">
        <v>17608</v>
      </c>
      <c r="M9755" s="30" t="s">
        <v>17609</v>
      </c>
      <c r="N9755" s="23"/>
      <c r="O9755" s="23"/>
      <c r="P9755" s="24"/>
    </row>
    <row r="9756" spans="1:16" ht="12" customHeight="1" x14ac:dyDescent="0.2">
      <c r="A9756" s="31" t="s">
        <v>1363</v>
      </c>
      <c r="B9756" s="31" t="s">
        <v>1363</v>
      </c>
      <c r="C9756" s="31">
        <v>509613</v>
      </c>
      <c r="D9756" s="32">
        <v>42955.377210648148</v>
      </c>
      <c r="E9756" s="32">
        <v>42955.394629629627</v>
      </c>
      <c r="F9756" s="32">
        <v>42961.3125</v>
      </c>
      <c r="G9756" s="31">
        <v>4</v>
      </c>
      <c r="H9756" s="31" t="s">
        <v>86</v>
      </c>
      <c r="I9756" s="31" t="s">
        <v>1090</v>
      </c>
      <c r="J9756" s="31" t="s">
        <v>250</v>
      </c>
      <c r="K9756" s="31" t="s">
        <v>1119</v>
      </c>
      <c r="L9756" s="31" t="s">
        <v>17610</v>
      </c>
      <c r="M9756" s="30" t="s">
        <v>17611</v>
      </c>
      <c r="N9756" s="23"/>
      <c r="O9756" s="23"/>
      <c r="P9756" s="24"/>
    </row>
    <row r="9757" spans="1:16" ht="12" customHeight="1" x14ac:dyDescent="0.2">
      <c r="A9757" s="31" t="s">
        <v>1363</v>
      </c>
      <c r="B9757" s="31" t="s">
        <v>1363</v>
      </c>
      <c r="C9757" s="31">
        <v>512744</v>
      </c>
      <c r="D9757" s="32">
        <v>42965.531284722223</v>
      </c>
      <c r="E9757" s="32">
        <v>42968.32916666667</v>
      </c>
      <c r="F9757" s="32">
        <v>42971.593298611115</v>
      </c>
      <c r="G9757" s="31">
        <v>4</v>
      </c>
      <c r="H9757" s="31" t="s">
        <v>86</v>
      </c>
      <c r="I9757" s="31" t="s">
        <v>1090</v>
      </c>
      <c r="J9757" s="31" t="s">
        <v>250</v>
      </c>
      <c r="K9757" s="31" t="s">
        <v>1119</v>
      </c>
      <c r="L9757" s="31" t="s">
        <v>17612</v>
      </c>
      <c r="M9757" s="30" t="s">
        <v>17613</v>
      </c>
      <c r="N9757" s="23"/>
      <c r="O9757" s="23"/>
      <c r="P9757" s="24"/>
    </row>
    <row r="9758" spans="1:16" ht="12" customHeight="1" x14ac:dyDescent="0.2">
      <c r="A9758" s="31" t="s">
        <v>1363</v>
      </c>
      <c r="B9758" s="31" t="s">
        <v>1363</v>
      </c>
      <c r="C9758" s="31">
        <v>512564</v>
      </c>
      <c r="D9758" s="32">
        <v>42965.367442129631</v>
      </c>
      <c r="E9758" s="32">
        <v>42965.375625000001</v>
      </c>
      <c r="F9758" s="32">
        <v>42969.460740740738</v>
      </c>
      <c r="G9758" s="31">
        <v>3</v>
      </c>
      <c r="H9758" s="31" t="s">
        <v>86</v>
      </c>
      <c r="I9758" s="31" t="s">
        <v>1090</v>
      </c>
      <c r="J9758" s="31" t="s">
        <v>250</v>
      </c>
      <c r="K9758" s="31" t="s">
        <v>1119</v>
      </c>
      <c r="L9758" s="31" t="s">
        <v>17614</v>
      </c>
      <c r="M9758" s="30" t="s">
        <v>17615</v>
      </c>
      <c r="N9758" s="23"/>
      <c r="O9758" s="23"/>
      <c r="P9758" s="24"/>
    </row>
    <row r="9759" spans="1:16" ht="12" customHeight="1" x14ac:dyDescent="0.2">
      <c r="A9759" s="31" t="s">
        <v>1363</v>
      </c>
      <c r="B9759" s="31" t="s">
        <v>1363</v>
      </c>
      <c r="C9759" s="31">
        <v>510328</v>
      </c>
      <c r="D9759" s="32">
        <v>42957.339756944442</v>
      </c>
      <c r="E9759" s="32">
        <v>42957.356458333335</v>
      </c>
      <c r="F9759" s="32">
        <v>42957.645428240743</v>
      </c>
      <c r="G9759" s="31">
        <v>4</v>
      </c>
      <c r="H9759" s="31" t="s">
        <v>86</v>
      </c>
      <c r="I9759" s="31" t="s">
        <v>1090</v>
      </c>
      <c r="J9759" s="31" t="s">
        <v>250</v>
      </c>
      <c r="K9759" s="31" t="s">
        <v>1119</v>
      </c>
      <c r="L9759" s="31" t="s">
        <v>17616</v>
      </c>
      <c r="M9759" s="30" t="s">
        <v>17617</v>
      </c>
      <c r="N9759" s="23"/>
      <c r="O9759" s="23"/>
      <c r="P9759" s="24"/>
    </row>
    <row r="9760" spans="1:16" ht="12" customHeight="1" x14ac:dyDescent="0.2">
      <c r="A9760" s="31" t="s">
        <v>1106</v>
      </c>
      <c r="B9760" s="31" t="s">
        <v>1106</v>
      </c>
      <c r="C9760" s="31">
        <v>675039</v>
      </c>
      <c r="D9760" s="32">
        <v>43605.41070601852</v>
      </c>
      <c r="E9760" s="32">
        <v>43605.62777777778</v>
      </c>
      <c r="F9760" s="32">
        <v>43605.640694444446</v>
      </c>
      <c r="G9760" s="31">
        <v>4</v>
      </c>
      <c r="H9760" s="31" t="s">
        <v>86</v>
      </c>
      <c r="I9760" s="31" t="s">
        <v>1090</v>
      </c>
      <c r="J9760" s="31" t="s">
        <v>76</v>
      </c>
      <c r="K9760" s="31" t="s">
        <v>41</v>
      </c>
      <c r="L9760" s="31" t="s">
        <v>17618</v>
      </c>
      <c r="M9760" s="30" t="s">
        <v>17619</v>
      </c>
      <c r="N9760" s="24"/>
      <c r="O9760" s="24">
        <v>407</v>
      </c>
      <c r="P9760" s="24" t="s">
        <v>1219</v>
      </c>
    </row>
    <row r="9761" spans="1:16" ht="12" customHeight="1" x14ac:dyDescent="0.2">
      <c r="A9761" s="31" t="s">
        <v>1363</v>
      </c>
      <c r="B9761" s="31" t="s">
        <v>1363</v>
      </c>
      <c r="C9761" s="31">
        <v>511633</v>
      </c>
      <c r="D9761" s="32">
        <v>42962.661261574074</v>
      </c>
      <c r="E9761" s="32">
        <v>42963.14434027778</v>
      </c>
      <c r="F9761" s="32">
        <v>42963.43472222222</v>
      </c>
      <c r="G9761" s="31">
        <v>4</v>
      </c>
      <c r="H9761" s="31" t="s">
        <v>86</v>
      </c>
      <c r="I9761" s="31" t="s">
        <v>1090</v>
      </c>
      <c r="J9761" s="31" t="s">
        <v>250</v>
      </c>
      <c r="K9761" s="31" t="s">
        <v>1119</v>
      </c>
      <c r="L9761" s="31" t="s">
        <v>17620</v>
      </c>
      <c r="M9761" s="30" t="s">
        <v>17621</v>
      </c>
      <c r="N9761" s="23"/>
      <c r="O9761" s="23"/>
      <c r="P9761" s="24"/>
    </row>
    <row r="9762" spans="1:16" ht="12" customHeight="1" x14ac:dyDescent="0.2">
      <c r="A9762" s="31" t="s">
        <v>1363</v>
      </c>
      <c r="B9762" s="31" t="s">
        <v>1363</v>
      </c>
      <c r="C9762" s="31">
        <v>511819</v>
      </c>
      <c r="D9762" s="32">
        <v>42963.388159722221</v>
      </c>
      <c r="E9762" s="32">
        <v>42963.429120370369</v>
      </c>
      <c r="F9762" s="32">
        <v>42963.444444444445</v>
      </c>
      <c r="G9762" s="31">
        <v>4</v>
      </c>
      <c r="H9762" s="31" t="s">
        <v>86</v>
      </c>
      <c r="I9762" s="31" t="s">
        <v>1090</v>
      </c>
      <c r="J9762" s="31" t="s">
        <v>250</v>
      </c>
      <c r="K9762" s="31" t="s">
        <v>1119</v>
      </c>
      <c r="L9762" s="31" t="s">
        <v>17622</v>
      </c>
      <c r="M9762" s="30" t="s">
        <v>17623</v>
      </c>
      <c r="N9762" s="23"/>
      <c r="O9762" s="23"/>
      <c r="P9762" s="24"/>
    </row>
    <row r="9763" spans="1:16" ht="12" customHeight="1" x14ac:dyDescent="0.2">
      <c r="A9763" s="31" t="s">
        <v>1363</v>
      </c>
      <c r="B9763" s="31" t="s">
        <v>1363</v>
      </c>
      <c r="C9763" s="31">
        <v>512708</v>
      </c>
      <c r="D9763" s="32">
        <v>42965.478854166664</v>
      </c>
      <c r="E9763" s="32">
        <v>42965.54923611111</v>
      </c>
      <c r="F9763" s="32">
        <v>42968.367361111108</v>
      </c>
      <c r="G9763" s="31">
        <v>4</v>
      </c>
      <c r="H9763" s="31" t="s">
        <v>86</v>
      </c>
      <c r="I9763" s="31" t="s">
        <v>1090</v>
      </c>
      <c r="J9763" s="31" t="s">
        <v>250</v>
      </c>
      <c r="K9763" s="31" t="s">
        <v>1119</v>
      </c>
      <c r="L9763" s="31" t="s">
        <v>17624</v>
      </c>
      <c r="M9763" s="30" t="s">
        <v>17625</v>
      </c>
      <c r="N9763" s="23">
        <v>5269</v>
      </c>
      <c r="O9763" s="23"/>
      <c r="P9763" s="24" t="s">
        <v>1150</v>
      </c>
    </row>
    <row r="9764" spans="1:16" ht="12" customHeight="1" x14ac:dyDescent="0.2">
      <c r="A9764" s="31" t="s">
        <v>1363</v>
      </c>
      <c r="B9764" s="31" t="s">
        <v>1363</v>
      </c>
      <c r="C9764" s="31">
        <v>513983</v>
      </c>
      <c r="D9764" s="32">
        <v>42970.625590277778</v>
      </c>
      <c r="E9764" s="32">
        <v>42970.649641203701</v>
      </c>
      <c r="F9764" s="32">
        <v>42971.296446759261</v>
      </c>
      <c r="G9764" s="31">
        <v>4</v>
      </c>
      <c r="H9764" s="31" t="s">
        <v>86</v>
      </c>
      <c r="I9764" s="31" t="s">
        <v>1090</v>
      </c>
      <c r="J9764" s="31" t="s">
        <v>250</v>
      </c>
      <c r="K9764" s="31" t="s">
        <v>1119</v>
      </c>
      <c r="L9764" s="31" t="s">
        <v>17626</v>
      </c>
      <c r="M9764" s="30" t="s">
        <v>17627</v>
      </c>
      <c r="N9764" s="23"/>
      <c r="O9764" s="23"/>
      <c r="P9764" s="24"/>
    </row>
    <row r="9765" spans="1:16" ht="12" customHeight="1" x14ac:dyDescent="0.2">
      <c r="A9765" s="31" t="s">
        <v>1363</v>
      </c>
      <c r="B9765" s="31" t="s">
        <v>1363</v>
      </c>
      <c r="C9765" s="31">
        <v>510958</v>
      </c>
      <c r="D9765" s="32">
        <v>42961.322916666664</v>
      </c>
      <c r="E9765" s="32">
        <v>42961.342893518522</v>
      </c>
      <c r="F9765" s="32">
        <v>42961.380555555559</v>
      </c>
      <c r="G9765" s="31">
        <v>4</v>
      </c>
      <c r="H9765" s="31" t="s">
        <v>86</v>
      </c>
      <c r="I9765" s="31" t="s">
        <v>1090</v>
      </c>
      <c r="J9765" s="31" t="s">
        <v>250</v>
      </c>
      <c r="K9765" s="31" t="s">
        <v>1119</v>
      </c>
      <c r="L9765" s="31" t="s">
        <v>17628</v>
      </c>
      <c r="M9765" s="30" t="s">
        <v>17629</v>
      </c>
      <c r="N9765" s="23"/>
      <c r="O9765" s="23"/>
      <c r="P9765" s="24"/>
    </row>
    <row r="9766" spans="1:16" ht="12" customHeight="1" x14ac:dyDescent="0.2">
      <c r="A9766" s="31" t="s">
        <v>1363</v>
      </c>
      <c r="B9766" s="31" t="s">
        <v>1363</v>
      </c>
      <c r="C9766" s="31">
        <v>508993</v>
      </c>
      <c r="D9766" s="32">
        <v>42951.553831018522</v>
      </c>
      <c r="E9766" s="32">
        <v>42951.597314814811</v>
      </c>
      <c r="F9766" s="32">
        <v>42951.599305555559</v>
      </c>
      <c r="G9766" s="31">
        <v>4</v>
      </c>
      <c r="H9766" s="31" t="s">
        <v>86</v>
      </c>
      <c r="I9766" s="31" t="s">
        <v>1090</v>
      </c>
      <c r="J9766" s="31" t="s">
        <v>250</v>
      </c>
      <c r="K9766" s="31" t="s">
        <v>1119</v>
      </c>
      <c r="L9766" s="31" t="s">
        <v>17630</v>
      </c>
      <c r="M9766" s="30" t="s">
        <v>17631</v>
      </c>
      <c r="N9766" s="23"/>
      <c r="O9766" s="23"/>
      <c r="P9766" s="24"/>
    </row>
    <row r="9767" spans="1:16" ht="12" customHeight="1" x14ac:dyDescent="0.2">
      <c r="A9767" s="31" t="s">
        <v>1363</v>
      </c>
      <c r="B9767" s="31" t="s">
        <v>1363</v>
      </c>
      <c r="C9767" s="31">
        <v>507993</v>
      </c>
      <c r="D9767" s="32">
        <v>42948.505902777775</v>
      </c>
      <c r="E9767" s="32">
        <v>42948.548020833332</v>
      </c>
      <c r="F9767" s="32">
        <v>42948.568749999999</v>
      </c>
      <c r="G9767" s="31">
        <v>4</v>
      </c>
      <c r="H9767" s="31" t="s">
        <v>86</v>
      </c>
      <c r="I9767" s="31" t="s">
        <v>1090</v>
      </c>
      <c r="J9767" s="31" t="s">
        <v>250</v>
      </c>
      <c r="K9767" s="31" t="s">
        <v>1119</v>
      </c>
      <c r="L9767" s="31" t="s">
        <v>17632</v>
      </c>
      <c r="M9767" s="30" t="s">
        <v>17633</v>
      </c>
      <c r="N9767" s="23"/>
      <c r="O9767" s="23"/>
      <c r="P9767" s="24"/>
    </row>
    <row r="9768" spans="1:16" ht="12" customHeight="1" x14ac:dyDescent="0.2">
      <c r="A9768" s="31" t="s">
        <v>1363</v>
      </c>
      <c r="B9768" s="31" t="s">
        <v>1363</v>
      </c>
      <c r="C9768" s="31">
        <v>508906</v>
      </c>
      <c r="D9768" s="32">
        <v>42951.419976851852</v>
      </c>
      <c r="E9768" s="32">
        <v>42951.450636574074</v>
      </c>
      <c r="F9768" s="32">
        <v>42951.525000000001</v>
      </c>
      <c r="G9768" s="31">
        <v>4</v>
      </c>
      <c r="H9768" s="31" t="s">
        <v>86</v>
      </c>
      <c r="I9768" s="31" t="s">
        <v>1090</v>
      </c>
      <c r="J9768" s="31" t="s">
        <v>250</v>
      </c>
      <c r="K9768" s="31" t="s">
        <v>1119</v>
      </c>
      <c r="L9768" s="31" t="s">
        <v>17634</v>
      </c>
      <c r="M9768" s="30" t="s">
        <v>17635</v>
      </c>
      <c r="N9768" s="23"/>
      <c r="O9768" s="23"/>
      <c r="P9768" s="24"/>
    </row>
    <row r="9769" spans="1:16" ht="12" customHeight="1" x14ac:dyDescent="0.2">
      <c r="A9769" s="31" t="s">
        <v>1363</v>
      </c>
      <c r="B9769" s="31" t="s">
        <v>1363</v>
      </c>
      <c r="C9769" s="31">
        <v>511006</v>
      </c>
      <c r="D9769" s="32">
        <v>42961.354398148149</v>
      </c>
      <c r="E9769" s="32">
        <v>42961.389861111114</v>
      </c>
      <c r="F9769" s="32">
        <v>42962.855555555558</v>
      </c>
      <c r="G9769" s="31">
        <v>4</v>
      </c>
      <c r="H9769" s="31" t="s">
        <v>86</v>
      </c>
      <c r="I9769" s="31" t="s">
        <v>1090</v>
      </c>
      <c r="J9769" s="31" t="s">
        <v>250</v>
      </c>
      <c r="K9769" s="31" t="s">
        <v>1119</v>
      </c>
      <c r="L9769" s="31" t="s">
        <v>17636</v>
      </c>
      <c r="M9769" s="30" t="s">
        <v>17637</v>
      </c>
      <c r="N9769" s="23"/>
      <c r="O9769" s="23"/>
      <c r="P9769" s="24"/>
    </row>
    <row r="9770" spans="1:16" ht="12" customHeight="1" x14ac:dyDescent="0.2">
      <c r="A9770" s="31" t="s">
        <v>1363</v>
      </c>
      <c r="B9770" s="31" t="s">
        <v>1363</v>
      </c>
      <c r="C9770" s="31">
        <v>510140</v>
      </c>
      <c r="D9770" s="32">
        <v>42956.521643518521</v>
      </c>
      <c r="E9770" s="32">
        <v>42956.568657407406</v>
      </c>
      <c r="F9770" s="32">
        <v>42956.591666666667</v>
      </c>
      <c r="G9770" s="31">
        <v>4</v>
      </c>
      <c r="H9770" s="31" t="s">
        <v>86</v>
      </c>
      <c r="I9770" s="31" t="s">
        <v>1090</v>
      </c>
      <c r="J9770" s="31" t="s">
        <v>250</v>
      </c>
      <c r="K9770" s="31" t="s">
        <v>1119</v>
      </c>
      <c r="L9770" s="31" t="s">
        <v>17638</v>
      </c>
      <c r="M9770" s="30" t="s">
        <v>17639</v>
      </c>
      <c r="N9770" s="23"/>
      <c r="O9770" s="23"/>
      <c r="P9770" s="24"/>
    </row>
    <row r="9771" spans="1:16" ht="12" customHeight="1" x14ac:dyDescent="0.2">
      <c r="A9771" s="31" t="s">
        <v>1363</v>
      </c>
      <c r="B9771" s="31" t="s">
        <v>1363</v>
      </c>
      <c r="C9771" s="31">
        <v>513859</v>
      </c>
      <c r="D9771" s="32">
        <v>42970.458969907406</v>
      </c>
      <c r="E9771" s="32">
        <v>42970.467083333337</v>
      </c>
      <c r="F9771" s="32">
        <v>42972.546342592592</v>
      </c>
      <c r="G9771" s="31">
        <v>4</v>
      </c>
      <c r="H9771" s="31" t="s">
        <v>86</v>
      </c>
      <c r="I9771" s="31" t="s">
        <v>1090</v>
      </c>
      <c r="J9771" s="31" t="s">
        <v>250</v>
      </c>
      <c r="K9771" s="31" t="s">
        <v>1119</v>
      </c>
      <c r="L9771" s="31" t="s">
        <v>17640</v>
      </c>
      <c r="M9771" s="30" t="s">
        <v>17641</v>
      </c>
      <c r="N9771" s="23">
        <v>5226</v>
      </c>
      <c r="O9771" s="23"/>
      <c r="P9771" s="24" t="s">
        <v>1150</v>
      </c>
    </row>
    <row r="9772" spans="1:16" ht="12" customHeight="1" x14ac:dyDescent="0.2">
      <c r="A9772" s="31" t="s">
        <v>1363</v>
      </c>
      <c r="B9772" s="31" t="s">
        <v>1363</v>
      </c>
      <c r="C9772" s="31">
        <v>512551</v>
      </c>
      <c r="D9772" s="32">
        <v>42965.354768518519</v>
      </c>
      <c r="E9772" s="32">
        <v>42965.372569444444</v>
      </c>
      <c r="F9772" s="32">
        <v>42965.391631944447</v>
      </c>
      <c r="G9772" s="31">
        <v>4</v>
      </c>
      <c r="H9772" s="31" t="s">
        <v>86</v>
      </c>
      <c r="I9772" s="31" t="s">
        <v>1090</v>
      </c>
      <c r="J9772" s="31" t="s">
        <v>250</v>
      </c>
      <c r="K9772" s="31" t="s">
        <v>1119</v>
      </c>
      <c r="L9772" s="31" t="s">
        <v>17642</v>
      </c>
      <c r="M9772" s="30" t="s">
        <v>17643</v>
      </c>
      <c r="N9772" s="23"/>
      <c r="O9772" s="23"/>
      <c r="P9772" s="24"/>
    </row>
    <row r="9773" spans="1:16" ht="12" customHeight="1" x14ac:dyDescent="0.2">
      <c r="A9773" s="31" t="s">
        <v>1363</v>
      </c>
      <c r="B9773" s="31" t="s">
        <v>1363</v>
      </c>
      <c r="C9773" s="31">
        <v>512209</v>
      </c>
      <c r="D9773" s="32">
        <v>42964.398726851854</v>
      </c>
      <c r="E9773" s="32">
        <v>42964.412349537037</v>
      </c>
      <c r="F9773" s="32">
        <v>42965.338831018518</v>
      </c>
      <c r="G9773" s="31">
        <v>4</v>
      </c>
      <c r="H9773" s="31" t="s">
        <v>86</v>
      </c>
      <c r="I9773" s="31" t="s">
        <v>1090</v>
      </c>
      <c r="J9773" s="31" t="s">
        <v>250</v>
      </c>
      <c r="K9773" s="31" t="s">
        <v>1119</v>
      </c>
      <c r="L9773" s="31" t="s">
        <v>17642</v>
      </c>
      <c r="M9773" s="30" t="s">
        <v>17644</v>
      </c>
      <c r="N9773" s="23"/>
      <c r="O9773" s="23"/>
      <c r="P9773" s="24"/>
    </row>
    <row r="9774" spans="1:16" ht="12" customHeight="1" x14ac:dyDescent="0.2">
      <c r="A9774" s="31" t="s">
        <v>1363</v>
      </c>
      <c r="B9774" s="31" t="s">
        <v>1363</v>
      </c>
      <c r="C9774" s="31">
        <v>510781</v>
      </c>
      <c r="D9774" s="32">
        <v>42958.5703125</v>
      </c>
      <c r="E9774" s="32">
        <v>42958.603564814817</v>
      </c>
      <c r="F9774" s="32">
        <v>42961.349305555559</v>
      </c>
      <c r="G9774" s="31">
        <v>4</v>
      </c>
      <c r="H9774" s="31" t="s">
        <v>86</v>
      </c>
      <c r="I9774" s="31" t="s">
        <v>1090</v>
      </c>
      <c r="J9774" s="31" t="s">
        <v>250</v>
      </c>
      <c r="K9774" s="31" t="s">
        <v>1119</v>
      </c>
      <c r="L9774" s="31" t="s">
        <v>17645</v>
      </c>
      <c r="M9774" s="30" t="s">
        <v>17646</v>
      </c>
      <c r="N9774" s="23"/>
      <c r="O9774" s="23"/>
      <c r="P9774" s="24"/>
    </row>
    <row r="9775" spans="1:16" ht="12" customHeight="1" x14ac:dyDescent="0.2">
      <c r="A9775" s="31" t="s">
        <v>1363</v>
      </c>
      <c r="B9775" s="31" t="s">
        <v>1363</v>
      </c>
      <c r="C9775" s="31">
        <v>512315</v>
      </c>
      <c r="D9775" s="32">
        <v>42964.548784722225</v>
      </c>
      <c r="E9775" s="32">
        <v>42964.591111111113</v>
      </c>
      <c r="F9775" s="32">
        <v>42976.35</v>
      </c>
      <c r="G9775" s="31">
        <v>4</v>
      </c>
      <c r="H9775" s="31" t="s">
        <v>86</v>
      </c>
      <c r="I9775" s="31" t="s">
        <v>1090</v>
      </c>
      <c r="J9775" s="31" t="s">
        <v>250</v>
      </c>
      <c r="K9775" s="31" t="s">
        <v>1119</v>
      </c>
      <c r="L9775" s="31" t="s">
        <v>17647</v>
      </c>
      <c r="M9775" s="30" t="s">
        <v>17648</v>
      </c>
      <c r="N9775" s="23"/>
      <c r="O9775" s="23"/>
      <c r="P9775" s="24"/>
    </row>
    <row r="9776" spans="1:16" ht="12" customHeight="1" x14ac:dyDescent="0.2">
      <c r="A9776" s="31" t="s">
        <v>1363</v>
      </c>
      <c r="B9776" s="31" t="s">
        <v>1363</v>
      </c>
      <c r="C9776" s="31">
        <v>512967</v>
      </c>
      <c r="D9776" s="32">
        <v>42968.338229166664</v>
      </c>
      <c r="E9776" s="32">
        <v>42968.349606481483</v>
      </c>
      <c r="F9776" s="32">
        <v>42968.457418981481</v>
      </c>
      <c r="G9776" s="31">
        <v>2</v>
      </c>
      <c r="H9776" s="31" t="s">
        <v>86</v>
      </c>
      <c r="I9776" s="31" t="s">
        <v>1090</v>
      </c>
      <c r="J9776" s="31" t="s">
        <v>250</v>
      </c>
      <c r="K9776" s="31" t="s">
        <v>1119</v>
      </c>
      <c r="L9776" s="31" t="s">
        <v>17649</v>
      </c>
      <c r="M9776" s="30" t="s">
        <v>17650</v>
      </c>
      <c r="N9776" s="23">
        <v>5202</v>
      </c>
      <c r="O9776" s="23"/>
      <c r="P9776" s="24" t="s">
        <v>1150</v>
      </c>
    </row>
    <row r="9777" spans="1:16" ht="12" customHeight="1" x14ac:dyDescent="0.2">
      <c r="A9777" s="31" t="s">
        <v>1363</v>
      </c>
      <c r="B9777" s="31" t="s">
        <v>1363</v>
      </c>
      <c r="C9777" s="31">
        <v>509429</v>
      </c>
      <c r="D9777" s="32">
        <v>42954.5781712963</v>
      </c>
      <c r="E9777" s="32">
        <v>42955.265625</v>
      </c>
      <c r="F9777" s="32">
        <v>42956.299305555556</v>
      </c>
      <c r="G9777" s="31">
        <v>4</v>
      </c>
      <c r="H9777" s="31" t="s">
        <v>86</v>
      </c>
      <c r="I9777" s="31" t="s">
        <v>1090</v>
      </c>
      <c r="J9777" s="31" t="s">
        <v>250</v>
      </c>
      <c r="K9777" s="31" t="s">
        <v>1119</v>
      </c>
      <c r="L9777" s="31" t="s">
        <v>17651</v>
      </c>
      <c r="M9777" s="30" t="s">
        <v>17652</v>
      </c>
      <c r="N9777" s="23"/>
      <c r="O9777" s="23"/>
      <c r="P9777" s="24"/>
    </row>
    <row r="9778" spans="1:16" ht="12" customHeight="1" x14ac:dyDescent="0.2">
      <c r="A9778" s="31" t="s">
        <v>1363</v>
      </c>
      <c r="B9778" s="31" t="s">
        <v>1363</v>
      </c>
      <c r="C9778" s="31">
        <v>512317</v>
      </c>
      <c r="D9778" s="32">
        <v>42964.549189814818</v>
      </c>
      <c r="E9778" s="32">
        <v>42964.576388888891</v>
      </c>
      <c r="F9778" s="32">
        <v>42965.765972222223</v>
      </c>
      <c r="G9778" s="31">
        <v>4</v>
      </c>
      <c r="H9778" s="31" t="s">
        <v>86</v>
      </c>
      <c r="I9778" s="31" t="s">
        <v>1090</v>
      </c>
      <c r="J9778" s="31" t="s">
        <v>250</v>
      </c>
      <c r="K9778" s="31" t="s">
        <v>1119</v>
      </c>
      <c r="L9778" s="31" t="s">
        <v>17653</v>
      </c>
      <c r="M9778" s="30" t="s">
        <v>17654</v>
      </c>
      <c r="N9778" s="23"/>
      <c r="O9778" s="23"/>
      <c r="P9778" s="24"/>
    </row>
    <row r="9779" spans="1:16" ht="12" customHeight="1" x14ac:dyDescent="0.2">
      <c r="A9779" s="31" t="s">
        <v>1363</v>
      </c>
      <c r="B9779" s="31" t="s">
        <v>1363</v>
      </c>
      <c r="C9779" s="31">
        <v>510101</v>
      </c>
      <c r="D9779" s="32">
        <v>42956.464398148149</v>
      </c>
      <c r="E9779" s="32">
        <v>42956.568391203706</v>
      </c>
      <c r="F9779" s="32">
        <v>42956.634722222225</v>
      </c>
      <c r="G9779" s="31">
        <v>4</v>
      </c>
      <c r="H9779" s="31" t="s">
        <v>86</v>
      </c>
      <c r="I9779" s="31" t="s">
        <v>1090</v>
      </c>
      <c r="J9779" s="31" t="s">
        <v>250</v>
      </c>
      <c r="K9779" s="31" t="s">
        <v>1119</v>
      </c>
      <c r="L9779" s="31" t="s">
        <v>16333</v>
      </c>
      <c r="M9779" s="30" t="s">
        <v>17655</v>
      </c>
      <c r="N9779" s="23"/>
      <c r="O9779" s="23"/>
      <c r="P9779" s="24"/>
    </row>
    <row r="9780" spans="1:16" ht="12" customHeight="1" x14ac:dyDescent="0.2">
      <c r="A9780" s="31" t="s">
        <v>1363</v>
      </c>
      <c r="B9780" s="31" t="s">
        <v>1363</v>
      </c>
      <c r="C9780" s="31">
        <v>510678</v>
      </c>
      <c r="D9780" s="32">
        <v>42958.419687499998</v>
      </c>
      <c r="E9780" s="32">
        <v>42958.428240740737</v>
      </c>
      <c r="F9780" s="32">
        <v>42961.557222222225</v>
      </c>
      <c r="G9780" s="31">
        <v>4</v>
      </c>
      <c r="H9780" s="31" t="s">
        <v>86</v>
      </c>
      <c r="I9780" s="31" t="s">
        <v>1090</v>
      </c>
      <c r="J9780" s="31" t="s">
        <v>250</v>
      </c>
      <c r="K9780" s="31" t="s">
        <v>1119</v>
      </c>
      <c r="L9780" s="31" t="s">
        <v>17656</v>
      </c>
      <c r="M9780" s="30" t="s">
        <v>17657</v>
      </c>
      <c r="N9780" s="23"/>
      <c r="O9780" s="23"/>
      <c r="P9780" s="24"/>
    </row>
    <row r="9781" spans="1:16" ht="12" customHeight="1" x14ac:dyDescent="0.2">
      <c r="A9781" s="31" t="s">
        <v>1363</v>
      </c>
      <c r="B9781" s="31" t="s">
        <v>1363</v>
      </c>
      <c r="C9781" s="31">
        <v>508893</v>
      </c>
      <c r="D9781" s="32">
        <v>42951.411203703705</v>
      </c>
      <c r="E9781" s="32">
        <v>42951.450787037036</v>
      </c>
      <c r="F9781" s="32">
        <v>42951.45208333333</v>
      </c>
      <c r="G9781" s="31">
        <v>4</v>
      </c>
      <c r="H9781" s="31" t="s">
        <v>86</v>
      </c>
      <c r="I9781" s="31" t="s">
        <v>1090</v>
      </c>
      <c r="J9781" s="31" t="s">
        <v>250</v>
      </c>
      <c r="K9781" s="31" t="s">
        <v>1119</v>
      </c>
      <c r="L9781" s="31" t="s">
        <v>17658</v>
      </c>
      <c r="M9781" s="30" t="s">
        <v>17659</v>
      </c>
      <c r="N9781" s="23"/>
      <c r="O9781" s="23"/>
      <c r="P9781" s="24"/>
    </row>
    <row r="9782" spans="1:16" ht="12" customHeight="1" x14ac:dyDescent="0.2">
      <c r="A9782" s="31" t="s">
        <v>1363</v>
      </c>
      <c r="B9782" s="31" t="s">
        <v>1363</v>
      </c>
      <c r="C9782" s="31">
        <v>514102</v>
      </c>
      <c r="D9782" s="32">
        <v>42971.338449074072</v>
      </c>
      <c r="E9782" s="32">
        <v>42971.345069444447</v>
      </c>
      <c r="F9782" s="32">
        <v>42971.436805555553</v>
      </c>
      <c r="G9782" s="31">
        <v>2</v>
      </c>
      <c r="H9782" s="31" t="s">
        <v>86</v>
      </c>
      <c r="I9782" s="31" t="s">
        <v>1090</v>
      </c>
      <c r="J9782" s="31" t="s">
        <v>250</v>
      </c>
      <c r="K9782" s="31" t="s">
        <v>1119</v>
      </c>
      <c r="L9782" s="31" t="s">
        <v>17660</v>
      </c>
      <c r="M9782" s="30" t="s">
        <v>17661</v>
      </c>
      <c r="N9782" s="23">
        <v>5223</v>
      </c>
      <c r="O9782" s="23"/>
      <c r="P9782" s="24" t="s">
        <v>1150</v>
      </c>
    </row>
    <row r="9783" spans="1:16" ht="12" customHeight="1" x14ac:dyDescent="0.2">
      <c r="A9783" s="31" t="s">
        <v>1363</v>
      </c>
      <c r="B9783" s="31" t="s">
        <v>1363</v>
      </c>
      <c r="C9783" s="31">
        <v>512096</v>
      </c>
      <c r="D9783" s="32">
        <v>42964.314097222225</v>
      </c>
      <c r="E9783" s="32">
        <v>42964.32402777778</v>
      </c>
      <c r="F9783" s="32">
        <v>42968.388194444444</v>
      </c>
      <c r="G9783" s="31">
        <v>4</v>
      </c>
      <c r="H9783" s="31" t="s">
        <v>86</v>
      </c>
      <c r="I9783" s="31" t="s">
        <v>1090</v>
      </c>
      <c r="J9783" s="31" t="s">
        <v>250</v>
      </c>
      <c r="K9783" s="31" t="s">
        <v>1119</v>
      </c>
      <c r="L9783" s="31" t="s">
        <v>17662</v>
      </c>
      <c r="M9783" s="30" t="s">
        <v>17663</v>
      </c>
      <c r="N9783" s="23">
        <v>2318</v>
      </c>
      <c r="O9783" s="23"/>
      <c r="P9783" s="24" t="s">
        <v>1150</v>
      </c>
    </row>
    <row r="9784" spans="1:16" ht="12" customHeight="1" x14ac:dyDescent="0.2">
      <c r="A9784" s="31" t="s">
        <v>1363</v>
      </c>
      <c r="B9784" s="31" t="s">
        <v>1363</v>
      </c>
      <c r="C9784" s="31">
        <v>514072</v>
      </c>
      <c r="D9784" s="32">
        <v>42971.319004629629</v>
      </c>
      <c r="E9784" s="32">
        <v>42971.358449074076</v>
      </c>
      <c r="F9784" s="32">
        <v>42972.510416666664</v>
      </c>
      <c r="G9784" s="31">
        <v>4</v>
      </c>
      <c r="H9784" s="31" t="s">
        <v>86</v>
      </c>
      <c r="I9784" s="31" t="s">
        <v>1090</v>
      </c>
      <c r="J9784" s="31" t="s">
        <v>250</v>
      </c>
      <c r="K9784" s="31" t="s">
        <v>1119</v>
      </c>
      <c r="L9784" s="31" t="s">
        <v>17664</v>
      </c>
      <c r="M9784" s="30" t="s">
        <v>17665</v>
      </c>
      <c r="N9784" s="23"/>
      <c r="O9784" s="23"/>
      <c r="P9784" s="24"/>
    </row>
    <row r="9785" spans="1:16" ht="12" customHeight="1" x14ac:dyDescent="0.2">
      <c r="A9785" s="31" t="s">
        <v>1363</v>
      </c>
      <c r="B9785" s="31" t="s">
        <v>1363</v>
      </c>
      <c r="C9785" s="31">
        <v>511916</v>
      </c>
      <c r="D9785" s="32">
        <v>42963.51289351852</v>
      </c>
      <c r="E9785" s="32">
        <v>42963.539050925923</v>
      </c>
      <c r="F9785" s="32">
        <v>42964.415277777778</v>
      </c>
      <c r="G9785" s="31">
        <v>4</v>
      </c>
      <c r="H9785" s="31" t="s">
        <v>86</v>
      </c>
      <c r="I9785" s="31" t="s">
        <v>1090</v>
      </c>
      <c r="J9785" s="31" t="s">
        <v>250</v>
      </c>
      <c r="K9785" s="31" t="s">
        <v>1119</v>
      </c>
      <c r="L9785" s="31" t="s">
        <v>17666</v>
      </c>
      <c r="M9785" s="30" t="s">
        <v>17667</v>
      </c>
      <c r="N9785" s="23"/>
      <c r="O9785" s="23"/>
      <c r="P9785" s="24"/>
    </row>
    <row r="9786" spans="1:16" ht="12" customHeight="1" x14ac:dyDescent="0.2">
      <c r="A9786" s="31" t="s">
        <v>1363</v>
      </c>
      <c r="B9786" s="31" t="s">
        <v>1363</v>
      </c>
      <c r="C9786" s="31">
        <v>508842</v>
      </c>
      <c r="D9786" s="32">
        <v>42951.345127314817</v>
      </c>
      <c r="E9786" s="32">
        <v>42951.364050925928</v>
      </c>
      <c r="F9786" s="32">
        <v>42951.376388888886</v>
      </c>
      <c r="G9786" s="31">
        <v>4</v>
      </c>
      <c r="H9786" s="31" t="s">
        <v>86</v>
      </c>
      <c r="I9786" s="31" t="s">
        <v>1090</v>
      </c>
      <c r="J9786" s="31" t="s">
        <v>250</v>
      </c>
      <c r="K9786" s="31" t="s">
        <v>1119</v>
      </c>
      <c r="L9786" s="31" t="s">
        <v>17668</v>
      </c>
      <c r="M9786" s="30" t="s">
        <v>17669</v>
      </c>
      <c r="N9786" s="23"/>
      <c r="O9786" s="23"/>
      <c r="P9786" s="24"/>
    </row>
    <row r="9787" spans="1:16" ht="12" customHeight="1" x14ac:dyDescent="0.2">
      <c r="A9787" s="31" t="s">
        <v>1363</v>
      </c>
      <c r="B9787" s="31" t="s">
        <v>1363</v>
      </c>
      <c r="C9787" s="31">
        <v>508588</v>
      </c>
      <c r="D9787" s="32">
        <v>42950.395381944443</v>
      </c>
      <c r="E9787" s="32">
        <v>42950.458101851851</v>
      </c>
      <c r="F9787" s="32">
        <v>42954.582638888889</v>
      </c>
      <c r="G9787" s="31">
        <v>4</v>
      </c>
      <c r="H9787" s="31" t="s">
        <v>86</v>
      </c>
      <c r="I9787" s="31" t="s">
        <v>1090</v>
      </c>
      <c r="J9787" s="31" t="s">
        <v>1633</v>
      </c>
      <c r="K9787" s="31" t="s">
        <v>1119</v>
      </c>
      <c r="L9787" s="31" t="s">
        <v>17670</v>
      </c>
      <c r="M9787" s="30" t="s">
        <v>17671</v>
      </c>
      <c r="N9787" s="23"/>
      <c r="O9787" s="23"/>
      <c r="P9787" s="24"/>
    </row>
    <row r="9788" spans="1:16" ht="12" customHeight="1" x14ac:dyDescent="0.2">
      <c r="A9788" s="31" t="s">
        <v>1363</v>
      </c>
      <c r="B9788" s="31" t="s">
        <v>1363</v>
      </c>
      <c r="C9788" s="31">
        <v>510424</v>
      </c>
      <c r="D9788" s="32">
        <v>42957.457280092596</v>
      </c>
      <c r="E9788" s="32">
        <v>42957.554618055554</v>
      </c>
      <c r="F9788" s="32">
        <v>42977.447916666664</v>
      </c>
      <c r="G9788" s="31">
        <v>4</v>
      </c>
      <c r="H9788" s="31" t="s">
        <v>86</v>
      </c>
      <c r="I9788" s="31" t="s">
        <v>1090</v>
      </c>
      <c r="J9788" s="31" t="s">
        <v>1998</v>
      </c>
      <c r="K9788" s="31" t="s">
        <v>1999</v>
      </c>
      <c r="L9788" s="31" t="s">
        <v>17672</v>
      </c>
      <c r="M9788" s="30" t="s">
        <v>17673</v>
      </c>
      <c r="N9788" s="23"/>
      <c r="O9788" s="23"/>
      <c r="P9788" s="24"/>
    </row>
    <row r="9789" spans="1:16" ht="12" customHeight="1" x14ac:dyDescent="0.2">
      <c r="A9789" s="31" t="s">
        <v>1363</v>
      </c>
      <c r="B9789" s="31" t="s">
        <v>1363</v>
      </c>
      <c r="C9789" s="31">
        <v>513150</v>
      </c>
      <c r="D9789" s="32">
        <v>42968.492361111108</v>
      </c>
      <c r="E9789" s="32">
        <v>42968.529131944444</v>
      </c>
      <c r="F9789" s="32">
        <v>42969.369444444441</v>
      </c>
      <c r="G9789" s="31">
        <v>4</v>
      </c>
      <c r="H9789" s="31" t="s">
        <v>86</v>
      </c>
      <c r="I9789" s="31" t="s">
        <v>1090</v>
      </c>
      <c r="J9789" s="31" t="s">
        <v>1998</v>
      </c>
      <c r="K9789" s="31" t="s">
        <v>1999</v>
      </c>
      <c r="L9789" s="31" t="s">
        <v>17674</v>
      </c>
      <c r="M9789" s="30" t="s">
        <v>17675</v>
      </c>
      <c r="N9789" s="23"/>
      <c r="O9789" s="23"/>
      <c r="P9789" s="24"/>
    </row>
    <row r="9790" spans="1:16" ht="12" customHeight="1" x14ac:dyDescent="0.2">
      <c r="A9790" s="31" t="s">
        <v>1363</v>
      </c>
      <c r="B9790" s="31" t="s">
        <v>1363</v>
      </c>
      <c r="C9790" s="31">
        <v>508453</v>
      </c>
      <c r="D9790" s="32">
        <v>42949.658854166664</v>
      </c>
      <c r="E9790" s="32">
        <v>42950.287210648145</v>
      </c>
      <c r="F9790" s="32">
        <v>42954.525000000001</v>
      </c>
      <c r="G9790" s="31">
        <v>4</v>
      </c>
      <c r="H9790" s="31" t="s">
        <v>86</v>
      </c>
      <c r="I9790" s="31" t="s">
        <v>1090</v>
      </c>
      <c r="J9790" s="31" t="s">
        <v>1998</v>
      </c>
      <c r="K9790" s="31" t="s">
        <v>1999</v>
      </c>
      <c r="L9790" s="31" t="s">
        <v>17676</v>
      </c>
      <c r="M9790" s="30" t="s">
        <v>17677</v>
      </c>
      <c r="N9790" s="23"/>
      <c r="O9790" s="23"/>
      <c r="P9790" s="24"/>
    </row>
    <row r="9791" spans="1:16" ht="12" customHeight="1" x14ac:dyDescent="0.2">
      <c r="A9791" s="31" t="s">
        <v>1363</v>
      </c>
      <c r="B9791" s="31" t="s">
        <v>1363</v>
      </c>
      <c r="C9791" s="31">
        <v>512310</v>
      </c>
      <c r="D9791" s="32">
        <v>42964.540324074071</v>
      </c>
      <c r="E9791" s="32">
        <v>42964.621527777781</v>
      </c>
      <c r="F9791" s="32">
        <v>42969.371527777781</v>
      </c>
      <c r="G9791" s="31">
        <v>4</v>
      </c>
      <c r="H9791" s="31" t="s">
        <v>86</v>
      </c>
      <c r="I9791" s="31" t="s">
        <v>1090</v>
      </c>
      <c r="J9791" s="31" t="s">
        <v>1998</v>
      </c>
      <c r="K9791" s="31" t="s">
        <v>1999</v>
      </c>
      <c r="L9791" s="31" t="s">
        <v>17678</v>
      </c>
      <c r="M9791" s="30" t="s">
        <v>17679</v>
      </c>
      <c r="N9791" s="23"/>
      <c r="O9791" s="23"/>
      <c r="P9791" s="24"/>
    </row>
    <row r="9792" spans="1:16" ht="12" customHeight="1" x14ac:dyDescent="0.2">
      <c r="A9792" s="31" t="s">
        <v>1363</v>
      </c>
      <c r="B9792" s="31" t="s">
        <v>1363</v>
      </c>
      <c r="C9792" s="31">
        <v>508205</v>
      </c>
      <c r="D9792" s="32">
        <v>42949.326956018522</v>
      </c>
      <c r="E9792" s="32">
        <v>42949.333865740744</v>
      </c>
      <c r="F9792" s="32">
        <v>42957.4455787037</v>
      </c>
      <c r="G9792" s="31">
        <v>4</v>
      </c>
      <c r="H9792" s="31" t="s">
        <v>86</v>
      </c>
      <c r="I9792" s="31" t="s">
        <v>1090</v>
      </c>
      <c r="J9792" s="31" t="s">
        <v>219</v>
      </c>
      <c r="K9792" s="31" t="s">
        <v>40</v>
      </c>
      <c r="L9792" s="31" t="s">
        <v>17680</v>
      </c>
      <c r="M9792" s="30" t="s">
        <v>17681</v>
      </c>
      <c r="N9792" s="23"/>
      <c r="O9792" s="23"/>
      <c r="P9792" s="24"/>
    </row>
    <row r="9793" spans="1:16" ht="12" customHeight="1" x14ac:dyDescent="0.2">
      <c r="A9793" s="31" t="s">
        <v>1363</v>
      </c>
      <c r="B9793" s="31" t="s">
        <v>1363</v>
      </c>
      <c r="C9793" s="31">
        <v>512252</v>
      </c>
      <c r="D9793" s="32">
        <v>42964.436284722222</v>
      </c>
      <c r="E9793" s="32">
        <v>42964.451388888891</v>
      </c>
      <c r="F9793" s="32">
        <v>42964.641192129631</v>
      </c>
      <c r="G9793" s="31">
        <v>4</v>
      </c>
      <c r="H9793" s="31" t="s">
        <v>86</v>
      </c>
      <c r="I9793" s="31" t="s">
        <v>1090</v>
      </c>
      <c r="J9793" s="31" t="s">
        <v>219</v>
      </c>
      <c r="K9793" s="31" t="s">
        <v>40</v>
      </c>
      <c r="L9793" s="31" t="s">
        <v>17682</v>
      </c>
      <c r="M9793" s="30" t="s">
        <v>17683</v>
      </c>
      <c r="N9793" s="23"/>
      <c r="O9793" s="23"/>
      <c r="P9793" s="24"/>
    </row>
    <row r="9794" spans="1:16" ht="12" customHeight="1" x14ac:dyDescent="0.2">
      <c r="A9794" s="31" t="s">
        <v>1363</v>
      </c>
      <c r="B9794" s="31" t="s">
        <v>1363</v>
      </c>
      <c r="C9794" s="31">
        <v>507853</v>
      </c>
      <c r="D9794" s="32">
        <v>42948.337777777779</v>
      </c>
      <c r="E9794" s="32">
        <v>42948.340532407405</v>
      </c>
      <c r="F9794" s="32">
        <v>42954.333645833336</v>
      </c>
      <c r="G9794" s="31">
        <v>4</v>
      </c>
      <c r="H9794" s="31" t="s">
        <v>86</v>
      </c>
      <c r="I9794" s="31" t="s">
        <v>1090</v>
      </c>
      <c r="J9794" s="31" t="s">
        <v>219</v>
      </c>
      <c r="K9794" s="31" t="s">
        <v>40</v>
      </c>
      <c r="L9794" s="31" t="s">
        <v>17684</v>
      </c>
      <c r="M9794" s="30" t="s">
        <v>17685</v>
      </c>
      <c r="N9794" s="23"/>
      <c r="O9794" s="23"/>
      <c r="P9794" s="24"/>
    </row>
    <row r="9795" spans="1:16" ht="12" customHeight="1" x14ac:dyDescent="0.2">
      <c r="A9795" s="31" t="s">
        <v>1363</v>
      </c>
      <c r="B9795" s="31" t="s">
        <v>1363</v>
      </c>
      <c r="C9795" s="31">
        <v>510377</v>
      </c>
      <c r="D9795" s="32">
        <v>42957.404976851853</v>
      </c>
      <c r="E9795" s="32">
        <v>42957.42491898148</v>
      </c>
      <c r="F9795" s="32">
        <v>42962.463090277779</v>
      </c>
      <c r="G9795" s="31">
        <v>4</v>
      </c>
      <c r="H9795" s="31" t="s">
        <v>86</v>
      </c>
      <c r="I9795" s="31" t="s">
        <v>1090</v>
      </c>
      <c r="J9795" s="31" t="s">
        <v>219</v>
      </c>
      <c r="K9795" s="31" t="s">
        <v>40</v>
      </c>
      <c r="L9795" s="31" t="s">
        <v>17686</v>
      </c>
      <c r="M9795" s="30" t="s">
        <v>17687</v>
      </c>
      <c r="N9795" s="23"/>
      <c r="O9795" s="23"/>
      <c r="P9795" s="24"/>
    </row>
    <row r="9796" spans="1:16" ht="12" customHeight="1" x14ac:dyDescent="0.2">
      <c r="A9796" s="31" t="s">
        <v>1363</v>
      </c>
      <c r="B9796" s="31" t="s">
        <v>1363</v>
      </c>
      <c r="C9796" s="31">
        <v>510693</v>
      </c>
      <c r="D9796" s="32">
        <v>42958.430138888885</v>
      </c>
      <c r="E9796" s="32">
        <v>42958.438194444447</v>
      </c>
      <c r="F9796" s="32">
        <v>42958.569444444445</v>
      </c>
      <c r="G9796" s="31">
        <v>4</v>
      </c>
      <c r="H9796" s="31" t="s">
        <v>86</v>
      </c>
      <c r="I9796" s="31" t="s">
        <v>1090</v>
      </c>
      <c r="J9796" s="31" t="s">
        <v>219</v>
      </c>
      <c r="K9796" s="31" t="s">
        <v>40</v>
      </c>
      <c r="L9796" s="31" t="s">
        <v>17688</v>
      </c>
      <c r="M9796" s="30" t="s">
        <v>17689</v>
      </c>
      <c r="N9796" s="23"/>
      <c r="O9796" s="23"/>
      <c r="P9796" s="24"/>
    </row>
    <row r="9797" spans="1:16" ht="12" customHeight="1" x14ac:dyDescent="0.2">
      <c r="A9797" s="31" t="s">
        <v>1363</v>
      </c>
      <c r="B9797" s="31" t="s">
        <v>1363</v>
      </c>
      <c r="C9797" s="31">
        <v>513854</v>
      </c>
      <c r="D9797" s="32">
        <v>42970.454791666663</v>
      </c>
      <c r="E9797" s="32">
        <v>42970.473611111112</v>
      </c>
      <c r="F9797" s="32">
        <v>42970.626655092594</v>
      </c>
      <c r="G9797" s="31">
        <v>4</v>
      </c>
      <c r="H9797" s="31" t="s">
        <v>86</v>
      </c>
      <c r="I9797" s="31" t="s">
        <v>1138</v>
      </c>
      <c r="J9797" s="31" t="s">
        <v>219</v>
      </c>
      <c r="K9797" s="31" t="s">
        <v>40</v>
      </c>
      <c r="L9797" s="31" t="s">
        <v>17057</v>
      </c>
      <c r="M9797" s="30" t="s">
        <v>17690</v>
      </c>
      <c r="N9797" s="23"/>
      <c r="O9797" s="23"/>
      <c r="P9797" s="24"/>
    </row>
    <row r="9798" spans="1:16" ht="12" customHeight="1" x14ac:dyDescent="0.2">
      <c r="A9798" s="31" t="s">
        <v>1363</v>
      </c>
      <c r="B9798" s="31" t="s">
        <v>1363</v>
      </c>
      <c r="C9798" s="31">
        <v>513455</v>
      </c>
      <c r="D9798" s="32">
        <v>42969.420162037037</v>
      </c>
      <c r="E9798" s="32">
        <v>42969.436909722222</v>
      </c>
      <c r="F9798" s="32">
        <v>42972.45208333333</v>
      </c>
      <c r="G9798" s="31">
        <v>4</v>
      </c>
      <c r="H9798" s="31" t="s">
        <v>86</v>
      </c>
      <c r="I9798" s="31" t="s">
        <v>1090</v>
      </c>
      <c r="J9798" s="31" t="s">
        <v>219</v>
      </c>
      <c r="K9798" s="31" t="s">
        <v>40</v>
      </c>
      <c r="L9798" s="31" t="s">
        <v>17691</v>
      </c>
      <c r="M9798" s="30" t="s">
        <v>17692</v>
      </c>
      <c r="N9798" s="23"/>
      <c r="O9798" s="23"/>
      <c r="P9798" s="24"/>
    </row>
    <row r="9799" spans="1:16" ht="12" customHeight="1" x14ac:dyDescent="0.2">
      <c r="A9799" s="31" t="s">
        <v>1363</v>
      </c>
      <c r="B9799" s="31" t="s">
        <v>1363</v>
      </c>
      <c r="C9799" s="31">
        <v>512039</v>
      </c>
      <c r="D9799" s="32">
        <v>42963.659849537034</v>
      </c>
      <c r="E9799" s="32">
        <v>42963.664583333331</v>
      </c>
      <c r="F9799" s="32">
        <v>42969.515972222223</v>
      </c>
      <c r="G9799" s="31">
        <v>4</v>
      </c>
      <c r="H9799" s="31" t="s">
        <v>86</v>
      </c>
      <c r="I9799" s="31" t="s">
        <v>1090</v>
      </c>
      <c r="J9799" s="31" t="s">
        <v>219</v>
      </c>
      <c r="K9799" s="31" t="s">
        <v>40</v>
      </c>
      <c r="L9799" s="31" t="s">
        <v>17693</v>
      </c>
      <c r="M9799" s="30" t="s">
        <v>17694</v>
      </c>
      <c r="N9799" s="23"/>
      <c r="O9799" s="23"/>
      <c r="P9799" s="24"/>
    </row>
    <row r="9800" spans="1:16" ht="12" customHeight="1" x14ac:dyDescent="0.2">
      <c r="A9800" s="31" t="s">
        <v>1363</v>
      </c>
      <c r="B9800" s="31" t="s">
        <v>1363</v>
      </c>
      <c r="C9800" s="31">
        <v>508459</v>
      </c>
      <c r="D9800" s="32">
        <v>42949.669062499997</v>
      </c>
      <c r="E9800" s="32">
        <v>42950.294444444444</v>
      </c>
      <c r="F9800" s="32">
        <v>42950.568819444445</v>
      </c>
      <c r="G9800" s="31">
        <v>4</v>
      </c>
      <c r="H9800" s="31" t="s">
        <v>86</v>
      </c>
      <c r="I9800" s="31" t="s">
        <v>1090</v>
      </c>
      <c r="J9800" s="31" t="s">
        <v>219</v>
      </c>
      <c r="K9800" s="31" t="s">
        <v>40</v>
      </c>
      <c r="L9800" s="31" t="s">
        <v>17695</v>
      </c>
      <c r="M9800" s="30" t="s">
        <v>17696</v>
      </c>
      <c r="N9800" s="23"/>
      <c r="O9800" s="23"/>
      <c r="P9800" s="24"/>
    </row>
    <row r="9801" spans="1:16" ht="12" customHeight="1" x14ac:dyDescent="0.2">
      <c r="A9801" s="31" t="s">
        <v>1363</v>
      </c>
      <c r="B9801" s="31" t="s">
        <v>1363</v>
      </c>
      <c r="C9801" s="31">
        <v>508245</v>
      </c>
      <c r="D9801" s="32">
        <v>42949.362916666665</v>
      </c>
      <c r="E9801" s="32">
        <v>42949.407777777778</v>
      </c>
      <c r="F9801" s="32">
        <v>42950.415243055555</v>
      </c>
      <c r="G9801" s="31">
        <v>4</v>
      </c>
      <c r="H9801" s="31" t="s">
        <v>86</v>
      </c>
      <c r="I9801" s="31" t="s">
        <v>1090</v>
      </c>
      <c r="J9801" s="31" t="s">
        <v>219</v>
      </c>
      <c r="K9801" s="31" t="s">
        <v>40</v>
      </c>
      <c r="L9801" s="31" t="s">
        <v>17697</v>
      </c>
      <c r="M9801" s="30" t="s">
        <v>17698</v>
      </c>
      <c r="N9801" s="23"/>
      <c r="O9801" s="23"/>
      <c r="P9801" s="24"/>
    </row>
    <row r="9802" spans="1:16" ht="12" customHeight="1" x14ac:dyDescent="0.2">
      <c r="A9802" s="31" t="s">
        <v>1363</v>
      </c>
      <c r="B9802" s="31" t="s">
        <v>1363</v>
      </c>
      <c r="C9802" s="31">
        <v>509033</v>
      </c>
      <c r="D9802" s="32">
        <v>42951.615266203706</v>
      </c>
      <c r="E9802" s="32">
        <v>42954.299305555556</v>
      </c>
      <c r="F9802" s="32">
        <v>42954.407488425924</v>
      </c>
      <c r="G9802" s="31">
        <v>4</v>
      </c>
      <c r="H9802" s="31" t="s">
        <v>86</v>
      </c>
      <c r="I9802" s="31" t="s">
        <v>1090</v>
      </c>
      <c r="J9802" s="31" t="s">
        <v>219</v>
      </c>
      <c r="K9802" s="31" t="s">
        <v>40</v>
      </c>
      <c r="L9802" s="31" t="s">
        <v>17699</v>
      </c>
      <c r="M9802" s="30" t="s">
        <v>17700</v>
      </c>
      <c r="N9802" s="23"/>
      <c r="O9802" s="23"/>
      <c r="P9802" s="24"/>
    </row>
    <row r="9803" spans="1:16" ht="12" customHeight="1" x14ac:dyDescent="0.2">
      <c r="A9803" s="31" t="s">
        <v>1363</v>
      </c>
      <c r="B9803" s="31" t="s">
        <v>1363</v>
      </c>
      <c r="C9803" s="31">
        <v>508023</v>
      </c>
      <c r="D9803" s="32">
        <v>42948.557303240741</v>
      </c>
      <c r="E9803" s="32">
        <v>42948.58699074074</v>
      </c>
      <c r="F9803" s="32">
        <v>42949.339861111112</v>
      </c>
      <c r="G9803" s="31">
        <v>4</v>
      </c>
      <c r="H9803" s="31" t="s">
        <v>86</v>
      </c>
      <c r="I9803" s="31" t="s">
        <v>1090</v>
      </c>
      <c r="J9803" s="31" t="s">
        <v>219</v>
      </c>
      <c r="K9803" s="31" t="s">
        <v>40</v>
      </c>
      <c r="L9803" s="31" t="s">
        <v>17701</v>
      </c>
      <c r="M9803" s="30" t="s">
        <v>17702</v>
      </c>
      <c r="N9803" s="23"/>
      <c r="O9803" s="23"/>
      <c r="P9803" s="24"/>
    </row>
    <row r="9804" spans="1:16" ht="12" customHeight="1" x14ac:dyDescent="0.2">
      <c r="A9804" s="31" t="s">
        <v>1363</v>
      </c>
      <c r="B9804" s="31" t="s">
        <v>1363</v>
      </c>
      <c r="C9804" s="31">
        <v>511865</v>
      </c>
      <c r="D9804" s="32">
        <v>42963.428020833337</v>
      </c>
      <c r="E9804" s="32">
        <v>42963.445393518516</v>
      </c>
      <c r="F9804" s="32">
        <v>42965.555555555555</v>
      </c>
      <c r="G9804" s="31">
        <v>4</v>
      </c>
      <c r="H9804" s="31" t="s">
        <v>86</v>
      </c>
      <c r="I9804" s="31" t="s">
        <v>1090</v>
      </c>
      <c r="J9804" s="31" t="s">
        <v>219</v>
      </c>
      <c r="K9804" s="31" t="s">
        <v>40</v>
      </c>
      <c r="L9804" s="31" t="s">
        <v>17703</v>
      </c>
      <c r="M9804" s="30" t="s">
        <v>17704</v>
      </c>
      <c r="N9804" s="23"/>
      <c r="O9804" s="23"/>
      <c r="P9804" s="24"/>
    </row>
    <row r="9805" spans="1:16" ht="12" customHeight="1" x14ac:dyDescent="0.2">
      <c r="A9805" s="31" t="s">
        <v>1363</v>
      </c>
      <c r="B9805" s="31" t="s">
        <v>1363</v>
      </c>
      <c r="C9805" s="31">
        <v>511115</v>
      </c>
      <c r="D9805" s="32">
        <v>42961.444293981483</v>
      </c>
      <c r="E9805" s="32">
        <v>42961.46398148148</v>
      </c>
      <c r="F9805" s="32">
        <v>42964.347581018519</v>
      </c>
      <c r="G9805" s="31">
        <v>4</v>
      </c>
      <c r="H9805" s="31" t="s">
        <v>86</v>
      </c>
      <c r="I9805" s="31" t="s">
        <v>1090</v>
      </c>
      <c r="J9805" s="31" t="s">
        <v>1739</v>
      </c>
      <c r="K9805" s="31" t="s">
        <v>40</v>
      </c>
      <c r="L9805" s="31" t="s">
        <v>12574</v>
      </c>
      <c r="M9805" s="30" t="s">
        <v>17705</v>
      </c>
      <c r="N9805" s="23"/>
      <c r="O9805" s="23"/>
      <c r="P9805" s="24"/>
    </row>
    <row r="9806" spans="1:16" ht="12" customHeight="1" x14ac:dyDescent="0.2">
      <c r="A9806" s="31" t="s">
        <v>1363</v>
      </c>
      <c r="B9806" s="31" t="s">
        <v>1363</v>
      </c>
      <c r="C9806" s="31">
        <v>508156</v>
      </c>
      <c r="D9806" s="32">
        <v>42949.274363425924</v>
      </c>
      <c r="E9806" s="32">
        <v>42949.30269675926</v>
      </c>
      <c r="F9806" s="32">
        <v>42957.569444444445</v>
      </c>
      <c r="G9806" s="31">
        <v>4</v>
      </c>
      <c r="H9806" s="31" t="s">
        <v>86</v>
      </c>
      <c r="I9806" s="31" t="s">
        <v>1090</v>
      </c>
      <c r="J9806" s="31" t="s">
        <v>1739</v>
      </c>
      <c r="K9806" s="31" t="s">
        <v>40</v>
      </c>
      <c r="L9806" s="31" t="s">
        <v>17706</v>
      </c>
      <c r="M9806" s="30" t="s">
        <v>17707</v>
      </c>
      <c r="N9806" s="23"/>
      <c r="O9806" s="23"/>
      <c r="P9806" s="24"/>
    </row>
    <row r="9807" spans="1:16" ht="12" customHeight="1" x14ac:dyDescent="0.2">
      <c r="A9807" s="31" t="s">
        <v>1363</v>
      </c>
      <c r="B9807" s="31" t="s">
        <v>1363</v>
      </c>
      <c r="C9807" s="31">
        <v>510542</v>
      </c>
      <c r="D9807" s="32">
        <v>42957.633599537039</v>
      </c>
      <c r="E9807" s="32">
        <v>42957.644143518519</v>
      </c>
      <c r="F9807" s="32">
        <v>42961.38244212963</v>
      </c>
      <c r="G9807" s="31">
        <v>4</v>
      </c>
      <c r="H9807" s="31" t="s">
        <v>86</v>
      </c>
      <c r="I9807" s="31" t="s">
        <v>1090</v>
      </c>
      <c r="J9807" s="31" t="s">
        <v>93</v>
      </c>
      <c r="K9807" s="31" t="s">
        <v>1119</v>
      </c>
      <c r="L9807" s="31" t="s">
        <v>17708</v>
      </c>
      <c r="M9807" s="30" t="s">
        <v>17709</v>
      </c>
      <c r="N9807" s="23"/>
      <c r="O9807" s="23"/>
      <c r="P9807" s="24"/>
    </row>
    <row r="9808" spans="1:16" ht="12" customHeight="1" x14ac:dyDescent="0.2">
      <c r="A9808" s="31" t="s">
        <v>1363</v>
      </c>
      <c r="B9808" s="31" t="s">
        <v>1363</v>
      </c>
      <c r="C9808" s="31">
        <v>510367</v>
      </c>
      <c r="D9808" s="32">
        <v>42957.386967592596</v>
      </c>
      <c r="E9808" s="32">
        <v>42957.397916666669</v>
      </c>
      <c r="F9808" s="32">
        <v>42958.519212962965</v>
      </c>
      <c r="G9808" s="31">
        <v>4</v>
      </c>
      <c r="H9808" s="31" t="s">
        <v>86</v>
      </c>
      <c r="I9808" s="31" t="s">
        <v>1090</v>
      </c>
      <c r="J9808" s="31" t="s">
        <v>93</v>
      </c>
      <c r="K9808" s="31" t="s">
        <v>1119</v>
      </c>
      <c r="L9808" s="31" t="s">
        <v>17710</v>
      </c>
      <c r="M9808" s="30" t="s">
        <v>17711</v>
      </c>
      <c r="N9808" s="23">
        <v>3359</v>
      </c>
      <c r="O9808" s="23"/>
      <c r="P9808" s="24" t="s">
        <v>1150</v>
      </c>
    </row>
    <row r="9809" spans="1:16" ht="12" customHeight="1" x14ac:dyDescent="0.2">
      <c r="A9809" s="31" t="s">
        <v>1363</v>
      </c>
      <c r="B9809" s="31" t="s">
        <v>1363</v>
      </c>
      <c r="C9809" s="31">
        <v>513416</v>
      </c>
      <c r="D9809" s="32">
        <v>42969.377002314817</v>
      </c>
      <c r="E9809" s="32">
        <v>42969.409317129626</v>
      </c>
      <c r="F9809" s="32">
        <v>42971.551319444443</v>
      </c>
      <c r="G9809" s="31">
        <v>4</v>
      </c>
      <c r="H9809" s="31" t="s">
        <v>86</v>
      </c>
      <c r="I9809" s="31" t="s">
        <v>1090</v>
      </c>
      <c r="J9809" s="31" t="s">
        <v>93</v>
      </c>
      <c r="K9809" s="31" t="s">
        <v>1119</v>
      </c>
      <c r="L9809" s="31" t="s">
        <v>17712</v>
      </c>
      <c r="M9809" s="30" t="s">
        <v>17713</v>
      </c>
      <c r="N9809" s="23">
        <v>5222</v>
      </c>
      <c r="O9809" s="23"/>
      <c r="P9809" s="24" t="s">
        <v>1150</v>
      </c>
    </row>
    <row r="9810" spans="1:16" ht="12" customHeight="1" x14ac:dyDescent="0.2">
      <c r="A9810" s="31" t="s">
        <v>1363</v>
      </c>
      <c r="B9810" s="31" t="s">
        <v>1363</v>
      </c>
      <c r="C9810" s="31">
        <v>508314</v>
      </c>
      <c r="D9810" s="32">
        <v>42949.440601851849</v>
      </c>
      <c r="E9810" s="32">
        <v>42949.463888888888</v>
      </c>
      <c r="F9810" s="32">
        <v>42949.497835648152</v>
      </c>
      <c r="G9810" s="31">
        <v>4</v>
      </c>
      <c r="H9810" s="31" t="s">
        <v>86</v>
      </c>
      <c r="I9810" s="31" t="s">
        <v>1090</v>
      </c>
      <c r="J9810" s="31" t="s">
        <v>93</v>
      </c>
      <c r="K9810" s="31" t="s">
        <v>1119</v>
      </c>
      <c r="L9810" s="31" t="s">
        <v>17714</v>
      </c>
      <c r="M9810" s="30" t="s">
        <v>17715</v>
      </c>
      <c r="N9810" s="23"/>
      <c r="O9810" s="23"/>
      <c r="P9810" s="24"/>
    </row>
    <row r="9811" spans="1:16" ht="12" customHeight="1" x14ac:dyDescent="0.2">
      <c r="A9811" s="31" t="s">
        <v>1363</v>
      </c>
      <c r="B9811" s="31" t="s">
        <v>1363</v>
      </c>
      <c r="C9811" s="31">
        <v>513175</v>
      </c>
      <c r="D9811" s="32">
        <v>42968.528877314813</v>
      </c>
      <c r="E9811" s="32">
        <v>42968.602777777778</v>
      </c>
      <c r="F9811" s="32">
        <v>42969.323946759258</v>
      </c>
      <c r="G9811" s="31">
        <v>4</v>
      </c>
      <c r="H9811" s="31" t="s">
        <v>86</v>
      </c>
      <c r="I9811" s="31" t="s">
        <v>1090</v>
      </c>
      <c r="J9811" s="31" t="s">
        <v>93</v>
      </c>
      <c r="K9811" s="31" t="s">
        <v>1119</v>
      </c>
      <c r="L9811" s="31" t="s">
        <v>17716</v>
      </c>
      <c r="M9811" s="30" t="s">
        <v>17717</v>
      </c>
      <c r="N9811" s="23"/>
      <c r="O9811" s="23"/>
      <c r="P9811" s="24"/>
    </row>
    <row r="9812" spans="1:16" ht="12" customHeight="1" x14ac:dyDescent="0.2">
      <c r="A9812" s="31" t="s">
        <v>1363</v>
      </c>
      <c r="B9812" s="31" t="s">
        <v>1363</v>
      </c>
      <c r="C9812" s="31">
        <v>512416</v>
      </c>
      <c r="D9812" s="32">
        <v>42964.671122685184</v>
      </c>
      <c r="E9812" s="32">
        <v>42965.459027777775</v>
      </c>
      <c r="F9812" s="32">
        <v>42965.549502314818</v>
      </c>
      <c r="G9812" s="31">
        <v>4</v>
      </c>
      <c r="H9812" s="31" t="s">
        <v>86</v>
      </c>
      <c r="I9812" s="31" t="s">
        <v>1090</v>
      </c>
      <c r="J9812" s="31" t="s">
        <v>93</v>
      </c>
      <c r="K9812" s="31" t="s">
        <v>1119</v>
      </c>
      <c r="L9812" s="31" t="s">
        <v>17716</v>
      </c>
      <c r="M9812" s="30" t="s">
        <v>17718</v>
      </c>
      <c r="N9812" s="23"/>
      <c r="O9812" s="23"/>
      <c r="P9812" s="24"/>
    </row>
    <row r="9813" spans="1:16" ht="12" customHeight="1" x14ac:dyDescent="0.2">
      <c r="A9813" s="31" t="s">
        <v>1363</v>
      </c>
      <c r="B9813" s="31" t="s">
        <v>1363</v>
      </c>
      <c r="C9813" s="31">
        <v>510396</v>
      </c>
      <c r="D9813" s="32">
        <v>42957.433611111112</v>
      </c>
      <c r="E9813" s="32">
        <v>42957.441655092596</v>
      </c>
      <c r="F9813" s="32">
        <v>42957.614236111112</v>
      </c>
      <c r="G9813" s="31">
        <v>4</v>
      </c>
      <c r="H9813" s="31" t="s">
        <v>86</v>
      </c>
      <c r="I9813" s="31" t="s">
        <v>1090</v>
      </c>
      <c r="J9813" s="31" t="s">
        <v>93</v>
      </c>
      <c r="K9813" s="31" t="s">
        <v>1119</v>
      </c>
      <c r="L9813" s="31" t="s">
        <v>17716</v>
      </c>
      <c r="M9813" s="30" t="s">
        <v>17719</v>
      </c>
      <c r="N9813" s="23"/>
      <c r="O9813" s="23"/>
      <c r="P9813" s="24"/>
    </row>
    <row r="9814" spans="1:16" ht="12" customHeight="1" x14ac:dyDescent="0.2">
      <c r="A9814" s="31" t="s">
        <v>1363</v>
      </c>
      <c r="B9814" s="31" t="s">
        <v>1363</v>
      </c>
      <c r="C9814" s="31">
        <v>510178</v>
      </c>
      <c r="D9814" s="32">
        <v>42956.579467592594</v>
      </c>
      <c r="E9814" s="32">
        <v>42957.336111111108</v>
      </c>
      <c r="F9814" s="32">
        <v>42958.373252314814</v>
      </c>
      <c r="G9814" s="31">
        <v>4</v>
      </c>
      <c r="H9814" s="31" t="s">
        <v>86</v>
      </c>
      <c r="I9814" s="31" t="s">
        <v>1090</v>
      </c>
      <c r="J9814" s="31" t="s">
        <v>93</v>
      </c>
      <c r="K9814" s="31" t="s">
        <v>1119</v>
      </c>
      <c r="L9814" s="31" t="s">
        <v>17716</v>
      </c>
      <c r="M9814" s="30" t="s">
        <v>17720</v>
      </c>
      <c r="N9814" s="23"/>
      <c r="O9814" s="23"/>
      <c r="P9814" s="24"/>
    </row>
    <row r="9815" spans="1:16" ht="12" customHeight="1" x14ac:dyDescent="0.2">
      <c r="A9815" s="31" t="s">
        <v>1363</v>
      </c>
      <c r="B9815" s="31" t="s">
        <v>1363</v>
      </c>
      <c r="C9815" s="31">
        <v>507916</v>
      </c>
      <c r="D9815" s="32">
        <v>42948.399409722224</v>
      </c>
      <c r="E9815" s="32">
        <v>42948.412280092591</v>
      </c>
      <c r="F9815" s="32">
        <v>42950.32949074074</v>
      </c>
      <c r="G9815" s="31">
        <v>4</v>
      </c>
      <c r="H9815" s="31" t="s">
        <v>86</v>
      </c>
      <c r="I9815" s="31" t="s">
        <v>1090</v>
      </c>
      <c r="J9815" s="31" t="s">
        <v>93</v>
      </c>
      <c r="K9815" s="31" t="s">
        <v>1119</v>
      </c>
      <c r="L9815" s="31" t="s">
        <v>17716</v>
      </c>
      <c r="M9815" s="30" t="s">
        <v>17721</v>
      </c>
      <c r="N9815" s="23"/>
      <c r="O9815" s="23"/>
      <c r="P9815" s="24"/>
    </row>
    <row r="9816" spans="1:16" ht="12" customHeight="1" x14ac:dyDescent="0.2">
      <c r="A9816" s="31" t="s">
        <v>1363</v>
      </c>
      <c r="B9816" s="31" t="s">
        <v>1363</v>
      </c>
      <c r="C9816" s="31">
        <v>513876</v>
      </c>
      <c r="D9816" s="32">
        <v>42970.487141203703</v>
      </c>
      <c r="E9816" s="32">
        <v>42971.481249999997</v>
      </c>
      <c r="F9816" s="32">
        <v>42971.485254629632</v>
      </c>
      <c r="G9816" s="31">
        <v>4</v>
      </c>
      <c r="H9816" s="31" t="s">
        <v>86</v>
      </c>
      <c r="I9816" s="31" t="s">
        <v>1090</v>
      </c>
      <c r="J9816" s="31" t="s">
        <v>93</v>
      </c>
      <c r="K9816" s="31" t="s">
        <v>1119</v>
      </c>
      <c r="L9816" s="31" t="s">
        <v>7848</v>
      </c>
      <c r="M9816" s="30" t="s">
        <v>17722</v>
      </c>
      <c r="N9816" s="23"/>
      <c r="O9816" s="23"/>
      <c r="P9816" s="24"/>
    </row>
    <row r="9817" spans="1:16" ht="12" customHeight="1" x14ac:dyDescent="0.2">
      <c r="A9817" s="31" t="s">
        <v>1363</v>
      </c>
      <c r="B9817" s="31" t="s">
        <v>1363</v>
      </c>
      <c r="C9817" s="31">
        <v>515436</v>
      </c>
      <c r="D9817" s="32">
        <v>42978.325416666667</v>
      </c>
      <c r="E9817" s="32">
        <v>42978.330914351849</v>
      </c>
      <c r="F9817" s="32">
        <v>42978.63616898148</v>
      </c>
      <c r="G9817" s="31">
        <v>4</v>
      </c>
      <c r="H9817" s="31" t="s">
        <v>86</v>
      </c>
      <c r="I9817" s="31" t="s">
        <v>1090</v>
      </c>
      <c r="J9817" s="31" t="s">
        <v>93</v>
      </c>
      <c r="K9817" s="31" t="s">
        <v>1119</v>
      </c>
      <c r="L9817" s="31" t="s">
        <v>17723</v>
      </c>
      <c r="M9817" s="30" t="s">
        <v>17724</v>
      </c>
      <c r="N9817" s="23"/>
      <c r="O9817" s="23"/>
      <c r="P9817" s="24"/>
    </row>
    <row r="9818" spans="1:16" ht="12" customHeight="1" x14ac:dyDescent="0.2">
      <c r="A9818" s="31" t="s">
        <v>1363</v>
      </c>
      <c r="B9818" s="31" t="s">
        <v>1363</v>
      </c>
      <c r="C9818" s="31">
        <v>508644</v>
      </c>
      <c r="D9818" s="32">
        <v>42950.484247685185</v>
      </c>
      <c r="E9818" s="32">
        <v>42955.635416666664</v>
      </c>
      <c r="F9818" s="32">
        <v>42972.643946759257</v>
      </c>
      <c r="G9818" s="31">
        <v>4</v>
      </c>
      <c r="H9818" s="31" t="s">
        <v>86</v>
      </c>
      <c r="I9818" s="31" t="s">
        <v>1090</v>
      </c>
      <c r="J9818" s="31" t="s">
        <v>93</v>
      </c>
      <c r="K9818" s="31" t="s">
        <v>1119</v>
      </c>
      <c r="L9818" s="31" t="s">
        <v>17725</v>
      </c>
      <c r="M9818" s="30" t="s">
        <v>17726</v>
      </c>
      <c r="N9818" s="23"/>
      <c r="O9818" s="23"/>
      <c r="P9818" s="24"/>
    </row>
    <row r="9819" spans="1:16" ht="12" customHeight="1" x14ac:dyDescent="0.2">
      <c r="A9819" s="31" t="s">
        <v>1363</v>
      </c>
      <c r="B9819" s="31" t="s">
        <v>1363</v>
      </c>
      <c r="C9819" s="31">
        <v>511706</v>
      </c>
      <c r="D9819" s="32">
        <v>42963.31318287037</v>
      </c>
      <c r="E9819" s="32">
        <v>42963.427777777775</v>
      </c>
      <c r="F9819" s="32">
        <v>42964.617013888892</v>
      </c>
      <c r="G9819" s="31">
        <v>4</v>
      </c>
      <c r="H9819" s="31" t="s">
        <v>86</v>
      </c>
      <c r="I9819" s="31" t="s">
        <v>1090</v>
      </c>
      <c r="J9819" s="31" t="s">
        <v>93</v>
      </c>
      <c r="K9819" s="31" t="s">
        <v>1119</v>
      </c>
      <c r="L9819" s="31" t="s">
        <v>17727</v>
      </c>
      <c r="M9819" s="30" t="s">
        <v>17728</v>
      </c>
      <c r="N9819" s="23"/>
      <c r="O9819" s="23"/>
      <c r="P9819" s="24"/>
    </row>
    <row r="9820" spans="1:16" ht="12" customHeight="1" x14ac:dyDescent="0.2">
      <c r="A9820" s="31" t="s">
        <v>1363</v>
      </c>
      <c r="B9820" s="31" t="s">
        <v>1363</v>
      </c>
      <c r="C9820" s="31">
        <v>511884</v>
      </c>
      <c r="D9820" s="32">
        <v>42963.454293981478</v>
      </c>
      <c r="E9820" s="32">
        <v>42963.46197916667</v>
      </c>
      <c r="F9820" s="32">
        <v>42965.548449074071</v>
      </c>
      <c r="G9820" s="31">
        <v>4</v>
      </c>
      <c r="H9820" s="31" t="s">
        <v>86</v>
      </c>
      <c r="I9820" s="31" t="s">
        <v>1090</v>
      </c>
      <c r="J9820" s="31" t="s">
        <v>93</v>
      </c>
      <c r="K9820" s="31" t="s">
        <v>1119</v>
      </c>
      <c r="L9820" s="31" t="s">
        <v>17729</v>
      </c>
      <c r="M9820" s="30" t="s">
        <v>17730</v>
      </c>
      <c r="N9820" s="23"/>
      <c r="O9820" s="23"/>
      <c r="P9820" s="24"/>
    </row>
    <row r="9821" spans="1:16" ht="12" customHeight="1" x14ac:dyDescent="0.2">
      <c r="A9821" s="31" t="s">
        <v>1363</v>
      </c>
      <c r="B9821" s="31" t="s">
        <v>1363</v>
      </c>
      <c r="C9821" s="31">
        <v>512627</v>
      </c>
      <c r="D9821" s="32">
        <v>42965.417442129627</v>
      </c>
      <c r="E9821" s="32">
        <v>42965.458333333336</v>
      </c>
      <c r="F9821" s="32">
        <v>42970.371342592596</v>
      </c>
      <c r="G9821" s="31">
        <v>4</v>
      </c>
      <c r="H9821" s="31" t="s">
        <v>86</v>
      </c>
      <c r="I9821" s="31" t="s">
        <v>1090</v>
      </c>
      <c r="J9821" s="31" t="s">
        <v>93</v>
      </c>
      <c r="K9821" s="31" t="s">
        <v>1119</v>
      </c>
      <c r="L9821" s="31" t="s">
        <v>17731</v>
      </c>
      <c r="M9821" s="30" t="s">
        <v>17732</v>
      </c>
      <c r="N9821" s="23">
        <v>3359</v>
      </c>
      <c r="O9821" s="23"/>
      <c r="P9821" s="24" t="s">
        <v>1150</v>
      </c>
    </row>
    <row r="9822" spans="1:16" ht="12" customHeight="1" x14ac:dyDescent="0.2">
      <c r="A9822" s="31" t="s">
        <v>1363</v>
      </c>
      <c r="B9822" s="31" t="s">
        <v>1363</v>
      </c>
      <c r="C9822" s="31">
        <v>511022</v>
      </c>
      <c r="D9822" s="32">
        <v>42961.3669212963</v>
      </c>
      <c r="E9822" s="32">
        <v>42961.37871527778</v>
      </c>
      <c r="F9822" s="32">
        <v>42968.36990740741</v>
      </c>
      <c r="G9822" s="31">
        <v>4</v>
      </c>
      <c r="H9822" s="31" t="s">
        <v>86</v>
      </c>
      <c r="I9822" s="31" t="s">
        <v>1090</v>
      </c>
      <c r="J9822" s="31" t="s">
        <v>93</v>
      </c>
      <c r="K9822" s="31" t="s">
        <v>1119</v>
      </c>
      <c r="L9822" s="31" t="s">
        <v>17733</v>
      </c>
      <c r="M9822" s="30" t="s">
        <v>17734</v>
      </c>
      <c r="N9822" s="23"/>
      <c r="O9822" s="23"/>
      <c r="P9822" s="24"/>
    </row>
    <row r="9823" spans="1:16" ht="12" customHeight="1" x14ac:dyDescent="0.2">
      <c r="A9823" s="31" t="s">
        <v>1363</v>
      </c>
      <c r="B9823" s="31" t="s">
        <v>1363</v>
      </c>
      <c r="C9823" s="31">
        <v>507850</v>
      </c>
      <c r="D9823" s="32">
        <v>42948.336481481485</v>
      </c>
      <c r="E9823" s="32">
        <v>42948.346782407411</v>
      </c>
      <c r="F9823" s="32">
        <v>42950.375497685185</v>
      </c>
      <c r="G9823" s="31">
        <v>4</v>
      </c>
      <c r="H9823" s="31" t="s">
        <v>86</v>
      </c>
      <c r="I9823" s="31" t="s">
        <v>1090</v>
      </c>
      <c r="J9823" s="31" t="s">
        <v>93</v>
      </c>
      <c r="K9823" s="31" t="s">
        <v>1119</v>
      </c>
      <c r="L9823" s="31" t="s">
        <v>17735</v>
      </c>
      <c r="M9823" s="30" t="s">
        <v>17736</v>
      </c>
      <c r="N9823" s="23"/>
      <c r="O9823" s="23"/>
      <c r="P9823" s="24"/>
    </row>
    <row r="9824" spans="1:16" ht="12" customHeight="1" x14ac:dyDescent="0.2">
      <c r="A9824" s="31" t="s">
        <v>1363</v>
      </c>
      <c r="B9824" s="31" t="s">
        <v>1363</v>
      </c>
      <c r="C9824" s="31">
        <v>508581</v>
      </c>
      <c r="D9824" s="32">
        <v>42950.382824074077</v>
      </c>
      <c r="E9824" s="32">
        <v>42950.405081018522</v>
      </c>
      <c r="F9824" s="32">
        <v>42954.490706018521</v>
      </c>
      <c r="G9824" s="31">
        <v>4</v>
      </c>
      <c r="H9824" s="31" t="s">
        <v>86</v>
      </c>
      <c r="I9824" s="31" t="s">
        <v>1090</v>
      </c>
      <c r="J9824" s="31" t="s">
        <v>93</v>
      </c>
      <c r="K9824" s="31" t="s">
        <v>1119</v>
      </c>
      <c r="L9824" s="31" t="s">
        <v>17737</v>
      </c>
      <c r="M9824" s="30" t="s">
        <v>17738</v>
      </c>
      <c r="N9824" s="23"/>
      <c r="O9824" s="23"/>
      <c r="P9824" s="24"/>
    </row>
    <row r="9825" spans="1:16" ht="12" customHeight="1" x14ac:dyDescent="0.2">
      <c r="A9825" s="31" t="s">
        <v>1363</v>
      </c>
      <c r="B9825" s="31" t="s">
        <v>1363</v>
      </c>
      <c r="C9825" s="31">
        <v>513203</v>
      </c>
      <c r="D9825" s="32">
        <v>42968.557604166665</v>
      </c>
      <c r="E9825" s="32">
        <v>42968.563425925924</v>
      </c>
      <c r="F9825" s="32">
        <v>42968.594814814816</v>
      </c>
      <c r="G9825" s="31">
        <v>4</v>
      </c>
      <c r="H9825" s="31" t="s">
        <v>86</v>
      </c>
      <c r="I9825" s="31" t="s">
        <v>1090</v>
      </c>
      <c r="J9825" s="31" t="s">
        <v>93</v>
      </c>
      <c r="K9825" s="31" t="s">
        <v>1119</v>
      </c>
      <c r="L9825" s="31" t="s">
        <v>17739</v>
      </c>
      <c r="M9825" s="30" t="s">
        <v>17740</v>
      </c>
      <c r="N9825" s="23"/>
      <c r="O9825" s="23"/>
      <c r="P9825" s="24"/>
    </row>
    <row r="9826" spans="1:16" ht="12" customHeight="1" x14ac:dyDescent="0.2">
      <c r="A9826" s="31" t="s">
        <v>1363</v>
      </c>
      <c r="B9826" s="31" t="s">
        <v>1363</v>
      </c>
      <c r="C9826" s="31">
        <v>511852</v>
      </c>
      <c r="D9826" s="32">
        <v>42963.417303240742</v>
      </c>
      <c r="E9826" s="32">
        <v>42963.435798611114</v>
      </c>
      <c r="F9826" s="32">
        <v>42965.360821759263</v>
      </c>
      <c r="G9826" s="31">
        <v>4</v>
      </c>
      <c r="H9826" s="31" t="s">
        <v>86</v>
      </c>
      <c r="I9826" s="31" t="s">
        <v>1090</v>
      </c>
      <c r="J9826" s="31" t="s">
        <v>93</v>
      </c>
      <c r="K9826" s="31" t="s">
        <v>1119</v>
      </c>
      <c r="L9826" s="31" t="s">
        <v>17741</v>
      </c>
      <c r="M9826" s="30" t="s">
        <v>17742</v>
      </c>
      <c r="N9826" s="23"/>
      <c r="O9826" s="23"/>
      <c r="P9826" s="24"/>
    </row>
    <row r="9827" spans="1:16" ht="12" customHeight="1" x14ac:dyDescent="0.2">
      <c r="A9827" s="31" t="s">
        <v>1363</v>
      </c>
      <c r="B9827" s="31" t="s">
        <v>1363</v>
      </c>
      <c r="C9827" s="31">
        <v>508594</v>
      </c>
      <c r="D9827" s="32">
        <v>42950.398275462961</v>
      </c>
      <c r="E9827" s="32">
        <v>42950.504305555558</v>
      </c>
      <c r="F9827" s="32">
        <v>42964.341666666667</v>
      </c>
      <c r="G9827" s="31">
        <v>4</v>
      </c>
      <c r="H9827" s="31" t="s">
        <v>86</v>
      </c>
      <c r="I9827" s="31" t="s">
        <v>1090</v>
      </c>
      <c r="J9827" s="31" t="s">
        <v>93</v>
      </c>
      <c r="K9827" s="31" t="s">
        <v>1119</v>
      </c>
      <c r="L9827" s="31" t="s">
        <v>17743</v>
      </c>
      <c r="M9827" s="30" t="s">
        <v>17744</v>
      </c>
      <c r="N9827" s="23"/>
      <c r="O9827" s="23"/>
      <c r="P9827" s="24"/>
    </row>
    <row r="9828" spans="1:16" ht="12" customHeight="1" x14ac:dyDescent="0.2">
      <c r="A9828" s="31" t="s">
        <v>1363</v>
      </c>
      <c r="B9828" s="31" t="s">
        <v>1363</v>
      </c>
      <c r="C9828" s="31">
        <v>513965</v>
      </c>
      <c r="D9828" s="32">
        <v>42970.603541666664</v>
      </c>
      <c r="E9828" s="32">
        <v>42971.415277777778</v>
      </c>
      <c r="F9828" s="32">
        <v>42976.601238425923</v>
      </c>
      <c r="G9828" s="31">
        <v>4</v>
      </c>
      <c r="H9828" s="31" t="s">
        <v>86</v>
      </c>
      <c r="I9828" s="31" t="s">
        <v>1090</v>
      </c>
      <c r="J9828" s="31" t="s">
        <v>93</v>
      </c>
      <c r="K9828" s="31" t="s">
        <v>1119</v>
      </c>
      <c r="L9828" s="31" t="s">
        <v>17745</v>
      </c>
      <c r="M9828" s="30" t="s">
        <v>17746</v>
      </c>
      <c r="N9828" s="23"/>
      <c r="O9828" s="23"/>
      <c r="P9828" s="24"/>
    </row>
    <row r="9829" spans="1:16" ht="12" customHeight="1" x14ac:dyDescent="0.2">
      <c r="A9829" s="31" t="s">
        <v>1363</v>
      </c>
      <c r="B9829" s="31" t="s">
        <v>1363</v>
      </c>
      <c r="C9829" s="31">
        <v>511505</v>
      </c>
      <c r="D9829" s="32">
        <v>42962.491886574076</v>
      </c>
      <c r="E9829" s="32">
        <v>42962.520671296297</v>
      </c>
      <c r="F9829" s="32">
        <v>42962.561307870368</v>
      </c>
      <c r="G9829" s="31">
        <v>4</v>
      </c>
      <c r="H9829" s="31" t="s">
        <v>86</v>
      </c>
      <c r="I9829" s="31" t="s">
        <v>1090</v>
      </c>
      <c r="J9829" s="31" t="s">
        <v>93</v>
      </c>
      <c r="K9829" s="31" t="s">
        <v>1119</v>
      </c>
      <c r="L9829" s="31" t="s">
        <v>17747</v>
      </c>
      <c r="M9829" s="30" t="s">
        <v>17748</v>
      </c>
      <c r="N9829" s="23"/>
      <c r="O9829" s="23"/>
      <c r="P9829" s="24"/>
    </row>
    <row r="9830" spans="1:16" ht="12" customHeight="1" x14ac:dyDescent="0.2">
      <c r="A9830" s="31" t="s">
        <v>1363</v>
      </c>
      <c r="B9830" s="31" t="s">
        <v>1363</v>
      </c>
      <c r="C9830" s="31">
        <v>508393</v>
      </c>
      <c r="D9830" s="32">
        <v>42949.541956018518</v>
      </c>
      <c r="E9830" s="32">
        <v>42949.619444444441</v>
      </c>
      <c r="F9830" s="32">
        <v>42954.606030092589</v>
      </c>
      <c r="G9830" s="31">
        <v>4</v>
      </c>
      <c r="H9830" s="31" t="s">
        <v>86</v>
      </c>
      <c r="I9830" s="31" t="s">
        <v>1090</v>
      </c>
      <c r="J9830" s="31" t="s">
        <v>93</v>
      </c>
      <c r="K9830" s="31" t="s">
        <v>1119</v>
      </c>
      <c r="L9830" s="31" t="s">
        <v>17749</v>
      </c>
      <c r="M9830" s="30" t="s">
        <v>17750</v>
      </c>
      <c r="N9830" s="23"/>
      <c r="O9830" s="23"/>
      <c r="P9830" s="24"/>
    </row>
    <row r="9831" spans="1:16" ht="12" customHeight="1" x14ac:dyDescent="0.2">
      <c r="A9831" s="31" t="s">
        <v>1363</v>
      </c>
      <c r="B9831" s="31" t="s">
        <v>1363</v>
      </c>
      <c r="C9831" s="31">
        <v>507773</v>
      </c>
      <c r="D9831" s="32">
        <v>42948.03502314815</v>
      </c>
      <c r="E9831" s="32">
        <v>42948.282638888886</v>
      </c>
      <c r="F9831" s="32">
        <v>42956.593055555553</v>
      </c>
      <c r="G9831" s="31">
        <v>4</v>
      </c>
      <c r="H9831" s="31" t="s">
        <v>86</v>
      </c>
      <c r="I9831" s="31" t="s">
        <v>1090</v>
      </c>
      <c r="J9831" s="31" t="s">
        <v>93</v>
      </c>
      <c r="K9831" s="31" t="s">
        <v>1119</v>
      </c>
      <c r="L9831" s="31" t="s">
        <v>17751</v>
      </c>
      <c r="M9831" s="30" t="s">
        <v>17752</v>
      </c>
      <c r="N9831" s="23"/>
      <c r="O9831" s="23"/>
      <c r="P9831" s="24"/>
    </row>
    <row r="9832" spans="1:16" ht="12" customHeight="1" x14ac:dyDescent="0.2">
      <c r="A9832" s="31" t="s">
        <v>1363</v>
      </c>
      <c r="B9832" s="31" t="s">
        <v>1363</v>
      </c>
      <c r="C9832" s="31">
        <v>509824</v>
      </c>
      <c r="D9832" s="32">
        <v>42955.604513888888</v>
      </c>
      <c r="E9832" s="32">
        <v>42955.612500000003</v>
      </c>
      <c r="F9832" s="32">
        <v>42956.138888888891</v>
      </c>
      <c r="G9832" s="31">
        <v>4</v>
      </c>
      <c r="H9832" s="31" t="s">
        <v>86</v>
      </c>
      <c r="I9832" s="31" t="s">
        <v>1090</v>
      </c>
      <c r="J9832" s="31" t="s">
        <v>93</v>
      </c>
      <c r="K9832" s="31" t="s">
        <v>1119</v>
      </c>
      <c r="L9832" s="31" t="s">
        <v>17753</v>
      </c>
      <c r="M9832" s="30" t="s">
        <v>17754</v>
      </c>
      <c r="N9832" s="23"/>
      <c r="O9832" s="23"/>
      <c r="P9832" s="24"/>
    </row>
    <row r="9833" spans="1:16" ht="12" customHeight="1" x14ac:dyDescent="0.2">
      <c r="A9833" s="31" t="s">
        <v>1363</v>
      </c>
      <c r="B9833" s="31" t="s">
        <v>1363</v>
      </c>
      <c r="C9833" s="31">
        <v>509547</v>
      </c>
      <c r="D9833" s="32">
        <v>42955.317083333335</v>
      </c>
      <c r="E9833" s="32">
        <v>42955.344421296293</v>
      </c>
      <c r="F9833" s="32">
        <v>42956.439583333333</v>
      </c>
      <c r="G9833" s="31">
        <v>4</v>
      </c>
      <c r="H9833" s="31" t="s">
        <v>86</v>
      </c>
      <c r="I9833" s="31" t="s">
        <v>1090</v>
      </c>
      <c r="J9833" s="31" t="s">
        <v>93</v>
      </c>
      <c r="K9833" s="31" t="s">
        <v>1119</v>
      </c>
      <c r="L9833" s="31" t="s">
        <v>17753</v>
      </c>
      <c r="M9833" s="30" t="s">
        <v>17755</v>
      </c>
      <c r="N9833" s="23"/>
      <c r="O9833" s="23"/>
      <c r="P9833" s="24"/>
    </row>
    <row r="9834" spans="1:16" ht="12" customHeight="1" x14ac:dyDescent="0.2">
      <c r="A9834" s="31" t="s">
        <v>1363</v>
      </c>
      <c r="B9834" s="31" t="s">
        <v>1363</v>
      </c>
      <c r="C9834" s="31">
        <v>509500</v>
      </c>
      <c r="D9834" s="32">
        <v>42954.983680555553</v>
      </c>
      <c r="E9834" s="32">
        <v>42954.989583333336</v>
      </c>
      <c r="F9834" s="32">
        <v>42955.285416666666</v>
      </c>
      <c r="G9834" s="31">
        <v>4</v>
      </c>
      <c r="H9834" s="31" t="s">
        <v>86</v>
      </c>
      <c r="I9834" s="31" t="s">
        <v>1090</v>
      </c>
      <c r="J9834" s="31" t="s">
        <v>93</v>
      </c>
      <c r="K9834" s="31" t="s">
        <v>1119</v>
      </c>
      <c r="L9834" s="31" t="s">
        <v>17753</v>
      </c>
      <c r="M9834" s="30" t="s">
        <v>17756</v>
      </c>
      <c r="N9834" s="23"/>
      <c r="O9834" s="23"/>
      <c r="P9834" s="24"/>
    </row>
    <row r="9835" spans="1:16" ht="12" customHeight="1" x14ac:dyDescent="0.2">
      <c r="A9835" s="31" t="s">
        <v>1363</v>
      </c>
      <c r="B9835" s="31" t="s">
        <v>1363</v>
      </c>
      <c r="C9835" s="31">
        <v>510311</v>
      </c>
      <c r="D9835" s="32">
        <v>42957.325636574074</v>
      </c>
      <c r="E9835" s="32">
        <v>42958.431250000001</v>
      </c>
      <c r="F9835" s="32">
        <v>42965.550891203704</v>
      </c>
      <c r="G9835" s="31">
        <v>4</v>
      </c>
      <c r="H9835" s="31" t="s">
        <v>86</v>
      </c>
      <c r="I9835" s="31" t="s">
        <v>1090</v>
      </c>
      <c r="J9835" s="31" t="s">
        <v>93</v>
      </c>
      <c r="K9835" s="31" t="s">
        <v>1119</v>
      </c>
      <c r="L9835" s="31" t="s">
        <v>17757</v>
      </c>
      <c r="M9835" s="30" t="s">
        <v>17758</v>
      </c>
      <c r="N9835" s="23"/>
      <c r="O9835" s="23"/>
      <c r="P9835" s="24"/>
    </row>
    <row r="9836" spans="1:16" ht="12" customHeight="1" x14ac:dyDescent="0.2">
      <c r="A9836" s="31" t="s">
        <v>1363</v>
      </c>
      <c r="B9836" s="31" t="s">
        <v>1363</v>
      </c>
      <c r="C9836" s="31">
        <v>514771</v>
      </c>
      <c r="D9836" s="32">
        <v>42976.371701388889</v>
      </c>
      <c r="E9836" s="32">
        <v>42976.390196759261</v>
      </c>
      <c r="F9836" s="32">
        <v>42976.638090277775</v>
      </c>
      <c r="G9836" s="31">
        <v>4</v>
      </c>
      <c r="H9836" s="31" t="s">
        <v>86</v>
      </c>
      <c r="I9836" s="31" t="s">
        <v>1090</v>
      </c>
      <c r="J9836" s="31" t="s">
        <v>93</v>
      </c>
      <c r="K9836" s="31" t="s">
        <v>1119</v>
      </c>
      <c r="L9836" s="31" t="s">
        <v>17759</v>
      </c>
      <c r="M9836" s="30" t="s">
        <v>17760</v>
      </c>
      <c r="N9836" s="23"/>
      <c r="O9836" s="23"/>
      <c r="P9836" s="24"/>
    </row>
    <row r="9837" spans="1:16" ht="12" customHeight="1" x14ac:dyDescent="0.2">
      <c r="A9837" s="31" t="s">
        <v>1363</v>
      </c>
      <c r="B9837" s="31" t="s">
        <v>1363</v>
      </c>
      <c r="C9837" s="31">
        <v>512826</v>
      </c>
      <c r="D9837" s="32">
        <v>42965.740370370368</v>
      </c>
      <c r="E9837" s="32">
        <v>42965.745937500003</v>
      </c>
      <c r="F9837" s="32">
        <v>42968.544629629629</v>
      </c>
      <c r="G9837" s="31">
        <v>2</v>
      </c>
      <c r="H9837" s="31" t="s">
        <v>86</v>
      </c>
      <c r="I9837" s="31" t="s">
        <v>1090</v>
      </c>
      <c r="J9837" s="31" t="s">
        <v>178</v>
      </c>
      <c r="K9837" s="31" t="s">
        <v>1119</v>
      </c>
      <c r="L9837" s="31" t="s">
        <v>179</v>
      </c>
      <c r="M9837" s="30" t="s">
        <v>17761</v>
      </c>
      <c r="N9837" s="23">
        <v>5199</v>
      </c>
      <c r="O9837" s="23"/>
      <c r="P9837" s="24" t="s">
        <v>1150</v>
      </c>
    </row>
    <row r="9838" spans="1:16" ht="12" customHeight="1" x14ac:dyDescent="0.2">
      <c r="A9838" s="31" t="s">
        <v>1363</v>
      </c>
      <c r="B9838" s="31" t="s">
        <v>1363</v>
      </c>
      <c r="C9838" s="31">
        <v>508670</v>
      </c>
      <c r="D9838" s="32">
        <v>42950.537627314814</v>
      </c>
      <c r="E9838" s="32">
        <v>42950.603298611109</v>
      </c>
      <c r="F9838" s="32">
        <v>42950.635046296295</v>
      </c>
      <c r="G9838" s="31">
        <v>4</v>
      </c>
      <c r="H9838" s="31" t="s">
        <v>86</v>
      </c>
      <c r="I9838" s="31" t="s">
        <v>1090</v>
      </c>
      <c r="J9838" s="31" t="s">
        <v>384</v>
      </c>
      <c r="K9838" s="31" t="s">
        <v>1119</v>
      </c>
      <c r="L9838" s="31" t="s">
        <v>17762</v>
      </c>
      <c r="M9838" s="30" t="s">
        <v>17763</v>
      </c>
      <c r="N9838" s="23"/>
      <c r="O9838" s="23"/>
      <c r="P9838" s="24"/>
    </row>
    <row r="9839" spans="1:16" ht="12" customHeight="1" x14ac:dyDescent="0.2">
      <c r="A9839" s="31" t="s">
        <v>1363</v>
      </c>
      <c r="B9839" s="31" t="s">
        <v>1363</v>
      </c>
      <c r="C9839" s="31">
        <v>509020</v>
      </c>
      <c r="D9839" s="32">
        <v>42951.6015162037</v>
      </c>
      <c r="E9839" s="32">
        <v>42951.630810185183</v>
      </c>
      <c r="F9839" s="32">
        <v>42951.680254629631</v>
      </c>
      <c r="G9839" s="31">
        <v>4</v>
      </c>
      <c r="H9839" s="31" t="s">
        <v>86</v>
      </c>
      <c r="I9839" s="31" t="s">
        <v>1090</v>
      </c>
      <c r="J9839" s="31" t="s">
        <v>384</v>
      </c>
      <c r="K9839" s="31" t="s">
        <v>1119</v>
      </c>
      <c r="L9839" s="31" t="s">
        <v>17764</v>
      </c>
      <c r="M9839" s="30" t="s">
        <v>17765</v>
      </c>
      <c r="N9839" s="23"/>
      <c r="O9839" s="23"/>
      <c r="P9839" s="24"/>
    </row>
    <row r="9840" spans="1:16" ht="12" customHeight="1" x14ac:dyDescent="0.2">
      <c r="A9840" s="31" t="s">
        <v>1363</v>
      </c>
      <c r="B9840" s="31" t="s">
        <v>1363</v>
      </c>
      <c r="C9840" s="31">
        <v>508853</v>
      </c>
      <c r="D9840" s="32">
        <v>42951.357164351852</v>
      </c>
      <c r="E9840" s="32">
        <v>42951.446689814817</v>
      </c>
      <c r="F9840" s="32">
        <v>42954.616180555553</v>
      </c>
      <c r="G9840" s="31">
        <v>4</v>
      </c>
      <c r="H9840" s="31" t="s">
        <v>86</v>
      </c>
      <c r="I9840" s="31" t="s">
        <v>1090</v>
      </c>
      <c r="J9840" s="31" t="s">
        <v>4981</v>
      </c>
      <c r="K9840" s="31" t="s">
        <v>1119</v>
      </c>
      <c r="L9840" s="31" t="s">
        <v>17766</v>
      </c>
      <c r="M9840" s="30" t="s">
        <v>17767</v>
      </c>
      <c r="N9840" s="23"/>
      <c r="O9840" s="23"/>
      <c r="P9840" s="24"/>
    </row>
    <row r="9841" spans="1:16" ht="12" customHeight="1" x14ac:dyDescent="0.2">
      <c r="A9841" s="31" t="s">
        <v>1363</v>
      </c>
      <c r="B9841" s="31" t="s">
        <v>1363</v>
      </c>
      <c r="C9841" s="31">
        <v>510268</v>
      </c>
      <c r="D9841" s="32">
        <v>42957.183634259258</v>
      </c>
      <c r="E9841" s="32">
        <v>42957.28738425926</v>
      </c>
      <c r="F9841" s="32">
        <v>42957.469537037039</v>
      </c>
      <c r="G9841" s="31">
        <v>4</v>
      </c>
      <c r="H9841" s="31" t="s">
        <v>86</v>
      </c>
      <c r="I9841" s="31" t="s">
        <v>1090</v>
      </c>
      <c r="J9841" s="31" t="s">
        <v>4981</v>
      </c>
      <c r="K9841" s="31" t="s">
        <v>1119</v>
      </c>
      <c r="L9841" s="31" t="s">
        <v>17768</v>
      </c>
      <c r="M9841" s="30" t="s">
        <v>17769</v>
      </c>
      <c r="N9841" s="23"/>
      <c r="O9841" s="23"/>
      <c r="P9841" s="24"/>
    </row>
    <row r="9842" spans="1:16" ht="12" customHeight="1" x14ac:dyDescent="0.2">
      <c r="A9842" s="31" t="s">
        <v>1363</v>
      </c>
      <c r="B9842" s="31" t="s">
        <v>1363</v>
      </c>
      <c r="C9842" s="31">
        <v>512488</v>
      </c>
      <c r="D9842" s="32">
        <v>42965.291180555556</v>
      </c>
      <c r="E9842" s="32">
        <v>42965.423136574071</v>
      </c>
      <c r="F9842" s="32">
        <v>42965.745138888888</v>
      </c>
      <c r="G9842" s="31">
        <v>4</v>
      </c>
      <c r="H9842" s="31" t="s">
        <v>86</v>
      </c>
      <c r="I9842" s="31" t="s">
        <v>1090</v>
      </c>
      <c r="J9842" s="31" t="s">
        <v>4981</v>
      </c>
      <c r="K9842" s="31" t="s">
        <v>1119</v>
      </c>
      <c r="L9842" s="31" t="s">
        <v>17770</v>
      </c>
      <c r="M9842" s="30" t="s">
        <v>17771</v>
      </c>
      <c r="N9842" s="23"/>
      <c r="O9842" s="23"/>
      <c r="P9842" s="24"/>
    </row>
    <row r="9843" spans="1:16" ht="12" customHeight="1" x14ac:dyDescent="0.2">
      <c r="A9843" s="31" t="s">
        <v>1363</v>
      </c>
      <c r="B9843" s="31" t="s">
        <v>1363</v>
      </c>
      <c r="C9843" s="31">
        <v>511663</v>
      </c>
      <c r="D9843" s="32">
        <v>42963.196006944447</v>
      </c>
      <c r="E9843" s="32">
        <v>42963.36478009259</v>
      </c>
      <c r="F9843" s="32">
        <v>42963.678310185183</v>
      </c>
      <c r="G9843" s="31">
        <v>4</v>
      </c>
      <c r="H9843" s="31" t="s">
        <v>86</v>
      </c>
      <c r="I9843" s="31" t="s">
        <v>1090</v>
      </c>
      <c r="J9843" s="31" t="s">
        <v>17772</v>
      </c>
      <c r="K9843" s="31" t="s">
        <v>43</v>
      </c>
      <c r="L9843" s="31" t="s">
        <v>17770</v>
      </c>
      <c r="M9843" s="30" t="s">
        <v>17773</v>
      </c>
      <c r="N9843" s="23"/>
      <c r="O9843" s="23"/>
      <c r="P9843" s="24"/>
    </row>
    <row r="9844" spans="1:16" ht="12" customHeight="1" x14ac:dyDescent="0.2">
      <c r="A9844" s="31" t="s">
        <v>1363</v>
      </c>
      <c r="B9844" s="31" t="s">
        <v>1363</v>
      </c>
      <c r="C9844" s="31">
        <v>511605</v>
      </c>
      <c r="D9844" s="32">
        <v>42962.6094212963</v>
      </c>
      <c r="E9844" s="32">
        <v>42964.194537037038</v>
      </c>
      <c r="F9844" s="32">
        <v>42964.48541666667</v>
      </c>
      <c r="G9844" s="31">
        <v>4</v>
      </c>
      <c r="H9844" s="31" t="s">
        <v>86</v>
      </c>
      <c r="I9844" s="31" t="s">
        <v>1090</v>
      </c>
      <c r="J9844" s="31" t="s">
        <v>348</v>
      </c>
      <c r="K9844" s="31" t="s">
        <v>1119</v>
      </c>
      <c r="L9844" s="31" t="s">
        <v>17774</v>
      </c>
      <c r="M9844" s="30" t="s">
        <v>17775</v>
      </c>
      <c r="N9844" s="23">
        <v>5185</v>
      </c>
      <c r="O9844" s="23"/>
      <c r="P9844" s="24" t="s">
        <v>1150</v>
      </c>
    </row>
    <row r="9845" spans="1:16" ht="12" customHeight="1" x14ac:dyDescent="0.2">
      <c r="A9845" s="31" t="s">
        <v>1363</v>
      </c>
      <c r="B9845" s="31" t="s">
        <v>1363</v>
      </c>
      <c r="C9845" s="31">
        <v>514054</v>
      </c>
      <c r="D9845" s="32">
        <v>42971.294108796297</v>
      </c>
      <c r="E9845" s="32">
        <v>42971.340277777781</v>
      </c>
      <c r="F9845" s="32">
        <v>42971.407638888886</v>
      </c>
      <c r="G9845" s="31">
        <v>2</v>
      </c>
      <c r="H9845" s="31" t="s">
        <v>86</v>
      </c>
      <c r="I9845" s="31" t="s">
        <v>1090</v>
      </c>
      <c r="J9845" s="31" t="s">
        <v>348</v>
      </c>
      <c r="K9845" s="31" t="s">
        <v>1119</v>
      </c>
      <c r="L9845" s="31" t="s">
        <v>17776</v>
      </c>
      <c r="M9845" s="30" t="s">
        <v>17777</v>
      </c>
      <c r="N9845" s="23">
        <v>5220</v>
      </c>
      <c r="O9845" s="23"/>
      <c r="P9845" s="24" t="s">
        <v>1150</v>
      </c>
    </row>
    <row r="9846" spans="1:16" ht="12" customHeight="1" x14ac:dyDescent="0.2">
      <c r="A9846" s="31" t="s">
        <v>1363</v>
      </c>
      <c r="B9846" s="31" t="s">
        <v>1363</v>
      </c>
      <c r="C9846" s="31">
        <v>510370</v>
      </c>
      <c r="D9846" s="32">
        <v>42957.39130787037</v>
      </c>
      <c r="E9846" s="32">
        <v>42957.476712962962</v>
      </c>
      <c r="F9846" s="32">
        <v>42958.348611111112</v>
      </c>
      <c r="G9846" s="31">
        <v>4</v>
      </c>
      <c r="H9846" s="31" t="s">
        <v>86</v>
      </c>
      <c r="I9846" s="31" t="s">
        <v>1090</v>
      </c>
      <c r="J9846" s="31" t="s">
        <v>4283</v>
      </c>
      <c r="K9846" s="31" t="s">
        <v>42</v>
      </c>
      <c r="L9846" s="31" t="s">
        <v>17778</v>
      </c>
      <c r="M9846" s="30" t="s">
        <v>17779</v>
      </c>
      <c r="N9846" s="23"/>
      <c r="O9846" s="23"/>
      <c r="P9846" s="24"/>
    </row>
    <row r="9847" spans="1:16" ht="12" customHeight="1" x14ac:dyDescent="0.2">
      <c r="A9847" s="31" t="s">
        <v>1363</v>
      </c>
      <c r="B9847" s="31" t="s">
        <v>1363</v>
      </c>
      <c r="C9847" s="31">
        <v>510748</v>
      </c>
      <c r="D9847" s="32">
        <v>42958.526655092595</v>
      </c>
      <c r="E9847" s="32">
        <v>42958.548784722225</v>
      </c>
      <c r="F9847" s="32">
        <v>42958.576747685183</v>
      </c>
      <c r="G9847" s="31">
        <v>4</v>
      </c>
      <c r="H9847" s="31" t="s">
        <v>86</v>
      </c>
      <c r="I9847" s="31" t="s">
        <v>1090</v>
      </c>
      <c r="J9847" s="31" t="s">
        <v>1449</v>
      </c>
      <c r="K9847" s="31" t="s">
        <v>1119</v>
      </c>
      <c r="L9847" s="31" t="s">
        <v>17780</v>
      </c>
      <c r="M9847" s="30" t="s">
        <v>17781</v>
      </c>
      <c r="N9847" s="23"/>
      <c r="O9847" s="23"/>
      <c r="P9847" s="24"/>
    </row>
    <row r="9848" spans="1:16" ht="12" customHeight="1" x14ac:dyDescent="0.2">
      <c r="A9848" s="31" t="s">
        <v>1363</v>
      </c>
      <c r="B9848" s="31" t="s">
        <v>1363</v>
      </c>
      <c r="C9848" s="31">
        <v>510747</v>
      </c>
      <c r="D9848" s="32">
        <v>42958.526620370372</v>
      </c>
      <c r="E9848" s="32">
        <v>42958.54892361111</v>
      </c>
      <c r="F9848" s="32">
        <v>42958.577094907407</v>
      </c>
      <c r="G9848" s="31">
        <v>4</v>
      </c>
      <c r="H9848" s="31" t="s">
        <v>86</v>
      </c>
      <c r="I9848" s="31" t="s">
        <v>1090</v>
      </c>
      <c r="J9848" s="31" t="s">
        <v>1449</v>
      </c>
      <c r="K9848" s="31" t="s">
        <v>1119</v>
      </c>
      <c r="L9848" s="31" t="s">
        <v>2003</v>
      </c>
      <c r="M9848" s="30" t="s">
        <v>17782</v>
      </c>
      <c r="N9848" s="23"/>
      <c r="O9848" s="23"/>
      <c r="P9848" s="24"/>
    </row>
    <row r="9849" spans="1:16" ht="12" customHeight="1" x14ac:dyDescent="0.2">
      <c r="A9849" s="31" t="s">
        <v>1363</v>
      </c>
      <c r="B9849" s="31" t="s">
        <v>1363</v>
      </c>
      <c r="C9849" s="31">
        <v>508988</v>
      </c>
      <c r="D9849" s="32">
        <v>42951.549930555557</v>
      </c>
      <c r="E9849" s="32">
        <v>42951.596620370372</v>
      </c>
      <c r="F9849" s="32">
        <v>42964.637499999997</v>
      </c>
      <c r="G9849" s="31">
        <v>4</v>
      </c>
      <c r="H9849" s="31" t="s">
        <v>86</v>
      </c>
      <c r="I9849" s="31" t="s">
        <v>1090</v>
      </c>
      <c r="J9849" s="31" t="s">
        <v>1449</v>
      </c>
      <c r="K9849" s="31" t="s">
        <v>1119</v>
      </c>
      <c r="L9849" s="31" t="s">
        <v>17783</v>
      </c>
      <c r="M9849" s="30" t="s">
        <v>17784</v>
      </c>
      <c r="N9849" s="23"/>
      <c r="O9849" s="23"/>
      <c r="P9849" s="24"/>
    </row>
    <row r="9850" spans="1:16" ht="12" customHeight="1" x14ac:dyDescent="0.2">
      <c r="A9850" s="31" t="s">
        <v>1363</v>
      </c>
      <c r="B9850" s="31" t="s">
        <v>1363</v>
      </c>
      <c r="C9850" s="31">
        <v>509703</v>
      </c>
      <c r="D9850" s="32">
        <v>42955.449432870373</v>
      </c>
      <c r="E9850" s="32">
        <v>42955.462500000001</v>
      </c>
      <c r="F9850" s="32">
        <v>42955.604641203703</v>
      </c>
      <c r="G9850" s="31">
        <v>4</v>
      </c>
      <c r="H9850" s="31" t="s">
        <v>86</v>
      </c>
      <c r="I9850" s="31" t="s">
        <v>1090</v>
      </c>
      <c r="J9850" s="31" t="s">
        <v>1449</v>
      </c>
      <c r="K9850" s="31" t="s">
        <v>1119</v>
      </c>
      <c r="L9850" s="31" t="s">
        <v>17785</v>
      </c>
      <c r="M9850" s="30" t="s">
        <v>17786</v>
      </c>
      <c r="N9850" s="23"/>
      <c r="O9850" s="23"/>
      <c r="P9850" s="24"/>
    </row>
    <row r="9851" spans="1:16" ht="12" customHeight="1" x14ac:dyDescent="0.2">
      <c r="A9851" s="31" t="s">
        <v>1363</v>
      </c>
      <c r="B9851" s="31" t="s">
        <v>1363</v>
      </c>
      <c r="C9851" s="31">
        <v>515260</v>
      </c>
      <c r="D9851" s="32">
        <v>42977.502233796295</v>
      </c>
      <c r="E9851" s="32">
        <v>42978.568067129629</v>
      </c>
      <c r="F9851" s="32">
        <v>42978.57980324074</v>
      </c>
      <c r="G9851" s="31">
        <v>4</v>
      </c>
      <c r="H9851" s="31" t="s">
        <v>86</v>
      </c>
      <c r="I9851" s="31" t="s">
        <v>1090</v>
      </c>
      <c r="J9851" s="31" t="s">
        <v>1449</v>
      </c>
      <c r="K9851" s="31" t="s">
        <v>1119</v>
      </c>
      <c r="L9851" s="31" t="s">
        <v>17787</v>
      </c>
      <c r="M9851" s="30" t="s">
        <v>17788</v>
      </c>
      <c r="N9851" s="23"/>
      <c r="O9851" s="23"/>
      <c r="P9851" s="24"/>
    </row>
    <row r="9852" spans="1:16" ht="12" customHeight="1" x14ac:dyDescent="0.2">
      <c r="A9852" s="31" t="s">
        <v>1363</v>
      </c>
      <c r="B9852" s="31" t="s">
        <v>1363</v>
      </c>
      <c r="C9852" s="31">
        <v>509891</v>
      </c>
      <c r="D9852" s="32">
        <v>42956.292962962965</v>
      </c>
      <c r="E9852" s="32">
        <v>42956.301504629628</v>
      </c>
      <c r="F9852" s="32">
        <v>42957.759259259263</v>
      </c>
      <c r="G9852" s="31">
        <v>4</v>
      </c>
      <c r="H9852" s="31" t="s">
        <v>86</v>
      </c>
      <c r="I9852" s="31" t="s">
        <v>1090</v>
      </c>
      <c r="J9852" s="31" t="s">
        <v>42</v>
      </c>
      <c r="K9852" s="31" t="s">
        <v>42</v>
      </c>
      <c r="L9852" s="31" t="s">
        <v>17789</v>
      </c>
      <c r="M9852" s="30" t="s">
        <v>17790</v>
      </c>
      <c r="N9852" s="23"/>
      <c r="O9852" s="23"/>
      <c r="P9852" s="24"/>
    </row>
    <row r="9853" spans="1:16" ht="12" customHeight="1" x14ac:dyDescent="0.2">
      <c r="A9853" s="31" t="s">
        <v>1363</v>
      </c>
      <c r="B9853" s="31" t="s">
        <v>1363</v>
      </c>
      <c r="C9853" s="31">
        <v>509446</v>
      </c>
      <c r="D9853" s="32">
        <v>42954.596643518518</v>
      </c>
      <c r="E9853" s="32">
        <v>42955.629166666666</v>
      </c>
      <c r="F9853" s="32">
        <v>42955.631041666667</v>
      </c>
      <c r="G9853" s="31">
        <v>4</v>
      </c>
      <c r="H9853" s="31" t="s">
        <v>86</v>
      </c>
      <c r="I9853" s="31" t="s">
        <v>1090</v>
      </c>
      <c r="J9853" s="31" t="s">
        <v>42</v>
      </c>
      <c r="K9853" s="31" t="s">
        <v>42</v>
      </c>
      <c r="L9853" s="31" t="s">
        <v>17791</v>
      </c>
      <c r="M9853" s="30" t="s">
        <v>17792</v>
      </c>
      <c r="N9853" s="23"/>
      <c r="O9853" s="23"/>
      <c r="P9853" s="24"/>
    </row>
    <row r="9854" spans="1:16" ht="12" customHeight="1" x14ac:dyDescent="0.2">
      <c r="A9854" s="31" t="s">
        <v>1363</v>
      </c>
      <c r="B9854" s="31" t="s">
        <v>1363</v>
      </c>
      <c r="C9854" s="31">
        <v>509110</v>
      </c>
      <c r="D9854" s="32">
        <v>42953.692025462966</v>
      </c>
      <c r="E9854" s="32">
        <v>42954.43645833333</v>
      </c>
      <c r="F9854" s="32">
        <v>42954.647222222222</v>
      </c>
      <c r="G9854" s="31">
        <v>4</v>
      </c>
      <c r="H9854" s="31" t="s">
        <v>86</v>
      </c>
      <c r="I9854" s="31" t="s">
        <v>1090</v>
      </c>
      <c r="J9854" s="31" t="s">
        <v>42</v>
      </c>
      <c r="K9854" s="31" t="s">
        <v>42</v>
      </c>
      <c r="L9854" s="31" t="s">
        <v>17793</v>
      </c>
      <c r="M9854" s="30" t="s">
        <v>17794</v>
      </c>
      <c r="N9854" s="23"/>
      <c r="O9854" s="23"/>
      <c r="P9854" s="24"/>
    </row>
    <row r="9855" spans="1:16" ht="12" customHeight="1" x14ac:dyDescent="0.2">
      <c r="A9855" s="31" t="s">
        <v>1363</v>
      </c>
      <c r="B9855" s="31" t="s">
        <v>1363</v>
      </c>
      <c r="C9855" s="31">
        <v>509241</v>
      </c>
      <c r="D9855" s="32">
        <v>42954.368449074071</v>
      </c>
      <c r="E9855" s="32">
        <v>42954.376076388886</v>
      </c>
      <c r="F9855" s="32">
        <v>42955.557245370372</v>
      </c>
      <c r="G9855" s="31">
        <v>4</v>
      </c>
      <c r="H9855" s="31" t="s">
        <v>86</v>
      </c>
      <c r="I9855" s="31" t="s">
        <v>1090</v>
      </c>
      <c r="J9855" s="31" t="s">
        <v>42</v>
      </c>
      <c r="K9855" s="31" t="s">
        <v>42</v>
      </c>
      <c r="L9855" s="31" t="s">
        <v>17795</v>
      </c>
      <c r="M9855" s="30" t="s">
        <v>17796</v>
      </c>
      <c r="N9855" s="23"/>
      <c r="O9855" s="23"/>
      <c r="P9855" s="24"/>
    </row>
    <row r="9856" spans="1:16" ht="12" customHeight="1" x14ac:dyDescent="0.2">
      <c r="A9856" s="31" t="s">
        <v>1363</v>
      </c>
      <c r="B9856" s="31" t="s">
        <v>1363</v>
      </c>
      <c r="C9856" s="31">
        <v>512727</v>
      </c>
      <c r="D9856" s="32">
        <v>42965.501493055555</v>
      </c>
      <c r="E9856" s="32">
        <v>42965.556921296295</v>
      </c>
      <c r="F9856" s="32">
        <v>42965.613194444442</v>
      </c>
      <c r="G9856" s="31">
        <v>4</v>
      </c>
      <c r="H9856" s="31" t="s">
        <v>86</v>
      </c>
      <c r="I9856" s="31" t="s">
        <v>1090</v>
      </c>
      <c r="J9856" s="31" t="s">
        <v>252</v>
      </c>
      <c r="K9856" s="31" t="s">
        <v>1119</v>
      </c>
      <c r="L9856" s="31" t="s">
        <v>17797</v>
      </c>
      <c r="M9856" s="30" t="s">
        <v>17798</v>
      </c>
      <c r="N9856" s="23"/>
      <c r="O9856" s="23"/>
      <c r="P9856" s="24"/>
    </row>
    <row r="9857" spans="1:16" ht="12" customHeight="1" x14ac:dyDescent="0.2">
      <c r="A9857" s="31" t="s">
        <v>1363</v>
      </c>
      <c r="B9857" s="31" t="s">
        <v>1363</v>
      </c>
      <c r="C9857" s="31">
        <v>508071</v>
      </c>
      <c r="D9857" s="32">
        <v>42948.600358796299</v>
      </c>
      <c r="E9857" s="32">
        <v>42950.52847222222</v>
      </c>
      <c r="F9857" s="32">
        <v>42950.664583333331</v>
      </c>
      <c r="G9857" s="31">
        <v>4</v>
      </c>
      <c r="H9857" s="31" t="s">
        <v>86</v>
      </c>
      <c r="I9857" s="31" t="s">
        <v>1090</v>
      </c>
      <c r="J9857" s="31" t="s">
        <v>1163</v>
      </c>
      <c r="K9857" s="31" t="s">
        <v>1119</v>
      </c>
      <c r="L9857" s="31" t="s">
        <v>17799</v>
      </c>
      <c r="M9857" s="30" t="s">
        <v>17800</v>
      </c>
      <c r="N9857" s="23"/>
      <c r="O9857" s="23"/>
      <c r="P9857" s="24"/>
    </row>
    <row r="9858" spans="1:16" ht="12" customHeight="1" x14ac:dyDescent="0.2">
      <c r="A9858" s="31" t="s">
        <v>1363</v>
      </c>
      <c r="B9858" s="31" t="s">
        <v>1363</v>
      </c>
      <c r="C9858" s="31">
        <v>510873</v>
      </c>
      <c r="D9858" s="32">
        <v>42960.082685185182</v>
      </c>
      <c r="E9858" s="32">
        <v>42960.337881944448</v>
      </c>
      <c r="F9858" s="32">
        <v>42961.352835648147</v>
      </c>
      <c r="G9858" s="31">
        <v>4</v>
      </c>
      <c r="H9858" s="31" t="s">
        <v>86</v>
      </c>
      <c r="I9858" s="31" t="s">
        <v>1090</v>
      </c>
      <c r="J9858" s="31" t="s">
        <v>1122</v>
      </c>
      <c r="K9858" s="31" t="s">
        <v>1119</v>
      </c>
      <c r="L9858" s="31" t="s">
        <v>17801</v>
      </c>
      <c r="M9858" s="30" t="s">
        <v>17802</v>
      </c>
      <c r="N9858" s="23"/>
      <c r="O9858" s="23"/>
      <c r="P9858" s="24"/>
    </row>
    <row r="9859" spans="1:16" ht="12" customHeight="1" x14ac:dyDescent="0.2">
      <c r="A9859" s="31" t="s">
        <v>1363</v>
      </c>
      <c r="B9859" s="31" t="s">
        <v>1363</v>
      </c>
      <c r="C9859" s="31">
        <v>511468</v>
      </c>
      <c r="D9859" s="32">
        <v>42962.446504629632</v>
      </c>
      <c r="E9859" s="32">
        <v>42962.553946759261</v>
      </c>
      <c r="F9859" s="32">
        <v>42964.450694444444</v>
      </c>
      <c r="G9859" s="31">
        <v>4</v>
      </c>
      <c r="H9859" s="31" t="s">
        <v>86</v>
      </c>
      <c r="I9859" s="31" t="s">
        <v>1090</v>
      </c>
      <c r="J9859" s="31" t="s">
        <v>1122</v>
      </c>
      <c r="K9859" s="31" t="s">
        <v>1119</v>
      </c>
      <c r="L9859" s="31" t="s">
        <v>17803</v>
      </c>
      <c r="M9859" s="30" t="s">
        <v>17804</v>
      </c>
      <c r="N9859" s="23">
        <v>5184</v>
      </c>
      <c r="O9859" s="23"/>
      <c r="P9859" s="24" t="s">
        <v>1150</v>
      </c>
    </row>
    <row r="9860" spans="1:16" ht="12" customHeight="1" x14ac:dyDescent="0.2">
      <c r="A9860" s="31" t="s">
        <v>1363</v>
      </c>
      <c r="B9860" s="31" t="s">
        <v>1363</v>
      </c>
      <c r="C9860" s="31">
        <v>512229</v>
      </c>
      <c r="D9860" s="32">
        <v>42964.413113425922</v>
      </c>
      <c r="E9860" s="32">
        <v>42965.273796296293</v>
      </c>
      <c r="F9860" s="32">
        <v>42971.637615740743</v>
      </c>
      <c r="G9860" s="31">
        <v>4</v>
      </c>
      <c r="H9860" s="31" t="s">
        <v>86</v>
      </c>
      <c r="I9860" s="31" t="s">
        <v>1090</v>
      </c>
      <c r="J9860" s="31" t="s">
        <v>1122</v>
      </c>
      <c r="K9860" s="31" t="s">
        <v>1119</v>
      </c>
      <c r="L9860" s="31" t="s">
        <v>17805</v>
      </c>
      <c r="M9860" s="30" t="s">
        <v>17806</v>
      </c>
      <c r="N9860" s="23"/>
      <c r="O9860" s="23"/>
      <c r="P9860" s="24"/>
    </row>
    <row r="9861" spans="1:16" ht="12" customHeight="1" x14ac:dyDescent="0.2">
      <c r="A9861" s="31" t="s">
        <v>1363</v>
      </c>
      <c r="B9861" s="31" t="s">
        <v>1363</v>
      </c>
      <c r="C9861" s="31">
        <v>513402</v>
      </c>
      <c r="D9861" s="32">
        <v>42969.364606481482</v>
      </c>
      <c r="E9861" s="32">
        <v>42969.428206018521</v>
      </c>
      <c r="F9861" s="32">
        <v>42970.414305555554</v>
      </c>
      <c r="G9861" s="31">
        <v>4</v>
      </c>
      <c r="H9861" s="31" t="s">
        <v>86</v>
      </c>
      <c r="I9861" s="31" t="s">
        <v>1090</v>
      </c>
      <c r="J9861" s="31" t="s">
        <v>1122</v>
      </c>
      <c r="K9861" s="31" t="s">
        <v>1119</v>
      </c>
      <c r="L9861" s="31" t="s">
        <v>17807</v>
      </c>
      <c r="M9861" s="30" t="s">
        <v>17808</v>
      </c>
      <c r="N9861" s="23"/>
      <c r="O9861" s="23"/>
      <c r="P9861" s="24"/>
    </row>
    <row r="9862" spans="1:16" ht="12" customHeight="1" x14ac:dyDescent="0.2">
      <c r="A9862" s="31" t="s">
        <v>1363</v>
      </c>
      <c r="B9862" s="31" t="s">
        <v>1363</v>
      </c>
      <c r="C9862" s="31">
        <v>512647</v>
      </c>
      <c r="D9862" s="32">
        <v>42965.433946759258</v>
      </c>
      <c r="E9862" s="32">
        <v>42965.743969907409</v>
      </c>
      <c r="F9862" s="32">
        <v>42968.629953703705</v>
      </c>
      <c r="G9862" s="31">
        <v>4</v>
      </c>
      <c r="H9862" s="31" t="s">
        <v>86</v>
      </c>
      <c r="I9862" s="31" t="s">
        <v>1090</v>
      </c>
      <c r="J9862" s="31" t="s">
        <v>1122</v>
      </c>
      <c r="K9862" s="31" t="s">
        <v>1119</v>
      </c>
      <c r="L9862" s="31" t="s">
        <v>17809</v>
      </c>
      <c r="M9862" s="30" t="s">
        <v>17810</v>
      </c>
      <c r="N9862" s="23"/>
      <c r="O9862" s="23"/>
      <c r="P9862" s="24"/>
    </row>
    <row r="9863" spans="1:16" ht="12" customHeight="1" x14ac:dyDescent="0.2">
      <c r="A9863" s="31" t="s">
        <v>1363</v>
      </c>
      <c r="B9863" s="31" t="s">
        <v>1363</v>
      </c>
      <c r="C9863" s="31">
        <v>514246</v>
      </c>
      <c r="D9863" s="32">
        <v>42971.572789351849</v>
      </c>
      <c r="E9863" s="32">
        <v>42972.348611111112</v>
      </c>
      <c r="F9863" s="32">
        <v>42972.400879629633</v>
      </c>
      <c r="G9863" s="31">
        <v>4</v>
      </c>
      <c r="H9863" s="31" t="s">
        <v>86</v>
      </c>
      <c r="I9863" s="31" t="s">
        <v>1090</v>
      </c>
      <c r="J9863" s="31" t="s">
        <v>1122</v>
      </c>
      <c r="K9863" s="31" t="s">
        <v>1119</v>
      </c>
      <c r="L9863" s="31" t="s">
        <v>17811</v>
      </c>
      <c r="M9863" s="30" t="s">
        <v>17812</v>
      </c>
      <c r="N9863" s="23"/>
      <c r="O9863" s="23"/>
      <c r="P9863" s="24"/>
    </row>
    <row r="9864" spans="1:16" ht="12" customHeight="1" x14ac:dyDescent="0.2">
      <c r="A9864" s="31" t="s">
        <v>1363</v>
      </c>
      <c r="B9864" s="31" t="s">
        <v>1363</v>
      </c>
      <c r="C9864" s="31">
        <v>510857</v>
      </c>
      <c r="D9864" s="32">
        <v>42959.55300925926</v>
      </c>
      <c r="E9864" s="32">
        <v>42960.326736111114</v>
      </c>
      <c r="F9864" s="32">
        <v>42960.35434027778</v>
      </c>
      <c r="G9864" s="31">
        <v>4</v>
      </c>
      <c r="H9864" s="31" t="s">
        <v>86</v>
      </c>
      <c r="I9864" s="31" t="s">
        <v>1090</v>
      </c>
      <c r="J9864" s="31" t="s">
        <v>1122</v>
      </c>
      <c r="K9864" s="31" t="s">
        <v>1119</v>
      </c>
      <c r="L9864" s="31" t="s">
        <v>17813</v>
      </c>
      <c r="M9864" s="30" t="s">
        <v>17814</v>
      </c>
      <c r="N9864" s="23"/>
      <c r="O9864" s="23"/>
      <c r="P9864" s="24"/>
    </row>
    <row r="9865" spans="1:16" ht="12" customHeight="1" x14ac:dyDescent="0.2">
      <c r="A9865" s="31" t="s">
        <v>1363</v>
      </c>
      <c r="B9865" s="31" t="s">
        <v>1363</v>
      </c>
      <c r="C9865" s="31">
        <v>511402</v>
      </c>
      <c r="D9865" s="32">
        <v>42962.371516203704</v>
      </c>
      <c r="E9865" s="32">
        <v>42962.563923611109</v>
      </c>
      <c r="F9865" s="32">
        <v>42962.578564814816</v>
      </c>
      <c r="G9865" s="31">
        <v>4</v>
      </c>
      <c r="H9865" s="31" t="s">
        <v>86</v>
      </c>
      <c r="I9865" s="31" t="s">
        <v>1090</v>
      </c>
      <c r="J9865" s="31" t="s">
        <v>1122</v>
      </c>
      <c r="K9865" s="31" t="s">
        <v>1119</v>
      </c>
      <c r="L9865" s="31" t="s">
        <v>17815</v>
      </c>
      <c r="M9865" s="30" t="s">
        <v>17816</v>
      </c>
      <c r="N9865" s="23"/>
      <c r="O9865" s="23"/>
      <c r="P9865" s="24"/>
    </row>
    <row r="9866" spans="1:16" ht="12" customHeight="1" x14ac:dyDescent="0.2">
      <c r="A9866" s="31" t="s">
        <v>1363</v>
      </c>
      <c r="B9866" s="31" t="s">
        <v>1363</v>
      </c>
      <c r="C9866" s="31">
        <v>512378</v>
      </c>
      <c r="D9866" s="32">
        <v>42964.610405092593</v>
      </c>
      <c r="E9866" s="32">
        <v>42964.855787037035</v>
      </c>
      <c r="F9866" s="32">
        <v>42965.351770833331</v>
      </c>
      <c r="G9866" s="31">
        <v>4</v>
      </c>
      <c r="H9866" s="31" t="s">
        <v>86</v>
      </c>
      <c r="I9866" s="31" t="s">
        <v>1090</v>
      </c>
      <c r="J9866" s="31" t="s">
        <v>1122</v>
      </c>
      <c r="K9866" s="31" t="s">
        <v>1119</v>
      </c>
      <c r="L9866" s="31" t="s">
        <v>17817</v>
      </c>
      <c r="M9866" s="30" t="s">
        <v>17818</v>
      </c>
      <c r="N9866" s="23"/>
      <c r="O9866" s="23"/>
      <c r="P9866" s="24"/>
    </row>
    <row r="9867" spans="1:16" ht="12" customHeight="1" x14ac:dyDescent="0.2">
      <c r="A9867" s="31" t="s">
        <v>1363</v>
      </c>
      <c r="B9867" s="31" t="s">
        <v>1363</v>
      </c>
      <c r="C9867" s="31">
        <v>509225</v>
      </c>
      <c r="D9867" s="32">
        <v>42954.354629629626</v>
      </c>
      <c r="E9867" s="32">
        <v>42954.663831018515</v>
      </c>
      <c r="F9867" s="32">
        <v>42972.35193287037</v>
      </c>
      <c r="G9867" s="31">
        <v>4</v>
      </c>
      <c r="H9867" s="31" t="s">
        <v>86</v>
      </c>
      <c r="I9867" s="31" t="s">
        <v>1090</v>
      </c>
      <c r="J9867" s="31" t="s">
        <v>1122</v>
      </c>
      <c r="K9867" s="31" t="s">
        <v>1119</v>
      </c>
      <c r="L9867" s="31" t="s">
        <v>17819</v>
      </c>
      <c r="M9867" s="30" t="s">
        <v>17820</v>
      </c>
      <c r="N9867" s="23"/>
      <c r="O9867" s="23"/>
      <c r="P9867" s="24"/>
    </row>
    <row r="9868" spans="1:16" ht="12" customHeight="1" x14ac:dyDescent="0.2">
      <c r="A9868" s="31" t="s">
        <v>1363</v>
      </c>
      <c r="B9868" s="31" t="s">
        <v>1363</v>
      </c>
      <c r="C9868" s="31">
        <v>514470</v>
      </c>
      <c r="D9868" s="32">
        <v>42972.515949074077</v>
      </c>
      <c r="E9868" s="32">
        <v>42975.860960648148</v>
      </c>
      <c r="F9868" s="32">
        <v>42977.558877314812</v>
      </c>
      <c r="G9868" s="31">
        <v>4</v>
      </c>
      <c r="H9868" s="31" t="s">
        <v>86</v>
      </c>
      <c r="I9868" s="31" t="s">
        <v>1090</v>
      </c>
      <c r="J9868" s="31" t="s">
        <v>1122</v>
      </c>
      <c r="K9868" s="31" t="s">
        <v>1119</v>
      </c>
      <c r="L9868" s="31" t="s">
        <v>17821</v>
      </c>
      <c r="M9868" s="30" t="s">
        <v>17822</v>
      </c>
      <c r="N9868" s="23"/>
      <c r="O9868" s="23"/>
      <c r="P9868" s="24"/>
    </row>
    <row r="9869" spans="1:16" ht="12" customHeight="1" x14ac:dyDescent="0.2">
      <c r="A9869" s="31" t="s">
        <v>1363</v>
      </c>
      <c r="B9869" s="31" t="s">
        <v>1363</v>
      </c>
      <c r="C9869" s="31">
        <v>515088</v>
      </c>
      <c r="D9869" s="32">
        <v>42977.327488425923</v>
      </c>
      <c r="E9869" s="32">
        <v>42978.422349537039</v>
      </c>
      <c r="F9869" s="32">
        <v>42978.482361111113</v>
      </c>
      <c r="G9869" s="31">
        <v>4</v>
      </c>
      <c r="H9869" s="31" t="s">
        <v>86</v>
      </c>
      <c r="I9869" s="31" t="s">
        <v>1090</v>
      </c>
      <c r="J9869" s="31" t="s">
        <v>1122</v>
      </c>
      <c r="K9869" s="31" t="s">
        <v>1119</v>
      </c>
      <c r="L9869" s="31" t="s">
        <v>17823</v>
      </c>
      <c r="M9869" s="30" t="s">
        <v>17824</v>
      </c>
      <c r="N9869" s="23"/>
      <c r="O9869" s="23"/>
      <c r="P9869" s="24"/>
    </row>
    <row r="9870" spans="1:16" ht="12" customHeight="1" x14ac:dyDescent="0.2">
      <c r="A9870" s="31" t="s">
        <v>1363</v>
      </c>
      <c r="B9870" s="31" t="s">
        <v>1363</v>
      </c>
      <c r="C9870" s="31">
        <v>508346</v>
      </c>
      <c r="D9870" s="32">
        <v>42949.467465277776</v>
      </c>
      <c r="E9870" s="32">
        <v>42949.470601851855</v>
      </c>
      <c r="F9870" s="32">
        <v>42949.479074074072</v>
      </c>
      <c r="G9870" s="31">
        <v>4</v>
      </c>
      <c r="H9870" s="31" t="s">
        <v>86</v>
      </c>
      <c r="I9870" s="31" t="s">
        <v>1090</v>
      </c>
      <c r="J9870" s="31" t="s">
        <v>387</v>
      </c>
      <c r="K9870" s="31" t="s">
        <v>1119</v>
      </c>
      <c r="L9870" s="31" t="s">
        <v>1842</v>
      </c>
      <c r="M9870" s="30" t="s">
        <v>17825</v>
      </c>
      <c r="N9870" s="23"/>
      <c r="O9870" s="23"/>
      <c r="P9870" s="24"/>
    </row>
    <row r="9871" spans="1:16" ht="12" customHeight="1" x14ac:dyDescent="0.2">
      <c r="A9871" s="31" t="s">
        <v>1363</v>
      </c>
      <c r="B9871" s="31" t="s">
        <v>1363</v>
      </c>
      <c r="C9871" s="31">
        <v>509855</v>
      </c>
      <c r="D9871" s="32">
        <v>42955.650324074071</v>
      </c>
      <c r="E9871" s="32">
        <v>42956.271666666667</v>
      </c>
      <c r="F9871" s="32">
        <v>42956.631793981483</v>
      </c>
      <c r="G9871" s="31">
        <v>4</v>
      </c>
      <c r="H9871" s="31" t="s">
        <v>86</v>
      </c>
      <c r="I9871" s="31" t="s">
        <v>1090</v>
      </c>
      <c r="J9871" s="31" t="s">
        <v>1652</v>
      </c>
      <c r="K9871" s="31" t="s">
        <v>1239</v>
      </c>
      <c r="L9871" s="31" t="s">
        <v>17826</v>
      </c>
      <c r="M9871" s="30" t="s">
        <v>17827</v>
      </c>
      <c r="N9871" s="23"/>
      <c r="O9871" s="23"/>
      <c r="P9871" s="24"/>
    </row>
    <row r="9872" spans="1:16" ht="12" customHeight="1" x14ac:dyDescent="0.2">
      <c r="A9872" s="31" t="s">
        <v>1363</v>
      </c>
      <c r="B9872" s="31" t="s">
        <v>1363</v>
      </c>
      <c r="C9872" s="31">
        <v>514239</v>
      </c>
      <c r="D9872" s="32">
        <v>42971.549560185187</v>
      </c>
      <c r="E9872" s="32">
        <v>42972.359768518516</v>
      </c>
      <c r="F9872" s="32">
        <v>42976.548020833332</v>
      </c>
      <c r="G9872" s="31">
        <v>4</v>
      </c>
      <c r="H9872" s="31" t="s">
        <v>86</v>
      </c>
      <c r="I9872" s="31" t="s">
        <v>1090</v>
      </c>
      <c r="J9872" s="31" t="s">
        <v>1652</v>
      </c>
      <c r="K9872" s="31" t="s">
        <v>1239</v>
      </c>
      <c r="L9872" s="31" t="s">
        <v>17828</v>
      </c>
      <c r="M9872" s="30" t="s">
        <v>17829</v>
      </c>
      <c r="N9872" s="23"/>
      <c r="O9872" s="23"/>
      <c r="P9872" s="24"/>
    </row>
    <row r="9873" spans="1:16" ht="12" customHeight="1" x14ac:dyDescent="0.2">
      <c r="A9873" s="31" t="s">
        <v>1363</v>
      </c>
      <c r="B9873" s="31" t="s">
        <v>1363</v>
      </c>
      <c r="C9873" s="31">
        <v>511691</v>
      </c>
      <c r="D9873" s="32">
        <v>42963.299618055556</v>
      </c>
      <c r="E9873" s="32">
        <v>42976.305983796294</v>
      </c>
      <c r="F9873" s="32">
        <v>42976.463888888888</v>
      </c>
      <c r="G9873" s="31">
        <v>4</v>
      </c>
      <c r="H9873" s="31" t="s">
        <v>86</v>
      </c>
      <c r="I9873" s="31" t="s">
        <v>1090</v>
      </c>
      <c r="J9873" s="31" t="s">
        <v>1652</v>
      </c>
      <c r="K9873" s="31" t="s">
        <v>1239</v>
      </c>
      <c r="L9873" s="31" t="s">
        <v>17830</v>
      </c>
      <c r="M9873" s="30" t="s">
        <v>17831</v>
      </c>
      <c r="N9873" s="23"/>
      <c r="O9873" s="23"/>
      <c r="P9873" s="24"/>
    </row>
    <row r="9874" spans="1:16" ht="12" customHeight="1" x14ac:dyDescent="0.2">
      <c r="A9874" s="31" t="s">
        <v>1363</v>
      </c>
      <c r="B9874" s="31" t="s">
        <v>1363</v>
      </c>
      <c r="C9874" s="31">
        <v>513593</v>
      </c>
      <c r="D9874" s="32">
        <v>42969.618668981479</v>
      </c>
      <c r="E9874" s="32">
        <v>42970.333854166667</v>
      </c>
      <c r="F9874" s="32">
        <v>42970.45</v>
      </c>
      <c r="G9874" s="31">
        <v>4</v>
      </c>
      <c r="H9874" s="31" t="s">
        <v>86</v>
      </c>
      <c r="I9874" s="31" t="s">
        <v>1090</v>
      </c>
      <c r="J9874" s="31" t="s">
        <v>76</v>
      </c>
      <c r="K9874" s="31" t="s">
        <v>41</v>
      </c>
      <c r="L9874" s="31" t="s">
        <v>247</v>
      </c>
      <c r="M9874" s="30" t="s">
        <v>17832</v>
      </c>
      <c r="N9874" s="23"/>
      <c r="O9874" s="23"/>
      <c r="P9874" s="24"/>
    </row>
    <row r="9875" spans="1:16" ht="12" customHeight="1" x14ac:dyDescent="0.2">
      <c r="A9875" s="31" t="s">
        <v>1363</v>
      </c>
      <c r="B9875" s="31" t="s">
        <v>1363</v>
      </c>
      <c r="C9875" s="31">
        <v>513564</v>
      </c>
      <c r="D9875" s="32">
        <v>42969.571493055555</v>
      </c>
      <c r="E9875" s="32">
        <v>42970.447002314817</v>
      </c>
      <c r="F9875" s="32">
        <v>42970.448611111111</v>
      </c>
      <c r="G9875" s="31">
        <v>4</v>
      </c>
      <c r="H9875" s="31" t="s">
        <v>86</v>
      </c>
      <c r="I9875" s="31" t="s">
        <v>1090</v>
      </c>
      <c r="J9875" s="31" t="s">
        <v>76</v>
      </c>
      <c r="K9875" s="31" t="s">
        <v>41</v>
      </c>
      <c r="L9875" s="31" t="s">
        <v>247</v>
      </c>
      <c r="M9875" s="30" t="s">
        <v>17833</v>
      </c>
      <c r="N9875" s="23"/>
      <c r="O9875" s="23"/>
      <c r="P9875" s="24"/>
    </row>
    <row r="9876" spans="1:16" ht="12" customHeight="1" x14ac:dyDescent="0.2">
      <c r="A9876" s="31" t="s">
        <v>1363</v>
      </c>
      <c r="B9876" s="31" t="s">
        <v>1363</v>
      </c>
      <c r="C9876" s="31">
        <v>511638</v>
      </c>
      <c r="D9876" s="32">
        <v>42962.668321759258</v>
      </c>
      <c r="E9876" s="32">
        <v>42963.324108796296</v>
      </c>
      <c r="F9876" s="32">
        <v>42963.475694444445</v>
      </c>
      <c r="G9876" s="31">
        <v>4</v>
      </c>
      <c r="H9876" s="31" t="s">
        <v>86</v>
      </c>
      <c r="I9876" s="31" t="s">
        <v>1090</v>
      </c>
      <c r="J9876" s="31" t="s">
        <v>76</v>
      </c>
      <c r="K9876" s="31" t="s">
        <v>41</v>
      </c>
      <c r="L9876" s="31" t="s">
        <v>247</v>
      </c>
      <c r="M9876" s="30" t="s">
        <v>17834</v>
      </c>
      <c r="N9876" s="23"/>
      <c r="O9876" s="23"/>
      <c r="P9876" s="24"/>
    </row>
    <row r="9877" spans="1:16" ht="12" customHeight="1" x14ac:dyDescent="0.2">
      <c r="A9877" s="31" t="s">
        <v>1363</v>
      </c>
      <c r="B9877" s="31" t="s">
        <v>1363</v>
      </c>
      <c r="C9877" s="31">
        <v>511631</v>
      </c>
      <c r="D9877" s="32">
        <v>42962.659907407404</v>
      </c>
      <c r="E9877" s="32">
        <v>42963.323020833333</v>
      </c>
      <c r="F9877" s="32">
        <v>42963.472916666666</v>
      </c>
      <c r="G9877" s="31">
        <v>4</v>
      </c>
      <c r="H9877" s="31" t="s">
        <v>86</v>
      </c>
      <c r="I9877" s="31" t="s">
        <v>1090</v>
      </c>
      <c r="J9877" s="31" t="s">
        <v>76</v>
      </c>
      <c r="K9877" s="31" t="s">
        <v>41</v>
      </c>
      <c r="L9877" s="31" t="s">
        <v>247</v>
      </c>
      <c r="M9877" s="30" t="s">
        <v>17834</v>
      </c>
      <c r="N9877" s="23"/>
      <c r="O9877" s="23"/>
      <c r="P9877" s="24"/>
    </row>
    <row r="9878" spans="1:16" ht="12" customHeight="1" x14ac:dyDescent="0.2">
      <c r="A9878" s="31" t="s">
        <v>1363</v>
      </c>
      <c r="B9878" s="31" t="s">
        <v>1363</v>
      </c>
      <c r="C9878" s="31">
        <v>511621</v>
      </c>
      <c r="D9878" s="32">
        <v>42962.634895833333</v>
      </c>
      <c r="E9878" s="32">
        <v>42963.323217592595</v>
      </c>
      <c r="F9878" s="32">
        <v>42963.473611111112</v>
      </c>
      <c r="G9878" s="31">
        <v>4</v>
      </c>
      <c r="H9878" s="31" t="s">
        <v>86</v>
      </c>
      <c r="I9878" s="31" t="s">
        <v>1090</v>
      </c>
      <c r="J9878" s="31" t="s">
        <v>76</v>
      </c>
      <c r="K9878" s="31" t="s">
        <v>41</v>
      </c>
      <c r="L9878" s="31" t="s">
        <v>247</v>
      </c>
      <c r="M9878" s="30" t="s">
        <v>17834</v>
      </c>
      <c r="N9878" s="23"/>
      <c r="O9878" s="23"/>
      <c r="P9878" s="24"/>
    </row>
    <row r="9879" spans="1:16" ht="12" customHeight="1" x14ac:dyDescent="0.2">
      <c r="A9879" s="31" t="s">
        <v>1363</v>
      </c>
      <c r="B9879" s="31" t="s">
        <v>1363</v>
      </c>
      <c r="C9879" s="31">
        <v>511602</v>
      </c>
      <c r="D9879" s="32">
        <v>42962.608495370368</v>
      </c>
      <c r="E9879" s="32">
        <v>42963.323657407411</v>
      </c>
      <c r="F9879" s="32">
        <v>42963.474305555559</v>
      </c>
      <c r="G9879" s="31">
        <v>4</v>
      </c>
      <c r="H9879" s="31" t="s">
        <v>86</v>
      </c>
      <c r="I9879" s="31" t="s">
        <v>1090</v>
      </c>
      <c r="J9879" s="31" t="s">
        <v>76</v>
      </c>
      <c r="K9879" s="31" t="s">
        <v>41</v>
      </c>
      <c r="L9879" s="31" t="s">
        <v>247</v>
      </c>
      <c r="M9879" s="30" t="s">
        <v>17834</v>
      </c>
      <c r="N9879" s="23"/>
      <c r="O9879" s="23"/>
      <c r="P9879" s="24"/>
    </row>
    <row r="9880" spans="1:16" ht="12" customHeight="1" x14ac:dyDescent="0.2">
      <c r="A9880" s="31" t="s">
        <v>1363</v>
      </c>
      <c r="B9880" s="31" t="s">
        <v>1363</v>
      </c>
      <c r="C9880" s="31">
        <v>511575</v>
      </c>
      <c r="D9880" s="32">
        <v>42962.586354166669</v>
      </c>
      <c r="E9880" s="32">
        <v>42963.322824074072</v>
      </c>
      <c r="F9880" s="32">
        <v>42963.472222222219</v>
      </c>
      <c r="G9880" s="31">
        <v>4</v>
      </c>
      <c r="H9880" s="31" t="s">
        <v>86</v>
      </c>
      <c r="I9880" s="31" t="s">
        <v>1090</v>
      </c>
      <c r="J9880" s="31" t="s">
        <v>76</v>
      </c>
      <c r="K9880" s="31" t="s">
        <v>41</v>
      </c>
      <c r="L9880" s="31" t="s">
        <v>247</v>
      </c>
      <c r="M9880" s="30" t="s">
        <v>17834</v>
      </c>
      <c r="N9880" s="23"/>
      <c r="O9880" s="23"/>
      <c r="P9880" s="24"/>
    </row>
    <row r="9881" spans="1:16" ht="12" customHeight="1" x14ac:dyDescent="0.2">
      <c r="A9881" s="31" t="s">
        <v>1363</v>
      </c>
      <c r="B9881" s="31" t="s">
        <v>1363</v>
      </c>
      <c r="C9881" s="31">
        <v>511566</v>
      </c>
      <c r="D9881" s="32">
        <v>42962.571701388886</v>
      </c>
      <c r="E9881" s="32">
        <v>42963.322604166664</v>
      </c>
      <c r="F9881" s="32">
        <v>42963.47152777778</v>
      </c>
      <c r="G9881" s="31">
        <v>4</v>
      </c>
      <c r="H9881" s="31" t="s">
        <v>86</v>
      </c>
      <c r="I9881" s="31" t="s">
        <v>1090</v>
      </c>
      <c r="J9881" s="31" t="s">
        <v>76</v>
      </c>
      <c r="K9881" s="31" t="s">
        <v>41</v>
      </c>
      <c r="L9881" s="31" t="s">
        <v>247</v>
      </c>
      <c r="M9881" s="30" t="s">
        <v>17834</v>
      </c>
      <c r="N9881" s="23"/>
      <c r="O9881" s="23"/>
      <c r="P9881" s="24"/>
    </row>
    <row r="9882" spans="1:16" ht="12" customHeight="1" x14ac:dyDescent="0.2">
      <c r="A9882" s="31" t="s">
        <v>1363</v>
      </c>
      <c r="B9882" s="31" t="s">
        <v>1363</v>
      </c>
      <c r="C9882" s="31">
        <v>511496</v>
      </c>
      <c r="D9882" s="32">
        <v>42962.486319444448</v>
      </c>
      <c r="E9882" s="32">
        <v>42963.323842592596</v>
      </c>
      <c r="F9882" s="32">
        <v>42963.474999999999</v>
      </c>
      <c r="G9882" s="31">
        <v>4</v>
      </c>
      <c r="H9882" s="31" t="s">
        <v>86</v>
      </c>
      <c r="I9882" s="31" t="s">
        <v>1090</v>
      </c>
      <c r="J9882" s="31" t="s">
        <v>76</v>
      </c>
      <c r="K9882" s="31" t="s">
        <v>41</v>
      </c>
      <c r="L9882" s="31" t="s">
        <v>247</v>
      </c>
      <c r="M9882" s="30" t="s">
        <v>17834</v>
      </c>
      <c r="N9882" s="23"/>
      <c r="O9882" s="23"/>
      <c r="P9882" s="24"/>
    </row>
    <row r="9883" spans="1:16" ht="12" customHeight="1" x14ac:dyDescent="0.2">
      <c r="A9883" s="31" t="s">
        <v>1363</v>
      </c>
      <c r="B9883" s="31" t="s">
        <v>1363</v>
      </c>
      <c r="C9883" s="31">
        <v>511484</v>
      </c>
      <c r="D9883" s="32">
        <v>42962.469618055555</v>
      </c>
      <c r="E9883" s="32">
        <v>42963.322268518517</v>
      </c>
      <c r="F9883" s="32">
        <v>42963.470833333333</v>
      </c>
      <c r="G9883" s="31">
        <v>4</v>
      </c>
      <c r="H9883" s="31" t="s">
        <v>86</v>
      </c>
      <c r="I9883" s="31" t="s">
        <v>1090</v>
      </c>
      <c r="J9883" s="31" t="s">
        <v>76</v>
      </c>
      <c r="K9883" s="31" t="s">
        <v>41</v>
      </c>
      <c r="L9883" s="31" t="s">
        <v>247</v>
      </c>
      <c r="M9883" s="30" t="s">
        <v>17835</v>
      </c>
      <c r="N9883" s="23"/>
      <c r="O9883" s="23"/>
      <c r="P9883" s="24"/>
    </row>
    <row r="9884" spans="1:16" ht="12" customHeight="1" x14ac:dyDescent="0.2">
      <c r="A9884" s="31" t="s">
        <v>1363</v>
      </c>
      <c r="B9884" s="31" t="s">
        <v>1363</v>
      </c>
      <c r="C9884" s="31">
        <v>511464</v>
      </c>
      <c r="D9884" s="32">
        <v>42962.443761574075</v>
      </c>
      <c r="E9884" s="32">
        <v>42963.323437500003</v>
      </c>
      <c r="F9884" s="32">
        <v>42963.478472222225</v>
      </c>
      <c r="G9884" s="31">
        <v>4</v>
      </c>
      <c r="H9884" s="31" t="s">
        <v>86</v>
      </c>
      <c r="I9884" s="31" t="s">
        <v>1090</v>
      </c>
      <c r="J9884" s="31" t="s">
        <v>76</v>
      </c>
      <c r="K9884" s="31" t="s">
        <v>41</v>
      </c>
      <c r="L9884" s="31" t="s">
        <v>247</v>
      </c>
      <c r="M9884" s="30" t="s">
        <v>17836</v>
      </c>
      <c r="N9884" s="23"/>
      <c r="O9884" s="23"/>
      <c r="P9884" s="24"/>
    </row>
    <row r="9885" spans="1:16" ht="12" customHeight="1" x14ac:dyDescent="0.2">
      <c r="A9885" s="31" t="s">
        <v>1363</v>
      </c>
      <c r="B9885" s="31" t="s">
        <v>1363</v>
      </c>
      <c r="C9885" s="31">
        <v>510572</v>
      </c>
      <c r="D9885" s="32">
        <v>42957.668368055558</v>
      </c>
      <c r="E9885" s="32">
        <v>42958.296180555553</v>
      </c>
      <c r="F9885" s="32">
        <v>42958.525000000001</v>
      </c>
      <c r="G9885" s="31">
        <v>4</v>
      </c>
      <c r="H9885" s="31" t="s">
        <v>86</v>
      </c>
      <c r="I9885" s="31" t="s">
        <v>1090</v>
      </c>
      <c r="J9885" s="31" t="s">
        <v>76</v>
      </c>
      <c r="K9885" s="31" t="s">
        <v>41</v>
      </c>
      <c r="L9885" s="31" t="s">
        <v>247</v>
      </c>
      <c r="M9885" s="30" t="s">
        <v>17837</v>
      </c>
      <c r="N9885" s="23"/>
      <c r="O9885" s="23"/>
      <c r="P9885" s="24"/>
    </row>
    <row r="9886" spans="1:16" ht="12" customHeight="1" x14ac:dyDescent="0.2">
      <c r="A9886" s="31" t="s">
        <v>1363</v>
      </c>
      <c r="B9886" s="31" t="s">
        <v>1363</v>
      </c>
      <c r="C9886" s="31">
        <v>510556</v>
      </c>
      <c r="D9886" s="32">
        <v>42957.650405092594</v>
      </c>
      <c r="E9886" s="32">
        <v>42958.307071759256</v>
      </c>
      <c r="F9886" s="32">
        <v>42958.522222222222</v>
      </c>
      <c r="G9886" s="31">
        <v>4</v>
      </c>
      <c r="H9886" s="31" t="s">
        <v>86</v>
      </c>
      <c r="I9886" s="31" t="s">
        <v>1090</v>
      </c>
      <c r="J9886" s="31" t="s">
        <v>76</v>
      </c>
      <c r="K9886" s="31" t="s">
        <v>41</v>
      </c>
      <c r="L9886" s="31" t="s">
        <v>247</v>
      </c>
      <c r="M9886" s="30" t="s">
        <v>17838</v>
      </c>
      <c r="N9886" s="23"/>
      <c r="O9886" s="23"/>
      <c r="P9886" s="24"/>
    </row>
    <row r="9887" spans="1:16" ht="12" customHeight="1" x14ac:dyDescent="0.2">
      <c r="A9887" s="31" t="s">
        <v>1363</v>
      </c>
      <c r="B9887" s="31" t="s">
        <v>1363</v>
      </c>
      <c r="C9887" s="31">
        <v>510539</v>
      </c>
      <c r="D9887" s="32">
        <v>42957.630023148151</v>
      </c>
      <c r="E9887" s="32">
        <v>42958.307291666664</v>
      </c>
      <c r="F9887" s="32">
        <v>42958.520138888889</v>
      </c>
      <c r="G9887" s="31">
        <v>4</v>
      </c>
      <c r="H9887" s="31" t="s">
        <v>86</v>
      </c>
      <c r="I9887" s="31" t="s">
        <v>1090</v>
      </c>
      <c r="J9887" s="31" t="s">
        <v>76</v>
      </c>
      <c r="K9887" s="31" t="s">
        <v>41</v>
      </c>
      <c r="L9887" s="31" t="s">
        <v>247</v>
      </c>
      <c r="M9887" s="30" t="s">
        <v>17839</v>
      </c>
      <c r="N9887" s="23"/>
      <c r="O9887" s="23"/>
      <c r="P9887" s="24"/>
    </row>
    <row r="9888" spans="1:16" ht="12" customHeight="1" x14ac:dyDescent="0.2">
      <c r="A9888" s="31" t="s">
        <v>1363</v>
      </c>
      <c r="B9888" s="31" t="s">
        <v>1363</v>
      </c>
      <c r="C9888" s="31">
        <v>510523</v>
      </c>
      <c r="D9888" s="32">
        <v>42957.610046296293</v>
      </c>
      <c r="E9888" s="32">
        <v>42958.306574074071</v>
      </c>
      <c r="F9888" s="32">
        <v>42958.518055555556</v>
      </c>
      <c r="G9888" s="31">
        <v>4</v>
      </c>
      <c r="H9888" s="31" t="s">
        <v>86</v>
      </c>
      <c r="I9888" s="31" t="s">
        <v>1090</v>
      </c>
      <c r="J9888" s="31" t="s">
        <v>76</v>
      </c>
      <c r="K9888" s="31" t="s">
        <v>41</v>
      </c>
      <c r="L9888" s="31" t="s">
        <v>247</v>
      </c>
      <c r="M9888" s="30" t="s">
        <v>17839</v>
      </c>
      <c r="N9888" s="23"/>
      <c r="O9888" s="23"/>
      <c r="P9888" s="24"/>
    </row>
    <row r="9889" spans="1:16" ht="12" customHeight="1" x14ac:dyDescent="0.2">
      <c r="A9889" s="31" t="s">
        <v>1363</v>
      </c>
      <c r="B9889" s="31" t="s">
        <v>1363</v>
      </c>
      <c r="C9889" s="31">
        <v>510490</v>
      </c>
      <c r="D9889" s="32">
        <v>42957.564143518517</v>
      </c>
      <c r="E9889" s="32">
        <v>42957.599270833336</v>
      </c>
      <c r="F9889" s="32">
        <v>42958.343680555554</v>
      </c>
      <c r="G9889" s="31">
        <v>4</v>
      </c>
      <c r="H9889" s="31" t="s">
        <v>86</v>
      </c>
      <c r="I9889" s="31" t="s">
        <v>1090</v>
      </c>
      <c r="J9889" s="31" t="s">
        <v>76</v>
      </c>
      <c r="K9889" s="31" t="s">
        <v>41</v>
      </c>
      <c r="L9889" s="31" t="s">
        <v>247</v>
      </c>
      <c r="M9889" s="30" t="s">
        <v>17840</v>
      </c>
      <c r="N9889" s="23"/>
      <c r="O9889" s="23"/>
      <c r="P9889" s="24"/>
    </row>
    <row r="9890" spans="1:16" ht="12" customHeight="1" x14ac:dyDescent="0.2">
      <c r="A9890" s="31" t="s">
        <v>1363</v>
      </c>
      <c r="B9890" s="31" t="s">
        <v>1363</v>
      </c>
      <c r="C9890" s="31">
        <v>513161</v>
      </c>
      <c r="D9890" s="32">
        <v>42968.507974537039</v>
      </c>
      <c r="E9890" s="32">
        <v>42969.304143518515</v>
      </c>
      <c r="F9890" s="32">
        <v>42970.609722222223</v>
      </c>
      <c r="G9890" s="31">
        <v>4</v>
      </c>
      <c r="H9890" s="31" t="s">
        <v>86</v>
      </c>
      <c r="I9890" s="31" t="s">
        <v>1090</v>
      </c>
      <c r="J9890" s="31" t="s">
        <v>76</v>
      </c>
      <c r="K9890" s="31" t="s">
        <v>41</v>
      </c>
      <c r="L9890" s="31" t="s">
        <v>14229</v>
      </c>
      <c r="M9890" s="30" t="s">
        <v>17841</v>
      </c>
      <c r="N9890" s="23">
        <v>2880</v>
      </c>
      <c r="O9890" s="23"/>
      <c r="P9890" s="24" t="s">
        <v>1150</v>
      </c>
    </row>
    <row r="9891" spans="1:16" ht="12" customHeight="1" x14ac:dyDescent="0.2">
      <c r="A9891" s="31" t="s">
        <v>1363</v>
      </c>
      <c r="B9891" s="31" t="s">
        <v>1363</v>
      </c>
      <c r="C9891" s="31">
        <v>512707</v>
      </c>
      <c r="D9891" s="32">
        <v>42965.478831018518</v>
      </c>
      <c r="E9891" s="32">
        <v>42965.515486111108</v>
      </c>
      <c r="F9891" s="32">
        <v>42965.542361111111</v>
      </c>
      <c r="G9891" s="31">
        <v>4</v>
      </c>
      <c r="H9891" s="31" t="s">
        <v>86</v>
      </c>
      <c r="I9891" s="31" t="s">
        <v>1090</v>
      </c>
      <c r="J9891" s="31" t="s">
        <v>76</v>
      </c>
      <c r="K9891" s="31" t="s">
        <v>41</v>
      </c>
      <c r="L9891" s="31" t="s">
        <v>14229</v>
      </c>
      <c r="M9891" s="30" t="s">
        <v>17842</v>
      </c>
      <c r="N9891" s="23">
        <v>2880</v>
      </c>
      <c r="O9891" s="23"/>
      <c r="P9891" s="24" t="s">
        <v>1150</v>
      </c>
    </row>
    <row r="9892" spans="1:16" ht="12" customHeight="1" x14ac:dyDescent="0.2">
      <c r="A9892" s="31" t="s">
        <v>1363</v>
      </c>
      <c r="B9892" s="31" t="s">
        <v>1363</v>
      </c>
      <c r="C9892" s="31">
        <v>512706</v>
      </c>
      <c r="D9892" s="32">
        <v>42965.478831018518</v>
      </c>
      <c r="E9892" s="32">
        <v>42965.51489583333</v>
      </c>
      <c r="F9892" s="32">
        <v>42965.529166666667</v>
      </c>
      <c r="G9892" s="31">
        <v>4</v>
      </c>
      <c r="H9892" s="31" t="s">
        <v>86</v>
      </c>
      <c r="I9892" s="31" t="s">
        <v>1090</v>
      </c>
      <c r="J9892" s="31" t="s">
        <v>76</v>
      </c>
      <c r="K9892" s="31" t="s">
        <v>41</v>
      </c>
      <c r="L9892" s="31" t="s">
        <v>14229</v>
      </c>
      <c r="M9892" s="30" t="s">
        <v>17842</v>
      </c>
      <c r="N9892" s="23">
        <v>2880</v>
      </c>
      <c r="O9892" s="23"/>
      <c r="P9892" s="24" t="s">
        <v>1150</v>
      </c>
    </row>
    <row r="9893" spans="1:16" ht="12" customHeight="1" x14ac:dyDescent="0.2">
      <c r="A9893" s="31" t="s">
        <v>1363</v>
      </c>
      <c r="B9893" s="31" t="s">
        <v>1363</v>
      </c>
      <c r="C9893" s="31">
        <v>512704</v>
      </c>
      <c r="D9893" s="32">
        <v>42965.478761574072</v>
      </c>
      <c r="E9893" s="32">
        <v>42965.515381944446</v>
      </c>
      <c r="F9893" s="32">
        <v>42965.541666666664</v>
      </c>
      <c r="G9893" s="31">
        <v>4</v>
      </c>
      <c r="H9893" s="31" t="s">
        <v>86</v>
      </c>
      <c r="I9893" s="31" t="s">
        <v>1090</v>
      </c>
      <c r="J9893" s="31" t="s">
        <v>76</v>
      </c>
      <c r="K9893" s="31" t="s">
        <v>41</v>
      </c>
      <c r="L9893" s="31" t="s">
        <v>14229</v>
      </c>
      <c r="M9893" s="30" t="s">
        <v>17842</v>
      </c>
      <c r="N9893" s="23">
        <v>2880</v>
      </c>
      <c r="O9893" s="23"/>
      <c r="P9893" s="24" t="s">
        <v>1150</v>
      </c>
    </row>
    <row r="9894" spans="1:16" ht="12" customHeight="1" x14ac:dyDescent="0.2">
      <c r="A9894" s="31" t="s">
        <v>1363</v>
      </c>
      <c r="B9894" s="31" t="s">
        <v>1363</v>
      </c>
      <c r="C9894" s="31">
        <v>512700</v>
      </c>
      <c r="D9894" s="32">
        <v>42965.478703703702</v>
      </c>
      <c r="E9894" s="32">
        <v>42965.515150462961</v>
      </c>
      <c r="F9894" s="32">
        <v>42965.537499999999</v>
      </c>
      <c r="G9894" s="31">
        <v>4</v>
      </c>
      <c r="H9894" s="31" t="s">
        <v>86</v>
      </c>
      <c r="I9894" s="31" t="s">
        <v>1090</v>
      </c>
      <c r="J9894" s="31" t="s">
        <v>76</v>
      </c>
      <c r="K9894" s="31" t="s">
        <v>41</v>
      </c>
      <c r="L9894" s="31" t="s">
        <v>14229</v>
      </c>
      <c r="M9894" s="30" t="s">
        <v>17842</v>
      </c>
      <c r="N9894" s="23">
        <v>2880</v>
      </c>
      <c r="O9894" s="23"/>
      <c r="P9894" s="24" t="s">
        <v>1150</v>
      </c>
    </row>
    <row r="9895" spans="1:16" ht="12" customHeight="1" x14ac:dyDescent="0.2">
      <c r="A9895" s="31" t="s">
        <v>1363</v>
      </c>
      <c r="B9895" s="31" t="s">
        <v>1363</v>
      </c>
      <c r="C9895" s="31">
        <v>512698</v>
      </c>
      <c r="D9895" s="32">
        <v>42965.47865740741</v>
      </c>
      <c r="E9895" s="32">
        <v>42965.514756944445</v>
      </c>
      <c r="F9895" s="32">
        <v>42970.606249999997</v>
      </c>
      <c r="G9895" s="31">
        <v>4</v>
      </c>
      <c r="H9895" s="31" t="s">
        <v>86</v>
      </c>
      <c r="I9895" s="31" t="s">
        <v>1090</v>
      </c>
      <c r="J9895" s="31" t="s">
        <v>76</v>
      </c>
      <c r="K9895" s="31" t="s">
        <v>41</v>
      </c>
      <c r="L9895" s="31" t="s">
        <v>14229</v>
      </c>
      <c r="M9895" s="30" t="s">
        <v>17843</v>
      </c>
      <c r="N9895" s="23">
        <v>2880</v>
      </c>
      <c r="O9895" s="23"/>
      <c r="P9895" s="24" t="s">
        <v>1150</v>
      </c>
    </row>
    <row r="9896" spans="1:16" ht="12" customHeight="1" x14ac:dyDescent="0.2">
      <c r="A9896" s="31" t="s">
        <v>1363</v>
      </c>
      <c r="B9896" s="31" t="s">
        <v>1363</v>
      </c>
      <c r="C9896" s="31">
        <v>512697</v>
      </c>
      <c r="D9896" s="32">
        <v>42965.478645833333</v>
      </c>
      <c r="E9896" s="32">
        <v>42965.515266203707</v>
      </c>
      <c r="F9896" s="32">
        <v>42965.537499999999</v>
      </c>
      <c r="G9896" s="31">
        <v>4</v>
      </c>
      <c r="H9896" s="31" t="s">
        <v>86</v>
      </c>
      <c r="I9896" s="31" t="s">
        <v>1090</v>
      </c>
      <c r="J9896" s="31" t="s">
        <v>76</v>
      </c>
      <c r="K9896" s="31" t="s">
        <v>41</v>
      </c>
      <c r="L9896" s="31" t="s">
        <v>14229</v>
      </c>
      <c r="M9896" s="30" t="s">
        <v>17842</v>
      </c>
      <c r="N9896" s="23">
        <v>2880</v>
      </c>
      <c r="O9896" s="23"/>
      <c r="P9896" s="24" t="s">
        <v>1150</v>
      </c>
    </row>
    <row r="9897" spans="1:16" ht="12" customHeight="1" x14ac:dyDescent="0.2">
      <c r="A9897" s="31" t="s">
        <v>1363</v>
      </c>
      <c r="B9897" s="31" t="s">
        <v>1363</v>
      </c>
      <c r="C9897" s="31">
        <v>512696</v>
      </c>
      <c r="D9897" s="32">
        <v>42965.478622685187</v>
      </c>
      <c r="E9897" s="32">
        <v>42965.515034722222</v>
      </c>
      <c r="F9897" s="32">
        <v>42965.536805555559</v>
      </c>
      <c r="G9897" s="31">
        <v>4</v>
      </c>
      <c r="H9897" s="31" t="s">
        <v>86</v>
      </c>
      <c r="I9897" s="31" t="s">
        <v>1090</v>
      </c>
      <c r="J9897" s="31" t="s">
        <v>76</v>
      </c>
      <c r="K9897" s="31" t="s">
        <v>41</v>
      </c>
      <c r="L9897" s="31" t="s">
        <v>14229</v>
      </c>
      <c r="M9897" s="30" t="s">
        <v>17842</v>
      </c>
      <c r="N9897" s="23">
        <v>2880</v>
      </c>
      <c r="O9897" s="23"/>
      <c r="P9897" s="24" t="s">
        <v>1150</v>
      </c>
    </row>
    <row r="9898" spans="1:16" ht="12" customHeight="1" x14ac:dyDescent="0.2">
      <c r="A9898" s="31" t="s">
        <v>1363</v>
      </c>
      <c r="B9898" s="31" t="s">
        <v>1363</v>
      </c>
      <c r="C9898" s="31">
        <v>512695</v>
      </c>
      <c r="D9898" s="32">
        <v>42965.47861111111</v>
      </c>
      <c r="E9898" s="32">
        <v>42965.515625</v>
      </c>
      <c r="F9898" s="32">
        <v>42965.542361111111</v>
      </c>
      <c r="G9898" s="31">
        <v>4</v>
      </c>
      <c r="H9898" s="31" t="s">
        <v>86</v>
      </c>
      <c r="I9898" s="31" t="s">
        <v>1090</v>
      </c>
      <c r="J9898" s="31" t="s">
        <v>76</v>
      </c>
      <c r="K9898" s="31" t="s">
        <v>41</v>
      </c>
      <c r="L9898" s="31" t="s">
        <v>14229</v>
      </c>
      <c r="M9898" s="30" t="s">
        <v>17842</v>
      </c>
      <c r="N9898" s="23">
        <v>2880</v>
      </c>
      <c r="O9898" s="23"/>
      <c r="P9898" s="24" t="s">
        <v>1150</v>
      </c>
    </row>
    <row r="9899" spans="1:16" ht="12" customHeight="1" x14ac:dyDescent="0.2">
      <c r="A9899" s="31" t="s">
        <v>1363</v>
      </c>
      <c r="B9899" s="31" t="s">
        <v>1363</v>
      </c>
      <c r="C9899" s="31">
        <v>510726</v>
      </c>
      <c r="D9899" s="32">
        <v>42958.484155092592</v>
      </c>
      <c r="E9899" s="32">
        <v>42961.325694444444</v>
      </c>
      <c r="F9899" s="32">
        <v>42962.443749999999</v>
      </c>
      <c r="G9899" s="31">
        <v>4</v>
      </c>
      <c r="H9899" s="31" t="s">
        <v>86</v>
      </c>
      <c r="I9899" s="31" t="s">
        <v>1090</v>
      </c>
      <c r="J9899" s="31" t="s">
        <v>76</v>
      </c>
      <c r="K9899" s="31" t="s">
        <v>41</v>
      </c>
      <c r="L9899" s="31" t="s">
        <v>14229</v>
      </c>
      <c r="M9899" s="30" t="s">
        <v>17844</v>
      </c>
      <c r="N9899" s="23">
        <v>2880</v>
      </c>
      <c r="O9899" s="23"/>
      <c r="P9899" s="24" t="s">
        <v>1150</v>
      </c>
    </row>
    <row r="9900" spans="1:16" ht="12" customHeight="1" x14ac:dyDescent="0.2">
      <c r="A9900" s="31" t="s">
        <v>1363</v>
      </c>
      <c r="B9900" s="31" t="s">
        <v>1363</v>
      </c>
      <c r="C9900" s="31">
        <v>510564</v>
      </c>
      <c r="D9900" s="32">
        <v>42957.65053240741</v>
      </c>
      <c r="E9900" s="32">
        <v>42958.306030092594</v>
      </c>
      <c r="F9900" s="32">
        <v>42958.51666666667</v>
      </c>
      <c r="G9900" s="31">
        <v>4</v>
      </c>
      <c r="H9900" s="31" t="s">
        <v>86</v>
      </c>
      <c r="I9900" s="31" t="s">
        <v>1090</v>
      </c>
      <c r="J9900" s="31" t="s">
        <v>76</v>
      </c>
      <c r="K9900" s="31" t="s">
        <v>41</v>
      </c>
      <c r="L9900" s="31" t="s">
        <v>14229</v>
      </c>
      <c r="M9900" s="30" t="s">
        <v>17845</v>
      </c>
      <c r="N9900" s="23">
        <v>2880</v>
      </c>
      <c r="O9900" s="23"/>
      <c r="P9900" s="24" t="s">
        <v>1150</v>
      </c>
    </row>
    <row r="9901" spans="1:16" ht="12" customHeight="1" x14ac:dyDescent="0.2">
      <c r="A9901" s="31" t="s">
        <v>1363</v>
      </c>
      <c r="B9901" s="31" t="s">
        <v>1363</v>
      </c>
      <c r="C9901" s="31">
        <v>510563</v>
      </c>
      <c r="D9901" s="32">
        <v>42957.650509259256</v>
      </c>
      <c r="E9901" s="32">
        <v>42958.295937499999</v>
      </c>
      <c r="F9901" s="32">
        <v>42958.478472222225</v>
      </c>
      <c r="G9901" s="31">
        <v>4</v>
      </c>
      <c r="H9901" s="31" t="s">
        <v>86</v>
      </c>
      <c r="I9901" s="31" t="s">
        <v>1090</v>
      </c>
      <c r="J9901" s="31" t="s">
        <v>76</v>
      </c>
      <c r="K9901" s="31" t="s">
        <v>41</v>
      </c>
      <c r="L9901" s="31" t="s">
        <v>14229</v>
      </c>
      <c r="M9901" s="30" t="s">
        <v>17845</v>
      </c>
      <c r="N9901" s="23">
        <v>2880</v>
      </c>
      <c r="O9901" s="23"/>
      <c r="P9901" s="24" t="s">
        <v>1150</v>
      </c>
    </row>
    <row r="9902" spans="1:16" ht="12" customHeight="1" x14ac:dyDescent="0.2">
      <c r="A9902" s="31" t="s">
        <v>1363</v>
      </c>
      <c r="B9902" s="31" t="s">
        <v>1363</v>
      </c>
      <c r="C9902" s="31">
        <v>510562</v>
      </c>
      <c r="D9902" s="32">
        <v>42957.650497685187</v>
      </c>
      <c r="E9902" s="32">
        <v>42958.296481481484</v>
      </c>
      <c r="F9902" s="32">
        <v>42958.479861111111</v>
      </c>
      <c r="G9902" s="31">
        <v>4</v>
      </c>
      <c r="H9902" s="31" t="s">
        <v>86</v>
      </c>
      <c r="I9902" s="31" t="s">
        <v>1090</v>
      </c>
      <c r="J9902" s="31" t="s">
        <v>76</v>
      </c>
      <c r="K9902" s="31" t="s">
        <v>41</v>
      </c>
      <c r="L9902" s="31" t="s">
        <v>14229</v>
      </c>
      <c r="M9902" s="30" t="s">
        <v>17846</v>
      </c>
      <c r="N9902" s="23">
        <v>2880</v>
      </c>
      <c r="O9902" s="23"/>
      <c r="P9902" s="24" t="s">
        <v>1150</v>
      </c>
    </row>
    <row r="9903" spans="1:16" ht="12" customHeight="1" x14ac:dyDescent="0.2">
      <c r="A9903" s="31" t="s">
        <v>1363</v>
      </c>
      <c r="B9903" s="31" t="s">
        <v>1363</v>
      </c>
      <c r="C9903" s="31">
        <v>510561</v>
      </c>
      <c r="D9903" s="32">
        <v>42957.65047453704</v>
      </c>
      <c r="E9903" s="32">
        <v>42958.296759259261</v>
      </c>
      <c r="F9903" s="32">
        <v>42958.480555555558</v>
      </c>
      <c r="G9903" s="31">
        <v>4</v>
      </c>
      <c r="H9903" s="31" t="s">
        <v>86</v>
      </c>
      <c r="I9903" s="31" t="s">
        <v>1090</v>
      </c>
      <c r="J9903" s="31" t="s">
        <v>76</v>
      </c>
      <c r="K9903" s="31" t="s">
        <v>41</v>
      </c>
      <c r="L9903" s="31" t="s">
        <v>14229</v>
      </c>
      <c r="M9903" s="30" t="s">
        <v>17846</v>
      </c>
      <c r="N9903" s="23">
        <v>2880</v>
      </c>
      <c r="O9903" s="23"/>
      <c r="P9903" s="24" t="s">
        <v>1150</v>
      </c>
    </row>
    <row r="9904" spans="1:16" ht="12" customHeight="1" x14ac:dyDescent="0.2">
      <c r="A9904" s="31" t="s">
        <v>1363</v>
      </c>
      <c r="B9904" s="31" t="s">
        <v>1363</v>
      </c>
      <c r="C9904" s="31">
        <v>510559</v>
      </c>
      <c r="D9904" s="32">
        <v>42957.650451388887</v>
      </c>
      <c r="E9904" s="32">
        <v>42958.297418981485</v>
      </c>
      <c r="F9904" s="32">
        <v>42958.484722222223</v>
      </c>
      <c r="G9904" s="31">
        <v>4</v>
      </c>
      <c r="H9904" s="31" t="s">
        <v>86</v>
      </c>
      <c r="I9904" s="31" t="s">
        <v>1090</v>
      </c>
      <c r="J9904" s="31" t="s">
        <v>76</v>
      </c>
      <c r="K9904" s="31" t="s">
        <v>41</v>
      </c>
      <c r="L9904" s="31" t="s">
        <v>14229</v>
      </c>
      <c r="M9904" s="30" t="s">
        <v>17847</v>
      </c>
      <c r="N9904" s="23">
        <v>2880</v>
      </c>
      <c r="O9904" s="23"/>
      <c r="P9904" s="24" t="s">
        <v>1150</v>
      </c>
    </row>
    <row r="9905" spans="1:16" ht="12" customHeight="1" x14ac:dyDescent="0.2">
      <c r="A9905" s="31" t="s">
        <v>1363</v>
      </c>
      <c r="B9905" s="31" t="s">
        <v>1363</v>
      </c>
      <c r="C9905" s="31">
        <v>510558</v>
      </c>
      <c r="D9905" s="32">
        <v>42957.650439814817</v>
      </c>
      <c r="E9905" s="32">
        <v>42958.298263888886</v>
      </c>
      <c r="F9905" s="32">
        <v>42958.486111111109</v>
      </c>
      <c r="G9905" s="31">
        <v>4</v>
      </c>
      <c r="H9905" s="31" t="s">
        <v>86</v>
      </c>
      <c r="I9905" s="31" t="s">
        <v>1090</v>
      </c>
      <c r="J9905" s="31" t="s">
        <v>76</v>
      </c>
      <c r="K9905" s="31" t="s">
        <v>41</v>
      </c>
      <c r="L9905" s="31" t="s">
        <v>14229</v>
      </c>
      <c r="M9905" s="30" t="s">
        <v>17847</v>
      </c>
      <c r="N9905" s="23"/>
      <c r="O9905" s="23"/>
      <c r="P9905" s="24"/>
    </row>
    <row r="9906" spans="1:16" ht="12" customHeight="1" x14ac:dyDescent="0.2">
      <c r="A9906" s="31" t="s">
        <v>1363</v>
      </c>
      <c r="B9906" s="31" t="s">
        <v>1363</v>
      </c>
      <c r="C9906" s="31">
        <v>510555</v>
      </c>
      <c r="D9906" s="32">
        <v>42957.650381944448</v>
      </c>
      <c r="E9906" s="32">
        <v>42958.306909722225</v>
      </c>
      <c r="F9906" s="32">
        <v>42958.515277777777</v>
      </c>
      <c r="G9906" s="31">
        <v>4</v>
      </c>
      <c r="H9906" s="31" t="s">
        <v>86</v>
      </c>
      <c r="I9906" s="31" t="s">
        <v>1090</v>
      </c>
      <c r="J9906" s="31" t="s">
        <v>76</v>
      </c>
      <c r="K9906" s="31" t="s">
        <v>41</v>
      </c>
      <c r="L9906" s="31" t="s">
        <v>14229</v>
      </c>
      <c r="M9906" s="30" t="s">
        <v>17845</v>
      </c>
      <c r="N9906" s="23">
        <v>2880</v>
      </c>
      <c r="O9906" s="23"/>
      <c r="P9906" s="24" t="s">
        <v>1150</v>
      </c>
    </row>
    <row r="9907" spans="1:16" ht="12" customHeight="1" x14ac:dyDescent="0.2">
      <c r="A9907" s="31" t="s">
        <v>1363</v>
      </c>
      <c r="B9907" s="31" t="s">
        <v>1363</v>
      </c>
      <c r="C9907" s="31">
        <v>510540</v>
      </c>
      <c r="D9907" s="32">
        <v>42957.630810185183</v>
      </c>
      <c r="E9907" s="32">
        <v>42958.307615740741</v>
      </c>
      <c r="F9907" s="32">
        <v>42958.513888888891</v>
      </c>
      <c r="G9907" s="31">
        <v>4</v>
      </c>
      <c r="H9907" s="31" t="s">
        <v>86</v>
      </c>
      <c r="I9907" s="31" t="s">
        <v>1090</v>
      </c>
      <c r="J9907" s="31" t="s">
        <v>76</v>
      </c>
      <c r="K9907" s="31" t="s">
        <v>41</v>
      </c>
      <c r="L9907" s="31" t="s">
        <v>14229</v>
      </c>
      <c r="M9907" s="30" t="s">
        <v>17845</v>
      </c>
      <c r="N9907" s="23">
        <v>2880</v>
      </c>
      <c r="O9907" s="23"/>
      <c r="P9907" s="24" t="s">
        <v>1150</v>
      </c>
    </row>
    <row r="9908" spans="1:16" ht="12" customHeight="1" x14ac:dyDescent="0.2">
      <c r="A9908" s="31" t="s">
        <v>1363</v>
      </c>
      <c r="B9908" s="31" t="s">
        <v>1363</v>
      </c>
      <c r="C9908" s="31">
        <v>510538</v>
      </c>
      <c r="D9908" s="32">
        <v>42957.630011574074</v>
      </c>
      <c r="E9908" s="32">
        <v>42958.307847222219</v>
      </c>
      <c r="F9908" s="32">
        <v>42958.513194444444</v>
      </c>
      <c r="G9908" s="31">
        <v>4</v>
      </c>
      <c r="H9908" s="31" t="s">
        <v>86</v>
      </c>
      <c r="I9908" s="31" t="s">
        <v>1090</v>
      </c>
      <c r="J9908" s="31" t="s">
        <v>76</v>
      </c>
      <c r="K9908" s="31" t="s">
        <v>41</v>
      </c>
      <c r="L9908" s="31" t="s">
        <v>14229</v>
      </c>
      <c r="M9908" s="30" t="s">
        <v>17845</v>
      </c>
      <c r="N9908" s="23">
        <v>2880</v>
      </c>
      <c r="O9908" s="23"/>
      <c r="P9908" s="24" t="s">
        <v>1150</v>
      </c>
    </row>
    <row r="9909" spans="1:16" ht="12" customHeight="1" x14ac:dyDescent="0.2">
      <c r="A9909" s="31" t="s">
        <v>1363</v>
      </c>
      <c r="B9909" s="31" t="s">
        <v>1363</v>
      </c>
      <c r="C9909" s="31">
        <v>510537</v>
      </c>
      <c r="D9909" s="32">
        <v>42957.63</v>
      </c>
      <c r="E9909" s="32">
        <v>42958.305879629632</v>
      </c>
      <c r="F9909" s="32">
        <v>42958.510416666664</v>
      </c>
      <c r="G9909" s="31">
        <v>4</v>
      </c>
      <c r="H9909" s="31" t="s">
        <v>86</v>
      </c>
      <c r="I9909" s="31" t="s">
        <v>1090</v>
      </c>
      <c r="J9909" s="31" t="s">
        <v>76</v>
      </c>
      <c r="K9909" s="31" t="s">
        <v>41</v>
      </c>
      <c r="L9909" s="31" t="s">
        <v>14229</v>
      </c>
      <c r="M9909" s="30" t="s">
        <v>17845</v>
      </c>
      <c r="N9909" s="23">
        <v>2880</v>
      </c>
      <c r="O9909" s="23"/>
      <c r="P9909" s="24" t="s">
        <v>1150</v>
      </c>
    </row>
    <row r="9910" spans="1:16" ht="12" customHeight="1" x14ac:dyDescent="0.2">
      <c r="A9910" s="31" t="s">
        <v>1363</v>
      </c>
      <c r="B9910" s="31" t="s">
        <v>1363</v>
      </c>
      <c r="C9910" s="31">
        <v>510535</v>
      </c>
      <c r="D9910" s="32">
        <v>42957.629930555559</v>
      </c>
      <c r="E9910" s="32">
        <v>42958.306192129632</v>
      </c>
      <c r="F9910" s="32">
        <v>42958.508333333331</v>
      </c>
      <c r="G9910" s="31">
        <v>4</v>
      </c>
      <c r="H9910" s="31" t="s">
        <v>86</v>
      </c>
      <c r="I9910" s="31" t="s">
        <v>1090</v>
      </c>
      <c r="J9910" s="31" t="s">
        <v>76</v>
      </c>
      <c r="K9910" s="31" t="s">
        <v>41</v>
      </c>
      <c r="L9910" s="31" t="s">
        <v>14229</v>
      </c>
      <c r="M9910" s="30" t="s">
        <v>17847</v>
      </c>
      <c r="N9910" s="23">
        <v>2880</v>
      </c>
      <c r="O9910" s="23"/>
      <c r="P9910" s="24" t="s">
        <v>1150</v>
      </c>
    </row>
    <row r="9911" spans="1:16" ht="12" customHeight="1" x14ac:dyDescent="0.2">
      <c r="A9911" s="31" t="s">
        <v>1363</v>
      </c>
      <c r="B9911" s="31" t="s">
        <v>1363</v>
      </c>
      <c r="C9911" s="31">
        <v>510444</v>
      </c>
      <c r="D9911" s="32">
        <v>42957.487986111111</v>
      </c>
      <c r="E9911" s="32">
        <v>42958.307453703703</v>
      </c>
      <c r="F9911" s="32">
        <v>42958.497916666667</v>
      </c>
      <c r="G9911" s="31">
        <v>4</v>
      </c>
      <c r="H9911" s="31" t="s">
        <v>86</v>
      </c>
      <c r="I9911" s="31" t="s">
        <v>1090</v>
      </c>
      <c r="J9911" s="31" t="s">
        <v>76</v>
      </c>
      <c r="K9911" s="31" t="s">
        <v>41</v>
      </c>
      <c r="L9911" s="31" t="s">
        <v>14229</v>
      </c>
      <c r="M9911" s="30" t="s">
        <v>17845</v>
      </c>
      <c r="N9911" s="23">
        <v>2880</v>
      </c>
      <c r="O9911" s="23"/>
      <c r="P9911" s="24" t="s">
        <v>1150</v>
      </c>
    </row>
    <row r="9912" spans="1:16" ht="12" customHeight="1" x14ac:dyDescent="0.2">
      <c r="A9912" s="31" t="s">
        <v>1363</v>
      </c>
      <c r="B9912" s="31" t="s">
        <v>1363</v>
      </c>
      <c r="C9912" s="31">
        <v>510105</v>
      </c>
      <c r="D9912" s="32">
        <v>42956.468356481484</v>
      </c>
      <c r="E9912" s="32">
        <v>42957.319837962961</v>
      </c>
      <c r="F9912" s="32">
        <v>42961.404861111114</v>
      </c>
      <c r="G9912" s="31">
        <v>4</v>
      </c>
      <c r="H9912" s="31" t="s">
        <v>86</v>
      </c>
      <c r="I9912" s="31" t="s">
        <v>1090</v>
      </c>
      <c r="J9912" s="31" t="s">
        <v>76</v>
      </c>
      <c r="K9912" s="31" t="s">
        <v>41</v>
      </c>
      <c r="L9912" s="31" t="s">
        <v>14229</v>
      </c>
      <c r="M9912" s="30" t="s">
        <v>17848</v>
      </c>
      <c r="N9912" s="23">
        <v>2880</v>
      </c>
      <c r="O9912" s="23"/>
      <c r="P9912" s="24" t="s">
        <v>1150</v>
      </c>
    </row>
    <row r="9913" spans="1:16" ht="12" customHeight="1" x14ac:dyDescent="0.2">
      <c r="A9913" s="31" t="s">
        <v>1363</v>
      </c>
      <c r="B9913" s="31" t="s">
        <v>1363</v>
      </c>
      <c r="C9913" s="31">
        <v>509370</v>
      </c>
      <c r="D9913" s="32">
        <v>42954.481377314813</v>
      </c>
      <c r="E9913" s="32">
        <v>42956.321944444448</v>
      </c>
      <c r="F9913" s="32">
        <v>42957.635416666664</v>
      </c>
      <c r="G9913" s="31">
        <v>4</v>
      </c>
      <c r="H9913" s="31" t="s">
        <v>86</v>
      </c>
      <c r="I9913" s="31" t="s">
        <v>1090</v>
      </c>
      <c r="J9913" s="31" t="s">
        <v>76</v>
      </c>
      <c r="K9913" s="31" t="s">
        <v>41</v>
      </c>
      <c r="L9913" s="31" t="s">
        <v>14229</v>
      </c>
      <c r="M9913" s="30" t="s">
        <v>17849</v>
      </c>
      <c r="N9913" s="23">
        <v>2880</v>
      </c>
      <c r="O9913" s="23"/>
      <c r="P9913" s="24" t="s">
        <v>1150</v>
      </c>
    </row>
    <row r="9914" spans="1:16" ht="12" customHeight="1" x14ac:dyDescent="0.2">
      <c r="A9914" s="31" t="s">
        <v>1363</v>
      </c>
      <c r="B9914" s="31" t="s">
        <v>1363</v>
      </c>
      <c r="C9914" s="31">
        <v>508952</v>
      </c>
      <c r="D9914" s="32">
        <v>42951.459768518522</v>
      </c>
      <c r="E9914" s="32">
        <v>42956.321770833332</v>
      </c>
      <c r="F9914" s="32">
        <v>42956.336111111108</v>
      </c>
      <c r="G9914" s="31">
        <v>4</v>
      </c>
      <c r="H9914" s="31" t="s">
        <v>86</v>
      </c>
      <c r="I9914" s="31" t="s">
        <v>1090</v>
      </c>
      <c r="J9914" s="31" t="s">
        <v>76</v>
      </c>
      <c r="K9914" s="31" t="s">
        <v>41</v>
      </c>
      <c r="L9914" s="31" t="s">
        <v>14229</v>
      </c>
      <c r="M9914" s="30" t="s">
        <v>17850</v>
      </c>
      <c r="N9914" s="23">
        <v>2880</v>
      </c>
      <c r="O9914" s="23"/>
      <c r="P9914" s="24" t="s">
        <v>1150</v>
      </c>
    </row>
    <row r="9915" spans="1:16" ht="12" customHeight="1" x14ac:dyDescent="0.2">
      <c r="A9915" s="31" t="s">
        <v>1363</v>
      </c>
      <c r="B9915" s="31" t="s">
        <v>1363</v>
      </c>
      <c r="C9915" s="31">
        <v>508951</v>
      </c>
      <c r="D9915" s="32">
        <v>42951.459733796299</v>
      </c>
      <c r="E9915" s="32">
        <v>42956.323194444441</v>
      </c>
      <c r="F9915" s="32">
        <v>42956.333333333336</v>
      </c>
      <c r="G9915" s="31">
        <v>4</v>
      </c>
      <c r="H9915" s="31" t="s">
        <v>86</v>
      </c>
      <c r="I9915" s="31" t="s">
        <v>1090</v>
      </c>
      <c r="J9915" s="31" t="s">
        <v>76</v>
      </c>
      <c r="K9915" s="31" t="s">
        <v>41</v>
      </c>
      <c r="L9915" s="31" t="s">
        <v>14229</v>
      </c>
      <c r="M9915" s="30" t="s">
        <v>17851</v>
      </c>
      <c r="N9915" s="23">
        <v>2880</v>
      </c>
      <c r="O9915" s="23"/>
      <c r="P9915" s="24" t="s">
        <v>1150</v>
      </c>
    </row>
    <row r="9916" spans="1:16" ht="12" customHeight="1" x14ac:dyDescent="0.2">
      <c r="A9916" s="31" t="s">
        <v>1363</v>
      </c>
      <c r="B9916" s="31" t="s">
        <v>1363</v>
      </c>
      <c r="C9916" s="31">
        <v>508950</v>
      </c>
      <c r="D9916" s="32">
        <v>42951.459733796299</v>
      </c>
      <c r="E9916" s="32">
        <v>42956.323391203703</v>
      </c>
      <c r="F9916" s="32">
        <v>42956.334027777775</v>
      </c>
      <c r="G9916" s="31">
        <v>4</v>
      </c>
      <c r="H9916" s="31" t="s">
        <v>86</v>
      </c>
      <c r="I9916" s="31" t="s">
        <v>1090</v>
      </c>
      <c r="J9916" s="31" t="s">
        <v>76</v>
      </c>
      <c r="K9916" s="31" t="s">
        <v>41</v>
      </c>
      <c r="L9916" s="31" t="s">
        <v>14229</v>
      </c>
      <c r="M9916" s="30" t="s">
        <v>17851</v>
      </c>
      <c r="N9916" s="23">
        <v>2880</v>
      </c>
      <c r="O9916" s="23"/>
      <c r="P9916" s="24" t="s">
        <v>1150</v>
      </c>
    </row>
    <row r="9917" spans="1:16" ht="12" customHeight="1" x14ac:dyDescent="0.2">
      <c r="A9917" s="31" t="s">
        <v>1363</v>
      </c>
      <c r="B9917" s="31" t="s">
        <v>1363</v>
      </c>
      <c r="C9917" s="31">
        <v>508948</v>
      </c>
      <c r="D9917" s="32">
        <v>42951.459664351853</v>
      </c>
      <c r="E9917" s="32">
        <v>42956.323622685188</v>
      </c>
      <c r="F9917" s="32">
        <v>42956.334722222222</v>
      </c>
      <c r="G9917" s="31">
        <v>4</v>
      </c>
      <c r="H9917" s="31" t="s">
        <v>86</v>
      </c>
      <c r="I9917" s="31" t="s">
        <v>1090</v>
      </c>
      <c r="J9917" s="31" t="s">
        <v>76</v>
      </c>
      <c r="K9917" s="31" t="s">
        <v>41</v>
      </c>
      <c r="L9917" s="31" t="s">
        <v>14229</v>
      </c>
      <c r="M9917" s="30" t="s">
        <v>17851</v>
      </c>
      <c r="N9917" s="23">
        <v>2880</v>
      </c>
      <c r="O9917" s="23"/>
      <c r="P9917" s="24" t="s">
        <v>1150</v>
      </c>
    </row>
    <row r="9918" spans="1:16" ht="12" customHeight="1" x14ac:dyDescent="0.2">
      <c r="A9918" s="31" t="s">
        <v>1363</v>
      </c>
      <c r="B9918" s="31" t="s">
        <v>1363</v>
      </c>
      <c r="C9918" s="31">
        <v>508646</v>
      </c>
      <c r="D9918" s="32">
        <v>42950.48646990741</v>
      </c>
      <c r="E9918" s="32">
        <v>42951.362986111111</v>
      </c>
      <c r="F9918" s="32">
        <v>42957.611111111109</v>
      </c>
      <c r="G9918" s="31">
        <v>4</v>
      </c>
      <c r="H9918" s="31" t="s">
        <v>86</v>
      </c>
      <c r="I9918" s="31" t="s">
        <v>1090</v>
      </c>
      <c r="J9918" s="31" t="s">
        <v>76</v>
      </c>
      <c r="K9918" s="31" t="s">
        <v>41</v>
      </c>
      <c r="L9918" s="31" t="s">
        <v>14229</v>
      </c>
      <c r="M9918" s="30" t="s">
        <v>17852</v>
      </c>
      <c r="N9918" s="23">
        <v>2880</v>
      </c>
      <c r="O9918" s="23"/>
      <c r="P9918" s="24" t="s">
        <v>1150</v>
      </c>
    </row>
    <row r="9919" spans="1:16" ht="12" customHeight="1" x14ac:dyDescent="0.2">
      <c r="A9919" s="31" t="s">
        <v>1363</v>
      </c>
      <c r="B9919" s="31" t="s">
        <v>1363</v>
      </c>
      <c r="C9919" s="31">
        <v>512280</v>
      </c>
      <c r="D9919" s="32">
        <v>42964.489062499997</v>
      </c>
      <c r="E9919" s="32">
        <v>42964.49181712963</v>
      </c>
      <c r="F9919" s="32">
        <v>42970.602662037039</v>
      </c>
      <c r="G9919" s="31">
        <v>4</v>
      </c>
      <c r="H9919" s="31" t="s">
        <v>86</v>
      </c>
      <c r="I9919" s="31" t="s">
        <v>1090</v>
      </c>
      <c r="J9919" s="31" t="s">
        <v>76</v>
      </c>
      <c r="K9919" s="31" t="s">
        <v>41</v>
      </c>
      <c r="L9919" s="31" t="s">
        <v>17853</v>
      </c>
      <c r="M9919" s="30" t="s">
        <v>17841</v>
      </c>
      <c r="N9919" s="23">
        <v>2880</v>
      </c>
      <c r="O9919" s="23"/>
      <c r="P9919" s="24" t="s">
        <v>1150</v>
      </c>
    </row>
    <row r="9920" spans="1:16" ht="12" customHeight="1" x14ac:dyDescent="0.2">
      <c r="A9920" s="31" t="s">
        <v>1363</v>
      </c>
      <c r="B9920" s="31" t="s">
        <v>1363</v>
      </c>
      <c r="C9920" s="31">
        <v>509078</v>
      </c>
      <c r="D9920" s="32">
        <v>42952.410243055558</v>
      </c>
      <c r="E9920" s="32">
        <v>42954.476435185185</v>
      </c>
      <c r="F9920" s="32">
        <v>42963.515277777777</v>
      </c>
      <c r="G9920" s="31">
        <v>4</v>
      </c>
      <c r="H9920" s="31" t="s">
        <v>86</v>
      </c>
      <c r="I9920" s="31" t="s">
        <v>1090</v>
      </c>
      <c r="J9920" s="31" t="s">
        <v>3871</v>
      </c>
      <c r="K9920" s="31" t="s">
        <v>40</v>
      </c>
      <c r="L9920" s="31" t="s">
        <v>17854</v>
      </c>
      <c r="M9920" s="30" t="s">
        <v>17855</v>
      </c>
      <c r="N9920" s="23"/>
      <c r="O9920" s="23"/>
      <c r="P9920" s="24"/>
    </row>
    <row r="9921" spans="1:16" ht="12" customHeight="1" x14ac:dyDescent="0.2">
      <c r="A9921" s="31" t="s">
        <v>1363</v>
      </c>
      <c r="B9921" s="31" t="s">
        <v>1363</v>
      </c>
      <c r="C9921" s="31">
        <v>510036</v>
      </c>
      <c r="D9921" s="32">
        <v>42956.421585648146</v>
      </c>
      <c r="E9921" s="32">
        <v>42957.472916666666</v>
      </c>
      <c r="F9921" s="32">
        <v>42964.352777777778</v>
      </c>
      <c r="G9921" s="31">
        <v>4</v>
      </c>
      <c r="H9921" s="31" t="s">
        <v>86</v>
      </c>
      <c r="I9921" s="31" t="s">
        <v>1090</v>
      </c>
      <c r="J9921" s="31" t="s">
        <v>3624</v>
      </c>
      <c r="K9921" s="31" t="s">
        <v>1999</v>
      </c>
      <c r="L9921" s="31" t="s">
        <v>17856</v>
      </c>
      <c r="M9921" s="30" t="s">
        <v>17857</v>
      </c>
      <c r="N9921" s="23">
        <v>3970</v>
      </c>
      <c r="O9921" s="23"/>
      <c r="P9921" s="24" t="s">
        <v>1150</v>
      </c>
    </row>
    <row r="9922" spans="1:16" ht="12" customHeight="1" x14ac:dyDescent="0.2">
      <c r="A9922" s="31" t="s">
        <v>1363</v>
      </c>
      <c r="B9922" s="31" t="s">
        <v>1363</v>
      </c>
      <c r="C9922" s="31">
        <v>511315</v>
      </c>
      <c r="D9922" s="32">
        <v>42962.296064814815</v>
      </c>
      <c r="E9922" s="32">
        <v>42962.326388888891</v>
      </c>
      <c r="F9922" s="32">
        <v>42962.369675925926</v>
      </c>
      <c r="G9922" s="31">
        <v>4</v>
      </c>
      <c r="H9922" s="31" t="s">
        <v>86</v>
      </c>
      <c r="I9922" s="31" t="s">
        <v>1090</v>
      </c>
      <c r="J9922" s="31" t="s">
        <v>1107</v>
      </c>
      <c r="K9922" s="31" t="s">
        <v>43</v>
      </c>
      <c r="L9922" s="31" t="s">
        <v>17858</v>
      </c>
      <c r="M9922" s="30" t="s">
        <v>17859</v>
      </c>
      <c r="N9922" s="23"/>
      <c r="O9922" s="23"/>
      <c r="P9922" s="24"/>
    </row>
    <row r="9923" spans="1:16" ht="12" customHeight="1" x14ac:dyDescent="0.2">
      <c r="A9923" s="31" t="s">
        <v>1363</v>
      </c>
      <c r="B9923" s="31" t="s">
        <v>1363</v>
      </c>
      <c r="C9923" s="31">
        <v>511228</v>
      </c>
      <c r="D9923" s="32">
        <v>42961.605844907404</v>
      </c>
      <c r="E9923" s="32">
        <v>42961.632685185185</v>
      </c>
      <c r="F9923" s="32">
        <v>42962.336967592593</v>
      </c>
      <c r="G9923" s="31">
        <v>4</v>
      </c>
      <c r="H9923" s="31" t="s">
        <v>86</v>
      </c>
      <c r="I9923" s="31" t="s">
        <v>1090</v>
      </c>
      <c r="J9923" s="31" t="s">
        <v>1107</v>
      </c>
      <c r="K9923" s="31" t="s">
        <v>43</v>
      </c>
      <c r="L9923" s="31" t="s">
        <v>17858</v>
      </c>
      <c r="M9923" s="30" t="s">
        <v>17860</v>
      </c>
      <c r="N9923" s="23"/>
      <c r="O9923" s="23"/>
      <c r="P9923" s="24"/>
    </row>
    <row r="9924" spans="1:16" ht="12" customHeight="1" x14ac:dyDescent="0.2">
      <c r="A9924" s="31" t="s">
        <v>1363</v>
      </c>
      <c r="B9924" s="31" t="s">
        <v>1363</v>
      </c>
      <c r="C9924" s="31">
        <v>511190</v>
      </c>
      <c r="D9924" s="32">
        <v>42961.561284722222</v>
      </c>
      <c r="E9924" s="32">
        <v>42961.583807870367</v>
      </c>
      <c r="F9924" s="32">
        <v>42961.631238425929</v>
      </c>
      <c r="G9924" s="31">
        <v>4</v>
      </c>
      <c r="H9924" s="31" t="s">
        <v>86</v>
      </c>
      <c r="I9924" s="31" t="s">
        <v>1090</v>
      </c>
      <c r="J9924" s="31" t="s">
        <v>1107</v>
      </c>
      <c r="K9924" s="31" t="s">
        <v>43</v>
      </c>
      <c r="L9924" s="31" t="s">
        <v>17858</v>
      </c>
      <c r="M9924" s="30" t="s">
        <v>17861</v>
      </c>
      <c r="N9924" s="23"/>
      <c r="O9924" s="23"/>
      <c r="P9924" s="24"/>
    </row>
    <row r="9925" spans="1:16" ht="12" customHeight="1" x14ac:dyDescent="0.2">
      <c r="A9925" s="31" t="s">
        <v>1363</v>
      </c>
      <c r="B9925" s="31" t="s">
        <v>1363</v>
      </c>
      <c r="C9925" s="31">
        <v>510180</v>
      </c>
      <c r="D9925" s="32">
        <v>42956.583715277775</v>
      </c>
      <c r="E9925" s="32">
        <v>42956.593391203707</v>
      </c>
      <c r="F9925" s="32">
        <v>42957.060416666667</v>
      </c>
      <c r="G9925" s="31">
        <v>4</v>
      </c>
      <c r="H9925" s="31" t="s">
        <v>86</v>
      </c>
      <c r="I9925" s="31" t="s">
        <v>1090</v>
      </c>
      <c r="J9925" s="31" t="s">
        <v>1107</v>
      </c>
      <c r="K9925" s="31" t="s">
        <v>43</v>
      </c>
      <c r="L9925" s="31" t="s">
        <v>17858</v>
      </c>
      <c r="M9925" s="30" t="s">
        <v>17862</v>
      </c>
      <c r="N9925" s="23"/>
      <c r="O9925" s="23"/>
      <c r="P9925" s="24"/>
    </row>
    <row r="9926" spans="1:16" ht="12" customHeight="1" x14ac:dyDescent="0.2">
      <c r="A9926" s="31" t="s">
        <v>1363</v>
      </c>
      <c r="B9926" s="31" t="s">
        <v>1363</v>
      </c>
      <c r="C9926" s="31">
        <v>509865</v>
      </c>
      <c r="D9926" s="32">
        <v>42955.690706018519</v>
      </c>
      <c r="E9926" s="32">
        <v>42956.300694444442</v>
      </c>
      <c r="F9926" s="32">
        <v>42956.620138888888</v>
      </c>
      <c r="G9926" s="31">
        <v>4</v>
      </c>
      <c r="H9926" s="31" t="s">
        <v>86</v>
      </c>
      <c r="I9926" s="31" t="s">
        <v>1090</v>
      </c>
      <c r="J9926" s="31" t="s">
        <v>1107</v>
      </c>
      <c r="K9926" s="31" t="s">
        <v>43</v>
      </c>
      <c r="L9926" s="31" t="s">
        <v>17858</v>
      </c>
      <c r="M9926" s="30" t="s">
        <v>17863</v>
      </c>
      <c r="N9926" s="23"/>
      <c r="O9926" s="23"/>
      <c r="P9926" s="24"/>
    </row>
    <row r="9927" spans="1:16" ht="12" customHeight="1" x14ac:dyDescent="0.2">
      <c r="A9927" s="31" t="s">
        <v>1363</v>
      </c>
      <c r="B9927" s="31" t="s">
        <v>1363</v>
      </c>
      <c r="C9927" s="31">
        <v>509521</v>
      </c>
      <c r="D9927" s="32">
        <v>42955.293391203704</v>
      </c>
      <c r="E9927" s="32">
        <v>42955.313518518517</v>
      </c>
      <c r="F9927" s="32">
        <v>42956.3128125</v>
      </c>
      <c r="G9927" s="31">
        <v>4</v>
      </c>
      <c r="H9927" s="31" t="s">
        <v>86</v>
      </c>
      <c r="I9927" s="31" t="s">
        <v>1090</v>
      </c>
      <c r="J9927" s="31" t="s">
        <v>1107</v>
      </c>
      <c r="K9927" s="31" t="s">
        <v>43</v>
      </c>
      <c r="L9927" s="31" t="s">
        <v>17858</v>
      </c>
      <c r="M9927" s="30" t="s">
        <v>17864</v>
      </c>
      <c r="N9927" s="23"/>
      <c r="O9927" s="23"/>
      <c r="P9927" s="24"/>
    </row>
    <row r="9928" spans="1:16" ht="12" customHeight="1" x14ac:dyDescent="0.2">
      <c r="A9928" s="31" t="s">
        <v>1363</v>
      </c>
      <c r="B9928" s="31" t="s">
        <v>1363</v>
      </c>
      <c r="C9928" s="31">
        <v>508671</v>
      </c>
      <c r="D9928" s="32">
        <v>42950.539699074077</v>
      </c>
      <c r="E9928" s="32">
        <v>42950.548576388886</v>
      </c>
      <c r="F9928" s="32">
        <v>42951.317754629628</v>
      </c>
      <c r="G9928" s="31">
        <v>4</v>
      </c>
      <c r="H9928" s="31" t="s">
        <v>86</v>
      </c>
      <c r="I9928" s="31" t="s">
        <v>1090</v>
      </c>
      <c r="J9928" s="31" t="s">
        <v>1107</v>
      </c>
      <c r="K9928" s="31" t="s">
        <v>43</v>
      </c>
      <c r="L9928" s="31" t="s">
        <v>17858</v>
      </c>
      <c r="M9928" s="30" t="s">
        <v>17865</v>
      </c>
      <c r="N9928" s="23"/>
      <c r="O9928" s="23"/>
      <c r="P9928" s="24"/>
    </row>
    <row r="9929" spans="1:16" ht="12" customHeight="1" x14ac:dyDescent="0.2">
      <c r="A9929" s="31" t="s">
        <v>1363</v>
      </c>
      <c r="B9929" s="31" t="s">
        <v>1363</v>
      </c>
      <c r="C9929" s="31">
        <v>508355</v>
      </c>
      <c r="D9929" s="32">
        <v>42949.482858796298</v>
      </c>
      <c r="E9929" s="32">
        <v>42949.504525462966</v>
      </c>
      <c r="F9929" s="32">
        <v>42951.44840277778</v>
      </c>
      <c r="G9929" s="31">
        <v>4</v>
      </c>
      <c r="H9929" s="31" t="s">
        <v>86</v>
      </c>
      <c r="I9929" s="31" t="s">
        <v>1090</v>
      </c>
      <c r="J9929" s="31" t="s">
        <v>1107</v>
      </c>
      <c r="K9929" s="31" t="s">
        <v>43</v>
      </c>
      <c r="L9929" s="31" t="s">
        <v>17858</v>
      </c>
      <c r="M9929" s="30" t="s">
        <v>17866</v>
      </c>
      <c r="N9929" s="23"/>
      <c r="O9929" s="23"/>
      <c r="P9929" s="24"/>
    </row>
    <row r="9930" spans="1:16" ht="12" customHeight="1" x14ac:dyDescent="0.2">
      <c r="A9930" s="31" t="s">
        <v>1363</v>
      </c>
      <c r="B9930" s="31" t="s">
        <v>1363</v>
      </c>
      <c r="C9930" s="31">
        <v>508810</v>
      </c>
      <c r="D9930" s="32">
        <v>42951.321469907409</v>
      </c>
      <c r="E9930" s="32">
        <v>42951.334270833337</v>
      </c>
      <c r="F9930" s="32">
        <v>42958.457187499997</v>
      </c>
      <c r="G9930" s="31">
        <v>4</v>
      </c>
      <c r="H9930" s="31" t="s">
        <v>86</v>
      </c>
      <c r="I9930" s="31" t="s">
        <v>1090</v>
      </c>
      <c r="J9930" s="31" t="s">
        <v>1107</v>
      </c>
      <c r="K9930" s="31" t="s">
        <v>43</v>
      </c>
      <c r="L9930" s="31" t="s">
        <v>17867</v>
      </c>
      <c r="M9930" s="30" t="s">
        <v>17868</v>
      </c>
      <c r="N9930" s="23"/>
      <c r="O9930" s="23"/>
      <c r="P9930" s="24"/>
    </row>
    <row r="9931" spans="1:16" ht="12" customHeight="1" x14ac:dyDescent="0.2">
      <c r="A9931" s="31" t="s">
        <v>1363</v>
      </c>
      <c r="B9931" s="31" t="s">
        <v>1363</v>
      </c>
      <c r="C9931" s="31">
        <v>508035</v>
      </c>
      <c r="D9931" s="32">
        <v>42948.568819444445</v>
      </c>
      <c r="E9931" s="32">
        <v>42948.597037037034</v>
      </c>
      <c r="F9931" s="32">
        <v>42950.311388888891</v>
      </c>
      <c r="G9931" s="31">
        <v>4</v>
      </c>
      <c r="H9931" s="31" t="s">
        <v>86</v>
      </c>
      <c r="I9931" s="31" t="s">
        <v>1090</v>
      </c>
      <c r="J9931" s="31" t="s">
        <v>1107</v>
      </c>
      <c r="K9931" s="31" t="s">
        <v>43</v>
      </c>
      <c r="L9931" s="31" t="s">
        <v>17869</v>
      </c>
      <c r="M9931" s="30" t="s">
        <v>17870</v>
      </c>
      <c r="N9931" s="23"/>
      <c r="O9931" s="23"/>
      <c r="P9931" s="24"/>
    </row>
    <row r="9932" spans="1:16" ht="12" customHeight="1" x14ac:dyDescent="0.2">
      <c r="A9932" s="31" t="s">
        <v>1363</v>
      </c>
      <c r="B9932" s="31" t="s">
        <v>1363</v>
      </c>
      <c r="C9932" s="31">
        <v>508707</v>
      </c>
      <c r="D9932" s="32">
        <v>42950.59952546296</v>
      </c>
      <c r="E9932" s="32">
        <v>42950.604490740741</v>
      </c>
      <c r="F9932" s="32">
        <v>42957.342442129629</v>
      </c>
      <c r="G9932" s="31">
        <v>4</v>
      </c>
      <c r="H9932" s="31" t="s">
        <v>86</v>
      </c>
      <c r="I9932" s="31" t="s">
        <v>1090</v>
      </c>
      <c r="J9932" s="31" t="s">
        <v>1107</v>
      </c>
      <c r="K9932" s="31" t="s">
        <v>43</v>
      </c>
      <c r="L9932" s="31" t="s">
        <v>17871</v>
      </c>
      <c r="M9932" s="30" t="s">
        <v>17872</v>
      </c>
      <c r="N9932" s="23"/>
      <c r="O9932" s="23"/>
      <c r="P9932" s="24"/>
    </row>
    <row r="9933" spans="1:16" ht="12" customHeight="1" x14ac:dyDescent="0.2">
      <c r="A9933" s="31" t="s">
        <v>1363</v>
      </c>
      <c r="B9933" s="31" t="s">
        <v>1363</v>
      </c>
      <c r="C9933" s="31">
        <v>508223</v>
      </c>
      <c r="D9933" s="32">
        <v>42949.347685185188</v>
      </c>
      <c r="E9933" s="32">
        <v>42949.366284722222</v>
      </c>
      <c r="F9933" s="32">
        <v>42949.434259259258</v>
      </c>
      <c r="G9933" s="31">
        <v>4</v>
      </c>
      <c r="H9933" s="31" t="s">
        <v>86</v>
      </c>
      <c r="I9933" s="31" t="s">
        <v>1090</v>
      </c>
      <c r="J9933" s="31" t="s">
        <v>1107</v>
      </c>
      <c r="K9933" s="31" t="s">
        <v>43</v>
      </c>
      <c r="L9933" s="31" t="s">
        <v>17873</v>
      </c>
      <c r="M9933" s="30" t="s">
        <v>17874</v>
      </c>
      <c r="N9933" s="23"/>
      <c r="O9933" s="23"/>
      <c r="P9933" s="24"/>
    </row>
    <row r="9934" spans="1:16" ht="12" customHeight="1" x14ac:dyDescent="0.2">
      <c r="A9934" s="31" t="s">
        <v>1363</v>
      </c>
      <c r="B9934" s="31" t="s">
        <v>1363</v>
      </c>
      <c r="C9934" s="31">
        <v>510335</v>
      </c>
      <c r="D9934" s="32">
        <v>42957.347222222219</v>
      </c>
      <c r="E9934" s="32">
        <v>42957.364664351851</v>
      </c>
      <c r="F9934" s="32">
        <v>42958.45416666667</v>
      </c>
      <c r="G9934" s="31">
        <v>4</v>
      </c>
      <c r="H9934" s="31" t="s">
        <v>86</v>
      </c>
      <c r="I9934" s="31" t="s">
        <v>1090</v>
      </c>
      <c r="J9934" s="31" t="s">
        <v>1107</v>
      </c>
      <c r="K9934" s="31" t="s">
        <v>43</v>
      </c>
      <c r="L9934" s="31" t="s">
        <v>17875</v>
      </c>
      <c r="M9934" s="30" t="s">
        <v>17876</v>
      </c>
      <c r="N9934" s="23"/>
      <c r="O9934" s="23"/>
      <c r="P9934" s="24"/>
    </row>
    <row r="9935" spans="1:16" ht="12" customHeight="1" x14ac:dyDescent="0.2">
      <c r="A9935" s="31" t="s">
        <v>1363</v>
      </c>
      <c r="B9935" s="31" t="s">
        <v>1363</v>
      </c>
      <c r="C9935" s="31">
        <v>508751</v>
      </c>
      <c r="D9935" s="32">
        <v>42950.706388888888</v>
      </c>
      <c r="E9935" s="32">
        <v>42951.34097222222</v>
      </c>
      <c r="F9935" s="32">
        <v>42951.416261574072</v>
      </c>
      <c r="G9935" s="31">
        <v>4</v>
      </c>
      <c r="H9935" s="31" t="s">
        <v>86</v>
      </c>
      <c r="I9935" s="31" t="s">
        <v>1090</v>
      </c>
      <c r="J9935" s="31" t="s">
        <v>1107</v>
      </c>
      <c r="K9935" s="31" t="s">
        <v>43</v>
      </c>
      <c r="L9935" s="31" t="s">
        <v>17877</v>
      </c>
      <c r="M9935" s="30" t="s">
        <v>17878</v>
      </c>
      <c r="N9935" s="23"/>
      <c r="O9935" s="23"/>
      <c r="P9935" s="24"/>
    </row>
    <row r="9936" spans="1:16" ht="12" customHeight="1" x14ac:dyDescent="0.2">
      <c r="A9936" s="31" t="s">
        <v>1363</v>
      </c>
      <c r="B9936" s="31" t="s">
        <v>1363</v>
      </c>
      <c r="C9936" s="31">
        <v>510680</v>
      </c>
      <c r="D9936" s="32">
        <v>42958.421666666669</v>
      </c>
      <c r="E9936" s="32">
        <v>42958.423113425924</v>
      </c>
      <c r="F9936" s="32">
        <v>42958.438055555554</v>
      </c>
      <c r="G9936" s="31">
        <v>4</v>
      </c>
      <c r="H9936" s="31" t="s">
        <v>86</v>
      </c>
      <c r="I9936" s="31" t="s">
        <v>1090</v>
      </c>
      <c r="J9936" s="31" t="s">
        <v>1107</v>
      </c>
      <c r="K9936" s="31" t="s">
        <v>43</v>
      </c>
      <c r="L9936" s="31" t="s">
        <v>17879</v>
      </c>
      <c r="M9936" s="30" t="s">
        <v>17880</v>
      </c>
      <c r="N9936" s="23"/>
      <c r="O9936" s="23"/>
      <c r="P9936" s="24"/>
    </row>
    <row r="9937" spans="1:16" ht="12" customHeight="1" x14ac:dyDescent="0.2">
      <c r="A9937" s="31" t="s">
        <v>1363</v>
      </c>
      <c r="B9937" s="31" t="s">
        <v>1363</v>
      </c>
      <c r="C9937" s="31">
        <v>508775</v>
      </c>
      <c r="D9937" s="32">
        <v>42951.198333333334</v>
      </c>
      <c r="E9937" s="32">
        <v>42951.315763888888</v>
      </c>
      <c r="F9937" s="32">
        <v>42956.357152777775</v>
      </c>
      <c r="G9937" s="31">
        <v>4</v>
      </c>
      <c r="H9937" s="31" t="s">
        <v>86</v>
      </c>
      <c r="I9937" s="31" t="s">
        <v>1090</v>
      </c>
      <c r="J9937" s="31" t="s">
        <v>1107</v>
      </c>
      <c r="K9937" s="31" t="s">
        <v>43</v>
      </c>
      <c r="L9937" s="31" t="s">
        <v>17881</v>
      </c>
      <c r="M9937" s="30" t="s">
        <v>17882</v>
      </c>
      <c r="N9937" s="23"/>
      <c r="O9937" s="23"/>
      <c r="P9937" s="24"/>
    </row>
    <row r="9938" spans="1:16" ht="12" customHeight="1" x14ac:dyDescent="0.2">
      <c r="A9938" s="31" t="s">
        <v>1363</v>
      </c>
      <c r="B9938" s="31" t="s">
        <v>1363</v>
      </c>
      <c r="C9938" s="31">
        <v>510782</v>
      </c>
      <c r="D9938" s="32">
        <v>42958.57298611111</v>
      </c>
      <c r="E9938" s="32">
        <v>42961.296851851854</v>
      </c>
      <c r="F9938" s="32">
        <v>42961.624305555553</v>
      </c>
      <c r="G9938" s="31">
        <v>4</v>
      </c>
      <c r="H9938" s="31" t="s">
        <v>86</v>
      </c>
      <c r="I9938" s="31" t="s">
        <v>1138</v>
      </c>
      <c r="J9938" s="31" t="s">
        <v>430</v>
      </c>
      <c r="K9938" s="31" t="s">
        <v>1119</v>
      </c>
      <c r="L9938" s="31" t="s">
        <v>17883</v>
      </c>
      <c r="M9938" s="30" t="s">
        <v>17884</v>
      </c>
      <c r="N9938" s="23"/>
      <c r="O9938" s="23"/>
      <c r="P9938" s="24"/>
    </row>
    <row r="9939" spans="1:16" ht="12" customHeight="1" x14ac:dyDescent="0.2">
      <c r="A9939" s="31" t="s">
        <v>1363</v>
      </c>
      <c r="B9939" s="31" t="s">
        <v>1363</v>
      </c>
      <c r="C9939" s="31">
        <v>509885</v>
      </c>
      <c r="D9939" s="32">
        <v>42956.272581018522</v>
      </c>
      <c r="E9939" s="32">
        <v>42956.385243055556</v>
      </c>
      <c r="F9939" s="32">
        <v>42956.488194444442</v>
      </c>
      <c r="G9939" s="31">
        <v>4</v>
      </c>
      <c r="H9939" s="31" t="s">
        <v>86</v>
      </c>
      <c r="I9939" s="31" t="s">
        <v>1090</v>
      </c>
      <c r="J9939" s="31" t="s">
        <v>14271</v>
      </c>
      <c r="K9939" s="31" t="s">
        <v>1119</v>
      </c>
      <c r="L9939" s="31" t="s">
        <v>17885</v>
      </c>
      <c r="M9939" s="30" t="s">
        <v>17886</v>
      </c>
      <c r="N9939" s="23"/>
      <c r="O9939" s="23"/>
      <c r="P9939" s="24"/>
    </row>
    <row r="9940" spans="1:16" ht="12" customHeight="1" x14ac:dyDescent="0.2">
      <c r="A9940" s="31" t="s">
        <v>1363</v>
      </c>
      <c r="B9940" s="31" t="s">
        <v>1363</v>
      </c>
      <c r="C9940" s="31">
        <v>510003</v>
      </c>
      <c r="D9940" s="32">
        <v>42956.393842592595</v>
      </c>
      <c r="E9940" s="32">
        <v>42956.396909722222</v>
      </c>
      <c r="F9940" s="32">
        <v>42956.397638888891</v>
      </c>
      <c r="G9940" s="31">
        <v>4</v>
      </c>
      <c r="H9940" s="31" t="s">
        <v>86</v>
      </c>
      <c r="I9940" s="31" t="s">
        <v>1090</v>
      </c>
      <c r="J9940" s="31" t="s">
        <v>14271</v>
      </c>
      <c r="K9940" s="31" t="s">
        <v>1119</v>
      </c>
      <c r="L9940" s="31" t="s">
        <v>17887</v>
      </c>
      <c r="M9940" s="30" t="s">
        <v>17888</v>
      </c>
      <c r="N9940" s="23"/>
      <c r="O9940" s="23"/>
      <c r="P9940" s="24"/>
    </row>
    <row r="9941" spans="1:16" ht="12" customHeight="1" x14ac:dyDescent="0.2">
      <c r="A9941" s="31" t="s">
        <v>1137</v>
      </c>
      <c r="B9941" s="31" t="s">
        <v>1137</v>
      </c>
      <c r="C9941" s="31">
        <v>683444</v>
      </c>
      <c r="D9941" s="32">
        <v>43633.646168981482</v>
      </c>
      <c r="E9941" s="32">
        <v>43634.397303240738</v>
      </c>
      <c r="F9941" s="32">
        <v>43634.669502314813</v>
      </c>
      <c r="G9941" s="31">
        <v>4</v>
      </c>
      <c r="H9941" s="31" t="s">
        <v>202</v>
      </c>
      <c r="I9941" s="31" t="s">
        <v>1090</v>
      </c>
      <c r="J9941" s="31" t="s">
        <v>341</v>
      </c>
      <c r="K9941" s="31" t="s">
        <v>1119</v>
      </c>
      <c r="L9941" s="31" t="s">
        <v>17889</v>
      </c>
      <c r="M9941" s="30" t="s">
        <v>17890</v>
      </c>
      <c r="N9941" s="23"/>
      <c r="O9941" s="23"/>
      <c r="P9941" s="24"/>
    </row>
    <row r="9942" spans="1:16" ht="12" customHeight="1" x14ac:dyDescent="0.2">
      <c r="A9942" s="31" t="s">
        <v>1137</v>
      </c>
      <c r="B9942" s="31" t="s">
        <v>1137</v>
      </c>
      <c r="C9942" s="31">
        <v>683455</v>
      </c>
      <c r="D9942" s="32">
        <v>43633.670092592591</v>
      </c>
      <c r="E9942" s="32">
        <v>43634.346099537041</v>
      </c>
      <c r="F9942" s="32">
        <v>43634.457083333335</v>
      </c>
      <c r="G9942" s="31">
        <v>4</v>
      </c>
      <c r="H9942" s="31" t="s">
        <v>202</v>
      </c>
      <c r="I9942" s="31" t="s">
        <v>1090</v>
      </c>
      <c r="J9942" s="31" t="s">
        <v>225</v>
      </c>
      <c r="K9942" s="31" t="s">
        <v>42</v>
      </c>
      <c r="L9942" s="31" t="s">
        <v>17891</v>
      </c>
      <c r="M9942" s="30" t="s">
        <v>1684</v>
      </c>
      <c r="N9942" s="23">
        <v>7043</v>
      </c>
      <c r="O9942" s="23"/>
      <c r="P9942" s="24" t="s">
        <v>1150</v>
      </c>
    </row>
    <row r="9943" spans="1:16" ht="12" customHeight="1" x14ac:dyDescent="0.2">
      <c r="A9943" s="31" t="s">
        <v>1137</v>
      </c>
      <c r="B9943" s="31" t="s">
        <v>1137</v>
      </c>
      <c r="C9943" s="31">
        <v>683466</v>
      </c>
      <c r="D9943" s="32">
        <v>43633.776412037034</v>
      </c>
      <c r="E9943" s="32">
        <v>43633.777777777781</v>
      </c>
      <c r="F9943" s="32">
        <v>43635.384710648148</v>
      </c>
      <c r="G9943" s="31">
        <v>4</v>
      </c>
      <c r="H9943" s="31" t="s">
        <v>202</v>
      </c>
      <c r="I9943" s="31" t="s">
        <v>1090</v>
      </c>
      <c r="J9943" s="31" t="s">
        <v>175</v>
      </c>
      <c r="K9943" s="31" t="s">
        <v>1119</v>
      </c>
      <c r="L9943" s="31" t="s">
        <v>17892</v>
      </c>
      <c r="M9943" s="30" t="s">
        <v>17893</v>
      </c>
      <c r="N9943" s="23"/>
      <c r="O9943" s="23"/>
      <c r="P9943" s="24"/>
    </row>
    <row r="9944" spans="1:16" ht="12" customHeight="1" x14ac:dyDescent="0.2">
      <c r="A9944" s="31" t="s">
        <v>1137</v>
      </c>
      <c r="B9944" s="31"/>
      <c r="C9944" s="31">
        <v>684437</v>
      </c>
      <c r="D9944" s="32">
        <v>43636.421006944445</v>
      </c>
      <c r="E9944" s="32">
        <v>43636.459722222222</v>
      </c>
      <c r="F9944" s="31"/>
      <c r="G9944" s="31">
        <v>4</v>
      </c>
      <c r="H9944" s="31" t="s">
        <v>1610</v>
      </c>
      <c r="I9944" s="31" t="s">
        <v>1138</v>
      </c>
      <c r="J9944" s="31" t="s">
        <v>108</v>
      </c>
      <c r="K9944" s="31" t="s">
        <v>41</v>
      </c>
      <c r="L9944" s="31" t="s">
        <v>17894</v>
      </c>
      <c r="M9944" s="30"/>
      <c r="N9944" s="23"/>
      <c r="O9944" s="23"/>
      <c r="P9944" s="24"/>
    </row>
    <row r="9945" spans="1:16" ht="12" customHeight="1" x14ac:dyDescent="0.2">
      <c r="A9945" s="31" t="s">
        <v>1137</v>
      </c>
      <c r="B9945" s="31" t="s">
        <v>1137</v>
      </c>
      <c r="C9945" s="31">
        <v>683481</v>
      </c>
      <c r="D9945" s="32">
        <v>43633.970925925925</v>
      </c>
      <c r="E9945" s="32">
        <v>43634.300694444442</v>
      </c>
      <c r="F9945" s="32">
        <v>43634.384583333333</v>
      </c>
      <c r="G9945" s="31">
        <v>4</v>
      </c>
      <c r="H9945" s="31" t="s">
        <v>202</v>
      </c>
      <c r="I9945" s="31" t="s">
        <v>1090</v>
      </c>
      <c r="J9945" s="31" t="s">
        <v>358</v>
      </c>
      <c r="K9945" s="31" t="s">
        <v>1119</v>
      </c>
      <c r="L9945" s="31" t="s">
        <v>17895</v>
      </c>
      <c r="M9945" s="30" t="s">
        <v>17896</v>
      </c>
      <c r="N9945" s="23"/>
      <c r="O9945" s="23"/>
      <c r="P9945" s="24"/>
    </row>
    <row r="9946" spans="1:16" ht="12" customHeight="1" x14ac:dyDescent="0.2">
      <c r="A9946" s="31" t="s">
        <v>1106</v>
      </c>
      <c r="B9946" s="31" t="s">
        <v>1106</v>
      </c>
      <c r="C9946" s="31">
        <v>675152</v>
      </c>
      <c r="D9946" s="32">
        <v>43605.530127314814</v>
      </c>
      <c r="E9946" s="32">
        <v>43605.544444444444</v>
      </c>
      <c r="F9946" s="32">
        <v>43616.533078703702</v>
      </c>
      <c r="G9946" s="31">
        <v>4</v>
      </c>
      <c r="H9946" s="31" t="s">
        <v>86</v>
      </c>
      <c r="I9946" s="31" t="s">
        <v>1090</v>
      </c>
      <c r="J9946" s="31" t="s">
        <v>76</v>
      </c>
      <c r="K9946" s="31" t="s">
        <v>41</v>
      </c>
      <c r="L9946" s="31" t="s">
        <v>17618</v>
      </c>
      <c r="M9946" s="30" t="s">
        <v>17897</v>
      </c>
      <c r="N9946" s="24"/>
      <c r="O9946" s="24">
        <v>407</v>
      </c>
      <c r="P9946" s="24" t="s">
        <v>1219</v>
      </c>
    </row>
    <row r="9947" spans="1:16" ht="12" customHeight="1" x14ac:dyDescent="0.2">
      <c r="A9947" s="31" t="s">
        <v>1137</v>
      </c>
      <c r="B9947" s="31" t="s">
        <v>1137</v>
      </c>
      <c r="C9947" s="31">
        <v>683583</v>
      </c>
      <c r="D9947" s="32">
        <v>43634.34648148148</v>
      </c>
      <c r="E9947" s="32">
        <v>43634.360243055555</v>
      </c>
      <c r="F9947" s="32">
        <v>43634.371828703705</v>
      </c>
      <c r="G9947" s="31">
        <v>4</v>
      </c>
      <c r="H9947" s="31" t="s">
        <v>202</v>
      </c>
      <c r="I9947" s="31" t="s">
        <v>1090</v>
      </c>
      <c r="J9947" s="31" t="s">
        <v>76</v>
      </c>
      <c r="K9947" s="31" t="s">
        <v>41</v>
      </c>
      <c r="L9947" s="31" t="s">
        <v>1283</v>
      </c>
      <c r="M9947" s="30" t="s">
        <v>17898</v>
      </c>
      <c r="N9947" s="23"/>
      <c r="O9947" s="23"/>
      <c r="P9947" s="24"/>
    </row>
    <row r="9948" spans="1:16" ht="12" customHeight="1" x14ac:dyDescent="0.2">
      <c r="A9948" s="31" t="s">
        <v>1137</v>
      </c>
      <c r="B9948" s="31" t="s">
        <v>1137</v>
      </c>
      <c r="C9948" s="31">
        <v>683602</v>
      </c>
      <c r="D9948" s="32">
        <v>43634.363692129627</v>
      </c>
      <c r="E9948" s="32">
        <v>43634.378472222219</v>
      </c>
      <c r="F9948" s="32">
        <v>43634.584618055553</v>
      </c>
      <c r="G9948" s="31">
        <v>4</v>
      </c>
      <c r="H9948" s="31" t="s">
        <v>202</v>
      </c>
      <c r="I9948" s="31" t="s">
        <v>1090</v>
      </c>
      <c r="J9948" s="31" t="s">
        <v>219</v>
      </c>
      <c r="K9948" s="31" t="s">
        <v>40</v>
      </c>
      <c r="L9948" s="31" t="s">
        <v>17899</v>
      </c>
      <c r="M9948" s="30" t="s">
        <v>17900</v>
      </c>
      <c r="N9948" s="23"/>
      <c r="O9948" s="23"/>
      <c r="P9948" s="24"/>
    </row>
    <row r="9949" spans="1:16" ht="12" customHeight="1" x14ac:dyDescent="0.2">
      <c r="A9949" s="31" t="s">
        <v>1137</v>
      </c>
      <c r="B9949" s="31" t="s">
        <v>1137</v>
      </c>
      <c r="C9949" s="31">
        <v>683623</v>
      </c>
      <c r="D9949" s="32">
        <v>43634.374143518522</v>
      </c>
      <c r="E9949" s="32">
        <v>43634.379166666666</v>
      </c>
      <c r="F9949" s="32">
        <v>43634.554224537038</v>
      </c>
      <c r="G9949" s="31">
        <v>4</v>
      </c>
      <c r="H9949" s="31" t="s">
        <v>202</v>
      </c>
      <c r="I9949" s="31" t="s">
        <v>1090</v>
      </c>
      <c r="J9949" s="31" t="s">
        <v>101</v>
      </c>
      <c r="K9949" s="31" t="s">
        <v>40</v>
      </c>
      <c r="L9949" s="31" t="s">
        <v>17901</v>
      </c>
      <c r="M9949" s="30" t="s">
        <v>17902</v>
      </c>
      <c r="N9949" s="23"/>
      <c r="O9949" s="23"/>
      <c r="P9949" s="24"/>
    </row>
    <row r="9950" spans="1:16" ht="12" customHeight="1" x14ac:dyDescent="0.2">
      <c r="A9950" s="31" t="s">
        <v>1137</v>
      </c>
      <c r="B9950" s="31" t="s">
        <v>1137</v>
      </c>
      <c r="C9950" s="31">
        <v>683624</v>
      </c>
      <c r="D9950" s="32">
        <v>43634.374340277776</v>
      </c>
      <c r="E9950" s="32">
        <v>43635.44027777778</v>
      </c>
      <c r="F9950" s="32">
        <v>43635.559293981481</v>
      </c>
      <c r="G9950" s="31">
        <v>4</v>
      </c>
      <c r="H9950" s="31" t="s">
        <v>202</v>
      </c>
      <c r="I9950" s="31" t="s">
        <v>1090</v>
      </c>
      <c r="J9950" s="31" t="s">
        <v>76</v>
      </c>
      <c r="K9950" s="31" t="s">
        <v>41</v>
      </c>
      <c r="L9950" s="31" t="s">
        <v>1283</v>
      </c>
      <c r="M9950" s="30" t="s">
        <v>17903</v>
      </c>
      <c r="N9950" s="23"/>
      <c r="O9950" s="23"/>
      <c r="P9950" s="24"/>
    </row>
    <row r="9951" spans="1:16" ht="12" customHeight="1" x14ac:dyDescent="0.2">
      <c r="A9951" s="31" t="s">
        <v>1137</v>
      </c>
      <c r="B9951" s="31" t="s">
        <v>1137</v>
      </c>
      <c r="C9951" s="31">
        <v>683638</v>
      </c>
      <c r="D9951" s="32">
        <v>43634.383310185185</v>
      </c>
      <c r="E9951" s="32">
        <v>43634.391192129631</v>
      </c>
      <c r="F9951" s="32">
        <v>43636.444733796299</v>
      </c>
      <c r="G9951" s="31">
        <v>4</v>
      </c>
      <c r="H9951" s="31" t="s">
        <v>202</v>
      </c>
      <c r="I9951" s="31" t="s">
        <v>1090</v>
      </c>
      <c r="J9951" s="31" t="s">
        <v>101</v>
      </c>
      <c r="K9951" s="31" t="s">
        <v>40</v>
      </c>
      <c r="L9951" s="31" t="s">
        <v>17904</v>
      </c>
      <c r="M9951" s="30" t="s">
        <v>17905</v>
      </c>
      <c r="N9951" s="23"/>
      <c r="O9951" s="23"/>
      <c r="P9951" s="24"/>
    </row>
    <row r="9952" spans="1:16" ht="12" customHeight="1" x14ac:dyDescent="0.2">
      <c r="A9952" s="31" t="s">
        <v>1137</v>
      </c>
      <c r="B9952" s="31" t="s">
        <v>1137</v>
      </c>
      <c r="C9952" s="31">
        <v>683674</v>
      </c>
      <c r="D9952" s="32">
        <v>43634.413530092592</v>
      </c>
      <c r="E9952" s="32">
        <v>43634.441377314812</v>
      </c>
      <c r="F9952" s="32">
        <v>43635.392314814817</v>
      </c>
      <c r="G9952" s="31">
        <v>4</v>
      </c>
      <c r="H9952" s="31" t="s">
        <v>202</v>
      </c>
      <c r="I9952" s="31" t="s">
        <v>1090</v>
      </c>
      <c r="J9952" s="31" t="s">
        <v>87</v>
      </c>
      <c r="K9952" s="31" t="s">
        <v>1119</v>
      </c>
      <c r="L9952" s="31" t="s">
        <v>17906</v>
      </c>
      <c r="M9952" s="30" t="s">
        <v>17907</v>
      </c>
      <c r="N9952" s="23"/>
      <c r="O9952" s="23"/>
      <c r="P9952" s="24"/>
    </row>
    <row r="9953" spans="1:16" ht="12" customHeight="1" x14ac:dyDescent="0.2">
      <c r="A9953" s="31" t="s">
        <v>1137</v>
      </c>
      <c r="B9953" s="31" t="s">
        <v>1137</v>
      </c>
      <c r="C9953" s="31">
        <v>683675</v>
      </c>
      <c r="D9953" s="32">
        <v>43634.413680555554</v>
      </c>
      <c r="E9953" s="32">
        <v>43634.464409722219</v>
      </c>
      <c r="F9953" s="32">
        <v>43635.356539351851</v>
      </c>
      <c r="G9953" s="31">
        <v>4</v>
      </c>
      <c r="H9953" s="31" t="s">
        <v>202</v>
      </c>
      <c r="I9953" s="31" t="s">
        <v>1090</v>
      </c>
      <c r="J9953" s="31" t="s">
        <v>225</v>
      </c>
      <c r="K9953" s="31" t="s">
        <v>42</v>
      </c>
      <c r="L9953" s="31" t="s">
        <v>17908</v>
      </c>
      <c r="M9953" s="30" t="s">
        <v>1684</v>
      </c>
      <c r="N9953" s="23">
        <v>7043</v>
      </c>
      <c r="O9953" s="23"/>
      <c r="P9953" s="24" t="s">
        <v>1150</v>
      </c>
    </row>
    <row r="9954" spans="1:16" ht="12" customHeight="1" x14ac:dyDescent="0.2">
      <c r="A9954" s="31" t="s">
        <v>1137</v>
      </c>
      <c r="B9954" s="31" t="s">
        <v>1137</v>
      </c>
      <c r="C9954" s="31">
        <v>683699</v>
      </c>
      <c r="D9954" s="32">
        <v>43634.440682870372</v>
      </c>
      <c r="E9954" s="32">
        <v>43634.450694444444</v>
      </c>
      <c r="F9954" s="32">
        <v>43635.430613425924</v>
      </c>
      <c r="G9954" s="31">
        <v>4</v>
      </c>
      <c r="H9954" s="31" t="s">
        <v>202</v>
      </c>
      <c r="I9954" s="31" t="s">
        <v>1090</v>
      </c>
      <c r="J9954" s="31" t="s">
        <v>175</v>
      </c>
      <c r="K9954" s="31" t="s">
        <v>1119</v>
      </c>
      <c r="L9954" s="31" t="s">
        <v>17909</v>
      </c>
      <c r="M9954" s="30" t="s">
        <v>17910</v>
      </c>
      <c r="N9954" s="23"/>
      <c r="O9954" s="23"/>
      <c r="P9954" s="24"/>
    </row>
    <row r="9955" spans="1:16" ht="12" customHeight="1" x14ac:dyDescent="0.2">
      <c r="A9955" s="31" t="s">
        <v>1137</v>
      </c>
      <c r="B9955" s="31" t="s">
        <v>1137</v>
      </c>
      <c r="C9955" s="31">
        <v>683746</v>
      </c>
      <c r="D9955" s="32">
        <v>43634.490520833337</v>
      </c>
      <c r="E9955" s="32">
        <v>43634.492361111108</v>
      </c>
      <c r="F9955" s="32">
        <v>43634.587141203701</v>
      </c>
      <c r="G9955" s="31">
        <v>4</v>
      </c>
      <c r="H9955" s="31" t="s">
        <v>202</v>
      </c>
      <c r="I9955" s="31" t="s">
        <v>1090</v>
      </c>
      <c r="J9955" s="31" t="s">
        <v>301</v>
      </c>
      <c r="K9955" s="31" t="s">
        <v>42</v>
      </c>
      <c r="L9955" s="31" t="s">
        <v>17911</v>
      </c>
      <c r="M9955" s="30" t="s">
        <v>2430</v>
      </c>
      <c r="N9955" s="23"/>
      <c r="O9955" s="23"/>
      <c r="P9955" s="24" t="s">
        <v>1101</v>
      </c>
    </row>
    <row r="9956" spans="1:16" ht="12" customHeight="1" x14ac:dyDescent="0.2">
      <c r="A9956" s="31" t="s">
        <v>1137</v>
      </c>
      <c r="B9956" s="31" t="s">
        <v>1137</v>
      </c>
      <c r="C9956" s="31">
        <v>683750</v>
      </c>
      <c r="D9956" s="32">
        <v>43634.503391203703</v>
      </c>
      <c r="E9956" s="32">
        <v>43634.552187499998</v>
      </c>
      <c r="F9956" s="32">
        <v>43635.361574074072</v>
      </c>
      <c r="G9956" s="31">
        <v>4</v>
      </c>
      <c r="H9956" s="31" t="s">
        <v>202</v>
      </c>
      <c r="I9956" s="31" t="s">
        <v>1090</v>
      </c>
      <c r="J9956" s="31" t="s">
        <v>225</v>
      </c>
      <c r="K9956" s="31" t="s">
        <v>42</v>
      </c>
      <c r="L9956" s="31" t="s">
        <v>17912</v>
      </c>
      <c r="M9956" s="30" t="s">
        <v>1684</v>
      </c>
      <c r="N9956" s="23">
        <v>7043</v>
      </c>
      <c r="O9956" s="23"/>
      <c r="P9956" s="24" t="s">
        <v>1150</v>
      </c>
    </row>
    <row r="9957" spans="1:16" ht="12" customHeight="1" x14ac:dyDescent="0.2">
      <c r="A9957" s="31" t="s">
        <v>1137</v>
      </c>
      <c r="B9957" s="31" t="s">
        <v>1137</v>
      </c>
      <c r="C9957" s="31">
        <v>683805</v>
      </c>
      <c r="D9957" s="32">
        <v>43634.567499999997</v>
      </c>
      <c r="E9957" s="32">
        <v>43634.575902777775</v>
      </c>
      <c r="F9957" s="32">
        <v>43636.45853009259</v>
      </c>
      <c r="G9957" s="31">
        <v>3</v>
      </c>
      <c r="H9957" s="31" t="s">
        <v>202</v>
      </c>
      <c r="I9957" s="31" t="s">
        <v>1090</v>
      </c>
      <c r="J9957" s="31" t="s">
        <v>1054</v>
      </c>
      <c r="K9957" s="31" t="s">
        <v>1119</v>
      </c>
      <c r="L9957" s="31" t="s">
        <v>3840</v>
      </c>
      <c r="M9957" s="30" t="s">
        <v>17913</v>
      </c>
      <c r="N9957" s="23">
        <v>6951</v>
      </c>
      <c r="O9957" s="23"/>
      <c r="P9957" s="24" t="s">
        <v>1150</v>
      </c>
    </row>
    <row r="9958" spans="1:16" ht="12" customHeight="1" x14ac:dyDescent="0.2">
      <c r="A9958" s="31" t="s">
        <v>1137</v>
      </c>
      <c r="B9958" s="31" t="s">
        <v>1137</v>
      </c>
      <c r="C9958" s="31">
        <v>683830</v>
      </c>
      <c r="D9958" s="32">
        <v>43634.602627314816</v>
      </c>
      <c r="E9958" s="32">
        <v>43634.617546296293</v>
      </c>
      <c r="F9958" s="32">
        <v>43636.467499999999</v>
      </c>
      <c r="G9958" s="31">
        <v>4</v>
      </c>
      <c r="H9958" s="31" t="s">
        <v>202</v>
      </c>
      <c r="I9958" s="31" t="s">
        <v>1090</v>
      </c>
      <c r="J9958" s="31" t="s">
        <v>219</v>
      </c>
      <c r="K9958" s="31" t="s">
        <v>40</v>
      </c>
      <c r="L9958" s="31" t="s">
        <v>17914</v>
      </c>
      <c r="M9958" s="30" t="s">
        <v>4336</v>
      </c>
      <c r="N9958" s="23"/>
      <c r="O9958" s="23"/>
      <c r="P9958" s="24"/>
    </row>
    <row r="9959" spans="1:16" ht="12" customHeight="1" x14ac:dyDescent="0.2">
      <c r="A9959" s="31" t="s">
        <v>1106</v>
      </c>
      <c r="B9959" s="31" t="s">
        <v>1106</v>
      </c>
      <c r="C9959" s="31">
        <v>677420</v>
      </c>
      <c r="D9959" s="32">
        <v>43613.636562500003</v>
      </c>
      <c r="E9959" s="32">
        <v>43614.23333333333</v>
      </c>
      <c r="F9959" s="32">
        <v>43616.374976851854</v>
      </c>
      <c r="G9959" s="31">
        <v>4</v>
      </c>
      <c r="H9959" s="31" t="s">
        <v>86</v>
      </c>
      <c r="I9959" s="31" t="s">
        <v>1090</v>
      </c>
      <c r="J9959" s="31" t="s">
        <v>76</v>
      </c>
      <c r="K9959" s="31" t="s">
        <v>41</v>
      </c>
      <c r="L9959" s="31" t="s">
        <v>17915</v>
      </c>
      <c r="M9959" s="30" t="s">
        <v>17916</v>
      </c>
      <c r="N9959" s="24"/>
      <c r="O9959" s="24">
        <v>407</v>
      </c>
      <c r="P9959" s="24" t="s">
        <v>1219</v>
      </c>
    </row>
    <row r="9960" spans="1:16" ht="12" customHeight="1" x14ac:dyDescent="0.2">
      <c r="A9960" s="31" t="s">
        <v>1137</v>
      </c>
      <c r="B9960" s="31" t="s">
        <v>1137</v>
      </c>
      <c r="C9960" s="31">
        <v>683852</v>
      </c>
      <c r="D9960" s="32">
        <v>43634.62809027778</v>
      </c>
      <c r="E9960" s="32">
        <v>43634.648958333331</v>
      </c>
      <c r="F9960" s="32">
        <v>43636.40834490741</v>
      </c>
      <c r="G9960" s="31">
        <v>4</v>
      </c>
      <c r="H9960" s="31" t="s">
        <v>202</v>
      </c>
      <c r="I9960" s="31" t="s">
        <v>1090</v>
      </c>
      <c r="J9960" s="31" t="s">
        <v>101</v>
      </c>
      <c r="K9960" s="31" t="s">
        <v>40</v>
      </c>
      <c r="L9960" s="31" t="s">
        <v>17917</v>
      </c>
      <c r="M9960" s="30" t="s">
        <v>17918</v>
      </c>
      <c r="N9960" s="23"/>
      <c r="O9960" s="23"/>
      <c r="P9960" s="24"/>
    </row>
    <row r="9961" spans="1:16" ht="12" customHeight="1" x14ac:dyDescent="0.2">
      <c r="A9961" s="31" t="s">
        <v>1137</v>
      </c>
      <c r="B9961" s="31" t="s">
        <v>1137</v>
      </c>
      <c r="C9961" s="31">
        <v>683860</v>
      </c>
      <c r="D9961" s="32">
        <v>43634.641909722224</v>
      </c>
      <c r="E9961" s="32">
        <v>43634.657881944448</v>
      </c>
      <c r="F9961" s="32">
        <v>43635.474131944444</v>
      </c>
      <c r="G9961" s="31">
        <v>4</v>
      </c>
      <c r="H9961" s="31" t="s">
        <v>202</v>
      </c>
      <c r="I9961" s="31" t="s">
        <v>1090</v>
      </c>
      <c r="J9961" s="31" t="s">
        <v>93</v>
      </c>
      <c r="K9961" s="31" t="s">
        <v>1119</v>
      </c>
      <c r="L9961" s="31" t="s">
        <v>17919</v>
      </c>
      <c r="M9961" s="30" t="s">
        <v>17920</v>
      </c>
      <c r="N9961" s="23"/>
      <c r="O9961" s="23"/>
      <c r="P9961" s="24"/>
    </row>
    <row r="9962" spans="1:16" ht="12" customHeight="1" x14ac:dyDescent="0.2">
      <c r="A9962" s="31" t="s">
        <v>1137</v>
      </c>
      <c r="B9962" s="31" t="s">
        <v>1137</v>
      </c>
      <c r="C9962" s="31">
        <v>683969</v>
      </c>
      <c r="D9962" s="32">
        <v>43635.321574074071</v>
      </c>
      <c r="E9962" s="32">
        <v>43635.354351851849</v>
      </c>
      <c r="F9962" s="32">
        <v>43635.431215277778</v>
      </c>
      <c r="G9962" s="31">
        <v>4</v>
      </c>
      <c r="H9962" s="31" t="s">
        <v>202</v>
      </c>
      <c r="I9962" s="31" t="s">
        <v>1090</v>
      </c>
      <c r="J9962" s="31" t="s">
        <v>161</v>
      </c>
      <c r="K9962" s="31" t="s">
        <v>42</v>
      </c>
      <c r="L9962" s="31" t="s">
        <v>17921</v>
      </c>
      <c r="M9962" s="30" t="s">
        <v>17922</v>
      </c>
      <c r="N9962" s="23"/>
      <c r="O9962" s="23"/>
      <c r="P9962" s="24"/>
    </row>
    <row r="9963" spans="1:16" ht="12" customHeight="1" x14ac:dyDescent="0.2">
      <c r="A9963" s="31" t="s">
        <v>1137</v>
      </c>
      <c r="B9963" s="31" t="s">
        <v>1137</v>
      </c>
      <c r="C9963" s="31">
        <v>683971</v>
      </c>
      <c r="D9963" s="32">
        <v>43635.324421296296</v>
      </c>
      <c r="E9963" s="32">
        <v>43635.34652777778</v>
      </c>
      <c r="F9963" s="32">
        <v>43635.348796296297</v>
      </c>
      <c r="G9963" s="31">
        <v>4</v>
      </c>
      <c r="H9963" s="31" t="s">
        <v>202</v>
      </c>
      <c r="I9963" s="31" t="s">
        <v>1090</v>
      </c>
      <c r="J9963" s="31" t="s">
        <v>947</v>
      </c>
      <c r="K9963" s="31" t="s">
        <v>42</v>
      </c>
      <c r="L9963" s="31" t="s">
        <v>17923</v>
      </c>
      <c r="M9963" s="30" t="s">
        <v>17924</v>
      </c>
      <c r="N9963" s="23"/>
      <c r="O9963" s="23"/>
      <c r="P9963" s="24"/>
    </row>
    <row r="9964" spans="1:16" ht="12" customHeight="1" x14ac:dyDescent="0.2">
      <c r="A9964" s="31" t="s">
        <v>1137</v>
      </c>
      <c r="B9964" s="31" t="s">
        <v>1137</v>
      </c>
      <c r="C9964" s="31">
        <v>683980</v>
      </c>
      <c r="D9964" s="32">
        <v>43635.330625000002</v>
      </c>
      <c r="E9964" s="32">
        <v>43635.333333333336</v>
      </c>
      <c r="F9964" s="32">
        <v>43635.398425925923</v>
      </c>
      <c r="G9964" s="31">
        <v>4</v>
      </c>
      <c r="H9964" s="31" t="s">
        <v>202</v>
      </c>
      <c r="I9964" s="31" t="s">
        <v>1090</v>
      </c>
      <c r="J9964" s="31" t="s">
        <v>1508</v>
      </c>
      <c r="K9964" s="31" t="s">
        <v>40</v>
      </c>
      <c r="L9964" s="31" t="s">
        <v>960</v>
      </c>
      <c r="M9964" s="30" t="s">
        <v>17925</v>
      </c>
      <c r="N9964" s="23"/>
      <c r="O9964" s="23"/>
      <c r="P9964" s="24"/>
    </row>
    <row r="9965" spans="1:16" ht="12" customHeight="1" x14ac:dyDescent="0.2">
      <c r="A9965" s="31" t="s">
        <v>1137</v>
      </c>
      <c r="B9965" s="31" t="s">
        <v>1137</v>
      </c>
      <c r="C9965" s="31">
        <v>684061</v>
      </c>
      <c r="D9965" s="32">
        <v>43635.414710648147</v>
      </c>
      <c r="E9965" s="32">
        <v>43635.436701388891</v>
      </c>
      <c r="F9965" s="32">
        <v>43635.605706018519</v>
      </c>
      <c r="G9965" s="31">
        <v>4</v>
      </c>
      <c r="H9965" s="31" t="s">
        <v>202</v>
      </c>
      <c r="I9965" s="31" t="s">
        <v>1090</v>
      </c>
      <c r="J9965" s="31" t="s">
        <v>384</v>
      </c>
      <c r="K9965" s="31" t="s">
        <v>1119</v>
      </c>
      <c r="L9965" s="31" t="s">
        <v>17926</v>
      </c>
      <c r="M9965" s="30" t="s">
        <v>3147</v>
      </c>
      <c r="N9965" s="23"/>
      <c r="O9965" s="23"/>
      <c r="P9965" s="24"/>
    </row>
    <row r="9966" spans="1:16" ht="12" customHeight="1" x14ac:dyDescent="0.2">
      <c r="A9966" s="31" t="s">
        <v>1137</v>
      </c>
      <c r="B9966" s="31" t="s">
        <v>1137</v>
      </c>
      <c r="C9966" s="31">
        <v>684066</v>
      </c>
      <c r="D9966" s="32">
        <v>43635.424120370371</v>
      </c>
      <c r="E9966" s="32">
        <v>43635.429166666669</v>
      </c>
      <c r="F9966" s="32">
        <v>43636.374340277776</v>
      </c>
      <c r="G9966" s="31">
        <v>4</v>
      </c>
      <c r="H9966" s="31" t="s">
        <v>202</v>
      </c>
      <c r="I9966" s="31" t="s">
        <v>1090</v>
      </c>
      <c r="J9966" s="31" t="s">
        <v>175</v>
      </c>
      <c r="K9966" s="31" t="s">
        <v>1119</v>
      </c>
      <c r="L9966" s="31" t="s">
        <v>17927</v>
      </c>
      <c r="M9966" s="30" t="s">
        <v>17928</v>
      </c>
      <c r="N9966" s="23"/>
      <c r="O9966" s="23"/>
      <c r="P9966" s="24"/>
    </row>
    <row r="9967" spans="1:16" ht="12" customHeight="1" x14ac:dyDescent="0.2">
      <c r="A9967" s="31" t="s">
        <v>1137</v>
      </c>
      <c r="B9967" s="31" t="s">
        <v>1137</v>
      </c>
      <c r="C9967" s="31">
        <v>684100</v>
      </c>
      <c r="D9967" s="32">
        <v>43635.459849537037</v>
      </c>
      <c r="E9967" s="32">
        <v>43635.493055555555</v>
      </c>
      <c r="F9967" s="32">
        <v>43635.65457175926</v>
      </c>
      <c r="G9967" s="31">
        <v>4</v>
      </c>
      <c r="H9967" s="31" t="s">
        <v>202</v>
      </c>
      <c r="I9967" s="31" t="s">
        <v>1090</v>
      </c>
      <c r="J9967" s="31" t="s">
        <v>147</v>
      </c>
      <c r="K9967" s="31" t="s">
        <v>1119</v>
      </c>
      <c r="L9967" s="31" t="s">
        <v>17929</v>
      </c>
      <c r="M9967" s="30" t="s">
        <v>17930</v>
      </c>
      <c r="N9967" s="23">
        <v>5703</v>
      </c>
      <c r="O9967" s="23"/>
      <c r="P9967" s="24" t="s">
        <v>1150</v>
      </c>
    </row>
    <row r="9968" spans="1:16" ht="12" customHeight="1" x14ac:dyDescent="0.2">
      <c r="A9968" s="31" t="s">
        <v>1137</v>
      </c>
      <c r="B9968" s="31" t="s">
        <v>1137</v>
      </c>
      <c r="C9968" s="31">
        <v>684122</v>
      </c>
      <c r="D9968" s="32">
        <v>43635.482071759259</v>
      </c>
      <c r="E9968" s="32">
        <v>43635.594444444447</v>
      </c>
      <c r="F9968" s="32">
        <v>43635.620150462964</v>
      </c>
      <c r="G9968" s="31">
        <v>4</v>
      </c>
      <c r="H9968" s="31" t="s">
        <v>202</v>
      </c>
      <c r="I9968" s="31" t="s">
        <v>1090</v>
      </c>
      <c r="J9968" s="31" t="s">
        <v>595</v>
      </c>
      <c r="K9968" s="31" t="s">
        <v>42</v>
      </c>
      <c r="L9968" s="31" t="s">
        <v>17931</v>
      </c>
      <c r="M9968" s="30" t="s">
        <v>17932</v>
      </c>
      <c r="N9968" s="23"/>
      <c r="O9968" s="23"/>
      <c r="P9968" s="24"/>
    </row>
    <row r="9969" spans="1:16" ht="12" customHeight="1" x14ac:dyDescent="0.2">
      <c r="A9969" s="31" t="s">
        <v>1137</v>
      </c>
      <c r="B9969" s="31" t="s">
        <v>1137</v>
      </c>
      <c r="C9969" s="31">
        <v>684127</v>
      </c>
      <c r="D9969" s="32">
        <v>43635.492442129631</v>
      </c>
      <c r="E9969" s="32">
        <v>43635.603842592594</v>
      </c>
      <c r="F9969" s="32">
        <v>43637.485208333332</v>
      </c>
      <c r="G9969" s="31">
        <v>4</v>
      </c>
      <c r="H9969" s="31" t="s">
        <v>202</v>
      </c>
      <c r="I9969" s="31" t="s">
        <v>1090</v>
      </c>
      <c r="J9969" s="31" t="s">
        <v>1122</v>
      </c>
      <c r="K9969" s="31" t="s">
        <v>1119</v>
      </c>
      <c r="L9969" s="31" t="s">
        <v>17933</v>
      </c>
      <c r="M9969" s="30" t="s">
        <v>17934</v>
      </c>
      <c r="N9969" s="23"/>
      <c r="O9969" s="23"/>
      <c r="P9969" s="24"/>
    </row>
    <row r="9970" spans="1:16" ht="12" customHeight="1" x14ac:dyDescent="0.2">
      <c r="A9970" s="31" t="s">
        <v>1137</v>
      </c>
      <c r="B9970" s="31" t="s">
        <v>1137</v>
      </c>
      <c r="C9970" s="31">
        <v>684156</v>
      </c>
      <c r="D9970" s="32">
        <v>43635.543726851851</v>
      </c>
      <c r="E9970" s="32">
        <v>43635.571527777778</v>
      </c>
      <c r="F9970" s="32">
        <v>43635.605069444442</v>
      </c>
      <c r="G9970" s="31">
        <v>4</v>
      </c>
      <c r="H9970" s="31" t="s">
        <v>202</v>
      </c>
      <c r="I9970" s="31" t="s">
        <v>1090</v>
      </c>
      <c r="J9970" s="31" t="s">
        <v>225</v>
      </c>
      <c r="K9970" s="31" t="s">
        <v>42</v>
      </c>
      <c r="L9970" s="31" t="s">
        <v>17935</v>
      </c>
      <c r="M9970" s="30" t="s">
        <v>1684</v>
      </c>
      <c r="N9970" s="23">
        <v>7043</v>
      </c>
      <c r="O9970" s="23"/>
      <c r="P9970" s="24" t="s">
        <v>1150</v>
      </c>
    </row>
    <row r="9971" spans="1:16" ht="12" customHeight="1" x14ac:dyDescent="0.2">
      <c r="A9971" s="31" t="s">
        <v>1137</v>
      </c>
      <c r="B9971" s="31" t="s">
        <v>1137</v>
      </c>
      <c r="C9971" s="31">
        <v>684163</v>
      </c>
      <c r="D9971" s="32">
        <v>43635.549201388887</v>
      </c>
      <c r="E9971" s="32">
        <v>43635.557303240741</v>
      </c>
      <c r="F9971" s="32">
        <v>43635.574131944442</v>
      </c>
      <c r="G9971" s="31">
        <v>4</v>
      </c>
      <c r="H9971" s="31" t="s">
        <v>202</v>
      </c>
      <c r="I9971" s="31" t="s">
        <v>1090</v>
      </c>
      <c r="J9971" s="31" t="s">
        <v>93</v>
      </c>
      <c r="K9971" s="31" t="s">
        <v>1119</v>
      </c>
      <c r="L9971" s="31" t="s">
        <v>17936</v>
      </c>
      <c r="M9971" s="30" t="s">
        <v>17937</v>
      </c>
      <c r="N9971" s="23"/>
      <c r="O9971" s="23"/>
      <c r="P9971" s="24"/>
    </row>
    <row r="9972" spans="1:16" ht="12" customHeight="1" x14ac:dyDescent="0.2">
      <c r="A9972" s="31" t="s">
        <v>1137</v>
      </c>
      <c r="B9972" s="31" t="s">
        <v>1137</v>
      </c>
      <c r="C9972" s="31">
        <v>684184</v>
      </c>
      <c r="D9972" s="32">
        <v>43635.57372685185</v>
      </c>
      <c r="E9972" s="32">
        <v>43635.604907407411</v>
      </c>
      <c r="F9972" s="32">
        <v>43636.387083333335</v>
      </c>
      <c r="G9972" s="31">
        <v>4</v>
      </c>
      <c r="H9972" s="31" t="s">
        <v>202</v>
      </c>
      <c r="I9972" s="31" t="s">
        <v>1090</v>
      </c>
      <c r="J9972" s="31" t="s">
        <v>147</v>
      </c>
      <c r="K9972" s="31" t="s">
        <v>1119</v>
      </c>
      <c r="L9972" s="31" t="s">
        <v>17938</v>
      </c>
      <c r="M9972" s="30" t="s">
        <v>17939</v>
      </c>
      <c r="N9972" s="23">
        <v>5703</v>
      </c>
      <c r="O9972" s="23"/>
      <c r="P9972" s="24" t="s">
        <v>1150</v>
      </c>
    </row>
    <row r="9973" spans="1:16" ht="12" customHeight="1" x14ac:dyDescent="0.2">
      <c r="A9973" s="31" t="s">
        <v>1137</v>
      </c>
      <c r="B9973" s="31" t="s">
        <v>1137</v>
      </c>
      <c r="C9973" s="31">
        <v>684219</v>
      </c>
      <c r="D9973" s="32">
        <v>43635.623252314814</v>
      </c>
      <c r="E9973" s="32">
        <v>43636.402083333334</v>
      </c>
      <c r="F9973" s="32">
        <v>43637.392627314817</v>
      </c>
      <c r="G9973" s="31">
        <v>4</v>
      </c>
      <c r="H9973" s="31" t="s">
        <v>202</v>
      </c>
      <c r="I9973" s="31" t="s">
        <v>1090</v>
      </c>
      <c r="J9973" s="31" t="s">
        <v>101</v>
      </c>
      <c r="K9973" s="31" t="s">
        <v>40</v>
      </c>
      <c r="L9973" s="31" t="s">
        <v>17940</v>
      </c>
      <c r="M9973" s="30" t="s">
        <v>6666</v>
      </c>
      <c r="N9973" s="23"/>
      <c r="O9973" s="23"/>
      <c r="P9973" s="24"/>
    </row>
    <row r="9974" spans="1:16" ht="12" customHeight="1" x14ac:dyDescent="0.2">
      <c r="A9974" s="31" t="s">
        <v>1137</v>
      </c>
      <c r="B9974" s="31" t="s">
        <v>1137</v>
      </c>
      <c r="C9974" s="31">
        <v>684227</v>
      </c>
      <c r="D9974" s="32">
        <v>43635.636273148149</v>
      </c>
      <c r="E9974" s="32">
        <v>43636.346307870372</v>
      </c>
      <c r="F9974" s="32">
        <v>43636.480497685188</v>
      </c>
      <c r="G9974" s="31">
        <v>4</v>
      </c>
      <c r="H9974" s="31" t="s">
        <v>202</v>
      </c>
      <c r="I9974" s="31" t="s">
        <v>1090</v>
      </c>
      <c r="J9974" s="31" t="s">
        <v>90</v>
      </c>
      <c r="K9974" s="31" t="s">
        <v>1119</v>
      </c>
      <c r="L9974" s="31" t="s">
        <v>17941</v>
      </c>
      <c r="M9974" s="30" t="s">
        <v>17942</v>
      </c>
      <c r="N9974" s="23">
        <v>7165</v>
      </c>
      <c r="O9974" s="23"/>
      <c r="P9974" s="24" t="s">
        <v>1150</v>
      </c>
    </row>
    <row r="9975" spans="1:16" ht="12" customHeight="1" x14ac:dyDescent="0.2">
      <c r="A9975" s="31" t="s">
        <v>1137</v>
      </c>
      <c r="B9975" s="31" t="s">
        <v>1137</v>
      </c>
      <c r="C9975" s="31">
        <v>684232</v>
      </c>
      <c r="D9975" s="32">
        <v>43635.64403935185</v>
      </c>
      <c r="E9975" s="32">
        <v>43636.35564814815</v>
      </c>
      <c r="F9975" s="32">
        <v>43636.357928240737</v>
      </c>
      <c r="G9975" s="31">
        <v>4</v>
      </c>
      <c r="H9975" s="31" t="s">
        <v>202</v>
      </c>
      <c r="I9975" s="31" t="s">
        <v>1090</v>
      </c>
      <c r="J9975" s="31" t="s">
        <v>62</v>
      </c>
      <c r="K9975" s="31" t="s">
        <v>42</v>
      </c>
      <c r="L9975" s="31" t="s">
        <v>10060</v>
      </c>
      <c r="M9975" s="30" t="s">
        <v>17943</v>
      </c>
      <c r="N9975" s="23"/>
      <c r="O9975" s="23"/>
      <c r="P9975" s="24"/>
    </row>
    <row r="9976" spans="1:16" ht="12" customHeight="1" x14ac:dyDescent="0.2">
      <c r="A9976" s="31" t="s">
        <v>1137</v>
      </c>
      <c r="B9976" s="31" t="s">
        <v>1137</v>
      </c>
      <c r="C9976" s="31">
        <v>684234</v>
      </c>
      <c r="D9976" s="32">
        <v>43635.645312499997</v>
      </c>
      <c r="E9976" s="32">
        <v>43636.311145833337</v>
      </c>
      <c r="F9976" s="32">
        <v>43636.311678240738</v>
      </c>
      <c r="G9976" s="31">
        <v>4</v>
      </c>
      <c r="H9976" s="31" t="s">
        <v>202</v>
      </c>
      <c r="I9976" s="31" t="s">
        <v>1090</v>
      </c>
      <c r="J9976" s="31" t="s">
        <v>93</v>
      </c>
      <c r="K9976" s="31" t="s">
        <v>1119</v>
      </c>
      <c r="L9976" s="31" t="s">
        <v>17944</v>
      </c>
      <c r="M9976" s="30" t="s">
        <v>17945</v>
      </c>
      <c r="N9976" s="23"/>
      <c r="O9976" s="23"/>
      <c r="P9976" s="24"/>
    </row>
    <row r="9977" spans="1:16" ht="12" customHeight="1" x14ac:dyDescent="0.2">
      <c r="A9977" s="31" t="s">
        <v>1137</v>
      </c>
      <c r="B9977" s="31" t="s">
        <v>1137</v>
      </c>
      <c r="C9977" s="31">
        <v>684261</v>
      </c>
      <c r="D9977" s="32">
        <v>43635.910775462966</v>
      </c>
      <c r="E9977" s="32">
        <v>43636.316782407404</v>
      </c>
      <c r="F9977" s="32">
        <v>43636.672986111109</v>
      </c>
      <c r="G9977" s="31">
        <v>4</v>
      </c>
      <c r="H9977" s="31" t="s">
        <v>202</v>
      </c>
      <c r="I9977" s="31" t="s">
        <v>1090</v>
      </c>
      <c r="J9977" s="31" t="s">
        <v>1122</v>
      </c>
      <c r="K9977" s="31" t="s">
        <v>1119</v>
      </c>
      <c r="L9977" s="31" t="s">
        <v>17946</v>
      </c>
      <c r="M9977" s="30" t="s">
        <v>17947</v>
      </c>
      <c r="N9977" s="23"/>
      <c r="O9977" s="23"/>
      <c r="P9977" s="24"/>
    </row>
    <row r="9978" spans="1:16" ht="12" customHeight="1" x14ac:dyDescent="0.2">
      <c r="A9978" s="31" t="s">
        <v>1137</v>
      </c>
      <c r="B9978" s="31" t="s">
        <v>1137</v>
      </c>
      <c r="C9978" s="31">
        <v>684263</v>
      </c>
      <c r="D9978" s="32">
        <v>43635.963622685187</v>
      </c>
      <c r="E9978" s="32">
        <v>43636.316990740743</v>
      </c>
      <c r="F9978" s="32">
        <v>43637.247708333336</v>
      </c>
      <c r="G9978" s="31">
        <v>4</v>
      </c>
      <c r="H9978" s="31" t="s">
        <v>202</v>
      </c>
      <c r="I9978" s="31" t="s">
        <v>1090</v>
      </c>
      <c r="J9978" s="31" t="s">
        <v>147</v>
      </c>
      <c r="K9978" s="31" t="s">
        <v>1119</v>
      </c>
      <c r="L9978" s="31" t="s">
        <v>17948</v>
      </c>
      <c r="M9978" s="30" t="s">
        <v>17949</v>
      </c>
      <c r="N9978" s="23"/>
      <c r="O9978" s="23"/>
      <c r="P9978" s="24"/>
    </row>
    <row r="9979" spans="1:16" ht="12" customHeight="1" x14ac:dyDescent="0.2">
      <c r="A9979" s="31" t="s">
        <v>1137</v>
      </c>
      <c r="B9979" s="31" t="s">
        <v>1137</v>
      </c>
      <c r="C9979" s="31">
        <v>684284</v>
      </c>
      <c r="D9979" s="32">
        <v>43636.201157407406</v>
      </c>
      <c r="E9979" s="32">
        <v>43636.270833333336</v>
      </c>
      <c r="F9979" s="32">
        <v>43636.349421296298</v>
      </c>
      <c r="G9979" s="31">
        <v>4</v>
      </c>
      <c r="H9979" s="31" t="s">
        <v>202</v>
      </c>
      <c r="I9979" s="31" t="s">
        <v>1090</v>
      </c>
      <c r="J9979" s="31" t="s">
        <v>76</v>
      </c>
      <c r="K9979" s="31" t="s">
        <v>41</v>
      </c>
      <c r="L9979" s="31" t="s">
        <v>1148</v>
      </c>
      <c r="M9979" s="30" t="s">
        <v>17950</v>
      </c>
      <c r="N9979" s="23">
        <v>5597</v>
      </c>
      <c r="O9979" s="23"/>
      <c r="P9979" s="24" t="s">
        <v>1150</v>
      </c>
    </row>
    <row r="9980" spans="1:16" ht="12" customHeight="1" x14ac:dyDescent="0.2">
      <c r="A9980" s="31" t="s">
        <v>1137</v>
      </c>
      <c r="B9980" s="31" t="s">
        <v>1137</v>
      </c>
      <c r="C9980" s="31">
        <v>684315</v>
      </c>
      <c r="D9980" s="32">
        <v>43636.306111111109</v>
      </c>
      <c r="E9980" s="32">
        <v>43636.311805555553</v>
      </c>
      <c r="F9980" s="32">
        <v>43636.345902777779</v>
      </c>
      <c r="G9980" s="31">
        <v>4</v>
      </c>
      <c r="H9980" s="31" t="s">
        <v>202</v>
      </c>
      <c r="I9980" s="31" t="s">
        <v>1090</v>
      </c>
      <c r="J9980" s="31" t="s">
        <v>76</v>
      </c>
      <c r="K9980" s="31" t="s">
        <v>41</v>
      </c>
      <c r="L9980" s="31" t="s">
        <v>1148</v>
      </c>
      <c r="M9980" s="30" t="s">
        <v>17951</v>
      </c>
      <c r="N9980" s="23">
        <v>5597</v>
      </c>
      <c r="O9980" s="23"/>
      <c r="P9980" s="24" t="s">
        <v>1150</v>
      </c>
    </row>
    <row r="9981" spans="1:16" ht="12" customHeight="1" x14ac:dyDescent="0.2">
      <c r="A9981" s="31" t="s">
        <v>1137</v>
      </c>
      <c r="B9981" s="31" t="s">
        <v>1137</v>
      </c>
      <c r="C9981" s="31">
        <v>684316</v>
      </c>
      <c r="D9981" s="32">
        <v>43636.306134259263</v>
      </c>
      <c r="E9981" s="32">
        <v>43636.31527777778</v>
      </c>
      <c r="F9981" s="32">
        <v>43636.346192129633</v>
      </c>
      <c r="G9981" s="31">
        <v>4</v>
      </c>
      <c r="H9981" s="31" t="s">
        <v>202</v>
      </c>
      <c r="I9981" s="31" t="s">
        <v>1090</v>
      </c>
      <c r="J9981" s="31" t="s">
        <v>76</v>
      </c>
      <c r="K9981" s="31" t="s">
        <v>41</v>
      </c>
      <c r="L9981" s="31" t="s">
        <v>1148</v>
      </c>
      <c r="M9981" s="30" t="s">
        <v>17951</v>
      </c>
      <c r="N9981" s="23">
        <v>5597</v>
      </c>
      <c r="O9981" s="23"/>
      <c r="P9981" s="24" t="s">
        <v>1150</v>
      </c>
    </row>
    <row r="9982" spans="1:16" ht="12" customHeight="1" x14ac:dyDescent="0.2">
      <c r="A9982" s="31" t="s">
        <v>1137</v>
      </c>
      <c r="B9982" s="31" t="s">
        <v>1137</v>
      </c>
      <c r="C9982" s="31">
        <v>684317</v>
      </c>
      <c r="D9982" s="32">
        <v>43636.306134259263</v>
      </c>
      <c r="E9982" s="32">
        <v>43636.313888888886</v>
      </c>
      <c r="F9982" s="32">
        <v>43636.346539351849</v>
      </c>
      <c r="G9982" s="31">
        <v>4</v>
      </c>
      <c r="H9982" s="31" t="s">
        <v>202</v>
      </c>
      <c r="I9982" s="31" t="s">
        <v>1090</v>
      </c>
      <c r="J9982" s="31" t="s">
        <v>76</v>
      </c>
      <c r="K9982" s="31" t="s">
        <v>41</v>
      </c>
      <c r="L9982" s="31" t="s">
        <v>1148</v>
      </c>
      <c r="M9982" s="30" t="s">
        <v>17951</v>
      </c>
      <c r="N9982" s="23">
        <v>5597</v>
      </c>
      <c r="O9982" s="23"/>
      <c r="P9982" s="24" t="s">
        <v>1150</v>
      </c>
    </row>
    <row r="9983" spans="1:16" ht="12" customHeight="1" x14ac:dyDescent="0.2">
      <c r="A9983" s="31" t="s">
        <v>1137</v>
      </c>
      <c r="B9983" s="31" t="s">
        <v>1137</v>
      </c>
      <c r="C9983" s="31">
        <v>684372</v>
      </c>
      <c r="D9983" s="32">
        <v>43636.354583333334</v>
      </c>
      <c r="E9983" s="32">
        <v>43636.35796296296</v>
      </c>
      <c r="F9983" s="32">
        <v>43636.506435185183</v>
      </c>
      <c r="G9983" s="31">
        <v>4</v>
      </c>
      <c r="H9983" s="31" t="s">
        <v>202</v>
      </c>
      <c r="I9983" s="31" t="s">
        <v>1090</v>
      </c>
      <c r="J9983" s="31" t="s">
        <v>101</v>
      </c>
      <c r="K9983" s="31" t="s">
        <v>40</v>
      </c>
      <c r="L9983" s="31" t="s">
        <v>17952</v>
      </c>
      <c r="M9983" s="30" t="s">
        <v>17953</v>
      </c>
      <c r="N9983" s="23"/>
      <c r="O9983" s="23"/>
      <c r="P9983" s="24"/>
    </row>
    <row r="9984" spans="1:16" ht="12" customHeight="1" x14ac:dyDescent="0.2">
      <c r="A9984" s="31" t="s">
        <v>1137</v>
      </c>
      <c r="B9984" s="31" t="s">
        <v>1137</v>
      </c>
      <c r="C9984" s="31">
        <v>684374</v>
      </c>
      <c r="D9984" s="32">
        <v>43636.355474537035</v>
      </c>
      <c r="E9984" s="32">
        <v>43636.35833333333</v>
      </c>
      <c r="F9984" s="32">
        <v>43636.509282407409</v>
      </c>
      <c r="G9984" s="31">
        <v>4</v>
      </c>
      <c r="H9984" s="31" t="s">
        <v>202</v>
      </c>
      <c r="I9984" s="31" t="s">
        <v>1090</v>
      </c>
      <c r="J9984" s="31" t="s">
        <v>175</v>
      </c>
      <c r="K9984" s="31" t="s">
        <v>1119</v>
      </c>
      <c r="L9984" s="31" t="s">
        <v>17954</v>
      </c>
      <c r="M9984" s="30" t="s">
        <v>17955</v>
      </c>
      <c r="N9984" s="23"/>
      <c r="O9984" s="23"/>
      <c r="P9984" s="24"/>
    </row>
    <row r="9985" spans="1:16" ht="12" customHeight="1" x14ac:dyDescent="0.2">
      <c r="A9985" s="31" t="s">
        <v>1137</v>
      </c>
      <c r="B9985" s="31" t="s">
        <v>1137</v>
      </c>
      <c r="C9985" s="31">
        <v>684384</v>
      </c>
      <c r="D9985" s="32">
        <v>43636.364988425928</v>
      </c>
      <c r="E9985" s="32">
        <v>43636.406944444447</v>
      </c>
      <c r="F9985" s="32">
        <v>43636.479722222219</v>
      </c>
      <c r="G9985" s="31">
        <v>4</v>
      </c>
      <c r="H9985" s="31" t="s">
        <v>202</v>
      </c>
      <c r="I9985" s="31" t="s">
        <v>1090</v>
      </c>
      <c r="J9985" s="31" t="s">
        <v>76</v>
      </c>
      <c r="K9985" s="31" t="s">
        <v>41</v>
      </c>
      <c r="L9985" s="31" t="s">
        <v>1148</v>
      </c>
      <c r="M9985" s="30" t="s">
        <v>17951</v>
      </c>
      <c r="N9985" s="23">
        <v>5597</v>
      </c>
      <c r="O9985" s="23"/>
      <c r="P9985" s="24" t="s">
        <v>1150</v>
      </c>
    </row>
    <row r="9986" spans="1:16" ht="12" customHeight="1" x14ac:dyDescent="0.2">
      <c r="A9986" s="31" t="s">
        <v>1137</v>
      </c>
      <c r="B9986" s="31" t="s">
        <v>1137</v>
      </c>
      <c r="C9986" s="31">
        <v>684385</v>
      </c>
      <c r="D9986" s="32">
        <v>43636.364999999998</v>
      </c>
      <c r="E9986" s="32">
        <v>43636.371527777781</v>
      </c>
      <c r="F9986" s="32">
        <v>43636.479050925926</v>
      </c>
      <c r="G9986" s="31">
        <v>4</v>
      </c>
      <c r="H9986" s="31" t="s">
        <v>202</v>
      </c>
      <c r="I9986" s="31" t="s">
        <v>1090</v>
      </c>
      <c r="J9986" s="31" t="s">
        <v>76</v>
      </c>
      <c r="K9986" s="31" t="s">
        <v>41</v>
      </c>
      <c r="L9986" s="31" t="s">
        <v>1148</v>
      </c>
      <c r="M9986" s="30" t="s">
        <v>17951</v>
      </c>
      <c r="N9986" s="23">
        <v>5597</v>
      </c>
      <c r="O9986" s="23"/>
      <c r="P9986" s="24" t="s">
        <v>1150</v>
      </c>
    </row>
    <row r="9987" spans="1:16" ht="12" customHeight="1" x14ac:dyDescent="0.2">
      <c r="A9987" s="31" t="s">
        <v>1137</v>
      </c>
      <c r="B9987" s="31" t="s">
        <v>1137</v>
      </c>
      <c r="C9987" s="31">
        <v>684408</v>
      </c>
      <c r="D9987" s="32">
        <v>43636.38957175926</v>
      </c>
      <c r="E9987" s="32">
        <v>43636.409722222219</v>
      </c>
      <c r="F9987" s="32">
        <v>43637.469884259262</v>
      </c>
      <c r="G9987" s="31">
        <v>4</v>
      </c>
      <c r="H9987" s="31" t="s">
        <v>202</v>
      </c>
      <c r="I9987" s="31" t="s">
        <v>1090</v>
      </c>
      <c r="J9987" s="31" t="s">
        <v>1633</v>
      </c>
      <c r="K9987" s="31" t="s">
        <v>1119</v>
      </c>
      <c r="L9987" s="31" t="s">
        <v>17956</v>
      </c>
      <c r="M9987" s="30" t="s">
        <v>5037</v>
      </c>
      <c r="N9987" s="23"/>
      <c r="O9987" s="23"/>
      <c r="P9987" s="24"/>
    </row>
    <row r="9988" spans="1:16" ht="12" customHeight="1" x14ac:dyDescent="0.2">
      <c r="A9988" s="31" t="s">
        <v>1137</v>
      </c>
      <c r="B9988" s="31" t="s">
        <v>1137</v>
      </c>
      <c r="C9988" s="31">
        <v>684452</v>
      </c>
      <c r="D9988" s="32">
        <v>43636.439363425925</v>
      </c>
      <c r="E9988" s="32">
        <v>43636.462777777779</v>
      </c>
      <c r="F9988" s="32">
        <v>43637.458020833335</v>
      </c>
      <c r="G9988" s="31">
        <v>4</v>
      </c>
      <c r="H9988" s="31" t="s">
        <v>202</v>
      </c>
      <c r="I9988" s="31" t="s">
        <v>1090</v>
      </c>
      <c r="J9988" s="31" t="s">
        <v>93</v>
      </c>
      <c r="K9988" s="31" t="s">
        <v>1119</v>
      </c>
      <c r="L9988" s="31" t="s">
        <v>17957</v>
      </c>
      <c r="M9988" s="30" t="s">
        <v>17958</v>
      </c>
      <c r="N9988" s="23"/>
      <c r="O9988" s="23"/>
      <c r="P9988" s="24"/>
    </row>
    <row r="9989" spans="1:16" ht="12" customHeight="1" x14ac:dyDescent="0.2">
      <c r="A9989" s="31" t="s">
        <v>1137</v>
      </c>
      <c r="B9989" s="31" t="s">
        <v>1137</v>
      </c>
      <c r="C9989" s="31">
        <v>684461</v>
      </c>
      <c r="D9989" s="32">
        <v>43636.44740740741</v>
      </c>
      <c r="E9989" s="32">
        <v>43636.475324074076</v>
      </c>
      <c r="F9989" s="32">
        <v>43637.700092592589</v>
      </c>
      <c r="G9989" s="31">
        <v>4</v>
      </c>
      <c r="H9989" s="31" t="s">
        <v>202</v>
      </c>
      <c r="I9989" s="31" t="s">
        <v>1090</v>
      </c>
      <c r="J9989" s="31" t="s">
        <v>132</v>
      </c>
      <c r="K9989" s="31" t="s">
        <v>42</v>
      </c>
      <c r="L9989" s="31" t="s">
        <v>17959</v>
      </c>
      <c r="M9989" s="30" t="s">
        <v>17960</v>
      </c>
      <c r="N9989" s="23"/>
      <c r="O9989" s="23"/>
      <c r="P9989" s="24"/>
    </row>
    <row r="9990" spans="1:16" ht="12" customHeight="1" x14ac:dyDescent="0.2">
      <c r="A9990" s="31" t="s">
        <v>1137</v>
      </c>
      <c r="B9990" s="31" t="s">
        <v>1137</v>
      </c>
      <c r="C9990" s="31">
        <v>684472</v>
      </c>
      <c r="D9990" s="32">
        <v>43636.455300925925</v>
      </c>
      <c r="E9990" s="32">
        <v>43636.463888888888</v>
      </c>
      <c r="F9990" s="32">
        <v>43637.674953703703</v>
      </c>
      <c r="G9990" s="31">
        <v>4</v>
      </c>
      <c r="H9990" s="31" t="s">
        <v>202</v>
      </c>
      <c r="I9990" s="31" t="s">
        <v>1090</v>
      </c>
      <c r="J9990" s="31" t="s">
        <v>358</v>
      </c>
      <c r="K9990" s="31" t="s">
        <v>1119</v>
      </c>
      <c r="L9990" s="31" t="s">
        <v>17961</v>
      </c>
      <c r="M9990" s="30" t="s">
        <v>17962</v>
      </c>
      <c r="N9990" s="23"/>
      <c r="O9990" s="23"/>
      <c r="P9990" s="24"/>
    </row>
    <row r="9991" spans="1:16" ht="12" customHeight="1" x14ac:dyDescent="0.2">
      <c r="A9991" s="31" t="s">
        <v>1137</v>
      </c>
      <c r="B9991" s="31" t="s">
        <v>1137</v>
      </c>
      <c r="C9991" s="31">
        <v>684493</v>
      </c>
      <c r="D9991" s="32">
        <v>43636.480381944442</v>
      </c>
      <c r="E9991" s="32">
        <v>43636.521412037036</v>
      </c>
      <c r="F9991" s="32">
        <v>43636.583298611113</v>
      </c>
      <c r="G9991" s="31">
        <v>4</v>
      </c>
      <c r="H9991" s="31" t="s">
        <v>202</v>
      </c>
      <c r="I9991" s="31" t="s">
        <v>1090</v>
      </c>
      <c r="J9991" s="31" t="s">
        <v>225</v>
      </c>
      <c r="K9991" s="31" t="s">
        <v>42</v>
      </c>
      <c r="L9991" s="31" t="s">
        <v>17963</v>
      </c>
      <c r="M9991" s="30" t="s">
        <v>2391</v>
      </c>
      <c r="N9991" s="23">
        <v>7043</v>
      </c>
      <c r="O9991" s="23"/>
      <c r="P9991" s="24" t="s">
        <v>1150</v>
      </c>
    </row>
    <row r="9992" spans="1:16" ht="12" customHeight="1" x14ac:dyDescent="0.2">
      <c r="A9992" s="31" t="s">
        <v>1137</v>
      </c>
      <c r="B9992" s="31"/>
      <c r="C9992" s="31">
        <v>684278</v>
      </c>
      <c r="D9992" s="32">
        <v>43636.164537037039</v>
      </c>
      <c r="E9992" s="32">
        <v>43636.312465277777</v>
      </c>
      <c r="F9992" s="31"/>
      <c r="G9992" s="31">
        <v>4</v>
      </c>
      <c r="H9992" s="31" t="s">
        <v>1014</v>
      </c>
      <c r="I9992" s="31" t="s">
        <v>1090</v>
      </c>
      <c r="J9992" s="31" t="s">
        <v>178</v>
      </c>
      <c r="K9992" s="31" t="s">
        <v>1119</v>
      </c>
      <c r="L9992" s="31" t="s">
        <v>17964</v>
      </c>
      <c r="M9992" s="30"/>
      <c r="N9992" s="23"/>
      <c r="O9992" s="23"/>
      <c r="P9992" s="24"/>
    </row>
    <row r="9993" spans="1:16" ht="12" customHeight="1" x14ac:dyDescent="0.2">
      <c r="A9993" s="31" t="s">
        <v>1137</v>
      </c>
      <c r="B9993" s="31" t="s">
        <v>1137</v>
      </c>
      <c r="C9993" s="31">
        <v>684510</v>
      </c>
      <c r="D9993" s="32">
        <v>43636.520312499997</v>
      </c>
      <c r="E9993" s="32">
        <v>43636.521840277775</v>
      </c>
      <c r="F9993" s="32">
        <v>43637.368368055555</v>
      </c>
      <c r="G9993" s="31">
        <v>4</v>
      </c>
      <c r="H9993" s="31" t="s">
        <v>202</v>
      </c>
      <c r="I9993" s="31" t="s">
        <v>1090</v>
      </c>
      <c r="J9993" s="31" t="s">
        <v>101</v>
      </c>
      <c r="K9993" s="31" t="s">
        <v>40</v>
      </c>
      <c r="L9993" s="31" t="s">
        <v>17965</v>
      </c>
      <c r="M9993" s="30" t="s">
        <v>4980</v>
      </c>
      <c r="N9993" s="23"/>
      <c r="O9993" s="23"/>
      <c r="P9993" s="24"/>
    </row>
    <row r="9994" spans="1:16" ht="12" customHeight="1" x14ac:dyDescent="0.2">
      <c r="A9994" s="31" t="s">
        <v>1137</v>
      </c>
      <c r="B9994" s="31" t="s">
        <v>1137</v>
      </c>
      <c r="C9994" s="31">
        <v>684515</v>
      </c>
      <c r="D9994" s="32">
        <v>43636.528263888889</v>
      </c>
      <c r="E9994" s="32">
        <v>43636.545219907406</v>
      </c>
      <c r="F9994" s="32">
        <v>43637.454814814817</v>
      </c>
      <c r="G9994" s="31">
        <v>4</v>
      </c>
      <c r="H9994" s="31" t="s">
        <v>202</v>
      </c>
      <c r="I9994" s="31" t="s">
        <v>1090</v>
      </c>
      <c r="J9994" s="31" t="s">
        <v>175</v>
      </c>
      <c r="K9994" s="31" t="s">
        <v>1119</v>
      </c>
      <c r="L9994" s="31" t="s">
        <v>17966</v>
      </c>
      <c r="M9994" s="30" t="s">
        <v>17967</v>
      </c>
      <c r="N9994" s="23"/>
      <c r="O9994" s="23"/>
      <c r="P9994" s="24"/>
    </row>
    <row r="9995" spans="1:16" ht="12" customHeight="1" x14ac:dyDescent="0.2">
      <c r="A9995" s="31" t="s">
        <v>1137</v>
      </c>
      <c r="B9995" s="31" t="s">
        <v>1137</v>
      </c>
      <c r="C9995" s="31">
        <v>684589</v>
      </c>
      <c r="D9995" s="32">
        <v>43636.655729166669</v>
      </c>
      <c r="E9995" s="32">
        <v>43637.304861111108</v>
      </c>
      <c r="F9995" s="32">
        <v>43637.364976851852</v>
      </c>
      <c r="G9995" s="31">
        <v>4</v>
      </c>
      <c r="H9995" s="31" t="s">
        <v>202</v>
      </c>
      <c r="I9995" s="31" t="s">
        <v>1090</v>
      </c>
      <c r="J9995" s="31" t="s">
        <v>384</v>
      </c>
      <c r="K9995" s="31" t="s">
        <v>1119</v>
      </c>
      <c r="L9995" s="31" t="s">
        <v>17968</v>
      </c>
      <c r="M9995" s="30" t="s">
        <v>4506</v>
      </c>
      <c r="N9995" s="23"/>
      <c r="O9995" s="23"/>
      <c r="P9995" s="24"/>
    </row>
    <row r="9996" spans="1:16" ht="12" customHeight="1" x14ac:dyDescent="0.2">
      <c r="A9996" s="31" t="s">
        <v>1137</v>
      </c>
      <c r="B9996" s="31" t="s">
        <v>1137</v>
      </c>
      <c r="C9996" s="31">
        <v>684592</v>
      </c>
      <c r="D9996" s="32">
        <v>43636.663124999999</v>
      </c>
      <c r="E9996" s="32">
        <v>43637.289583333331</v>
      </c>
      <c r="F9996" s="32">
        <v>43637.548993055556</v>
      </c>
      <c r="G9996" s="31">
        <v>4</v>
      </c>
      <c r="H9996" s="31" t="s">
        <v>202</v>
      </c>
      <c r="I9996" s="31" t="s">
        <v>1090</v>
      </c>
      <c r="J9996" s="31" t="s">
        <v>358</v>
      </c>
      <c r="K9996" s="31" t="s">
        <v>1119</v>
      </c>
      <c r="L9996" s="31" t="s">
        <v>17969</v>
      </c>
      <c r="M9996" s="30" t="s">
        <v>17970</v>
      </c>
      <c r="N9996" s="23"/>
      <c r="O9996" s="23"/>
      <c r="P9996" s="24"/>
    </row>
    <row r="9997" spans="1:16" ht="12" customHeight="1" x14ac:dyDescent="0.2">
      <c r="A9997" s="31" t="s">
        <v>1137</v>
      </c>
      <c r="B9997" s="31" t="s">
        <v>1137</v>
      </c>
      <c r="C9997" s="31">
        <v>684642</v>
      </c>
      <c r="D9997" s="32">
        <v>43637.179837962962</v>
      </c>
      <c r="E9997" s="32">
        <v>43637.287592592591</v>
      </c>
      <c r="F9997" s="32">
        <v>43637.292268518519</v>
      </c>
      <c r="G9997" s="31">
        <v>4</v>
      </c>
      <c r="H9997" s="31" t="s">
        <v>202</v>
      </c>
      <c r="I9997" s="31" t="s">
        <v>1090</v>
      </c>
      <c r="J9997" s="31" t="s">
        <v>186</v>
      </c>
      <c r="K9997" s="31" t="s">
        <v>1119</v>
      </c>
      <c r="L9997" s="31" t="s">
        <v>1666</v>
      </c>
      <c r="M9997" s="30" t="s">
        <v>17971</v>
      </c>
      <c r="N9997" s="23">
        <v>6498</v>
      </c>
      <c r="O9997" s="23"/>
      <c r="P9997" s="24" t="s">
        <v>1150</v>
      </c>
    </row>
    <row r="9998" spans="1:16" ht="12" customHeight="1" x14ac:dyDescent="0.2">
      <c r="A9998" s="31" t="s">
        <v>1137</v>
      </c>
      <c r="B9998" s="31"/>
      <c r="C9998" s="31">
        <v>682638</v>
      </c>
      <c r="D9998" s="32">
        <v>43630.31826388889</v>
      </c>
      <c r="E9998" s="32">
        <v>43630.326388888891</v>
      </c>
      <c r="F9998" s="31"/>
      <c r="G9998" s="31">
        <v>4</v>
      </c>
      <c r="H9998" s="31" t="s">
        <v>1014</v>
      </c>
      <c r="I9998" s="31" t="s">
        <v>1090</v>
      </c>
      <c r="J9998" s="31" t="s">
        <v>457</v>
      </c>
      <c r="K9998" s="31" t="s">
        <v>41</v>
      </c>
      <c r="L9998" s="31" t="s">
        <v>17972</v>
      </c>
      <c r="M9998" s="30"/>
      <c r="N9998" s="23"/>
      <c r="O9998" s="23"/>
      <c r="P9998" s="24"/>
    </row>
    <row r="9999" spans="1:16" ht="12" customHeight="1" x14ac:dyDescent="0.2">
      <c r="A9999" s="31" t="s">
        <v>1137</v>
      </c>
      <c r="B9999" s="31" t="s">
        <v>1137</v>
      </c>
      <c r="C9999" s="31">
        <v>684727</v>
      </c>
      <c r="D9999" s="32">
        <v>43637.343055555553</v>
      </c>
      <c r="E9999" s="32">
        <v>43637.357627314814</v>
      </c>
      <c r="F9999" s="32">
        <v>43637.547893518517</v>
      </c>
      <c r="G9999" s="31">
        <v>4</v>
      </c>
      <c r="H9999" s="31" t="s">
        <v>202</v>
      </c>
      <c r="I9999" s="31" t="s">
        <v>1090</v>
      </c>
      <c r="J9999" s="31" t="s">
        <v>225</v>
      </c>
      <c r="K9999" s="31" t="s">
        <v>42</v>
      </c>
      <c r="L9999" s="31" t="s">
        <v>17973</v>
      </c>
      <c r="M9999" s="30" t="s">
        <v>1883</v>
      </c>
      <c r="N9999" s="23"/>
      <c r="O9999" s="23"/>
      <c r="P9999" s="24"/>
    </row>
    <row r="10000" spans="1:16" ht="12" customHeight="1" x14ac:dyDescent="0.2">
      <c r="A10000" s="31" t="s">
        <v>1137</v>
      </c>
      <c r="B10000" s="31" t="s">
        <v>1137</v>
      </c>
      <c r="C10000" s="31">
        <v>684737</v>
      </c>
      <c r="D10000" s="32">
        <v>43637.351226851853</v>
      </c>
      <c r="E10000" s="32">
        <v>43637.384027777778</v>
      </c>
      <c r="F10000" s="32">
        <v>43637.447581018518</v>
      </c>
      <c r="G10000" s="31">
        <v>3</v>
      </c>
      <c r="H10000" s="31" t="s">
        <v>202</v>
      </c>
      <c r="I10000" s="31" t="s">
        <v>1090</v>
      </c>
      <c r="J10000" s="31" t="s">
        <v>250</v>
      </c>
      <c r="K10000" s="31" t="s">
        <v>1119</v>
      </c>
      <c r="L10000" s="31" t="s">
        <v>17974</v>
      </c>
      <c r="M10000" s="30" t="s">
        <v>17975</v>
      </c>
      <c r="N10000" s="23"/>
      <c r="O10000" s="23"/>
      <c r="P10000" s="24"/>
    </row>
    <row r="10001" spans="1:16" ht="12" customHeight="1" x14ac:dyDescent="0.2">
      <c r="A10001" s="31" t="s">
        <v>1137</v>
      </c>
      <c r="B10001" s="31"/>
      <c r="C10001" s="31">
        <v>683266</v>
      </c>
      <c r="D10001" s="32">
        <v>43633.446979166663</v>
      </c>
      <c r="E10001" s="32">
        <v>43633.449305555558</v>
      </c>
      <c r="F10001" s="31"/>
      <c r="G10001" s="31">
        <v>4</v>
      </c>
      <c r="H10001" s="31" t="s">
        <v>1014</v>
      </c>
      <c r="I10001" s="31" t="s">
        <v>1090</v>
      </c>
      <c r="J10001" s="31" t="s">
        <v>175</v>
      </c>
      <c r="K10001" s="31" t="s">
        <v>1119</v>
      </c>
      <c r="L10001" s="31" t="s">
        <v>17976</v>
      </c>
      <c r="M10001" s="30"/>
      <c r="N10001" s="23"/>
      <c r="O10001" s="23"/>
      <c r="P10001" s="24"/>
    </row>
    <row r="10002" spans="1:16" ht="12" customHeight="1" x14ac:dyDescent="0.2">
      <c r="A10002" s="31" t="s">
        <v>1137</v>
      </c>
      <c r="B10002" s="31" t="s">
        <v>1137</v>
      </c>
      <c r="C10002" s="31">
        <v>678789</v>
      </c>
      <c r="D10002" s="32">
        <v>43619.363425925927</v>
      </c>
      <c r="E10002" s="32">
        <v>43619.381944444445</v>
      </c>
      <c r="F10002" s="32">
        <v>43621.445405092592</v>
      </c>
      <c r="G10002" s="31">
        <v>4</v>
      </c>
      <c r="H10002" s="31" t="s">
        <v>86</v>
      </c>
      <c r="I10002" s="31" t="s">
        <v>1090</v>
      </c>
      <c r="J10002" s="31" t="s">
        <v>76</v>
      </c>
      <c r="K10002" s="31" t="s">
        <v>41</v>
      </c>
      <c r="L10002" s="31" t="s">
        <v>17977</v>
      </c>
      <c r="M10002" s="30" t="s">
        <v>17978</v>
      </c>
      <c r="N10002" s="24"/>
      <c r="O10002" s="24">
        <v>407</v>
      </c>
      <c r="P10002" s="24" t="s">
        <v>1219</v>
      </c>
    </row>
    <row r="10003" spans="1:16" ht="12" customHeight="1" x14ac:dyDescent="0.2">
      <c r="A10003" s="31" t="s">
        <v>1137</v>
      </c>
      <c r="B10003" s="31" t="s">
        <v>1137</v>
      </c>
      <c r="C10003" s="31">
        <v>684832</v>
      </c>
      <c r="D10003" s="32">
        <v>43637.474282407406</v>
      </c>
      <c r="E10003" s="32">
        <v>43637.510416666664</v>
      </c>
      <c r="F10003" s="32">
        <v>43637.511701388888</v>
      </c>
      <c r="G10003" s="31">
        <v>4</v>
      </c>
      <c r="H10003" s="31" t="s">
        <v>202</v>
      </c>
      <c r="I10003" s="31" t="s">
        <v>1090</v>
      </c>
      <c r="J10003" s="31" t="s">
        <v>947</v>
      </c>
      <c r="K10003" s="31" t="s">
        <v>42</v>
      </c>
      <c r="L10003" s="31" t="s">
        <v>17979</v>
      </c>
      <c r="M10003" s="30" t="s">
        <v>17980</v>
      </c>
      <c r="N10003" s="23"/>
      <c r="O10003" s="23"/>
      <c r="P10003" s="24"/>
    </row>
    <row r="10004" spans="1:16" ht="12" customHeight="1" x14ac:dyDescent="0.2">
      <c r="A10004" s="31" t="s">
        <v>1137</v>
      </c>
      <c r="B10004" s="31"/>
      <c r="C10004" s="31">
        <v>684959</v>
      </c>
      <c r="D10004" s="32">
        <v>43638.329583333332</v>
      </c>
      <c r="E10004" s="32">
        <v>43638.332638888889</v>
      </c>
      <c r="F10004" s="31"/>
      <c r="G10004" s="31">
        <v>4</v>
      </c>
      <c r="H10004" s="31" t="s">
        <v>1610</v>
      </c>
      <c r="I10004" s="31" t="s">
        <v>1090</v>
      </c>
      <c r="J10004" s="31" t="s">
        <v>175</v>
      </c>
      <c r="K10004" s="31" t="s">
        <v>1119</v>
      </c>
      <c r="L10004" s="31" t="s">
        <v>17981</v>
      </c>
      <c r="M10004" s="30"/>
      <c r="N10004" s="23"/>
      <c r="O10004" s="23"/>
      <c r="P10004" s="24"/>
    </row>
    <row r="10005" spans="1:16" ht="14.25" customHeight="1" x14ac:dyDescent="0.2">
      <c r="A10005" s="86" t="s">
        <v>17982</v>
      </c>
      <c r="B10005" s="86" t="s">
        <v>17982</v>
      </c>
      <c r="C10005" s="86">
        <v>725322</v>
      </c>
      <c r="D10005" s="87">
        <v>43792.689699074072</v>
      </c>
      <c r="E10005" s="87"/>
      <c r="F10005" s="87">
        <v>43798.588252314818</v>
      </c>
      <c r="G10005" s="86">
        <v>4</v>
      </c>
      <c r="H10005" s="86" t="s">
        <v>202</v>
      </c>
      <c r="I10005" s="86" t="s">
        <v>1090</v>
      </c>
      <c r="J10005" s="86" t="s">
        <v>457</v>
      </c>
      <c r="K10005" s="86" t="s">
        <v>41</v>
      </c>
      <c r="L10005" s="90" t="s">
        <v>17983</v>
      </c>
      <c r="M10005" s="91" t="s">
        <v>17984</v>
      </c>
      <c r="N10005" s="88"/>
      <c r="O10005" s="88">
        <v>2500</v>
      </c>
      <c r="P10005" s="89" t="s">
        <v>17985</v>
      </c>
    </row>
    <row r="10006" spans="1:16" ht="14.25" customHeight="1" x14ac:dyDescent="0.2">
      <c r="A10006" s="86" t="s">
        <v>17982</v>
      </c>
      <c r="B10006" s="86" t="s">
        <v>17982</v>
      </c>
      <c r="C10006" s="86">
        <v>725746</v>
      </c>
      <c r="D10006" s="87">
        <v>43794.711562500001</v>
      </c>
      <c r="E10006" s="87"/>
      <c r="F10006" s="87">
        <v>43797.35670138889</v>
      </c>
      <c r="G10006" s="86">
        <v>4</v>
      </c>
      <c r="H10006" s="86" t="s">
        <v>202</v>
      </c>
      <c r="I10006" s="86" t="s">
        <v>1090</v>
      </c>
      <c r="J10006" s="86" t="s">
        <v>457</v>
      </c>
      <c r="K10006" s="86" t="s">
        <v>41</v>
      </c>
      <c r="L10006" s="90" t="s">
        <v>17986</v>
      </c>
      <c r="M10006" s="91" t="s">
        <v>17987</v>
      </c>
      <c r="N10006" s="88"/>
      <c r="O10006" s="88"/>
      <c r="P10006" s="89" t="s">
        <v>17985</v>
      </c>
    </row>
    <row r="10007" spans="1:16" ht="14.25" customHeight="1" x14ac:dyDescent="0.2">
      <c r="A10007" s="86" t="s">
        <v>17982</v>
      </c>
      <c r="B10007" s="86" t="s">
        <v>17982</v>
      </c>
      <c r="C10007" s="86">
        <v>725417</v>
      </c>
      <c r="D10007" s="87">
        <v>43794.249062499999</v>
      </c>
      <c r="E10007" s="87"/>
      <c r="F10007" s="87">
        <v>43797.318391203706</v>
      </c>
      <c r="G10007" s="86">
        <v>4</v>
      </c>
      <c r="H10007" s="86" t="s">
        <v>202</v>
      </c>
      <c r="I10007" s="86" t="s">
        <v>1090</v>
      </c>
      <c r="J10007" s="86" t="s">
        <v>457</v>
      </c>
      <c r="K10007" s="86" t="s">
        <v>41</v>
      </c>
      <c r="L10007" s="90" t="s">
        <v>17988</v>
      </c>
      <c r="M10007" s="91" t="s">
        <v>17989</v>
      </c>
      <c r="N10007" s="88"/>
      <c r="O10007" s="88">
        <v>2501</v>
      </c>
      <c r="P10007" s="89" t="s">
        <v>17985</v>
      </c>
    </row>
    <row r="10008" spans="1:16" ht="14.25" customHeight="1" x14ac:dyDescent="0.2">
      <c r="A10008" s="86" t="s">
        <v>17982</v>
      </c>
      <c r="B10008" s="86" t="s">
        <v>17982</v>
      </c>
      <c r="C10008" s="86">
        <v>722866</v>
      </c>
      <c r="D10008" s="87">
        <v>43783.647349537037</v>
      </c>
      <c r="E10008" s="87"/>
      <c r="F10008" s="87">
        <v>43788.655833333331</v>
      </c>
      <c r="G10008" s="86">
        <v>4</v>
      </c>
      <c r="H10008" s="86" t="s">
        <v>86</v>
      </c>
      <c r="I10008" s="86" t="s">
        <v>1090</v>
      </c>
      <c r="J10008" s="86" t="s">
        <v>457</v>
      </c>
      <c r="K10008" s="86" t="s">
        <v>41</v>
      </c>
      <c r="L10008" s="90" t="s">
        <v>17990</v>
      </c>
      <c r="M10008" s="91" t="s">
        <v>17991</v>
      </c>
      <c r="N10008" s="88"/>
      <c r="O10008" s="88"/>
      <c r="P10008" s="89" t="s">
        <v>17985</v>
      </c>
    </row>
    <row r="10009" spans="1:16" ht="14.25" customHeight="1" x14ac:dyDescent="0.2">
      <c r="A10009" s="86" t="s">
        <v>17982</v>
      </c>
      <c r="B10009" s="86" t="s">
        <v>17982</v>
      </c>
      <c r="C10009" s="86">
        <v>723698</v>
      </c>
      <c r="D10009" s="87">
        <v>43787.560127314813</v>
      </c>
      <c r="E10009" s="87"/>
      <c r="F10009" s="87">
        <v>43788.411666666667</v>
      </c>
      <c r="G10009" s="86">
        <v>4</v>
      </c>
      <c r="H10009" s="86" t="s">
        <v>86</v>
      </c>
      <c r="I10009" s="86" t="s">
        <v>1090</v>
      </c>
      <c r="J10009" s="86" t="s">
        <v>457</v>
      </c>
      <c r="K10009" s="86" t="s">
        <v>41</v>
      </c>
      <c r="L10009" s="90" t="s">
        <v>17992</v>
      </c>
      <c r="M10009" s="91" t="s">
        <v>17993</v>
      </c>
      <c r="N10009" s="88"/>
      <c r="O10009" s="88"/>
      <c r="P10009" s="89" t="s">
        <v>17985</v>
      </c>
    </row>
    <row r="10010" spans="1:16" ht="14.25" customHeight="1" x14ac:dyDescent="0.2">
      <c r="A10010" s="86" t="s">
        <v>17982</v>
      </c>
      <c r="B10010" s="86" t="s">
        <v>17982</v>
      </c>
      <c r="C10010" s="86">
        <v>722502</v>
      </c>
      <c r="D10010" s="87">
        <v>43782.637881944444</v>
      </c>
      <c r="E10010" s="87"/>
      <c r="F10010" s="87">
        <v>43787.619687500002</v>
      </c>
      <c r="G10010" s="86">
        <v>4</v>
      </c>
      <c r="H10010" s="86" t="s">
        <v>86</v>
      </c>
      <c r="I10010" s="86" t="s">
        <v>1090</v>
      </c>
      <c r="J10010" s="86" t="s">
        <v>457</v>
      </c>
      <c r="K10010" s="86" t="s">
        <v>41</v>
      </c>
      <c r="L10010" s="90" t="s">
        <v>17994</v>
      </c>
      <c r="M10010" s="91" t="s">
        <v>17995</v>
      </c>
      <c r="N10010" s="88"/>
      <c r="O10010" s="88"/>
      <c r="P10010" s="89" t="s">
        <v>17985</v>
      </c>
    </row>
    <row r="10011" spans="1:16" ht="14.25" customHeight="1" x14ac:dyDescent="0.2">
      <c r="A10011" s="86" t="s">
        <v>17982</v>
      </c>
      <c r="B10011" s="86" t="s">
        <v>17982</v>
      </c>
      <c r="C10011" s="86">
        <v>723765</v>
      </c>
      <c r="D10011" s="87">
        <v>43787.660405092596</v>
      </c>
      <c r="E10011" s="87"/>
      <c r="F10011" s="87">
        <v>43794.593680555554</v>
      </c>
      <c r="G10011" s="86">
        <v>4</v>
      </c>
      <c r="H10011" s="86" t="s">
        <v>202</v>
      </c>
      <c r="I10011" s="86" t="s">
        <v>1090</v>
      </c>
      <c r="J10011" s="86" t="s">
        <v>415</v>
      </c>
      <c r="K10011" s="86" t="s">
        <v>41</v>
      </c>
      <c r="L10011" s="90" t="s">
        <v>17996</v>
      </c>
      <c r="M10011" s="91" t="s">
        <v>17997</v>
      </c>
      <c r="N10011" s="88"/>
      <c r="O10011" s="88"/>
      <c r="P10011" s="89"/>
    </row>
    <row r="10012" spans="1:16" ht="14.25" customHeight="1" x14ac:dyDescent="0.2">
      <c r="A10012" s="86" t="s">
        <v>17982</v>
      </c>
      <c r="B10012" s="86" t="s">
        <v>17982</v>
      </c>
      <c r="C10012" s="86">
        <v>724113</v>
      </c>
      <c r="D10012" s="87">
        <v>43788.570983796293</v>
      </c>
      <c r="E10012" s="87"/>
      <c r="F10012" s="87">
        <v>43789.531041666669</v>
      </c>
      <c r="G10012" s="86">
        <v>4</v>
      </c>
      <c r="H10012" s="86" t="s">
        <v>86</v>
      </c>
      <c r="I10012" s="86" t="s">
        <v>1090</v>
      </c>
      <c r="J10012" s="86" t="s">
        <v>415</v>
      </c>
      <c r="K10012" s="86" t="s">
        <v>41</v>
      </c>
      <c r="L10012" s="90" t="s">
        <v>17998</v>
      </c>
      <c r="M10012" s="91" t="s">
        <v>17999</v>
      </c>
      <c r="N10012" s="88"/>
      <c r="O10012" s="88">
        <v>2502</v>
      </c>
      <c r="P10012" s="89"/>
    </row>
    <row r="10013" spans="1:16" ht="14.25" customHeight="1" x14ac:dyDescent="0.2">
      <c r="A10013" s="86" t="s">
        <v>17982</v>
      </c>
      <c r="B10013" s="86" t="s">
        <v>17982</v>
      </c>
      <c r="C10013" s="86">
        <v>721057</v>
      </c>
      <c r="D10013" s="87">
        <v>43777.904143518521</v>
      </c>
      <c r="E10013" s="87"/>
      <c r="F10013" s="87">
        <v>43783.403680555559</v>
      </c>
      <c r="G10013" s="86">
        <v>4</v>
      </c>
      <c r="H10013" s="86" t="s">
        <v>86</v>
      </c>
      <c r="I10013" s="86" t="s">
        <v>1090</v>
      </c>
      <c r="J10013" s="86" t="s">
        <v>415</v>
      </c>
      <c r="K10013" s="86" t="s">
        <v>41</v>
      </c>
      <c r="L10013" s="90" t="s">
        <v>18000</v>
      </c>
      <c r="M10013" s="91" t="s">
        <v>18001</v>
      </c>
      <c r="N10013" s="88"/>
      <c r="O10013" s="88">
        <v>2503</v>
      </c>
      <c r="P10013" s="89"/>
    </row>
    <row r="10014" spans="1:16" ht="14.25" customHeight="1" x14ac:dyDescent="0.2">
      <c r="A10014" s="86" t="s">
        <v>17982</v>
      </c>
      <c r="B10014" s="86" t="s">
        <v>17982</v>
      </c>
      <c r="C10014" s="86">
        <v>719646</v>
      </c>
      <c r="D10014" s="87">
        <v>43773.647256944445</v>
      </c>
      <c r="E10014" s="87"/>
      <c r="F10014" s="87">
        <v>43777.37128472222</v>
      </c>
      <c r="G10014" s="86">
        <v>4</v>
      </c>
      <c r="H10014" s="86" t="s">
        <v>86</v>
      </c>
      <c r="I10014" s="86" t="s">
        <v>1090</v>
      </c>
      <c r="J10014" s="86" t="s">
        <v>415</v>
      </c>
      <c r="K10014" s="86" t="s">
        <v>41</v>
      </c>
      <c r="L10014" s="90" t="s">
        <v>18002</v>
      </c>
      <c r="M10014" s="91" t="s">
        <v>18003</v>
      </c>
      <c r="N10014" s="88"/>
      <c r="O10014" s="88"/>
      <c r="P10014" s="89"/>
    </row>
    <row r="10015" spans="1:16" ht="14.25" customHeight="1" x14ac:dyDescent="0.2">
      <c r="A10015" s="86" t="s">
        <v>17982</v>
      </c>
      <c r="B10015" s="86" t="s">
        <v>17982</v>
      </c>
      <c r="C10015" s="86">
        <v>719265</v>
      </c>
      <c r="D10015" s="87">
        <v>43770.814675925925</v>
      </c>
      <c r="E10015" s="87"/>
      <c r="F10015" s="87">
        <v>43777.451261574075</v>
      </c>
      <c r="G10015" s="86">
        <v>4</v>
      </c>
      <c r="H10015" s="86" t="s">
        <v>86</v>
      </c>
      <c r="I10015" s="86" t="s">
        <v>1090</v>
      </c>
      <c r="J10015" s="86" t="s">
        <v>457</v>
      </c>
      <c r="K10015" s="86" t="s">
        <v>41</v>
      </c>
      <c r="L10015" s="90" t="s">
        <v>18004</v>
      </c>
      <c r="M10015" s="91" t="s">
        <v>18005</v>
      </c>
      <c r="N10015" s="88"/>
      <c r="O10015" s="88">
        <v>2501</v>
      </c>
      <c r="P10015" s="89"/>
    </row>
    <row r="10016" spans="1:16" ht="14.25" customHeight="1" x14ac:dyDescent="0.2">
      <c r="A10016" s="86" t="s">
        <v>17982</v>
      </c>
      <c r="B10016" s="86" t="s">
        <v>17982</v>
      </c>
      <c r="C10016" s="86">
        <v>724803</v>
      </c>
      <c r="D10016" s="87">
        <v>43790.479756944442</v>
      </c>
      <c r="E10016" s="87">
        <v>43790.486805555556</v>
      </c>
      <c r="F10016" s="87">
        <v>43791.499490740738</v>
      </c>
      <c r="G10016" s="86">
        <v>3</v>
      </c>
      <c r="H10016" s="86" t="s">
        <v>202</v>
      </c>
      <c r="I10016" s="86" t="s">
        <v>1090</v>
      </c>
      <c r="J10016" s="86" t="s">
        <v>194</v>
      </c>
      <c r="K10016" s="86" t="s">
        <v>41</v>
      </c>
      <c r="L10016" s="90" t="s">
        <v>18006</v>
      </c>
      <c r="M10016" s="91" t="s">
        <v>18007</v>
      </c>
      <c r="N10016" s="88"/>
      <c r="O10016" s="88">
        <v>2506</v>
      </c>
      <c r="P10016" s="89"/>
    </row>
    <row r="10017" spans="1:16" ht="14.25" customHeight="1" x14ac:dyDescent="0.2">
      <c r="A10017" s="86" t="s">
        <v>18008</v>
      </c>
      <c r="B10017" s="86" t="s">
        <v>17982</v>
      </c>
      <c r="C10017" s="86">
        <v>718931</v>
      </c>
      <c r="D10017" s="87">
        <v>43769.583391203705</v>
      </c>
      <c r="E10017" s="87">
        <v>43769.622916666667</v>
      </c>
      <c r="F10017" s="87">
        <v>43784.491956018515</v>
      </c>
      <c r="G10017" s="86">
        <v>4</v>
      </c>
      <c r="H10017" s="86" t="s">
        <v>86</v>
      </c>
      <c r="I10017" s="86" t="s">
        <v>1090</v>
      </c>
      <c r="J10017" s="86" t="s">
        <v>194</v>
      </c>
      <c r="K10017" s="86" t="s">
        <v>41</v>
      </c>
      <c r="L10017" s="90" t="s">
        <v>958</v>
      </c>
      <c r="M10017" s="91" t="s">
        <v>18009</v>
      </c>
      <c r="N10017" s="88"/>
      <c r="O10017" s="88"/>
      <c r="P10017" s="89"/>
    </row>
    <row r="10018" spans="1:16" ht="14.25" customHeight="1" x14ac:dyDescent="0.2">
      <c r="A10018" s="86" t="s">
        <v>17982</v>
      </c>
      <c r="B10018" s="86" t="s">
        <v>17982</v>
      </c>
      <c r="C10018" s="86">
        <v>720354</v>
      </c>
      <c r="D10018" s="87">
        <v>43775.607361111113</v>
      </c>
      <c r="E10018" s="87">
        <v>43775.611111111109</v>
      </c>
      <c r="F10018" s="87">
        <v>43777.571412037039</v>
      </c>
      <c r="G10018" s="86">
        <v>4</v>
      </c>
      <c r="H10018" s="86" t="s">
        <v>86</v>
      </c>
      <c r="I10018" s="86" t="s">
        <v>1090</v>
      </c>
      <c r="J10018" s="86" t="s">
        <v>928</v>
      </c>
      <c r="K10018" s="86" t="s">
        <v>41</v>
      </c>
      <c r="L10018" s="90" t="s">
        <v>18010</v>
      </c>
      <c r="M10018" s="91" t="s">
        <v>18011</v>
      </c>
      <c r="N10018" s="88"/>
      <c r="O10018" s="88"/>
      <c r="P10018" s="89"/>
    </row>
    <row r="10019" spans="1:16" ht="14.25" customHeight="1" x14ac:dyDescent="0.2">
      <c r="A10019" s="86" t="s">
        <v>17982</v>
      </c>
      <c r="B10019" s="86" t="s">
        <v>17982</v>
      </c>
      <c r="C10019" s="86">
        <v>722527</v>
      </c>
      <c r="D10019" s="87">
        <v>43782.682939814818</v>
      </c>
      <c r="E10019" s="87">
        <v>43782.691666666666</v>
      </c>
      <c r="F10019" s="87">
        <v>43784.694884259261</v>
      </c>
      <c r="G10019" s="86">
        <v>4</v>
      </c>
      <c r="H10019" s="86" t="s">
        <v>86</v>
      </c>
      <c r="I10019" s="86" t="s">
        <v>1090</v>
      </c>
      <c r="J10019" s="86" t="s">
        <v>2363</v>
      </c>
      <c r="K10019" s="86" t="s">
        <v>41</v>
      </c>
      <c r="L10019" s="90" t="s">
        <v>18012</v>
      </c>
      <c r="M10019" s="91" t="s">
        <v>18013</v>
      </c>
      <c r="N10019" s="88"/>
      <c r="O10019" s="88">
        <v>2507</v>
      </c>
      <c r="P10019" s="89"/>
    </row>
    <row r="10020" spans="1:16" ht="14.25" customHeight="1" x14ac:dyDescent="0.2">
      <c r="A10020" s="86" t="s">
        <v>17982</v>
      </c>
      <c r="B10020" s="86" t="s">
        <v>17982</v>
      </c>
      <c r="C10020" s="86">
        <v>724467</v>
      </c>
      <c r="D10020" s="87">
        <v>43789.526018518518</v>
      </c>
      <c r="E10020" s="87"/>
      <c r="F10020" s="87">
        <v>43790.5862037037</v>
      </c>
      <c r="G10020" s="86">
        <v>4</v>
      </c>
      <c r="H10020" s="86" t="s">
        <v>202</v>
      </c>
      <c r="I10020" s="86" t="s">
        <v>1090</v>
      </c>
      <c r="J10020" s="86" t="s">
        <v>1107</v>
      </c>
      <c r="K10020" s="86" t="s">
        <v>43</v>
      </c>
      <c r="L10020" s="90" t="s">
        <v>18014</v>
      </c>
      <c r="M10020" s="91" t="s">
        <v>18015</v>
      </c>
      <c r="N10020" s="88"/>
      <c r="O10020" s="88"/>
      <c r="P10020" s="89"/>
    </row>
    <row r="10021" spans="1:16" ht="14.25" customHeight="1" x14ac:dyDescent="0.2">
      <c r="A10021" s="86" t="s">
        <v>17982</v>
      </c>
      <c r="B10021" s="86"/>
      <c r="C10021" s="86">
        <v>726786</v>
      </c>
      <c r="D10021" s="87">
        <v>43797.624085648145</v>
      </c>
      <c r="E10021" s="87"/>
      <c r="F10021" s="87"/>
      <c r="G10021" s="86">
        <v>4</v>
      </c>
      <c r="H10021" s="86" t="s">
        <v>1014</v>
      </c>
      <c r="I10021" s="86" t="s">
        <v>1090</v>
      </c>
      <c r="J10021" s="86" t="s">
        <v>2007</v>
      </c>
      <c r="K10021" s="86" t="s">
        <v>43</v>
      </c>
      <c r="L10021" s="90" t="s">
        <v>18016</v>
      </c>
      <c r="M10021" s="91"/>
      <c r="N10021" s="88"/>
      <c r="O10021" s="88"/>
      <c r="P10021" s="89"/>
    </row>
    <row r="10022" spans="1:16" ht="14.25" customHeight="1" x14ac:dyDescent="0.2">
      <c r="A10022" s="86" t="s">
        <v>17982</v>
      </c>
      <c r="B10022" s="86" t="s">
        <v>17982</v>
      </c>
      <c r="C10022" s="86">
        <v>722915</v>
      </c>
      <c r="D10022" s="87">
        <v>43783.746770833335</v>
      </c>
      <c r="E10022" s="87">
        <v>43784.27847222222</v>
      </c>
      <c r="F10022" s="87">
        <v>43784.46597222222</v>
      </c>
      <c r="G10022" s="86">
        <v>4</v>
      </c>
      <c r="H10022" s="86" t="s">
        <v>86</v>
      </c>
      <c r="I10022" s="86" t="s">
        <v>1090</v>
      </c>
      <c r="J10022" s="86" t="s">
        <v>924</v>
      </c>
      <c r="K10022" s="86" t="s">
        <v>43</v>
      </c>
      <c r="L10022" s="90" t="s">
        <v>1009</v>
      </c>
      <c r="M10022" s="91" t="s">
        <v>1011</v>
      </c>
      <c r="N10022" s="88"/>
      <c r="O10022" s="88">
        <v>2504</v>
      </c>
      <c r="P10022" s="89"/>
    </row>
    <row r="10023" spans="1:16" ht="14.25" customHeight="1" x14ac:dyDescent="0.2">
      <c r="A10023" s="86" t="s">
        <v>17982</v>
      </c>
      <c r="B10023" s="86"/>
      <c r="C10023" s="86">
        <v>726610</v>
      </c>
      <c r="D10023" s="87">
        <v>43797.363032407404</v>
      </c>
      <c r="E10023" s="87">
        <v>43797.397222222222</v>
      </c>
      <c r="F10023" s="87"/>
      <c r="G10023" s="86">
        <v>4</v>
      </c>
      <c r="H10023" s="86" t="s">
        <v>1014</v>
      </c>
      <c r="I10023" s="86" t="s">
        <v>1090</v>
      </c>
      <c r="J10023" s="86" t="s">
        <v>924</v>
      </c>
      <c r="K10023" s="86" t="s">
        <v>43</v>
      </c>
      <c r="L10023" s="90" t="s">
        <v>18017</v>
      </c>
      <c r="M10023" s="91"/>
      <c r="N10023" s="88"/>
      <c r="O10023" s="88">
        <v>2505</v>
      </c>
      <c r="P10023" s="89"/>
    </row>
    <row r="10024" spans="1:16" ht="14.25" customHeight="1" x14ac:dyDescent="0.2">
      <c r="A10024" s="86" t="s">
        <v>17982</v>
      </c>
      <c r="B10024" s="86" t="s">
        <v>17982</v>
      </c>
      <c r="C10024" s="86">
        <v>726665</v>
      </c>
      <c r="D10024" s="87">
        <v>43797.418506944443</v>
      </c>
      <c r="E10024" s="87"/>
      <c r="F10024" s="87">
        <v>43797.461597222224</v>
      </c>
      <c r="G10024" s="86">
        <v>4</v>
      </c>
      <c r="H10024" s="86" t="s">
        <v>202</v>
      </c>
      <c r="I10024" s="86" t="s">
        <v>1090</v>
      </c>
      <c r="J10024" s="86" t="s">
        <v>76</v>
      </c>
      <c r="K10024" s="86" t="s">
        <v>41</v>
      </c>
      <c r="L10024" s="90" t="s">
        <v>1148</v>
      </c>
      <c r="M10024" s="91" t="s">
        <v>18018</v>
      </c>
      <c r="N10024" s="88"/>
      <c r="O10024" s="88"/>
      <c r="P10024" s="89"/>
    </row>
    <row r="10025" spans="1:16" ht="14.25" customHeight="1" x14ac:dyDescent="0.2">
      <c r="A10025" s="86" t="s">
        <v>17982</v>
      </c>
      <c r="B10025" s="86" t="s">
        <v>17982</v>
      </c>
      <c r="C10025" s="86">
        <v>723467</v>
      </c>
      <c r="D10025" s="87">
        <v>43787.368217592593</v>
      </c>
      <c r="E10025" s="87"/>
      <c r="F10025" s="87">
        <v>43795.516157407408</v>
      </c>
      <c r="G10025" s="86">
        <v>4</v>
      </c>
      <c r="H10025" s="86" t="s">
        <v>202</v>
      </c>
      <c r="I10025" s="86" t="s">
        <v>1090</v>
      </c>
      <c r="J10025" s="86" t="s">
        <v>76</v>
      </c>
      <c r="K10025" s="86" t="s">
        <v>41</v>
      </c>
      <c r="L10025" s="90" t="s">
        <v>1148</v>
      </c>
      <c r="M10025" s="91" t="s">
        <v>18019</v>
      </c>
      <c r="N10025" s="88"/>
      <c r="O10025" s="88"/>
      <c r="P10025" s="89"/>
    </row>
    <row r="10026" spans="1:16" ht="14.25" customHeight="1" x14ac:dyDescent="0.2">
      <c r="A10026" s="86" t="s">
        <v>17982</v>
      </c>
      <c r="B10026" s="86" t="s">
        <v>17982</v>
      </c>
      <c r="C10026" s="86">
        <v>724882</v>
      </c>
      <c r="D10026" s="87">
        <v>43790.624490740738</v>
      </c>
      <c r="E10026" s="87"/>
      <c r="F10026" s="87">
        <v>43795.444490740738</v>
      </c>
      <c r="G10026" s="86">
        <v>4</v>
      </c>
      <c r="H10026" s="86" t="s">
        <v>202</v>
      </c>
      <c r="I10026" s="86" t="s">
        <v>1090</v>
      </c>
      <c r="J10026" s="86" t="s">
        <v>76</v>
      </c>
      <c r="K10026" s="86" t="s">
        <v>41</v>
      </c>
      <c r="L10026" s="90" t="s">
        <v>18020</v>
      </c>
      <c r="M10026" s="91" t="s">
        <v>18021</v>
      </c>
      <c r="N10026" s="88"/>
      <c r="O10026" s="88"/>
      <c r="P10026" s="89"/>
    </row>
    <row r="10027" spans="1:16" ht="14.25" customHeight="1" x14ac:dyDescent="0.2">
      <c r="A10027" s="86" t="s">
        <v>17982</v>
      </c>
      <c r="B10027" s="86" t="s">
        <v>17982</v>
      </c>
      <c r="C10027" s="86">
        <v>725538</v>
      </c>
      <c r="D10027" s="87">
        <v>43794.409363425926</v>
      </c>
      <c r="E10027" s="87"/>
      <c r="F10027" s="87">
        <v>43795.427673611113</v>
      </c>
      <c r="G10027" s="86">
        <v>4</v>
      </c>
      <c r="H10027" s="86" t="s">
        <v>202</v>
      </c>
      <c r="I10027" s="86" t="s">
        <v>1090</v>
      </c>
      <c r="J10027" s="86" t="s">
        <v>76</v>
      </c>
      <c r="K10027" s="86" t="s">
        <v>41</v>
      </c>
      <c r="L10027" s="90" t="s">
        <v>18022</v>
      </c>
      <c r="M10027" s="91" t="s">
        <v>18023</v>
      </c>
      <c r="N10027" s="88"/>
      <c r="O10027" s="88"/>
      <c r="P10027" s="89"/>
    </row>
    <row r="10028" spans="1:16" ht="14.25" customHeight="1" x14ac:dyDescent="0.2">
      <c r="A10028" s="86" t="s">
        <v>17982</v>
      </c>
      <c r="B10028" s="86" t="s">
        <v>17982</v>
      </c>
      <c r="C10028" s="86">
        <v>725542</v>
      </c>
      <c r="D10028" s="87">
        <v>43794.412627314814</v>
      </c>
      <c r="E10028" s="87"/>
      <c r="F10028" s="87">
        <v>43795.414085648146</v>
      </c>
      <c r="G10028" s="86">
        <v>4</v>
      </c>
      <c r="H10028" s="86" t="s">
        <v>202</v>
      </c>
      <c r="I10028" s="86" t="s">
        <v>1090</v>
      </c>
      <c r="J10028" s="86" t="s">
        <v>76</v>
      </c>
      <c r="K10028" s="86" t="s">
        <v>41</v>
      </c>
      <c r="L10028" s="90" t="s">
        <v>18024</v>
      </c>
      <c r="M10028" s="91" t="s">
        <v>18025</v>
      </c>
      <c r="N10028" s="88"/>
      <c r="O10028" s="88"/>
      <c r="P10028" s="89"/>
    </row>
    <row r="10029" spans="1:16" ht="14.25" customHeight="1" x14ac:dyDescent="0.2">
      <c r="A10029" s="86" t="s">
        <v>17982</v>
      </c>
      <c r="B10029" s="86" t="s">
        <v>17982</v>
      </c>
      <c r="C10029" s="86">
        <v>723820</v>
      </c>
      <c r="D10029" s="87">
        <v>43787.846898148149</v>
      </c>
      <c r="E10029" s="87"/>
      <c r="F10029" s="87">
        <v>43795.385497685187</v>
      </c>
      <c r="G10029" s="86">
        <v>4</v>
      </c>
      <c r="H10029" s="86" t="s">
        <v>202</v>
      </c>
      <c r="I10029" s="86" t="s">
        <v>1090</v>
      </c>
      <c r="J10029" s="86" t="s">
        <v>76</v>
      </c>
      <c r="K10029" s="86" t="s">
        <v>41</v>
      </c>
      <c r="L10029" s="90" t="s">
        <v>18026</v>
      </c>
      <c r="M10029" s="91" t="s">
        <v>18027</v>
      </c>
      <c r="N10029" s="88"/>
      <c r="O10029" s="88"/>
      <c r="P10029" s="89"/>
    </row>
    <row r="10030" spans="1:16" ht="14.25" customHeight="1" x14ac:dyDescent="0.2">
      <c r="A10030" s="86" t="s">
        <v>17982</v>
      </c>
      <c r="B10030" s="86" t="s">
        <v>17982</v>
      </c>
      <c r="C10030" s="86">
        <v>725187</v>
      </c>
      <c r="D10030" s="87">
        <v>43791.587361111109</v>
      </c>
      <c r="E10030" s="87"/>
      <c r="F10030" s="87">
        <v>43794.658101851855</v>
      </c>
      <c r="G10030" s="86">
        <v>4</v>
      </c>
      <c r="H10030" s="86" t="s">
        <v>202</v>
      </c>
      <c r="I10030" s="86" t="s">
        <v>1090</v>
      </c>
      <c r="J10030" s="86" t="s">
        <v>76</v>
      </c>
      <c r="K10030" s="86" t="s">
        <v>41</v>
      </c>
      <c r="L10030" s="90" t="s">
        <v>18028</v>
      </c>
      <c r="M10030" s="91" t="s">
        <v>18029</v>
      </c>
      <c r="N10030" s="88"/>
      <c r="O10030" s="88"/>
      <c r="P10030" s="89"/>
    </row>
    <row r="10031" spans="1:16" ht="14.25" customHeight="1" x14ac:dyDescent="0.2">
      <c r="A10031" s="86" t="s">
        <v>17982</v>
      </c>
      <c r="B10031" s="86" t="s">
        <v>17982</v>
      </c>
      <c r="C10031" s="86">
        <v>723766</v>
      </c>
      <c r="D10031" s="87">
        <v>43787.660405092596</v>
      </c>
      <c r="E10031" s="87"/>
      <c r="F10031" s="87">
        <v>43793.929606481484</v>
      </c>
      <c r="G10031" s="86">
        <v>4</v>
      </c>
      <c r="H10031" s="86" t="s">
        <v>202</v>
      </c>
      <c r="I10031" s="86" t="s">
        <v>1090</v>
      </c>
      <c r="J10031" s="86" t="s">
        <v>76</v>
      </c>
      <c r="K10031" s="86" t="s">
        <v>41</v>
      </c>
      <c r="L10031" s="90" t="s">
        <v>18030</v>
      </c>
      <c r="M10031" s="91" t="s">
        <v>18031</v>
      </c>
      <c r="N10031" s="88"/>
      <c r="O10031" s="88"/>
      <c r="P10031" s="89"/>
    </row>
    <row r="10032" spans="1:16" ht="14.25" customHeight="1" x14ac:dyDescent="0.2">
      <c r="A10032" s="86" t="s">
        <v>17982</v>
      </c>
      <c r="B10032" s="86" t="s">
        <v>17982</v>
      </c>
      <c r="C10032" s="86">
        <v>723792</v>
      </c>
      <c r="D10032" s="87">
        <v>43787.758263888885</v>
      </c>
      <c r="E10032" s="87"/>
      <c r="F10032" s="87">
        <v>43790.626643518517</v>
      </c>
      <c r="G10032" s="86">
        <v>4</v>
      </c>
      <c r="H10032" s="86" t="s">
        <v>202</v>
      </c>
      <c r="I10032" s="86" t="s">
        <v>1090</v>
      </c>
      <c r="J10032" s="86" t="s">
        <v>76</v>
      </c>
      <c r="K10032" s="86" t="s">
        <v>41</v>
      </c>
      <c r="L10032" s="90" t="s">
        <v>18026</v>
      </c>
      <c r="M10032" s="91" t="s">
        <v>18032</v>
      </c>
      <c r="N10032" s="88"/>
      <c r="O10032" s="88"/>
      <c r="P10032" s="89"/>
    </row>
    <row r="10033" spans="1:16" ht="14.25" customHeight="1" x14ac:dyDescent="0.2">
      <c r="A10033" s="86" t="s">
        <v>17982</v>
      </c>
      <c r="B10033" s="86" t="s">
        <v>17982</v>
      </c>
      <c r="C10033" s="86">
        <v>724377</v>
      </c>
      <c r="D10033" s="87">
        <v>43789.436168981483</v>
      </c>
      <c r="E10033" s="87"/>
      <c r="F10033" s="87">
        <v>43789.668530092589</v>
      </c>
      <c r="G10033" s="86">
        <v>4</v>
      </c>
      <c r="H10033" s="86" t="s">
        <v>86</v>
      </c>
      <c r="I10033" s="86" t="s">
        <v>1090</v>
      </c>
      <c r="J10033" s="86" t="s">
        <v>76</v>
      </c>
      <c r="K10033" s="86" t="s">
        <v>41</v>
      </c>
      <c r="L10033" s="90" t="s">
        <v>18033</v>
      </c>
      <c r="M10033" s="91" t="s">
        <v>1020</v>
      </c>
      <c r="N10033" s="88"/>
      <c r="O10033" s="88">
        <v>2508</v>
      </c>
      <c r="P10033" s="89"/>
    </row>
    <row r="10034" spans="1:16" ht="14.25" customHeight="1" x14ac:dyDescent="0.2">
      <c r="A10034" s="86" t="s">
        <v>17982</v>
      </c>
      <c r="B10034" s="86" t="s">
        <v>17982</v>
      </c>
      <c r="C10034" s="86">
        <v>723889</v>
      </c>
      <c r="D10034" s="87">
        <v>43788.355416666665</v>
      </c>
      <c r="E10034" s="87"/>
      <c r="F10034" s="87">
        <v>43788.573935185188</v>
      </c>
      <c r="G10034" s="86">
        <v>4</v>
      </c>
      <c r="H10034" s="86" t="s">
        <v>86</v>
      </c>
      <c r="I10034" s="86" t="s">
        <v>1090</v>
      </c>
      <c r="J10034" s="86" t="s">
        <v>76</v>
      </c>
      <c r="K10034" s="86" t="s">
        <v>41</v>
      </c>
      <c r="L10034" s="90" t="s">
        <v>18034</v>
      </c>
      <c r="M10034" s="91" t="s">
        <v>1022</v>
      </c>
      <c r="N10034" s="88"/>
      <c r="O10034" s="88">
        <v>2509</v>
      </c>
      <c r="P10034" s="89"/>
    </row>
    <row r="10035" spans="1:16" ht="14.25" customHeight="1" x14ac:dyDescent="0.2">
      <c r="A10035" s="86" t="s">
        <v>17982</v>
      </c>
      <c r="B10035" s="86" t="s">
        <v>17982</v>
      </c>
      <c r="C10035" s="86">
        <v>722862</v>
      </c>
      <c r="D10035" s="87">
        <v>43783.644456018519</v>
      </c>
      <c r="E10035" s="87"/>
      <c r="F10035" s="87">
        <v>43787.364259259259</v>
      </c>
      <c r="G10035" s="86">
        <v>4</v>
      </c>
      <c r="H10035" s="86" t="s">
        <v>86</v>
      </c>
      <c r="I10035" s="86" t="s">
        <v>1090</v>
      </c>
      <c r="J10035" s="86" t="s">
        <v>76</v>
      </c>
      <c r="K10035" s="86" t="s">
        <v>41</v>
      </c>
      <c r="L10035" s="90" t="s">
        <v>18034</v>
      </c>
      <c r="M10035" s="91" t="s">
        <v>18035</v>
      </c>
      <c r="N10035" s="88"/>
      <c r="O10035" s="88"/>
      <c r="P10035" s="89"/>
    </row>
    <row r="10036" spans="1:16" ht="14.25" customHeight="1" x14ac:dyDescent="0.2">
      <c r="A10036" s="86" t="s">
        <v>17982</v>
      </c>
      <c r="B10036" s="86" t="s">
        <v>17982</v>
      </c>
      <c r="C10036" s="86">
        <v>722401</v>
      </c>
      <c r="D10036" s="87">
        <v>43782.490694444445</v>
      </c>
      <c r="E10036" s="87"/>
      <c r="F10036" s="87">
        <v>43785.202337962961</v>
      </c>
      <c r="G10036" s="86">
        <v>4</v>
      </c>
      <c r="H10036" s="86" t="s">
        <v>86</v>
      </c>
      <c r="I10036" s="86" t="s">
        <v>1090</v>
      </c>
      <c r="J10036" s="86" t="s">
        <v>76</v>
      </c>
      <c r="K10036" s="86" t="s">
        <v>41</v>
      </c>
      <c r="L10036" s="90" t="s">
        <v>1283</v>
      </c>
      <c r="M10036" s="91" t="s">
        <v>18036</v>
      </c>
      <c r="N10036" s="88">
        <v>7601</v>
      </c>
      <c r="O10036" s="88"/>
      <c r="P10036" s="89"/>
    </row>
    <row r="10037" spans="1:16" ht="14.25" customHeight="1" x14ac:dyDescent="0.2">
      <c r="A10037" s="86" t="s">
        <v>18008</v>
      </c>
      <c r="B10037" s="86" t="s">
        <v>17982</v>
      </c>
      <c r="C10037" s="86">
        <v>715493</v>
      </c>
      <c r="D10037" s="87">
        <v>43755.454606481479</v>
      </c>
      <c r="E10037" s="87"/>
      <c r="F10037" s="87">
        <v>43784.597395833334</v>
      </c>
      <c r="G10037" s="86">
        <v>4</v>
      </c>
      <c r="H10037" s="86" t="s">
        <v>86</v>
      </c>
      <c r="I10037" s="86" t="s">
        <v>1090</v>
      </c>
      <c r="J10037" s="86" t="s">
        <v>76</v>
      </c>
      <c r="K10037" s="86" t="s">
        <v>41</v>
      </c>
      <c r="L10037" s="90" t="s">
        <v>18037</v>
      </c>
      <c r="M10037" s="91" t="s">
        <v>18038</v>
      </c>
      <c r="N10037" s="88"/>
      <c r="O10037" s="88">
        <v>2513</v>
      </c>
      <c r="P10037" s="89"/>
    </row>
    <row r="10038" spans="1:16" ht="14.25" customHeight="1" x14ac:dyDescent="0.2">
      <c r="A10038" s="86" t="s">
        <v>17982</v>
      </c>
      <c r="B10038" s="86" t="s">
        <v>17982</v>
      </c>
      <c r="C10038" s="86">
        <v>722096</v>
      </c>
      <c r="D10038" s="87">
        <v>43781.605937499997</v>
      </c>
      <c r="E10038" s="87"/>
      <c r="F10038" s="87">
        <v>43784.288217592592</v>
      </c>
      <c r="G10038" s="86">
        <v>4</v>
      </c>
      <c r="H10038" s="86" t="s">
        <v>86</v>
      </c>
      <c r="I10038" s="86" t="s">
        <v>1090</v>
      </c>
      <c r="J10038" s="86" t="s">
        <v>76</v>
      </c>
      <c r="K10038" s="86" t="s">
        <v>41</v>
      </c>
      <c r="L10038" s="90" t="s">
        <v>3513</v>
      </c>
      <c r="M10038" s="91" t="s">
        <v>18039</v>
      </c>
      <c r="N10038" s="88"/>
      <c r="O10038" s="88"/>
      <c r="P10038" s="89"/>
    </row>
    <row r="10039" spans="1:16" ht="14.25" customHeight="1" x14ac:dyDescent="0.2">
      <c r="A10039" s="86" t="s">
        <v>17982</v>
      </c>
      <c r="B10039" s="86" t="s">
        <v>17982</v>
      </c>
      <c r="C10039" s="86">
        <v>719040</v>
      </c>
      <c r="D10039" s="87">
        <v>43770.292245370372</v>
      </c>
      <c r="E10039" s="87"/>
      <c r="F10039" s="87">
        <v>43782.637060185189</v>
      </c>
      <c r="G10039" s="86">
        <v>4</v>
      </c>
      <c r="H10039" s="86" t="s">
        <v>86</v>
      </c>
      <c r="I10039" s="86" t="s">
        <v>1090</v>
      </c>
      <c r="J10039" s="86" t="s">
        <v>76</v>
      </c>
      <c r="K10039" s="86" t="s">
        <v>41</v>
      </c>
      <c r="L10039" s="90" t="s">
        <v>1023</v>
      </c>
      <c r="M10039" s="91" t="s">
        <v>1024</v>
      </c>
      <c r="N10039" s="88"/>
      <c r="O10039" s="88">
        <v>2510</v>
      </c>
      <c r="P10039" s="89"/>
    </row>
    <row r="10040" spans="1:16" ht="14.25" customHeight="1" x14ac:dyDescent="0.2">
      <c r="A10040" s="86" t="s">
        <v>17982</v>
      </c>
      <c r="B10040" s="86" t="s">
        <v>17982</v>
      </c>
      <c r="C10040" s="86">
        <v>722126</v>
      </c>
      <c r="D10040" s="87">
        <v>43781.639537037037</v>
      </c>
      <c r="E10040" s="87"/>
      <c r="F10040" s="87">
        <v>43782.38453703704</v>
      </c>
      <c r="G10040" s="86">
        <v>3</v>
      </c>
      <c r="H10040" s="86" t="s">
        <v>86</v>
      </c>
      <c r="I10040" s="86" t="s">
        <v>1090</v>
      </c>
      <c r="J10040" s="86" t="s">
        <v>76</v>
      </c>
      <c r="K10040" s="86" t="s">
        <v>41</v>
      </c>
      <c r="L10040" s="90" t="s">
        <v>18040</v>
      </c>
      <c r="M10040" s="91" t="s">
        <v>1035</v>
      </c>
      <c r="N10040" s="88"/>
      <c r="O10040" s="88">
        <v>2515</v>
      </c>
      <c r="P10040" s="89"/>
    </row>
    <row r="10041" spans="1:16" ht="14.25" customHeight="1" x14ac:dyDescent="0.2">
      <c r="A10041" s="86" t="s">
        <v>18008</v>
      </c>
      <c r="B10041" s="86" t="s">
        <v>17982</v>
      </c>
      <c r="C10041" s="86">
        <v>718492</v>
      </c>
      <c r="D10041" s="87">
        <v>43768.42355324074</v>
      </c>
      <c r="E10041" s="87"/>
      <c r="F10041" s="87">
        <v>43774.551435185182</v>
      </c>
      <c r="G10041" s="86">
        <v>4</v>
      </c>
      <c r="H10041" s="86" t="s">
        <v>86</v>
      </c>
      <c r="I10041" s="86" t="s">
        <v>1090</v>
      </c>
      <c r="J10041" s="86" t="s">
        <v>76</v>
      </c>
      <c r="K10041" s="86" t="s">
        <v>41</v>
      </c>
      <c r="L10041" s="90" t="s">
        <v>1025</v>
      </c>
      <c r="M10041" s="91" t="s">
        <v>752</v>
      </c>
      <c r="N10041" s="88"/>
      <c r="O10041" s="88">
        <v>2511</v>
      </c>
      <c r="P10041" s="89"/>
    </row>
    <row r="10042" spans="1:16" ht="14.25" customHeight="1" x14ac:dyDescent="0.2">
      <c r="A10042" s="86" t="s">
        <v>18008</v>
      </c>
      <c r="B10042" s="86" t="s">
        <v>17982</v>
      </c>
      <c r="C10042" s="86">
        <v>717199</v>
      </c>
      <c r="D10042" s="87">
        <v>43762.624050925922</v>
      </c>
      <c r="E10042" s="87"/>
      <c r="F10042" s="87">
        <v>43770.686539351853</v>
      </c>
      <c r="G10042" s="86">
        <v>4</v>
      </c>
      <c r="H10042" s="86" t="s">
        <v>86</v>
      </c>
      <c r="I10042" s="86" t="s">
        <v>1090</v>
      </c>
      <c r="J10042" s="86" t="s">
        <v>76</v>
      </c>
      <c r="K10042" s="86" t="s">
        <v>41</v>
      </c>
      <c r="L10042" s="90" t="s">
        <v>18041</v>
      </c>
      <c r="M10042" s="91" t="s">
        <v>18042</v>
      </c>
      <c r="N10042" s="88"/>
      <c r="O10042" s="88"/>
      <c r="P10042" s="89"/>
    </row>
    <row r="10043" spans="1:16" ht="14.25" customHeight="1" x14ac:dyDescent="0.2">
      <c r="A10043" s="86" t="s">
        <v>18008</v>
      </c>
      <c r="B10043" s="86" t="s">
        <v>17982</v>
      </c>
      <c r="C10043" s="86">
        <v>717926</v>
      </c>
      <c r="D10043" s="87">
        <v>43766.64266203704</v>
      </c>
      <c r="E10043" s="87"/>
      <c r="F10043" s="87">
        <v>43770.622650462959</v>
      </c>
      <c r="G10043" s="86">
        <v>4</v>
      </c>
      <c r="H10043" s="86" t="s">
        <v>86</v>
      </c>
      <c r="I10043" s="86" t="s">
        <v>1090</v>
      </c>
      <c r="J10043" s="86" t="s">
        <v>76</v>
      </c>
      <c r="K10043" s="86" t="s">
        <v>41</v>
      </c>
      <c r="L10043" s="90" t="s">
        <v>18043</v>
      </c>
      <c r="M10043" s="91" t="s">
        <v>18044</v>
      </c>
      <c r="N10043" s="88"/>
      <c r="O10043" s="88"/>
      <c r="P10043" s="89"/>
    </row>
    <row r="10044" spans="1:16" ht="14.25" customHeight="1" x14ac:dyDescent="0.2">
      <c r="A10044" s="86" t="s">
        <v>17982</v>
      </c>
      <c r="B10044" s="86"/>
      <c r="C10044" s="86">
        <v>726989</v>
      </c>
      <c r="D10044" s="87">
        <v>43798.397256944445</v>
      </c>
      <c r="E10044" s="87"/>
      <c r="F10044" s="87"/>
      <c r="G10044" s="86">
        <v>4</v>
      </c>
      <c r="H10044" s="86" t="s">
        <v>1610</v>
      </c>
      <c r="I10044" s="86" t="s">
        <v>1090</v>
      </c>
      <c r="J10044" s="86" t="s">
        <v>76</v>
      </c>
      <c r="K10044" s="86" t="s">
        <v>41</v>
      </c>
      <c r="L10044" s="90" t="s">
        <v>18030</v>
      </c>
      <c r="M10044" s="91"/>
      <c r="N10044" s="88"/>
      <c r="O10044" s="88">
        <v>2514</v>
      </c>
      <c r="P10044" s="89"/>
    </row>
    <row r="10045" spans="1:16" ht="14.25" customHeight="1" x14ac:dyDescent="0.2">
      <c r="A10045" s="86" t="s">
        <v>17982</v>
      </c>
      <c r="B10045" s="86"/>
      <c r="C10045" s="86">
        <v>725652</v>
      </c>
      <c r="D10045" s="87">
        <v>43794.539907407408</v>
      </c>
      <c r="E10045" s="87"/>
      <c r="F10045" s="87"/>
      <c r="G10045" s="86">
        <v>4</v>
      </c>
      <c r="H10045" s="86" t="s">
        <v>1014</v>
      </c>
      <c r="I10045" s="86" t="s">
        <v>1090</v>
      </c>
      <c r="J10045" s="86" t="s">
        <v>76</v>
      </c>
      <c r="K10045" s="86" t="s">
        <v>41</v>
      </c>
      <c r="L10045" s="90" t="s">
        <v>1027</v>
      </c>
      <c r="M10045" s="91"/>
      <c r="N10045" s="88"/>
      <c r="O10045" s="88">
        <v>2512</v>
      </c>
      <c r="P10045" s="89"/>
    </row>
    <row r="10046" spans="1:16" ht="14.25" customHeight="1" x14ac:dyDescent="0.2">
      <c r="A10046" s="86" t="s">
        <v>17982</v>
      </c>
      <c r="B10046" s="86"/>
      <c r="C10046" s="86">
        <v>726985</v>
      </c>
      <c r="D10046" s="87">
        <v>43798.394386574073</v>
      </c>
      <c r="E10046" s="87"/>
      <c r="F10046" s="87"/>
      <c r="G10046" s="86">
        <v>4</v>
      </c>
      <c r="H10046" s="86" t="s">
        <v>1014</v>
      </c>
      <c r="I10046" s="86" t="s">
        <v>1090</v>
      </c>
      <c r="J10046" s="86" t="s">
        <v>76</v>
      </c>
      <c r="K10046" s="86" t="s">
        <v>41</v>
      </c>
      <c r="L10046" s="90" t="s">
        <v>18045</v>
      </c>
      <c r="M10046" s="91"/>
      <c r="N10046" s="88"/>
      <c r="O10046" s="88"/>
      <c r="P10046" s="89"/>
    </row>
    <row r="10047" spans="1:16" ht="14.25" customHeight="1" x14ac:dyDescent="0.2">
      <c r="A10047" s="94" t="s">
        <v>17982</v>
      </c>
      <c r="B10047" s="94" t="s">
        <v>17982</v>
      </c>
      <c r="C10047" s="94">
        <v>725660</v>
      </c>
      <c r="D10047" s="93">
        <v>43794.551874999997</v>
      </c>
      <c r="E10047" s="93">
        <v>43794.961805555555</v>
      </c>
      <c r="F10047" s="93">
        <v>43794.961805555555</v>
      </c>
      <c r="G10047" s="94">
        <v>4</v>
      </c>
      <c r="H10047" s="94" t="s">
        <v>202</v>
      </c>
      <c r="I10047" s="94" t="s">
        <v>1090</v>
      </c>
      <c r="J10047" s="94" t="s">
        <v>101</v>
      </c>
      <c r="K10047" s="94" t="s">
        <v>40</v>
      </c>
      <c r="L10047" s="94" t="s">
        <v>2404</v>
      </c>
      <c r="M10047" s="95" t="s">
        <v>1038</v>
      </c>
      <c r="N10047" s="96"/>
      <c r="O10047" s="97">
        <v>2519</v>
      </c>
      <c r="P10047" s="97" t="s">
        <v>1219</v>
      </c>
    </row>
    <row r="10048" spans="1:16" ht="14.25" customHeight="1" x14ac:dyDescent="0.2">
      <c r="A10048" s="98" t="s">
        <v>17982</v>
      </c>
      <c r="B10048" s="98" t="s">
        <v>18046</v>
      </c>
      <c r="C10048" s="98">
        <v>724725</v>
      </c>
      <c r="D10048" s="99">
        <v>43790.411215277774</v>
      </c>
      <c r="E10048" s="99"/>
      <c r="F10048" s="99">
        <v>43805.760416666664</v>
      </c>
      <c r="G10048" s="98">
        <v>4</v>
      </c>
      <c r="H10048" s="98" t="s">
        <v>202</v>
      </c>
      <c r="I10048" s="98" t="s">
        <v>1090</v>
      </c>
      <c r="J10048" s="98" t="s">
        <v>62</v>
      </c>
      <c r="K10048" s="98" t="s">
        <v>42</v>
      </c>
      <c r="L10048" s="98" t="s">
        <v>765</v>
      </c>
      <c r="M10048" s="101" t="s">
        <v>18047</v>
      </c>
      <c r="N10048" s="102">
        <v>7661</v>
      </c>
      <c r="O10048" s="102"/>
      <c r="P10048" s="103" t="s">
        <v>1150</v>
      </c>
    </row>
    <row r="10049" spans="1:16" ht="14.25" customHeight="1" x14ac:dyDescent="0.2">
      <c r="A10049" s="98" t="s">
        <v>17982</v>
      </c>
      <c r="B10049" s="98" t="s">
        <v>17982</v>
      </c>
      <c r="C10049" s="98">
        <v>725518</v>
      </c>
      <c r="D10049" s="99">
        <v>43794.391747685186</v>
      </c>
      <c r="E10049" s="99"/>
      <c r="F10049" s="99">
        <v>43795.654120370367</v>
      </c>
      <c r="G10049" s="98">
        <v>4</v>
      </c>
      <c r="H10049" s="98" t="s">
        <v>202</v>
      </c>
      <c r="I10049" s="98" t="s">
        <v>1090</v>
      </c>
      <c r="J10049" s="98" t="s">
        <v>225</v>
      </c>
      <c r="K10049" s="98" t="s">
        <v>42</v>
      </c>
      <c r="L10049" s="100" t="s">
        <v>18048</v>
      </c>
      <c r="M10049" s="101" t="s">
        <v>18049</v>
      </c>
      <c r="N10049" s="102">
        <v>7043</v>
      </c>
      <c r="O10049" s="102"/>
      <c r="P10049" s="103" t="s">
        <v>1150</v>
      </c>
    </row>
    <row r="10050" spans="1:16" ht="14.25" customHeight="1" x14ac:dyDescent="0.2">
      <c r="A10050" s="98" t="s">
        <v>17982</v>
      </c>
      <c r="B10050" s="98" t="s">
        <v>17982</v>
      </c>
      <c r="C10050" s="98">
        <v>724926</v>
      </c>
      <c r="D10050" s="99">
        <v>43790.692662037036</v>
      </c>
      <c r="E10050" s="99"/>
      <c r="F10050" s="99">
        <v>43795.610138888886</v>
      </c>
      <c r="G10050" s="98">
        <v>4</v>
      </c>
      <c r="H10050" s="98" t="s">
        <v>202</v>
      </c>
      <c r="I10050" s="98" t="s">
        <v>1090</v>
      </c>
      <c r="J10050" s="98" t="s">
        <v>225</v>
      </c>
      <c r="K10050" s="98" t="s">
        <v>42</v>
      </c>
      <c r="L10050" s="100" t="s">
        <v>18050</v>
      </c>
      <c r="M10050" s="101" t="s">
        <v>18049</v>
      </c>
      <c r="N10050" s="102">
        <v>7043</v>
      </c>
      <c r="O10050" s="102"/>
      <c r="P10050" s="103" t="s">
        <v>1150</v>
      </c>
    </row>
    <row r="10051" spans="1:16" ht="14.25" customHeight="1" x14ac:dyDescent="0.2">
      <c r="A10051" s="98" t="s">
        <v>17982</v>
      </c>
      <c r="B10051" s="98" t="s">
        <v>17982</v>
      </c>
      <c r="C10051" s="98">
        <v>722897</v>
      </c>
      <c r="D10051" s="99">
        <v>43783.682962962965</v>
      </c>
      <c r="E10051" s="99"/>
      <c r="F10051" s="99">
        <v>43784.631342592591</v>
      </c>
      <c r="G10051" s="98">
        <v>4</v>
      </c>
      <c r="H10051" s="98" t="s">
        <v>86</v>
      </c>
      <c r="I10051" s="98" t="s">
        <v>1090</v>
      </c>
      <c r="J10051" s="98" t="s">
        <v>225</v>
      </c>
      <c r="K10051" s="98" t="s">
        <v>42</v>
      </c>
      <c r="L10051" s="100" t="s">
        <v>18051</v>
      </c>
      <c r="M10051" s="101" t="s">
        <v>18052</v>
      </c>
      <c r="N10051" s="102">
        <v>7043</v>
      </c>
      <c r="O10051" s="102"/>
      <c r="P10051" s="103" t="s">
        <v>1150</v>
      </c>
    </row>
    <row r="10052" spans="1:16" ht="14.25" customHeight="1" x14ac:dyDescent="0.2">
      <c r="A10052" s="98" t="s">
        <v>17982</v>
      </c>
      <c r="B10052" s="98" t="s">
        <v>17982</v>
      </c>
      <c r="C10052" s="98">
        <v>720218</v>
      </c>
      <c r="D10052" s="99">
        <v>43775.416643518518</v>
      </c>
      <c r="E10052" s="99"/>
      <c r="F10052" s="99">
        <v>43775.589282407411</v>
      </c>
      <c r="G10052" s="98">
        <v>4</v>
      </c>
      <c r="H10052" s="98" t="s">
        <v>86</v>
      </c>
      <c r="I10052" s="98" t="s">
        <v>1090</v>
      </c>
      <c r="J10052" s="98" t="s">
        <v>225</v>
      </c>
      <c r="K10052" s="98" t="s">
        <v>42</v>
      </c>
      <c r="L10052" s="100" t="s">
        <v>18053</v>
      </c>
      <c r="M10052" s="101" t="s">
        <v>18052</v>
      </c>
      <c r="N10052" s="102">
        <v>7043</v>
      </c>
      <c r="O10052" s="102"/>
      <c r="P10052" s="103" t="s">
        <v>1150</v>
      </c>
    </row>
    <row r="10053" spans="1:16" ht="14.25" customHeight="1" x14ac:dyDescent="0.2">
      <c r="A10053" s="98" t="s">
        <v>17982</v>
      </c>
      <c r="B10053" s="98" t="s">
        <v>17982</v>
      </c>
      <c r="C10053" s="98">
        <v>719956</v>
      </c>
      <c r="D10053" s="99">
        <v>43774.564328703702</v>
      </c>
      <c r="E10053" s="99"/>
      <c r="F10053" s="99">
        <v>43775.451689814814</v>
      </c>
      <c r="G10053" s="98">
        <v>4</v>
      </c>
      <c r="H10053" s="98" t="s">
        <v>86</v>
      </c>
      <c r="I10053" s="98" t="s">
        <v>1090</v>
      </c>
      <c r="J10053" s="98" t="s">
        <v>225</v>
      </c>
      <c r="K10053" s="98" t="s">
        <v>42</v>
      </c>
      <c r="L10053" s="100" t="s">
        <v>18053</v>
      </c>
      <c r="M10053" s="101" t="s">
        <v>18052</v>
      </c>
      <c r="N10053" s="102">
        <v>7043</v>
      </c>
      <c r="O10053" s="102"/>
      <c r="P10053" s="103" t="s">
        <v>1150</v>
      </c>
    </row>
    <row r="10054" spans="1:16" ht="14.25" customHeight="1" x14ac:dyDescent="0.2">
      <c r="A10054" s="98" t="s">
        <v>17982</v>
      </c>
      <c r="B10054" s="98" t="s">
        <v>17982</v>
      </c>
      <c r="C10054" s="98">
        <v>722015</v>
      </c>
      <c r="D10054" s="99">
        <v>43781.502569444441</v>
      </c>
      <c r="E10054" s="99"/>
      <c r="F10054" s="99">
        <v>43781.678599537037</v>
      </c>
      <c r="G10054" s="98">
        <v>4</v>
      </c>
      <c r="H10054" s="98" t="s">
        <v>86</v>
      </c>
      <c r="I10054" s="98" t="s">
        <v>1090</v>
      </c>
      <c r="J10054" s="98" t="s">
        <v>183</v>
      </c>
      <c r="K10054" s="98" t="s">
        <v>42</v>
      </c>
      <c r="L10054" s="100" t="s">
        <v>18054</v>
      </c>
      <c r="M10054" s="101" t="s">
        <v>18055</v>
      </c>
      <c r="N10054" s="102">
        <v>7595</v>
      </c>
      <c r="O10054" s="102"/>
      <c r="P10054" s="103" t="s">
        <v>1150</v>
      </c>
    </row>
    <row r="10055" spans="1:16" ht="14.25" customHeight="1" x14ac:dyDescent="0.2">
      <c r="A10055" s="98" t="s">
        <v>17982</v>
      </c>
      <c r="B10055" s="98" t="s">
        <v>17982</v>
      </c>
      <c r="C10055" s="98">
        <v>719586</v>
      </c>
      <c r="D10055" s="99">
        <v>43773.554884259262</v>
      </c>
      <c r="E10055" s="99"/>
      <c r="F10055" s="99">
        <v>43775.68818287037</v>
      </c>
      <c r="G10055" s="98">
        <v>3</v>
      </c>
      <c r="H10055" s="98" t="s">
        <v>86</v>
      </c>
      <c r="I10055" s="98" t="s">
        <v>1090</v>
      </c>
      <c r="J10055" s="98" t="s">
        <v>244</v>
      </c>
      <c r="K10055" s="98" t="s">
        <v>42</v>
      </c>
      <c r="L10055" s="100" t="s">
        <v>18056</v>
      </c>
      <c r="M10055" s="101" t="s">
        <v>18057</v>
      </c>
      <c r="N10055" s="102">
        <v>7566</v>
      </c>
      <c r="O10055" s="102"/>
      <c r="P10055" s="103" t="s">
        <v>1150</v>
      </c>
    </row>
    <row r="10056" spans="1:16" ht="14.25" customHeight="1" x14ac:dyDescent="0.2">
      <c r="A10056" s="98" t="s">
        <v>17982</v>
      </c>
      <c r="B10056" s="98" t="s">
        <v>17982</v>
      </c>
      <c r="C10056" s="98">
        <v>727045</v>
      </c>
      <c r="D10056" s="99">
        <v>43798.452407407407</v>
      </c>
      <c r="E10056" s="99"/>
      <c r="F10056" s="99">
        <v>43798.54347222222</v>
      </c>
      <c r="G10056" s="98">
        <v>4</v>
      </c>
      <c r="H10056" s="98" t="s">
        <v>202</v>
      </c>
      <c r="I10056" s="98" t="s">
        <v>1090</v>
      </c>
      <c r="J10056" s="98" t="s">
        <v>225</v>
      </c>
      <c r="K10056" s="98" t="s">
        <v>42</v>
      </c>
      <c r="L10056" s="100" t="s">
        <v>4079</v>
      </c>
      <c r="M10056" s="101" t="s">
        <v>18058</v>
      </c>
      <c r="N10056" s="102">
        <v>5659</v>
      </c>
      <c r="O10056" s="102"/>
      <c r="P10056" s="103" t="s">
        <v>1150</v>
      </c>
    </row>
    <row r="10057" spans="1:16" ht="14.25" customHeight="1" x14ac:dyDescent="0.2">
      <c r="A10057" s="98" t="s">
        <v>17982</v>
      </c>
      <c r="B10057" s="98" t="s">
        <v>17982</v>
      </c>
      <c r="C10057" s="98">
        <v>725694</v>
      </c>
      <c r="D10057" s="99">
        <v>43794.610752314817</v>
      </c>
      <c r="E10057" s="99"/>
      <c r="F10057" s="99">
        <v>43795.428437499999</v>
      </c>
      <c r="G10057" s="98">
        <v>4</v>
      </c>
      <c r="H10057" s="98" t="s">
        <v>202</v>
      </c>
      <c r="I10057" s="98" t="s">
        <v>1090</v>
      </c>
      <c r="J10057" s="98" t="s">
        <v>161</v>
      </c>
      <c r="K10057" s="98" t="s">
        <v>42</v>
      </c>
      <c r="L10057" s="100" t="s">
        <v>4079</v>
      </c>
      <c r="M10057" s="101" t="s">
        <v>2391</v>
      </c>
      <c r="N10057" s="102">
        <v>5659</v>
      </c>
      <c r="O10057" s="102"/>
      <c r="P10057" s="103" t="s">
        <v>1150</v>
      </c>
    </row>
    <row r="10058" spans="1:16" ht="14.25" customHeight="1" x14ac:dyDescent="0.2">
      <c r="A10058" s="98" t="s">
        <v>17982</v>
      </c>
      <c r="B10058" s="98" t="s">
        <v>17982</v>
      </c>
      <c r="C10058" s="98">
        <v>726679</v>
      </c>
      <c r="D10058" s="99">
        <v>43797.440474537034</v>
      </c>
      <c r="E10058" s="99"/>
      <c r="F10058" s="99">
        <v>43798.391631944447</v>
      </c>
      <c r="G10058" s="98">
        <v>4</v>
      </c>
      <c r="H10058" s="98" t="s">
        <v>202</v>
      </c>
      <c r="I10058" s="98" t="s">
        <v>1090</v>
      </c>
      <c r="J10058" s="98" t="s">
        <v>62</v>
      </c>
      <c r="K10058" s="98" t="s">
        <v>42</v>
      </c>
      <c r="L10058" s="100" t="s">
        <v>18059</v>
      </c>
      <c r="M10058" s="101" t="s">
        <v>18060</v>
      </c>
      <c r="N10058" s="102"/>
      <c r="O10058" s="102">
        <v>420</v>
      </c>
      <c r="P10058" s="103" t="s">
        <v>1219</v>
      </c>
    </row>
    <row r="10059" spans="1:16" ht="14.25" customHeight="1" x14ac:dyDescent="0.2">
      <c r="A10059" s="98" t="s">
        <v>17982</v>
      </c>
      <c r="B10059" s="98" t="s">
        <v>17982</v>
      </c>
      <c r="C10059" s="98">
        <v>724788</v>
      </c>
      <c r="D10059" s="99">
        <v>43790.457928240743</v>
      </c>
      <c r="E10059" s="99"/>
      <c r="F10059" s="99">
        <v>43791.680462962962</v>
      </c>
      <c r="G10059" s="98">
        <v>4</v>
      </c>
      <c r="H10059" s="98" t="s">
        <v>202</v>
      </c>
      <c r="I10059" s="98" t="s">
        <v>1090</v>
      </c>
      <c r="J10059" s="98" t="s">
        <v>62</v>
      </c>
      <c r="K10059" s="98" t="s">
        <v>42</v>
      </c>
      <c r="L10059" s="100" t="s">
        <v>829</v>
      </c>
      <c r="M10059" s="101" t="s">
        <v>6196</v>
      </c>
      <c r="N10059" s="102"/>
      <c r="O10059" s="102">
        <v>420</v>
      </c>
      <c r="P10059" s="103" t="s">
        <v>1219</v>
      </c>
    </row>
    <row r="10060" spans="1:16" ht="14.25" customHeight="1" x14ac:dyDescent="0.2">
      <c r="A10060" s="98" t="s">
        <v>17982</v>
      </c>
      <c r="B10060" s="98" t="s">
        <v>17982</v>
      </c>
      <c r="C10060" s="98">
        <v>720721</v>
      </c>
      <c r="D10060" s="99">
        <v>43776.669803240744</v>
      </c>
      <c r="E10060" s="99"/>
      <c r="F10060" s="99">
        <v>43780.644733796296</v>
      </c>
      <c r="G10060" s="98">
        <v>4</v>
      </c>
      <c r="H10060" s="98" t="s">
        <v>86</v>
      </c>
      <c r="I10060" s="98" t="s">
        <v>1090</v>
      </c>
      <c r="J10060" s="98" t="s">
        <v>161</v>
      </c>
      <c r="K10060" s="98" t="s">
        <v>42</v>
      </c>
      <c r="L10060" s="100" t="s">
        <v>18061</v>
      </c>
      <c r="M10060" s="101" t="s">
        <v>18062</v>
      </c>
      <c r="N10060" s="102"/>
      <c r="O10060" s="102">
        <v>420</v>
      </c>
      <c r="P10060" s="103" t="s">
        <v>1219</v>
      </c>
    </row>
    <row r="10061" spans="1:16" ht="14.25" customHeight="1" x14ac:dyDescent="0.2">
      <c r="A10061" s="98" t="s">
        <v>17982</v>
      </c>
      <c r="B10061" s="98" t="s">
        <v>17982</v>
      </c>
      <c r="C10061" s="98">
        <v>719461</v>
      </c>
      <c r="D10061" s="99">
        <v>43773.407222222224</v>
      </c>
      <c r="E10061" s="99"/>
      <c r="F10061" s="99">
        <v>43776.452650462961</v>
      </c>
      <c r="G10061" s="98">
        <v>4</v>
      </c>
      <c r="H10061" s="98" t="s">
        <v>86</v>
      </c>
      <c r="I10061" s="98" t="s">
        <v>1090</v>
      </c>
      <c r="J10061" s="98" t="s">
        <v>301</v>
      </c>
      <c r="K10061" s="98" t="s">
        <v>42</v>
      </c>
      <c r="L10061" s="100" t="s">
        <v>18063</v>
      </c>
      <c r="M10061" s="101" t="s">
        <v>18064</v>
      </c>
      <c r="N10061" s="102"/>
      <c r="O10061" s="102">
        <v>420</v>
      </c>
      <c r="P10061" s="103" t="s">
        <v>1219</v>
      </c>
    </row>
    <row r="10062" spans="1:16" ht="14.25" customHeight="1" x14ac:dyDescent="0.2">
      <c r="A10062" s="98" t="s">
        <v>17982</v>
      </c>
      <c r="B10062" s="98" t="s">
        <v>17982</v>
      </c>
      <c r="C10062" s="98">
        <v>719127</v>
      </c>
      <c r="D10062" s="99">
        <v>43770.450960648152</v>
      </c>
      <c r="E10062" s="99"/>
      <c r="F10062" s="99">
        <v>43775.639120370368</v>
      </c>
      <c r="G10062" s="98">
        <v>4</v>
      </c>
      <c r="H10062" s="98" t="s">
        <v>86</v>
      </c>
      <c r="I10062" s="98" t="s">
        <v>1090</v>
      </c>
      <c r="J10062" s="98" t="s">
        <v>225</v>
      </c>
      <c r="K10062" s="98" t="s">
        <v>42</v>
      </c>
      <c r="L10062" s="100" t="s">
        <v>18065</v>
      </c>
      <c r="M10062" s="101" t="s">
        <v>18066</v>
      </c>
      <c r="N10062" s="102"/>
      <c r="O10062" s="102">
        <v>420</v>
      </c>
      <c r="P10062" s="103" t="s">
        <v>1219</v>
      </c>
    </row>
    <row r="10063" spans="1:16" ht="14.25" customHeight="1" x14ac:dyDescent="0.2">
      <c r="A10063" s="98" t="s">
        <v>18008</v>
      </c>
      <c r="B10063" s="98" t="s">
        <v>17982</v>
      </c>
      <c r="C10063" s="98">
        <v>718199</v>
      </c>
      <c r="D10063" s="99">
        <v>43767.49119212963</v>
      </c>
      <c r="E10063" s="99"/>
      <c r="F10063" s="99">
        <v>43773.367685185185</v>
      </c>
      <c r="G10063" s="98">
        <v>4</v>
      </c>
      <c r="H10063" s="98" t="s">
        <v>86</v>
      </c>
      <c r="I10063" s="98" t="s">
        <v>1090</v>
      </c>
      <c r="J10063" s="98" t="s">
        <v>183</v>
      </c>
      <c r="K10063" s="98" t="s">
        <v>42</v>
      </c>
      <c r="L10063" s="100" t="s">
        <v>18067</v>
      </c>
      <c r="M10063" s="101" t="s">
        <v>18068</v>
      </c>
      <c r="N10063" s="102"/>
      <c r="O10063" s="102">
        <v>420</v>
      </c>
      <c r="P10063" s="103" t="s">
        <v>1219</v>
      </c>
    </row>
    <row r="10064" spans="1:16" ht="14.25" customHeight="1" x14ac:dyDescent="0.2">
      <c r="A10064" s="98" t="s">
        <v>18008</v>
      </c>
      <c r="B10064" s="98" t="s">
        <v>17982</v>
      </c>
      <c r="C10064" s="98">
        <v>718785</v>
      </c>
      <c r="D10064" s="99">
        <v>43769.398634259262</v>
      </c>
      <c r="E10064" s="99"/>
      <c r="F10064" s="99">
        <v>43770.361759259256</v>
      </c>
      <c r="G10064" s="98">
        <v>4</v>
      </c>
      <c r="H10064" s="98" t="s">
        <v>86</v>
      </c>
      <c r="I10064" s="98" t="s">
        <v>1090</v>
      </c>
      <c r="J10064" s="98" t="s">
        <v>301</v>
      </c>
      <c r="K10064" s="98" t="s">
        <v>42</v>
      </c>
      <c r="L10064" s="100" t="s">
        <v>18069</v>
      </c>
      <c r="M10064" s="101" t="s">
        <v>18070</v>
      </c>
      <c r="N10064" s="102"/>
      <c r="O10064" s="102">
        <v>420</v>
      </c>
      <c r="P10064" s="103" t="s">
        <v>1219</v>
      </c>
    </row>
    <row r="10065" spans="1:16" ht="14.25" customHeight="1" x14ac:dyDescent="0.2">
      <c r="A10065" s="98" t="s">
        <v>18008</v>
      </c>
      <c r="B10065" s="98" t="s">
        <v>17982</v>
      </c>
      <c r="C10065" s="98">
        <v>717952</v>
      </c>
      <c r="D10065" s="99">
        <v>43766.673645833333</v>
      </c>
      <c r="E10065" s="99"/>
      <c r="F10065" s="99">
        <v>43770.422430555554</v>
      </c>
      <c r="G10065" s="98">
        <v>4</v>
      </c>
      <c r="H10065" s="98" t="s">
        <v>86</v>
      </c>
      <c r="I10065" s="98" t="s">
        <v>1090</v>
      </c>
      <c r="J10065" s="98" t="s">
        <v>161</v>
      </c>
      <c r="K10065" s="98" t="s">
        <v>42</v>
      </c>
      <c r="L10065" s="101" t="s">
        <v>18071</v>
      </c>
      <c r="M10065" s="101" t="s">
        <v>18072</v>
      </c>
      <c r="N10065" s="102"/>
      <c r="O10065" s="102">
        <v>420</v>
      </c>
      <c r="P10065" s="103" t="s">
        <v>1219</v>
      </c>
    </row>
    <row r="10066" spans="1:16" ht="14.25" customHeight="1" x14ac:dyDescent="0.2">
      <c r="A10066" s="98" t="s">
        <v>17982</v>
      </c>
      <c r="B10066" s="98" t="s">
        <v>17982</v>
      </c>
      <c r="C10066" s="98">
        <v>722023</v>
      </c>
      <c r="D10066" s="99">
        <v>43781.517256944448</v>
      </c>
      <c r="E10066" s="99"/>
      <c r="F10066" s="99">
        <v>43788.617511574077</v>
      </c>
      <c r="G10066" s="98">
        <v>4</v>
      </c>
      <c r="H10066" s="98" t="s">
        <v>86</v>
      </c>
      <c r="I10066" s="98" t="s">
        <v>1090</v>
      </c>
      <c r="J10066" s="98" t="s">
        <v>595</v>
      </c>
      <c r="K10066" s="98" t="s">
        <v>42</v>
      </c>
      <c r="L10066" s="101" t="s">
        <v>18073</v>
      </c>
      <c r="M10066" s="101" t="s">
        <v>18052</v>
      </c>
      <c r="N10066" s="102"/>
      <c r="O10066" s="102">
        <v>428</v>
      </c>
      <c r="P10066" s="103" t="s">
        <v>1219</v>
      </c>
    </row>
    <row r="10067" spans="1:16" ht="14.25" customHeight="1" x14ac:dyDescent="0.2">
      <c r="A10067" s="98" t="s">
        <v>17982</v>
      </c>
      <c r="B10067" s="98" t="s">
        <v>17982</v>
      </c>
      <c r="C10067" s="98">
        <v>722004</v>
      </c>
      <c r="D10067" s="99">
        <v>43781.492592592593</v>
      </c>
      <c r="E10067" s="99"/>
      <c r="F10067" s="99">
        <v>43784.514432870368</v>
      </c>
      <c r="G10067" s="98">
        <v>4</v>
      </c>
      <c r="H10067" s="98" t="s">
        <v>86</v>
      </c>
      <c r="I10067" s="98" t="s">
        <v>1090</v>
      </c>
      <c r="J10067" s="98" t="s">
        <v>595</v>
      </c>
      <c r="K10067" s="98" t="s">
        <v>42</v>
      </c>
      <c r="L10067" s="101" t="s">
        <v>18074</v>
      </c>
      <c r="M10067" s="101" t="s">
        <v>18075</v>
      </c>
      <c r="N10067" s="102"/>
      <c r="O10067" s="102">
        <v>428</v>
      </c>
      <c r="P10067" s="103" t="s">
        <v>1219</v>
      </c>
    </row>
    <row r="10068" spans="1:16" ht="14.25" customHeight="1" x14ac:dyDescent="0.2">
      <c r="A10068" s="98" t="s">
        <v>17982</v>
      </c>
      <c r="B10068" s="98" t="s">
        <v>17982</v>
      </c>
      <c r="C10068" s="98">
        <v>722157</v>
      </c>
      <c r="D10068" s="99">
        <v>43781.678807870368</v>
      </c>
      <c r="E10068" s="99"/>
      <c r="F10068" s="99">
        <v>43784.381469907406</v>
      </c>
      <c r="G10068" s="98">
        <v>4</v>
      </c>
      <c r="H10068" s="98" t="s">
        <v>86</v>
      </c>
      <c r="I10068" s="98" t="s">
        <v>1090</v>
      </c>
      <c r="J10068" s="98" t="s">
        <v>225</v>
      </c>
      <c r="K10068" s="98" t="s">
        <v>42</v>
      </c>
      <c r="L10068" s="101" t="s">
        <v>18076</v>
      </c>
      <c r="M10068" s="101" t="s">
        <v>18052</v>
      </c>
      <c r="N10068" s="102"/>
      <c r="O10068" s="102">
        <v>428</v>
      </c>
      <c r="P10068" s="103" t="s">
        <v>1219</v>
      </c>
    </row>
    <row r="10069" spans="1:16" ht="14.25" customHeight="1" x14ac:dyDescent="0.2">
      <c r="A10069" s="98" t="s">
        <v>17982</v>
      </c>
      <c r="B10069" s="98" t="s">
        <v>17982</v>
      </c>
      <c r="C10069" s="98">
        <v>722990</v>
      </c>
      <c r="D10069" s="99">
        <v>43784.352581018517</v>
      </c>
      <c r="E10069" s="99"/>
      <c r="F10069" s="99">
        <v>43784.519803240742</v>
      </c>
      <c r="G10069" s="98">
        <v>4</v>
      </c>
      <c r="H10069" s="98" t="s">
        <v>86</v>
      </c>
      <c r="I10069" s="98" t="s">
        <v>1090</v>
      </c>
      <c r="J10069" s="98" t="s">
        <v>1849</v>
      </c>
      <c r="K10069" s="98" t="s">
        <v>42</v>
      </c>
      <c r="L10069" s="101" t="s">
        <v>18077</v>
      </c>
      <c r="M10069" s="101" t="s">
        <v>18078</v>
      </c>
      <c r="N10069" s="102"/>
      <c r="O10069" s="102">
        <v>427</v>
      </c>
      <c r="P10069" s="103" t="s">
        <v>1219</v>
      </c>
    </row>
    <row r="10070" spans="1:16" ht="14.25" customHeight="1" x14ac:dyDescent="0.2">
      <c r="A10070" s="98" t="s">
        <v>17982</v>
      </c>
      <c r="B10070" s="98" t="s">
        <v>17982</v>
      </c>
      <c r="C10070" s="98">
        <v>722360</v>
      </c>
      <c r="D10070" s="99">
        <v>43782.44494212963</v>
      </c>
      <c r="E10070" s="99"/>
      <c r="F10070" s="99">
        <v>43782.45207175926</v>
      </c>
      <c r="G10070" s="98">
        <v>4</v>
      </c>
      <c r="H10070" s="98" t="s">
        <v>86</v>
      </c>
      <c r="I10070" s="98" t="s">
        <v>1090</v>
      </c>
      <c r="J10070" s="98" t="s">
        <v>161</v>
      </c>
      <c r="K10070" s="98" t="s">
        <v>42</v>
      </c>
      <c r="L10070" s="101" t="s">
        <v>18079</v>
      </c>
      <c r="M10070" s="101" t="s">
        <v>18080</v>
      </c>
      <c r="N10070" s="102"/>
      <c r="O10070" s="102">
        <v>427</v>
      </c>
      <c r="P10070" s="103" t="s">
        <v>1219</v>
      </c>
    </row>
  </sheetData>
  <autoFilter ref="A1:P10047"/>
  <conditionalFormatting sqref="N233">
    <cfRule type="duplicateValues" dxfId="0" priority="3"/>
  </conditionalFormatting>
  <pageMargins left="0.7" right="0.7" top="0.75" bottom="0.75" header="0.3" footer="0.3"/>
  <pageSetup paperSize="9"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4032"/>
  <sheetViews>
    <sheetView showGridLines="0" zoomScaleNormal="100" workbookViewId="0">
      <pane ySplit="1" topLeftCell="A2" activePane="bottomLeft" state="frozen"/>
      <selection activeCell="B1" sqref="B1"/>
      <selection pane="bottomLeft" activeCell="B1" sqref="B1"/>
    </sheetView>
  </sheetViews>
  <sheetFormatPr defaultRowHeight="15" x14ac:dyDescent="0.25"/>
  <cols>
    <col min="1" max="1" width="0" hidden="1" customWidth="1"/>
    <col min="3" max="3" width="10.7109375" customWidth="1"/>
    <col min="4" max="4" width="0" hidden="1" customWidth="1"/>
    <col min="5" max="5" width="14.28515625" bestFit="1" customWidth="1"/>
    <col min="6" max="6" width="13" bestFit="1" customWidth="1"/>
    <col min="7" max="8" width="35.5703125" customWidth="1"/>
    <col min="9" max="9" width="42.5703125" customWidth="1"/>
    <col min="10" max="10" width="16.28515625" hidden="1" customWidth="1"/>
    <col min="16" max="16" width="45.140625" customWidth="1"/>
  </cols>
  <sheetData>
    <row r="1" spans="1:16" s="16" customFormat="1" ht="24.75" x14ac:dyDescent="0.25">
      <c r="A1" s="7" t="s">
        <v>18081</v>
      </c>
      <c r="B1" s="7" t="s">
        <v>1078</v>
      </c>
      <c r="C1" s="7" t="s">
        <v>18082</v>
      </c>
      <c r="D1" s="7" t="s">
        <v>18083</v>
      </c>
      <c r="E1" s="7" t="s">
        <v>1081</v>
      </c>
      <c r="F1" s="7" t="s">
        <v>1082</v>
      </c>
      <c r="G1" s="7" t="s">
        <v>18084</v>
      </c>
      <c r="H1" s="7" t="s">
        <v>18085</v>
      </c>
      <c r="I1" s="7" t="s">
        <v>1086</v>
      </c>
      <c r="J1" s="7" t="s">
        <v>18086</v>
      </c>
      <c r="K1" s="7" t="s">
        <v>45</v>
      </c>
      <c r="L1" s="7" t="s">
        <v>18087</v>
      </c>
      <c r="M1" s="7" t="s">
        <v>18088</v>
      </c>
      <c r="N1" s="7" t="s">
        <v>1150</v>
      </c>
      <c r="O1" s="7" t="s">
        <v>44</v>
      </c>
      <c r="P1" s="7" t="s">
        <v>56</v>
      </c>
    </row>
    <row r="2" spans="1:16" hidden="1" x14ac:dyDescent="0.25">
      <c r="A2" s="4" t="s">
        <v>1363</v>
      </c>
      <c r="B2" s="4" t="s">
        <v>1363</v>
      </c>
      <c r="C2" s="4">
        <v>152271</v>
      </c>
      <c r="D2" s="5">
        <v>42948.352187500001</v>
      </c>
      <c r="E2" s="5">
        <v>42949.374305555553</v>
      </c>
      <c r="F2" s="5">
        <v>42949.524305555555</v>
      </c>
      <c r="G2" s="4" t="s">
        <v>18089</v>
      </c>
      <c r="H2" s="4" t="s">
        <v>18090</v>
      </c>
      <c r="I2" s="4" t="s">
        <v>18091</v>
      </c>
      <c r="J2" s="4" t="s">
        <v>829</v>
      </c>
      <c r="K2" s="4" t="s">
        <v>829</v>
      </c>
      <c r="L2" s="19" t="s">
        <v>42</v>
      </c>
      <c r="M2" s="19"/>
      <c r="N2" s="19"/>
      <c r="O2" s="19"/>
      <c r="P2" s="19"/>
    </row>
    <row r="3" spans="1:16" hidden="1" x14ac:dyDescent="0.25">
      <c r="A3" s="4" t="s">
        <v>1363</v>
      </c>
      <c r="B3" s="4" t="s">
        <v>1363</v>
      </c>
      <c r="C3" s="4">
        <v>152275</v>
      </c>
      <c r="D3" s="5">
        <v>42948.364039351851</v>
      </c>
      <c r="E3" s="5">
        <v>42949.692361111112</v>
      </c>
      <c r="F3" s="5">
        <v>42954.651388888888</v>
      </c>
      <c r="G3" s="4" t="s">
        <v>18092</v>
      </c>
      <c r="H3" s="4"/>
      <c r="I3" s="4" t="s">
        <v>18093</v>
      </c>
      <c r="J3" s="4" t="s">
        <v>18094</v>
      </c>
      <c r="K3" s="4" t="s">
        <v>101</v>
      </c>
      <c r="L3" s="19" t="s">
        <v>40</v>
      </c>
      <c r="M3" s="19"/>
      <c r="N3" s="19"/>
      <c r="O3" s="19"/>
      <c r="P3" s="19"/>
    </row>
    <row r="4" spans="1:16" hidden="1" x14ac:dyDescent="0.25">
      <c r="A4" s="4" t="s">
        <v>1363</v>
      </c>
      <c r="B4" s="4" t="s">
        <v>1363</v>
      </c>
      <c r="C4" s="4">
        <v>152280</v>
      </c>
      <c r="D4" s="5">
        <v>42948.387638888889</v>
      </c>
      <c r="E4" s="5">
        <v>42949.554074074076</v>
      </c>
      <c r="F4" s="5">
        <v>42961.381249999999</v>
      </c>
      <c r="G4" s="4" t="s">
        <v>18095</v>
      </c>
      <c r="H4" s="4" t="s">
        <v>18096</v>
      </c>
      <c r="I4" s="4" t="s">
        <v>18097</v>
      </c>
      <c r="J4" s="4" t="s">
        <v>18098</v>
      </c>
      <c r="K4" s="4" t="s">
        <v>18099</v>
      </c>
      <c r="L4" s="19" t="s">
        <v>1119</v>
      </c>
      <c r="M4" s="19"/>
      <c r="N4" s="19"/>
      <c r="O4" s="19"/>
      <c r="P4" s="19"/>
    </row>
    <row r="5" spans="1:16" hidden="1" x14ac:dyDescent="0.25">
      <c r="A5" s="4" t="s">
        <v>1363</v>
      </c>
      <c r="B5" s="4" t="s">
        <v>1363</v>
      </c>
      <c r="C5" s="4">
        <v>152281</v>
      </c>
      <c r="D5" s="5">
        <v>42948.390173611115</v>
      </c>
      <c r="E5" s="5">
        <v>42948.412083333336</v>
      </c>
      <c r="F5" s="5">
        <v>42951.959027777775</v>
      </c>
      <c r="G5" s="4" t="s">
        <v>18100</v>
      </c>
      <c r="H5" s="4"/>
      <c r="I5" s="4" t="s">
        <v>18101</v>
      </c>
      <c r="J5" s="4" t="s">
        <v>18094</v>
      </c>
      <c r="K5" s="4" t="s">
        <v>250</v>
      </c>
      <c r="L5" s="19" t="s">
        <v>1119</v>
      </c>
      <c r="M5" s="19"/>
      <c r="N5" s="19"/>
      <c r="O5" s="19"/>
      <c r="P5" s="19"/>
    </row>
    <row r="6" spans="1:16" hidden="1" x14ac:dyDescent="0.25">
      <c r="A6" s="4" t="s">
        <v>1363</v>
      </c>
      <c r="B6" s="4" t="s">
        <v>1363</v>
      </c>
      <c r="C6" s="4">
        <v>152282</v>
      </c>
      <c r="D6" s="5">
        <v>42948.391574074078</v>
      </c>
      <c r="E6" s="5">
        <v>42948.401724537034</v>
      </c>
      <c r="F6" s="5">
        <v>42948.414583333331</v>
      </c>
      <c r="G6" s="4" t="s">
        <v>18100</v>
      </c>
      <c r="H6" s="4"/>
      <c r="I6" s="4" t="s">
        <v>18102</v>
      </c>
      <c r="J6" s="4" t="s">
        <v>18094</v>
      </c>
      <c r="K6" s="4" t="s">
        <v>250</v>
      </c>
      <c r="L6" s="19" t="s">
        <v>1119</v>
      </c>
      <c r="M6" s="19"/>
      <c r="N6" s="19"/>
      <c r="O6" s="19"/>
      <c r="P6" s="19"/>
    </row>
    <row r="7" spans="1:16" hidden="1" x14ac:dyDescent="0.25">
      <c r="A7" s="4" t="s">
        <v>1363</v>
      </c>
      <c r="B7" s="4" t="s">
        <v>1363</v>
      </c>
      <c r="C7" s="4">
        <v>152283</v>
      </c>
      <c r="D7" s="5">
        <v>42948.393379629626</v>
      </c>
      <c r="E7" s="5">
        <v>42948.421724537038</v>
      </c>
      <c r="F7" s="5">
        <v>42955.342361111114</v>
      </c>
      <c r="G7" s="4" t="s">
        <v>18100</v>
      </c>
      <c r="H7" s="4"/>
      <c r="I7" s="4" t="s">
        <v>18103</v>
      </c>
      <c r="J7" s="4" t="s">
        <v>18094</v>
      </c>
      <c r="K7" s="4" t="s">
        <v>250</v>
      </c>
      <c r="L7" s="19" t="s">
        <v>1119</v>
      </c>
      <c r="M7" s="19"/>
      <c r="N7" s="19"/>
      <c r="O7" s="19"/>
      <c r="P7" s="19"/>
    </row>
    <row r="8" spans="1:16" hidden="1" x14ac:dyDescent="0.25">
      <c r="A8" s="4" t="s">
        <v>1363</v>
      </c>
      <c r="B8" s="4" t="s">
        <v>1363</v>
      </c>
      <c r="C8" s="4">
        <v>152284</v>
      </c>
      <c r="D8" s="5">
        <v>42948.396145833336</v>
      </c>
      <c r="E8" s="5">
        <v>42948.421597222223</v>
      </c>
      <c r="F8" s="5">
        <v>42948.454861111109</v>
      </c>
      <c r="G8" s="4" t="s">
        <v>18100</v>
      </c>
      <c r="H8" s="4"/>
      <c r="I8" s="4" t="s">
        <v>18104</v>
      </c>
      <c r="J8" s="4" t="s">
        <v>18094</v>
      </c>
      <c r="K8" s="4" t="s">
        <v>250</v>
      </c>
      <c r="L8" s="19" t="s">
        <v>1119</v>
      </c>
      <c r="M8" s="19"/>
      <c r="N8" s="19"/>
      <c r="O8" s="19"/>
      <c r="P8" s="19"/>
    </row>
    <row r="9" spans="1:16" hidden="1" x14ac:dyDescent="0.25">
      <c r="A9" s="4" t="s">
        <v>1363</v>
      </c>
      <c r="B9" s="4" t="s">
        <v>1363</v>
      </c>
      <c r="C9" s="4">
        <v>152292</v>
      </c>
      <c r="D9" s="5">
        <v>42948.420694444445</v>
      </c>
      <c r="E9" s="5">
        <v>42949.375694444447</v>
      </c>
      <c r="F9" s="5">
        <v>42949.523611111108</v>
      </c>
      <c r="G9" s="4" t="s">
        <v>18089</v>
      </c>
      <c r="H9" s="4" t="s">
        <v>18090</v>
      </c>
      <c r="I9" s="4" t="s">
        <v>18091</v>
      </c>
      <c r="J9" s="4" t="s">
        <v>829</v>
      </c>
      <c r="K9" s="4" t="s">
        <v>829</v>
      </c>
      <c r="L9" s="19" t="s">
        <v>42</v>
      </c>
      <c r="M9" s="19"/>
      <c r="N9" s="19"/>
      <c r="O9" s="19"/>
      <c r="P9" s="19"/>
    </row>
    <row r="10" spans="1:16" hidden="1" x14ac:dyDescent="0.25">
      <c r="A10" s="4" t="s">
        <v>1363</v>
      </c>
      <c r="B10" s="4" t="s">
        <v>1363</v>
      </c>
      <c r="C10" s="4">
        <v>152302</v>
      </c>
      <c r="D10" s="5">
        <v>42948.434050925927</v>
      </c>
      <c r="E10" s="5">
        <v>42949.324999999997</v>
      </c>
      <c r="F10" s="5">
        <v>42949.355555555558</v>
      </c>
      <c r="G10" s="4" t="s">
        <v>18105</v>
      </c>
      <c r="H10" s="4" t="s">
        <v>18106</v>
      </c>
      <c r="I10" s="4" t="s">
        <v>18107</v>
      </c>
      <c r="J10" s="4" t="s">
        <v>18108</v>
      </c>
      <c r="K10" s="4" t="s">
        <v>461</v>
      </c>
      <c r="L10" s="19" t="s">
        <v>41</v>
      </c>
      <c r="M10" s="19"/>
      <c r="N10" s="19"/>
      <c r="O10" s="19"/>
      <c r="P10" s="19"/>
    </row>
    <row r="11" spans="1:16" hidden="1" x14ac:dyDescent="0.25">
      <c r="A11" s="4" t="s">
        <v>1363</v>
      </c>
      <c r="B11" s="4" t="s">
        <v>1363</v>
      </c>
      <c r="C11" s="4">
        <v>152304</v>
      </c>
      <c r="D11" s="5">
        <v>42948.439247685186</v>
      </c>
      <c r="E11" s="5">
        <v>42949.233773148146</v>
      </c>
      <c r="F11" s="5">
        <v>42950.275000000001</v>
      </c>
      <c r="G11" s="4" t="s">
        <v>18109</v>
      </c>
      <c r="H11" s="4" t="s">
        <v>18096</v>
      </c>
      <c r="I11" s="4" t="s">
        <v>18110</v>
      </c>
      <c r="J11" s="4" t="s">
        <v>18098</v>
      </c>
      <c r="K11" s="4"/>
      <c r="L11" s="19"/>
      <c r="M11" s="19"/>
      <c r="N11" s="19"/>
      <c r="O11" s="19"/>
      <c r="P11" s="19"/>
    </row>
    <row r="12" spans="1:16" hidden="1" x14ac:dyDescent="0.25">
      <c r="A12" s="4" t="s">
        <v>1363</v>
      </c>
      <c r="B12" s="4" t="s">
        <v>1363</v>
      </c>
      <c r="C12" s="4">
        <v>152306</v>
      </c>
      <c r="D12" s="5">
        <v>42948.441053240742</v>
      </c>
      <c r="E12" s="5">
        <v>42949.498715277776</v>
      </c>
      <c r="F12" s="5">
        <v>42949.567361111112</v>
      </c>
      <c r="G12" s="4" t="s">
        <v>18111</v>
      </c>
      <c r="H12" s="4" t="s">
        <v>18090</v>
      </c>
      <c r="I12" s="4" t="s">
        <v>18112</v>
      </c>
      <c r="J12" s="4" t="s">
        <v>829</v>
      </c>
      <c r="K12" s="4" t="s">
        <v>829</v>
      </c>
      <c r="L12" s="19" t="s">
        <v>42</v>
      </c>
      <c r="M12" s="19"/>
      <c r="N12" s="19"/>
      <c r="O12" s="19"/>
      <c r="P12" s="19"/>
    </row>
    <row r="13" spans="1:16" hidden="1" x14ac:dyDescent="0.25">
      <c r="A13" s="4" t="s">
        <v>1363</v>
      </c>
      <c r="B13" s="4" t="s">
        <v>1363</v>
      </c>
      <c r="C13" s="4">
        <v>152309</v>
      </c>
      <c r="D13" s="5">
        <v>42948.447326388887</v>
      </c>
      <c r="E13" s="5">
        <v>42949.498611111114</v>
      </c>
      <c r="F13" s="5">
        <v>42955.506944444445</v>
      </c>
      <c r="G13" s="4" t="s">
        <v>18111</v>
      </c>
      <c r="H13" s="4" t="s">
        <v>18090</v>
      </c>
      <c r="I13" s="4" t="s">
        <v>18113</v>
      </c>
      <c r="J13" s="4" t="s">
        <v>829</v>
      </c>
      <c r="K13" s="4" t="s">
        <v>829</v>
      </c>
      <c r="L13" s="19" t="s">
        <v>42</v>
      </c>
      <c r="M13" s="19"/>
      <c r="N13" s="19"/>
      <c r="O13" s="19"/>
      <c r="P13" s="19"/>
    </row>
    <row r="14" spans="1:16" hidden="1" x14ac:dyDescent="0.25">
      <c r="A14" s="4" t="s">
        <v>1363</v>
      </c>
      <c r="B14" s="4" t="s">
        <v>1363</v>
      </c>
      <c r="C14" s="4">
        <v>152319</v>
      </c>
      <c r="D14" s="5">
        <v>42948.478541666664</v>
      </c>
      <c r="E14" s="5">
        <v>42949.304861111108</v>
      </c>
      <c r="F14" s="5">
        <v>42949.35833333333</v>
      </c>
      <c r="G14" s="4" t="s">
        <v>18105</v>
      </c>
      <c r="H14" s="4" t="s">
        <v>18106</v>
      </c>
      <c r="I14" s="4" t="s">
        <v>18114</v>
      </c>
      <c r="J14" s="4" t="s">
        <v>18108</v>
      </c>
      <c r="K14" s="4" t="s">
        <v>461</v>
      </c>
      <c r="L14" s="19" t="s">
        <v>41</v>
      </c>
      <c r="M14" s="19"/>
      <c r="N14" s="19"/>
      <c r="O14" s="19"/>
      <c r="P14" s="19"/>
    </row>
    <row r="15" spans="1:16" hidden="1" x14ac:dyDescent="0.25">
      <c r="A15" s="4" t="s">
        <v>1363</v>
      </c>
      <c r="B15" s="4" t="s">
        <v>1363</v>
      </c>
      <c r="C15" s="4">
        <v>152329</v>
      </c>
      <c r="D15" s="5">
        <v>42948.528275462966</v>
      </c>
      <c r="E15" s="5">
        <v>42948.67291666667</v>
      </c>
      <c r="F15" s="5">
        <v>42950.47152777778</v>
      </c>
      <c r="G15" s="4" t="s">
        <v>18092</v>
      </c>
      <c r="H15" s="4"/>
      <c r="I15" s="4" t="s">
        <v>18115</v>
      </c>
      <c r="J15" s="4" t="s">
        <v>18094</v>
      </c>
      <c r="K15" s="4" t="s">
        <v>101</v>
      </c>
      <c r="L15" s="19" t="s">
        <v>40</v>
      </c>
      <c r="M15" s="19"/>
      <c r="N15" s="19"/>
      <c r="O15" s="19"/>
      <c r="P15" s="19"/>
    </row>
    <row r="16" spans="1:16" hidden="1" x14ac:dyDescent="0.25">
      <c r="A16" s="4" t="s">
        <v>1363</v>
      </c>
      <c r="B16" s="4" t="s">
        <v>1363</v>
      </c>
      <c r="C16" s="4">
        <v>152345</v>
      </c>
      <c r="D16" s="5">
        <v>42948.567233796297</v>
      </c>
      <c r="E16" s="5">
        <v>42950.709722222222</v>
      </c>
      <c r="F16" s="5">
        <v>42961.4375</v>
      </c>
      <c r="G16" s="4" t="s">
        <v>18116</v>
      </c>
      <c r="H16" s="4" t="s">
        <v>18106</v>
      </c>
      <c r="I16" s="4" t="s">
        <v>18117</v>
      </c>
      <c r="J16" s="4" t="s">
        <v>18108</v>
      </c>
      <c r="K16" s="4" t="s">
        <v>18118</v>
      </c>
      <c r="L16" s="19" t="s">
        <v>41</v>
      </c>
      <c r="M16" s="19"/>
      <c r="N16" s="19"/>
      <c r="O16" s="19"/>
      <c r="P16" s="19"/>
    </row>
    <row r="17" spans="1:16" hidden="1" x14ac:dyDescent="0.25">
      <c r="A17" s="4" t="s">
        <v>1363</v>
      </c>
      <c r="B17" s="4" t="s">
        <v>1363</v>
      </c>
      <c r="C17" s="4">
        <v>152400</v>
      </c>
      <c r="D17" s="5">
        <v>42949.361550925925</v>
      </c>
      <c r="E17" s="5">
        <v>42954.325925925928</v>
      </c>
      <c r="F17" s="5">
        <v>42954.406944444447</v>
      </c>
      <c r="G17" s="4" t="s">
        <v>18100</v>
      </c>
      <c r="H17" s="4"/>
      <c r="I17" s="4" t="s">
        <v>18119</v>
      </c>
      <c r="J17" s="4" t="s">
        <v>18094</v>
      </c>
      <c r="K17" s="4" t="s">
        <v>250</v>
      </c>
      <c r="L17" s="19" t="s">
        <v>1119</v>
      </c>
      <c r="M17" s="19"/>
      <c r="N17" s="19"/>
      <c r="O17" s="19"/>
      <c r="P17" s="19"/>
    </row>
    <row r="18" spans="1:16" hidden="1" x14ac:dyDescent="0.25">
      <c r="A18" s="4" t="s">
        <v>1363</v>
      </c>
      <c r="B18" s="4" t="s">
        <v>1363</v>
      </c>
      <c r="C18" s="4">
        <v>152402</v>
      </c>
      <c r="D18" s="5">
        <v>42949.365925925929</v>
      </c>
      <c r="E18" s="5">
        <v>42951.591666666667</v>
      </c>
      <c r="F18" s="5">
        <v>42954.580555555556</v>
      </c>
      <c r="G18" s="4" t="s">
        <v>18120</v>
      </c>
      <c r="H18" s="4" t="s">
        <v>18106</v>
      </c>
      <c r="I18" s="4" t="s">
        <v>18121</v>
      </c>
      <c r="J18" s="4" t="s">
        <v>18108</v>
      </c>
      <c r="K18" s="4" t="s">
        <v>1999</v>
      </c>
      <c r="L18" s="19" t="s">
        <v>1999</v>
      </c>
      <c r="M18" s="19"/>
      <c r="N18" s="19"/>
      <c r="O18" s="19"/>
      <c r="P18" s="19" t="s">
        <v>1999</v>
      </c>
    </row>
    <row r="19" spans="1:16" hidden="1" x14ac:dyDescent="0.25">
      <c r="A19" s="4" t="s">
        <v>1363</v>
      </c>
      <c r="B19" s="4" t="s">
        <v>1363</v>
      </c>
      <c r="C19" s="4">
        <v>152411</v>
      </c>
      <c r="D19" s="5">
        <v>42949.388969907406</v>
      </c>
      <c r="E19" s="5">
        <v>42950.287800925929</v>
      </c>
      <c r="F19" s="5">
        <v>42965.62222222222</v>
      </c>
      <c r="G19" s="4" t="s">
        <v>18122</v>
      </c>
      <c r="H19" s="4" t="s">
        <v>18106</v>
      </c>
      <c r="I19" s="4" t="s">
        <v>18123</v>
      </c>
      <c r="J19" s="4" t="s">
        <v>18108</v>
      </c>
      <c r="K19" s="4"/>
      <c r="L19" s="19"/>
      <c r="M19" s="19"/>
      <c r="N19" s="19"/>
      <c r="O19" s="19"/>
      <c r="P19" s="19"/>
    </row>
    <row r="20" spans="1:16" hidden="1" x14ac:dyDescent="0.25">
      <c r="A20" s="4" t="s">
        <v>1363</v>
      </c>
      <c r="B20" s="4" t="s">
        <v>1363</v>
      </c>
      <c r="C20" s="4">
        <v>152441</v>
      </c>
      <c r="D20" s="5">
        <v>42949.46020833333</v>
      </c>
      <c r="E20" s="5">
        <v>42950.265347222223</v>
      </c>
      <c r="F20" s="5">
        <v>42950.523611111108</v>
      </c>
      <c r="G20" s="4" t="s">
        <v>18124</v>
      </c>
      <c r="H20" s="4" t="s">
        <v>18125</v>
      </c>
      <c r="I20" s="4" t="s">
        <v>18126</v>
      </c>
      <c r="J20" s="4" t="s">
        <v>18127</v>
      </c>
      <c r="K20" s="4"/>
      <c r="L20" s="19"/>
      <c r="M20" s="19"/>
      <c r="N20" s="19"/>
      <c r="O20" s="19"/>
      <c r="P20" s="19"/>
    </row>
    <row r="21" spans="1:16" hidden="1" x14ac:dyDescent="0.25">
      <c r="A21" s="4" t="s">
        <v>1363</v>
      </c>
      <c r="B21" s="4" t="s">
        <v>1363</v>
      </c>
      <c r="C21" s="4">
        <v>152454</v>
      </c>
      <c r="D21" s="5">
        <v>42949.531238425923</v>
      </c>
      <c r="E21" s="5">
        <v>42949.548796296294</v>
      </c>
      <c r="F21" s="5">
        <v>42955.340277777781</v>
      </c>
      <c r="G21" s="4" t="s">
        <v>18128</v>
      </c>
      <c r="H21" s="4" t="s">
        <v>18096</v>
      </c>
      <c r="I21" s="4" t="s">
        <v>18129</v>
      </c>
      <c r="J21" s="4" t="s">
        <v>18098</v>
      </c>
      <c r="K21" s="4" t="s">
        <v>1998</v>
      </c>
      <c r="L21" s="19" t="s">
        <v>1999</v>
      </c>
      <c r="M21" s="19"/>
      <c r="N21" s="19"/>
      <c r="O21" s="19"/>
      <c r="P21" s="19" t="s">
        <v>1999</v>
      </c>
    </row>
    <row r="22" spans="1:16" hidden="1" x14ac:dyDescent="0.25">
      <c r="A22" s="4" t="s">
        <v>1363</v>
      </c>
      <c r="B22" s="4" t="s">
        <v>1363</v>
      </c>
      <c r="C22" s="4">
        <v>152457</v>
      </c>
      <c r="D22" s="5">
        <v>42949.538148148145</v>
      </c>
      <c r="E22" s="5">
        <v>42950.456643518519</v>
      </c>
      <c r="F22" s="5">
        <v>42951.545138888891</v>
      </c>
      <c r="G22" s="4" t="s">
        <v>18130</v>
      </c>
      <c r="H22" s="4" t="s">
        <v>18096</v>
      </c>
      <c r="I22" s="4" t="s">
        <v>18131</v>
      </c>
      <c r="J22" s="4" t="s">
        <v>829</v>
      </c>
      <c r="K22" s="4" t="s">
        <v>829</v>
      </c>
      <c r="L22" s="19" t="s">
        <v>42</v>
      </c>
      <c r="M22" s="19"/>
      <c r="N22" s="19"/>
      <c r="O22" s="19"/>
      <c r="P22" s="19"/>
    </row>
    <row r="23" spans="1:16" hidden="1" x14ac:dyDescent="0.25">
      <c r="A23" s="4" t="s">
        <v>1363</v>
      </c>
      <c r="B23" s="4" t="s">
        <v>1363</v>
      </c>
      <c r="C23" s="4">
        <v>152463</v>
      </c>
      <c r="D23" s="5">
        <v>42949.565335648149</v>
      </c>
      <c r="E23" s="5">
        <v>42950.310347222221</v>
      </c>
      <c r="F23" s="5">
        <v>42950.338888888888</v>
      </c>
      <c r="G23" s="4" t="s">
        <v>18100</v>
      </c>
      <c r="H23" s="4"/>
      <c r="I23" s="4" t="s">
        <v>18132</v>
      </c>
      <c r="J23" s="4" t="s">
        <v>18094</v>
      </c>
      <c r="K23" s="4" t="s">
        <v>250</v>
      </c>
      <c r="L23" s="19" t="s">
        <v>1119</v>
      </c>
      <c r="M23" s="19"/>
      <c r="N23" s="19"/>
      <c r="O23" s="19"/>
      <c r="P23" s="19"/>
    </row>
    <row r="24" spans="1:16" hidden="1" x14ac:dyDescent="0.25">
      <c r="A24" s="4" t="s">
        <v>1363</v>
      </c>
      <c r="B24" s="4" t="s">
        <v>1363</v>
      </c>
      <c r="C24" s="4">
        <v>152468</v>
      </c>
      <c r="D24" s="5">
        <v>42949.58121527778</v>
      </c>
      <c r="E24" s="5">
        <v>42950.287974537037</v>
      </c>
      <c r="F24" s="5">
        <v>42950.631944444445</v>
      </c>
      <c r="G24" s="4" t="s">
        <v>18133</v>
      </c>
      <c r="H24" s="4" t="s">
        <v>18106</v>
      </c>
      <c r="I24" s="4" t="s">
        <v>18134</v>
      </c>
      <c r="J24" s="4" t="s">
        <v>18108</v>
      </c>
      <c r="K24" s="4" t="s">
        <v>1998</v>
      </c>
      <c r="L24" s="19" t="s">
        <v>1999</v>
      </c>
      <c r="M24" s="19"/>
      <c r="N24" s="19"/>
      <c r="O24" s="19"/>
      <c r="P24" s="19" t="s">
        <v>1999</v>
      </c>
    </row>
    <row r="25" spans="1:16" hidden="1" x14ac:dyDescent="0.25">
      <c r="A25" s="4" t="s">
        <v>1363</v>
      </c>
      <c r="B25" s="4" t="s">
        <v>1363</v>
      </c>
      <c r="C25" s="4">
        <v>152469</v>
      </c>
      <c r="D25" s="5">
        <v>42949.591932870368</v>
      </c>
      <c r="E25" s="5">
        <v>42950.310671296298</v>
      </c>
      <c r="F25" s="5">
        <v>42950.339583333334</v>
      </c>
      <c r="G25" s="4" t="s">
        <v>18100</v>
      </c>
      <c r="H25" s="4"/>
      <c r="I25" s="4" t="s">
        <v>18135</v>
      </c>
      <c r="J25" s="4" t="s">
        <v>18094</v>
      </c>
      <c r="K25" s="4" t="s">
        <v>250</v>
      </c>
      <c r="L25" s="19" t="s">
        <v>1119</v>
      </c>
      <c r="M25" s="19"/>
      <c r="N25" s="19"/>
      <c r="O25" s="19"/>
      <c r="P25" s="19"/>
    </row>
    <row r="26" spans="1:16" hidden="1" x14ac:dyDescent="0.25">
      <c r="A26" s="4" t="s">
        <v>1363</v>
      </c>
      <c r="B26" s="4" t="s">
        <v>1363</v>
      </c>
      <c r="C26" s="4">
        <v>152503</v>
      </c>
      <c r="D26" s="5">
        <v>42950.354629629626</v>
      </c>
      <c r="E26" s="5">
        <v>42950.454814814817</v>
      </c>
      <c r="F26" s="5">
        <v>42951.467361111114</v>
      </c>
      <c r="G26" s="4" t="s">
        <v>18111</v>
      </c>
      <c r="H26" s="4" t="s">
        <v>18090</v>
      </c>
      <c r="I26" s="4" t="s">
        <v>18136</v>
      </c>
      <c r="J26" s="4" t="s">
        <v>829</v>
      </c>
      <c r="K26" s="4" t="s">
        <v>829</v>
      </c>
      <c r="L26" s="19" t="s">
        <v>42</v>
      </c>
      <c r="M26" s="19"/>
      <c r="N26" s="19"/>
      <c r="O26" s="19"/>
      <c r="P26" s="19"/>
    </row>
    <row r="27" spans="1:16" hidden="1" x14ac:dyDescent="0.25">
      <c r="A27" s="4" t="s">
        <v>1363</v>
      </c>
      <c r="B27" s="4" t="s">
        <v>1363</v>
      </c>
      <c r="C27" s="4">
        <v>152515</v>
      </c>
      <c r="D27" s="5">
        <v>42950.399942129632</v>
      </c>
      <c r="E27" s="5">
        <v>42950.506249999999</v>
      </c>
      <c r="F27" s="5">
        <v>42950.625</v>
      </c>
      <c r="G27" s="4" t="s">
        <v>18092</v>
      </c>
      <c r="H27" s="4"/>
      <c r="I27" s="4" t="s">
        <v>18137</v>
      </c>
      <c r="J27" s="4" t="s">
        <v>18094</v>
      </c>
      <c r="K27" s="4" t="s">
        <v>101</v>
      </c>
      <c r="L27" s="19" t="s">
        <v>40</v>
      </c>
      <c r="M27" s="19"/>
      <c r="N27" s="19"/>
      <c r="O27" s="19"/>
      <c r="P27" s="19"/>
    </row>
    <row r="28" spans="1:16" hidden="1" x14ac:dyDescent="0.25">
      <c r="A28" s="4" t="s">
        <v>1363</v>
      </c>
      <c r="B28" s="4" t="s">
        <v>1363</v>
      </c>
      <c r="C28" s="4">
        <v>152525</v>
      </c>
      <c r="D28" s="5">
        <v>42950.444374999999</v>
      </c>
      <c r="E28" s="5">
        <v>42950.541076388887</v>
      </c>
      <c r="F28" s="5">
        <v>42956.577777777777</v>
      </c>
      <c r="G28" s="4" t="s">
        <v>18111</v>
      </c>
      <c r="H28" s="4" t="s">
        <v>18090</v>
      </c>
      <c r="I28" s="4" t="s">
        <v>18138</v>
      </c>
      <c r="J28" s="4" t="s">
        <v>829</v>
      </c>
      <c r="K28" s="4" t="s">
        <v>829</v>
      </c>
      <c r="L28" s="19" t="s">
        <v>42</v>
      </c>
      <c r="M28" s="19"/>
      <c r="N28" s="19"/>
      <c r="O28" s="19"/>
      <c r="P28" s="19"/>
    </row>
    <row r="29" spans="1:16" hidden="1" x14ac:dyDescent="0.25">
      <c r="A29" s="4" t="s">
        <v>1363</v>
      </c>
      <c r="B29" s="4" t="s">
        <v>1363</v>
      </c>
      <c r="C29" s="4">
        <v>152540</v>
      </c>
      <c r="D29" s="5">
        <v>42950.476435185185</v>
      </c>
      <c r="E29" s="5">
        <v>42951.477083333331</v>
      </c>
      <c r="F29" s="5">
        <v>42957.299305555556</v>
      </c>
      <c r="G29" s="4" t="s">
        <v>18133</v>
      </c>
      <c r="H29" s="4" t="s">
        <v>18106</v>
      </c>
      <c r="I29" s="4" t="s">
        <v>18139</v>
      </c>
      <c r="J29" s="4" t="s">
        <v>18108</v>
      </c>
      <c r="K29" s="4" t="s">
        <v>1998</v>
      </c>
      <c r="L29" s="19" t="s">
        <v>1999</v>
      </c>
      <c r="M29" s="19"/>
      <c r="N29" s="19"/>
      <c r="O29" s="19"/>
      <c r="P29" s="19" t="s">
        <v>1999</v>
      </c>
    </row>
    <row r="30" spans="1:16" hidden="1" x14ac:dyDescent="0.25">
      <c r="A30" s="4" t="s">
        <v>1363</v>
      </c>
      <c r="B30" s="4" t="s">
        <v>1363</v>
      </c>
      <c r="C30" s="4">
        <v>152562</v>
      </c>
      <c r="D30" s="5">
        <v>42950.587719907409</v>
      </c>
      <c r="E30" s="5">
        <v>42951.384363425925</v>
      </c>
      <c r="F30" s="5">
        <v>42951.405555555553</v>
      </c>
      <c r="G30" s="4" t="s">
        <v>18111</v>
      </c>
      <c r="H30" s="4" t="s">
        <v>18090</v>
      </c>
      <c r="I30" s="4" t="s">
        <v>18140</v>
      </c>
      <c r="J30" s="4" t="s">
        <v>829</v>
      </c>
      <c r="K30" s="4" t="s">
        <v>829</v>
      </c>
      <c r="L30" s="19" t="s">
        <v>42</v>
      </c>
      <c r="M30" s="19"/>
      <c r="N30" s="19"/>
      <c r="O30" s="19"/>
      <c r="P30" s="19"/>
    </row>
    <row r="31" spans="1:16" hidden="1" x14ac:dyDescent="0.25">
      <c r="A31" s="4" t="s">
        <v>1363</v>
      </c>
      <c r="B31" s="4" t="s">
        <v>1363</v>
      </c>
      <c r="C31" s="4">
        <v>152574</v>
      </c>
      <c r="D31" s="5">
        <v>42950.62972222222</v>
      </c>
      <c r="E31" s="5">
        <v>42955.509236111109</v>
      </c>
      <c r="F31" s="5">
        <v>42961.425000000003</v>
      </c>
      <c r="G31" s="4" t="s">
        <v>18111</v>
      </c>
      <c r="H31" s="4" t="s">
        <v>18090</v>
      </c>
      <c r="I31" s="4" t="s">
        <v>18141</v>
      </c>
      <c r="J31" s="4" t="s">
        <v>829</v>
      </c>
      <c r="K31" s="4" t="s">
        <v>829</v>
      </c>
      <c r="L31" s="19" t="s">
        <v>42</v>
      </c>
      <c r="M31" s="19"/>
      <c r="N31" s="19"/>
      <c r="O31" s="19"/>
      <c r="P31" s="19"/>
    </row>
    <row r="32" spans="1:16" hidden="1" x14ac:dyDescent="0.25">
      <c r="A32" s="4" t="s">
        <v>1363</v>
      </c>
      <c r="B32" s="4" t="s">
        <v>1363</v>
      </c>
      <c r="C32" s="4">
        <v>152595</v>
      </c>
      <c r="D32" s="5">
        <v>42950.714189814818</v>
      </c>
      <c r="E32" s="5">
        <v>42951.365810185183</v>
      </c>
      <c r="F32" s="5">
        <v>42951.645138888889</v>
      </c>
      <c r="G32" s="4" t="s">
        <v>18142</v>
      </c>
      <c r="H32" s="4" t="s">
        <v>18090</v>
      </c>
      <c r="I32" s="4" t="s">
        <v>18143</v>
      </c>
      <c r="J32" s="4" t="s">
        <v>829</v>
      </c>
      <c r="K32" s="4" t="s">
        <v>829</v>
      </c>
      <c r="L32" s="19" t="s">
        <v>42</v>
      </c>
      <c r="M32" s="19"/>
      <c r="N32" s="19"/>
      <c r="O32" s="19"/>
      <c r="P32" s="19"/>
    </row>
    <row r="33" spans="1:16" hidden="1" x14ac:dyDescent="0.25">
      <c r="A33" s="4" t="s">
        <v>1363</v>
      </c>
      <c r="B33" s="4" t="s">
        <v>1358</v>
      </c>
      <c r="C33" s="4">
        <v>152618</v>
      </c>
      <c r="D33" s="5">
        <v>42951.403136574074</v>
      </c>
      <c r="E33" s="5">
        <v>42969.530729166669</v>
      </c>
      <c r="F33" s="5">
        <v>43000.658333333333</v>
      </c>
      <c r="G33" s="4" t="s">
        <v>18144</v>
      </c>
      <c r="H33" s="4" t="s">
        <v>18096</v>
      </c>
      <c r="I33" s="4" t="s">
        <v>18145</v>
      </c>
      <c r="J33" s="4" t="s">
        <v>18098</v>
      </c>
      <c r="K33" s="4"/>
      <c r="L33" s="19"/>
      <c r="M33" s="19"/>
      <c r="N33" s="19"/>
      <c r="O33" s="19"/>
      <c r="P33" s="19"/>
    </row>
    <row r="34" spans="1:16" hidden="1" x14ac:dyDescent="0.25">
      <c r="A34" s="4" t="s">
        <v>1363</v>
      </c>
      <c r="B34" s="4" t="s">
        <v>1363</v>
      </c>
      <c r="C34" s="4">
        <v>152620</v>
      </c>
      <c r="D34" s="5">
        <v>42951.413842592592</v>
      </c>
      <c r="E34" s="5">
        <v>42951.487928240742</v>
      </c>
      <c r="F34" s="5">
        <v>42957.663194444445</v>
      </c>
      <c r="G34" s="4" t="s">
        <v>18142</v>
      </c>
      <c r="H34" s="4" t="s">
        <v>18090</v>
      </c>
      <c r="I34" s="4" t="s">
        <v>18146</v>
      </c>
      <c r="J34" s="4" t="s">
        <v>829</v>
      </c>
      <c r="K34" s="4" t="s">
        <v>829</v>
      </c>
      <c r="L34" s="19" t="s">
        <v>42</v>
      </c>
      <c r="M34" s="19"/>
      <c r="N34" s="19"/>
      <c r="O34" s="19"/>
      <c r="P34" s="19"/>
    </row>
    <row r="35" spans="1:16" hidden="1" x14ac:dyDescent="0.25">
      <c r="A35" s="4" t="s">
        <v>1363</v>
      </c>
      <c r="B35" s="4" t="s">
        <v>1542</v>
      </c>
      <c r="C35" s="4">
        <v>152624</v>
      </c>
      <c r="D35" s="5">
        <v>42951.431828703702</v>
      </c>
      <c r="E35" s="5">
        <v>42951.463842592595</v>
      </c>
      <c r="F35" s="5">
        <v>43013.662499999999</v>
      </c>
      <c r="G35" s="4" t="s">
        <v>18147</v>
      </c>
      <c r="H35" s="4" t="s">
        <v>18096</v>
      </c>
      <c r="I35" s="4" t="s">
        <v>18148</v>
      </c>
      <c r="J35" s="4" t="s">
        <v>18094</v>
      </c>
      <c r="K35" s="4" t="s">
        <v>250</v>
      </c>
      <c r="L35" s="19" t="s">
        <v>1119</v>
      </c>
      <c r="M35" s="19"/>
      <c r="N35" s="19"/>
      <c r="O35" s="19"/>
      <c r="P35" s="19"/>
    </row>
    <row r="36" spans="1:16" hidden="1" x14ac:dyDescent="0.25">
      <c r="A36" s="4" t="s">
        <v>1363</v>
      </c>
      <c r="B36" s="4" t="s">
        <v>1363</v>
      </c>
      <c r="C36" s="4">
        <v>152629</v>
      </c>
      <c r="D36" s="5">
        <v>42951.447465277779</v>
      </c>
      <c r="E36" s="5">
        <v>42951.463425925926</v>
      </c>
      <c r="F36" s="5">
        <v>42954.580555555556</v>
      </c>
      <c r="G36" s="4" t="s">
        <v>18100</v>
      </c>
      <c r="H36" s="4"/>
      <c r="I36" s="4" t="s">
        <v>18149</v>
      </c>
      <c r="J36" s="4" t="s">
        <v>18094</v>
      </c>
      <c r="K36" s="4" t="s">
        <v>250</v>
      </c>
      <c r="L36" s="19" t="s">
        <v>1119</v>
      </c>
      <c r="M36" s="19"/>
      <c r="N36" s="19"/>
      <c r="O36" s="19"/>
      <c r="P36" s="19"/>
    </row>
    <row r="37" spans="1:16" hidden="1" x14ac:dyDescent="0.25">
      <c r="A37" s="4" t="s">
        <v>1363</v>
      </c>
      <c r="B37" s="4" t="s">
        <v>1363</v>
      </c>
      <c r="C37" s="4">
        <v>152643</v>
      </c>
      <c r="D37" s="5">
        <v>42951.539340277777</v>
      </c>
      <c r="E37" s="5">
        <v>42952.271747685183</v>
      </c>
      <c r="F37" s="5">
        <v>42954.681944444441</v>
      </c>
      <c r="G37" s="4" t="s">
        <v>18150</v>
      </c>
      <c r="H37" s="4" t="s">
        <v>18151</v>
      </c>
      <c r="I37" s="4" t="s">
        <v>18152</v>
      </c>
      <c r="J37" s="4" t="s">
        <v>18153</v>
      </c>
      <c r="K37" s="4"/>
      <c r="L37" s="19"/>
      <c r="M37" s="19"/>
      <c r="N37" s="19"/>
      <c r="O37" s="19"/>
      <c r="P37" s="19"/>
    </row>
    <row r="38" spans="1:16" hidden="1" x14ac:dyDescent="0.25">
      <c r="A38" s="4" t="s">
        <v>1363</v>
      </c>
      <c r="B38" s="4" t="s">
        <v>1363</v>
      </c>
      <c r="C38" s="4">
        <v>152659</v>
      </c>
      <c r="D38" s="5">
        <v>42951.572615740741</v>
      </c>
      <c r="E38" s="5">
        <v>42951.628182870372</v>
      </c>
      <c r="F38" s="5">
        <v>42956.488888888889</v>
      </c>
      <c r="G38" s="4" t="s">
        <v>18092</v>
      </c>
      <c r="H38" s="4"/>
      <c r="I38" s="4" t="s">
        <v>18154</v>
      </c>
      <c r="J38" s="4" t="s">
        <v>18094</v>
      </c>
      <c r="K38" s="4" t="s">
        <v>101</v>
      </c>
      <c r="L38" s="19" t="s">
        <v>40</v>
      </c>
      <c r="M38" s="19"/>
      <c r="N38" s="19"/>
      <c r="O38" s="19"/>
      <c r="P38" s="19"/>
    </row>
    <row r="39" spans="1:16" hidden="1" x14ac:dyDescent="0.25">
      <c r="A39" s="4" t="s">
        <v>1363</v>
      </c>
      <c r="B39" s="4" t="s">
        <v>1363</v>
      </c>
      <c r="C39" s="4">
        <v>152662</v>
      </c>
      <c r="D39" s="5">
        <v>42951.576736111114</v>
      </c>
      <c r="E39" s="5">
        <v>42952.272303240738</v>
      </c>
      <c r="F39" s="5">
        <v>42954.68472222222</v>
      </c>
      <c r="G39" s="4" t="s">
        <v>18155</v>
      </c>
      <c r="H39" s="4" t="s">
        <v>18151</v>
      </c>
      <c r="I39" s="4" t="s">
        <v>18152</v>
      </c>
      <c r="J39" s="4" t="s">
        <v>18153</v>
      </c>
      <c r="K39" s="4"/>
      <c r="L39" s="19"/>
      <c r="M39" s="19"/>
      <c r="N39" s="19"/>
      <c r="O39" s="19"/>
      <c r="P39" s="19"/>
    </row>
    <row r="40" spans="1:16" hidden="1" x14ac:dyDescent="0.25">
      <c r="A40" s="4" t="s">
        <v>1363</v>
      </c>
      <c r="B40" s="4" t="s">
        <v>1363</v>
      </c>
      <c r="C40" s="4">
        <v>152663</v>
      </c>
      <c r="D40" s="5">
        <v>42951.578252314815</v>
      </c>
      <c r="E40" s="5">
        <v>42954.394120370373</v>
      </c>
      <c r="F40" s="5">
        <v>42955.423611111109</v>
      </c>
      <c r="G40" s="4" t="s">
        <v>18156</v>
      </c>
      <c r="H40" s="4" t="s">
        <v>18096</v>
      </c>
      <c r="I40" s="4" t="s">
        <v>18157</v>
      </c>
      <c r="J40" s="4" t="s">
        <v>829</v>
      </c>
      <c r="K40" s="4" t="s">
        <v>829</v>
      </c>
      <c r="L40" s="19" t="s">
        <v>42</v>
      </c>
      <c r="M40" s="19"/>
      <c r="N40" s="19"/>
      <c r="O40" s="19"/>
      <c r="P40" s="19"/>
    </row>
    <row r="41" spans="1:16" hidden="1" x14ac:dyDescent="0.25">
      <c r="A41" s="4" t="s">
        <v>1363</v>
      </c>
      <c r="B41" s="4" t="s">
        <v>1363</v>
      </c>
      <c r="C41" s="4">
        <v>152671</v>
      </c>
      <c r="D41" s="5">
        <v>42951.617349537039</v>
      </c>
      <c r="E41" s="5">
        <v>42952.342372685183</v>
      </c>
      <c r="F41" s="5">
        <v>42954.344444444447</v>
      </c>
      <c r="G41" s="4" t="s">
        <v>18158</v>
      </c>
      <c r="H41" s="4" t="s">
        <v>18106</v>
      </c>
      <c r="I41" s="4" t="s">
        <v>18159</v>
      </c>
      <c r="J41" s="4" t="s">
        <v>18108</v>
      </c>
      <c r="K41" s="4"/>
      <c r="L41" s="19"/>
      <c r="M41" s="19"/>
      <c r="N41" s="19"/>
      <c r="O41" s="19"/>
      <c r="P41" s="19"/>
    </row>
    <row r="42" spans="1:16" hidden="1" x14ac:dyDescent="0.25">
      <c r="A42" s="4" t="s">
        <v>1363</v>
      </c>
      <c r="B42" s="4" t="s">
        <v>1363</v>
      </c>
      <c r="C42" s="4">
        <v>152687</v>
      </c>
      <c r="D42" s="5">
        <v>42954.342974537038</v>
      </c>
      <c r="E42" s="5">
        <v>42954.432071759256</v>
      </c>
      <c r="F42" s="5">
        <v>42954.534722222219</v>
      </c>
      <c r="G42" s="4" t="s">
        <v>18160</v>
      </c>
      <c r="H42" s="4" t="s">
        <v>18096</v>
      </c>
      <c r="I42" s="4" t="s">
        <v>18161</v>
      </c>
      <c r="J42" s="4" t="s">
        <v>18098</v>
      </c>
      <c r="K42" s="4"/>
      <c r="L42" s="19"/>
      <c r="M42" s="19"/>
      <c r="N42" s="19"/>
      <c r="O42" s="19"/>
      <c r="P42" s="19"/>
    </row>
    <row r="43" spans="1:16" hidden="1" x14ac:dyDescent="0.25">
      <c r="A43" s="4" t="s">
        <v>1363</v>
      </c>
      <c r="B43" s="4" t="s">
        <v>1358</v>
      </c>
      <c r="C43" s="4">
        <v>152689</v>
      </c>
      <c r="D43" s="5">
        <v>42954.350231481483</v>
      </c>
      <c r="E43" s="5">
        <v>42969.371770833335</v>
      </c>
      <c r="F43" s="5">
        <v>43000.688888888886</v>
      </c>
      <c r="G43" s="4" t="s">
        <v>18162</v>
      </c>
      <c r="H43" s="4" t="s">
        <v>18096</v>
      </c>
      <c r="I43" s="4" t="s">
        <v>18163</v>
      </c>
      <c r="J43" s="4" t="s">
        <v>18098</v>
      </c>
      <c r="K43" s="4" t="s">
        <v>1999</v>
      </c>
      <c r="L43" s="19" t="s">
        <v>1999</v>
      </c>
      <c r="M43" s="19"/>
      <c r="N43" s="19"/>
      <c r="O43" s="19"/>
      <c r="P43" s="19" t="s">
        <v>1999</v>
      </c>
    </row>
    <row r="44" spans="1:16" hidden="1" x14ac:dyDescent="0.25">
      <c r="A44" s="4" t="s">
        <v>1363</v>
      </c>
      <c r="B44" s="4" t="s">
        <v>1363</v>
      </c>
      <c r="C44" s="4">
        <v>152695</v>
      </c>
      <c r="D44" s="5">
        <v>42954.355023148149</v>
      </c>
      <c r="E44" s="5">
        <v>42954.40724537037</v>
      </c>
      <c r="F44" s="5">
        <v>42954.529166666667</v>
      </c>
      <c r="G44" s="4" t="s">
        <v>18100</v>
      </c>
      <c r="H44" s="4"/>
      <c r="I44" s="4" t="s">
        <v>18164</v>
      </c>
      <c r="J44" s="4" t="s">
        <v>18094</v>
      </c>
      <c r="K44" s="4" t="s">
        <v>250</v>
      </c>
      <c r="L44" s="19" t="s">
        <v>1119</v>
      </c>
      <c r="M44" s="19"/>
      <c r="N44" s="19"/>
      <c r="O44" s="19"/>
      <c r="P44" s="19"/>
    </row>
    <row r="45" spans="1:16" hidden="1" x14ac:dyDescent="0.25">
      <c r="A45" s="4" t="s">
        <v>1363</v>
      </c>
      <c r="B45" s="4" t="s">
        <v>1363</v>
      </c>
      <c r="C45" s="4">
        <v>152729</v>
      </c>
      <c r="D45" s="5">
        <v>42954.42527777778</v>
      </c>
      <c r="E45" s="5">
        <v>42954.433946759258</v>
      </c>
      <c r="F45" s="5">
        <v>42971.293055555558</v>
      </c>
      <c r="G45" s="4" t="s">
        <v>18165</v>
      </c>
      <c r="H45" s="4" t="s">
        <v>18096</v>
      </c>
      <c r="I45" s="4" t="s">
        <v>18166</v>
      </c>
      <c r="J45" s="4" t="s">
        <v>18098</v>
      </c>
      <c r="K45" s="4" t="s">
        <v>223</v>
      </c>
      <c r="L45" s="19" t="s">
        <v>40</v>
      </c>
      <c r="M45" s="19"/>
      <c r="N45" s="19"/>
      <c r="O45" s="19"/>
      <c r="P45" s="19"/>
    </row>
    <row r="46" spans="1:16" hidden="1" x14ac:dyDescent="0.25">
      <c r="A46" s="4" t="s">
        <v>1363</v>
      </c>
      <c r="B46" s="4" t="s">
        <v>1363</v>
      </c>
      <c r="C46" s="4">
        <v>152732</v>
      </c>
      <c r="D46" s="5">
        <v>42954.429074074076</v>
      </c>
      <c r="E46" s="5">
        <v>42955.474999999999</v>
      </c>
      <c r="F46" s="5">
        <v>42955.566666666666</v>
      </c>
      <c r="G46" s="4" t="s">
        <v>18167</v>
      </c>
      <c r="H46" s="4" t="s">
        <v>18106</v>
      </c>
      <c r="I46" s="4" t="s">
        <v>18168</v>
      </c>
      <c r="J46" s="4" t="s">
        <v>18108</v>
      </c>
      <c r="K46" s="4" t="s">
        <v>4283</v>
      </c>
      <c r="L46" s="19"/>
      <c r="M46" s="19"/>
      <c r="N46" s="19"/>
      <c r="O46" s="19"/>
      <c r="P46" s="19"/>
    </row>
    <row r="47" spans="1:16" hidden="1" x14ac:dyDescent="0.25">
      <c r="A47" s="4" t="s">
        <v>1363</v>
      </c>
      <c r="B47" s="4" t="s">
        <v>1363</v>
      </c>
      <c r="C47" s="4">
        <v>152741</v>
      </c>
      <c r="D47" s="5">
        <v>42954.468425925923</v>
      </c>
      <c r="E47" s="5">
        <v>42954.539953703701</v>
      </c>
      <c r="F47" s="5">
        <v>42961.650694444441</v>
      </c>
      <c r="G47" s="4" t="s">
        <v>18100</v>
      </c>
      <c r="H47" s="4"/>
      <c r="I47" s="4" t="s">
        <v>18169</v>
      </c>
      <c r="J47" s="4" t="s">
        <v>18094</v>
      </c>
      <c r="K47" s="4" t="s">
        <v>250</v>
      </c>
      <c r="L47" s="19" t="s">
        <v>1119</v>
      </c>
      <c r="M47" s="19"/>
      <c r="N47" s="19"/>
      <c r="O47" s="19"/>
      <c r="P47" s="19"/>
    </row>
    <row r="48" spans="1:16" hidden="1" x14ac:dyDescent="0.25">
      <c r="A48" s="4" t="s">
        <v>1363</v>
      </c>
      <c r="B48" s="4" t="s">
        <v>1363</v>
      </c>
      <c r="C48" s="4">
        <v>152746</v>
      </c>
      <c r="D48" s="5">
        <v>42954.478368055556</v>
      </c>
      <c r="E48" s="5">
        <v>42954.529363425929</v>
      </c>
      <c r="F48" s="5">
        <v>42955.347916666666</v>
      </c>
      <c r="G48" s="4" t="s">
        <v>18111</v>
      </c>
      <c r="H48" s="4" t="s">
        <v>18090</v>
      </c>
      <c r="I48" s="4" t="s">
        <v>18170</v>
      </c>
      <c r="J48" s="4" t="s">
        <v>829</v>
      </c>
      <c r="K48" s="4" t="s">
        <v>829</v>
      </c>
      <c r="L48" s="19" t="s">
        <v>42</v>
      </c>
      <c r="M48" s="19"/>
      <c r="N48" s="19"/>
      <c r="O48" s="19"/>
      <c r="P48" s="19"/>
    </row>
    <row r="49" spans="1:16" hidden="1" x14ac:dyDescent="0.25">
      <c r="A49" s="4" t="s">
        <v>1363</v>
      </c>
      <c r="B49" s="4" t="s">
        <v>1363</v>
      </c>
      <c r="C49" s="4">
        <v>152757</v>
      </c>
      <c r="D49" s="5">
        <v>42954.522222222222</v>
      </c>
      <c r="E49" s="5">
        <v>42955.290486111109</v>
      </c>
      <c r="F49" s="5">
        <v>42955.417361111111</v>
      </c>
      <c r="G49" s="4" t="s">
        <v>18171</v>
      </c>
      <c r="H49" s="4" t="s">
        <v>18106</v>
      </c>
      <c r="I49" s="4" t="s">
        <v>18172</v>
      </c>
      <c r="J49" s="4" t="s">
        <v>18108</v>
      </c>
      <c r="K49" s="4" t="s">
        <v>10519</v>
      </c>
      <c r="L49" s="19" t="s">
        <v>41</v>
      </c>
      <c r="M49" s="19"/>
      <c r="N49" s="19"/>
      <c r="O49" s="19"/>
      <c r="P49" s="19"/>
    </row>
    <row r="50" spans="1:16" hidden="1" x14ac:dyDescent="0.25">
      <c r="A50" s="4" t="s">
        <v>1363</v>
      </c>
      <c r="B50" s="4" t="s">
        <v>1358</v>
      </c>
      <c r="C50" s="4">
        <v>152776</v>
      </c>
      <c r="D50" s="5">
        <v>42954.582083333335</v>
      </c>
      <c r="E50" s="5">
        <v>42976.550300925926</v>
      </c>
      <c r="F50" s="5">
        <v>42983.552083333336</v>
      </c>
      <c r="G50" s="4" t="s">
        <v>18173</v>
      </c>
      <c r="H50" s="4" t="s">
        <v>18096</v>
      </c>
      <c r="I50" s="4" t="s">
        <v>18174</v>
      </c>
      <c r="J50" s="4" t="s">
        <v>18098</v>
      </c>
      <c r="K50" s="4"/>
      <c r="L50" s="19"/>
      <c r="M50" s="19"/>
      <c r="N50" s="19"/>
      <c r="O50" s="19"/>
      <c r="P50" s="19"/>
    </row>
    <row r="51" spans="1:16" hidden="1" x14ac:dyDescent="0.25">
      <c r="A51" s="4" t="s">
        <v>1363</v>
      </c>
      <c r="B51" s="4" t="s">
        <v>1363</v>
      </c>
      <c r="C51" s="4">
        <v>152799</v>
      </c>
      <c r="D51" s="5">
        <v>42954.660532407404</v>
      </c>
      <c r="E51" s="5">
        <v>42955.39472222222</v>
      </c>
      <c r="F51" s="5">
        <v>42962.277777777781</v>
      </c>
      <c r="G51" s="4" t="s">
        <v>18111</v>
      </c>
      <c r="H51" s="4" t="s">
        <v>18090</v>
      </c>
      <c r="I51" s="4" t="s">
        <v>18175</v>
      </c>
      <c r="J51" s="4" t="s">
        <v>829</v>
      </c>
      <c r="K51" s="4" t="s">
        <v>829</v>
      </c>
      <c r="L51" s="19" t="s">
        <v>42</v>
      </c>
      <c r="M51" s="19"/>
      <c r="N51" s="19"/>
      <c r="O51" s="19"/>
      <c r="P51" s="19"/>
    </row>
    <row r="52" spans="1:16" hidden="1" x14ac:dyDescent="0.25">
      <c r="A52" s="4" t="s">
        <v>1363</v>
      </c>
      <c r="B52" s="4" t="s">
        <v>1363</v>
      </c>
      <c r="C52" s="4">
        <v>152809</v>
      </c>
      <c r="D52" s="5">
        <v>42955.313587962963</v>
      </c>
      <c r="E52" s="5">
        <v>42955.329861111109</v>
      </c>
      <c r="F52" s="5">
        <v>42955.370138888888</v>
      </c>
      <c r="G52" s="4" t="s">
        <v>18111</v>
      </c>
      <c r="H52" s="4" t="s">
        <v>18090</v>
      </c>
      <c r="I52" s="4" t="s">
        <v>18176</v>
      </c>
      <c r="J52" s="4" t="s">
        <v>829</v>
      </c>
      <c r="K52" s="4" t="s">
        <v>829</v>
      </c>
      <c r="L52" s="19" t="s">
        <v>42</v>
      </c>
      <c r="M52" s="19"/>
      <c r="N52" s="19"/>
      <c r="O52" s="19"/>
      <c r="P52" s="19"/>
    </row>
    <row r="53" spans="1:16" hidden="1" x14ac:dyDescent="0.25">
      <c r="A53" s="4" t="s">
        <v>1363</v>
      </c>
      <c r="B53" s="4" t="s">
        <v>1363</v>
      </c>
      <c r="C53" s="4">
        <v>152810</v>
      </c>
      <c r="D53" s="5">
        <v>42955.318101851852</v>
      </c>
      <c r="E53" s="5">
        <v>42955.342442129629</v>
      </c>
      <c r="F53" s="5">
        <v>42955.395138888889</v>
      </c>
      <c r="G53" s="4" t="s">
        <v>18111</v>
      </c>
      <c r="H53" s="4" t="s">
        <v>18090</v>
      </c>
      <c r="I53" s="4" t="s">
        <v>18177</v>
      </c>
      <c r="J53" s="4" t="s">
        <v>829</v>
      </c>
      <c r="K53" s="4" t="s">
        <v>829</v>
      </c>
      <c r="L53" s="19" t="s">
        <v>42</v>
      </c>
      <c r="M53" s="19"/>
      <c r="N53" s="19"/>
      <c r="O53" s="19"/>
      <c r="P53" s="19"/>
    </row>
    <row r="54" spans="1:16" hidden="1" x14ac:dyDescent="0.25">
      <c r="A54" s="4" t="s">
        <v>1363</v>
      </c>
      <c r="B54" s="4" t="s">
        <v>1363</v>
      </c>
      <c r="C54" s="4">
        <v>152837</v>
      </c>
      <c r="D54" s="5">
        <v>42955.370127314818</v>
      </c>
      <c r="E54" s="5">
        <v>42955.395208333335</v>
      </c>
      <c r="F54" s="5">
        <v>42955.410416666666</v>
      </c>
      <c r="G54" s="4" t="s">
        <v>18100</v>
      </c>
      <c r="H54" s="4"/>
      <c r="I54" s="4" t="s">
        <v>18178</v>
      </c>
      <c r="J54" s="4" t="s">
        <v>18094</v>
      </c>
      <c r="K54" s="4" t="s">
        <v>250</v>
      </c>
      <c r="L54" s="19" t="s">
        <v>1119</v>
      </c>
      <c r="M54" s="19"/>
      <c r="N54" s="19"/>
      <c r="O54" s="19"/>
      <c r="P54" s="19"/>
    </row>
    <row r="55" spans="1:16" hidden="1" x14ac:dyDescent="0.25">
      <c r="A55" s="4" t="s">
        <v>1363</v>
      </c>
      <c r="B55" s="4" t="s">
        <v>1363</v>
      </c>
      <c r="C55" s="4">
        <v>152842</v>
      </c>
      <c r="D55" s="5">
        <v>42955.378854166665</v>
      </c>
      <c r="E55" s="5">
        <v>42956.286805555559</v>
      </c>
      <c r="F55" s="5">
        <v>42972.381249999999</v>
      </c>
      <c r="G55" s="4" t="s">
        <v>18179</v>
      </c>
      <c r="H55" s="4" t="s">
        <v>18106</v>
      </c>
      <c r="I55" s="4" t="s">
        <v>10225</v>
      </c>
      <c r="J55" s="4" t="s">
        <v>18108</v>
      </c>
      <c r="K55" s="4" t="s">
        <v>384</v>
      </c>
      <c r="L55" s="19" t="s">
        <v>1119</v>
      </c>
      <c r="M55" s="19"/>
      <c r="N55" s="19"/>
      <c r="O55" s="19"/>
      <c r="P55" s="19"/>
    </row>
    <row r="56" spans="1:16" hidden="1" x14ac:dyDescent="0.25">
      <c r="A56" s="4" t="s">
        <v>1363</v>
      </c>
      <c r="B56" s="4" t="s">
        <v>1363</v>
      </c>
      <c r="C56" s="4">
        <v>152844</v>
      </c>
      <c r="D56" s="5">
        <v>42955.380393518521</v>
      </c>
      <c r="E56" s="5">
        <v>42956.364305555559</v>
      </c>
      <c r="F56" s="5">
        <v>42957.678472222222</v>
      </c>
      <c r="G56" s="4" t="s">
        <v>18180</v>
      </c>
      <c r="H56" s="4" t="s">
        <v>18106</v>
      </c>
      <c r="I56" s="4" t="s">
        <v>18181</v>
      </c>
      <c r="J56" s="4" t="s">
        <v>18108</v>
      </c>
      <c r="K56" s="4" t="s">
        <v>384</v>
      </c>
      <c r="L56" s="19" t="s">
        <v>1119</v>
      </c>
      <c r="M56" s="19"/>
      <c r="N56" s="19"/>
      <c r="O56" s="19"/>
      <c r="P56" s="19"/>
    </row>
    <row r="57" spans="1:16" hidden="1" x14ac:dyDescent="0.25">
      <c r="A57" s="4" t="s">
        <v>1363</v>
      </c>
      <c r="B57" s="4" t="s">
        <v>1363</v>
      </c>
      <c r="C57" s="4">
        <v>152869</v>
      </c>
      <c r="D57" s="5">
        <v>42955.41878472222</v>
      </c>
      <c r="E57" s="5">
        <v>42955.434872685182</v>
      </c>
      <c r="F57" s="5">
        <v>42955.732638888891</v>
      </c>
      <c r="G57" s="4" t="s">
        <v>18100</v>
      </c>
      <c r="H57" s="4"/>
      <c r="I57" s="4" t="s">
        <v>18182</v>
      </c>
      <c r="J57" s="4" t="s">
        <v>18094</v>
      </c>
      <c r="K57" s="4" t="s">
        <v>250</v>
      </c>
      <c r="L57" s="19" t="s">
        <v>1119</v>
      </c>
      <c r="M57" s="19"/>
      <c r="N57" s="19"/>
      <c r="O57" s="19"/>
      <c r="P57" s="19"/>
    </row>
    <row r="58" spans="1:16" hidden="1" x14ac:dyDescent="0.25">
      <c r="A58" s="4" t="s">
        <v>1363</v>
      </c>
      <c r="B58" s="4" t="s">
        <v>1363</v>
      </c>
      <c r="C58" s="4">
        <v>152874</v>
      </c>
      <c r="D58" s="5">
        <v>42955.435219907406</v>
      </c>
      <c r="E58" s="5">
        <v>42962.451701388891</v>
      </c>
      <c r="F58" s="5">
        <v>42964.495138888888</v>
      </c>
      <c r="G58" s="4" t="s">
        <v>18183</v>
      </c>
      <c r="H58" s="4" t="s">
        <v>18096</v>
      </c>
      <c r="I58" s="4" t="s">
        <v>18184</v>
      </c>
      <c r="J58" s="4" t="s">
        <v>829</v>
      </c>
      <c r="K58" s="4" t="s">
        <v>829</v>
      </c>
      <c r="L58" s="19" t="s">
        <v>42</v>
      </c>
      <c r="M58" s="19"/>
      <c r="N58" s="19"/>
      <c r="O58" s="19"/>
      <c r="P58" s="19"/>
    </row>
    <row r="59" spans="1:16" hidden="1" x14ac:dyDescent="0.25">
      <c r="A59" s="4" t="s">
        <v>1363</v>
      </c>
      <c r="B59" s="4" t="s">
        <v>1363</v>
      </c>
      <c r="C59" s="4">
        <v>152888</v>
      </c>
      <c r="D59" s="5">
        <v>42955.456296296295</v>
      </c>
      <c r="E59" s="5">
        <v>42956.043055555558</v>
      </c>
      <c r="F59" s="5">
        <v>42958.35833333333</v>
      </c>
      <c r="G59" s="4" t="s">
        <v>18185</v>
      </c>
      <c r="H59" s="4" t="s">
        <v>18106</v>
      </c>
      <c r="I59" s="4" t="s">
        <v>18186</v>
      </c>
      <c r="J59" s="4" t="s">
        <v>18108</v>
      </c>
      <c r="K59" s="4" t="s">
        <v>454</v>
      </c>
      <c r="L59" s="19" t="s">
        <v>41</v>
      </c>
      <c r="M59" s="19"/>
      <c r="N59" s="19"/>
      <c r="O59" s="19"/>
      <c r="P59" s="19"/>
    </row>
    <row r="60" spans="1:16" hidden="1" x14ac:dyDescent="0.25">
      <c r="A60" s="4" t="s">
        <v>1363</v>
      </c>
      <c r="B60" s="4" t="s">
        <v>1363</v>
      </c>
      <c r="C60" s="4">
        <v>152889</v>
      </c>
      <c r="D60" s="5">
        <v>42955.458182870374</v>
      </c>
      <c r="E60" s="5">
        <v>42955.522812499999</v>
      </c>
      <c r="F60" s="5">
        <v>42955.579861111109</v>
      </c>
      <c r="G60" s="4" t="s">
        <v>18187</v>
      </c>
      <c r="H60" s="4" t="s">
        <v>18096</v>
      </c>
      <c r="I60" s="4" t="s">
        <v>18188</v>
      </c>
      <c r="J60" s="4" t="s">
        <v>18098</v>
      </c>
      <c r="K60" s="4"/>
      <c r="L60" s="19"/>
      <c r="M60" s="19"/>
      <c r="N60" s="19"/>
      <c r="O60" s="19"/>
      <c r="P60" s="19"/>
    </row>
    <row r="61" spans="1:16" hidden="1" x14ac:dyDescent="0.25">
      <c r="A61" s="4" t="s">
        <v>1363</v>
      </c>
      <c r="B61" s="4" t="s">
        <v>1363</v>
      </c>
      <c r="C61" s="4">
        <v>152892</v>
      </c>
      <c r="D61" s="5">
        <v>42955.476747685185</v>
      </c>
      <c r="E61" s="5">
        <v>42956.550659722219</v>
      </c>
      <c r="F61" s="5">
        <v>42972.382638888892</v>
      </c>
      <c r="G61" s="4" t="s">
        <v>18189</v>
      </c>
      <c r="H61" s="4" t="s">
        <v>18096</v>
      </c>
      <c r="I61" s="4" t="s">
        <v>18190</v>
      </c>
      <c r="J61" s="4" t="s">
        <v>18094</v>
      </c>
      <c r="K61" s="4" t="s">
        <v>250</v>
      </c>
      <c r="L61" s="19" t="s">
        <v>1119</v>
      </c>
      <c r="M61" s="19"/>
      <c r="N61" s="19"/>
      <c r="O61" s="19"/>
      <c r="P61" s="19"/>
    </row>
    <row r="62" spans="1:16" hidden="1" x14ac:dyDescent="0.25">
      <c r="A62" s="4" t="s">
        <v>1363</v>
      </c>
      <c r="B62" s="4" t="s">
        <v>1363</v>
      </c>
      <c r="C62" s="4">
        <v>152898</v>
      </c>
      <c r="D62" s="5">
        <v>42955.515462962961</v>
      </c>
      <c r="E62" s="5">
        <v>42956.359907407408</v>
      </c>
      <c r="F62" s="5">
        <v>42958.331250000003</v>
      </c>
      <c r="G62" s="4" t="s">
        <v>18105</v>
      </c>
      <c r="H62" s="4" t="s">
        <v>18106</v>
      </c>
      <c r="I62" s="4" t="s">
        <v>18191</v>
      </c>
      <c r="J62" s="4" t="s">
        <v>18108</v>
      </c>
      <c r="K62" s="4" t="s">
        <v>461</v>
      </c>
      <c r="L62" s="19" t="s">
        <v>41</v>
      </c>
      <c r="M62" s="19"/>
      <c r="N62" s="19"/>
      <c r="O62" s="19"/>
      <c r="P62" s="19"/>
    </row>
    <row r="63" spans="1:16" hidden="1" x14ac:dyDescent="0.25">
      <c r="A63" s="4" t="s">
        <v>1363</v>
      </c>
      <c r="B63" s="4" t="s">
        <v>1363</v>
      </c>
      <c r="C63" s="4">
        <v>152901</v>
      </c>
      <c r="D63" s="5">
        <v>42955.535509259258</v>
      </c>
      <c r="E63" s="5">
        <v>42955.569282407407</v>
      </c>
      <c r="F63" s="5">
        <v>42957.432638888888</v>
      </c>
      <c r="G63" s="4" t="s">
        <v>18111</v>
      </c>
      <c r="H63" s="4" t="s">
        <v>18090</v>
      </c>
      <c r="I63" s="4" t="s">
        <v>18192</v>
      </c>
      <c r="J63" s="4" t="s">
        <v>829</v>
      </c>
      <c r="K63" s="4" t="s">
        <v>829</v>
      </c>
      <c r="L63" s="19" t="s">
        <v>42</v>
      </c>
      <c r="M63" s="19"/>
      <c r="N63" s="19"/>
      <c r="O63" s="19"/>
      <c r="P63" s="19"/>
    </row>
    <row r="64" spans="1:16" hidden="1" x14ac:dyDescent="0.25">
      <c r="A64" s="4" t="s">
        <v>1363</v>
      </c>
      <c r="B64" s="4" t="s">
        <v>1363</v>
      </c>
      <c r="C64" s="4">
        <v>152925</v>
      </c>
      <c r="D64" s="5">
        <v>42955.619803240741</v>
      </c>
      <c r="E64" s="5">
        <v>42955.626226851855</v>
      </c>
      <c r="F64" s="5">
        <v>42955.74722222222</v>
      </c>
      <c r="G64" s="4" t="s">
        <v>18189</v>
      </c>
      <c r="H64" s="4" t="s">
        <v>18096</v>
      </c>
      <c r="I64" s="4" t="s">
        <v>18193</v>
      </c>
      <c r="J64" s="4" t="s">
        <v>18094</v>
      </c>
      <c r="K64" s="4" t="s">
        <v>250</v>
      </c>
      <c r="L64" s="19" t="s">
        <v>1119</v>
      </c>
      <c r="M64" s="19"/>
      <c r="N64" s="19"/>
      <c r="O64" s="19"/>
      <c r="P64" s="19"/>
    </row>
    <row r="65" spans="1:16" hidden="1" x14ac:dyDescent="0.25">
      <c r="A65" s="4" t="s">
        <v>1363</v>
      </c>
      <c r="B65" s="4" t="s">
        <v>1363</v>
      </c>
      <c r="C65" s="4">
        <v>152938</v>
      </c>
      <c r="D65" s="5">
        <v>42955.652256944442</v>
      </c>
      <c r="E65" s="5">
        <v>42957.306250000001</v>
      </c>
      <c r="F65" s="5">
        <v>42957.373611111114</v>
      </c>
      <c r="G65" s="4" t="s">
        <v>18194</v>
      </c>
      <c r="H65" s="4" t="s">
        <v>18106</v>
      </c>
      <c r="I65" s="4" t="s">
        <v>18195</v>
      </c>
      <c r="J65" s="4" t="s">
        <v>18108</v>
      </c>
      <c r="K65" s="4" t="s">
        <v>604</v>
      </c>
      <c r="L65" s="19" t="s">
        <v>1119</v>
      </c>
      <c r="M65" s="19"/>
      <c r="N65" s="19"/>
      <c r="O65" s="19"/>
      <c r="P65" s="19"/>
    </row>
    <row r="66" spans="1:16" hidden="1" x14ac:dyDescent="0.25">
      <c r="A66" s="4" t="s">
        <v>1363</v>
      </c>
      <c r="B66" s="4" t="s">
        <v>1363</v>
      </c>
      <c r="C66" s="4">
        <v>152941</v>
      </c>
      <c r="D66" s="5">
        <v>42955.65384259259</v>
      </c>
      <c r="E66" s="5">
        <v>42956.560960648145</v>
      </c>
      <c r="F66" s="5">
        <v>42957.414583333331</v>
      </c>
      <c r="G66" s="4" t="s">
        <v>18196</v>
      </c>
      <c r="H66" s="4" t="s">
        <v>18096</v>
      </c>
      <c r="I66" s="4" t="s">
        <v>18197</v>
      </c>
      <c r="J66" s="4" t="s">
        <v>18098</v>
      </c>
      <c r="K66" s="4"/>
      <c r="L66" s="19"/>
      <c r="M66" s="19"/>
      <c r="N66" s="19"/>
      <c r="O66" s="19"/>
      <c r="P66" s="19"/>
    </row>
    <row r="67" spans="1:16" hidden="1" x14ac:dyDescent="0.25">
      <c r="A67" s="4" t="s">
        <v>1363</v>
      </c>
      <c r="B67" s="4" t="s">
        <v>1363</v>
      </c>
      <c r="C67" s="4">
        <v>152942</v>
      </c>
      <c r="D67" s="5">
        <v>42955.654270833336</v>
      </c>
      <c r="E67" s="5">
        <v>42956.368055555555</v>
      </c>
      <c r="F67" s="5">
        <v>42956.527777777781</v>
      </c>
      <c r="G67" s="4" t="s">
        <v>18111</v>
      </c>
      <c r="H67" s="4" t="s">
        <v>18090</v>
      </c>
      <c r="I67" s="4" t="s">
        <v>18140</v>
      </c>
      <c r="J67" s="4" t="s">
        <v>829</v>
      </c>
      <c r="K67" s="4" t="s">
        <v>829</v>
      </c>
      <c r="L67" s="19" t="s">
        <v>42</v>
      </c>
      <c r="M67" s="19"/>
      <c r="N67" s="19"/>
      <c r="O67" s="19"/>
      <c r="P67" s="19"/>
    </row>
    <row r="68" spans="1:16" hidden="1" x14ac:dyDescent="0.25">
      <c r="A68" s="4" t="s">
        <v>1363</v>
      </c>
      <c r="B68" s="4" t="s">
        <v>1358</v>
      </c>
      <c r="C68" s="4">
        <v>152943</v>
      </c>
      <c r="D68" s="5">
        <v>42955.657060185185</v>
      </c>
      <c r="E68" s="5">
        <v>42957.575023148151</v>
      </c>
      <c r="F68" s="5">
        <v>43004.501145833332</v>
      </c>
      <c r="G68" s="4" t="s">
        <v>18198</v>
      </c>
      <c r="H68" s="4" t="s">
        <v>18106</v>
      </c>
      <c r="I68" s="4" t="s">
        <v>18199</v>
      </c>
      <c r="J68" s="4" t="s">
        <v>18108</v>
      </c>
      <c r="K68" s="4"/>
      <c r="L68" s="19"/>
      <c r="M68" s="19"/>
      <c r="N68" s="19"/>
      <c r="O68" s="19"/>
      <c r="P68" s="19"/>
    </row>
    <row r="69" spans="1:16" hidden="1" x14ac:dyDescent="0.25">
      <c r="A69" s="4" t="s">
        <v>1363</v>
      </c>
      <c r="B69" s="4" t="s">
        <v>1363</v>
      </c>
      <c r="C69" s="4">
        <v>152968</v>
      </c>
      <c r="D69" s="5">
        <v>42956.343391203707</v>
      </c>
      <c r="E69" s="5">
        <v>42956.367766203701</v>
      </c>
      <c r="F69" s="5">
        <v>42956.479861111111</v>
      </c>
      <c r="G69" s="4" t="s">
        <v>18092</v>
      </c>
      <c r="H69" s="4"/>
      <c r="I69" s="4" t="s">
        <v>18200</v>
      </c>
      <c r="J69" s="4" t="s">
        <v>18094</v>
      </c>
      <c r="K69" s="4" t="s">
        <v>101</v>
      </c>
      <c r="L69" s="19" t="s">
        <v>40</v>
      </c>
      <c r="M69" s="19"/>
      <c r="N69" s="19"/>
      <c r="O69" s="19"/>
      <c r="P69" s="19"/>
    </row>
    <row r="70" spans="1:16" hidden="1" x14ac:dyDescent="0.25">
      <c r="A70" s="4" t="s">
        <v>1363</v>
      </c>
      <c r="B70" s="4" t="s">
        <v>1363</v>
      </c>
      <c r="C70" s="4">
        <v>152979</v>
      </c>
      <c r="D70" s="5">
        <v>42956.38994212963</v>
      </c>
      <c r="E70" s="5">
        <v>42956.471967592595</v>
      </c>
      <c r="F70" s="5">
        <v>42962.713194444441</v>
      </c>
      <c r="G70" s="4" t="s">
        <v>18089</v>
      </c>
      <c r="H70" s="4" t="s">
        <v>18090</v>
      </c>
      <c r="I70" s="4" t="s">
        <v>18201</v>
      </c>
      <c r="J70" s="4" t="s">
        <v>829</v>
      </c>
      <c r="K70" s="4" t="s">
        <v>829</v>
      </c>
      <c r="L70" s="19" t="s">
        <v>42</v>
      </c>
      <c r="M70" s="19"/>
      <c r="N70" s="19"/>
      <c r="O70" s="19"/>
      <c r="P70" s="19"/>
    </row>
    <row r="71" spans="1:16" hidden="1" x14ac:dyDescent="0.25">
      <c r="A71" s="4" t="s">
        <v>1363</v>
      </c>
      <c r="B71" s="4" t="s">
        <v>1363</v>
      </c>
      <c r="C71" s="4">
        <v>152989</v>
      </c>
      <c r="D71" s="5">
        <v>42956.43818287037</v>
      </c>
      <c r="E71" s="5">
        <v>42964.597430555557</v>
      </c>
      <c r="F71" s="5">
        <v>42966.383333333331</v>
      </c>
      <c r="G71" s="4" t="s">
        <v>18202</v>
      </c>
      <c r="H71" s="4" t="s">
        <v>18096</v>
      </c>
      <c r="I71" s="4" t="s">
        <v>18203</v>
      </c>
      <c r="J71" s="4" t="s">
        <v>18094</v>
      </c>
      <c r="K71" s="4" t="s">
        <v>250</v>
      </c>
      <c r="L71" s="19" t="s">
        <v>1119</v>
      </c>
      <c r="M71" s="19"/>
      <c r="N71" s="19"/>
      <c r="O71" s="19"/>
      <c r="P71" s="19"/>
    </row>
    <row r="72" spans="1:16" hidden="1" x14ac:dyDescent="0.25">
      <c r="A72" s="4" t="s">
        <v>1363</v>
      </c>
      <c r="B72" s="4" t="s">
        <v>1363</v>
      </c>
      <c r="C72" s="4">
        <v>152993</v>
      </c>
      <c r="D72" s="5">
        <v>42956.461412037039</v>
      </c>
      <c r="E72" s="5">
        <v>42969.61515046296</v>
      </c>
      <c r="F72" s="5">
        <v>42971.334027777775</v>
      </c>
      <c r="G72" s="4" t="s">
        <v>18111</v>
      </c>
      <c r="H72" s="4" t="s">
        <v>18090</v>
      </c>
      <c r="I72" s="4" t="s">
        <v>18204</v>
      </c>
      <c r="J72" s="4" t="s">
        <v>829</v>
      </c>
      <c r="K72" s="4" t="s">
        <v>829</v>
      </c>
      <c r="L72" s="19" t="s">
        <v>42</v>
      </c>
      <c r="M72" s="19"/>
      <c r="N72" s="19"/>
      <c r="O72" s="19"/>
      <c r="P72" s="19"/>
    </row>
    <row r="73" spans="1:16" hidden="1" x14ac:dyDescent="0.25">
      <c r="A73" s="4" t="s">
        <v>1363</v>
      </c>
      <c r="B73" s="4" t="s">
        <v>1363</v>
      </c>
      <c r="C73" s="4">
        <v>153003</v>
      </c>
      <c r="D73" s="5">
        <v>42956.529409722221</v>
      </c>
      <c r="E73" s="5">
        <v>42958.44027777778</v>
      </c>
      <c r="F73" s="5">
        <v>42970.442361111112</v>
      </c>
      <c r="G73" s="4" t="s">
        <v>18124</v>
      </c>
      <c r="H73" s="4" t="s">
        <v>18125</v>
      </c>
      <c r="I73" s="4" t="s">
        <v>18205</v>
      </c>
      <c r="J73" s="4" t="s">
        <v>18127</v>
      </c>
      <c r="K73" s="4"/>
      <c r="L73" s="19"/>
      <c r="M73" s="19"/>
      <c r="N73" s="19"/>
      <c r="O73" s="19"/>
      <c r="P73" s="19"/>
    </row>
    <row r="74" spans="1:16" hidden="1" x14ac:dyDescent="0.25">
      <c r="A74" s="4" t="s">
        <v>1363</v>
      </c>
      <c r="B74" s="4" t="s">
        <v>1363</v>
      </c>
      <c r="C74" s="4">
        <v>153004</v>
      </c>
      <c r="D74" s="5">
        <v>42956.532152777778</v>
      </c>
      <c r="E74" s="5">
        <v>42958.344780092593</v>
      </c>
      <c r="F74" s="5">
        <v>42958.642361111109</v>
      </c>
      <c r="G74" s="4" t="s">
        <v>18124</v>
      </c>
      <c r="H74" s="4" t="s">
        <v>18125</v>
      </c>
      <c r="I74" s="4" t="s">
        <v>18140</v>
      </c>
      <c r="J74" s="4" t="s">
        <v>18127</v>
      </c>
      <c r="K74" s="4"/>
      <c r="L74" s="19"/>
      <c r="M74" s="19"/>
      <c r="N74" s="19"/>
      <c r="O74" s="19"/>
      <c r="P74" s="19"/>
    </row>
    <row r="75" spans="1:16" hidden="1" x14ac:dyDescent="0.25">
      <c r="A75" s="4" t="s">
        <v>1363</v>
      </c>
      <c r="B75" s="4" t="s">
        <v>1363</v>
      </c>
      <c r="C75" s="4">
        <v>153005</v>
      </c>
      <c r="D75" s="5">
        <v>42956.541018518517</v>
      </c>
      <c r="E75" s="5">
        <v>42957.338506944441</v>
      </c>
      <c r="F75" s="5">
        <v>42965.424305555556</v>
      </c>
      <c r="G75" s="4" t="s">
        <v>18142</v>
      </c>
      <c r="H75" s="4" t="s">
        <v>18090</v>
      </c>
      <c r="I75" s="4" t="s">
        <v>18206</v>
      </c>
      <c r="J75" s="4" t="s">
        <v>829</v>
      </c>
      <c r="K75" s="4" t="s">
        <v>829</v>
      </c>
      <c r="L75" s="19" t="s">
        <v>42</v>
      </c>
      <c r="M75" s="19"/>
      <c r="N75" s="19"/>
      <c r="O75" s="19"/>
      <c r="P75" s="19"/>
    </row>
    <row r="76" spans="1:16" hidden="1" x14ac:dyDescent="0.25">
      <c r="A76" s="4" t="s">
        <v>1363</v>
      </c>
      <c r="B76" s="4" t="s">
        <v>1363</v>
      </c>
      <c r="C76" s="4">
        <v>153020</v>
      </c>
      <c r="D76" s="5">
        <v>42956.594837962963</v>
      </c>
      <c r="E76" s="5">
        <v>42964.359872685185</v>
      </c>
      <c r="F76" s="5">
        <v>42965.654861111114</v>
      </c>
      <c r="G76" s="4" t="s">
        <v>18089</v>
      </c>
      <c r="H76" s="4" t="s">
        <v>18090</v>
      </c>
      <c r="I76" s="4" t="s">
        <v>18207</v>
      </c>
      <c r="J76" s="4" t="s">
        <v>829</v>
      </c>
      <c r="K76" s="4" t="s">
        <v>829</v>
      </c>
      <c r="L76" s="19" t="s">
        <v>42</v>
      </c>
      <c r="M76" s="19"/>
      <c r="N76" s="19"/>
      <c r="O76" s="19"/>
      <c r="P76" s="19"/>
    </row>
    <row r="77" spans="1:16" hidden="1" x14ac:dyDescent="0.25">
      <c r="A77" s="4" t="s">
        <v>1363</v>
      </c>
      <c r="B77" s="4" t="s">
        <v>1363</v>
      </c>
      <c r="C77" s="4">
        <v>153023</v>
      </c>
      <c r="D77" s="5">
        <v>42956.608530092592</v>
      </c>
      <c r="E77" s="5">
        <v>42958.21025462963</v>
      </c>
      <c r="F77" s="5">
        <v>42958.302083333336</v>
      </c>
      <c r="G77" s="4" t="s">
        <v>18194</v>
      </c>
      <c r="H77" s="4" t="s">
        <v>18106</v>
      </c>
      <c r="I77" s="4" t="s">
        <v>18208</v>
      </c>
      <c r="J77" s="4" t="s">
        <v>18108</v>
      </c>
      <c r="K77" s="4" t="s">
        <v>604</v>
      </c>
      <c r="L77" s="19" t="s">
        <v>1119</v>
      </c>
      <c r="M77" s="19"/>
      <c r="N77" s="19"/>
      <c r="O77" s="19"/>
      <c r="P77" s="19"/>
    </row>
    <row r="78" spans="1:16" hidden="1" x14ac:dyDescent="0.25">
      <c r="A78" s="4" t="s">
        <v>1363</v>
      </c>
      <c r="B78" s="4" t="s">
        <v>1363</v>
      </c>
      <c r="C78" s="4">
        <v>153026</v>
      </c>
      <c r="D78" s="5">
        <v>42956.617905092593</v>
      </c>
      <c r="E78" s="5">
        <v>42957.343877314815</v>
      </c>
      <c r="F78" s="5">
        <v>42964.402777777781</v>
      </c>
      <c r="G78" s="4" t="s">
        <v>18100</v>
      </c>
      <c r="H78" s="4"/>
      <c r="I78" s="4" t="s">
        <v>18209</v>
      </c>
      <c r="J78" s="4" t="s">
        <v>18094</v>
      </c>
      <c r="K78" s="4" t="s">
        <v>250</v>
      </c>
      <c r="L78" s="19" t="s">
        <v>1119</v>
      </c>
      <c r="M78" s="19"/>
      <c r="N78" s="19"/>
      <c r="O78" s="19"/>
      <c r="P78" s="19"/>
    </row>
    <row r="79" spans="1:16" hidden="1" x14ac:dyDescent="0.25">
      <c r="A79" s="4" t="s">
        <v>1363</v>
      </c>
      <c r="B79" s="4" t="s">
        <v>1363</v>
      </c>
      <c r="C79" s="4">
        <v>153038</v>
      </c>
      <c r="D79" s="5">
        <v>42956.671203703707</v>
      </c>
      <c r="E79" s="5">
        <v>42957.354513888888</v>
      </c>
      <c r="F79" s="5">
        <v>42963.603472222225</v>
      </c>
      <c r="G79" s="4" t="s">
        <v>18142</v>
      </c>
      <c r="H79" s="4" t="s">
        <v>18090</v>
      </c>
      <c r="I79" s="4" t="s">
        <v>18210</v>
      </c>
      <c r="J79" s="4" t="s">
        <v>829</v>
      </c>
      <c r="K79" s="4" t="s">
        <v>829</v>
      </c>
      <c r="L79" s="19" t="s">
        <v>42</v>
      </c>
      <c r="M79" s="19"/>
      <c r="N79" s="19"/>
      <c r="O79" s="19"/>
      <c r="P79" s="19"/>
    </row>
    <row r="80" spans="1:16" hidden="1" x14ac:dyDescent="0.25">
      <c r="A80" s="4" t="s">
        <v>1363</v>
      </c>
      <c r="B80" s="4" t="s">
        <v>1363</v>
      </c>
      <c r="C80" s="4">
        <v>153052</v>
      </c>
      <c r="D80" s="5">
        <v>42957.33121527778</v>
      </c>
      <c r="E80" s="5">
        <v>42958.338993055557</v>
      </c>
      <c r="F80" s="5">
        <v>42963.515972222223</v>
      </c>
      <c r="G80" s="4" t="s">
        <v>18124</v>
      </c>
      <c r="H80" s="4" t="s">
        <v>18125</v>
      </c>
      <c r="I80" s="4" t="s">
        <v>18211</v>
      </c>
      <c r="J80" s="4" t="s">
        <v>18127</v>
      </c>
      <c r="K80" s="4"/>
      <c r="L80" s="19"/>
      <c r="M80" s="19"/>
      <c r="N80" s="19"/>
      <c r="O80" s="19"/>
      <c r="P80" s="19"/>
    </row>
    <row r="81" spans="1:16" hidden="1" x14ac:dyDescent="0.25">
      <c r="A81" s="4" t="s">
        <v>1542</v>
      </c>
      <c r="B81" s="4" t="s">
        <v>1355</v>
      </c>
      <c r="C81" s="4">
        <v>153059</v>
      </c>
      <c r="D81" s="5">
        <v>42957.352777777778</v>
      </c>
      <c r="E81" s="5">
        <v>43032.378472222219</v>
      </c>
      <c r="F81" s="5">
        <v>43061.65347222222</v>
      </c>
      <c r="G81" s="4" t="s">
        <v>18212</v>
      </c>
      <c r="H81" s="4" t="s">
        <v>18106</v>
      </c>
      <c r="I81" s="4" t="s">
        <v>18213</v>
      </c>
      <c r="J81" s="4" t="s">
        <v>18108</v>
      </c>
      <c r="K81" s="4"/>
      <c r="L81" s="19"/>
      <c r="M81" s="19"/>
      <c r="N81" s="19"/>
      <c r="O81" s="19"/>
      <c r="P81" s="19"/>
    </row>
    <row r="82" spans="1:16" hidden="1" x14ac:dyDescent="0.25">
      <c r="A82" s="4" t="s">
        <v>1363</v>
      </c>
      <c r="B82" s="4" t="s">
        <v>1341</v>
      </c>
      <c r="C82" s="4">
        <v>153083</v>
      </c>
      <c r="D82" s="5">
        <v>42957.429305555554</v>
      </c>
      <c r="E82" s="5">
        <v>42958.162939814814</v>
      </c>
      <c r="F82" s="5">
        <v>43104.453298611108</v>
      </c>
      <c r="G82" s="4" t="s">
        <v>18214</v>
      </c>
      <c r="H82" s="4" t="s">
        <v>18151</v>
      </c>
      <c r="I82" s="4" t="s">
        <v>18215</v>
      </c>
      <c r="J82" s="4" t="s">
        <v>18153</v>
      </c>
      <c r="K82" s="4"/>
      <c r="L82" s="19"/>
      <c r="M82" s="19"/>
      <c r="N82" s="19"/>
      <c r="O82" s="19"/>
      <c r="P82" s="19"/>
    </row>
    <row r="83" spans="1:16" hidden="1" x14ac:dyDescent="0.25">
      <c r="A83" s="4" t="s">
        <v>1363</v>
      </c>
      <c r="B83" s="4" t="s">
        <v>1358</v>
      </c>
      <c r="C83" s="4">
        <v>153090</v>
      </c>
      <c r="D83" s="5">
        <v>42957.453159722223</v>
      </c>
      <c r="E83" s="5">
        <v>42958.279432870368</v>
      </c>
      <c r="F83" s="5">
        <v>42989.537499999999</v>
      </c>
      <c r="G83" s="4" t="s">
        <v>18216</v>
      </c>
      <c r="H83" s="4" t="s">
        <v>18106</v>
      </c>
      <c r="I83" s="4" t="s">
        <v>18217</v>
      </c>
      <c r="J83" s="4" t="s">
        <v>18108</v>
      </c>
      <c r="K83" s="4" t="s">
        <v>223</v>
      </c>
      <c r="L83" s="19" t="s">
        <v>40</v>
      </c>
      <c r="M83" s="19"/>
      <c r="N83" s="19"/>
      <c r="O83" s="19"/>
      <c r="P83" s="19"/>
    </row>
    <row r="84" spans="1:16" hidden="1" x14ac:dyDescent="0.25">
      <c r="A84" s="4" t="s">
        <v>1363</v>
      </c>
      <c r="B84" s="4" t="s">
        <v>1363</v>
      </c>
      <c r="C84" s="4">
        <v>153091</v>
      </c>
      <c r="D84" s="5">
        <v>42957.453298611108</v>
      </c>
      <c r="E84" s="5">
        <v>42957.459247685183</v>
      </c>
      <c r="F84" s="5">
        <v>42957.634027777778</v>
      </c>
      <c r="G84" s="4" t="s">
        <v>18218</v>
      </c>
      <c r="H84" s="4" t="s">
        <v>18096</v>
      </c>
      <c r="I84" s="4" t="s">
        <v>18219</v>
      </c>
      <c r="J84" s="4" t="s">
        <v>18098</v>
      </c>
      <c r="K84" s="4" t="s">
        <v>18220</v>
      </c>
      <c r="L84" s="19"/>
      <c r="M84" s="19"/>
      <c r="N84" s="19"/>
      <c r="O84" s="19"/>
      <c r="P84" s="19"/>
    </row>
    <row r="85" spans="1:16" hidden="1" x14ac:dyDescent="0.25">
      <c r="A85" s="4" t="s">
        <v>1363</v>
      </c>
      <c r="B85" s="4" t="s">
        <v>1363</v>
      </c>
      <c r="C85" s="4">
        <v>153094</v>
      </c>
      <c r="D85" s="5">
        <v>42957.464513888888</v>
      </c>
      <c r="E85" s="5">
        <v>42957.515173611115</v>
      </c>
      <c r="F85" s="5">
        <v>42963.658333333333</v>
      </c>
      <c r="G85" s="4" t="s">
        <v>18221</v>
      </c>
      <c r="H85" s="4" t="s">
        <v>18096</v>
      </c>
      <c r="I85" s="4" t="s">
        <v>18222</v>
      </c>
      <c r="J85" s="4" t="s">
        <v>18098</v>
      </c>
      <c r="K85" s="4" t="s">
        <v>223</v>
      </c>
      <c r="L85" s="19" t="s">
        <v>40</v>
      </c>
      <c r="M85" s="19"/>
      <c r="N85" s="19"/>
      <c r="O85" s="19"/>
      <c r="P85" s="19"/>
    </row>
    <row r="86" spans="1:16" hidden="1" x14ac:dyDescent="0.25">
      <c r="A86" s="4" t="s">
        <v>1363</v>
      </c>
      <c r="B86" s="4" t="s">
        <v>1363</v>
      </c>
      <c r="C86" s="4">
        <v>153112</v>
      </c>
      <c r="D86" s="5">
        <v>42957.564837962964</v>
      </c>
      <c r="E86" s="5">
        <v>42957.585451388892</v>
      </c>
      <c r="F86" s="5">
        <v>42958.390972222223</v>
      </c>
      <c r="G86" s="4" t="s">
        <v>18100</v>
      </c>
      <c r="H86" s="4"/>
      <c r="I86" s="4" t="s">
        <v>18223</v>
      </c>
      <c r="J86" s="4" t="s">
        <v>18094</v>
      </c>
      <c r="K86" s="4" t="s">
        <v>250</v>
      </c>
      <c r="L86" s="19" t="s">
        <v>1119</v>
      </c>
      <c r="M86" s="19"/>
      <c r="N86" s="19"/>
      <c r="O86" s="19"/>
      <c r="P86" s="19"/>
    </row>
    <row r="87" spans="1:16" hidden="1" x14ac:dyDescent="0.25">
      <c r="A87" s="4" t="s">
        <v>1363</v>
      </c>
      <c r="B87" s="4" t="s">
        <v>1526</v>
      </c>
      <c r="C87" s="4">
        <v>153124</v>
      </c>
      <c r="D87" s="5">
        <v>42957.600474537037</v>
      </c>
      <c r="E87" s="5">
        <v>42958.294918981483</v>
      </c>
      <c r="F87" s="5">
        <v>43140.538194444445</v>
      </c>
      <c r="G87" s="4" t="s">
        <v>18224</v>
      </c>
      <c r="H87" s="4" t="s">
        <v>18106</v>
      </c>
      <c r="I87" s="4" t="s">
        <v>18225</v>
      </c>
      <c r="J87" s="4" t="s">
        <v>18108</v>
      </c>
      <c r="K87" s="4" t="s">
        <v>811</v>
      </c>
      <c r="L87" s="19" t="s">
        <v>1119</v>
      </c>
      <c r="M87" s="19"/>
      <c r="N87" s="19"/>
      <c r="O87" s="19"/>
      <c r="P87" s="19"/>
    </row>
    <row r="88" spans="1:16" hidden="1" x14ac:dyDescent="0.25">
      <c r="A88" s="4" t="s">
        <v>1363</v>
      </c>
      <c r="B88" s="4" t="s">
        <v>1358</v>
      </c>
      <c r="C88" s="4">
        <v>153131</v>
      </c>
      <c r="D88" s="5">
        <v>42957.616655092592</v>
      </c>
      <c r="E88" s="5">
        <v>42962.364131944443</v>
      </c>
      <c r="F88" s="5">
        <v>42993.481249999997</v>
      </c>
      <c r="G88" s="4" t="s">
        <v>18226</v>
      </c>
      <c r="H88" s="4" t="s">
        <v>18106</v>
      </c>
      <c r="I88" s="4" t="s">
        <v>18227</v>
      </c>
      <c r="J88" s="4" t="s">
        <v>18108</v>
      </c>
      <c r="K88" s="4" t="s">
        <v>18228</v>
      </c>
      <c r="L88" s="19"/>
      <c r="M88" s="19"/>
      <c r="N88" s="19"/>
      <c r="O88" s="19"/>
      <c r="P88" s="19"/>
    </row>
    <row r="89" spans="1:16" hidden="1" x14ac:dyDescent="0.25">
      <c r="A89" s="4" t="s">
        <v>1363</v>
      </c>
      <c r="B89" s="4" t="s">
        <v>1363</v>
      </c>
      <c r="C89" s="4">
        <v>153140</v>
      </c>
      <c r="D89" s="5">
        <v>42957.789456018516</v>
      </c>
      <c r="E89" s="5">
        <v>42961.332638888889</v>
      </c>
      <c r="F89" s="5">
        <v>42961.632638888892</v>
      </c>
      <c r="G89" s="4" t="s">
        <v>18105</v>
      </c>
      <c r="H89" s="4" t="s">
        <v>18106</v>
      </c>
      <c r="I89" s="4" t="s">
        <v>18229</v>
      </c>
      <c r="J89" s="4" t="s">
        <v>18108</v>
      </c>
      <c r="K89" s="4" t="s">
        <v>461</v>
      </c>
      <c r="L89" s="19" t="s">
        <v>41</v>
      </c>
      <c r="M89" s="19"/>
      <c r="N89" s="19"/>
      <c r="O89" s="19"/>
      <c r="P89" s="19"/>
    </row>
    <row r="90" spans="1:16" hidden="1" x14ac:dyDescent="0.25">
      <c r="A90" s="4" t="s">
        <v>1363</v>
      </c>
      <c r="B90" s="4" t="s">
        <v>1363</v>
      </c>
      <c r="C90" s="4">
        <v>153149</v>
      </c>
      <c r="D90" s="5">
        <v>42958.328645833331</v>
      </c>
      <c r="E90" s="5">
        <v>42961.335706018515</v>
      </c>
      <c r="F90" s="5">
        <v>42963.552777777775</v>
      </c>
      <c r="G90" s="4" t="s">
        <v>18142</v>
      </c>
      <c r="H90" s="4" t="s">
        <v>18090</v>
      </c>
      <c r="I90" s="4" t="s">
        <v>18230</v>
      </c>
      <c r="J90" s="4" t="s">
        <v>829</v>
      </c>
      <c r="K90" s="4" t="s">
        <v>829</v>
      </c>
      <c r="L90" s="19" t="s">
        <v>42</v>
      </c>
      <c r="M90" s="19"/>
      <c r="N90" s="19"/>
      <c r="O90" s="19"/>
      <c r="P90" s="19"/>
    </row>
    <row r="91" spans="1:16" hidden="1" x14ac:dyDescent="0.25">
      <c r="A91" s="4" t="s">
        <v>1363</v>
      </c>
      <c r="B91" s="4" t="s">
        <v>1363</v>
      </c>
      <c r="C91" s="4">
        <v>153166</v>
      </c>
      <c r="D91" s="5">
        <v>42958.373263888891</v>
      </c>
      <c r="E91" s="5">
        <v>42958.395289351851</v>
      </c>
      <c r="F91" s="5">
        <v>42958.46875</v>
      </c>
      <c r="G91" s="4" t="s">
        <v>18100</v>
      </c>
      <c r="H91" s="4"/>
      <c r="I91" s="4" t="s">
        <v>18231</v>
      </c>
      <c r="J91" s="4" t="s">
        <v>18094</v>
      </c>
      <c r="K91" s="4" t="s">
        <v>250</v>
      </c>
      <c r="L91" s="19" t="s">
        <v>1119</v>
      </c>
      <c r="M91" s="19"/>
      <c r="N91" s="19"/>
      <c r="O91" s="19"/>
      <c r="P91" s="19"/>
    </row>
    <row r="92" spans="1:16" hidden="1" x14ac:dyDescent="0.25">
      <c r="A92" s="4" t="s">
        <v>1363</v>
      </c>
      <c r="B92" s="4" t="s">
        <v>1363</v>
      </c>
      <c r="C92" s="4">
        <v>153167</v>
      </c>
      <c r="D92" s="5">
        <v>42958.373298611114</v>
      </c>
      <c r="E92" s="5">
        <v>42958.398506944446</v>
      </c>
      <c r="F92" s="5">
        <v>42958.622916666667</v>
      </c>
      <c r="G92" s="4" t="s">
        <v>18092</v>
      </c>
      <c r="H92" s="4"/>
      <c r="I92" s="4" t="s">
        <v>18232</v>
      </c>
      <c r="J92" s="4" t="s">
        <v>18094</v>
      </c>
      <c r="K92" s="4" t="s">
        <v>101</v>
      </c>
      <c r="L92" s="19" t="s">
        <v>40</v>
      </c>
      <c r="M92" s="19"/>
      <c r="N92" s="19"/>
      <c r="O92" s="19"/>
      <c r="P92" s="19"/>
    </row>
    <row r="93" spans="1:16" hidden="1" x14ac:dyDescent="0.25">
      <c r="A93" s="4" t="s">
        <v>1363</v>
      </c>
      <c r="B93" s="4" t="s">
        <v>1363</v>
      </c>
      <c r="C93" s="4">
        <v>153185</v>
      </c>
      <c r="D93" s="5">
        <v>42958.429768518516</v>
      </c>
      <c r="E93" s="5">
        <v>42958.462685185186</v>
      </c>
      <c r="F93" s="5">
        <v>42958.624305555553</v>
      </c>
      <c r="G93" s="4" t="s">
        <v>18092</v>
      </c>
      <c r="H93" s="4"/>
      <c r="I93" s="4" t="s">
        <v>18232</v>
      </c>
      <c r="J93" s="4" t="s">
        <v>18094</v>
      </c>
      <c r="K93" s="4" t="s">
        <v>101</v>
      </c>
      <c r="L93" s="19" t="s">
        <v>40</v>
      </c>
      <c r="M93" s="19"/>
      <c r="N93" s="19"/>
      <c r="O93" s="19"/>
      <c r="P93" s="19"/>
    </row>
    <row r="94" spans="1:16" hidden="1" x14ac:dyDescent="0.25">
      <c r="A94" s="4" t="s">
        <v>1363</v>
      </c>
      <c r="B94" s="4" t="s">
        <v>1363</v>
      </c>
      <c r="C94" s="4">
        <v>153195</v>
      </c>
      <c r="D94" s="5">
        <v>42958.462430555555</v>
      </c>
      <c r="E94" s="5">
        <v>42961.375694444447</v>
      </c>
      <c r="F94" s="5">
        <v>42962.568749999999</v>
      </c>
      <c r="G94" s="4" t="s">
        <v>18111</v>
      </c>
      <c r="H94" s="4" t="s">
        <v>18090</v>
      </c>
      <c r="I94" s="4" t="s">
        <v>18233</v>
      </c>
      <c r="J94" s="4" t="s">
        <v>829</v>
      </c>
      <c r="K94" s="4" t="s">
        <v>829</v>
      </c>
      <c r="L94" s="19" t="s">
        <v>42</v>
      </c>
      <c r="M94" s="19"/>
      <c r="N94" s="19"/>
      <c r="O94" s="19"/>
      <c r="P94" s="19"/>
    </row>
    <row r="95" spans="1:16" hidden="1" x14ac:dyDescent="0.25">
      <c r="A95" s="4" t="s">
        <v>1363</v>
      </c>
      <c r="B95" s="4" t="s">
        <v>1358</v>
      </c>
      <c r="C95" s="4">
        <v>153230</v>
      </c>
      <c r="D95" s="5">
        <v>42958.614189814813</v>
      </c>
      <c r="E95" s="5">
        <v>42969.378472222219</v>
      </c>
      <c r="F95" s="5">
        <v>42982.349305555559</v>
      </c>
      <c r="G95" s="4" t="s">
        <v>18234</v>
      </c>
      <c r="H95" s="4" t="s">
        <v>18096</v>
      </c>
      <c r="I95" s="4" t="s">
        <v>18176</v>
      </c>
      <c r="J95" s="4" t="s">
        <v>829</v>
      </c>
      <c r="K95" s="4" t="s">
        <v>829</v>
      </c>
      <c r="L95" s="19" t="s">
        <v>42</v>
      </c>
      <c r="M95" s="19"/>
      <c r="N95" s="19"/>
      <c r="O95" s="19"/>
      <c r="P95" s="19"/>
    </row>
    <row r="96" spans="1:16" hidden="1" x14ac:dyDescent="0.25">
      <c r="A96" s="4" t="s">
        <v>1363</v>
      </c>
      <c r="B96" s="4" t="s">
        <v>1363</v>
      </c>
      <c r="C96" s="4">
        <v>153251</v>
      </c>
      <c r="D96" s="5">
        <v>42961.317499999997</v>
      </c>
      <c r="E96" s="5">
        <v>42962.196643518517</v>
      </c>
      <c r="F96" s="5">
        <v>42964.370833333334</v>
      </c>
      <c r="G96" s="4" t="s">
        <v>18235</v>
      </c>
      <c r="H96" s="4" t="s">
        <v>18106</v>
      </c>
      <c r="I96" s="4" t="s">
        <v>18236</v>
      </c>
      <c r="J96" s="4" t="s">
        <v>18108</v>
      </c>
      <c r="K96" s="4" t="s">
        <v>223</v>
      </c>
      <c r="L96" s="19" t="s">
        <v>40</v>
      </c>
      <c r="M96" s="19"/>
      <c r="N96" s="19"/>
      <c r="O96" s="19"/>
      <c r="P96" s="19"/>
    </row>
    <row r="97" spans="1:16" hidden="1" x14ac:dyDescent="0.25">
      <c r="A97" s="4" t="s">
        <v>1363</v>
      </c>
      <c r="B97" s="4" t="s">
        <v>1363</v>
      </c>
      <c r="C97" s="4">
        <v>153264</v>
      </c>
      <c r="D97" s="5">
        <v>42961.350046296298</v>
      </c>
      <c r="E97" s="5">
        <v>42961.56318287037</v>
      </c>
      <c r="F97" s="5">
        <v>42961.577777777777</v>
      </c>
      <c r="G97" s="4" t="s">
        <v>18237</v>
      </c>
      <c r="H97" s="4" t="s">
        <v>18096</v>
      </c>
      <c r="I97" s="4" t="s">
        <v>18238</v>
      </c>
      <c r="J97" s="4" t="s">
        <v>18098</v>
      </c>
      <c r="K97" s="4" t="s">
        <v>223</v>
      </c>
      <c r="L97" s="19" t="s">
        <v>40</v>
      </c>
      <c r="M97" s="19"/>
      <c r="N97" s="19"/>
      <c r="O97" s="19"/>
      <c r="P97" s="19"/>
    </row>
    <row r="98" spans="1:16" hidden="1" x14ac:dyDescent="0.25">
      <c r="A98" s="4" t="s">
        <v>1363</v>
      </c>
      <c r="B98" s="4" t="s">
        <v>1363</v>
      </c>
      <c r="C98" s="4">
        <v>153278</v>
      </c>
      <c r="D98" s="5">
        <v>42961.372152777774</v>
      </c>
      <c r="E98" s="5">
        <v>42961.889687499999</v>
      </c>
      <c r="F98" s="5">
        <v>42962.308333333334</v>
      </c>
      <c r="G98" s="4" t="s">
        <v>18239</v>
      </c>
      <c r="H98" s="4" t="s">
        <v>18106</v>
      </c>
      <c r="I98" s="4" t="s">
        <v>18240</v>
      </c>
      <c r="J98" s="4" t="s">
        <v>18108</v>
      </c>
      <c r="K98" s="4" t="s">
        <v>430</v>
      </c>
      <c r="L98" s="19" t="s">
        <v>1119</v>
      </c>
      <c r="M98" s="19"/>
      <c r="N98" s="19"/>
      <c r="O98" s="19"/>
      <c r="P98" s="19"/>
    </row>
    <row r="99" spans="1:16" hidden="1" x14ac:dyDescent="0.25">
      <c r="A99" s="4" t="s">
        <v>1363</v>
      </c>
      <c r="B99" s="4" t="s">
        <v>1363</v>
      </c>
      <c r="C99" s="4">
        <v>153297</v>
      </c>
      <c r="D99" s="5">
        <v>42961.398831018516</v>
      </c>
      <c r="E99" s="5">
        <v>42961.427777777775</v>
      </c>
      <c r="F99" s="5">
        <v>42961.645833333336</v>
      </c>
      <c r="G99" s="4" t="s">
        <v>18160</v>
      </c>
      <c r="H99" s="4" t="s">
        <v>18096</v>
      </c>
      <c r="I99" s="4" t="s">
        <v>18241</v>
      </c>
      <c r="J99" s="4" t="s">
        <v>18098</v>
      </c>
      <c r="K99" s="4"/>
      <c r="L99" s="19"/>
      <c r="M99" s="19"/>
      <c r="N99" s="19"/>
      <c r="O99" s="19"/>
      <c r="P99" s="19"/>
    </row>
    <row r="100" spans="1:16" hidden="1" x14ac:dyDescent="0.25">
      <c r="A100" s="4" t="s">
        <v>1363</v>
      </c>
      <c r="B100" s="4" t="s">
        <v>1363</v>
      </c>
      <c r="C100" s="4">
        <v>153302</v>
      </c>
      <c r="D100" s="5">
        <v>42961.42114583333</v>
      </c>
      <c r="E100" s="5">
        <v>42969.615023148152</v>
      </c>
      <c r="F100" s="5">
        <v>42971.318055555559</v>
      </c>
      <c r="G100" s="4" t="s">
        <v>18111</v>
      </c>
      <c r="H100" s="4" t="s">
        <v>18090</v>
      </c>
      <c r="I100" s="4" t="s">
        <v>18242</v>
      </c>
      <c r="J100" s="4" t="s">
        <v>829</v>
      </c>
      <c r="K100" s="4" t="s">
        <v>829</v>
      </c>
      <c r="L100" s="19" t="s">
        <v>42</v>
      </c>
      <c r="M100" s="19"/>
      <c r="N100" s="19"/>
      <c r="O100" s="19"/>
      <c r="P100" s="19"/>
    </row>
    <row r="101" spans="1:16" hidden="1" x14ac:dyDescent="0.25">
      <c r="A101" s="4" t="s">
        <v>1363</v>
      </c>
      <c r="B101" s="4" t="s">
        <v>1358</v>
      </c>
      <c r="C101" s="4">
        <v>153313</v>
      </c>
      <c r="D101" s="5">
        <v>42961.439664351848</v>
      </c>
      <c r="E101" s="5">
        <v>42961.552453703705</v>
      </c>
      <c r="F101" s="5">
        <v>42989.37222222222</v>
      </c>
      <c r="G101" s="4" t="s">
        <v>18100</v>
      </c>
      <c r="H101" s="4"/>
      <c r="I101" s="4" t="s">
        <v>18243</v>
      </c>
      <c r="J101" s="4" t="s">
        <v>18094</v>
      </c>
      <c r="K101" s="4" t="s">
        <v>250</v>
      </c>
      <c r="L101" s="19" t="s">
        <v>1119</v>
      </c>
      <c r="M101" s="19"/>
      <c r="N101" s="19"/>
      <c r="O101" s="19"/>
      <c r="P101" s="19"/>
    </row>
    <row r="102" spans="1:16" hidden="1" x14ac:dyDescent="0.25">
      <c r="A102" s="4" t="s">
        <v>1363</v>
      </c>
      <c r="B102" s="4" t="s">
        <v>1358</v>
      </c>
      <c r="C102" s="4">
        <v>153330</v>
      </c>
      <c r="D102" s="5">
        <v>42961.483796296299</v>
      </c>
      <c r="E102" s="5">
        <v>42976.549386574072</v>
      </c>
      <c r="F102" s="5">
        <v>42982.446527777778</v>
      </c>
      <c r="G102" s="4" t="s">
        <v>18111</v>
      </c>
      <c r="H102" s="4" t="s">
        <v>18090</v>
      </c>
      <c r="I102" s="4" t="s">
        <v>18244</v>
      </c>
      <c r="J102" s="4" t="s">
        <v>829</v>
      </c>
      <c r="K102" s="4" t="s">
        <v>829</v>
      </c>
      <c r="L102" s="19" t="s">
        <v>42</v>
      </c>
      <c r="M102" s="19"/>
      <c r="N102" s="19"/>
      <c r="O102" s="19"/>
      <c r="P102" s="19"/>
    </row>
    <row r="103" spans="1:16" hidden="1" x14ac:dyDescent="0.25">
      <c r="A103" s="4" t="s">
        <v>1363</v>
      </c>
      <c r="B103" s="4" t="s">
        <v>1363</v>
      </c>
      <c r="C103" s="4">
        <v>153348</v>
      </c>
      <c r="D103" s="5">
        <v>42961.561030092591</v>
      </c>
      <c r="E103" s="5">
        <v>42961.621307870373</v>
      </c>
      <c r="F103" s="5">
        <v>42962.45</v>
      </c>
      <c r="G103" s="4" t="s">
        <v>18100</v>
      </c>
      <c r="H103" s="4"/>
      <c r="I103" s="4" t="s">
        <v>18245</v>
      </c>
      <c r="J103" s="4" t="s">
        <v>18094</v>
      </c>
      <c r="K103" s="4" t="s">
        <v>250</v>
      </c>
      <c r="L103" s="19" t="s">
        <v>1119</v>
      </c>
      <c r="M103" s="19"/>
      <c r="N103" s="19"/>
      <c r="O103" s="19"/>
      <c r="P103" s="19"/>
    </row>
    <row r="104" spans="1:16" hidden="1" x14ac:dyDescent="0.25">
      <c r="A104" s="4" t="s">
        <v>1363</v>
      </c>
      <c r="B104" s="4" t="s">
        <v>1363</v>
      </c>
      <c r="C104" s="4">
        <v>153357</v>
      </c>
      <c r="D104" s="5">
        <v>42961.577604166669</v>
      </c>
      <c r="E104" s="5">
        <v>42962.324999999997</v>
      </c>
      <c r="F104" s="5">
        <v>42962.365277777775</v>
      </c>
      <c r="G104" s="4" t="s">
        <v>18105</v>
      </c>
      <c r="H104" s="4" t="s">
        <v>18106</v>
      </c>
      <c r="I104" s="4" t="s">
        <v>18246</v>
      </c>
      <c r="J104" s="4" t="s">
        <v>18108</v>
      </c>
      <c r="K104" s="4" t="s">
        <v>461</v>
      </c>
      <c r="L104" s="19" t="s">
        <v>41</v>
      </c>
      <c r="M104" s="19"/>
      <c r="N104" s="19"/>
      <c r="O104" s="19"/>
      <c r="P104" s="19"/>
    </row>
    <row r="105" spans="1:16" hidden="1" x14ac:dyDescent="0.25">
      <c r="A105" s="4" t="s">
        <v>1363</v>
      </c>
      <c r="B105" s="4" t="s">
        <v>1363</v>
      </c>
      <c r="C105" s="4">
        <v>153367</v>
      </c>
      <c r="D105" s="5">
        <v>42961.596817129626</v>
      </c>
      <c r="E105" s="5">
        <v>42961.633773148147</v>
      </c>
      <c r="F105" s="5">
        <v>42962.354861111111</v>
      </c>
      <c r="G105" s="4" t="s">
        <v>18092</v>
      </c>
      <c r="H105" s="4"/>
      <c r="I105" s="4" t="s">
        <v>18247</v>
      </c>
      <c r="J105" s="4" t="s">
        <v>18094</v>
      </c>
      <c r="K105" s="4" t="s">
        <v>101</v>
      </c>
      <c r="L105" s="19" t="s">
        <v>40</v>
      </c>
      <c r="M105" s="19"/>
      <c r="N105" s="19"/>
      <c r="O105" s="19"/>
      <c r="P105" s="19"/>
    </row>
    <row r="106" spans="1:16" hidden="1" x14ac:dyDescent="0.25">
      <c r="A106" s="4" t="s">
        <v>1363</v>
      </c>
      <c r="B106" s="4" t="s">
        <v>1363</v>
      </c>
      <c r="C106" s="4">
        <v>153369</v>
      </c>
      <c r="D106" s="5">
        <v>42961.606423611112</v>
      </c>
      <c r="E106" s="5">
        <v>42962.415277777778</v>
      </c>
      <c r="F106" s="5">
        <v>42963.056250000001</v>
      </c>
      <c r="G106" s="4" t="s">
        <v>18248</v>
      </c>
      <c r="H106" s="4" t="s">
        <v>18249</v>
      </c>
      <c r="I106" s="4" t="s">
        <v>18250</v>
      </c>
      <c r="J106" s="4" t="s">
        <v>829</v>
      </c>
      <c r="K106" s="4" t="s">
        <v>829</v>
      </c>
      <c r="L106" s="19" t="s">
        <v>42</v>
      </c>
      <c r="M106" s="19"/>
      <c r="N106" s="19"/>
      <c r="O106" s="19"/>
      <c r="P106" s="19"/>
    </row>
    <row r="107" spans="1:16" hidden="1" x14ac:dyDescent="0.25">
      <c r="A107" s="4" t="s">
        <v>1358</v>
      </c>
      <c r="B107" s="4" t="s">
        <v>1542</v>
      </c>
      <c r="C107" s="4">
        <v>153388</v>
      </c>
      <c r="D107" s="5">
        <v>42964.566678240742</v>
      </c>
      <c r="E107" s="5">
        <v>43004.568749999999</v>
      </c>
      <c r="F107" s="5">
        <v>43027.416666666664</v>
      </c>
      <c r="G107" s="4" t="s">
        <v>18251</v>
      </c>
      <c r="H107" s="4" t="s">
        <v>18106</v>
      </c>
      <c r="I107" s="4" t="s">
        <v>18252</v>
      </c>
      <c r="J107" s="4" t="s">
        <v>18108</v>
      </c>
      <c r="K107" s="4" t="s">
        <v>223</v>
      </c>
      <c r="L107" s="19" t="s">
        <v>40</v>
      </c>
      <c r="M107" s="19"/>
      <c r="N107" s="19"/>
      <c r="O107" s="19"/>
      <c r="P107" s="19"/>
    </row>
    <row r="108" spans="1:16" hidden="1" x14ac:dyDescent="0.25">
      <c r="A108" s="4" t="s">
        <v>1542</v>
      </c>
      <c r="B108" s="4" t="s">
        <v>1542</v>
      </c>
      <c r="C108" s="4">
        <v>153392</v>
      </c>
      <c r="D108" s="5">
        <v>42961.688425925924</v>
      </c>
      <c r="E108" s="5">
        <v>43027.343541666669</v>
      </c>
      <c r="F108" s="5">
        <v>43028.313194444447</v>
      </c>
      <c r="G108" s="4" t="s">
        <v>18253</v>
      </c>
      <c r="H108" s="4" t="s">
        <v>18106</v>
      </c>
      <c r="I108" s="4" t="s">
        <v>18254</v>
      </c>
      <c r="J108" s="4" t="s">
        <v>829</v>
      </c>
      <c r="K108" s="4" t="s">
        <v>829</v>
      </c>
      <c r="L108" s="19" t="s">
        <v>42</v>
      </c>
      <c r="M108" s="19"/>
      <c r="N108" s="19"/>
      <c r="O108" s="19"/>
      <c r="P108" s="19"/>
    </row>
    <row r="109" spans="1:16" hidden="1" x14ac:dyDescent="0.25">
      <c r="A109" s="4" t="s">
        <v>1363</v>
      </c>
      <c r="B109" s="4" t="s">
        <v>1358</v>
      </c>
      <c r="C109" s="4">
        <v>153419</v>
      </c>
      <c r="D109" s="5">
        <v>42962.374189814815</v>
      </c>
      <c r="E109" s="5">
        <v>42962.774131944447</v>
      </c>
      <c r="F109" s="5">
        <v>42994.86041666667</v>
      </c>
      <c r="G109" s="4" t="s">
        <v>18248</v>
      </c>
      <c r="H109" s="4" t="s">
        <v>18249</v>
      </c>
      <c r="I109" s="4" t="s">
        <v>18255</v>
      </c>
      <c r="J109" s="4" t="s">
        <v>829</v>
      </c>
      <c r="K109" s="4" t="s">
        <v>829</v>
      </c>
      <c r="L109" s="19" t="s">
        <v>42</v>
      </c>
      <c r="M109" s="19"/>
      <c r="N109" s="19"/>
      <c r="O109" s="19"/>
      <c r="P109" s="19"/>
    </row>
    <row r="110" spans="1:16" hidden="1" x14ac:dyDescent="0.25">
      <c r="A110" s="4" t="s">
        <v>1363</v>
      </c>
      <c r="B110" s="4" t="s">
        <v>1363</v>
      </c>
      <c r="C110" s="4">
        <v>153432</v>
      </c>
      <c r="D110" s="5">
        <v>42962.426261574074</v>
      </c>
      <c r="E110" s="5">
        <v>42963.32471064815</v>
      </c>
      <c r="F110" s="5">
        <v>42971.499305555553</v>
      </c>
      <c r="G110" s="4" t="s">
        <v>18256</v>
      </c>
      <c r="H110" s="4" t="s">
        <v>18106</v>
      </c>
      <c r="I110" s="4" t="s">
        <v>18257</v>
      </c>
      <c r="J110" s="4" t="s">
        <v>18094</v>
      </c>
      <c r="K110" s="4" t="s">
        <v>250</v>
      </c>
      <c r="L110" s="19" t="s">
        <v>1119</v>
      </c>
      <c r="M110" s="19"/>
      <c r="N110" s="19"/>
      <c r="O110" s="19"/>
      <c r="P110" s="19"/>
    </row>
    <row r="111" spans="1:16" hidden="1" x14ac:dyDescent="0.25">
      <c r="A111" s="4" t="s">
        <v>1363</v>
      </c>
      <c r="B111" s="4" t="s">
        <v>1363</v>
      </c>
      <c r="C111" s="4">
        <v>153441</v>
      </c>
      <c r="D111" s="5">
        <v>42962.455185185187</v>
      </c>
      <c r="E111" s="5">
        <v>42964.329513888886</v>
      </c>
      <c r="F111" s="5">
        <v>42968.357638888891</v>
      </c>
      <c r="G111" s="4" t="s">
        <v>18142</v>
      </c>
      <c r="H111" s="4" t="s">
        <v>18090</v>
      </c>
      <c r="I111" s="4" t="s">
        <v>18258</v>
      </c>
      <c r="J111" s="4" t="s">
        <v>829</v>
      </c>
      <c r="K111" s="4" t="s">
        <v>829</v>
      </c>
      <c r="L111" s="19" t="s">
        <v>42</v>
      </c>
      <c r="M111" s="19"/>
      <c r="N111" s="19"/>
      <c r="O111" s="19"/>
      <c r="P111" s="19"/>
    </row>
    <row r="112" spans="1:16" hidden="1" x14ac:dyDescent="0.25">
      <c r="A112" s="4" t="s">
        <v>1363</v>
      </c>
      <c r="B112" s="4" t="s">
        <v>1363</v>
      </c>
      <c r="C112" s="4">
        <v>153474</v>
      </c>
      <c r="D112" s="5">
        <v>42962.566041666665</v>
      </c>
      <c r="E112" s="5">
        <v>42962.574814814812</v>
      </c>
      <c r="F112" s="5">
        <v>42962.586111111108</v>
      </c>
      <c r="G112" s="4" t="s">
        <v>18100</v>
      </c>
      <c r="H112" s="4"/>
      <c r="I112" s="4" t="s">
        <v>18259</v>
      </c>
      <c r="J112" s="4" t="s">
        <v>18094</v>
      </c>
      <c r="K112" s="4" t="s">
        <v>250</v>
      </c>
      <c r="L112" s="19" t="s">
        <v>1119</v>
      </c>
      <c r="M112" s="19"/>
      <c r="N112" s="19"/>
      <c r="O112" s="19"/>
      <c r="P112" s="19"/>
    </row>
    <row r="113" spans="1:16" hidden="1" x14ac:dyDescent="0.25">
      <c r="A113" s="4" t="s">
        <v>1363</v>
      </c>
      <c r="B113" s="4" t="s">
        <v>1363</v>
      </c>
      <c r="C113" s="4">
        <v>153475</v>
      </c>
      <c r="D113" s="5">
        <v>42962.576886574076</v>
      </c>
      <c r="E113" s="5">
        <v>42962.603263888886</v>
      </c>
      <c r="F113" s="5">
        <v>42963.309027777781</v>
      </c>
      <c r="G113" s="4" t="s">
        <v>18100</v>
      </c>
      <c r="H113" s="4"/>
      <c r="I113" s="4" t="s">
        <v>18260</v>
      </c>
      <c r="J113" s="4" t="s">
        <v>18094</v>
      </c>
      <c r="K113" s="4" t="s">
        <v>250</v>
      </c>
      <c r="L113" s="19" t="s">
        <v>1119</v>
      </c>
      <c r="M113" s="19"/>
      <c r="N113" s="19"/>
      <c r="O113" s="19"/>
      <c r="P113" s="19"/>
    </row>
    <row r="114" spans="1:16" hidden="1" x14ac:dyDescent="0.25">
      <c r="A114" s="4" t="s">
        <v>1363</v>
      </c>
      <c r="B114" s="4" t="s">
        <v>1363</v>
      </c>
      <c r="C114" s="4">
        <v>153480</v>
      </c>
      <c r="D114" s="5">
        <v>42962.59070601852</v>
      </c>
      <c r="E114" s="5">
        <v>42964.451354166667</v>
      </c>
      <c r="F114" s="5">
        <v>42964.450694444444</v>
      </c>
      <c r="G114" s="4" t="s">
        <v>18142</v>
      </c>
      <c r="H114" s="4" t="s">
        <v>18090</v>
      </c>
      <c r="I114" s="4" t="s">
        <v>18261</v>
      </c>
      <c r="J114" s="4" t="s">
        <v>829</v>
      </c>
      <c r="K114" s="4" t="s">
        <v>829</v>
      </c>
      <c r="L114" s="19" t="s">
        <v>42</v>
      </c>
      <c r="M114" s="19"/>
      <c r="N114" s="19"/>
      <c r="O114" s="19"/>
      <c r="P114" s="19"/>
    </row>
    <row r="115" spans="1:16" hidden="1" x14ac:dyDescent="0.25">
      <c r="A115" s="4" t="s">
        <v>1363</v>
      </c>
      <c r="B115" s="4" t="s">
        <v>1363</v>
      </c>
      <c r="C115" s="4">
        <v>153482</v>
      </c>
      <c r="D115" s="5">
        <v>42962.594236111108</v>
      </c>
      <c r="E115" s="5">
        <v>42963.322696759256</v>
      </c>
      <c r="F115" s="5">
        <v>42978.40625</v>
      </c>
      <c r="G115" s="4" t="s">
        <v>18089</v>
      </c>
      <c r="H115" s="4" t="s">
        <v>18090</v>
      </c>
      <c r="I115" s="4" t="s">
        <v>18262</v>
      </c>
      <c r="J115" s="4" t="s">
        <v>829</v>
      </c>
      <c r="K115" s="4" t="s">
        <v>829</v>
      </c>
      <c r="L115" s="19" t="s">
        <v>42</v>
      </c>
      <c r="M115" s="19"/>
      <c r="N115" s="19"/>
      <c r="O115" s="19"/>
      <c r="P115" s="19"/>
    </row>
    <row r="116" spans="1:16" hidden="1" x14ac:dyDescent="0.25">
      <c r="A116" s="4" t="s">
        <v>1363</v>
      </c>
      <c r="B116" s="4" t="s">
        <v>1363</v>
      </c>
      <c r="C116" s="4">
        <v>153506</v>
      </c>
      <c r="D116" s="5">
        <v>42962.735844907409</v>
      </c>
      <c r="E116" s="5">
        <v>42969.601388888892</v>
      </c>
      <c r="F116" s="5">
        <v>42970.42291666667</v>
      </c>
      <c r="G116" s="4" t="s">
        <v>18124</v>
      </c>
      <c r="H116" s="4" t="s">
        <v>18125</v>
      </c>
      <c r="I116" s="4" t="s">
        <v>18263</v>
      </c>
      <c r="J116" s="4" t="s">
        <v>18127</v>
      </c>
      <c r="K116" s="4"/>
      <c r="L116" s="19"/>
      <c r="M116" s="19"/>
      <c r="N116" s="19"/>
      <c r="O116" s="19"/>
      <c r="P116" s="19"/>
    </row>
    <row r="117" spans="1:16" hidden="1" x14ac:dyDescent="0.25">
      <c r="A117" s="4" t="s">
        <v>1363</v>
      </c>
      <c r="B117" s="4" t="s">
        <v>1358</v>
      </c>
      <c r="C117" s="4">
        <v>153507</v>
      </c>
      <c r="D117" s="5">
        <v>42962.737268518518</v>
      </c>
      <c r="E117" s="5">
        <v>42969.662499999999</v>
      </c>
      <c r="F117" s="5">
        <v>42982.61041666667</v>
      </c>
      <c r="G117" s="4" t="s">
        <v>18124</v>
      </c>
      <c r="H117" s="4" t="s">
        <v>18125</v>
      </c>
      <c r="I117" s="4" t="s">
        <v>18264</v>
      </c>
      <c r="J117" s="4" t="s">
        <v>18127</v>
      </c>
      <c r="K117" s="4"/>
      <c r="L117" s="19"/>
      <c r="M117" s="19"/>
      <c r="N117" s="19"/>
      <c r="O117" s="19"/>
      <c r="P117" s="19"/>
    </row>
    <row r="118" spans="1:16" hidden="1" x14ac:dyDescent="0.25">
      <c r="A118" s="4" t="s">
        <v>1363</v>
      </c>
      <c r="B118" s="4" t="s">
        <v>1363</v>
      </c>
      <c r="C118" s="4">
        <v>153544</v>
      </c>
      <c r="D118" s="5">
        <v>42963.409074074072</v>
      </c>
      <c r="E118" s="5">
        <v>42963.627442129633</v>
      </c>
      <c r="F118" s="5">
        <v>42965.317361111112</v>
      </c>
      <c r="G118" s="4" t="s">
        <v>18142</v>
      </c>
      <c r="H118" s="4" t="s">
        <v>18090</v>
      </c>
      <c r="I118" s="4" t="s">
        <v>18265</v>
      </c>
      <c r="J118" s="4" t="s">
        <v>829</v>
      </c>
      <c r="K118" s="4" t="s">
        <v>829</v>
      </c>
      <c r="L118" s="19" t="s">
        <v>42</v>
      </c>
      <c r="M118" s="19"/>
      <c r="N118" s="19"/>
      <c r="O118" s="19"/>
      <c r="P118" s="19"/>
    </row>
    <row r="119" spans="1:16" hidden="1" x14ac:dyDescent="0.25">
      <c r="A119" s="4" t="s">
        <v>1363</v>
      </c>
      <c r="B119" s="4" t="s">
        <v>1363</v>
      </c>
      <c r="C119" s="4">
        <v>153553</v>
      </c>
      <c r="D119" s="5">
        <v>42963.442766203705</v>
      </c>
      <c r="E119" s="5">
        <v>42969.603703703702</v>
      </c>
      <c r="F119" s="5">
        <v>42969.637499999997</v>
      </c>
      <c r="G119" s="4" t="s">
        <v>18266</v>
      </c>
      <c r="H119" s="4" t="s">
        <v>18096</v>
      </c>
      <c r="I119" s="4" t="s">
        <v>18267</v>
      </c>
      <c r="J119" s="4" t="s">
        <v>829</v>
      </c>
      <c r="K119" s="4" t="s">
        <v>829</v>
      </c>
      <c r="L119" s="19" t="s">
        <v>42</v>
      </c>
      <c r="M119" s="19"/>
      <c r="N119" s="19"/>
      <c r="O119" s="19"/>
      <c r="P119" s="19"/>
    </row>
    <row r="120" spans="1:16" hidden="1" x14ac:dyDescent="0.25">
      <c r="A120" s="4" t="s">
        <v>1363</v>
      </c>
      <c r="B120" s="4" t="s">
        <v>1363</v>
      </c>
      <c r="C120" s="4">
        <v>153572</v>
      </c>
      <c r="D120" s="5">
        <v>42963.515717592592</v>
      </c>
      <c r="E120" s="5">
        <v>42963.550069444442</v>
      </c>
      <c r="F120" s="5">
        <v>42964.630555555559</v>
      </c>
      <c r="G120" s="4" t="s">
        <v>18142</v>
      </c>
      <c r="H120" s="4" t="s">
        <v>18090</v>
      </c>
      <c r="I120" s="4" t="s">
        <v>18268</v>
      </c>
      <c r="J120" s="4" t="s">
        <v>829</v>
      </c>
      <c r="K120" s="4" t="s">
        <v>829</v>
      </c>
      <c r="L120" s="19" t="s">
        <v>42</v>
      </c>
      <c r="M120" s="19"/>
      <c r="N120" s="19"/>
      <c r="O120" s="19"/>
      <c r="P120" s="19"/>
    </row>
    <row r="121" spans="1:16" hidden="1" x14ac:dyDescent="0.25">
      <c r="A121" s="4" t="s">
        <v>1363</v>
      </c>
      <c r="B121" s="4" t="s">
        <v>1358</v>
      </c>
      <c r="C121" s="4">
        <v>153599</v>
      </c>
      <c r="D121" s="5">
        <v>42963.573252314818</v>
      </c>
      <c r="E121" s="5">
        <v>42976.550798611112</v>
      </c>
      <c r="F121" s="5">
        <v>42982.585416666669</v>
      </c>
      <c r="G121" s="4" t="s">
        <v>18269</v>
      </c>
      <c r="H121" s="4" t="s">
        <v>18096</v>
      </c>
      <c r="I121" s="4" t="s">
        <v>18270</v>
      </c>
      <c r="J121" s="4" t="s">
        <v>18098</v>
      </c>
      <c r="K121" s="4"/>
      <c r="L121" s="19"/>
      <c r="M121" s="19"/>
      <c r="N121" s="19"/>
      <c r="O121" s="19"/>
      <c r="P121" s="19"/>
    </row>
    <row r="122" spans="1:16" hidden="1" x14ac:dyDescent="0.25">
      <c r="A122" s="4" t="s">
        <v>1363</v>
      </c>
      <c r="B122" s="4" t="s">
        <v>1358</v>
      </c>
      <c r="C122" s="4">
        <v>153602</v>
      </c>
      <c r="D122" s="5">
        <v>42963.575914351852</v>
      </c>
      <c r="E122" s="5">
        <v>42976.559027777781</v>
      </c>
      <c r="F122" s="5">
        <v>42979.404166666667</v>
      </c>
      <c r="G122" s="4" t="s">
        <v>18269</v>
      </c>
      <c r="H122" s="4" t="s">
        <v>18096</v>
      </c>
      <c r="I122" s="4" t="s">
        <v>18271</v>
      </c>
      <c r="J122" s="4" t="s">
        <v>18098</v>
      </c>
      <c r="K122" s="4"/>
      <c r="L122" s="19"/>
      <c r="M122" s="19"/>
      <c r="N122" s="19"/>
      <c r="O122" s="19"/>
      <c r="P122" s="19"/>
    </row>
    <row r="123" spans="1:16" hidden="1" x14ac:dyDescent="0.25">
      <c r="A123" s="4" t="s">
        <v>1363</v>
      </c>
      <c r="B123" s="4" t="s">
        <v>1363</v>
      </c>
      <c r="C123" s="4">
        <v>153609</v>
      </c>
      <c r="D123" s="5">
        <v>42963.599363425928</v>
      </c>
      <c r="E123" s="5">
        <v>42968.396990740737</v>
      </c>
      <c r="F123" s="5">
        <v>42969.404861111114</v>
      </c>
      <c r="G123" s="4" t="s">
        <v>18142</v>
      </c>
      <c r="H123" s="4" t="s">
        <v>18090</v>
      </c>
      <c r="I123" s="4" t="s">
        <v>18272</v>
      </c>
      <c r="J123" s="4" t="s">
        <v>829</v>
      </c>
      <c r="K123" s="4" t="s">
        <v>829</v>
      </c>
      <c r="L123" s="19" t="s">
        <v>42</v>
      </c>
      <c r="M123" s="19"/>
      <c r="N123" s="19"/>
      <c r="O123" s="19"/>
      <c r="P123" s="19"/>
    </row>
    <row r="124" spans="1:16" hidden="1" x14ac:dyDescent="0.25">
      <c r="A124" s="4" t="s">
        <v>1363</v>
      </c>
      <c r="B124" s="4" t="s">
        <v>1363</v>
      </c>
      <c r="C124" s="4">
        <v>153622</v>
      </c>
      <c r="D124" s="5">
        <v>42963.648761574077</v>
      </c>
      <c r="E124" s="5">
        <v>42964.450694444444</v>
      </c>
      <c r="F124" s="5">
        <v>42971.486111111109</v>
      </c>
      <c r="G124" s="4" t="s">
        <v>18273</v>
      </c>
      <c r="H124" s="4" t="s">
        <v>18096</v>
      </c>
      <c r="I124" s="4" t="s">
        <v>18274</v>
      </c>
      <c r="J124" s="4" t="s">
        <v>18098</v>
      </c>
      <c r="K124" s="4" t="s">
        <v>223</v>
      </c>
      <c r="L124" s="19" t="s">
        <v>40</v>
      </c>
      <c r="M124" s="19"/>
      <c r="N124" s="19"/>
      <c r="O124" s="19"/>
      <c r="P124" s="19"/>
    </row>
    <row r="125" spans="1:16" hidden="1" x14ac:dyDescent="0.25">
      <c r="A125" s="4" t="s">
        <v>1363</v>
      </c>
      <c r="B125" s="4" t="s">
        <v>1363</v>
      </c>
      <c r="C125" s="4">
        <v>153660</v>
      </c>
      <c r="D125" s="5">
        <v>42964.406550925924</v>
      </c>
      <c r="E125" s="5">
        <v>42965.300694444442</v>
      </c>
      <c r="F125" s="5">
        <v>42965.447222222225</v>
      </c>
      <c r="G125" s="4" t="s">
        <v>18105</v>
      </c>
      <c r="H125" s="4" t="s">
        <v>18106</v>
      </c>
      <c r="I125" s="4" t="s">
        <v>18275</v>
      </c>
      <c r="J125" s="4" t="s">
        <v>18108</v>
      </c>
      <c r="K125" s="4" t="s">
        <v>461</v>
      </c>
      <c r="L125" s="19" t="s">
        <v>41</v>
      </c>
      <c r="M125" s="19"/>
      <c r="N125" s="19"/>
      <c r="O125" s="19"/>
      <c r="P125" s="19"/>
    </row>
    <row r="126" spans="1:16" hidden="1" x14ac:dyDescent="0.25">
      <c r="A126" s="4" t="s">
        <v>1363</v>
      </c>
      <c r="B126" s="4" t="s">
        <v>1363</v>
      </c>
      <c r="C126" s="4">
        <v>153662</v>
      </c>
      <c r="D126" s="5">
        <v>42964.409143518518</v>
      </c>
      <c r="E126" s="5">
        <v>42964.445648148147</v>
      </c>
      <c r="F126" s="5">
        <v>42964.461805555555</v>
      </c>
      <c r="G126" s="4" t="s">
        <v>18100</v>
      </c>
      <c r="H126" s="4"/>
      <c r="I126" s="4" t="s">
        <v>18276</v>
      </c>
      <c r="J126" s="4" t="s">
        <v>18094</v>
      </c>
      <c r="K126" s="4" t="s">
        <v>250</v>
      </c>
      <c r="L126" s="19" t="s">
        <v>1119</v>
      </c>
      <c r="M126" s="19"/>
      <c r="N126" s="19"/>
      <c r="O126" s="19"/>
      <c r="P126" s="19"/>
    </row>
    <row r="127" spans="1:16" hidden="1" x14ac:dyDescent="0.25">
      <c r="A127" s="4" t="s">
        <v>1363</v>
      </c>
      <c r="B127" s="4" t="s">
        <v>1358</v>
      </c>
      <c r="C127" s="4">
        <v>153667</v>
      </c>
      <c r="D127" s="5">
        <v>42964.422233796293</v>
      </c>
      <c r="E127" s="5">
        <v>42965.301388888889</v>
      </c>
      <c r="F127" s="5">
        <v>42990.60833333333</v>
      </c>
      <c r="G127" s="4" t="s">
        <v>18277</v>
      </c>
      <c r="H127" s="4" t="s">
        <v>18106</v>
      </c>
      <c r="I127" s="4" t="s">
        <v>18278</v>
      </c>
      <c r="J127" s="4" t="s">
        <v>18108</v>
      </c>
      <c r="K127" s="4" t="s">
        <v>18279</v>
      </c>
      <c r="L127" s="19"/>
      <c r="M127" s="19"/>
      <c r="N127" s="19"/>
      <c r="O127" s="19"/>
      <c r="P127" s="19"/>
    </row>
    <row r="128" spans="1:16" hidden="1" x14ac:dyDescent="0.25">
      <c r="A128" s="4" t="s">
        <v>1363</v>
      </c>
      <c r="B128" s="4" t="s">
        <v>1363</v>
      </c>
      <c r="C128" s="4">
        <v>153677</v>
      </c>
      <c r="D128" s="5">
        <v>42964.446562500001</v>
      </c>
      <c r="E128" s="5">
        <v>42964.462476851855</v>
      </c>
      <c r="F128" s="5">
        <v>42964.479861111111</v>
      </c>
      <c r="G128" s="4" t="s">
        <v>18100</v>
      </c>
      <c r="H128" s="4"/>
      <c r="I128" s="4" t="s">
        <v>18280</v>
      </c>
      <c r="J128" s="4" t="s">
        <v>18094</v>
      </c>
      <c r="K128" s="4" t="s">
        <v>250</v>
      </c>
      <c r="L128" s="19" t="s">
        <v>1119</v>
      </c>
      <c r="M128" s="19"/>
      <c r="N128" s="19"/>
      <c r="O128" s="19"/>
      <c r="P128" s="19"/>
    </row>
    <row r="129" spans="1:16" hidden="1" x14ac:dyDescent="0.25">
      <c r="A129" s="4" t="s">
        <v>1363</v>
      </c>
      <c r="B129" s="4" t="s">
        <v>1363</v>
      </c>
      <c r="C129" s="4">
        <v>153686</v>
      </c>
      <c r="D129" s="5">
        <v>42964.463888888888</v>
      </c>
      <c r="E129" s="5">
        <v>42968.521354166667</v>
      </c>
      <c r="F129" s="5">
        <v>42971.338194444441</v>
      </c>
      <c r="G129" s="4" t="s">
        <v>18281</v>
      </c>
      <c r="H129" s="4" t="s">
        <v>18096</v>
      </c>
      <c r="I129" s="4" t="s">
        <v>18282</v>
      </c>
      <c r="J129" s="4" t="s">
        <v>18094</v>
      </c>
      <c r="K129" s="4" t="s">
        <v>101</v>
      </c>
      <c r="L129" s="19" t="s">
        <v>40</v>
      </c>
      <c r="M129" s="19"/>
      <c r="N129" s="19"/>
      <c r="O129" s="19"/>
      <c r="P129" s="19"/>
    </row>
    <row r="130" spans="1:16" hidden="1" x14ac:dyDescent="0.25">
      <c r="A130" s="4" t="s">
        <v>1363</v>
      </c>
      <c r="B130" s="4" t="s">
        <v>1363</v>
      </c>
      <c r="C130" s="4">
        <v>153698</v>
      </c>
      <c r="D130" s="5">
        <v>42964.538275462961</v>
      </c>
      <c r="E130" s="5">
        <v>42965.318553240744</v>
      </c>
      <c r="F130" s="5">
        <v>42965.449305555558</v>
      </c>
      <c r="G130" s="4" t="s">
        <v>18283</v>
      </c>
      <c r="H130" s="4" t="s">
        <v>18106</v>
      </c>
      <c r="I130" s="4" t="s">
        <v>18284</v>
      </c>
      <c r="J130" s="4" t="s">
        <v>18108</v>
      </c>
      <c r="K130" s="4" t="s">
        <v>461</v>
      </c>
      <c r="L130" s="19" t="s">
        <v>41</v>
      </c>
      <c r="M130" s="19"/>
      <c r="N130" s="19"/>
      <c r="O130" s="19"/>
      <c r="P130" s="19"/>
    </row>
    <row r="131" spans="1:16" hidden="1" x14ac:dyDescent="0.25">
      <c r="A131" s="4" t="s">
        <v>1363</v>
      </c>
      <c r="B131" s="4" t="s">
        <v>1363</v>
      </c>
      <c r="C131" s="4">
        <v>153700</v>
      </c>
      <c r="D131" s="5">
        <v>42964.539456018516</v>
      </c>
      <c r="E131" s="5">
        <v>42968.624305555553</v>
      </c>
      <c r="F131" s="5">
        <v>42969.574305555558</v>
      </c>
      <c r="G131" s="4" t="s">
        <v>18142</v>
      </c>
      <c r="H131" s="4" t="s">
        <v>18090</v>
      </c>
      <c r="I131" s="4" t="s">
        <v>18285</v>
      </c>
      <c r="J131" s="4" t="s">
        <v>829</v>
      </c>
      <c r="K131" s="4" t="s">
        <v>829</v>
      </c>
      <c r="L131" s="19" t="s">
        <v>42</v>
      </c>
      <c r="M131" s="19"/>
      <c r="N131" s="19"/>
      <c r="O131" s="19"/>
      <c r="P131" s="19"/>
    </row>
    <row r="132" spans="1:16" hidden="1" x14ac:dyDescent="0.25">
      <c r="A132" s="4" t="s">
        <v>1363</v>
      </c>
      <c r="B132" s="4" t="s">
        <v>1358</v>
      </c>
      <c r="C132" s="4">
        <v>153712</v>
      </c>
      <c r="D132" s="5">
        <v>42964.581435185188</v>
      </c>
      <c r="E132" s="5">
        <v>42971.406944444447</v>
      </c>
      <c r="F132" s="5">
        <v>42979.532638888886</v>
      </c>
      <c r="G132" s="4" t="s">
        <v>18111</v>
      </c>
      <c r="H132" s="4" t="s">
        <v>18090</v>
      </c>
      <c r="I132" s="4" t="s">
        <v>18286</v>
      </c>
      <c r="J132" s="4" t="s">
        <v>829</v>
      </c>
      <c r="K132" s="4" t="s">
        <v>829</v>
      </c>
      <c r="L132" s="19" t="s">
        <v>42</v>
      </c>
      <c r="M132" s="19"/>
      <c r="N132" s="19"/>
      <c r="O132" s="19"/>
      <c r="P132" s="19"/>
    </row>
    <row r="133" spans="1:16" hidden="1" x14ac:dyDescent="0.25">
      <c r="A133" s="4" t="s">
        <v>1358</v>
      </c>
      <c r="B133" s="4" t="s">
        <v>1358</v>
      </c>
      <c r="C133" s="4">
        <v>153726</v>
      </c>
      <c r="D133" s="5">
        <v>42964.644108796296</v>
      </c>
      <c r="E133" s="5">
        <v>42996.450694444444</v>
      </c>
      <c r="F133" s="5">
        <v>42996.504166666666</v>
      </c>
      <c r="G133" s="4" t="s">
        <v>18142</v>
      </c>
      <c r="H133" s="4" t="s">
        <v>18090</v>
      </c>
      <c r="I133" s="4" t="s">
        <v>18287</v>
      </c>
      <c r="J133" s="4" t="s">
        <v>829</v>
      </c>
      <c r="K133" s="4" t="s">
        <v>829</v>
      </c>
      <c r="L133" s="19" t="s">
        <v>42</v>
      </c>
      <c r="M133" s="19"/>
      <c r="N133" s="19"/>
      <c r="O133" s="19"/>
      <c r="P133" s="19"/>
    </row>
    <row r="134" spans="1:16" hidden="1" x14ac:dyDescent="0.25">
      <c r="A134" s="4" t="s">
        <v>1363</v>
      </c>
      <c r="B134" s="4" t="s">
        <v>1363</v>
      </c>
      <c r="C134" s="4">
        <v>153730</v>
      </c>
      <c r="D134" s="5">
        <v>42964.675937499997</v>
      </c>
      <c r="E134" s="5">
        <v>42968.418055555558</v>
      </c>
      <c r="F134" s="5">
        <v>42971.394444444442</v>
      </c>
      <c r="G134" s="4" t="s">
        <v>18142</v>
      </c>
      <c r="H134" s="4" t="s">
        <v>18090</v>
      </c>
      <c r="I134" s="4" t="s">
        <v>18288</v>
      </c>
      <c r="J134" s="4" t="s">
        <v>829</v>
      </c>
      <c r="K134" s="4" t="s">
        <v>829</v>
      </c>
      <c r="L134" s="19" t="s">
        <v>42</v>
      </c>
      <c r="M134" s="19"/>
      <c r="N134" s="19"/>
      <c r="O134" s="19"/>
      <c r="P134" s="19"/>
    </row>
    <row r="135" spans="1:16" hidden="1" x14ac:dyDescent="0.25">
      <c r="A135" s="4" t="s">
        <v>1363</v>
      </c>
      <c r="B135" s="4" t="s">
        <v>1363</v>
      </c>
      <c r="C135" s="4">
        <v>153731</v>
      </c>
      <c r="D135" s="5">
        <v>42964.680034722223</v>
      </c>
      <c r="E135" s="5">
        <v>42968.315972222219</v>
      </c>
      <c r="F135" s="5">
        <v>42971.395138888889</v>
      </c>
      <c r="G135" s="4" t="s">
        <v>18142</v>
      </c>
      <c r="H135" s="4" t="s">
        <v>18090</v>
      </c>
      <c r="I135" s="4" t="s">
        <v>18288</v>
      </c>
      <c r="J135" s="4" t="s">
        <v>829</v>
      </c>
      <c r="K135" s="4" t="s">
        <v>829</v>
      </c>
      <c r="L135" s="19" t="s">
        <v>42</v>
      </c>
      <c r="M135" s="19"/>
      <c r="N135" s="19"/>
      <c r="O135" s="19"/>
      <c r="P135" s="19"/>
    </row>
    <row r="136" spans="1:16" hidden="1" x14ac:dyDescent="0.25">
      <c r="A136" s="4" t="s">
        <v>1363</v>
      </c>
      <c r="B136" s="4" t="s">
        <v>1363</v>
      </c>
      <c r="C136" s="4">
        <v>153742</v>
      </c>
      <c r="D136" s="5">
        <v>42965.338819444441</v>
      </c>
      <c r="E136" s="5">
        <v>42965.418622685182</v>
      </c>
      <c r="F136" s="5">
        <v>42969.599999999999</v>
      </c>
      <c r="G136" s="4" t="s">
        <v>18100</v>
      </c>
      <c r="H136" s="4"/>
      <c r="I136" s="4" t="s">
        <v>18289</v>
      </c>
      <c r="J136" s="4" t="s">
        <v>18094</v>
      </c>
      <c r="K136" s="4" t="s">
        <v>250</v>
      </c>
      <c r="L136" s="19" t="s">
        <v>1119</v>
      </c>
      <c r="M136" s="19"/>
      <c r="N136" s="19"/>
      <c r="O136" s="19"/>
      <c r="P136" s="19"/>
    </row>
    <row r="137" spans="1:16" hidden="1" x14ac:dyDescent="0.25">
      <c r="A137" s="4" t="s">
        <v>1363</v>
      </c>
      <c r="B137" s="4" t="s">
        <v>1363</v>
      </c>
      <c r="C137" s="4">
        <v>153744</v>
      </c>
      <c r="D137" s="5">
        <v>42965.346238425926</v>
      </c>
      <c r="E137" s="5">
        <v>42968.482638888891</v>
      </c>
      <c r="F137" s="5">
        <v>42969.57708333333</v>
      </c>
      <c r="G137" s="4" t="s">
        <v>18142</v>
      </c>
      <c r="H137" s="4" t="s">
        <v>18090</v>
      </c>
      <c r="I137" s="4" t="s">
        <v>18290</v>
      </c>
      <c r="J137" s="4" t="s">
        <v>829</v>
      </c>
      <c r="K137" s="4" t="s">
        <v>829</v>
      </c>
      <c r="L137" s="19" t="s">
        <v>42</v>
      </c>
      <c r="M137" s="19"/>
      <c r="N137" s="19"/>
      <c r="O137" s="19"/>
      <c r="P137" s="19"/>
    </row>
    <row r="138" spans="1:16" hidden="1" x14ac:dyDescent="0.25">
      <c r="A138" s="4" t="s">
        <v>1363</v>
      </c>
      <c r="B138" s="4" t="s">
        <v>1363</v>
      </c>
      <c r="C138" s="4">
        <v>153755</v>
      </c>
      <c r="D138" s="5">
        <v>42965.376469907409</v>
      </c>
      <c r="E138" s="5">
        <v>42968.342407407406</v>
      </c>
      <c r="F138" s="5">
        <v>42968.412499999999</v>
      </c>
      <c r="G138" s="4" t="s">
        <v>18105</v>
      </c>
      <c r="H138" s="4" t="s">
        <v>18106</v>
      </c>
      <c r="I138" s="4" t="s">
        <v>18291</v>
      </c>
      <c r="J138" s="4" t="s">
        <v>18108</v>
      </c>
      <c r="K138" s="4" t="s">
        <v>461</v>
      </c>
      <c r="L138" s="19" t="s">
        <v>41</v>
      </c>
      <c r="M138" s="19"/>
      <c r="N138" s="19"/>
      <c r="O138" s="19"/>
      <c r="P138" s="19"/>
    </row>
    <row r="139" spans="1:16" hidden="1" x14ac:dyDescent="0.25">
      <c r="A139" s="4" t="s">
        <v>1363</v>
      </c>
      <c r="B139" s="4" t="s">
        <v>1358</v>
      </c>
      <c r="C139" s="4">
        <v>153760</v>
      </c>
      <c r="D139" s="5">
        <v>42965.380219907405</v>
      </c>
      <c r="E139" s="5">
        <v>42975.92591435185</v>
      </c>
      <c r="F139" s="5">
        <v>42983.244444444441</v>
      </c>
      <c r="G139" s="4" t="s">
        <v>18292</v>
      </c>
      <c r="H139" s="4" t="s">
        <v>18151</v>
      </c>
      <c r="I139" s="4" t="s">
        <v>18293</v>
      </c>
      <c r="J139" s="4" t="s">
        <v>18153</v>
      </c>
      <c r="K139" s="4"/>
      <c r="L139" s="19"/>
      <c r="M139" s="19"/>
      <c r="N139" s="19"/>
      <c r="O139" s="19"/>
      <c r="P139" s="19"/>
    </row>
    <row r="140" spans="1:16" hidden="1" x14ac:dyDescent="0.25">
      <c r="A140" s="4" t="s">
        <v>1363</v>
      </c>
      <c r="B140" s="4" t="s">
        <v>1363</v>
      </c>
      <c r="C140" s="4">
        <v>153766</v>
      </c>
      <c r="D140" s="5">
        <v>42965.38622685185</v>
      </c>
      <c r="E140" s="5">
        <v>42968.568784722222</v>
      </c>
      <c r="F140" s="5">
        <v>42968.568749999999</v>
      </c>
      <c r="G140" s="4" t="s">
        <v>18294</v>
      </c>
      <c r="H140" s="4" t="s">
        <v>18096</v>
      </c>
      <c r="I140" s="4" t="s">
        <v>18295</v>
      </c>
      <c r="J140" s="4" t="s">
        <v>18098</v>
      </c>
      <c r="K140" s="4" t="s">
        <v>2715</v>
      </c>
      <c r="L140" s="19" t="s">
        <v>1119</v>
      </c>
      <c r="M140" s="19"/>
      <c r="N140" s="19"/>
      <c r="O140" s="19"/>
      <c r="P140" s="19"/>
    </row>
    <row r="141" spans="1:16" hidden="1" x14ac:dyDescent="0.25">
      <c r="A141" s="4" t="s">
        <v>1358</v>
      </c>
      <c r="B141" s="4" t="s">
        <v>1358</v>
      </c>
      <c r="C141" s="4">
        <v>153771</v>
      </c>
      <c r="D141" s="5">
        <v>42965.400520833333</v>
      </c>
      <c r="E141" s="5">
        <v>42989.578530092593</v>
      </c>
      <c r="F141" s="5">
        <v>42996.438194444447</v>
      </c>
      <c r="G141" s="4" t="s">
        <v>18142</v>
      </c>
      <c r="H141" s="4" t="s">
        <v>18090</v>
      </c>
      <c r="I141" s="4" t="s">
        <v>18296</v>
      </c>
      <c r="J141" s="4" t="s">
        <v>829</v>
      </c>
      <c r="K141" s="4" t="s">
        <v>829</v>
      </c>
      <c r="L141" s="19" t="s">
        <v>42</v>
      </c>
      <c r="M141" s="19"/>
      <c r="N141" s="19"/>
      <c r="O141" s="19"/>
      <c r="P141" s="19"/>
    </row>
    <row r="142" spans="1:16" hidden="1" x14ac:dyDescent="0.25">
      <c r="A142" s="4" t="s">
        <v>1363</v>
      </c>
      <c r="B142" s="4" t="s">
        <v>1363</v>
      </c>
      <c r="C142" s="4">
        <v>153784</v>
      </c>
      <c r="D142" s="5">
        <v>42965.434490740743</v>
      </c>
      <c r="E142" s="5">
        <v>42968.29010416667</v>
      </c>
      <c r="F142" s="5">
        <v>42976.636805555558</v>
      </c>
      <c r="G142" s="4" t="s">
        <v>18297</v>
      </c>
      <c r="H142" s="4" t="s">
        <v>18106</v>
      </c>
      <c r="I142" s="4" t="s">
        <v>18298</v>
      </c>
      <c r="J142" s="4" t="s">
        <v>18108</v>
      </c>
      <c r="K142" s="4" t="s">
        <v>223</v>
      </c>
      <c r="L142" s="19" t="s">
        <v>40</v>
      </c>
      <c r="M142" s="19"/>
      <c r="N142" s="19"/>
      <c r="O142" s="19"/>
      <c r="P142" s="19"/>
    </row>
    <row r="143" spans="1:16" hidden="1" x14ac:dyDescent="0.25">
      <c r="A143" s="4" t="s">
        <v>1363</v>
      </c>
      <c r="B143" s="4" t="s">
        <v>1363</v>
      </c>
      <c r="C143" s="4">
        <v>153787</v>
      </c>
      <c r="D143" s="5">
        <v>42965.446712962963</v>
      </c>
      <c r="E143" s="5">
        <v>42965.59443287037</v>
      </c>
      <c r="F143" s="5">
        <v>42965.609027777777</v>
      </c>
      <c r="G143" s="4" t="s">
        <v>18100</v>
      </c>
      <c r="H143" s="4"/>
      <c r="I143" s="4" t="s">
        <v>18299</v>
      </c>
      <c r="J143" s="4" t="s">
        <v>18094</v>
      </c>
      <c r="K143" s="4" t="s">
        <v>250</v>
      </c>
      <c r="L143" s="19" t="s">
        <v>1119</v>
      </c>
      <c r="M143" s="19"/>
      <c r="N143" s="19"/>
      <c r="O143" s="19"/>
      <c r="P143" s="19"/>
    </row>
    <row r="144" spans="1:16" hidden="1" x14ac:dyDescent="0.25">
      <c r="A144" s="4" t="s">
        <v>1363</v>
      </c>
      <c r="B144" s="4" t="s">
        <v>1363</v>
      </c>
      <c r="C144" s="4">
        <v>153789</v>
      </c>
      <c r="D144" s="5">
        <v>42965.454988425925</v>
      </c>
      <c r="E144" s="5">
        <v>42969.310416666667</v>
      </c>
      <c r="F144" s="5">
        <v>42969.366666666669</v>
      </c>
      <c r="G144" s="4" t="s">
        <v>18105</v>
      </c>
      <c r="H144" s="4" t="s">
        <v>18106</v>
      </c>
      <c r="I144" s="4" t="s">
        <v>18300</v>
      </c>
      <c r="J144" s="4" t="s">
        <v>18108</v>
      </c>
      <c r="K144" s="4" t="s">
        <v>461</v>
      </c>
      <c r="L144" s="19" t="s">
        <v>41</v>
      </c>
      <c r="M144" s="19"/>
      <c r="N144" s="19"/>
      <c r="O144" s="19"/>
      <c r="P144" s="19"/>
    </row>
    <row r="145" spans="1:16" hidden="1" x14ac:dyDescent="0.25">
      <c r="A145" s="4" t="s">
        <v>1363</v>
      </c>
      <c r="B145" s="4" t="s">
        <v>1363</v>
      </c>
      <c r="C145" s="4">
        <v>153791</v>
      </c>
      <c r="D145" s="5">
        <v>42965.466909722221</v>
      </c>
      <c r="E145" s="5">
        <v>42968.329861111109</v>
      </c>
      <c r="F145" s="5">
        <v>42969.606249999997</v>
      </c>
      <c r="G145" s="4" t="s">
        <v>18301</v>
      </c>
      <c r="H145" s="4" t="s">
        <v>18096</v>
      </c>
      <c r="I145" s="4" t="s">
        <v>18302</v>
      </c>
      <c r="J145" s="4" t="s">
        <v>18098</v>
      </c>
      <c r="K145" s="4"/>
      <c r="L145" s="19"/>
      <c r="M145" s="19"/>
      <c r="N145" s="19"/>
      <c r="O145" s="19"/>
      <c r="P145" s="19"/>
    </row>
    <row r="146" spans="1:16" hidden="1" x14ac:dyDescent="0.25">
      <c r="A146" s="4" t="s">
        <v>1363</v>
      </c>
      <c r="B146" s="4" t="s">
        <v>1363</v>
      </c>
      <c r="C146" s="4">
        <v>153807</v>
      </c>
      <c r="D146" s="5">
        <v>42965.554583333331</v>
      </c>
      <c r="E146" s="5">
        <v>42968.340497685182</v>
      </c>
      <c r="F146" s="5">
        <v>42968.493055555555</v>
      </c>
      <c r="G146" s="4" t="s">
        <v>18111</v>
      </c>
      <c r="H146" s="4" t="s">
        <v>18090</v>
      </c>
      <c r="I146" s="4" t="s">
        <v>18176</v>
      </c>
      <c r="J146" s="4" t="s">
        <v>829</v>
      </c>
      <c r="K146" s="4" t="s">
        <v>829</v>
      </c>
      <c r="L146" s="19" t="s">
        <v>42</v>
      </c>
      <c r="M146" s="19"/>
      <c r="N146" s="19"/>
      <c r="O146" s="19"/>
      <c r="P146" s="19"/>
    </row>
    <row r="147" spans="1:16" hidden="1" x14ac:dyDescent="0.25">
      <c r="A147" s="4" t="s">
        <v>1363</v>
      </c>
      <c r="B147" s="4" t="s">
        <v>1358</v>
      </c>
      <c r="C147" s="4">
        <v>153810</v>
      </c>
      <c r="D147" s="5">
        <v>42965.55678240741</v>
      </c>
      <c r="E147" s="5">
        <v>42968.34033564815</v>
      </c>
      <c r="F147" s="5">
        <v>42984.380555555559</v>
      </c>
      <c r="G147" s="4" t="s">
        <v>18111</v>
      </c>
      <c r="H147" s="4" t="s">
        <v>18090</v>
      </c>
      <c r="I147" s="4" t="s">
        <v>18303</v>
      </c>
      <c r="J147" s="4" t="s">
        <v>829</v>
      </c>
      <c r="K147" s="4" t="s">
        <v>829</v>
      </c>
      <c r="L147" s="19" t="s">
        <v>42</v>
      </c>
      <c r="M147" s="19"/>
      <c r="N147" s="19"/>
      <c r="O147" s="19"/>
      <c r="P147" s="19"/>
    </row>
    <row r="148" spans="1:16" hidden="1" x14ac:dyDescent="0.25">
      <c r="A148" s="4" t="s">
        <v>1363</v>
      </c>
      <c r="B148" s="4" t="s">
        <v>1363</v>
      </c>
      <c r="C148" s="4">
        <v>153811</v>
      </c>
      <c r="D148" s="5">
        <v>42965.558171296296</v>
      </c>
      <c r="E148" s="5">
        <v>42968.339722222219</v>
      </c>
      <c r="F148" s="5">
        <v>42968.50277777778</v>
      </c>
      <c r="G148" s="4" t="s">
        <v>18111</v>
      </c>
      <c r="H148" s="4" t="s">
        <v>18090</v>
      </c>
      <c r="I148" s="4" t="s">
        <v>18304</v>
      </c>
      <c r="J148" s="4" t="s">
        <v>829</v>
      </c>
      <c r="K148" s="4" t="s">
        <v>829</v>
      </c>
      <c r="L148" s="19" t="s">
        <v>42</v>
      </c>
      <c r="M148" s="19"/>
      <c r="N148" s="19"/>
      <c r="O148" s="19"/>
      <c r="P148" s="19"/>
    </row>
    <row r="149" spans="1:16" hidden="1" x14ac:dyDescent="0.25">
      <c r="A149" s="4" t="s">
        <v>1363</v>
      </c>
      <c r="B149" s="4" t="s">
        <v>1363</v>
      </c>
      <c r="C149" s="4">
        <v>153812</v>
      </c>
      <c r="D149" s="5">
        <v>42965.560081018521</v>
      </c>
      <c r="E149" s="5">
        <v>42968.340729166666</v>
      </c>
      <c r="F149" s="5">
        <v>42968.602083333331</v>
      </c>
      <c r="G149" s="4" t="s">
        <v>18111</v>
      </c>
      <c r="H149" s="4" t="s">
        <v>18090</v>
      </c>
      <c r="I149" s="4" t="s">
        <v>18140</v>
      </c>
      <c r="J149" s="4" t="s">
        <v>829</v>
      </c>
      <c r="K149" s="4" t="s">
        <v>829</v>
      </c>
      <c r="L149" s="19" t="s">
        <v>42</v>
      </c>
      <c r="M149" s="19"/>
      <c r="N149" s="19"/>
      <c r="O149" s="19"/>
      <c r="P149" s="19"/>
    </row>
    <row r="150" spans="1:16" hidden="1" x14ac:dyDescent="0.25">
      <c r="A150" s="4" t="s">
        <v>1363</v>
      </c>
      <c r="B150" s="4" t="s">
        <v>1363</v>
      </c>
      <c r="C150" s="4">
        <v>153813</v>
      </c>
      <c r="D150" s="5">
        <v>42965.561076388891</v>
      </c>
      <c r="E150" s="5">
        <v>42968.340150462966</v>
      </c>
      <c r="F150" s="5">
        <v>42968.62777777778</v>
      </c>
      <c r="G150" s="4" t="s">
        <v>18111</v>
      </c>
      <c r="H150" s="4" t="s">
        <v>18090</v>
      </c>
      <c r="I150" s="4" t="s">
        <v>18140</v>
      </c>
      <c r="J150" s="4" t="s">
        <v>829</v>
      </c>
      <c r="K150" s="4" t="s">
        <v>829</v>
      </c>
      <c r="L150" s="19" t="s">
        <v>42</v>
      </c>
      <c r="M150" s="19"/>
      <c r="N150" s="19"/>
      <c r="O150" s="19"/>
      <c r="P150" s="19"/>
    </row>
    <row r="151" spans="1:16" hidden="1" x14ac:dyDescent="0.25">
      <c r="A151" s="4" t="s">
        <v>1363</v>
      </c>
      <c r="B151" s="4" t="s">
        <v>1363</v>
      </c>
      <c r="C151" s="4">
        <v>153859</v>
      </c>
      <c r="D151" s="5">
        <v>42968.339016203703</v>
      </c>
      <c r="E151" s="5">
        <v>42969.311111111114</v>
      </c>
      <c r="F151" s="5">
        <v>42969.368055555555</v>
      </c>
      <c r="G151" s="4" t="s">
        <v>18105</v>
      </c>
      <c r="H151" s="4" t="s">
        <v>18106</v>
      </c>
      <c r="I151" s="4" t="s">
        <v>18305</v>
      </c>
      <c r="J151" s="4" t="s">
        <v>18108</v>
      </c>
      <c r="K151" s="4" t="s">
        <v>461</v>
      </c>
      <c r="L151" s="19" t="s">
        <v>41</v>
      </c>
      <c r="M151" s="19"/>
      <c r="N151" s="19"/>
      <c r="O151" s="19"/>
      <c r="P151" s="19"/>
    </row>
    <row r="152" spans="1:16" hidden="1" x14ac:dyDescent="0.25">
      <c r="A152" s="4" t="s">
        <v>1363</v>
      </c>
      <c r="B152" s="4" t="s">
        <v>1358</v>
      </c>
      <c r="C152" s="4">
        <v>153860</v>
      </c>
      <c r="D152" s="5">
        <v>42968.348807870374</v>
      </c>
      <c r="E152" s="5">
        <v>42969.30740740741</v>
      </c>
      <c r="F152" s="5">
        <v>42984.517361111109</v>
      </c>
      <c r="G152" s="4" t="s">
        <v>18306</v>
      </c>
      <c r="H152" s="4" t="s">
        <v>18106</v>
      </c>
      <c r="I152" s="4" t="s">
        <v>18307</v>
      </c>
      <c r="J152" s="4" t="s">
        <v>18108</v>
      </c>
      <c r="K152" s="4" t="s">
        <v>10519</v>
      </c>
      <c r="L152" s="19" t="s">
        <v>41</v>
      </c>
      <c r="M152" s="19"/>
      <c r="N152" s="19"/>
      <c r="O152" s="19"/>
      <c r="P152" s="19"/>
    </row>
    <row r="153" spans="1:16" hidden="1" x14ac:dyDescent="0.25">
      <c r="A153" s="4" t="s">
        <v>1363</v>
      </c>
      <c r="B153" s="4" t="s">
        <v>1363</v>
      </c>
      <c r="C153" s="4">
        <v>153921</v>
      </c>
      <c r="D153" s="5">
        <v>42968.458854166667</v>
      </c>
      <c r="E153" s="5">
        <v>42969.38958333333</v>
      </c>
      <c r="F153" s="5">
        <v>42970.554861111108</v>
      </c>
      <c r="G153" s="4" t="s">
        <v>18142</v>
      </c>
      <c r="H153" s="4" t="s">
        <v>18090</v>
      </c>
      <c r="I153" s="4" t="s">
        <v>18308</v>
      </c>
      <c r="J153" s="4" t="s">
        <v>829</v>
      </c>
      <c r="K153" s="4" t="s">
        <v>829</v>
      </c>
      <c r="L153" s="19" t="s">
        <v>42</v>
      </c>
      <c r="M153" s="19"/>
      <c r="N153" s="19"/>
      <c r="O153" s="19"/>
      <c r="P153" s="19"/>
    </row>
    <row r="154" spans="1:16" hidden="1" x14ac:dyDescent="0.25">
      <c r="A154" s="4" t="s">
        <v>1363</v>
      </c>
      <c r="B154" s="4" t="s">
        <v>1363</v>
      </c>
      <c r="C154" s="4">
        <v>153923</v>
      </c>
      <c r="D154" s="5">
        <v>42968.464074074072</v>
      </c>
      <c r="E154" s="5">
        <v>42969.61041666667</v>
      </c>
      <c r="F154" s="5">
        <v>42969.61041666667</v>
      </c>
      <c r="G154" s="4" t="s">
        <v>18309</v>
      </c>
      <c r="H154" s="4" t="s">
        <v>18106</v>
      </c>
      <c r="I154" s="4" t="s">
        <v>18310</v>
      </c>
      <c r="J154" s="4" t="s">
        <v>18108</v>
      </c>
      <c r="K154" s="4" t="s">
        <v>848</v>
      </c>
      <c r="L154" s="19" t="s">
        <v>41</v>
      </c>
      <c r="M154" s="19"/>
      <c r="N154" s="19"/>
      <c r="O154" s="19"/>
      <c r="P154" s="19"/>
    </row>
    <row r="155" spans="1:16" hidden="1" x14ac:dyDescent="0.25">
      <c r="A155" s="4" t="s">
        <v>1363</v>
      </c>
      <c r="B155" s="4" t="s">
        <v>1363</v>
      </c>
      <c r="C155" s="4">
        <v>153928</v>
      </c>
      <c r="D155" s="5">
        <v>42968.499618055554</v>
      </c>
      <c r="E155" s="5">
        <v>42970.418749999997</v>
      </c>
      <c r="F155" s="5">
        <v>42971.410416666666</v>
      </c>
      <c r="G155" s="4" t="s">
        <v>18089</v>
      </c>
      <c r="H155" s="4" t="s">
        <v>18090</v>
      </c>
      <c r="I155" s="4" t="s">
        <v>18311</v>
      </c>
      <c r="J155" s="4" t="s">
        <v>829</v>
      </c>
      <c r="K155" s="4" t="s">
        <v>829</v>
      </c>
      <c r="L155" s="19" t="s">
        <v>42</v>
      </c>
      <c r="M155" s="19"/>
      <c r="N155" s="19"/>
      <c r="O155" s="19"/>
      <c r="P155" s="19"/>
    </row>
    <row r="156" spans="1:16" hidden="1" x14ac:dyDescent="0.25">
      <c r="A156" s="4" t="s">
        <v>1363</v>
      </c>
      <c r="B156" s="4" t="s">
        <v>1363</v>
      </c>
      <c r="C156" s="4">
        <v>153939</v>
      </c>
      <c r="D156" s="5">
        <v>42968.53702546296</v>
      </c>
      <c r="E156" s="5">
        <v>42969.432638888888</v>
      </c>
      <c r="F156" s="5">
        <v>42970.352083333331</v>
      </c>
      <c r="G156" s="4" t="s">
        <v>18312</v>
      </c>
      <c r="H156" s="4" t="s">
        <v>18313</v>
      </c>
      <c r="I156" s="4" t="s">
        <v>18314</v>
      </c>
      <c r="J156" s="4" t="s">
        <v>18108</v>
      </c>
      <c r="K156" s="4"/>
      <c r="L156" s="19"/>
      <c r="M156" s="19"/>
      <c r="N156" s="19"/>
      <c r="O156" s="19"/>
      <c r="P156" s="19"/>
    </row>
    <row r="157" spans="1:16" hidden="1" x14ac:dyDescent="0.25">
      <c r="A157" s="4" t="s">
        <v>1363</v>
      </c>
      <c r="B157" s="4" t="s">
        <v>1363</v>
      </c>
      <c r="C157" s="4">
        <v>153950</v>
      </c>
      <c r="D157" s="5">
        <v>42968.583414351851</v>
      </c>
      <c r="E157" s="5">
        <v>42968.636412037034</v>
      </c>
      <c r="F157" s="5">
        <v>42969.298611111109</v>
      </c>
      <c r="G157" s="4" t="s">
        <v>18100</v>
      </c>
      <c r="H157" s="4"/>
      <c r="I157" s="4" t="s">
        <v>18315</v>
      </c>
      <c r="J157" s="4" t="s">
        <v>18094</v>
      </c>
      <c r="K157" s="4" t="s">
        <v>250</v>
      </c>
      <c r="L157" s="19" t="s">
        <v>1119</v>
      </c>
      <c r="M157" s="19"/>
      <c r="N157" s="19"/>
      <c r="O157" s="19"/>
      <c r="P157" s="19"/>
    </row>
    <row r="158" spans="1:16" hidden="1" x14ac:dyDescent="0.25">
      <c r="A158" s="4" t="s">
        <v>1542</v>
      </c>
      <c r="B158" s="4" t="s">
        <v>1542</v>
      </c>
      <c r="C158" s="4">
        <v>153976</v>
      </c>
      <c r="D158" s="5">
        <v>42969.292962962965</v>
      </c>
      <c r="E158" s="5">
        <v>43026.488125000003</v>
      </c>
      <c r="F158" s="5">
        <v>43026.488194444442</v>
      </c>
      <c r="G158" s="4" t="s">
        <v>18316</v>
      </c>
      <c r="H158" s="4" t="s">
        <v>18106</v>
      </c>
      <c r="I158" s="4" t="s">
        <v>18317</v>
      </c>
      <c r="J158" s="4" t="s">
        <v>18108</v>
      </c>
      <c r="K158" s="4" t="s">
        <v>811</v>
      </c>
      <c r="L158" s="19" t="s">
        <v>1119</v>
      </c>
      <c r="M158" s="19"/>
      <c r="N158" s="19"/>
      <c r="O158" s="19"/>
      <c r="P158" s="19"/>
    </row>
    <row r="159" spans="1:16" hidden="1" x14ac:dyDescent="0.25">
      <c r="A159" s="4" t="s">
        <v>1363</v>
      </c>
      <c r="B159" s="4" t="s">
        <v>1363</v>
      </c>
      <c r="C159" s="4">
        <v>153995</v>
      </c>
      <c r="D159" s="5">
        <v>42969.346689814818</v>
      </c>
      <c r="E159" s="5">
        <v>42970.342361111114</v>
      </c>
      <c r="F159" s="5">
        <v>42970.561805555553</v>
      </c>
      <c r="G159" s="4" t="s">
        <v>18105</v>
      </c>
      <c r="H159" s="4" t="s">
        <v>18106</v>
      </c>
      <c r="I159" s="4" t="s">
        <v>18318</v>
      </c>
      <c r="J159" s="4" t="s">
        <v>18108</v>
      </c>
      <c r="K159" s="4" t="s">
        <v>461</v>
      </c>
      <c r="L159" s="19" t="s">
        <v>41</v>
      </c>
      <c r="M159" s="19"/>
      <c r="N159" s="19"/>
      <c r="O159" s="19"/>
      <c r="P159" s="19"/>
    </row>
    <row r="160" spans="1:16" hidden="1" x14ac:dyDescent="0.25">
      <c r="A160" s="4" t="s">
        <v>1363</v>
      </c>
      <c r="B160" s="4" t="s">
        <v>1363</v>
      </c>
      <c r="C160" s="4">
        <v>154007</v>
      </c>
      <c r="D160" s="5">
        <v>42969.369039351855</v>
      </c>
      <c r="E160" s="5">
        <v>42969.423611111109</v>
      </c>
      <c r="F160" s="5">
        <v>42976.575694444444</v>
      </c>
      <c r="G160" s="4" t="s">
        <v>18319</v>
      </c>
      <c r="H160" s="4" t="s">
        <v>18096</v>
      </c>
      <c r="I160" s="4" t="s">
        <v>18176</v>
      </c>
      <c r="J160" s="4" t="s">
        <v>18098</v>
      </c>
      <c r="K160" s="4" t="s">
        <v>18320</v>
      </c>
      <c r="L160" s="19" t="s">
        <v>1119</v>
      </c>
      <c r="M160" s="19"/>
      <c r="N160" s="19"/>
      <c r="O160" s="19"/>
      <c r="P160" s="19"/>
    </row>
    <row r="161" spans="1:16" hidden="1" x14ac:dyDescent="0.25">
      <c r="A161" s="4" t="s">
        <v>1363</v>
      </c>
      <c r="B161" s="4" t="s">
        <v>1358</v>
      </c>
      <c r="C161" s="4">
        <v>154009</v>
      </c>
      <c r="D161" s="5">
        <v>42969.376064814816</v>
      </c>
      <c r="E161" s="5">
        <v>42969.422222222223</v>
      </c>
      <c r="F161" s="5">
        <v>42983.526388888888</v>
      </c>
      <c r="G161" s="4" t="s">
        <v>18319</v>
      </c>
      <c r="H161" s="4" t="s">
        <v>18096</v>
      </c>
      <c r="I161" s="4" t="s">
        <v>18321</v>
      </c>
      <c r="J161" s="4" t="s">
        <v>18098</v>
      </c>
      <c r="K161" s="4" t="s">
        <v>18320</v>
      </c>
      <c r="L161" s="19" t="s">
        <v>1119</v>
      </c>
      <c r="M161" s="19"/>
      <c r="N161" s="19"/>
      <c r="O161" s="19"/>
      <c r="P161" s="19"/>
    </row>
    <row r="162" spans="1:16" hidden="1" x14ac:dyDescent="0.25">
      <c r="A162" s="4" t="s">
        <v>1363</v>
      </c>
      <c r="B162" s="4" t="s">
        <v>1358</v>
      </c>
      <c r="C162" s="4">
        <v>154011</v>
      </c>
      <c r="D162" s="5">
        <v>42969.377395833333</v>
      </c>
      <c r="E162" s="5">
        <v>42969.42291666667</v>
      </c>
      <c r="F162" s="5">
        <v>42986.652777777781</v>
      </c>
      <c r="G162" s="4" t="s">
        <v>18319</v>
      </c>
      <c r="H162" s="4" t="s">
        <v>18096</v>
      </c>
      <c r="I162" s="4" t="s">
        <v>18322</v>
      </c>
      <c r="J162" s="4" t="s">
        <v>18098</v>
      </c>
      <c r="K162" s="4" t="s">
        <v>18320</v>
      </c>
      <c r="L162" s="19" t="s">
        <v>1119</v>
      </c>
      <c r="M162" s="19"/>
      <c r="N162" s="19"/>
      <c r="O162" s="19"/>
      <c r="P162" s="19"/>
    </row>
    <row r="163" spans="1:16" hidden="1" x14ac:dyDescent="0.25">
      <c r="A163" s="4" t="s">
        <v>1363</v>
      </c>
      <c r="B163" s="4" t="s">
        <v>1363</v>
      </c>
      <c r="C163" s="4">
        <v>154019</v>
      </c>
      <c r="D163" s="5">
        <v>42969.401435185187</v>
      </c>
      <c r="E163" s="5">
        <v>42969.628101851849</v>
      </c>
      <c r="F163" s="5">
        <v>42969.62777777778</v>
      </c>
      <c r="G163" s="4" t="s">
        <v>18160</v>
      </c>
      <c r="H163" s="4" t="s">
        <v>18096</v>
      </c>
      <c r="I163" s="4" t="s">
        <v>18323</v>
      </c>
      <c r="J163" s="4" t="s">
        <v>18098</v>
      </c>
      <c r="K163" s="4"/>
      <c r="L163" s="19"/>
      <c r="M163" s="19"/>
      <c r="N163" s="19"/>
      <c r="O163" s="19"/>
      <c r="P163" s="19"/>
    </row>
    <row r="164" spans="1:16" hidden="1" x14ac:dyDescent="0.25">
      <c r="A164" s="4" t="s">
        <v>1363</v>
      </c>
      <c r="B164" s="4" t="s">
        <v>1363</v>
      </c>
      <c r="C164" s="4">
        <v>154024</v>
      </c>
      <c r="D164" s="5">
        <v>42969.41033564815</v>
      </c>
      <c r="E164" s="5">
        <v>42970.344444444447</v>
      </c>
      <c r="F164" s="5">
        <v>42970.366666666669</v>
      </c>
      <c r="G164" s="4" t="s">
        <v>18324</v>
      </c>
      <c r="H164" s="4" t="s">
        <v>18106</v>
      </c>
      <c r="I164" s="4" t="s">
        <v>18325</v>
      </c>
      <c r="J164" s="4" t="s">
        <v>18108</v>
      </c>
      <c r="K164" s="4" t="s">
        <v>430</v>
      </c>
      <c r="L164" s="19" t="s">
        <v>1119</v>
      </c>
      <c r="M164" s="19"/>
      <c r="N164" s="19"/>
      <c r="O164" s="19"/>
      <c r="P164" s="19"/>
    </row>
    <row r="165" spans="1:16" hidden="1" x14ac:dyDescent="0.25">
      <c r="A165" s="4" t="s">
        <v>1363</v>
      </c>
      <c r="B165" s="4" t="s">
        <v>1363</v>
      </c>
      <c r="C165" s="4">
        <v>154065</v>
      </c>
      <c r="D165" s="5">
        <v>42969.523576388892</v>
      </c>
      <c r="E165" s="5">
        <v>42969.54488425926</v>
      </c>
      <c r="F165" s="5">
        <v>42970.311805555553</v>
      </c>
      <c r="G165" s="4" t="s">
        <v>18092</v>
      </c>
      <c r="H165" s="4"/>
      <c r="I165" s="4" t="s">
        <v>18326</v>
      </c>
      <c r="J165" s="4" t="s">
        <v>18094</v>
      </c>
      <c r="K165" s="4" t="s">
        <v>101</v>
      </c>
      <c r="L165" s="19" t="s">
        <v>40</v>
      </c>
      <c r="M165" s="19"/>
      <c r="N165" s="19"/>
      <c r="O165" s="19"/>
      <c r="P165" s="19"/>
    </row>
    <row r="166" spans="1:16" hidden="1" x14ac:dyDescent="0.25">
      <c r="A166" s="4" t="s">
        <v>1363</v>
      </c>
      <c r="B166" s="4" t="s">
        <v>1363</v>
      </c>
      <c r="C166" s="4">
        <v>154079</v>
      </c>
      <c r="D166" s="5">
        <v>42969.567071759258</v>
      </c>
      <c r="E166" s="5">
        <v>42969.618750000001</v>
      </c>
      <c r="F166" s="5">
        <v>42978.686805555553</v>
      </c>
      <c r="G166" s="4" t="s">
        <v>18327</v>
      </c>
      <c r="H166" s="4" t="s">
        <v>18096</v>
      </c>
      <c r="I166" s="4" t="s">
        <v>18328</v>
      </c>
      <c r="J166" s="4" t="s">
        <v>18098</v>
      </c>
      <c r="K166" s="4" t="s">
        <v>223</v>
      </c>
      <c r="L166" s="19" t="s">
        <v>40</v>
      </c>
      <c r="M166" s="19"/>
      <c r="N166" s="19"/>
      <c r="O166" s="19"/>
      <c r="P166" s="19"/>
    </row>
    <row r="167" spans="1:16" hidden="1" x14ac:dyDescent="0.25">
      <c r="A167" s="4" t="s">
        <v>1363</v>
      </c>
      <c r="B167" s="4" t="s">
        <v>1358</v>
      </c>
      <c r="C167" s="4">
        <v>154081</v>
      </c>
      <c r="D167" s="5">
        <v>42969.574780092589</v>
      </c>
      <c r="E167" s="5">
        <v>42969.611805555556</v>
      </c>
      <c r="F167" s="5">
        <v>42990.633333333331</v>
      </c>
      <c r="G167" s="4" t="s">
        <v>18329</v>
      </c>
      <c r="H167" s="4" t="s">
        <v>18096</v>
      </c>
      <c r="I167" s="4" t="s">
        <v>18330</v>
      </c>
      <c r="J167" s="4" t="s">
        <v>18098</v>
      </c>
      <c r="K167" s="4"/>
      <c r="L167" s="19"/>
      <c r="M167" s="19"/>
      <c r="N167" s="19"/>
      <c r="O167" s="19"/>
      <c r="P167" s="19"/>
    </row>
    <row r="168" spans="1:16" hidden="1" x14ac:dyDescent="0.25">
      <c r="A168" s="4" t="s">
        <v>1363</v>
      </c>
      <c r="B168" s="4" t="s">
        <v>1363</v>
      </c>
      <c r="C168" s="4">
        <v>154092</v>
      </c>
      <c r="D168" s="5">
        <v>42969.625173611108</v>
      </c>
      <c r="E168" s="5">
        <v>42976.545115740744</v>
      </c>
      <c r="F168" s="5">
        <v>42977.354861111111</v>
      </c>
      <c r="G168" s="4" t="s">
        <v>18331</v>
      </c>
      <c r="H168" s="4" t="s">
        <v>18096</v>
      </c>
      <c r="I168" s="4" t="s">
        <v>18332</v>
      </c>
      <c r="J168" s="4" t="s">
        <v>18098</v>
      </c>
      <c r="K168" s="4"/>
      <c r="L168" s="19"/>
      <c r="M168" s="19"/>
      <c r="N168" s="19"/>
      <c r="O168" s="19"/>
      <c r="P168" s="19"/>
    </row>
    <row r="169" spans="1:16" hidden="1" x14ac:dyDescent="0.25">
      <c r="A169" s="4" t="s">
        <v>1363</v>
      </c>
      <c r="B169" s="4" t="s">
        <v>1542</v>
      </c>
      <c r="C169" s="4">
        <v>154098</v>
      </c>
      <c r="D169" s="5">
        <v>42969.657916666663</v>
      </c>
      <c r="E169" s="5">
        <v>42976.548148148147</v>
      </c>
      <c r="F169" s="5">
        <v>43018.563888888886</v>
      </c>
      <c r="G169" s="4" t="s">
        <v>18333</v>
      </c>
      <c r="H169" s="4" t="s">
        <v>18096</v>
      </c>
      <c r="I169" s="4" t="s">
        <v>18334</v>
      </c>
      <c r="J169" s="4" t="s">
        <v>829</v>
      </c>
      <c r="K169" s="4" t="s">
        <v>829</v>
      </c>
      <c r="L169" s="19" t="s">
        <v>42</v>
      </c>
      <c r="M169" s="19"/>
      <c r="N169" s="19"/>
      <c r="O169" s="19"/>
      <c r="P169" s="19"/>
    </row>
    <row r="170" spans="1:16" hidden="1" x14ac:dyDescent="0.25">
      <c r="A170" s="4" t="s">
        <v>1363</v>
      </c>
      <c r="B170" s="4" t="s">
        <v>1542</v>
      </c>
      <c r="C170" s="4">
        <v>154099</v>
      </c>
      <c r="D170" s="5">
        <v>42969.659224537034</v>
      </c>
      <c r="E170" s="5">
        <v>42977.492581018516</v>
      </c>
      <c r="F170" s="5">
        <v>43018.461805555555</v>
      </c>
      <c r="G170" s="4" t="s">
        <v>18142</v>
      </c>
      <c r="H170" s="4" t="s">
        <v>18090</v>
      </c>
      <c r="I170" s="4" t="s">
        <v>18335</v>
      </c>
      <c r="J170" s="4" t="s">
        <v>829</v>
      </c>
      <c r="K170" s="4" t="s">
        <v>829</v>
      </c>
      <c r="L170" s="19" t="s">
        <v>42</v>
      </c>
      <c r="M170" s="19"/>
      <c r="N170" s="19"/>
      <c r="O170" s="19"/>
      <c r="P170" s="19"/>
    </row>
    <row r="171" spans="1:16" hidden="1" x14ac:dyDescent="0.25">
      <c r="A171" s="4" t="s">
        <v>1363</v>
      </c>
      <c r="B171" s="4" t="s">
        <v>1358</v>
      </c>
      <c r="C171" s="4">
        <v>154117</v>
      </c>
      <c r="D171" s="5">
        <v>42970.333854166667</v>
      </c>
      <c r="E171" s="5">
        <v>42971.319537037038</v>
      </c>
      <c r="F171" s="5">
        <v>42982.434027777781</v>
      </c>
      <c r="G171" s="4" t="s">
        <v>18124</v>
      </c>
      <c r="H171" s="4" t="s">
        <v>18125</v>
      </c>
      <c r="I171" s="4" t="s">
        <v>18336</v>
      </c>
      <c r="J171" s="4" t="s">
        <v>18127</v>
      </c>
      <c r="K171" s="4"/>
      <c r="L171" s="19"/>
      <c r="M171" s="19"/>
      <c r="N171" s="19"/>
      <c r="O171" s="19"/>
      <c r="P171" s="19"/>
    </row>
    <row r="172" spans="1:16" hidden="1" x14ac:dyDescent="0.25">
      <c r="A172" s="4" t="s">
        <v>1363</v>
      </c>
      <c r="B172" s="4" t="s">
        <v>1358</v>
      </c>
      <c r="C172" s="4">
        <v>154138</v>
      </c>
      <c r="D172" s="5">
        <v>42970.395555555559</v>
      </c>
      <c r="E172" s="5">
        <v>42970.408252314817</v>
      </c>
      <c r="F172" s="5">
        <v>42979.616666666669</v>
      </c>
      <c r="G172" s="4" t="s">
        <v>18100</v>
      </c>
      <c r="H172" s="4"/>
      <c r="I172" s="4" t="s">
        <v>18337</v>
      </c>
      <c r="J172" s="4" t="s">
        <v>18094</v>
      </c>
      <c r="K172" s="4" t="s">
        <v>250</v>
      </c>
      <c r="L172" s="19" t="s">
        <v>1119</v>
      </c>
      <c r="M172" s="19"/>
      <c r="N172" s="19"/>
      <c r="O172" s="19"/>
      <c r="P172" s="19"/>
    </row>
    <row r="173" spans="1:16" hidden="1" x14ac:dyDescent="0.25">
      <c r="A173" s="4" t="s">
        <v>1363</v>
      </c>
      <c r="B173" s="4" t="s">
        <v>1363</v>
      </c>
      <c r="C173" s="4">
        <v>154146</v>
      </c>
      <c r="D173" s="5">
        <v>42970.429212962961</v>
      </c>
      <c r="E173" s="5">
        <v>42971.268750000003</v>
      </c>
      <c r="F173" s="5">
        <v>42971.388888888891</v>
      </c>
      <c r="G173" s="4" t="s">
        <v>18105</v>
      </c>
      <c r="H173" s="4" t="s">
        <v>18106</v>
      </c>
      <c r="I173" s="4" t="s">
        <v>18338</v>
      </c>
      <c r="J173" s="4" t="s">
        <v>18108</v>
      </c>
      <c r="K173" s="4" t="s">
        <v>461</v>
      </c>
      <c r="L173" s="19" t="s">
        <v>41</v>
      </c>
      <c r="M173" s="19"/>
      <c r="N173" s="19"/>
      <c r="O173" s="19"/>
      <c r="P173" s="19"/>
    </row>
    <row r="174" spans="1:16" hidden="1" x14ac:dyDescent="0.25">
      <c r="A174" s="4" t="s">
        <v>1363</v>
      </c>
      <c r="B174" s="4" t="s">
        <v>1363</v>
      </c>
      <c r="C174" s="4">
        <v>154147</v>
      </c>
      <c r="D174" s="5">
        <v>42970.442002314812</v>
      </c>
      <c r="E174" s="5">
        <v>42971.627939814818</v>
      </c>
      <c r="F174" s="5">
        <v>42972.64166666667</v>
      </c>
      <c r="G174" s="4" t="s">
        <v>18142</v>
      </c>
      <c r="H174" s="4" t="s">
        <v>18090</v>
      </c>
      <c r="I174" s="4" t="s">
        <v>18339</v>
      </c>
      <c r="J174" s="4" t="s">
        <v>829</v>
      </c>
      <c r="K174" s="4" t="s">
        <v>829</v>
      </c>
      <c r="L174" s="19" t="s">
        <v>42</v>
      </c>
      <c r="M174" s="19"/>
      <c r="N174" s="19"/>
      <c r="O174" s="19"/>
      <c r="P174" s="19"/>
    </row>
    <row r="175" spans="1:16" hidden="1" x14ac:dyDescent="0.25">
      <c r="A175" s="4" t="s">
        <v>1363</v>
      </c>
      <c r="B175" s="4" t="s">
        <v>1363</v>
      </c>
      <c r="C175" s="4">
        <v>154153</v>
      </c>
      <c r="D175" s="5">
        <v>42970.451053240744</v>
      </c>
      <c r="E175" s="5">
        <v>42972.318055555559</v>
      </c>
      <c r="F175" s="5">
        <v>42976.419444444444</v>
      </c>
      <c r="G175" s="4" t="s">
        <v>18142</v>
      </c>
      <c r="H175" s="4" t="s">
        <v>18090</v>
      </c>
      <c r="I175" s="4" t="s">
        <v>18340</v>
      </c>
      <c r="J175" s="4" t="s">
        <v>829</v>
      </c>
      <c r="K175" s="4" t="s">
        <v>829</v>
      </c>
      <c r="L175" s="19" t="s">
        <v>42</v>
      </c>
      <c r="M175" s="19"/>
      <c r="N175" s="19"/>
      <c r="O175" s="19"/>
      <c r="P175" s="19"/>
    </row>
    <row r="176" spans="1:16" hidden="1" x14ac:dyDescent="0.25">
      <c r="A176" s="4" t="s">
        <v>1363</v>
      </c>
      <c r="B176" s="4" t="s">
        <v>1363</v>
      </c>
      <c r="C176" s="4">
        <v>154160</v>
      </c>
      <c r="D176" s="5">
        <v>42970.467129629629</v>
      </c>
      <c r="E176" s="5">
        <v>42970.504664351851</v>
      </c>
      <c r="F176" s="5">
        <v>42970.606249999997</v>
      </c>
      <c r="G176" s="4" t="s">
        <v>18100</v>
      </c>
      <c r="H176" s="4"/>
      <c r="I176" s="4" t="s">
        <v>18341</v>
      </c>
      <c r="J176" s="4" t="s">
        <v>18094</v>
      </c>
      <c r="K176" s="4" t="s">
        <v>250</v>
      </c>
      <c r="L176" s="19" t="s">
        <v>1119</v>
      </c>
      <c r="M176" s="19"/>
      <c r="N176" s="19"/>
      <c r="O176" s="19"/>
      <c r="P176" s="19"/>
    </row>
    <row r="177" spans="1:16" hidden="1" x14ac:dyDescent="0.25">
      <c r="A177" s="4" t="s">
        <v>1363</v>
      </c>
      <c r="B177" s="4" t="s">
        <v>1363</v>
      </c>
      <c r="C177" s="4">
        <v>154185</v>
      </c>
      <c r="D177" s="5">
        <v>42970.579525462963</v>
      </c>
      <c r="E177" s="5">
        <v>42970.648402777777</v>
      </c>
      <c r="F177" s="5">
        <v>42971.426388888889</v>
      </c>
      <c r="G177" s="4" t="s">
        <v>18142</v>
      </c>
      <c r="H177" s="4" t="s">
        <v>18090</v>
      </c>
      <c r="I177" s="4" t="s">
        <v>18342</v>
      </c>
      <c r="J177" s="4" t="s">
        <v>829</v>
      </c>
      <c r="K177" s="4" t="s">
        <v>829</v>
      </c>
      <c r="L177" s="19" t="s">
        <v>42</v>
      </c>
      <c r="M177" s="19"/>
      <c r="N177" s="19"/>
      <c r="O177" s="19"/>
      <c r="P177" s="19"/>
    </row>
    <row r="178" spans="1:16" hidden="1" x14ac:dyDescent="0.25">
      <c r="A178" s="4" t="s">
        <v>1363</v>
      </c>
      <c r="B178" s="4" t="s">
        <v>1358</v>
      </c>
      <c r="C178" s="4">
        <v>154187</v>
      </c>
      <c r="D178" s="5">
        <v>42970.58079861111</v>
      </c>
      <c r="E178" s="5">
        <v>42977.630740740744</v>
      </c>
      <c r="F178" s="5">
        <v>42990.348611111112</v>
      </c>
      <c r="G178" s="4" t="s">
        <v>18089</v>
      </c>
      <c r="H178" s="4" t="s">
        <v>18090</v>
      </c>
      <c r="I178" s="4" t="s">
        <v>18343</v>
      </c>
      <c r="J178" s="4" t="s">
        <v>829</v>
      </c>
      <c r="K178" s="4" t="s">
        <v>829</v>
      </c>
      <c r="L178" s="19" t="s">
        <v>42</v>
      </c>
      <c r="M178" s="19"/>
      <c r="N178" s="19"/>
      <c r="O178" s="19"/>
      <c r="P178" s="19"/>
    </row>
    <row r="179" spans="1:16" hidden="1" x14ac:dyDescent="0.25">
      <c r="A179" s="4" t="s">
        <v>1363</v>
      </c>
      <c r="B179" s="4" t="s">
        <v>1532</v>
      </c>
      <c r="C179" s="4">
        <v>154199</v>
      </c>
      <c r="D179" s="5">
        <v>42970.632511574076</v>
      </c>
      <c r="E179" s="5">
        <v>42971.404861111114</v>
      </c>
      <c r="F179" s="5">
        <v>43089.468055555553</v>
      </c>
      <c r="G179" s="4" t="s">
        <v>18142</v>
      </c>
      <c r="H179" s="4" t="s">
        <v>18090</v>
      </c>
      <c r="I179" s="4" t="s">
        <v>18344</v>
      </c>
      <c r="J179" s="4" t="s">
        <v>829</v>
      </c>
      <c r="K179" s="4" t="s">
        <v>829</v>
      </c>
      <c r="L179" s="19" t="s">
        <v>42</v>
      </c>
      <c r="M179" s="19"/>
      <c r="N179" s="19"/>
      <c r="O179" s="19"/>
      <c r="P179" s="19"/>
    </row>
    <row r="180" spans="1:16" hidden="1" x14ac:dyDescent="0.25">
      <c r="A180" s="4" t="s">
        <v>1363</v>
      </c>
      <c r="B180" s="4" t="s">
        <v>1358</v>
      </c>
      <c r="C180" s="4">
        <v>154200</v>
      </c>
      <c r="D180" s="5">
        <v>42970.634143518517</v>
      </c>
      <c r="E180" s="5">
        <v>42971.357893518521</v>
      </c>
      <c r="F180" s="5">
        <v>42983.246527777781</v>
      </c>
      <c r="G180" s="4" t="s">
        <v>18345</v>
      </c>
      <c r="H180" s="4" t="s">
        <v>18106</v>
      </c>
      <c r="I180" s="4" t="s">
        <v>18346</v>
      </c>
      <c r="J180" s="4" t="s">
        <v>18094</v>
      </c>
      <c r="K180" s="4" t="s">
        <v>250</v>
      </c>
      <c r="L180" s="19" t="s">
        <v>1119</v>
      </c>
      <c r="M180" s="19"/>
      <c r="N180" s="19"/>
      <c r="O180" s="19"/>
      <c r="P180" s="19"/>
    </row>
    <row r="181" spans="1:16" hidden="1" x14ac:dyDescent="0.25">
      <c r="A181" s="4" t="s">
        <v>1358</v>
      </c>
      <c r="B181" s="4" t="s">
        <v>1542</v>
      </c>
      <c r="C181" s="4">
        <v>154214</v>
      </c>
      <c r="D181" s="5">
        <v>42970.677604166667</v>
      </c>
      <c r="E181" s="5">
        <v>43000.454444444447</v>
      </c>
      <c r="F181" s="5">
        <v>43033.324999999997</v>
      </c>
      <c r="G181" s="4" t="s">
        <v>18347</v>
      </c>
      <c r="H181" s="4" t="s">
        <v>18096</v>
      </c>
      <c r="I181" s="4" t="s">
        <v>18348</v>
      </c>
      <c r="J181" s="4" t="s">
        <v>18098</v>
      </c>
      <c r="K181" s="4"/>
      <c r="L181" s="19"/>
      <c r="M181" s="19"/>
      <c r="N181" s="19"/>
      <c r="O181" s="19"/>
      <c r="P181" s="19"/>
    </row>
    <row r="182" spans="1:16" hidden="1" x14ac:dyDescent="0.25">
      <c r="A182" s="4" t="s">
        <v>1363</v>
      </c>
      <c r="B182" s="4" t="s">
        <v>1363</v>
      </c>
      <c r="C182" s="4">
        <v>154218</v>
      </c>
      <c r="D182" s="5">
        <v>42970.744710648149</v>
      </c>
      <c r="E182" s="5">
        <v>42971.364537037036</v>
      </c>
      <c r="F182" s="5">
        <v>42976.336805555555</v>
      </c>
      <c r="G182" s="4" t="s">
        <v>18142</v>
      </c>
      <c r="H182" s="4" t="s">
        <v>18090</v>
      </c>
      <c r="I182" s="4" t="s">
        <v>18272</v>
      </c>
      <c r="J182" s="4" t="s">
        <v>829</v>
      </c>
      <c r="K182" s="4" t="s">
        <v>829</v>
      </c>
      <c r="L182" s="19" t="s">
        <v>42</v>
      </c>
      <c r="M182" s="19"/>
      <c r="N182" s="19"/>
      <c r="O182" s="19"/>
      <c r="P182" s="19"/>
    </row>
    <row r="183" spans="1:16" hidden="1" x14ac:dyDescent="0.25">
      <c r="A183" s="4" t="s">
        <v>1363</v>
      </c>
      <c r="B183" s="4" t="s">
        <v>1363</v>
      </c>
      <c r="C183" s="4">
        <v>154225</v>
      </c>
      <c r="D183" s="5">
        <v>42971.295208333337</v>
      </c>
      <c r="E183" s="5">
        <v>42971.358159722222</v>
      </c>
      <c r="F183" s="5">
        <v>42971.396527777775</v>
      </c>
      <c r="G183" s="4" t="s">
        <v>18100</v>
      </c>
      <c r="H183" s="4"/>
      <c r="I183" s="4" t="s">
        <v>18280</v>
      </c>
      <c r="J183" s="4" t="s">
        <v>18094</v>
      </c>
      <c r="K183" s="4" t="s">
        <v>250</v>
      </c>
      <c r="L183" s="19" t="s">
        <v>1119</v>
      </c>
      <c r="M183" s="19"/>
      <c r="N183" s="19"/>
      <c r="O183" s="19"/>
      <c r="P183" s="19"/>
    </row>
    <row r="184" spans="1:16" hidden="1" x14ac:dyDescent="0.25">
      <c r="A184" s="4" t="s">
        <v>1363</v>
      </c>
      <c r="B184" s="4" t="s">
        <v>1358</v>
      </c>
      <c r="C184" s="4">
        <v>154242</v>
      </c>
      <c r="D184" s="5">
        <v>42971.373148148145</v>
      </c>
      <c r="E184" s="5">
        <v>42976.535949074074</v>
      </c>
      <c r="F184" s="5">
        <v>42985.460416666669</v>
      </c>
      <c r="G184" s="4" t="s">
        <v>18167</v>
      </c>
      <c r="H184" s="4" t="s">
        <v>18106</v>
      </c>
      <c r="I184" s="4" t="s">
        <v>18349</v>
      </c>
      <c r="J184" s="4" t="s">
        <v>18108</v>
      </c>
      <c r="K184" s="4" t="s">
        <v>4283</v>
      </c>
      <c r="L184" s="19"/>
      <c r="M184" s="19"/>
      <c r="N184" s="19"/>
      <c r="O184" s="19"/>
      <c r="P184" s="19"/>
    </row>
    <row r="185" spans="1:16" hidden="1" x14ac:dyDescent="0.25">
      <c r="A185" s="4" t="s">
        <v>1363</v>
      </c>
      <c r="B185" s="4" t="s">
        <v>1363</v>
      </c>
      <c r="C185" s="4">
        <v>154250</v>
      </c>
      <c r="D185" s="5">
        <v>42971.401909722219</v>
      </c>
      <c r="E185" s="5">
        <v>42972.216898148145</v>
      </c>
      <c r="F185" s="5">
        <v>42972.334027777775</v>
      </c>
      <c r="G185" s="4" t="s">
        <v>18239</v>
      </c>
      <c r="H185" s="4" t="s">
        <v>18106</v>
      </c>
      <c r="I185" s="4" t="s">
        <v>18350</v>
      </c>
      <c r="J185" s="4" t="s">
        <v>18108</v>
      </c>
      <c r="K185" s="4" t="s">
        <v>430</v>
      </c>
      <c r="L185" s="19" t="s">
        <v>1119</v>
      </c>
      <c r="M185" s="19"/>
      <c r="N185" s="19"/>
      <c r="O185" s="19"/>
      <c r="P185" s="19"/>
    </row>
    <row r="186" spans="1:16" hidden="1" x14ac:dyDescent="0.25">
      <c r="A186" s="4" t="s">
        <v>1363</v>
      </c>
      <c r="B186" s="4" t="s">
        <v>1358</v>
      </c>
      <c r="C186" s="4">
        <v>154255</v>
      </c>
      <c r="D186" s="5">
        <v>42971.420613425929</v>
      </c>
      <c r="E186" s="5">
        <v>42976.556886574072</v>
      </c>
      <c r="F186" s="5">
        <v>42979.444444444445</v>
      </c>
      <c r="G186" s="4" t="s">
        <v>18124</v>
      </c>
      <c r="H186" s="4" t="s">
        <v>18125</v>
      </c>
      <c r="I186" s="4" t="s">
        <v>18351</v>
      </c>
      <c r="J186" s="4" t="s">
        <v>18127</v>
      </c>
      <c r="K186" s="4"/>
      <c r="L186" s="19"/>
      <c r="M186" s="19"/>
      <c r="N186" s="19"/>
      <c r="O186" s="19"/>
      <c r="P186" s="19"/>
    </row>
    <row r="187" spans="1:16" hidden="1" x14ac:dyDescent="0.25">
      <c r="A187" s="4" t="s">
        <v>1363</v>
      </c>
      <c r="B187" s="4" t="s">
        <v>1358</v>
      </c>
      <c r="C187" s="4">
        <v>154256</v>
      </c>
      <c r="D187" s="5">
        <v>42971.421689814815</v>
      </c>
      <c r="E187" s="5">
        <v>42976.625081018516</v>
      </c>
      <c r="F187" s="5">
        <v>42984.521527777775</v>
      </c>
      <c r="G187" s="4" t="s">
        <v>18124</v>
      </c>
      <c r="H187" s="4" t="s">
        <v>18125</v>
      </c>
      <c r="I187" s="4" t="s">
        <v>18352</v>
      </c>
      <c r="J187" s="4" t="s">
        <v>18127</v>
      </c>
      <c r="K187" s="4"/>
      <c r="L187" s="19"/>
      <c r="M187" s="19"/>
      <c r="N187" s="19"/>
      <c r="O187" s="19"/>
      <c r="P187" s="19"/>
    </row>
    <row r="188" spans="1:16" hidden="1" x14ac:dyDescent="0.25">
      <c r="A188" s="4" t="s">
        <v>1363</v>
      </c>
      <c r="B188" s="4" t="s">
        <v>1363</v>
      </c>
      <c r="C188" s="4">
        <v>154273</v>
      </c>
      <c r="D188" s="5">
        <v>42971.446423611109</v>
      </c>
      <c r="E188" s="5">
        <v>42972.299305555556</v>
      </c>
      <c r="F188" s="5">
        <v>42972.459027777775</v>
      </c>
      <c r="G188" s="4" t="s">
        <v>18171</v>
      </c>
      <c r="H188" s="4" t="s">
        <v>18106</v>
      </c>
      <c r="I188" s="4" t="s">
        <v>18353</v>
      </c>
      <c r="J188" s="4" t="s">
        <v>18108</v>
      </c>
      <c r="K188" s="4" t="s">
        <v>10519</v>
      </c>
      <c r="L188" s="19" t="s">
        <v>41</v>
      </c>
      <c r="M188" s="19"/>
      <c r="N188" s="19"/>
      <c r="O188" s="19"/>
      <c r="P188" s="19"/>
    </row>
    <row r="189" spans="1:16" hidden="1" x14ac:dyDescent="0.25">
      <c r="A189" s="4" t="s">
        <v>1363</v>
      </c>
      <c r="B189" s="4" t="s">
        <v>1358</v>
      </c>
      <c r="C189" s="4">
        <v>154282</v>
      </c>
      <c r="D189" s="5">
        <v>42971.479155092595</v>
      </c>
      <c r="E189" s="5">
        <v>42972.355555555558</v>
      </c>
      <c r="F189" s="5">
        <v>42979.29791666667</v>
      </c>
      <c r="G189" s="4" t="s">
        <v>18133</v>
      </c>
      <c r="H189" s="4" t="s">
        <v>18106</v>
      </c>
      <c r="I189" s="4" t="s">
        <v>18354</v>
      </c>
      <c r="J189" s="4" t="s">
        <v>18108</v>
      </c>
      <c r="K189" s="4" t="s">
        <v>1998</v>
      </c>
      <c r="L189" s="19" t="s">
        <v>1999</v>
      </c>
      <c r="M189" s="19"/>
      <c r="N189" s="19"/>
      <c r="O189" s="19"/>
      <c r="P189" s="19" t="s">
        <v>1999</v>
      </c>
    </row>
    <row r="190" spans="1:16" hidden="1" x14ac:dyDescent="0.25">
      <c r="A190" s="4" t="s">
        <v>1363</v>
      </c>
      <c r="B190" s="4" t="s">
        <v>1358</v>
      </c>
      <c r="C190" s="4">
        <v>154306</v>
      </c>
      <c r="D190" s="5">
        <v>42971.651331018518</v>
      </c>
      <c r="E190" s="5">
        <v>42972.172222222223</v>
      </c>
      <c r="F190" s="5">
        <v>42979.578472222223</v>
      </c>
      <c r="G190" s="4" t="s">
        <v>18355</v>
      </c>
      <c r="H190" s="4" t="s">
        <v>18106</v>
      </c>
      <c r="I190" s="4" t="s">
        <v>18356</v>
      </c>
      <c r="J190" s="4" t="s">
        <v>18108</v>
      </c>
      <c r="K190" s="4" t="s">
        <v>811</v>
      </c>
      <c r="L190" s="19" t="s">
        <v>1119</v>
      </c>
      <c r="M190" s="19"/>
      <c r="N190" s="19"/>
      <c r="O190" s="19"/>
      <c r="P190" s="19"/>
    </row>
    <row r="191" spans="1:16" hidden="1" x14ac:dyDescent="0.25">
      <c r="A191" s="4" t="s">
        <v>1363</v>
      </c>
      <c r="B191" s="4" t="s">
        <v>1358</v>
      </c>
      <c r="C191" s="4">
        <v>154340</v>
      </c>
      <c r="D191" s="5">
        <v>42972.41909722222</v>
      </c>
      <c r="E191" s="5">
        <v>42976.674305555556</v>
      </c>
      <c r="F191" s="5">
        <v>42994.852083333331</v>
      </c>
      <c r="G191" s="4" t="s">
        <v>18248</v>
      </c>
      <c r="H191" s="4" t="s">
        <v>18249</v>
      </c>
      <c r="I191" s="4" t="s">
        <v>18357</v>
      </c>
      <c r="J191" s="4" t="s">
        <v>829</v>
      </c>
      <c r="K191" s="4" t="s">
        <v>829</v>
      </c>
      <c r="L191" s="19" t="s">
        <v>42</v>
      </c>
      <c r="M191" s="19"/>
      <c r="N191" s="19"/>
      <c r="O191" s="19"/>
      <c r="P191" s="19"/>
    </row>
    <row r="192" spans="1:16" hidden="1" x14ac:dyDescent="0.25">
      <c r="A192" s="4" t="s">
        <v>1363</v>
      </c>
      <c r="B192" s="4" t="s">
        <v>1358</v>
      </c>
      <c r="C192" s="4">
        <v>154341</v>
      </c>
      <c r="D192" s="5">
        <v>42972.422511574077</v>
      </c>
      <c r="E192" s="5">
        <v>42976.535694444443</v>
      </c>
      <c r="F192" s="5">
        <v>42986.350694444445</v>
      </c>
      <c r="G192" s="4" t="s">
        <v>18167</v>
      </c>
      <c r="H192" s="4" t="s">
        <v>18106</v>
      </c>
      <c r="I192" s="4" t="s">
        <v>18349</v>
      </c>
      <c r="J192" s="4" t="s">
        <v>18108</v>
      </c>
      <c r="K192" s="4" t="s">
        <v>4283</v>
      </c>
      <c r="L192" s="19"/>
      <c r="M192" s="19"/>
      <c r="N192" s="19"/>
      <c r="O192" s="19"/>
      <c r="P192" s="19"/>
    </row>
    <row r="193" spans="1:16" hidden="1" x14ac:dyDescent="0.25">
      <c r="A193" s="4" t="s">
        <v>1363</v>
      </c>
      <c r="B193" s="4" t="s">
        <v>1363</v>
      </c>
      <c r="C193" s="4">
        <v>154344</v>
      </c>
      <c r="D193" s="5">
        <v>42972.427476851852</v>
      </c>
      <c r="E193" s="5">
        <v>42976.535266203704</v>
      </c>
      <c r="F193" s="5">
        <v>42976.581250000003</v>
      </c>
      <c r="G193" s="4" t="s">
        <v>18167</v>
      </c>
      <c r="H193" s="4" t="s">
        <v>18106</v>
      </c>
      <c r="I193" s="4" t="s">
        <v>18358</v>
      </c>
      <c r="J193" s="4" t="s">
        <v>18108</v>
      </c>
      <c r="K193" s="4" t="s">
        <v>4283</v>
      </c>
      <c r="L193" s="19"/>
      <c r="M193" s="19"/>
      <c r="N193" s="19"/>
      <c r="O193" s="19"/>
      <c r="P193" s="19"/>
    </row>
    <row r="194" spans="1:16" hidden="1" x14ac:dyDescent="0.25">
      <c r="A194" s="4" t="s">
        <v>1363</v>
      </c>
      <c r="B194" s="4" t="s">
        <v>1363</v>
      </c>
      <c r="C194" s="4">
        <v>154345</v>
      </c>
      <c r="D194" s="5">
        <v>42972.431643518517</v>
      </c>
      <c r="E194" s="5">
        <v>42972.519444444442</v>
      </c>
      <c r="F194" s="5">
        <v>42978.487500000003</v>
      </c>
      <c r="G194" s="4" t="s">
        <v>18092</v>
      </c>
      <c r="H194" s="4"/>
      <c r="I194" s="4" t="s">
        <v>18359</v>
      </c>
      <c r="J194" s="4" t="s">
        <v>18094</v>
      </c>
      <c r="K194" s="4" t="s">
        <v>101</v>
      </c>
      <c r="L194" s="19" t="s">
        <v>40</v>
      </c>
      <c r="M194" s="19"/>
      <c r="N194" s="19"/>
      <c r="O194" s="19"/>
      <c r="P194" s="19"/>
    </row>
    <row r="195" spans="1:16" hidden="1" x14ac:dyDescent="0.25">
      <c r="A195" s="4" t="s">
        <v>1363</v>
      </c>
      <c r="B195" s="4" t="s">
        <v>1358</v>
      </c>
      <c r="C195" s="4">
        <v>154348</v>
      </c>
      <c r="D195" s="5">
        <v>42972.444155092591</v>
      </c>
      <c r="E195" s="5">
        <v>42978.386805555558</v>
      </c>
      <c r="F195" s="5">
        <v>42983.954861111109</v>
      </c>
      <c r="G195" s="4" t="s">
        <v>18360</v>
      </c>
      <c r="H195" s="4"/>
      <c r="I195" s="4" t="s">
        <v>18361</v>
      </c>
      <c r="J195" s="4" t="s">
        <v>18108</v>
      </c>
      <c r="K195" s="4"/>
      <c r="L195" s="19"/>
      <c r="M195" s="19"/>
      <c r="N195" s="19"/>
      <c r="O195" s="19"/>
      <c r="P195" s="19"/>
    </row>
    <row r="196" spans="1:16" hidden="1" x14ac:dyDescent="0.25">
      <c r="A196" s="4" t="s">
        <v>1363</v>
      </c>
      <c r="B196" s="4" t="s">
        <v>1542</v>
      </c>
      <c r="C196" s="4">
        <v>154359</v>
      </c>
      <c r="D196" s="5">
        <v>42972.531354166669</v>
      </c>
      <c r="E196" s="5">
        <v>42977.356550925928</v>
      </c>
      <c r="F196" s="5">
        <v>43017.37222222222</v>
      </c>
      <c r="G196" s="4" t="s">
        <v>18362</v>
      </c>
      <c r="H196" s="4" t="s">
        <v>18106</v>
      </c>
      <c r="I196" s="4" t="s">
        <v>18363</v>
      </c>
      <c r="J196" s="4" t="s">
        <v>18108</v>
      </c>
      <c r="K196" s="4"/>
      <c r="L196" s="19"/>
      <c r="M196" s="19"/>
      <c r="N196" s="19"/>
      <c r="O196" s="19"/>
      <c r="P196" s="19"/>
    </row>
    <row r="197" spans="1:16" hidden="1" x14ac:dyDescent="0.25">
      <c r="A197" s="4" t="s">
        <v>1363</v>
      </c>
      <c r="B197" s="4" t="s">
        <v>1363</v>
      </c>
      <c r="C197" s="4">
        <v>154381</v>
      </c>
      <c r="D197" s="5">
        <v>42972.603680555556</v>
      </c>
      <c r="E197" s="5">
        <v>42973.478472222225</v>
      </c>
      <c r="F197" s="5">
        <v>42976.404166666667</v>
      </c>
      <c r="G197" s="4" t="s">
        <v>18194</v>
      </c>
      <c r="H197" s="4" t="s">
        <v>18106</v>
      </c>
      <c r="I197" s="4" t="s">
        <v>18364</v>
      </c>
      <c r="J197" s="4" t="s">
        <v>18108</v>
      </c>
      <c r="K197" s="4" t="s">
        <v>604</v>
      </c>
      <c r="L197" s="19" t="s">
        <v>1119</v>
      </c>
      <c r="M197" s="19"/>
      <c r="N197" s="19"/>
      <c r="O197" s="19"/>
      <c r="P197" s="19"/>
    </row>
    <row r="198" spans="1:16" hidden="1" x14ac:dyDescent="0.25">
      <c r="A198" s="4" t="s">
        <v>1363</v>
      </c>
      <c r="B198" s="4" t="s">
        <v>1363</v>
      </c>
      <c r="C198" s="4">
        <v>154388</v>
      </c>
      <c r="D198" s="5">
        <v>42972.647743055553</v>
      </c>
      <c r="E198" s="5">
        <v>42977.455625000002</v>
      </c>
      <c r="F198" s="5">
        <v>42978.326388888891</v>
      </c>
      <c r="G198" s="4" t="s">
        <v>18365</v>
      </c>
      <c r="H198" s="4" t="s">
        <v>18096</v>
      </c>
      <c r="I198" s="4" t="s">
        <v>18244</v>
      </c>
      <c r="J198" s="4" t="s">
        <v>829</v>
      </c>
      <c r="K198" s="4" t="s">
        <v>829</v>
      </c>
      <c r="L198" s="19" t="s">
        <v>42</v>
      </c>
      <c r="M198" s="19"/>
      <c r="N198" s="19"/>
      <c r="O198" s="19"/>
      <c r="P198" s="19"/>
    </row>
    <row r="199" spans="1:16" hidden="1" x14ac:dyDescent="0.25">
      <c r="A199" s="4" t="s">
        <v>1363</v>
      </c>
      <c r="B199" s="4" t="s">
        <v>1363</v>
      </c>
      <c r="C199" s="4">
        <v>154406</v>
      </c>
      <c r="D199" s="5">
        <v>42976.347175925926</v>
      </c>
      <c r="E199" s="5">
        <v>42976.548773148148</v>
      </c>
      <c r="F199" s="5">
        <v>42976.597222222219</v>
      </c>
      <c r="G199" s="4" t="s">
        <v>18327</v>
      </c>
      <c r="H199" s="4" t="s">
        <v>18096</v>
      </c>
      <c r="I199" s="4" t="s">
        <v>18366</v>
      </c>
      <c r="J199" s="4" t="s">
        <v>18098</v>
      </c>
      <c r="K199" s="4" t="s">
        <v>223</v>
      </c>
      <c r="L199" s="19" t="s">
        <v>40</v>
      </c>
      <c r="M199" s="19"/>
      <c r="N199" s="19"/>
      <c r="O199" s="19"/>
      <c r="P199" s="19"/>
    </row>
    <row r="200" spans="1:16" hidden="1" x14ac:dyDescent="0.25">
      <c r="A200" s="4" t="s">
        <v>1363</v>
      </c>
      <c r="B200" s="4" t="s">
        <v>1363</v>
      </c>
      <c r="C200" s="4">
        <v>154407</v>
      </c>
      <c r="D200" s="5">
        <v>42976.348009259258</v>
      </c>
      <c r="E200" s="5">
        <v>42976.534641203703</v>
      </c>
      <c r="F200" s="5">
        <v>42976.584722222222</v>
      </c>
      <c r="G200" s="4" t="s">
        <v>18160</v>
      </c>
      <c r="H200" s="4" t="s">
        <v>18096</v>
      </c>
      <c r="I200" s="4" t="s">
        <v>18323</v>
      </c>
      <c r="J200" s="4" t="s">
        <v>18098</v>
      </c>
      <c r="K200" s="4"/>
      <c r="L200" s="19"/>
      <c r="M200" s="19"/>
      <c r="N200" s="19"/>
      <c r="O200" s="19"/>
      <c r="P200" s="19"/>
    </row>
    <row r="201" spans="1:16" hidden="1" x14ac:dyDescent="0.25">
      <c r="A201" s="4" t="s">
        <v>1363</v>
      </c>
      <c r="B201" s="4" t="s">
        <v>1363</v>
      </c>
      <c r="C201" s="4">
        <v>154466</v>
      </c>
      <c r="D201" s="5">
        <v>42976.490335648145</v>
      </c>
      <c r="E201" s="5">
        <v>42976.679861111108</v>
      </c>
      <c r="F201" s="5">
        <v>42978.48333333333</v>
      </c>
      <c r="G201" s="4" t="s">
        <v>18100</v>
      </c>
      <c r="H201" s="4"/>
      <c r="I201" s="4" t="s">
        <v>18367</v>
      </c>
      <c r="J201" s="4" t="s">
        <v>18094</v>
      </c>
      <c r="K201" s="4" t="s">
        <v>250</v>
      </c>
      <c r="L201" s="19" t="s">
        <v>1119</v>
      </c>
      <c r="M201" s="19"/>
      <c r="N201" s="19"/>
      <c r="O201" s="19"/>
      <c r="P201" s="19"/>
    </row>
    <row r="202" spans="1:16" hidden="1" x14ac:dyDescent="0.25">
      <c r="A202" s="4" t="s">
        <v>1363</v>
      </c>
      <c r="B202" s="4" t="s">
        <v>1358</v>
      </c>
      <c r="C202" s="4">
        <v>154473</v>
      </c>
      <c r="D202" s="5">
        <v>42976.521377314813</v>
      </c>
      <c r="E202" s="5">
        <v>42977.290092592593</v>
      </c>
      <c r="F202" s="5">
        <v>42985.333333333336</v>
      </c>
      <c r="G202" s="4" t="s">
        <v>18368</v>
      </c>
      <c r="H202" s="4" t="s">
        <v>18106</v>
      </c>
      <c r="I202" s="4" t="s">
        <v>18369</v>
      </c>
      <c r="J202" s="4" t="s">
        <v>18108</v>
      </c>
      <c r="K202" s="4" t="s">
        <v>1999</v>
      </c>
      <c r="L202" s="19" t="s">
        <v>1999</v>
      </c>
      <c r="M202" s="19"/>
      <c r="N202" s="19"/>
      <c r="O202" s="19"/>
      <c r="P202" s="19" t="s">
        <v>1999</v>
      </c>
    </row>
    <row r="203" spans="1:16" hidden="1" x14ac:dyDescent="0.25">
      <c r="A203" s="4" t="s">
        <v>1363</v>
      </c>
      <c r="B203" s="4" t="s">
        <v>1363</v>
      </c>
      <c r="C203" s="4">
        <v>154491</v>
      </c>
      <c r="D203" s="5">
        <v>42976.572118055556</v>
      </c>
      <c r="E203" s="5">
        <v>42976.646990740737</v>
      </c>
      <c r="F203" s="5">
        <v>42977.669444444444</v>
      </c>
      <c r="G203" s="4" t="s">
        <v>18111</v>
      </c>
      <c r="H203" s="4" t="s">
        <v>18090</v>
      </c>
      <c r="I203" s="4" t="s">
        <v>18140</v>
      </c>
      <c r="J203" s="4" t="s">
        <v>829</v>
      </c>
      <c r="K203" s="4" t="s">
        <v>829</v>
      </c>
      <c r="L203" s="19" t="s">
        <v>42</v>
      </c>
      <c r="M203" s="19"/>
      <c r="N203" s="19"/>
      <c r="O203" s="19"/>
      <c r="P203" s="19"/>
    </row>
    <row r="204" spans="1:16" hidden="1" x14ac:dyDescent="0.25">
      <c r="A204" s="4" t="s">
        <v>1363</v>
      </c>
      <c r="B204" s="4" t="s">
        <v>1358</v>
      </c>
      <c r="C204" s="4">
        <v>154495</v>
      </c>
      <c r="D204" s="5">
        <v>42976.584652777776</v>
      </c>
      <c r="E204" s="5">
        <v>42976.622314814813</v>
      </c>
      <c r="F204" s="5">
        <v>42979.361111111109</v>
      </c>
      <c r="G204" s="4" t="s">
        <v>18100</v>
      </c>
      <c r="H204" s="4"/>
      <c r="I204" s="4" t="s">
        <v>18370</v>
      </c>
      <c r="J204" s="4" t="s">
        <v>18094</v>
      </c>
      <c r="K204" s="4" t="s">
        <v>250</v>
      </c>
      <c r="L204" s="19" t="s">
        <v>1119</v>
      </c>
      <c r="M204" s="19"/>
      <c r="N204" s="19"/>
      <c r="O204" s="19"/>
      <c r="P204" s="19"/>
    </row>
    <row r="205" spans="1:16" hidden="1" x14ac:dyDescent="0.25">
      <c r="A205" s="4" t="s">
        <v>1542</v>
      </c>
      <c r="B205" s="4" t="s">
        <v>1532</v>
      </c>
      <c r="C205" s="4">
        <v>154496</v>
      </c>
      <c r="D205" s="5">
        <v>42976.587418981479</v>
      </c>
      <c r="E205" s="5">
        <v>43019.382638888892</v>
      </c>
      <c r="F205" s="5">
        <v>43097.615277777775</v>
      </c>
      <c r="G205" s="4" t="s">
        <v>18248</v>
      </c>
      <c r="H205" s="4" t="s">
        <v>18249</v>
      </c>
      <c r="I205" s="4" t="s">
        <v>18371</v>
      </c>
      <c r="J205" s="4" t="s">
        <v>829</v>
      </c>
      <c r="K205" s="4" t="s">
        <v>829</v>
      </c>
      <c r="L205" s="19" t="s">
        <v>42</v>
      </c>
      <c r="M205" s="19"/>
      <c r="N205" s="19"/>
      <c r="O205" s="19"/>
      <c r="P205" s="19"/>
    </row>
    <row r="206" spans="1:16" hidden="1" x14ac:dyDescent="0.25">
      <c r="A206" s="4" t="s">
        <v>1363</v>
      </c>
      <c r="B206" s="4" t="s">
        <v>1358</v>
      </c>
      <c r="C206" s="4">
        <v>154497</v>
      </c>
      <c r="D206" s="5">
        <v>42976.588495370372</v>
      </c>
      <c r="E206" s="5">
        <v>42976.613761574074</v>
      </c>
      <c r="F206" s="5">
        <v>42979.573611111111</v>
      </c>
      <c r="G206" s="4" t="s">
        <v>18372</v>
      </c>
      <c r="H206" s="4" t="s">
        <v>18096</v>
      </c>
      <c r="I206" s="4" t="s">
        <v>18373</v>
      </c>
      <c r="J206" s="4" t="s">
        <v>18098</v>
      </c>
      <c r="K206" s="4" t="s">
        <v>10519</v>
      </c>
      <c r="L206" s="19" t="s">
        <v>41</v>
      </c>
      <c r="M206" s="19"/>
      <c r="N206" s="19"/>
      <c r="O206" s="19"/>
      <c r="P206" s="19"/>
    </row>
    <row r="207" spans="1:16" hidden="1" x14ac:dyDescent="0.25">
      <c r="A207" s="4" t="s">
        <v>1358</v>
      </c>
      <c r="B207" s="4" t="s">
        <v>1358</v>
      </c>
      <c r="C207" s="4">
        <v>154519</v>
      </c>
      <c r="D207" s="5">
        <v>42977.320891203701</v>
      </c>
      <c r="E207" s="5">
        <v>42982.552777777775</v>
      </c>
      <c r="F207" s="5">
        <v>42984.441666666666</v>
      </c>
      <c r="G207" s="4" t="s">
        <v>18374</v>
      </c>
      <c r="H207" s="4" t="s">
        <v>18249</v>
      </c>
      <c r="I207" s="4" t="s">
        <v>18375</v>
      </c>
      <c r="J207" s="4" t="s">
        <v>18376</v>
      </c>
      <c r="K207" s="4" t="s">
        <v>1999</v>
      </c>
      <c r="L207" s="19" t="s">
        <v>1999</v>
      </c>
      <c r="M207" s="19"/>
      <c r="N207" s="19"/>
      <c r="O207" s="19"/>
      <c r="P207" s="19" t="s">
        <v>1999</v>
      </c>
    </row>
    <row r="208" spans="1:16" hidden="1" x14ac:dyDescent="0.25">
      <c r="A208" s="4" t="s">
        <v>1363</v>
      </c>
      <c r="B208" s="4" t="s">
        <v>1363</v>
      </c>
      <c r="C208" s="4">
        <v>154534</v>
      </c>
      <c r="D208" s="5">
        <v>42977.354490740741</v>
      </c>
      <c r="E208" s="5">
        <v>42977.626527777778</v>
      </c>
      <c r="F208" s="5">
        <v>42977.638194444444</v>
      </c>
      <c r="G208" s="4" t="s">
        <v>18111</v>
      </c>
      <c r="H208" s="4" t="s">
        <v>18090</v>
      </c>
      <c r="I208" s="4" t="s">
        <v>18304</v>
      </c>
      <c r="J208" s="4" t="s">
        <v>829</v>
      </c>
      <c r="K208" s="4" t="s">
        <v>829</v>
      </c>
      <c r="L208" s="19" t="s">
        <v>42</v>
      </c>
      <c r="M208" s="19"/>
      <c r="N208" s="19"/>
      <c r="O208" s="19"/>
      <c r="P208" s="19"/>
    </row>
    <row r="209" spans="1:16" hidden="1" x14ac:dyDescent="0.25">
      <c r="A209" s="4" t="s">
        <v>1363</v>
      </c>
      <c r="B209" s="4" t="s">
        <v>1358</v>
      </c>
      <c r="C209" s="4">
        <v>154589</v>
      </c>
      <c r="D209" s="5">
        <v>42977.476469907408</v>
      </c>
      <c r="E209" s="5">
        <v>42977.630555555559</v>
      </c>
      <c r="F209" s="5">
        <v>43003.375694444447</v>
      </c>
      <c r="G209" s="4" t="s">
        <v>18100</v>
      </c>
      <c r="H209" s="4"/>
      <c r="I209" s="4" t="s">
        <v>18377</v>
      </c>
      <c r="J209" s="4" t="s">
        <v>18094</v>
      </c>
      <c r="K209" s="4" t="s">
        <v>250</v>
      </c>
      <c r="L209" s="19" t="s">
        <v>1119</v>
      </c>
      <c r="M209" s="19"/>
      <c r="N209" s="19"/>
      <c r="O209" s="19"/>
      <c r="P209" s="19"/>
    </row>
    <row r="210" spans="1:16" hidden="1" x14ac:dyDescent="0.25">
      <c r="A210" s="4" t="s">
        <v>1363</v>
      </c>
      <c r="B210" s="4" t="s">
        <v>1358</v>
      </c>
      <c r="C210" s="4">
        <v>154614</v>
      </c>
      <c r="D210" s="5">
        <v>42977.619733796295</v>
      </c>
      <c r="E210" s="5">
        <v>42978.532152777778</v>
      </c>
      <c r="F210" s="5">
        <v>42979.397222222222</v>
      </c>
      <c r="G210" s="4" t="s">
        <v>18092</v>
      </c>
      <c r="H210" s="4"/>
      <c r="I210" s="4" t="s">
        <v>18378</v>
      </c>
      <c r="J210" s="4" t="s">
        <v>18094</v>
      </c>
      <c r="K210" s="4" t="s">
        <v>101</v>
      </c>
      <c r="L210" s="19" t="s">
        <v>40</v>
      </c>
      <c r="M210" s="19"/>
      <c r="N210" s="19"/>
      <c r="O210" s="19"/>
      <c r="P210" s="19"/>
    </row>
    <row r="211" spans="1:16" hidden="1" x14ac:dyDescent="0.25">
      <c r="A211" s="4" t="s">
        <v>1363</v>
      </c>
      <c r="B211" s="4" t="s">
        <v>1358</v>
      </c>
      <c r="C211" s="4">
        <v>154639</v>
      </c>
      <c r="D211" s="5">
        <v>42978.296759259261</v>
      </c>
      <c r="E211" s="5">
        <v>42978.367569444446</v>
      </c>
      <c r="F211" s="5">
        <v>42985.78125</v>
      </c>
      <c r="G211" s="4" t="s">
        <v>18379</v>
      </c>
      <c r="H211" s="4" t="s">
        <v>18106</v>
      </c>
      <c r="I211" s="4" t="s">
        <v>18380</v>
      </c>
      <c r="J211" s="4" t="s">
        <v>18108</v>
      </c>
      <c r="K211" s="4"/>
      <c r="L211" s="19"/>
      <c r="M211" s="19"/>
      <c r="N211" s="19"/>
      <c r="O211" s="19"/>
      <c r="P211" s="19"/>
    </row>
    <row r="212" spans="1:16" hidden="1" x14ac:dyDescent="0.25">
      <c r="A212" s="4" t="s">
        <v>1363</v>
      </c>
      <c r="B212" s="4" t="s">
        <v>1358</v>
      </c>
      <c r="C212" s="4">
        <v>154645</v>
      </c>
      <c r="D212" s="5">
        <v>42978.327499999999</v>
      </c>
      <c r="E212" s="5">
        <v>42978.383090277777</v>
      </c>
      <c r="F212" s="5">
        <v>43004.376388888886</v>
      </c>
      <c r="G212" s="4" t="s">
        <v>18089</v>
      </c>
      <c r="H212" s="4" t="s">
        <v>18090</v>
      </c>
      <c r="I212" s="4" t="s">
        <v>18381</v>
      </c>
      <c r="J212" s="4" t="s">
        <v>829</v>
      </c>
      <c r="K212" s="4" t="s">
        <v>829</v>
      </c>
      <c r="L212" s="19" t="s">
        <v>42</v>
      </c>
      <c r="M212" s="19"/>
      <c r="N212" s="19"/>
      <c r="O212" s="19"/>
      <c r="P212" s="19"/>
    </row>
    <row r="213" spans="1:16" hidden="1" x14ac:dyDescent="0.25">
      <c r="A213" s="4" t="s">
        <v>1363</v>
      </c>
      <c r="B213" s="4" t="s">
        <v>1363</v>
      </c>
      <c r="C213" s="4">
        <v>154648</v>
      </c>
      <c r="D213" s="5">
        <v>42978.3434837963</v>
      </c>
      <c r="E213" s="5">
        <v>42978.366898148146</v>
      </c>
      <c r="F213" s="5">
        <v>42978.415277777778</v>
      </c>
      <c r="G213" s="4" t="s">
        <v>18100</v>
      </c>
      <c r="H213" s="4"/>
      <c r="I213" s="4" t="s">
        <v>18382</v>
      </c>
      <c r="J213" s="4" t="s">
        <v>18094</v>
      </c>
      <c r="K213" s="4" t="s">
        <v>250</v>
      </c>
      <c r="L213" s="19" t="s">
        <v>1119</v>
      </c>
      <c r="M213" s="19"/>
      <c r="N213" s="19"/>
      <c r="O213" s="19"/>
      <c r="P213" s="19"/>
    </row>
    <row r="214" spans="1:16" hidden="1" x14ac:dyDescent="0.25">
      <c r="A214" s="4" t="s">
        <v>1358</v>
      </c>
      <c r="B214" s="4" t="s">
        <v>1358</v>
      </c>
      <c r="C214" s="4">
        <v>154649</v>
      </c>
      <c r="D214" s="5">
        <v>42978.345636574071</v>
      </c>
      <c r="E214" s="5">
        <v>42979.349942129629</v>
      </c>
      <c r="F214" s="5">
        <v>42979.519444444442</v>
      </c>
      <c r="G214" s="4" t="s">
        <v>18383</v>
      </c>
      <c r="H214" s="4" t="s">
        <v>18151</v>
      </c>
      <c r="I214" s="4" t="s">
        <v>18384</v>
      </c>
      <c r="J214" s="4" t="s">
        <v>18153</v>
      </c>
      <c r="K214" s="4"/>
      <c r="L214" s="19"/>
      <c r="M214" s="19"/>
      <c r="N214" s="19"/>
      <c r="O214" s="19"/>
      <c r="P214" s="19"/>
    </row>
    <row r="215" spans="1:16" hidden="1" x14ac:dyDescent="0.25">
      <c r="A215" s="4" t="s">
        <v>1363</v>
      </c>
      <c r="B215" s="4" t="s">
        <v>1363</v>
      </c>
      <c r="C215" s="4">
        <v>154667</v>
      </c>
      <c r="D215" s="5">
        <v>42978.398078703707</v>
      </c>
      <c r="E215" s="5">
        <v>42978.523935185185</v>
      </c>
      <c r="F215" s="5">
        <v>42978.620833333334</v>
      </c>
      <c r="G215" s="4" t="s">
        <v>18092</v>
      </c>
      <c r="H215" s="4"/>
      <c r="I215" s="4" t="s">
        <v>18385</v>
      </c>
      <c r="J215" s="4" t="s">
        <v>18094</v>
      </c>
      <c r="K215" s="4" t="s">
        <v>101</v>
      </c>
      <c r="L215" s="19" t="s">
        <v>40</v>
      </c>
      <c r="M215" s="19"/>
      <c r="N215" s="19"/>
      <c r="O215" s="19"/>
      <c r="P215" s="19"/>
    </row>
    <row r="216" spans="1:16" hidden="1" x14ac:dyDescent="0.25">
      <c r="A216" s="4" t="s">
        <v>1358</v>
      </c>
      <c r="B216" s="4" t="s">
        <v>1358</v>
      </c>
      <c r="C216" s="4">
        <v>154670</v>
      </c>
      <c r="D216" s="5">
        <v>42978.405648148146</v>
      </c>
      <c r="E216" s="5">
        <v>42979.554166666669</v>
      </c>
      <c r="F216" s="5">
        <v>42979.581944444442</v>
      </c>
      <c r="G216" s="4" t="s">
        <v>18100</v>
      </c>
      <c r="H216" s="4"/>
      <c r="I216" s="4" t="s">
        <v>18386</v>
      </c>
      <c r="J216" s="4" t="s">
        <v>18094</v>
      </c>
      <c r="K216" s="4" t="s">
        <v>250</v>
      </c>
      <c r="L216" s="19" t="s">
        <v>1119</v>
      </c>
      <c r="M216" s="19"/>
      <c r="N216" s="19"/>
      <c r="O216" s="19"/>
      <c r="P216" s="19"/>
    </row>
    <row r="217" spans="1:16" hidden="1" x14ac:dyDescent="0.25">
      <c r="A217" s="4" t="s">
        <v>1363</v>
      </c>
      <c r="B217" s="4" t="s">
        <v>1358</v>
      </c>
      <c r="C217" s="4">
        <v>154694</v>
      </c>
      <c r="D217" s="5">
        <v>42978.517060185186</v>
      </c>
      <c r="E217" s="5">
        <v>42978.629861111112</v>
      </c>
      <c r="F217" s="5">
        <v>42979.618750000001</v>
      </c>
      <c r="G217" s="4" t="s">
        <v>18092</v>
      </c>
      <c r="H217" s="4"/>
      <c r="I217" s="4" t="s">
        <v>8817</v>
      </c>
      <c r="J217" s="4" t="s">
        <v>18094</v>
      </c>
      <c r="K217" s="4" t="s">
        <v>101</v>
      </c>
      <c r="L217" s="19" t="s">
        <v>40</v>
      </c>
      <c r="M217" s="19"/>
      <c r="N217" s="19"/>
      <c r="O217" s="19"/>
      <c r="P217" s="19"/>
    </row>
    <row r="218" spans="1:16" hidden="1" x14ac:dyDescent="0.25">
      <c r="A218" s="4" t="s">
        <v>1358</v>
      </c>
      <c r="B218" s="4" t="s">
        <v>1358</v>
      </c>
      <c r="C218" s="4">
        <v>154703</v>
      </c>
      <c r="D218" s="5">
        <v>42978.547407407408</v>
      </c>
      <c r="E218" s="5">
        <v>42979.347939814812</v>
      </c>
      <c r="F218" s="5">
        <v>42991.609722222223</v>
      </c>
      <c r="G218" s="4" t="s">
        <v>18387</v>
      </c>
      <c r="H218" s="4" t="s">
        <v>18313</v>
      </c>
      <c r="I218" s="4" t="s">
        <v>18388</v>
      </c>
      <c r="J218" s="4" t="s">
        <v>18108</v>
      </c>
      <c r="K218" s="4"/>
      <c r="L218" s="19"/>
      <c r="M218" s="19"/>
      <c r="N218" s="19"/>
      <c r="O218" s="19"/>
      <c r="P218" s="19"/>
    </row>
    <row r="219" spans="1:16" hidden="1" x14ac:dyDescent="0.25">
      <c r="A219" s="4" t="s">
        <v>1363</v>
      </c>
      <c r="B219" s="4" t="s">
        <v>1358</v>
      </c>
      <c r="C219" s="4">
        <v>154718</v>
      </c>
      <c r="D219" s="5">
        <v>42978.583854166667</v>
      </c>
      <c r="E219" s="5">
        <v>42978.629861111112</v>
      </c>
      <c r="F219" s="5">
        <v>42979.417361111111</v>
      </c>
      <c r="G219" s="4" t="s">
        <v>18092</v>
      </c>
      <c r="H219" s="4"/>
      <c r="I219" s="4" t="s">
        <v>18389</v>
      </c>
      <c r="J219" s="4" t="s">
        <v>18094</v>
      </c>
      <c r="K219" s="4" t="s">
        <v>101</v>
      </c>
      <c r="L219" s="19" t="s">
        <v>40</v>
      </c>
      <c r="M219" s="19"/>
      <c r="N219" s="19"/>
      <c r="O219" s="19"/>
      <c r="P219" s="19"/>
    </row>
    <row r="220" spans="1:16" hidden="1" x14ac:dyDescent="0.25">
      <c r="A220" s="4" t="s">
        <v>1358</v>
      </c>
      <c r="B220" s="4" t="s">
        <v>1358</v>
      </c>
      <c r="C220" s="4">
        <v>154738</v>
      </c>
      <c r="D220" s="5">
        <v>42978.648217592592</v>
      </c>
      <c r="E220" s="5">
        <v>42982.348993055559</v>
      </c>
      <c r="F220" s="5">
        <v>42982.540972222225</v>
      </c>
      <c r="G220" s="4" t="s">
        <v>18142</v>
      </c>
      <c r="H220" s="4" t="s">
        <v>18090</v>
      </c>
      <c r="I220" s="4" t="s">
        <v>18390</v>
      </c>
      <c r="J220" s="4" t="s">
        <v>829</v>
      </c>
      <c r="K220" s="4" t="s">
        <v>829</v>
      </c>
      <c r="L220" s="19" t="s">
        <v>42</v>
      </c>
      <c r="M220" s="19"/>
      <c r="N220" s="19"/>
      <c r="O220" s="19"/>
      <c r="P220" s="19"/>
    </row>
    <row r="221" spans="1:16" hidden="1" x14ac:dyDescent="0.25">
      <c r="A221" s="4" t="s">
        <v>1358</v>
      </c>
      <c r="B221" s="4" t="s">
        <v>1358</v>
      </c>
      <c r="C221" s="4">
        <v>154746</v>
      </c>
      <c r="D221" s="5">
        <v>42979.307847222219</v>
      </c>
      <c r="E221" s="5">
        <v>42979.384710648148</v>
      </c>
      <c r="F221" s="5">
        <v>42979.436111111114</v>
      </c>
      <c r="G221" s="4" t="s">
        <v>18100</v>
      </c>
      <c r="H221" s="4"/>
      <c r="I221" s="4" t="s">
        <v>18391</v>
      </c>
      <c r="J221" s="4" t="s">
        <v>18094</v>
      </c>
      <c r="K221" s="4" t="s">
        <v>250</v>
      </c>
      <c r="L221" s="19" t="s">
        <v>1119</v>
      </c>
      <c r="M221" s="19"/>
      <c r="N221" s="19"/>
      <c r="O221" s="19"/>
      <c r="P221" s="19"/>
    </row>
    <row r="222" spans="1:16" hidden="1" x14ac:dyDescent="0.25">
      <c r="A222" s="4" t="s">
        <v>1358</v>
      </c>
      <c r="B222" s="4" t="s">
        <v>1358</v>
      </c>
      <c r="C222" s="4">
        <v>154758</v>
      </c>
      <c r="D222" s="5">
        <v>42979.359722222223</v>
      </c>
      <c r="E222" s="5">
        <v>42979.447013888886</v>
      </c>
      <c r="F222" s="5">
        <v>42979.527083333334</v>
      </c>
      <c r="G222" s="4" t="s">
        <v>18392</v>
      </c>
      <c r="H222" s="4" t="s">
        <v>18096</v>
      </c>
      <c r="I222" s="4" t="s">
        <v>18393</v>
      </c>
      <c r="J222" s="4" t="s">
        <v>18098</v>
      </c>
      <c r="K222" s="4"/>
      <c r="L222" s="19"/>
      <c r="M222" s="19"/>
      <c r="N222" s="19"/>
      <c r="O222" s="19"/>
      <c r="P222" s="19"/>
    </row>
    <row r="223" spans="1:16" hidden="1" x14ac:dyDescent="0.25">
      <c r="A223" s="4" t="s">
        <v>1358</v>
      </c>
      <c r="B223" s="4" t="s">
        <v>1358</v>
      </c>
      <c r="C223" s="4">
        <v>154808</v>
      </c>
      <c r="D223" s="5">
        <v>42979.548136574071</v>
      </c>
      <c r="E223" s="5">
        <v>42983.330416666664</v>
      </c>
      <c r="F223" s="5">
        <v>42983.369444444441</v>
      </c>
      <c r="G223" s="4" t="s">
        <v>18105</v>
      </c>
      <c r="H223" s="4" t="s">
        <v>18106</v>
      </c>
      <c r="I223" s="4" t="s">
        <v>18394</v>
      </c>
      <c r="J223" s="4" t="s">
        <v>18108</v>
      </c>
      <c r="K223" s="4" t="s">
        <v>461</v>
      </c>
      <c r="L223" s="19" t="s">
        <v>41</v>
      </c>
      <c r="M223" s="19"/>
      <c r="N223" s="19"/>
      <c r="O223" s="19"/>
      <c r="P223" s="19"/>
    </row>
    <row r="224" spans="1:16" hidden="1" x14ac:dyDescent="0.25">
      <c r="A224" s="4" t="s">
        <v>1358</v>
      </c>
      <c r="B224" s="4" t="s">
        <v>1358</v>
      </c>
      <c r="C224" s="4">
        <v>154820</v>
      </c>
      <c r="D224" s="5">
        <v>42979.589502314811</v>
      </c>
      <c r="E224" s="5">
        <v>42979.617812500001</v>
      </c>
      <c r="F224" s="5">
        <v>42985.304861111108</v>
      </c>
      <c r="G224" s="4" t="s">
        <v>18092</v>
      </c>
      <c r="H224" s="4"/>
      <c r="I224" s="4" t="s">
        <v>8817</v>
      </c>
      <c r="J224" s="4" t="s">
        <v>18094</v>
      </c>
      <c r="K224" s="4" t="s">
        <v>101</v>
      </c>
      <c r="L224" s="19" t="s">
        <v>40</v>
      </c>
      <c r="M224" s="19"/>
      <c r="N224" s="19"/>
      <c r="O224" s="19"/>
      <c r="P224" s="19"/>
    </row>
    <row r="225" spans="1:16" hidden="1" x14ac:dyDescent="0.25">
      <c r="A225" s="4" t="s">
        <v>1358</v>
      </c>
      <c r="B225" s="4" t="s">
        <v>1358</v>
      </c>
      <c r="C225" s="4">
        <v>154821</v>
      </c>
      <c r="D225" s="5">
        <v>42979.592083333337</v>
      </c>
      <c r="E225" s="5">
        <v>42979.616689814815</v>
      </c>
      <c r="F225" s="5">
        <v>42982.441666666666</v>
      </c>
      <c r="G225" s="4" t="s">
        <v>18092</v>
      </c>
      <c r="H225" s="4"/>
      <c r="I225" s="4" t="s">
        <v>18395</v>
      </c>
      <c r="J225" s="4" t="s">
        <v>18094</v>
      </c>
      <c r="K225" s="4" t="s">
        <v>101</v>
      </c>
      <c r="L225" s="19" t="s">
        <v>40</v>
      </c>
      <c r="M225" s="19"/>
      <c r="N225" s="19"/>
      <c r="O225" s="19"/>
      <c r="P225" s="19"/>
    </row>
    <row r="226" spans="1:16" hidden="1" x14ac:dyDescent="0.25">
      <c r="A226" s="4" t="s">
        <v>1358</v>
      </c>
      <c r="B226" s="4" t="s">
        <v>1358</v>
      </c>
      <c r="C226" s="4">
        <v>154823</v>
      </c>
      <c r="D226" s="5">
        <v>42979.59646990741</v>
      </c>
      <c r="E226" s="5">
        <v>42979.617418981485</v>
      </c>
      <c r="F226" s="5">
        <v>42982.429861111108</v>
      </c>
      <c r="G226" s="4" t="s">
        <v>18092</v>
      </c>
      <c r="H226" s="4"/>
      <c r="I226" s="4" t="s">
        <v>18396</v>
      </c>
      <c r="J226" s="4" t="s">
        <v>18094</v>
      </c>
      <c r="K226" s="4" t="s">
        <v>101</v>
      </c>
      <c r="L226" s="19" t="s">
        <v>40</v>
      </c>
      <c r="M226" s="19"/>
      <c r="N226" s="19"/>
      <c r="O226" s="19"/>
      <c r="P226" s="19"/>
    </row>
    <row r="227" spans="1:16" hidden="1" x14ac:dyDescent="0.25">
      <c r="A227" s="4" t="s">
        <v>1358</v>
      </c>
      <c r="B227" s="4" t="s">
        <v>1358</v>
      </c>
      <c r="C227" s="4">
        <v>154824</v>
      </c>
      <c r="D227" s="5">
        <v>42979.60056712963</v>
      </c>
      <c r="E227" s="5">
        <v>42979.617083333331</v>
      </c>
      <c r="F227" s="5">
        <v>42982.479166666664</v>
      </c>
      <c r="G227" s="4" t="s">
        <v>18092</v>
      </c>
      <c r="H227" s="4"/>
      <c r="I227" s="4" t="s">
        <v>18397</v>
      </c>
      <c r="J227" s="4" t="s">
        <v>18094</v>
      </c>
      <c r="K227" s="4" t="s">
        <v>101</v>
      </c>
      <c r="L227" s="19" t="s">
        <v>40</v>
      </c>
      <c r="M227" s="19"/>
      <c r="N227" s="19"/>
      <c r="O227" s="19"/>
      <c r="P227" s="19"/>
    </row>
    <row r="228" spans="1:16" hidden="1" x14ac:dyDescent="0.25">
      <c r="A228" s="4" t="s">
        <v>1358</v>
      </c>
      <c r="B228" s="4" t="s">
        <v>1358</v>
      </c>
      <c r="C228" s="4">
        <v>154844</v>
      </c>
      <c r="D228" s="5">
        <v>42982.342893518522</v>
      </c>
      <c r="E228" s="5">
        <v>42983.331250000003</v>
      </c>
      <c r="F228" s="5">
        <v>42983.367361111108</v>
      </c>
      <c r="G228" s="4" t="s">
        <v>18105</v>
      </c>
      <c r="H228" s="4" t="s">
        <v>18106</v>
      </c>
      <c r="I228" s="4" t="s">
        <v>18398</v>
      </c>
      <c r="J228" s="4" t="s">
        <v>18108</v>
      </c>
      <c r="K228" s="4" t="s">
        <v>461</v>
      </c>
      <c r="L228" s="19" t="s">
        <v>41</v>
      </c>
      <c r="M228" s="19"/>
      <c r="N228" s="19"/>
      <c r="O228" s="19"/>
      <c r="P228" s="19"/>
    </row>
    <row r="229" spans="1:16" hidden="1" x14ac:dyDescent="0.25">
      <c r="A229" s="4" t="s">
        <v>1358</v>
      </c>
      <c r="B229" s="4" t="s">
        <v>1358</v>
      </c>
      <c r="C229" s="4">
        <v>154884</v>
      </c>
      <c r="D229" s="5">
        <v>42982.434444444443</v>
      </c>
      <c r="E229" s="5">
        <v>42983.347650462965</v>
      </c>
      <c r="F229" s="5">
        <v>42983.438194444447</v>
      </c>
      <c r="G229" s="4" t="s">
        <v>18100</v>
      </c>
      <c r="H229" s="4"/>
      <c r="I229" s="4" t="s">
        <v>18399</v>
      </c>
      <c r="J229" s="4" t="s">
        <v>18094</v>
      </c>
      <c r="K229" s="4" t="s">
        <v>250</v>
      </c>
      <c r="L229" s="19" t="s">
        <v>1119</v>
      </c>
      <c r="M229" s="19"/>
      <c r="N229" s="19"/>
      <c r="O229" s="19"/>
      <c r="P229" s="19"/>
    </row>
    <row r="230" spans="1:16" hidden="1" x14ac:dyDescent="0.25">
      <c r="A230" s="4" t="s">
        <v>1358</v>
      </c>
      <c r="B230" s="4" t="s">
        <v>1358</v>
      </c>
      <c r="C230" s="4">
        <v>154902</v>
      </c>
      <c r="D230" s="5">
        <v>42982.532789351855</v>
      </c>
      <c r="E230" s="5">
        <v>42983.331944444442</v>
      </c>
      <c r="F230" s="5">
        <v>42983.366666666669</v>
      </c>
      <c r="G230" s="4" t="s">
        <v>18105</v>
      </c>
      <c r="H230" s="4" t="s">
        <v>18106</v>
      </c>
      <c r="I230" s="4" t="s">
        <v>18400</v>
      </c>
      <c r="J230" s="4" t="s">
        <v>18108</v>
      </c>
      <c r="K230" s="4" t="s">
        <v>461</v>
      </c>
      <c r="L230" s="19" t="s">
        <v>41</v>
      </c>
      <c r="M230" s="19"/>
      <c r="N230" s="19"/>
      <c r="O230" s="19"/>
      <c r="P230" s="19"/>
    </row>
    <row r="231" spans="1:16" hidden="1" x14ac:dyDescent="0.25">
      <c r="A231" s="4" t="s">
        <v>1358</v>
      </c>
      <c r="B231" s="4" t="s">
        <v>1358</v>
      </c>
      <c r="C231" s="4">
        <v>154940</v>
      </c>
      <c r="D231" s="5">
        <v>42982.673356481479</v>
      </c>
      <c r="E231" s="5">
        <v>42983.350821759261</v>
      </c>
      <c r="F231" s="5">
        <v>42983.675000000003</v>
      </c>
      <c r="G231" s="4" t="s">
        <v>18401</v>
      </c>
      <c r="H231" s="4" t="s">
        <v>18096</v>
      </c>
      <c r="I231" s="4" t="s">
        <v>18402</v>
      </c>
      <c r="J231" s="4" t="s">
        <v>18098</v>
      </c>
      <c r="K231" s="4"/>
      <c r="L231" s="19"/>
      <c r="M231" s="19"/>
      <c r="N231" s="19"/>
      <c r="O231" s="19"/>
      <c r="P231" s="19"/>
    </row>
    <row r="232" spans="1:16" hidden="1" x14ac:dyDescent="0.25">
      <c r="A232" s="4" t="s">
        <v>1358</v>
      </c>
      <c r="B232" s="4" t="s">
        <v>1358</v>
      </c>
      <c r="C232" s="4">
        <v>154945</v>
      </c>
      <c r="D232" s="5">
        <v>42982.724085648151</v>
      </c>
      <c r="E232" s="5">
        <v>42984.385138888887</v>
      </c>
      <c r="F232" s="5">
        <v>42984.554861111108</v>
      </c>
      <c r="G232" s="4" t="s">
        <v>18142</v>
      </c>
      <c r="H232" s="4" t="s">
        <v>18090</v>
      </c>
      <c r="I232" s="4" t="s">
        <v>18403</v>
      </c>
      <c r="J232" s="4" t="s">
        <v>829</v>
      </c>
      <c r="K232" s="4" t="s">
        <v>829</v>
      </c>
      <c r="L232" s="19" t="s">
        <v>42</v>
      </c>
      <c r="M232" s="19"/>
      <c r="N232" s="19"/>
      <c r="O232" s="19"/>
      <c r="P232" s="19"/>
    </row>
    <row r="233" spans="1:16" hidden="1" x14ac:dyDescent="0.25">
      <c r="A233" s="4" t="s">
        <v>1358</v>
      </c>
      <c r="B233" s="4" t="s">
        <v>1358</v>
      </c>
      <c r="C233" s="4">
        <v>154954</v>
      </c>
      <c r="D233" s="5">
        <v>42983.310196759259</v>
      </c>
      <c r="E233" s="5">
        <v>42983.335416666669</v>
      </c>
      <c r="F233" s="5">
        <v>42985.536805555559</v>
      </c>
      <c r="G233" s="4" t="s">
        <v>18092</v>
      </c>
      <c r="H233" s="4"/>
      <c r="I233" s="4" t="s">
        <v>18404</v>
      </c>
      <c r="J233" s="4" t="s">
        <v>18094</v>
      </c>
      <c r="K233" s="4" t="s">
        <v>101</v>
      </c>
      <c r="L233" s="19" t="s">
        <v>40</v>
      </c>
      <c r="M233" s="19"/>
      <c r="N233" s="19"/>
      <c r="O233" s="19"/>
      <c r="P233" s="19"/>
    </row>
    <row r="234" spans="1:16" hidden="1" x14ac:dyDescent="0.25">
      <c r="A234" s="4" t="s">
        <v>1358</v>
      </c>
      <c r="B234" s="4" t="s">
        <v>1355</v>
      </c>
      <c r="C234" s="4">
        <v>154955</v>
      </c>
      <c r="D234" s="5">
        <v>42983.315069444441</v>
      </c>
      <c r="E234" s="5">
        <v>42984.199131944442</v>
      </c>
      <c r="F234" s="5">
        <v>43061.728472222225</v>
      </c>
      <c r="G234" s="4" t="s">
        <v>18405</v>
      </c>
      <c r="H234" s="4" t="s">
        <v>18249</v>
      </c>
      <c r="I234" s="4" t="s">
        <v>18406</v>
      </c>
      <c r="J234" s="4" t="s">
        <v>18376</v>
      </c>
      <c r="K234" s="4" t="s">
        <v>7171</v>
      </c>
      <c r="L234" s="19" t="s">
        <v>1119</v>
      </c>
      <c r="M234" s="19"/>
      <c r="N234" s="19"/>
      <c r="O234" s="19"/>
      <c r="P234" s="19"/>
    </row>
    <row r="235" spans="1:16" hidden="1" x14ac:dyDescent="0.25">
      <c r="A235" s="4" t="s">
        <v>1358</v>
      </c>
      <c r="B235" s="4" t="s">
        <v>1358</v>
      </c>
      <c r="C235" s="4">
        <v>154970</v>
      </c>
      <c r="D235" s="5">
        <v>42983.347210648149</v>
      </c>
      <c r="E235" s="5">
        <v>42983.363067129627</v>
      </c>
      <c r="F235" s="5">
        <v>42985.477083333331</v>
      </c>
      <c r="G235" s="4" t="s">
        <v>18301</v>
      </c>
      <c r="H235" s="4" t="s">
        <v>18096</v>
      </c>
      <c r="I235" s="4" t="s">
        <v>18407</v>
      </c>
      <c r="J235" s="4" t="s">
        <v>18098</v>
      </c>
      <c r="K235" s="4"/>
      <c r="L235" s="19"/>
      <c r="M235" s="19"/>
      <c r="N235" s="19"/>
      <c r="O235" s="19"/>
      <c r="P235" s="19"/>
    </row>
    <row r="236" spans="1:16" hidden="1" x14ac:dyDescent="0.25">
      <c r="A236" s="4" t="s">
        <v>1358</v>
      </c>
      <c r="B236" s="4" t="s">
        <v>1358</v>
      </c>
      <c r="C236" s="4">
        <v>154988</v>
      </c>
      <c r="D236" s="5">
        <v>42983.383703703701</v>
      </c>
      <c r="E236" s="5">
        <v>42984.482638888891</v>
      </c>
      <c r="F236" s="5">
        <v>42984.569444444445</v>
      </c>
      <c r="G236" s="4" t="s">
        <v>18092</v>
      </c>
      <c r="H236" s="4"/>
      <c r="I236" s="4" t="s">
        <v>18408</v>
      </c>
      <c r="J236" s="4" t="s">
        <v>18094</v>
      </c>
      <c r="K236" s="4" t="s">
        <v>101</v>
      </c>
      <c r="L236" s="19" t="s">
        <v>40</v>
      </c>
      <c r="M236" s="19"/>
      <c r="N236" s="19"/>
      <c r="O236" s="19"/>
      <c r="P236" s="19"/>
    </row>
    <row r="237" spans="1:16" hidden="1" x14ac:dyDescent="0.25">
      <c r="A237" s="4" t="s">
        <v>1358</v>
      </c>
      <c r="B237" s="4" t="s">
        <v>1358</v>
      </c>
      <c r="C237" s="4">
        <v>155004</v>
      </c>
      <c r="D237" s="5">
        <v>42983.420925925922</v>
      </c>
      <c r="E237" s="5">
        <v>42983.477164351854</v>
      </c>
      <c r="F237" s="5">
        <v>42990.48333333333</v>
      </c>
      <c r="G237" s="4" t="s">
        <v>18111</v>
      </c>
      <c r="H237" s="4" t="s">
        <v>18090</v>
      </c>
      <c r="I237" s="4" t="s">
        <v>18409</v>
      </c>
      <c r="J237" s="4" t="s">
        <v>829</v>
      </c>
      <c r="K237" s="4" t="s">
        <v>829</v>
      </c>
      <c r="L237" s="19" t="s">
        <v>42</v>
      </c>
      <c r="M237" s="19"/>
      <c r="N237" s="19"/>
      <c r="O237" s="19"/>
      <c r="P237" s="19"/>
    </row>
    <row r="238" spans="1:16" hidden="1" x14ac:dyDescent="0.25">
      <c r="A238" s="4" t="s">
        <v>1358</v>
      </c>
      <c r="B238" s="4" t="s">
        <v>1358</v>
      </c>
      <c r="C238" s="4">
        <v>155020</v>
      </c>
      <c r="D238" s="5">
        <v>42983.457627314812</v>
      </c>
      <c r="E238" s="5">
        <v>42983.559652777774</v>
      </c>
      <c r="F238" s="5">
        <v>42983.65</v>
      </c>
      <c r="G238" s="4" t="s">
        <v>18160</v>
      </c>
      <c r="H238" s="4" t="s">
        <v>18096</v>
      </c>
      <c r="I238" s="4" t="s">
        <v>18410</v>
      </c>
      <c r="J238" s="4" t="s">
        <v>18098</v>
      </c>
      <c r="K238" s="4"/>
      <c r="L238" s="19"/>
      <c r="M238" s="19"/>
      <c r="N238" s="19"/>
      <c r="O238" s="19"/>
      <c r="P238" s="19"/>
    </row>
    <row r="239" spans="1:16" hidden="1" x14ac:dyDescent="0.25">
      <c r="A239" s="4" t="s">
        <v>1358</v>
      </c>
      <c r="B239" s="4" t="s">
        <v>1358</v>
      </c>
      <c r="C239" s="4">
        <v>155047</v>
      </c>
      <c r="D239" s="5">
        <v>42983.562650462962</v>
      </c>
      <c r="E239" s="5">
        <v>42983.629166666666</v>
      </c>
      <c r="F239" s="5">
        <v>42984.637499999997</v>
      </c>
      <c r="G239" s="4" t="s">
        <v>18142</v>
      </c>
      <c r="H239" s="4" t="s">
        <v>18090</v>
      </c>
      <c r="I239" s="4" t="s">
        <v>18411</v>
      </c>
      <c r="J239" s="4" t="s">
        <v>829</v>
      </c>
      <c r="K239" s="4" t="s">
        <v>829</v>
      </c>
      <c r="L239" s="19" t="s">
        <v>42</v>
      </c>
      <c r="M239" s="19"/>
      <c r="N239" s="19"/>
      <c r="O239" s="19"/>
      <c r="P239" s="19"/>
    </row>
    <row r="240" spans="1:16" hidden="1" x14ac:dyDescent="0.25">
      <c r="A240" s="4" t="s">
        <v>1358</v>
      </c>
      <c r="B240" s="4" t="s">
        <v>1542</v>
      </c>
      <c r="C240" s="4">
        <v>155056</v>
      </c>
      <c r="D240" s="5">
        <v>42983.581504629627</v>
      </c>
      <c r="E240" s="5">
        <v>42984.35833333333</v>
      </c>
      <c r="F240" s="5">
        <v>43031.643055555556</v>
      </c>
      <c r="G240" s="4" t="s">
        <v>18412</v>
      </c>
      <c r="H240" s="4" t="s">
        <v>18106</v>
      </c>
      <c r="I240" s="4" t="s">
        <v>18413</v>
      </c>
      <c r="J240" s="4" t="s">
        <v>18108</v>
      </c>
      <c r="K240" s="4" t="s">
        <v>2715</v>
      </c>
      <c r="L240" s="19" t="s">
        <v>1119</v>
      </c>
      <c r="M240" s="19"/>
      <c r="N240" s="19"/>
      <c r="O240" s="19"/>
      <c r="P240" s="19"/>
    </row>
    <row r="241" spans="1:16" hidden="1" x14ac:dyDescent="0.25">
      <c r="A241" s="4" t="s">
        <v>1358</v>
      </c>
      <c r="B241" s="4" t="s">
        <v>1358</v>
      </c>
      <c r="C241" s="4">
        <v>155058</v>
      </c>
      <c r="D241" s="5">
        <v>42983.596782407411</v>
      </c>
      <c r="E241" s="5">
        <v>42983.62777777778</v>
      </c>
      <c r="F241" s="5">
        <v>42989.351388888892</v>
      </c>
      <c r="G241" s="4" t="s">
        <v>18414</v>
      </c>
      <c r="H241" s="4" t="s">
        <v>18096</v>
      </c>
      <c r="I241" s="4" t="s">
        <v>18415</v>
      </c>
      <c r="J241" s="4" t="s">
        <v>18094</v>
      </c>
      <c r="K241" s="4" t="s">
        <v>101</v>
      </c>
      <c r="L241" s="19" t="s">
        <v>40</v>
      </c>
      <c r="M241" s="19"/>
      <c r="N241" s="19"/>
      <c r="O241" s="19"/>
      <c r="P241" s="19"/>
    </row>
    <row r="242" spans="1:16" hidden="1" x14ac:dyDescent="0.25">
      <c r="A242" s="4" t="s">
        <v>1358</v>
      </c>
      <c r="B242" s="4" t="s">
        <v>1358</v>
      </c>
      <c r="C242" s="4">
        <v>155065</v>
      </c>
      <c r="D242" s="5">
        <v>42983.627002314817</v>
      </c>
      <c r="E242" s="5">
        <v>42985.359027777777</v>
      </c>
      <c r="F242" s="5">
        <v>42986.631249999999</v>
      </c>
      <c r="G242" s="4" t="s">
        <v>18124</v>
      </c>
      <c r="H242" s="4" t="s">
        <v>18125</v>
      </c>
      <c r="I242" s="4" t="s">
        <v>18416</v>
      </c>
      <c r="J242" s="4" t="s">
        <v>18127</v>
      </c>
      <c r="K242" s="4"/>
      <c r="L242" s="19"/>
      <c r="M242" s="19"/>
      <c r="N242" s="19"/>
      <c r="O242" s="19"/>
      <c r="P242" s="19"/>
    </row>
    <row r="243" spans="1:16" hidden="1" x14ac:dyDescent="0.25">
      <c r="A243" s="4" t="s">
        <v>1358</v>
      </c>
      <c r="B243" s="4" t="s">
        <v>1358</v>
      </c>
      <c r="C243" s="4">
        <v>155102</v>
      </c>
      <c r="D243" s="5">
        <v>42984.368587962963</v>
      </c>
      <c r="E243" s="5">
        <v>42996.582638888889</v>
      </c>
      <c r="F243" s="5">
        <v>43006.71875</v>
      </c>
      <c r="G243" s="4" t="s">
        <v>18142</v>
      </c>
      <c r="H243" s="4" t="s">
        <v>18090</v>
      </c>
      <c r="I243" s="4" t="s">
        <v>18417</v>
      </c>
      <c r="J243" s="4" t="s">
        <v>829</v>
      </c>
      <c r="K243" s="4" t="s">
        <v>829</v>
      </c>
      <c r="L243" s="19" t="s">
        <v>42</v>
      </c>
      <c r="M243" s="19"/>
      <c r="N243" s="19"/>
      <c r="O243" s="19"/>
      <c r="P243" s="19"/>
    </row>
    <row r="244" spans="1:16" hidden="1" x14ac:dyDescent="0.25">
      <c r="A244" s="4" t="s">
        <v>1358</v>
      </c>
      <c r="B244" s="4" t="s">
        <v>1358</v>
      </c>
      <c r="C244" s="4">
        <v>155110</v>
      </c>
      <c r="D244" s="5">
        <v>42984.392314814817</v>
      </c>
      <c r="E244" s="5">
        <v>42985.233993055554</v>
      </c>
      <c r="F244" s="5">
        <v>42985.395138888889</v>
      </c>
      <c r="G244" s="4" t="s">
        <v>18239</v>
      </c>
      <c r="H244" s="4" t="s">
        <v>18106</v>
      </c>
      <c r="I244" s="4" t="s">
        <v>18418</v>
      </c>
      <c r="J244" s="4" t="s">
        <v>18108</v>
      </c>
      <c r="K244" s="4" t="s">
        <v>430</v>
      </c>
      <c r="L244" s="19" t="s">
        <v>1119</v>
      </c>
      <c r="M244" s="19"/>
      <c r="N244" s="19"/>
      <c r="O244" s="19"/>
      <c r="P244" s="19"/>
    </row>
    <row r="245" spans="1:16" hidden="1" x14ac:dyDescent="0.25">
      <c r="A245" s="4" t="s">
        <v>1358</v>
      </c>
      <c r="B245" s="4" t="s">
        <v>1358</v>
      </c>
      <c r="C245" s="4">
        <v>155122</v>
      </c>
      <c r="D245" s="5">
        <v>42984.451898148145</v>
      </c>
      <c r="E245" s="5">
        <v>42984.64166666667</v>
      </c>
      <c r="F245" s="5">
        <v>42985.347916666666</v>
      </c>
      <c r="G245" s="4" t="s">
        <v>18092</v>
      </c>
      <c r="H245" s="4"/>
      <c r="I245" s="4" t="s">
        <v>18419</v>
      </c>
      <c r="J245" s="4" t="s">
        <v>18094</v>
      </c>
      <c r="K245" s="4" t="s">
        <v>101</v>
      </c>
      <c r="L245" s="19" t="s">
        <v>40</v>
      </c>
      <c r="M245" s="19"/>
      <c r="N245" s="19"/>
      <c r="O245" s="19"/>
      <c r="P245" s="19"/>
    </row>
    <row r="246" spans="1:16" hidden="1" x14ac:dyDescent="0.25">
      <c r="A246" s="4" t="s">
        <v>1358</v>
      </c>
      <c r="B246" s="4" t="s">
        <v>1358</v>
      </c>
      <c r="C246" s="4">
        <v>155133</v>
      </c>
      <c r="D246" s="5">
        <v>42984.527326388888</v>
      </c>
      <c r="E246" s="5">
        <v>42984.867812500001</v>
      </c>
      <c r="F246" s="5">
        <v>42985.62222222222</v>
      </c>
      <c r="G246" s="4" t="s">
        <v>18379</v>
      </c>
      <c r="H246" s="4" t="s">
        <v>18106</v>
      </c>
      <c r="I246" s="4" t="s">
        <v>18420</v>
      </c>
      <c r="J246" s="4" t="s">
        <v>18108</v>
      </c>
      <c r="K246" s="4"/>
      <c r="L246" s="19"/>
      <c r="M246" s="19"/>
      <c r="N246" s="19"/>
      <c r="O246" s="19"/>
      <c r="P246" s="19"/>
    </row>
    <row r="247" spans="1:16" hidden="1" x14ac:dyDescent="0.25">
      <c r="A247" s="4" t="s">
        <v>1358</v>
      </c>
      <c r="B247" s="4" t="s">
        <v>1358</v>
      </c>
      <c r="C247" s="4">
        <v>155135</v>
      </c>
      <c r="D247" s="5">
        <v>42984.533831018518</v>
      </c>
      <c r="E247" s="5">
        <v>42993.345300925925</v>
      </c>
      <c r="F247" s="5">
        <v>42993.652777777781</v>
      </c>
      <c r="G247" s="4" t="s">
        <v>18142</v>
      </c>
      <c r="H247" s="4" t="s">
        <v>18090</v>
      </c>
      <c r="I247" s="4" t="s">
        <v>18421</v>
      </c>
      <c r="J247" s="4" t="s">
        <v>829</v>
      </c>
      <c r="K247" s="4" t="s">
        <v>829</v>
      </c>
      <c r="L247" s="19" t="s">
        <v>42</v>
      </c>
      <c r="M247" s="19"/>
      <c r="N247" s="19"/>
      <c r="O247" s="19"/>
      <c r="P247" s="19"/>
    </row>
    <row r="248" spans="1:16" hidden="1" x14ac:dyDescent="0.25">
      <c r="A248" s="4" t="s">
        <v>1358</v>
      </c>
      <c r="B248" s="4" t="s">
        <v>1358</v>
      </c>
      <c r="C248" s="4">
        <v>155137</v>
      </c>
      <c r="D248" s="5">
        <v>42984.539895833332</v>
      </c>
      <c r="E248" s="5">
        <v>42984.567835648151</v>
      </c>
      <c r="F248" s="5">
        <v>42984.627083333333</v>
      </c>
      <c r="G248" s="4" t="s">
        <v>18111</v>
      </c>
      <c r="H248" s="4" t="s">
        <v>18090</v>
      </c>
      <c r="I248" s="4" t="s">
        <v>18422</v>
      </c>
      <c r="J248" s="4" t="s">
        <v>829</v>
      </c>
      <c r="K248" s="4" t="s">
        <v>829</v>
      </c>
      <c r="L248" s="19" t="s">
        <v>42</v>
      </c>
      <c r="M248" s="19"/>
      <c r="N248" s="19"/>
      <c r="O248" s="19"/>
      <c r="P248" s="19"/>
    </row>
    <row r="249" spans="1:16" hidden="1" x14ac:dyDescent="0.25">
      <c r="A249" s="4" t="s">
        <v>1358</v>
      </c>
      <c r="B249" s="4" t="s">
        <v>1358</v>
      </c>
      <c r="C249" s="4">
        <v>155139</v>
      </c>
      <c r="D249" s="5">
        <v>42984.542430555557</v>
      </c>
      <c r="E249" s="5">
        <v>42984.584722222222</v>
      </c>
      <c r="F249" s="5">
        <v>43000.684027777781</v>
      </c>
      <c r="G249" s="4" t="s">
        <v>18423</v>
      </c>
      <c r="H249" s="4" t="s">
        <v>18424</v>
      </c>
      <c r="I249" s="4" t="s">
        <v>18425</v>
      </c>
      <c r="J249" s="4" t="s">
        <v>18108</v>
      </c>
      <c r="K249" s="4" t="s">
        <v>1999</v>
      </c>
      <c r="L249" s="19" t="s">
        <v>1999</v>
      </c>
      <c r="M249" s="19"/>
      <c r="N249" s="19"/>
      <c r="O249" s="19"/>
      <c r="P249" s="19" t="s">
        <v>1999</v>
      </c>
    </row>
    <row r="250" spans="1:16" hidden="1" x14ac:dyDescent="0.25">
      <c r="A250" s="4" t="s">
        <v>1358</v>
      </c>
      <c r="B250" s="4" t="s">
        <v>1358</v>
      </c>
      <c r="C250" s="4">
        <v>155149</v>
      </c>
      <c r="D250" s="5">
        <v>42984.567164351851</v>
      </c>
      <c r="E250" s="5">
        <v>42999.477777777778</v>
      </c>
      <c r="F250" s="5">
        <v>43003.316666666666</v>
      </c>
      <c r="G250" s="4" t="s">
        <v>18426</v>
      </c>
      <c r="H250" s="4" t="s">
        <v>18106</v>
      </c>
      <c r="I250" s="4" t="s">
        <v>18427</v>
      </c>
      <c r="J250" s="4" t="s">
        <v>18108</v>
      </c>
      <c r="K250" s="4" t="s">
        <v>811</v>
      </c>
      <c r="L250" s="19" t="s">
        <v>1119</v>
      </c>
      <c r="M250" s="19"/>
      <c r="N250" s="19"/>
      <c r="O250" s="19"/>
      <c r="P250" s="19"/>
    </row>
    <row r="251" spans="1:16" hidden="1" x14ac:dyDescent="0.25">
      <c r="A251" s="4" t="s">
        <v>1358</v>
      </c>
      <c r="B251" s="4" t="s">
        <v>1358</v>
      </c>
      <c r="C251" s="4">
        <v>155156</v>
      </c>
      <c r="D251" s="5">
        <v>42984.606145833335</v>
      </c>
      <c r="E251" s="5">
        <v>42985.306076388886</v>
      </c>
      <c r="F251" s="5">
        <v>42990.328472222223</v>
      </c>
      <c r="G251" s="4" t="s">
        <v>18100</v>
      </c>
      <c r="H251" s="4"/>
      <c r="I251" s="4" t="s">
        <v>18428</v>
      </c>
      <c r="J251" s="4" t="s">
        <v>18094</v>
      </c>
      <c r="K251" s="4" t="s">
        <v>250</v>
      </c>
      <c r="L251" s="19" t="s">
        <v>1119</v>
      </c>
      <c r="M251" s="19"/>
      <c r="N251" s="19"/>
      <c r="O251" s="19"/>
      <c r="P251" s="19"/>
    </row>
    <row r="252" spans="1:16" hidden="1" x14ac:dyDescent="0.25">
      <c r="A252" s="4" t="s">
        <v>1358</v>
      </c>
      <c r="B252" s="4" t="s">
        <v>1358</v>
      </c>
      <c r="C252" s="4">
        <v>155169</v>
      </c>
      <c r="D252" s="5">
        <v>42984.642465277779</v>
      </c>
      <c r="E252" s="5">
        <v>42986.425000000003</v>
      </c>
      <c r="F252" s="5">
        <v>42989.427777777775</v>
      </c>
      <c r="G252" s="4" t="s">
        <v>18133</v>
      </c>
      <c r="H252" s="4" t="s">
        <v>18106</v>
      </c>
      <c r="I252" s="4" t="s">
        <v>18429</v>
      </c>
      <c r="J252" s="4" t="s">
        <v>18108</v>
      </c>
      <c r="K252" s="4" t="s">
        <v>1998</v>
      </c>
      <c r="L252" s="19" t="s">
        <v>1999</v>
      </c>
      <c r="M252" s="19"/>
      <c r="N252" s="19"/>
      <c r="O252" s="19"/>
      <c r="P252" s="19" t="s">
        <v>1999</v>
      </c>
    </row>
    <row r="253" spans="1:16" hidden="1" x14ac:dyDescent="0.25">
      <c r="A253" s="4" t="s">
        <v>1358</v>
      </c>
      <c r="B253" s="4" t="s">
        <v>1358</v>
      </c>
      <c r="C253" s="4">
        <v>155208</v>
      </c>
      <c r="D253" s="5">
        <v>42985.411886574075</v>
      </c>
      <c r="E253" s="5">
        <v>42986.408865740741</v>
      </c>
      <c r="F253" s="5">
        <v>42989.521527777775</v>
      </c>
      <c r="G253" s="4" t="s">
        <v>18092</v>
      </c>
      <c r="H253" s="4"/>
      <c r="I253" s="4" t="s">
        <v>18430</v>
      </c>
      <c r="J253" s="4" t="s">
        <v>18094</v>
      </c>
      <c r="K253" s="4" t="s">
        <v>101</v>
      </c>
      <c r="L253" s="19" t="s">
        <v>40</v>
      </c>
      <c r="M253" s="19"/>
      <c r="N253" s="19"/>
      <c r="O253" s="19"/>
      <c r="P253" s="19"/>
    </row>
    <row r="254" spans="1:16" hidden="1" x14ac:dyDescent="0.25">
      <c r="A254" s="4" t="s">
        <v>1358</v>
      </c>
      <c r="B254" s="4" t="s">
        <v>1358</v>
      </c>
      <c r="C254" s="4">
        <v>155209</v>
      </c>
      <c r="D254" s="5">
        <v>42985.413935185185</v>
      </c>
      <c r="E254" s="5">
        <v>42986.413090277776</v>
      </c>
      <c r="F254" s="5">
        <v>42992.590277777781</v>
      </c>
      <c r="G254" s="4" t="s">
        <v>18100</v>
      </c>
      <c r="H254" s="4"/>
      <c r="I254" s="4" t="s">
        <v>18431</v>
      </c>
      <c r="J254" s="4" t="s">
        <v>18094</v>
      </c>
      <c r="K254" s="4" t="s">
        <v>250</v>
      </c>
      <c r="L254" s="19" t="s">
        <v>1119</v>
      </c>
      <c r="M254" s="19"/>
      <c r="N254" s="19"/>
      <c r="O254" s="19"/>
      <c r="P254" s="19"/>
    </row>
    <row r="255" spans="1:16" hidden="1" x14ac:dyDescent="0.25">
      <c r="A255" s="4" t="s">
        <v>1358</v>
      </c>
      <c r="B255" s="4" t="s">
        <v>1358</v>
      </c>
      <c r="C255" s="4">
        <v>155211</v>
      </c>
      <c r="D255" s="5">
        <v>42985.419988425929</v>
      </c>
      <c r="E255" s="5">
        <v>42985.519444444442</v>
      </c>
      <c r="F255" s="5">
        <v>42990.683333333334</v>
      </c>
      <c r="G255" s="4" t="s">
        <v>18319</v>
      </c>
      <c r="H255" s="4" t="s">
        <v>18096</v>
      </c>
      <c r="I255" s="4" t="s">
        <v>18432</v>
      </c>
      <c r="J255" s="4" t="s">
        <v>18098</v>
      </c>
      <c r="K255" s="4" t="s">
        <v>18320</v>
      </c>
      <c r="L255" s="19" t="s">
        <v>1119</v>
      </c>
      <c r="M255" s="19"/>
      <c r="N255" s="19"/>
      <c r="O255" s="19"/>
      <c r="P255" s="19"/>
    </row>
    <row r="256" spans="1:16" hidden="1" x14ac:dyDescent="0.25">
      <c r="A256" s="4" t="s">
        <v>1358</v>
      </c>
      <c r="B256" s="4" t="s">
        <v>1358</v>
      </c>
      <c r="C256" s="4">
        <v>155237</v>
      </c>
      <c r="D256" s="5">
        <v>42985.524675925924</v>
      </c>
      <c r="E256" s="5">
        <v>42986.427546296298</v>
      </c>
      <c r="F256" s="5">
        <v>42986.535416666666</v>
      </c>
      <c r="G256" s="4" t="s">
        <v>18142</v>
      </c>
      <c r="H256" s="4" t="s">
        <v>18090</v>
      </c>
      <c r="I256" s="4" t="s">
        <v>18272</v>
      </c>
      <c r="J256" s="4" t="s">
        <v>829</v>
      </c>
      <c r="K256" s="4" t="s">
        <v>829</v>
      </c>
      <c r="L256" s="19" t="s">
        <v>42</v>
      </c>
      <c r="M256" s="19"/>
      <c r="N256" s="19"/>
      <c r="O256" s="19"/>
      <c r="P256" s="19"/>
    </row>
    <row r="257" spans="1:16" hidden="1" x14ac:dyDescent="0.25">
      <c r="A257" s="4" t="s">
        <v>1358</v>
      </c>
      <c r="B257" s="4" t="s">
        <v>1358</v>
      </c>
      <c r="C257" s="4">
        <v>155263</v>
      </c>
      <c r="D257" s="5">
        <v>42985.661724537036</v>
      </c>
      <c r="E257" s="5">
        <v>42989.669444444444</v>
      </c>
      <c r="F257" s="5">
        <v>42997.620138888888</v>
      </c>
      <c r="G257" s="4" t="s">
        <v>18433</v>
      </c>
      <c r="H257" s="4" t="s">
        <v>18151</v>
      </c>
      <c r="I257" s="4" t="s">
        <v>18434</v>
      </c>
      <c r="J257" s="4" t="s">
        <v>18153</v>
      </c>
      <c r="K257" s="4"/>
      <c r="L257" s="19"/>
      <c r="M257" s="19"/>
      <c r="N257" s="19"/>
      <c r="O257" s="19"/>
      <c r="P257" s="19"/>
    </row>
    <row r="258" spans="1:16" hidden="1" x14ac:dyDescent="0.25">
      <c r="A258" s="4" t="s">
        <v>1358</v>
      </c>
      <c r="B258" s="4" t="s">
        <v>1358</v>
      </c>
      <c r="C258" s="4">
        <v>155331</v>
      </c>
      <c r="D258" s="5">
        <v>42986.476238425923</v>
      </c>
      <c r="E258" s="5">
        <v>42989.490277777775</v>
      </c>
      <c r="F258" s="5">
        <v>42989.506249999999</v>
      </c>
      <c r="G258" s="4" t="s">
        <v>18092</v>
      </c>
      <c r="H258" s="4"/>
      <c r="I258" s="4" t="s">
        <v>8817</v>
      </c>
      <c r="J258" s="4" t="s">
        <v>18094</v>
      </c>
      <c r="K258" s="4" t="s">
        <v>101</v>
      </c>
      <c r="L258" s="19" t="s">
        <v>40</v>
      </c>
      <c r="M258" s="19"/>
      <c r="N258" s="19"/>
      <c r="O258" s="19"/>
      <c r="P258" s="19"/>
    </row>
    <row r="259" spans="1:16" hidden="1" x14ac:dyDescent="0.25">
      <c r="A259" s="4" t="s">
        <v>1358</v>
      </c>
      <c r="B259" s="4" t="s">
        <v>1358</v>
      </c>
      <c r="C259" s="4">
        <v>155345</v>
      </c>
      <c r="D259" s="5">
        <v>42986.549687500003</v>
      </c>
      <c r="E259" s="5">
        <v>42986.603472222225</v>
      </c>
      <c r="F259" s="5">
        <v>42989.340277777781</v>
      </c>
      <c r="G259" s="4" t="s">
        <v>18092</v>
      </c>
      <c r="H259" s="4"/>
      <c r="I259" s="4" t="s">
        <v>18385</v>
      </c>
      <c r="J259" s="4" t="s">
        <v>18094</v>
      </c>
      <c r="K259" s="4" t="s">
        <v>101</v>
      </c>
      <c r="L259" s="19" t="s">
        <v>40</v>
      </c>
      <c r="M259" s="19"/>
      <c r="N259" s="19"/>
      <c r="O259" s="19"/>
      <c r="P259" s="19"/>
    </row>
    <row r="260" spans="1:16" hidden="1" x14ac:dyDescent="0.25">
      <c r="A260" s="4" t="s">
        <v>1358</v>
      </c>
      <c r="B260" s="4" t="s">
        <v>1358</v>
      </c>
      <c r="C260" s="4">
        <v>155347</v>
      </c>
      <c r="D260" s="5">
        <v>42986.566689814812</v>
      </c>
      <c r="E260" s="5">
        <v>42990.427083333336</v>
      </c>
      <c r="F260" s="5">
        <v>42990.480555555558</v>
      </c>
      <c r="G260" s="4" t="s">
        <v>18105</v>
      </c>
      <c r="H260" s="4" t="s">
        <v>18106</v>
      </c>
      <c r="I260" s="4" t="s">
        <v>18435</v>
      </c>
      <c r="J260" s="4" t="s">
        <v>18108</v>
      </c>
      <c r="K260" s="4" t="s">
        <v>461</v>
      </c>
      <c r="L260" s="19" t="s">
        <v>41</v>
      </c>
      <c r="M260" s="19"/>
      <c r="N260" s="19"/>
      <c r="O260" s="19"/>
      <c r="P260" s="19"/>
    </row>
    <row r="261" spans="1:16" hidden="1" x14ac:dyDescent="0.25">
      <c r="A261" s="4" t="s">
        <v>1358</v>
      </c>
      <c r="B261" s="4" t="s">
        <v>1358</v>
      </c>
      <c r="C261" s="4">
        <v>155356</v>
      </c>
      <c r="D261" s="5">
        <v>42986.605023148149</v>
      </c>
      <c r="E261" s="5">
        <v>42989.486111111109</v>
      </c>
      <c r="F261" s="5">
        <v>42989.504861111112</v>
      </c>
      <c r="G261" s="4" t="s">
        <v>18092</v>
      </c>
      <c r="H261" s="4"/>
      <c r="I261" s="4" t="s">
        <v>18436</v>
      </c>
      <c r="J261" s="4" t="s">
        <v>18094</v>
      </c>
      <c r="K261" s="4" t="s">
        <v>101</v>
      </c>
      <c r="L261" s="19" t="s">
        <v>40</v>
      </c>
      <c r="M261" s="19"/>
      <c r="N261" s="19"/>
      <c r="O261" s="19"/>
      <c r="P261" s="19"/>
    </row>
    <row r="262" spans="1:16" hidden="1" x14ac:dyDescent="0.25">
      <c r="A262" s="4" t="s">
        <v>1358</v>
      </c>
      <c r="B262" s="4" t="s">
        <v>1358</v>
      </c>
      <c r="C262" s="4">
        <v>155375</v>
      </c>
      <c r="D262" s="5">
        <v>42989.336712962962</v>
      </c>
      <c r="E262" s="5">
        <v>42989.361539351848</v>
      </c>
      <c r="F262" s="5">
        <v>42989.421527777777</v>
      </c>
      <c r="G262" s="4" t="s">
        <v>18100</v>
      </c>
      <c r="H262" s="4"/>
      <c r="I262" s="4" t="s">
        <v>18437</v>
      </c>
      <c r="J262" s="4" t="s">
        <v>18094</v>
      </c>
      <c r="K262" s="4" t="s">
        <v>250</v>
      </c>
      <c r="L262" s="19" t="s">
        <v>1119</v>
      </c>
      <c r="M262" s="19"/>
      <c r="N262" s="19"/>
      <c r="O262" s="19"/>
      <c r="P262" s="19"/>
    </row>
    <row r="263" spans="1:16" hidden="1" x14ac:dyDescent="0.25">
      <c r="A263" s="4" t="s">
        <v>1358</v>
      </c>
      <c r="B263" s="4" t="s">
        <v>1358</v>
      </c>
      <c r="C263" s="4">
        <v>155382</v>
      </c>
      <c r="D263" s="5">
        <v>42989.370057870372</v>
      </c>
      <c r="E263" s="5">
        <v>42990.126388888886</v>
      </c>
      <c r="F263" s="5">
        <v>42990.479166666664</v>
      </c>
      <c r="G263" s="4" t="s">
        <v>18105</v>
      </c>
      <c r="H263" s="4" t="s">
        <v>18106</v>
      </c>
      <c r="I263" s="4" t="s">
        <v>18438</v>
      </c>
      <c r="J263" s="4" t="s">
        <v>18108</v>
      </c>
      <c r="K263" s="4" t="s">
        <v>461</v>
      </c>
      <c r="L263" s="19" t="s">
        <v>41</v>
      </c>
      <c r="M263" s="19"/>
      <c r="N263" s="19"/>
      <c r="O263" s="19"/>
      <c r="P263" s="19"/>
    </row>
    <row r="264" spans="1:16" hidden="1" x14ac:dyDescent="0.25">
      <c r="A264" s="4" t="s">
        <v>1358</v>
      </c>
      <c r="B264" s="4" t="s">
        <v>1358</v>
      </c>
      <c r="C264" s="4">
        <v>155391</v>
      </c>
      <c r="D264" s="5">
        <v>42989.38721064815</v>
      </c>
      <c r="E264" s="5">
        <v>42990.629166666666</v>
      </c>
      <c r="F264" s="5">
        <v>42991.63958333333</v>
      </c>
      <c r="G264" s="4" t="s">
        <v>18439</v>
      </c>
      <c r="H264" s="4" t="s">
        <v>18151</v>
      </c>
      <c r="I264" s="4" t="s">
        <v>18440</v>
      </c>
      <c r="J264" s="4" t="s">
        <v>18153</v>
      </c>
      <c r="K264" s="4"/>
      <c r="L264" s="19"/>
      <c r="M264" s="19"/>
      <c r="N264" s="19"/>
      <c r="O264" s="19"/>
      <c r="P264" s="19"/>
    </row>
    <row r="265" spans="1:16" hidden="1" x14ac:dyDescent="0.25">
      <c r="A265" s="4" t="s">
        <v>1358</v>
      </c>
      <c r="B265" s="4" t="s">
        <v>1358</v>
      </c>
      <c r="C265" s="4">
        <v>155396</v>
      </c>
      <c r="D265" s="5">
        <v>42989.399814814817</v>
      </c>
      <c r="E265" s="5">
        <v>42990.349756944444</v>
      </c>
      <c r="F265" s="5">
        <v>42990.366666666669</v>
      </c>
      <c r="G265" s="4" t="s">
        <v>18105</v>
      </c>
      <c r="H265" s="4" t="s">
        <v>18106</v>
      </c>
      <c r="I265" s="4" t="s">
        <v>18441</v>
      </c>
      <c r="J265" s="4" t="s">
        <v>18108</v>
      </c>
      <c r="K265" s="4" t="s">
        <v>461</v>
      </c>
      <c r="L265" s="19" t="s">
        <v>41</v>
      </c>
      <c r="M265" s="19"/>
      <c r="N265" s="19"/>
      <c r="O265" s="19"/>
      <c r="P265" s="19"/>
    </row>
    <row r="266" spans="1:16" hidden="1" x14ac:dyDescent="0.25">
      <c r="A266" s="4" t="s">
        <v>1358</v>
      </c>
      <c r="B266" s="4" t="s">
        <v>1358</v>
      </c>
      <c r="C266" s="4">
        <v>155404</v>
      </c>
      <c r="D266" s="5">
        <v>42989.434641203705</v>
      </c>
      <c r="E266" s="5">
        <v>42990.29755787037</v>
      </c>
      <c r="F266" s="5">
        <v>42990.364583333336</v>
      </c>
      <c r="G266" s="4" t="s">
        <v>18105</v>
      </c>
      <c r="H266" s="4" t="s">
        <v>18106</v>
      </c>
      <c r="I266" s="4" t="s">
        <v>18442</v>
      </c>
      <c r="J266" s="4" t="s">
        <v>18108</v>
      </c>
      <c r="K266" s="4" t="s">
        <v>461</v>
      </c>
      <c r="L266" s="19" t="s">
        <v>41</v>
      </c>
      <c r="M266" s="19"/>
      <c r="N266" s="19"/>
      <c r="O266" s="19"/>
      <c r="P266" s="19"/>
    </row>
    <row r="267" spans="1:16" hidden="1" x14ac:dyDescent="0.25">
      <c r="A267" s="4" t="s">
        <v>1358</v>
      </c>
      <c r="B267" s="4" t="s">
        <v>1358</v>
      </c>
      <c r="C267" s="4">
        <v>155413</v>
      </c>
      <c r="D267" s="5">
        <v>42989.470219907409</v>
      </c>
      <c r="E267" s="5">
        <v>42993.643750000003</v>
      </c>
      <c r="F267" s="5">
        <v>42996.589583333334</v>
      </c>
      <c r="G267" s="4" t="s">
        <v>18443</v>
      </c>
      <c r="H267" s="4" t="s">
        <v>18096</v>
      </c>
      <c r="I267" s="4" t="s">
        <v>18444</v>
      </c>
      <c r="J267" s="4" t="s">
        <v>18098</v>
      </c>
      <c r="K267" s="4" t="s">
        <v>18445</v>
      </c>
      <c r="L267" s="19" t="s">
        <v>40</v>
      </c>
      <c r="M267" s="19"/>
      <c r="N267" s="19"/>
      <c r="O267" s="19"/>
      <c r="P267" s="19"/>
    </row>
    <row r="268" spans="1:16" hidden="1" x14ac:dyDescent="0.25">
      <c r="A268" s="4" t="s">
        <v>1358</v>
      </c>
      <c r="B268" s="4" t="s">
        <v>1358</v>
      </c>
      <c r="C268" s="4">
        <v>155417</v>
      </c>
      <c r="D268" s="5">
        <v>42989.510092592594</v>
      </c>
      <c r="E268" s="5">
        <v>42989.598611111112</v>
      </c>
      <c r="F268" s="5">
        <v>42990.502083333333</v>
      </c>
      <c r="G268" s="4" t="s">
        <v>18092</v>
      </c>
      <c r="H268" s="4"/>
      <c r="I268" s="4" t="s">
        <v>8817</v>
      </c>
      <c r="J268" s="4" t="s">
        <v>18094</v>
      </c>
      <c r="K268" s="4" t="s">
        <v>101</v>
      </c>
      <c r="L268" s="19" t="s">
        <v>40</v>
      </c>
      <c r="M268" s="19"/>
      <c r="N268" s="19"/>
      <c r="O268" s="19"/>
      <c r="P268" s="19"/>
    </row>
    <row r="269" spans="1:16" hidden="1" x14ac:dyDescent="0.25">
      <c r="A269" s="4" t="s">
        <v>1358</v>
      </c>
      <c r="B269" s="4" t="s">
        <v>1358</v>
      </c>
      <c r="C269" s="4">
        <v>155443</v>
      </c>
      <c r="D269" s="5">
        <v>42989.622835648152</v>
      </c>
      <c r="E269" s="5">
        <v>42990.331944444442</v>
      </c>
      <c r="F269" s="5">
        <v>42990.341666666667</v>
      </c>
      <c r="G269" s="4" t="s">
        <v>18100</v>
      </c>
      <c r="H269" s="4"/>
      <c r="I269" s="4" t="s">
        <v>18446</v>
      </c>
      <c r="J269" s="4" t="s">
        <v>18094</v>
      </c>
      <c r="K269" s="4" t="s">
        <v>250</v>
      </c>
      <c r="L269" s="19" t="s">
        <v>1119</v>
      </c>
      <c r="M269" s="19"/>
      <c r="N269" s="19"/>
      <c r="O269" s="19"/>
      <c r="P269" s="19"/>
    </row>
    <row r="270" spans="1:16" hidden="1" x14ac:dyDescent="0.25">
      <c r="A270" s="4" t="s">
        <v>1358</v>
      </c>
      <c r="B270" s="4" t="s">
        <v>1358</v>
      </c>
      <c r="C270" s="4">
        <v>155456</v>
      </c>
      <c r="D270" s="5">
        <v>42990.10733796296</v>
      </c>
      <c r="E270" s="5">
        <v>42991.195405092592</v>
      </c>
      <c r="F270" s="5">
        <v>42991.311111111114</v>
      </c>
      <c r="G270" s="4" t="s">
        <v>18105</v>
      </c>
      <c r="H270" s="4" t="s">
        <v>18106</v>
      </c>
      <c r="I270" s="4" t="s">
        <v>18447</v>
      </c>
      <c r="J270" s="4" t="s">
        <v>18108</v>
      </c>
      <c r="K270" s="4" t="s">
        <v>461</v>
      </c>
      <c r="L270" s="19" t="s">
        <v>41</v>
      </c>
      <c r="M270" s="19"/>
      <c r="N270" s="19"/>
      <c r="O270" s="19"/>
      <c r="P270" s="19"/>
    </row>
    <row r="271" spans="1:16" hidden="1" x14ac:dyDescent="0.25">
      <c r="A271" s="4" t="s">
        <v>1358</v>
      </c>
      <c r="B271" s="4" t="s">
        <v>1358</v>
      </c>
      <c r="C271" s="4">
        <v>155463</v>
      </c>
      <c r="D271" s="5">
        <v>42990.322222222225</v>
      </c>
      <c r="E271" s="5">
        <v>42991.328460648147</v>
      </c>
      <c r="F271" s="5">
        <v>42991.35833333333</v>
      </c>
      <c r="G271" s="4" t="s">
        <v>18105</v>
      </c>
      <c r="H271" s="4" t="s">
        <v>18106</v>
      </c>
      <c r="I271" s="4" t="s">
        <v>18448</v>
      </c>
      <c r="J271" s="4" t="s">
        <v>18108</v>
      </c>
      <c r="K271" s="4" t="s">
        <v>461</v>
      </c>
      <c r="L271" s="19" t="s">
        <v>41</v>
      </c>
      <c r="M271" s="19"/>
      <c r="N271" s="19"/>
      <c r="O271" s="19"/>
      <c r="P271" s="19"/>
    </row>
    <row r="272" spans="1:16" hidden="1" x14ac:dyDescent="0.25">
      <c r="A272" s="4" t="s">
        <v>1358</v>
      </c>
      <c r="B272" s="4" t="s">
        <v>1358</v>
      </c>
      <c r="C272" s="4">
        <v>155471</v>
      </c>
      <c r="D272" s="5">
        <v>42990.342731481483</v>
      </c>
      <c r="E272" s="5">
        <v>42990.356944444444</v>
      </c>
      <c r="F272" s="5">
        <v>42990.611111111109</v>
      </c>
      <c r="G272" s="4" t="s">
        <v>18449</v>
      </c>
      <c r="H272" s="4" t="s">
        <v>18424</v>
      </c>
      <c r="I272" s="4" t="s">
        <v>18450</v>
      </c>
      <c r="J272" s="4" t="s">
        <v>18108</v>
      </c>
      <c r="K272" s="4" t="s">
        <v>1999</v>
      </c>
      <c r="L272" s="19" t="s">
        <v>1999</v>
      </c>
      <c r="M272" s="19"/>
      <c r="N272" s="19"/>
      <c r="O272" s="19"/>
      <c r="P272" s="19" t="s">
        <v>1999</v>
      </c>
    </row>
    <row r="273" spans="1:16" hidden="1" x14ac:dyDescent="0.25">
      <c r="A273" s="4" t="s">
        <v>1358</v>
      </c>
      <c r="B273" s="4" t="s">
        <v>1358</v>
      </c>
      <c r="C273" s="4">
        <v>155484</v>
      </c>
      <c r="D273" s="5">
        <v>42990.376770833333</v>
      </c>
      <c r="E273" s="5">
        <v>42991.303831018522</v>
      </c>
      <c r="F273" s="5">
        <v>42991.353472222225</v>
      </c>
      <c r="G273" s="4" t="s">
        <v>18105</v>
      </c>
      <c r="H273" s="4" t="s">
        <v>18106</v>
      </c>
      <c r="I273" s="4" t="s">
        <v>18451</v>
      </c>
      <c r="J273" s="4" t="s">
        <v>18108</v>
      </c>
      <c r="K273" s="4" t="s">
        <v>461</v>
      </c>
      <c r="L273" s="19" t="s">
        <v>41</v>
      </c>
      <c r="M273" s="19"/>
      <c r="N273" s="19"/>
      <c r="O273" s="19"/>
      <c r="P273" s="19"/>
    </row>
    <row r="274" spans="1:16" hidden="1" x14ac:dyDescent="0.25">
      <c r="A274" s="4" t="s">
        <v>1358</v>
      </c>
      <c r="B274" s="4" t="s">
        <v>1358</v>
      </c>
      <c r="C274" s="4">
        <v>155498</v>
      </c>
      <c r="D274" s="5">
        <v>42990.412592592591</v>
      </c>
      <c r="E274" s="5">
        <v>42991.340277777781</v>
      </c>
      <c r="F274" s="5">
        <v>43006.584027777775</v>
      </c>
      <c r="G274" s="4" t="s">
        <v>18452</v>
      </c>
      <c r="H274" s="4" t="s">
        <v>18106</v>
      </c>
      <c r="I274" s="4" t="s">
        <v>18453</v>
      </c>
      <c r="J274" s="4" t="s">
        <v>18108</v>
      </c>
      <c r="K274" s="4" t="s">
        <v>223</v>
      </c>
      <c r="L274" s="19" t="s">
        <v>40</v>
      </c>
      <c r="M274" s="19"/>
      <c r="N274" s="19"/>
      <c r="O274" s="19"/>
      <c r="P274" s="19"/>
    </row>
    <row r="275" spans="1:16" hidden="1" x14ac:dyDescent="0.25">
      <c r="A275" s="4" t="s">
        <v>1542</v>
      </c>
      <c r="B275" s="4" t="s">
        <v>1355</v>
      </c>
      <c r="C275" s="4">
        <v>155505</v>
      </c>
      <c r="D275" s="5">
        <v>42990.426493055558</v>
      </c>
      <c r="E275" s="5">
        <v>43028.496527777781</v>
      </c>
      <c r="F275" s="5">
        <v>43053.662499999999</v>
      </c>
      <c r="G275" s="4" t="s">
        <v>18100</v>
      </c>
      <c r="H275" s="4"/>
      <c r="I275" s="4" t="s">
        <v>18454</v>
      </c>
      <c r="J275" s="4" t="s">
        <v>18094</v>
      </c>
      <c r="K275" s="4" t="s">
        <v>250</v>
      </c>
      <c r="L275" s="19" t="s">
        <v>1119</v>
      </c>
      <c r="M275" s="19"/>
      <c r="N275" s="19"/>
      <c r="O275" s="19"/>
      <c r="P275" s="19"/>
    </row>
    <row r="276" spans="1:16" hidden="1" x14ac:dyDescent="0.25">
      <c r="A276" s="4" t="s">
        <v>1358</v>
      </c>
      <c r="B276" s="4" t="s">
        <v>1358</v>
      </c>
      <c r="C276" s="4">
        <v>155512</v>
      </c>
      <c r="D276" s="5">
        <v>42990.437893518516</v>
      </c>
      <c r="E276" s="5">
        <v>42991.195</v>
      </c>
      <c r="F276" s="5">
        <v>42991.354166666664</v>
      </c>
      <c r="G276" s="4" t="s">
        <v>18105</v>
      </c>
      <c r="H276" s="4" t="s">
        <v>18106</v>
      </c>
      <c r="I276" s="4" t="s">
        <v>18455</v>
      </c>
      <c r="J276" s="4" t="s">
        <v>18108</v>
      </c>
      <c r="K276" s="4" t="s">
        <v>461</v>
      </c>
      <c r="L276" s="19" t="s">
        <v>41</v>
      </c>
      <c r="M276" s="19"/>
      <c r="N276" s="19"/>
      <c r="O276" s="19"/>
      <c r="P276" s="19"/>
    </row>
    <row r="277" spans="1:16" hidden="1" x14ac:dyDescent="0.25">
      <c r="A277" s="4" t="s">
        <v>1358</v>
      </c>
      <c r="B277" s="4" t="s">
        <v>1358</v>
      </c>
      <c r="C277" s="4">
        <v>155513</v>
      </c>
      <c r="D277" s="5">
        <v>42990.440208333333</v>
      </c>
      <c r="E277" s="5">
        <v>42991.341249999998</v>
      </c>
      <c r="F277" s="5">
        <v>42997.453472222223</v>
      </c>
      <c r="G277" s="4" t="s">
        <v>18456</v>
      </c>
      <c r="H277" s="4" t="s">
        <v>18106</v>
      </c>
      <c r="I277" s="4" t="s">
        <v>18457</v>
      </c>
      <c r="J277" s="4" t="s">
        <v>18108</v>
      </c>
      <c r="K277" s="4"/>
      <c r="L277" s="19"/>
      <c r="M277" s="19"/>
      <c r="N277" s="19"/>
      <c r="O277" s="19"/>
      <c r="P277" s="19"/>
    </row>
    <row r="278" spans="1:16" hidden="1" x14ac:dyDescent="0.25">
      <c r="A278" s="4" t="s">
        <v>1358</v>
      </c>
      <c r="B278" s="4" t="s">
        <v>1358</v>
      </c>
      <c r="C278" s="4">
        <v>155517</v>
      </c>
      <c r="D278" s="5">
        <v>42990.466585648152</v>
      </c>
      <c r="E278" s="5">
        <v>42991.358113425929</v>
      </c>
      <c r="F278" s="5">
        <v>42991.612500000003</v>
      </c>
      <c r="G278" s="4" t="s">
        <v>18142</v>
      </c>
      <c r="H278" s="4" t="s">
        <v>18090</v>
      </c>
      <c r="I278" s="4" t="s">
        <v>18458</v>
      </c>
      <c r="J278" s="4" t="s">
        <v>829</v>
      </c>
      <c r="K278" s="4" t="s">
        <v>829</v>
      </c>
      <c r="L278" s="19" t="s">
        <v>42</v>
      </c>
      <c r="M278" s="19"/>
      <c r="N278" s="19"/>
      <c r="O278" s="19"/>
      <c r="P278" s="19"/>
    </row>
    <row r="279" spans="1:16" hidden="1" x14ac:dyDescent="0.25">
      <c r="A279" s="4" t="s">
        <v>1358</v>
      </c>
      <c r="B279" s="4" t="s">
        <v>1358</v>
      </c>
      <c r="C279" s="4">
        <v>155551</v>
      </c>
      <c r="D279" s="5">
        <v>42990.573831018519</v>
      </c>
      <c r="E279" s="5">
        <v>42990.629317129627</v>
      </c>
      <c r="F279" s="5">
        <v>42991.307638888888</v>
      </c>
      <c r="G279" s="4" t="s">
        <v>18100</v>
      </c>
      <c r="H279" s="4"/>
      <c r="I279" s="4" t="s">
        <v>18459</v>
      </c>
      <c r="J279" s="4" t="s">
        <v>18094</v>
      </c>
      <c r="K279" s="4" t="s">
        <v>250</v>
      </c>
      <c r="L279" s="19" t="s">
        <v>1119</v>
      </c>
      <c r="M279" s="19"/>
      <c r="N279" s="19"/>
      <c r="O279" s="19"/>
      <c r="P279" s="19"/>
    </row>
    <row r="280" spans="1:16" hidden="1" x14ac:dyDescent="0.25">
      <c r="A280" s="4" t="s">
        <v>1358</v>
      </c>
      <c r="B280" s="4" t="s">
        <v>1358</v>
      </c>
      <c r="C280" s="4">
        <v>155559</v>
      </c>
      <c r="D280" s="5">
        <v>42990.579965277779</v>
      </c>
      <c r="E280" s="5">
        <v>42991.334467592591</v>
      </c>
      <c r="F280" s="5">
        <v>42993.359722222223</v>
      </c>
      <c r="G280" s="4" t="s">
        <v>18460</v>
      </c>
      <c r="H280" s="4" t="s">
        <v>18106</v>
      </c>
      <c r="I280" s="4" t="s">
        <v>18461</v>
      </c>
      <c r="J280" s="4" t="s">
        <v>18108</v>
      </c>
      <c r="K280" s="4" t="s">
        <v>18462</v>
      </c>
      <c r="L280" s="19" t="s">
        <v>41</v>
      </c>
      <c r="M280" s="19"/>
      <c r="N280" s="19"/>
      <c r="O280" s="19"/>
      <c r="P280" s="19"/>
    </row>
    <row r="281" spans="1:16" hidden="1" x14ac:dyDescent="0.25">
      <c r="A281" s="4" t="s">
        <v>1358</v>
      </c>
      <c r="B281" s="4" t="s">
        <v>1355</v>
      </c>
      <c r="C281" s="4">
        <v>155570</v>
      </c>
      <c r="D281" s="5">
        <v>42990.60765046296</v>
      </c>
      <c r="E281" s="5">
        <v>42991.328472222223</v>
      </c>
      <c r="F281" s="5">
        <v>43055.382638888892</v>
      </c>
      <c r="G281" s="4" t="s">
        <v>18111</v>
      </c>
      <c r="H281" s="4" t="s">
        <v>18090</v>
      </c>
      <c r="I281" s="4" t="s">
        <v>18463</v>
      </c>
      <c r="J281" s="4" t="s">
        <v>829</v>
      </c>
      <c r="K281" s="4" t="s">
        <v>829</v>
      </c>
      <c r="L281" s="19" t="s">
        <v>42</v>
      </c>
      <c r="M281" s="19"/>
      <c r="N281" s="19"/>
      <c r="O281" s="19"/>
      <c r="P281" s="19"/>
    </row>
    <row r="282" spans="1:16" hidden="1" x14ac:dyDescent="0.25">
      <c r="A282" s="4" t="s">
        <v>1358</v>
      </c>
      <c r="B282" s="4" t="s">
        <v>1358</v>
      </c>
      <c r="C282" s="4">
        <v>155576</v>
      </c>
      <c r="D282" s="5">
        <v>42990.621435185189</v>
      </c>
      <c r="E282" s="5">
        <v>42991.327708333331</v>
      </c>
      <c r="F282" s="5">
        <v>42992.497916666667</v>
      </c>
      <c r="G282" s="4" t="s">
        <v>18160</v>
      </c>
      <c r="H282" s="4" t="s">
        <v>18096</v>
      </c>
      <c r="I282" s="4" t="s">
        <v>18321</v>
      </c>
      <c r="J282" s="4" t="s">
        <v>18098</v>
      </c>
      <c r="K282" s="4"/>
      <c r="L282" s="19"/>
      <c r="M282" s="19"/>
      <c r="N282" s="19"/>
      <c r="O282" s="19"/>
      <c r="P282" s="19"/>
    </row>
    <row r="283" spans="1:16" hidden="1" x14ac:dyDescent="0.25">
      <c r="A283" s="4" t="s">
        <v>1358</v>
      </c>
      <c r="B283" s="4" t="s">
        <v>1542</v>
      </c>
      <c r="C283" s="4">
        <v>155598</v>
      </c>
      <c r="D283" s="5">
        <v>42990.728796296295</v>
      </c>
      <c r="E283" s="5">
        <v>42993.272592592592</v>
      </c>
      <c r="F283" s="5">
        <v>43011.62222222222</v>
      </c>
      <c r="G283" s="4" t="s">
        <v>18464</v>
      </c>
      <c r="H283" s="4" t="s">
        <v>18106</v>
      </c>
      <c r="I283" s="4" t="s">
        <v>18465</v>
      </c>
      <c r="J283" s="4" t="s">
        <v>18108</v>
      </c>
      <c r="K283" s="4"/>
      <c r="L283" s="19"/>
      <c r="M283" s="19"/>
      <c r="N283" s="19"/>
      <c r="O283" s="19"/>
      <c r="P283" s="19"/>
    </row>
    <row r="284" spans="1:16" hidden="1" x14ac:dyDescent="0.25">
      <c r="A284" s="4" t="s">
        <v>1358</v>
      </c>
      <c r="B284" s="4" t="s">
        <v>1358</v>
      </c>
      <c r="C284" s="4">
        <v>155611</v>
      </c>
      <c r="D284" s="5">
        <v>42991.345069444447</v>
      </c>
      <c r="E284" s="5">
        <v>42992.33388888889</v>
      </c>
      <c r="F284" s="5">
        <v>42992.495833333334</v>
      </c>
      <c r="G284" s="4" t="s">
        <v>18105</v>
      </c>
      <c r="H284" s="4" t="s">
        <v>18106</v>
      </c>
      <c r="I284" s="4" t="s">
        <v>18466</v>
      </c>
      <c r="J284" s="4" t="s">
        <v>18108</v>
      </c>
      <c r="K284" s="4" t="s">
        <v>461</v>
      </c>
      <c r="L284" s="19" t="s">
        <v>41</v>
      </c>
      <c r="M284" s="19"/>
      <c r="N284" s="19"/>
      <c r="O284" s="19"/>
      <c r="P284" s="19"/>
    </row>
    <row r="285" spans="1:16" hidden="1" x14ac:dyDescent="0.25">
      <c r="A285" s="4" t="s">
        <v>1358</v>
      </c>
      <c r="B285" s="4" t="s">
        <v>1358</v>
      </c>
      <c r="C285" s="4">
        <v>155614</v>
      </c>
      <c r="D285" s="5">
        <v>42991.347025462965</v>
      </c>
      <c r="E285" s="5">
        <v>42992.334722222222</v>
      </c>
      <c r="F285" s="5">
        <v>42992.496527777781</v>
      </c>
      <c r="G285" s="4" t="s">
        <v>18105</v>
      </c>
      <c r="H285" s="4" t="s">
        <v>18106</v>
      </c>
      <c r="I285" s="4" t="s">
        <v>18467</v>
      </c>
      <c r="J285" s="4" t="s">
        <v>18108</v>
      </c>
      <c r="K285" s="4" t="s">
        <v>461</v>
      </c>
      <c r="L285" s="19" t="s">
        <v>41</v>
      </c>
      <c r="M285" s="19"/>
      <c r="N285" s="19"/>
      <c r="O285" s="19"/>
      <c r="P285" s="19"/>
    </row>
    <row r="286" spans="1:16" hidden="1" x14ac:dyDescent="0.25">
      <c r="A286" s="4" t="s">
        <v>1358</v>
      </c>
      <c r="B286" s="4" t="s">
        <v>1358</v>
      </c>
      <c r="C286" s="4">
        <v>155652</v>
      </c>
      <c r="D286" s="5">
        <v>42991.448483796295</v>
      </c>
      <c r="E286" s="5">
        <v>42992.341458333336</v>
      </c>
      <c r="F286" s="5">
        <v>42992.499305555553</v>
      </c>
      <c r="G286" s="4" t="s">
        <v>18105</v>
      </c>
      <c r="H286" s="4" t="s">
        <v>18106</v>
      </c>
      <c r="I286" s="4" t="s">
        <v>18468</v>
      </c>
      <c r="J286" s="4" t="s">
        <v>18108</v>
      </c>
      <c r="K286" s="4" t="s">
        <v>461</v>
      </c>
      <c r="L286" s="19" t="s">
        <v>41</v>
      </c>
      <c r="M286" s="19"/>
      <c r="N286" s="19"/>
      <c r="O286" s="19"/>
      <c r="P286" s="19"/>
    </row>
    <row r="287" spans="1:16" hidden="1" x14ac:dyDescent="0.25">
      <c r="A287" s="4" t="s">
        <v>1358</v>
      </c>
      <c r="B287" s="4" t="s">
        <v>1358</v>
      </c>
      <c r="C287" s="4">
        <v>155653</v>
      </c>
      <c r="D287" s="5">
        <v>42991.448738425926</v>
      </c>
      <c r="E287" s="5">
        <v>43003.619606481479</v>
      </c>
      <c r="F287" s="5">
        <v>43006.459722222222</v>
      </c>
      <c r="G287" s="4" t="s">
        <v>18469</v>
      </c>
      <c r="H287" s="4" t="s">
        <v>18151</v>
      </c>
      <c r="I287" s="4" t="s">
        <v>18470</v>
      </c>
      <c r="J287" s="4" t="s">
        <v>18153</v>
      </c>
      <c r="K287" s="4"/>
      <c r="L287" s="19"/>
      <c r="M287" s="19"/>
      <c r="N287" s="19"/>
      <c r="O287" s="19"/>
      <c r="P287" s="19"/>
    </row>
    <row r="288" spans="1:16" hidden="1" x14ac:dyDescent="0.25">
      <c r="A288" s="4" t="s">
        <v>1358</v>
      </c>
      <c r="B288" s="4" t="s">
        <v>1358</v>
      </c>
      <c r="C288" s="4">
        <v>155677</v>
      </c>
      <c r="D288" s="5">
        <v>42991.577476851853</v>
      </c>
      <c r="E288" s="5">
        <v>42992.264178240737</v>
      </c>
      <c r="F288" s="5">
        <v>42992.370138888888</v>
      </c>
      <c r="G288" s="4" t="s">
        <v>18239</v>
      </c>
      <c r="H288" s="4" t="s">
        <v>18106</v>
      </c>
      <c r="I288" s="4" t="s">
        <v>18471</v>
      </c>
      <c r="J288" s="4" t="s">
        <v>18108</v>
      </c>
      <c r="K288" s="4" t="s">
        <v>430</v>
      </c>
      <c r="L288" s="19" t="s">
        <v>1119</v>
      </c>
      <c r="M288" s="19"/>
      <c r="N288" s="19"/>
      <c r="O288" s="19"/>
      <c r="P288" s="19"/>
    </row>
    <row r="289" spans="1:16" hidden="1" x14ac:dyDescent="0.25">
      <c r="A289" s="4" t="s">
        <v>1358</v>
      </c>
      <c r="B289" s="4" t="s">
        <v>1358</v>
      </c>
      <c r="C289" s="4">
        <v>155685</v>
      </c>
      <c r="D289" s="5">
        <v>42991.598402777781</v>
      </c>
      <c r="E289" s="5">
        <v>42992.231736111113</v>
      </c>
      <c r="F289" s="5">
        <v>42993.462500000001</v>
      </c>
      <c r="G289" s="4" t="s">
        <v>18235</v>
      </c>
      <c r="H289" s="4" t="s">
        <v>18106</v>
      </c>
      <c r="I289" s="4" t="s">
        <v>18472</v>
      </c>
      <c r="J289" s="4" t="s">
        <v>18108</v>
      </c>
      <c r="K289" s="4" t="s">
        <v>223</v>
      </c>
      <c r="L289" s="19" t="s">
        <v>40</v>
      </c>
      <c r="M289" s="19"/>
      <c r="N289" s="19"/>
      <c r="O289" s="19"/>
      <c r="P289" s="19"/>
    </row>
    <row r="290" spans="1:16" hidden="1" x14ac:dyDescent="0.25">
      <c r="A290" s="4" t="s">
        <v>1358</v>
      </c>
      <c r="B290" s="4" t="s">
        <v>1358</v>
      </c>
      <c r="C290" s="4">
        <v>155700</v>
      </c>
      <c r="D290" s="5">
        <v>42991.668402777781</v>
      </c>
      <c r="E290" s="5">
        <v>42992.358356481483</v>
      </c>
      <c r="F290" s="5">
        <v>42997.509722222225</v>
      </c>
      <c r="G290" s="4" t="s">
        <v>18473</v>
      </c>
      <c r="H290" s="4" t="s">
        <v>18474</v>
      </c>
      <c r="I290" s="4" t="s">
        <v>18475</v>
      </c>
      <c r="J290" s="4" t="s">
        <v>829</v>
      </c>
      <c r="K290" s="4" t="s">
        <v>829</v>
      </c>
      <c r="L290" s="19" t="s">
        <v>42</v>
      </c>
      <c r="M290" s="19"/>
      <c r="N290" s="19"/>
      <c r="O290" s="19"/>
      <c r="P290" s="19"/>
    </row>
    <row r="291" spans="1:16" hidden="1" x14ac:dyDescent="0.25">
      <c r="A291" s="4" t="s">
        <v>1358</v>
      </c>
      <c r="B291" s="4" t="s">
        <v>1358</v>
      </c>
      <c r="C291" s="4">
        <v>155703</v>
      </c>
      <c r="D291" s="5">
        <v>42991.701215277775</v>
      </c>
      <c r="E291" s="5">
        <v>42992.479861111111</v>
      </c>
      <c r="F291" s="5">
        <v>42993.477777777778</v>
      </c>
      <c r="G291" s="4" t="s">
        <v>18142</v>
      </c>
      <c r="H291" s="4" t="s">
        <v>18090</v>
      </c>
      <c r="I291" s="4" t="s">
        <v>18476</v>
      </c>
      <c r="J291" s="4" t="s">
        <v>829</v>
      </c>
      <c r="K291" s="4" t="s">
        <v>829</v>
      </c>
      <c r="L291" s="19" t="s">
        <v>42</v>
      </c>
      <c r="M291" s="19"/>
      <c r="N291" s="19"/>
      <c r="O291" s="19"/>
      <c r="P291" s="19"/>
    </row>
    <row r="292" spans="1:16" hidden="1" x14ac:dyDescent="0.25">
      <c r="A292" s="4" t="s">
        <v>1358</v>
      </c>
      <c r="B292" s="4" t="s">
        <v>1358</v>
      </c>
      <c r="C292" s="4">
        <v>155709</v>
      </c>
      <c r="D292" s="5">
        <v>42992.321215277778</v>
      </c>
      <c r="E292" s="5">
        <v>42993.287361111114</v>
      </c>
      <c r="F292" s="5">
        <v>42993.520833333336</v>
      </c>
      <c r="G292" s="4" t="s">
        <v>18171</v>
      </c>
      <c r="H292" s="4" t="s">
        <v>18106</v>
      </c>
      <c r="I292" s="4" t="s">
        <v>18477</v>
      </c>
      <c r="J292" s="4" t="s">
        <v>18108</v>
      </c>
      <c r="K292" s="4" t="s">
        <v>10519</v>
      </c>
      <c r="L292" s="19" t="s">
        <v>41</v>
      </c>
      <c r="M292" s="19"/>
      <c r="N292" s="19"/>
      <c r="O292" s="19"/>
      <c r="P292" s="19"/>
    </row>
    <row r="293" spans="1:16" hidden="1" x14ac:dyDescent="0.25">
      <c r="A293" s="4" t="s">
        <v>1358</v>
      </c>
      <c r="B293" s="4" t="s">
        <v>1358</v>
      </c>
      <c r="C293" s="4">
        <v>155717</v>
      </c>
      <c r="D293" s="5">
        <v>42992.350590277776</v>
      </c>
      <c r="E293" s="5">
        <v>42993.240925925929</v>
      </c>
      <c r="F293" s="5">
        <v>42993.347222222219</v>
      </c>
      <c r="G293" s="4" t="s">
        <v>18239</v>
      </c>
      <c r="H293" s="4" t="s">
        <v>18106</v>
      </c>
      <c r="I293" s="4" t="s">
        <v>18478</v>
      </c>
      <c r="J293" s="4" t="s">
        <v>18108</v>
      </c>
      <c r="K293" s="4" t="s">
        <v>430</v>
      </c>
      <c r="L293" s="19" t="s">
        <v>1119</v>
      </c>
      <c r="M293" s="19"/>
      <c r="N293" s="19"/>
      <c r="O293" s="19"/>
      <c r="P293" s="19"/>
    </row>
    <row r="294" spans="1:16" hidden="1" x14ac:dyDescent="0.25">
      <c r="A294" s="4" t="s">
        <v>1358</v>
      </c>
      <c r="B294" s="4" t="s">
        <v>1358</v>
      </c>
      <c r="C294" s="4">
        <v>155733</v>
      </c>
      <c r="D294" s="5">
        <v>42992.4065625</v>
      </c>
      <c r="E294" s="5">
        <v>42992.495833333334</v>
      </c>
      <c r="F294" s="5">
        <v>42992.513194444444</v>
      </c>
      <c r="G294" s="4" t="s">
        <v>18092</v>
      </c>
      <c r="H294" s="4"/>
      <c r="I294" s="4" t="s">
        <v>8817</v>
      </c>
      <c r="J294" s="4" t="s">
        <v>18094</v>
      </c>
      <c r="K294" s="4" t="s">
        <v>101</v>
      </c>
      <c r="L294" s="19" t="s">
        <v>40</v>
      </c>
      <c r="M294" s="19"/>
      <c r="N294" s="19"/>
      <c r="O294" s="19"/>
      <c r="P294" s="19"/>
    </row>
    <row r="295" spans="1:16" hidden="1" x14ac:dyDescent="0.25">
      <c r="A295" s="4" t="s">
        <v>1358</v>
      </c>
      <c r="B295" s="4" t="s">
        <v>1358</v>
      </c>
      <c r="C295" s="4">
        <v>155734</v>
      </c>
      <c r="D295" s="5">
        <v>42992.408587962964</v>
      </c>
      <c r="E295" s="5">
        <v>42993.283194444448</v>
      </c>
      <c r="F295" s="5">
        <v>42993.304166666669</v>
      </c>
      <c r="G295" s="4" t="s">
        <v>18105</v>
      </c>
      <c r="H295" s="4" t="s">
        <v>18106</v>
      </c>
      <c r="I295" s="4" t="s">
        <v>18479</v>
      </c>
      <c r="J295" s="4" t="s">
        <v>18108</v>
      </c>
      <c r="K295" s="4" t="s">
        <v>461</v>
      </c>
      <c r="L295" s="19" t="s">
        <v>41</v>
      </c>
      <c r="M295" s="19"/>
      <c r="N295" s="19"/>
      <c r="O295" s="19"/>
      <c r="P295" s="19"/>
    </row>
    <row r="296" spans="1:16" hidden="1" x14ac:dyDescent="0.25">
      <c r="A296" s="4" t="s">
        <v>1358</v>
      </c>
      <c r="B296" s="4" t="s">
        <v>1358</v>
      </c>
      <c r="C296" s="4">
        <v>155735</v>
      </c>
      <c r="D296" s="5">
        <v>42992.412245370368</v>
      </c>
      <c r="E296" s="5">
        <v>42992.495138888888</v>
      </c>
      <c r="F296" s="5">
        <v>42992.51458333333</v>
      </c>
      <c r="G296" s="4" t="s">
        <v>18092</v>
      </c>
      <c r="H296" s="4"/>
      <c r="I296" s="4" t="s">
        <v>18480</v>
      </c>
      <c r="J296" s="4" t="s">
        <v>18094</v>
      </c>
      <c r="K296" s="4" t="s">
        <v>101</v>
      </c>
      <c r="L296" s="19" t="s">
        <v>40</v>
      </c>
      <c r="M296" s="19"/>
      <c r="N296" s="19"/>
      <c r="O296" s="19"/>
      <c r="P296" s="19"/>
    </row>
    <row r="297" spans="1:16" hidden="1" x14ac:dyDescent="0.25">
      <c r="A297" s="4" t="s">
        <v>1358</v>
      </c>
      <c r="B297" s="4" t="s">
        <v>1358</v>
      </c>
      <c r="C297" s="4">
        <v>155737</v>
      </c>
      <c r="D297" s="5">
        <v>42992.41920138889</v>
      </c>
      <c r="E297" s="5">
        <v>42993.094444444447</v>
      </c>
      <c r="F297" s="5">
        <v>43004.400694444441</v>
      </c>
      <c r="G297" s="4" t="s">
        <v>18481</v>
      </c>
      <c r="H297" s="4" t="s">
        <v>18106</v>
      </c>
      <c r="I297" s="4" t="s">
        <v>18482</v>
      </c>
      <c r="J297" s="4" t="s">
        <v>18108</v>
      </c>
      <c r="K297" s="4" t="s">
        <v>454</v>
      </c>
      <c r="L297" s="19" t="s">
        <v>41</v>
      </c>
      <c r="M297" s="19"/>
      <c r="N297" s="19"/>
      <c r="O297" s="19"/>
      <c r="P297" s="19"/>
    </row>
    <row r="298" spans="1:16" hidden="1" x14ac:dyDescent="0.25">
      <c r="A298" s="4" t="s">
        <v>1358</v>
      </c>
      <c r="B298" s="4" t="s">
        <v>1358</v>
      </c>
      <c r="C298" s="4">
        <v>155744</v>
      </c>
      <c r="D298" s="5">
        <v>42992.447685185187</v>
      </c>
      <c r="E298" s="5">
        <v>42992.5158912037</v>
      </c>
      <c r="F298" s="5">
        <v>42993.379861111112</v>
      </c>
      <c r="G298" s="4" t="s">
        <v>18483</v>
      </c>
      <c r="H298" s="4" t="s">
        <v>18096</v>
      </c>
      <c r="I298" s="4" t="s">
        <v>18484</v>
      </c>
      <c r="J298" s="4" t="s">
        <v>18098</v>
      </c>
      <c r="K298" s="4" t="s">
        <v>1998</v>
      </c>
      <c r="L298" s="19" t="s">
        <v>1999</v>
      </c>
      <c r="M298" s="19"/>
      <c r="N298" s="19"/>
      <c r="O298" s="19"/>
      <c r="P298" s="19" t="s">
        <v>1999</v>
      </c>
    </row>
    <row r="299" spans="1:16" hidden="1" x14ac:dyDescent="0.25">
      <c r="A299" s="4" t="s">
        <v>1358</v>
      </c>
      <c r="B299" s="4" t="s">
        <v>1542</v>
      </c>
      <c r="C299" s="4">
        <v>155747</v>
      </c>
      <c r="D299" s="5">
        <v>42992.458657407406</v>
      </c>
      <c r="E299" s="5">
        <v>42993.240972222222</v>
      </c>
      <c r="F299" s="5">
        <v>43010.341666666667</v>
      </c>
      <c r="G299" s="4" t="s">
        <v>18485</v>
      </c>
      <c r="H299" s="4" t="s">
        <v>18106</v>
      </c>
      <c r="I299" s="4" t="s">
        <v>18486</v>
      </c>
      <c r="J299" s="4" t="s">
        <v>18108</v>
      </c>
      <c r="K299" s="4"/>
      <c r="L299" s="19"/>
      <c r="M299" s="19"/>
      <c r="N299" s="19"/>
      <c r="O299" s="19"/>
      <c r="P299" s="19"/>
    </row>
    <row r="300" spans="1:16" hidden="1" x14ac:dyDescent="0.25">
      <c r="A300" s="4" t="s">
        <v>1358</v>
      </c>
      <c r="B300" s="4" t="s">
        <v>1358</v>
      </c>
      <c r="C300" s="4">
        <v>155748</v>
      </c>
      <c r="D300" s="5">
        <v>42992.459201388891</v>
      </c>
      <c r="E300" s="5">
        <v>42993.340648148151</v>
      </c>
      <c r="F300" s="5">
        <v>42996.386805555558</v>
      </c>
      <c r="G300" s="4" t="s">
        <v>18124</v>
      </c>
      <c r="H300" s="4" t="s">
        <v>18125</v>
      </c>
      <c r="I300" s="4" t="s">
        <v>18487</v>
      </c>
      <c r="J300" s="4" t="s">
        <v>18127</v>
      </c>
      <c r="K300" s="4"/>
      <c r="L300" s="19"/>
      <c r="M300" s="19"/>
      <c r="N300" s="19"/>
      <c r="O300" s="19"/>
      <c r="P300" s="19"/>
    </row>
    <row r="301" spans="1:16" hidden="1" x14ac:dyDescent="0.25">
      <c r="A301" s="4" t="s">
        <v>1542</v>
      </c>
      <c r="B301" s="4" t="s">
        <v>1542</v>
      </c>
      <c r="C301" s="4">
        <v>155752</v>
      </c>
      <c r="D301" s="5">
        <v>42992.494131944448</v>
      </c>
      <c r="E301" s="5">
        <v>43026.48642361111</v>
      </c>
      <c r="F301" s="5">
        <v>43026.592361111114</v>
      </c>
      <c r="G301" s="4" t="s">
        <v>18316</v>
      </c>
      <c r="H301" s="4" t="s">
        <v>18106</v>
      </c>
      <c r="I301" s="4" t="s">
        <v>18488</v>
      </c>
      <c r="J301" s="4" t="s">
        <v>18108</v>
      </c>
      <c r="K301" s="4" t="s">
        <v>811</v>
      </c>
      <c r="L301" s="19" t="s">
        <v>1119</v>
      </c>
      <c r="M301" s="19"/>
      <c r="N301" s="19"/>
      <c r="O301" s="19"/>
      <c r="P301" s="19"/>
    </row>
    <row r="302" spans="1:16" hidden="1" x14ac:dyDescent="0.25">
      <c r="A302" s="4" t="s">
        <v>1358</v>
      </c>
      <c r="B302" s="4" t="s">
        <v>1358</v>
      </c>
      <c r="C302" s="4">
        <v>155756</v>
      </c>
      <c r="D302" s="5">
        <v>42992.512638888889</v>
      </c>
      <c r="E302" s="5">
        <v>42993.283738425926</v>
      </c>
      <c r="F302" s="5">
        <v>42993.307638888888</v>
      </c>
      <c r="G302" s="4" t="s">
        <v>18105</v>
      </c>
      <c r="H302" s="4" t="s">
        <v>18106</v>
      </c>
      <c r="I302" s="4" t="s">
        <v>18489</v>
      </c>
      <c r="J302" s="4" t="s">
        <v>18108</v>
      </c>
      <c r="K302" s="4" t="s">
        <v>461</v>
      </c>
      <c r="L302" s="19" t="s">
        <v>41</v>
      </c>
      <c r="M302" s="19"/>
      <c r="N302" s="19"/>
      <c r="O302" s="19"/>
      <c r="P302" s="19"/>
    </row>
    <row r="303" spans="1:16" hidden="1" x14ac:dyDescent="0.25">
      <c r="A303" s="4" t="s">
        <v>1358</v>
      </c>
      <c r="B303" s="4" t="s">
        <v>1358</v>
      </c>
      <c r="C303" s="4">
        <v>155758</v>
      </c>
      <c r="D303" s="5">
        <v>42992.518530092595</v>
      </c>
      <c r="E303" s="5">
        <v>42992.573333333334</v>
      </c>
      <c r="F303" s="5">
        <v>43003.362500000003</v>
      </c>
      <c r="G303" s="4" t="s">
        <v>18100</v>
      </c>
      <c r="H303" s="4"/>
      <c r="I303" s="4" t="s">
        <v>18490</v>
      </c>
      <c r="J303" s="4" t="s">
        <v>18094</v>
      </c>
      <c r="K303" s="4" t="s">
        <v>250</v>
      </c>
      <c r="L303" s="19" t="s">
        <v>1119</v>
      </c>
      <c r="M303" s="19"/>
      <c r="N303" s="19"/>
      <c r="O303" s="19"/>
      <c r="P303" s="19"/>
    </row>
    <row r="304" spans="1:16" hidden="1" x14ac:dyDescent="0.25">
      <c r="A304" s="4" t="s">
        <v>1358</v>
      </c>
      <c r="B304" s="4" t="s">
        <v>1358</v>
      </c>
      <c r="C304" s="4">
        <v>155780</v>
      </c>
      <c r="D304" s="5">
        <v>42992.605833333335</v>
      </c>
      <c r="E304" s="5">
        <v>42993.329733796294</v>
      </c>
      <c r="F304" s="5">
        <v>42993.534722222219</v>
      </c>
      <c r="G304" s="4" t="s">
        <v>18100</v>
      </c>
      <c r="H304" s="4"/>
      <c r="I304" s="4" t="s">
        <v>18491</v>
      </c>
      <c r="J304" s="4" t="s">
        <v>18094</v>
      </c>
      <c r="K304" s="4" t="s">
        <v>250</v>
      </c>
      <c r="L304" s="19" t="s">
        <v>1119</v>
      </c>
      <c r="M304" s="19"/>
      <c r="N304" s="19"/>
      <c r="O304" s="19"/>
      <c r="P304" s="19"/>
    </row>
    <row r="305" spans="1:16" hidden="1" x14ac:dyDescent="0.25">
      <c r="A305" s="4" t="s">
        <v>1358</v>
      </c>
      <c r="B305" s="4" t="s">
        <v>1358</v>
      </c>
      <c r="C305" s="4">
        <v>155808</v>
      </c>
      <c r="D305" s="5">
        <v>42993.372071759259</v>
      </c>
      <c r="E305" s="5">
        <v>42996.318055555559</v>
      </c>
      <c r="F305" s="5">
        <v>42996.441666666666</v>
      </c>
      <c r="G305" s="4" t="s">
        <v>18105</v>
      </c>
      <c r="H305" s="4" t="s">
        <v>18106</v>
      </c>
      <c r="I305" s="4" t="s">
        <v>18492</v>
      </c>
      <c r="J305" s="4" t="s">
        <v>18108</v>
      </c>
      <c r="K305" s="4" t="s">
        <v>461</v>
      </c>
      <c r="L305" s="19" t="s">
        <v>41</v>
      </c>
      <c r="M305" s="19"/>
      <c r="N305" s="19"/>
      <c r="O305" s="19"/>
      <c r="P305" s="19"/>
    </row>
    <row r="306" spans="1:16" hidden="1" x14ac:dyDescent="0.25">
      <c r="A306" s="4" t="s">
        <v>1358</v>
      </c>
      <c r="B306" s="4" t="s">
        <v>1542</v>
      </c>
      <c r="C306" s="4">
        <v>155818</v>
      </c>
      <c r="D306" s="5">
        <v>42993.408831018518</v>
      </c>
      <c r="E306" s="5">
        <v>42996.318749999999</v>
      </c>
      <c r="F306" s="5">
        <v>43011.629861111112</v>
      </c>
      <c r="G306" s="4" t="s">
        <v>18464</v>
      </c>
      <c r="H306" s="4" t="s">
        <v>18106</v>
      </c>
      <c r="I306" s="4" t="s">
        <v>18493</v>
      </c>
      <c r="J306" s="4" t="s">
        <v>18108</v>
      </c>
      <c r="K306" s="4"/>
      <c r="L306" s="19"/>
      <c r="M306" s="19"/>
      <c r="N306" s="19"/>
      <c r="O306" s="19"/>
      <c r="P306" s="19"/>
    </row>
    <row r="307" spans="1:16" hidden="1" x14ac:dyDescent="0.25">
      <c r="A307" s="4" t="s">
        <v>1358</v>
      </c>
      <c r="B307" s="4" t="s">
        <v>1358</v>
      </c>
      <c r="C307" s="4">
        <v>155840</v>
      </c>
      <c r="D307" s="5">
        <v>42993.5078587963</v>
      </c>
      <c r="E307" s="5">
        <v>42996.319444444445</v>
      </c>
      <c r="F307" s="5">
        <v>42996.459722222222</v>
      </c>
      <c r="G307" s="4" t="s">
        <v>18105</v>
      </c>
      <c r="H307" s="4" t="s">
        <v>18106</v>
      </c>
      <c r="I307" s="4" t="s">
        <v>18494</v>
      </c>
      <c r="J307" s="4" t="s">
        <v>18108</v>
      </c>
      <c r="K307" s="4" t="s">
        <v>461</v>
      </c>
      <c r="L307" s="19" t="s">
        <v>41</v>
      </c>
      <c r="M307" s="19"/>
      <c r="N307" s="19"/>
      <c r="O307" s="19"/>
      <c r="P307" s="19"/>
    </row>
    <row r="308" spans="1:16" hidden="1" x14ac:dyDescent="0.25">
      <c r="A308" s="4" t="s">
        <v>1358</v>
      </c>
      <c r="B308" s="4" t="s">
        <v>1358</v>
      </c>
      <c r="C308" s="4">
        <v>155855</v>
      </c>
      <c r="D308" s="5">
        <v>42993.570856481485</v>
      </c>
      <c r="E308" s="5">
        <v>42993.579398148147</v>
      </c>
      <c r="F308" s="5">
        <v>42993.633333333331</v>
      </c>
      <c r="G308" s="4" t="s">
        <v>18092</v>
      </c>
      <c r="H308" s="4"/>
      <c r="I308" s="4" t="s">
        <v>18495</v>
      </c>
      <c r="J308" s="4" t="s">
        <v>18094</v>
      </c>
      <c r="K308" s="4" t="s">
        <v>101</v>
      </c>
      <c r="L308" s="19" t="s">
        <v>40</v>
      </c>
      <c r="M308" s="19"/>
      <c r="N308" s="19"/>
      <c r="O308" s="19"/>
      <c r="P308" s="19"/>
    </row>
    <row r="309" spans="1:16" hidden="1" x14ac:dyDescent="0.25">
      <c r="A309" s="4" t="s">
        <v>1358</v>
      </c>
      <c r="B309" s="4" t="s">
        <v>1358</v>
      </c>
      <c r="C309" s="4">
        <v>155857</v>
      </c>
      <c r="D309" s="5">
        <v>42993.591192129628</v>
      </c>
      <c r="E309" s="5">
        <v>42993.636805555558</v>
      </c>
      <c r="F309" s="5">
        <v>42998.479861111111</v>
      </c>
      <c r="G309" s="4" t="s">
        <v>18092</v>
      </c>
      <c r="H309" s="4"/>
      <c r="I309" s="4" t="s">
        <v>18496</v>
      </c>
      <c r="J309" s="4" t="s">
        <v>18094</v>
      </c>
      <c r="K309" s="4" t="s">
        <v>101</v>
      </c>
      <c r="L309" s="19" t="s">
        <v>40</v>
      </c>
      <c r="M309" s="19"/>
      <c r="N309" s="19"/>
      <c r="O309" s="19"/>
      <c r="P309" s="19"/>
    </row>
    <row r="310" spans="1:16" hidden="1" x14ac:dyDescent="0.25">
      <c r="A310" s="4" t="s">
        <v>1358</v>
      </c>
      <c r="B310" s="4" t="s">
        <v>1358</v>
      </c>
      <c r="C310" s="4">
        <v>155861</v>
      </c>
      <c r="D310" s="5">
        <v>42993.609050925923</v>
      </c>
      <c r="E310" s="5">
        <v>42993.636111111111</v>
      </c>
      <c r="F310" s="5">
        <v>42996.35833333333</v>
      </c>
      <c r="G310" s="4" t="s">
        <v>18092</v>
      </c>
      <c r="H310" s="4"/>
      <c r="I310" s="4" t="s">
        <v>8817</v>
      </c>
      <c r="J310" s="4" t="s">
        <v>18094</v>
      </c>
      <c r="K310" s="4" t="s">
        <v>101</v>
      </c>
      <c r="L310" s="19" t="s">
        <v>40</v>
      </c>
      <c r="M310" s="19"/>
      <c r="N310" s="19"/>
      <c r="O310" s="19"/>
      <c r="P310" s="19"/>
    </row>
    <row r="311" spans="1:16" hidden="1" x14ac:dyDescent="0.25">
      <c r="A311" s="4" t="s">
        <v>1358</v>
      </c>
      <c r="B311" s="4" t="s">
        <v>1341</v>
      </c>
      <c r="C311" s="4">
        <v>155882</v>
      </c>
      <c r="D311" s="5">
        <v>42993.694456018522</v>
      </c>
      <c r="E311" s="5">
        <v>42999.583148148151</v>
      </c>
      <c r="F311" s="5">
        <v>43131.356249999997</v>
      </c>
      <c r="G311" s="4" t="s">
        <v>18497</v>
      </c>
      <c r="H311" s="4" t="s">
        <v>18106</v>
      </c>
      <c r="I311" s="4" t="s">
        <v>18498</v>
      </c>
      <c r="J311" s="4" t="s">
        <v>18108</v>
      </c>
      <c r="K311" s="4"/>
      <c r="L311" s="19"/>
      <c r="M311" s="19"/>
      <c r="N311" s="19"/>
      <c r="O311" s="19"/>
      <c r="P311" s="19"/>
    </row>
    <row r="312" spans="1:16" hidden="1" x14ac:dyDescent="0.25">
      <c r="A312" s="4" t="s">
        <v>1358</v>
      </c>
      <c r="B312" s="4" t="s">
        <v>1358</v>
      </c>
      <c r="C312" s="4">
        <v>155887</v>
      </c>
      <c r="D312" s="5">
        <v>42996.170706018522</v>
      </c>
      <c r="E312" s="5">
        <v>42997.317361111112</v>
      </c>
      <c r="F312" s="5">
        <v>42997.331944444442</v>
      </c>
      <c r="G312" s="4" t="s">
        <v>18105</v>
      </c>
      <c r="H312" s="4" t="s">
        <v>18106</v>
      </c>
      <c r="I312" s="4" t="s">
        <v>18499</v>
      </c>
      <c r="J312" s="4" t="s">
        <v>18108</v>
      </c>
      <c r="K312" s="4" t="s">
        <v>461</v>
      </c>
      <c r="L312" s="19" t="s">
        <v>41</v>
      </c>
      <c r="M312" s="19"/>
      <c r="N312" s="19"/>
      <c r="O312" s="19"/>
      <c r="P312" s="19"/>
    </row>
    <row r="313" spans="1:16" hidden="1" x14ac:dyDescent="0.25">
      <c r="A313" s="4" t="s">
        <v>1358</v>
      </c>
      <c r="B313" s="4" t="s">
        <v>1358</v>
      </c>
      <c r="C313" s="4">
        <v>155905</v>
      </c>
      <c r="D313" s="5">
        <v>42996.354641203703</v>
      </c>
      <c r="E313" s="5">
        <v>42997.316238425927</v>
      </c>
      <c r="F313" s="5">
        <v>42997.405555555553</v>
      </c>
      <c r="G313" s="4" t="s">
        <v>18105</v>
      </c>
      <c r="H313" s="4" t="s">
        <v>18106</v>
      </c>
      <c r="I313" s="4" t="s">
        <v>18500</v>
      </c>
      <c r="J313" s="4" t="s">
        <v>18108</v>
      </c>
      <c r="K313" s="4" t="s">
        <v>461</v>
      </c>
      <c r="L313" s="19" t="s">
        <v>41</v>
      </c>
      <c r="M313" s="19"/>
      <c r="N313" s="19"/>
      <c r="O313" s="19"/>
      <c r="P313" s="19"/>
    </row>
    <row r="314" spans="1:16" hidden="1" x14ac:dyDescent="0.25">
      <c r="A314" s="4" t="s">
        <v>1358</v>
      </c>
      <c r="B314" s="4" t="s">
        <v>1542</v>
      </c>
      <c r="C314" s="4">
        <v>155907</v>
      </c>
      <c r="D314" s="5">
        <v>42996.359398148146</v>
      </c>
      <c r="E314" s="5">
        <v>42996.395532407405</v>
      </c>
      <c r="F314" s="5">
        <v>43010.494444444441</v>
      </c>
      <c r="G314" s="4" t="s">
        <v>18501</v>
      </c>
      <c r="H314" s="4" t="s">
        <v>18502</v>
      </c>
      <c r="I314" s="4" t="s">
        <v>18502</v>
      </c>
      <c r="J314" s="4" t="s">
        <v>18098</v>
      </c>
      <c r="K314" s="4"/>
      <c r="L314" s="19"/>
      <c r="M314" s="19"/>
      <c r="N314" s="19"/>
      <c r="O314" s="19"/>
      <c r="P314" s="19"/>
    </row>
    <row r="315" spans="1:16" hidden="1" x14ac:dyDescent="0.25">
      <c r="A315" s="4" t="s">
        <v>1358</v>
      </c>
      <c r="B315" s="4" t="s">
        <v>1358</v>
      </c>
      <c r="C315" s="4">
        <v>155918</v>
      </c>
      <c r="D315" s="5">
        <v>42996.407523148147</v>
      </c>
      <c r="E315" s="5">
        <v>42996.432638888888</v>
      </c>
      <c r="F315" s="5">
        <v>42996.470833333333</v>
      </c>
      <c r="G315" s="4" t="s">
        <v>18100</v>
      </c>
      <c r="H315" s="4"/>
      <c r="I315" s="4" t="s">
        <v>18503</v>
      </c>
      <c r="J315" s="4" t="s">
        <v>18094</v>
      </c>
      <c r="K315" s="4" t="s">
        <v>250</v>
      </c>
      <c r="L315" s="19" t="s">
        <v>1119</v>
      </c>
      <c r="M315" s="19"/>
      <c r="N315" s="19"/>
      <c r="O315" s="19"/>
      <c r="P315" s="19"/>
    </row>
    <row r="316" spans="1:16" hidden="1" x14ac:dyDescent="0.25">
      <c r="A316" s="4" t="s">
        <v>1358</v>
      </c>
      <c r="B316" s="4" t="s">
        <v>1358</v>
      </c>
      <c r="C316" s="4">
        <v>155929</v>
      </c>
      <c r="D316" s="5">
        <v>42996.427222222221</v>
      </c>
      <c r="E316" s="5">
        <v>42997.337500000001</v>
      </c>
      <c r="F316" s="5">
        <v>43000.4375</v>
      </c>
      <c r="G316" s="4" t="s">
        <v>18504</v>
      </c>
      <c r="H316" s="4" t="s">
        <v>18106</v>
      </c>
      <c r="I316" s="4" t="s">
        <v>18505</v>
      </c>
      <c r="J316" s="4" t="s">
        <v>18108</v>
      </c>
      <c r="K316" s="4" t="s">
        <v>18506</v>
      </c>
      <c r="L316" s="19" t="s">
        <v>40</v>
      </c>
      <c r="M316" s="19"/>
      <c r="N316" s="19"/>
      <c r="O316" s="19"/>
      <c r="P316" s="19"/>
    </row>
    <row r="317" spans="1:16" hidden="1" x14ac:dyDescent="0.25">
      <c r="A317" s="4" t="s">
        <v>1542</v>
      </c>
      <c r="B317" s="4" t="s">
        <v>1542</v>
      </c>
      <c r="C317" s="4">
        <v>155945</v>
      </c>
      <c r="D317" s="5">
        <v>42996.471597222226</v>
      </c>
      <c r="E317" s="5">
        <v>43028.396527777775</v>
      </c>
      <c r="F317" s="5">
        <v>43033.53402777778</v>
      </c>
      <c r="G317" s="4" t="s">
        <v>18507</v>
      </c>
      <c r="H317" s="4" t="s">
        <v>18106</v>
      </c>
      <c r="I317" s="4" t="s">
        <v>18508</v>
      </c>
      <c r="J317" s="4" t="s">
        <v>18108</v>
      </c>
      <c r="K317" s="4" t="s">
        <v>223</v>
      </c>
      <c r="L317" s="19" t="s">
        <v>40</v>
      </c>
      <c r="M317" s="19"/>
      <c r="N317" s="19"/>
      <c r="O317" s="19"/>
      <c r="P317" s="19"/>
    </row>
    <row r="318" spans="1:16" hidden="1" x14ac:dyDescent="0.25">
      <c r="A318" s="4" t="s">
        <v>1358</v>
      </c>
      <c r="B318" s="4" t="s">
        <v>1358</v>
      </c>
      <c r="C318" s="4">
        <v>155972</v>
      </c>
      <c r="D318" s="5">
        <v>42996.608483796299</v>
      </c>
      <c r="E318" s="5">
        <v>42997.30846064815</v>
      </c>
      <c r="F318" s="5">
        <v>43007.531944444447</v>
      </c>
      <c r="G318" s="4" t="s">
        <v>18306</v>
      </c>
      <c r="H318" s="4" t="s">
        <v>18106</v>
      </c>
      <c r="I318" s="4" t="s">
        <v>18509</v>
      </c>
      <c r="J318" s="4" t="s">
        <v>18108</v>
      </c>
      <c r="K318" s="4" t="s">
        <v>10519</v>
      </c>
      <c r="L318" s="19" t="s">
        <v>41</v>
      </c>
      <c r="M318" s="19"/>
      <c r="N318" s="19"/>
      <c r="O318" s="19"/>
      <c r="P318" s="19"/>
    </row>
    <row r="319" spans="1:16" hidden="1" x14ac:dyDescent="0.25">
      <c r="A319" s="4" t="s">
        <v>1358</v>
      </c>
      <c r="B319" s="4" t="s">
        <v>1358</v>
      </c>
      <c r="C319" s="4">
        <v>155974</v>
      </c>
      <c r="D319" s="5">
        <v>42996.613923611112</v>
      </c>
      <c r="E319" s="5">
        <v>42997.318749999999</v>
      </c>
      <c r="F319" s="5">
        <v>42997.405555555553</v>
      </c>
      <c r="G319" s="4" t="s">
        <v>18105</v>
      </c>
      <c r="H319" s="4" t="s">
        <v>18106</v>
      </c>
      <c r="I319" s="4" t="s">
        <v>18510</v>
      </c>
      <c r="J319" s="4" t="s">
        <v>18108</v>
      </c>
      <c r="K319" s="4" t="s">
        <v>461</v>
      </c>
      <c r="L319" s="19" t="s">
        <v>41</v>
      </c>
      <c r="M319" s="19"/>
      <c r="N319" s="19"/>
      <c r="O319" s="19"/>
      <c r="P319" s="19"/>
    </row>
    <row r="320" spans="1:16" hidden="1" x14ac:dyDescent="0.25">
      <c r="A320" s="4" t="s">
        <v>1358</v>
      </c>
      <c r="B320" s="4" t="s">
        <v>1358</v>
      </c>
      <c r="C320" s="4">
        <v>155976</v>
      </c>
      <c r="D320" s="5">
        <v>42996.641956018517</v>
      </c>
      <c r="E320" s="5">
        <v>42996.642939814818</v>
      </c>
      <c r="F320" s="5">
        <v>42998.390972222223</v>
      </c>
      <c r="G320" s="4" t="s">
        <v>18511</v>
      </c>
      <c r="H320" s="4" t="s">
        <v>18424</v>
      </c>
      <c r="I320" s="4" t="s">
        <v>18512</v>
      </c>
      <c r="J320" s="4" t="s">
        <v>18108</v>
      </c>
      <c r="K320" s="4" t="s">
        <v>1999</v>
      </c>
      <c r="L320" s="19" t="s">
        <v>1999</v>
      </c>
      <c r="M320" s="19"/>
      <c r="N320" s="19"/>
      <c r="O320" s="19"/>
      <c r="P320" s="19" t="s">
        <v>1999</v>
      </c>
    </row>
    <row r="321" spans="1:16" hidden="1" x14ac:dyDescent="0.25">
      <c r="A321" s="4" t="s">
        <v>1358</v>
      </c>
      <c r="B321" s="4" t="s">
        <v>1542</v>
      </c>
      <c r="C321" s="4">
        <v>155986</v>
      </c>
      <c r="D321" s="5">
        <v>42996.664652777778</v>
      </c>
      <c r="E321" s="5">
        <v>42998.242164351854</v>
      </c>
      <c r="F321" s="5">
        <v>43018.421527777777</v>
      </c>
      <c r="G321" s="4" t="s">
        <v>18513</v>
      </c>
      <c r="H321" s="4" t="s">
        <v>18106</v>
      </c>
      <c r="I321" s="4" t="s">
        <v>18514</v>
      </c>
      <c r="J321" s="4" t="s">
        <v>18108</v>
      </c>
      <c r="K321" s="4" t="s">
        <v>592</v>
      </c>
      <c r="L321" s="19" t="s">
        <v>1119</v>
      </c>
      <c r="M321" s="19"/>
      <c r="N321" s="19"/>
      <c r="O321" s="19"/>
      <c r="P321" s="19"/>
    </row>
    <row r="322" spans="1:16" hidden="1" x14ac:dyDescent="0.25">
      <c r="A322" s="4" t="s">
        <v>1358</v>
      </c>
      <c r="B322" s="4" t="s">
        <v>1358</v>
      </c>
      <c r="C322" s="4">
        <v>155992</v>
      </c>
      <c r="D322" s="5">
        <v>42996.727037037039</v>
      </c>
      <c r="E322" s="5">
        <v>43003.504861111112</v>
      </c>
      <c r="F322" s="5">
        <v>43003.633333333331</v>
      </c>
      <c r="G322" s="4" t="s">
        <v>18105</v>
      </c>
      <c r="H322" s="4" t="s">
        <v>18106</v>
      </c>
      <c r="I322" s="4" t="s">
        <v>18515</v>
      </c>
      <c r="J322" s="4" t="s">
        <v>18108</v>
      </c>
      <c r="K322" s="4" t="s">
        <v>461</v>
      </c>
      <c r="L322" s="19" t="s">
        <v>41</v>
      </c>
      <c r="M322" s="19"/>
      <c r="N322" s="19"/>
      <c r="O322" s="19"/>
      <c r="P322" s="19"/>
    </row>
    <row r="323" spans="1:16" hidden="1" x14ac:dyDescent="0.25">
      <c r="A323" s="4" t="s">
        <v>1358</v>
      </c>
      <c r="B323" s="4" t="s">
        <v>1358</v>
      </c>
      <c r="C323" s="4">
        <v>156039</v>
      </c>
      <c r="D323" s="5">
        <v>42997.414097222223</v>
      </c>
      <c r="E323" s="5">
        <v>42997.429861111108</v>
      </c>
      <c r="F323" s="5">
        <v>42997.634027777778</v>
      </c>
      <c r="G323" s="4" t="s">
        <v>18160</v>
      </c>
      <c r="H323" s="4" t="s">
        <v>18096</v>
      </c>
      <c r="I323" s="4" t="s">
        <v>18432</v>
      </c>
      <c r="J323" s="4" t="s">
        <v>18098</v>
      </c>
      <c r="K323" s="4"/>
      <c r="L323" s="19"/>
      <c r="M323" s="19"/>
      <c r="N323" s="19"/>
      <c r="O323" s="19"/>
      <c r="P323" s="19"/>
    </row>
    <row r="324" spans="1:16" hidden="1" x14ac:dyDescent="0.25">
      <c r="A324" s="4" t="s">
        <v>1358</v>
      </c>
      <c r="B324" s="4" t="s">
        <v>1358</v>
      </c>
      <c r="C324" s="4">
        <v>156041</v>
      </c>
      <c r="D324" s="5">
        <v>42997.420046296298</v>
      </c>
      <c r="E324" s="5">
        <v>42998.279791666668</v>
      </c>
      <c r="F324" s="5">
        <v>42998.520138888889</v>
      </c>
      <c r="G324" s="4" t="s">
        <v>18133</v>
      </c>
      <c r="H324" s="4" t="s">
        <v>18106</v>
      </c>
      <c r="I324" s="4" t="s">
        <v>18516</v>
      </c>
      <c r="J324" s="4" t="s">
        <v>18108</v>
      </c>
      <c r="K324" s="4" t="s">
        <v>1998</v>
      </c>
      <c r="L324" s="19" t="s">
        <v>1999</v>
      </c>
      <c r="M324" s="19"/>
      <c r="N324" s="19"/>
      <c r="O324" s="19"/>
      <c r="P324" s="19" t="s">
        <v>1999</v>
      </c>
    </row>
    <row r="325" spans="1:16" hidden="1" x14ac:dyDescent="0.25">
      <c r="A325" s="4" t="s">
        <v>1358</v>
      </c>
      <c r="B325" s="4" t="s">
        <v>1358</v>
      </c>
      <c r="C325" s="4">
        <v>156087</v>
      </c>
      <c r="D325" s="5">
        <v>42997.595763888887</v>
      </c>
      <c r="E325" s="5">
        <v>42997.619444444441</v>
      </c>
      <c r="F325" s="5">
        <v>42999.362500000003</v>
      </c>
      <c r="G325" s="4" t="s">
        <v>18092</v>
      </c>
      <c r="H325" s="4"/>
      <c r="I325" s="4" t="s">
        <v>18517</v>
      </c>
      <c r="J325" s="4" t="s">
        <v>18094</v>
      </c>
      <c r="K325" s="4" t="s">
        <v>101</v>
      </c>
      <c r="L325" s="19" t="s">
        <v>40</v>
      </c>
      <c r="M325" s="19"/>
      <c r="N325" s="19"/>
      <c r="O325" s="19"/>
      <c r="P325" s="19"/>
    </row>
    <row r="326" spans="1:16" hidden="1" x14ac:dyDescent="0.25">
      <c r="A326" s="4" t="s">
        <v>1358</v>
      </c>
      <c r="B326" s="4" t="s">
        <v>1358</v>
      </c>
      <c r="C326" s="4">
        <v>156092</v>
      </c>
      <c r="D326" s="5">
        <v>42997.609479166669</v>
      </c>
      <c r="E326" s="5">
        <v>42998.435416666667</v>
      </c>
      <c r="F326" s="5">
        <v>43005.39166666667</v>
      </c>
      <c r="G326" s="4" t="s">
        <v>18518</v>
      </c>
      <c r="H326" s="4" t="s">
        <v>18249</v>
      </c>
      <c r="I326" s="4" t="s">
        <v>18519</v>
      </c>
      <c r="J326" s="4" t="s">
        <v>18376</v>
      </c>
      <c r="K326" s="4" t="s">
        <v>1998</v>
      </c>
      <c r="L326" s="19" t="s">
        <v>1999</v>
      </c>
      <c r="M326" s="19"/>
      <c r="N326" s="19"/>
      <c r="O326" s="19"/>
      <c r="P326" s="19" t="s">
        <v>1999</v>
      </c>
    </row>
    <row r="327" spans="1:16" hidden="1" x14ac:dyDescent="0.25">
      <c r="A327" s="4" t="s">
        <v>1358</v>
      </c>
      <c r="B327" s="4" t="s">
        <v>1358</v>
      </c>
      <c r="C327" s="4">
        <v>156099</v>
      </c>
      <c r="D327" s="5">
        <v>42997.64675925926</v>
      </c>
      <c r="E327" s="5">
        <v>42998.283032407409</v>
      </c>
      <c r="F327" s="5">
        <v>42998.375694444447</v>
      </c>
      <c r="G327" s="4" t="s">
        <v>18235</v>
      </c>
      <c r="H327" s="4" t="s">
        <v>18106</v>
      </c>
      <c r="I327" s="4" t="s">
        <v>18520</v>
      </c>
      <c r="J327" s="4" t="s">
        <v>18108</v>
      </c>
      <c r="K327" s="4" t="s">
        <v>223</v>
      </c>
      <c r="L327" s="19" t="s">
        <v>40</v>
      </c>
      <c r="M327" s="19"/>
      <c r="N327" s="19"/>
      <c r="O327" s="19"/>
      <c r="P327" s="19"/>
    </row>
    <row r="328" spans="1:16" hidden="1" x14ac:dyDescent="0.25">
      <c r="A328" s="4" t="s">
        <v>1358</v>
      </c>
      <c r="B328" s="4" t="s">
        <v>1358</v>
      </c>
      <c r="C328" s="4">
        <v>156120</v>
      </c>
      <c r="D328" s="5">
        <v>42998.322442129633</v>
      </c>
      <c r="E328" s="5">
        <v>42999.354328703703</v>
      </c>
      <c r="F328" s="5">
        <v>43005.542361111111</v>
      </c>
      <c r="G328" s="4" t="s">
        <v>18521</v>
      </c>
      <c r="H328" s="4" t="s">
        <v>18106</v>
      </c>
      <c r="I328" s="4" t="s">
        <v>18522</v>
      </c>
      <c r="J328" s="4" t="s">
        <v>18108</v>
      </c>
      <c r="K328" s="4" t="s">
        <v>18506</v>
      </c>
      <c r="L328" s="19" t="s">
        <v>40</v>
      </c>
      <c r="M328" s="19"/>
      <c r="N328" s="19"/>
      <c r="O328" s="19"/>
      <c r="P328" s="19"/>
    </row>
    <row r="329" spans="1:16" hidden="1" x14ac:dyDescent="0.25">
      <c r="A329" s="4" t="s">
        <v>1358</v>
      </c>
      <c r="B329" s="4" t="s">
        <v>1358</v>
      </c>
      <c r="C329" s="4">
        <v>156150</v>
      </c>
      <c r="D329" s="5">
        <v>42998.460335648146</v>
      </c>
      <c r="E329" s="5">
        <v>42998.543587962966</v>
      </c>
      <c r="F329" s="5">
        <v>43003.381944444445</v>
      </c>
      <c r="G329" s="4" t="s">
        <v>18142</v>
      </c>
      <c r="H329" s="4" t="s">
        <v>18090</v>
      </c>
      <c r="I329" s="4" t="s">
        <v>18523</v>
      </c>
      <c r="J329" s="4" t="s">
        <v>829</v>
      </c>
      <c r="K329" s="4" t="s">
        <v>829</v>
      </c>
      <c r="L329" s="19" t="s">
        <v>42</v>
      </c>
      <c r="M329" s="19"/>
      <c r="N329" s="19"/>
      <c r="O329" s="19"/>
      <c r="P329" s="19"/>
    </row>
    <row r="330" spans="1:16" hidden="1" x14ac:dyDescent="0.25">
      <c r="A330" s="4" t="s">
        <v>1358</v>
      </c>
      <c r="B330" s="4" t="s">
        <v>1358</v>
      </c>
      <c r="C330" s="4">
        <v>156184</v>
      </c>
      <c r="D330" s="5">
        <v>42998.576990740738</v>
      </c>
      <c r="E330" s="5">
        <v>42999.315972222219</v>
      </c>
      <c r="F330" s="5">
        <v>42999.348611111112</v>
      </c>
      <c r="G330" s="4" t="s">
        <v>18105</v>
      </c>
      <c r="H330" s="4" t="s">
        <v>18106</v>
      </c>
      <c r="I330" s="4" t="s">
        <v>18524</v>
      </c>
      <c r="J330" s="4" t="s">
        <v>18108</v>
      </c>
      <c r="K330" s="4" t="s">
        <v>461</v>
      </c>
      <c r="L330" s="19" t="s">
        <v>41</v>
      </c>
      <c r="M330" s="19"/>
      <c r="N330" s="19"/>
      <c r="O330" s="19"/>
      <c r="P330" s="19"/>
    </row>
    <row r="331" spans="1:16" hidden="1" x14ac:dyDescent="0.25">
      <c r="A331" s="4" t="s">
        <v>1358</v>
      </c>
      <c r="B331" s="4" t="s">
        <v>1542</v>
      </c>
      <c r="C331" s="4">
        <v>156192</v>
      </c>
      <c r="D331" s="5">
        <v>42998.607303240744</v>
      </c>
      <c r="E331" s="5">
        <v>42999.251296296294</v>
      </c>
      <c r="F331" s="5">
        <v>43014.580555555556</v>
      </c>
      <c r="G331" s="4" t="s">
        <v>18525</v>
      </c>
      <c r="H331" s="4" t="s">
        <v>18106</v>
      </c>
      <c r="I331" s="4" t="s">
        <v>18526</v>
      </c>
      <c r="J331" s="4" t="s">
        <v>18108</v>
      </c>
      <c r="K331" s="4" t="s">
        <v>1999</v>
      </c>
      <c r="L331" s="19" t="s">
        <v>1999</v>
      </c>
      <c r="M331" s="19"/>
      <c r="N331" s="19"/>
      <c r="O331" s="19"/>
      <c r="P331" s="19" t="s">
        <v>1999</v>
      </c>
    </row>
    <row r="332" spans="1:16" hidden="1" x14ac:dyDescent="0.25">
      <c r="A332" s="4" t="s">
        <v>1358</v>
      </c>
      <c r="B332" s="4" t="s">
        <v>1542</v>
      </c>
      <c r="C332" s="4">
        <v>156206</v>
      </c>
      <c r="D332" s="5">
        <v>42998.63958333333</v>
      </c>
      <c r="E332" s="5">
        <v>42999.318055555559</v>
      </c>
      <c r="F332" s="5">
        <v>43027.561111111114</v>
      </c>
      <c r="G332" s="4" t="s">
        <v>18100</v>
      </c>
      <c r="H332" s="4"/>
      <c r="I332" s="4" t="s">
        <v>18527</v>
      </c>
      <c r="J332" s="4" t="s">
        <v>18094</v>
      </c>
      <c r="K332" s="4" t="s">
        <v>250</v>
      </c>
      <c r="L332" s="19" t="s">
        <v>1119</v>
      </c>
      <c r="M332" s="19"/>
      <c r="N332" s="19"/>
      <c r="O332" s="19"/>
      <c r="P332" s="19"/>
    </row>
    <row r="333" spans="1:16" hidden="1" x14ac:dyDescent="0.25">
      <c r="A333" s="4" t="s">
        <v>1358</v>
      </c>
      <c r="B333" s="4" t="s">
        <v>1358</v>
      </c>
      <c r="C333" s="4">
        <v>156207</v>
      </c>
      <c r="D333" s="5">
        <v>42998.64472222222</v>
      </c>
      <c r="E333" s="5">
        <v>43000.322731481479</v>
      </c>
      <c r="F333" s="5">
        <v>43000.38958333333</v>
      </c>
      <c r="G333" s="4" t="s">
        <v>18105</v>
      </c>
      <c r="H333" s="4" t="s">
        <v>18106</v>
      </c>
      <c r="I333" s="4" t="s">
        <v>18528</v>
      </c>
      <c r="J333" s="4" t="s">
        <v>18108</v>
      </c>
      <c r="K333" s="4" t="s">
        <v>461</v>
      </c>
      <c r="L333" s="19" t="s">
        <v>41</v>
      </c>
      <c r="M333" s="19"/>
      <c r="N333" s="19"/>
      <c r="O333" s="19"/>
      <c r="P333" s="19"/>
    </row>
    <row r="334" spans="1:16" hidden="1" x14ac:dyDescent="0.25">
      <c r="A334" s="4" t="s">
        <v>1358</v>
      </c>
      <c r="B334" s="4" t="s">
        <v>1542</v>
      </c>
      <c r="C334" s="4">
        <v>156212</v>
      </c>
      <c r="D334" s="5">
        <v>42998.676898148151</v>
      </c>
      <c r="E334" s="5">
        <v>43000.76489583333</v>
      </c>
      <c r="F334" s="5">
        <v>43013.757638888892</v>
      </c>
      <c r="G334" s="4" t="s">
        <v>18529</v>
      </c>
      <c r="H334" s="4" t="s">
        <v>18249</v>
      </c>
      <c r="I334" s="4" t="s">
        <v>18530</v>
      </c>
      <c r="J334" s="4" t="s">
        <v>829</v>
      </c>
      <c r="K334" s="4" t="s">
        <v>829</v>
      </c>
      <c r="L334" s="19" t="s">
        <v>42</v>
      </c>
      <c r="M334" s="19"/>
      <c r="N334" s="19"/>
      <c r="O334" s="19"/>
      <c r="P334" s="19"/>
    </row>
    <row r="335" spans="1:16" hidden="1" x14ac:dyDescent="0.25">
      <c r="A335" s="4" t="s">
        <v>1358</v>
      </c>
      <c r="B335" s="4" t="s">
        <v>1358</v>
      </c>
      <c r="C335" s="4">
        <v>156261</v>
      </c>
      <c r="D335" s="5">
        <v>42999.42664351852</v>
      </c>
      <c r="E335" s="5">
        <v>42999.442337962966</v>
      </c>
      <c r="F335" s="5">
        <v>43000.6875</v>
      </c>
      <c r="G335" s="4" t="s">
        <v>18531</v>
      </c>
      <c r="H335" s="4" t="s">
        <v>18096</v>
      </c>
      <c r="I335" s="4" t="s">
        <v>18532</v>
      </c>
      <c r="J335" s="4" t="s">
        <v>18098</v>
      </c>
      <c r="K335" s="4" t="s">
        <v>1999</v>
      </c>
      <c r="L335" s="19" t="s">
        <v>1999</v>
      </c>
      <c r="M335" s="19"/>
      <c r="N335" s="19"/>
      <c r="O335" s="19"/>
      <c r="P335" s="19" t="s">
        <v>1999</v>
      </c>
    </row>
    <row r="336" spans="1:16" hidden="1" x14ac:dyDescent="0.25">
      <c r="A336" s="4" t="s">
        <v>1358</v>
      </c>
      <c r="B336" s="4" t="s">
        <v>1355</v>
      </c>
      <c r="C336" s="4">
        <v>156275</v>
      </c>
      <c r="D336" s="5">
        <v>42999.508715277778</v>
      </c>
      <c r="E336" s="5">
        <v>43000.385416666664</v>
      </c>
      <c r="F336" s="5">
        <v>43059.356944444444</v>
      </c>
      <c r="G336" s="4" t="s">
        <v>18464</v>
      </c>
      <c r="H336" s="4" t="s">
        <v>18106</v>
      </c>
      <c r="I336" s="4" t="s">
        <v>18533</v>
      </c>
      <c r="J336" s="4" t="s">
        <v>18108</v>
      </c>
      <c r="K336" s="4"/>
      <c r="L336" s="19"/>
      <c r="M336" s="19"/>
      <c r="N336" s="19"/>
      <c r="O336" s="19"/>
      <c r="P336" s="19"/>
    </row>
    <row r="337" spans="1:16" hidden="1" x14ac:dyDescent="0.25">
      <c r="A337" s="4" t="s">
        <v>1358</v>
      </c>
      <c r="B337" s="4" t="s">
        <v>1358</v>
      </c>
      <c r="C337" s="4">
        <v>156279</v>
      </c>
      <c r="D337" s="5">
        <v>42999.530300925922</v>
      </c>
      <c r="E337" s="5">
        <v>43000.281053240738</v>
      </c>
      <c r="F337" s="5">
        <v>43004.488194444442</v>
      </c>
      <c r="G337" s="4" t="s">
        <v>18235</v>
      </c>
      <c r="H337" s="4" t="s">
        <v>18106</v>
      </c>
      <c r="I337" s="4" t="s">
        <v>18534</v>
      </c>
      <c r="J337" s="4" t="s">
        <v>18108</v>
      </c>
      <c r="K337" s="4" t="s">
        <v>223</v>
      </c>
      <c r="L337" s="19" t="s">
        <v>40</v>
      </c>
      <c r="M337" s="19"/>
      <c r="N337" s="19"/>
      <c r="O337" s="19"/>
      <c r="P337" s="19"/>
    </row>
    <row r="338" spans="1:16" hidden="1" x14ac:dyDescent="0.25">
      <c r="A338" s="4" t="s">
        <v>1358</v>
      </c>
      <c r="B338" s="4" t="s">
        <v>1358</v>
      </c>
      <c r="C338" s="4">
        <v>156288</v>
      </c>
      <c r="D338" s="5">
        <v>42999.553854166668</v>
      </c>
      <c r="E338" s="5">
        <v>42999.57708333333</v>
      </c>
      <c r="F338" s="5">
        <v>42999.604861111111</v>
      </c>
      <c r="G338" s="4" t="s">
        <v>18535</v>
      </c>
      <c r="H338" s="4" t="s">
        <v>18424</v>
      </c>
      <c r="I338" s="4" t="s">
        <v>18536</v>
      </c>
      <c r="J338" s="4" t="s">
        <v>18108</v>
      </c>
      <c r="K338" s="4" t="s">
        <v>1999</v>
      </c>
      <c r="L338" s="19" t="s">
        <v>1999</v>
      </c>
      <c r="M338" s="19"/>
      <c r="N338" s="19"/>
      <c r="O338" s="19"/>
      <c r="P338" s="19" t="s">
        <v>1999</v>
      </c>
    </row>
    <row r="339" spans="1:16" hidden="1" x14ac:dyDescent="0.25">
      <c r="A339" s="4" t="s">
        <v>1358</v>
      </c>
      <c r="B339" s="4" t="s">
        <v>1542</v>
      </c>
      <c r="C339" s="4">
        <v>156308</v>
      </c>
      <c r="D339" s="5">
        <v>42999.645972222221</v>
      </c>
      <c r="E339" s="5">
        <v>43000.335844907408</v>
      </c>
      <c r="F339" s="5">
        <v>43019.313888888886</v>
      </c>
      <c r="G339" s="4" t="s">
        <v>18537</v>
      </c>
      <c r="H339" s="4" t="s">
        <v>18096</v>
      </c>
      <c r="I339" s="4" t="s">
        <v>18538</v>
      </c>
      <c r="J339" s="4" t="s">
        <v>18098</v>
      </c>
      <c r="K339" s="4" t="s">
        <v>461</v>
      </c>
      <c r="L339" s="19" t="s">
        <v>41</v>
      </c>
      <c r="M339" s="19"/>
      <c r="N339" s="19"/>
      <c r="O339" s="19"/>
      <c r="P339" s="19"/>
    </row>
    <row r="340" spans="1:16" hidden="1" x14ac:dyDescent="0.25">
      <c r="A340" s="4" t="s">
        <v>1358</v>
      </c>
      <c r="B340" s="4" t="s">
        <v>1526</v>
      </c>
      <c r="C340" s="4">
        <v>156309</v>
      </c>
      <c r="D340" s="5">
        <v>42999.648518518516</v>
      </c>
      <c r="E340" s="5">
        <v>43000.383113425924</v>
      </c>
      <c r="F340" s="5">
        <v>43150.417361111111</v>
      </c>
      <c r="G340" s="4" t="s">
        <v>18539</v>
      </c>
      <c r="H340" s="4" t="s">
        <v>18096</v>
      </c>
      <c r="I340" s="4" t="s">
        <v>18540</v>
      </c>
      <c r="J340" s="4" t="s">
        <v>18098</v>
      </c>
      <c r="K340" s="4"/>
      <c r="L340" s="19"/>
      <c r="M340" s="19"/>
      <c r="N340" s="19"/>
      <c r="O340" s="19"/>
      <c r="P340" s="19"/>
    </row>
    <row r="341" spans="1:16" hidden="1" x14ac:dyDescent="0.25">
      <c r="A341" s="4" t="s">
        <v>1358</v>
      </c>
      <c r="B341" s="4" t="s">
        <v>1542</v>
      </c>
      <c r="C341" s="4">
        <v>156326</v>
      </c>
      <c r="D341" s="5">
        <v>43000.355405092596</v>
      </c>
      <c r="E341" s="5">
        <v>43000.510416666664</v>
      </c>
      <c r="F341" s="5">
        <v>43013.417361111111</v>
      </c>
      <c r="G341" s="4" t="s">
        <v>18111</v>
      </c>
      <c r="H341" s="4" t="s">
        <v>18090</v>
      </c>
      <c r="I341" s="4" t="s">
        <v>18541</v>
      </c>
      <c r="J341" s="4" t="s">
        <v>829</v>
      </c>
      <c r="K341" s="4" t="s">
        <v>829</v>
      </c>
      <c r="L341" s="19" t="s">
        <v>42</v>
      </c>
      <c r="M341" s="19"/>
      <c r="N341" s="19"/>
      <c r="O341" s="19"/>
      <c r="P341" s="19"/>
    </row>
    <row r="342" spans="1:16" hidden="1" x14ac:dyDescent="0.25">
      <c r="A342" s="4" t="s">
        <v>1542</v>
      </c>
      <c r="B342" s="4" t="s">
        <v>1542</v>
      </c>
      <c r="C342" s="4">
        <v>156338</v>
      </c>
      <c r="D342" s="5">
        <v>43000.420891203707</v>
      </c>
      <c r="E342" s="5">
        <v>43014.479166666664</v>
      </c>
      <c r="F342" s="5">
        <v>43021.281944444447</v>
      </c>
      <c r="G342" s="4" t="s">
        <v>18542</v>
      </c>
      <c r="H342" s="4" t="s">
        <v>18151</v>
      </c>
      <c r="I342" s="4" t="s">
        <v>18543</v>
      </c>
      <c r="J342" s="4" t="s">
        <v>18153</v>
      </c>
      <c r="K342" s="4"/>
      <c r="L342" s="19"/>
      <c r="M342" s="19"/>
      <c r="N342" s="19"/>
      <c r="O342" s="19"/>
      <c r="P342" s="19"/>
    </row>
    <row r="343" spans="1:16" hidden="1" x14ac:dyDescent="0.25">
      <c r="A343" s="4" t="s">
        <v>1358</v>
      </c>
      <c r="B343" s="4" t="s">
        <v>1358</v>
      </c>
      <c r="C343" s="4">
        <v>156339</v>
      </c>
      <c r="D343" s="5">
        <v>43000.421134259261</v>
      </c>
      <c r="E343" s="5">
        <v>43003.327847222223</v>
      </c>
      <c r="F343" s="5">
        <v>43003.607638888891</v>
      </c>
      <c r="G343" s="4" t="s">
        <v>18092</v>
      </c>
      <c r="H343" s="4"/>
      <c r="I343" s="4" t="s">
        <v>18544</v>
      </c>
      <c r="J343" s="4" t="s">
        <v>18094</v>
      </c>
      <c r="K343" s="4" t="s">
        <v>101</v>
      </c>
      <c r="L343" s="19" t="s">
        <v>40</v>
      </c>
      <c r="M343" s="19"/>
      <c r="N343" s="19"/>
      <c r="O343" s="19"/>
      <c r="P343" s="19"/>
    </row>
    <row r="344" spans="1:16" hidden="1" x14ac:dyDescent="0.25">
      <c r="A344" s="4" t="s">
        <v>1358</v>
      </c>
      <c r="B344" s="4" t="s">
        <v>1542</v>
      </c>
      <c r="C344" s="4">
        <v>156348</v>
      </c>
      <c r="D344" s="5">
        <v>43000.458252314813</v>
      </c>
      <c r="E344" s="5">
        <v>43000.520138888889</v>
      </c>
      <c r="F344" s="5">
        <v>43013.545138888891</v>
      </c>
      <c r="G344" s="4" t="s">
        <v>18142</v>
      </c>
      <c r="H344" s="4" t="s">
        <v>18090</v>
      </c>
      <c r="I344" s="4" t="s">
        <v>18545</v>
      </c>
      <c r="J344" s="4" t="s">
        <v>829</v>
      </c>
      <c r="K344" s="4" t="s">
        <v>829</v>
      </c>
      <c r="L344" s="19" t="s">
        <v>42</v>
      </c>
      <c r="M344" s="19"/>
      <c r="N344" s="19"/>
      <c r="O344" s="19"/>
      <c r="P344" s="19"/>
    </row>
    <row r="345" spans="1:16" hidden="1" x14ac:dyDescent="0.25">
      <c r="A345" s="4" t="s">
        <v>1358</v>
      </c>
      <c r="B345" s="4" t="s">
        <v>1542</v>
      </c>
      <c r="C345" s="4">
        <v>156363</v>
      </c>
      <c r="D345" s="5">
        <v>43000.497071759259</v>
      </c>
      <c r="E345" s="5">
        <v>43000.568749999999</v>
      </c>
      <c r="F345" s="5">
        <v>43026.39166666667</v>
      </c>
      <c r="G345" s="4" t="s">
        <v>18142</v>
      </c>
      <c r="H345" s="4" t="s">
        <v>18090</v>
      </c>
      <c r="I345" s="4" t="s">
        <v>18546</v>
      </c>
      <c r="J345" s="4" t="s">
        <v>829</v>
      </c>
      <c r="K345" s="4" t="s">
        <v>829</v>
      </c>
      <c r="L345" s="19" t="s">
        <v>42</v>
      </c>
      <c r="M345" s="19"/>
      <c r="N345" s="19"/>
      <c r="O345" s="19"/>
      <c r="P345" s="19"/>
    </row>
    <row r="346" spans="1:16" hidden="1" x14ac:dyDescent="0.25">
      <c r="A346" s="4" t="s">
        <v>1358</v>
      </c>
      <c r="B346" s="4" t="s">
        <v>1358</v>
      </c>
      <c r="C346" s="4">
        <v>156369</v>
      </c>
      <c r="D346" s="5">
        <v>43000.512523148151</v>
      </c>
      <c r="E346" s="5">
        <v>43003.269872685189</v>
      </c>
      <c r="F346" s="5">
        <v>43004.461805555555</v>
      </c>
      <c r="G346" s="4" t="s">
        <v>18133</v>
      </c>
      <c r="H346" s="4" t="s">
        <v>18106</v>
      </c>
      <c r="I346" s="4" t="s">
        <v>18547</v>
      </c>
      <c r="J346" s="4" t="s">
        <v>18108</v>
      </c>
      <c r="K346" s="4" t="s">
        <v>1998</v>
      </c>
      <c r="L346" s="19" t="s">
        <v>1999</v>
      </c>
      <c r="M346" s="19"/>
      <c r="N346" s="19"/>
      <c r="O346" s="19"/>
      <c r="P346" s="19" t="s">
        <v>1999</v>
      </c>
    </row>
    <row r="347" spans="1:16" hidden="1" x14ac:dyDescent="0.25">
      <c r="A347" s="4" t="s">
        <v>1358</v>
      </c>
      <c r="B347" s="4" t="s">
        <v>1358</v>
      </c>
      <c r="C347" s="4">
        <v>156374</v>
      </c>
      <c r="D347" s="5">
        <v>43000.535034722219</v>
      </c>
      <c r="E347" s="5">
        <v>43003.328472222223</v>
      </c>
      <c r="F347" s="5">
        <v>43003.606944444444</v>
      </c>
      <c r="G347" s="4" t="s">
        <v>18092</v>
      </c>
      <c r="H347" s="4"/>
      <c r="I347" s="4" t="s">
        <v>18544</v>
      </c>
      <c r="J347" s="4" t="s">
        <v>18094</v>
      </c>
      <c r="K347" s="4" t="s">
        <v>101</v>
      </c>
      <c r="L347" s="19" t="s">
        <v>40</v>
      </c>
      <c r="M347" s="19"/>
      <c r="N347" s="19"/>
      <c r="O347" s="19"/>
      <c r="P347" s="19"/>
    </row>
    <row r="348" spans="1:16" hidden="1" x14ac:dyDescent="0.25">
      <c r="A348" s="4" t="s">
        <v>1542</v>
      </c>
      <c r="B348" s="4" t="s">
        <v>1542</v>
      </c>
      <c r="C348" s="4">
        <v>156375</v>
      </c>
      <c r="D348" s="5">
        <v>43000.536041666666</v>
      </c>
      <c r="E348" s="5">
        <v>43010.407719907409</v>
      </c>
      <c r="F348" s="5">
        <v>43011.632638888892</v>
      </c>
      <c r="G348" s="4" t="s">
        <v>18092</v>
      </c>
      <c r="H348" s="4"/>
      <c r="I348" s="4" t="s">
        <v>18548</v>
      </c>
      <c r="J348" s="4" t="s">
        <v>18094</v>
      </c>
      <c r="K348" s="4" t="s">
        <v>101</v>
      </c>
      <c r="L348" s="19" t="s">
        <v>40</v>
      </c>
      <c r="M348" s="19"/>
      <c r="N348" s="19"/>
      <c r="O348" s="19"/>
      <c r="P348" s="19"/>
    </row>
    <row r="349" spans="1:16" hidden="1" x14ac:dyDescent="0.25">
      <c r="A349" s="4" t="s">
        <v>1358</v>
      </c>
      <c r="B349" s="4" t="s">
        <v>1358</v>
      </c>
      <c r="C349" s="4">
        <v>156376</v>
      </c>
      <c r="D349" s="5">
        <v>43000.538206018522</v>
      </c>
      <c r="E349" s="5">
        <v>43003.554247685184</v>
      </c>
      <c r="F349" s="5">
        <v>43004.467361111114</v>
      </c>
      <c r="G349" s="4" t="s">
        <v>18549</v>
      </c>
      <c r="H349" s="4" t="s">
        <v>18096</v>
      </c>
      <c r="I349" s="4" t="s">
        <v>18550</v>
      </c>
      <c r="J349" s="4" t="s">
        <v>18098</v>
      </c>
      <c r="K349" s="4"/>
      <c r="L349" s="19"/>
      <c r="M349" s="19"/>
      <c r="N349" s="19"/>
      <c r="O349" s="19"/>
      <c r="P349" s="19"/>
    </row>
    <row r="350" spans="1:16" hidden="1" x14ac:dyDescent="0.25">
      <c r="A350" s="4" t="s">
        <v>1542</v>
      </c>
      <c r="B350" s="4" t="s">
        <v>1542</v>
      </c>
      <c r="C350" s="4">
        <v>156394</v>
      </c>
      <c r="D350" s="5">
        <v>43000.59065972222</v>
      </c>
      <c r="E350" s="5">
        <v>43010.599548611113</v>
      </c>
      <c r="F350" s="5">
        <v>43010.629861111112</v>
      </c>
      <c r="G350" s="4" t="s">
        <v>18551</v>
      </c>
      <c r="H350" s="4" t="s">
        <v>18106</v>
      </c>
      <c r="I350" s="4" t="s">
        <v>18552</v>
      </c>
      <c r="J350" s="4" t="s">
        <v>18094</v>
      </c>
      <c r="K350" s="4" t="s">
        <v>250</v>
      </c>
      <c r="L350" s="19" t="s">
        <v>1119</v>
      </c>
      <c r="M350" s="19"/>
      <c r="N350" s="19"/>
      <c r="O350" s="19"/>
      <c r="P350" s="19"/>
    </row>
    <row r="351" spans="1:16" hidden="1" x14ac:dyDescent="0.25">
      <c r="A351" s="4" t="s">
        <v>1358</v>
      </c>
      <c r="B351" s="4" t="s">
        <v>1358</v>
      </c>
      <c r="C351" s="4">
        <v>156395</v>
      </c>
      <c r="D351" s="5">
        <v>43000.595069444447</v>
      </c>
      <c r="E351" s="5">
        <v>43003.361770833333</v>
      </c>
      <c r="F351" s="5">
        <v>43003.568749999999</v>
      </c>
      <c r="G351" s="4" t="s">
        <v>18142</v>
      </c>
      <c r="H351" s="4" t="s">
        <v>18090</v>
      </c>
      <c r="I351" s="4" t="s">
        <v>18553</v>
      </c>
      <c r="J351" s="4" t="s">
        <v>829</v>
      </c>
      <c r="K351" s="4" t="s">
        <v>829</v>
      </c>
      <c r="L351" s="19" t="s">
        <v>42</v>
      </c>
      <c r="M351" s="19"/>
      <c r="N351" s="19"/>
      <c r="O351" s="19"/>
      <c r="P351" s="19"/>
    </row>
    <row r="352" spans="1:16" hidden="1" x14ac:dyDescent="0.25">
      <c r="A352" s="4" t="s">
        <v>1358</v>
      </c>
      <c r="B352" s="4" t="s">
        <v>1542</v>
      </c>
      <c r="C352" s="4">
        <v>156399</v>
      </c>
      <c r="D352" s="5">
        <v>43000.604328703703</v>
      </c>
      <c r="E352" s="5">
        <v>43003.382719907408</v>
      </c>
      <c r="F352" s="5">
        <v>43018.354166666664</v>
      </c>
      <c r="G352" s="4" t="s">
        <v>18554</v>
      </c>
      <c r="H352" s="4" t="s">
        <v>18096</v>
      </c>
      <c r="I352" s="4" t="s">
        <v>18555</v>
      </c>
      <c r="J352" s="4" t="s">
        <v>829</v>
      </c>
      <c r="K352" s="4" t="s">
        <v>829</v>
      </c>
      <c r="L352" s="19" t="s">
        <v>42</v>
      </c>
      <c r="M352" s="19"/>
      <c r="N352" s="19"/>
      <c r="O352" s="19"/>
      <c r="P352" s="19"/>
    </row>
    <row r="353" spans="1:16" hidden="1" x14ac:dyDescent="0.25">
      <c r="A353" s="4" t="s">
        <v>1358</v>
      </c>
      <c r="B353" s="4" t="s">
        <v>1358</v>
      </c>
      <c r="C353" s="4">
        <v>156528</v>
      </c>
      <c r="D353" s="5">
        <v>43003.469629629632</v>
      </c>
      <c r="E353" s="5">
        <v>43004.291666666664</v>
      </c>
      <c r="F353" s="5">
        <v>43004.311111111114</v>
      </c>
      <c r="G353" s="4" t="s">
        <v>18105</v>
      </c>
      <c r="H353" s="4" t="s">
        <v>18106</v>
      </c>
      <c r="I353" s="4" t="s">
        <v>18556</v>
      </c>
      <c r="J353" s="4" t="s">
        <v>18108</v>
      </c>
      <c r="K353" s="4" t="s">
        <v>461</v>
      </c>
      <c r="L353" s="19" t="s">
        <v>41</v>
      </c>
      <c r="M353" s="19"/>
      <c r="N353" s="19"/>
      <c r="O353" s="19"/>
      <c r="P353" s="19"/>
    </row>
    <row r="354" spans="1:16" hidden="1" x14ac:dyDescent="0.25">
      <c r="A354" s="4" t="s">
        <v>1358</v>
      </c>
      <c r="B354" s="4" t="s">
        <v>1542</v>
      </c>
      <c r="C354" s="4">
        <v>156541</v>
      </c>
      <c r="D354" s="5">
        <v>43003.512916666667</v>
      </c>
      <c r="E354" s="5">
        <v>43004.549780092595</v>
      </c>
      <c r="F354" s="5">
        <v>43010.606944444444</v>
      </c>
      <c r="G354" s="4" t="s">
        <v>18557</v>
      </c>
      <c r="H354" s="4" t="s">
        <v>18096</v>
      </c>
      <c r="I354" s="4" t="s">
        <v>18558</v>
      </c>
      <c r="J354" s="4" t="s">
        <v>18094</v>
      </c>
      <c r="K354" s="4"/>
      <c r="L354" s="19"/>
      <c r="M354" s="19"/>
      <c r="N354" s="19"/>
      <c r="O354" s="19"/>
      <c r="P354" s="19"/>
    </row>
    <row r="355" spans="1:16" hidden="1" x14ac:dyDescent="0.25">
      <c r="A355" s="4" t="s">
        <v>1542</v>
      </c>
      <c r="B355" s="4" t="s">
        <v>1542</v>
      </c>
      <c r="C355" s="4">
        <v>156575</v>
      </c>
      <c r="D355" s="5">
        <v>43003.596099537041</v>
      </c>
      <c r="E355" s="5">
        <v>43026.481898148151</v>
      </c>
      <c r="F355" s="5">
        <v>43027.633333333331</v>
      </c>
      <c r="G355" s="4" t="s">
        <v>18559</v>
      </c>
      <c r="H355" s="4" t="s">
        <v>18249</v>
      </c>
      <c r="I355" s="4" t="s">
        <v>18560</v>
      </c>
      <c r="J355" s="4" t="s">
        <v>18094</v>
      </c>
      <c r="K355" s="4" t="s">
        <v>250</v>
      </c>
      <c r="L355" s="19" t="s">
        <v>1119</v>
      </c>
      <c r="M355" s="19"/>
      <c r="N355" s="19"/>
      <c r="O355" s="19"/>
      <c r="P355" s="19"/>
    </row>
    <row r="356" spans="1:16" hidden="1" x14ac:dyDescent="0.25">
      <c r="A356" s="4" t="s">
        <v>1358</v>
      </c>
      <c r="B356" s="4" t="s">
        <v>1358</v>
      </c>
      <c r="C356" s="4">
        <v>156581</v>
      </c>
      <c r="D356" s="5">
        <v>43003.620127314818</v>
      </c>
      <c r="E356" s="5">
        <v>43005.443055555559</v>
      </c>
      <c r="F356" s="5">
        <v>43007.436805555553</v>
      </c>
      <c r="G356" s="4" t="s">
        <v>18092</v>
      </c>
      <c r="H356" s="4"/>
      <c r="I356" s="4" t="s">
        <v>18561</v>
      </c>
      <c r="J356" s="4" t="s">
        <v>18094</v>
      </c>
      <c r="K356" s="4" t="s">
        <v>101</v>
      </c>
      <c r="L356" s="19" t="s">
        <v>40</v>
      </c>
      <c r="M356" s="19"/>
      <c r="N356" s="19"/>
      <c r="O356" s="19"/>
      <c r="P356" s="19"/>
    </row>
    <row r="357" spans="1:16" hidden="1" x14ac:dyDescent="0.25">
      <c r="A357" s="4" t="s">
        <v>1358</v>
      </c>
      <c r="B357" s="4" t="s">
        <v>1542</v>
      </c>
      <c r="C357" s="4">
        <v>156589</v>
      </c>
      <c r="D357" s="5">
        <v>43003.644062500003</v>
      </c>
      <c r="E357" s="5">
        <v>43006.3</v>
      </c>
      <c r="F357" s="5">
        <v>43011.927083333336</v>
      </c>
      <c r="G357" s="4" t="s">
        <v>18562</v>
      </c>
      <c r="H357" s="4" t="s">
        <v>18151</v>
      </c>
      <c r="I357" s="4" t="s">
        <v>18563</v>
      </c>
      <c r="J357" s="4" t="s">
        <v>18153</v>
      </c>
      <c r="K357" s="4"/>
      <c r="L357" s="19"/>
      <c r="M357" s="19"/>
      <c r="N357" s="19"/>
      <c r="O357" s="19"/>
      <c r="P357" s="19"/>
    </row>
    <row r="358" spans="1:16" hidden="1" x14ac:dyDescent="0.25">
      <c r="A358" s="4" t="s">
        <v>1358</v>
      </c>
      <c r="B358" s="4" t="s">
        <v>1358</v>
      </c>
      <c r="C358" s="4">
        <v>156619</v>
      </c>
      <c r="D358" s="5">
        <v>43004.372060185182</v>
      </c>
      <c r="E358" s="5">
        <v>43004.415821759256</v>
      </c>
      <c r="F358" s="5">
        <v>43006.575694444444</v>
      </c>
      <c r="G358" s="4" t="s">
        <v>18089</v>
      </c>
      <c r="H358" s="4" t="s">
        <v>18090</v>
      </c>
      <c r="I358" s="4" t="s">
        <v>18564</v>
      </c>
      <c r="J358" s="4" t="s">
        <v>829</v>
      </c>
      <c r="K358" s="4" t="s">
        <v>829</v>
      </c>
      <c r="L358" s="19" t="s">
        <v>42</v>
      </c>
      <c r="M358" s="19"/>
      <c r="N358" s="19"/>
      <c r="O358" s="19"/>
      <c r="P358" s="19"/>
    </row>
    <row r="359" spans="1:16" hidden="1" x14ac:dyDescent="0.25">
      <c r="A359" s="4" t="s">
        <v>1358</v>
      </c>
      <c r="B359" s="4" t="s">
        <v>1358</v>
      </c>
      <c r="C359" s="4">
        <v>156623</v>
      </c>
      <c r="D359" s="5">
        <v>43004.382361111115</v>
      </c>
      <c r="E359" s="5">
        <v>43004.472199074073</v>
      </c>
      <c r="F359" s="5">
        <v>43005.450694444444</v>
      </c>
      <c r="G359" s="4" t="s">
        <v>18142</v>
      </c>
      <c r="H359" s="4" t="s">
        <v>18090</v>
      </c>
      <c r="I359" s="4" t="s">
        <v>18565</v>
      </c>
      <c r="J359" s="4" t="s">
        <v>829</v>
      </c>
      <c r="K359" s="4" t="s">
        <v>829</v>
      </c>
      <c r="L359" s="19" t="s">
        <v>42</v>
      </c>
      <c r="M359" s="19"/>
      <c r="N359" s="19"/>
      <c r="O359" s="19"/>
      <c r="P359" s="19"/>
    </row>
    <row r="360" spans="1:16" hidden="1" x14ac:dyDescent="0.25">
      <c r="A360" s="4" t="s">
        <v>1358</v>
      </c>
      <c r="B360" s="4" t="s">
        <v>1358</v>
      </c>
      <c r="C360" s="4">
        <v>156628</v>
      </c>
      <c r="D360" s="5">
        <v>43004.389502314814</v>
      </c>
      <c r="E360" s="5">
        <v>43004.454016203701</v>
      </c>
      <c r="F360" s="5">
        <v>43004.459027777775</v>
      </c>
      <c r="G360" s="4" t="s">
        <v>18100</v>
      </c>
      <c r="H360" s="4"/>
      <c r="I360" s="4" t="s">
        <v>18566</v>
      </c>
      <c r="J360" s="4" t="s">
        <v>18094</v>
      </c>
      <c r="K360" s="4" t="s">
        <v>250</v>
      </c>
      <c r="L360" s="19" t="s">
        <v>1119</v>
      </c>
      <c r="M360" s="19"/>
      <c r="N360" s="19"/>
      <c r="O360" s="19"/>
      <c r="P360" s="19"/>
    </row>
    <row r="361" spans="1:16" hidden="1" x14ac:dyDescent="0.25">
      <c r="A361" s="4" t="s">
        <v>1358</v>
      </c>
      <c r="B361" s="4" t="s">
        <v>1358</v>
      </c>
      <c r="C361" s="4">
        <v>156642</v>
      </c>
      <c r="D361" s="5">
        <v>43004.424525462964</v>
      </c>
      <c r="E361" s="5">
        <v>43004.457152777781</v>
      </c>
      <c r="F361" s="5">
        <v>43004.606249999997</v>
      </c>
      <c r="G361" s="4" t="s">
        <v>18092</v>
      </c>
      <c r="H361" s="4"/>
      <c r="I361" s="4" t="s">
        <v>18567</v>
      </c>
      <c r="J361" s="4" t="s">
        <v>18094</v>
      </c>
      <c r="K361" s="4" t="s">
        <v>101</v>
      </c>
      <c r="L361" s="19" t="s">
        <v>40</v>
      </c>
      <c r="M361" s="19"/>
      <c r="N361" s="19"/>
      <c r="O361" s="19"/>
      <c r="P361" s="19"/>
    </row>
    <row r="362" spans="1:16" hidden="1" x14ac:dyDescent="0.25">
      <c r="A362" s="4" t="s">
        <v>1358</v>
      </c>
      <c r="B362" s="4" t="s">
        <v>1542</v>
      </c>
      <c r="C362" s="4">
        <v>156653</v>
      </c>
      <c r="D362" s="5">
        <v>43004.475451388891</v>
      </c>
      <c r="E362" s="5">
        <v>43005.328460648147</v>
      </c>
      <c r="F362" s="5">
        <v>43014.551388888889</v>
      </c>
      <c r="G362" s="4" t="s">
        <v>18568</v>
      </c>
      <c r="H362" s="4" t="s">
        <v>18106</v>
      </c>
      <c r="I362" s="4" t="s">
        <v>18569</v>
      </c>
      <c r="J362" s="4" t="s">
        <v>18108</v>
      </c>
      <c r="K362" s="4" t="s">
        <v>2715</v>
      </c>
      <c r="L362" s="19" t="s">
        <v>1119</v>
      </c>
      <c r="M362" s="19"/>
      <c r="N362" s="19"/>
      <c r="O362" s="19"/>
      <c r="P362" s="19"/>
    </row>
    <row r="363" spans="1:16" hidden="1" x14ac:dyDescent="0.25">
      <c r="A363" s="4" t="s">
        <v>1358</v>
      </c>
      <c r="B363" s="4" t="s">
        <v>1358</v>
      </c>
      <c r="C363" s="4">
        <v>156661</v>
      </c>
      <c r="D363" s="5">
        <v>43004.542245370372</v>
      </c>
      <c r="E363" s="5">
        <v>43005.3278125</v>
      </c>
      <c r="F363" s="5">
        <v>43005.423611111109</v>
      </c>
      <c r="G363" s="4" t="s">
        <v>18100</v>
      </c>
      <c r="H363" s="4"/>
      <c r="I363" s="4" t="s">
        <v>18570</v>
      </c>
      <c r="J363" s="4" t="s">
        <v>18094</v>
      </c>
      <c r="K363" s="4" t="s">
        <v>250</v>
      </c>
      <c r="L363" s="19" t="s">
        <v>1119</v>
      </c>
      <c r="M363" s="19"/>
      <c r="N363" s="19"/>
      <c r="O363" s="19"/>
      <c r="P363" s="19"/>
    </row>
    <row r="364" spans="1:16" hidden="1" x14ac:dyDescent="0.25">
      <c r="A364" s="4" t="s">
        <v>1358</v>
      </c>
      <c r="B364" s="4" t="s">
        <v>1542</v>
      </c>
      <c r="C364" s="4">
        <v>156662</v>
      </c>
      <c r="D364" s="5">
        <v>43004.542986111112</v>
      </c>
      <c r="E364" s="5">
        <v>43005.312939814816</v>
      </c>
      <c r="F364" s="5">
        <v>43011.576388888891</v>
      </c>
      <c r="G364" s="4" t="s">
        <v>18571</v>
      </c>
      <c r="H364" s="4" t="s">
        <v>18106</v>
      </c>
      <c r="I364" s="4" t="s">
        <v>18572</v>
      </c>
      <c r="J364" s="4" t="s">
        <v>829</v>
      </c>
      <c r="K364" s="4" t="s">
        <v>829</v>
      </c>
      <c r="L364" s="19" t="s">
        <v>42</v>
      </c>
      <c r="M364" s="19" t="s">
        <v>1138</v>
      </c>
      <c r="N364" s="19"/>
      <c r="O364" s="19"/>
      <c r="P364" s="19"/>
    </row>
    <row r="365" spans="1:16" hidden="1" x14ac:dyDescent="0.25">
      <c r="A365" s="4" t="s">
        <v>1358</v>
      </c>
      <c r="B365" s="4" t="s">
        <v>1542</v>
      </c>
      <c r="C365" s="4">
        <v>156663</v>
      </c>
      <c r="D365" s="5">
        <v>43004.547743055555</v>
      </c>
      <c r="E365" s="5">
        <v>43004.621527777781</v>
      </c>
      <c r="F365" s="5">
        <v>43011.538888888892</v>
      </c>
      <c r="G365" s="4" t="s">
        <v>18301</v>
      </c>
      <c r="H365" s="4" t="s">
        <v>18096</v>
      </c>
      <c r="I365" s="4" t="s">
        <v>18573</v>
      </c>
      <c r="J365" s="4" t="s">
        <v>18098</v>
      </c>
      <c r="K365" s="4"/>
      <c r="L365" s="19"/>
      <c r="M365" s="19"/>
      <c r="N365" s="19"/>
      <c r="O365" s="19"/>
      <c r="P365" s="19"/>
    </row>
    <row r="366" spans="1:16" hidden="1" x14ac:dyDescent="0.25">
      <c r="A366" s="4" t="s">
        <v>1358</v>
      </c>
      <c r="B366" s="4" t="s">
        <v>1358</v>
      </c>
      <c r="C366" s="4">
        <v>156666</v>
      </c>
      <c r="D366" s="5">
        <v>43004.548715277779</v>
      </c>
      <c r="E366" s="5">
        <v>43004.553055555552</v>
      </c>
      <c r="F366" s="5">
        <v>43004.563194444447</v>
      </c>
      <c r="G366" s="4" t="s">
        <v>18574</v>
      </c>
      <c r="H366" s="4" t="s">
        <v>18096</v>
      </c>
      <c r="I366" s="4" t="s">
        <v>18575</v>
      </c>
      <c r="J366" s="4" t="s">
        <v>18098</v>
      </c>
      <c r="K366" s="4"/>
      <c r="L366" s="19"/>
      <c r="M366" s="19"/>
      <c r="N366" s="19"/>
      <c r="O366" s="19"/>
      <c r="P366" s="19"/>
    </row>
    <row r="367" spans="1:16" hidden="1" x14ac:dyDescent="0.25">
      <c r="A367" s="4" t="s">
        <v>1358</v>
      </c>
      <c r="B367" s="4" t="s">
        <v>1358</v>
      </c>
      <c r="C367" s="4">
        <v>156686</v>
      </c>
      <c r="D367" s="5">
        <v>43004.618495370371</v>
      </c>
      <c r="E367" s="5">
        <v>43005.327685185184</v>
      </c>
      <c r="F367" s="5">
        <v>43005.458333333336</v>
      </c>
      <c r="G367" s="4" t="s">
        <v>18100</v>
      </c>
      <c r="H367" s="4"/>
      <c r="I367" s="4" t="s">
        <v>18576</v>
      </c>
      <c r="J367" s="4" t="s">
        <v>18094</v>
      </c>
      <c r="K367" s="4" t="s">
        <v>250</v>
      </c>
      <c r="L367" s="19" t="s">
        <v>1119</v>
      </c>
      <c r="M367" s="19"/>
      <c r="N367" s="19"/>
      <c r="O367" s="19"/>
      <c r="P367" s="19"/>
    </row>
    <row r="368" spans="1:16" hidden="1" x14ac:dyDescent="0.25">
      <c r="A368" s="4" t="s">
        <v>1542</v>
      </c>
      <c r="B368" s="4" t="s">
        <v>1542</v>
      </c>
      <c r="C368" s="4">
        <v>156702</v>
      </c>
      <c r="D368" s="5">
        <v>43004.874513888892</v>
      </c>
      <c r="E368" s="5">
        <v>43012.409120370372</v>
      </c>
      <c r="F368" s="5">
        <v>43019.547222222223</v>
      </c>
      <c r="G368" s="4" t="s">
        <v>18577</v>
      </c>
      <c r="H368" s="4" t="s">
        <v>18106</v>
      </c>
      <c r="I368" s="4" t="s">
        <v>18578</v>
      </c>
      <c r="J368" s="4" t="s">
        <v>18108</v>
      </c>
      <c r="K368" s="4" t="s">
        <v>223</v>
      </c>
      <c r="L368" s="19" t="s">
        <v>40</v>
      </c>
      <c r="M368" s="19"/>
      <c r="N368" s="19"/>
      <c r="O368" s="19"/>
      <c r="P368" s="19"/>
    </row>
    <row r="369" spans="1:16" hidden="1" x14ac:dyDescent="0.25">
      <c r="A369" s="4" t="s">
        <v>1358</v>
      </c>
      <c r="B369" s="4" t="s">
        <v>1358</v>
      </c>
      <c r="C369" s="4">
        <v>156718</v>
      </c>
      <c r="D369" s="5">
        <v>43005.334247685183</v>
      </c>
      <c r="E369" s="5">
        <v>43006.270833333336</v>
      </c>
      <c r="F369" s="5">
        <v>43007.60833333333</v>
      </c>
      <c r="G369" s="4" t="s">
        <v>18579</v>
      </c>
      <c r="H369" s="4" t="s">
        <v>18313</v>
      </c>
      <c r="I369" s="4" t="s">
        <v>18580</v>
      </c>
      <c r="J369" s="4" t="s">
        <v>18108</v>
      </c>
      <c r="K369" s="4"/>
      <c r="L369" s="19"/>
      <c r="M369" s="19"/>
      <c r="N369" s="19"/>
      <c r="O369" s="19"/>
      <c r="P369" s="19"/>
    </row>
    <row r="370" spans="1:16" hidden="1" x14ac:dyDescent="0.25">
      <c r="A370" s="4" t="s">
        <v>1358</v>
      </c>
      <c r="B370" s="4" t="s">
        <v>1542</v>
      </c>
      <c r="C370" s="4">
        <v>156729</v>
      </c>
      <c r="D370" s="5">
        <v>43005.356539351851</v>
      </c>
      <c r="E370" s="5">
        <v>43005.374606481484</v>
      </c>
      <c r="F370" s="5">
        <v>43020.513194444444</v>
      </c>
      <c r="G370" s="4" t="s">
        <v>18092</v>
      </c>
      <c r="H370" s="4"/>
      <c r="I370" s="4" t="s">
        <v>18581</v>
      </c>
      <c r="J370" s="4" t="s">
        <v>18094</v>
      </c>
      <c r="K370" s="4" t="s">
        <v>101</v>
      </c>
      <c r="L370" s="19" t="s">
        <v>40</v>
      </c>
      <c r="M370" s="19"/>
      <c r="N370" s="19"/>
      <c r="O370" s="19"/>
      <c r="P370" s="19"/>
    </row>
    <row r="371" spans="1:16" hidden="1" x14ac:dyDescent="0.25">
      <c r="A371" s="4" t="s">
        <v>1358</v>
      </c>
      <c r="B371" s="4" t="s">
        <v>1542</v>
      </c>
      <c r="C371" s="4">
        <v>156731</v>
      </c>
      <c r="D371" s="5">
        <v>43005.361678240741</v>
      </c>
      <c r="E371" s="5">
        <v>43006.357754629629</v>
      </c>
      <c r="F371" s="5">
        <v>43021.440740740742</v>
      </c>
      <c r="G371" s="4" t="s">
        <v>18582</v>
      </c>
      <c r="H371" s="4" t="s">
        <v>18106</v>
      </c>
      <c r="I371" s="4" t="s">
        <v>18583</v>
      </c>
      <c r="J371" s="4" t="s">
        <v>18108</v>
      </c>
      <c r="K371" s="4" t="s">
        <v>1999</v>
      </c>
      <c r="L371" s="19" t="s">
        <v>1999</v>
      </c>
      <c r="M371" s="19"/>
      <c r="N371" s="19"/>
      <c r="O371" s="19"/>
      <c r="P371" s="19" t="s">
        <v>1999</v>
      </c>
    </row>
    <row r="372" spans="1:16" hidden="1" x14ac:dyDescent="0.25">
      <c r="A372" s="4" t="s">
        <v>1358</v>
      </c>
      <c r="B372" s="4" t="s">
        <v>1358</v>
      </c>
      <c r="C372" s="4">
        <v>156768</v>
      </c>
      <c r="D372" s="5">
        <v>43005.513865740744</v>
      </c>
      <c r="E372" s="5">
        <v>43006.369444444441</v>
      </c>
      <c r="F372" s="5">
        <v>43006.375694444447</v>
      </c>
      <c r="G372" s="4" t="s">
        <v>18092</v>
      </c>
      <c r="H372" s="4"/>
      <c r="I372" s="4" t="s">
        <v>18584</v>
      </c>
      <c r="J372" s="4" t="s">
        <v>18094</v>
      </c>
      <c r="K372" s="4" t="s">
        <v>101</v>
      </c>
      <c r="L372" s="19" t="s">
        <v>40</v>
      </c>
      <c r="M372" s="19"/>
      <c r="N372" s="19"/>
      <c r="O372" s="19"/>
      <c r="P372" s="19"/>
    </row>
    <row r="373" spans="1:16" hidden="1" x14ac:dyDescent="0.25">
      <c r="A373" s="4" t="s">
        <v>1358</v>
      </c>
      <c r="B373" s="4" t="s">
        <v>1542</v>
      </c>
      <c r="C373" s="4">
        <v>156772</v>
      </c>
      <c r="D373" s="5">
        <v>43005.555694444447</v>
      </c>
      <c r="E373" s="5">
        <v>43006.391446759262</v>
      </c>
      <c r="F373" s="5">
        <v>43011.394444444442</v>
      </c>
      <c r="G373" s="4" t="s">
        <v>18111</v>
      </c>
      <c r="H373" s="4" t="s">
        <v>18090</v>
      </c>
      <c r="I373" s="4" t="s">
        <v>18585</v>
      </c>
      <c r="J373" s="4" t="s">
        <v>829</v>
      </c>
      <c r="K373" s="4" t="s">
        <v>829</v>
      </c>
      <c r="L373" s="19" t="s">
        <v>42</v>
      </c>
      <c r="M373" s="19"/>
      <c r="N373" s="19"/>
      <c r="O373" s="19"/>
      <c r="P373" s="19"/>
    </row>
    <row r="374" spans="1:16" hidden="1" x14ac:dyDescent="0.25">
      <c r="A374" s="4" t="s">
        <v>1358</v>
      </c>
      <c r="B374" s="4" t="s">
        <v>1355</v>
      </c>
      <c r="C374" s="4">
        <v>156778</v>
      </c>
      <c r="D374" s="5">
        <v>43005.574490740742</v>
      </c>
      <c r="E374" s="5">
        <v>43006.357638888891</v>
      </c>
      <c r="F374" s="5">
        <v>43062.411111111112</v>
      </c>
      <c r="G374" s="4" t="s">
        <v>18586</v>
      </c>
      <c r="H374" s="4" t="s">
        <v>18106</v>
      </c>
      <c r="I374" s="4" t="s">
        <v>18587</v>
      </c>
      <c r="J374" s="4" t="s">
        <v>18108</v>
      </c>
      <c r="K374" s="4" t="s">
        <v>592</v>
      </c>
      <c r="L374" s="19" t="s">
        <v>1119</v>
      </c>
      <c r="M374" s="19"/>
      <c r="N374" s="19"/>
      <c r="O374" s="19"/>
      <c r="P374" s="19"/>
    </row>
    <row r="375" spans="1:16" hidden="1" x14ac:dyDescent="0.25">
      <c r="A375" s="4" t="s">
        <v>1542</v>
      </c>
      <c r="B375" s="4" t="s">
        <v>1542</v>
      </c>
      <c r="C375" s="4">
        <v>156804</v>
      </c>
      <c r="D375" s="5">
        <v>43005.666076388887</v>
      </c>
      <c r="E375" s="5">
        <v>43013.572731481479</v>
      </c>
      <c r="F375" s="5">
        <v>43024.473611111112</v>
      </c>
      <c r="G375" s="4" t="s">
        <v>18588</v>
      </c>
      <c r="H375" s="4" t="s">
        <v>18096</v>
      </c>
      <c r="I375" s="4" t="s">
        <v>18589</v>
      </c>
      <c r="J375" s="4" t="s">
        <v>18098</v>
      </c>
      <c r="K375" s="4"/>
      <c r="L375" s="19"/>
      <c r="M375" s="19"/>
      <c r="N375" s="19"/>
      <c r="O375" s="19"/>
      <c r="P375" s="19"/>
    </row>
    <row r="376" spans="1:16" hidden="1" x14ac:dyDescent="0.25">
      <c r="A376" s="4" t="s">
        <v>1358</v>
      </c>
      <c r="B376" s="4" t="s">
        <v>1542</v>
      </c>
      <c r="C376" s="4">
        <v>156816</v>
      </c>
      <c r="D376" s="5">
        <v>43006.307951388888</v>
      </c>
      <c r="E376" s="5">
        <v>43006.34784722222</v>
      </c>
      <c r="F376" s="5">
        <v>43010.34652777778</v>
      </c>
      <c r="G376" s="4" t="s">
        <v>18100</v>
      </c>
      <c r="H376" s="4"/>
      <c r="I376" s="4" t="s">
        <v>18590</v>
      </c>
      <c r="J376" s="4" t="s">
        <v>18094</v>
      </c>
      <c r="K376" s="4" t="s">
        <v>250</v>
      </c>
      <c r="L376" s="19" t="s">
        <v>1119</v>
      </c>
      <c r="M376" s="19"/>
      <c r="N376" s="19"/>
      <c r="O376" s="19"/>
      <c r="P376" s="19"/>
    </row>
    <row r="377" spans="1:16" hidden="1" x14ac:dyDescent="0.25">
      <c r="A377" s="4" t="s">
        <v>1542</v>
      </c>
      <c r="B377" s="4" t="s">
        <v>1542</v>
      </c>
      <c r="C377" s="4">
        <v>156824</v>
      </c>
      <c r="D377" s="5">
        <v>43006.321226851855</v>
      </c>
      <c r="E377" s="5">
        <v>43012.435289351852</v>
      </c>
      <c r="F377" s="5">
        <v>43025.615972222222</v>
      </c>
      <c r="G377" s="4" t="s">
        <v>18142</v>
      </c>
      <c r="H377" s="4" t="s">
        <v>18090</v>
      </c>
      <c r="I377" s="4" t="s">
        <v>18591</v>
      </c>
      <c r="J377" s="4" t="s">
        <v>829</v>
      </c>
      <c r="K377" s="4" t="s">
        <v>829</v>
      </c>
      <c r="L377" s="19" t="s">
        <v>42</v>
      </c>
      <c r="M377" s="19"/>
      <c r="N377" s="19"/>
      <c r="O377" s="19"/>
      <c r="P377" s="19"/>
    </row>
    <row r="378" spans="1:16" hidden="1" x14ac:dyDescent="0.25">
      <c r="A378" s="4" t="s">
        <v>1358</v>
      </c>
      <c r="B378" s="4" t="s">
        <v>1358</v>
      </c>
      <c r="C378" s="4">
        <v>156842</v>
      </c>
      <c r="D378" s="5">
        <v>43006.386099537034</v>
      </c>
      <c r="E378" s="5">
        <v>43007.699490740742</v>
      </c>
      <c r="F378" s="5">
        <v>43006.427083333336</v>
      </c>
      <c r="G378" s="4" t="s">
        <v>18592</v>
      </c>
      <c r="H378" s="4" t="s">
        <v>18106</v>
      </c>
      <c r="I378" s="4" t="s">
        <v>18593</v>
      </c>
      <c r="J378" s="4" t="s">
        <v>829</v>
      </c>
      <c r="K378" s="4" t="s">
        <v>829</v>
      </c>
      <c r="L378" s="19" t="s">
        <v>42</v>
      </c>
      <c r="M378" s="19"/>
      <c r="N378" s="19"/>
      <c r="O378" s="19"/>
      <c r="P378" s="19"/>
    </row>
    <row r="379" spans="1:16" hidden="1" x14ac:dyDescent="0.25">
      <c r="A379" s="4" t="s">
        <v>1358</v>
      </c>
      <c r="B379" s="4" t="s">
        <v>1542</v>
      </c>
      <c r="C379" s="4">
        <v>156846</v>
      </c>
      <c r="D379" s="5">
        <v>43006.396805555552</v>
      </c>
      <c r="E379" s="5">
        <v>43006.557199074072</v>
      </c>
      <c r="F379" s="5">
        <v>43011.644444444442</v>
      </c>
      <c r="G379" s="4" t="s">
        <v>18092</v>
      </c>
      <c r="H379" s="4"/>
      <c r="I379" s="4" t="s">
        <v>8817</v>
      </c>
      <c r="J379" s="4" t="s">
        <v>18094</v>
      </c>
      <c r="K379" s="4" t="s">
        <v>101</v>
      </c>
      <c r="L379" s="19" t="s">
        <v>40</v>
      </c>
      <c r="M379" s="19"/>
      <c r="N379" s="19"/>
      <c r="O379" s="19"/>
      <c r="P379" s="19"/>
    </row>
    <row r="380" spans="1:16" hidden="1" x14ac:dyDescent="0.25">
      <c r="A380" s="4" t="s">
        <v>1358</v>
      </c>
      <c r="B380" s="4" t="s">
        <v>1358</v>
      </c>
      <c r="C380" s="4">
        <v>156847</v>
      </c>
      <c r="D380" s="5">
        <v>43006.399583333332</v>
      </c>
      <c r="E380" s="5">
        <v>43007.361898148149</v>
      </c>
      <c r="F380" s="5">
        <v>43007.548611111109</v>
      </c>
      <c r="G380" s="4" t="s">
        <v>18142</v>
      </c>
      <c r="H380" s="4" t="s">
        <v>18090</v>
      </c>
      <c r="I380" s="4" t="s">
        <v>18594</v>
      </c>
      <c r="J380" s="4" t="s">
        <v>829</v>
      </c>
      <c r="K380" s="4" t="s">
        <v>829</v>
      </c>
      <c r="L380" s="19" t="s">
        <v>42</v>
      </c>
      <c r="M380" s="19"/>
      <c r="N380" s="19"/>
      <c r="O380" s="19"/>
      <c r="P380" s="19"/>
    </row>
    <row r="381" spans="1:16" hidden="1" x14ac:dyDescent="0.25">
      <c r="A381" s="4" t="s">
        <v>1358</v>
      </c>
      <c r="B381" s="4" t="s">
        <v>1358</v>
      </c>
      <c r="C381" s="4">
        <v>156857</v>
      </c>
      <c r="D381" s="5">
        <v>43006.424629629626</v>
      </c>
      <c r="E381" s="5">
        <v>43006.43986111111</v>
      </c>
      <c r="F381" s="5">
        <v>43006.65</v>
      </c>
      <c r="G381" s="4" t="s">
        <v>18595</v>
      </c>
      <c r="H381" s="4" t="s">
        <v>18096</v>
      </c>
      <c r="I381" s="4" t="s">
        <v>18596</v>
      </c>
      <c r="J381" s="4" t="s">
        <v>18098</v>
      </c>
      <c r="K381" s="4"/>
      <c r="L381" s="19"/>
      <c r="M381" s="19"/>
      <c r="N381" s="19"/>
      <c r="O381" s="19"/>
      <c r="P381" s="19"/>
    </row>
    <row r="382" spans="1:16" hidden="1" x14ac:dyDescent="0.25">
      <c r="A382" s="4" t="s">
        <v>1358</v>
      </c>
      <c r="B382" s="4" t="s">
        <v>1358</v>
      </c>
      <c r="C382" s="4">
        <v>156862</v>
      </c>
      <c r="D382" s="5">
        <v>43006.431886574072</v>
      </c>
      <c r="E382" s="5">
        <v>43007.540277777778</v>
      </c>
      <c r="F382" s="5">
        <v>43007.602083333331</v>
      </c>
      <c r="G382" s="4" t="s">
        <v>18105</v>
      </c>
      <c r="H382" s="4" t="s">
        <v>18106</v>
      </c>
      <c r="I382" s="4" t="s">
        <v>18597</v>
      </c>
      <c r="J382" s="4" t="s">
        <v>18108</v>
      </c>
      <c r="K382" s="4" t="s">
        <v>461</v>
      </c>
      <c r="L382" s="19" t="s">
        <v>41</v>
      </c>
      <c r="M382" s="19"/>
      <c r="N382" s="19"/>
      <c r="O382" s="19"/>
      <c r="P382" s="19"/>
    </row>
    <row r="383" spans="1:16" hidden="1" x14ac:dyDescent="0.25">
      <c r="A383" s="4" t="s">
        <v>1358</v>
      </c>
      <c r="B383" s="4" t="s">
        <v>1358</v>
      </c>
      <c r="C383" s="4">
        <v>156883</v>
      </c>
      <c r="D383" s="5">
        <v>43006.534375000003</v>
      </c>
      <c r="E383" s="5">
        <v>43006.571412037039</v>
      </c>
      <c r="F383" s="5">
        <v>43006.587500000001</v>
      </c>
      <c r="G383" s="4" t="s">
        <v>18100</v>
      </c>
      <c r="H383" s="4"/>
      <c r="I383" s="4" t="s">
        <v>18598</v>
      </c>
      <c r="J383" s="4" t="s">
        <v>18094</v>
      </c>
      <c r="K383" s="4" t="s">
        <v>250</v>
      </c>
      <c r="L383" s="19" t="s">
        <v>1119</v>
      </c>
      <c r="M383" s="19"/>
      <c r="N383" s="19"/>
      <c r="O383" s="19"/>
      <c r="P383" s="19"/>
    </row>
    <row r="384" spans="1:16" hidden="1" x14ac:dyDescent="0.25">
      <c r="A384" s="4" t="s">
        <v>1542</v>
      </c>
      <c r="B384" s="4" t="s">
        <v>1542</v>
      </c>
      <c r="C384" s="4">
        <v>156899</v>
      </c>
      <c r="D384" s="5">
        <v>43006.555162037039</v>
      </c>
      <c r="E384" s="5">
        <v>43013.357546296298</v>
      </c>
      <c r="F384" s="5">
        <v>43018.589583333334</v>
      </c>
      <c r="G384" s="4" t="s">
        <v>18599</v>
      </c>
      <c r="H384" s="4" t="s">
        <v>18125</v>
      </c>
      <c r="I384" s="4" t="s">
        <v>18600</v>
      </c>
      <c r="J384" s="4" t="s">
        <v>18127</v>
      </c>
      <c r="K384" s="4" t="s">
        <v>18601</v>
      </c>
      <c r="L384" s="19"/>
      <c r="M384" s="19"/>
      <c r="N384" s="19"/>
      <c r="O384" s="19"/>
      <c r="P384" s="19"/>
    </row>
    <row r="385" spans="1:16" hidden="1" x14ac:dyDescent="0.25">
      <c r="A385" s="4" t="s">
        <v>1358</v>
      </c>
      <c r="B385" s="4" t="s">
        <v>1355</v>
      </c>
      <c r="C385" s="4">
        <v>156907</v>
      </c>
      <c r="D385" s="5">
        <v>43006.585162037038</v>
      </c>
      <c r="E385" s="5">
        <v>43006.634699074071</v>
      </c>
      <c r="F385" s="5">
        <v>43056.431250000001</v>
      </c>
      <c r="G385" s="4" t="s">
        <v>18142</v>
      </c>
      <c r="H385" s="4" t="s">
        <v>18090</v>
      </c>
      <c r="I385" s="4" t="s">
        <v>18602</v>
      </c>
      <c r="J385" s="4" t="s">
        <v>829</v>
      </c>
      <c r="K385" s="4" t="s">
        <v>829</v>
      </c>
      <c r="L385" s="19" t="s">
        <v>42</v>
      </c>
      <c r="M385" s="19"/>
      <c r="N385" s="19"/>
      <c r="O385" s="19"/>
      <c r="P385" s="19"/>
    </row>
    <row r="386" spans="1:16" hidden="1" x14ac:dyDescent="0.25">
      <c r="A386" s="4" t="s">
        <v>1542</v>
      </c>
      <c r="B386" s="4" t="s">
        <v>1542</v>
      </c>
      <c r="C386" s="4">
        <v>156927</v>
      </c>
      <c r="D386" s="5">
        <v>43006.64298611111</v>
      </c>
      <c r="E386" s="5">
        <v>43010.197337962964</v>
      </c>
      <c r="F386" s="5">
        <v>43010.363194444442</v>
      </c>
      <c r="G386" s="4" t="s">
        <v>18105</v>
      </c>
      <c r="H386" s="4" t="s">
        <v>18106</v>
      </c>
      <c r="I386" s="4" t="s">
        <v>18603</v>
      </c>
      <c r="J386" s="4" t="s">
        <v>18108</v>
      </c>
      <c r="K386" s="4" t="s">
        <v>461</v>
      </c>
      <c r="L386" s="19" t="s">
        <v>41</v>
      </c>
      <c r="M386" s="19"/>
      <c r="N386" s="19"/>
      <c r="O386" s="19"/>
      <c r="P386" s="19"/>
    </row>
    <row r="387" spans="1:16" hidden="1" x14ac:dyDescent="0.25">
      <c r="A387" s="4" t="s">
        <v>1358</v>
      </c>
      <c r="B387" s="4" t="s">
        <v>1358</v>
      </c>
      <c r="C387" s="4">
        <v>156932</v>
      </c>
      <c r="D387" s="5">
        <v>43006.669652777775</v>
      </c>
      <c r="E387" s="5">
        <v>43007.402037037034</v>
      </c>
      <c r="F387" s="5">
        <v>43007.451388888891</v>
      </c>
      <c r="G387" s="4" t="s">
        <v>18142</v>
      </c>
      <c r="H387" s="4" t="s">
        <v>18090</v>
      </c>
      <c r="I387" s="4" t="s">
        <v>18604</v>
      </c>
      <c r="J387" s="4" t="s">
        <v>829</v>
      </c>
      <c r="K387" s="4" t="s">
        <v>829</v>
      </c>
      <c r="L387" s="19" t="s">
        <v>42</v>
      </c>
      <c r="M387" s="19"/>
      <c r="N387" s="19"/>
      <c r="O387" s="19"/>
      <c r="P387" s="19"/>
    </row>
    <row r="388" spans="1:16" hidden="1" x14ac:dyDescent="0.25">
      <c r="A388" s="4" t="s">
        <v>1358</v>
      </c>
      <c r="B388" s="4" t="s">
        <v>1542</v>
      </c>
      <c r="C388" s="4">
        <v>156939</v>
      </c>
      <c r="D388" s="5">
        <v>43007.29991898148</v>
      </c>
      <c r="E388" s="5">
        <v>43007.358240740738</v>
      </c>
      <c r="F388" s="5">
        <v>43011.438888888886</v>
      </c>
      <c r="G388" s="4" t="s">
        <v>18605</v>
      </c>
      <c r="H388" s="4" t="s">
        <v>18096</v>
      </c>
      <c r="I388" s="4" t="s">
        <v>18606</v>
      </c>
      <c r="J388" s="4" t="s">
        <v>18098</v>
      </c>
      <c r="K388" s="4" t="s">
        <v>1998</v>
      </c>
      <c r="L388" s="19" t="s">
        <v>1999</v>
      </c>
      <c r="M388" s="19"/>
      <c r="N388" s="19"/>
      <c r="O388" s="19"/>
      <c r="P388" s="19" t="s">
        <v>1999</v>
      </c>
    </row>
    <row r="389" spans="1:16" hidden="1" x14ac:dyDescent="0.25">
      <c r="A389" s="4" t="s">
        <v>1542</v>
      </c>
      <c r="B389" s="4" t="s">
        <v>1542</v>
      </c>
      <c r="C389" s="4">
        <v>156943</v>
      </c>
      <c r="D389" s="5">
        <v>43007.328634259262</v>
      </c>
      <c r="E389" s="5">
        <v>43011.386111111111</v>
      </c>
      <c r="F389" s="5">
        <v>43014.393750000003</v>
      </c>
      <c r="G389" s="4" t="s">
        <v>18607</v>
      </c>
      <c r="H389" s="4" t="s">
        <v>18096</v>
      </c>
      <c r="I389" s="4" t="s">
        <v>18608</v>
      </c>
      <c r="J389" s="4" t="s">
        <v>829</v>
      </c>
      <c r="K389" s="4" t="s">
        <v>829</v>
      </c>
      <c r="L389" s="19" t="s">
        <v>42</v>
      </c>
      <c r="M389" s="19"/>
      <c r="N389" s="19"/>
      <c r="O389" s="19"/>
      <c r="P389" s="19"/>
    </row>
    <row r="390" spans="1:16" hidden="1" x14ac:dyDescent="0.25">
      <c r="A390" s="4" t="s">
        <v>1542</v>
      </c>
      <c r="B390" s="4" t="s">
        <v>1542</v>
      </c>
      <c r="C390" s="4">
        <v>156947</v>
      </c>
      <c r="D390" s="5">
        <v>43007.353344907409</v>
      </c>
      <c r="E390" s="5">
        <v>43010.395011574074</v>
      </c>
      <c r="F390" s="5">
        <v>43010.582638888889</v>
      </c>
      <c r="G390" s="4" t="s">
        <v>18100</v>
      </c>
      <c r="H390" s="4"/>
      <c r="I390" s="4" t="s">
        <v>18609</v>
      </c>
      <c r="J390" s="4" t="s">
        <v>18094</v>
      </c>
      <c r="K390" s="4" t="s">
        <v>250</v>
      </c>
      <c r="L390" s="19" t="s">
        <v>1119</v>
      </c>
      <c r="M390" s="19"/>
      <c r="N390" s="19"/>
      <c r="O390" s="19"/>
      <c r="P390" s="19"/>
    </row>
    <row r="391" spans="1:16" ht="36.75" hidden="1" x14ac:dyDescent="0.25">
      <c r="A391" s="4" t="s">
        <v>1542</v>
      </c>
      <c r="B391" s="4" t="s">
        <v>1542</v>
      </c>
      <c r="C391" s="4">
        <v>156961</v>
      </c>
      <c r="D391" s="5">
        <v>43007.39135416667</v>
      </c>
      <c r="E391" s="5">
        <v>43010.370138888888</v>
      </c>
      <c r="F391" s="5">
        <v>43021.422222222223</v>
      </c>
      <c r="G391" s="6" t="s">
        <v>18610</v>
      </c>
      <c r="H391" s="4" t="s">
        <v>18249</v>
      </c>
      <c r="I391" s="4" t="s">
        <v>18611</v>
      </c>
      <c r="J391" s="4" t="s">
        <v>18376</v>
      </c>
      <c r="K391" s="4" t="s">
        <v>18462</v>
      </c>
      <c r="L391" s="19" t="s">
        <v>41</v>
      </c>
      <c r="M391" s="19"/>
      <c r="N391" s="19"/>
      <c r="O391" s="19"/>
      <c r="P391" s="19"/>
    </row>
    <row r="392" spans="1:16" hidden="1" x14ac:dyDescent="0.25">
      <c r="A392" s="4" t="s">
        <v>1542</v>
      </c>
      <c r="B392" s="4" t="s">
        <v>1542</v>
      </c>
      <c r="C392" s="4">
        <v>156965</v>
      </c>
      <c r="D392" s="5">
        <v>43007.395486111112</v>
      </c>
      <c r="E392" s="5">
        <v>43010.370138888888</v>
      </c>
      <c r="F392" s="5">
        <v>43010.669444444444</v>
      </c>
      <c r="G392" s="4" t="s">
        <v>18460</v>
      </c>
      <c r="H392" s="4" t="s">
        <v>18106</v>
      </c>
      <c r="I392" s="4" t="s">
        <v>18612</v>
      </c>
      <c r="J392" s="4" t="s">
        <v>18108</v>
      </c>
      <c r="K392" s="4" t="s">
        <v>18462</v>
      </c>
      <c r="L392" s="19" t="s">
        <v>41</v>
      </c>
      <c r="M392" s="19"/>
      <c r="N392" s="19"/>
      <c r="O392" s="19"/>
      <c r="P392" s="19"/>
    </row>
    <row r="393" spans="1:16" hidden="1" x14ac:dyDescent="0.25">
      <c r="A393" s="4" t="s">
        <v>1542</v>
      </c>
      <c r="B393" s="4" t="s">
        <v>1542</v>
      </c>
      <c r="C393" s="4">
        <v>156967</v>
      </c>
      <c r="D393" s="5">
        <v>43007.396898148145</v>
      </c>
      <c r="E393" s="5">
        <v>43024.624351851853</v>
      </c>
      <c r="F393" s="5">
        <v>43024.630555555559</v>
      </c>
      <c r="G393" s="4" t="s">
        <v>18124</v>
      </c>
      <c r="H393" s="4" t="s">
        <v>18125</v>
      </c>
      <c r="I393" s="4" t="s">
        <v>18613</v>
      </c>
      <c r="J393" s="4" t="s">
        <v>18127</v>
      </c>
      <c r="K393" s="4"/>
      <c r="L393" s="19"/>
      <c r="M393" s="19"/>
      <c r="N393" s="19"/>
      <c r="O393" s="19"/>
      <c r="P393" s="19"/>
    </row>
    <row r="394" spans="1:16" hidden="1" x14ac:dyDescent="0.25">
      <c r="A394" s="4" t="s">
        <v>1358</v>
      </c>
      <c r="B394" s="4" t="s">
        <v>1542</v>
      </c>
      <c r="C394" s="4">
        <v>156982</v>
      </c>
      <c r="D394" s="5">
        <v>43007.428113425929</v>
      </c>
      <c r="E394" s="5">
        <v>43007.471898148149</v>
      </c>
      <c r="F394" s="5">
        <v>43012.550694444442</v>
      </c>
      <c r="G394" s="4" t="s">
        <v>18128</v>
      </c>
      <c r="H394" s="4" t="s">
        <v>18096</v>
      </c>
      <c r="I394" s="4" t="s">
        <v>18614</v>
      </c>
      <c r="J394" s="4" t="s">
        <v>18098</v>
      </c>
      <c r="K394" s="4" t="s">
        <v>1998</v>
      </c>
      <c r="L394" s="19" t="s">
        <v>1999</v>
      </c>
      <c r="M394" s="19"/>
      <c r="N394" s="19"/>
      <c r="O394" s="19"/>
      <c r="P394" s="19" t="s">
        <v>1999</v>
      </c>
    </row>
    <row r="395" spans="1:16" hidden="1" x14ac:dyDescent="0.25">
      <c r="A395" s="4" t="s">
        <v>1542</v>
      </c>
      <c r="B395" s="4" t="s">
        <v>1542</v>
      </c>
      <c r="C395" s="4">
        <v>156997</v>
      </c>
      <c r="D395" s="5">
        <v>43007.49423611111</v>
      </c>
      <c r="E395" s="5">
        <v>43010.467835648145</v>
      </c>
      <c r="F395" s="5">
        <v>43010.638888888891</v>
      </c>
      <c r="G395" s="4" t="s">
        <v>18142</v>
      </c>
      <c r="H395" s="4" t="s">
        <v>18090</v>
      </c>
      <c r="I395" s="4" t="s">
        <v>18615</v>
      </c>
      <c r="J395" s="4" t="s">
        <v>829</v>
      </c>
      <c r="K395" s="4" t="s">
        <v>829</v>
      </c>
      <c r="L395" s="19" t="s">
        <v>42</v>
      </c>
      <c r="M395" s="19"/>
      <c r="N395" s="19"/>
      <c r="O395" s="19"/>
      <c r="P395" s="19"/>
    </row>
    <row r="396" spans="1:16" hidden="1" x14ac:dyDescent="0.25">
      <c r="A396" s="4" t="s">
        <v>1358</v>
      </c>
      <c r="B396" s="4" t="s">
        <v>1358</v>
      </c>
      <c r="C396" s="4">
        <v>157000</v>
      </c>
      <c r="D396" s="5">
        <v>43007.545092592591</v>
      </c>
      <c r="E396" s="5">
        <v>43007.577777777777</v>
      </c>
      <c r="F396" s="5">
        <v>43007.601388888892</v>
      </c>
      <c r="G396" s="4" t="s">
        <v>18111</v>
      </c>
      <c r="H396" s="4" t="s">
        <v>18090</v>
      </c>
      <c r="I396" s="4" t="s">
        <v>18304</v>
      </c>
      <c r="J396" s="4" t="s">
        <v>829</v>
      </c>
      <c r="K396" s="4" t="s">
        <v>829</v>
      </c>
      <c r="L396" s="19" t="s">
        <v>42</v>
      </c>
      <c r="M396" s="19"/>
      <c r="N396" s="19"/>
      <c r="O396" s="19"/>
      <c r="P396" s="19"/>
    </row>
    <row r="397" spans="1:16" hidden="1" x14ac:dyDescent="0.25">
      <c r="A397" s="4" t="s">
        <v>1542</v>
      </c>
      <c r="B397" s="4" t="s">
        <v>1542</v>
      </c>
      <c r="C397" s="4">
        <v>157005</v>
      </c>
      <c r="D397" s="5">
        <v>43007.588622685187</v>
      </c>
      <c r="E397" s="5">
        <v>43010.508333333331</v>
      </c>
      <c r="F397" s="5">
        <v>43010.598611111112</v>
      </c>
      <c r="G397" s="4" t="s">
        <v>18616</v>
      </c>
      <c r="H397" s="4" t="s">
        <v>18106</v>
      </c>
      <c r="I397" s="4" t="s">
        <v>18617</v>
      </c>
      <c r="J397" s="4" t="s">
        <v>18108</v>
      </c>
      <c r="K397" s="4" t="s">
        <v>811</v>
      </c>
      <c r="L397" s="19" t="s">
        <v>1119</v>
      </c>
      <c r="M397" s="19"/>
      <c r="N397" s="19"/>
      <c r="O397" s="19"/>
      <c r="P397" s="19"/>
    </row>
    <row r="398" spans="1:16" hidden="1" x14ac:dyDescent="0.25">
      <c r="A398" s="4" t="s">
        <v>1542</v>
      </c>
      <c r="B398" s="4" t="s">
        <v>1542</v>
      </c>
      <c r="C398" s="4">
        <v>157021</v>
      </c>
      <c r="D398" s="5">
        <v>43007.636435185188</v>
      </c>
      <c r="E398" s="5">
        <v>43010.409224537034</v>
      </c>
      <c r="F398" s="5">
        <v>43011.442361111112</v>
      </c>
      <c r="G398" s="4" t="s">
        <v>18160</v>
      </c>
      <c r="H398" s="4" t="s">
        <v>18096</v>
      </c>
      <c r="I398" s="4" t="s">
        <v>18618</v>
      </c>
      <c r="J398" s="4" t="s">
        <v>18098</v>
      </c>
      <c r="K398" s="4"/>
      <c r="L398" s="19"/>
      <c r="M398" s="19"/>
      <c r="N398" s="19"/>
      <c r="O398" s="19"/>
      <c r="P398" s="19"/>
    </row>
    <row r="399" spans="1:16" hidden="1" x14ac:dyDescent="0.25">
      <c r="A399" s="4" t="s">
        <v>1542</v>
      </c>
      <c r="B399" s="4" t="s">
        <v>1542</v>
      </c>
      <c r="C399" s="4">
        <v>157025</v>
      </c>
      <c r="D399" s="5">
        <v>43007.674629629626</v>
      </c>
      <c r="E399" s="5">
        <v>43011.407777777778</v>
      </c>
      <c r="F399" s="5">
        <v>43014.112500000003</v>
      </c>
      <c r="G399" s="4" t="s">
        <v>18619</v>
      </c>
      <c r="H399" s="4" t="s">
        <v>18096</v>
      </c>
      <c r="I399" s="4" t="s">
        <v>18620</v>
      </c>
      <c r="J399" s="4" t="s">
        <v>18098</v>
      </c>
      <c r="K399" s="4" t="s">
        <v>1998</v>
      </c>
      <c r="L399" s="19" t="s">
        <v>1999</v>
      </c>
      <c r="M399" s="19"/>
      <c r="N399" s="19"/>
      <c r="O399" s="19"/>
      <c r="P399" s="19" t="s">
        <v>1999</v>
      </c>
    </row>
    <row r="400" spans="1:16" hidden="1" x14ac:dyDescent="0.25">
      <c r="A400" s="4" t="s">
        <v>1542</v>
      </c>
      <c r="B400" s="4" t="s">
        <v>1542</v>
      </c>
      <c r="C400" s="4">
        <v>157042</v>
      </c>
      <c r="D400" s="5">
        <v>43010.354733796295</v>
      </c>
      <c r="E400" s="5">
        <v>43010.408831018518</v>
      </c>
      <c r="F400" s="5">
        <v>43011.440972222219</v>
      </c>
      <c r="G400" s="4" t="s">
        <v>18111</v>
      </c>
      <c r="H400" s="4" t="s">
        <v>18090</v>
      </c>
      <c r="I400" s="4" t="s">
        <v>18621</v>
      </c>
      <c r="J400" s="4" t="s">
        <v>829</v>
      </c>
      <c r="K400" s="4" t="s">
        <v>829</v>
      </c>
      <c r="L400" s="19" t="s">
        <v>42</v>
      </c>
      <c r="M400" s="19"/>
      <c r="N400" s="19"/>
      <c r="O400" s="19"/>
      <c r="P400" s="19"/>
    </row>
    <row r="401" spans="1:16" hidden="1" x14ac:dyDescent="0.25">
      <c r="A401" s="4" t="s">
        <v>1542</v>
      </c>
      <c r="B401" s="4" t="s">
        <v>1542</v>
      </c>
      <c r="C401" s="4">
        <v>157044</v>
      </c>
      <c r="D401" s="5">
        <v>43010.358576388891</v>
      </c>
      <c r="E401" s="5">
        <v>43011.317361111112</v>
      </c>
      <c r="F401" s="5">
        <v>43018.311805555553</v>
      </c>
      <c r="G401" s="4" t="s">
        <v>18124</v>
      </c>
      <c r="H401" s="4" t="s">
        <v>18125</v>
      </c>
      <c r="I401" s="4" t="s">
        <v>18622</v>
      </c>
      <c r="J401" s="4" t="s">
        <v>18127</v>
      </c>
      <c r="K401" s="4"/>
      <c r="L401" s="19"/>
      <c r="M401" s="19"/>
      <c r="N401" s="19"/>
      <c r="O401" s="19"/>
      <c r="P401" s="19"/>
    </row>
    <row r="402" spans="1:16" hidden="1" x14ac:dyDescent="0.25">
      <c r="A402" s="4" t="s">
        <v>1542</v>
      </c>
      <c r="B402" s="4" t="s">
        <v>1542</v>
      </c>
      <c r="C402" s="4">
        <v>157086</v>
      </c>
      <c r="D402" s="5">
        <v>43010.436793981484</v>
      </c>
      <c r="E402" s="5">
        <v>43018.306250000001</v>
      </c>
      <c r="F402" s="5">
        <v>43018.646527777775</v>
      </c>
      <c r="G402" s="4" t="s">
        <v>18092</v>
      </c>
      <c r="H402" s="4"/>
      <c r="I402" s="4" t="s">
        <v>18623</v>
      </c>
      <c r="J402" s="4" t="s">
        <v>18094</v>
      </c>
      <c r="K402" s="4" t="s">
        <v>101</v>
      </c>
      <c r="L402" s="19" t="s">
        <v>40</v>
      </c>
      <c r="M402" s="19"/>
      <c r="N402" s="19"/>
      <c r="O402" s="19"/>
      <c r="P402" s="19"/>
    </row>
    <row r="403" spans="1:16" hidden="1" x14ac:dyDescent="0.25">
      <c r="A403" s="4" t="s">
        <v>1542</v>
      </c>
      <c r="B403" s="4" t="s">
        <v>1542</v>
      </c>
      <c r="C403" s="4">
        <v>157097</v>
      </c>
      <c r="D403" s="5">
        <v>43010.47923611111</v>
      </c>
      <c r="E403" s="5">
        <v>43011.31527777778</v>
      </c>
      <c r="F403" s="5">
        <v>43011.454861111109</v>
      </c>
      <c r="G403" s="4" t="s">
        <v>18105</v>
      </c>
      <c r="H403" s="4" t="s">
        <v>18106</v>
      </c>
      <c r="I403" s="4" t="s">
        <v>18624</v>
      </c>
      <c r="J403" s="4" t="s">
        <v>18108</v>
      </c>
      <c r="K403" s="4" t="s">
        <v>461</v>
      </c>
      <c r="L403" s="19" t="s">
        <v>41</v>
      </c>
      <c r="M403" s="19"/>
      <c r="N403" s="19"/>
      <c r="O403" s="19"/>
      <c r="P403" s="19"/>
    </row>
    <row r="404" spans="1:16" hidden="1" x14ac:dyDescent="0.25">
      <c r="A404" s="4" t="s">
        <v>1542</v>
      </c>
      <c r="B404" s="4" t="s">
        <v>1542</v>
      </c>
      <c r="C404" s="4">
        <v>157098</v>
      </c>
      <c r="D404" s="5">
        <v>43010.493692129632</v>
      </c>
      <c r="E404" s="5">
        <v>43011.314583333333</v>
      </c>
      <c r="F404" s="5">
        <v>43011.455555555556</v>
      </c>
      <c r="G404" s="4" t="s">
        <v>18105</v>
      </c>
      <c r="H404" s="4" t="s">
        <v>18106</v>
      </c>
      <c r="I404" s="4" t="s">
        <v>18625</v>
      </c>
      <c r="J404" s="4" t="s">
        <v>18108</v>
      </c>
      <c r="K404" s="4" t="s">
        <v>461</v>
      </c>
      <c r="L404" s="19" t="s">
        <v>41</v>
      </c>
      <c r="M404" s="19"/>
      <c r="N404" s="19"/>
      <c r="O404" s="19"/>
      <c r="P404" s="19"/>
    </row>
    <row r="405" spans="1:16" hidden="1" x14ac:dyDescent="0.25">
      <c r="A405" s="4" t="s">
        <v>1542</v>
      </c>
      <c r="B405" s="4" t="s">
        <v>1542</v>
      </c>
      <c r="C405" s="4">
        <v>157103</v>
      </c>
      <c r="D405" s="5">
        <v>43010.516458333332</v>
      </c>
      <c r="E405" s="5">
        <v>43013.542372685188</v>
      </c>
      <c r="F405" s="5">
        <v>43013.674305555556</v>
      </c>
      <c r="G405" s="4" t="s">
        <v>18111</v>
      </c>
      <c r="H405" s="4" t="s">
        <v>18090</v>
      </c>
      <c r="I405" s="4" t="s">
        <v>18626</v>
      </c>
      <c r="J405" s="4" t="s">
        <v>829</v>
      </c>
      <c r="K405" s="4" t="s">
        <v>829</v>
      </c>
      <c r="L405" s="19" t="s">
        <v>42</v>
      </c>
      <c r="M405" s="19"/>
      <c r="N405" s="19"/>
      <c r="O405" s="19"/>
      <c r="P405" s="19"/>
    </row>
    <row r="406" spans="1:16" hidden="1" x14ac:dyDescent="0.25">
      <c r="A406" s="4" t="s">
        <v>1542</v>
      </c>
      <c r="B406" s="4" t="s">
        <v>1542</v>
      </c>
      <c r="C406" s="4">
        <v>157112</v>
      </c>
      <c r="D406" s="5">
        <v>43010.540821759256</v>
      </c>
      <c r="E406" s="5">
        <v>43010.62222222222</v>
      </c>
      <c r="F406" s="5">
        <v>43011.31527777778</v>
      </c>
      <c r="G406" s="4" t="s">
        <v>18092</v>
      </c>
      <c r="H406" s="4"/>
      <c r="I406" s="4" t="s">
        <v>18385</v>
      </c>
      <c r="J406" s="4" t="s">
        <v>18094</v>
      </c>
      <c r="K406" s="4" t="s">
        <v>101</v>
      </c>
      <c r="L406" s="19" t="s">
        <v>40</v>
      </c>
      <c r="M406" s="19"/>
      <c r="N406" s="19"/>
      <c r="O406" s="19"/>
      <c r="P406" s="19"/>
    </row>
    <row r="407" spans="1:16" hidden="1" x14ac:dyDescent="0.25">
      <c r="A407" s="4" t="s">
        <v>1542</v>
      </c>
      <c r="B407" s="4" t="s">
        <v>1542</v>
      </c>
      <c r="C407" s="4">
        <v>157131</v>
      </c>
      <c r="D407" s="5">
        <v>43010.598564814813</v>
      </c>
      <c r="E407" s="5">
        <v>43019.440486111111</v>
      </c>
      <c r="F407" s="5">
        <v>43019.630555555559</v>
      </c>
      <c r="G407" s="4" t="s">
        <v>18627</v>
      </c>
      <c r="H407" s="4" t="s">
        <v>18628</v>
      </c>
      <c r="I407" s="4" t="s">
        <v>18629</v>
      </c>
      <c r="J407" s="4" t="s">
        <v>18108</v>
      </c>
      <c r="K407" s="4"/>
      <c r="L407" s="19"/>
      <c r="M407" s="19"/>
      <c r="N407" s="19"/>
      <c r="O407" s="19"/>
      <c r="P407" s="19"/>
    </row>
    <row r="408" spans="1:16" hidden="1" x14ac:dyDescent="0.25">
      <c r="A408" s="4" t="s">
        <v>1542</v>
      </c>
      <c r="B408" s="4" t="s">
        <v>1526</v>
      </c>
      <c r="C408" s="4">
        <v>157134</v>
      </c>
      <c r="D408" s="5">
        <v>43010.609803240739</v>
      </c>
      <c r="E408" s="5">
        <v>43011.420937499999</v>
      </c>
      <c r="F408" s="5">
        <v>43137.525000000001</v>
      </c>
      <c r="G408" s="4" t="s">
        <v>18142</v>
      </c>
      <c r="H408" s="4" t="s">
        <v>18090</v>
      </c>
      <c r="I408" s="4" t="s">
        <v>18630</v>
      </c>
      <c r="J408" s="4" t="s">
        <v>829</v>
      </c>
      <c r="K408" s="4" t="s">
        <v>829</v>
      </c>
      <c r="L408" s="19" t="s">
        <v>42</v>
      </c>
      <c r="M408" s="19"/>
      <c r="N408" s="19"/>
      <c r="O408" s="19"/>
      <c r="P408" s="19"/>
    </row>
    <row r="409" spans="1:16" hidden="1" x14ac:dyDescent="0.25">
      <c r="A409" s="4" t="s">
        <v>1542</v>
      </c>
      <c r="B409" s="4" t="s">
        <v>1526</v>
      </c>
      <c r="C409" s="4">
        <v>157135</v>
      </c>
      <c r="D409" s="5">
        <v>43010.611342592594</v>
      </c>
      <c r="E409" s="5">
        <v>43011.421296296299</v>
      </c>
      <c r="F409" s="5">
        <v>43137.526388888888</v>
      </c>
      <c r="G409" s="4" t="s">
        <v>18142</v>
      </c>
      <c r="H409" s="4" t="s">
        <v>18090</v>
      </c>
      <c r="I409" s="4" t="s">
        <v>18631</v>
      </c>
      <c r="J409" s="4" t="s">
        <v>829</v>
      </c>
      <c r="K409" s="4" t="s">
        <v>829</v>
      </c>
      <c r="L409" s="19" t="s">
        <v>42</v>
      </c>
      <c r="M409" s="19"/>
      <c r="N409" s="19"/>
      <c r="O409" s="19"/>
      <c r="P409" s="19"/>
    </row>
    <row r="410" spans="1:16" hidden="1" x14ac:dyDescent="0.25">
      <c r="A410" s="4" t="s">
        <v>1542</v>
      </c>
      <c r="B410" s="4" t="s">
        <v>1542</v>
      </c>
      <c r="C410" s="4">
        <v>157159</v>
      </c>
      <c r="D410" s="5">
        <v>43010.727511574078</v>
      </c>
      <c r="E410" s="5">
        <v>43011.366643518515</v>
      </c>
      <c r="F410" s="5">
        <v>43018.36041666667</v>
      </c>
      <c r="G410" s="4" t="s">
        <v>18632</v>
      </c>
      <c r="H410" s="4" t="s">
        <v>18106</v>
      </c>
      <c r="I410" s="4" t="s">
        <v>18633</v>
      </c>
      <c r="J410" s="4" t="s">
        <v>18108</v>
      </c>
      <c r="K410" s="4" t="s">
        <v>461</v>
      </c>
      <c r="L410" s="19" t="s">
        <v>41</v>
      </c>
      <c r="M410" s="19"/>
      <c r="N410" s="19"/>
      <c r="O410" s="19"/>
      <c r="P410" s="19"/>
    </row>
    <row r="411" spans="1:16" hidden="1" x14ac:dyDescent="0.25">
      <c r="A411" s="4" t="s">
        <v>1542</v>
      </c>
      <c r="B411" s="4" t="s">
        <v>1542</v>
      </c>
      <c r="C411" s="4">
        <v>157198</v>
      </c>
      <c r="D411" s="5">
        <v>43011.372141203705</v>
      </c>
      <c r="E411" s="5">
        <v>43011.422291666669</v>
      </c>
      <c r="F411" s="5">
        <v>43013.36041666667</v>
      </c>
      <c r="G411" s="4" t="s">
        <v>18142</v>
      </c>
      <c r="H411" s="4" t="s">
        <v>18090</v>
      </c>
      <c r="I411" s="4" t="s">
        <v>18634</v>
      </c>
      <c r="J411" s="4" t="s">
        <v>829</v>
      </c>
      <c r="K411" s="4" t="s">
        <v>829</v>
      </c>
      <c r="L411" s="19" t="s">
        <v>42</v>
      </c>
      <c r="M411" s="19"/>
      <c r="N411" s="19"/>
      <c r="O411" s="19"/>
      <c r="P411" s="19"/>
    </row>
    <row r="412" spans="1:16" hidden="1" x14ac:dyDescent="0.25">
      <c r="A412" s="4" t="s">
        <v>1542</v>
      </c>
      <c r="B412" s="4" t="s">
        <v>1542</v>
      </c>
      <c r="C412" s="4">
        <v>157224</v>
      </c>
      <c r="D412" s="5">
        <v>43011.436932870369</v>
      </c>
      <c r="E412" s="5">
        <v>43011.445023148146</v>
      </c>
      <c r="F412" s="5">
        <v>43011.467361111114</v>
      </c>
      <c r="G412" s="4" t="s">
        <v>18635</v>
      </c>
      <c r="H412" s="4" t="s">
        <v>18096</v>
      </c>
      <c r="I412" s="4" t="s">
        <v>18636</v>
      </c>
      <c r="J412" s="4" t="s">
        <v>18098</v>
      </c>
      <c r="K412" s="4"/>
      <c r="L412" s="19"/>
      <c r="M412" s="19"/>
      <c r="N412" s="19"/>
      <c r="O412" s="19"/>
      <c r="P412" s="19"/>
    </row>
    <row r="413" spans="1:16" hidden="1" x14ac:dyDescent="0.25">
      <c r="A413" s="4" t="s">
        <v>1542</v>
      </c>
      <c r="B413" s="4" t="s">
        <v>1542</v>
      </c>
      <c r="C413" s="4">
        <v>157256</v>
      </c>
      <c r="D413" s="5">
        <v>43011.567060185182</v>
      </c>
      <c r="E413" s="5">
        <v>43012.325439814813</v>
      </c>
      <c r="F413" s="5">
        <v>43018.419444444444</v>
      </c>
      <c r="G413" s="4" t="s">
        <v>18568</v>
      </c>
      <c r="H413" s="4" t="s">
        <v>18106</v>
      </c>
      <c r="I413" s="4" t="s">
        <v>18637</v>
      </c>
      <c r="J413" s="4" t="s">
        <v>18108</v>
      </c>
      <c r="K413" s="4" t="s">
        <v>2715</v>
      </c>
      <c r="L413" s="19" t="s">
        <v>1119</v>
      </c>
      <c r="M413" s="19"/>
      <c r="N413" s="19"/>
      <c r="O413" s="19"/>
      <c r="P413" s="19"/>
    </row>
    <row r="414" spans="1:16" hidden="1" x14ac:dyDescent="0.25">
      <c r="A414" s="4" t="s">
        <v>1542</v>
      </c>
      <c r="B414" s="4" t="s">
        <v>1542</v>
      </c>
      <c r="C414" s="4">
        <v>157265</v>
      </c>
      <c r="D414" s="5">
        <v>43011.601215277777</v>
      </c>
      <c r="E414" s="5">
        <v>43013.477002314816</v>
      </c>
      <c r="F414" s="5">
        <v>43014.390277777777</v>
      </c>
      <c r="G414" s="4" t="s">
        <v>18142</v>
      </c>
      <c r="H414" s="4" t="s">
        <v>18090</v>
      </c>
      <c r="I414" s="4" t="s">
        <v>18638</v>
      </c>
      <c r="J414" s="4" t="s">
        <v>829</v>
      </c>
      <c r="K414" s="4" t="s">
        <v>829</v>
      </c>
      <c r="L414" s="19" t="s">
        <v>42</v>
      </c>
      <c r="M414" s="19"/>
      <c r="N414" s="19"/>
      <c r="O414" s="19"/>
      <c r="P414" s="19"/>
    </row>
    <row r="415" spans="1:16" hidden="1" x14ac:dyDescent="0.25">
      <c r="A415" s="4" t="s">
        <v>1542</v>
      </c>
      <c r="B415" s="4" t="s">
        <v>1542</v>
      </c>
      <c r="C415" s="4">
        <v>157268</v>
      </c>
      <c r="D415" s="5">
        <v>43011.631226851852</v>
      </c>
      <c r="E415" s="5">
        <v>43012.310289351852</v>
      </c>
      <c r="F415" s="5">
        <v>43014.462500000001</v>
      </c>
      <c r="G415" s="4" t="s">
        <v>18092</v>
      </c>
      <c r="H415" s="4"/>
      <c r="I415" s="4" t="s">
        <v>18639</v>
      </c>
      <c r="J415" s="4" t="s">
        <v>18094</v>
      </c>
      <c r="K415" s="4" t="s">
        <v>101</v>
      </c>
      <c r="L415" s="19" t="s">
        <v>40</v>
      </c>
      <c r="M415" s="19"/>
      <c r="N415" s="19"/>
      <c r="O415" s="19"/>
      <c r="P415" s="19"/>
    </row>
    <row r="416" spans="1:16" hidden="1" x14ac:dyDescent="0.25">
      <c r="A416" s="4" t="s">
        <v>1542</v>
      </c>
      <c r="B416" s="4" t="s">
        <v>1355</v>
      </c>
      <c r="C416" s="4">
        <v>157282</v>
      </c>
      <c r="D416" s="5">
        <v>43011.705775462964</v>
      </c>
      <c r="E416" s="5">
        <v>43026.573819444442</v>
      </c>
      <c r="F416" s="5">
        <v>43040.736805555556</v>
      </c>
      <c r="G416" s="4" t="s">
        <v>18124</v>
      </c>
      <c r="H416" s="4" t="s">
        <v>18125</v>
      </c>
      <c r="I416" s="4" t="s">
        <v>18640</v>
      </c>
      <c r="J416" s="4" t="s">
        <v>18127</v>
      </c>
      <c r="K416" s="4"/>
      <c r="L416" s="19"/>
      <c r="M416" s="19"/>
      <c r="N416" s="19"/>
      <c r="O416" s="19"/>
      <c r="P416" s="19"/>
    </row>
    <row r="417" spans="1:16" hidden="1" x14ac:dyDescent="0.25">
      <c r="A417" s="4" t="s">
        <v>1542</v>
      </c>
      <c r="B417" s="4" t="s">
        <v>1542</v>
      </c>
      <c r="C417" s="4">
        <v>157339</v>
      </c>
      <c r="D417" s="5">
        <v>43012.461550925924</v>
      </c>
      <c r="E417" s="5">
        <v>43012.884953703702</v>
      </c>
      <c r="F417" s="5">
        <v>43024.955555555556</v>
      </c>
      <c r="G417" s="4" t="s">
        <v>18641</v>
      </c>
      <c r="H417" s="4" t="s">
        <v>18151</v>
      </c>
      <c r="I417" s="4" t="s">
        <v>18642</v>
      </c>
      <c r="J417" s="4" t="s">
        <v>18153</v>
      </c>
      <c r="K417" s="4"/>
      <c r="L417" s="19"/>
      <c r="M417" s="19"/>
      <c r="N417" s="19"/>
      <c r="O417" s="19"/>
      <c r="P417" s="19"/>
    </row>
    <row r="418" spans="1:16" hidden="1" x14ac:dyDescent="0.25">
      <c r="A418" s="4" t="s">
        <v>1542</v>
      </c>
      <c r="B418" s="4" t="s">
        <v>1355</v>
      </c>
      <c r="C418" s="4">
        <v>157347</v>
      </c>
      <c r="D418" s="5">
        <v>43012.493171296293</v>
      </c>
      <c r="E418" s="5">
        <v>43012.559027777781</v>
      </c>
      <c r="F418" s="5">
        <v>43053.425694444442</v>
      </c>
      <c r="G418" s="4" t="s">
        <v>18111</v>
      </c>
      <c r="H418" s="4" t="s">
        <v>18090</v>
      </c>
      <c r="I418" s="4" t="s">
        <v>18643</v>
      </c>
      <c r="J418" s="4" t="s">
        <v>829</v>
      </c>
      <c r="K418" s="4" t="s">
        <v>829</v>
      </c>
      <c r="L418" s="19" t="s">
        <v>42</v>
      </c>
      <c r="M418" s="19"/>
      <c r="N418" s="19"/>
      <c r="O418" s="19"/>
      <c r="P418" s="19"/>
    </row>
    <row r="419" spans="1:16" hidden="1" x14ac:dyDescent="0.25">
      <c r="A419" s="4" t="s">
        <v>1542</v>
      </c>
      <c r="B419" s="4" t="s">
        <v>1542</v>
      </c>
      <c r="C419" s="4">
        <v>157366</v>
      </c>
      <c r="D419" s="5">
        <v>43012.546736111108</v>
      </c>
      <c r="E419" s="5">
        <v>43018.390127314815</v>
      </c>
      <c r="F419" s="5">
        <v>43019.469444444447</v>
      </c>
      <c r="G419" s="4" t="s">
        <v>18644</v>
      </c>
      <c r="H419" s="4" t="s">
        <v>18096</v>
      </c>
      <c r="I419" s="4" t="s">
        <v>18645</v>
      </c>
      <c r="J419" s="4" t="s">
        <v>18098</v>
      </c>
      <c r="K419" s="4"/>
      <c r="L419" s="19"/>
      <c r="M419" s="19"/>
      <c r="N419" s="19"/>
      <c r="O419" s="19"/>
      <c r="P419" s="19"/>
    </row>
    <row r="420" spans="1:16" hidden="1" x14ac:dyDescent="0.25">
      <c r="A420" s="4" t="s">
        <v>1542</v>
      </c>
      <c r="B420" s="4" t="s">
        <v>1532</v>
      </c>
      <c r="C420" s="4">
        <v>157441</v>
      </c>
      <c r="D420" s="5">
        <v>43013.396377314813</v>
      </c>
      <c r="E420" s="5">
        <v>43013.552777777775</v>
      </c>
      <c r="F420" s="5">
        <v>43076.743750000001</v>
      </c>
      <c r="G420" s="4" t="s">
        <v>18089</v>
      </c>
      <c r="H420" s="4" t="s">
        <v>18090</v>
      </c>
      <c r="I420" s="4" t="s">
        <v>18646</v>
      </c>
      <c r="J420" s="4" t="s">
        <v>829</v>
      </c>
      <c r="K420" s="4" t="s">
        <v>829</v>
      </c>
      <c r="L420" s="19" t="s">
        <v>42</v>
      </c>
      <c r="M420" s="19"/>
      <c r="N420" s="19"/>
      <c r="O420" s="19"/>
      <c r="P420" s="19"/>
    </row>
    <row r="421" spans="1:16" hidden="1" x14ac:dyDescent="0.25">
      <c r="A421" s="4" t="s">
        <v>1542</v>
      </c>
      <c r="B421" s="4" t="s">
        <v>1542</v>
      </c>
      <c r="C421" s="4">
        <v>157457</v>
      </c>
      <c r="D421" s="5">
        <v>43013.442465277774</v>
      </c>
      <c r="E421" s="5">
        <v>43013.508333333331</v>
      </c>
      <c r="F421" s="5">
        <v>43013.594444444447</v>
      </c>
      <c r="G421" s="4" t="s">
        <v>18647</v>
      </c>
      <c r="H421" s="4" t="s">
        <v>18096</v>
      </c>
      <c r="I421" s="4" t="s">
        <v>18648</v>
      </c>
      <c r="J421" s="4" t="s">
        <v>18098</v>
      </c>
      <c r="K421" s="4"/>
      <c r="L421" s="19"/>
      <c r="M421" s="19"/>
      <c r="N421" s="19"/>
      <c r="O421" s="19"/>
      <c r="P421" s="19"/>
    </row>
    <row r="422" spans="1:16" hidden="1" x14ac:dyDescent="0.25">
      <c r="A422" s="4" t="s">
        <v>1542</v>
      </c>
      <c r="B422" s="4" t="s">
        <v>1542</v>
      </c>
      <c r="C422" s="4">
        <v>157508</v>
      </c>
      <c r="D422" s="5">
        <v>43013.632488425923</v>
      </c>
      <c r="E422" s="5">
        <v>43014.397615740738</v>
      </c>
      <c r="F422" s="5">
        <v>43020.375</v>
      </c>
      <c r="G422" s="4" t="s">
        <v>18111</v>
      </c>
      <c r="H422" s="4" t="s">
        <v>18090</v>
      </c>
      <c r="I422" s="4" t="s">
        <v>18649</v>
      </c>
      <c r="J422" s="4" t="s">
        <v>829</v>
      </c>
      <c r="K422" s="4" t="s">
        <v>829</v>
      </c>
      <c r="L422" s="19" t="s">
        <v>42</v>
      </c>
      <c r="M422" s="19"/>
      <c r="N422" s="19"/>
      <c r="O422" s="19"/>
      <c r="P422" s="19"/>
    </row>
    <row r="423" spans="1:16" hidden="1" x14ac:dyDescent="0.25">
      <c r="A423" s="4" t="s">
        <v>1542</v>
      </c>
      <c r="B423" s="4" t="s">
        <v>1542</v>
      </c>
      <c r="C423" s="4">
        <v>157517</v>
      </c>
      <c r="D423" s="5">
        <v>43013.642071759263</v>
      </c>
      <c r="E423" s="5">
        <v>43014.387025462966</v>
      </c>
      <c r="F423" s="5">
        <v>43026.644444444442</v>
      </c>
      <c r="G423" s="4" t="s">
        <v>18650</v>
      </c>
      <c r="H423" s="4" t="s">
        <v>18096</v>
      </c>
      <c r="I423" s="4" t="s">
        <v>18651</v>
      </c>
      <c r="J423" s="4" t="s">
        <v>18098</v>
      </c>
      <c r="K423" s="4"/>
      <c r="L423" s="19"/>
      <c r="M423" s="19"/>
      <c r="N423" s="19"/>
      <c r="O423" s="19"/>
      <c r="P423" s="19"/>
    </row>
    <row r="424" spans="1:16" hidden="1" x14ac:dyDescent="0.25">
      <c r="A424" s="4" t="s">
        <v>1542</v>
      </c>
      <c r="B424" s="4" t="s">
        <v>1542</v>
      </c>
      <c r="C424" s="4">
        <v>157520</v>
      </c>
      <c r="D424" s="5">
        <v>43013.650555555556</v>
      </c>
      <c r="E424" s="5">
        <v>43021.354895833334</v>
      </c>
      <c r="F424" s="5">
        <v>43026.295138888891</v>
      </c>
      <c r="G424" s="4" t="s">
        <v>18652</v>
      </c>
      <c r="H424" s="4" t="s">
        <v>18096</v>
      </c>
      <c r="I424" s="4" t="s">
        <v>18653</v>
      </c>
      <c r="J424" s="4" t="s">
        <v>18098</v>
      </c>
      <c r="K424" s="4" t="s">
        <v>223</v>
      </c>
      <c r="L424" s="19" t="s">
        <v>40</v>
      </c>
      <c r="M424" s="19"/>
      <c r="N424" s="19"/>
      <c r="O424" s="19"/>
      <c r="P424" s="19"/>
    </row>
    <row r="425" spans="1:16" hidden="1" x14ac:dyDescent="0.25">
      <c r="A425" s="4" t="s">
        <v>1542</v>
      </c>
      <c r="B425" s="4" t="s">
        <v>1542</v>
      </c>
      <c r="C425" s="4">
        <v>157522</v>
      </c>
      <c r="D425" s="5">
        <v>43013.65934027778</v>
      </c>
      <c r="E425" s="5">
        <v>43014.166041666664</v>
      </c>
      <c r="F425" s="5">
        <v>43014.366666666669</v>
      </c>
      <c r="G425" s="4" t="s">
        <v>18133</v>
      </c>
      <c r="H425" s="4" t="s">
        <v>18106</v>
      </c>
      <c r="I425" s="4" t="s">
        <v>18654</v>
      </c>
      <c r="J425" s="4" t="s">
        <v>18108</v>
      </c>
      <c r="K425" s="4" t="s">
        <v>1998</v>
      </c>
      <c r="L425" s="19" t="s">
        <v>1999</v>
      </c>
      <c r="M425" s="19"/>
      <c r="N425" s="19"/>
      <c r="O425" s="19"/>
      <c r="P425" s="19" t="s">
        <v>1999</v>
      </c>
    </row>
    <row r="426" spans="1:16" hidden="1" x14ac:dyDescent="0.25">
      <c r="A426" s="4" t="s">
        <v>1542</v>
      </c>
      <c r="B426" s="4" t="s">
        <v>1341</v>
      </c>
      <c r="C426" s="4">
        <v>157527</v>
      </c>
      <c r="D426" s="5">
        <v>43013.728784722225</v>
      </c>
      <c r="E426" s="5">
        <v>43017.343055555553</v>
      </c>
      <c r="F426" s="5">
        <v>43125.351388888892</v>
      </c>
      <c r="G426" s="4" t="s">
        <v>18142</v>
      </c>
      <c r="H426" s="4" t="s">
        <v>18090</v>
      </c>
      <c r="I426" s="4" t="s">
        <v>18655</v>
      </c>
      <c r="J426" s="4" t="s">
        <v>829</v>
      </c>
      <c r="K426" s="4" t="s">
        <v>829</v>
      </c>
      <c r="L426" s="19" t="s">
        <v>42</v>
      </c>
      <c r="M426" s="19"/>
      <c r="N426" s="19"/>
      <c r="O426" s="19"/>
      <c r="P426" s="19"/>
    </row>
    <row r="427" spans="1:16" hidden="1" x14ac:dyDescent="0.25">
      <c r="A427" s="4" t="s">
        <v>1542</v>
      </c>
      <c r="B427" s="4" t="s">
        <v>1526</v>
      </c>
      <c r="C427" s="4">
        <v>157535</v>
      </c>
      <c r="D427" s="5">
        <v>43014.321331018517</v>
      </c>
      <c r="E427" s="5">
        <v>43014.411111111112</v>
      </c>
      <c r="F427" s="5">
        <v>43138.460416666669</v>
      </c>
      <c r="G427" s="4" t="s">
        <v>18656</v>
      </c>
      <c r="H427" s="4" t="s">
        <v>18474</v>
      </c>
      <c r="I427" s="4" t="s">
        <v>18657</v>
      </c>
      <c r="J427" s="4" t="s">
        <v>18658</v>
      </c>
      <c r="K427" s="4"/>
      <c r="L427" s="19"/>
      <c r="M427" s="19"/>
      <c r="N427" s="19"/>
      <c r="O427" s="19"/>
      <c r="P427" s="19"/>
    </row>
    <row r="428" spans="1:16" hidden="1" x14ac:dyDescent="0.25">
      <c r="A428" s="4" t="s">
        <v>1542</v>
      </c>
      <c r="B428" s="4" t="s">
        <v>1542</v>
      </c>
      <c r="C428" s="4">
        <v>157558</v>
      </c>
      <c r="D428" s="5">
        <v>43014.359490740739</v>
      </c>
      <c r="E428" s="5">
        <v>43026.388888888891</v>
      </c>
      <c r="F428" s="5">
        <v>43038.697916666664</v>
      </c>
      <c r="G428" s="4" t="s">
        <v>18124</v>
      </c>
      <c r="H428" s="4" t="s">
        <v>18125</v>
      </c>
      <c r="I428" s="4" t="s">
        <v>18659</v>
      </c>
      <c r="J428" s="4" t="s">
        <v>18127</v>
      </c>
      <c r="K428" s="4"/>
      <c r="L428" s="19"/>
      <c r="M428" s="19"/>
      <c r="N428" s="19"/>
      <c r="O428" s="19"/>
      <c r="P428" s="19"/>
    </row>
    <row r="429" spans="1:16" hidden="1" x14ac:dyDescent="0.25">
      <c r="A429" s="4" t="s">
        <v>1542</v>
      </c>
      <c r="B429" s="4" t="s">
        <v>1542</v>
      </c>
      <c r="C429" s="4">
        <v>157585</v>
      </c>
      <c r="D429" s="5">
        <v>43014.453055555554</v>
      </c>
      <c r="E429" s="5">
        <v>43014.505555555559</v>
      </c>
      <c r="F429" s="5">
        <v>43018.381249999999</v>
      </c>
      <c r="G429" s="4" t="s">
        <v>18092</v>
      </c>
      <c r="H429" s="4"/>
      <c r="I429" s="4" t="s">
        <v>9243</v>
      </c>
      <c r="J429" s="4" t="s">
        <v>18094</v>
      </c>
      <c r="K429" s="4" t="s">
        <v>101</v>
      </c>
      <c r="L429" s="19" t="s">
        <v>40</v>
      </c>
      <c r="M429" s="19"/>
      <c r="N429" s="19"/>
      <c r="O429" s="19"/>
      <c r="P429" s="19"/>
    </row>
    <row r="430" spans="1:16" hidden="1" x14ac:dyDescent="0.25">
      <c r="A430" s="4" t="s">
        <v>1542</v>
      </c>
      <c r="B430" s="4" t="s">
        <v>1542</v>
      </c>
      <c r="C430" s="4">
        <v>157606</v>
      </c>
      <c r="D430" s="5">
        <v>43014.542824074073</v>
      </c>
      <c r="E430" s="5">
        <v>43017.302777777775</v>
      </c>
      <c r="F430" s="5">
        <v>43019.383333333331</v>
      </c>
      <c r="G430" s="4" t="s">
        <v>18128</v>
      </c>
      <c r="H430" s="4" t="s">
        <v>18096</v>
      </c>
      <c r="I430" s="4" t="s">
        <v>18660</v>
      </c>
      <c r="J430" s="4" t="s">
        <v>18098</v>
      </c>
      <c r="K430" s="4" t="s">
        <v>1998</v>
      </c>
      <c r="L430" s="19" t="s">
        <v>1999</v>
      </c>
      <c r="M430" s="19"/>
      <c r="N430" s="19"/>
      <c r="O430" s="19"/>
      <c r="P430" s="19" t="s">
        <v>1999</v>
      </c>
    </row>
    <row r="431" spans="1:16" hidden="1" x14ac:dyDescent="0.25">
      <c r="A431" s="4" t="s">
        <v>1542</v>
      </c>
      <c r="B431" s="4" t="s">
        <v>1542</v>
      </c>
      <c r="C431" s="4">
        <v>157612</v>
      </c>
      <c r="D431" s="5">
        <v>43014.558437500003</v>
      </c>
      <c r="E431" s="5">
        <v>43017.356944444444</v>
      </c>
      <c r="F431" s="5">
        <v>43038.418055555558</v>
      </c>
      <c r="G431" s="4" t="s">
        <v>18568</v>
      </c>
      <c r="H431" s="4" t="s">
        <v>18106</v>
      </c>
      <c r="I431" s="4" t="s">
        <v>18661</v>
      </c>
      <c r="J431" s="4" t="s">
        <v>18108</v>
      </c>
      <c r="K431" s="4" t="s">
        <v>2715</v>
      </c>
      <c r="L431" s="19" t="s">
        <v>1119</v>
      </c>
      <c r="M431" s="19"/>
      <c r="N431" s="19"/>
      <c r="O431" s="19"/>
      <c r="P431" s="19"/>
    </row>
    <row r="432" spans="1:16" hidden="1" x14ac:dyDescent="0.25">
      <c r="A432" s="4" t="s">
        <v>1542</v>
      </c>
      <c r="B432" s="4" t="s">
        <v>1355</v>
      </c>
      <c r="C432" s="4">
        <v>157618</v>
      </c>
      <c r="D432" s="5">
        <v>43014.571608796294</v>
      </c>
      <c r="E432" s="5">
        <v>43017.414270833331</v>
      </c>
      <c r="F432" s="5">
        <v>43052.524305555555</v>
      </c>
      <c r="G432" s="4" t="s">
        <v>18111</v>
      </c>
      <c r="H432" s="4" t="s">
        <v>18090</v>
      </c>
      <c r="I432" s="4" t="s">
        <v>18662</v>
      </c>
      <c r="J432" s="4" t="s">
        <v>829</v>
      </c>
      <c r="K432" s="4" t="s">
        <v>829</v>
      </c>
      <c r="L432" s="19" t="s">
        <v>42</v>
      </c>
      <c r="M432" s="19"/>
      <c r="N432" s="19"/>
      <c r="O432" s="19"/>
      <c r="P432" s="19"/>
    </row>
    <row r="433" spans="1:16" hidden="1" x14ac:dyDescent="0.25">
      <c r="A433" s="4" t="s">
        <v>1542</v>
      </c>
      <c r="B433" s="4" t="s">
        <v>1542</v>
      </c>
      <c r="C433" s="4">
        <v>157635</v>
      </c>
      <c r="D433" s="5">
        <v>43014.605127314811</v>
      </c>
      <c r="E433" s="5">
        <v>43019.343321759261</v>
      </c>
      <c r="F433" s="5">
        <v>43027.349305555559</v>
      </c>
      <c r="G433" s="4" t="s">
        <v>18663</v>
      </c>
      <c r="H433" s="4" t="s">
        <v>18106</v>
      </c>
      <c r="I433" s="4" t="s">
        <v>18664</v>
      </c>
      <c r="J433" s="4" t="s">
        <v>829</v>
      </c>
      <c r="K433" s="4" t="s">
        <v>829</v>
      </c>
      <c r="L433" s="19" t="s">
        <v>42</v>
      </c>
      <c r="M433" s="19"/>
      <c r="N433" s="19"/>
      <c r="O433" s="19"/>
      <c r="P433" s="19"/>
    </row>
    <row r="434" spans="1:16" hidden="1" x14ac:dyDescent="0.25">
      <c r="A434" s="4" t="s">
        <v>1542</v>
      </c>
      <c r="B434" s="4" t="s">
        <v>1542</v>
      </c>
      <c r="C434" s="4">
        <v>157648</v>
      </c>
      <c r="D434" s="5">
        <v>43014.712951388887</v>
      </c>
      <c r="E434" s="5">
        <v>43020.45989583333</v>
      </c>
      <c r="F434" s="5">
        <v>43021.614583333336</v>
      </c>
      <c r="G434" s="4" t="s">
        <v>18142</v>
      </c>
      <c r="H434" s="4" t="s">
        <v>18090</v>
      </c>
      <c r="I434" s="4" t="s">
        <v>18665</v>
      </c>
      <c r="J434" s="4" t="s">
        <v>829</v>
      </c>
      <c r="K434" s="4" t="s">
        <v>829</v>
      </c>
      <c r="L434" s="19" t="s">
        <v>42</v>
      </c>
      <c r="M434" s="19"/>
      <c r="N434" s="19"/>
      <c r="O434" s="19"/>
      <c r="P434" s="19"/>
    </row>
    <row r="435" spans="1:16" hidden="1" x14ac:dyDescent="0.25">
      <c r="A435" s="4" t="s">
        <v>1542</v>
      </c>
      <c r="B435" s="4" t="s">
        <v>1542</v>
      </c>
      <c r="C435" s="4">
        <v>157667</v>
      </c>
      <c r="D435" s="5">
        <v>43017.356747685182</v>
      </c>
      <c r="E435" s="5">
        <v>43018.26253472222</v>
      </c>
      <c r="F435" s="5">
        <v>43018.652083333334</v>
      </c>
      <c r="G435" s="4" t="s">
        <v>18235</v>
      </c>
      <c r="H435" s="4" t="s">
        <v>18106</v>
      </c>
      <c r="I435" s="4" t="s">
        <v>18666</v>
      </c>
      <c r="J435" s="4" t="s">
        <v>18108</v>
      </c>
      <c r="K435" s="4" t="s">
        <v>223</v>
      </c>
      <c r="L435" s="19" t="s">
        <v>40</v>
      </c>
      <c r="M435" s="19"/>
      <c r="N435" s="19"/>
      <c r="O435" s="19"/>
      <c r="P435" s="19"/>
    </row>
    <row r="436" spans="1:16" hidden="1" x14ac:dyDescent="0.25">
      <c r="A436" s="4" t="s">
        <v>1542</v>
      </c>
      <c r="B436" s="4" t="s">
        <v>1542</v>
      </c>
      <c r="C436" s="4">
        <v>157668</v>
      </c>
      <c r="D436" s="5">
        <v>43017.359375</v>
      </c>
      <c r="E436" s="5">
        <v>43019.441817129627</v>
      </c>
      <c r="F436" s="5">
        <v>43019.442361111112</v>
      </c>
      <c r="G436" s="4" t="s">
        <v>18667</v>
      </c>
      <c r="H436" s="4" t="s">
        <v>18106</v>
      </c>
      <c r="I436" s="4" t="s">
        <v>18668</v>
      </c>
      <c r="J436" s="4" t="s">
        <v>18108</v>
      </c>
      <c r="K436" s="4"/>
      <c r="L436" s="19"/>
      <c r="M436" s="19"/>
      <c r="N436" s="19"/>
      <c r="O436" s="19"/>
      <c r="P436" s="19"/>
    </row>
    <row r="437" spans="1:16" hidden="1" x14ac:dyDescent="0.25">
      <c r="A437" s="4" t="s">
        <v>1542</v>
      </c>
      <c r="B437" s="4" t="s">
        <v>1341</v>
      </c>
      <c r="C437" s="4">
        <v>157673</v>
      </c>
      <c r="D437" s="5">
        <v>43017.367361111108</v>
      </c>
      <c r="E437" s="5">
        <v>43018.585416666669</v>
      </c>
      <c r="F437" s="5">
        <v>43131.338888888888</v>
      </c>
      <c r="G437" s="4" t="s">
        <v>18669</v>
      </c>
      <c r="H437" s="4" t="s">
        <v>18096</v>
      </c>
      <c r="I437" s="4" t="s">
        <v>18670</v>
      </c>
      <c r="J437" s="4" t="s">
        <v>18098</v>
      </c>
      <c r="K437" s="4" t="s">
        <v>10519</v>
      </c>
      <c r="L437" s="19" t="s">
        <v>41</v>
      </c>
      <c r="M437" s="19"/>
      <c r="N437" s="19"/>
      <c r="O437" s="19"/>
      <c r="P437" s="19"/>
    </row>
    <row r="438" spans="1:16" hidden="1" x14ac:dyDescent="0.25">
      <c r="A438" s="4" t="s">
        <v>1542</v>
      </c>
      <c r="B438" s="4" t="s">
        <v>1542</v>
      </c>
      <c r="C438" s="4">
        <v>157691</v>
      </c>
      <c r="D438" s="5">
        <v>43017.437152777777</v>
      </c>
      <c r="E438" s="5">
        <v>43026.346180555556</v>
      </c>
      <c r="F438" s="5">
        <v>43028.643750000003</v>
      </c>
      <c r="G438" s="4" t="s">
        <v>18092</v>
      </c>
      <c r="H438" s="4"/>
      <c r="I438" s="4" t="s">
        <v>18671</v>
      </c>
      <c r="J438" s="4" t="s">
        <v>18094</v>
      </c>
      <c r="K438" s="4" t="s">
        <v>101</v>
      </c>
      <c r="L438" s="19" t="s">
        <v>40</v>
      </c>
      <c r="M438" s="19"/>
      <c r="N438" s="19"/>
      <c r="O438" s="19"/>
      <c r="P438" s="19"/>
    </row>
    <row r="439" spans="1:16" hidden="1" x14ac:dyDescent="0.25">
      <c r="A439" s="4" t="s">
        <v>1542</v>
      </c>
      <c r="B439" s="4" t="s">
        <v>1542</v>
      </c>
      <c r="C439" s="4">
        <v>157710</v>
      </c>
      <c r="D439" s="5">
        <v>43017.477256944447</v>
      </c>
      <c r="E439" s="5">
        <v>43017.508993055555</v>
      </c>
      <c r="F439" s="5">
        <v>43017.511805555558</v>
      </c>
      <c r="G439" s="4" t="s">
        <v>18100</v>
      </c>
      <c r="H439" s="4"/>
      <c r="I439" s="4" t="s">
        <v>18672</v>
      </c>
      <c r="J439" s="4" t="s">
        <v>18094</v>
      </c>
      <c r="K439" s="4" t="s">
        <v>250</v>
      </c>
      <c r="L439" s="19" t="s">
        <v>1119</v>
      </c>
      <c r="M439" s="19"/>
      <c r="N439" s="19"/>
      <c r="O439" s="19"/>
      <c r="P439" s="19"/>
    </row>
    <row r="440" spans="1:16" hidden="1" x14ac:dyDescent="0.25">
      <c r="A440" s="4" t="s">
        <v>1542</v>
      </c>
      <c r="B440" s="4" t="s">
        <v>1542</v>
      </c>
      <c r="C440" s="4">
        <v>157712</v>
      </c>
      <c r="D440" s="5">
        <v>43017.483865740738</v>
      </c>
      <c r="E440" s="5">
        <v>43018.372916666667</v>
      </c>
      <c r="F440" s="5">
        <v>43018.418749999997</v>
      </c>
      <c r="G440" s="4" t="s">
        <v>18092</v>
      </c>
      <c r="H440" s="4"/>
      <c r="I440" s="4" t="s">
        <v>18673</v>
      </c>
      <c r="J440" s="4" t="s">
        <v>18094</v>
      </c>
      <c r="K440" s="4" t="s">
        <v>101</v>
      </c>
      <c r="L440" s="19" t="s">
        <v>40</v>
      </c>
      <c r="M440" s="19"/>
      <c r="N440" s="19"/>
      <c r="O440" s="19"/>
      <c r="P440" s="19"/>
    </row>
    <row r="441" spans="1:16" hidden="1" x14ac:dyDescent="0.25">
      <c r="A441" s="4" t="s">
        <v>1542</v>
      </c>
      <c r="B441" s="4" t="s">
        <v>1542</v>
      </c>
      <c r="C441" s="4">
        <v>157716</v>
      </c>
      <c r="D441" s="5">
        <v>43017.517523148148</v>
      </c>
      <c r="E441" s="5">
        <v>43019.36959490741</v>
      </c>
      <c r="F441" s="5">
        <v>43021.419444444444</v>
      </c>
      <c r="G441" s="4" t="s">
        <v>18100</v>
      </c>
      <c r="H441" s="4"/>
      <c r="I441" s="4" t="s">
        <v>18674</v>
      </c>
      <c r="J441" s="4" t="s">
        <v>18094</v>
      </c>
      <c r="K441" s="4" t="s">
        <v>250</v>
      </c>
      <c r="L441" s="19" t="s">
        <v>1119</v>
      </c>
      <c r="M441" s="19"/>
      <c r="N441" s="19"/>
      <c r="O441" s="19"/>
      <c r="P441" s="19"/>
    </row>
    <row r="442" spans="1:16" hidden="1" x14ac:dyDescent="0.25">
      <c r="A442" s="4" t="s">
        <v>1542</v>
      </c>
      <c r="B442" s="4" t="s">
        <v>1542</v>
      </c>
      <c r="C442" s="4">
        <v>157717</v>
      </c>
      <c r="D442" s="5">
        <v>43017.534143518518</v>
      </c>
      <c r="E442" s="5">
        <v>43017.614583333336</v>
      </c>
      <c r="F442" s="5">
        <v>43024.452777777777</v>
      </c>
      <c r="G442" s="4" t="s">
        <v>18100</v>
      </c>
      <c r="H442" s="4"/>
      <c r="I442" s="4" t="s">
        <v>18675</v>
      </c>
      <c r="J442" s="4" t="s">
        <v>18094</v>
      </c>
      <c r="K442" s="4" t="s">
        <v>250</v>
      </c>
      <c r="L442" s="19" t="s">
        <v>1119</v>
      </c>
      <c r="M442" s="19"/>
      <c r="N442" s="19"/>
      <c r="O442" s="19"/>
      <c r="P442" s="19"/>
    </row>
    <row r="443" spans="1:16" hidden="1" x14ac:dyDescent="0.25">
      <c r="A443" s="4" t="s">
        <v>1542</v>
      </c>
      <c r="B443" s="4" t="s">
        <v>1542</v>
      </c>
      <c r="C443" s="4">
        <v>157735</v>
      </c>
      <c r="D443" s="5">
        <v>43017.603391203702</v>
      </c>
      <c r="E443" s="5">
        <v>43017.622916666667</v>
      </c>
      <c r="F443" s="5">
        <v>43018.636805555558</v>
      </c>
      <c r="G443" s="4" t="s">
        <v>18092</v>
      </c>
      <c r="H443" s="4"/>
      <c r="I443" s="4" t="s">
        <v>18676</v>
      </c>
      <c r="J443" s="4" t="s">
        <v>18094</v>
      </c>
      <c r="K443" s="4" t="s">
        <v>101</v>
      </c>
      <c r="L443" s="19" t="s">
        <v>40</v>
      </c>
      <c r="M443" s="19"/>
      <c r="N443" s="19"/>
      <c r="O443" s="19"/>
      <c r="P443" s="19"/>
    </row>
    <row r="444" spans="1:16" hidden="1" x14ac:dyDescent="0.25">
      <c r="A444" s="4" t="s">
        <v>1542</v>
      </c>
      <c r="B444" s="4" t="s">
        <v>1542</v>
      </c>
      <c r="C444" s="4">
        <v>157740</v>
      </c>
      <c r="D444" s="5">
        <v>43017.620648148149</v>
      </c>
      <c r="E444" s="5">
        <v>43017.628391203703</v>
      </c>
      <c r="F444" s="5">
        <v>43018.65</v>
      </c>
      <c r="G444" s="4" t="s">
        <v>18100</v>
      </c>
      <c r="H444" s="4"/>
      <c r="I444" s="4" t="s">
        <v>18677</v>
      </c>
      <c r="J444" s="4" t="s">
        <v>18094</v>
      </c>
      <c r="K444" s="4" t="s">
        <v>250</v>
      </c>
      <c r="L444" s="19" t="s">
        <v>1119</v>
      </c>
      <c r="M444" s="19"/>
      <c r="N444" s="19"/>
      <c r="O444" s="19"/>
      <c r="P444" s="19"/>
    </row>
    <row r="445" spans="1:16" hidden="1" x14ac:dyDescent="0.25">
      <c r="A445" s="4" t="s">
        <v>1542</v>
      </c>
      <c r="B445" s="4" t="s">
        <v>1542</v>
      </c>
      <c r="C445" s="4">
        <v>157765</v>
      </c>
      <c r="D445" s="5">
        <v>43018.288391203707</v>
      </c>
      <c r="E445" s="5">
        <v>43025.502083333333</v>
      </c>
      <c r="F445" s="5">
        <v>43028.133333333331</v>
      </c>
      <c r="G445" s="4" t="s">
        <v>18678</v>
      </c>
      <c r="H445" s="4" t="s">
        <v>18106</v>
      </c>
      <c r="I445" s="4" t="s">
        <v>18679</v>
      </c>
      <c r="J445" s="4" t="s">
        <v>18108</v>
      </c>
      <c r="K445" s="4" t="s">
        <v>10519</v>
      </c>
      <c r="L445" s="19" t="s">
        <v>41</v>
      </c>
      <c r="M445" s="19"/>
      <c r="N445" s="19"/>
      <c r="O445" s="19"/>
      <c r="P445" s="19"/>
    </row>
    <row r="446" spans="1:16" hidden="1" x14ac:dyDescent="0.25">
      <c r="A446" s="4" t="s">
        <v>1542</v>
      </c>
      <c r="B446" s="4" t="s">
        <v>1542</v>
      </c>
      <c r="C446" s="4">
        <v>157767</v>
      </c>
      <c r="D446" s="5">
        <v>43018.29347222222</v>
      </c>
      <c r="E446" s="5">
        <v>43018.39099537037</v>
      </c>
      <c r="F446" s="5">
        <v>43018.448611111111</v>
      </c>
      <c r="G446" s="4" t="s">
        <v>18100</v>
      </c>
      <c r="H446" s="4"/>
      <c r="I446" s="4" t="s">
        <v>18680</v>
      </c>
      <c r="J446" s="4" t="s">
        <v>18094</v>
      </c>
      <c r="K446" s="4" t="s">
        <v>250</v>
      </c>
      <c r="L446" s="19" t="s">
        <v>1119</v>
      </c>
      <c r="M446" s="19"/>
      <c r="N446" s="19"/>
      <c r="O446" s="19"/>
      <c r="P446" s="19"/>
    </row>
    <row r="447" spans="1:16" hidden="1" x14ac:dyDescent="0.25">
      <c r="A447" s="4" t="s">
        <v>1542</v>
      </c>
      <c r="B447" s="4" t="s">
        <v>1542</v>
      </c>
      <c r="C447" s="4">
        <v>157771</v>
      </c>
      <c r="D447" s="5">
        <v>43018.321886574071</v>
      </c>
      <c r="E447" s="5">
        <v>43019.293356481481</v>
      </c>
      <c r="F447" s="5">
        <v>43021.388888888891</v>
      </c>
      <c r="G447" s="4" t="s">
        <v>18133</v>
      </c>
      <c r="H447" s="4" t="s">
        <v>18106</v>
      </c>
      <c r="I447" s="4" t="s">
        <v>18681</v>
      </c>
      <c r="J447" s="4" t="s">
        <v>18108</v>
      </c>
      <c r="K447" s="4" t="s">
        <v>1998</v>
      </c>
      <c r="L447" s="19" t="s">
        <v>1999</v>
      </c>
      <c r="M447" s="19"/>
      <c r="N447" s="19"/>
      <c r="O447" s="19"/>
      <c r="P447" s="19" t="s">
        <v>1999</v>
      </c>
    </row>
    <row r="448" spans="1:16" hidden="1" x14ac:dyDescent="0.25">
      <c r="A448" s="4" t="s">
        <v>1542</v>
      </c>
      <c r="B448" s="4" t="s">
        <v>1526</v>
      </c>
      <c r="C448" s="4">
        <v>157787</v>
      </c>
      <c r="D448" s="5">
        <v>43018.368125000001</v>
      </c>
      <c r="E448" s="5">
        <v>43018.368993055556</v>
      </c>
      <c r="F448" s="5">
        <v>43139.652083333334</v>
      </c>
      <c r="G448" s="4" t="s">
        <v>18682</v>
      </c>
      <c r="H448" s="4" t="s">
        <v>18106</v>
      </c>
      <c r="I448" s="4" t="s">
        <v>18683</v>
      </c>
      <c r="J448" s="4" t="s">
        <v>18108</v>
      </c>
      <c r="K448" s="4" t="s">
        <v>10519</v>
      </c>
      <c r="L448" s="19" t="s">
        <v>41</v>
      </c>
      <c r="M448" s="19"/>
      <c r="N448" s="19"/>
      <c r="O448" s="19"/>
      <c r="P448" s="19"/>
    </row>
    <row r="449" spans="1:16" hidden="1" x14ac:dyDescent="0.25">
      <c r="A449" s="4" t="s">
        <v>1542</v>
      </c>
      <c r="B449" s="4" t="s">
        <v>1355</v>
      </c>
      <c r="C449" s="4">
        <v>157789</v>
      </c>
      <c r="D449" s="5">
        <v>43018.37332175926</v>
      </c>
      <c r="E449" s="5">
        <v>43018.374594907407</v>
      </c>
      <c r="F449" s="5">
        <v>43054.62777777778</v>
      </c>
      <c r="G449" s="4" t="s">
        <v>18142</v>
      </c>
      <c r="H449" s="4" t="s">
        <v>18090</v>
      </c>
      <c r="I449" s="4" t="s">
        <v>18684</v>
      </c>
      <c r="J449" s="4" t="s">
        <v>829</v>
      </c>
      <c r="K449" s="4" t="s">
        <v>829</v>
      </c>
      <c r="L449" s="19" t="s">
        <v>42</v>
      </c>
      <c r="M449" s="19"/>
      <c r="N449" s="19"/>
      <c r="O449" s="19"/>
      <c r="P449" s="19"/>
    </row>
    <row r="450" spans="1:16" hidden="1" x14ac:dyDescent="0.25">
      <c r="A450" s="4" t="s">
        <v>1542</v>
      </c>
      <c r="B450" s="4" t="s">
        <v>1532</v>
      </c>
      <c r="C450" s="4">
        <v>157790</v>
      </c>
      <c r="D450" s="5">
        <v>43018.375925925924</v>
      </c>
      <c r="E450" s="5">
        <v>43019.352430555555</v>
      </c>
      <c r="F450" s="5">
        <v>43073.463194444441</v>
      </c>
      <c r="G450" s="4" t="s">
        <v>18685</v>
      </c>
      <c r="H450" s="4" t="s">
        <v>18106</v>
      </c>
      <c r="I450" s="4" t="s">
        <v>18686</v>
      </c>
      <c r="J450" s="4" t="s">
        <v>829</v>
      </c>
      <c r="K450" s="4" t="s">
        <v>829</v>
      </c>
      <c r="L450" s="19" t="s">
        <v>42</v>
      </c>
      <c r="M450" s="19"/>
      <c r="N450" s="19"/>
      <c r="O450" s="19"/>
      <c r="P450" s="19"/>
    </row>
    <row r="451" spans="1:16" hidden="1" x14ac:dyDescent="0.25">
      <c r="A451" s="4" t="s">
        <v>1542</v>
      </c>
      <c r="B451" s="4" t="s">
        <v>1542</v>
      </c>
      <c r="C451" s="4">
        <v>157805</v>
      </c>
      <c r="D451" s="5">
        <v>43018.411539351851</v>
      </c>
      <c r="E451" s="5">
        <v>43019.33798611111</v>
      </c>
      <c r="F451" s="5">
        <v>43021.644444444442</v>
      </c>
      <c r="G451" s="4" t="s">
        <v>18111</v>
      </c>
      <c r="H451" s="4" t="s">
        <v>18090</v>
      </c>
      <c r="I451" s="4" t="s">
        <v>18687</v>
      </c>
      <c r="J451" s="4" t="s">
        <v>829</v>
      </c>
      <c r="K451" s="4" t="s">
        <v>829</v>
      </c>
      <c r="L451" s="19" t="s">
        <v>42</v>
      </c>
      <c r="M451" s="19"/>
      <c r="N451" s="19"/>
      <c r="O451" s="19"/>
      <c r="P451" s="19"/>
    </row>
    <row r="452" spans="1:16" hidden="1" x14ac:dyDescent="0.25">
      <c r="A452" s="4" t="s">
        <v>1355</v>
      </c>
      <c r="B452" s="4" t="s">
        <v>1355</v>
      </c>
      <c r="C452" s="4">
        <v>157806</v>
      </c>
      <c r="D452" s="5">
        <v>43018.414930555555</v>
      </c>
      <c r="E452" s="5">
        <v>43052.622314814813</v>
      </c>
      <c r="F452" s="5">
        <v>43061.722222222219</v>
      </c>
      <c r="G452" s="4" t="s">
        <v>18688</v>
      </c>
      <c r="H452" s="4" t="s">
        <v>18106</v>
      </c>
      <c r="I452" s="4" t="s">
        <v>18689</v>
      </c>
      <c r="J452" s="4" t="s">
        <v>18108</v>
      </c>
      <c r="K452" s="4" t="s">
        <v>7171</v>
      </c>
      <c r="L452" s="19" t="s">
        <v>1119</v>
      </c>
      <c r="M452" s="19"/>
      <c r="N452" s="19"/>
      <c r="O452" s="19"/>
      <c r="P452" s="19"/>
    </row>
    <row r="453" spans="1:16" hidden="1" x14ac:dyDescent="0.25">
      <c r="A453" s="4" t="s">
        <v>1355</v>
      </c>
      <c r="B453" s="4" t="s">
        <v>1355</v>
      </c>
      <c r="C453" s="4">
        <v>157809</v>
      </c>
      <c r="D453" s="5">
        <v>43018.417928240742</v>
      </c>
      <c r="E453" s="5">
        <v>43052.678518518522</v>
      </c>
      <c r="F453" s="5">
        <v>43061.729861111111</v>
      </c>
      <c r="G453" s="4" t="s">
        <v>18690</v>
      </c>
      <c r="H453" s="4" t="s">
        <v>18106</v>
      </c>
      <c r="I453" s="4" t="s">
        <v>18691</v>
      </c>
      <c r="J453" s="4" t="s">
        <v>18108</v>
      </c>
      <c r="K453" s="4" t="s">
        <v>384</v>
      </c>
      <c r="L453" s="19" t="s">
        <v>1119</v>
      </c>
      <c r="M453" s="19"/>
      <c r="N453" s="19"/>
      <c r="O453" s="19"/>
      <c r="P453" s="19"/>
    </row>
    <row r="454" spans="1:16" hidden="1" x14ac:dyDescent="0.25">
      <c r="A454" s="4" t="s">
        <v>1542</v>
      </c>
      <c r="B454" s="4" t="s">
        <v>1355</v>
      </c>
      <c r="C454" s="4">
        <v>157813</v>
      </c>
      <c r="D454" s="5">
        <v>43018.426678240743</v>
      </c>
      <c r="E454" s="5">
        <v>43018.427083333336</v>
      </c>
      <c r="F454" s="5">
        <v>43040.402777777781</v>
      </c>
      <c r="G454" s="4" t="s">
        <v>18692</v>
      </c>
      <c r="H454" s="4" t="s">
        <v>18106</v>
      </c>
      <c r="I454" s="4" t="s">
        <v>18693</v>
      </c>
      <c r="J454" s="4" t="s">
        <v>18108</v>
      </c>
      <c r="K454" s="4"/>
      <c r="L454" s="19"/>
      <c r="M454" s="19"/>
      <c r="N454" s="19"/>
      <c r="O454" s="19"/>
      <c r="P454" s="19"/>
    </row>
    <row r="455" spans="1:16" hidden="1" x14ac:dyDescent="0.25">
      <c r="A455" s="4" t="s">
        <v>1542</v>
      </c>
      <c r="B455" s="4" t="s">
        <v>1542</v>
      </c>
      <c r="C455" s="4">
        <v>157814</v>
      </c>
      <c r="D455" s="5">
        <v>43018.431273148148</v>
      </c>
      <c r="E455" s="5">
        <v>43018.484675925924</v>
      </c>
      <c r="F455" s="5">
        <v>43020.375</v>
      </c>
      <c r="G455" s="4" t="s">
        <v>18092</v>
      </c>
      <c r="H455" s="4"/>
      <c r="I455" s="4" t="s">
        <v>18694</v>
      </c>
      <c r="J455" s="4" t="s">
        <v>18094</v>
      </c>
      <c r="K455" s="4" t="s">
        <v>101</v>
      </c>
      <c r="L455" s="19" t="s">
        <v>40</v>
      </c>
      <c r="M455" s="19"/>
      <c r="N455" s="19"/>
      <c r="O455" s="19"/>
      <c r="P455" s="19"/>
    </row>
    <row r="456" spans="1:16" hidden="1" x14ac:dyDescent="0.25">
      <c r="A456" s="4" t="s">
        <v>1542</v>
      </c>
      <c r="B456" s="4" t="s">
        <v>1542</v>
      </c>
      <c r="C456" s="4">
        <v>157822</v>
      </c>
      <c r="D456" s="5">
        <v>43018.455196759256</v>
      </c>
      <c r="E456" s="5">
        <v>43018.485000000001</v>
      </c>
      <c r="F456" s="5">
        <v>43024.341666666667</v>
      </c>
      <c r="G456" s="4" t="s">
        <v>18092</v>
      </c>
      <c r="H456" s="4"/>
      <c r="I456" s="4" t="s">
        <v>18695</v>
      </c>
      <c r="J456" s="4" t="s">
        <v>18094</v>
      </c>
      <c r="K456" s="4" t="s">
        <v>101</v>
      </c>
      <c r="L456" s="19" t="s">
        <v>40</v>
      </c>
      <c r="M456" s="19"/>
      <c r="N456" s="19"/>
      <c r="O456" s="19"/>
      <c r="P456" s="19"/>
    </row>
    <row r="457" spans="1:16" hidden="1" x14ac:dyDescent="0.25">
      <c r="A457" s="4" t="s">
        <v>1542</v>
      </c>
      <c r="B457" s="4" t="s">
        <v>1542</v>
      </c>
      <c r="C457" s="4">
        <v>157850</v>
      </c>
      <c r="D457" s="5">
        <v>43018.557824074072</v>
      </c>
      <c r="E457" s="5">
        <v>43019.338194444441</v>
      </c>
      <c r="F457" s="5">
        <v>43025.370138888888</v>
      </c>
      <c r="G457" s="4" t="s">
        <v>18092</v>
      </c>
      <c r="H457" s="4"/>
      <c r="I457" s="4" t="s">
        <v>18696</v>
      </c>
      <c r="J457" s="4" t="s">
        <v>18094</v>
      </c>
      <c r="K457" s="4" t="s">
        <v>101</v>
      </c>
      <c r="L457" s="19" t="s">
        <v>40</v>
      </c>
      <c r="M457" s="19"/>
      <c r="N457" s="19"/>
      <c r="O457" s="19"/>
      <c r="P457" s="19"/>
    </row>
    <row r="458" spans="1:16" hidden="1" x14ac:dyDescent="0.25">
      <c r="A458" s="4" t="s">
        <v>1542</v>
      </c>
      <c r="B458" s="4" t="s">
        <v>1542</v>
      </c>
      <c r="C458" s="4">
        <v>157855</v>
      </c>
      <c r="D458" s="5">
        <v>43018.573310185187</v>
      </c>
      <c r="E458" s="5">
        <v>43027.268055555556</v>
      </c>
      <c r="F458" s="5">
        <v>43028.367361111108</v>
      </c>
      <c r="G458" s="4" t="s">
        <v>18697</v>
      </c>
      <c r="H458" s="4" t="s">
        <v>18106</v>
      </c>
      <c r="I458" s="4" t="s">
        <v>18698</v>
      </c>
      <c r="J458" s="4" t="s">
        <v>18108</v>
      </c>
      <c r="K458" s="4" t="s">
        <v>10519</v>
      </c>
      <c r="L458" s="19" t="s">
        <v>41</v>
      </c>
      <c r="M458" s="19"/>
      <c r="N458" s="19"/>
      <c r="O458" s="19"/>
      <c r="P458" s="19"/>
    </row>
    <row r="459" spans="1:16" hidden="1" x14ac:dyDescent="0.25">
      <c r="A459" s="4" t="s">
        <v>1542</v>
      </c>
      <c r="B459" s="4" t="s">
        <v>1542</v>
      </c>
      <c r="C459" s="4">
        <v>157863</v>
      </c>
      <c r="D459" s="5">
        <v>43018.613981481481</v>
      </c>
      <c r="E459" s="5">
        <v>43020.358865740738</v>
      </c>
      <c r="F459" s="5">
        <v>43021.636805555558</v>
      </c>
      <c r="G459" s="4" t="s">
        <v>18699</v>
      </c>
      <c r="H459" s="4" t="s">
        <v>18096</v>
      </c>
      <c r="I459" s="4" t="s">
        <v>18700</v>
      </c>
      <c r="J459" s="4" t="s">
        <v>18098</v>
      </c>
      <c r="K459" s="4"/>
      <c r="L459" s="19"/>
      <c r="M459" s="19"/>
      <c r="N459" s="19"/>
      <c r="O459" s="19"/>
      <c r="P459" s="19"/>
    </row>
    <row r="460" spans="1:16" hidden="1" x14ac:dyDescent="0.25">
      <c r="A460" s="4" t="s">
        <v>1542</v>
      </c>
      <c r="B460" s="4" t="s">
        <v>1542</v>
      </c>
      <c r="C460" s="4">
        <v>157872</v>
      </c>
      <c r="D460" s="5">
        <v>43018.631608796299</v>
      </c>
      <c r="E460" s="5">
        <v>43019.35</v>
      </c>
      <c r="F460" s="5">
        <v>43019.510416666664</v>
      </c>
      <c r="G460" s="4" t="s">
        <v>18111</v>
      </c>
      <c r="H460" s="4" t="s">
        <v>18090</v>
      </c>
      <c r="I460" s="4" t="s">
        <v>18626</v>
      </c>
      <c r="J460" s="4" t="s">
        <v>829</v>
      </c>
      <c r="K460" s="4" t="s">
        <v>829</v>
      </c>
      <c r="L460" s="19" t="s">
        <v>42</v>
      </c>
      <c r="M460" s="19"/>
      <c r="N460" s="19"/>
      <c r="O460" s="19"/>
      <c r="P460" s="19"/>
    </row>
    <row r="461" spans="1:16" hidden="1" x14ac:dyDescent="0.25">
      <c r="A461" s="4" t="s">
        <v>1542</v>
      </c>
      <c r="B461" s="4" t="s">
        <v>1542</v>
      </c>
      <c r="C461" s="4">
        <v>157876</v>
      </c>
      <c r="D461" s="5">
        <v>43018.636134259257</v>
      </c>
      <c r="E461" s="5">
        <v>43019.35</v>
      </c>
      <c r="F461" s="5">
        <v>43019.530555555553</v>
      </c>
      <c r="G461" s="4" t="s">
        <v>18111</v>
      </c>
      <c r="H461" s="4" t="s">
        <v>18090</v>
      </c>
      <c r="I461" s="4" t="s">
        <v>18626</v>
      </c>
      <c r="J461" s="4" t="s">
        <v>829</v>
      </c>
      <c r="K461" s="4" t="s">
        <v>829</v>
      </c>
      <c r="L461" s="19" t="s">
        <v>42</v>
      </c>
      <c r="M461" s="19"/>
      <c r="N461" s="19"/>
      <c r="O461" s="19"/>
      <c r="P461" s="19"/>
    </row>
    <row r="462" spans="1:16" hidden="1" x14ac:dyDescent="0.25">
      <c r="A462" s="4" t="s">
        <v>1542</v>
      </c>
      <c r="B462" s="4" t="s">
        <v>1542</v>
      </c>
      <c r="C462" s="4">
        <v>157882</v>
      </c>
      <c r="D462" s="5">
        <v>43018.671215277776</v>
      </c>
      <c r="E462" s="5">
        <v>43025.324675925927</v>
      </c>
      <c r="F462" s="5">
        <v>43034.663888888892</v>
      </c>
      <c r="G462" s="4" t="s">
        <v>18701</v>
      </c>
      <c r="H462" s="4" t="s">
        <v>18106</v>
      </c>
      <c r="I462" s="4" t="s">
        <v>18702</v>
      </c>
      <c r="J462" s="4" t="s">
        <v>829</v>
      </c>
      <c r="K462" s="4" t="s">
        <v>829</v>
      </c>
      <c r="L462" s="19" t="s">
        <v>42</v>
      </c>
      <c r="M462" s="19"/>
      <c r="N462" s="19"/>
      <c r="O462" s="19"/>
      <c r="P462" s="19"/>
    </row>
    <row r="463" spans="1:16" hidden="1" x14ac:dyDescent="0.25">
      <c r="A463" s="4" t="s">
        <v>1542</v>
      </c>
      <c r="B463" s="4" t="s">
        <v>1542</v>
      </c>
      <c r="C463" s="4">
        <v>157892</v>
      </c>
      <c r="D463" s="5">
        <v>43019.278449074074</v>
      </c>
      <c r="E463" s="5">
        <v>43019.396377314813</v>
      </c>
      <c r="F463" s="5">
        <v>43021.64166666667</v>
      </c>
      <c r="G463" s="4" t="s">
        <v>18111</v>
      </c>
      <c r="H463" s="4" t="s">
        <v>18090</v>
      </c>
      <c r="I463" s="4" t="s">
        <v>18703</v>
      </c>
      <c r="J463" s="4" t="s">
        <v>829</v>
      </c>
      <c r="K463" s="4" t="s">
        <v>829</v>
      </c>
      <c r="L463" s="19" t="s">
        <v>42</v>
      </c>
      <c r="M463" s="19"/>
      <c r="N463" s="19"/>
      <c r="O463" s="19"/>
      <c r="P463" s="19"/>
    </row>
    <row r="464" spans="1:16" hidden="1" x14ac:dyDescent="0.25">
      <c r="A464" s="4" t="s">
        <v>1542</v>
      </c>
      <c r="B464" s="4" t="s">
        <v>1542</v>
      </c>
      <c r="C464" s="4">
        <v>157898</v>
      </c>
      <c r="D464" s="5">
        <v>43019.315960648149</v>
      </c>
      <c r="E464" s="5">
        <v>43020.271203703705</v>
      </c>
      <c r="F464" s="5">
        <v>43020.380555555559</v>
      </c>
      <c r="G464" s="4" t="s">
        <v>18704</v>
      </c>
      <c r="H464" s="4" t="s">
        <v>18313</v>
      </c>
      <c r="I464" s="4" t="s">
        <v>18705</v>
      </c>
      <c r="J464" s="4" t="s">
        <v>18108</v>
      </c>
      <c r="K464" s="4"/>
      <c r="L464" s="19"/>
      <c r="M464" s="19"/>
      <c r="N464" s="19"/>
      <c r="O464" s="19"/>
      <c r="P464" s="19"/>
    </row>
    <row r="465" spans="1:16" hidden="1" x14ac:dyDescent="0.25">
      <c r="A465" s="4" t="s">
        <v>1542</v>
      </c>
      <c r="B465" s="4" t="s">
        <v>1542</v>
      </c>
      <c r="C465" s="4">
        <v>157912</v>
      </c>
      <c r="D465" s="5">
        <v>43019.342418981483</v>
      </c>
      <c r="E465" s="5">
        <v>43019.395787037036</v>
      </c>
      <c r="F465" s="5">
        <v>43019.518055555556</v>
      </c>
      <c r="G465" s="4" t="s">
        <v>18092</v>
      </c>
      <c r="H465" s="4"/>
      <c r="I465" s="4" t="s">
        <v>18544</v>
      </c>
      <c r="J465" s="4" t="s">
        <v>18094</v>
      </c>
      <c r="K465" s="4" t="s">
        <v>101</v>
      </c>
      <c r="L465" s="19" t="s">
        <v>40</v>
      </c>
      <c r="M465" s="19"/>
      <c r="N465" s="19"/>
      <c r="O465" s="19"/>
      <c r="P465" s="19"/>
    </row>
    <row r="466" spans="1:16" hidden="1" x14ac:dyDescent="0.25">
      <c r="A466" s="4" t="s">
        <v>1542</v>
      </c>
      <c r="B466" s="4" t="s">
        <v>1542</v>
      </c>
      <c r="C466" s="4">
        <v>157947</v>
      </c>
      <c r="D466" s="5">
        <v>43019.44840277778</v>
      </c>
      <c r="E466" s="5">
        <v>43020.129166666666</v>
      </c>
      <c r="F466" s="5">
        <v>43027.136111111111</v>
      </c>
      <c r="G466" s="4" t="s">
        <v>18706</v>
      </c>
      <c r="H466" s="4" t="s">
        <v>18151</v>
      </c>
      <c r="I466" s="4" t="s">
        <v>18707</v>
      </c>
      <c r="J466" s="4" t="s">
        <v>18153</v>
      </c>
      <c r="K466" s="4"/>
      <c r="L466" s="19"/>
      <c r="M466" s="19"/>
      <c r="N466" s="19"/>
      <c r="O466" s="19"/>
      <c r="P466" s="19"/>
    </row>
    <row r="467" spans="1:16" hidden="1" x14ac:dyDescent="0.25">
      <c r="A467" s="4" t="s">
        <v>1542</v>
      </c>
      <c r="B467" s="4" t="s">
        <v>1542</v>
      </c>
      <c r="C467" s="4">
        <v>157960</v>
      </c>
      <c r="D467" s="5">
        <v>43019.511759259258</v>
      </c>
      <c r="E467" s="5">
        <v>43019.523611111108</v>
      </c>
      <c r="F467" s="5">
        <v>43024.505555555559</v>
      </c>
      <c r="G467" s="4" t="s">
        <v>18100</v>
      </c>
      <c r="H467" s="4"/>
      <c r="I467" s="4" t="s">
        <v>18708</v>
      </c>
      <c r="J467" s="4" t="s">
        <v>18094</v>
      </c>
      <c r="K467" s="4" t="s">
        <v>250</v>
      </c>
      <c r="L467" s="19" t="s">
        <v>1119</v>
      </c>
      <c r="M467" s="19"/>
      <c r="N467" s="19"/>
      <c r="O467" s="19"/>
      <c r="P467" s="19"/>
    </row>
    <row r="468" spans="1:16" hidden="1" x14ac:dyDescent="0.25">
      <c r="A468" s="4" t="s">
        <v>1542</v>
      </c>
      <c r="B468" s="4" t="s">
        <v>1542</v>
      </c>
      <c r="C468" s="4">
        <v>157968</v>
      </c>
      <c r="D468" s="5">
        <v>43019.543923611112</v>
      </c>
      <c r="E468" s="5">
        <v>43021.361111111109</v>
      </c>
      <c r="F468" s="5">
        <v>43025.318055555559</v>
      </c>
      <c r="G468" s="4" t="s">
        <v>18709</v>
      </c>
      <c r="H468" s="4" t="s">
        <v>18106</v>
      </c>
      <c r="I468" s="4" t="s">
        <v>18710</v>
      </c>
      <c r="J468" s="4" t="s">
        <v>18108</v>
      </c>
      <c r="K468" s="4" t="s">
        <v>430</v>
      </c>
      <c r="L468" s="19" t="s">
        <v>1119</v>
      </c>
      <c r="M468" s="19"/>
      <c r="N468" s="19"/>
      <c r="O468" s="19"/>
      <c r="P468" s="19"/>
    </row>
    <row r="469" spans="1:16" hidden="1" x14ac:dyDescent="0.25">
      <c r="A469" s="4" t="s">
        <v>1542</v>
      </c>
      <c r="B469" s="4" t="s">
        <v>1542</v>
      </c>
      <c r="C469" s="4">
        <v>158011</v>
      </c>
      <c r="D469" s="5">
        <v>43020.335451388892</v>
      </c>
      <c r="E469" s="5">
        <v>43021.224120370367</v>
      </c>
      <c r="F469" s="5">
        <v>43024.490277777775</v>
      </c>
      <c r="G469" s="4" t="s">
        <v>18574</v>
      </c>
      <c r="H469" s="4" t="s">
        <v>18096</v>
      </c>
      <c r="I469" s="4" t="s">
        <v>18711</v>
      </c>
      <c r="J469" s="4" t="s">
        <v>18098</v>
      </c>
      <c r="K469" s="4"/>
      <c r="L469" s="19"/>
      <c r="M469" s="19"/>
      <c r="N469" s="19"/>
      <c r="O469" s="19"/>
      <c r="P469" s="19"/>
    </row>
    <row r="470" spans="1:16" hidden="1" x14ac:dyDescent="0.25">
      <c r="A470" s="4" t="s">
        <v>1542</v>
      </c>
      <c r="B470" s="4" t="s">
        <v>1542</v>
      </c>
      <c r="C470" s="4">
        <v>158028</v>
      </c>
      <c r="D470" s="5">
        <v>43020.396307870367</v>
      </c>
      <c r="E470" s="5">
        <v>43021.279166666667</v>
      </c>
      <c r="F470" s="5">
        <v>43024.390972222223</v>
      </c>
      <c r="G470" s="4" t="s">
        <v>18128</v>
      </c>
      <c r="H470" s="4" t="s">
        <v>18096</v>
      </c>
      <c r="I470" s="4" t="s">
        <v>18712</v>
      </c>
      <c r="J470" s="4" t="s">
        <v>18098</v>
      </c>
      <c r="K470" s="4" t="s">
        <v>1998</v>
      </c>
      <c r="L470" s="19" t="s">
        <v>1999</v>
      </c>
      <c r="M470" s="19"/>
      <c r="N470" s="19"/>
      <c r="O470" s="19"/>
      <c r="P470" s="19" t="s">
        <v>1999</v>
      </c>
    </row>
    <row r="471" spans="1:16" hidden="1" x14ac:dyDescent="0.25">
      <c r="A471" s="4" t="s">
        <v>1542</v>
      </c>
      <c r="B471" s="4" t="s">
        <v>1542</v>
      </c>
      <c r="C471" s="4">
        <v>158031</v>
      </c>
      <c r="D471" s="5">
        <v>43020.399629629632</v>
      </c>
      <c r="E471" s="5">
        <v>43021.322222222225</v>
      </c>
      <c r="F471" s="5">
        <v>43021.357638888891</v>
      </c>
      <c r="G471" s="4" t="s">
        <v>18128</v>
      </c>
      <c r="H471" s="4" t="s">
        <v>18096</v>
      </c>
      <c r="I471" s="4" t="s">
        <v>18713</v>
      </c>
      <c r="J471" s="4" t="s">
        <v>18098</v>
      </c>
      <c r="K471" s="4" t="s">
        <v>1998</v>
      </c>
      <c r="L471" s="19" t="s">
        <v>1999</v>
      </c>
      <c r="M471" s="19"/>
      <c r="N471" s="19"/>
      <c r="O471" s="19"/>
      <c r="P471" s="19" t="s">
        <v>1999</v>
      </c>
    </row>
    <row r="472" spans="1:16" hidden="1" x14ac:dyDescent="0.25">
      <c r="A472" s="4" t="s">
        <v>1542</v>
      </c>
      <c r="B472" s="4" t="s">
        <v>1542</v>
      </c>
      <c r="C472" s="4">
        <v>158035</v>
      </c>
      <c r="D472" s="5">
        <v>43020.432581018518</v>
      </c>
      <c r="E472" s="5">
        <v>43024.351655092592</v>
      </c>
      <c r="F472" s="5">
        <v>43027.420138888891</v>
      </c>
      <c r="G472" s="4" t="s">
        <v>18714</v>
      </c>
      <c r="H472" s="4" t="s">
        <v>18106</v>
      </c>
      <c r="I472" s="4" t="s">
        <v>18715</v>
      </c>
      <c r="J472" s="4" t="s">
        <v>18108</v>
      </c>
      <c r="K472" s="4" t="s">
        <v>18716</v>
      </c>
      <c r="L472" s="19" t="s">
        <v>1119</v>
      </c>
      <c r="M472" s="19"/>
      <c r="N472" s="19"/>
      <c r="O472" s="19"/>
      <c r="P472" s="19"/>
    </row>
    <row r="473" spans="1:16" hidden="1" x14ac:dyDescent="0.25">
      <c r="A473" s="4" t="s">
        <v>1542</v>
      </c>
      <c r="B473" s="4" t="s">
        <v>1542</v>
      </c>
      <c r="C473" s="4">
        <v>158063</v>
      </c>
      <c r="D473" s="5">
        <v>43020.551770833335</v>
      </c>
      <c r="E473" s="5">
        <v>43021.365972222222</v>
      </c>
      <c r="F473" s="5">
        <v>43024.65</v>
      </c>
      <c r="G473" s="4" t="s">
        <v>18717</v>
      </c>
      <c r="H473" s="4" t="s">
        <v>18096</v>
      </c>
      <c r="I473" s="4" t="s">
        <v>18718</v>
      </c>
      <c r="J473" s="4" t="s">
        <v>18098</v>
      </c>
      <c r="K473" s="4"/>
      <c r="L473" s="19"/>
      <c r="M473" s="19"/>
      <c r="N473" s="19"/>
      <c r="O473" s="19"/>
      <c r="P473" s="19"/>
    </row>
    <row r="474" spans="1:16" hidden="1" x14ac:dyDescent="0.25">
      <c r="A474" s="4" t="s">
        <v>1542</v>
      </c>
      <c r="B474" s="4" t="s">
        <v>1542</v>
      </c>
      <c r="C474" s="4">
        <v>158065</v>
      </c>
      <c r="D474" s="5">
        <v>43020.555300925924</v>
      </c>
      <c r="E474" s="5">
        <v>43021.363032407404</v>
      </c>
      <c r="F474" s="5">
        <v>43024.451388888891</v>
      </c>
      <c r="G474" s="4" t="s">
        <v>18719</v>
      </c>
      <c r="H474" s="4" t="s">
        <v>18096</v>
      </c>
      <c r="I474" s="4" t="s">
        <v>18204</v>
      </c>
      <c r="J474" s="4" t="s">
        <v>18098</v>
      </c>
      <c r="K474" s="4"/>
      <c r="L474" s="19"/>
      <c r="M474" s="19"/>
      <c r="N474" s="19"/>
      <c r="O474" s="19"/>
      <c r="P474" s="19"/>
    </row>
    <row r="475" spans="1:16" hidden="1" x14ac:dyDescent="0.25">
      <c r="A475" s="4" t="s">
        <v>1542</v>
      </c>
      <c r="B475" s="4" t="s">
        <v>1542</v>
      </c>
      <c r="C475" s="4">
        <v>158069</v>
      </c>
      <c r="D475" s="5">
        <v>43020.563668981478</v>
      </c>
      <c r="E475" s="5">
        <v>43021.363136574073</v>
      </c>
      <c r="F475" s="5">
        <v>43024.324305555558</v>
      </c>
      <c r="G475" s="4" t="s">
        <v>18720</v>
      </c>
      <c r="H475" s="4" t="s">
        <v>18096</v>
      </c>
      <c r="I475" s="4" t="s">
        <v>18721</v>
      </c>
      <c r="J475" s="4" t="s">
        <v>18098</v>
      </c>
      <c r="K475" s="4"/>
      <c r="L475" s="19"/>
      <c r="M475" s="19"/>
      <c r="N475" s="19"/>
      <c r="O475" s="19"/>
      <c r="P475" s="19"/>
    </row>
    <row r="476" spans="1:16" hidden="1" x14ac:dyDescent="0.25">
      <c r="A476" s="4" t="s">
        <v>1542</v>
      </c>
      <c r="B476" s="4" t="s">
        <v>1355</v>
      </c>
      <c r="C476" s="4">
        <v>158075</v>
      </c>
      <c r="D476" s="5">
        <v>43020.57707175926</v>
      </c>
      <c r="E476" s="5">
        <v>43021.607291666667</v>
      </c>
      <c r="F476" s="5">
        <v>43047.606249999997</v>
      </c>
      <c r="G476" s="4" t="s">
        <v>18722</v>
      </c>
      <c r="H476" s="4" t="s">
        <v>18096</v>
      </c>
      <c r="I476" s="4" t="s">
        <v>18204</v>
      </c>
      <c r="J476" s="4" t="s">
        <v>829</v>
      </c>
      <c r="K476" s="4" t="s">
        <v>829</v>
      </c>
      <c r="L476" s="19" t="s">
        <v>42</v>
      </c>
      <c r="M476" s="19"/>
      <c r="N476" s="19"/>
      <c r="O476" s="19"/>
      <c r="P476" s="19"/>
    </row>
    <row r="477" spans="1:16" hidden="1" x14ac:dyDescent="0.25">
      <c r="A477" s="4" t="s">
        <v>1542</v>
      </c>
      <c r="B477" s="4" t="s">
        <v>1355</v>
      </c>
      <c r="C477" s="4">
        <v>158077</v>
      </c>
      <c r="D477" s="5">
        <v>43020.581724537034</v>
      </c>
      <c r="E477" s="5">
        <v>43021.347268518519</v>
      </c>
      <c r="F477" s="5">
        <v>43066.373611111114</v>
      </c>
      <c r="G477" s="4" t="s">
        <v>18722</v>
      </c>
      <c r="H477" s="4" t="s">
        <v>18096</v>
      </c>
      <c r="I477" s="4" t="s">
        <v>18204</v>
      </c>
      <c r="J477" s="4" t="s">
        <v>829</v>
      </c>
      <c r="K477" s="4" t="s">
        <v>829</v>
      </c>
      <c r="L477" s="19" t="s">
        <v>42</v>
      </c>
      <c r="M477" s="19"/>
      <c r="N477" s="19"/>
      <c r="O477" s="19"/>
      <c r="P477" s="19"/>
    </row>
    <row r="478" spans="1:16" hidden="1" x14ac:dyDescent="0.25">
      <c r="A478" s="4" t="s">
        <v>1542</v>
      </c>
      <c r="B478" s="4" t="s">
        <v>1542</v>
      </c>
      <c r="C478" s="4">
        <v>158080</v>
      </c>
      <c r="D478" s="5">
        <v>43020.593634259261</v>
      </c>
      <c r="E478" s="5">
        <v>43020.637499999997</v>
      </c>
      <c r="F478" s="5">
        <v>43021.423611111109</v>
      </c>
      <c r="G478" s="4" t="s">
        <v>18100</v>
      </c>
      <c r="H478" s="4"/>
      <c r="I478" s="4" t="s">
        <v>18723</v>
      </c>
      <c r="J478" s="4" t="s">
        <v>18094</v>
      </c>
      <c r="K478" s="4" t="s">
        <v>250</v>
      </c>
      <c r="L478" s="19" t="s">
        <v>1119</v>
      </c>
      <c r="M478" s="19"/>
      <c r="N478" s="19"/>
      <c r="O478" s="19"/>
      <c r="P478" s="19"/>
    </row>
    <row r="479" spans="1:16" hidden="1" x14ac:dyDescent="0.25">
      <c r="A479" s="4" t="s">
        <v>1542</v>
      </c>
      <c r="B479" s="4" t="s">
        <v>1542</v>
      </c>
      <c r="C479" s="4">
        <v>158084</v>
      </c>
      <c r="D479" s="5">
        <v>43020.601527777777</v>
      </c>
      <c r="E479" s="5">
        <v>43021.348136574074</v>
      </c>
      <c r="F479" s="5">
        <v>43028.650694444441</v>
      </c>
      <c r="G479" s="4" t="s">
        <v>18724</v>
      </c>
      <c r="H479" s="4" t="s">
        <v>18096</v>
      </c>
      <c r="I479" s="4" t="s">
        <v>18725</v>
      </c>
      <c r="J479" s="4" t="s">
        <v>829</v>
      </c>
      <c r="K479" s="4" t="s">
        <v>829</v>
      </c>
      <c r="L479" s="19" t="s">
        <v>42</v>
      </c>
      <c r="M479" s="19"/>
      <c r="N479" s="19"/>
      <c r="O479" s="19"/>
      <c r="P479" s="19"/>
    </row>
    <row r="480" spans="1:16" hidden="1" x14ac:dyDescent="0.25">
      <c r="A480" s="4" t="s">
        <v>1542</v>
      </c>
      <c r="B480" s="4" t="s">
        <v>1542</v>
      </c>
      <c r="C480" s="4">
        <v>158097</v>
      </c>
      <c r="D480" s="5">
        <v>43020.639490740738</v>
      </c>
      <c r="E480" s="5">
        <v>43021.425428240742</v>
      </c>
      <c r="F480" s="5">
        <v>43031.341666666667</v>
      </c>
      <c r="G480" s="4" t="s">
        <v>18111</v>
      </c>
      <c r="H480" s="4" t="s">
        <v>18090</v>
      </c>
      <c r="I480" s="4" t="s">
        <v>18726</v>
      </c>
      <c r="J480" s="4" t="s">
        <v>829</v>
      </c>
      <c r="K480" s="4" t="s">
        <v>829</v>
      </c>
      <c r="L480" s="19" t="s">
        <v>42</v>
      </c>
      <c r="M480" s="19"/>
      <c r="N480" s="19"/>
      <c r="O480" s="19"/>
      <c r="P480" s="19"/>
    </row>
    <row r="481" spans="1:16" hidden="1" x14ac:dyDescent="0.25">
      <c r="A481" s="4" t="s">
        <v>1542</v>
      </c>
      <c r="B481" s="4" t="s">
        <v>1542</v>
      </c>
      <c r="C481" s="4">
        <v>158102</v>
      </c>
      <c r="D481" s="5">
        <v>43020.725740740738</v>
      </c>
      <c r="E481" s="5">
        <v>43024.336111111108</v>
      </c>
      <c r="F481" s="5">
        <v>43027.307638888888</v>
      </c>
      <c r="G481" s="4" t="s">
        <v>18727</v>
      </c>
      <c r="H481" s="4" t="s">
        <v>18106</v>
      </c>
      <c r="I481" s="4" t="s">
        <v>18728</v>
      </c>
      <c r="J481" s="4" t="s">
        <v>18108</v>
      </c>
      <c r="K481" s="4" t="s">
        <v>9006</v>
      </c>
      <c r="L481" s="19" t="s">
        <v>43</v>
      </c>
      <c r="M481" s="19"/>
      <c r="N481" s="19"/>
      <c r="O481" s="19"/>
      <c r="P481" s="19"/>
    </row>
    <row r="482" spans="1:16" hidden="1" x14ac:dyDescent="0.25">
      <c r="A482" s="4" t="s">
        <v>1542</v>
      </c>
      <c r="B482" s="4" t="s">
        <v>1355</v>
      </c>
      <c r="C482" s="4">
        <v>158128</v>
      </c>
      <c r="D482" s="5">
        <v>43021.404953703706</v>
      </c>
      <c r="E482" s="5">
        <v>43024.438414351855</v>
      </c>
      <c r="F482" s="5">
        <v>43053.661111111112</v>
      </c>
      <c r="G482" s="4" t="s">
        <v>18685</v>
      </c>
      <c r="H482" s="4" t="s">
        <v>18106</v>
      </c>
      <c r="I482" s="4" t="s">
        <v>18729</v>
      </c>
      <c r="J482" s="4" t="s">
        <v>829</v>
      </c>
      <c r="K482" s="4" t="s">
        <v>829</v>
      </c>
      <c r="L482" s="19" t="s">
        <v>42</v>
      </c>
      <c r="M482" s="19"/>
      <c r="N482" s="19"/>
      <c r="O482" s="19"/>
      <c r="P482" s="19"/>
    </row>
    <row r="483" spans="1:16" hidden="1" x14ac:dyDescent="0.25">
      <c r="A483" s="4" t="s">
        <v>1542</v>
      </c>
      <c r="B483" s="4" t="s">
        <v>1542</v>
      </c>
      <c r="C483" s="4">
        <v>158151</v>
      </c>
      <c r="D483" s="5">
        <v>43021.49590277778</v>
      </c>
      <c r="E483" s="5">
        <v>43022.322372685187</v>
      </c>
      <c r="F483" s="5">
        <v>43024.359722222223</v>
      </c>
      <c r="G483" s="4" t="s">
        <v>18730</v>
      </c>
      <c r="H483" s="4" t="s">
        <v>18151</v>
      </c>
      <c r="I483" s="4" t="s">
        <v>18731</v>
      </c>
      <c r="J483" s="4" t="s">
        <v>18153</v>
      </c>
      <c r="K483" s="4"/>
      <c r="L483" s="19"/>
      <c r="M483" s="19"/>
      <c r="N483" s="19"/>
      <c r="O483" s="19"/>
      <c r="P483" s="19"/>
    </row>
    <row r="484" spans="1:16" hidden="1" x14ac:dyDescent="0.25">
      <c r="A484" s="4" t="s">
        <v>1542</v>
      </c>
      <c r="B484" s="4" t="s">
        <v>1542</v>
      </c>
      <c r="C484" s="4">
        <v>158189</v>
      </c>
      <c r="D484" s="5">
        <v>43022.361145833333</v>
      </c>
      <c r="E484" s="5">
        <v>43025.281238425923</v>
      </c>
      <c r="F484" s="5">
        <v>43025.427777777775</v>
      </c>
      <c r="G484" s="4" t="s">
        <v>18732</v>
      </c>
      <c r="H484" s="4" t="s">
        <v>18151</v>
      </c>
      <c r="I484" s="4" t="s">
        <v>18733</v>
      </c>
      <c r="J484" s="4" t="s">
        <v>18153</v>
      </c>
      <c r="K484" s="4"/>
      <c r="L484" s="19"/>
      <c r="M484" s="19"/>
      <c r="N484" s="19"/>
      <c r="O484" s="19"/>
      <c r="P484" s="19"/>
    </row>
    <row r="485" spans="1:16" hidden="1" x14ac:dyDescent="0.25">
      <c r="A485" s="4" t="s">
        <v>1355</v>
      </c>
      <c r="B485" s="4" t="s">
        <v>1532</v>
      </c>
      <c r="C485" s="4">
        <v>158222</v>
      </c>
      <c r="D485" s="5">
        <v>43024.378171296295</v>
      </c>
      <c r="E485" s="5">
        <v>43069.352812500001</v>
      </c>
      <c r="F485" s="5">
        <v>43077.629861111112</v>
      </c>
      <c r="G485" s="4" t="s">
        <v>18734</v>
      </c>
      <c r="H485" s="4" t="s">
        <v>18106</v>
      </c>
      <c r="I485" s="4" t="s">
        <v>18735</v>
      </c>
      <c r="J485" s="4" t="s">
        <v>18108</v>
      </c>
      <c r="K485" s="4" t="s">
        <v>811</v>
      </c>
      <c r="L485" s="19" t="s">
        <v>1119</v>
      </c>
      <c r="M485" s="19"/>
      <c r="N485" s="19"/>
      <c r="O485" s="19"/>
      <c r="P485" s="19"/>
    </row>
    <row r="486" spans="1:16" hidden="1" x14ac:dyDescent="0.25">
      <c r="A486" s="4" t="s">
        <v>1542</v>
      </c>
      <c r="B486" s="4" t="s">
        <v>1542</v>
      </c>
      <c r="C486" s="4">
        <v>158265</v>
      </c>
      <c r="D486" s="5">
        <v>43024.460393518515</v>
      </c>
      <c r="E486" s="5">
        <v>43025.519004629627</v>
      </c>
      <c r="F486" s="5">
        <v>43028.35</v>
      </c>
      <c r="G486" s="4" t="s">
        <v>18235</v>
      </c>
      <c r="H486" s="4" t="s">
        <v>18106</v>
      </c>
      <c r="I486" s="4" t="s">
        <v>18736</v>
      </c>
      <c r="J486" s="4" t="s">
        <v>18108</v>
      </c>
      <c r="K486" s="4" t="s">
        <v>223</v>
      </c>
      <c r="L486" s="19" t="s">
        <v>40</v>
      </c>
      <c r="M486" s="19"/>
      <c r="N486" s="19"/>
      <c r="O486" s="19"/>
      <c r="P486" s="19"/>
    </row>
    <row r="487" spans="1:16" hidden="1" x14ac:dyDescent="0.25">
      <c r="A487" s="4" t="s">
        <v>1542</v>
      </c>
      <c r="B487" s="4" t="s">
        <v>1542</v>
      </c>
      <c r="C487" s="4">
        <v>158294</v>
      </c>
      <c r="D487" s="5">
        <v>43024.557233796295</v>
      </c>
      <c r="E487" s="5">
        <v>43027.39166666667</v>
      </c>
      <c r="F487" s="5">
        <v>43027.54791666667</v>
      </c>
      <c r="G487" s="4" t="s">
        <v>18737</v>
      </c>
      <c r="H487" s="4" t="s">
        <v>18106</v>
      </c>
      <c r="I487" s="4" t="s">
        <v>18738</v>
      </c>
      <c r="J487" s="4" t="s">
        <v>18108</v>
      </c>
      <c r="K487" s="4"/>
      <c r="L487" s="19"/>
      <c r="M487" s="19"/>
      <c r="N487" s="19"/>
      <c r="O487" s="19"/>
      <c r="P487" s="19"/>
    </row>
    <row r="488" spans="1:16" hidden="1" x14ac:dyDescent="0.25">
      <c r="A488" s="4" t="s">
        <v>1542</v>
      </c>
      <c r="B488" s="4" t="s">
        <v>1355</v>
      </c>
      <c r="C488" s="4">
        <v>158297</v>
      </c>
      <c r="D488" s="5">
        <v>43024.563460648147</v>
      </c>
      <c r="E488" s="5">
        <v>43026.600648148145</v>
      </c>
      <c r="F488" s="5">
        <v>43041.580555555556</v>
      </c>
      <c r="G488" s="4" t="s">
        <v>18142</v>
      </c>
      <c r="H488" s="4" t="s">
        <v>18090</v>
      </c>
      <c r="I488" s="4" t="s">
        <v>18739</v>
      </c>
      <c r="J488" s="4" t="s">
        <v>829</v>
      </c>
      <c r="K488" s="4" t="s">
        <v>829</v>
      </c>
      <c r="L488" s="19" t="s">
        <v>42</v>
      </c>
      <c r="M488" s="19"/>
      <c r="N488" s="19"/>
      <c r="O488" s="19"/>
      <c r="P488" s="19"/>
    </row>
    <row r="489" spans="1:16" hidden="1" x14ac:dyDescent="0.25">
      <c r="A489" s="4" t="s">
        <v>1542</v>
      </c>
      <c r="B489" s="4" t="s">
        <v>1542</v>
      </c>
      <c r="C489" s="4">
        <v>158299</v>
      </c>
      <c r="D489" s="5">
        <v>43024.565960648149</v>
      </c>
      <c r="E489" s="5">
        <v>43024.607638888891</v>
      </c>
      <c r="F489" s="5">
        <v>43026.464583333334</v>
      </c>
      <c r="G489" s="4" t="s">
        <v>18100</v>
      </c>
      <c r="H489" s="4"/>
      <c r="I489" s="4" t="s">
        <v>18740</v>
      </c>
      <c r="J489" s="4" t="s">
        <v>18094</v>
      </c>
      <c r="K489" s="4" t="s">
        <v>250</v>
      </c>
      <c r="L489" s="19" t="s">
        <v>1119</v>
      </c>
      <c r="M489" s="19"/>
      <c r="N489" s="19"/>
      <c r="O489" s="19"/>
      <c r="P489" s="19"/>
    </row>
    <row r="490" spans="1:16" hidden="1" x14ac:dyDescent="0.25">
      <c r="A490" s="4" t="s">
        <v>1542</v>
      </c>
      <c r="B490" s="4" t="s">
        <v>1542</v>
      </c>
      <c r="C490" s="4">
        <v>158307</v>
      </c>
      <c r="D490" s="5">
        <v>43024.586840277778</v>
      </c>
      <c r="E490" s="5">
        <v>43025.519444444442</v>
      </c>
      <c r="F490" s="5">
        <v>43028.405555555553</v>
      </c>
      <c r="G490" s="4" t="s">
        <v>18741</v>
      </c>
      <c r="H490" s="4" t="s">
        <v>18106</v>
      </c>
      <c r="I490" s="4" t="s">
        <v>18742</v>
      </c>
      <c r="J490" s="4" t="s">
        <v>18108</v>
      </c>
      <c r="K490" s="4" t="s">
        <v>223</v>
      </c>
      <c r="L490" s="19" t="s">
        <v>40</v>
      </c>
      <c r="M490" s="19"/>
      <c r="N490" s="19"/>
      <c r="O490" s="19"/>
      <c r="P490" s="19"/>
    </row>
    <row r="491" spans="1:16" hidden="1" x14ac:dyDescent="0.25">
      <c r="A491" s="4" t="s">
        <v>1542</v>
      </c>
      <c r="B491" s="4" t="s">
        <v>1542</v>
      </c>
      <c r="C491" s="4">
        <v>158309</v>
      </c>
      <c r="D491" s="5">
        <v>43024.595520833333</v>
      </c>
      <c r="E491" s="5">
        <v>43025.321527777778</v>
      </c>
      <c r="F491" s="5">
        <v>43026.581250000003</v>
      </c>
      <c r="G491" s="4" t="s">
        <v>18743</v>
      </c>
      <c r="H491" s="4" t="s">
        <v>18096</v>
      </c>
      <c r="I491" s="4" t="s">
        <v>18744</v>
      </c>
      <c r="J491" s="4" t="s">
        <v>18098</v>
      </c>
      <c r="K491" s="4"/>
      <c r="L491" s="19"/>
      <c r="M491" s="19"/>
      <c r="N491" s="19"/>
      <c r="O491" s="19"/>
      <c r="P491" s="19"/>
    </row>
    <row r="492" spans="1:16" hidden="1" x14ac:dyDescent="0.25">
      <c r="A492" s="4" t="s">
        <v>1542</v>
      </c>
      <c r="B492" s="4" t="s">
        <v>1542</v>
      </c>
      <c r="C492" s="4">
        <v>158327</v>
      </c>
      <c r="D492" s="5">
        <v>43024.643078703702</v>
      </c>
      <c r="E492" s="5">
        <v>43026.34652777778</v>
      </c>
      <c r="F492" s="5">
        <v>43027.32916666667</v>
      </c>
      <c r="G492" s="4" t="s">
        <v>18745</v>
      </c>
      <c r="H492" s="4" t="s">
        <v>18096</v>
      </c>
      <c r="I492" s="4" t="s">
        <v>18746</v>
      </c>
      <c r="J492" s="4" t="s">
        <v>18098</v>
      </c>
      <c r="K492" s="4" t="s">
        <v>1998</v>
      </c>
      <c r="L492" s="19" t="s">
        <v>1999</v>
      </c>
      <c r="M492" s="19"/>
      <c r="N492" s="19"/>
      <c r="O492" s="19"/>
      <c r="P492" s="19" t="s">
        <v>1999</v>
      </c>
    </row>
    <row r="493" spans="1:16" hidden="1" x14ac:dyDescent="0.25">
      <c r="A493" s="4" t="s">
        <v>1542</v>
      </c>
      <c r="B493" s="4" t="s">
        <v>1542</v>
      </c>
      <c r="C493" s="4">
        <v>158369</v>
      </c>
      <c r="D493" s="5">
        <v>43025.372094907405</v>
      </c>
      <c r="E493" s="5">
        <v>43025.454687500001</v>
      </c>
      <c r="F493" s="5">
        <v>43025.613888888889</v>
      </c>
      <c r="G493" s="4" t="s">
        <v>18092</v>
      </c>
      <c r="H493" s="4"/>
      <c r="I493" s="4" t="s">
        <v>18544</v>
      </c>
      <c r="J493" s="4" t="s">
        <v>18094</v>
      </c>
      <c r="K493" s="4" t="s">
        <v>101</v>
      </c>
      <c r="L493" s="19" t="s">
        <v>40</v>
      </c>
      <c r="M493" s="19"/>
      <c r="N493" s="19"/>
      <c r="O493" s="19"/>
      <c r="P493" s="19"/>
    </row>
    <row r="494" spans="1:16" hidden="1" x14ac:dyDescent="0.25">
      <c r="A494" s="4" t="s">
        <v>1542</v>
      </c>
      <c r="B494" s="4" t="s">
        <v>1542</v>
      </c>
      <c r="C494" s="4">
        <v>158371</v>
      </c>
      <c r="D494" s="5">
        <v>43025.376666666663</v>
      </c>
      <c r="E494" s="5">
        <v>43026.686574074076</v>
      </c>
      <c r="F494" s="5">
        <v>43035.675000000003</v>
      </c>
      <c r="G494" s="4" t="s">
        <v>18747</v>
      </c>
      <c r="H494" s="4" t="s">
        <v>18096</v>
      </c>
      <c r="I494" s="4" t="s">
        <v>18748</v>
      </c>
      <c r="J494" s="4" t="s">
        <v>829</v>
      </c>
      <c r="K494" s="4" t="s">
        <v>829</v>
      </c>
      <c r="L494" s="19" t="s">
        <v>42</v>
      </c>
      <c r="M494" s="19"/>
      <c r="N494" s="19"/>
      <c r="O494" s="19"/>
      <c r="P494" s="19"/>
    </row>
    <row r="495" spans="1:16" hidden="1" x14ac:dyDescent="0.25">
      <c r="A495" s="4" t="s">
        <v>1542</v>
      </c>
      <c r="B495" s="4" t="s">
        <v>1355</v>
      </c>
      <c r="C495" s="4">
        <v>158376</v>
      </c>
      <c r="D495" s="5">
        <v>43025.384745370371</v>
      </c>
      <c r="E495" s="5">
        <v>43025.545277777775</v>
      </c>
      <c r="F495" s="5">
        <v>43059.35833333333</v>
      </c>
      <c r="G495" s="4" t="s">
        <v>18142</v>
      </c>
      <c r="H495" s="4" t="s">
        <v>18090</v>
      </c>
      <c r="I495" s="4" t="s">
        <v>18749</v>
      </c>
      <c r="J495" s="4" t="s">
        <v>829</v>
      </c>
      <c r="K495" s="4" t="s">
        <v>829</v>
      </c>
      <c r="L495" s="19" t="s">
        <v>42</v>
      </c>
      <c r="M495" s="19"/>
      <c r="N495" s="19"/>
      <c r="O495" s="19"/>
      <c r="P495" s="19"/>
    </row>
    <row r="496" spans="1:16" hidden="1" x14ac:dyDescent="0.25">
      <c r="A496" s="4" t="s">
        <v>1542</v>
      </c>
      <c r="B496" s="4" t="s">
        <v>1355</v>
      </c>
      <c r="C496" s="4">
        <v>158380</v>
      </c>
      <c r="D496" s="5">
        <v>43025.38821759259</v>
      </c>
      <c r="E496" s="5">
        <v>43026.43472222222</v>
      </c>
      <c r="F496" s="5">
        <v>43069.155555555553</v>
      </c>
      <c r="G496" s="4" t="s">
        <v>18750</v>
      </c>
      <c r="H496" s="4" t="s">
        <v>18151</v>
      </c>
      <c r="I496" s="4" t="s">
        <v>18751</v>
      </c>
      <c r="J496" s="4" t="s">
        <v>18153</v>
      </c>
      <c r="K496" s="4"/>
      <c r="L496" s="19"/>
      <c r="M496" s="19"/>
      <c r="N496" s="19"/>
      <c r="O496" s="19"/>
      <c r="P496" s="19"/>
    </row>
    <row r="497" spans="1:16" hidden="1" x14ac:dyDescent="0.25">
      <c r="A497" s="4" t="s">
        <v>1542</v>
      </c>
      <c r="B497" s="4" t="s">
        <v>1542</v>
      </c>
      <c r="C497" s="4">
        <v>158384</v>
      </c>
      <c r="D497" s="5">
        <v>43025.392430555556</v>
      </c>
      <c r="E497" s="5">
        <v>43026.265543981484</v>
      </c>
      <c r="F497" s="5">
        <v>43026.356944444444</v>
      </c>
      <c r="G497" s="4" t="s">
        <v>18239</v>
      </c>
      <c r="H497" s="4" t="s">
        <v>18106</v>
      </c>
      <c r="I497" s="4" t="s">
        <v>18752</v>
      </c>
      <c r="J497" s="4" t="s">
        <v>18108</v>
      </c>
      <c r="K497" s="4" t="s">
        <v>430</v>
      </c>
      <c r="L497" s="19" t="s">
        <v>1119</v>
      </c>
      <c r="M497" s="19"/>
      <c r="N497" s="19"/>
      <c r="O497" s="19"/>
      <c r="P497" s="19"/>
    </row>
    <row r="498" spans="1:16" hidden="1" x14ac:dyDescent="0.25">
      <c r="A498" s="4" t="s">
        <v>1542</v>
      </c>
      <c r="B498" s="4" t="s">
        <v>1542</v>
      </c>
      <c r="C498" s="4">
        <v>158390</v>
      </c>
      <c r="D498" s="5">
        <v>43025.407337962963</v>
      </c>
      <c r="E498" s="5">
        <v>43025.455127314817</v>
      </c>
      <c r="F498" s="5">
        <v>43025.620138888888</v>
      </c>
      <c r="G498" s="4" t="s">
        <v>18092</v>
      </c>
      <c r="H498" s="4"/>
      <c r="I498" s="4" t="s">
        <v>18544</v>
      </c>
      <c r="J498" s="4" t="s">
        <v>18094</v>
      </c>
      <c r="K498" s="4" t="s">
        <v>101</v>
      </c>
      <c r="L498" s="19" t="s">
        <v>40</v>
      </c>
      <c r="M498" s="19"/>
      <c r="N498" s="19"/>
      <c r="O498" s="19"/>
      <c r="P498" s="19"/>
    </row>
    <row r="499" spans="1:16" hidden="1" x14ac:dyDescent="0.25">
      <c r="A499" s="4" t="s">
        <v>1542</v>
      </c>
      <c r="B499" s="4" t="s">
        <v>1542</v>
      </c>
      <c r="C499" s="4">
        <v>158400</v>
      </c>
      <c r="D499" s="5">
        <v>43025.432349537034</v>
      </c>
      <c r="E499" s="5">
        <v>43025.545011574075</v>
      </c>
      <c r="F499" s="5">
        <v>43031.394444444442</v>
      </c>
      <c r="G499" s="4" t="s">
        <v>18142</v>
      </c>
      <c r="H499" s="4" t="s">
        <v>18090</v>
      </c>
      <c r="I499" s="4" t="s">
        <v>18753</v>
      </c>
      <c r="J499" s="4" t="s">
        <v>829</v>
      </c>
      <c r="K499" s="4" t="s">
        <v>829</v>
      </c>
      <c r="L499" s="19" t="s">
        <v>42</v>
      </c>
      <c r="M499" s="19"/>
      <c r="N499" s="19"/>
      <c r="O499" s="19"/>
      <c r="P499" s="19"/>
    </row>
    <row r="500" spans="1:16" hidden="1" x14ac:dyDescent="0.25">
      <c r="A500" s="4" t="s">
        <v>1542</v>
      </c>
      <c r="B500" s="4" t="s">
        <v>1542</v>
      </c>
      <c r="C500" s="4">
        <v>158406</v>
      </c>
      <c r="D500" s="5">
        <v>43025.441377314812</v>
      </c>
      <c r="E500" s="5">
        <v>43025.543773148151</v>
      </c>
      <c r="F500" s="5">
        <v>43025.571527777778</v>
      </c>
      <c r="G500" s="4" t="s">
        <v>18100</v>
      </c>
      <c r="H500" s="4"/>
      <c r="I500" s="4" t="s">
        <v>18754</v>
      </c>
      <c r="J500" s="4" t="s">
        <v>18094</v>
      </c>
      <c r="K500" s="4" t="s">
        <v>250</v>
      </c>
      <c r="L500" s="19" t="s">
        <v>1119</v>
      </c>
      <c r="M500" s="19"/>
      <c r="N500" s="19"/>
      <c r="O500" s="19"/>
      <c r="P500" s="19"/>
    </row>
    <row r="501" spans="1:16" hidden="1" x14ac:dyDescent="0.25">
      <c r="A501" s="4" t="s">
        <v>1542</v>
      </c>
      <c r="B501" s="4" t="s">
        <v>1355</v>
      </c>
      <c r="C501" s="4">
        <v>158407</v>
      </c>
      <c r="D501" s="5">
        <v>43025.442465277774</v>
      </c>
      <c r="E501" s="5">
        <v>43026.341828703706</v>
      </c>
      <c r="F501" s="5">
        <v>43068.354166666664</v>
      </c>
      <c r="G501" s="4" t="s">
        <v>18755</v>
      </c>
      <c r="H501" s="4" t="s">
        <v>18106</v>
      </c>
      <c r="I501" s="4" t="s">
        <v>18756</v>
      </c>
      <c r="J501" s="4" t="s">
        <v>829</v>
      </c>
      <c r="K501" s="4" t="s">
        <v>829</v>
      </c>
      <c r="L501" s="19" t="s">
        <v>42</v>
      </c>
      <c r="M501" s="19"/>
      <c r="N501" s="19"/>
      <c r="O501" s="19"/>
      <c r="P501" s="19"/>
    </row>
    <row r="502" spans="1:16" hidden="1" x14ac:dyDescent="0.25">
      <c r="A502" s="4" t="s">
        <v>1542</v>
      </c>
      <c r="B502" s="4" t="s">
        <v>1355</v>
      </c>
      <c r="C502" s="4">
        <v>158440</v>
      </c>
      <c r="D502" s="5">
        <v>43025.580312500002</v>
      </c>
      <c r="E502" s="5">
        <v>43028.316666666666</v>
      </c>
      <c r="F502" s="5">
        <v>43063.631249999999</v>
      </c>
      <c r="G502" s="4" t="s">
        <v>18111</v>
      </c>
      <c r="H502" s="4" t="s">
        <v>18090</v>
      </c>
      <c r="I502" s="4" t="s">
        <v>18757</v>
      </c>
      <c r="J502" s="4" t="s">
        <v>829</v>
      </c>
      <c r="K502" s="4" t="s">
        <v>829</v>
      </c>
      <c r="L502" s="19" t="s">
        <v>42</v>
      </c>
      <c r="M502" s="19"/>
      <c r="N502" s="19"/>
      <c r="O502" s="19"/>
      <c r="P502" s="19"/>
    </row>
    <row r="503" spans="1:16" hidden="1" x14ac:dyDescent="0.25">
      <c r="A503" s="4" t="s">
        <v>1542</v>
      </c>
      <c r="B503" s="4" t="s">
        <v>1355</v>
      </c>
      <c r="C503" s="4">
        <v>158468</v>
      </c>
      <c r="D503" s="5">
        <v>43025.696099537039</v>
      </c>
      <c r="E503" s="5">
        <v>43027.376435185186</v>
      </c>
      <c r="F503" s="5">
        <v>43042.629861111112</v>
      </c>
      <c r="G503" s="4" t="s">
        <v>18758</v>
      </c>
      <c r="H503" s="4" t="s">
        <v>18106</v>
      </c>
      <c r="I503" s="4" t="s">
        <v>18759</v>
      </c>
      <c r="J503" s="4" t="s">
        <v>829</v>
      </c>
      <c r="K503" s="4" t="s">
        <v>18445</v>
      </c>
      <c r="L503" s="19" t="s">
        <v>40</v>
      </c>
      <c r="M503" s="19"/>
      <c r="N503" s="19"/>
      <c r="O503" s="19"/>
      <c r="P503" s="19"/>
    </row>
    <row r="504" spans="1:16" hidden="1" x14ac:dyDescent="0.25">
      <c r="A504" s="4" t="s">
        <v>1542</v>
      </c>
      <c r="B504" s="4" t="s">
        <v>1542</v>
      </c>
      <c r="C504" s="4">
        <v>158475</v>
      </c>
      <c r="D504" s="5">
        <v>43026.316886574074</v>
      </c>
      <c r="E504" s="5">
        <v>43032.338194444441</v>
      </c>
      <c r="F504" s="5">
        <v>43033.623611111114</v>
      </c>
      <c r="G504" s="4" t="s">
        <v>18760</v>
      </c>
      <c r="H504" s="4" t="s">
        <v>18151</v>
      </c>
      <c r="I504" s="4" t="s">
        <v>18761</v>
      </c>
      <c r="J504" s="4" t="s">
        <v>18153</v>
      </c>
      <c r="K504" s="4"/>
      <c r="L504" s="19"/>
      <c r="M504" s="19"/>
      <c r="N504" s="19"/>
      <c r="O504" s="19"/>
      <c r="P504" s="19"/>
    </row>
    <row r="505" spans="1:16" hidden="1" x14ac:dyDescent="0.25">
      <c r="A505" s="4" t="s">
        <v>1542</v>
      </c>
      <c r="B505" s="4" t="s">
        <v>1542</v>
      </c>
      <c r="C505" s="4">
        <v>158487</v>
      </c>
      <c r="D505" s="5">
        <v>43026.344317129631</v>
      </c>
      <c r="E505" s="5">
        <v>43026.640717592592</v>
      </c>
      <c r="F505" s="5">
        <v>43031.361805555556</v>
      </c>
      <c r="G505" s="4" t="s">
        <v>18762</v>
      </c>
      <c r="H505" s="4" t="s">
        <v>18106</v>
      </c>
      <c r="I505" s="4" t="s">
        <v>18763</v>
      </c>
      <c r="J505" s="4" t="s">
        <v>18108</v>
      </c>
      <c r="K505" s="4" t="s">
        <v>1998</v>
      </c>
      <c r="L505" s="19" t="s">
        <v>1999</v>
      </c>
      <c r="M505" s="19"/>
      <c r="N505" s="19"/>
      <c r="O505" s="19"/>
      <c r="P505" s="19" t="s">
        <v>1999</v>
      </c>
    </row>
    <row r="506" spans="1:16" hidden="1" x14ac:dyDescent="0.25">
      <c r="A506" s="4" t="s">
        <v>1355</v>
      </c>
      <c r="B506" s="4" t="s">
        <v>1355</v>
      </c>
      <c r="C506" s="4">
        <v>158489</v>
      </c>
      <c r="D506" s="5">
        <v>43026.346261574072</v>
      </c>
      <c r="E506" s="5">
        <v>43040.322060185186</v>
      </c>
      <c r="F506" s="5">
        <v>43040.39166666667</v>
      </c>
      <c r="G506" s="4" t="s">
        <v>18764</v>
      </c>
      <c r="H506" s="4" t="s">
        <v>18096</v>
      </c>
      <c r="I506" s="4" t="s">
        <v>18204</v>
      </c>
      <c r="J506" s="4" t="s">
        <v>18098</v>
      </c>
      <c r="K506" s="4"/>
      <c r="L506" s="19"/>
      <c r="M506" s="19"/>
      <c r="N506" s="19"/>
      <c r="O506" s="19"/>
      <c r="P506" s="19"/>
    </row>
    <row r="507" spans="1:16" hidden="1" x14ac:dyDescent="0.25">
      <c r="A507" s="4" t="s">
        <v>1542</v>
      </c>
      <c r="B507" s="4" t="s">
        <v>1542</v>
      </c>
      <c r="C507" s="4">
        <v>158493</v>
      </c>
      <c r="D507" s="5">
        <v>43026.352534722224</v>
      </c>
      <c r="E507" s="5">
        <v>43033.174756944441</v>
      </c>
      <c r="F507" s="5">
        <v>43033.731944444444</v>
      </c>
      <c r="G507" s="4" t="s">
        <v>18765</v>
      </c>
      <c r="H507" s="4" t="s">
        <v>18096</v>
      </c>
      <c r="I507" s="4" t="s">
        <v>18766</v>
      </c>
      <c r="J507" s="4" t="s">
        <v>18098</v>
      </c>
      <c r="K507" s="4" t="s">
        <v>1998</v>
      </c>
      <c r="L507" s="19" t="s">
        <v>1999</v>
      </c>
      <c r="M507" s="19"/>
      <c r="N507" s="19"/>
      <c r="O507" s="19"/>
      <c r="P507" s="19" t="s">
        <v>1999</v>
      </c>
    </row>
    <row r="508" spans="1:16" hidden="1" x14ac:dyDescent="0.25">
      <c r="A508" s="4" t="s">
        <v>1542</v>
      </c>
      <c r="B508" s="4" t="s">
        <v>1542</v>
      </c>
      <c r="C508" s="4">
        <v>158497</v>
      </c>
      <c r="D508" s="5">
        <v>43026.359814814816</v>
      </c>
      <c r="E508" s="5">
        <v>43039.402777777781</v>
      </c>
      <c r="F508" s="5">
        <v>43039.473611111112</v>
      </c>
      <c r="G508" s="4" t="s">
        <v>18239</v>
      </c>
      <c r="H508" s="4" t="s">
        <v>18106</v>
      </c>
      <c r="I508" s="4" t="s">
        <v>18767</v>
      </c>
      <c r="J508" s="4" t="s">
        <v>18108</v>
      </c>
      <c r="K508" s="4" t="s">
        <v>430</v>
      </c>
      <c r="L508" s="19" t="s">
        <v>1119</v>
      </c>
      <c r="M508" s="19"/>
      <c r="N508" s="19"/>
      <c r="O508" s="19"/>
      <c r="P508" s="19"/>
    </row>
    <row r="509" spans="1:16" hidden="1" x14ac:dyDescent="0.25">
      <c r="A509" s="4" t="s">
        <v>1542</v>
      </c>
      <c r="B509" s="4" t="s">
        <v>1542</v>
      </c>
      <c r="C509" s="4">
        <v>158503</v>
      </c>
      <c r="D509" s="5">
        <v>43026.383310185185</v>
      </c>
      <c r="E509" s="5">
        <v>43026.388425925928</v>
      </c>
      <c r="F509" s="5">
        <v>43026.436805555553</v>
      </c>
      <c r="G509" s="4" t="s">
        <v>18100</v>
      </c>
      <c r="H509" s="4"/>
      <c r="I509" s="4" t="s">
        <v>18768</v>
      </c>
      <c r="J509" s="4" t="s">
        <v>18094</v>
      </c>
      <c r="K509" s="4" t="s">
        <v>250</v>
      </c>
      <c r="L509" s="19" t="s">
        <v>1119</v>
      </c>
      <c r="M509" s="19"/>
      <c r="N509" s="19"/>
      <c r="O509" s="19"/>
      <c r="P509" s="19"/>
    </row>
    <row r="510" spans="1:16" hidden="1" x14ac:dyDescent="0.25">
      <c r="A510" s="4" t="s">
        <v>1542</v>
      </c>
      <c r="B510" s="4" t="s">
        <v>1542</v>
      </c>
      <c r="C510" s="4">
        <v>158525</v>
      </c>
      <c r="D510" s="5">
        <v>43026.45584490741</v>
      </c>
      <c r="E510" s="5">
        <v>43027.267372685186</v>
      </c>
      <c r="F510" s="5">
        <v>43028.35833333333</v>
      </c>
      <c r="G510" s="4" t="s">
        <v>18460</v>
      </c>
      <c r="H510" s="4" t="s">
        <v>18106</v>
      </c>
      <c r="I510" s="4" t="s">
        <v>18769</v>
      </c>
      <c r="J510" s="4" t="s">
        <v>18108</v>
      </c>
      <c r="K510" s="4" t="s">
        <v>18462</v>
      </c>
      <c r="L510" s="19" t="s">
        <v>41</v>
      </c>
      <c r="M510" s="19"/>
      <c r="N510" s="19"/>
      <c r="O510" s="19"/>
      <c r="P510" s="19"/>
    </row>
    <row r="511" spans="1:16" hidden="1" x14ac:dyDescent="0.25">
      <c r="A511" s="4" t="s">
        <v>1542</v>
      </c>
      <c r="B511" s="4" t="s">
        <v>1542</v>
      </c>
      <c r="C511" s="4">
        <v>158539</v>
      </c>
      <c r="D511" s="5">
        <v>43026.558877314812</v>
      </c>
      <c r="E511" s="5">
        <v>43031.316666666666</v>
      </c>
      <c r="F511" s="5">
        <v>43035.463194444441</v>
      </c>
      <c r="G511" s="4" t="s">
        <v>18092</v>
      </c>
      <c r="H511" s="4"/>
      <c r="I511" s="4" t="s">
        <v>18544</v>
      </c>
      <c r="J511" s="4" t="s">
        <v>18094</v>
      </c>
      <c r="K511" s="4" t="s">
        <v>101</v>
      </c>
      <c r="L511" s="19" t="s">
        <v>40</v>
      </c>
      <c r="M511" s="19"/>
      <c r="N511" s="19"/>
      <c r="O511" s="19"/>
      <c r="P511" s="19"/>
    </row>
    <row r="512" spans="1:16" hidden="1" x14ac:dyDescent="0.25">
      <c r="A512" s="4" t="s">
        <v>1542</v>
      </c>
      <c r="B512" s="4" t="s">
        <v>1355</v>
      </c>
      <c r="C512" s="4">
        <v>158540</v>
      </c>
      <c r="D512" s="5">
        <v>43026.559351851851</v>
      </c>
      <c r="E512" s="5">
        <v>43027.332372685189</v>
      </c>
      <c r="F512" s="5">
        <v>43042.62777777778</v>
      </c>
      <c r="G512" s="4" t="s">
        <v>18239</v>
      </c>
      <c r="H512" s="4" t="s">
        <v>18106</v>
      </c>
      <c r="I512" s="4" t="s">
        <v>18770</v>
      </c>
      <c r="J512" s="4" t="s">
        <v>18108</v>
      </c>
      <c r="K512" s="4" t="s">
        <v>430</v>
      </c>
      <c r="L512" s="19" t="s">
        <v>1119</v>
      </c>
      <c r="M512" s="19"/>
      <c r="N512" s="19"/>
      <c r="O512" s="19"/>
      <c r="P512" s="19"/>
    </row>
    <row r="513" spans="1:16" hidden="1" x14ac:dyDescent="0.25">
      <c r="A513" s="4" t="s">
        <v>1542</v>
      </c>
      <c r="B513" s="4" t="s">
        <v>1355</v>
      </c>
      <c r="C513" s="4">
        <v>158549</v>
      </c>
      <c r="D513" s="5">
        <v>43026.595717592594</v>
      </c>
      <c r="E513" s="5">
        <v>43028.346956018519</v>
      </c>
      <c r="F513" s="5">
        <v>43047.695138888892</v>
      </c>
      <c r="G513" s="4" t="s">
        <v>18124</v>
      </c>
      <c r="H513" s="4" t="s">
        <v>18125</v>
      </c>
      <c r="I513" s="4" t="s">
        <v>18146</v>
      </c>
      <c r="J513" s="4" t="s">
        <v>18127</v>
      </c>
      <c r="K513" s="4"/>
      <c r="L513" s="19"/>
      <c r="M513" s="19"/>
      <c r="N513" s="19"/>
      <c r="O513" s="19"/>
      <c r="P513" s="19"/>
    </row>
    <row r="514" spans="1:16" hidden="1" x14ac:dyDescent="0.25">
      <c r="A514" s="4" t="s">
        <v>1542</v>
      </c>
      <c r="B514" s="4" t="s">
        <v>1542</v>
      </c>
      <c r="C514" s="4">
        <v>158574</v>
      </c>
      <c r="D514" s="5">
        <v>43027.347013888888</v>
      </c>
      <c r="E514" s="5">
        <v>43027.37332175926</v>
      </c>
      <c r="F514" s="5">
        <v>43027.444444444445</v>
      </c>
      <c r="G514" s="4" t="s">
        <v>18100</v>
      </c>
      <c r="H514" s="4"/>
      <c r="I514" s="4" t="s">
        <v>18771</v>
      </c>
      <c r="J514" s="4" t="s">
        <v>18094</v>
      </c>
      <c r="K514" s="4" t="s">
        <v>250</v>
      </c>
      <c r="L514" s="19" t="s">
        <v>1119</v>
      </c>
      <c r="M514" s="19"/>
      <c r="N514" s="19"/>
      <c r="O514" s="19"/>
      <c r="P514" s="19"/>
    </row>
    <row r="515" spans="1:16" hidden="1" x14ac:dyDescent="0.25">
      <c r="A515" s="4" t="s">
        <v>1542</v>
      </c>
      <c r="B515" s="4" t="s">
        <v>1542</v>
      </c>
      <c r="C515" s="4">
        <v>158590</v>
      </c>
      <c r="D515" s="5">
        <v>43027.422615740739</v>
      </c>
      <c r="E515" s="5">
        <v>43028.253472222219</v>
      </c>
      <c r="F515" s="5">
        <v>43035.461805555555</v>
      </c>
      <c r="G515" s="4" t="s">
        <v>18092</v>
      </c>
      <c r="H515" s="4"/>
      <c r="I515" s="4" t="s">
        <v>18772</v>
      </c>
      <c r="J515" s="4" t="s">
        <v>18094</v>
      </c>
      <c r="K515" s="4" t="s">
        <v>101</v>
      </c>
      <c r="L515" s="19" t="s">
        <v>40</v>
      </c>
      <c r="M515" s="19"/>
      <c r="N515" s="19"/>
      <c r="O515" s="19"/>
      <c r="P515" s="19"/>
    </row>
    <row r="516" spans="1:16" hidden="1" x14ac:dyDescent="0.25">
      <c r="A516" s="4" t="s">
        <v>1542</v>
      </c>
      <c r="B516" s="4" t="s">
        <v>1355</v>
      </c>
      <c r="C516" s="4">
        <v>158614</v>
      </c>
      <c r="D516" s="5">
        <v>43027.512083333335</v>
      </c>
      <c r="E516" s="5">
        <v>43027.526921296296</v>
      </c>
      <c r="F516" s="5">
        <v>43042.64166666667</v>
      </c>
      <c r="G516" s="4" t="s">
        <v>18089</v>
      </c>
      <c r="H516" s="4" t="s">
        <v>18090</v>
      </c>
      <c r="I516" s="4" t="s">
        <v>18773</v>
      </c>
      <c r="J516" s="4" t="s">
        <v>829</v>
      </c>
      <c r="K516" s="4" t="s">
        <v>829</v>
      </c>
      <c r="L516" s="19" t="s">
        <v>42</v>
      </c>
      <c r="M516" s="19"/>
      <c r="N516" s="19"/>
      <c r="O516" s="19"/>
      <c r="P516" s="19"/>
    </row>
    <row r="517" spans="1:16" hidden="1" x14ac:dyDescent="0.25">
      <c r="A517" s="4" t="s">
        <v>1542</v>
      </c>
      <c r="B517" s="4" t="s">
        <v>1542</v>
      </c>
      <c r="C517" s="4">
        <v>158623</v>
      </c>
      <c r="D517" s="5">
        <v>43027.519745370373</v>
      </c>
      <c r="E517" s="5">
        <v>43033.67083333333</v>
      </c>
      <c r="F517" s="5">
        <v>43033.67083333333</v>
      </c>
      <c r="G517" s="4" t="s">
        <v>18774</v>
      </c>
      <c r="H517" s="4" t="s">
        <v>18106</v>
      </c>
      <c r="I517" s="4" t="s">
        <v>18775</v>
      </c>
      <c r="J517" s="4" t="s">
        <v>829</v>
      </c>
      <c r="K517" s="4" t="s">
        <v>829</v>
      </c>
      <c r="L517" s="19" t="s">
        <v>42</v>
      </c>
      <c r="M517" s="19"/>
      <c r="N517" s="19"/>
      <c r="O517" s="19"/>
      <c r="P517" s="19"/>
    </row>
    <row r="518" spans="1:16" hidden="1" x14ac:dyDescent="0.25">
      <c r="A518" s="4" t="s">
        <v>1542</v>
      </c>
      <c r="B518" s="4" t="s">
        <v>1542</v>
      </c>
      <c r="C518" s="4">
        <v>158624</v>
      </c>
      <c r="D518" s="5">
        <v>43027.521134259259</v>
      </c>
      <c r="E518" s="5">
        <v>43028.681250000001</v>
      </c>
      <c r="F518" s="5">
        <v>43028.681250000001</v>
      </c>
      <c r="G518" s="4" t="s">
        <v>18776</v>
      </c>
      <c r="H518" s="4" t="s">
        <v>18106</v>
      </c>
      <c r="I518" s="4" t="s">
        <v>18432</v>
      </c>
      <c r="J518" s="4" t="s">
        <v>829</v>
      </c>
      <c r="K518" s="4" t="s">
        <v>829</v>
      </c>
      <c r="L518" s="19" t="s">
        <v>42</v>
      </c>
      <c r="M518" s="19"/>
      <c r="N518" s="19"/>
      <c r="O518" s="19"/>
      <c r="P518" s="19"/>
    </row>
    <row r="519" spans="1:16" hidden="1" x14ac:dyDescent="0.25">
      <c r="A519" s="4" t="s">
        <v>1542</v>
      </c>
      <c r="B519" s="4" t="s">
        <v>1542</v>
      </c>
      <c r="C519" s="4">
        <v>158625</v>
      </c>
      <c r="D519" s="5">
        <v>43027.521944444445</v>
      </c>
      <c r="E519" s="5">
        <v>43028.647222222222</v>
      </c>
      <c r="F519" s="5">
        <v>43031.316666666666</v>
      </c>
      <c r="G519" s="4" t="s">
        <v>18777</v>
      </c>
      <c r="H519" s="4" t="s">
        <v>18106</v>
      </c>
      <c r="I519" s="4" t="s">
        <v>18778</v>
      </c>
      <c r="J519" s="4" t="s">
        <v>829</v>
      </c>
      <c r="K519" s="4" t="s">
        <v>829</v>
      </c>
      <c r="L519" s="19" t="s">
        <v>42</v>
      </c>
      <c r="M519" s="19"/>
      <c r="N519" s="19"/>
      <c r="O519" s="19"/>
      <c r="P519" s="19"/>
    </row>
    <row r="520" spans="1:16" hidden="1" x14ac:dyDescent="0.25">
      <c r="A520" s="4" t="s">
        <v>1542</v>
      </c>
      <c r="B520" s="4" t="s">
        <v>1542</v>
      </c>
      <c r="C520" s="4">
        <v>158626</v>
      </c>
      <c r="D520" s="5">
        <v>43027.522812499999</v>
      </c>
      <c r="E520" s="5">
        <v>43028.682638888888</v>
      </c>
      <c r="F520" s="5">
        <v>43031.317361111112</v>
      </c>
      <c r="G520" s="4" t="s">
        <v>18779</v>
      </c>
      <c r="H520" s="4" t="s">
        <v>18106</v>
      </c>
      <c r="I520" s="4" t="s">
        <v>18410</v>
      </c>
      <c r="J520" s="4" t="s">
        <v>829</v>
      </c>
      <c r="K520" s="4" t="s">
        <v>829</v>
      </c>
      <c r="L520" s="19" t="s">
        <v>42</v>
      </c>
      <c r="M520" s="19"/>
      <c r="N520" s="19"/>
      <c r="O520" s="19"/>
      <c r="P520" s="19"/>
    </row>
    <row r="521" spans="1:16" hidden="1" x14ac:dyDescent="0.25">
      <c r="A521" s="4" t="s">
        <v>1542</v>
      </c>
      <c r="B521" s="4" t="s">
        <v>1542</v>
      </c>
      <c r="C521" s="4">
        <v>158632</v>
      </c>
      <c r="D521" s="5">
        <v>43027.546377314815</v>
      </c>
      <c r="E521" s="5">
        <v>43027.573206018518</v>
      </c>
      <c r="F521" s="5">
        <v>43027.622916666667</v>
      </c>
      <c r="G521" s="4" t="s">
        <v>18100</v>
      </c>
      <c r="H521" s="4"/>
      <c r="I521" s="4" t="s">
        <v>18780</v>
      </c>
      <c r="J521" s="4" t="s">
        <v>18094</v>
      </c>
      <c r="K521" s="4" t="s">
        <v>250</v>
      </c>
      <c r="L521" s="19" t="s">
        <v>1119</v>
      </c>
      <c r="M521" s="19"/>
      <c r="N521" s="19"/>
      <c r="O521" s="19"/>
      <c r="P521" s="19"/>
    </row>
    <row r="522" spans="1:16" hidden="1" x14ac:dyDescent="0.25">
      <c r="A522" s="4" t="s">
        <v>1542</v>
      </c>
      <c r="B522" s="4" t="s">
        <v>1542</v>
      </c>
      <c r="C522" s="4">
        <v>158640</v>
      </c>
      <c r="D522" s="5">
        <v>43027.581574074073</v>
      </c>
      <c r="E522" s="5">
        <v>43027.620787037034</v>
      </c>
      <c r="F522" s="5">
        <v>43039.429166666669</v>
      </c>
      <c r="G522" s="4" t="s">
        <v>18100</v>
      </c>
      <c r="H522" s="4"/>
      <c r="I522" s="4" t="s">
        <v>18781</v>
      </c>
      <c r="J522" s="4" t="s">
        <v>18094</v>
      </c>
      <c r="K522" s="4" t="s">
        <v>250</v>
      </c>
      <c r="L522" s="19" t="s">
        <v>1119</v>
      </c>
      <c r="M522" s="19"/>
      <c r="N522" s="19"/>
      <c r="O522" s="19"/>
      <c r="P522" s="19"/>
    </row>
    <row r="523" spans="1:16" hidden="1" x14ac:dyDescent="0.25">
      <c r="A523" s="4" t="s">
        <v>1542</v>
      </c>
      <c r="B523" s="4" t="s">
        <v>1532</v>
      </c>
      <c r="C523" s="4">
        <v>158707</v>
      </c>
      <c r="D523" s="5">
        <v>43028.482858796298</v>
      </c>
      <c r="E523" s="5">
        <v>43031.303425925929</v>
      </c>
      <c r="F523" s="5">
        <v>43097.678472222222</v>
      </c>
      <c r="G523" s="4" t="s">
        <v>18782</v>
      </c>
      <c r="H523" s="4" t="s">
        <v>18249</v>
      </c>
      <c r="I523" s="4" t="s">
        <v>18783</v>
      </c>
      <c r="J523" s="4" t="s">
        <v>829</v>
      </c>
      <c r="K523" s="4" t="s">
        <v>829</v>
      </c>
      <c r="L523" s="19" t="s">
        <v>42</v>
      </c>
      <c r="M523" s="19"/>
      <c r="N523" s="19"/>
      <c r="O523" s="19"/>
      <c r="P523" s="19"/>
    </row>
    <row r="524" spans="1:16" hidden="1" x14ac:dyDescent="0.25">
      <c r="A524" s="4" t="s">
        <v>1542</v>
      </c>
      <c r="B524" s="4" t="s">
        <v>1355</v>
      </c>
      <c r="C524" s="4">
        <v>158743</v>
      </c>
      <c r="D524" s="5">
        <v>43028.616759259261</v>
      </c>
      <c r="E524" s="5">
        <v>43038.63790509259</v>
      </c>
      <c r="F524" s="5">
        <v>43053.620138888888</v>
      </c>
      <c r="G524" s="4" t="s">
        <v>18784</v>
      </c>
      <c r="H524" s="4" t="s">
        <v>18106</v>
      </c>
      <c r="I524" s="4" t="s">
        <v>18785</v>
      </c>
      <c r="J524" s="4" t="s">
        <v>18108</v>
      </c>
      <c r="K524" s="4"/>
      <c r="L524" s="19"/>
      <c r="M524" s="19"/>
      <c r="N524" s="19"/>
      <c r="O524" s="19"/>
      <c r="P524" s="19"/>
    </row>
    <row r="525" spans="1:16" hidden="1" x14ac:dyDescent="0.25">
      <c r="A525" s="4" t="s">
        <v>1542</v>
      </c>
      <c r="B525" s="4" t="s">
        <v>1542</v>
      </c>
      <c r="C525" s="4">
        <v>158766</v>
      </c>
      <c r="D525" s="5">
        <v>43031.362199074072</v>
      </c>
      <c r="E525" s="5">
        <v>43032.209641203706</v>
      </c>
      <c r="F525" s="5">
        <v>43039.572222222225</v>
      </c>
      <c r="G525" s="4" t="s">
        <v>18235</v>
      </c>
      <c r="H525" s="4" t="s">
        <v>18106</v>
      </c>
      <c r="I525" s="4" t="s">
        <v>18786</v>
      </c>
      <c r="J525" s="4" t="s">
        <v>18108</v>
      </c>
      <c r="K525" s="4" t="s">
        <v>223</v>
      </c>
      <c r="L525" s="19" t="s">
        <v>40</v>
      </c>
      <c r="M525" s="19"/>
      <c r="N525" s="19"/>
      <c r="O525" s="19"/>
      <c r="P525" s="19"/>
    </row>
    <row r="526" spans="1:16" hidden="1" x14ac:dyDescent="0.25">
      <c r="A526" s="4" t="s">
        <v>1542</v>
      </c>
      <c r="B526" s="4" t="s">
        <v>1542</v>
      </c>
      <c r="C526" s="4">
        <v>158776</v>
      </c>
      <c r="D526" s="5">
        <v>43031.380046296297</v>
      </c>
      <c r="E526" s="5">
        <v>43032.389849537038</v>
      </c>
      <c r="F526" s="5">
        <v>43032.527083333334</v>
      </c>
      <c r="G526" s="4" t="s">
        <v>18787</v>
      </c>
      <c r="H526" s="4" t="s">
        <v>18106</v>
      </c>
      <c r="I526" s="4" t="s">
        <v>18788</v>
      </c>
      <c r="J526" s="4" t="s">
        <v>18108</v>
      </c>
      <c r="K526" s="4" t="s">
        <v>461</v>
      </c>
      <c r="L526" s="19" t="s">
        <v>41</v>
      </c>
      <c r="M526" s="19"/>
      <c r="N526" s="19"/>
      <c r="O526" s="19"/>
      <c r="P526" s="19"/>
    </row>
    <row r="527" spans="1:16" hidden="1" x14ac:dyDescent="0.25">
      <c r="A527" s="4" t="s">
        <v>1542</v>
      </c>
      <c r="B527" s="4" t="s">
        <v>1542</v>
      </c>
      <c r="C527" s="4">
        <v>158779</v>
      </c>
      <c r="D527" s="5">
        <v>43031.387326388889</v>
      </c>
      <c r="E527" s="5">
        <v>43031.411157407405</v>
      </c>
      <c r="F527" s="5">
        <v>43031.426388888889</v>
      </c>
      <c r="G527" s="4" t="s">
        <v>18100</v>
      </c>
      <c r="H527" s="4"/>
      <c r="I527" s="4" t="s">
        <v>10212</v>
      </c>
      <c r="J527" s="4" t="s">
        <v>18094</v>
      </c>
      <c r="K527" s="4" t="s">
        <v>250</v>
      </c>
      <c r="L527" s="19" t="s">
        <v>1119</v>
      </c>
      <c r="M527" s="19"/>
      <c r="N527" s="19"/>
      <c r="O527" s="19"/>
      <c r="P527" s="19"/>
    </row>
    <row r="528" spans="1:16" hidden="1" x14ac:dyDescent="0.25">
      <c r="A528" s="4" t="s">
        <v>1542</v>
      </c>
      <c r="B528" s="4" t="s">
        <v>1542</v>
      </c>
      <c r="C528" s="4">
        <v>158784</v>
      </c>
      <c r="D528" s="5">
        <v>43031.407199074078</v>
      </c>
      <c r="E528" s="5">
        <v>43031.433344907404</v>
      </c>
      <c r="F528" s="5">
        <v>43031.456250000003</v>
      </c>
      <c r="G528" s="4" t="s">
        <v>18100</v>
      </c>
      <c r="H528" s="4"/>
      <c r="I528" s="4" t="s">
        <v>18789</v>
      </c>
      <c r="J528" s="4" t="s">
        <v>18094</v>
      </c>
      <c r="K528" s="4" t="s">
        <v>250</v>
      </c>
      <c r="L528" s="19" t="s">
        <v>1119</v>
      </c>
      <c r="M528" s="19"/>
      <c r="N528" s="19"/>
      <c r="O528" s="19"/>
      <c r="P528" s="19"/>
    </row>
    <row r="529" spans="1:16" hidden="1" x14ac:dyDescent="0.25">
      <c r="A529" s="4" t="s">
        <v>1542</v>
      </c>
      <c r="B529" s="4" t="s">
        <v>1542</v>
      </c>
      <c r="C529" s="4">
        <v>158811</v>
      </c>
      <c r="D529" s="5">
        <v>43031.515439814815</v>
      </c>
      <c r="E529" s="5">
        <v>43033.328472222223</v>
      </c>
      <c r="F529" s="5">
        <v>43039.395833333336</v>
      </c>
      <c r="G529" s="4" t="s">
        <v>18790</v>
      </c>
      <c r="H529" s="4" t="s">
        <v>18151</v>
      </c>
      <c r="I529" s="4" t="s">
        <v>18791</v>
      </c>
      <c r="J529" s="4" t="s">
        <v>18153</v>
      </c>
      <c r="K529" s="4"/>
      <c r="L529" s="19"/>
      <c r="M529" s="19"/>
      <c r="N529" s="19"/>
      <c r="O529" s="19"/>
      <c r="P529" s="19"/>
    </row>
    <row r="530" spans="1:16" hidden="1" x14ac:dyDescent="0.25">
      <c r="A530" s="4" t="s">
        <v>1542</v>
      </c>
      <c r="B530" s="4" t="s">
        <v>2415</v>
      </c>
      <c r="C530" s="4">
        <v>158815</v>
      </c>
      <c r="D530" s="5">
        <v>43031.532754629632</v>
      </c>
      <c r="E530" s="5">
        <v>43032.313888888886</v>
      </c>
      <c r="F530" s="5">
        <v>43214.51666666667</v>
      </c>
      <c r="G530" s="4" t="s">
        <v>18792</v>
      </c>
      <c r="H530" s="4" t="s">
        <v>18249</v>
      </c>
      <c r="I530" s="4" t="s">
        <v>18793</v>
      </c>
      <c r="J530" s="4" t="s">
        <v>829</v>
      </c>
      <c r="K530" s="4" t="s">
        <v>829</v>
      </c>
      <c r="L530" s="19" t="s">
        <v>42</v>
      </c>
      <c r="M530" s="19"/>
      <c r="N530" s="19"/>
      <c r="O530" s="19"/>
      <c r="P530" s="19"/>
    </row>
    <row r="531" spans="1:16" hidden="1" x14ac:dyDescent="0.25">
      <c r="A531" s="4" t="s">
        <v>1542</v>
      </c>
      <c r="B531" s="4" t="s">
        <v>1542</v>
      </c>
      <c r="C531" s="4">
        <v>158820</v>
      </c>
      <c r="D531" s="5">
        <v>43031.552060185182</v>
      </c>
      <c r="E531" s="5">
        <v>43032.313194444447</v>
      </c>
      <c r="F531" s="5">
        <v>43032.405555555553</v>
      </c>
      <c r="G531" s="4" t="s">
        <v>18111</v>
      </c>
      <c r="H531" s="4" t="s">
        <v>18090</v>
      </c>
      <c r="I531" s="4" t="s">
        <v>18794</v>
      </c>
      <c r="J531" s="4" t="s">
        <v>829</v>
      </c>
      <c r="K531" s="4" t="s">
        <v>829</v>
      </c>
      <c r="L531" s="19" t="s">
        <v>42</v>
      </c>
      <c r="M531" s="19"/>
      <c r="N531" s="19"/>
      <c r="O531" s="19"/>
      <c r="P531" s="19"/>
    </row>
    <row r="532" spans="1:16" hidden="1" x14ac:dyDescent="0.25">
      <c r="A532" s="4" t="s">
        <v>1542</v>
      </c>
      <c r="B532" s="4" t="s">
        <v>1542</v>
      </c>
      <c r="C532" s="4">
        <v>158833</v>
      </c>
      <c r="D532" s="5">
        <v>43031.60733796296</v>
      </c>
      <c r="E532" s="5">
        <v>43038.713495370372</v>
      </c>
      <c r="F532" s="5">
        <v>43039.424305555556</v>
      </c>
      <c r="G532" s="4" t="s">
        <v>18111</v>
      </c>
      <c r="H532" s="4" t="s">
        <v>18090</v>
      </c>
      <c r="I532" s="4" t="s">
        <v>18621</v>
      </c>
      <c r="J532" s="4" t="s">
        <v>829</v>
      </c>
      <c r="K532" s="4" t="s">
        <v>829</v>
      </c>
      <c r="L532" s="19" t="s">
        <v>42</v>
      </c>
      <c r="M532" s="19"/>
      <c r="N532" s="19"/>
      <c r="O532" s="19"/>
      <c r="P532" s="19"/>
    </row>
    <row r="533" spans="1:16" hidden="1" x14ac:dyDescent="0.25">
      <c r="A533" s="4" t="s">
        <v>1542</v>
      </c>
      <c r="B533" s="4" t="s">
        <v>1355</v>
      </c>
      <c r="C533" s="4">
        <v>158849</v>
      </c>
      <c r="D533" s="5">
        <v>43031.706423611111</v>
      </c>
      <c r="E533" s="5">
        <v>43032.311238425929</v>
      </c>
      <c r="F533" s="5">
        <v>43047.395138888889</v>
      </c>
      <c r="G533" s="4" t="s">
        <v>18100</v>
      </c>
      <c r="H533" s="4"/>
      <c r="I533" s="4" t="s">
        <v>18795</v>
      </c>
      <c r="J533" s="4" t="s">
        <v>18094</v>
      </c>
      <c r="K533" s="4" t="s">
        <v>250</v>
      </c>
      <c r="L533" s="19" t="s">
        <v>1119</v>
      </c>
      <c r="M533" s="19"/>
      <c r="N533" s="19"/>
      <c r="O533" s="19"/>
      <c r="P533" s="19"/>
    </row>
    <row r="534" spans="1:16" hidden="1" x14ac:dyDescent="0.25">
      <c r="A534" s="4" t="s">
        <v>1542</v>
      </c>
      <c r="B534" s="4" t="s">
        <v>1542</v>
      </c>
      <c r="C534" s="4">
        <v>158866</v>
      </c>
      <c r="D534" s="5">
        <v>43032.333055555559</v>
      </c>
      <c r="E534" s="5">
        <v>43033.27847222222</v>
      </c>
      <c r="F534" s="5">
        <v>43038.40902777778</v>
      </c>
      <c r="G534" s="4" t="s">
        <v>18796</v>
      </c>
      <c r="H534" s="4" t="s">
        <v>18106</v>
      </c>
      <c r="I534" s="4" t="s">
        <v>18797</v>
      </c>
      <c r="J534" s="4" t="s">
        <v>18108</v>
      </c>
      <c r="K534" s="4" t="s">
        <v>223</v>
      </c>
      <c r="L534" s="19" t="s">
        <v>40</v>
      </c>
      <c r="M534" s="19"/>
      <c r="N534" s="19"/>
      <c r="O534" s="19"/>
      <c r="P534" s="19"/>
    </row>
    <row r="535" spans="1:16" hidden="1" x14ac:dyDescent="0.25">
      <c r="A535" s="4" t="s">
        <v>1542</v>
      </c>
      <c r="B535" s="4" t="s">
        <v>1532</v>
      </c>
      <c r="C535" s="4">
        <v>158889</v>
      </c>
      <c r="D535" s="5">
        <v>43032.389976851853</v>
      </c>
      <c r="E535" s="5">
        <v>43032.47079861111</v>
      </c>
      <c r="F535" s="5">
        <v>43074.509027777778</v>
      </c>
      <c r="G535" s="4" t="s">
        <v>18100</v>
      </c>
      <c r="H535" s="4"/>
      <c r="I535" s="4" t="s">
        <v>18798</v>
      </c>
      <c r="J535" s="4" t="s">
        <v>18094</v>
      </c>
      <c r="K535" s="4" t="s">
        <v>250</v>
      </c>
      <c r="L535" s="19" t="s">
        <v>1119</v>
      </c>
      <c r="M535" s="19"/>
      <c r="N535" s="19"/>
      <c r="O535" s="19"/>
      <c r="P535" s="19"/>
    </row>
    <row r="536" spans="1:16" hidden="1" x14ac:dyDescent="0.25">
      <c r="A536" s="4" t="s">
        <v>1355</v>
      </c>
      <c r="B536" s="4" t="s">
        <v>1355</v>
      </c>
      <c r="C536" s="4">
        <v>158902</v>
      </c>
      <c r="D536" s="5">
        <v>43032.418819444443</v>
      </c>
      <c r="E536" s="5">
        <v>43040.653263888889</v>
      </c>
      <c r="F536" s="5">
        <v>43040.675694444442</v>
      </c>
      <c r="G536" s="4" t="s">
        <v>18501</v>
      </c>
      <c r="H536" s="4" t="s">
        <v>18096</v>
      </c>
      <c r="I536" s="4" t="s">
        <v>18799</v>
      </c>
      <c r="J536" s="4" t="s">
        <v>18098</v>
      </c>
      <c r="K536" s="4"/>
      <c r="L536" s="19"/>
      <c r="M536" s="19"/>
      <c r="N536" s="19"/>
      <c r="O536" s="19"/>
      <c r="P536" s="19"/>
    </row>
    <row r="537" spans="1:16" hidden="1" x14ac:dyDescent="0.25">
      <c r="A537" s="4" t="s">
        <v>1355</v>
      </c>
      <c r="B537" s="4" t="s">
        <v>1355</v>
      </c>
      <c r="C537" s="4">
        <v>158949</v>
      </c>
      <c r="D537" s="5">
        <v>43032.545335648145</v>
      </c>
      <c r="E537" s="5">
        <v>43052.581944444442</v>
      </c>
      <c r="F537" s="5">
        <v>43060.384722222225</v>
      </c>
      <c r="G537" s="4" t="s">
        <v>18800</v>
      </c>
      <c r="H537" s="4" t="s">
        <v>18801</v>
      </c>
      <c r="I537" s="4" t="s">
        <v>18802</v>
      </c>
      <c r="J537" s="4" t="s">
        <v>18108</v>
      </c>
      <c r="K537" s="4"/>
      <c r="L537" s="19"/>
      <c r="M537" s="19"/>
      <c r="N537" s="19"/>
      <c r="O537" s="19"/>
      <c r="P537" s="19"/>
    </row>
    <row r="538" spans="1:16" hidden="1" x14ac:dyDescent="0.25">
      <c r="A538" s="4" t="s">
        <v>1542</v>
      </c>
      <c r="B538" s="4" t="s">
        <v>1542</v>
      </c>
      <c r="C538" s="4">
        <v>159035</v>
      </c>
      <c r="D538" s="5">
        <v>43033.54483796296</v>
      </c>
      <c r="E538" s="5">
        <v>43034.431250000001</v>
      </c>
      <c r="F538" s="5">
        <v>43038.718055555553</v>
      </c>
      <c r="G538" s="4" t="s">
        <v>18803</v>
      </c>
      <c r="H538" s="4" t="s">
        <v>18151</v>
      </c>
      <c r="I538" s="4" t="s">
        <v>18804</v>
      </c>
      <c r="J538" s="4" t="s">
        <v>18153</v>
      </c>
      <c r="K538" s="4"/>
      <c r="L538" s="19"/>
      <c r="M538" s="19"/>
      <c r="N538" s="19"/>
      <c r="O538" s="19"/>
      <c r="P538" s="19"/>
    </row>
    <row r="539" spans="1:16" hidden="1" x14ac:dyDescent="0.25">
      <c r="A539" s="4" t="s">
        <v>1542</v>
      </c>
      <c r="B539" s="4" t="s">
        <v>1542</v>
      </c>
      <c r="C539" s="4">
        <v>159055</v>
      </c>
      <c r="D539" s="5">
        <v>43033.601377314815</v>
      </c>
      <c r="E539" s="5">
        <v>43034.520289351851</v>
      </c>
      <c r="F539" s="5">
        <v>43034.652777777781</v>
      </c>
      <c r="G539" s="4" t="s">
        <v>18574</v>
      </c>
      <c r="H539" s="4" t="s">
        <v>18096</v>
      </c>
      <c r="I539" s="4" t="s">
        <v>18805</v>
      </c>
      <c r="J539" s="4" t="s">
        <v>18098</v>
      </c>
      <c r="K539" s="4"/>
      <c r="L539" s="19"/>
      <c r="M539" s="19"/>
      <c r="N539" s="19"/>
      <c r="O539" s="19"/>
      <c r="P539" s="19"/>
    </row>
    <row r="540" spans="1:16" hidden="1" x14ac:dyDescent="0.25">
      <c r="A540" s="4" t="s">
        <v>1542</v>
      </c>
      <c r="B540" s="4" t="s">
        <v>1542</v>
      </c>
      <c r="C540" s="4">
        <v>159071</v>
      </c>
      <c r="D540" s="5">
        <v>43033.641493055555</v>
      </c>
      <c r="E540" s="5">
        <v>43035.265972222223</v>
      </c>
      <c r="F540" s="5">
        <v>43035.36041666667</v>
      </c>
      <c r="G540" s="4" t="s">
        <v>18806</v>
      </c>
      <c r="H540" s="4" t="s">
        <v>18096</v>
      </c>
      <c r="I540" s="4" t="s">
        <v>18204</v>
      </c>
      <c r="J540" s="4" t="s">
        <v>18098</v>
      </c>
      <c r="K540" s="4"/>
      <c r="L540" s="19"/>
      <c r="M540" s="19"/>
      <c r="N540" s="19"/>
      <c r="O540" s="19"/>
      <c r="P540" s="19"/>
    </row>
    <row r="541" spans="1:16" hidden="1" x14ac:dyDescent="0.25">
      <c r="A541" s="4" t="s">
        <v>1542</v>
      </c>
      <c r="B541" s="4" t="s">
        <v>1542</v>
      </c>
      <c r="C541" s="4">
        <v>159082</v>
      </c>
      <c r="D541" s="5">
        <v>43034.271087962959</v>
      </c>
      <c r="E541" s="5">
        <v>43035.275000000001</v>
      </c>
      <c r="F541" s="5">
        <v>43035.34375</v>
      </c>
      <c r="G541" s="4" t="s">
        <v>18105</v>
      </c>
      <c r="H541" s="4" t="s">
        <v>18106</v>
      </c>
      <c r="I541" s="4" t="s">
        <v>18807</v>
      </c>
      <c r="J541" s="4" t="s">
        <v>18108</v>
      </c>
      <c r="K541" s="4" t="s">
        <v>461</v>
      </c>
      <c r="L541" s="19" t="s">
        <v>41</v>
      </c>
      <c r="M541" s="19"/>
      <c r="N541" s="19"/>
      <c r="O541" s="19"/>
      <c r="P541" s="19"/>
    </row>
    <row r="542" spans="1:16" hidden="1" x14ac:dyDescent="0.25">
      <c r="A542" s="4" t="s">
        <v>1355</v>
      </c>
      <c r="B542" s="4" t="s">
        <v>1355</v>
      </c>
      <c r="C542" s="4">
        <v>159088</v>
      </c>
      <c r="D542" s="5">
        <v>43034.332928240743</v>
      </c>
      <c r="E542" s="5">
        <v>43040.32130787037</v>
      </c>
      <c r="F542" s="5">
        <v>43042.347222222219</v>
      </c>
      <c r="G542" s="4" t="s">
        <v>18808</v>
      </c>
      <c r="H542" s="4" t="s">
        <v>18096</v>
      </c>
      <c r="I542" s="4" t="s">
        <v>18809</v>
      </c>
      <c r="J542" s="4" t="s">
        <v>18098</v>
      </c>
      <c r="K542" s="4"/>
      <c r="L542" s="19"/>
      <c r="M542" s="19"/>
      <c r="N542" s="19"/>
      <c r="O542" s="19"/>
      <c r="P542" s="19"/>
    </row>
    <row r="543" spans="1:16" hidden="1" x14ac:dyDescent="0.25">
      <c r="A543" s="4" t="s">
        <v>1542</v>
      </c>
      <c r="B543" s="4" t="s">
        <v>1542</v>
      </c>
      <c r="C543" s="4">
        <v>159104</v>
      </c>
      <c r="D543" s="5">
        <v>43034.361932870372</v>
      </c>
      <c r="E543" s="5">
        <v>43034.461145833331</v>
      </c>
      <c r="F543" s="5">
        <v>43035.544444444444</v>
      </c>
      <c r="G543" s="4" t="s">
        <v>18092</v>
      </c>
      <c r="H543" s="4"/>
      <c r="I543" s="4" t="s">
        <v>18810</v>
      </c>
      <c r="J543" s="4" t="s">
        <v>18094</v>
      </c>
      <c r="K543" s="4" t="s">
        <v>101</v>
      </c>
      <c r="L543" s="19" t="s">
        <v>40</v>
      </c>
      <c r="M543" s="19"/>
      <c r="N543" s="19"/>
      <c r="O543" s="19"/>
      <c r="P543" s="19"/>
    </row>
    <row r="544" spans="1:16" hidden="1" x14ac:dyDescent="0.25">
      <c r="A544" s="4" t="s">
        <v>1355</v>
      </c>
      <c r="B544" s="4" t="s">
        <v>1355</v>
      </c>
      <c r="C544" s="4">
        <v>159107</v>
      </c>
      <c r="D544" s="5">
        <v>43034.378599537034</v>
      </c>
      <c r="E544" s="5">
        <v>43040.455555555556</v>
      </c>
      <c r="F544" s="5">
        <v>43041.572916666664</v>
      </c>
      <c r="G544" s="4" t="s">
        <v>18142</v>
      </c>
      <c r="H544" s="4" t="s">
        <v>18090</v>
      </c>
      <c r="I544" s="4" t="s">
        <v>18811</v>
      </c>
      <c r="J544" s="4" t="s">
        <v>829</v>
      </c>
      <c r="K544" s="4" t="s">
        <v>829</v>
      </c>
      <c r="L544" s="19" t="s">
        <v>42</v>
      </c>
      <c r="M544" s="19"/>
      <c r="N544" s="19"/>
      <c r="O544" s="19"/>
      <c r="P544" s="19"/>
    </row>
    <row r="545" spans="1:16" hidden="1" x14ac:dyDescent="0.25">
      <c r="A545" s="4" t="s">
        <v>1355</v>
      </c>
      <c r="B545" s="4" t="s">
        <v>1355</v>
      </c>
      <c r="C545" s="4">
        <v>159127</v>
      </c>
      <c r="D545" s="5">
        <v>43034.484606481485</v>
      </c>
      <c r="E545" s="5">
        <v>43040.520138888889</v>
      </c>
      <c r="F545" s="5">
        <v>43048.481944444444</v>
      </c>
      <c r="G545" s="4" t="s">
        <v>18812</v>
      </c>
      <c r="H545" s="4" t="s">
        <v>18096</v>
      </c>
      <c r="I545" s="4" t="s">
        <v>18813</v>
      </c>
      <c r="J545" s="4" t="s">
        <v>18098</v>
      </c>
      <c r="K545" s="4" t="s">
        <v>18445</v>
      </c>
      <c r="L545" s="19" t="s">
        <v>40</v>
      </c>
      <c r="M545" s="19"/>
      <c r="N545" s="19"/>
      <c r="O545" s="19"/>
      <c r="P545" s="19"/>
    </row>
    <row r="546" spans="1:16" hidden="1" x14ac:dyDescent="0.25">
      <c r="A546" s="4" t="s">
        <v>1542</v>
      </c>
      <c r="B546" s="4" t="s">
        <v>1542</v>
      </c>
      <c r="C546" s="4">
        <v>159128</v>
      </c>
      <c r="D546" s="5">
        <v>43034.485208333332</v>
      </c>
      <c r="E546" s="5">
        <v>43035.280150462961</v>
      </c>
      <c r="F546" s="5">
        <v>43035.286805555559</v>
      </c>
      <c r="G546" s="4" t="s">
        <v>18460</v>
      </c>
      <c r="H546" s="4" t="s">
        <v>18106</v>
      </c>
      <c r="I546" s="4" t="s">
        <v>18814</v>
      </c>
      <c r="J546" s="4" t="s">
        <v>18108</v>
      </c>
      <c r="K546" s="4" t="s">
        <v>18462</v>
      </c>
      <c r="L546" s="19" t="s">
        <v>41</v>
      </c>
      <c r="M546" s="19"/>
      <c r="N546" s="19"/>
      <c r="O546" s="19"/>
      <c r="P546" s="19"/>
    </row>
    <row r="547" spans="1:16" hidden="1" x14ac:dyDescent="0.25">
      <c r="A547" s="4" t="s">
        <v>1542</v>
      </c>
      <c r="B547" s="4" t="s">
        <v>1542</v>
      </c>
      <c r="C547" s="4">
        <v>159147</v>
      </c>
      <c r="D547" s="5">
        <v>43034.557384259257</v>
      </c>
      <c r="E547" s="5">
        <v>43035.38958333333</v>
      </c>
      <c r="F547" s="5">
        <v>43038.460416666669</v>
      </c>
      <c r="G547" s="4" t="s">
        <v>18142</v>
      </c>
      <c r="H547" s="4" t="s">
        <v>18090</v>
      </c>
      <c r="I547" s="4" t="s">
        <v>18815</v>
      </c>
      <c r="J547" s="4" t="s">
        <v>829</v>
      </c>
      <c r="K547" s="4" t="s">
        <v>829</v>
      </c>
      <c r="L547" s="19" t="s">
        <v>42</v>
      </c>
      <c r="M547" s="19"/>
      <c r="N547" s="19"/>
      <c r="O547" s="19"/>
      <c r="P547" s="19"/>
    </row>
    <row r="548" spans="1:16" hidden="1" x14ac:dyDescent="0.25">
      <c r="A548" s="4" t="s">
        <v>1542</v>
      </c>
      <c r="B548" s="4" t="s">
        <v>1542</v>
      </c>
      <c r="C548" s="4">
        <v>159169</v>
      </c>
      <c r="D548" s="5">
        <v>43034.624849537038</v>
      </c>
      <c r="E548" s="5">
        <v>43035.558333333334</v>
      </c>
      <c r="F548" s="5">
        <v>43035.631944444445</v>
      </c>
      <c r="G548" s="4" t="s">
        <v>18124</v>
      </c>
      <c r="H548" s="4" t="s">
        <v>18125</v>
      </c>
      <c r="I548" s="4" t="s">
        <v>18816</v>
      </c>
      <c r="J548" s="4" t="s">
        <v>18127</v>
      </c>
      <c r="K548" s="4"/>
      <c r="L548" s="19"/>
      <c r="M548" s="19"/>
      <c r="N548" s="19"/>
      <c r="O548" s="19"/>
      <c r="P548" s="19"/>
    </row>
    <row r="549" spans="1:16" hidden="1" x14ac:dyDescent="0.25">
      <c r="A549" s="4" t="s">
        <v>1542</v>
      </c>
      <c r="B549" s="4" t="s">
        <v>1542</v>
      </c>
      <c r="C549" s="4">
        <v>159187</v>
      </c>
      <c r="D549" s="5">
        <v>43035.307835648149</v>
      </c>
      <c r="E549" s="5">
        <v>43035.353842592594</v>
      </c>
      <c r="F549" s="5">
        <v>43035.557638888888</v>
      </c>
      <c r="G549" s="4" t="s">
        <v>18100</v>
      </c>
      <c r="H549" s="4"/>
      <c r="I549" s="4" t="s">
        <v>18817</v>
      </c>
      <c r="J549" s="4" t="s">
        <v>18094</v>
      </c>
      <c r="K549" s="4" t="s">
        <v>250</v>
      </c>
      <c r="L549" s="19" t="s">
        <v>1119</v>
      </c>
      <c r="M549" s="19"/>
      <c r="N549" s="19"/>
      <c r="O549" s="19"/>
      <c r="P549" s="19"/>
    </row>
    <row r="550" spans="1:16" hidden="1" x14ac:dyDescent="0.25">
      <c r="A550" s="4" t="s">
        <v>1355</v>
      </c>
      <c r="B550" s="4" t="s">
        <v>1355</v>
      </c>
      <c r="C550" s="4">
        <v>159197</v>
      </c>
      <c r="D550" s="5">
        <v>43035.34003472222</v>
      </c>
      <c r="E550" s="5">
        <v>43040.414027777777</v>
      </c>
      <c r="F550" s="5">
        <v>43041.368750000001</v>
      </c>
      <c r="G550" s="4" t="s">
        <v>18818</v>
      </c>
      <c r="H550" s="4" t="s">
        <v>18096</v>
      </c>
      <c r="I550" s="4" t="s">
        <v>18819</v>
      </c>
      <c r="J550" s="4" t="s">
        <v>18098</v>
      </c>
      <c r="K550" s="4" t="s">
        <v>18099</v>
      </c>
      <c r="L550" s="19" t="s">
        <v>1119</v>
      </c>
      <c r="M550" s="19"/>
      <c r="N550" s="19"/>
      <c r="O550" s="19"/>
      <c r="P550" s="19"/>
    </row>
    <row r="551" spans="1:16" hidden="1" x14ac:dyDescent="0.25">
      <c r="A551" s="4" t="s">
        <v>1542</v>
      </c>
      <c r="B551" s="4" t="s">
        <v>1355</v>
      </c>
      <c r="C551" s="4">
        <v>159218</v>
      </c>
      <c r="D551" s="5">
        <v>43035.422025462962</v>
      </c>
      <c r="E551" s="5">
        <v>43039.362870370373</v>
      </c>
      <c r="F551" s="5">
        <v>43045.658333333333</v>
      </c>
      <c r="G551" s="4" t="s">
        <v>18820</v>
      </c>
      <c r="H551" s="4" t="s">
        <v>18151</v>
      </c>
      <c r="I551" s="4" t="s">
        <v>18821</v>
      </c>
      <c r="J551" s="4" t="s">
        <v>18153</v>
      </c>
      <c r="K551" s="4"/>
      <c r="L551" s="19"/>
      <c r="M551" s="19"/>
      <c r="N551" s="19"/>
      <c r="O551" s="19"/>
      <c r="P551" s="19"/>
    </row>
    <row r="552" spans="1:16" hidden="1" x14ac:dyDescent="0.25">
      <c r="A552" s="4" t="s">
        <v>1542</v>
      </c>
      <c r="B552" s="4" t="s">
        <v>1542</v>
      </c>
      <c r="C552" s="4">
        <v>159231</v>
      </c>
      <c r="D552" s="5">
        <v>43035.450682870367</v>
      </c>
      <c r="E552" s="5">
        <v>43035.474421296298</v>
      </c>
      <c r="F552" s="5">
        <v>43035.584027777775</v>
      </c>
      <c r="G552" s="4" t="s">
        <v>18822</v>
      </c>
      <c r="H552" s="4" t="s">
        <v>18106</v>
      </c>
      <c r="I552" s="4" t="s">
        <v>18823</v>
      </c>
      <c r="J552" s="4" t="s">
        <v>18108</v>
      </c>
      <c r="K552" s="4" t="s">
        <v>811</v>
      </c>
      <c r="L552" s="19" t="s">
        <v>1119</v>
      </c>
      <c r="M552" s="19"/>
      <c r="N552" s="19"/>
      <c r="O552" s="19"/>
      <c r="P552" s="19"/>
    </row>
    <row r="553" spans="1:16" hidden="1" x14ac:dyDescent="0.25">
      <c r="A553" s="4" t="s">
        <v>1542</v>
      </c>
      <c r="B553" s="4" t="s">
        <v>1542</v>
      </c>
      <c r="C553" s="4">
        <v>159256</v>
      </c>
      <c r="D553" s="5">
        <v>43035.563645833332</v>
      </c>
      <c r="E553" s="5">
        <v>43036.415509259263</v>
      </c>
      <c r="F553" s="5">
        <v>43038.361805555556</v>
      </c>
      <c r="G553" s="4" t="s">
        <v>18239</v>
      </c>
      <c r="H553" s="4" t="s">
        <v>18106</v>
      </c>
      <c r="I553" s="4" t="s">
        <v>18824</v>
      </c>
      <c r="J553" s="4" t="s">
        <v>18108</v>
      </c>
      <c r="K553" s="4" t="s">
        <v>430</v>
      </c>
      <c r="L553" s="19" t="s">
        <v>1119</v>
      </c>
      <c r="M553" s="19"/>
      <c r="N553" s="19"/>
      <c r="O553" s="19"/>
      <c r="P553" s="19"/>
    </row>
    <row r="554" spans="1:16" hidden="1" x14ac:dyDescent="0.25">
      <c r="A554" s="4" t="s">
        <v>1542</v>
      </c>
      <c r="B554" s="4" t="s">
        <v>1355</v>
      </c>
      <c r="C554" s="4">
        <v>159299</v>
      </c>
      <c r="D554" s="5">
        <v>43038.413344907407</v>
      </c>
      <c r="E554" s="5">
        <v>43039.316435185188</v>
      </c>
      <c r="F554" s="5">
        <v>43046.715277777781</v>
      </c>
      <c r="G554" s="4" t="s">
        <v>18235</v>
      </c>
      <c r="H554" s="4" t="s">
        <v>18106</v>
      </c>
      <c r="I554" s="4" t="s">
        <v>18825</v>
      </c>
      <c r="J554" s="4" t="s">
        <v>18108</v>
      </c>
      <c r="K554" s="4" t="s">
        <v>223</v>
      </c>
      <c r="L554" s="19" t="s">
        <v>40</v>
      </c>
      <c r="M554" s="19"/>
      <c r="N554" s="19"/>
      <c r="O554" s="19"/>
      <c r="P554" s="19"/>
    </row>
    <row r="555" spans="1:16" hidden="1" x14ac:dyDescent="0.25">
      <c r="A555" s="4" t="s">
        <v>1542</v>
      </c>
      <c r="B555" s="4" t="s">
        <v>1355</v>
      </c>
      <c r="C555" s="4">
        <v>159302</v>
      </c>
      <c r="D555" s="5">
        <v>43038.423530092594</v>
      </c>
      <c r="E555" s="5">
        <v>43039.419444444444</v>
      </c>
      <c r="F555" s="5">
        <v>43042.04583333333</v>
      </c>
      <c r="G555" s="4" t="s">
        <v>18826</v>
      </c>
      <c r="H555" s="4" t="s">
        <v>18151</v>
      </c>
      <c r="I555" s="4" t="s">
        <v>18827</v>
      </c>
      <c r="J555" s="4" t="s">
        <v>18153</v>
      </c>
      <c r="K555" s="4"/>
      <c r="L555" s="19"/>
      <c r="M555" s="19"/>
      <c r="N555" s="19"/>
      <c r="O555" s="19"/>
      <c r="P555" s="19"/>
    </row>
    <row r="556" spans="1:16" hidden="1" x14ac:dyDescent="0.25">
      <c r="A556" s="4" t="s">
        <v>1355</v>
      </c>
      <c r="B556" s="4" t="s">
        <v>1355</v>
      </c>
      <c r="C556" s="4">
        <v>159319</v>
      </c>
      <c r="D556" s="5">
        <v>43038.449675925927</v>
      </c>
      <c r="E556" s="5">
        <v>43047.563715277778</v>
      </c>
      <c r="F556" s="5">
        <v>43053.072916666664</v>
      </c>
      <c r="G556" s="4" t="s">
        <v>18828</v>
      </c>
      <c r="H556" s="4" t="s">
        <v>18151</v>
      </c>
      <c r="I556" s="4" t="s">
        <v>18829</v>
      </c>
      <c r="J556" s="4" t="s">
        <v>18153</v>
      </c>
      <c r="K556" s="4"/>
      <c r="L556" s="19"/>
      <c r="M556" s="19"/>
      <c r="N556" s="19"/>
      <c r="O556" s="19"/>
      <c r="P556" s="19"/>
    </row>
    <row r="557" spans="1:16" hidden="1" x14ac:dyDescent="0.25">
      <c r="A557" s="4" t="s">
        <v>1542</v>
      </c>
      <c r="B557" s="4" t="s">
        <v>1355</v>
      </c>
      <c r="C557" s="4">
        <v>159335</v>
      </c>
      <c r="D557" s="5">
        <v>43038.491736111115</v>
      </c>
      <c r="E557" s="5">
        <v>43038.714583333334</v>
      </c>
      <c r="F557" s="5">
        <v>43041.459722222222</v>
      </c>
      <c r="G557" s="4" t="s">
        <v>18111</v>
      </c>
      <c r="H557" s="4" t="s">
        <v>18090</v>
      </c>
      <c r="I557" s="4" t="s">
        <v>18830</v>
      </c>
      <c r="J557" s="4" t="s">
        <v>829</v>
      </c>
      <c r="K557" s="4" t="s">
        <v>829</v>
      </c>
      <c r="L557" s="19" t="s">
        <v>42</v>
      </c>
      <c r="M557" s="19"/>
      <c r="N557" s="19"/>
      <c r="O557" s="19"/>
      <c r="P557" s="19"/>
    </row>
    <row r="558" spans="1:16" hidden="1" x14ac:dyDescent="0.25">
      <c r="A558" s="4" t="s">
        <v>1542</v>
      </c>
      <c r="B558" s="4" t="s">
        <v>1542</v>
      </c>
      <c r="C558" s="4">
        <v>159355</v>
      </c>
      <c r="D558" s="5">
        <v>43038.580648148149</v>
      </c>
      <c r="E558" s="5">
        <v>43038.602337962962</v>
      </c>
      <c r="F558" s="5">
        <v>43038.666666666664</v>
      </c>
      <c r="G558" s="4" t="s">
        <v>18831</v>
      </c>
      <c r="H558" s="4" t="s">
        <v>18151</v>
      </c>
      <c r="I558" s="4" t="s">
        <v>18832</v>
      </c>
      <c r="J558" s="4" t="s">
        <v>18153</v>
      </c>
      <c r="K558" s="4"/>
      <c r="L558" s="19"/>
      <c r="M558" s="19"/>
      <c r="N558" s="19"/>
      <c r="O558" s="19"/>
      <c r="P558" s="19"/>
    </row>
    <row r="559" spans="1:16" hidden="1" x14ac:dyDescent="0.25">
      <c r="A559" s="4" t="s">
        <v>1355</v>
      </c>
      <c r="B559" s="4" t="s">
        <v>1355</v>
      </c>
      <c r="C559" s="4">
        <v>159368</v>
      </c>
      <c r="D559" s="5">
        <v>43038.61383101852</v>
      </c>
      <c r="E559" s="5">
        <v>43040.352361111109</v>
      </c>
      <c r="F559" s="5">
        <v>43046.631944444445</v>
      </c>
      <c r="G559" s="4" t="s">
        <v>18833</v>
      </c>
      <c r="H559" s="4" t="s">
        <v>18096</v>
      </c>
      <c r="I559" s="4" t="s">
        <v>18834</v>
      </c>
      <c r="J559" s="4" t="s">
        <v>18098</v>
      </c>
      <c r="K559" s="4"/>
      <c r="L559" s="19"/>
      <c r="M559" s="19"/>
      <c r="N559" s="19"/>
      <c r="O559" s="19"/>
      <c r="P559" s="19"/>
    </row>
    <row r="560" spans="1:16" hidden="1" x14ac:dyDescent="0.25">
      <c r="A560" s="4" t="s">
        <v>1355</v>
      </c>
      <c r="B560" s="4" t="s">
        <v>1355</v>
      </c>
      <c r="C560" s="4">
        <v>159370</v>
      </c>
      <c r="D560" s="5">
        <v>43038.618888888886</v>
      </c>
      <c r="E560" s="5">
        <v>43040.319097222222</v>
      </c>
      <c r="F560" s="5">
        <v>43042.597916666666</v>
      </c>
      <c r="G560" s="4" t="s">
        <v>18835</v>
      </c>
      <c r="H560" s="4" t="s">
        <v>18096</v>
      </c>
      <c r="I560" s="4" t="s">
        <v>18836</v>
      </c>
      <c r="J560" s="4" t="s">
        <v>18098</v>
      </c>
      <c r="K560" s="4" t="s">
        <v>223</v>
      </c>
      <c r="L560" s="19" t="s">
        <v>40</v>
      </c>
      <c r="M560" s="19"/>
      <c r="N560" s="19"/>
      <c r="O560" s="19"/>
      <c r="P560" s="19"/>
    </row>
    <row r="561" spans="1:16" hidden="1" x14ac:dyDescent="0.25">
      <c r="A561" s="4" t="s">
        <v>1542</v>
      </c>
      <c r="B561" s="4" t="s">
        <v>1355</v>
      </c>
      <c r="C561" s="4">
        <v>159372</v>
      </c>
      <c r="D561" s="5">
        <v>43038.634918981479</v>
      </c>
      <c r="E561" s="5">
        <v>43038.714212962965</v>
      </c>
      <c r="F561" s="5">
        <v>43041.463888888888</v>
      </c>
      <c r="G561" s="4" t="s">
        <v>18100</v>
      </c>
      <c r="H561" s="4"/>
      <c r="I561" s="4" t="s">
        <v>18837</v>
      </c>
      <c r="J561" s="4" t="s">
        <v>18094</v>
      </c>
      <c r="K561" s="4" t="s">
        <v>250</v>
      </c>
      <c r="L561" s="19" t="s">
        <v>1119</v>
      </c>
      <c r="M561" s="19"/>
      <c r="N561" s="19"/>
      <c r="O561" s="19"/>
      <c r="P561" s="19"/>
    </row>
    <row r="562" spans="1:16" hidden="1" x14ac:dyDescent="0.25">
      <c r="A562" s="4" t="s">
        <v>1542</v>
      </c>
      <c r="B562" s="4" t="s">
        <v>1355</v>
      </c>
      <c r="C562" s="4">
        <v>159379</v>
      </c>
      <c r="D562" s="5">
        <v>43038.659826388888</v>
      </c>
      <c r="E562" s="5">
        <v>43039.316064814811</v>
      </c>
      <c r="F562" s="5">
        <v>43060.321527777778</v>
      </c>
      <c r="G562" s="4" t="s">
        <v>18838</v>
      </c>
      <c r="H562" s="4" t="s">
        <v>18106</v>
      </c>
      <c r="I562" s="4" t="s">
        <v>18839</v>
      </c>
      <c r="J562" s="4" t="s">
        <v>18108</v>
      </c>
      <c r="K562" s="4" t="s">
        <v>223</v>
      </c>
      <c r="L562" s="19" t="s">
        <v>40</v>
      </c>
      <c r="M562" s="19"/>
      <c r="N562" s="19"/>
      <c r="O562" s="19"/>
      <c r="P562" s="19"/>
    </row>
    <row r="563" spans="1:16" hidden="1" x14ac:dyDescent="0.25">
      <c r="A563" s="4" t="s">
        <v>1542</v>
      </c>
      <c r="B563" s="4" t="s">
        <v>1355</v>
      </c>
      <c r="C563" s="4">
        <v>159411</v>
      </c>
      <c r="D563" s="5">
        <v>43039.36136574074</v>
      </c>
      <c r="E563" s="5">
        <v>43039.505601851852</v>
      </c>
      <c r="F563" s="5">
        <v>43040.688194444447</v>
      </c>
      <c r="G563" s="4" t="s">
        <v>18840</v>
      </c>
      <c r="H563" s="4" t="s">
        <v>18151</v>
      </c>
      <c r="I563" s="4" t="s">
        <v>18841</v>
      </c>
      <c r="J563" s="4" t="s">
        <v>18153</v>
      </c>
      <c r="K563" s="4"/>
      <c r="L563" s="19"/>
      <c r="M563" s="19"/>
      <c r="N563" s="19"/>
      <c r="O563" s="19"/>
      <c r="P563" s="19"/>
    </row>
    <row r="564" spans="1:16" hidden="1" x14ac:dyDescent="0.25">
      <c r="A564" s="4" t="s">
        <v>1355</v>
      </c>
      <c r="B564" s="4" t="s">
        <v>1355</v>
      </c>
      <c r="C564" s="4">
        <v>159510</v>
      </c>
      <c r="D564" s="5">
        <v>43039.695694444446</v>
      </c>
      <c r="E564" s="5">
        <v>43040.45034722222</v>
      </c>
      <c r="F564" s="5">
        <v>43040.450694444444</v>
      </c>
      <c r="G564" s="4" t="s">
        <v>18842</v>
      </c>
      <c r="H564" s="4" t="s">
        <v>18096</v>
      </c>
      <c r="I564" s="4" t="s">
        <v>18843</v>
      </c>
      <c r="J564" s="4" t="s">
        <v>18094</v>
      </c>
      <c r="K564" s="4"/>
      <c r="L564" s="19"/>
      <c r="M564" s="19"/>
      <c r="N564" s="19"/>
      <c r="O564" s="19"/>
      <c r="P564" s="19"/>
    </row>
    <row r="565" spans="1:16" hidden="1" x14ac:dyDescent="0.25">
      <c r="A565" s="4" t="s">
        <v>1355</v>
      </c>
      <c r="B565" s="4" t="s">
        <v>1355</v>
      </c>
      <c r="C565" s="4">
        <v>159524</v>
      </c>
      <c r="D565" s="5">
        <v>43040.346666666665</v>
      </c>
      <c r="E565" s="5">
        <v>43041.339270833334</v>
      </c>
      <c r="F565" s="5">
        <v>43061.304861111108</v>
      </c>
      <c r="G565" s="4" t="s">
        <v>18844</v>
      </c>
      <c r="H565" s="4" t="s">
        <v>18151</v>
      </c>
      <c r="I565" s="4" t="s">
        <v>18845</v>
      </c>
      <c r="J565" s="4" t="s">
        <v>18153</v>
      </c>
      <c r="K565" s="4"/>
      <c r="L565" s="19"/>
      <c r="M565" s="19"/>
      <c r="N565" s="19"/>
      <c r="O565" s="19"/>
      <c r="P565" s="19"/>
    </row>
    <row r="566" spans="1:16" hidden="1" x14ac:dyDescent="0.25">
      <c r="A566" s="4" t="s">
        <v>1355</v>
      </c>
      <c r="B566" s="4" t="s">
        <v>1355</v>
      </c>
      <c r="C566" s="4">
        <v>159554</v>
      </c>
      <c r="D566" s="5">
        <v>43040.428912037038</v>
      </c>
      <c r="E566" s="5">
        <v>43041.361886574072</v>
      </c>
      <c r="F566" s="5">
        <v>43041.40347222222</v>
      </c>
      <c r="G566" s="4" t="s">
        <v>18764</v>
      </c>
      <c r="H566" s="4" t="s">
        <v>18096</v>
      </c>
      <c r="I566" s="4" t="s">
        <v>18846</v>
      </c>
      <c r="J566" s="4" t="s">
        <v>18098</v>
      </c>
      <c r="K566" s="4"/>
      <c r="L566" s="19"/>
      <c r="M566" s="19"/>
      <c r="N566" s="19"/>
      <c r="O566" s="19"/>
      <c r="P566" s="19"/>
    </row>
    <row r="567" spans="1:16" hidden="1" x14ac:dyDescent="0.25">
      <c r="A567" s="4" t="s">
        <v>1355</v>
      </c>
      <c r="B567" s="4" t="s">
        <v>1355</v>
      </c>
      <c r="C567" s="4">
        <v>159588</v>
      </c>
      <c r="D567" s="5">
        <v>43040.528090277781</v>
      </c>
      <c r="E567" s="5">
        <v>43041.597222222219</v>
      </c>
      <c r="F567" s="5">
        <v>43053.455555555556</v>
      </c>
      <c r="G567" s="4" t="s">
        <v>18100</v>
      </c>
      <c r="H567" s="4"/>
      <c r="I567" s="4" t="s">
        <v>18847</v>
      </c>
      <c r="J567" s="4" t="s">
        <v>18094</v>
      </c>
      <c r="K567" s="4" t="s">
        <v>250</v>
      </c>
      <c r="L567" s="19" t="s">
        <v>1119</v>
      </c>
      <c r="M567" s="19"/>
      <c r="N567" s="19"/>
      <c r="O567" s="19"/>
      <c r="P567" s="19"/>
    </row>
    <row r="568" spans="1:16" hidden="1" x14ac:dyDescent="0.25">
      <c r="A568" s="4" t="s">
        <v>1355</v>
      </c>
      <c r="B568" s="4" t="s">
        <v>1355</v>
      </c>
      <c r="C568" s="4">
        <v>159604</v>
      </c>
      <c r="D568" s="5">
        <v>43040.612442129626</v>
      </c>
      <c r="E568" s="5">
        <v>43041.359027777777</v>
      </c>
      <c r="F568" s="5">
        <v>43042.390972222223</v>
      </c>
      <c r="G568" s="4" t="s">
        <v>18848</v>
      </c>
      <c r="H568" s="4" t="s">
        <v>18106</v>
      </c>
      <c r="I568" s="4" t="s">
        <v>18849</v>
      </c>
      <c r="J568" s="4" t="s">
        <v>18108</v>
      </c>
      <c r="K568" s="4" t="s">
        <v>1999</v>
      </c>
      <c r="L568" s="19" t="s">
        <v>1999</v>
      </c>
      <c r="M568" s="19"/>
      <c r="N568" s="19"/>
      <c r="O568" s="19"/>
      <c r="P568" s="19" t="s">
        <v>1999</v>
      </c>
    </row>
    <row r="569" spans="1:16" hidden="1" x14ac:dyDescent="0.25">
      <c r="A569" s="4" t="s">
        <v>1355</v>
      </c>
      <c r="B569" s="4" t="s">
        <v>1355</v>
      </c>
      <c r="C569" s="4">
        <v>159614</v>
      </c>
      <c r="D569" s="5">
        <v>43040.649027777778</v>
      </c>
      <c r="E569" s="5">
        <v>43041.422453703701</v>
      </c>
      <c r="F569" s="5">
        <v>43042.395138888889</v>
      </c>
      <c r="G569" s="4" t="s">
        <v>18460</v>
      </c>
      <c r="H569" s="4" t="s">
        <v>18106</v>
      </c>
      <c r="I569" s="4" t="s">
        <v>18850</v>
      </c>
      <c r="J569" s="4" t="s">
        <v>18108</v>
      </c>
      <c r="K569" s="4" t="s">
        <v>18462</v>
      </c>
      <c r="L569" s="19" t="s">
        <v>41</v>
      </c>
      <c r="M569" s="19"/>
      <c r="N569" s="19"/>
      <c r="O569" s="19"/>
      <c r="P569" s="19"/>
    </row>
    <row r="570" spans="1:16" hidden="1" x14ac:dyDescent="0.25">
      <c r="A570" s="4" t="s">
        <v>1355</v>
      </c>
      <c r="B570" s="4" t="s">
        <v>1355</v>
      </c>
      <c r="C570" s="4">
        <v>159618</v>
      </c>
      <c r="D570" s="5">
        <v>43040.693657407406</v>
      </c>
      <c r="E570" s="5">
        <v>43052.385625000003</v>
      </c>
      <c r="F570" s="5">
        <v>43055.477083333331</v>
      </c>
      <c r="G570" s="4" t="s">
        <v>18124</v>
      </c>
      <c r="H570" s="4" t="s">
        <v>18125</v>
      </c>
      <c r="I570" s="4" t="s">
        <v>18851</v>
      </c>
      <c r="J570" s="4" t="s">
        <v>18127</v>
      </c>
      <c r="K570" s="4"/>
      <c r="L570" s="19"/>
      <c r="M570" s="19"/>
      <c r="N570" s="19"/>
      <c r="O570" s="19"/>
      <c r="P570" s="19"/>
    </row>
    <row r="571" spans="1:16" hidden="1" x14ac:dyDescent="0.25">
      <c r="A571" s="4" t="s">
        <v>1355</v>
      </c>
      <c r="B571" s="4" t="s">
        <v>1355</v>
      </c>
      <c r="C571" s="4">
        <v>159623</v>
      </c>
      <c r="D571" s="5">
        <v>43040.742719907408</v>
      </c>
      <c r="E571" s="5">
        <v>43042.362500000003</v>
      </c>
      <c r="F571" s="5">
        <v>43042.429861111108</v>
      </c>
      <c r="G571" s="4" t="s">
        <v>18124</v>
      </c>
      <c r="H571" s="4" t="s">
        <v>18125</v>
      </c>
      <c r="I571" s="4" t="s">
        <v>18852</v>
      </c>
      <c r="J571" s="4" t="s">
        <v>18127</v>
      </c>
      <c r="K571" s="4"/>
      <c r="L571" s="19"/>
      <c r="M571" s="19"/>
      <c r="N571" s="19"/>
      <c r="O571" s="19"/>
      <c r="P571" s="19"/>
    </row>
    <row r="572" spans="1:16" hidden="1" x14ac:dyDescent="0.25">
      <c r="A572" s="4" t="s">
        <v>1355</v>
      </c>
      <c r="B572" s="4" t="s">
        <v>1355</v>
      </c>
      <c r="C572" s="4">
        <v>159634</v>
      </c>
      <c r="D572" s="5">
        <v>43041.394189814811</v>
      </c>
      <c r="E572" s="5">
        <v>43042.357638888891</v>
      </c>
      <c r="F572" s="5">
        <v>43047.337500000001</v>
      </c>
      <c r="G572" s="4" t="s">
        <v>18133</v>
      </c>
      <c r="H572" s="4" t="s">
        <v>18106</v>
      </c>
      <c r="I572" s="4" t="s">
        <v>18853</v>
      </c>
      <c r="J572" s="4" t="s">
        <v>18108</v>
      </c>
      <c r="K572" s="4" t="s">
        <v>1998</v>
      </c>
      <c r="L572" s="19" t="s">
        <v>1999</v>
      </c>
      <c r="M572" s="19"/>
      <c r="N572" s="19"/>
      <c r="O572" s="19"/>
      <c r="P572" s="19" t="s">
        <v>1999</v>
      </c>
    </row>
    <row r="573" spans="1:16" hidden="1" x14ac:dyDescent="0.25">
      <c r="A573" s="4" t="s">
        <v>1355</v>
      </c>
      <c r="B573" s="4" t="s">
        <v>1355</v>
      </c>
      <c r="C573" s="4">
        <v>159640</v>
      </c>
      <c r="D573" s="5">
        <v>43041.416875000003</v>
      </c>
      <c r="E573" s="5">
        <v>43042.397916666669</v>
      </c>
      <c r="F573" s="5">
        <v>43042.463888888888</v>
      </c>
      <c r="G573" s="4" t="s">
        <v>18854</v>
      </c>
      <c r="H573" s="4" t="s">
        <v>18106</v>
      </c>
      <c r="I573" s="4" t="s">
        <v>18855</v>
      </c>
      <c r="J573" s="4" t="s">
        <v>18108</v>
      </c>
      <c r="K573" s="4"/>
      <c r="L573" s="19"/>
      <c r="M573" s="19"/>
      <c r="N573" s="19"/>
      <c r="O573" s="19"/>
      <c r="P573" s="19"/>
    </row>
    <row r="574" spans="1:16" hidden="1" x14ac:dyDescent="0.25">
      <c r="A574" s="4" t="s">
        <v>1355</v>
      </c>
      <c r="B574" s="4" t="s">
        <v>1355</v>
      </c>
      <c r="C574" s="4">
        <v>159644</v>
      </c>
      <c r="D574" s="5">
        <v>43041.420983796299</v>
      </c>
      <c r="E574" s="5">
        <v>43042.55972222222</v>
      </c>
      <c r="F574" s="5">
        <v>43066.417361111111</v>
      </c>
      <c r="G574" s="4" t="s">
        <v>18142</v>
      </c>
      <c r="H574" s="4" t="s">
        <v>18090</v>
      </c>
      <c r="I574" s="4" t="s">
        <v>18856</v>
      </c>
      <c r="J574" s="4" t="s">
        <v>829</v>
      </c>
      <c r="K574" s="4" t="s">
        <v>829</v>
      </c>
      <c r="L574" s="19" t="s">
        <v>42</v>
      </c>
      <c r="M574" s="19"/>
      <c r="N574" s="19"/>
      <c r="O574" s="19"/>
      <c r="P574" s="19"/>
    </row>
    <row r="575" spans="1:16" hidden="1" x14ac:dyDescent="0.25">
      <c r="A575" s="4" t="s">
        <v>1355</v>
      </c>
      <c r="B575" s="4" t="s">
        <v>1532</v>
      </c>
      <c r="C575" s="4">
        <v>159664</v>
      </c>
      <c r="D575" s="5">
        <v>43041.469282407408</v>
      </c>
      <c r="E575" s="5">
        <v>43042.354791666665</v>
      </c>
      <c r="F575" s="5">
        <v>43082.622916666667</v>
      </c>
      <c r="G575" s="4" t="s">
        <v>18412</v>
      </c>
      <c r="H575" s="4" t="s">
        <v>18106</v>
      </c>
      <c r="I575" s="4" t="s">
        <v>18857</v>
      </c>
      <c r="J575" s="4" t="s">
        <v>18108</v>
      </c>
      <c r="K575" s="4" t="s">
        <v>2715</v>
      </c>
      <c r="L575" s="19" t="s">
        <v>1119</v>
      </c>
      <c r="M575" s="19"/>
      <c r="N575" s="19"/>
      <c r="O575" s="19"/>
      <c r="P575" s="19"/>
    </row>
    <row r="576" spans="1:16" hidden="1" x14ac:dyDescent="0.25">
      <c r="A576" s="4" t="s">
        <v>1355</v>
      </c>
      <c r="B576" s="4" t="s">
        <v>1355</v>
      </c>
      <c r="C576" s="4">
        <v>159678</v>
      </c>
      <c r="D576" s="5">
        <v>43041.507488425923</v>
      </c>
      <c r="E576" s="5">
        <v>43042.398611111108</v>
      </c>
      <c r="F576" s="5">
        <v>43042.416666666664</v>
      </c>
      <c r="G576" s="4" t="s">
        <v>18854</v>
      </c>
      <c r="H576" s="4" t="s">
        <v>18106</v>
      </c>
      <c r="I576" s="4" t="s">
        <v>18858</v>
      </c>
      <c r="J576" s="4" t="s">
        <v>18108</v>
      </c>
      <c r="K576" s="4"/>
      <c r="L576" s="19"/>
      <c r="M576" s="19"/>
      <c r="N576" s="19"/>
      <c r="O576" s="19"/>
      <c r="P576" s="19"/>
    </row>
    <row r="577" spans="1:16" hidden="1" x14ac:dyDescent="0.25">
      <c r="A577" s="4" t="s">
        <v>1355</v>
      </c>
      <c r="B577" s="4" t="s">
        <v>1532</v>
      </c>
      <c r="C577" s="4">
        <v>159681</v>
      </c>
      <c r="D577" s="5">
        <v>43041.521504629629</v>
      </c>
      <c r="E577" s="5">
        <v>43045.406944444447</v>
      </c>
      <c r="F577" s="5">
        <v>43093.958333333336</v>
      </c>
      <c r="G577" s="4" t="s">
        <v>18859</v>
      </c>
      <c r="H577" s="4" t="s">
        <v>18096</v>
      </c>
      <c r="I577" s="4" t="s">
        <v>18860</v>
      </c>
      <c r="J577" s="4" t="s">
        <v>18098</v>
      </c>
      <c r="K577" s="4" t="s">
        <v>1054</v>
      </c>
      <c r="L577" s="19" t="s">
        <v>1119</v>
      </c>
      <c r="M577" s="19"/>
      <c r="N577" s="19"/>
      <c r="O577" s="19"/>
      <c r="P577" s="19"/>
    </row>
    <row r="578" spans="1:16" hidden="1" x14ac:dyDescent="0.25">
      <c r="A578" s="4" t="s">
        <v>1355</v>
      </c>
      <c r="B578" s="4" t="s">
        <v>1355</v>
      </c>
      <c r="C578" s="4">
        <v>159689</v>
      </c>
      <c r="D578" s="5">
        <v>43041.540844907409</v>
      </c>
      <c r="E578" s="5">
        <v>43041.606944444444</v>
      </c>
      <c r="F578" s="5">
        <v>43054.690972222219</v>
      </c>
      <c r="G578" s="4" t="s">
        <v>18111</v>
      </c>
      <c r="H578" s="4" t="s">
        <v>18090</v>
      </c>
      <c r="I578" s="4" t="s">
        <v>18861</v>
      </c>
      <c r="J578" s="4" t="s">
        <v>829</v>
      </c>
      <c r="K578" s="4" t="s">
        <v>829</v>
      </c>
      <c r="L578" s="19" t="s">
        <v>42</v>
      </c>
      <c r="M578" s="19"/>
      <c r="N578" s="19"/>
      <c r="O578" s="19"/>
      <c r="P578" s="19"/>
    </row>
    <row r="579" spans="1:16" hidden="1" x14ac:dyDescent="0.25">
      <c r="A579" s="4" t="s">
        <v>1355</v>
      </c>
      <c r="B579" s="4" t="s">
        <v>1355</v>
      </c>
      <c r="C579" s="4">
        <v>159699</v>
      </c>
      <c r="D579" s="5">
        <v>43041.594467592593</v>
      </c>
      <c r="E579" s="5">
        <v>43041.623460648145</v>
      </c>
      <c r="F579" s="5">
        <v>43042.634027777778</v>
      </c>
      <c r="G579" s="4" t="s">
        <v>18316</v>
      </c>
      <c r="H579" s="4" t="s">
        <v>18106</v>
      </c>
      <c r="I579" s="4" t="s">
        <v>18862</v>
      </c>
      <c r="J579" s="4" t="s">
        <v>18108</v>
      </c>
      <c r="K579" s="4" t="s">
        <v>811</v>
      </c>
      <c r="L579" s="19" t="s">
        <v>1119</v>
      </c>
      <c r="M579" s="19"/>
      <c r="N579" s="19"/>
      <c r="O579" s="19"/>
      <c r="P579" s="19"/>
    </row>
    <row r="580" spans="1:16" hidden="1" x14ac:dyDescent="0.25">
      <c r="A580" s="4" t="s">
        <v>1355</v>
      </c>
      <c r="B580" s="4" t="s">
        <v>1355</v>
      </c>
      <c r="C580" s="4">
        <v>159736</v>
      </c>
      <c r="D580" s="5">
        <v>43042.379699074074</v>
      </c>
      <c r="E580" s="5">
        <v>43042.413298611114</v>
      </c>
      <c r="F580" s="5">
        <v>43062.354861111111</v>
      </c>
      <c r="G580" s="4" t="s">
        <v>18089</v>
      </c>
      <c r="H580" s="4" t="s">
        <v>18090</v>
      </c>
      <c r="I580" s="4" t="s">
        <v>18863</v>
      </c>
      <c r="J580" s="4" t="s">
        <v>829</v>
      </c>
      <c r="K580" s="4" t="s">
        <v>829</v>
      </c>
      <c r="L580" s="19" t="s">
        <v>42</v>
      </c>
      <c r="M580" s="19"/>
      <c r="N580" s="19"/>
      <c r="O580" s="19"/>
      <c r="P580" s="19"/>
    </row>
    <row r="581" spans="1:16" hidden="1" x14ac:dyDescent="0.25">
      <c r="A581" s="4" t="s">
        <v>1355</v>
      </c>
      <c r="B581" s="4" t="s">
        <v>1355</v>
      </c>
      <c r="C581" s="4">
        <v>159752</v>
      </c>
      <c r="D581" s="5">
        <v>43042.443194444444</v>
      </c>
      <c r="E581" s="5">
        <v>43045.616666666669</v>
      </c>
      <c r="F581" s="5">
        <v>43060.382638888892</v>
      </c>
      <c r="G581" s="4" t="s">
        <v>18864</v>
      </c>
      <c r="H581" s="4" t="s">
        <v>18096</v>
      </c>
      <c r="I581" s="4" t="s">
        <v>18865</v>
      </c>
      <c r="J581" s="4" t="s">
        <v>18098</v>
      </c>
      <c r="K581" s="4"/>
      <c r="L581" s="19"/>
      <c r="M581" s="19"/>
      <c r="N581" s="19"/>
      <c r="O581" s="19"/>
      <c r="P581" s="19"/>
    </row>
    <row r="582" spans="1:16" hidden="1" x14ac:dyDescent="0.25">
      <c r="A582" s="4" t="s">
        <v>1355</v>
      </c>
      <c r="B582" s="4" t="s">
        <v>1355</v>
      </c>
      <c r="C582" s="4">
        <v>159756</v>
      </c>
      <c r="D582" s="5">
        <v>43042.453587962962</v>
      </c>
      <c r="E582" s="5">
        <v>43045.385416666664</v>
      </c>
      <c r="F582" s="5">
        <v>43048.624305555553</v>
      </c>
      <c r="G582" s="4" t="s">
        <v>18866</v>
      </c>
      <c r="H582" s="4" t="s">
        <v>18106</v>
      </c>
      <c r="I582" s="4" t="s">
        <v>18867</v>
      </c>
      <c r="J582" s="4" t="s">
        <v>18108</v>
      </c>
      <c r="K582" s="4" t="s">
        <v>223</v>
      </c>
      <c r="L582" s="19" t="s">
        <v>40</v>
      </c>
      <c r="M582" s="19" t="s">
        <v>1138</v>
      </c>
      <c r="N582" s="19"/>
      <c r="O582" s="19"/>
      <c r="P582" s="19"/>
    </row>
    <row r="583" spans="1:16" hidden="1" x14ac:dyDescent="0.25">
      <c r="A583" s="4" t="s">
        <v>1355</v>
      </c>
      <c r="B583" s="4" t="s">
        <v>1341</v>
      </c>
      <c r="C583" s="4">
        <v>159764</v>
      </c>
      <c r="D583" s="5">
        <v>43042.482071759259</v>
      </c>
      <c r="E583" s="5">
        <v>43046.416666666664</v>
      </c>
      <c r="F583" s="5">
        <v>43104.402083333334</v>
      </c>
      <c r="G583" s="4" t="s">
        <v>18868</v>
      </c>
      <c r="H583" s="4" t="s">
        <v>18106</v>
      </c>
      <c r="I583" s="4" t="s">
        <v>18869</v>
      </c>
      <c r="J583" s="4" t="s">
        <v>829</v>
      </c>
      <c r="K583" s="4" t="s">
        <v>829</v>
      </c>
      <c r="L583" s="19" t="s">
        <v>42</v>
      </c>
      <c r="M583" s="19"/>
      <c r="N583" s="19"/>
      <c r="O583" s="19"/>
      <c r="P583" s="19"/>
    </row>
    <row r="584" spans="1:16" hidden="1" x14ac:dyDescent="0.25">
      <c r="A584" s="4" t="s">
        <v>1355</v>
      </c>
      <c r="B584" s="4" t="s">
        <v>1355</v>
      </c>
      <c r="C584" s="4">
        <v>159783</v>
      </c>
      <c r="D584" s="5">
        <v>43042.597893518519</v>
      </c>
      <c r="E584" s="5">
        <v>43045.326493055552</v>
      </c>
      <c r="F584" s="5">
        <v>43045.336805555555</v>
      </c>
      <c r="G584" s="4" t="s">
        <v>18316</v>
      </c>
      <c r="H584" s="4" t="s">
        <v>18106</v>
      </c>
      <c r="I584" s="4" t="s">
        <v>18870</v>
      </c>
      <c r="J584" s="4" t="s">
        <v>18108</v>
      </c>
      <c r="K584" s="4" t="s">
        <v>811</v>
      </c>
      <c r="L584" s="19" t="s">
        <v>1119</v>
      </c>
      <c r="M584" s="19"/>
      <c r="N584" s="19"/>
      <c r="O584" s="19"/>
      <c r="P584" s="19"/>
    </row>
    <row r="585" spans="1:16" hidden="1" x14ac:dyDescent="0.25">
      <c r="A585" s="4" t="s">
        <v>1355</v>
      </c>
      <c r="B585" s="4" t="s">
        <v>1355</v>
      </c>
      <c r="C585" s="4">
        <v>159787</v>
      </c>
      <c r="D585" s="5">
        <v>43042.614374999997</v>
      </c>
      <c r="E585" s="5">
        <v>43045.386458333334</v>
      </c>
      <c r="F585" s="5">
        <v>43047.468055555553</v>
      </c>
      <c r="G585" s="4" t="s">
        <v>18743</v>
      </c>
      <c r="H585" s="4" t="s">
        <v>18096</v>
      </c>
      <c r="I585" s="4" t="s">
        <v>18871</v>
      </c>
      <c r="J585" s="4" t="s">
        <v>18098</v>
      </c>
      <c r="K585" s="4"/>
      <c r="L585" s="19"/>
      <c r="M585" s="19"/>
      <c r="N585" s="19"/>
      <c r="O585" s="19"/>
      <c r="P585" s="19"/>
    </row>
    <row r="586" spans="1:16" hidden="1" x14ac:dyDescent="0.25">
      <c r="A586" s="4" t="s">
        <v>1355</v>
      </c>
      <c r="B586" s="4" t="s">
        <v>1355</v>
      </c>
      <c r="C586" s="4">
        <v>159848</v>
      </c>
      <c r="D586" s="5">
        <v>43045.461655092593</v>
      </c>
      <c r="E586" s="5">
        <v>43046.540150462963</v>
      </c>
      <c r="F586" s="5">
        <v>43060.445138888892</v>
      </c>
      <c r="G586" s="4" t="s">
        <v>18142</v>
      </c>
      <c r="H586" s="4" t="s">
        <v>18090</v>
      </c>
      <c r="I586" s="4" t="s">
        <v>18872</v>
      </c>
      <c r="J586" s="4" t="s">
        <v>829</v>
      </c>
      <c r="K586" s="4" t="s">
        <v>829</v>
      </c>
      <c r="L586" s="19" t="s">
        <v>42</v>
      </c>
      <c r="M586" s="19"/>
      <c r="N586" s="19"/>
      <c r="O586" s="19"/>
      <c r="P586" s="19"/>
    </row>
    <row r="587" spans="1:16" hidden="1" x14ac:dyDescent="0.25">
      <c r="A587" s="4" t="s">
        <v>1355</v>
      </c>
      <c r="B587" s="4" t="s">
        <v>1355</v>
      </c>
      <c r="C587" s="4">
        <v>159871</v>
      </c>
      <c r="D587" s="5">
        <v>43045.517523148148</v>
      </c>
      <c r="E587" s="5">
        <v>43045.591782407406</v>
      </c>
      <c r="F587" s="5">
        <v>43055.309027777781</v>
      </c>
      <c r="G587" s="4" t="s">
        <v>18111</v>
      </c>
      <c r="H587" s="4" t="s">
        <v>18090</v>
      </c>
      <c r="I587" s="4" t="s">
        <v>18204</v>
      </c>
      <c r="J587" s="4" t="s">
        <v>829</v>
      </c>
      <c r="K587" s="4" t="s">
        <v>829</v>
      </c>
      <c r="L587" s="19" t="s">
        <v>42</v>
      </c>
      <c r="M587" s="19"/>
      <c r="N587" s="19"/>
      <c r="O587" s="19"/>
      <c r="P587" s="19"/>
    </row>
    <row r="588" spans="1:16" hidden="1" x14ac:dyDescent="0.25">
      <c r="A588" s="4" t="s">
        <v>1355</v>
      </c>
      <c r="B588" s="4" t="s">
        <v>1355</v>
      </c>
      <c r="C588" s="4">
        <v>159895</v>
      </c>
      <c r="D588" s="5">
        <v>43045.588553240741</v>
      </c>
      <c r="E588" s="5">
        <v>43045.651250000003</v>
      </c>
      <c r="F588" s="5">
        <v>43061.707638888889</v>
      </c>
      <c r="G588" s="4" t="s">
        <v>18089</v>
      </c>
      <c r="H588" s="4" t="s">
        <v>18090</v>
      </c>
      <c r="I588" s="4" t="s">
        <v>18646</v>
      </c>
      <c r="J588" s="4" t="s">
        <v>829</v>
      </c>
      <c r="K588" s="4" t="s">
        <v>829</v>
      </c>
      <c r="L588" s="19" t="s">
        <v>42</v>
      </c>
      <c r="M588" s="19"/>
      <c r="N588" s="19"/>
      <c r="O588" s="19"/>
      <c r="P588" s="19"/>
    </row>
    <row r="589" spans="1:16" hidden="1" x14ac:dyDescent="0.25">
      <c r="A589" s="4" t="s">
        <v>1355</v>
      </c>
      <c r="B589" s="4" t="s">
        <v>1355</v>
      </c>
      <c r="C589" s="4">
        <v>159904</v>
      </c>
      <c r="D589" s="5">
        <v>43045.604143518518</v>
      </c>
      <c r="E589" s="5">
        <v>43045.664756944447</v>
      </c>
      <c r="F589" s="5">
        <v>43068.376388888886</v>
      </c>
      <c r="G589" s="4" t="s">
        <v>18111</v>
      </c>
      <c r="H589" s="4" t="s">
        <v>18090</v>
      </c>
      <c r="I589" s="4" t="s">
        <v>18873</v>
      </c>
      <c r="J589" s="4" t="s">
        <v>829</v>
      </c>
      <c r="K589" s="4" t="s">
        <v>829</v>
      </c>
      <c r="L589" s="19" t="s">
        <v>42</v>
      </c>
      <c r="M589" s="19"/>
      <c r="N589" s="19"/>
      <c r="O589" s="19"/>
      <c r="P589" s="19"/>
    </row>
    <row r="590" spans="1:16" hidden="1" x14ac:dyDescent="0.25">
      <c r="A590" s="4" t="s">
        <v>1355</v>
      </c>
      <c r="B590" s="4" t="s">
        <v>1355</v>
      </c>
      <c r="C590" s="4">
        <v>159914</v>
      </c>
      <c r="D590" s="5">
        <v>43045.644421296296</v>
      </c>
      <c r="E590" s="5">
        <v>43046.31695601852</v>
      </c>
      <c r="F590" s="5">
        <v>43046.859027777777</v>
      </c>
      <c r="G590" s="4" t="s">
        <v>18194</v>
      </c>
      <c r="H590" s="4" t="s">
        <v>18106</v>
      </c>
      <c r="I590" s="4" t="s">
        <v>18874</v>
      </c>
      <c r="J590" s="4" t="s">
        <v>18108</v>
      </c>
      <c r="K590" s="4" t="s">
        <v>604</v>
      </c>
      <c r="L590" s="19" t="s">
        <v>1119</v>
      </c>
      <c r="M590" s="19"/>
      <c r="N590" s="19"/>
      <c r="O590" s="19"/>
      <c r="P590" s="19"/>
    </row>
    <row r="591" spans="1:16" hidden="1" x14ac:dyDescent="0.25">
      <c r="A591" s="4" t="s">
        <v>1355</v>
      </c>
      <c r="B591" s="4" t="s">
        <v>1355</v>
      </c>
      <c r="C591" s="4">
        <v>159915</v>
      </c>
      <c r="D591" s="5">
        <v>43045.645115740743</v>
      </c>
      <c r="E591" s="5">
        <v>43046.318032407406</v>
      </c>
      <c r="F591" s="5">
        <v>43046.859027777777</v>
      </c>
      <c r="G591" s="4" t="s">
        <v>18194</v>
      </c>
      <c r="H591" s="4" t="s">
        <v>18106</v>
      </c>
      <c r="I591" s="4" t="s">
        <v>18875</v>
      </c>
      <c r="J591" s="4" t="s">
        <v>18108</v>
      </c>
      <c r="K591" s="4" t="s">
        <v>604</v>
      </c>
      <c r="L591" s="19" t="s">
        <v>1119</v>
      </c>
      <c r="M591" s="19"/>
      <c r="N591" s="19"/>
      <c r="O591" s="19"/>
      <c r="P591" s="19"/>
    </row>
    <row r="592" spans="1:16" hidden="1" x14ac:dyDescent="0.25">
      <c r="A592" s="4" t="s">
        <v>1355</v>
      </c>
      <c r="B592" s="4" t="s">
        <v>1355</v>
      </c>
      <c r="C592" s="4">
        <v>159923</v>
      </c>
      <c r="D592" s="5">
        <v>43045.666666666664</v>
      </c>
      <c r="E592" s="5">
        <v>43046.368333333332</v>
      </c>
      <c r="F592" s="5">
        <v>43049.643750000003</v>
      </c>
      <c r="G592" s="4" t="s">
        <v>18100</v>
      </c>
      <c r="H592" s="4"/>
      <c r="I592" s="4" t="s">
        <v>18876</v>
      </c>
      <c r="J592" s="4" t="s">
        <v>18094</v>
      </c>
      <c r="K592" s="4" t="s">
        <v>250</v>
      </c>
      <c r="L592" s="19" t="s">
        <v>1119</v>
      </c>
      <c r="M592" s="19"/>
      <c r="N592" s="19"/>
      <c r="O592" s="19"/>
      <c r="P592" s="19"/>
    </row>
    <row r="593" spans="1:16" hidden="1" x14ac:dyDescent="0.25">
      <c r="A593" s="4" t="s">
        <v>1355</v>
      </c>
      <c r="B593" s="4" t="s">
        <v>1355</v>
      </c>
      <c r="C593" s="4">
        <v>159952</v>
      </c>
      <c r="D593" s="5">
        <v>43046.37</v>
      </c>
      <c r="E593" s="5">
        <v>43046.73333333333</v>
      </c>
      <c r="F593" s="5">
        <v>43046.748611111114</v>
      </c>
      <c r="G593" s="4" t="s">
        <v>18877</v>
      </c>
      <c r="H593" s="4" t="s">
        <v>18096</v>
      </c>
      <c r="I593" s="4" t="s">
        <v>18878</v>
      </c>
      <c r="J593" s="4" t="s">
        <v>18098</v>
      </c>
      <c r="K593" s="4" t="s">
        <v>1998</v>
      </c>
      <c r="L593" s="19" t="s">
        <v>1999</v>
      </c>
      <c r="M593" s="19"/>
      <c r="N593" s="19"/>
      <c r="O593" s="19"/>
      <c r="P593" s="19" t="s">
        <v>1999</v>
      </c>
    </row>
    <row r="594" spans="1:16" hidden="1" x14ac:dyDescent="0.25">
      <c r="A594" s="4" t="s">
        <v>1355</v>
      </c>
      <c r="B594" s="4" t="s">
        <v>1355</v>
      </c>
      <c r="C594" s="4">
        <v>159956</v>
      </c>
      <c r="D594" s="5">
        <v>43046.380370370367</v>
      </c>
      <c r="E594" s="5">
        <v>43046.73333333333</v>
      </c>
      <c r="F594" s="5">
        <v>43047.463888888888</v>
      </c>
      <c r="G594" s="4" t="s">
        <v>18877</v>
      </c>
      <c r="H594" s="4" t="s">
        <v>18096</v>
      </c>
      <c r="I594" s="4" t="s">
        <v>18879</v>
      </c>
      <c r="J594" s="4" t="s">
        <v>18098</v>
      </c>
      <c r="K594" s="4" t="s">
        <v>1998</v>
      </c>
      <c r="L594" s="19" t="s">
        <v>1999</v>
      </c>
      <c r="M594" s="19"/>
      <c r="N594" s="19"/>
      <c r="O594" s="19"/>
      <c r="P594" s="19" t="s">
        <v>1999</v>
      </c>
    </row>
    <row r="595" spans="1:16" hidden="1" x14ac:dyDescent="0.25">
      <c r="A595" s="4" t="s">
        <v>1355</v>
      </c>
      <c r="B595" s="4" t="s">
        <v>1532</v>
      </c>
      <c r="C595" s="4">
        <v>159964</v>
      </c>
      <c r="D595" s="5">
        <v>43046.39167824074</v>
      </c>
      <c r="E595" s="5">
        <v>43046.410046296296</v>
      </c>
      <c r="F595" s="5">
        <v>43073.406944444447</v>
      </c>
      <c r="G595" s="4" t="s">
        <v>18880</v>
      </c>
      <c r="H595" s="4" t="s">
        <v>18474</v>
      </c>
      <c r="I595" s="4" t="s">
        <v>18881</v>
      </c>
      <c r="J595" s="4" t="s">
        <v>18658</v>
      </c>
      <c r="K595" s="4" t="s">
        <v>9006</v>
      </c>
      <c r="L595" s="19" t="s">
        <v>43</v>
      </c>
      <c r="M595" s="19"/>
      <c r="N595" s="19"/>
      <c r="O595" s="19"/>
      <c r="P595" s="19"/>
    </row>
    <row r="596" spans="1:16" hidden="1" x14ac:dyDescent="0.25">
      <c r="A596" s="4" t="s">
        <v>1355</v>
      </c>
      <c r="B596" s="4" t="s">
        <v>1341</v>
      </c>
      <c r="C596" s="4">
        <v>159965</v>
      </c>
      <c r="D596" s="5">
        <v>43046.394918981481</v>
      </c>
      <c r="E596" s="5">
        <v>43046.410370370373</v>
      </c>
      <c r="F596" s="5">
        <v>43108.524305555555</v>
      </c>
      <c r="G596" s="4" t="s">
        <v>18882</v>
      </c>
      <c r="H596" s="4" t="s">
        <v>18474</v>
      </c>
      <c r="I596" s="4" t="s">
        <v>18883</v>
      </c>
      <c r="J596" s="4" t="s">
        <v>18658</v>
      </c>
      <c r="K596" s="4" t="s">
        <v>9006</v>
      </c>
      <c r="L596" s="19" t="s">
        <v>43</v>
      </c>
      <c r="M596" s="19"/>
      <c r="N596" s="19"/>
      <c r="O596" s="19"/>
      <c r="P596" s="19"/>
    </row>
    <row r="597" spans="1:16" hidden="1" x14ac:dyDescent="0.25">
      <c r="A597" s="4" t="s">
        <v>1355</v>
      </c>
      <c r="B597" s="4" t="s">
        <v>1341</v>
      </c>
      <c r="C597" s="4">
        <v>159968</v>
      </c>
      <c r="D597" s="5">
        <v>43046.395914351851</v>
      </c>
      <c r="E597" s="5">
        <v>43046.409722222219</v>
      </c>
      <c r="F597" s="5">
        <v>43115.40902777778</v>
      </c>
      <c r="G597" s="4" t="s">
        <v>18882</v>
      </c>
      <c r="H597" s="4" t="s">
        <v>18474</v>
      </c>
      <c r="I597" s="4" t="s">
        <v>18881</v>
      </c>
      <c r="J597" s="4" t="s">
        <v>18658</v>
      </c>
      <c r="K597" s="4" t="s">
        <v>9006</v>
      </c>
      <c r="L597" s="19" t="s">
        <v>43</v>
      </c>
      <c r="M597" s="19"/>
      <c r="N597" s="19"/>
      <c r="O597" s="19"/>
      <c r="P597" s="19"/>
    </row>
    <row r="598" spans="1:16" hidden="1" x14ac:dyDescent="0.25">
      <c r="A598" s="4" t="s">
        <v>1355</v>
      </c>
      <c r="B598" s="4" t="s">
        <v>1532</v>
      </c>
      <c r="C598" s="4">
        <v>159980</v>
      </c>
      <c r="D598" s="5">
        <v>43046.422037037039</v>
      </c>
      <c r="E598" s="5">
        <v>43046.814583333333</v>
      </c>
      <c r="F598" s="5">
        <v>43077.644444444442</v>
      </c>
      <c r="G598" s="4" t="s">
        <v>18884</v>
      </c>
      <c r="H598" s="4" t="s">
        <v>18151</v>
      </c>
      <c r="I598" s="4" t="s">
        <v>18885</v>
      </c>
      <c r="J598" s="4" t="s">
        <v>18153</v>
      </c>
      <c r="K598" s="4"/>
      <c r="L598" s="19"/>
      <c r="M598" s="19"/>
      <c r="N598" s="19"/>
      <c r="O598" s="19"/>
      <c r="P598" s="19"/>
    </row>
    <row r="599" spans="1:16" hidden="1" x14ac:dyDescent="0.25">
      <c r="A599" s="4" t="s">
        <v>1097</v>
      </c>
      <c r="B599" s="4" t="s">
        <v>1341</v>
      </c>
      <c r="C599" s="4">
        <v>159990</v>
      </c>
      <c r="D599" s="5">
        <v>43046.442418981482</v>
      </c>
      <c r="E599" s="5">
        <v>43425.836111111108</v>
      </c>
      <c r="F599" s="5">
        <v>43104.443055555559</v>
      </c>
      <c r="G599" s="4" t="s">
        <v>18886</v>
      </c>
      <c r="H599" s="4" t="s">
        <v>18096</v>
      </c>
      <c r="I599" s="4" t="s">
        <v>18887</v>
      </c>
      <c r="J599" s="4" t="s">
        <v>18098</v>
      </c>
      <c r="K599" s="4"/>
      <c r="L599" s="19"/>
      <c r="M599" s="19"/>
      <c r="N599" s="19"/>
      <c r="O599" s="19"/>
      <c r="P599" s="19"/>
    </row>
    <row r="600" spans="1:16" hidden="1" x14ac:dyDescent="0.25">
      <c r="A600" s="4" t="s">
        <v>1355</v>
      </c>
      <c r="B600" s="4" t="s">
        <v>1355</v>
      </c>
      <c r="C600" s="4">
        <v>159994</v>
      </c>
      <c r="D600" s="5">
        <v>43046.46230324074</v>
      </c>
      <c r="E600" s="5">
        <v>43047.350428240738</v>
      </c>
      <c r="F600" s="5">
        <v>43047.466666666667</v>
      </c>
      <c r="G600" s="4" t="s">
        <v>18888</v>
      </c>
      <c r="H600" s="4" t="s">
        <v>18096</v>
      </c>
      <c r="I600" s="4" t="s">
        <v>18889</v>
      </c>
      <c r="J600" s="4" t="s">
        <v>18098</v>
      </c>
      <c r="K600" s="4"/>
      <c r="L600" s="19"/>
      <c r="M600" s="19"/>
      <c r="N600" s="19"/>
      <c r="O600" s="19"/>
      <c r="P600" s="19"/>
    </row>
    <row r="601" spans="1:16" hidden="1" x14ac:dyDescent="0.25">
      <c r="A601" s="4" t="s">
        <v>1355</v>
      </c>
      <c r="B601" s="4" t="s">
        <v>1355</v>
      </c>
      <c r="C601" s="4">
        <v>160008</v>
      </c>
      <c r="D601" s="5">
        <v>43046.493321759262</v>
      </c>
      <c r="E601" s="5">
        <v>43047.359722222223</v>
      </c>
      <c r="F601" s="5">
        <v>43052.469444444447</v>
      </c>
      <c r="G601" s="4" t="s">
        <v>18142</v>
      </c>
      <c r="H601" s="4" t="s">
        <v>18090</v>
      </c>
      <c r="I601" s="4" t="s">
        <v>18890</v>
      </c>
      <c r="J601" s="4" t="s">
        <v>829</v>
      </c>
      <c r="K601" s="4" t="s">
        <v>829</v>
      </c>
      <c r="L601" s="19" t="s">
        <v>42</v>
      </c>
      <c r="M601" s="19"/>
      <c r="N601" s="19"/>
      <c r="O601" s="19"/>
      <c r="P601" s="19"/>
    </row>
    <row r="602" spans="1:16" hidden="1" x14ac:dyDescent="0.25">
      <c r="A602" s="4" t="s">
        <v>1355</v>
      </c>
      <c r="B602" s="4" t="s">
        <v>1355</v>
      </c>
      <c r="C602" s="4">
        <v>160016</v>
      </c>
      <c r="D602" s="5">
        <v>43046.505127314813</v>
      </c>
      <c r="E602" s="5">
        <v>43046.59107638889</v>
      </c>
      <c r="F602" s="5">
        <v>43046.681250000001</v>
      </c>
      <c r="G602" s="4" t="s">
        <v>18100</v>
      </c>
      <c r="H602" s="4"/>
      <c r="I602" s="4" t="s">
        <v>18891</v>
      </c>
      <c r="J602" s="4" t="s">
        <v>18094</v>
      </c>
      <c r="K602" s="4" t="s">
        <v>250</v>
      </c>
      <c r="L602" s="19" t="s">
        <v>1119</v>
      </c>
      <c r="M602" s="19"/>
      <c r="N602" s="19"/>
      <c r="O602" s="19"/>
      <c r="P602" s="19"/>
    </row>
    <row r="603" spans="1:16" hidden="1" x14ac:dyDescent="0.25">
      <c r="A603" s="4" t="s">
        <v>1355</v>
      </c>
      <c r="B603" s="4" t="s">
        <v>1532</v>
      </c>
      <c r="C603" s="4">
        <v>160039</v>
      </c>
      <c r="D603" s="5">
        <v>43046.591597222221</v>
      </c>
      <c r="E603" s="5">
        <v>43048.614930555559</v>
      </c>
      <c r="F603" s="5">
        <v>43083.630555555559</v>
      </c>
      <c r="G603" s="4" t="s">
        <v>18892</v>
      </c>
      <c r="H603" s="4" t="s">
        <v>18474</v>
      </c>
      <c r="I603" s="4" t="s">
        <v>18893</v>
      </c>
      <c r="J603" s="4" t="s">
        <v>18658</v>
      </c>
      <c r="K603" s="4" t="s">
        <v>9006</v>
      </c>
      <c r="L603" s="19" t="s">
        <v>43</v>
      </c>
      <c r="M603" s="19"/>
      <c r="N603" s="19"/>
      <c r="O603" s="19"/>
      <c r="P603" s="19"/>
    </row>
    <row r="604" spans="1:16" hidden="1" x14ac:dyDescent="0.25">
      <c r="A604" s="4" t="s">
        <v>1355</v>
      </c>
      <c r="B604" s="4" t="s">
        <v>1341</v>
      </c>
      <c r="C604" s="4">
        <v>160042</v>
      </c>
      <c r="D604" s="5">
        <v>43046.593888888892</v>
      </c>
      <c r="E604" s="5">
        <v>43055.668043981481</v>
      </c>
      <c r="F604" s="5">
        <v>43108.714583333334</v>
      </c>
      <c r="G604" s="4" t="s">
        <v>18894</v>
      </c>
      <c r="H604" s="4" t="s">
        <v>18474</v>
      </c>
      <c r="I604" s="4" t="s">
        <v>18895</v>
      </c>
      <c r="J604" s="4" t="s">
        <v>18658</v>
      </c>
      <c r="K604" s="4" t="s">
        <v>9006</v>
      </c>
      <c r="L604" s="19" t="s">
        <v>43</v>
      </c>
      <c r="M604" s="19"/>
      <c r="N604" s="19"/>
      <c r="O604" s="19"/>
      <c r="P604" s="19"/>
    </row>
    <row r="605" spans="1:16" hidden="1" x14ac:dyDescent="0.25">
      <c r="A605" s="4" t="s">
        <v>1355</v>
      </c>
      <c r="B605" s="4" t="s">
        <v>1341</v>
      </c>
      <c r="C605" s="4">
        <v>160043</v>
      </c>
      <c r="D605" s="5">
        <v>43046.595208333332</v>
      </c>
      <c r="E605" s="5">
        <v>43055.667094907411</v>
      </c>
      <c r="F605" s="5">
        <v>43115.64166666667</v>
      </c>
      <c r="G605" s="4" t="s">
        <v>18894</v>
      </c>
      <c r="H605" s="4" t="s">
        <v>18474</v>
      </c>
      <c r="I605" s="4" t="s">
        <v>18896</v>
      </c>
      <c r="J605" s="4" t="s">
        <v>18658</v>
      </c>
      <c r="K605" s="4" t="s">
        <v>9006</v>
      </c>
      <c r="L605" s="19" t="s">
        <v>43</v>
      </c>
      <c r="M605" s="19"/>
      <c r="N605" s="19"/>
      <c r="O605" s="19"/>
      <c r="P605" s="19"/>
    </row>
    <row r="606" spans="1:16" hidden="1" x14ac:dyDescent="0.25">
      <c r="A606" s="4" t="s">
        <v>1355</v>
      </c>
      <c r="B606" s="4" t="s">
        <v>1355</v>
      </c>
      <c r="C606" s="4">
        <v>160044</v>
      </c>
      <c r="D606" s="5">
        <v>43046.599398148152</v>
      </c>
      <c r="E606" s="5">
        <v>43047.363981481481</v>
      </c>
      <c r="F606" s="5">
        <v>43061.388194444444</v>
      </c>
      <c r="G606" s="4" t="s">
        <v>18405</v>
      </c>
      <c r="H606" s="4" t="s">
        <v>18249</v>
      </c>
      <c r="I606" s="4" t="s">
        <v>18897</v>
      </c>
      <c r="J606" s="4" t="s">
        <v>18376</v>
      </c>
      <c r="K606" s="4" t="s">
        <v>7171</v>
      </c>
      <c r="L606" s="19" t="s">
        <v>1119</v>
      </c>
      <c r="M606" s="19"/>
      <c r="N606" s="19"/>
      <c r="O606" s="19"/>
      <c r="P606" s="19"/>
    </row>
    <row r="607" spans="1:16" hidden="1" x14ac:dyDescent="0.25">
      <c r="A607" s="4" t="s">
        <v>1355</v>
      </c>
      <c r="B607" s="4" t="s">
        <v>1341</v>
      </c>
      <c r="C607" s="4">
        <v>160046</v>
      </c>
      <c r="D607" s="5">
        <v>43046.600937499999</v>
      </c>
      <c r="E607" s="5">
        <v>43054.680555555555</v>
      </c>
      <c r="F607" s="5">
        <v>43105.393750000003</v>
      </c>
      <c r="G607" s="4" t="s">
        <v>18898</v>
      </c>
      <c r="H607" s="4" t="s">
        <v>18249</v>
      </c>
      <c r="I607" s="4" t="s">
        <v>18899</v>
      </c>
      <c r="J607" s="4" t="s">
        <v>18376</v>
      </c>
      <c r="K607" s="4" t="s">
        <v>384</v>
      </c>
      <c r="L607" s="19" t="s">
        <v>1119</v>
      </c>
      <c r="M607" s="19"/>
      <c r="N607" s="19"/>
      <c r="O607" s="19"/>
      <c r="P607" s="19"/>
    </row>
    <row r="608" spans="1:16" hidden="1" x14ac:dyDescent="0.25">
      <c r="A608" s="4" t="s">
        <v>1355</v>
      </c>
      <c r="B608" s="4" t="s">
        <v>1355</v>
      </c>
      <c r="C608" s="4">
        <v>160049</v>
      </c>
      <c r="D608" s="5">
        <v>43046.606099537035</v>
      </c>
      <c r="E608" s="5">
        <v>43046.854467592595</v>
      </c>
      <c r="F608" s="5">
        <v>43055.42291666667</v>
      </c>
      <c r="G608" s="4" t="s">
        <v>18900</v>
      </c>
      <c r="H608" s="4" t="s">
        <v>18249</v>
      </c>
      <c r="I608" s="4" t="s">
        <v>18901</v>
      </c>
      <c r="J608" s="4" t="s">
        <v>18376</v>
      </c>
      <c r="K608" s="4" t="s">
        <v>673</v>
      </c>
      <c r="L608" s="19" t="s">
        <v>1119</v>
      </c>
      <c r="M608" s="19"/>
      <c r="N608" s="19"/>
      <c r="O608" s="19"/>
      <c r="P608" s="19"/>
    </row>
    <row r="609" spans="1:16" hidden="1" x14ac:dyDescent="0.25">
      <c r="A609" s="4" t="s">
        <v>1355</v>
      </c>
      <c r="B609" s="4" t="s">
        <v>1341</v>
      </c>
      <c r="C609" s="4">
        <v>160069</v>
      </c>
      <c r="D609" s="5">
        <v>43046.662395833337</v>
      </c>
      <c r="E609" s="5">
        <v>43055.67827546296</v>
      </c>
      <c r="F609" s="5">
        <v>43109.455555555556</v>
      </c>
      <c r="G609" s="4" t="s">
        <v>18902</v>
      </c>
      <c r="H609" s="4" t="s">
        <v>18474</v>
      </c>
      <c r="I609" s="4" t="s">
        <v>18903</v>
      </c>
      <c r="J609" s="4" t="s">
        <v>829</v>
      </c>
      <c r="K609" s="4" t="s">
        <v>829</v>
      </c>
      <c r="L609" s="19" t="s">
        <v>42</v>
      </c>
      <c r="M609" s="19"/>
      <c r="N609" s="19"/>
      <c r="O609" s="19"/>
      <c r="P609" s="19"/>
    </row>
    <row r="610" spans="1:16" hidden="1" x14ac:dyDescent="0.25">
      <c r="A610" s="4" t="s">
        <v>1355</v>
      </c>
      <c r="B610" s="4" t="s">
        <v>1341</v>
      </c>
      <c r="C610" s="4">
        <v>160071</v>
      </c>
      <c r="D610" s="5">
        <v>43046.664826388886</v>
      </c>
      <c r="E610" s="5">
        <v>43055.679166666669</v>
      </c>
      <c r="F610" s="5">
        <v>43117.615277777775</v>
      </c>
      <c r="G610" s="4" t="s">
        <v>18902</v>
      </c>
      <c r="H610" s="4" t="s">
        <v>18474</v>
      </c>
      <c r="I610" s="4" t="s">
        <v>18904</v>
      </c>
      <c r="J610" s="4" t="s">
        <v>829</v>
      </c>
      <c r="K610" s="4" t="s">
        <v>829</v>
      </c>
      <c r="L610" s="19" t="s">
        <v>42</v>
      </c>
      <c r="M610" s="19"/>
      <c r="N610" s="19"/>
      <c r="O610" s="19"/>
      <c r="P610" s="19"/>
    </row>
    <row r="611" spans="1:16" hidden="1" x14ac:dyDescent="0.25">
      <c r="A611" s="4" t="s">
        <v>1355</v>
      </c>
      <c r="B611" s="4" t="s">
        <v>1355</v>
      </c>
      <c r="C611" s="4">
        <v>160095</v>
      </c>
      <c r="D611" s="5">
        <v>43046.707592592589</v>
      </c>
      <c r="E611" s="5">
        <v>43047.694444444445</v>
      </c>
      <c r="F611" s="5">
        <v>43048.706250000003</v>
      </c>
      <c r="G611" s="4" t="s">
        <v>18142</v>
      </c>
      <c r="H611" s="4" t="s">
        <v>18090</v>
      </c>
      <c r="I611" s="4" t="s">
        <v>18905</v>
      </c>
      <c r="J611" s="4" t="s">
        <v>829</v>
      </c>
      <c r="K611" s="4" t="s">
        <v>829</v>
      </c>
      <c r="L611" s="19" t="s">
        <v>42</v>
      </c>
      <c r="M611" s="19"/>
      <c r="N611" s="19"/>
      <c r="O611" s="19"/>
      <c r="P611" s="19"/>
    </row>
    <row r="612" spans="1:16" hidden="1" x14ac:dyDescent="0.25">
      <c r="A612" s="4" t="s">
        <v>1355</v>
      </c>
      <c r="B612" s="4" t="s">
        <v>1355</v>
      </c>
      <c r="C612" s="4">
        <v>160144</v>
      </c>
      <c r="D612" s="5">
        <v>43047.478946759256</v>
      </c>
      <c r="E612" s="5">
        <v>43047.584050925929</v>
      </c>
      <c r="F612" s="5">
        <v>43048.644444444442</v>
      </c>
      <c r="G612" s="4" t="s">
        <v>18100</v>
      </c>
      <c r="H612" s="4"/>
      <c r="I612" s="4" t="s">
        <v>18906</v>
      </c>
      <c r="J612" s="4" t="s">
        <v>18094</v>
      </c>
      <c r="K612" s="4" t="s">
        <v>250</v>
      </c>
      <c r="L612" s="19" t="s">
        <v>1119</v>
      </c>
      <c r="M612" s="19"/>
      <c r="N612" s="19"/>
      <c r="O612" s="19"/>
      <c r="P612" s="19"/>
    </row>
    <row r="613" spans="1:16" hidden="1" x14ac:dyDescent="0.25">
      <c r="A613" s="4" t="s">
        <v>1355</v>
      </c>
      <c r="B613" s="4" t="s">
        <v>1355</v>
      </c>
      <c r="C613" s="4">
        <v>160153</v>
      </c>
      <c r="D613" s="5">
        <v>43047.503078703703</v>
      </c>
      <c r="E613" s="5">
        <v>43048.297951388886</v>
      </c>
      <c r="F613" s="5">
        <v>43052.630555555559</v>
      </c>
      <c r="G613" s="4" t="s">
        <v>18907</v>
      </c>
      <c r="H613" s="4" t="s">
        <v>18096</v>
      </c>
      <c r="I613" s="4" t="s">
        <v>18908</v>
      </c>
      <c r="J613" s="4" t="s">
        <v>18098</v>
      </c>
      <c r="K613" s="4" t="s">
        <v>223</v>
      </c>
      <c r="L613" s="19" t="s">
        <v>40</v>
      </c>
      <c r="M613" s="19"/>
      <c r="N613" s="19"/>
      <c r="O613" s="19"/>
      <c r="P613" s="19"/>
    </row>
    <row r="614" spans="1:16" hidden="1" x14ac:dyDescent="0.25">
      <c r="A614" s="4" t="s">
        <v>1355</v>
      </c>
      <c r="B614" s="4" t="s">
        <v>1355</v>
      </c>
      <c r="C614" s="4">
        <v>160177</v>
      </c>
      <c r="D614" s="5">
        <v>43047.600127314814</v>
      </c>
      <c r="E614" s="5">
        <v>43048.223495370374</v>
      </c>
      <c r="F614" s="5">
        <v>43049.591666666667</v>
      </c>
      <c r="G614" s="4" t="s">
        <v>18460</v>
      </c>
      <c r="H614" s="4" t="s">
        <v>18106</v>
      </c>
      <c r="I614" s="4" t="s">
        <v>18909</v>
      </c>
      <c r="J614" s="4" t="s">
        <v>18108</v>
      </c>
      <c r="K614" s="4" t="s">
        <v>18462</v>
      </c>
      <c r="L614" s="19" t="s">
        <v>41</v>
      </c>
      <c r="M614" s="19"/>
      <c r="N614" s="19"/>
      <c r="O614" s="19"/>
      <c r="P614" s="19"/>
    </row>
    <row r="615" spans="1:16" hidden="1" x14ac:dyDescent="0.25">
      <c r="A615" s="4" t="s">
        <v>1355</v>
      </c>
      <c r="B615" s="4" t="s">
        <v>1355</v>
      </c>
      <c r="C615" s="4">
        <v>160197</v>
      </c>
      <c r="D615" s="5">
        <v>43047.675219907411</v>
      </c>
      <c r="E615" s="5">
        <v>43048.417129629626</v>
      </c>
      <c r="F615" s="5">
        <v>43061.67083333333</v>
      </c>
      <c r="G615" s="4" t="s">
        <v>18111</v>
      </c>
      <c r="H615" s="4" t="s">
        <v>18090</v>
      </c>
      <c r="I615" s="4" t="s">
        <v>18910</v>
      </c>
      <c r="J615" s="4" t="s">
        <v>829</v>
      </c>
      <c r="K615" s="4" t="s">
        <v>829</v>
      </c>
      <c r="L615" s="19" t="s">
        <v>42</v>
      </c>
      <c r="M615" s="19"/>
      <c r="N615" s="19"/>
      <c r="O615" s="19"/>
      <c r="P615" s="19"/>
    </row>
    <row r="616" spans="1:16" hidden="1" x14ac:dyDescent="0.25">
      <c r="A616" s="4" t="s">
        <v>1355</v>
      </c>
      <c r="B616" s="4" t="s">
        <v>1355</v>
      </c>
      <c r="C616" s="4">
        <v>160200</v>
      </c>
      <c r="D616" s="5">
        <v>43047.697291666664</v>
      </c>
      <c r="E616" s="5">
        <v>43049.553472222222</v>
      </c>
      <c r="F616" s="5">
        <v>43053.567361111112</v>
      </c>
      <c r="G616" s="4" t="s">
        <v>18812</v>
      </c>
      <c r="H616" s="4" t="s">
        <v>18096</v>
      </c>
      <c r="I616" s="4" t="s">
        <v>18911</v>
      </c>
      <c r="J616" s="4" t="s">
        <v>18098</v>
      </c>
      <c r="K616" s="4" t="s">
        <v>18445</v>
      </c>
      <c r="L616" s="19" t="s">
        <v>40</v>
      </c>
      <c r="M616" s="19"/>
      <c r="N616" s="19"/>
      <c r="O616" s="19"/>
      <c r="P616" s="19"/>
    </row>
    <row r="617" spans="1:16" hidden="1" x14ac:dyDescent="0.25">
      <c r="A617" s="4" t="s">
        <v>1355</v>
      </c>
      <c r="B617" s="4" t="s">
        <v>1355</v>
      </c>
      <c r="C617" s="4">
        <v>160204</v>
      </c>
      <c r="D617" s="5">
        <v>43047.763807870368</v>
      </c>
      <c r="E617" s="5">
        <v>43048.417037037034</v>
      </c>
      <c r="F617" s="5">
        <v>43049.412499999999</v>
      </c>
      <c r="G617" s="4" t="s">
        <v>18111</v>
      </c>
      <c r="H617" s="4" t="s">
        <v>18090</v>
      </c>
      <c r="I617" s="4" t="s">
        <v>18626</v>
      </c>
      <c r="J617" s="4" t="s">
        <v>829</v>
      </c>
      <c r="K617" s="4" t="s">
        <v>829</v>
      </c>
      <c r="L617" s="19" t="s">
        <v>42</v>
      </c>
      <c r="M617" s="19"/>
      <c r="N617" s="19"/>
      <c r="O617" s="19"/>
      <c r="P617" s="19"/>
    </row>
    <row r="618" spans="1:16" hidden="1" x14ac:dyDescent="0.25">
      <c r="A618" s="4" t="s">
        <v>1355</v>
      </c>
      <c r="B618" s="4" t="s">
        <v>1355</v>
      </c>
      <c r="C618" s="4">
        <v>160213</v>
      </c>
      <c r="D618" s="5">
        <v>43048.359212962961</v>
      </c>
      <c r="E618" s="5">
        <v>43048.634212962963</v>
      </c>
      <c r="F618" s="5">
        <v>43060.456250000003</v>
      </c>
      <c r="G618" s="4" t="s">
        <v>18912</v>
      </c>
      <c r="H618" s="4" t="s">
        <v>18913</v>
      </c>
      <c r="I618" s="4" t="s">
        <v>18914</v>
      </c>
      <c r="J618" s="4" t="s">
        <v>18108</v>
      </c>
      <c r="K618" s="4"/>
      <c r="L618" s="19"/>
      <c r="M618" s="19"/>
      <c r="N618" s="19"/>
      <c r="O618" s="19"/>
      <c r="P618" s="19"/>
    </row>
    <row r="619" spans="1:16" hidden="1" x14ac:dyDescent="0.25">
      <c r="A619" s="4" t="s">
        <v>1355</v>
      </c>
      <c r="B619" s="4" t="s">
        <v>1355</v>
      </c>
      <c r="C619" s="4">
        <v>160216</v>
      </c>
      <c r="D619" s="5">
        <v>43048.36440972222</v>
      </c>
      <c r="E619" s="5">
        <v>43048.417812500003</v>
      </c>
      <c r="F619" s="5">
        <v>43048.455555555556</v>
      </c>
      <c r="G619" s="4" t="s">
        <v>18111</v>
      </c>
      <c r="H619" s="4" t="s">
        <v>18090</v>
      </c>
      <c r="I619" s="4" t="s">
        <v>18915</v>
      </c>
      <c r="J619" s="4" t="s">
        <v>829</v>
      </c>
      <c r="K619" s="4" t="s">
        <v>829</v>
      </c>
      <c r="L619" s="19" t="s">
        <v>42</v>
      </c>
      <c r="M619" s="19"/>
      <c r="N619" s="19"/>
      <c r="O619" s="19"/>
      <c r="P619" s="19"/>
    </row>
    <row r="620" spans="1:16" hidden="1" x14ac:dyDescent="0.25">
      <c r="A620" s="4" t="s">
        <v>1355</v>
      </c>
      <c r="B620" s="4" t="s">
        <v>1355</v>
      </c>
      <c r="C620" s="4">
        <v>160276</v>
      </c>
      <c r="D620" s="5">
        <v>43048.604525462964</v>
      </c>
      <c r="E620" s="5">
        <v>43048.620833333334</v>
      </c>
      <c r="F620" s="5">
        <v>43052.501388888886</v>
      </c>
      <c r="G620" s="4" t="s">
        <v>18100</v>
      </c>
      <c r="H620" s="4"/>
      <c r="I620" s="4" t="s">
        <v>18916</v>
      </c>
      <c r="J620" s="4" t="s">
        <v>18094</v>
      </c>
      <c r="K620" s="4" t="s">
        <v>250</v>
      </c>
      <c r="L620" s="19" t="s">
        <v>1119</v>
      </c>
      <c r="M620" s="19"/>
      <c r="N620" s="19"/>
      <c r="O620" s="19"/>
      <c r="P620" s="19"/>
    </row>
    <row r="621" spans="1:16" hidden="1" x14ac:dyDescent="0.25">
      <c r="A621" s="4" t="s">
        <v>1355</v>
      </c>
      <c r="B621" s="4" t="s">
        <v>1355</v>
      </c>
      <c r="C621" s="4">
        <v>160294</v>
      </c>
      <c r="D621" s="5">
        <v>43048.671377314815</v>
      </c>
      <c r="E621" s="5">
        <v>43052.404166666667</v>
      </c>
      <c r="F621" s="5">
        <v>43052.578472222223</v>
      </c>
      <c r="G621" s="4" t="s">
        <v>18105</v>
      </c>
      <c r="H621" s="4" t="s">
        <v>18106</v>
      </c>
      <c r="I621" s="4" t="s">
        <v>18917</v>
      </c>
      <c r="J621" s="4" t="s">
        <v>18108</v>
      </c>
      <c r="K621" s="4" t="s">
        <v>461</v>
      </c>
      <c r="L621" s="19" t="s">
        <v>41</v>
      </c>
      <c r="M621" s="19"/>
      <c r="N621" s="19"/>
      <c r="O621" s="19"/>
      <c r="P621" s="19"/>
    </row>
    <row r="622" spans="1:16" hidden="1" x14ac:dyDescent="0.25">
      <c r="A622" s="4" t="s">
        <v>1355</v>
      </c>
      <c r="B622" s="4" t="s">
        <v>1355</v>
      </c>
      <c r="C622" s="4">
        <v>160300</v>
      </c>
      <c r="D622" s="5">
        <v>43048.697569444441</v>
      </c>
      <c r="E622" s="5">
        <v>43052.404861111114</v>
      </c>
      <c r="F622" s="5">
        <v>43052.581944444442</v>
      </c>
      <c r="G622" s="4" t="s">
        <v>18105</v>
      </c>
      <c r="H622" s="4" t="s">
        <v>18106</v>
      </c>
      <c r="I622" s="4" t="s">
        <v>18918</v>
      </c>
      <c r="J622" s="4" t="s">
        <v>18108</v>
      </c>
      <c r="K622" s="4" t="s">
        <v>461</v>
      </c>
      <c r="L622" s="19" t="s">
        <v>41</v>
      </c>
      <c r="M622" s="19"/>
      <c r="N622" s="19"/>
      <c r="O622" s="19"/>
      <c r="P622" s="19"/>
    </row>
    <row r="623" spans="1:16" hidden="1" x14ac:dyDescent="0.25">
      <c r="A623" s="4" t="s">
        <v>1355</v>
      </c>
      <c r="B623" s="4" t="s">
        <v>1355</v>
      </c>
      <c r="C623" s="4">
        <v>160301</v>
      </c>
      <c r="D623" s="5">
        <v>43048.69972222222</v>
      </c>
      <c r="E623" s="5">
        <v>43052.40625</v>
      </c>
      <c r="F623" s="5">
        <v>43054.585416666669</v>
      </c>
      <c r="G623" s="4" t="s">
        <v>18105</v>
      </c>
      <c r="H623" s="4" t="s">
        <v>18106</v>
      </c>
      <c r="I623" s="4" t="s">
        <v>18919</v>
      </c>
      <c r="J623" s="4" t="s">
        <v>18108</v>
      </c>
      <c r="K623" s="4" t="s">
        <v>461</v>
      </c>
      <c r="L623" s="19" t="s">
        <v>41</v>
      </c>
      <c r="M623" s="19"/>
      <c r="N623" s="19"/>
      <c r="O623" s="19"/>
      <c r="P623" s="19"/>
    </row>
    <row r="624" spans="1:16" hidden="1" x14ac:dyDescent="0.25">
      <c r="A624" s="4" t="s">
        <v>1355</v>
      </c>
      <c r="B624" s="4" t="s">
        <v>1355</v>
      </c>
      <c r="C624" s="4">
        <v>160315</v>
      </c>
      <c r="D624" s="5">
        <v>43049.341643518521</v>
      </c>
      <c r="E624" s="5">
        <v>43052.400694444441</v>
      </c>
      <c r="F624" s="5">
        <v>43055.50277777778</v>
      </c>
      <c r="G624" s="4" t="s">
        <v>18092</v>
      </c>
      <c r="H624" s="4"/>
      <c r="I624" s="4" t="s">
        <v>18920</v>
      </c>
      <c r="J624" s="4" t="s">
        <v>18094</v>
      </c>
      <c r="K624" s="4" t="s">
        <v>101</v>
      </c>
      <c r="L624" s="19" t="s">
        <v>40</v>
      </c>
      <c r="M624" s="19"/>
      <c r="N624" s="19"/>
      <c r="O624" s="19"/>
      <c r="P624" s="19"/>
    </row>
    <row r="625" spans="1:16" hidden="1" x14ac:dyDescent="0.25">
      <c r="A625" s="4" t="s">
        <v>1355</v>
      </c>
      <c r="B625" s="4" t="s">
        <v>1532</v>
      </c>
      <c r="C625" s="4">
        <v>160357</v>
      </c>
      <c r="D625" s="5">
        <v>43049.560347222221</v>
      </c>
      <c r="E625" s="5">
        <v>43053.554571759261</v>
      </c>
      <c r="F625" s="5">
        <v>43075.506944444445</v>
      </c>
      <c r="G625" s="4" t="s">
        <v>18921</v>
      </c>
      <c r="H625" s="4" t="s">
        <v>18096</v>
      </c>
      <c r="I625" s="4" t="s">
        <v>18922</v>
      </c>
      <c r="J625" s="4" t="s">
        <v>18098</v>
      </c>
      <c r="K625" s="4"/>
      <c r="L625" s="19"/>
      <c r="M625" s="19"/>
      <c r="N625" s="19"/>
      <c r="O625" s="19"/>
      <c r="P625" s="19"/>
    </row>
    <row r="626" spans="1:16" hidden="1" x14ac:dyDescent="0.25">
      <c r="A626" s="4" t="s">
        <v>1355</v>
      </c>
      <c r="B626" s="4" t="s">
        <v>1355</v>
      </c>
      <c r="C626" s="4">
        <v>160358</v>
      </c>
      <c r="D626" s="5">
        <v>43049.564826388887</v>
      </c>
      <c r="E626" s="5">
        <v>43052.365277777775</v>
      </c>
      <c r="F626" s="5">
        <v>43054.686111111114</v>
      </c>
      <c r="G626" s="4" t="s">
        <v>18923</v>
      </c>
      <c r="H626" s="4" t="s">
        <v>18096</v>
      </c>
      <c r="I626" s="4" t="s">
        <v>18924</v>
      </c>
      <c r="J626" s="4" t="s">
        <v>18098</v>
      </c>
      <c r="K626" s="4"/>
      <c r="L626" s="19"/>
      <c r="M626" s="19"/>
      <c r="N626" s="19"/>
      <c r="O626" s="19"/>
      <c r="P626" s="19"/>
    </row>
    <row r="627" spans="1:16" hidden="1" x14ac:dyDescent="0.25">
      <c r="A627" s="4" t="s">
        <v>1355</v>
      </c>
      <c r="B627" s="4" t="s">
        <v>1355</v>
      </c>
      <c r="C627" s="4">
        <v>160359</v>
      </c>
      <c r="D627" s="5">
        <v>43049.577569444446</v>
      </c>
      <c r="E627" s="5">
        <v>43052.813888888886</v>
      </c>
      <c r="F627" s="5">
        <v>43053.55972222222</v>
      </c>
      <c r="G627" s="4" t="s">
        <v>18925</v>
      </c>
      <c r="H627" s="4" t="s">
        <v>18151</v>
      </c>
      <c r="I627" s="4" t="s">
        <v>18926</v>
      </c>
      <c r="J627" s="4" t="s">
        <v>18153</v>
      </c>
      <c r="K627" s="4"/>
      <c r="L627" s="19"/>
      <c r="M627" s="19"/>
      <c r="N627" s="19"/>
      <c r="O627" s="19"/>
      <c r="P627" s="19"/>
    </row>
    <row r="628" spans="1:16" hidden="1" x14ac:dyDescent="0.25">
      <c r="A628" s="4" t="s">
        <v>1355</v>
      </c>
      <c r="B628" s="4" t="s">
        <v>1355</v>
      </c>
      <c r="C628" s="4">
        <v>160367</v>
      </c>
      <c r="D628" s="5">
        <v>43049.59952546296</v>
      </c>
      <c r="E628" s="5">
        <v>43052.393055555556</v>
      </c>
      <c r="F628" s="5">
        <v>43053.672222222223</v>
      </c>
      <c r="G628" s="4" t="s">
        <v>18927</v>
      </c>
      <c r="H628" s="4" t="s">
        <v>18096</v>
      </c>
      <c r="I628" s="4" t="s">
        <v>18928</v>
      </c>
      <c r="J628" s="4" t="s">
        <v>18098</v>
      </c>
      <c r="K628" s="4"/>
      <c r="L628" s="19"/>
      <c r="M628" s="19"/>
      <c r="N628" s="19"/>
      <c r="O628" s="19"/>
      <c r="P628" s="19"/>
    </row>
    <row r="629" spans="1:16" hidden="1" x14ac:dyDescent="0.25">
      <c r="A629" s="4" t="s">
        <v>1355</v>
      </c>
      <c r="B629" s="4" t="s">
        <v>1355</v>
      </c>
      <c r="C629" s="4">
        <v>160377</v>
      </c>
      <c r="D629" s="5">
        <v>43049.666284722225</v>
      </c>
      <c r="E629" s="5">
        <v>43053.44121527778</v>
      </c>
      <c r="F629" s="5">
        <v>43063.548611111109</v>
      </c>
      <c r="G629" s="4" t="s">
        <v>18929</v>
      </c>
      <c r="H629" s="4" t="s">
        <v>18096</v>
      </c>
      <c r="I629" s="4" t="s">
        <v>18930</v>
      </c>
      <c r="J629" s="4" t="s">
        <v>829</v>
      </c>
      <c r="K629" s="4" t="s">
        <v>829</v>
      </c>
      <c r="L629" s="19" t="s">
        <v>42</v>
      </c>
      <c r="M629" s="19"/>
      <c r="N629" s="19"/>
      <c r="O629" s="19"/>
      <c r="P629" s="19"/>
    </row>
    <row r="630" spans="1:16" hidden="1" x14ac:dyDescent="0.25">
      <c r="A630" s="4" t="s">
        <v>1355</v>
      </c>
      <c r="B630" s="4" t="s">
        <v>1355</v>
      </c>
      <c r="C630" s="4">
        <v>160393</v>
      </c>
      <c r="D630" s="5">
        <v>43052.379050925927</v>
      </c>
      <c r="E630" s="5">
        <v>43053.388194444444</v>
      </c>
      <c r="F630" s="5">
        <v>43053.497916666667</v>
      </c>
      <c r="G630" s="4" t="s">
        <v>18100</v>
      </c>
      <c r="H630" s="4"/>
      <c r="I630" s="4" t="s">
        <v>18677</v>
      </c>
      <c r="J630" s="4" t="s">
        <v>18094</v>
      </c>
      <c r="K630" s="4" t="s">
        <v>250</v>
      </c>
      <c r="L630" s="19" t="s">
        <v>1119</v>
      </c>
      <c r="M630" s="19"/>
      <c r="N630" s="19"/>
      <c r="O630" s="19"/>
      <c r="P630" s="19"/>
    </row>
    <row r="631" spans="1:16" hidden="1" x14ac:dyDescent="0.25">
      <c r="A631" s="4" t="s">
        <v>1355</v>
      </c>
      <c r="B631" s="4" t="s">
        <v>1355</v>
      </c>
      <c r="C631" s="4">
        <v>160411</v>
      </c>
      <c r="D631" s="5">
        <v>43052.433692129627</v>
      </c>
      <c r="E631" s="5">
        <v>43053.354166666664</v>
      </c>
      <c r="F631" s="5">
        <v>43059.39166666667</v>
      </c>
      <c r="G631" s="4" t="s">
        <v>18931</v>
      </c>
      <c r="H631" s="4" t="s">
        <v>18249</v>
      </c>
      <c r="I631" s="4" t="s">
        <v>18932</v>
      </c>
      <c r="J631" s="4" t="s">
        <v>18376</v>
      </c>
      <c r="K631" s="4"/>
      <c r="L631" s="19"/>
      <c r="M631" s="19"/>
      <c r="N631" s="19"/>
      <c r="O631" s="19"/>
      <c r="P631" s="19"/>
    </row>
    <row r="632" spans="1:16" hidden="1" x14ac:dyDescent="0.25">
      <c r="A632" s="4" t="s">
        <v>1355</v>
      </c>
      <c r="B632" s="4" t="s">
        <v>1355</v>
      </c>
      <c r="C632" s="4">
        <v>160413</v>
      </c>
      <c r="D632" s="5">
        <v>43052.440196759257</v>
      </c>
      <c r="E632" s="5">
        <v>43052.440972222219</v>
      </c>
      <c r="F632" s="5">
        <v>43052.448611111111</v>
      </c>
      <c r="G632" s="4" t="s">
        <v>18933</v>
      </c>
      <c r="H632" s="4" t="s">
        <v>18934</v>
      </c>
      <c r="I632" s="4" t="s">
        <v>18935</v>
      </c>
      <c r="J632" s="4" t="s">
        <v>18108</v>
      </c>
      <c r="K632" s="4"/>
      <c r="L632" s="19"/>
      <c r="M632" s="19"/>
      <c r="N632" s="19"/>
      <c r="O632" s="19"/>
      <c r="P632" s="19"/>
    </row>
    <row r="633" spans="1:16" hidden="1" x14ac:dyDescent="0.25">
      <c r="A633" s="4" t="s">
        <v>1355</v>
      </c>
      <c r="B633" s="4" t="s">
        <v>1355</v>
      </c>
      <c r="C633" s="4">
        <v>160417</v>
      </c>
      <c r="D633" s="5">
        <v>43052.45621527778</v>
      </c>
      <c r="E633" s="5">
        <v>43052.643750000003</v>
      </c>
      <c r="F633" s="5">
        <v>43052.720138888886</v>
      </c>
      <c r="G633" s="4" t="s">
        <v>18111</v>
      </c>
      <c r="H633" s="4" t="s">
        <v>18090</v>
      </c>
      <c r="I633" s="4" t="s">
        <v>18304</v>
      </c>
      <c r="J633" s="4" t="s">
        <v>829</v>
      </c>
      <c r="K633" s="4" t="s">
        <v>829</v>
      </c>
      <c r="L633" s="19" t="s">
        <v>42</v>
      </c>
      <c r="M633" s="19"/>
      <c r="N633" s="19"/>
      <c r="O633" s="19"/>
      <c r="P633" s="19"/>
    </row>
    <row r="634" spans="1:16" hidden="1" x14ac:dyDescent="0.25">
      <c r="A634" s="4" t="s">
        <v>1355</v>
      </c>
      <c r="B634" s="4" t="s">
        <v>1355</v>
      </c>
      <c r="C634" s="4">
        <v>160420</v>
      </c>
      <c r="D634" s="5">
        <v>43052.462245370371</v>
      </c>
      <c r="E634" s="5">
        <v>43052.53087962963</v>
      </c>
      <c r="F634" s="5">
        <v>43052.585416666669</v>
      </c>
      <c r="G634" s="4" t="s">
        <v>18100</v>
      </c>
      <c r="H634" s="4"/>
      <c r="I634" s="4" t="s">
        <v>18936</v>
      </c>
      <c r="J634" s="4" t="s">
        <v>18094</v>
      </c>
      <c r="K634" s="4" t="s">
        <v>250</v>
      </c>
      <c r="L634" s="19" t="s">
        <v>1119</v>
      </c>
      <c r="M634" s="19"/>
      <c r="N634" s="19"/>
      <c r="O634" s="19"/>
      <c r="P634" s="19"/>
    </row>
    <row r="635" spans="1:16" hidden="1" x14ac:dyDescent="0.25">
      <c r="A635" s="4" t="s">
        <v>1355</v>
      </c>
      <c r="B635" s="4" t="s">
        <v>1355</v>
      </c>
      <c r="C635" s="4">
        <v>160433</v>
      </c>
      <c r="D635" s="5">
        <v>43052.502060185187</v>
      </c>
      <c r="E635" s="5">
        <v>43053.384027777778</v>
      </c>
      <c r="F635" s="5">
        <v>43054.450694444444</v>
      </c>
      <c r="G635" s="4" t="s">
        <v>18239</v>
      </c>
      <c r="H635" s="4" t="s">
        <v>18106</v>
      </c>
      <c r="I635" s="4" t="s">
        <v>18937</v>
      </c>
      <c r="J635" s="4" t="s">
        <v>18108</v>
      </c>
      <c r="K635" s="4" t="s">
        <v>430</v>
      </c>
      <c r="L635" s="19" t="s">
        <v>1119</v>
      </c>
      <c r="M635" s="19"/>
      <c r="N635" s="19"/>
      <c r="O635" s="19"/>
      <c r="P635" s="19"/>
    </row>
    <row r="636" spans="1:16" hidden="1" x14ac:dyDescent="0.25">
      <c r="A636" s="4" t="s">
        <v>1355</v>
      </c>
      <c r="B636" s="4" t="s">
        <v>1526</v>
      </c>
      <c r="C636" s="4">
        <v>160437</v>
      </c>
      <c r="D636" s="5">
        <v>43052.513414351852</v>
      </c>
      <c r="E636" s="5">
        <v>43061.42690972222</v>
      </c>
      <c r="F636" s="5">
        <v>43157.396527777775</v>
      </c>
      <c r="G636" s="4" t="s">
        <v>18938</v>
      </c>
      <c r="H636" s="4" t="s">
        <v>18106</v>
      </c>
      <c r="I636" s="4" t="s">
        <v>18939</v>
      </c>
      <c r="J636" s="4" t="s">
        <v>18108</v>
      </c>
      <c r="K636" s="4"/>
      <c r="L636" s="19"/>
      <c r="M636" s="19"/>
      <c r="N636" s="19"/>
      <c r="O636" s="19"/>
      <c r="P636" s="19"/>
    </row>
    <row r="637" spans="1:16" hidden="1" x14ac:dyDescent="0.25">
      <c r="A637" s="4" t="s">
        <v>1355</v>
      </c>
      <c r="B637" s="4" t="s">
        <v>1355</v>
      </c>
      <c r="C637" s="4">
        <v>160451</v>
      </c>
      <c r="D637" s="5">
        <v>43052.582384259258</v>
      </c>
      <c r="E637" s="5">
        <v>43053.543055555558</v>
      </c>
      <c r="F637" s="5">
        <v>43059.40902777778</v>
      </c>
      <c r="G637" s="4" t="s">
        <v>18940</v>
      </c>
      <c r="H637" s="4" t="s">
        <v>18106</v>
      </c>
      <c r="I637" s="4" t="s">
        <v>18941</v>
      </c>
      <c r="J637" s="4" t="s">
        <v>829</v>
      </c>
      <c r="K637" s="4" t="s">
        <v>829</v>
      </c>
      <c r="L637" s="19" t="s">
        <v>42</v>
      </c>
      <c r="M637" s="19"/>
      <c r="N637" s="19"/>
      <c r="O637" s="19"/>
      <c r="P637" s="19"/>
    </row>
    <row r="638" spans="1:16" hidden="1" x14ac:dyDescent="0.25">
      <c r="A638" s="4" t="s">
        <v>1355</v>
      </c>
      <c r="B638" s="4" t="s">
        <v>1341</v>
      </c>
      <c r="C638" s="4">
        <v>160453</v>
      </c>
      <c r="D638" s="5">
        <v>43052.589502314811</v>
      </c>
      <c r="E638" s="5">
        <v>43062.372916666667</v>
      </c>
      <c r="F638" s="5">
        <v>43125.457638888889</v>
      </c>
      <c r="G638" s="4" t="s">
        <v>18942</v>
      </c>
      <c r="H638" s="4" t="s">
        <v>18249</v>
      </c>
      <c r="I638" s="4" t="s">
        <v>18943</v>
      </c>
      <c r="J638" s="4" t="s">
        <v>18376</v>
      </c>
      <c r="K638" s="4"/>
      <c r="L638" s="19"/>
      <c r="M638" s="19"/>
      <c r="N638" s="19"/>
      <c r="O638" s="19"/>
      <c r="P638" s="19"/>
    </row>
    <row r="639" spans="1:16" hidden="1" x14ac:dyDescent="0.25">
      <c r="A639" s="4" t="s">
        <v>1355</v>
      </c>
      <c r="B639" s="4" t="s">
        <v>1355</v>
      </c>
      <c r="C639" s="4">
        <v>160475</v>
      </c>
      <c r="D639" s="5">
        <v>43052.633391203701</v>
      </c>
      <c r="E639" s="5">
        <v>43053.446446759262</v>
      </c>
      <c r="F639" s="5">
        <v>43056.35833333333</v>
      </c>
      <c r="G639" s="4" t="s">
        <v>18944</v>
      </c>
      <c r="H639" s="4" t="s">
        <v>18096</v>
      </c>
      <c r="I639" s="4" t="s">
        <v>18871</v>
      </c>
      <c r="J639" s="4" t="s">
        <v>18098</v>
      </c>
      <c r="K639" s="4"/>
      <c r="L639" s="19"/>
      <c r="M639" s="19"/>
      <c r="N639" s="19"/>
      <c r="O639" s="19"/>
      <c r="P639" s="19"/>
    </row>
    <row r="640" spans="1:16" hidden="1" x14ac:dyDescent="0.25">
      <c r="A640" s="4" t="s">
        <v>1355</v>
      </c>
      <c r="B640" s="4" t="s">
        <v>1532</v>
      </c>
      <c r="C640" s="4">
        <v>160482</v>
      </c>
      <c r="D640" s="5">
        <v>43052.664652777778</v>
      </c>
      <c r="E640" s="5">
        <v>43061.742291666669</v>
      </c>
      <c r="F640" s="5">
        <v>43090.597222222219</v>
      </c>
      <c r="G640" s="4" t="s">
        <v>18945</v>
      </c>
      <c r="H640" s="4" t="s">
        <v>18096</v>
      </c>
      <c r="I640" s="4" t="s">
        <v>18946</v>
      </c>
      <c r="J640" s="4" t="s">
        <v>18098</v>
      </c>
      <c r="K640" s="4"/>
      <c r="L640" s="19"/>
      <c r="M640" s="19"/>
      <c r="N640" s="19"/>
      <c r="O640" s="19"/>
      <c r="P640" s="19"/>
    </row>
    <row r="641" spans="1:16" hidden="1" x14ac:dyDescent="0.25">
      <c r="A641" s="4" t="s">
        <v>1355</v>
      </c>
      <c r="B641" s="4" t="s">
        <v>1355</v>
      </c>
      <c r="C641" s="4">
        <v>160483</v>
      </c>
      <c r="D641" s="5">
        <v>43052.664849537039</v>
      </c>
      <c r="E641" s="5">
        <v>43053.465208333335</v>
      </c>
      <c r="F641" s="5">
        <v>43059.624305555553</v>
      </c>
      <c r="G641" s="4" t="s">
        <v>18947</v>
      </c>
      <c r="H641" s="4" t="s">
        <v>18096</v>
      </c>
      <c r="I641" s="4" t="s">
        <v>18948</v>
      </c>
      <c r="J641" s="4" t="s">
        <v>18098</v>
      </c>
      <c r="K641" s="4"/>
      <c r="L641" s="19"/>
      <c r="M641" s="19"/>
      <c r="N641" s="19"/>
      <c r="O641" s="19"/>
      <c r="P641" s="19"/>
    </row>
    <row r="642" spans="1:16" hidden="1" x14ac:dyDescent="0.25">
      <c r="A642" s="4" t="s">
        <v>1355</v>
      </c>
      <c r="B642" s="4" t="s">
        <v>1355</v>
      </c>
      <c r="C642" s="4">
        <v>160503</v>
      </c>
      <c r="D642" s="5">
        <v>43053.372870370367</v>
      </c>
      <c r="E642" s="5">
        <v>43053.431134259263</v>
      </c>
      <c r="F642" s="5">
        <v>43053.563194444447</v>
      </c>
      <c r="G642" s="4" t="s">
        <v>18100</v>
      </c>
      <c r="H642" s="4"/>
      <c r="I642" s="4" t="s">
        <v>18949</v>
      </c>
      <c r="J642" s="4" t="s">
        <v>18094</v>
      </c>
      <c r="K642" s="4" t="s">
        <v>250</v>
      </c>
      <c r="L642" s="19" t="s">
        <v>1119</v>
      </c>
      <c r="M642" s="19"/>
      <c r="N642" s="19"/>
      <c r="O642" s="19"/>
      <c r="P642" s="19"/>
    </row>
    <row r="643" spans="1:16" hidden="1" x14ac:dyDescent="0.25">
      <c r="A643" s="4" t="s">
        <v>1355</v>
      </c>
      <c r="B643" s="4" t="s">
        <v>1355</v>
      </c>
      <c r="C643" s="4">
        <v>160513</v>
      </c>
      <c r="D643" s="5">
        <v>43053.398263888892</v>
      </c>
      <c r="E643" s="5">
        <v>43054.34878472222</v>
      </c>
      <c r="F643" s="5">
        <v>43056.364583333336</v>
      </c>
      <c r="G643" s="4" t="s">
        <v>18727</v>
      </c>
      <c r="H643" s="4" t="s">
        <v>18106</v>
      </c>
      <c r="I643" s="4" t="s">
        <v>18871</v>
      </c>
      <c r="J643" s="4" t="s">
        <v>18108</v>
      </c>
      <c r="K643" s="4" t="s">
        <v>9006</v>
      </c>
      <c r="L643" s="19" t="s">
        <v>43</v>
      </c>
      <c r="M643" s="19"/>
      <c r="N643" s="19"/>
      <c r="O643" s="19"/>
      <c r="P643" s="19"/>
    </row>
    <row r="644" spans="1:16" hidden="1" x14ac:dyDescent="0.25">
      <c r="A644" s="4" t="s">
        <v>1355</v>
      </c>
      <c r="B644" s="4" t="s">
        <v>1355</v>
      </c>
      <c r="C644" s="4">
        <v>160518</v>
      </c>
      <c r="D644" s="5">
        <v>43053.40488425926</v>
      </c>
      <c r="E644" s="5">
        <v>43054.372789351852</v>
      </c>
      <c r="F644" s="5">
        <v>43054.645138888889</v>
      </c>
      <c r="G644" s="4" t="s">
        <v>18105</v>
      </c>
      <c r="H644" s="4" t="s">
        <v>18106</v>
      </c>
      <c r="I644" s="4" t="s">
        <v>18950</v>
      </c>
      <c r="J644" s="4" t="s">
        <v>18108</v>
      </c>
      <c r="K644" s="4" t="s">
        <v>461</v>
      </c>
      <c r="L644" s="19" t="s">
        <v>41</v>
      </c>
      <c r="M644" s="19"/>
      <c r="N644" s="19"/>
      <c r="O644" s="19"/>
      <c r="P644" s="19"/>
    </row>
    <row r="645" spans="1:16" hidden="1" x14ac:dyDescent="0.25">
      <c r="A645" s="4" t="s">
        <v>1355</v>
      </c>
      <c r="B645" s="4" t="s">
        <v>1355</v>
      </c>
      <c r="C645" s="4">
        <v>160523</v>
      </c>
      <c r="D645" s="5">
        <v>43053.412210648145</v>
      </c>
      <c r="E645" s="5">
        <v>43053.419895833336</v>
      </c>
      <c r="F645" s="5">
        <v>43053.563888888886</v>
      </c>
      <c r="G645" s="4" t="s">
        <v>18951</v>
      </c>
      <c r="H645" s="4" t="s">
        <v>18151</v>
      </c>
      <c r="I645" s="4" t="s">
        <v>18952</v>
      </c>
      <c r="J645" s="4" t="s">
        <v>18153</v>
      </c>
      <c r="K645" s="4"/>
      <c r="L645" s="19"/>
      <c r="M645" s="19"/>
      <c r="N645" s="19"/>
      <c r="O645" s="19"/>
      <c r="P645" s="19"/>
    </row>
    <row r="646" spans="1:16" hidden="1" x14ac:dyDescent="0.25">
      <c r="A646" s="4" t="s">
        <v>1355</v>
      </c>
      <c r="B646" s="4" t="s">
        <v>1355</v>
      </c>
      <c r="C646" s="4">
        <v>160524</v>
      </c>
      <c r="D646" s="5">
        <v>43053.4218287037</v>
      </c>
      <c r="E646" s="5">
        <v>43054.392430555556</v>
      </c>
      <c r="F646" s="5">
        <v>43056.383333333331</v>
      </c>
      <c r="G646" s="4" t="s">
        <v>18953</v>
      </c>
      <c r="H646" s="4" t="s">
        <v>18096</v>
      </c>
      <c r="I646" s="4" t="s">
        <v>18954</v>
      </c>
      <c r="J646" s="4" t="s">
        <v>18098</v>
      </c>
      <c r="K646" s="4" t="s">
        <v>9006</v>
      </c>
      <c r="L646" s="19" t="s">
        <v>43</v>
      </c>
      <c r="M646" s="19"/>
      <c r="N646" s="19"/>
      <c r="O646" s="19"/>
      <c r="P646" s="19"/>
    </row>
    <row r="647" spans="1:16" hidden="1" x14ac:dyDescent="0.25">
      <c r="A647" s="4" t="s">
        <v>1355</v>
      </c>
      <c r="B647" s="4" t="s">
        <v>1355</v>
      </c>
      <c r="C647" s="4">
        <v>160529</v>
      </c>
      <c r="D647" s="5">
        <v>43053.431284722225</v>
      </c>
      <c r="E647" s="5">
        <v>43054.325381944444</v>
      </c>
      <c r="F647" s="5">
        <v>43063.39166666667</v>
      </c>
      <c r="G647" s="4" t="s">
        <v>18955</v>
      </c>
      <c r="H647" s="4" t="s">
        <v>18106</v>
      </c>
      <c r="I647" s="4" t="s">
        <v>18956</v>
      </c>
      <c r="J647" s="4" t="s">
        <v>18108</v>
      </c>
      <c r="K647" s="4" t="s">
        <v>1999</v>
      </c>
      <c r="L647" s="19" t="s">
        <v>1999</v>
      </c>
      <c r="M647" s="19"/>
      <c r="N647" s="19"/>
      <c r="O647" s="19"/>
      <c r="P647" s="19" t="s">
        <v>1999</v>
      </c>
    </row>
    <row r="648" spans="1:16" hidden="1" x14ac:dyDescent="0.25">
      <c r="A648" s="4" t="s">
        <v>1355</v>
      </c>
      <c r="B648" s="4" t="s">
        <v>1355</v>
      </c>
      <c r="C648" s="4">
        <v>160531</v>
      </c>
      <c r="D648" s="5">
        <v>43053.442187499997</v>
      </c>
      <c r="E648" s="5">
        <v>43053.554456018515</v>
      </c>
      <c r="F648" s="5">
        <v>43061.706944444442</v>
      </c>
      <c r="G648" s="4" t="s">
        <v>18142</v>
      </c>
      <c r="H648" s="4" t="s">
        <v>18090</v>
      </c>
      <c r="I648" s="4" t="s">
        <v>18957</v>
      </c>
      <c r="J648" s="4" t="s">
        <v>829</v>
      </c>
      <c r="K648" s="4" t="s">
        <v>829</v>
      </c>
      <c r="L648" s="19" t="s">
        <v>42</v>
      </c>
      <c r="M648" s="19"/>
      <c r="N648" s="19"/>
      <c r="O648" s="19"/>
      <c r="P648" s="19"/>
    </row>
    <row r="649" spans="1:16" hidden="1" x14ac:dyDescent="0.25">
      <c r="A649" s="4" t="s">
        <v>1355</v>
      </c>
      <c r="B649" s="4" t="s">
        <v>1355</v>
      </c>
      <c r="C649" s="4">
        <v>160560</v>
      </c>
      <c r="D649" s="5">
        <v>43053.552395833336</v>
      </c>
      <c r="E649" s="5">
        <v>43054.348263888889</v>
      </c>
      <c r="F649" s="5">
        <v>43056.352083333331</v>
      </c>
      <c r="G649" s="4" t="s">
        <v>18105</v>
      </c>
      <c r="H649" s="4" t="s">
        <v>18106</v>
      </c>
      <c r="I649" s="4" t="s">
        <v>18958</v>
      </c>
      <c r="J649" s="4" t="s">
        <v>18108</v>
      </c>
      <c r="K649" s="4" t="s">
        <v>461</v>
      </c>
      <c r="L649" s="19" t="s">
        <v>41</v>
      </c>
      <c r="M649" s="19"/>
      <c r="N649" s="19"/>
      <c r="O649" s="19"/>
      <c r="P649" s="19"/>
    </row>
    <row r="650" spans="1:16" hidden="1" x14ac:dyDescent="0.25">
      <c r="A650" s="4" t="s">
        <v>1355</v>
      </c>
      <c r="B650" s="4" t="s">
        <v>1355</v>
      </c>
      <c r="C650" s="4">
        <v>160565</v>
      </c>
      <c r="D650" s="5">
        <v>43053.571631944447</v>
      </c>
      <c r="E650" s="5">
        <v>43054.350081018521</v>
      </c>
      <c r="F650" s="5">
        <v>43054.522916666669</v>
      </c>
      <c r="G650" s="4" t="s">
        <v>18959</v>
      </c>
      <c r="H650" s="4" t="s">
        <v>18096</v>
      </c>
      <c r="I650" s="4" t="s">
        <v>18960</v>
      </c>
      <c r="J650" s="4" t="s">
        <v>18098</v>
      </c>
      <c r="K650" s="4"/>
      <c r="L650" s="19"/>
      <c r="M650" s="19"/>
      <c r="N650" s="19"/>
      <c r="O650" s="19"/>
      <c r="P650" s="19"/>
    </row>
    <row r="651" spans="1:16" hidden="1" x14ac:dyDescent="0.25">
      <c r="A651" s="4" t="s">
        <v>1355</v>
      </c>
      <c r="B651" s="4" t="s">
        <v>1355</v>
      </c>
      <c r="C651" s="4">
        <v>160576</v>
      </c>
      <c r="D651" s="5">
        <v>43053.612546296295</v>
      </c>
      <c r="E651" s="5">
        <v>43054.326643518521</v>
      </c>
      <c r="F651" s="5">
        <v>43054.518055555556</v>
      </c>
      <c r="G651" s="4" t="s">
        <v>18961</v>
      </c>
      <c r="H651" s="4" t="s">
        <v>18106</v>
      </c>
      <c r="I651" s="4" t="s">
        <v>18962</v>
      </c>
      <c r="J651" s="4" t="s">
        <v>18108</v>
      </c>
      <c r="K651" s="4" t="s">
        <v>1999</v>
      </c>
      <c r="L651" s="19" t="s">
        <v>1999</v>
      </c>
      <c r="M651" s="19"/>
      <c r="N651" s="19"/>
      <c r="O651" s="19"/>
      <c r="P651" s="19" t="s">
        <v>1999</v>
      </c>
    </row>
    <row r="652" spans="1:16" hidden="1" x14ac:dyDescent="0.25">
      <c r="A652" s="4" t="s">
        <v>1355</v>
      </c>
      <c r="B652" s="4" t="s">
        <v>1355</v>
      </c>
      <c r="C652" s="4">
        <v>160579</v>
      </c>
      <c r="D652" s="5">
        <v>43053.624502314815</v>
      </c>
      <c r="E652" s="5">
        <v>43053.636736111112</v>
      </c>
      <c r="F652" s="5">
        <v>43054.425694444442</v>
      </c>
      <c r="G652" s="4" t="s">
        <v>18100</v>
      </c>
      <c r="H652" s="4"/>
      <c r="I652" s="4" t="s">
        <v>7041</v>
      </c>
      <c r="J652" s="4" t="s">
        <v>18094</v>
      </c>
      <c r="K652" s="4" t="s">
        <v>250</v>
      </c>
      <c r="L652" s="19" t="s">
        <v>1119</v>
      </c>
      <c r="M652" s="19"/>
      <c r="N652" s="19"/>
      <c r="O652" s="19"/>
      <c r="P652" s="19"/>
    </row>
    <row r="653" spans="1:16" hidden="1" x14ac:dyDescent="0.25">
      <c r="A653" s="4" t="s">
        <v>1355</v>
      </c>
      <c r="B653" s="4" t="s">
        <v>1355</v>
      </c>
      <c r="C653" s="4">
        <v>160591</v>
      </c>
      <c r="D653" s="5">
        <v>43053.652349537035</v>
      </c>
      <c r="E653" s="5">
        <v>43054.183321759258</v>
      </c>
      <c r="F653" s="5">
        <v>43066.376388888886</v>
      </c>
      <c r="G653" s="4" t="s">
        <v>18963</v>
      </c>
      <c r="H653" s="4" t="s">
        <v>18249</v>
      </c>
      <c r="I653" s="4" t="s">
        <v>18964</v>
      </c>
      <c r="J653" s="4" t="s">
        <v>18376</v>
      </c>
      <c r="K653" s="4" t="s">
        <v>1999</v>
      </c>
      <c r="L653" s="19" t="s">
        <v>1999</v>
      </c>
      <c r="M653" s="19"/>
      <c r="N653" s="19"/>
      <c r="O653" s="19"/>
      <c r="P653" s="19" t="s">
        <v>1999</v>
      </c>
    </row>
    <row r="654" spans="1:16" hidden="1" x14ac:dyDescent="0.25">
      <c r="A654" s="4" t="s">
        <v>1355</v>
      </c>
      <c r="B654" s="4" t="s">
        <v>1355</v>
      </c>
      <c r="C654" s="4">
        <v>160594</v>
      </c>
      <c r="D654" s="5">
        <v>43053.66065972222</v>
      </c>
      <c r="E654" s="5">
        <v>43055.556250000001</v>
      </c>
      <c r="F654" s="5">
        <v>43056.464583333334</v>
      </c>
      <c r="G654" s="4" t="s">
        <v>18743</v>
      </c>
      <c r="H654" s="4" t="s">
        <v>18096</v>
      </c>
      <c r="I654" s="4" t="s">
        <v>18332</v>
      </c>
      <c r="J654" s="4" t="s">
        <v>18098</v>
      </c>
      <c r="K654" s="4"/>
      <c r="L654" s="19"/>
      <c r="M654" s="19"/>
      <c r="N654" s="19"/>
      <c r="O654" s="19"/>
      <c r="P654" s="19"/>
    </row>
    <row r="655" spans="1:16" hidden="1" x14ac:dyDescent="0.25">
      <c r="A655" s="4" t="s">
        <v>1355</v>
      </c>
      <c r="B655" s="4" t="s">
        <v>1355</v>
      </c>
      <c r="C655" s="4">
        <v>160620</v>
      </c>
      <c r="D655" s="5">
        <v>43054.390185185184</v>
      </c>
      <c r="E655" s="5">
        <v>43055.323912037034</v>
      </c>
      <c r="F655" s="5">
        <v>43056.663888888892</v>
      </c>
      <c r="G655" s="4" t="s">
        <v>18235</v>
      </c>
      <c r="H655" s="4" t="s">
        <v>18106</v>
      </c>
      <c r="I655" s="4" t="s">
        <v>18965</v>
      </c>
      <c r="J655" s="4" t="s">
        <v>18108</v>
      </c>
      <c r="K655" s="4" t="s">
        <v>223</v>
      </c>
      <c r="L655" s="19" t="s">
        <v>40</v>
      </c>
      <c r="M655" s="19"/>
      <c r="N655" s="19"/>
      <c r="O655" s="19"/>
      <c r="P655" s="19"/>
    </row>
    <row r="656" spans="1:16" hidden="1" x14ac:dyDescent="0.25">
      <c r="A656" s="4" t="s">
        <v>1355</v>
      </c>
      <c r="B656" s="4" t="s">
        <v>1355</v>
      </c>
      <c r="C656" s="4">
        <v>160623</v>
      </c>
      <c r="D656" s="5">
        <v>43054.404039351852</v>
      </c>
      <c r="E656" s="5">
        <v>43054.882256944446</v>
      </c>
      <c r="F656" s="5">
        <v>43055.415972222225</v>
      </c>
      <c r="G656" s="4" t="s">
        <v>18239</v>
      </c>
      <c r="H656" s="4" t="s">
        <v>18106</v>
      </c>
      <c r="I656" s="4" t="s">
        <v>18966</v>
      </c>
      <c r="J656" s="4" t="s">
        <v>18108</v>
      </c>
      <c r="K656" s="4" t="s">
        <v>430</v>
      </c>
      <c r="L656" s="19" t="s">
        <v>1119</v>
      </c>
      <c r="M656" s="19"/>
      <c r="N656" s="19"/>
      <c r="O656" s="19"/>
      <c r="P656" s="19"/>
    </row>
    <row r="657" spans="1:16" hidden="1" x14ac:dyDescent="0.25">
      <c r="A657" s="4" t="s">
        <v>1355</v>
      </c>
      <c r="B657" s="4" t="s">
        <v>1355</v>
      </c>
      <c r="C657" s="4">
        <v>160625</v>
      </c>
      <c r="D657" s="5">
        <v>43054.413078703707</v>
      </c>
      <c r="E657" s="5">
        <v>43054.503483796296</v>
      </c>
      <c r="F657" s="5">
        <v>43055.34097222222</v>
      </c>
      <c r="G657" s="4" t="s">
        <v>18092</v>
      </c>
      <c r="H657" s="4"/>
      <c r="I657" s="4" t="s">
        <v>18967</v>
      </c>
      <c r="J657" s="4" t="s">
        <v>18094</v>
      </c>
      <c r="K657" s="4" t="s">
        <v>101</v>
      </c>
      <c r="L657" s="19" t="s">
        <v>40</v>
      </c>
      <c r="M657" s="19"/>
      <c r="N657" s="19"/>
      <c r="O657" s="19"/>
      <c r="P657" s="19"/>
    </row>
    <row r="658" spans="1:16" hidden="1" x14ac:dyDescent="0.25">
      <c r="A658" s="4" t="s">
        <v>1355</v>
      </c>
      <c r="B658" s="4" t="s">
        <v>1355</v>
      </c>
      <c r="C658" s="4">
        <v>160631</v>
      </c>
      <c r="D658" s="5">
        <v>43054.422384259262</v>
      </c>
      <c r="E658" s="5">
        <v>43055.430983796294</v>
      </c>
      <c r="F658" s="5">
        <v>43056.461111111108</v>
      </c>
      <c r="G658" s="4" t="s">
        <v>18234</v>
      </c>
      <c r="H658" s="4" t="s">
        <v>18096</v>
      </c>
      <c r="I658" s="4" t="s">
        <v>18968</v>
      </c>
      <c r="J658" s="4" t="s">
        <v>829</v>
      </c>
      <c r="K658" s="4" t="s">
        <v>829</v>
      </c>
      <c r="L658" s="19" t="s">
        <v>42</v>
      </c>
      <c r="M658" s="19"/>
      <c r="N658" s="19"/>
      <c r="O658" s="19"/>
      <c r="P658" s="19"/>
    </row>
    <row r="659" spans="1:16" hidden="1" x14ac:dyDescent="0.25">
      <c r="A659" s="4" t="s">
        <v>1355</v>
      </c>
      <c r="B659" s="4" t="s">
        <v>1355</v>
      </c>
      <c r="C659" s="4">
        <v>160708</v>
      </c>
      <c r="D659" s="5">
        <v>43054.64912037037</v>
      </c>
      <c r="E659" s="5">
        <v>43067.4455787037</v>
      </c>
      <c r="F659" s="5">
        <v>43068.401388888888</v>
      </c>
      <c r="G659" s="4" t="s">
        <v>18969</v>
      </c>
      <c r="H659" s="4" t="s">
        <v>18096</v>
      </c>
      <c r="I659" s="4" t="s">
        <v>18970</v>
      </c>
      <c r="J659" s="4" t="s">
        <v>18098</v>
      </c>
      <c r="K659" s="4"/>
      <c r="L659" s="19"/>
      <c r="M659" s="19"/>
      <c r="N659" s="19"/>
      <c r="O659" s="19"/>
      <c r="P659" s="19"/>
    </row>
    <row r="660" spans="1:16" hidden="1" x14ac:dyDescent="0.25">
      <c r="A660" s="4" t="s">
        <v>1355</v>
      </c>
      <c r="B660" s="4" t="s">
        <v>1355</v>
      </c>
      <c r="C660" s="4">
        <v>160710</v>
      </c>
      <c r="D660" s="5">
        <v>43054.65861111111</v>
      </c>
      <c r="E660" s="5">
        <v>43055.317013888889</v>
      </c>
      <c r="F660" s="5">
        <v>43056.622916666667</v>
      </c>
      <c r="G660" s="4" t="s">
        <v>18460</v>
      </c>
      <c r="H660" s="4" t="s">
        <v>18106</v>
      </c>
      <c r="I660" s="4" t="s">
        <v>18971</v>
      </c>
      <c r="J660" s="4" t="s">
        <v>18108</v>
      </c>
      <c r="K660" s="4" t="s">
        <v>18462</v>
      </c>
      <c r="L660" s="19" t="s">
        <v>41</v>
      </c>
      <c r="M660" s="19"/>
      <c r="N660" s="19"/>
      <c r="O660" s="19"/>
      <c r="P660" s="19"/>
    </row>
    <row r="661" spans="1:16" hidden="1" x14ac:dyDescent="0.25">
      <c r="A661" s="4" t="s">
        <v>1355</v>
      </c>
      <c r="B661" s="4" t="s">
        <v>1355</v>
      </c>
      <c r="C661" s="4">
        <v>160718</v>
      </c>
      <c r="D661" s="5">
        <v>43054.695474537039</v>
      </c>
      <c r="E661" s="5">
        <v>43056.311342592591</v>
      </c>
      <c r="F661" s="5">
        <v>43059.629861111112</v>
      </c>
      <c r="G661" s="4" t="s">
        <v>18972</v>
      </c>
      <c r="H661" s="4" t="s">
        <v>18096</v>
      </c>
      <c r="I661" s="4" t="s">
        <v>18973</v>
      </c>
      <c r="J661" s="4" t="s">
        <v>18098</v>
      </c>
      <c r="K661" s="4" t="s">
        <v>223</v>
      </c>
      <c r="L661" s="19" t="s">
        <v>40</v>
      </c>
      <c r="M661" s="19"/>
      <c r="N661" s="19"/>
      <c r="O661" s="19"/>
      <c r="P661" s="19"/>
    </row>
    <row r="662" spans="1:16" hidden="1" x14ac:dyDescent="0.25">
      <c r="A662" s="4" t="s">
        <v>1532</v>
      </c>
      <c r="B662" s="4" t="s">
        <v>1532</v>
      </c>
      <c r="C662" s="4">
        <v>160728</v>
      </c>
      <c r="D662" s="5">
        <v>43054.897824074076</v>
      </c>
      <c r="E662" s="5">
        <v>43074.413194444445</v>
      </c>
      <c r="F662" s="5">
        <v>43082.378472222219</v>
      </c>
      <c r="G662" s="4" t="s">
        <v>18124</v>
      </c>
      <c r="H662" s="4" t="s">
        <v>18125</v>
      </c>
      <c r="I662" s="4" t="s">
        <v>18974</v>
      </c>
      <c r="J662" s="4" t="s">
        <v>18127</v>
      </c>
      <c r="K662" s="4"/>
      <c r="L662" s="19"/>
      <c r="M662" s="19"/>
      <c r="N662" s="19"/>
      <c r="O662" s="19"/>
      <c r="P662" s="19"/>
    </row>
    <row r="663" spans="1:16" hidden="1" x14ac:dyDescent="0.25">
      <c r="A663" s="4" t="s">
        <v>1355</v>
      </c>
      <c r="B663" s="4" t="s">
        <v>1355</v>
      </c>
      <c r="C663" s="4">
        <v>160748</v>
      </c>
      <c r="D663" s="5">
        <v>43055.389560185184</v>
      </c>
      <c r="E663" s="5">
        <v>43055.519548611112</v>
      </c>
      <c r="F663" s="5">
        <v>43059.406944444447</v>
      </c>
      <c r="G663" s="4" t="s">
        <v>18975</v>
      </c>
      <c r="H663" s="4" t="s">
        <v>18096</v>
      </c>
      <c r="I663" s="4" t="s">
        <v>18976</v>
      </c>
      <c r="J663" s="4" t="s">
        <v>18098</v>
      </c>
      <c r="K663" s="4"/>
      <c r="L663" s="19"/>
      <c r="M663" s="19"/>
      <c r="N663" s="19"/>
      <c r="O663" s="19"/>
      <c r="P663" s="19"/>
    </row>
    <row r="664" spans="1:16" hidden="1" x14ac:dyDescent="0.25">
      <c r="A664" s="4" t="s">
        <v>1355</v>
      </c>
      <c r="B664" s="4" t="s">
        <v>1355</v>
      </c>
      <c r="C664" s="4">
        <v>160750</v>
      </c>
      <c r="D664" s="5">
        <v>43055.390925925924</v>
      </c>
      <c r="E664" s="5">
        <v>43056.515277777777</v>
      </c>
      <c r="F664" s="5">
        <v>43060.401388888888</v>
      </c>
      <c r="G664" s="4" t="s">
        <v>18977</v>
      </c>
      <c r="H664" s="4" t="s">
        <v>18096</v>
      </c>
      <c r="I664" s="4" t="s">
        <v>18978</v>
      </c>
      <c r="J664" s="4" t="s">
        <v>18098</v>
      </c>
      <c r="K664" s="4" t="s">
        <v>461</v>
      </c>
      <c r="L664" s="19" t="s">
        <v>41</v>
      </c>
      <c r="M664" s="19"/>
      <c r="N664" s="19"/>
      <c r="O664" s="19"/>
      <c r="P664" s="19"/>
    </row>
    <row r="665" spans="1:16" hidden="1" x14ac:dyDescent="0.25">
      <c r="A665" s="4" t="s">
        <v>1355</v>
      </c>
      <c r="B665" s="4" t="s">
        <v>1355</v>
      </c>
      <c r="C665" s="4">
        <v>160752</v>
      </c>
      <c r="D665" s="5">
        <v>43055.396273148152</v>
      </c>
      <c r="E665" s="5">
        <v>43056.312569444446</v>
      </c>
      <c r="F665" s="5">
        <v>43059.992361111108</v>
      </c>
      <c r="G665" s="4" t="s">
        <v>18979</v>
      </c>
      <c r="H665" s="4" t="s">
        <v>18151</v>
      </c>
      <c r="I665" s="4" t="s">
        <v>18980</v>
      </c>
      <c r="J665" s="4" t="s">
        <v>18153</v>
      </c>
      <c r="K665" s="4"/>
      <c r="L665" s="19"/>
      <c r="M665" s="19"/>
      <c r="N665" s="19"/>
      <c r="O665" s="19"/>
      <c r="P665" s="19"/>
    </row>
    <row r="666" spans="1:16" hidden="1" x14ac:dyDescent="0.25">
      <c r="A666" s="4" t="s">
        <v>1355</v>
      </c>
      <c r="B666" s="4" t="s">
        <v>1355</v>
      </c>
      <c r="C666" s="4">
        <v>160764</v>
      </c>
      <c r="D666" s="5">
        <v>43055.442870370367</v>
      </c>
      <c r="E666" s="5">
        <v>43055.464861111112</v>
      </c>
      <c r="F666" s="5">
        <v>43055.50277777778</v>
      </c>
      <c r="G666" s="4" t="s">
        <v>18100</v>
      </c>
      <c r="H666" s="4"/>
      <c r="I666" s="4" t="s">
        <v>18981</v>
      </c>
      <c r="J666" s="4" t="s">
        <v>18094</v>
      </c>
      <c r="K666" s="4" t="s">
        <v>250</v>
      </c>
      <c r="L666" s="19" t="s">
        <v>1119</v>
      </c>
      <c r="M666" s="19"/>
      <c r="N666" s="19"/>
      <c r="O666" s="19"/>
      <c r="P666" s="19"/>
    </row>
    <row r="667" spans="1:16" hidden="1" x14ac:dyDescent="0.25">
      <c r="A667" s="4" t="s">
        <v>1355</v>
      </c>
      <c r="B667" s="4" t="s">
        <v>1355</v>
      </c>
      <c r="C667" s="4">
        <v>160790</v>
      </c>
      <c r="D667" s="5">
        <v>43055.575636574074</v>
      </c>
      <c r="E667" s="5">
        <v>43056.406944444447</v>
      </c>
      <c r="F667" s="5">
        <v>43061.383333333331</v>
      </c>
      <c r="G667" s="4" t="s">
        <v>18133</v>
      </c>
      <c r="H667" s="4" t="s">
        <v>18106</v>
      </c>
      <c r="I667" s="4" t="s">
        <v>18982</v>
      </c>
      <c r="J667" s="4" t="s">
        <v>18108</v>
      </c>
      <c r="K667" s="4" t="s">
        <v>1998</v>
      </c>
      <c r="L667" s="19" t="s">
        <v>1999</v>
      </c>
      <c r="M667" s="19"/>
      <c r="N667" s="19"/>
      <c r="O667" s="19"/>
      <c r="P667" s="19" t="s">
        <v>1999</v>
      </c>
    </row>
    <row r="668" spans="1:16" hidden="1" x14ac:dyDescent="0.25">
      <c r="A668" s="4" t="s">
        <v>1355</v>
      </c>
      <c r="B668" s="4" t="s">
        <v>1355</v>
      </c>
      <c r="C668" s="4">
        <v>160804</v>
      </c>
      <c r="D668" s="5">
        <v>43055.623912037037</v>
      </c>
      <c r="E668" s="5">
        <v>43056.288657407407</v>
      </c>
      <c r="F668" s="5">
        <v>43056.397222222222</v>
      </c>
      <c r="G668" s="4" t="s">
        <v>18983</v>
      </c>
      <c r="H668" s="4" t="s">
        <v>18106</v>
      </c>
      <c r="I668" s="4" t="s">
        <v>18984</v>
      </c>
      <c r="J668" s="4" t="s">
        <v>18094</v>
      </c>
      <c r="K668" s="4" t="s">
        <v>250</v>
      </c>
      <c r="L668" s="19" t="s">
        <v>1119</v>
      </c>
      <c r="M668" s="19"/>
      <c r="N668" s="19"/>
      <c r="O668" s="19"/>
      <c r="P668" s="19"/>
    </row>
    <row r="669" spans="1:16" hidden="1" x14ac:dyDescent="0.25">
      <c r="A669" s="4" t="s">
        <v>1355</v>
      </c>
      <c r="B669" s="4" t="s">
        <v>1355</v>
      </c>
      <c r="C669" s="4">
        <v>160813</v>
      </c>
      <c r="D669" s="5">
        <v>43055.657152777778</v>
      </c>
      <c r="E669" s="5">
        <v>43059.423680555556</v>
      </c>
      <c r="F669" s="5">
        <v>43067.94027777778</v>
      </c>
      <c r="G669" s="4" t="s">
        <v>18985</v>
      </c>
      <c r="H669" s="4" t="s">
        <v>18151</v>
      </c>
      <c r="I669" s="4" t="s">
        <v>18986</v>
      </c>
      <c r="J669" s="4" t="s">
        <v>18153</v>
      </c>
      <c r="K669" s="4"/>
      <c r="L669" s="19"/>
      <c r="M669" s="19"/>
      <c r="N669" s="19"/>
      <c r="O669" s="19"/>
      <c r="P669" s="19"/>
    </row>
    <row r="670" spans="1:16" hidden="1" x14ac:dyDescent="0.25">
      <c r="A670" s="4" t="s">
        <v>1355</v>
      </c>
      <c r="B670" s="4" t="s">
        <v>1355</v>
      </c>
      <c r="C670" s="4">
        <v>160819</v>
      </c>
      <c r="D670" s="5">
        <v>43055.678553240738</v>
      </c>
      <c r="E670" s="5">
        <v>43055.91578703704</v>
      </c>
      <c r="F670" s="5">
        <v>43066.378472222219</v>
      </c>
      <c r="G670" s="4" t="s">
        <v>18987</v>
      </c>
      <c r="H670" s="4" t="s">
        <v>18106</v>
      </c>
      <c r="I670" s="4" t="s">
        <v>18988</v>
      </c>
      <c r="J670" s="4" t="s">
        <v>18108</v>
      </c>
      <c r="K670" s="4" t="s">
        <v>1999</v>
      </c>
      <c r="L670" s="19" t="s">
        <v>1999</v>
      </c>
      <c r="M670" s="19"/>
      <c r="N670" s="19"/>
      <c r="O670" s="19"/>
      <c r="P670" s="19" t="s">
        <v>1999</v>
      </c>
    </row>
    <row r="671" spans="1:16" hidden="1" x14ac:dyDescent="0.25">
      <c r="A671" s="4" t="s">
        <v>1355</v>
      </c>
      <c r="B671" s="4" t="s">
        <v>1532</v>
      </c>
      <c r="C671" s="4">
        <v>160823</v>
      </c>
      <c r="D671" s="5">
        <v>43055.701979166668</v>
      </c>
      <c r="E671" s="5">
        <v>43056.962500000001</v>
      </c>
      <c r="F671" s="5">
        <v>43073.296527777777</v>
      </c>
      <c r="G671" s="4" t="s">
        <v>18989</v>
      </c>
      <c r="H671" s="4" t="s">
        <v>18106</v>
      </c>
      <c r="I671" s="4" t="s">
        <v>18990</v>
      </c>
      <c r="J671" s="4" t="s">
        <v>18108</v>
      </c>
      <c r="K671" s="4"/>
      <c r="L671" s="19"/>
      <c r="M671" s="19"/>
      <c r="N671" s="19"/>
      <c r="O671" s="19"/>
      <c r="P671" s="19"/>
    </row>
    <row r="672" spans="1:16" hidden="1" x14ac:dyDescent="0.25">
      <c r="A672" s="4" t="s">
        <v>1355</v>
      </c>
      <c r="B672" s="4" t="s">
        <v>1532</v>
      </c>
      <c r="C672" s="4">
        <v>160870</v>
      </c>
      <c r="D672" s="5">
        <v>43056.455601851849</v>
      </c>
      <c r="E672" s="5">
        <v>43059.378472222219</v>
      </c>
      <c r="F672" s="5">
        <v>43070.39166666667</v>
      </c>
      <c r="G672" s="4" t="s">
        <v>18991</v>
      </c>
      <c r="H672" s="4" t="s">
        <v>18096</v>
      </c>
      <c r="I672" s="4" t="s">
        <v>18992</v>
      </c>
      <c r="J672" s="4" t="s">
        <v>829</v>
      </c>
      <c r="K672" s="4" t="s">
        <v>829</v>
      </c>
      <c r="L672" s="19" t="s">
        <v>42</v>
      </c>
      <c r="M672" s="19"/>
      <c r="N672" s="19"/>
      <c r="O672" s="19"/>
      <c r="P672" s="19"/>
    </row>
    <row r="673" spans="1:16" hidden="1" x14ac:dyDescent="0.25">
      <c r="A673" s="4" t="s">
        <v>1355</v>
      </c>
      <c r="B673" s="4" t="s">
        <v>1355</v>
      </c>
      <c r="C673" s="4">
        <v>160875</v>
      </c>
      <c r="D673" s="5">
        <v>43056.475266203706</v>
      </c>
      <c r="E673" s="5">
        <v>43056.496712962966</v>
      </c>
      <c r="F673" s="5">
        <v>43056.566666666666</v>
      </c>
      <c r="G673" s="4" t="s">
        <v>18194</v>
      </c>
      <c r="H673" s="4" t="s">
        <v>18106</v>
      </c>
      <c r="I673" s="4" t="s">
        <v>18993</v>
      </c>
      <c r="J673" s="4" t="s">
        <v>18108</v>
      </c>
      <c r="K673" s="4" t="s">
        <v>604</v>
      </c>
      <c r="L673" s="19" t="s">
        <v>1119</v>
      </c>
      <c r="M673" s="19"/>
      <c r="N673" s="19"/>
      <c r="O673" s="19"/>
      <c r="P673" s="19"/>
    </row>
    <row r="674" spans="1:16" hidden="1" x14ac:dyDescent="0.25">
      <c r="A674" s="4" t="s">
        <v>1355</v>
      </c>
      <c r="B674" s="4" t="s">
        <v>1355</v>
      </c>
      <c r="C674" s="4">
        <v>160883</v>
      </c>
      <c r="D674" s="5">
        <v>43056.499594907407</v>
      </c>
      <c r="E674" s="5">
        <v>43059.092361111114</v>
      </c>
      <c r="F674" s="5">
        <v>43067.513194444444</v>
      </c>
      <c r="G674" s="4" t="s">
        <v>18994</v>
      </c>
      <c r="H674" s="4" t="s">
        <v>18313</v>
      </c>
      <c r="I674" s="4" t="s">
        <v>18995</v>
      </c>
      <c r="J674" s="4" t="s">
        <v>18108</v>
      </c>
      <c r="K674" s="4"/>
      <c r="L674" s="19"/>
      <c r="M674" s="19"/>
      <c r="N674" s="19"/>
      <c r="O674" s="19"/>
      <c r="P674" s="19"/>
    </row>
    <row r="675" spans="1:16" hidden="1" x14ac:dyDescent="0.25">
      <c r="A675" s="4" t="s">
        <v>1355</v>
      </c>
      <c r="B675" s="4" t="s">
        <v>1532</v>
      </c>
      <c r="C675" s="4">
        <v>160892</v>
      </c>
      <c r="D675" s="5">
        <v>43056.550567129627</v>
      </c>
      <c r="E675" s="5">
        <v>43066.444444444445</v>
      </c>
      <c r="F675" s="5">
        <v>43074.382638888892</v>
      </c>
      <c r="G675" s="4" t="s">
        <v>18996</v>
      </c>
      <c r="H675" s="4" t="s">
        <v>18096</v>
      </c>
      <c r="I675" s="4" t="s">
        <v>18997</v>
      </c>
      <c r="J675" s="4" t="s">
        <v>18094</v>
      </c>
      <c r="K675" s="4"/>
      <c r="L675" s="19"/>
      <c r="M675" s="19"/>
      <c r="N675" s="19"/>
      <c r="O675" s="19"/>
      <c r="P675" s="19"/>
    </row>
    <row r="676" spans="1:16" hidden="1" x14ac:dyDescent="0.25">
      <c r="A676" s="4" t="s">
        <v>1355</v>
      </c>
      <c r="B676" s="4" t="s">
        <v>1532</v>
      </c>
      <c r="C676" s="4">
        <v>160901</v>
      </c>
      <c r="D676" s="5">
        <v>43056.61478009259</v>
      </c>
      <c r="E676" s="5">
        <v>43059.351238425923</v>
      </c>
      <c r="F676" s="5">
        <v>43070.546527777777</v>
      </c>
      <c r="G676" s="4" t="s">
        <v>18998</v>
      </c>
      <c r="H676" s="4" t="s">
        <v>18096</v>
      </c>
      <c r="I676" s="4" t="s">
        <v>18999</v>
      </c>
      <c r="J676" s="4" t="s">
        <v>18098</v>
      </c>
      <c r="K676" s="4"/>
      <c r="L676" s="19"/>
      <c r="M676" s="19"/>
      <c r="N676" s="19"/>
      <c r="O676" s="19"/>
      <c r="P676" s="19"/>
    </row>
    <row r="677" spans="1:16" hidden="1" x14ac:dyDescent="0.25">
      <c r="A677" s="4" t="s">
        <v>1355</v>
      </c>
      <c r="B677" s="4" t="s">
        <v>1355</v>
      </c>
      <c r="C677" s="4">
        <v>160906</v>
      </c>
      <c r="D677" s="5">
        <v>43056.644861111112</v>
      </c>
      <c r="E677" s="5">
        <v>43057.394317129627</v>
      </c>
      <c r="F677" s="5">
        <v>43066.531944444447</v>
      </c>
      <c r="G677" s="4" t="s">
        <v>18319</v>
      </c>
      <c r="H677" s="4" t="s">
        <v>18096</v>
      </c>
      <c r="I677" s="4" t="s">
        <v>19000</v>
      </c>
      <c r="J677" s="4" t="s">
        <v>18098</v>
      </c>
      <c r="K677" s="4" t="s">
        <v>18320</v>
      </c>
      <c r="L677" s="19" t="s">
        <v>1119</v>
      </c>
      <c r="M677" s="19"/>
      <c r="N677" s="19"/>
      <c r="O677" s="19"/>
      <c r="P677" s="19"/>
    </row>
    <row r="678" spans="1:16" hidden="1" x14ac:dyDescent="0.25">
      <c r="A678" s="4" t="s">
        <v>1355</v>
      </c>
      <c r="B678" s="4" t="s">
        <v>1532</v>
      </c>
      <c r="C678" s="4">
        <v>160913</v>
      </c>
      <c r="D678" s="5">
        <v>43056.71261574074</v>
      </c>
      <c r="E678" s="5">
        <v>43059.465995370374</v>
      </c>
      <c r="F678" s="5">
        <v>43073.509027777778</v>
      </c>
      <c r="G678" s="4" t="s">
        <v>19001</v>
      </c>
      <c r="H678" s="4" t="s">
        <v>18106</v>
      </c>
      <c r="I678" s="4" t="s">
        <v>19002</v>
      </c>
      <c r="J678" s="4" t="s">
        <v>829</v>
      </c>
      <c r="K678" s="4" t="s">
        <v>829</v>
      </c>
      <c r="L678" s="19" t="s">
        <v>42</v>
      </c>
      <c r="M678" s="19"/>
      <c r="N678" s="19"/>
      <c r="O678" s="19"/>
      <c r="P678" s="19"/>
    </row>
    <row r="679" spans="1:16" hidden="1" x14ac:dyDescent="0.25">
      <c r="A679" s="4" t="s">
        <v>1355</v>
      </c>
      <c r="B679" s="4" t="s">
        <v>1355</v>
      </c>
      <c r="C679" s="4">
        <v>160940</v>
      </c>
      <c r="D679" s="5">
        <v>43059.385868055557</v>
      </c>
      <c r="E679" s="5">
        <v>43060.355555555558</v>
      </c>
      <c r="F679" s="5">
        <v>43063.71597222222</v>
      </c>
      <c r="G679" s="4" t="s">
        <v>19003</v>
      </c>
      <c r="H679" s="4" t="s">
        <v>18096</v>
      </c>
      <c r="I679" s="4" t="s">
        <v>18852</v>
      </c>
      <c r="J679" s="4" t="s">
        <v>18098</v>
      </c>
      <c r="K679" s="4"/>
      <c r="L679" s="19"/>
      <c r="M679" s="19"/>
      <c r="N679" s="19"/>
      <c r="O679" s="19"/>
      <c r="P679" s="19"/>
    </row>
    <row r="680" spans="1:16" hidden="1" x14ac:dyDescent="0.25">
      <c r="A680" s="4" t="s">
        <v>1355</v>
      </c>
      <c r="B680" s="4" t="s">
        <v>1532</v>
      </c>
      <c r="C680" s="4">
        <v>160982</v>
      </c>
      <c r="D680" s="5">
        <v>43059.483483796299</v>
      </c>
      <c r="E680" s="5">
        <v>43063.382719907408</v>
      </c>
      <c r="F680" s="5">
        <v>43073.73333333333</v>
      </c>
      <c r="G680" s="4" t="s">
        <v>19004</v>
      </c>
      <c r="H680" s="4" t="s">
        <v>18106</v>
      </c>
      <c r="I680" s="4" t="s">
        <v>19005</v>
      </c>
      <c r="J680" s="4" t="s">
        <v>18108</v>
      </c>
      <c r="K680" s="4"/>
      <c r="L680" s="19"/>
      <c r="M680" s="19"/>
      <c r="N680" s="19"/>
      <c r="O680" s="19"/>
      <c r="P680" s="19"/>
    </row>
    <row r="681" spans="1:16" hidden="1" x14ac:dyDescent="0.25">
      <c r="A681" s="4" t="s">
        <v>1341</v>
      </c>
      <c r="B681" s="4" t="s">
        <v>1341</v>
      </c>
      <c r="C681" s="4">
        <v>160993</v>
      </c>
      <c r="D681" s="5">
        <v>43059.502256944441</v>
      </c>
      <c r="E681" s="5">
        <v>43112.728703703702</v>
      </c>
      <c r="F681" s="5">
        <v>43115.648611111108</v>
      </c>
      <c r="G681" s="4" t="s">
        <v>19006</v>
      </c>
      <c r="H681" s="4" t="s">
        <v>18474</v>
      </c>
      <c r="I681" s="4" t="s">
        <v>19007</v>
      </c>
      <c r="J681" s="4" t="s">
        <v>18658</v>
      </c>
      <c r="K681" s="4"/>
      <c r="L681" s="19"/>
      <c r="M681" s="19"/>
      <c r="N681" s="19"/>
      <c r="O681" s="19"/>
      <c r="P681" s="19"/>
    </row>
    <row r="682" spans="1:16" hidden="1" x14ac:dyDescent="0.25">
      <c r="A682" s="4" t="s">
        <v>1355</v>
      </c>
      <c r="B682" s="4" t="s">
        <v>1532</v>
      </c>
      <c r="C682" s="4">
        <v>160996</v>
      </c>
      <c r="D682" s="5">
        <v>43059.510162037041</v>
      </c>
      <c r="E682" s="5">
        <v>43059.682638888888</v>
      </c>
      <c r="F682" s="5">
        <v>43074.645138888889</v>
      </c>
      <c r="G682" s="4" t="s">
        <v>18111</v>
      </c>
      <c r="H682" s="4" t="s">
        <v>18090</v>
      </c>
      <c r="I682" s="4" t="s">
        <v>19008</v>
      </c>
      <c r="J682" s="4" t="s">
        <v>829</v>
      </c>
      <c r="K682" s="4" t="s">
        <v>829</v>
      </c>
      <c r="L682" s="19" t="s">
        <v>42</v>
      </c>
      <c r="M682" s="19"/>
      <c r="N682" s="19"/>
      <c r="O682" s="19"/>
      <c r="P682" s="19"/>
    </row>
    <row r="683" spans="1:16" hidden="1" x14ac:dyDescent="0.25">
      <c r="A683" s="4" t="s">
        <v>1355</v>
      </c>
      <c r="B683" s="4" t="s">
        <v>1355</v>
      </c>
      <c r="C683" s="4">
        <v>161010</v>
      </c>
      <c r="D683" s="5">
        <v>43059.581863425927</v>
      </c>
      <c r="E683" s="5">
        <v>43063.777777777781</v>
      </c>
      <c r="F683" s="5">
        <v>43067.636805555558</v>
      </c>
      <c r="G683" s="4" t="s">
        <v>19009</v>
      </c>
      <c r="H683" s="4" t="s">
        <v>18106</v>
      </c>
      <c r="I683" s="4" t="s">
        <v>19010</v>
      </c>
      <c r="J683" s="4" t="s">
        <v>829</v>
      </c>
      <c r="K683" s="4" t="s">
        <v>829</v>
      </c>
      <c r="L683" s="19" t="s">
        <v>42</v>
      </c>
      <c r="M683" s="19"/>
      <c r="N683" s="19"/>
      <c r="O683" s="19"/>
      <c r="P683" s="19"/>
    </row>
    <row r="684" spans="1:16" hidden="1" x14ac:dyDescent="0.25">
      <c r="A684" s="4" t="s">
        <v>1355</v>
      </c>
      <c r="B684" s="4" t="s">
        <v>1355</v>
      </c>
      <c r="C684" s="4">
        <v>161022</v>
      </c>
      <c r="D684" s="5">
        <v>43059.641250000001</v>
      </c>
      <c r="E684" s="5">
        <v>43059.684641203705</v>
      </c>
      <c r="F684" s="5">
        <v>43060.406944444447</v>
      </c>
      <c r="G684" s="4" t="s">
        <v>18100</v>
      </c>
      <c r="H684" s="4"/>
      <c r="I684" s="4" t="s">
        <v>19011</v>
      </c>
      <c r="J684" s="4" t="s">
        <v>18094</v>
      </c>
      <c r="K684" s="4" t="s">
        <v>250</v>
      </c>
      <c r="L684" s="19" t="s">
        <v>1119</v>
      </c>
      <c r="M684" s="19"/>
      <c r="N684" s="19"/>
      <c r="O684" s="19"/>
      <c r="P684" s="19"/>
    </row>
    <row r="685" spans="1:16" hidden="1" x14ac:dyDescent="0.25">
      <c r="A685" s="4" t="s">
        <v>1355</v>
      </c>
      <c r="B685" s="4" t="s">
        <v>1355</v>
      </c>
      <c r="C685" s="4">
        <v>161027</v>
      </c>
      <c r="D685" s="5">
        <v>43059.655914351853</v>
      </c>
      <c r="E685" s="5">
        <v>43059.685983796298</v>
      </c>
      <c r="F685" s="5">
        <v>43060.408333333333</v>
      </c>
      <c r="G685" s="4" t="s">
        <v>18100</v>
      </c>
      <c r="H685" s="4"/>
      <c r="I685" s="4" t="s">
        <v>19012</v>
      </c>
      <c r="J685" s="4" t="s">
        <v>18094</v>
      </c>
      <c r="K685" s="4" t="s">
        <v>250</v>
      </c>
      <c r="L685" s="19" t="s">
        <v>1119</v>
      </c>
      <c r="M685" s="19"/>
      <c r="N685" s="19"/>
      <c r="O685" s="19"/>
      <c r="P685" s="19"/>
    </row>
    <row r="686" spans="1:16" hidden="1" x14ac:dyDescent="0.25">
      <c r="A686" s="4" t="s">
        <v>1355</v>
      </c>
      <c r="B686" s="4" t="s">
        <v>1355</v>
      </c>
      <c r="C686" s="4">
        <v>161094</v>
      </c>
      <c r="D686" s="5">
        <v>43060.499074074076</v>
      </c>
      <c r="E686" s="5">
        <v>43062.258645833332</v>
      </c>
      <c r="F686" s="5">
        <v>43066.395138888889</v>
      </c>
      <c r="G686" s="4" t="s">
        <v>19013</v>
      </c>
      <c r="H686" s="4" t="s">
        <v>18096</v>
      </c>
      <c r="I686" s="4" t="s">
        <v>19014</v>
      </c>
      <c r="J686" s="4" t="s">
        <v>18098</v>
      </c>
      <c r="K686" s="4" t="s">
        <v>18320</v>
      </c>
      <c r="L686" s="19" t="s">
        <v>1119</v>
      </c>
      <c r="M686" s="19"/>
      <c r="N686" s="19"/>
      <c r="O686" s="19"/>
      <c r="P686" s="19"/>
    </row>
    <row r="687" spans="1:16" hidden="1" x14ac:dyDescent="0.25">
      <c r="A687" s="4" t="s">
        <v>1355</v>
      </c>
      <c r="B687" s="4" t="s">
        <v>1532</v>
      </c>
      <c r="C687" s="4">
        <v>161096</v>
      </c>
      <c r="D687" s="5">
        <v>43060.500127314815</v>
      </c>
      <c r="E687" s="5">
        <v>43067.666747685187</v>
      </c>
      <c r="F687" s="5">
        <v>43070.416666666664</v>
      </c>
      <c r="G687" s="4" t="s">
        <v>18128</v>
      </c>
      <c r="H687" s="4" t="s">
        <v>18096</v>
      </c>
      <c r="I687" s="4" t="s">
        <v>19015</v>
      </c>
      <c r="J687" s="4" t="s">
        <v>18098</v>
      </c>
      <c r="K687" s="4" t="s">
        <v>1998</v>
      </c>
      <c r="L687" s="19" t="s">
        <v>1999</v>
      </c>
      <c r="M687" s="19"/>
      <c r="N687" s="19"/>
      <c r="O687" s="19"/>
      <c r="P687" s="19" t="s">
        <v>1999</v>
      </c>
    </row>
    <row r="688" spans="1:16" hidden="1" x14ac:dyDescent="0.25">
      <c r="A688" s="4" t="s">
        <v>1355</v>
      </c>
      <c r="B688" s="4" t="s">
        <v>1355</v>
      </c>
      <c r="C688" s="4">
        <v>161101</v>
      </c>
      <c r="D688" s="5">
        <v>43060.510983796295</v>
      </c>
      <c r="E688" s="5">
        <v>43061.338946759257</v>
      </c>
      <c r="F688" s="5">
        <v>43061.637499999997</v>
      </c>
      <c r="G688" s="4" t="s">
        <v>18194</v>
      </c>
      <c r="H688" s="4" t="s">
        <v>18106</v>
      </c>
      <c r="I688" s="4" t="s">
        <v>19016</v>
      </c>
      <c r="J688" s="4" t="s">
        <v>18108</v>
      </c>
      <c r="K688" s="4" t="s">
        <v>604</v>
      </c>
      <c r="L688" s="19" t="s">
        <v>1119</v>
      </c>
      <c r="M688" s="19"/>
      <c r="N688" s="19"/>
      <c r="O688" s="19"/>
      <c r="P688" s="19"/>
    </row>
    <row r="689" spans="1:16" hidden="1" x14ac:dyDescent="0.25">
      <c r="A689" s="4" t="s">
        <v>1355</v>
      </c>
      <c r="B689" s="4" t="s">
        <v>1532</v>
      </c>
      <c r="C689" s="4">
        <v>161104</v>
      </c>
      <c r="D689" s="5">
        <v>43060.552430555559</v>
      </c>
      <c r="E689" s="5">
        <v>43060.650023148148</v>
      </c>
      <c r="F689" s="5">
        <v>43073.370138888888</v>
      </c>
      <c r="G689" s="4" t="s">
        <v>18100</v>
      </c>
      <c r="H689" s="4"/>
      <c r="I689" s="4" t="s">
        <v>19017</v>
      </c>
      <c r="J689" s="4" t="s">
        <v>18094</v>
      </c>
      <c r="K689" s="4" t="s">
        <v>250</v>
      </c>
      <c r="L689" s="19" t="s">
        <v>1119</v>
      </c>
      <c r="M689" s="19"/>
      <c r="N689" s="19"/>
      <c r="O689" s="19"/>
      <c r="P689" s="19"/>
    </row>
    <row r="690" spans="1:16" hidden="1" x14ac:dyDescent="0.25">
      <c r="A690" s="4" t="s">
        <v>1355</v>
      </c>
      <c r="B690" s="4" t="s">
        <v>1532</v>
      </c>
      <c r="C690" s="4">
        <v>161119</v>
      </c>
      <c r="D690" s="5">
        <v>43060.60229166667</v>
      </c>
      <c r="E690" s="5">
        <v>43061.338888888888</v>
      </c>
      <c r="F690" s="5">
        <v>43091.365277777775</v>
      </c>
      <c r="G690" s="4" t="s">
        <v>18133</v>
      </c>
      <c r="H690" s="4" t="s">
        <v>18106</v>
      </c>
      <c r="I690" s="4" t="s">
        <v>19018</v>
      </c>
      <c r="J690" s="4" t="s">
        <v>18108</v>
      </c>
      <c r="K690" s="4" t="s">
        <v>1998</v>
      </c>
      <c r="L690" s="19" t="s">
        <v>1999</v>
      </c>
      <c r="M690" s="19"/>
      <c r="N690" s="19"/>
      <c r="O690" s="19"/>
      <c r="P690" s="19" t="s">
        <v>1999</v>
      </c>
    </row>
    <row r="691" spans="1:16" hidden="1" x14ac:dyDescent="0.25">
      <c r="A691" s="4" t="s">
        <v>1355</v>
      </c>
      <c r="B691" s="4" t="s">
        <v>1355</v>
      </c>
      <c r="C691" s="4">
        <v>161136</v>
      </c>
      <c r="D691" s="5">
        <v>43060.669432870367</v>
      </c>
      <c r="E691" s="5">
        <v>43066.694247685184</v>
      </c>
      <c r="F691" s="5">
        <v>43068.43472222222</v>
      </c>
      <c r="G691" s="4" t="s">
        <v>19019</v>
      </c>
      <c r="H691" s="4" t="s">
        <v>18096</v>
      </c>
      <c r="I691" s="4" t="s">
        <v>19020</v>
      </c>
      <c r="J691" s="4" t="s">
        <v>18098</v>
      </c>
      <c r="K691" s="4" t="s">
        <v>1998</v>
      </c>
      <c r="L691" s="19" t="s">
        <v>1999</v>
      </c>
      <c r="M691" s="19"/>
      <c r="N691" s="19"/>
      <c r="O691" s="19"/>
      <c r="P691" s="19" t="s">
        <v>1999</v>
      </c>
    </row>
    <row r="692" spans="1:16" hidden="1" x14ac:dyDescent="0.25">
      <c r="A692" s="4" t="s">
        <v>1355</v>
      </c>
      <c r="B692" s="4" t="s">
        <v>1532</v>
      </c>
      <c r="C692" s="4">
        <v>161138</v>
      </c>
      <c r="D692" s="5">
        <v>43060.670856481483</v>
      </c>
      <c r="E692" s="5">
        <v>43061.504861111112</v>
      </c>
      <c r="F692" s="5">
        <v>43074.71597222222</v>
      </c>
      <c r="G692" s="4" t="s">
        <v>19021</v>
      </c>
      <c r="H692" s="4" t="s">
        <v>18096</v>
      </c>
      <c r="I692" s="4" t="s">
        <v>19022</v>
      </c>
      <c r="J692" s="4" t="s">
        <v>18098</v>
      </c>
      <c r="K692" s="4"/>
      <c r="L692" s="19"/>
      <c r="M692" s="19"/>
      <c r="N692" s="19"/>
      <c r="O692" s="19"/>
      <c r="P692" s="19"/>
    </row>
    <row r="693" spans="1:16" hidden="1" x14ac:dyDescent="0.25">
      <c r="A693" s="4" t="s">
        <v>1532</v>
      </c>
      <c r="B693" s="4" t="s">
        <v>1341</v>
      </c>
      <c r="C693" s="4">
        <v>161147</v>
      </c>
      <c r="D693" s="5">
        <v>43061.350393518522</v>
      </c>
      <c r="E693" s="5">
        <v>43070.55972222222</v>
      </c>
      <c r="F693" s="5">
        <v>43105.559027777781</v>
      </c>
      <c r="G693" s="4" t="s">
        <v>18171</v>
      </c>
      <c r="H693" s="4" t="s">
        <v>18106</v>
      </c>
      <c r="I693" s="4" t="s">
        <v>19023</v>
      </c>
      <c r="J693" s="4" t="s">
        <v>18108</v>
      </c>
      <c r="K693" s="4" t="s">
        <v>10519</v>
      </c>
      <c r="L693" s="19" t="s">
        <v>41</v>
      </c>
      <c r="M693" s="19"/>
      <c r="N693" s="19"/>
      <c r="O693" s="19"/>
      <c r="P693" s="19"/>
    </row>
    <row r="694" spans="1:16" hidden="1" x14ac:dyDescent="0.25">
      <c r="A694" s="4" t="s">
        <v>1355</v>
      </c>
      <c r="B694" s="4" t="s">
        <v>1532</v>
      </c>
      <c r="C694" s="4">
        <v>161156</v>
      </c>
      <c r="D694" s="5">
        <v>43061.378912037035</v>
      </c>
      <c r="E694" s="5">
        <v>43063.478032407409</v>
      </c>
      <c r="F694" s="5">
        <v>43075.724999999999</v>
      </c>
      <c r="G694" s="4" t="s">
        <v>19024</v>
      </c>
      <c r="H694" s="4" t="s">
        <v>18106</v>
      </c>
      <c r="I694" s="4" t="s">
        <v>19025</v>
      </c>
      <c r="J694" s="4" t="s">
        <v>18108</v>
      </c>
      <c r="K694" s="4" t="s">
        <v>1999</v>
      </c>
      <c r="L694" s="19" t="s">
        <v>1999</v>
      </c>
      <c r="M694" s="19"/>
      <c r="N694" s="19"/>
      <c r="O694" s="19"/>
      <c r="P694" s="19" t="s">
        <v>1999</v>
      </c>
    </row>
    <row r="695" spans="1:16" hidden="1" x14ac:dyDescent="0.25">
      <c r="A695" s="4" t="s">
        <v>1355</v>
      </c>
      <c r="B695" s="4" t="s">
        <v>1355</v>
      </c>
      <c r="C695" s="4">
        <v>161159</v>
      </c>
      <c r="D695" s="5">
        <v>43061.387129629627</v>
      </c>
      <c r="E695" s="5">
        <v>43061.613888888889</v>
      </c>
      <c r="F695" s="5">
        <v>43061.619444444441</v>
      </c>
      <c r="G695" s="4" t="s">
        <v>18092</v>
      </c>
      <c r="H695" s="4"/>
      <c r="I695" s="4" t="s">
        <v>19026</v>
      </c>
      <c r="J695" s="4" t="s">
        <v>18094</v>
      </c>
      <c r="K695" s="4" t="s">
        <v>101</v>
      </c>
      <c r="L695" s="19" t="s">
        <v>40</v>
      </c>
      <c r="M695" s="19"/>
      <c r="N695" s="19"/>
      <c r="O695" s="19"/>
      <c r="P695" s="19"/>
    </row>
    <row r="696" spans="1:16" hidden="1" x14ac:dyDescent="0.25">
      <c r="A696" s="4" t="s">
        <v>1355</v>
      </c>
      <c r="B696" s="4" t="s">
        <v>1532</v>
      </c>
      <c r="C696" s="4">
        <v>161163</v>
      </c>
      <c r="D696" s="5">
        <v>43061.396493055552</v>
      </c>
      <c r="E696" s="5">
        <v>43061.843055555553</v>
      </c>
      <c r="F696" s="5">
        <v>43070.495138888888</v>
      </c>
      <c r="G696" s="4" t="s">
        <v>19027</v>
      </c>
      <c r="H696" s="4" t="s">
        <v>18151</v>
      </c>
      <c r="I696" s="4" t="s">
        <v>19028</v>
      </c>
      <c r="J696" s="4" t="s">
        <v>18153</v>
      </c>
      <c r="K696" s="4"/>
      <c r="L696" s="19"/>
      <c r="M696" s="19"/>
      <c r="N696" s="19"/>
      <c r="O696" s="19"/>
      <c r="P696" s="19"/>
    </row>
    <row r="697" spans="1:16" hidden="1" x14ac:dyDescent="0.25">
      <c r="A697" s="4" t="s">
        <v>1355</v>
      </c>
      <c r="B697" s="4" t="s">
        <v>1355</v>
      </c>
      <c r="C697" s="4">
        <v>161180</v>
      </c>
      <c r="D697" s="5">
        <v>43061.456817129627</v>
      </c>
      <c r="E697" s="5">
        <v>43061.486250000002</v>
      </c>
      <c r="F697" s="5">
        <v>43061.526388888888</v>
      </c>
      <c r="G697" s="4" t="s">
        <v>18100</v>
      </c>
      <c r="H697" s="4"/>
      <c r="I697" s="4" t="s">
        <v>19029</v>
      </c>
      <c r="J697" s="4" t="s">
        <v>18094</v>
      </c>
      <c r="K697" s="4" t="s">
        <v>250</v>
      </c>
      <c r="L697" s="19" t="s">
        <v>1119</v>
      </c>
      <c r="M697" s="19"/>
      <c r="N697" s="19"/>
      <c r="O697" s="19"/>
      <c r="P697" s="19"/>
    </row>
    <row r="698" spans="1:16" hidden="1" x14ac:dyDescent="0.25">
      <c r="A698" s="4" t="s">
        <v>1355</v>
      </c>
      <c r="B698" s="4" t="s">
        <v>1355</v>
      </c>
      <c r="C698" s="4">
        <v>161182</v>
      </c>
      <c r="D698" s="5">
        <v>43061.464907407404</v>
      </c>
      <c r="E698" s="5">
        <v>43062.388194444444</v>
      </c>
      <c r="F698" s="5">
        <v>43069.52847222222</v>
      </c>
      <c r="G698" s="4" t="s">
        <v>19030</v>
      </c>
      <c r="H698" s="4" t="s">
        <v>18096</v>
      </c>
      <c r="I698" s="4" t="s">
        <v>19031</v>
      </c>
      <c r="J698" s="4" t="s">
        <v>18098</v>
      </c>
      <c r="K698" s="4" t="s">
        <v>10519</v>
      </c>
      <c r="L698" s="19" t="s">
        <v>41</v>
      </c>
      <c r="M698" s="19"/>
      <c r="N698" s="19"/>
      <c r="O698" s="19"/>
      <c r="P698" s="19"/>
    </row>
    <row r="699" spans="1:16" hidden="1" x14ac:dyDescent="0.25">
      <c r="A699" s="4" t="s">
        <v>1355</v>
      </c>
      <c r="B699" s="4" t="s">
        <v>1532</v>
      </c>
      <c r="C699" s="4">
        <v>161211</v>
      </c>
      <c r="D699" s="5">
        <v>43061.594085648147</v>
      </c>
      <c r="E699" s="5">
        <v>43062.31759259259</v>
      </c>
      <c r="F699" s="5">
        <v>43087.319444444445</v>
      </c>
      <c r="G699" s="4" t="s">
        <v>19032</v>
      </c>
      <c r="H699" s="4" t="s">
        <v>18106</v>
      </c>
      <c r="I699" s="4" t="s">
        <v>19033</v>
      </c>
      <c r="J699" s="4" t="s">
        <v>18108</v>
      </c>
      <c r="K699" s="4" t="s">
        <v>223</v>
      </c>
      <c r="L699" s="19" t="s">
        <v>40</v>
      </c>
      <c r="M699" s="19"/>
      <c r="N699" s="19"/>
      <c r="O699" s="19"/>
      <c r="P699" s="19"/>
    </row>
    <row r="700" spans="1:16" hidden="1" x14ac:dyDescent="0.25">
      <c r="A700" s="4" t="s">
        <v>1355</v>
      </c>
      <c r="B700" s="4" t="s">
        <v>1355</v>
      </c>
      <c r="C700" s="4">
        <v>161220</v>
      </c>
      <c r="D700" s="5">
        <v>43061.614189814813</v>
      </c>
      <c r="E700" s="5">
        <v>43061.644050925926</v>
      </c>
      <c r="F700" s="5">
        <v>43069.645138888889</v>
      </c>
      <c r="G700" s="4" t="s">
        <v>18142</v>
      </c>
      <c r="H700" s="4" t="s">
        <v>18090</v>
      </c>
      <c r="I700" s="4" t="s">
        <v>19034</v>
      </c>
      <c r="J700" s="4" t="s">
        <v>829</v>
      </c>
      <c r="K700" s="4" t="s">
        <v>829</v>
      </c>
      <c r="L700" s="19" t="s">
        <v>42</v>
      </c>
      <c r="M700" s="19"/>
      <c r="N700" s="19"/>
      <c r="O700" s="19"/>
      <c r="P700" s="19"/>
    </row>
    <row r="701" spans="1:16" hidden="1" x14ac:dyDescent="0.25">
      <c r="A701" s="4" t="s">
        <v>1355</v>
      </c>
      <c r="B701" s="4" t="s">
        <v>1532</v>
      </c>
      <c r="C701" s="4">
        <v>161238</v>
      </c>
      <c r="D701" s="5">
        <v>43061.657581018517</v>
      </c>
      <c r="E701" s="5">
        <v>43063.478310185186</v>
      </c>
      <c r="F701" s="5">
        <v>43070.415277777778</v>
      </c>
      <c r="G701" s="4" t="s">
        <v>18128</v>
      </c>
      <c r="H701" s="4" t="s">
        <v>18096</v>
      </c>
      <c r="I701" s="4" t="s">
        <v>19035</v>
      </c>
      <c r="J701" s="4" t="s">
        <v>18098</v>
      </c>
      <c r="K701" s="4" t="s">
        <v>1998</v>
      </c>
      <c r="L701" s="19" t="s">
        <v>1999</v>
      </c>
      <c r="M701" s="19"/>
      <c r="N701" s="19"/>
      <c r="O701" s="19"/>
      <c r="P701" s="19" t="s">
        <v>1999</v>
      </c>
    </row>
    <row r="702" spans="1:16" hidden="1" x14ac:dyDescent="0.25">
      <c r="A702" s="4" t="s">
        <v>1355</v>
      </c>
      <c r="B702" s="4" t="s">
        <v>1355</v>
      </c>
      <c r="C702" s="4">
        <v>161244</v>
      </c>
      <c r="D702" s="5">
        <v>43061.68341435185</v>
      </c>
      <c r="E702" s="5">
        <v>43067.394953703704</v>
      </c>
      <c r="F702" s="5">
        <v>43067.422222222223</v>
      </c>
      <c r="G702" s="4" t="s">
        <v>18111</v>
      </c>
      <c r="H702" s="4" t="s">
        <v>18090</v>
      </c>
      <c r="I702" s="4" t="s">
        <v>19036</v>
      </c>
      <c r="J702" s="4" t="s">
        <v>829</v>
      </c>
      <c r="K702" s="4" t="s">
        <v>829</v>
      </c>
      <c r="L702" s="19" t="s">
        <v>42</v>
      </c>
      <c r="M702" s="19"/>
      <c r="N702" s="19"/>
      <c r="O702" s="19"/>
      <c r="P702" s="19"/>
    </row>
    <row r="703" spans="1:16" hidden="1" x14ac:dyDescent="0.25">
      <c r="A703" s="4" t="s">
        <v>1355</v>
      </c>
      <c r="B703" s="4" t="s">
        <v>1355</v>
      </c>
      <c r="C703" s="4">
        <v>161257</v>
      </c>
      <c r="D703" s="5">
        <v>43062.330046296294</v>
      </c>
      <c r="E703" s="5">
        <v>43062.392361111109</v>
      </c>
      <c r="F703" s="5">
        <v>43062.408333333333</v>
      </c>
      <c r="G703" s="4" t="s">
        <v>18100</v>
      </c>
      <c r="H703" s="4"/>
      <c r="I703" s="4" t="s">
        <v>19037</v>
      </c>
      <c r="J703" s="4" t="s">
        <v>18094</v>
      </c>
      <c r="K703" s="4" t="s">
        <v>250</v>
      </c>
      <c r="L703" s="19" t="s">
        <v>1119</v>
      </c>
      <c r="M703" s="19"/>
      <c r="N703" s="19"/>
      <c r="O703" s="19"/>
      <c r="P703" s="19"/>
    </row>
    <row r="704" spans="1:16" hidden="1" x14ac:dyDescent="0.25">
      <c r="A704" s="4" t="s">
        <v>1355</v>
      </c>
      <c r="B704" s="4" t="s">
        <v>1355</v>
      </c>
      <c r="C704" s="4">
        <v>161275</v>
      </c>
      <c r="D704" s="5">
        <v>43062.415879629632</v>
      </c>
      <c r="E704" s="5">
        <v>43062.479456018518</v>
      </c>
      <c r="F704" s="5">
        <v>43069.517361111109</v>
      </c>
      <c r="G704" s="4" t="s">
        <v>18100</v>
      </c>
      <c r="H704" s="4"/>
      <c r="I704" s="4" t="s">
        <v>19038</v>
      </c>
      <c r="J704" s="4" t="s">
        <v>18094</v>
      </c>
      <c r="K704" s="4" t="s">
        <v>250</v>
      </c>
      <c r="L704" s="19" t="s">
        <v>1119</v>
      </c>
      <c r="M704" s="19"/>
      <c r="N704" s="19"/>
      <c r="O704" s="19"/>
      <c r="P704" s="19"/>
    </row>
    <row r="705" spans="1:16" hidden="1" x14ac:dyDescent="0.25">
      <c r="A705" s="4" t="s">
        <v>1355</v>
      </c>
      <c r="B705" s="4" t="s">
        <v>1355</v>
      </c>
      <c r="C705" s="4">
        <v>161278</v>
      </c>
      <c r="D705" s="5">
        <v>43062.432685185187</v>
      </c>
      <c r="E705" s="5">
        <v>43062.45921296296</v>
      </c>
      <c r="F705" s="5">
        <v>43066.64166666667</v>
      </c>
      <c r="G705" s="4" t="s">
        <v>18100</v>
      </c>
      <c r="H705" s="4"/>
      <c r="I705" s="4" t="s">
        <v>19039</v>
      </c>
      <c r="J705" s="4" t="s">
        <v>18094</v>
      </c>
      <c r="K705" s="4" t="s">
        <v>250</v>
      </c>
      <c r="L705" s="19" t="s">
        <v>1119</v>
      </c>
      <c r="M705" s="19"/>
      <c r="N705" s="19"/>
      <c r="O705" s="19"/>
      <c r="P705" s="19"/>
    </row>
    <row r="706" spans="1:16" hidden="1" x14ac:dyDescent="0.25">
      <c r="A706" s="4" t="s">
        <v>1355</v>
      </c>
      <c r="B706" s="4" t="s">
        <v>1355</v>
      </c>
      <c r="C706" s="4">
        <v>161308</v>
      </c>
      <c r="D706" s="5">
        <v>43062.597071759257</v>
      </c>
      <c r="E706" s="5">
        <v>43063.652372685188</v>
      </c>
      <c r="F706" s="5">
        <v>43063.664583333331</v>
      </c>
      <c r="G706" s="4" t="s">
        <v>19040</v>
      </c>
      <c r="H706" s="4" t="s">
        <v>18096</v>
      </c>
      <c r="I706" s="4" t="s">
        <v>19041</v>
      </c>
      <c r="J706" s="4" t="s">
        <v>829</v>
      </c>
      <c r="K706" s="4" t="s">
        <v>829</v>
      </c>
      <c r="L706" s="19" t="s">
        <v>42</v>
      </c>
      <c r="M706" s="19"/>
      <c r="N706" s="19"/>
      <c r="O706" s="19"/>
      <c r="P706" s="19"/>
    </row>
    <row r="707" spans="1:16" hidden="1" x14ac:dyDescent="0.25">
      <c r="A707" s="4" t="s">
        <v>1355</v>
      </c>
      <c r="B707" s="4" t="s">
        <v>1355</v>
      </c>
      <c r="C707" s="4">
        <v>161321</v>
      </c>
      <c r="D707" s="5">
        <v>43062.643310185187</v>
      </c>
      <c r="E707" s="5">
        <v>43063.403854166667</v>
      </c>
      <c r="F707" s="5">
        <v>43063.45</v>
      </c>
      <c r="G707" s="4" t="s">
        <v>18111</v>
      </c>
      <c r="H707" s="4" t="s">
        <v>18090</v>
      </c>
      <c r="I707" s="4" t="s">
        <v>19042</v>
      </c>
      <c r="J707" s="4" t="s">
        <v>829</v>
      </c>
      <c r="K707" s="4" t="s">
        <v>829</v>
      </c>
      <c r="L707" s="19" t="s">
        <v>42</v>
      </c>
      <c r="M707" s="19"/>
      <c r="N707" s="19"/>
      <c r="O707" s="19"/>
      <c r="P707" s="19"/>
    </row>
    <row r="708" spans="1:16" hidden="1" x14ac:dyDescent="0.25">
      <c r="A708" s="4" t="s">
        <v>1355</v>
      </c>
      <c r="B708" s="4" t="s">
        <v>1355</v>
      </c>
      <c r="C708" s="4">
        <v>161323</v>
      </c>
      <c r="D708" s="5">
        <v>43062.647013888891</v>
      </c>
      <c r="E708" s="5">
        <v>43063.572152777779</v>
      </c>
      <c r="F708" s="5">
        <v>43068.402777777781</v>
      </c>
      <c r="G708" s="4" t="s">
        <v>18124</v>
      </c>
      <c r="H708" s="4" t="s">
        <v>18125</v>
      </c>
      <c r="I708" s="4" t="s">
        <v>19043</v>
      </c>
      <c r="J708" s="4" t="s">
        <v>18127</v>
      </c>
      <c r="K708" s="4"/>
      <c r="L708" s="19"/>
      <c r="M708" s="19"/>
      <c r="N708" s="19"/>
      <c r="O708" s="19"/>
      <c r="P708" s="19"/>
    </row>
    <row r="709" spans="1:16" hidden="1" x14ac:dyDescent="0.25">
      <c r="A709" s="4" t="s">
        <v>1355</v>
      </c>
      <c r="B709" s="4" t="s">
        <v>1355</v>
      </c>
      <c r="C709" s="4">
        <v>161325</v>
      </c>
      <c r="D709" s="5">
        <v>43062.649525462963</v>
      </c>
      <c r="E709" s="5">
        <v>43063.365069444444</v>
      </c>
      <c r="F709" s="5">
        <v>43063.410416666666</v>
      </c>
      <c r="G709" s="4" t="s">
        <v>18100</v>
      </c>
      <c r="H709" s="4"/>
      <c r="I709" s="4" t="s">
        <v>18768</v>
      </c>
      <c r="J709" s="4" t="s">
        <v>18094</v>
      </c>
      <c r="K709" s="4" t="s">
        <v>250</v>
      </c>
      <c r="L709" s="19" t="s">
        <v>1119</v>
      </c>
      <c r="M709" s="19"/>
      <c r="N709" s="19"/>
      <c r="O709" s="19"/>
      <c r="P709" s="19"/>
    </row>
    <row r="710" spans="1:16" hidden="1" x14ac:dyDescent="0.25">
      <c r="A710" s="4" t="s">
        <v>1355</v>
      </c>
      <c r="B710" s="4" t="s">
        <v>1355</v>
      </c>
      <c r="C710" s="4">
        <v>161330</v>
      </c>
      <c r="D710" s="5">
        <v>43062.664097222223</v>
      </c>
      <c r="E710" s="5">
        <v>43066.413194444445</v>
      </c>
      <c r="F710" s="5">
        <v>43066.521527777775</v>
      </c>
      <c r="G710" s="4" t="s">
        <v>19044</v>
      </c>
      <c r="H710" s="4" t="s">
        <v>18249</v>
      </c>
      <c r="I710" s="4" t="s">
        <v>19045</v>
      </c>
      <c r="J710" s="4" t="s">
        <v>829</v>
      </c>
      <c r="K710" s="4" t="s">
        <v>829</v>
      </c>
      <c r="L710" s="19" t="s">
        <v>42</v>
      </c>
      <c r="M710" s="19"/>
      <c r="N710" s="19"/>
      <c r="O710" s="19"/>
      <c r="P710" s="19"/>
    </row>
    <row r="711" spans="1:16" hidden="1" x14ac:dyDescent="0.25">
      <c r="A711" s="4" t="s">
        <v>1355</v>
      </c>
      <c r="B711" s="4" t="s">
        <v>1532</v>
      </c>
      <c r="C711" s="4">
        <v>161331</v>
      </c>
      <c r="D711" s="5">
        <v>43062.665381944447</v>
      </c>
      <c r="E711" s="5">
        <v>43067.054861111108</v>
      </c>
      <c r="F711" s="5">
        <v>43070.682638888888</v>
      </c>
      <c r="G711" s="4" t="s">
        <v>19046</v>
      </c>
      <c r="H711" s="4" t="s">
        <v>18151</v>
      </c>
      <c r="I711" s="4" t="s">
        <v>19047</v>
      </c>
      <c r="J711" s="4" t="s">
        <v>18153</v>
      </c>
      <c r="K711" s="4"/>
      <c r="L711" s="19"/>
      <c r="M711" s="19"/>
      <c r="N711" s="19"/>
      <c r="O711" s="19"/>
      <c r="P711" s="19"/>
    </row>
    <row r="712" spans="1:16" hidden="1" x14ac:dyDescent="0.25">
      <c r="A712" s="4" t="s">
        <v>1355</v>
      </c>
      <c r="B712" s="4" t="s">
        <v>1355</v>
      </c>
      <c r="C712" s="4">
        <v>161353</v>
      </c>
      <c r="D712" s="5">
        <v>43063.367048611108</v>
      </c>
      <c r="E712" s="5">
        <v>43066.414166666669</v>
      </c>
      <c r="F712" s="5">
        <v>43066.488194444442</v>
      </c>
      <c r="G712" s="4" t="s">
        <v>19048</v>
      </c>
      <c r="H712" s="4" t="s">
        <v>18096</v>
      </c>
      <c r="I712" s="4" t="s">
        <v>19049</v>
      </c>
      <c r="J712" s="4" t="s">
        <v>18098</v>
      </c>
      <c r="K712" s="4" t="s">
        <v>9006</v>
      </c>
      <c r="L712" s="19" t="s">
        <v>43</v>
      </c>
      <c r="M712" s="19"/>
      <c r="N712" s="19"/>
      <c r="O712" s="19"/>
      <c r="P712" s="19"/>
    </row>
    <row r="713" spans="1:16" hidden="1" x14ac:dyDescent="0.25">
      <c r="A713" s="4" t="s">
        <v>1532</v>
      </c>
      <c r="B713" s="4" t="s">
        <v>1532</v>
      </c>
      <c r="C713" s="4">
        <v>161413</v>
      </c>
      <c r="D713" s="5">
        <v>43063.615208333336</v>
      </c>
      <c r="E713" s="5">
        <v>43082.691666666666</v>
      </c>
      <c r="F713" s="5">
        <v>43083.48541666667</v>
      </c>
      <c r="G713" s="4" t="s">
        <v>18100</v>
      </c>
      <c r="H713" s="4"/>
      <c r="I713" s="4" t="s">
        <v>19050</v>
      </c>
      <c r="J713" s="4" t="s">
        <v>18094</v>
      </c>
      <c r="K713" s="4" t="s">
        <v>250</v>
      </c>
      <c r="L713" s="19" t="s">
        <v>1119</v>
      </c>
      <c r="M713" s="19"/>
      <c r="N713" s="19"/>
      <c r="O713" s="19"/>
      <c r="P713" s="19"/>
    </row>
    <row r="714" spans="1:16" hidden="1" x14ac:dyDescent="0.25">
      <c r="A714" s="4" t="s">
        <v>1532</v>
      </c>
      <c r="B714" s="4" t="s">
        <v>1532</v>
      </c>
      <c r="C714" s="4">
        <v>161420</v>
      </c>
      <c r="D714" s="5">
        <v>43063.638738425929</v>
      </c>
      <c r="E714" s="5">
        <v>43070.502476851849</v>
      </c>
      <c r="F714" s="5">
        <v>43073.5</v>
      </c>
      <c r="G714" s="4" t="s">
        <v>19051</v>
      </c>
      <c r="H714" s="4" t="s">
        <v>18096</v>
      </c>
      <c r="I714" s="4" t="s">
        <v>18204</v>
      </c>
      <c r="J714" s="4" t="s">
        <v>18098</v>
      </c>
      <c r="K714" s="4"/>
      <c r="L714" s="19"/>
      <c r="M714" s="19"/>
      <c r="N714" s="19"/>
      <c r="O714" s="19"/>
      <c r="P714" s="19"/>
    </row>
    <row r="715" spans="1:16" hidden="1" x14ac:dyDescent="0.25">
      <c r="A715" s="4" t="s">
        <v>1355</v>
      </c>
      <c r="B715" s="4" t="s">
        <v>1532</v>
      </c>
      <c r="C715" s="4">
        <v>161422</v>
      </c>
      <c r="D715" s="5">
        <v>43063.643240740741</v>
      </c>
      <c r="E715" s="5">
        <v>43067.392430555556</v>
      </c>
      <c r="F715" s="5">
        <v>43073.6875</v>
      </c>
      <c r="G715" s="4" t="s">
        <v>19052</v>
      </c>
      <c r="H715" s="4" t="s">
        <v>18096</v>
      </c>
      <c r="I715" s="4" t="s">
        <v>19053</v>
      </c>
      <c r="J715" s="4" t="s">
        <v>18098</v>
      </c>
      <c r="K715" s="4"/>
      <c r="L715" s="19"/>
      <c r="M715" s="19"/>
      <c r="N715" s="19"/>
      <c r="O715" s="19"/>
      <c r="P715" s="19"/>
    </row>
    <row r="716" spans="1:16" hidden="1" x14ac:dyDescent="0.25">
      <c r="A716" s="4" t="s">
        <v>1355</v>
      </c>
      <c r="B716" s="4" t="s">
        <v>1355</v>
      </c>
      <c r="C716" s="4">
        <v>161441</v>
      </c>
      <c r="D716" s="5">
        <v>43066.341192129628</v>
      </c>
      <c r="E716" s="5">
        <v>43066.3747337963</v>
      </c>
      <c r="F716" s="5">
        <v>43068.584027777775</v>
      </c>
      <c r="G716" s="4" t="s">
        <v>18722</v>
      </c>
      <c r="H716" s="4" t="s">
        <v>18096</v>
      </c>
      <c r="I716" s="4" t="s">
        <v>18184</v>
      </c>
      <c r="J716" s="4" t="s">
        <v>829</v>
      </c>
      <c r="K716" s="4" t="s">
        <v>829</v>
      </c>
      <c r="L716" s="19" t="s">
        <v>42</v>
      </c>
      <c r="M716" s="19"/>
      <c r="N716" s="19"/>
      <c r="O716" s="19"/>
      <c r="P716" s="19"/>
    </row>
    <row r="717" spans="1:16" hidden="1" x14ac:dyDescent="0.25">
      <c r="A717" s="4" t="s">
        <v>1355</v>
      </c>
      <c r="B717" s="4" t="s">
        <v>1532</v>
      </c>
      <c r="C717" s="4">
        <v>161442</v>
      </c>
      <c r="D717" s="5">
        <v>43066.345937500002</v>
      </c>
      <c r="E717" s="5">
        <v>43066.401805555557</v>
      </c>
      <c r="F717" s="5">
        <v>43073.398611111108</v>
      </c>
      <c r="G717" s="4" t="s">
        <v>18100</v>
      </c>
      <c r="H717" s="4"/>
      <c r="I717" s="4" t="s">
        <v>19054</v>
      </c>
      <c r="J717" s="4" t="s">
        <v>18094</v>
      </c>
      <c r="K717" s="4" t="s">
        <v>250</v>
      </c>
      <c r="L717" s="19" t="s">
        <v>1119</v>
      </c>
      <c r="M717" s="19"/>
      <c r="N717" s="19"/>
      <c r="O717" s="19"/>
      <c r="P717" s="19"/>
    </row>
    <row r="718" spans="1:16" hidden="1" x14ac:dyDescent="0.25">
      <c r="A718" s="4" t="s">
        <v>1355</v>
      </c>
      <c r="B718" s="4" t="s">
        <v>1532</v>
      </c>
      <c r="C718" s="4">
        <v>161443</v>
      </c>
      <c r="D718" s="5">
        <v>43066.348402777781</v>
      </c>
      <c r="E718" s="5">
        <v>43067.334722222222</v>
      </c>
      <c r="F718" s="5">
        <v>43073.945138888892</v>
      </c>
      <c r="G718" s="4" t="s">
        <v>19055</v>
      </c>
      <c r="H718" s="4" t="s">
        <v>18106</v>
      </c>
      <c r="I718" s="4" t="s">
        <v>19056</v>
      </c>
      <c r="J718" s="4" t="s">
        <v>18108</v>
      </c>
      <c r="K718" s="4" t="s">
        <v>592</v>
      </c>
      <c r="L718" s="19" t="s">
        <v>1119</v>
      </c>
      <c r="M718" s="19"/>
      <c r="N718" s="19"/>
      <c r="O718" s="19"/>
      <c r="P718" s="19"/>
    </row>
    <row r="719" spans="1:16" hidden="1" x14ac:dyDescent="0.25">
      <c r="A719" s="4" t="s">
        <v>1355</v>
      </c>
      <c r="B719" s="4" t="s">
        <v>1355</v>
      </c>
      <c r="C719" s="4">
        <v>161459</v>
      </c>
      <c r="D719" s="5">
        <v>43066.399664351855</v>
      </c>
      <c r="E719" s="5">
        <v>43066.593391203707</v>
      </c>
      <c r="F719" s="5">
        <v>43067.555555555555</v>
      </c>
      <c r="G719" s="4" t="s">
        <v>19057</v>
      </c>
      <c r="H719" s="4" t="s">
        <v>18151</v>
      </c>
      <c r="I719" s="4" t="s">
        <v>19058</v>
      </c>
      <c r="J719" s="4" t="s">
        <v>18153</v>
      </c>
      <c r="K719" s="4"/>
      <c r="L719" s="19"/>
      <c r="M719" s="19"/>
      <c r="N719" s="19"/>
      <c r="O719" s="19"/>
      <c r="P719" s="19"/>
    </row>
    <row r="720" spans="1:16" hidden="1" x14ac:dyDescent="0.25">
      <c r="A720" s="4" t="s">
        <v>1355</v>
      </c>
      <c r="B720" s="4" t="s">
        <v>1532</v>
      </c>
      <c r="C720" s="4">
        <v>161461</v>
      </c>
      <c r="D720" s="5">
        <v>43066.412800925929</v>
      </c>
      <c r="E720" s="5">
        <v>43066.487500000003</v>
      </c>
      <c r="F720" s="5">
        <v>43090.677083333336</v>
      </c>
      <c r="G720" s="4" t="s">
        <v>19059</v>
      </c>
      <c r="H720" s="4" t="s">
        <v>19060</v>
      </c>
      <c r="I720" s="4" t="s">
        <v>19061</v>
      </c>
      <c r="J720" s="4" t="s">
        <v>18108</v>
      </c>
      <c r="K720" s="4"/>
      <c r="L720" s="19"/>
      <c r="M720" s="19"/>
      <c r="N720" s="19"/>
      <c r="O720" s="19"/>
      <c r="P720" s="19"/>
    </row>
    <row r="721" spans="1:16" hidden="1" x14ac:dyDescent="0.25">
      <c r="A721" s="4" t="s">
        <v>1355</v>
      </c>
      <c r="B721" s="4" t="s">
        <v>1341</v>
      </c>
      <c r="C721" s="4">
        <v>161498</v>
      </c>
      <c r="D721" s="5">
        <v>43066.494664351849</v>
      </c>
      <c r="E721" s="5">
        <v>43067.674305555556</v>
      </c>
      <c r="F721" s="5">
        <v>43115.461805555555</v>
      </c>
      <c r="G721" s="4" t="s">
        <v>19062</v>
      </c>
      <c r="H721" s="4" t="s">
        <v>18106</v>
      </c>
      <c r="I721" s="4" t="s">
        <v>19063</v>
      </c>
      <c r="J721" s="4" t="s">
        <v>18108</v>
      </c>
      <c r="K721" s="4" t="s">
        <v>10519</v>
      </c>
      <c r="L721" s="19" t="s">
        <v>41</v>
      </c>
      <c r="M721" s="19"/>
      <c r="N721" s="19"/>
      <c r="O721" s="19"/>
      <c r="P721" s="19"/>
    </row>
    <row r="722" spans="1:16" hidden="1" x14ac:dyDescent="0.25">
      <c r="A722" s="4" t="s">
        <v>1355</v>
      </c>
      <c r="B722" s="4" t="s">
        <v>1532</v>
      </c>
      <c r="C722" s="4">
        <v>161500</v>
      </c>
      <c r="D722" s="5">
        <v>43066.501481481479</v>
      </c>
      <c r="E722" s="5">
        <v>43067.394201388888</v>
      </c>
      <c r="F722" s="5">
        <v>43070.620138888888</v>
      </c>
      <c r="G722" s="4" t="s">
        <v>19064</v>
      </c>
      <c r="H722" s="4" t="s">
        <v>18096</v>
      </c>
      <c r="I722" s="4" t="s">
        <v>19065</v>
      </c>
      <c r="J722" s="4" t="s">
        <v>18098</v>
      </c>
      <c r="K722" s="4" t="s">
        <v>454</v>
      </c>
      <c r="L722" s="19" t="s">
        <v>41</v>
      </c>
      <c r="M722" s="19"/>
      <c r="N722" s="19"/>
      <c r="O722" s="19"/>
      <c r="P722" s="19"/>
    </row>
    <row r="723" spans="1:16" hidden="1" x14ac:dyDescent="0.25">
      <c r="A723" s="4" t="s">
        <v>1355</v>
      </c>
      <c r="B723" s="4" t="s">
        <v>1532</v>
      </c>
      <c r="C723" s="4">
        <v>161509</v>
      </c>
      <c r="D723" s="5">
        <v>43066.562905092593</v>
      </c>
      <c r="E723" s="5">
        <v>43066.642916666664</v>
      </c>
      <c r="F723" s="5">
        <v>43070.684027777781</v>
      </c>
      <c r="G723" s="4" t="s">
        <v>18111</v>
      </c>
      <c r="H723" s="4" t="s">
        <v>18090</v>
      </c>
      <c r="I723" s="4" t="s">
        <v>19066</v>
      </c>
      <c r="J723" s="4" t="s">
        <v>829</v>
      </c>
      <c r="K723" s="4" t="s">
        <v>829</v>
      </c>
      <c r="L723" s="19" t="s">
        <v>42</v>
      </c>
      <c r="M723" s="19"/>
      <c r="N723" s="19"/>
      <c r="O723" s="19"/>
      <c r="P723" s="19"/>
    </row>
    <row r="724" spans="1:16" hidden="1" x14ac:dyDescent="0.25">
      <c r="A724" s="4" t="s">
        <v>1355</v>
      </c>
      <c r="B724" s="4" t="s">
        <v>1355</v>
      </c>
      <c r="C724" s="4">
        <v>161523</v>
      </c>
      <c r="D724" s="5">
        <v>43066.62332175926</v>
      </c>
      <c r="E724" s="5">
        <v>43067.356631944444</v>
      </c>
      <c r="F724" s="5">
        <v>43068.521527777775</v>
      </c>
      <c r="G724" s="4" t="s">
        <v>19067</v>
      </c>
      <c r="H724" s="4" t="s">
        <v>18106</v>
      </c>
      <c r="I724" s="4" t="s">
        <v>19068</v>
      </c>
      <c r="J724" s="4" t="s">
        <v>18108</v>
      </c>
      <c r="K724" s="4" t="s">
        <v>461</v>
      </c>
      <c r="L724" s="19" t="s">
        <v>41</v>
      </c>
      <c r="M724" s="19"/>
      <c r="N724" s="19"/>
      <c r="O724" s="19"/>
      <c r="P724" s="19"/>
    </row>
    <row r="725" spans="1:16" hidden="1" x14ac:dyDescent="0.25">
      <c r="A725" s="4" t="s">
        <v>1355</v>
      </c>
      <c r="B725" s="4" t="s">
        <v>1532</v>
      </c>
      <c r="C725" s="4">
        <v>161528</v>
      </c>
      <c r="D725" s="5">
        <v>43066.634571759256</v>
      </c>
      <c r="E725" s="5">
        <v>43067.394560185188</v>
      </c>
      <c r="F725" s="5">
        <v>43076.438888888886</v>
      </c>
      <c r="G725" s="4" t="s">
        <v>18142</v>
      </c>
      <c r="H725" s="4" t="s">
        <v>18090</v>
      </c>
      <c r="I725" s="4" t="s">
        <v>19069</v>
      </c>
      <c r="J725" s="4" t="s">
        <v>829</v>
      </c>
      <c r="K725" s="4" t="s">
        <v>829</v>
      </c>
      <c r="L725" s="19" t="s">
        <v>42</v>
      </c>
      <c r="M725" s="19"/>
      <c r="N725" s="19"/>
      <c r="O725" s="19"/>
      <c r="P725" s="19"/>
    </row>
    <row r="726" spans="1:16" hidden="1" x14ac:dyDescent="0.25">
      <c r="A726" s="4" t="s">
        <v>1355</v>
      </c>
      <c r="B726" s="4" t="s">
        <v>1532</v>
      </c>
      <c r="C726" s="4">
        <v>161532</v>
      </c>
      <c r="D726" s="5">
        <v>43066.656828703701</v>
      </c>
      <c r="E726" s="5">
        <v>43067.366388888891</v>
      </c>
      <c r="F726" s="5">
        <v>43090.450694444444</v>
      </c>
      <c r="G726" s="4" t="s">
        <v>18412</v>
      </c>
      <c r="H726" s="4" t="s">
        <v>18106</v>
      </c>
      <c r="I726" s="4" t="s">
        <v>19070</v>
      </c>
      <c r="J726" s="4" t="s">
        <v>18108</v>
      </c>
      <c r="K726" s="4" t="s">
        <v>2715</v>
      </c>
      <c r="L726" s="19" t="s">
        <v>1119</v>
      </c>
      <c r="M726" s="19"/>
      <c r="N726" s="19"/>
      <c r="O726" s="19"/>
      <c r="P726" s="19"/>
    </row>
    <row r="727" spans="1:16" hidden="1" x14ac:dyDescent="0.25">
      <c r="A727" s="4" t="s">
        <v>1532</v>
      </c>
      <c r="B727" s="4" t="s">
        <v>1532</v>
      </c>
      <c r="C727" s="4">
        <v>161550</v>
      </c>
      <c r="D727" s="5">
        <v>43067.37599537037</v>
      </c>
      <c r="E727" s="5">
        <v>43073.575694444444</v>
      </c>
      <c r="F727" s="5">
        <v>43076.319444444445</v>
      </c>
      <c r="G727" s="4" t="s">
        <v>18100</v>
      </c>
      <c r="H727" s="4"/>
      <c r="I727" s="4" t="s">
        <v>19071</v>
      </c>
      <c r="J727" s="4" t="s">
        <v>18094</v>
      </c>
      <c r="K727" s="4" t="s">
        <v>250</v>
      </c>
      <c r="L727" s="19" t="s">
        <v>1119</v>
      </c>
      <c r="M727" s="19"/>
      <c r="N727" s="19"/>
      <c r="O727" s="19"/>
      <c r="P727" s="19"/>
    </row>
    <row r="728" spans="1:16" hidden="1" x14ac:dyDescent="0.25">
      <c r="A728" s="4" t="s">
        <v>1355</v>
      </c>
      <c r="B728" s="4" t="s">
        <v>1341</v>
      </c>
      <c r="C728" s="4">
        <v>161561</v>
      </c>
      <c r="D728" s="5">
        <v>43067.414710648147</v>
      </c>
      <c r="E728" s="5">
        <v>43068.366956018515</v>
      </c>
      <c r="F728" s="5">
        <v>43130.356944444444</v>
      </c>
      <c r="G728" s="4" t="s">
        <v>19072</v>
      </c>
      <c r="H728" s="4" t="s">
        <v>18106</v>
      </c>
      <c r="I728" s="4" t="s">
        <v>19073</v>
      </c>
      <c r="J728" s="4" t="s">
        <v>18108</v>
      </c>
      <c r="K728" s="4" t="s">
        <v>1999</v>
      </c>
      <c r="L728" s="19" t="s">
        <v>1999</v>
      </c>
      <c r="M728" s="19"/>
      <c r="N728" s="19"/>
      <c r="O728" s="19"/>
      <c r="P728" s="19" t="s">
        <v>1999</v>
      </c>
    </row>
    <row r="729" spans="1:16" hidden="1" x14ac:dyDescent="0.25">
      <c r="A729" s="4" t="s">
        <v>1355</v>
      </c>
      <c r="B729" s="4" t="s">
        <v>1532</v>
      </c>
      <c r="C729" s="4">
        <v>161565</v>
      </c>
      <c r="D729" s="5">
        <v>43067.429907407408</v>
      </c>
      <c r="E729" s="5">
        <v>43067.476388888892</v>
      </c>
      <c r="F729" s="5">
        <v>43081.674305555556</v>
      </c>
      <c r="G729" s="4" t="s">
        <v>18111</v>
      </c>
      <c r="H729" s="4" t="s">
        <v>18090</v>
      </c>
      <c r="I729" s="4" t="s">
        <v>19074</v>
      </c>
      <c r="J729" s="4" t="s">
        <v>829</v>
      </c>
      <c r="K729" s="4" t="s">
        <v>829</v>
      </c>
      <c r="L729" s="19" t="s">
        <v>42</v>
      </c>
      <c r="M729" s="19"/>
      <c r="N729" s="19"/>
      <c r="O729" s="19"/>
      <c r="P729" s="19"/>
    </row>
    <row r="730" spans="1:16" hidden="1" x14ac:dyDescent="0.25">
      <c r="A730" s="4" t="s">
        <v>1355</v>
      </c>
      <c r="B730" s="4" t="s">
        <v>1532</v>
      </c>
      <c r="C730" s="4">
        <v>161576</v>
      </c>
      <c r="D730" s="5">
        <v>43067.474976851852</v>
      </c>
      <c r="E730" s="5">
        <v>43069.610902777778</v>
      </c>
      <c r="F730" s="5">
        <v>43077.550694444442</v>
      </c>
      <c r="G730" s="4" t="s">
        <v>19075</v>
      </c>
      <c r="H730" s="4" t="s">
        <v>18106</v>
      </c>
      <c r="I730" s="4" t="s">
        <v>19076</v>
      </c>
      <c r="J730" s="4" t="s">
        <v>18108</v>
      </c>
      <c r="K730" s="4"/>
      <c r="L730" s="19"/>
      <c r="M730" s="19"/>
      <c r="N730" s="19"/>
      <c r="O730" s="19"/>
      <c r="P730" s="19"/>
    </row>
    <row r="731" spans="1:16" hidden="1" x14ac:dyDescent="0.25">
      <c r="A731" s="4" t="s">
        <v>1355</v>
      </c>
      <c r="B731" s="4" t="s">
        <v>1341</v>
      </c>
      <c r="C731" s="4">
        <v>161581</v>
      </c>
      <c r="D731" s="5">
        <v>43067.489189814813</v>
      </c>
      <c r="E731" s="5">
        <v>43068.45207175926</v>
      </c>
      <c r="F731" s="5">
        <v>43108.379166666666</v>
      </c>
      <c r="G731" s="4" t="s">
        <v>19077</v>
      </c>
      <c r="H731" s="4" t="s">
        <v>18096</v>
      </c>
      <c r="I731" s="4" t="s">
        <v>19078</v>
      </c>
      <c r="J731" s="4" t="s">
        <v>829</v>
      </c>
      <c r="K731" s="4" t="s">
        <v>829</v>
      </c>
      <c r="L731" s="19" t="s">
        <v>42</v>
      </c>
      <c r="M731" s="19"/>
      <c r="N731" s="19"/>
      <c r="O731" s="19"/>
      <c r="P731" s="19"/>
    </row>
    <row r="732" spans="1:16" hidden="1" x14ac:dyDescent="0.25">
      <c r="A732" s="4" t="s">
        <v>1532</v>
      </c>
      <c r="B732" s="4" t="s">
        <v>1526</v>
      </c>
      <c r="C732" s="4">
        <v>161583</v>
      </c>
      <c r="D732" s="5">
        <v>43067.498402777775</v>
      </c>
      <c r="E732" s="5">
        <v>43077.551388888889</v>
      </c>
      <c r="F732" s="5">
        <v>43159.46597222222</v>
      </c>
      <c r="G732" s="4" t="s">
        <v>19079</v>
      </c>
      <c r="H732" s="4" t="s">
        <v>18096</v>
      </c>
      <c r="I732" s="4" t="s">
        <v>19080</v>
      </c>
      <c r="J732" s="4" t="s">
        <v>18098</v>
      </c>
      <c r="K732" s="4" t="s">
        <v>10519</v>
      </c>
      <c r="L732" s="19" t="s">
        <v>41</v>
      </c>
      <c r="M732" s="19"/>
      <c r="N732" s="19"/>
      <c r="O732" s="19"/>
      <c r="P732" s="19"/>
    </row>
    <row r="733" spans="1:16" hidden="1" x14ac:dyDescent="0.25">
      <c r="A733" s="4" t="s">
        <v>1532</v>
      </c>
      <c r="B733" s="4" t="s">
        <v>1532</v>
      </c>
      <c r="C733" s="4">
        <v>161588</v>
      </c>
      <c r="D733" s="5">
        <v>43067.528368055559</v>
      </c>
      <c r="E733" s="5">
        <v>43077.525000000001</v>
      </c>
      <c r="F733" s="5">
        <v>43082.487500000003</v>
      </c>
      <c r="G733" s="4" t="s">
        <v>19081</v>
      </c>
      <c r="H733" s="4" t="s">
        <v>18249</v>
      </c>
      <c r="I733" s="4" t="s">
        <v>19082</v>
      </c>
      <c r="J733" s="4" t="s">
        <v>18376</v>
      </c>
      <c r="K733" s="4"/>
      <c r="L733" s="19"/>
      <c r="M733" s="19"/>
      <c r="N733" s="19"/>
      <c r="O733" s="19"/>
      <c r="P733" s="19"/>
    </row>
    <row r="734" spans="1:16" hidden="1" x14ac:dyDescent="0.25">
      <c r="A734" s="4" t="s">
        <v>1355</v>
      </c>
      <c r="B734" s="4" t="s">
        <v>1532</v>
      </c>
      <c r="C734" s="4">
        <v>161601</v>
      </c>
      <c r="D734" s="5">
        <v>43067.578530092593</v>
      </c>
      <c r="E734" s="5">
        <v>43068.335231481484</v>
      </c>
      <c r="F734" s="5">
        <v>43070.701388888891</v>
      </c>
      <c r="G734" s="4" t="s">
        <v>19083</v>
      </c>
      <c r="H734" s="4" t="s">
        <v>18096</v>
      </c>
      <c r="I734" s="4" t="s">
        <v>19084</v>
      </c>
      <c r="J734" s="4" t="s">
        <v>18098</v>
      </c>
      <c r="K734" s="4"/>
      <c r="L734" s="19"/>
      <c r="M734" s="19"/>
      <c r="N734" s="19"/>
      <c r="O734" s="19"/>
      <c r="P734" s="19"/>
    </row>
    <row r="735" spans="1:16" hidden="1" x14ac:dyDescent="0.25">
      <c r="A735" s="4" t="s">
        <v>1355</v>
      </c>
      <c r="B735" s="4" t="s">
        <v>1355</v>
      </c>
      <c r="C735" s="4">
        <v>161613</v>
      </c>
      <c r="D735" s="5">
        <v>43067.616550925923</v>
      </c>
      <c r="E735" s="5">
        <v>43069.48646990741</v>
      </c>
      <c r="F735" s="5">
        <v>43069.552083333336</v>
      </c>
      <c r="G735" s="4" t="s">
        <v>18100</v>
      </c>
      <c r="H735" s="4"/>
      <c r="I735" s="4" t="s">
        <v>19085</v>
      </c>
      <c r="J735" s="4" t="s">
        <v>18094</v>
      </c>
      <c r="K735" s="4" t="s">
        <v>250</v>
      </c>
      <c r="L735" s="19" t="s">
        <v>1119</v>
      </c>
      <c r="M735" s="19"/>
      <c r="N735" s="19"/>
      <c r="O735" s="19"/>
      <c r="P735" s="19"/>
    </row>
    <row r="736" spans="1:16" hidden="1" x14ac:dyDescent="0.25">
      <c r="A736" s="4" t="s">
        <v>1355</v>
      </c>
      <c r="B736" s="4" t="s">
        <v>1532</v>
      </c>
      <c r="C736" s="4">
        <v>161614</v>
      </c>
      <c r="D736" s="5">
        <v>43067.622037037036</v>
      </c>
      <c r="E736" s="5">
        <v>43068.448321759257</v>
      </c>
      <c r="F736" s="5">
        <v>43073.369444444441</v>
      </c>
      <c r="G736" s="4" t="s">
        <v>18501</v>
      </c>
      <c r="H736" s="4" t="s">
        <v>18096</v>
      </c>
      <c r="I736" s="4" t="s">
        <v>19086</v>
      </c>
      <c r="J736" s="4" t="s">
        <v>18098</v>
      </c>
      <c r="K736" s="4"/>
      <c r="L736" s="19"/>
      <c r="M736" s="19"/>
      <c r="N736" s="19"/>
      <c r="O736" s="19"/>
      <c r="P736" s="19"/>
    </row>
    <row r="737" spans="1:16" hidden="1" x14ac:dyDescent="0.25">
      <c r="A737" s="4" t="s">
        <v>1532</v>
      </c>
      <c r="B737" s="4" t="s">
        <v>1532</v>
      </c>
      <c r="C737" s="4">
        <v>161624</v>
      </c>
      <c r="D737" s="5">
        <v>43067.654733796298</v>
      </c>
      <c r="E737" s="5">
        <v>43073.554861111108</v>
      </c>
      <c r="F737" s="5">
        <v>43075.727083333331</v>
      </c>
      <c r="G737" s="4" t="s">
        <v>18128</v>
      </c>
      <c r="H737" s="4" t="s">
        <v>18096</v>
      </c>
      <c r="I737" s="4" t="s">
        <v>19087</v>
      </c>
      <c r="J737" s="4" t="s">
        <v>18098</v>
      </c>
      <c r="K737" s="4" t="s">
        <v>1998</v>
      </c>
      <c r="L737" s="19" t="s">
        <v>1999</v>
      </c>
      <c r="M737" s="19"/>
      <c r="N737" s="19"/>
      <c r="O737" s="19"/>
      <c r="P737" s="19" t="s">
        <v>1999</v>
      </c>
    </row>
    <row r="738" spans="1:16" hidden="1" x14ac:dyDescent="0.25">
      <c r="A738" s="4" t="s">
        <v>1532</v>
      </c>
      <c r="B738" s="4" t="s">
        <v>1532</v>
      </c>
      <c r="C738" s="4">
        <v>161639</v>
      </c>
      <c r="D738" s="5">
        <v>43067.698495370372</v>
      </c>
      <c r="E738" s="5">
        <v>43070.574999999997</v>
      </c>
      <c r="F738" s="5">
        <v>43091.470833333333</v>
      </c>
      <c r="G738" s="4" t="s">
        <v>19088</v>
      </c>
      <c r="H738" s="4" t="s">
        <v>18096</v>
      </c>
      <c r="I738" s="4" t="s">
        <v>19089</v>
      </c>
      <c r="J738" s="4" t="s">
        <v>18098</v>
      </c>
      <c r="K738" s="4"/>
      <c r="L738" s="19"/>
      <c r="M738" s="19"/>
      <c r="N738" s="19"/>
      <c r="O738" s="19"/>
      <c r="P738" s="19"/>
    </row>
    <row r="739" spans="1:16" hidden="1" x14ac:dyDescent="0.25">
      <c r="A739" s="4" t="s">
        <v>1532</v>
      </c>
      <c r="B739" s="4" t="s">
        <v>1532</v>
      </c>
      <c r="C739" s="4">
        <v>161664</v>
      </c>
      <c r="D739" s="5">
        <v>43068.422349537039</v>
      </c>
      <c r="E739" s="5">
        <v>43073.348356481481</v>
      </c>
      <c r="F739" s="5">
        <v>43073.506944444445</v>
      </c>
      <c r="G739" s="4" t="s">
        <v>19090</v>
      </c>
      <c r="H739" s="4" t="s">
        <v>18106</v>
      </c>
      <c r="I739" s="4" t="s">
        <v>19091</v>
      </c>
      <c r="J739" s="4" t="s">
        <v>18108</v>
      </c>
      <c r="K739" s="4" t="s">
        <v>811</v>
      </c>
      <c r="L739" s="19" t="s">
        <v>1119</v>
      </c>
      <c r="M739" s="19"/>
      <c r="N739" s="19"/>
      <c r="O739" s="19"/>
      <c r="P739" s="19"/>
    </row>
    <row r="740" spans="1:16" hidden="1" x14ac:dyDescent="0.25">
      <c r="A740" s="4" t="s">
        <v>1532</v>
      </c>
      <c r="B740" s="4" t="s">
        <v>1532</v>
      </c>
      <c r="C740" s="4">
        <v>161669</v>
      </c>
      <c r="D740" s="5">
        <v>43068.433182870373</v>
      </c>
      <c r="E740" s="5">
        <v>43073.350624999999</v>
      </c>
      <c r="F740" s="5">
        <v>43073.481249999997</v>
      </c>
      <c r="G740" s="4" t="s">
        <v>19092</v>
      </c>
      <c r="H740" s="4" t="s">
        <v>18106</v>
      </c>
      <c r="I740" s="4" t="s">
        <v>19093</v>
      </c>
      <c r="J740" s="4" t="s">
        <v>18108</v>
      </c>
      <c r="K740" s="4" t="s">
        <v>811</v>
      </c>
      <c r="L740" s="19" t="s">
        <v>1119</v>
      </c>
      <c r="M740" s="19"/>
      <c r="N740" s="19"/>
      <c r="O740" s="19"/>
      <c r="P740" s="19"/>
    </row>
    <row r="741" spans="1:16" hidden="1" x14ac:dyDescent="0.25">
      <c r="A741" s="4" t="s">
        <v>1355</v>
      </c>
      <c r="B741" s="4" t="s">
        <v>1532</v>
      </c>
      <c r="C741" s="4">
        <v>161670</v>
      </c>
      <c r="D741" s="5">
        <v>43068.428553240738</v>
      </c>
      <c r="E741" s="5">
        <v>43068.453194444446</v>
      </c>
      <c r="F741" s="5">
        <v>43075.508333333331</v>
      </c>
      <c r="G741" s="4" t="s">
        <v>18089</v>
      </c>
      <c r="H741" s="4" t="s">
        <v>18090</v>
      </c>
      <c r="I741" s="4" t="s">
        <v>19094</v>
      </c>
      <c r="J741" s="4" t="s">
        <v>829</v>
      </c>
      <c r="K741" s="4" t="s">
        <v>829</v>
      </c>
      <c r="L741" s="19" t="s">
        <v>42</v>
      </c>
      <c r="M741" s="19"/>
      <c r="N741" s="19"/>
      <c r="O741" s="19"/>
      <c r="P741" s="19"/>
    </row>
    <row r="742" spans="1:16" hidden="1" x14ac:dyDescent="0.25">
      <c r="A742" s="4" t="s">
        <v>1355</v>
      </c>
      <c r="B742" s="4" t="s">
        <v>1532</v>
      </c>
      <c r="C742" s="4">
        <v>161678</v>
      </c>
      <c r="D742" s="5">
        <v>43068.453043981484</v>
      </c>
      <c r="E742" s="5">
        <v>43069.364282407405</v>
      </c>
      <c r="F742" s="5">
        <v>43075.525000000001</v>
      </c>
      <c r="G742" s="4" t="s">
        <v>19095</v>
      </c>
      <c r="H742" s="4" t="s">
        <v>18249</v>
      </c>
      <c r="I742" s="4" t="s">
        <v>19096</v>
      </c>
      <c r="J742" s="4" t="s">
        <v>18376</v>
      </c>
      <c r="K742" s="4" t="s">
        <v>18099</v>
      </c>
      <c r="L742" s="19" t="s">
        <v>1119</v>
      </c>
      <c r="M742" s="19"/>
      <c r="N742" s="19"/>
      <c r="O742" s="19"/>
      <c r="P742" s="19"/>
    </row>
    <row r="743" spans="1:16" hidden="1" x14ac:dyDescent="0.25">
      <c r="A743" s="4" t="s">
        <v>1355</v>
      </c>
      <c r="B743" s="4" t="s">
        <v>1532</v>
      </c>
      <c r="C743" s="4">
        <v>161681</v>
      </c>
      <c r="D743" s="5">
        <v>43068.462534722225</v>
      </c>
      <c r="E743" s="5">
        <v>43068.496458333335</v>
      </c>
      <c r="F743" s="5">
        <v>43070.604166666664</v>
      </c>
      <c r="G743" s="4" t="s">
        <v>19097</v>
      </c>
      <c r="H743" s="4" t="s">
        <v>18106</v>
      </c>
      <c r="I743" s="4" t="s">
        <v>19098</v>
      </c>
      <c r="J743" s="4" t="s">
        <v>18108</v>
      </c>
      <c r="K743" s="4"/>
      <c r="L743" s="19"/>
      <c r="M743" s="19"/>
      <c r="N743" s="19"/>
      <c r="O743" s="19"/>
      <c r="P743" s="19"/>
    </row>
    <row r="744" spans="1:16" hidden="1" x14ac:dyDescent="0.25">
      <c r="A744" s="4" t="s">
        <v>1355</v>
      </c>
      <c r="B744" s="4" t="s">
        <v>1355</v>
      </c>
      <c r="C744" s="4">
        <v>161696</v>
      </c>
      <c r="D744" s="5">
        <v>43068.495821759258</v>
      </c>
      <c r="E744" s="5">
        <v>43068.514409722222</v>
      </c>
      <c r="F744" s="5">
        <v>43069.441666666666</v>
      </c>
      <c r="G744" s="4" t="s">
        <v>19099</v>
      </c>
      <c r="H744" s="4" t="s">
        <v>18106</v>
      </c>
      <c r="I744" s="4" t="s">
        <v>19100</v>
      </c>
      <c r="J744" s="4" t="s">
        <v>18108</v>
      </c>
      <c r="K744" s="4"/>
      <c r="L744" s="19"/>
      <c r="M744" s="19"/>
      <c r="N744" s="19"/>
      <c r="O744" s="19"/>
      <c r="P744" s="19"/>
    </row>
    <row r="745" spans="1:16" hidden="1" x14ac:dyDescent="0.25">
      <c r="A745" s="4" t="s">
        <v>1355</v>
      </c>
      <c r="B745" s="4" t="s">
        <v>1532</v>
      </c>
      <c r="C745" s="4">
        <v>161702</v>
      </c>
      <c r="D745" s="5">
        <v>43068.546273148146</v>
      </c>
      <c r="E745" s="5">
        <v>43069.496550925927</v>
      </c>
      <c r="F745" s="5">
        <v>43077.609722222223</v>
      </c>
      <c r="G745" s="4" t="s">
        <v>19101</v>
      </c>
      <c r="H745" s="4" t="s">
        <v>18106</v>
      </c>
      <c r="I745" s="4" t="s">
        <v>19102</v>
      </c>
      <c r="J745" s="4" t="s">
        <v>18108</v>
      </c>
      <c r="K745" s="4" t="s">
        <v>811</v>
      </c>
      <c r="L745" s="19" t="s">
        <v>1119</v>
      </c>
      <c r="M745" s="19"/>
      <c r="N745" s="19"/>
      <c r="O745" s="19"/>
      <c r="P745" s="19"/>
    </row>
    <row r="746" spans="1:16" hidden="1" x14ac:dyDescent="0.25">
      <c r="A746" s="4" t="s">
        <v>1532</v>
      </c>
      <c r="B746" s="4" t="s">
        <v>1532</v>
      </c>
      <c r="C746" s="4">
        <v>161711</v>
      </c>
      <c r="D746" s="5">
        <v>43068.578136574077</v>
      </c>
      <c r="E746" s="5">
        <v>43070.468958333331</v>
      </c>
      <c r="F746" s="5">
        <v>43074.390972222223</v>
      </c>
      <c r="G746" s="4" t="s">
        <v>19103</v>
      </c>
      <c r="H746" s="4" t="s">
        <v>18151</v>
      </c>
      <c r="I746" s="4" t="s">
        <v>19104</v>
      </c>
      <c r="J746" s="4" t="s">
        <v>18153</v>
      </c>
      <c r="K746" s="4"/>
      <c r="L746" s="19"/>
      <c r="M746" s="19"/>
      <c r="N746" s="19"/>
      <c r="O746" s="19"/>
      <c r="P746" s="19"/>
    </row>
    <row r="747" spans="1:16" hidden="1" x14ac:dyDescent="0.25">
      <c r="A747" s="4" t="s">
        <v>1532</v>
      </c>
      <c r="B747" s="4" t="s">
        <v>1532</v>
      </c>
      <c r="C747" s="4">
        <v>161745</v>
      </c>
      <c r="D747" s="5">
        <v>43069.348807870374</v>
      </c>
      <c r="E747" s="5">
        <v>43076.452777777777</v>
      </c>
      <c r="F747" s="5">
        <v>43076.453472222223</v>
      </c>
      <c r="G747" s="4" t="s">
        <v>18100</v>
      </c>
      <c r="H747" s="4"/>
      <c r="I747" s="4" t="s">
        <v>19105</v>
      </c>
      <c r="J747" s="4" t="s">
        <v>18094</v>
      </c>
      <c r="K747" s="4" t="s">
        <v>250</v>
      </c>
      <c r="L747" s="19" t="s">
        <v>1119</v>
      </c>
      <c r="M747" s="19"/>
      <c r="N747" s="19"/>
      <c r="O747" s="19"/>
      <c r="P747" s="19"/>
    </row>
    <row r="748" spans="1:16" hidden="1" x14ac:dyDescent="0.25">
      <c r="A748" s="4" t="s">
        <v>1355</v>
      </c>
      <c r="B748" s="4" t="s">
        <v>1355</v>
      </c>
      <c r="C748" s="4">
        <v>161784</v>
      </c>
      <c r="D748" s="5">
        <v>43069.457986111112</v>
      </c>
      <c r="E748" s="5">
        <v>43069.598078703704</v>
      </c>
      <c r="F748" s="5">
        <v>43069.65</v>
      </c>
      <c r="G748" s="4" t="s">
        <v>19106</v>
      </c>
      <c r="H748" s="4" t="s">
        <v>18106</v>
      </c>
      <c r="I748" s="4" t="s">
        <v>19107</v>
      </c>
      <c r="J748" s="4" t="s">
        <v>18108</v>
      </c>
      <c r="K748" s="4" t="s">
        <v>811</v>
      </c>
      <c r="L748" s="19" t="s">
        <v>1119</v>
      </c>
      <c r="M748" s="19"/>
      <c r="N748" s="19"/>
      <c r="O748" s="19"/>
      <c r="P748" s="19"/>
    </row>
    <row r="749" spans="1:16" hidden="1" x14ac:dyDescent="0.25">
      <c r="A749" s="4" t="s">
        <v>1355</v>
      </c>
      <c r="B749" s="4" t="s">
        <v>1526</v>
      </c>
      <c r="C749" s="4">
        <v>161785</v>
      </c>
      <c r="D749" s="5">
        <v>43069.461805555555</v>
      </c>
      <c r="E749" s="5">
        <v>43069.836805555555</v>
      </c>
      <c r="F749" s="5">
        <v>43138.584027777775</v>
      </c>
      <c r="G749" s="4" t="s">
        <v>18866</v>
      </c>
      <c r="H749" s="4" t="s">
        <v>18106</v>
      </c>
      <c r="I749" s="4" t="s">
        <v>19108</v>
      </c>
      <c r="J749" s="4" t="s">
        <v>18108</v>
      </c>
      <c r="K749" s="4" t="s">
        <v>223</v>
      </c>
      <c r="L749" s="19" t="s">
        <v>40</v>
      </c>
      <c r="M749" s="19" t="s">
        <v>1138</v>
      </c>
      <c r="N749" s="19"/>
      <c r="O749" s="19"/>
      <c r="P749" s="19"/>
    </row>
    <row r="750" spans="1:16" hidden="1" x14ac:dyDescent="0.25">
      <c r="A750" s="4" t="s">
        <v>1355</v>
      </c>
      <c r="B750" s="4" t="s">
        <v>1532</v>
      </c>
      <c r="C750" s="4">
        <v>161798</v>
      </c>
      <c r="D750" s="5">
        <v>43069.500740740739</v>
      </c>
      <c r="E750" s="5">
        <v>43069.626388888886</v>
      </c>
      <c r="F750" s="5">
        <v>43070.480555555558</v>
      </c>
      <c r="G750" s="4" t="s">
        <v>18142</v>
      </c>
      <c r="H750" s="4" t="s">
        <v>18090</v>
      </c>
      <c r="I750" s="4" t="s">
        <v>19109</v>
      </c>
      <c r="J750" s="4" t="s">
        <v>829</v>
      </c>
      <c r="K750" s="4" t="s">
        <v>829</v>
      </c>
      <c r="L750" s="19" t="s">
        <v>42</v>
      </c>
      <c r="M750" s="19"/>
      <c r="N750" s="19"/>
      <c r="O750" s="19"/>
      <c r="P750" s="19"/>
    </row>
    <row r="751" spans="1:16" hidden="1" x14ac:dyDescent="0.25">
      <c r="A751" s="4" t="s">
        <v>1532</v>
      </c>
      <c r="B751" s="4" t="s">
        <v>1341</v>
      </c>
      <c r="C751" s="4">
        <v>161804</v>
      </c>
      <c r="D751" s="5">
        <v>43069.554293981484</v>
      </c>
      <c r="E751" s="5">
        <v>43070.387766203705</v>
      </c>
      <c r="F751" s="5">
        <v>43116.455555555556</v>
      </c>
      <c r="G751" s="4" t="s">
        <v>19110</v>
      </c>
      <c r="H751" s="4" t="s">
        <v>19111</v>
      </c>
      <c r="I751" s="4" t="s">
        <v>19112</v>
      </c>
      <c r="J751" s="4" t="s">
        <v>829</v>
      </c>
      <c r="K751" s="4" t="s">
        <v>829</v>
      </c>
      <c r="L751" s="19" t="s">
        <v>42</v>
      </c>
      <c r="M751" s="19"/>
      <c r="N751" s="19"/>
      <c r="O751" s="19"/>
      <c r="P751" s="19"/>
    </row>
    <row r="752" spans="1:16" hidden="1" x14ac:dyDescent="0.25">
      <c r="A752" s="4" t="s">
        <v>1532</v>
      </c>
      <c r="B752" s="4" t="s">
        <v>1341</v>
      </c>
      <c r="C752" s="4">
        <v>161808</v>
      </c>
      <c r="D752" s="5">
        <v>43069.562048611115</v>
      </c>
      <c r="E752" s="5">
        <v>43070.329097222224</v>
      </c>
      <c r="F752" s="5">
        <v>43111.340277777781</v>
      </c>
      <c r="G752" s="4" t="s">
        <v>19113</v>
      </c>
      <c r="H752" s="4" t="s">
        <v>18106</v>
      </c>
      <c r="I752" s="4" t="s">
        <v>19114</v>
      </c>
      <c r="J752" s="4" t="s">
        <v>18108</v>
      </c>
      <c r="K752" s="4"/>
      <c r="L752" s="19"/>
      <c r="M752" s="19"/>
      <c r="N752" s="19"/>
      <c r="O752" s="19"/>
      <c r="P752" s="19"/>
    </row>
    <row r="753" spans="1:16" hidden="1" x14ac:dyDescent="0.25">
      <c r="A753" s="4" t="s">
        <v>1532</v>
      </c>
      <c r="B753" s="4" t="s">
        <v>1526</v>
      </c>
      <c r="C753" s="4">
        <v>161817</v>
      </c>
      <c r="D753" s="5">
        <v>43069.591238425928</v>
      </c>
      <c r="E753" s="5">
        <v>43074.356249999997</v>
      </c>
      <c r="F753" s="5">
        <v>43133.338888888888</v>
      </c>
      <c r="G753" s="4" t="s">
        <v>19115</v>
      </c>
      <c r="H753" s="4" t="s">
        <v>18096</v>
      </c>
      <c r="I753" s="4" t="s">
        <v>18540</v>
      </c>
      <c r="J753" s="4" t="s">
        <v>18098</v>
      </c>
      <c r="K753" s="4" t="s">
        <v>473</v>
      </c>
      <c r="L753" s="19" t="s">
        <v>1119</v>
      </c>
      <c r="M753" s="19"/>
      <c r="N753" s="19"/>
      <c r="O753" s="19"/>
      <c r="P753" s="19"/>
    </row>
    <row r="754" spans="1:16" hidden="1" x14ac:dyDescent="0.25">
      <c r="A754" s="4" t="s">
        <v>1532</v>
      </c>
      <c r="B754" s="4" t="s">
        <v>1532</v>
      </c>
      <c r="C754" s="4">
        <v>161836</v>
      </c>
      <c r="D754" s="5">
        <v>43069.641875000001</v>
      </c>
      <c r="E754" s="5">
        <v>43070.357407407406</v>
      </c>
      <c r="F754" s="5">
        <v>43070.422222222223</v>
      </c>
      <c r="G754" s="4" t="s">
        <v>18239</v>
      </c>
      <c r="H754" s="4" t="s">
        <v>18106</v>
      </c>
      <c r="I754" s="4" t="s">
        <v>19116</v>
      </c>
      <c r="J754" s="4" t="s">
        <v>18108</v>
      </c>
      <c r="K754" s="4" t="s">
        <v>430</v>
      </c>
      <c r="L754" s="19" t="s">
        <v>1119</v>
      </c>
      <c r="M754" s="19"/>
      <c r="N754" s="19"/>
      <c r="O754" s="19"/>
      <c r="P754" s="19"/>
    </row>
    <row r="755" spans="1:16" hidden="1" x14ac:dyDescent="0.25">
      <c r="A755" s="4" t="s">
        <v>1532</v>
      </c>
      <c r="B755" s="4" t="s">
        <v>1532</v>
      </c>
      <c r="C755" s="4">
        <v>161877</v>
      </c>
      <c r="D755" s="5">
        <v>43070.401956018519</v>
      </c>
      <c r="E755" s="5">
        <v>43073.426539351851</v>
      </c>
      <c r="F755" s="5">
        <v>43075.581250000003</v>
      </c>
      <c r="G755" s="4" t="s">
        <v>18100</v>
      </c>
      <c r="H755" s="4"/>
      <c r="I755" s="4" t="s">
        <v>19117</v>
      </c>
      <c r="J755" s="4" t="s">
        <v>18094</v>
      </c>
      <c r="K755" s="4" t="s">
        <v>250</v>
      </c>
      <c r="L755" s="19" t="s">
        <v>1119</v>
      </c>
      <c r="M755" s="19"/>
      <c r="N755" s="19"/>
      <c r="O755" s="19"/>
      <c r="P755" s="19"/>
    </row>
    <row r="756" spans="1:16" hidden="1" x14ac:dyDescent="0.25">
      <c r="A756" s="4" t="s">
        <v>1532</v>
      </c>
      <c r="B756" s="4" t="s">
        <v>1532</v>
      </c>
      <c r="C756" s="4">
        <v>161894</v>
      </c>
      <c r="D756" s="5">
        <v>43070.443993055553</v>
      </c>
      <c r="E756" s="5">
        <v>43073.330601851849</v>
      </c>
      <c r="F756" s="5">
        <v>43073.523611111108</v>
      </c>
      <c r="G756" s="4" t="s">
        <v>18189</v>
      </c>
      <c r="H756" s="4" t="s">
        <v>18096</v>
      </c>
      <c r="I756" s="4" t="s">
        <v>11910</v>
      </c>
      <c r="J756" s="4" t="s">
        <v>18094</v>
      </c>
      <c r="K756" s="4" t="s">
        <v>250</v>
      </c>
      <c r="L756" s="19" t="s">
        <v>1119</v>
      </c>
      <c r="M756" s="19"/>
      <c r="N756" s="19"/>
      <c r="O756" s="19"/>
      <c r="P756" s="19"/>
    </row>
    <row r="757" spans="1:16" hidden="1" x14ac:dyDescent="0.25">
      <c r="A757" s="4" t="s">
        <v>1532</v>
      </c>
      <c r="B757" s="4" t="s">
        <v>2415</v>
      </c>
      <c r="C757" s="4">
        <v>161921</v>
      </c>
      <c r="D757" s="5">
        <v>43070.558657407404</v>
      </c>
      <c r="E757" s="5">
        <v>43073.421527777777</v>
      </c>
      <c r="F757" s="5">
        <v>43194.601388888892</v>
      </c>
      <c r="G757" s="4" t="s">
        <v>19118</v>
      </c>
      <c r="H757" s="4" t="s">
        <v>18106</v>
      </c>
      <c r="I757" s="4" t="s">
        <v>19119</v>
      </c>
      <c r="J757" s="4" t="s">
        <v>829</v>
      </c>
      <c r="K757" s="4" t="s">
        <v>461</v>
      </c>
      <c r="L757" s="19" t="s">
        <v>41</v>
      </c>
      <c r="M757" s="19"/>
      <c r="N757" s="19"/>
      <c r="O757" s="19"/>
      <c r="P757" s="19"/>
    </row>
    <row r="758" spans="1:16" hidden="1" x14ac:dyDescent="0.25">
      <c r="A758" s="4" t="s">
        <v>1532</v>
      </c>
      <c r="B758" s="4" t="s">
        <v>1532</v>
      </c>
      <c r="C758" s="4">
        <v>161926</v>
      </c>
      <c r="D758" s="5">
        <v>43070.592094907406</v>
      </c>
      <c r="E758" s="5">
        <v>43070.622800925928</v>
      </c>
      <c r="F758" s="5">
        <v>43075.65625</v>
      </c>
      <c r="G758" s="4" t="s">
        <v>18142</v>
      </c>
      <c r="H758" s="4" t="s">
        <v>18090</v>
      </c>
      <c r="I758" s="4" t="s">
        <v>19120</v>
      </c>
      <c r="J758" s="4" t="s">
        <v>829</v>
      </c>
      <c r="K758" s="4" t="s">
        <v>829</v>
      </c>
      <c r="L758" s="19" t="s">
        <v>42</v>
      </c>
      <c r="M758" s="19"/>
      <c r="N758" s="19"/>
      <c r="O758" s="19"/>
      <c r="P758" s="19"/>
    </row>
    <row r="759" spans="1:16" hidden="1" x14ac:dyDescent="0.25">
      <c r="A759" s="4" t="s">
        <v>1532</v>
      </c>
      <c r="B759" s="4" t="s">
        <v>1532</v>
      </c>
      <c r="C759" s="4">
        <v>161934</v>
      </c>
      <c r="D759" s="5">
        <v>43070.614722222221</v>
      </c>
      <c r="E759" s="5">
        <v>43073.511111111111</v>
      </c>
      <c r="F759" s="5">
        <v>43088.49722222222</v>
      </c>
      <c r="G759" s="4" t="s">
        <v>18485</v>
      </c>
      <c r="H759" s="4" t="s">
        <v>18106</v>
      </c>
      <c r="I759" s="4" t="s">
        <v>19121</v>
      </c>
      <c r="J759" s="4" t="s">
        <v>18108</v>
      </c>
      <c r="K759" s="4"/>
      <c r="L759" s="19"/>
      <c r="M759" s="19"/>
      <c r="N759" s="19"/>
      <c r="O759" s="19"/>
      <c r="P759" s="19"/>
    </row>
    <row r="760" spans="1:16" hidden="1" x14ac:dyDescent="0.25">
      <c r="A760" s="4" t="s">
        <v>1532</v>
      </c>
      <c r="B760" s="4" t="s">
        <v>1532</v>
      </c>
      <c r="C760" s="4">
        <v>161944</v>
      </c>
      <c r="D760" s="5">
        <v>43070.663564814815</v>
      </c>
      <c r="E760" s="5">
        <v>43073.411111111112</v>
      </c>
      <c r="F760" s="5">
        <v>43080.616666666669</v>
      </c>
      <c r="G760" s="4" t="s">
        <v>19122</v>
      </c>
      <c r="H760" s="4" t="s">
        <v>18249</v>
      </c>
      <c r="I760" s="4" t="s">
        <v>19123</v>
      </c>
      <c r="J760" s="4" t="s">
        <v>829</v>
      </c>
      <c r="K760" s="4" t="s">
        <v>829</v>
      </c>
      <c r="L760" s="19" t="s">
        <v>42</v>
      </c>
      <c r="M760" s="19"/>
      <c r="N760" s="19"/>
      <c r="O760" s="19"/>
      <c r="P760" s="19"/>
    </row>
    <row r="761" spans="1:16" hidden="1" x14ac:dyDescent="0.25">
      <c r="A761" s="4" t="s">
        <v>1532</v>
      </c>
      <c r="B761" s="4" t="s">
        <v>1532</v>
      </c>
      <c r="C761" s="4">
        <v>161959</v>
      </c>
      <c r="D761" s="5">
        <v>43073.332974537036</v>
      </c>
      <c r="E761" s="5">
        <v>43074.328020833331</v>
      </c>
      <c r="F761" s="5">
        <v>43075.349305555559</v>
      </c>
      <c r="G761" s="4" t="s">
        <v>19124</v>
      </c>
      <c r="H761" s="4" t="s">
        <v>18096</v>
      </c>
      <c r="I761" s="4" t="s">
        <v>19125</v>
      </c>
      <c r="J761" s="4" t="s">
        <v>18098</v>
      </c>
      <c r="K761" s="4"/>
      <c r="L761" s="19"/>
      <c r="M761" s="19"/>
      <c r="N761" s="19"/>
      <c r="O761" s="19"/>
      <c r="P761" s="19"/>
    </row>
    <row r="762" spans="1:16" hidden="1" x14ac:dyDescent="0.25">
      <c r="A762" s="4" t="s">
        <v>1532</v>
      </c>
      <c r="B762" s="4" t="s">
        <v>1532</v>
      </c>
      <c r="C762" s="4">
        <v>161961</v>
      </c>
      <c r="D762" s="5">
        <v>43073.349131944444</v>
      </c>
      <c r="E762" s="5">
        <v>43074.329131944447</v>
      </c>
      <c r="F762" s="5">
        <v>43075.474999999999</v>
      </c>
      <c r="G762" s="4" t="s">
        <v>19126</v>
      </c>
      <c r="H762" s="4" t="s">
        <v>18096</v>
      </c>
      <c r="I762" s="4" t="s">
        <v>19127</v>
      </c>
      <c r="J762" s="4" t="s">
        <v>18098</v>
      </c>
      <c r="K762" s="4"/>
      <c r="L762" s="19"/>
      <c r="M762" s="19"/>
      <c r="N762" s="19"/>
      <c r="O762" s="19"/>
      <c r="P762" s="19"/>
    </row>
    <row r="763" spans="1:16" hidden="1" x14ac:dyDescent="0.25">
      <c r="A763" s="4" t="s">
        <v>1532</v>
      </c>
      <c r="B763" s="4" t="s">
        <v>1532</v>
      </c>
      <c r="C763" s="4">
        <v>161966</v>
      </c>
      <c r="D763" s="5">
        <v>43073.370081018518</v>
      </c>
      <c r="E763" s="5">
        <v>43074.591666666667</v>
      </c>
      <c r="F763" s="5">
        <v>43075.551388888889</v>
      </c>
      <c r="G763" s="4" t="s">
        <v>19128</v>
      </c>
      <c r="H763" s="4" t="s">
        <v>18151</v>
      </c>
      <c r="I763" s="4" t="s">
        <v>19129</v>
      </c>
      <c r="J763" s="4" t="s">
        <v>18153</v>
      </c>
      <c r="K763" s="4"/>
      <c r="L763" s="19"/>
      <c r="M763" s="19"/>
      <c r="N763" s="19"/>
      <c r="O763" s="19"/>
      <c r="P763" s="19"/>
    </row>
    <row r="764" spans="1:16" hidden="1" x14ac:dyDescent="0.25">
      <c r="A764" s="4" t="s">
        <v>1532</v>
      </c>
      <c r="B764" s="4" t="s">
        <v>1532</v>
      </c>
      <c r="C764" s="4">
        <v>162004</v>
      </c>
      <c r="D764" s="5">
        <v>43073.506157407406</v>
      </c>
      <c r="E764" s="5">
        <v>43074.403749999998</v>
      </c>
      <c r="F764" s="5">
        <v>43074.689583333333</v>
      </c>
      <c r="G764" s="4" t="s">
        <v>19130</v>
      </c>
      <c r="H764" s="4" t="s">
        <v>18096</v>
      </c>
      <c r="I764" s="4" t="s">
        <v>19131</v>
      </c>
      <c r="J764" s="4" t="s">
        <v>18098</v>
      </c>
      <c r="K764" s="4"/>
      <c r="L764" s="19"/>
      <c r="M764" s="19"/>
      <c r="N764" s="19"/>
      <c r="O764" s="19"/>
      <c r="P764" s="19"/>
    </row>
    <row r="765" spans="1:16" hidden="1" x14ac:dyDescent="0.25">
      <c r="A765" s="4" t="s">
        <v>1532</v>
      </c>
      <c r="B765" s="4" t="s">
        <v>1532</v>
      </c>
      <c r="C765" s="4">
        <v>162069</v>
      </c>
      <c r="D765" s="5">
        <v>43074.382893518516</v>
      </c>
      <c r="E765" s="5">
        <v>43076.630868055552</v>
      </c>
      <c r="F765" s="5">
        <v>43077.711805555555</v>
      </c>
      <c r="G765" s="4" t="s">
        <v>18142</v>
      </c>
      <c r="H765" s="4" t="s">
        <v>18090</v>
      </c>
      <c r="I765" s="4" t="s">
        <v>19132</v>
      </c>
      <c r="J765" s="4" t="s">
        <v>829</v>
      </c>
      <c r="K765" s="4" t="s">
        <v>829</v>
      </c>
      <c r="L765" s="19" t="s">
        <v>42</v>
      </c>
      <c r="M765" s="19"/>
      <c r="N765" s="19"/>
      <c r="O765" s="19"/>
      <c r="P765" s="19"/>
    </row>
    <row r="766" spans="1:16" hidden="1" x14ac:dyDescent="0.25">
      <c r="A766" s="4" t="s">
        <v>1532</v>
      </c>
      <c r="B766" s="4" t="s">
        <v>1532</v>
      </c>
      <c r="C766" s="4">
        <v>162097</v>
      </c>
      <c r="D766" s="5">
        <v>43074.446319444447</v>
      </c>
      <c r="E766" s="5">
        <v>43075.335416666669</v>
      </c>
      <c r="F766" s="5">
        <v>43075.424305555556</v>
      </c>
      <c r="G766" s="4" t="s">
        <v>19044</v>
      </c>
      <c r="H766" s="4" t="s">
        <v>18249</v>
      </c>
      <c r="I766" s="4" t="s">
        <v>19133</v>
      </c>
      <c r="J766" s="4" t="s">
        <v>829</v>
      </c>
      <c r="K766" s="4" t="s">
        <v>829</v>
      </c>
      <c r="L766" s="19" t="s">
        <v>42</v>
      </c>
      <c r="M766" s="19"/>
      <c r="N766" s="19"/>
      <c r="O766" s="19"/>
      <c r="P766" s="19"/>
    </row>
    <row r="767" spans="1:16" hidden="1" x14ac:dyDescent="0.25">
      <c r="A767" s="4" t="s">
        <v>1532</v>
      </c>
      <c r="B767" s="4" t="s">
        <v>1532</v>
      </c>
      <c r="C767" s="4">
        <v>162101</v>
      </c>
      <c r="D767" s="5">
        <v>43074.454629629632</v>
      </c>
      <c r="E767" s="5">
        <v>43075.381967592592</v>
      </c>
      <c r="F767" s="5">
        <v>43075.616666666669</v>
      </c>
      <c r="G767" s="4" t="s">
        <v>18248</v>
      </c>
      <c r="H767" s="4" t="s">
        <v>18249</v>
      </c>
      <c r="I767" s="4" t="s">
        <v>19134</v>
      </c>
      <c r="J767" s="4" t="s">
        <v>829</v>
      </c>
      <c r="K767" s="4" t="s">
        <v>829</v>
      </c>
      <c r="L767" s="19" t="s">
        <v>42</v>
      </c>
      <c r="M767" s="19"/>
      <c r="N767" s="19"/>
      <c r="O767" s="19"/>
      <c r="P767" s="19"/>
    </row>
    <row r="768" spans="1:16" hidden="1" x14ac:dyDescent="0.25">
      <c r="A768" s="4" t="s">
        <v>1532</v>
      </c>
      <c r="B768" s="4" t="s">
        <v>1532</v>
      </c>
      <c r="C768" s="4">
        <v>162104</v>
      </c>
      <c r="D768" s="5">
        <v>43074.459004629629</v>
      </c>
      <c r="E768" s="5">
        <v>43075.382106481484</v>
      </c>
      <c r="F768" s="5">
        <v>43075.613888888889</v>
      </c>
      <c r="G768" s="4" t="s">
        <v>19135</v>
      </c>
      <c r="H768" s="4" t="s">
        <v>18249</v>
      </c>
      <c r="I768" s="4" t="s">
        <v>19136</v>
      </c>
      <c r="J768" s="4" t="s">
        <v>829</v>
      </c>
      <c r="K768" s="4" t="s">
        <v>829</v>
      </c>
      <c r="L768" s="19" t="s">
        <v>42</v>
      </c>
      <c r="M768" s="19"/>
      <c r="N768" s="19"/>
      <c r="O768" s="19"/>
      <c r="P768" s="19"/>
    </row>
    <row r="769" spans="1:16" ht="48.75" hidden="1" x14ac:dyDescent="0.25">
      <c r="A769" s="4" t="s">
        <v>1532</v>
      </c>
      <c r="B769" s="4" t="s">
        <v>1532</v>
      </c>
      <c r="C769" s="4">
        <v>162120</v>
      </c>
      <c r="D769" s="5">
        <v>43074.50503472222</v>
      </c>
      <c r="E769" s="5">
        <v>43074.662986111114</v>
      </c>
      <c r="F769" s="5">
        <v>43079.056250000001</v>
      </c>
      <c r="G769" s="6" t="s">
        <v>19137</v>
      </c>
      <c r="H769" s="4" t="s">
        <v>18249</v>
      </c>
      <c r="I769" s="4" t="s">
        <v>19138</v>
      </c>
      <c r="J769" s="4" t="s">
        <v>829</v>
      </c>
      <c r="K769" s="4" t="s">
        <v>829</v>
      </c>
      <c r="L769" s="19" t="s">
        <v>42</v>
      </c>
      <c r="M769" s="19"/>
      <c r="N769" s="19"/>
      <c r="O769" s="19"/>
      <c r="P769" s="19"/>
    </row>
    <row r="770" spans="1:16" hidden="1" x14ac:dyDescent="0.25">
      <c r="A770" s="4" t="s">
        <v>1532</v>
      </c>
      <c r="B770" s="4" t="s">
        <v>1532</v>
      </c>
      <c r="C770" s="4">
        <v>162223</v>
      </c>
      <c r="D770" s="5">
        <v>43075.466944444444</v>
      </c>
      <c r="E770" s="5">
        <v>43076.435416666667</v>
      </c>
      <c r="F770" s="5">
        <v>43076.462500000001</v>
      </c>
      <c r="G770" s="4" t="s">
        <v>18111</v>
      </c>
      <c r="H770" s="4" t="s">
        <v>18090</v>
      </c>
      <c r="I770" s="4" t="s">
        <v>19139</v>
      </c>
      <c r="J770" s="4" t="s">
        <v>829</v>
      </c>
      <c r="K770" s="4" t="s">
        <v>829</v>
      </c>
      <c r="L770" s="19" t="s">
        <v>42</v>
      </c>
      <c r="M770" s="19"/>
      <c r="N770" s="19"/>
      <c r="O770" s="19"/>
      <c r="P770" s="19"/>
    </row>
    <row r="771" spans="1:16" hidden="1" x14ac:dyDescent="0.25">
      <c r="A771" s="4" t="s">
        <v>1532</v>
      </c>
      <c r="B771" s="4" t="s">
        <v>1532</v>
      </c>
      <c r="C771" s="4">
        <v>162231</v>
      </c>
      <c r="D771" s="5">
        <v>43075.481550925928</v>
      </c>
      <c r="E771" s="5">
        <v>43076.245104166665</v>
      </c>
      <c r="F771" s="5">
        <v>43076.367361111108</v>
      </c>
      <c r="G771" s="4" t="s">
        <v>19140</v>
      </c>
      <c r="H771" s="4" t="s">
        <v>18096</v>
      </c>
      <c r="I771" s="4" t="s">
        <v>19141</v>
      </c>
      <c r="J771" s="4" t="s">
        <v>18098</v>
      </c>
      <c r="K771" s="4"/>
      <c r="L771" s="19"/>
      <c r="M771" s="19"/>
      <c r="N771" s="19"/>
      <c r="O771" s="19"/>
      <c r="P771" s="19"/>
    </row>
    <row r="772" spans="1:16" hidden="1" x14ac:dyDescent="0.25">
      <c r="A772" s="4" t="s">
        <v>1532</v>
      </c>
      <c r="B772" s="4" t="s">
        <v>1532</v>
      </c>
      <c r="C772" s="4">
        <v>162232</v>
      </c>
      <c r="D772" s="5">
        <v>43075.48605324074</v>
      </c>
      <c r="E772" s="5">
        <v>43077.37327546296</v>
      </c>
      <c r="F772" s="5">
        <v>43077.398611111108</v>
      </c>
      <c r="G772" s="4" t="s">
        <v>18124</v>
      </c>
      <c r="H772" s="4" t="s">
        <v>18125</v>
      </c>
      <c r="I772" s="4" t="s">
        <v>19142</v>
      </c>
      <c r="J772" s="4" t="s">
        <v>18127</v>
      </c>
      <c r="K772" s="4"/>
      <c r="L772" s="19"/>
      <c r="M772" s="19"/>
      <c r="N772" s="19"/>
      <c r="O772" s="19"/>
      <c r="P772" s="19"/>
    </row>
    <row r="773" spans="1:16" hidden="1" x14ac:dyDescent="0.25">
      <c r="A773" s="4" t="s">
        <v>1532</v>
      </c>
      <c r="B773" s="4" t="s">
        <v>1526</v>
      </c>
      <c r="C773" s="4">
        <v>162234</v>
      </c>
      <c r="D773" s="5">
        <v>43075.490763888891</v>
      </c>
      <c r="E773" s="5">
        <v>43076.386736111112</v>
      </c>
      <c r="F773" s="5">
        <v>43137.620138888888</v>
      </c>
      <c r="G773" s="4" t="s">
        <v>18111</v>
      </c>
      <c r="H773" s="4" t="s">
        <v>18090</v>
      </c>
      <c r="I773" s="4" t="s">
        <v>19143</v>
      </c>
      <c r="J773" s="4" t="s">
        <v>829</v>
      </c>
      <c r="K773" s="4" t="s">
        <v>829</v>
      </c>
      <c r="L773" s="19" t="s">
        <v>42</v>
      </c>
      <c r="M773" s="19"/>
      <c r="N773" s="19"/>
      <c r="O773" s="19"/>
      <c r="P773" s="19"/>
    </row>
    <row r="774" spans="1:16" hidden="1" x14ac:dyDescent="0.25">
      <c r="A774" s="4" t="s">
        <v>1532</v>
      </c>
      <c r="B774" s="4" t="s">
        <v>1532</v>
      </c>
      <c r="C774" s="4">
        <v>162246</v>
      </c>
      <c r="D774" s="5">
        <v>43075.548935185187</v>
      </c>
      <c r="E774" s="5">
        <v>43076.436805555553</v>
      </c>
      <c r="F774" s="5">
        <v>43087.676388888889</v>
      </c>
      <c r="G774" s="4" t="s">
        <v>18111</v>
      </c>
      <c r="H774" s="4" t="s">
        <v>18090</v>
      </c>
      <c r="I774" s="4" t="s">
        <v>19144</v>
      </c>
      <c r="J774" s="4" t="s">
        <v>829</v>
      </c>
      <c r="K774" s="4" t="s">
        <v>829</v>
      </c>
      <c r="L774" s="19" t="s">
        <v>42</v>
      </c>
      <c r="M774" s="19"/>
      <c r="N774" s="19"/>
      <c r="O774" s="19"/>
      <c r="P774" s="19"/>
    </row>
    <row r="775" spans="1:16" hidden="1" x14ac:dyDescent="0.25">
      <c r="A775" s="4" t="s">
        <v>1532</v>
      </c>
      <c r="B775" s="4" t="s">
        <v>2415</v>
      </c>
      <c r="C775" s="4">
        <v>162251</v>
      </c>
      <c r="D775" s="5">
        <v>43075.585196759261</v>
      </c>
      <c r="E775" s="5">
        <v>43076.37777777778</v>
      </c>
      <c r="F775" s="5">
        <v>43192.365972222222</v>
      </c>
      <c r="G775" s="4" t="s">
        <v>18089</v>
      </c>
      <c r="H775" s="4" t="s">
        <v>18090</v>
      </c>
      <c r="I775" s="4" t="s">
        <v>18146</v>
      </c>
      <c r="J775" s="4" t="s">
        <v>829</v>
      </c>
      <c r="K775" s="4" t="s">
        <v>829</v>
      </c>
      <c r="L775" s="19" t="s">
        <v>42</v>
      </c>
      <c r="M775" s="19"/>
      <c r="N775" s="19"/>
      <c r="O775" s="19"/>
      <c r="P775" s="19"/>
    </row>
    <row r="776" spans="1:16" hidden="1" x14ac:dyDescent="0.25">
      <c r="A776" s="4" t="s">
        <v>1532</v>
      </c>
      <c r="B776" s="4" t="s">
        <v>1341</v>
      </c>
      <c r="C776" s="4">
        <v>162253</v>
      </c>
      <c r="D776" s="5">
        <v>43075.586435185185</v>
      </c>
      <c r="E776" s="5">
        <v>43084.34070601852</v>
      </c>
      <c r="F776" s="5">
        <v>43102.672222222223</v>
      </c>
      <c r="G776" s="4" t="s">
        <v>19145</v>
      </c>
      <c r="H776" s="4" t="s">
        <v>18106</v>
      </c>
      <c r="I776" s="4" t="s">
        <v>19146</v>
      </c>
      <c r="J776" s="4" t="s">
        <v>18108</v>
      </c>
      <c r="K776" s="4" t="s">
        <v>223</v>
      </c>
      <c r="L776" s="19" t="s">
        <v>40</v>
      </c>
      <c r="M776" s="19" t="s">
        <v>1138</v>
      </c>
      <c r="N776" s="19"/>
      <c r="O776" s="19"/>
      <c r="P776" s="19"/>
    </row>
    <row r="777" spans="1:16" hidden="1" x14ac:dyDescent="0.25">
      <c r="A777" s="4" t="s">
        <v>1341</v>
      </c>
      <c r="B777" s="4" t="s">
        <v>1341</v>
      </c>
      <c r="C777" s="4">
        <v>162269</v>
      </c>
      <c r="D777" s="5">
        <v>43075.644884259258</v>
      </c>
      <c r="E777" s="5">
        <v>43102.679016203707</v>
      </c>
      <c r="F777" s="5">
        <v>43112.347222222219</v>
      </c>
      <c r="G777" s="4" t="s">
        <v>18985</v>
      </c>
      <c r="H777" s="4" t="s">
        <v>18151</v>
      </c>
      <c r="I777" s="4" t="s">
        <v>19147</v>
      </c>
      <c r="J777" s="4" t="s">
        <v>18153</v>
      </c>
      <c r="K777" s="4"/>
      <c r="L777" s="19"/>
      <c r="M777" s="19"/>
      <c r="N777" s="19"/>
      <c r="O777" s="19"/>
      <c r="P777" s="19"/>
    </row>
    <row r="778" spans="1:16" hidden="1" x14ac:dyDescent="0.25">
      <c r="A778" s="4" t="s">
        <v>1532</v>
      </c>
      <c r="B778" s="4" t="s">
        <v>1532</v>
      </c>
      <c r="C778" s="4">
        <v>162286</v>
      </c>
      <c r="D778" s="5">
        <v>43075.7034375</v>
      </c>
      <c r="E778" s="5">
        <v>43076.421458333331</v>
      </c>
      <c r="F778" s="5">
        <v>43088.371527777781</v>
      </c>
      <c r="G778" s="4" t="s">
        <v>18089</v>
      </c>
      <c r="H778" s="4" t="s">
        <v>18090</v>
      </c>
      <c r="I778" s="4" t="s">
        <v>19148</v>
      </c>
      <c r="J778" s="4" t="s">
        <v>829</v>
      </c>
      <c r="K778" s="4" t="s">
        <v>829</v>
      </c>
      <c r="L778" s="19" t="s">
        <v>42</v>
      </c>
      <c r="M778" s="19"/>
      <c r="N778" s="19"/>
      <c r="O778" s="19"/>
      <c r="P778" s="19"/>
    </row>
    <row r="779" spans="1:16" hidden="1" x14ac:dyDescent="0.25">
      <c r="A779" s="4" t="s">
        <v>1532</v>
      </c>
      <c r="B779" s="4" t="s">
        <v>1532</v>
      </c>
      <c r="C779" s="4">
        <v>162288</v>
      </c>
      <c r="D779" s="5">
        <v>43075.70722222222</v>
      </c>
      <c r="E779" s="5">
        <v>43076.436111111114</v>
      </c>
      <c r="F779" s="5">
        <v>43077.636111111111</v>
      </c>
      <c r="G779" s="4" t="s">
        <v>18111</v>
      </c>
      <c r="H779" s="4" t="s">
        <v>18090</v>
      </c>
      <c r="I779" s="4" t="s">
        <v>19149</v>
      </c>
      <c r="J779" s="4" t="s">
        <v>829</v>
      </c>
      <c r="K779" s="4" t="s">
        <v>829</v>
      </c>
      <c r="L779" s="19" t="s">
        <v>42</v>
      </c>
      <c r="M779" s="19"/>
      <c r="N779" s="19"/>
      <c r="O779" s="19"/>
      <c r="P779" s="19"/>
    </row>
    <row r="780" spans="1:16" hidden="1" x14ac:dyDescent="0.25">
      <c r="A780" s="4" t="s">
        <v>1532</v>
      </c>
      <c r="B780" s="4" t="s">
        <v>1532</v>
      </c>
      <c r="C780" s="4">
        <v>162295</v>
      </c>
      <c r="D780" s="5">
        <v>43076.360567129632</v>
      </c>
      <c r="E780" s="5">
        <v>43076.436805555553</v>
      </c>
      <c r="F780" s="5">
        <v>43076.509027777778</v>
      </c>
      <c r="G780" s="4" t="s">
        <v>18111</v>
      </c>
      <c r="H780" s="4" t="s">
        <v>18090</v>
      </c>
      <c r="I780" s="4" t="s">
        <v>18995</v>
      </c>
      <c r="J780" s="4" t="s">
        <v>829</v>
      </c>
      <c r="K780" s="4" t="s">
        <v>829</v>
      </c>
      <c r="L780" s="19" t="s">
        <v>42</v>
      </c>
      <c r="M780" s="19"/>
      <c r="N780" s="19"/>
      <c r="O780" s="19"/>
      <c r="P780" s="19"/>
    </row>
    <row r="781" spans="1:16" hidden="1" x14ac:dyDescent="0.25">
      <c r="A781" s="4" t="s">
        <v>1532</v>
      </c>
      <c r="B781" s="4" t="s">
        <v>1532</v>
      </c>
      <c r="C781" s="4">
        <v>162308</v>
      </c>
      <c r="D781" s="5">
        <v>43076.427048611113</v>
      </c>
      <c r="E781" s="5">
        <v>43077.409722222219</v>
      </c>
      <c r="F781" s="5">
        <v>43077.501388888886</v>
      </c>
      <c r="G781" s="4" t="s">
        <v>18100</v>
      </c>
      <c r="H781" s="4"/>
      <c r="I781" s="4" t="s">
        <v>7041</v>
      </c>
      <c r="J781" s="4" t="s">
        <v>18094</v>
      </c>
      <c r="K781" s="4" t="s">
        <v>250</v>
      </c>
      <c r="L781" s="19" t="s">
        <v>1119</v>
      </c>
      <c r="M781" s="19"/>
      <c r="N781" s="19"/>
      <c r="O781" s="19"/>
      <c r="P781" s="19"/>
    </row>
    <row r="782" spans="1:16" hidden="1" x14ac:dyDescent="0.25">
      <c r="A782" s="4" t="s">
        <v>1532</v>
      </c>
      <c r="B782" s="4" t="s">
        <v>1532</v>
      </c>
      <c r="C782" s="4">
        <v>162309</v>
      </c>
      <c r="D782" s="5">
        <v>43076.433379629627</v>
      </c>
      <c r="E782" s="5">
        <v>43077.374039351853</v>
      </c>
      <c r="F782" s="5">
        <v>43077.408333333333</v>
      </c>
      <c r="G782" s="4" t="s">
        <v>18124</v>
      </c>
      <c r="H782" s="4" t="s">
        <v>18125</v>
      </c>
      <c r="I782" s="4" t="s">
        <v>19150</v>
      </c>
      <c r="J782" s="4" t="s">
        <v>18127</v>
      </c>
      <c r="K782" s="4"/>
      <c r="L782" s="19"/>
      <c r="M782" s="19"/>
      <c r="N782" s="19"/>
      <c r="O782" s="19"/>
      <c r="P782" s="19"/>
    </row>
    <row r="783" spans="1:16" hidden="1" x14ac:dyDescent="0.25">
      <c r="A783" s="4" t="s">
        <v>1532</v>
      </c>
      <c r="B783" s="4" t="s">
        <v>1532</v>
      </c>
      <c r="C783" s="4">
        <v>162323</v>
      </c>
      <c r="D783" s="5">
        <v>43076.453067129631</v>
      </c>
      <c r="E783" s="5">
        <v>43077.371087962965</v>
      </c>
      <c r="F783" s="5">
        <v>43077.37222222222</v>
      </c>
      <c r="G783" s="4" t="s">
        <v>19151</v>
      </c>
      <c r="H783" s="4" t="s">
        <v>18096</v>
      </c>
      <c r="I783" s="4" t="s">
        <v>19152</v>
      </c>
      <c r="J783" s="4" t="s">
        <v>18094</v>
      </c>
      <c r="K783" s="4"/>
      <c r="L783" s="19"/>
      <c r="M783" s="19"/>
      <c r="N783" s="19"/>
      <c r="O783" s="19"/>
      <c r="P783" s="19"/>
    </row>
    <row r="784" spans="1:16" hidden="1" x14ac:dyDescent="0.25">
      <c r="A784" s="4" t="s">
        <v>1532</v>
      </c>
      <c r="B784" s="4" t="s">
        <v>1532</v>
      </c>
      <c r="C784" s="4">
        <v>162355</v>
      </c>
      <c r="D784" s="5">
        <v>43076.615057870367</v>
      </c>
      <c r="E784" s="5">
        <v>43077.373564814814</v>
      </c>
      <c r="F784" s="5">
        <v>43077.645833333336</v>
      </c>
      <c r="G784" s="4" t="s">
        <v>18089</v>
      </c>
      <c r="H784" s="4" t="s">
        <v>18090</v>
      </c>
      <c r="I784" s="4" t="s">
        <v>19153</v>
      </c>
      <c r="J784" s="4" t="s">
        <v>829</v>
      </c>
      <c r="K784" s="4" t="s">
        <v>829</v>
      </c>
      <c r="L784" s="19" t="s">
        <v>42</v>
      </c>
      <c r="M784" s="19"/>
      <c r="N784" s="19"/>
      <c r="O784" s="19"/>
      <c r="P784" s="19"/>
    </row>
    <row r="785" spans="1:16" hidden="1" x14ac:dyDescent="0.25">
      <c r="A785" s="4" t="s">
        <v>1532</v>
      </c>
      <c r="B785" s="4" t="s">
        <v>1532</v>
      </c>
      <c r="C785" s="4">
        <v>162366</v>
      </c>
      <c r="D785" s="5">
        <v>43076.657905092594</v>
      </c>
      <c r="E785" s="5">
        <v>43077.457638888889</v>
      </c>
      <c r="F785" s="5">
        <v>43077.519444444442</v>
      </c>
      <c r="G785" s="4" t="s">
        <v>19154</v>
      </c>
      <c r="H785" s="4" t="s">
        <v>18106</v>
      </c>
      <c r="I785" s="4" t="s">
        <v>19155</v>
      </c>
      <c r="J785" s="4" t="s">
        <v>18108</v>
      </c>
      <c r="K785" s="4" t="s">
        <v>430</v>
      </c>
      <c r="L785" s="19" t="s">
        <v>1119</v>
      </c>
      <c r="M785" s="19"/>
      <c r="N785" s="19"/>
      <c r="O785" s="19"/>
      <c r="P785" s="19"/>
    </row>
    <row r="786" spans="1:16" hidden="1" x14ac:dyDescent="0.25">
      <c r="A786" s="4" t="s">
        <v>1532</v>
      </c>
      <c r="B786" s="4" t="s">
        <v>1341</v>
      </c>
      <c r="C786" s="4">
        <v>162379</v>
      </c>
      <c r="D786" s="5">
        <v>43077.35728009259</v>
      </c>
      <c r="E786" s="5">
        <v>43080.343298611115</v>
      </c>
      <c r="F786" s="5">
        <v>43103.59652777778</v>
      </c>
      <c r="G786" s="4" t="s">
        <v>19156</v>
      </c>
      <c r="H786" s="4" t="s">
        <v>18106</v>
      </c>
      <c r="I786" s="4" t="s">
        <v>19157</v>
      </c>
      <c r="J786" s="4" t="s">
        <v>18108</v>
      </c>
      <c r="K786" s="4" t="s">
        <v>1999</v>
      </c>
      <c r="L786" s="19" t="s">
        <v>1999</v>
      </c>
      <c r="M786" s="19"/>
      <c r="N786" s="19"/>
      <c r="O786" s="19"/>
      <c r="P786" s="19" t="s">
        <v>1999</v>
      </c>
    </row>
    <row r="787" spans="1:16" hidden="1" x14ac:dyDescent="0.25">
      <c r="A787" s="4" t="s">
        <v>1532</v>
      </c>
      <c r="B787" s="4" t="s">
        <v>1532</v>
      </c>
      <c r="C787" s="4">
        <v>162422</v>
      </c>
      <c r="D787" s="5">
        <v>43077.518263888887</v>
      </c>
      <c r="E787" s="5">
        <v>43080.343969907408</v>
      </c>
      <c r="F787" s="5">
        <v>43088.4</v>
      </c>
      <c r="G787" s="4" t="s">
        <v>19158</v>
      </c>
      <c r="H787" s="4" t="s">
        <v>18106</v>
      </c>
      <c r="I787" s="4" t="s">
        <v>19159</v>
      </c>
      <c r="J787" s="4" t="s">
        <v>18108</v>
      </c>
      <c r="K787" s="4" t="s">
        <v>461</v>
      </c>
      <c r="L787" s="19" t="s">
        <v>41</v>
      </c>
      <c r="M787" s="19"/>
      <c r="N787" s="19"/>
      <c r="O787" s="19"/>
      <c r="P787" s="19"/>
    </row>
    <row r="788" spans="1:16" hidden="1" x14ac:dyDescent="0.25">
      <c r="A788" s="4" t="s">
        <v>1532</v>
      </c>
      <c r="B788" s="4" t="s">
        <v>1532</v>
      </c>
      <c r="C788" s="4">
        <v>162455</v>
      </c>
      <c r="D788" s="5">
        <v>43077.656655092593</v>
      </c>
      <c r="E788" s="5">
        <v>43081.348680555559</v>
      </c>
      <c r="F788" s="5">
        <v>43083.61041666667</v>
      </c>
      <c r="G788" s="4" t="s">
        <v>19160</v>
      </c>
      <c r="H788" s="4" t="s">
        <v>18106</v>
      </c>
      <c r="I788" s="4" t="s">
        <v>19161</v>
      </c>
      <c r="J788" s="4" t="s">
        <v>18108</v>
      </c>
      <c r="K788" s="4" t="s">
        <v>1998</v>
      </c>
      <c r="L788" s="19" t="s">
        <v>1999</v>
      </c>
      <c r="M788" s="19"/>
      <c r="N788" s="19"/>
      <c r="O788" s="19"/>
      <c r="P788" s="19" t="s">
        <v>1999</v>
      </c>
    </row>
    <row r="789" spans="1:16" hidden="1" x14ac:dyDescent="0.25">
      <c r="A789" s="4" t="s">
        <v>1532</v>
      </c>
      <c r="B789" s="4" t="s">
        <v>1532</v>
      </c>
      <c r="C789" s="4">
        <v>162457</v>
      </c>
      <c r="D789" s="5">
        <v>43077.672407407408</v>
      </c>
      <c r="E789" s="5">
        <v>43080.398287037038</v>
      </c>
      <c r="F789" s="5">
        <v>43080.421527777777</v>
      </c>
      <c r="G789" s="4" t="s">
        <v>18111</v>
      </c>
      <c r="H789" s="4" t="s">
        <v>18090</v>
      </c>
      <c r="I789" s="4" t="s">
        <v>19162</v>
      </c>
      <c r="J789" s="4" t="s">
        <v>829</v>
      </c>
      <c r="K789" s="4" t="s">
        <v>829</v>
      </c>
      <c r="L789" s="19" t="s">
        <v>42</v>
      </c>
      <c r="M789" s="19"/>
      <c r="N789" s="19"/>
      <c r="O789" s="19"/>
      <c r="P789" s="19"/>
    </row>
    <row r="790" spans="1:16" hidden="1" x14ac:dyDescent="0.25">
      <c r="A790" s="4" t="s">
        <v>1532</v>
      </c>
      <c r="B790" s="4" t="s">
        <v>1532</v>
      </c>
      <c r="C790" s="4">
        <v>162470</v>
      </c>
      <c r="D790" s="5">
        <v>43080.345821759256</v>
      </c>
      <c r="E790" s="5">
        <v>43081.325023148151</v>
      </c>
      <c r="F790" s="5">
        <v>43081.324999999997</v>
      </c>
      <c r="G790" s="4" t="s">
        <v>19163</v>
      </c>
      <c r="H790" s="4" t="s">
        <v>18106</v>
      </c>
      <c r="I790" s="4" t="s">
        <v>19164</v>
      </c>
      <c r="J790" s="4" t="s">
        <v>18108</v>
      </c>
      <c r="K790" s="4" t="s">
        <v>1999</v>
      </c>
      <c r="L790" s="19" t="s">
        <v>1999</v>
      </c>
      <c r="M790" s="19"/>
      <c r="N790" s="19"/>
      <c r="O790" s="19"/>
      <c r="P790" s="19" t="s">
        <v>1999</v>
      </c>
    </row>
    <row r="791" spans="1:16" hidden="1" x14ac:dyDescent="0.25">
      <c r="A791" s="4" t="s">
        <v>1532</v>
      </c>
      <c r="B791" s="4" t="s">
        <v>1532</v>
      </c>
      <c r="C791" s="4">
        <v>162472</v>
      </c>
      <c r="D791" s="5">
        <v>43080.347893518519</v>
      </c>
      <c r="E791" s="5">
        <v>43081.325787037036</v>
      </c>
      <c r="F791" s="5">
        <v>43081.325694444444</v>
      </c>
      <c r="G791" s="4" t="s">
        <v>19165</v>
      </c>
      <c r="H791" s="4" t="s">
        <v>18106</v>
      </c>
      <c r="I791" s="4" t="s">
        <v>19166</v>
      </c>
      <c r="J791" s="4" t="s">
        <v>18108</v>
      </c>
      <c r="K791" s="4" t="s">
        <v>1999</v>
      </c>
      <c r="L791" s="19" t="s">
        <v>1999</v>
      </c>
      <c r="M791" s="19"/>
      <c r="N791" s="19"/>
      <c r="O791" s="19"/>
      <c r="P791" s="19" t="s">
        <v>1999</v>
      </c>
    </row>
    <row r="792" spans="1:16" hidden="1" x14ac:dyDescent="0.25">
      <c r="A792" s="4" t="s">
        <v>1532</v>
      </c>
      <c r="B792" s="4" t="s">
        <v>1532</v>
      </c>
      <c r="C792" s="4">
        <v>162475</v>
      </c>
      <c r="D792" s="5">
        <v>43080.375578703701</v>
      </c>
      <c r="E792" s="5">
        <v>43080.506249999999</v>
      </c>
      <c r="F792" s="5">
        <v>43087.349305555559</v>
      </c>
      <c r="G792" s="4" t="s">
        <v>19167</v>
      </c>
      <c r="H792" s="4" t="s">
        <v>18106</v>
      </c>
      <c r="I792" s="4" t="s">
        <v>19168</v>
      </c>
      <c r="J792" s="4" t="s">
        <v>18108</v>
      </c>
      <c r="K792" s="4" t="s">
        <v>19169</v>
      </c>
      <c r="L792" s="19" t="s">
        <v>40</v>
      </c>
      <c r="M792" s="19"/>
      <c r="N792" s="19"/>
      <c r="O792" s="19"/>
      <c r="P792" s="19"/>
    </row>
    <row r="793" spans="1:16" hidden="1" x14ac:dyDescent="0.25">
      <c r="A793" s="4" t="s">
        <v>1532</v>
      </c>
      <c r="B793" s="4" t="s">
        <v>1532</v>
      </c>
      <c r="C793" s="4">
        <v>162496</v>
      </c>
      <c r="D793" s="5">
        <v>43080.445393518516</v>
      </c>
      <c r="E793" s="5">
        <v>43081.391030092593</v>
      </c>
      <c r="F793" s="5">
        <v>43081.605555555558</v>
      </c>
      <c r="G793" s="4" t="s">
        <v>19170</v>
      </c>
      <c r="H793" s="4" t="s">
        <v>18106</v>
      </c>
      <c r="I793" s="4" t="s">
        <v>19171</v>
      </c>
      <c r="J793" s="4" t="s">
        <v>18108</v>
      </c>
      <c r="K793" s="4" t="s">
        <v>384</v>
      </c>
      <c r="L793" s="19" t="s">
        <v>1119</v>
      </c>
      <c r="M793" s="19"/>
      <c r="N793" s="19"/>
      <c r="O793" s="19"/>
      <c r="P793" s="19"/>
    </row>
    <row r="794" spans="1:16" hidden="1" x14ac:dyDescent="0.25">
      <c r="A794" s="4" t="s">
        <v>1532</v>
      </c>
      <c r="B794" s="4" t="s">
        <v>1532</v>
      </c>
      <c r="C794" s="4">
        <v>162501</v>
      </c>
      <c r="D794" s="5">
        <v>43080.468622685185</v>
      </c>
      <c r="E794" s="5">
        <v>43081.32675925926</v>
      </c>
      <c r="F794" s="5">
        <v>43081.473611111112</v>
      </c>
      <c r="G794" s="4" t="s">
        <v>18133</v>
      </c>
      <c r="H794" s="4" t="s">
        <v>18106</v>
      </c>
      <c r="I794" s="4" t="s">
        <v>19172</v>
      </c>
      <c r="J794" s="4" t="s">
        <v>18108</v>
      </c>
      <c r="K794" s="4" t="s">
        <v>1998</v>
      </c>
      <c r="L794" s="19" t="s">
        <v>1999</v>
      </c>
      <c r="M794" s="19"/>
      <c r="N794" s="19"/>
      <c r="O794" s="19"/>
      <c r="P794" s="19" t="s">
        <v>1999</v>
      </c>
    </row>
    <row r="795" spans="1:16" hidden="1" x14ac:dyDescent="0.25">
      <c r="A795" s="4" t="s">
        <v>1532</v>
      </c>
      <c r="B795" s="4" t="s">
        <v>1532</v>
      </c>
      <c r="C795" s="4">
        <v>162519</v>
      </c>
      <c r="D795" s="5">
        <v>43080.574189814812</v>
      </c>
      <c r="E795" s="5">
        <v>43082.338194444441</v>
      </c>
      <c r="F795" s="5">
        <v>43082.4375</v>
      </c>
      <c r="G795" s="4" t="s">
        <v>18105</v>
      </c>
      <c r="H795" s="4" t="s">
        <v>18106</v>
      </c>
      <c r="I795" s="4" t="s">
        <v>19173</v>
      </c>
      <c r="J795" s="4" t="s">
        <v>18108</v>
      </c>
      <c r="K795" s="4" t="s">
        <v>461</v>
      </c>
      <c r="L795" s="19" t="s">
        <v>41</v>
      </c>
      <c r="M795" s="19"/>
      <c r="N795" s="19"/>
      <c r="O795" s="19"/>
      <c r="P795" s="19"/>
    </row>
    <row r="796" spans="1:16" hidden="1" x14ac:dyDescent="0.25">
      <c r="A796" s="4" t="s">
        <v>1532</v>
      </c>
      <c r="B796" s="4" t="s">
        <v>1532</v>
      </c>
      <c r="C796" s="4">
        <v>162543</v>
      </c>
      <c r="D796" s="5">
        <v>43080.640613425923</v>
      </c>
      <c r="E796" s="5">
        <v>43082.364583333336</v>
      </c>
      <c r="F796" s="5">
        <v>43082.494444444441</v>
      </c>
      <c r="G796" s="4" t="s">
        <v>18100</v>
      </c>
      <c r="H796" s="4"/>
      <c r="I796" s="4" t="s">
        <v>19174</v>
      </c>
      <c r="J796" s="4" t="s">
        <v>18094</v>
      </c>
      <c r="K796" s="4" t="s">
        <v>250</v>
      </c>
      <c r="L796" s="19" t="s">
        <v>1119</v>
      </c>
      <c r="M796" s="19"/>
      <c r="N796" s="19"/>
      <c r="O796" s="19"/>
      <c r="P796" s="19"/>
    </row>
    <row r="797" spans="1:16" hidden="1" x14ac:dyDescent="0.25">
      <c r="A797" s="4" t="s">
        <v>1532</v>
      </c>
      <c r="B797" s="4" t="s">
        <v>1088</v>
      </c>
      <c r="C797" s="4">
        <v>162551</v>
      </c>
      <c r="D797" s="5">
        <v>43080.663043981483</v>
      </c>
      <c r="E797" s="5">
        <v>43081.128472222219</v>
      </c>
      <c r="F797" s="5">
        <v>43168.513888888891</v>
      </c>
      <c r="G797" s="4" t="s">
        <v>19175</v>
      </c>
      <c r="H797" s="4" t="s">
        <v>18106</v>
      </c>
      <c r="I797" s="4" t="s">
        <v>19176</v>
      </c>
      <c r="J797" s="4" t="s">
        <v>18094</v>
      </c>
      <c r="K797" s="4" t="s">
        <v>101</v>
      </c>
      <c r="L797" s="19" t="s">
        <v>40</v>
      </c>
      <c r="M797" s="19"/>
      <c r="N797" s="19"/>
      <c r="O797" s="19"/>
      <c r="P797" s="19"/>
    </row>
    <row r="798" spans="1:16" hidden="1" x14ac:dyDescent="0.25">
      <c r="A798" s="4" t="s">
        <v>1532</v>
      </c>
      <c r="B798" s="4" t="s">
        <v>1532</v>
      </c>
      <c r="C798" s="4">
        <v>162574</v>
      </c>
      <c r="D798" s="5">
        <v>43081.387928240743</v>
      </c>
      <c r="E798" s="5">
        <v>43082.432638888888</v>
      </c>
      <c r="F798" s="5">
        <v>43082.44027777778</v>
      </c>
      <c r="G798" s="4" t="s">
        <v>18180</v>
      </c>
      <c r="H798" s="4" t="s">
        <v>18106</v>
      </c>
      <c r="I798" s="4" t="s">
        <v>19177</v>
      </c>
      <c r="J798" s="4" t="s">
        <v>18108</v>
      </c>
      <c r="K798" s="4" t="s">
        <v>384</v>
      </c>
      <c r="L798" s="19" t="s">
        <v>1119</v>
      </c>
      <c r="M798" s="19"/>
      <c r="N798" s="19"/>
      <c r="O798" s="19"/>
      <c r="P798" s="19"/>
    </row>
    <row r="799" spans="1:16" hidden="1" x14ac:dyDescent="0.25">
      <c r="A799" s="4" t="s">
        <v>1532</v>
      </c>
      <c r="B799" s="4" t="s">
        <v>1532</v>
      </c>
      <c r="C799" s="4">
        <v>162613</v>
      </c>
      <c r="D799" s="5">
        <v>43081.482986111114</v>
      </c>
      <c r="E799" s="5">
        <v>43081.499444444446</v>
      </c>
      <c r="F799" s="5">
        <v>43083.40902777778</v>
      </c>
      <c r="G799" s="4" t="s">
        <v>18111</v>
      </c>
      <c r="H799" s="4" t="s">
        <v>18090</v>
      </c>
      <c r="I799" s="4" t="s">
        <v>19178</v>
      </c>
      <c r="J799" s="4" t="s">
        <v>829</v>
      </c>
      <c r="K799" s="4" t="s">
        <v>829</v>
      </c>
      <c r="L799" s="19" t="s">
        <v>42</v>
      </c>
      <c r="M799" s="19"/>
      <c r="N799" s="19"/>
      <c r="O799" s="19"/>
      <c r="P799" s="19"/>
    </row>
    <row r="800" spans="1:16" hidden="1" x14ac:dyDescent="0.25">
      <c r="A800" s="4" t="s">
        <v>1532</v>
      </c>
      <c r="B800" s="4" t="s">
        <v>1341</v>
      </c>
      <c r="C800" s="4">
        <v>162642</v>
      </c>
      <c r="D800" s="5">
        <v>43081.572141203702</v>
      </c>
      <c r="E800" s="5">
        <v>43083.384976851848</v>
      </c>
      <c r="F800" s="5">
        <v>43103.37222222222</v>
      </c>
      <c r="G800" s="4" t="s">
        <v>19179</v>
      </c>
      <c r="H800" s="4" t="s">
        <v>18096</v>
      </c>
      <c r="I800" s="4" t="s">
        <v>19180</v>
      </c>
      <c r="J800" s="4" t="s">
        <v>18098</v>
      </c>
      <c r="K800" s="4" t="s">
        <v>1998</v>
      </c>
      <c r="L800" s="19" t="s">
        <v>1999</v>
      </c>
      <c r="M800" s="19"/>
      <c r="N800" s="19"/>
      <c r="O800" s="19"/>
      <c r="P800" s="19" t="s">
        <v>1999</v>
      </c>
    </row>
    <row r="801" spans="1:16" hidden="1" x14ac:dyDescent="0.25">
      <c r="A801" s="4" t="s">
        <v>1532</v>
      </c>
      <c r="B801" s="4" t="s">
        <v>1532</v>
      </c>
      <c r="C801" s="4">
        <v>162646</v>
      </c>
      <c r="D801" s="5">
        <v>43081.575868055559</v>
      </c>
      <c r="E801" s="5">
        <v>43082.413923611108</v>
      </c>
      <c r="F801" s="5">
        <v>43083.429861111108</v>
      </c>
      <c r="G801" s="4" t="s">
        <v>18100</v>
      </c>
      <c r="H801" s="4"/>
      <c r="I801" s="4" t="s">
        <v>19181</v>
      </c>
      <c r="J801" s="4" t="s">
        <v>18094</v>
      </c>
      <c r="K801" s="4" t="s">
        <v>250</v>
      </c>
      <c r="L801" s="19" t="s">
        <v>1119</v>
      </c>
      <c r="M801" s="19"/>
      <c r="N801" s="19"/>
      <c r="O801" s="19"/>
      <c r="P801" s="19"/>
    </row>
    <row r="802" spans="1:16" hidden="1" x14ac:dyDescent="0.25">
      <c r="A802" s="4" t="s">
        <v>1532</v>
      </c>
      <c r="B802" s="4" t="s">
        <v>1532</v>
      </c>
      <c r="C802" s="4">
        <v>162651</v>
      </c>
      <c r="D802" s="5">
        <v>43081.606608796297</v>
      </c>
      <c r="E802" s="5">
        <v>43082.309131944443</v>
      </c>
      <c r="F802" s="5">
        <v>43082.401388888888</v>
      </c>
      <c r="G802" s="4" t="s">
        <v>19182</v>
      </c>
      <c r="H802" s="4" t="s">
        <v>18096</v>
      </c>
      <c r="I802" s="4" t="s">
        <v>19183</v>
      </c>
      <c r="J802" s="4" t="s">
        <v>18098</v>
      </c>
      <c r="K802" s="4" t="s">
        <v>384</v>
      </c>
      <c r="L802" s="19" t="s">
        <v>1119</v>
      </c>
      <c r="M802" s="19"/>
      <c r="N802" s="19"/>
      <c r="O802" s="19"/>
      <c r="P802" s="19"/>
    </row>
    <row r="803" spans="1:16" hidden="1" x14ac:dyDescent="0.25">
      <c r="A803" s="4" t="s">
        <v>1532</v>
      </c>
      <c r="B803" s="4" t="s">
        <v>1532</v>
      </c>
      <c r="C803" s="4">
        <v>162653</v>
      </c>
      <c r="D803" s="5">
        <v>43081.609050925923</v>
      </c>
      <c r="E803" s="5">
        <v>43082.34652777778</v>
      </c>
      <c r="F803" s="5">
        <v>43091.411111111112</v>
      </c>
      <c r="G803" s="4" t="s">
        <v>18092</v>
      </c>
      <c r="H803" s="4"/>
      <c r="I803" s="4" t="s">
        <v>19184</v>
      </c>
      <c r="J803" s="4" t="s">
        <v>18094</v>
      </c>
      <c r="K803" s="4" t="s">
        <v>101</v>
      </c>
      <c r="L803" s="19" t="s">
        <v>40</v>
      </c>
      <c r="M803" s="19"/>
      <c r="N803" s="19"/>
      <c r="O803" s="19"/>
      <c r="P803" s="19"/>
    </row>
    <row r="804" spans="1:16" hidden="1" x14ac:dyDescent="0.25">
      <c r="A804" s="4" t="s">
        <v>1532</v>
      </c>
      <c r="B804" s="4" t="s">
        <v>1532</v>
      </c>
      <c r="C804" s="4">
        <v>162670</v>
      </c>
      <c r="D804" s="5">
        <v>43081.674328703702</v>
      </c>
      <c r="E804" s="5">
        <v>43082.373611111114</v>
      </c>
      <c r="F804" s="5">
        <v>43082.691666666666</v>
      </c>
      <c r="G804" s="4" t="s">
        <v>19185</v>
      </c>
      <c r="H804" s="4" t="s">
        <v>18106</v>
      </c>
      <c r="I804" s="4" t="s">
        <v>19186</v>
      </c>
      <c r="J804" s="4" t="s">
        <v>18108</v>
      </c>
      <c r="K804" s="4" t="s">
        <v>473</v>
      </c>
      <c r="L804" s="19" t="s">
        <v>1119</v>
      </c>
      <c r="M804" s="19"/>
      <c r="N804" s="19"/>
      <c r="O804" s="19"/>
      <c r="P804" s="19"/>
    </row>
    <row r="805" spans="1:16" hidden="1" x14ac:dyDescent="0.25">
      <c r="A805" s="4" t="s">
        <v>1532</v>
      </c>
      <c r="B805" s="4" t="s">
        <v>1341</v>
      </c>
      <c r="C805" s="4">
        <v>162686</v>
      </c>
      <c r="D805" s="5">
        <v>43082.123935185184</v>
      </c>
      <c r="E805" s="5">
        <v>43083.308668981481</v>
      </c>
      <c r="F805" s="5">
        <v>43123.292361111111</v>
      </c>
      <c r="G805" s="4" t="s">
        <v>18706</v>
      </c>
      <c r="H805" s="4" t="s">
        <v>18151</v>
      </c>
      <c r="I805" s="4" t="s">
        <v>19187</v>
      </c>
      <c r="J805" s="4" t="s">
        <v>18153</v>
      </c>
      <c r="K805" s="4"/>
      <c r="L805" s="19"/>
      <c r="M805" s="19"/>
      <c r="N805" s="19"/>
      <c r="O805" s="19"/>
      <c r="P805" s="19"/>
    </row>
    <row r="806" spans="1:16" hidden="1" x14ac:dyDescent="0.25">
      <c r="A806" s="4" t="s">
        <v>1532</v>
      </c>
      <c r="B806" s="4" t="s">
        <v>1532</v>
      </c>
      <c r="C806" s="4">
        <v>162704</v>
      </c>
      <c r="D806" s="5">
        <v>43082.382256944446</v>
      </c>
      <c r="E806" s="5">
        <v>43083.311307870368</v>
      </c>
      <c r="F806" s="5">
        <v>43091.560416666667</v>
      </c>
      <c r="G806" s="4" t="s">
        <v>19188</v>
      </c>
      <c r="H806" s="4" t="s">
        <v>18096</v>
      </c>
      <c r="I806" s="4" t="s">
        <v>19189</v>
      </c>
      <c r="J806" s="4" t="s">
        <v>18098</v>
      </c>
      <c r="K806" s="4" t="s">
        <v>811</v>
      </c>
      <c r="L806" s="19" t="s">
        <v>1119</v>
      </c>
      <c r="M806" s="19"/>
      <c r="N806" s="19"/>
      <c r="O806" s="19"/>
      <c r="P806" s="19"/>
    </row>
    <row r="807" spans="1:16" hidden="1" x14ac:dyDescent="0.25">
      <c r="A807" s="4" t="s">
        <v>1532</v>
      </c>
      <c r="B807" s="4" t="s">
        <v>1341</v>
      </c>
      <c r="C807" s="4">
        <v>162716</v>
      </c>
      <c r="D807" s="5">
        <v>43082.414409722223</v>
      </c>
      <c r="E807" s="5">
        <v>43083.441666666666</v>
      </c>
      <c r="F807" s="5">
        <v>43126.411805555559</v>
      </c>
      <c r="G807" s="4" t="s">
        <v>19167</v>
      </c>
      <c r="H807" s="4" t="s">
        <v>18106</v>
      </c>
      <c r="I807" s="4" t="s">
        <v>19190</v>
      </c>
      <c r="J807" s="4" t="s">
        <v>18108</v>
      </c>
      <c r="K807" s="4" t="s">
        <v>19169</v>
      </c>
      <c r="L807" s="19" t="s">
        <v>40</v>
      </c>
      <c r="M807" s="19"/>
      <c r="N807" s="19"/>
      <c r="O807" s="19"/>
      <c r="P807" s="19"/>
    </row>
    <row r="808" spans="1:16" hidden="1" x14ac:dyDescent="0.25">
      <c r="A808" s="4" t="s">
        <v>1532</v>
      </c>
      <c r="B808" s="4" t="s">
        <v>1526</v>
      </c>
      <c r="C808" s="4">
        <v>162722</v>
      </c>
      <c r="D808" s="5">
        <v>43082.432708333334</v>
      </c>
      <c r="E808" s="5">
        <v>43090.347916666666</v>
      </c>
      <c r="F808" s="5">
        <v>43158.582638888889</v>
      </c>
      <c r="G808" s="4" t="s">
        <v>18124</v>
      </c>
      <c r="H808" s="4" t="s">
        <v>18125</v>
      </c>
      <c r="I808" s="4" t="s">
        <v>19191</v>
      </c>
      <c r="J808" s="4" t="s">
        <v>18127</v>
      </c>
      <c r="K808" s="4"/>
      <c r="L808" s="19"/>
      <c r="M808" s="19"/>
      <c r="N808" s="19"/>
      <c r="O808" s="19"/>
      <c r="P808" s="19"/>
    </row>
    <row r="809" spans="1:16" hidden="1" x14ac:dyDescent="0.25">
      <c r="A809" s="4" t="s">
        <v>1532</v>
      </c>
      <c r="B809" s="4" t="s">
        <v>1532</v>
      </c>
      <c r="C809" s="4">
        <v>162723</v>
      </c>
      <c r="D809" s="5">
        <v>43082.433819444443</v>
      </c>
      <c r="E809" s="5">
        <v>43083.397164351853</v>
      </c>
      <c r="F809" s="5">
        <v>43088.32708333333</v>
      </c>
      <c r="G809" s="4" t="s">
        <v>19192</v>
      </c>
      <c r="H809" s="4" t="s">
        <v>18106</v>
      </c>
      <c r="I809" s="4" t="s">
        <v>19193</v>
      </c>
      <c r="J809" s="4" t="s">
        <v>18108</v>
      </c>
      <c r="K809" s="4" t="s">
        <v>1999</v>
      </c>
      <c r="L809" s="19" t="s">
        <v>1999</v>
      </c>
      <c r="M809" s="19"/>
      <c r="N809" s="19"/>
      <c r="O809" s="19"/>
      <c r="P809" s="19" t="s">
        <v>1999</v>
      </c>
    </row>
    <row r="810" spans="1:16" hidden="1" x14ac:dyDescent="0.25">
      <c r="A810" s="4" t="s">
        <v>1532</v>
      </c>
      <c r="B810" s="4" t="s">
        <v>1532</v>
      </c>
      <c r="C810" s="4">
        <v>162735</v>
      </c>
      <c r="D810" s="5">
        <v>43082.467037037037</v>
      </c>
      <c r="E810" s="5">
        <v>43083.263159722221</v>
      </c>
      <c r="F810" s="5">
        <v>43084.289583333331</v>
      </c>
      <c r="G810" s="4" t="s">
        <v>19027</v>
      </c>
      <c r="H810" s="4" t="s">
        <v>18151</v>
      </c>
      <c r="I810" s="4" t="s">
        <v>19194</v>
      </c>
      <c r="J810" s="4" t="s">
        <v>18153</v>
      </c>
      <c r="K810" s="4"/>
      <c r="L810" s="19"/>
      <c r="M810" s="19"/>
      <c r="N810" s="19"/>
      <c r="O810" s="19"/>
      <c r="P810" s="19"/>
    </row>
    <row r="811" spans="1:16" hidden="1" x14ac:dyDescent="0.25">
      <c r="A811" s="4" t="s">
        <v>1532</v>
      </c>
      <c r="B811" s="4" t="s">
        <v>1532</v>
      </c>
      <c r="C811" s="4">
        <v>162766</v>
      </c>
      <c r="D811" s="5">
        <v>43082.556377314817</v>
      </c>
      <c r="E811" s="5">
        <v>43083.319305555553</v>
      </c>
      <c r="F811" s="5">
        <v>43089.707638888889</v>
      </c>
      <c r="G811" s="4" t="s">
        <v>19195</v>
      </c>
      <c r="H811" s="4" t="s">
        <v>18106</v>
      </c>
      <c r="I811" s="4" t="s">
        <v>19196</v>
      </c>
      <c r="J811" s="4" t="s">
        <v>18108</v>
      </c>
      <c r="K811" s="4" t="s">
        <v>454</v>
      </c>
      <c r="L811" s="19" t="s">
        <v>41</v>
      </c>
      <c r="M811" s="19"/>
      <c r="N811" s="19"/>
      <c r="O811" s="19"/>
      <c r="P811" s="19"/>
    </row>
    <row r="812" spans="1:16" hidden="1" x14ac:dyDescent="0.25">
      <c r="A812" s="4" t="s">
        <v>1532</v>
      </c>
      <c r="B812" s="4" t="s">
        <v>1532</v>
      </c>
      <c r="C812" s="4">
        <v>162797</v>
      </c>
      <c r="D812" s="5">
        <v>43082.669224537036</v>
      </c>
      <c r="E812" s="5">
        <v>43084.331064814818</v>
      </c>
      <c r="F812" s="5">
        <v>43087.628472222219</v>
      </c>
      <c r="G812" s="4" t="s">
        <v>18961</v>
      </c>
      <c r="H812" s="4" t="s">
        <v>18106</v>
      </c>
      <c r="I812" s="4" t="s">
        <v>19197</v>
      </c>
      <c r="J812" s="4" t="s">
        <v>18108</v>
      </c>
      <c r="K812" s="4" t="s">
        <v>1999</v>
      </c>
      <c r="L812" s="19" t="s">
        <v>1999</v>
      </c>
      <c r="M812" s="19"/>
      <c r="N812" s="19"/>
      <c r="O812" s="19"/>
      <c r="P812" s="19" t="s">
        <v>1999</v>
      </c>
    </row>
    <row r="813" spans="1:16" hidden="1" x14ac:dyDescent="0.25">
      <c r="A813" s="4" t="s">
        <v>1532</v>
      </c>
      <c r="B813" s="4" t="s">
        <v>1532</v>
      </c>
      <c r="C813" s="4">
        <v>162818</v>
      </c>
      <c r="D813" s="5">
        <v>43083.292870370373</v>
      </c>
      <c r="E813" s="5">
        <v>43083.935416666667</v>
      </c>
      <c r="F813" s="5">
        <v>43084.474305555559</v>
      </c>
      <c r="G813" s="4" t="s">
        <v>19198</v>
      </c>
      <c r="H813" s="4" t="s">
        <v>18151</v>
      </c>
      <c r="I813" s="4" t="s">
        <v>19199</v>
      </c>
      <c r="J813" s="4" t="s">
        <v>18153</v>
      </c>
      <c r="K813" s="4"/>
      <c r="L813" s="19"/>
      <c r="M813" s="19"/>
      <c r="N813" s="19"/>
      <c r="O813" s="19"/>
      <c r="P813" s="19"/>
    </row>
    <row r="814" spans="1:16" hidden="1" x14ac:dyDescent="0.25">
      <c r="A814" s="4" t="s">
        <v>1532</v>
      </c>
      <c r="B814" s="4" t="s">
        <v>1341</v>
      </c>
      <c r="C814" s="4">
        <v>162864</v>
      </c>
      <c r="D814" s="5">
        <v>43083.499699074076</v>
      </c>
      <c r="E814" s="5">
        <v>43089.591666666667</v>
      </c>
      <c r="F814" s="5">
        <v>43118.731249999997</v>
      </c>
      <c r="G814" s="4" t="s">
        <v>19200</v>
      </c>
      <c r="H814" s="4" t="s">
        <v>18096</v>
      </c>
      <c r="I814" s="4" t="s">
        <v>19201</v>
      </c>
      <c r="J814" s="4" t="s">
        <v>18098</v>
      </c>
      <c r="K814" s="4"/>
      <c r="L814" s="19"/>
      <c r="M814" s="19"/>
      <c r="N814" s="19"/>
      <c r="O814" s="19"/>
      <c r="P814" s="19"/>
    </row>
    <row r="815" spans="1:16" hidden="1" x14ac:dyDescent="0.25">
      <c r="A815" s="4" t="s">
        <v>1532</v>
      </c>
      <c r="B815" s="4" t="s">
        <v>1532</v>
      </c>
      <c r="C815" s="4">
        <v>162880</v>
      </c>
      <c r="D815" s="5">
        <v>43083.59679398148</v>
      </c>
      <c r="E815" s="5">
        <v>43084.095833333333</v>
      </c>
      <c r="F815" s="5">
        <v>43087.47152777778</v>
      </c>
      <c r="G815" s="4" t="s">
        <v>19202</v>
      </c>
      <c r="H815" s="4" t="s">
        <v>18106</v>
      </c>
      <c r="I815" s="4" t="s">
        <v>19203</v>
      </c>
      <c r="J815" s="4" t="s">
        <v>18108</v>
      </c>
      <c r="K815" s="4" t="s">
        <v>18118</v>
      </c>
      <c r="L815" s="19" t="s">
        <v>41</v>
      </c>
      <c r="M815" s="19"/>
      <c r="N815" s="19"/>
      <c r="O815" s="19"/>
      <c r="P815" s="19"/>
    </row>
    <row r="816" spans="1:16" hidden="1" x14ac:dyDescent="0.25">
      <c r="A816" s="4" t="s">
        <v>1341</v>
      </c>
      <c r="B816" s="4" t="s">
        <v>1341</v>
      </c>
      <c r="C816" s="4">
        <v>162891</v>
      </c>
      <c r="D816" s="5">
        <v>43083.640613425923</v>
      </c>
      <c r="E816" s="5">
        <v>43103.689583333333</v>
      </c>
      <c r="F816" s="5">
        <v>43103.69027777778</v>
      </c>
      <c r="G816" s="4" t="s">
        <v>18111</v>
      </c>
      <c r="H816" s="4" t="s">
        <v>18090</v>
      </c>
      <c r="I816" s="4" t="s">
        <v>19204</v>
      </c>
      <c r="J816" s="4" t="s">
        <v>829</v>
      </c>
      <c r="K816" s="4" t="s">
        <v>829</v>
      </c>
      <c r="L816" s="19" t="s">
        <v>42</v>
      </c>
      <c r="M816" s="19"/>
      <c r="N816" s="19"/>
      <c r="O816" s="19"/>
      <c r="P816" s="19"/>
    </row>
    <row r="817" spans="1:16" hidden="1" x14ac:dyDescent="0.25">
      <c r="A817" s="4" t="s">
        <v>1532</v>
      </c>
      <c r="B817" s="4" t="s">
        <v>1526</v>
      </c>
      <c r="C817" s="4">
        <v>162896</v>
      </c>
      <c r="D817" s="5">
        <v>43083.666030092594</v>
      </c>
      <c r="E817" s="5">
        <v>43084.330717592595</v>
      </c>
      <c r="F817" s="5">
        <v>43132.456250000003</v>
      </c>
      <c r="G817" s="4" t="s">
        <v>19205</v>
      </c>
      <c r="H817" s="4" t="s">
        <v>18106</v>
      </c>
      <c r="I817" s="4" t="s">
        <v>19206</v>
      </c>
      <c r="J817" s="4" t="s">
        <v>18108</v>
      </c>
      <c r="K817" s="4" t="s">
        <v>223</v>
      </c>
      <c r="L817" s="19" t="s">
        <v>40</v>
      </c>
      <c r="M817" s="19" t="s">
        <v>1138</v>
      </c>
      <c r="N817" s="19"/>
      <c r="O817" s="19"/>
      <c r="P817" s="19"/>
    </row>
    <row r="818" spans="1:16" hidden="1" x14ac:dyDescent="0.25">
      <c r="A818" s="4" t="s">
        <v>1532</v>
      </c>
      <c r="B818" s="4" t="s">
        <v>1341</v>
      </c>
      <c r="C818" s="4">
        <v>162919</v>
      </c>
      <c r="D818" s="5">
        <v>43084.378634259258</v>
      </c>
      <c r="E818" s="5">
        <v>43087.45585648148</v>
      </c>
      <c r="F818" s="5">
        <v>43104.415972222225</v>
      </c>
      <c r="G818" s="4" t="s">
        <v>19207</v>
      </c>
      <c r="H818" s="4" t="s">
        <v>18106</v>
      </c>
      <c r="I818" s="4" t="s">
        <v>19208</v>
      </c>
      <c r="J818" s="4" t="s">
        <v>18108</v>
      </c>
      <c r="K818" s="4" t="s">
        <v>1999</v>
      </c>
      <c r="L818" s="19" t="s">
        <v>1999</v>
      </c>
      <c r="M818" s="19"/>
      <c r="N818" s="19"/>
      <c r="O818" s="19"/>
      <c r="P818" s="19" t="s">
        <v>1999</v>
      </c>
    </row>
    <row r="819" spans="1:16" hidden="1" x14ac:dyDescent="0.25">
      <c r="A819" s="4" t="s">
        <v>1532</v>
      </c>
      <c r="B819" s="4" t="s">
        <v>1088</v>
      </c>
      <c r="C819" s="4">
        <v>162940</v>
      </c>
      <c r="D819" s="5">
        <v>43084.422951388886</v>
      </c>
      <c r="E819" s="5">
        <v>43087.381944444445</v>
      </c>
      <c r="F819" s="5">
        <v>43168.523611111108</v>
      </c>
      <c r="G819" s="4" t="s">
        <v>19209</v>
      </c>
      <c r="H819" s="4" t="s">
        <v>18249</v>
      </c>
      <c r="I819" s="4" t="s">
        <v>19210</v>
      </c>
      <c r="J819" s="4" t="s">
        <v>18094</v>
      </c>
      <c r="K819" s="4" t="s">
        <v>101</v>
      </c>
      <c r="L819" s="19" t="s">
        <v>40</v>
      </c>
      <c r="M819" s="19"/>
      <c r="N819" s="19"/>
      <c r="O819" s="19"/>
      <c r="P819" s="19"/>
    </row>
    <row r="820" spans="1:16" hidden="1" x14ac:dyDescent="0.25">
      <c r="A820" s="4" t="s">
        <v>1532</v>
      </c>
      <c r="B820" s="4" t="s">
        <v>1341</v>
      </c>
      <c r="C820" s="4">
        <v>162946</v>
      </c>
      <c r="D820" s="5">
        <v>43084.441932870373</v>
      </c>
      <c r="E820" s="5">
        <v>43087.563194444447</v>
      </c>
      <c r="F820" s="5">
        <v>43105.418055555558</v>
      </c>
      <c r="G820" s="4" t="s">
        <v>19211</v>
      </c>
      <c r="H820" s="4" t="s">
        <v>18096</v>
      </c>
      <c r="I820" s="4" t="s">
        <v>19212</v>
      </c>
      <c r="J820" s="4" t="s">
        <v>18098</v>
      </c>
      <c r="K820" s="4"/>
      <c r="L820" s="19"/>
      <c r="M820" s="19"/>
      <c r="N820" s="19"/>
      <c r="O820" s="19"/>
      <c r="P820" s="19"/>
    </row>
    <row r="821" spans="1:16" hidden="1" x14ac:dyDescent="0.25">
      <c r="A821" s="4" t="s">
        <v>1532</v>
      </c>
      <c r="B821" s="4" t="s">
        <v>1532</v>
      </c>
      <c r="C821" s="4">
        <v>162954</v>
      </c>
      <c r="D821" s="5">
        <v>43084.460740740738</v>
      </c>
      <c r="E821" s="5">
        <v>43087.32980324074</v>
      </c>
      <c r="F821" s="5">
        <v>43087.368055555555</v>
      </c>
      <c r="G821" s="4" t="s">
        <v>18180</v>
      </c>
      <c r="H821" s="4" t="s">
        <v>18106</v>
      </c>
      <c r="I821" s="4" t="s">
        <v>11910</v>
      </c>
      <c r="J821" s="4" t="s">
        <v>18108</v>
      </c>
      <c r="K821" s="4" t="s">
        <v>384</v>
      </c>
      <c r="L821" s="19" t="s">
        <v>1119</v>
      </c>
      <c r="M821" s="19"/>
      <c r="N821" s="19"/>
      <c r="O821" s="19"/>
      <c r="P821" s="19"/>
    </row>
    <row r="822" spans="1:16" hidden="1" x14ac:dyDescent="0.25">
      <c r="A822" s="4" t="s">
        <v>1532</v>
      </c>
      <c r="B822" s="4" t="s">
        <v>1532</v>
      </c>
      <c r="C822" s="4">
        <v>162959</v>
      </c>
      <c r="D822" s="5">
        <v>43084.478900462964</v>
      </c>
      <c r="E822" s="5">
        <v>43084.5155787037</v>
      </c>
      <c r="F822" s="5">
        <v>43087.401388888888</v>
      </c>
      <c r="G822" s="4" t="s">
        <v>18100</v>
      </c>
      <c r="H822" s="4"/>
      <c r="I822" s="4" t="s">
        <v>19213</v>
      </c>
      <c r="J822" s="4" t="s">
        <v>18094</v>
      </c>
      <c r="K822" s="4" t="s">
        <v>250</v>
      </c>
      <c r="L822" s="19" t="s">
        <v>1119</v>
      </c>
      <c r="M822" s="19"/>
      <c r="N822" s="19"/>
      <c r="O822" s="19"/>
      <c r="P822" s="19"/>
    </row>
    <row r="823" spans="1:16" hidden="1" x14ac:dyDescent="0.25">
      <c r="A823" s="4" t="s">
        <v>1532</v>
      </c>
      <c r="B823" s="4" t="s">
        <v>1341</v>
      </c>
      <c r="C823" s="4">
        <v>162963</v>
      </c>
      <c r="D823" s="5">
        <v>43084.490949074076</v>
      </c>
      <c r="E823" s="5">
        <v>43087.422766203701</v>
      </c>
      <c r="F823" s="5">
        <v>43110.400000000001</v>
      </c>
      <c r="G823" s="4" t="s">
        <v>18124</v>
      </c>
      <c r="H823" s="4" t="s">
        <v>18125</v>
      </c>
      <c r="I823" s="4" t="s">
        <v>19214</v>
      </c>
      <c r="J823" s="4" t="s">
        <v>18127</v>
      </c>
      <c r="K823" s="4"/>
      <c r="L823" s="19"/>
      <c r="M823" s="19"/>
      <c r="N823" s="19"/>
      <c r="O823" s="19"/>
      <c r="P823" s="19"/>
    </row>
    <row r="824" spans="1:16" hidden="1" x14ac:dyDescent="0.25">
      <c r="A824" s="4" t="s">
        <v>1532</v>
      </c>
      <c r="B824" s="4" t="s">
        <v>1341</v>
      </c>
      <c r="C824" s="4">
        <v>162966</v>
      </c>
      <c r="D824" s="5">
        <v>43084.497175925928</v>
      </c>
      <c r="E824" s="5">
        <v>43087.454976851855</v>
      </c>
      <c r="F824" s="5">
        <v>43108.686111111114</v>
      </c>
      <c r="G824" s="4" t="s">
        <v>18812</v>
      </c>
      <c r="H824" s="4" t="s">
        <v>18096</v>
      </c>
      <c r="I824" s="4" t="s">
        <v>7246</v>
      </c>
      <c r="J824" s="4" t="s">
        <v>18098</v>
      </c>
      <c r="K824" s="4" t="s">
        <v>18445</v>
      </c>
      <c r="L824" s="19" t="s">
        <v>40</v>
      </c>
      <c r="M824" s="19"/>
      <c r="N824" s="19"/>
      <c r="O824" s="19"/>
      <c r="P824" s="19"/>
    </row>
    <row r="825" spans="1:16" hidden="1" x14ac:dyDescent="0.25">
      <c r="A825" s="4" t="s">
        <v>1532</v>
      </c>
      <c r="B825" s="4" t="s">
        <v>1532</v>
      </c>
      <c r="C825" s="4">
        <v>162976</v>
      </c>
      <c r="D825" s="5">
        <v>43084.587372685186</v>
      </c>
      <c r="E825" s="5">
        <v>43087.296203703707</v>
      </c>
      <c r="F825" s="5">
        <v>43087.354861111111</v>
      </c>
      <c r="G825" s="4" t="s">
        <v>18239</v>
      </c>
      <c r="H825" s="4" t="s">
        <v>18106</v>
      </c>
      <c r="I825" s="4" t="s">
        <v>19215</v>
      </c>
      <c r="J825" s="4" t="s">
        <v>18108</v>
      </c>
      <c r="K825" s="4" t="s">
        <v>430</v>
      </c>
      <c r="L825" s="19" t="s">
        <v>1119</v>
      </c>
      <c r="M825" s="19"/>
      <c r="N825" s="19"/>
      <c r="O825" s="19"/>
      <c r="P825" s="19"/>
    </row>
    <row r="826" spans="1:16" hidden="1" x14ac:dyDescent="0.25">
      <c r="A826" s="4" t="s">
        <v>1532</v>
      </c>
      <c r="B826" s="4" t="s">
        <v>1532</v>
      </c>
      <c r="C826" s="4">
        <v>162982</v>
      </c>
      <c r="D826" s="5">
        <v>43084.622881944444</v>
      </c>
      <c r="E826" s="5">
        <v>43087.452627314815</v>
      </c>
      <c r="F826" s="5">
        <v>43088.49722222222</v>
      </c>
      <c r="G826" s="4" t="s">
        <v>19216</v>
      </c>
      <c r="H826" s="4" t="s">
        <v>18106</v>
      </c>
      <c r="I826" s="4" t="s">
        <v>19217</v>
      </c>
      <c r="J826" s="4" t="s">
        <v>18108</v>
      </c>
      <c r="K826" s="4"/>
      <c r="L826" s="19"/>
      <c r="M826" s="19"/>
      <c r="N826" s="19"/>
      <c r="O826" s="19"/>
      <c r="P826" s="19"/>
    </row>
    <row r="827" spans="1:16" hidden="1" x14ac:dyDescent="0.25">
      <c r="A827" s="4" t="s">
        <v>1532</v>
      </c>
      <c r="B827" s="4" t="s">
        <v>1532</v>
      </c>
      <c r="C827" s="4">
        <v>163014</v>
      </c>
      <c r="D827" s="5">
        <v>43087.332696759258</v>
      </c>
      <c r="E827" s="5">
        <v>43088.459722222222</v>
      </c>
      <c r="F827" s="5">
        <v>43088.59652777778</v>
      </c>
      <c r="G827" s="4" t="s">
        <v>19218</v>
      </c>
      <c r="H827" s="4" t="s">
        <v>18249</v>
      </c>
      <c r="I827" s="4" t="s">
        <v>19219</v>
      </c>
      <c r="J827" s="4" t="s">
        <v>829</v>
      </c>
      <c r="K827" s="4" t="s">
        <v>829</v>
      </c>
      <c r="L827" s="19" t="s">
        <v>42</v>
      </c>
      <c r="M827" s="19"/>
      <c r="N827" s="19"/>
      <c r="O827" s="19"/>
      <c r="P827" s="19"/>
    </row>
    <row r="828" spans="1:16" hidden="1" x14ac:dyDescent="0.25">
      <c r="A828" s="4" t="s">
        <v>1532</v>
      </c>
      <c r="B828" s="4" t="s">
        <v>1532</v>
      </c>
      <c r="C828" s="4">
        <v>163020</v>
      </c>
      <c r="D828" s="5">
        <v>43087.363715277781</v>
      </c>
      <c r="E828" s="5">
        <v>43087.477789351855</v>
      </c>
      <c r="F828" s="5">
        <v>43088.417361111111</v>
      </c>
      <c r="G828" s="4" t="s">
        <v>18100</v>
      </c>
      <c r="H828" s="4"/>
      <c r="I828" s="4" t="s">
        <v>19220</v>
      </c>
      <c r="J828" s="4" t="s">
        <v>18094</v>
      </c>
      <c r="K828" s="4" t="s">
        <v>250</v>
      </c>
      <c r="L828" s="19" t="s">
        <v>1119</v>
      </c>
      <c r="M828" s="19"/>
      <c r="N828" s="19"/>
      <c r="O828" s="19"/>
      <c r="P828" s="19"/>
    </row>
    <row r="829" spans="1:16" hidden="1" x14ac:dyDescent="0.25">
      <c r="A829" s="4" t="s">
        <v>1532</v>
      </c>
      <c r="B829" s="4" t="s">
        <v>1341</v>
      </c>
      <c r="C829" s="4">
        <v>163023</v>
      </c>
      <c r="D829" s="5">
        <v>43087.372916666667</v>
      </c>
      <c r="E829" s="5">
        <v>43088.45416666667</v>
      </c>
      <c r="F829" s="5">
        <v>43104.634722222225</v>
      </c>
      <c r="G829" s="4" t="s">
        <v>19221</v>
      </c>
      <c r="H829" s="4" t="s">
        <v>18096</v>
      </c>
      <c r="I829" s="4" t="s">
        <v>19222</v>
      </c>
      <c r="J829" s="4" t="s">
        <v>18098</v>
      </c>
      <c r="K829" s="4"/>
      <c r="L829" s="19"/>
      <c r="M829" s="19"/>
      <c r="N829" s="19"/>
      <c r="O829" s="19"/>
      <c r="P829" s="19"/>
    </row>
    <row r="830" spans="1:16" hidden="1" x14ac:dyDescent="0.25">
      <c r="A830" s="4" t="s">
        <v>1532</v>
      </c>
      <c r="B830" s="4" t="s">
        <v>1341</v>
      </c>
      <c r="C830" s="4">
        <v>163032</v>
      </c>
      <c r="D830" s="5">
        <v>43087.412291666667</v>
      </c>
      <c r="E830" s="5">
        <v>43088.505532407406</v>
      </c>
      <c r="F830" s="5">
        <v>43102.419444444444</v>
      </c>
      <c r="G830" s="4" t="s">
        <v>18100</v>
      </c>
      <c r="H830" s="4"/>
      <c r="I830" s="4" t="s">
        <v>19223</v>
      </c>
      <c r="J830" s="4" t="s">
        <v>18094</v>
      </c>
      <c r="K830" s="4" t="s">
        <v>250</v>
      </c>
      <c r="L830" s="19" t="s">
        <v>1119</v>
      </c>
      <c r="M830" s="19"/>
      <c r="N830" s="19"/>
      <c r="O830" s="19"/>
      <c r="P830" s="19"/>
    </row>
    <row r="831" spans="1:16" hidden="1" x14ac:dyDescent="0.25">
      <c r="A831" s="4" t="s">
        <v>1532</v>
      </c>
      <c r="B831" s="4" t="s">
        <v>1341</v>
      </c>
      <c r="C831" s="4">
        <v>163041</v>
      </c>
      <c r="D831" s="5">
        <v>43087.439791666664</v>
      </c>
      <c r="E831" s="5">
        <v>43087.50508101852</v>
      </c>
      <c r="F831" s="5">
        <v>43105.294444444444</v>
      </c>
      <c r="G831" s="4" t="s">
        <v>18142</v>
      </c>
      <c r="H831" s="4" t="s">
        <v>18090</v>
      </c>
      <c r="I831" s="4" t="s">
        <v>19224</v>
      </c>
      <c r="J831" s="4" t="s">
        <v>829</v>
      </c>
      <c r="K831" s="4" t="s">
        <v>829</v>
      </c>
      <c r="L831" s="19" t="s">
        <v>42</v>
      </c>
      <c r="M831" s="19"/>
      <c r="N831" s="19"/>
      <c r="O831" s="19"/>
      <c r="P831" s="19"/>
    </row>
    <row r="832" spans="1:16" hidden="1" x14ac:dyDescent="0.25">
      <c r="A832" s="4" t="s">
        <v>1532</v>
      </c>
      <c r="B832" s="4" t="s">
        <v>1532</v>
      </c>
      <c r="C832" s="4">
        <v>163049</v>
      </c>
      <c r="D832" s="5">
        <v>43087.486550925925</v>
      </c>
      <c r="E832" s="5">
        <v>43088.345254629632</v>
      </c>
      <c r="F832" s="5">
        <v>43092.786111111112</v>
      </c>
      <c r="G832" s="4" t="s">
        <v>18812</v>
      </c>
      <c r="H832" s="4" t="s">
        <v>18096</v>
      </c>
      <c r="I832" s="4" t="s">
        <v>19225</v>
      </c>
      <c r="J832" s="4" t="s">
        <v>18098</v>
      </c>
      <c r="K832" s="4" t="s">
        <v>18445</v>
      </c>
      <c r="L832" s="19" t="s">
        <v>40</v>
      </c>
      <c r="M832" s="19"/>
      <c r="N832" s="19"/>
      <c r="O832" s="19"/>
      <c r="P832" s="19"/>
    </row>
    <row r="833" spans="1:16" hidden="1" x14ac:dyDescent="0.25">
      <c r="A833" s="4" t="s">
        <v>1341</v>
      </c>
      <c r="B833" s="4" t="s">
        <v>1341</v>
      </c>
      <c r="C833" s="4">
        <v>163056</v>
      </c>
      <c r="D833" s="5">
        <v>43087.509328703702</v>
      </c>
      <c r="E833" s="5">
        <v>43103.499305555553</v>
      </c>
      <c r="F833" s="5">
        <v>43103.575694444444</v>
      </c>
      <c r="G833" s="4" t="s">
        <v>18100</v>
      </c>
      <c r="H833" s="4"/>
      <c r="I833" s="4" t="s">
        <v>19226</v>
      </c>
      <c r="J833" s="4" t="s">
        <v>18094</v>
      </c>
      <c r="K833" s="4" t="s">
        <v>250</v>
      </c>
      <c r="L833" s="19" t="s">
        <v>1119</v>
      </c>
      <c r="M833" s="19"/>
      <c r="N833" s="19"/>
      <c r="O833" s="19"/>
      <c r="P833" s="19"/>
    </row>
    <row r="834" spans="1:16" hidden="1" x14ac:dyDescent="0.25">
      <c r="A834" s="4" t="s">
        <v>1532</v>
      </c>
      <c r="B834" s="4" t="s">
        <v>1532</v>
      </c>
      <c r="C834" s="4">
        <v>163058</v>
      </c>
      <c r="D834" s="5">
        <v>43087.51667824074</v>
      </c>
      <c r="E834" s="5">
        <v>43087.576284722221</v>
      </c>
      <c r="F834" s="5">
        <v>43088.40902777778</v>
      </c>
      <c r="G834" s="4" t="s">
        <v>19227</v>
      </c>
      <c r="H834" s="4" t="s">
        <v>18474</v>
      </c>
      <c r="I834" s="4" t="s">
        <v>19228</v>
      </c>
      <c r="J834" s="4" t="s">
        <v>829</v>
      </c>
      <c r="K834" s="4" t="s">
        <v>829</v>
      </c>
      <c r="L834" s="19" t="s">
        <v>42</v>
      </c>
      <c r="M834" s="19"/>
      <c r="N834" s="19"/>
      <c r="O834" s="19"/>
      <c r="P834" s="19"/>
    </row>
    <row r="835" spans="1:16" hidden="1" x14ac:dyDescent="0.25">
      <c r="A835" s="4" t="s">
        <v>1532</v>
      </c>
      <c r="B835" s="4" t="s">
        <v>1532</v>
      </c>
      <c r="C835" s="4">
        <v>163061</v>
      </c>
      <c r="D835" s="5">
        <v>43087.550879629627</v>
      </c>
      <c r="E835" s="5">
        <v>43088.345092592594</v>
      </c>
      <c r="F835" s="5">
        <v>43091.373611111114</v>
      </c>
      <c r="G835" s="4" t="s">
        <v>18128</v>
      </c>
      <c r="H835" s="4" t="s">
        <v>18096</v>
      </c>
      <c r="I835" s="4" t="s">
        <v>19229</v>
      </c>
      <c r="J835" s="4" t="s">
        <v>18098</v>
      </c>
      <c r="K835" s="4" t="s">
        <v>1998</v>
      </c>
      <c r="L835" s="19" t="s">
        <v>1999</v>
      </c>
      <c r="M835" s="19"/>
      <c r="N835" s="19"/>
      <c r="O835" s="19"/>
      <c r="P835" s="19" t="s">
        <v>1999</v>
      </c>
    </row>
    <row r="836" spans="1:16" hidden="1" x14ac:dyDescent="0.25">
      <c r="A836" s="4" t="s">
        <v>1532</v>
      </c>
      <c r="B836" s="4" t="s">
        <v>1532</v>
      </c>
      <c r="C836" s="4">
        <v>163063</v>
      </c>
      <c r="D836" s="5">
        <v>43087.55300925926</v>
      </c>
      <c r="E836" s="5">
        <v>43088.344953703701</v>
      </c>
      <c r="F836" s="5">
        <v>43089.609722222223</v>
      </c>
      <c r="G836" s="4" t="s">
        <v>18128</v>
      </c>
      <c r="H836" s="4" t="s">
        <v>18096</v>
      </c>
      <c r="I836" s="4" t="s">
        <v>19230</v>
      </c>
      <c r="J836" s="4" t="s">
        <v>18098</v>
      </c>
      <c r="K836" s="4" t="s">
        <v>1998</v>
      </c>
      <c r="L836" s="19" t="s">
        <v>1999</v>
      </c>
      <c r="M836" s="19"/>
      <c r="N836" s="19"/>
      <c r="O836" s="19"/>
      <c r="P836" s="19" t="s">
        <v>1999</v>
      </c>
    </row>
    <row r="837" spans="1:16" hidden="1" x14ac:dyDescent="0.25">
      <c r="A837" s="4" t="s">
        <v>1532</v>
      </c>
      <c r="B837" s="4" t="s">
        <v>1532</v>
      </c>
      <c r="C837" s="4">
        <v>163066</v>
      </c>
      <c r="D837" s="5">
        <v>43087.575069444443</v>
      </c>
      <c r="E837" s="5">
        <v>43087.663194444445</v>
      </c>
      <c r="F837" s="5">
        <v>43088.409722222219</v>
      </c>
      <c r="G837" s="4" t="s">
        <v>19231</v>
      </c>
      <c r="H837" s="4" t="s">
        <v>18474</v>
      </c>
      <c r="I837" s="4" t="s">
        <v>19232</v>
      </c>
      <c r="J837" s="4" t="s">
        <v>829</v>
      </c>
      <c r="K837" s="4" t="s">
        <v>829</v>
      </c>
      <c r="L837" s="19" t="s">
        <v>42</v>
      </c>
      <c r="M837" s="19"/>
      <c r="N837" s="19"/>
      <c r="O837" s="19"/>
      <c r="P837" s="19"/>
    </row>
    <row r="838" spans="1:16" hidden="1" x14ac:dyDescent="0.25">
      <c r="A838" s="4" t="s">
        <v>1532</v>
      </c>
      <c r="B838" s="4" t="s">
        <v>1532</v>
      </c>
      <c r="C838" s="4">
        <v>163078</v>
      </c>
      <c r="D838" s="5">
        <v>43087.608634259261</v>
      </c>
      <c r="E838" s="5">
        <v>43088.320983796293</v>
      </c>
      <c r="F838" s="5">
        <v>43090.427777777775</v>
      </c>
      <c r="G838" s="4" t="s">
        <v>19233</v>
      </c>
      <c r="H838" s="4" t="s">
        <v>18096</v>
      </c>
      <c r="I838" s="4" t="s">
        <v>19234</v>
      </c>
      <c r="J838" s="4" t="s">
        <v>829</v>
      </c>
      <c r="K838" s="4" t="s">
        <v>829</v>
      </c>
      <c r="L838" s="19" t="s">
        <v>42</v>
      </c>
      <c r="M838" s="19"/>
      <c r="N838" s="19"/>
      <c r="O838" s="19"/>
      <c r="P838" s="19"/>
    </row>
    <row r="839" spans="1:16" hidden="1" x14ac:dyDescent="0.25">
      <c r="A839" s="4" t="s">
        <v>1532</v>
      </c>
      <c r="B839" s="4" t="s">
        <v>1532</v>
      </c>
      <c r="C839" s="4">
        <v>163112</v>
      </c>
      <c r="D839" s="5">
        <v>43087.705821759257</v>
      </c>
      <c r="E839" s="5">
        <v>43088.37777777778</v>
      </c>
      <c r="F839" s="5">
        <v>43091.363194444442</v>
      </c>
      <c r="G839" s="4" t="s">
        <v>18111</v>
      </c>
      <c r="H839" s="4" t="s">
        <v>18090</v>
      </c>
      <c r="I839" s="4" t="s">
        <v>19235</v>
      </c>
      <c r="J839" s="4" t="s">
        <v>829</v>
      </c>
      <c r="K839" s="4" t="s">
        <v>829</v>
      </c>
      <c r="L839" s="19" t="s">
        <v>42</v>
      </c>
      <c r="M839" s="19"/>
      <c r="N839" s="19"/>
      <c r="O839" s="19"/>
      <c r="P839" s="19"/>
    </row>
    <row r="840" spans="1:16" hidden="1" x14ac:dyDescent="0.25">
      <c r="A840" s="4" t="s">
        <v>1532</v>
      </c>
      <c r="B840" s="4" t="s">
        <v>1341</v>
      </c>
      <c r="C840" s="4">
        <v>163114</v>
      </c>
      <c r="D840" s="5">
        <v>43087.724317129629</v>
      </c>
      <c r="E840" s="5">
        <v>43088.357638888891</v>
      </c>
      <c r="F840" s="5">
        <v>43102.634027777778</v>
      </c>
      <c r="G840" s="4" t="s">
        <v>18142</v>
      </c>
      <c r="H840" s="4" t="s">
        <v>18090</v>
      </c>
      <c r="I840" s="4" t="s">
        <v>19074</v>
      </c>
      <c r="J840" s="4" t="s">
        <v>829</v>
      </c>
      <c r="K840" s="4" t="s">
        <v>829</v>
      </c>
      <c r="L840" s="19" t="s">
        <v>42</v>
      </c>
      <c r="M840" s="19"/>
      <c r="N840" s="19"/>
      <c r="O840" s="19"/>
      <c r="P840" s="19"/>
    </row>
    <row r="841" spans="1:16" hidden="1" x14ac:dyDescent="0.25">
      <c r="A841" s="4" t="s">
        <v>1532</v>
      </c>
      <c r="B841" s="4" t="s">
        <v>1341</v>
      </c>
      <c r="C841" s="4">
        <v>163115</v>
      </c>
      <c r="D841" s="5">
        <v>43087.763553240744</v>
      </c>
      <c r="E841" s="5">
        <v>43089.345509259256</v>
      </c>
      <c r="F841" s="5">
        <v>43111.341666666667</v>
      </c>
      <c r="G841" s="4" t="s">
        <v>19236</v>
      </c>
      <c r="H841" s="4" t="s">
        <v>18106</v>
      </c>
      <c r="I841" s="4" t="s">
        <v>19114</v>
      </c>
      <c r="J841" s="4" t="s">
        <v>18108</v>
      </c>
      <c r="K841" s="4"/>
      <c r="L841" s="19"/>
      <c r="M841" s="19"/>
      <c r="N841" s="19"/>
      <c r="O841" s="19"/>
      <c r="P841" s="19"/>
    </row>
    <row r="842" spans="1:16" hidden="1" x14ac:dyDescent="0.25">
      <c r="A842" s="4" t="s">
        <v>1341</v>
      </c>
      <c r="B842" s="4" t="s">
        <v>1341</v>
      </c>
      <c r="C842" s="4">
        <v>163130</v>
      </c>
      <c r="D842" s="5">
        <v>43088.335266203707</v>
      </c>
      <c r="E842" s="5">
        <v>43103.9</v>
      </c>
      <c r="F842" s="5">
        <v>43123.424305555556</v>
      </c>
      <c r="G842" s="4" t="s">
        <v>18316</v>
      </c>
      <c r="H842" s="4" t="s">
        <v>18106</v>
      </c>
      <c r="I842" s="4" t="s">
        <v>19237</v>
      </c>
      <c r="J842" s="4" t="s">
        <v>18108</v>
      </c>
      <c r="K842" s="4" t="s">
        <v>811</v>
      </c>
      <c r="L842" s="19" t="s">
        <v>1119</v>
      </c>
      <c r="M842" s="19"/>
      <c r="N842" s="19"/>
      <c r="O842" s="19"/>
      <c r="P842" s="19"/>
    </row>
    <row r="843" spans="1:16" hidden="1" x14ac:dyDescent="0.25">
      <c r="A843" s="4" t="s">
        <v>1532</v>
      </c>
      <c r="B843" s="4" t="s">
        <v>1532</v>
      </c>
      <c r="C843" s="4">
        <v>163137</v>
      </c>
      <c r="D843" s="5">
        <v>43088.36210648148</v>
      </c>
      <c r="E843" s="5">
        <v>43089.335879629631</v>
      </c>
      <c r="F843" s="5">
        <v>43089.486111111109</v>
      </c>
      <c r="G843" s="4" t="s">
        <v>19238</v>
      </c>
      <c r="H843" s="4" t="s">
        <v>18096</v>
      </c>
      <c r="I843" s="4" t="s">
        <v>19239</v>
      </c>
      <c r="J843" s="4" t="s">
        <v>829</v>
      </c>
      <c r="K843" s="4" t="s">
        <v>829</v>
      </c>
      <c r="L843" s="19" t="s">
        <v>42</v>
      </c>
      <c r="M843" s="19"/>
      <c r="N843" s="19"/>
      <c r="O843" s="19"/>
      <c r="P843" s="19"/>
    </row>
    <row r="844" spans="1:16" hidden="1" x14ac:dyDescent="0.25">
      <c r="A844" s="4" t="s">
        <v>1532</v>
      </c>
      <c r="B844" s="4" t="s">
        <v>1532</v>
      </c>
      <c r="C844" s="4">
        <v>163169</v>
      </c>
      <c r="D844" s="5">
        <v>43088.462592592594</v>
      </c>
      <c r="E844" s="5">
        <v>43088.500810185185</v>
      </c>
      <c r="F844" s="5">
        <v>43089.651388888888</v>
      </c>
      <c r="G844" s="4" t="s">
        <v>18092</v>
      </c>
      <c r="H844" s="4"/>
      <c r="I844" s="4" t="s">
        <v>18495</v>
      </c>
      <c r="J844" s="4" t="s">
        <v>18094</v>
      </c>
      <c r="K844" s="4" t="s">
        <v>101</v>
      </c>
      <c r="L844" s="19" t="s">
        <v>40</v>
      </c>
      <c r="M844" s="19"/>
      <c r="N844" s="19"/>
      <c r="O844" s="19"/>
      <c r="P844" s="19"/>
    </row>
    <row r="845" spans="1:16" hidden="1" x14ac:dyDescent="0.25">
      <c r="A845" s="4" t="s">
        <v>1532</v>
      </c>
      <c r="B845" s="4" t="s">
        <v>1532</v>
      </c>
      <c r="C845" s="4">
        <v>163179</v>
      </c>
      <c r="D845" s="5">
        <v>43088.482569444444</v>
      </c>
      <c r="E845" s="5">
        <v>43088.500358796293</v>
      </c>
      <c r="F845" s="5">
        <v>43089.576388888891</v>
      </c>
      <c r="G845" s="4" t="s">
        <v>18092</v>
      </c>
      <c r="H845" s="4"/>
      <c r="I845" s="4" t="s">
        <v>19240</v>
      </c>
      <c r="J845" s="4" t="s">
        <v>18094</v>
      </c>
      <c r="K845" s="4" t="s">
        <v>101</v>
      </c>
      <c r="L845" s="19" t="s">
        <v>40</v>
      </c>
      <c r="M845" s="19"/>
      <c r="N845" s="19"/>
      <c r="O845" s="19"/>
      <c r="P845" s="19"/>
    </row>
    <row r="846" spans="1:16" hidden="1" x14ac:dyDescent="0.25">
      <c r="A846" s="4" t="s">
        <v>1532</v>
      </c>
      <c r="B846" s="4" t="s">
        <v>1532</v>
      </c>
      <c r="C846" s="4">
        <v>163202</v>
      </c>
      <c r="D846" s="5">
        <v>43088.588506944441</v>
      </c>
      <c r="E846" s="5">
        <v>43089.330046296294</v>
      </c>
      <c r="F846" s="5">
        <v>43090.681944444441</v>
      </c>
      <c r="G846" s="4" t="s">
        <v>19241</v>
      </c>
      <c r="H846" s="4" t="s">
        <v>18106</v>
      </c>
      <c r="I846" s="4" t="s">
        <v>19242</v>
      </c>
      <c r="J846" s="4" t="s">
        <v>18108</v>
      </c>
      <c r="K846" s="4" t="s">
        <v>223</v>
      </c>
      <c r="L846" s="19" t="s">
        <v>40</v>
      </c>
      <c r="M846" s="19"/>
      <c r="N846" s="19"/>
      <c r="O846" s="19"/>
      <c r="P846" s="19"/>
    </row>
    <row r="847" spans="1:16" hidden="1" x14ac:dyDescent="0.25">
      <c r="A847" s="4" t="s">
        <v>1532</v>
      </c>
      <c r="B847" s="4" t="s">
        <v>1532</v>
      </c>
      <c r="C847" s="4">
        <v>163214</v>
      </c>
      <c r="D847" s="5">
        <v>43088.649687500001</v>
      </c>
      <c r="E847" s="5">
        <v>43089.34652777778</v>
      </c>
      <c r="F847" s="5">
        <v>43089.384027777778</v>
      </c>
      <c r="G847" s="4" t="s">
        <v>18105</v>
      </c>
      <c r="H847" s="4" t="s">
        <v>18106</v>
      </c>
      <c r="I847" s="4" t="s">
        <v>19243</v>
      </c>
      <c r="J847" s="4" t="s">
        <v>18108</v>
      </c>
      <c r="K847" s="4" t="s">
        <v>461</v>
      </c>
      <c r="L847" s="19" t="s">
        <v>41</v>
      </c>
      <c r="M847" s="19"/>
      <c r="N847" s="19"/>
      <c r="O847" s="19"/>
      <c r="P847" s="19"/>
    </row>
    <row r="848" spans="1:16" hidden="1" x14ac:dyDescent="0.25">
      <c r="A848" s="4" t="s">
        <v>1532</v>
      </c>
      <c r="B848" s="4" t="s">
        <v>1532</v>
      </c>
      <c r="C848" s="4">
        <v>163234</v>
      </c>
      <c r="D848" s="5">
        <v>43088.841481481482</v>
      </c>
      <c r="E848" s="5">
        <v>43090.352222222224</v>
      </c>
      <c r="F848" s="5">
        <v>43091.558333333334</v>
      </c>
      <c r="G848" s="4" t="s">
        <v>18701</v>
      </c>
      <c r="H848" s="4" t="s">
        <v>18106</v>
      </c>
      <c r="I848" s="4" t="s">
        <v>19244</v>
      </c>
      <c r="J848" s="4" t="s">
        <v>829</v>
      </c>
      <c r="K848" s="4" t="s">
        <v>829</v>
      </c>
      <c r="L848" s="19" t="s">
        <v>42</v>
      </c>
      <c r="M848" s="19"/>
      <c r="N848" s="19"/>
      <c r="O848" s="19"/>
      <c r="P848" s="19"/>
    </row>
    <row r="849" spans="1:16" hidden="1" x14ac:dyDescent="0.25">
      <c r="A849" s="4" t="s">
        <v>1532</v>
      </c>
      <c r="B849" s="4" t="s">
        <v>1532</v>
      </c>
      <c r="C849" s="4">
        <v>163251</v>
      </c>
      <c r="D849" s="5">
        <v>43089.37572916667</v>
      </c>
      <c r="E849" s="5">
        <v>43090.363506944443</v>
      </c>
      <c r="F849" s="5">
        <v>43090.969444444447</v>
      </c>
      <c r="G849" s="4" t="s">
        <v>19027</v>
      </c>
      <c r="H849" s="4" t="s">
        <v>18151</v>
      </c>
      <c r="I849" s="4" t="s">
        <v>19245</v>
      </c>
      <c r="J849" s="4" t="s">
        <v>18153</v>
      </c>
      <c r="K849" s="4"/>
      <c r="L849" s="19"/>
      <c r="M849" s="19"/>
      <c r="N849" s="19"/>
      <c r="O849" s="19"/>
      <c r="P849" s="19"/>
    </row>
    <row r="850" spans="1:16" hidden="1" x14ac:dyDescent="0.25">
      <c r="A850" s="4" t="s">
        <v>1532</v>
      </c>
      <c r="B850" s="4" t="s">
        <v>1341</v>
      </c>
      <c r="C850" s="4">
        <v>163259</v>
      </c>
      <c r="D850" s="5">
        <v>43089.392326388886</v>
      </c>
      <c r="E850" s="5">
        <v>43090.34375</v>
      </c>
      <c r="F850" s="5">
        <v>43108.543749999997</v>
      </c>
      <c r="G850" s="4" t="s">
        <v>18124</v>
      </c>
      <c r="H850" s="4" t="s">
        <v>18125</v>
      </c>
      <c r="I850" s="4" t="s">
        <v>19246</v>
      </c>
      <c r="J850" s="4" t="s">
        <v>18127</v>
      </c>
      <c r="K850" s="4"/>
      <c r="L850" s="19"/>
      <c r="M850" s="19"/>
      <c r="N850" s="19"/>
      <c r="O850" s="19"/>
      <c r="P850" s="19"/>
    </row>
    <row r="851" spans="1:16" hidden="1" x14ac:dyDescent="0.25">
      <c r="A851" s="4" t="s">
        <v>1532</v>
      </c>
      <c r="B851" s="4" t="s">
        <v>1532</v>
      </c>
      <c r="C851" s="4">
        <v>163263</v>
      </c>
      <c r="D851" s="5">
        <v>43089.399942129632</v>
      </c>
      <c r="E851" s="5">
        <v>43089.614583333336</v>
      </c>
      <c r="F851" s="5">
        <v>43089.652777777781</v>
      </c>
      <c r="G851" s="4" t="s">
        <v>18100</v>
      </c>
      <c r="H851" s="4"/>
      <c r="I851" s="4" t="s">
        <v>19247</v>
      </c>
      <c r="J851" s="4" t="s">
        <v>18094</v>
      </c>
      <c r="K851" s="4" t="s">
        <v>250</v>
      </c>
      <c r="L851" s="19" t="s">
        <v>1119</v>
      </c>
      <c r="M851" s="19"/>
      <c r="N851" s="19"/>
      <c r="O851" s="19"/>
      <c r="P851" s="19"/>
    </row>
    <row r="852" spans="1:16" hidden="1" x14ac:dyDescent="0.25">
      <c r="A852" s="4" t="s">
        <v>1532</v>
      </c>
      <c r="B852" s="4" t="s">
        <v>1532</v>
      </c>
      <c r="C852" s="4">
        <v>163271</v>
      </c>
      <c r="D852" s="5">
        <v>43089.409120370372</v>
      </c>
      <c r="E852" s="5">
        <v>43090.321261574078</v>
      </c>
      <c r="F852" s="5">
        <v>43090.379166666666</v>
      </c>
      <c r="G852" s="4" t="s">
        <v>19248</v>
      </c>
      <c r="H852" s="4" t="s">
        <v>18106</v>
      </c>
      <c r="I852" s="4" t="s">
        <v>19249</v>
      </c>
      <c r="J852" s="4" t="s">
        <v>18108</v>
      </c>
      <c r="K852" s="4"/>
      <c r="L852" s="19"/>
      <c r="M852" s="19"/>
      <c r="N852" s="19"/>
      <c r="O852" s="19"/>
      <c r="P852" s="19"/>
    </row>
    <row r="853" spans="1:16" hidden="1" x14ac:dyDescent="0.25">
      <c r="A853" s="4" t="s">
        <v>1532</v>
      </c>
      <c r="B853" s="4" t="s">
        <v>1532</v>
      </c>
      <c r="C853" s="4">
        <v>163286</v>
      </c>
      <c r="D853" s="5">
        <v>43089.453136574077</v>
      </c>
      <c r="E853" s="5">
        <v>43090.26866898148</v>
      </c>
      <c r="F853" s="5">
        <v>43090.679861111108</v>
      </c>
      <c r="G853" s="4" t="s">
        <v>19250</v>
      </c>
      <c r="H853" s="4" t="s">
        <v>18106</v>
      </c>
      <c r="I853" s="4" t="s">
        <v>19251</v>
      </c>
      <c r="J853" s="4" t="s">
        <v>18108</v>
      </c>
      <c r="K853" s="4" t="s">
        <v>223</v>
      </c>
      <c r="L853" s="19" t="s">
        <v>40</v>
      </c>
      <c r="M853" s="19"/>
      <c r="N853" s="19"/>
      <c r="O853" s="19"/>
      <c r="P853" s="19"/>
    </row>
    <row r="854" spans="1:16" hidden="1" x14ac:dyDescent="0.25">
      <c r="A854" s="4" t="s">
        <v>1532</v>
      </c>
      <c r="B854" s="4" t="s">
        <v>1532</v>
      </c>
      <c r="C854" s="4">
        <v>163315</v>
      </c>
      <c r="D854" s="5">
        <v>43089.59652777778</v>
      </c>
      <c r="E854" s="5">
        <v>43089.618680555555</v>
      </c>
      <c r="F854" s="5">
        <v>43089.667361111111</v>
      </c>
      <c r="G854" s="4" t="s">
        <v>18100</v>
      </c>
      <c r="H854" s="4"/>
      <c r="I854" s="4" t="s">
        <v>19252</v>
      </c>
      <c r="J854" s="4" t="s">
        <v>18094</v>
      </c>
      <c r="K854" s="4" t="s">
        <v>250</v>
      </c>
      <c r="L854" s="19" t="s">
        <v>1119</v>
      </c>
      <c r="M854" s="19"/>
      <c r="N854" s="19"/>
      <c r="O854" s="19"/>
      <c r="P854" s="19"/>
    </row>
    <row r="855" spans="1:16" hidden="1" x14ac:dyDescent="0.25">
      <c r="A855" s="4" t="s">
        <v>1341</v>
      </c>
      <c r="B855" s="4" t="s">
        <v>1341</v>
      </c>
      <c r="C855" s="4">
        <v>163321</v>
      </c>
      <c r="D855" s="5">
        <v>43089.626898148148</v>
      </c>
      <c r="E855" s="5">
        <v>43102.680428240739</v>
      </c>
      <c r="F855" s="5">
        <v>43104.679166666669</v>
      </c>
      <c r="G855" s="4" t="s">
        <v>18092</v>
      </c>
      <c r="H855" s="4"/>
      <c r="I855" s="4" t="s">
        <v>19253</v>
      </c>
      <c r="J855" s="4" t="s">
        <v>18094</v>
      </c>
      <c r="K855" s="4" t="s">
        <v>101</v>
      </c>
      <c r="L855" s="19" t="s">
        <v>40</v>
      </c>
      <c r="M855" s="19"/>
      <c r="N855" s="19"/>
      <c r="O855" s="19"/>
      <c r="P855" s="19"/>
    </row>
    <row r="856" spans="1:16" hidden="1" x14ac:dyDescent="0.25">
      <c r="A856" s="4" t="s">
        <v>1341</v>
      </c>
      <c r="B856" s="4" t="s">
        <v>1341</v>
      </c>
      <c r="C856" s="4">
        <v>163324</v>
      </c>
      <c r="D856" s="5">
        <v>43089.646168981482</v>
      </c>
      <c r="E856" s="5">
        <v>43103.394629629627</v>
      </c>
      <c r="F856" s="5">
        <v>43104.390972222223</v>
      </c>
      <c r="G856" s="4" t="s">
        <v>18092</v>
      </c>
      <c r="H856" s="4"/>
      <c r="I856" s="4" t="s">
        <v>19254</v>
      </c>
      <c r="J856" s="4" t="s">
        <v>18094</v>
      </c>
      <c r="K856" s="4" t="s">
        <v>101</v>
      </c>
      <c r="L856" s="19" t="s">
        <v>40</v>
      </c>
      <c r="M856" s="19"/>
      <c r="N856" s="19"/>
      <c r="O856" s="19"/>
      <c r="P856" s="19"/>
    </row>
    <row r="857" spans="1:16" hidden="1" x14ac:dyDescent="0.25">
      <c r="A857" s="4" t="s">
        <v>1532</v>
      </c>
      <c r="B857" s="4" t="s">
        <v>1341</v>
      </c>
      <c r="C857" s="4">
        <v>163326</v>
      </c>
      <c r="D857" s="5">
        <v>43089.65556712963</v>
      </c>
      <c r="E857" s="5">
        <v>43090.443194444444</v>
      </c>
      <c r="F857" s="5">
        <v>43103.299305555556</v>
      </c>
      <c r="G857" s="4" t="s">
        <v>19255</v>
      </c>
      <c r="H857" s="4" t="s">
        <v>18096</v>
      </c>
      <c r="I857" s="4" t="s">
        <v>18204</v>
      </c>
      <c r="J857" s="4" t="s">
        <v>18098</v>
      </c>
      <c r="K857" s="4"/>
      <c r="L857" s="19"/>
      <c r="M857" s="19"/>
      <c r="N857" s="19"/>
      <c r="O857" s="19"/>
      <c r="P857" s="19"/>
    </row>
    <row r="858" spans="1:16" hidden="1" x14ac:dyDescent="0.25">
      <c r="A858" s="4" t="s">
        <v>1532</v>
      </c>
      <c r="B858" s="4" t="s">
        <v>1532</v>
      </c>
      <c r="C858" s="4">
        <v>163331</v>
      </c>
      <c r="D858" s="5">
        <v>43089.677662037036</v>
      </c>
      <c r="E858" s="5">
        <v>43090.321782407409</v>
      </c>
      <c r="F858" s="5">
        <v>43091.536805555559</v>
      </c>
      <c r="G858" s="4" t="s">
        <v>18319</v>
      </c>
      <c r="H858" s="4" t="s">
        <v>18096</v>
      </c>
      <c r="I858" s="4" t="s">
        <v>19256</v>
      </c>
      <c r="J858" s="4" t="s">
        <v>18098</v>
      </c>
      <c r="K858" s="4" t="s">
        <v>18320</v>
      </c>
      <c r="L858" s="19" t="s">
        <v>1119</v>
      </c>
      <c r="M858" s="19"/>
      <c r="N858" s="19"/>
      <c r="O858" s="19"/>
      <c r="P858" s="19"/>
    </row>
    <row r="859" spans="1:16" hidden="1" x14ac:dyDescent="0.25">
      <c r="A859" s="4" t="s">
        <v>1532</v>
      </c>
      <c r="B859" s="4" t="s">
        <v>1532</v>
      </c>
      <c r="C859" s="4">
        <v>163336</v>
      </c>
      <c r="D859" s="5">
        <v>43089.701909722222</v>
      </c>
      <c r="E859" s="5">
        <v>43090.351944444446</v>
      </c>
      <c r="F859" s="5">
        <v>43091.375694444447</v>
      </c>
      <c r="G859" s="4" t="s">
        <v>18142</v>
      </c>
      <c r="H859" s="4" t="s">
        <v>18090</v>
      </c>
      <c r="I859" s="4" t="s">
        <v>18188</v>
      </c>
      <c r="J859" s="4" t="s">
        <v>829</v>
      </c>
      <c r="K859" s="4" t="s">
        <v>829</v>
      </c>
      <c r="L859" s="19" t="s">
        <v>42</v>
      </c>
      <c r="M859" s="19"/>
      <c r="N859" s="19"/>
      <c r="O859" s="19"/>
      <c r="P859" s="19"/>
    </row>
    <row r="860" spans="1:16" hidden="1" x14ac:dyDescent="0.25">
      <c r="A860" s="4" t="s">
        <v>1532</v>
      </c>
      <c r="B860" s="4" t="s">
        <v>1341</v>
      </c>
      <c r="C860" s="4">
        <v>163341</v>
      </c>
      <c r="D860" s="5">
        <v>43089.740671296298</v>
      </c>
      <c r="E860" s="5">
        <v>43091.444444444445</v>
      </c>
      <c r="F860" s="5">
        <v>43103.397222222222</v>
      </c>
      <c r="G860" s="4" t="s">
        <v>18133</v>
      </c>
      <c r="H860" s="4" t="s">
        <v>18106</v>
      </c>
      <c r="I860" s="4" t="s">
        <v>19257</v>
      </c>
      <c r="J860" s="4" t="s">
        <v>18108</v>
      </c>
      <c r="K860" s="4" t="s">
        <v>1998</v>
      </c>
      <c r="L860" s="19" t="s">
        <v>1999</v>
      </c>
      <c r="M860" s="19"/>
      <c r="N860" s="19"/>
      <c r="O860" s="19"/>
      <c r="P860" s="19" t="s">
        <v>1999</v>
      </c>
    </row>
    <row r="861" spans="1:16" hidden="1" x14ac:dyDescent="0.25">
      <c r="A861" s="4" t="s">
        <v>1341</v>
      </c>
      <c r="B861" s="4" t="s">
        <v>1341</v>
      </c>
      <c r="C861" s="4">
        <v>163361</v>
      </c>
      <c r="D861" s="5">
        <v>43090.408738425926</v>
      </c>
      <c r="E861" s="5">
        <v>43102.506249999999</v>
      </c>
      <c r="F861" s="5">
        <v>43103.497766203705</v>
      </c>
      <c r="G861" s="4" t="s">
        <v>19258</v>
      </c>
      <c r="H861" s="4" t="s">
        <v>18106</v>
      </c>
      <c r="I861" s="4" t="s">
        <v>19259</v>
      </c>
      <c r="J861" s="4" t="s">
        <v>18108</v>
      </c>
      <c r="K861" s="4"/>
      <c r="L861" s="19"/>
      <c r="M861" s="19"/>
      <c r="N861" s="19"/>
      <c r="O861" s="19"/>
      <c r="P861" s="19"/>
    </row>
    <row r="862" spans="1:16" hidden="1" x14ac:dyDescent="0.25">
      <c r="A862" s="4" t="s">
        <v>1532</v>
      </c>
      <c r="B862" s="4" t="s">
        <v>1532</v>
      </c>
      <c r="C862" s="4">
        <v>163370</v>
      </c>
      <c r="D862" s="5">
        <v>43090.448518518519</v>
      </c>
      <c r="E862" s="5">
        <v>43091.337951388887</v>
      </c>
      <c r="F862" s="5">
        <v>43091.57708333333</v>
      </c>
      <c r="G862" s="4" t="s">
        <v>19260</v>
      </c>
      <c r="H862" s="4" t="s">
        <v>18096</v>
      </c>
      <c r="I862" s="4" t="s">
        <v>19261</v>
      </c>
      <c r="J862" s="4" t="s">
        <v>18098</v>
      </c>
      <c r="K862" s="4" t="s">
        <v>1999</v>
      </c>
      <c r="L862" s="19" t="s">
        <v>1999</v>
      </c>
      <c r="M862" s="19"/>
      <c r="N862" s="19"/>
      <c r="O862" s="19"/>
      <c r="P862" s="19" t="s">
        <v>1999</v>
      </c>
    </row>
    <row r="863" spans="1:16" hidden="1" x14ac:dyDescent="0.25">
      <c r="A863" s="4" t="s">
        <v>1532</v>
      </c>
      <c r="B863" s="4" t="s">
        <v>1341</v>
      </c>
      <c r="C863" s="4">
        <v>163386</v>
      </c>
      <c r="D863" s="5">
        <v>43090.52484953704</v>
      </c>
      <c r="E863" s="5">
        <v>43091.376388888886</v>
      </c>
      <c r="F863" s="5">
        <v>43103.245833333334</v>
      </c>
      <c r="G863" s="4" t="s">
        <v>19262</v>
      </c>
      <c r="H863" s="4" t="s">
        <v>18106</v>
      </c>
      <c r="I863" s="4" t="s">
        <v>19263</v>
      </c>
      <c r="J863" s="4" t="s">
        <v>18108</v>
      </c>
      <c r="K863" s="4" t="s">
        <v>18118</v>
      </c>
      <c r="L863" s="19" t="s">
        <v>41</v>
      </c>
      <c r="M863" s="19"/>
      <c r="N863" s="19"/>
      <c r="O863" s="19"/>
      <c r="P863" s="19"/>
    </row>
    <row r="864" spans="1:16" hidden="1" x14ac:dyDescent="0.25">
      <c r="A864" s="4" t="s">
        <v>1532</v>
      </c>
      <c r="B864" s="4" t="s">
        <v>1526</v>
      </c>
      <c r="C864" s="4">
        <v>163391</v>
      </c>
      <c r="D864" s="5">
        <v>43090.570277777777</v>
      </c>
      <c r="E864" s="5">
        <v>43091.402118055557</v>
      </c>
      <c r="F864" s="5">
        <v>43137.425000000003</v>
      </c>
      <c r="G864" s="4" t="s">
        <v>18374</v>
      </c>
      <c r="H864" s="4" t="s">
        <v>18249</v>
      </c>
      <c r="I864" s="4" t="s">
        <v>19264</v>
      </c>
      <c r="J864" s="4" t="s">
        <v>18376</v>
      </c>
      <c r="K864" s="4" t="s">
        <v>1999</v>
      </c>
      <c r="L864" s="19" t="s">
        <v>1999</v>
      </c>
      <c r="M864" s="19"/>
      <c r="N864" s="19"/>
      <c r="O864" s="19"/>
      <c r="P864" s="19" t="s">
        <v>1999</v>
      </c>
    </row>
    <row r="865" spans="1:16" hidden="1" x14ac:dyDescent="0.25">
      <c r="A865" s="4" t="s">
        <v>1532</v>
      </c>
      <c r="B865" s="4" t="s">
        <v>1341</v>
      </c>
      <c r="C865" s="4">
        <v>163392</v>
      </c>
      <c r="D865" s="5">
        <v>43090.574652777781</v>
      </c>
      <c r="E865" s="5">
        <v>43096.402083333334</v>
      </c>
      <c r="F865" s="5">
        <v>43105.529861111114</v>
      </c>
      <c r="G865" s="4" t="s">
        <v>19265</v>
      </c>
      <c r="H865" s="4" t="s">
        <v>18096</v>
      </c>
      <c r="I865" s="4" t="s">
        <v>19212</v>
      </c>
      <c r="J865" s="4" t="s">
        <v>829</v>
      </c>
      <c r="K865" s="4" t="s">
        <v>829</v>
      </c>
      <c r="L865" s="19" t="s">
        <v>42</v>
      </c>
      <c r="M865" s="19"/>
      <c r="N865" s="19"/>
      <c r="O865" s="19"/>
      <c r="P865" s="19"/>
    </row>
    <row r="866" spans="1:16" hidden="1" x14ac:dyDescent="0.25">
      <c r="A866" s="4" t="s">
        <v>1532</v>
      </c>
      <c r="B866" s="4" t="s">
        <v>1532</v>
      </c>
      <c r="C866" s="4">
        <v>163406</v>
      </c>
      <c r="D866" s="5">
        <v>43090.618078703701</v>
      </c>
      <c r="E866" s="5">
        <v>43091.344363425924</v>
      </c>
      <c r="F866" s="5">
        <v>43091.542361111111</v>
      </c>
      <c r="G866" s="4" t="s">
        <v>18301</v>
      </c>
      <c r="H866" s="4" t="s">
        <v>18096</v>
      </c>
      <c r="I866" s="4" t="s">
        <v>2430</v>
      </c>
      <c r="J866" s="4" t="s">
        <v>18098</v>
      </c>
      <c r="K866" s="4"/>
      <c r="L866" s="19"/>
      <c r="M866" s="19"/>
      <c r="N866" s="19"/>
      <c r="O866" s="19"/>
      <c r="P866" s="19"/>
    </row>
    <row r="867" spans="1:16" hidden="1" x14ac:dyDescent="0.25">
      <c r="A867" s="4" t="s">
        <v>1341</v>
      </c>
      <c r="B867" s="4" t="s">
        <v>1341</v>
      </c>
      <c r="C867" s="4">
        <v>163422</v>
      </c>
      <c r="D867" s="5">
        <v>43090.694652777776</v>
      </c>
      <c r="E867" s="5">
        <v>43105.434027777781</v>
      </c>
      <c r="F867" s="5">
        <v>43125.515277777777</v>
      </c>
      <c r="G867" s="4" t="s">
        <v>18412</v>
      </c>
      <c r="H867" s="4" t="s">
        <v>18106</v>
      </c>
      <c r="I867" s="4" t="s">
        <v>19266</v>
      </c>
      <c r="J867" s="4" t="s">
        <v>18108</v>
      </c>
      <c r="K867" s="4" t="s">
        <v>2715</v>
      </c>
      <c r="L867" s="19" t="s">
        <v>1119</v>
      </c>
      <c r="M867" s="19"/>
      <c r="N867" s="19"/>
      <c r="O867" s="19"/>
      <c r="P867" s="19"/>
    </row>
    <row r="868" spans="1:16" hidden="1" x14ac:dyDescent="0.25">
      <c r="A868" s="4" t="s">
        <v>1532</v>
      </c>
      <c r="B868" s="4" t="s">
        <v>1341</v>
      </c>
      <c r="C868" s="4">
        <v>163447</v>
      </c>
      <c r="D868" s="5">
        <v>43091.395995370367</v>
      </c>
      <c r="E868" s="5">
        <v>43091.450104166666</v>
      </c>
      <c r="F868" s="5">
        <v>43122.586805555555</v>
      </c>
      <c r="G868" s="4" t="s">
        <v>18142</v>
      </c>
      <c r="H868" s="4" t="s">
        <v>18090</v>
      </c>
      <c r="I868" s="4" t="s">
        <v>19267</v>
      </c>
      <c r="J868" s="4" t="s">
        <v>829</v>
      </c>
      <c r="K868" s="4" t="s">
        <v>829</v>
      </c>
      <c r="L868" s="19" t="s">
        <v>42</v>
      </c>
      <c r="M868" s="19"/>
      <c r="N868" s="19"/>
      <c r="O868" s="19"/>
      <c r="P868" s="19"/>
    </row>
    <row r="869" spans="1:16" hidden="1" x14ac:dyDescent="0.25">
      <c r="A869" s="4" t="s">
        <v>1341</v>
      </c>
      <c r="B869" s="4" t="s">
        <v>1341</v>
      </c>
      <c r="C869" s="4">
        <v>163507</v>
      </c>
      <c r="D869" s="5">
        <v>43102.388449074075</v>
      </c>
      <c r="E869" s="5">
        <v>43102.453553240739</v>
      </c>
      <c r="F869" s="5">
        <v>43103.402083333334</v>
      </c>
      <c r="G869" s="4" t="s">
        <v>19268</v>
      </c>
      <c r="H869" s="4" t="s">
        <v>18096</v>
      </c>
      <c r="I869" s="4" t="s">
        <v>19269</v>
      </c>
      <c r="J869" s="4" t="s">
        <v>18094</v>
      </c>
      <c r="K869" s="4"/>
      <c r="L869" s="19"/>
      <c r="M869" s="19"/>
      <c r="N869" s="19"/>
      <c r="O869" s="19"/>
      <c r="P869" s="19"/>
    </row>
    <row r="870" spans="1:16" hidden="1" x14ac:dyDescent="0.25">
      <c r="A870" s="4" t="s">
        <v>1341</v>
      </c>
      <c r="B870" s="4" t="s">
        <v>1341</v>
      </c>
      <c r="C870" s="4">
        <v>163553</v>
      </c>
      <c r="D870" s="5">
        <v>43102.59652777778</v>
      </c>
      <c r="E870" s="5">
        <v>43103.361307870371</v>
      </c>
      <c r="F870" s="5">
        <v>43103.595138888886</v>
      </c>
      <c r="G870" s="4" t="s">
        <v>18345</v>
      </c>
      <c r="H870" s="4" t="s">
        <v>18106</v>
      </c>
      <c r="I870" s="4" t="s">
        <v>19270</v>
      </c>
      <c r="J870" s="4" t="s">
        <v>18094</v>
      </c>
      <c r="K870" s="4" t="s">
        <v>250</v>
      </c>
      <c r="L870" s="19" t="s">
        <v>1119</v>
      </c>
      <c r="M870" s="19"/>
      <c r="N870" s="19"/>
      <c r="O870" s="19"/>
      <c r="P870" s="19"/>
    </row>
    <row r="871" spans="1:16" hidden="1" x14ac:dyDescent="0.25">
      <c r="A871" s="4" t="s">
        <v>1341</v>
      </c>
      <c r="B871" s="4" t="s">
        <v>1341</v>
      </c>
      <c r="C871" s="4">
        <v>163573</v>
      </c>
      <c r="D871" s="5">
        <v>43102.659317129626</v>
      </c>
      <c r="E871" s="5">
        <v>43102.867361111108</v>
      </c>
      <c r="F871" s="5">
        <v>43109.361805555556</v>
      </c>
      <c r="G871" s="4" t="s">
        <v>19271</v>
      </c>
      <c r="H871" s="4" t="s">
        <v>18151</v>
      </c>
      <c r="I871" s="4" t="s">
        <v>19272</v>
      </c>
      <c r="J871" s="4" t="s">
        <v>18153</v>
      </c>
      <c r="K871" s="4"/>
      <c r="L871" s="19"/>
      <c r="M871" s="19"/>
      <c r="N871" s="19"/>
      <c r="O871" s="19"/>
      <c r="P871" s="19"/>
    </row>
    <row r="872" spans="1:16" hidden="1" x14ac:dyDescent="0.25">
      <c r="A872" s="4" t="s">
        <v>1526</v>
      </c>
      <c r="B872" s="4" t="s">
        <v>1088</v>
      </c>
      <c r="C872" s="4">
        <v>163629</v>
      </c>
      <c r="D872" s="5">
        <v>43103.465416666666</v>
      </c>
      <c r="E872" s="5">
        <v>43138.34375</v>
      </c>
      <c r="F872" s="5">
        <v>43168.711805555555</v>
      </c>
      <c r="G872" s="4" t="s">
        <v>18886</v>
      </c>
      <c r="H872" s="4" t="s">
        <v>18096</v>
      </c>
      <c r="I872" s="4" t="s">
        <v>19273</v>
      </c>
      <c r="J872" s="4" t="s">
        <v>18098</v>
      </c>
      <c r="K872" s="4"/>
      <c r="L872" s="19"/>
      <c r="M872" s="19"/>
      <c r="N872" s="19"/>
      <c r="O872" s="19"/>
      <c r="P872" s="19"/>
    </row>
    <row r="873" spans="1:16" hidden="1" x14ac:dyDescent="0.25">
      <c r="A873" s="4" t="s">
        <v>1341</v>
      </c>
      <c r="B873" s="4" t="s">
        <v>1526</v>
      </c>
      <c r="C873" s="4">
        <v>163639</v>
      </c>
      <c r="D873" s="5">
        <v>43103.503935185188</v>
      </c>
      <c r="E873" s="5">
        <v>43105.531192129631</v>
      </c>
      <c r="F873" s="5">
        <v>43152.335416666669</v>
      </c>
      <c r="G873" s="4" t="s">
        <v>18142</v>
      </c>
      <c r="H873" s="4" t="s">
        <v>18090</v>
      </c>
      <c r="I873" s="4" t="s">
        <v>19274</v>
      </c>
      <c r="J873" s="4" t="s">
        <v>829</v>
      </c>
      <c r="K873" s="4" t="s">
        <v>829</v>
      </c>
      <c r="L873" s="19" t="s">
        <v>42</v>
      </c>
      <c r="M873" s="19"/>
      <c r="N873" s="19"/>
      <c r="O873" s="19"/>
      <c r="P873" s="19"/>
    </row>
    <row r="874" spans="1:16" hidden="1" x14ac:dyDescent="0.25">
      <c r="A874" s="4" t="s">
        <v>1341</v>
      </c>
      <c r="B874" s="4" t="s">
        <v>1341</v>
      </c>
      <c r="C874" s="4">
        <v>163644</v>
      </c>
      <c r="D874" s="5">
        <v>43103.516562500001</v>
      </c>
      <c r="E874" s="5">
        <v>43104.398622685185</v>
      </c>
      <c r="F874" s="5">
        <v>43109.617361111108</v>
      </c>
      <c r="G874" s="4" t="s">
        <v>18111</v>
      </c>
      <c r="H874" s="4" t="s">
        <v>18090</v>
      </c>
      <c r="I874" s="4" t="s">
        <v>19275</v>
      </c>
      <c r="J874" s="4" t="s">
        <v>829</v>
      </c>
      <c r="K874" s="4" t="s">
        <v>829</v>
      </c>
      <c r="L874" s="19" t="s">
        <v>42</v>
      </c>
      <c r="M874" s="19"/>
      <c r="N874" s="19"/>
      <c r="O874" s="19"/>
      <c r="P874" s="19"/>
    </row>
    <row r="875" spans="1:16" hidden="1" x14ac:dyDescent="0.25">
      <c r="A875" s="4" t="s">
        <v>1341</v>
      </c>
      <c r="B875" s="4" t="s">
        <v>1526</v>
      </c>
      <c r="C875" s="4">
        <v>163650</v>
      </c>
      <c r="D875" s="5">
        <v>43103.570601851854</v>
      </c>
      <c r="E875" s="5">
        <v>43105.451388888891</v>
      </c>
      <c r="F875" s="5">
        <v>43140.018750000003</v>
      </c>
      <c r="G875" s="4" t="s">
        <v>19276</v>
      </c>
      <c r="H875" s="4" t="s">
        <v>18151</v>
      </c>
      <c r="I875" s="4" t="s">
        <v>19277</v>
      </c>
      <c r="J875" s="4" t="s">
        <v>18153</v>
      </c>
      <c r="K875" s="4"/>
      <c r="L875" s="19"/>
      <c r="M875" s="19"/>
      <c r="N875" s="19"/>
      <c r="O875" s="19"/>
      <c r="P875" s="19"/>
    </row>
    <row r="876" spans="1:16" hidden="1" x14ac:dyDescent="0.25">
      <c r="A876" s="4" t="s">
        <v>1526</v>
      </c>
      <c r="B876" s="4" t="s">
        <v>1526</v>
      </c>
      <c r="C876" s="4">
        <v>163660</v>
      </c>
      <c r="D876" s="5">
        <v>43103.600092592591</v>
      </c>
      <c r="E876" s="5">
        <v>43145.997916666667</v>
      </c>
      <c r="F876" s="5">
        <v>43157.386111111111</v>
      </c>
      <c r="G876" s="4" t="s">
        <v>19278</v>
      </c>
      <c r="H876" s="4" t="s">
        <v>18249</v>
      </c>
      <c r="I876" s="4" t="s">
        <v>19279</v>
      </c>
      <c r="J876" s="4" t="s">
        <v>18376</v>
      </c>
      <c r="K876" s="4"/>
      <c r="L876" s="19"/>
      <c r="M876" s="19"/>
      <c r="N876" s="19"/>
      <c r="O876" s="19"/>
      <c r="P876" s="19"/>
    </row>
    <row r="877" spans="1:16" hidden="1" x14ac:dyDescent="0.25">
      <c r="A877" s="4" t="s">
        <v>1341</v>
      </c>
      <c r="B877" s="4" t="s">
        <v>1341</v>
      </c>
      <c r="C877" s="4">
        <v>163661</v>
      </c>
      <c r="D877" s="5">
        <v>43103.60355324074</v>
      </c>
      <c r="E877" s="5">
        <v>43104.561053240737</v>
      </c>
      <c r="F877" s="5">
        <v>43104.946527777778</v>
      </c>
      <c r="G877" s="4" t="s">
        <v>19280</v>
      </c>
      <c r="H877" s="4" t="s">
        <v>18106</v>
      </c>
      <c r="I877" s="4" t="s">
        <v>19281</v>
      </c>
      <c r="J877" s="4" t="s">
        <v>18108</v>
      </c>
      <c r="K877" s="4" t="s">
        <v>592</v>
      </c>
      <c r="L877" s="19" t="s">
        <v>1119</v>
      </c>
      <c r="M877" s="19"/>
      <c r="N877" s="19"/>
      <c r="O877" s="19"/>
      <c r="P877" s="19"/>
    </row>
    <row r="878" spans="1:16" hidden="1" x14ac:dyDescent="0.25">
      <c r="A878" s="4" t="s">
        <v>1341</v>
      </c>
      <c r="B878" s="4" t="s">
        <v>1341</v>
      </c>
      <c r="C878" s="4">
        <v>163696</v>
      </c>
      <c r="D878" s="5">
        <v>43104.335439814815</v>
      </c>
      <c r="E878" s="5">
        <v>43104.606631944444</v>
      </c>
      <c r="F878" s="5">
        <v>43104.658333333333</v>
      </c>
      <c r="G878" s="4" t="s">
        <v>19282</v>
      </c>
      <c r="H878" s="4" t="s">
        <v>18096</v>
      </c>
      <c r="I878" s="4" t="s">
        <v>19283</v>
      </c>
      <c r="J878" s="4" t="s">
        <v>18098</v>
      </c>
      <c r="K878" s="4"/>
      <c r="L878" s="19"/>
      <c r="M878" s="19"/>
      <c r="N878" s="19"/>
      <c r="O878" s="19"/>
      <c r="P878" s="19"/>
    </row>
    <row r="879" spans="1:16" hidden="1" x14ac:dyDescent="0.25">
      <c r="A879" s="4" t="s">
        <v>1341</v>
      </c>
      <c r="B879" s="4" t="s">
        <v>1341</v>
      </c>
      <c r="C879" s="4">
        <v>163700</v>
      </c>
      <c r="D879" s="5">
        <v>43104.365324074075</v>
      </c>
      <c r="E879" s="5">
        <v>43104.700219907405</v>
      </c>
      <c r="F879" s="5">
        <v>43108.582638888889</v>
      </c>
      <c r="G879" s="4" t="s">
        <v>19284</v>
      </c>
      <c r="H879" s="4" t="s">
        <v>18106</v>
      </c>
      <c r="I879" s="4" t="s">
        <v>19285</v>
      </c>
      <c r="J879" s="4" t="s">
        <v>829</v>
      </c>
      <c r="K879" s="4" t="s">
        <v>829</v>
      </c>
      <c r="L879" s="19" t="s">
        <v>42</v>
      </c>
      <c r="M879" s="19"/>
      <c r="N879" s="19"/>
      <c r="O879" s="19"/>
      <c r="P879" s="19"/>
    </row>
    <row r="880" spans="1:16" hidden="1" x14ac:dyDescent="0.25">
      <c r="A880" s="4" t="s">
        <v>1341</v>
      </c>
      <c r="B880" s="4" t="s">
        <v>1341</v>
      </c>
      <c r="C880" s="4">
        <v>163701</v>
      </c>
      <c r="D880" s="5">
        <v>43104.369942129626</v>
      </c>
      <c r="E880" s="5">
        <v>43105.369444444441</v>
      </c>
      <c r="F880" s="5">
        <v>43110.404166666667</v>
      </c>
      <c r="G880" s="4" t="s">
        <v>19286</v>
      </c>
      <c r="H880" s="4" t="s">
        <v>18106</v>
      </c>
      <c r="I880" s="4" t="s">
        <v>19287</v>
      </c>
      <c r="J880" s="4" t="s">
        <v>18108</v>
      </c>
      <c r="K880" s="4" t="s">
        <v>1998</v>
      </c>
      <c r="L880" s="19" t="s">
        <v>1999</v>
      </c>
      <c r="M880" s="19"/>
      <c r="N880" s="19"/>
      <c r="O880" s="19"/>
      <c r="P880" s="19" t="s">
        <v>1999</v>
      </c>
    </row>
    <row r="881" spans="1:16" hidden="1" x14ac:dyDescent="0.25">
      <c r="A881" s="4" t="s">
        <v>1341</v>
      </c>
      <c r="B881" s="4" t="s">
        <v>1341</v>
      </c>
      <c r="C881" s="4">
        <v>163720</v>
      </c>
      <c r="D881" s="5">
        <v>43104.455243055556</v>
      </c>
      <c r="E881" s="5">
        <v>43105.368055555555</v>
      </c>
      <c r="F881" s="5">
        <v>43110.44027777778</v>
      </c>
      <c r="G881" s="4" t="s">
        <v>19288</v>
      </c>
      <c r="H881" s="4" t="s">
        <v>18106</v>
      </c>
      <c r="I881" s="4" t="s">
        <v>19289</v>
      </c>
      <c r="J881" s="4" t="s">
        <v>18108</v>
      </c>
      <c r="K881" s="4" t="s">
        <v>1999</v>
      </c>
      <c r="L881" s="19" t="s">
        <v>1999</v>
      </c>
      <c r="M881" s="19"/>
      <c r="N881" s="19"/>
      <c r="O881" s="19"/>
      <c r="P881" s="19" t="s">
        <v>1999</v>
      </c>
    </row>
    <row r="882" spans="1:16" hidden="1" x14ac:dyDescent="0.25">
      <c r="A882" s="4" t="s">
        <v>1341</v>
      </c>
      <c r="B882" s="4" t="s">
        <v>1341</v>
      </c>
      <c r="C882" s="4">
        <v>163721</v>
      </c>
      <c r="D882" s="5">
        <v>43104.455659722225</v>
      </c>
      <c r="E882" s="5">
        <v>43104.646053240744</v>
      </c>
      <c r="F882" s="5">
        <v>43105.636111111111</v>
      </c>
      <c r="G882" s="4" t="s">
        <v>18092</v>
      </c>
      <c r="H882" s="4"/>
      <c r="I882" s="4" t="s">
        <v>19290</v>
      </c>
      <c r="J882" s="4" t="s">
        <v>18094</v>
      </c>
      <c r="K882" s="4" t="s">
        <v>101</v>
      </c>
      <c r="L882" s="19" t="s">
        <v>40</v>
      </c>
      <c r="M882" s="19"/>
      <c r="N882" s="19"/>
      <c r="O882" s="19"/>
      <c r="P882" s="19"/>
    </row>
    <row r="883" spans="1:16" hidden="1" x14ac:dyDescent="0.25">
      <c r="A883" s="4" t="s">
        <v>1341</v>
      </c>
      <c r="B883" s="4" t="s">
        <v>1341</v>
      </c>
      <c r="C883" s="4">
        <v>163757</v>
      </c>
      <c r="D883" s="5">
        <v>43104.57172453704</v>
      </c>
      <c r="E883" s="5">
        <v>43105.331250000003</v>
      </c>
      <c r="F883" s="5">
        <v>43109.586805555555</v>
      </c>
      <c r="G883" s="4" t="s">
        <v>18092</v>
      </c>
      <c r="H883" s="4"/>
      <c r="I883" s="4" t="s">
        <v>19291</v>
      </c>
      <c r="J883" s="4" t="s">
        <v>18094</v>
      </c>
      <c r="K883" s="4" t="s">
        <v>101</v>
      </c>
      <c r="L883" s="19" t="s">
        <v>40</v>
      </c>
      <c r="M883" s="19"/>
      <c r="N883" s="19"/>
      <c r="O883" s="19"/>
      <c r="P883" s="19"/>
    </row>
    <row r="884" spans="1:16" hidden="1" x14ac:dyDescent="0.25">
      <c r="A884" s="4" t="s">
        <v>1341</v>
      </c>
      <c r="B884" s="4" t="s">
        <v>1341</v>
      </c>
      <c r="C884" s="4">
        <v>163760</v>
      </c>
      <c r="D884" s="5">
        <v>43104.578877314816</v>
      </c>
      <c r="E884" s="5">
        <v>43109.575428240743</v>
      </c>
      <c r="F884" s="5">
        <v>43110.385416666664</v>
      </c>
      <c r="G884" s="4" t="s">
        <v>18105</v>
      </c>
      <c r="H884" s="4" t="s">
        <v>18106</v>
      </c>
      <c r="I884" s="4" t="s">
        <v>19292</v>
      </c>
      <c r="J884" s="4" t="s">
        <v>18108</v>
      </c>
      <c r="K884" s="4" t="s">
        <v>461</v>
      </c>
      <c r="L884" s="19" t="s">
        <v>41</v>
      </c>
      <c r="M884" s="19"/>
      <c r="N884" s="19"/>
      <c r="O884" s="19"/>
      <c r="P884" s="19"/>
    </row>
    <row r="885" spans="1:16" hidden="1" x14ac:dyDescent="0.25">
      <c r="A885" s="4" t="s">
        <v>1341</v>
      </c>
      <c r="B885" s="4" t="s">
        <v>1341</v>
      </c>
      <c r="C885" s="4">
        <v>163796</v>
      </c>
      <c r="D885" s="5">
        <v>43105.344386574077</v>
      </c>
      <c r="E885" s="5">
        <v>43106.595358796294</v>
      </c>
      <c r="F885" s="5">
        <v>43126.67083333333</v>
      </c>
      <c r="G885" s="4" t="s">
        <v>19293</v>
      </c>
      <c r="H885" s="4" t="s">
        <v>18106</v>
      </c>
      <c r="I885" s="4" t="s">
        <v>19294</v>
      </c>
      <c r="J885" s="4" t="s">
        <v>18108</v>
      </c>
      <c r="K885" s="4" t="s">
        <v>811</v>
      </c>
      <c r="L885" s="19" t="s">
        <v>1119</v>
      </c>
      <c r="M885" s="19"/>
      <c r="N885" s="19"/>
      <c r="O885" s="19"/>
      <c r="P885" s="19"/>
    </row>
    <row r="886" spans="1:16" hidden="1" x14ac:dyDescent="0.25">
      <c r="A886" s="4" t="s">
        <v>1341</v>
      </c>
      <c r="B886" s="4" t="s">
        <v>1341</v>
      </c>
      <c r="C886" s="4">
        <v>163820</v>
      </c>
      <c r="D886" s="5">
        <v>43105.458101851851</v>
      </c>
      <c r="E886" s="5">
        <v>43117.67291666667</v>
      </c>
      <c r="F886" s="5">
        <v>43117.699305555558</v>
      </c>
      <c r="G886" s="4" t="s">
        <v>19295</v>
      </c>
      <c r="H886" s="4" t="s">
        <v>18106</v>
      </c>
      <c r="I886" s="4" t="s">
        <v>19296</v>
      </c>
      <c r="J886" s="4" t="s">
        <v>18108</v>
      </c>
      <c r="K886" s="4" t="s">
        <v>811</v>
      </c>
      <c r="L886" s="19" t="s">
        <v>1119</v>
      </c>
      <c r="M886" s="19"/>
      <c r="N886" s="19"/>
      <c r="O886" s="19"/>
      <c r="P886" s="19"/>
    </row>
    <row r="887" spans="1:16" hidden="1" x14ac:dyDescent="0.25">
      <c r="A887" s="4" t="s">
        <v>1341</v>
      </c>
      <c r="B887" s="4" t="s">
        <v>2415</v>
      </c>
      <c r="C887" s="4">
        <v>163869</v>
      </c>
      <c r="D887" s="5">
        <v>43105.690844907411</v>
      </c>
      <c r="E887" s="5">
        <v>43116.387916666667</v>
      </c>
      <c r="F887" s="5">
        <v>43192.296527777777</v>
      </c>
      <c r="G887" s="4" t="s">
        <v>19297</v>
      </c>
      <c r="H887" s="4" t="s">
        <v>18106</v>
      </c>
      <c r="I887" s="4" t="s">
        <v>19298</v>
      </c>
      <c r="J887" s="4" t="s">
        <v>18108</v>
      </c>
      <c r="K887" s="4"/>
      <c r="L887" s="19"/>
      <c r="M887" s="19"/>
      <c r="N887" s="19"/>
      <c r="O887" s="19"/>
      <c r="P887" s="19"/>
    </row>
    <row r="888" spans="1:16" hidden="1" x14ac:dyDescent="0.25">
      <c r="A888" s="4" t="s">
        <v>1341</v>
      </c>
      <c r="B888" s="4" t="s">
        <v>1341</v>
      </c>
      <c r="C888" s="4">
        <v>163875</v>
      </c>
      <c r="D888" s="5">
        <v>43108.338530092595</v>
      </c>
      <c r="E888" s="5">
        <v>43108.460902777777</v>
      </c>
      <c r="F888" s="5">
        <v>43109.465277777781</v>
      </c>
      <c r="G888" s="4" t="s">
        <v>18111</v>
      </c>
      <c r="H888" s="4" t="s">
        <v>18090</v>
      </c>
      <c r="I888" s="4" t="s">
        <v>19299</v>
      </c>
      <c r="J888" s="4" t="s">
        <v>829</v>
      </c>
      <c r="K888" s="4" t="s">
        <v>829</v>
      </c>
      <c r="L888" s="19" t="s">
        <v>42</v>
      </c>
      <c r="M888" s="19"/>
      <c r="N888" s="19"/>
      <c r="O888" s="19"/>
      <c r="P888" s="19"/>
    </row>
    <row r="889" spans="1:16" hidden="1" x14ac:dyDescent="0.25">
      <c r="A889" s="4" t="s">
        <v>1341</v>
      </c>
      <c r="B889" s="4" t="s">
        <v>1341</v>
      </c>
      <c r="C889" s="4">
        <v>163888</v>
      </c>
      <c r="D889" s="5">
        <v>43108.413564814815</v>
      </c>
      <c r="E889" s="5">
        <v>43110.242013888892</v>
      </c>
      <c r="F889" s="5">
        <v>43125.37777777778</v>
      </c>
      <c r="G889" s="4" t="s">
        <v>18133</v>
      </c>
      <c r="H889" s="4" t="s">
        <v>18106</v>
      </c>
      <c r="I889" s="4" t="s">
        <v>7078</v>
      </c>
      <c r="J889" s="4" t="s">
        <v>18108</v>
      </c>
      <c r="K889" s="4" t="s">
        <v>1998</v>
      </c>
      <c r="L889" s="19" t="s">
        <v>1999</v>
      </c>
      <c r="M889" s="19"/>
      <c r="N889" s="19"/>
      <c r="O889" s="19"/>
      <c r="P889" s="19" t="s">
        <v>1999</v>
      </c>
    </row>
    <row r="890" spans="1:16" hidden="1" x14ac:dyDescent="0.25">
      <c r="A890" s="4" t="s">
        <v>1341</v>
      </c>
      <c r="B890" s="4" t="s">
        <v>1341</v>
      </c>
      <c r="C890" s="4">
        <v>163894</v>
      </c>
      <c r="D890" s="5">
        <v>43108.428703703707</v>
      </c>
      <c r="E890" s="5">
        <v>43109.419374999998</v>
      </c>
      <c r="F890" s="5">
        <v>43109.479861111111</v>
      </c>
      <c r="G890" s="4" t="s">
        <v>19300</v>
      </c>
      <c r="H890" s="4" t="s">
        <v>18106</v>
      </c>
      <c r="I890" s="4" t="s">
        <v>19301</v>
      </c>
      <c r="J890" s="4" t="s">
        <v>829</v>
      </c>
      <c r="K890" s="4" t="s">
        <v>829</v>
      </c>
      <c r="L890" s="19" t="s">
        <v>42</v>
      </c>
      <c r="M890" s="19"/>
      <c r="N890" s="19"/>
      <c r="O890" s="19"/>
      <c r="P890" s="19"/>
    </row>
    <row r="891" spans="1:16" hidden="1" x14ac:dyDescent="0.25">
      <c r="A891" s="4" t="s">
        <v>1341</v>
      </c>
      <c r="B891" s="4" t="s">
        <v>1526</v>
      </c>
      <c r="C891" s="4">
        <v>163950</v>
      </c>
      <c r="D891" s="5">
        <v>43108.641388888886</v>
      </c>
      <c r="E891" s="5">
        <v>43111.626006944447</v>
      </c>
      <c r="F891" s="5">
        <v>43154.42291666667</v>
      </c>
      <c r="G891" s="4" t="s">
        <v>18171</v>
      </c>
      <c r="H891" s="4" t="s">
        <v>18106</v>
      </c>
      <c r="I891" s="4" t="s">
        <v>19302</v>
      </c>
      <c r="J891" s="4" t="s">
        <v>18108</v>
      </c>
      <c r="K891" s="4" t="s">
        <v>10519</v>
      </c>
      <c r="L891" s="19" t="s">
        <v>41</v>
      </c>
      <c r="M891" s="19"/>
      <c r="N891" s="19"/>
      <c r="O891" s="19"/>
      <c r="P891" s="19"/>
    </row>
    <row r="892" spans="1:16" hidden="1" x14ac:dyDescent="0.25">
      <c r="A892" s="4" t="s">
        <v>1341</v>
      </c>
      <c r="B892" s="4" t="s">
        <v>1401</v>
      </c>
      <c r="C892" s="4">
        <v>163956</v>
      </c>
      <c r="D892" s="5">
        <v>43108.674768518518</v>
      </c>
      <c r="E892" s="5">
        <v>43108.675000000003</v>
      </c>
      <c r="F892" s="5">
        <v>43283.642361111109</v>
      </c>
      <c r="G892" s="4" t="s">
        <v>19303</v>
      </c>
      <c r="H892" s="4" t="s">
        <v>19304</v>
      </c>
      <c r="I892" s="4" t="s">
        <v>19305</v>
      </c>
      <c r="J892" s="4" t="s">
        <v>18108</v>
      </c>
      <c r="K892" s="4" t="s">
        <v>19306</v>
      </c>
      <c r="L892" s="19" t="s">
        <v>1119</v>
      </c>
      <c r="M892" s="19"/>
      <c r="N892" s="19"/>
      <c r="O892" s="19"/>
      <c r="P892" s="19"/>
    </row>
    <row r="893" spans="1:16" hidden="1" x14ac:dyDescent="0.25">
      <c r="A893" s="4" t="s">
        <v>1341</v>
      </c>
      <c r="B893" s="4" t="s">
        <v>1341</v>
      </c>
      <c r="C893" s="4">
        <v>163988</v>
      </c>
      <c r="D893" s="5">
        <v>43109.361747685187</v>
      </c>
      <c r="E893" s="5">
        <v>43109.420520833337</v>
      </c>
      <c r="F893" s="5">
        <v>43129.573611111111</v>
      </c>
      <c r="G893" s="4" t="s">
        <v>18111</v>
      </c>
      <c r="H893" s="4" t="s">
        <v>18090</v>
      </c>
      <c r="I893" s="4" t="s">
        <v>19307</v>
      </c>
      <c r="J893" s="4" t="s">
        <v>829</v>
      </c>
      <c r="K893" s="4" t="s">
        <v>829</v>
      </c>
      <c r="L893" s="19" t="s">
        <v>42</v>
      </c>
      <c r="M893" s="19"/>
      <c r="N893" s="19"/>
      <c r="O893" s="19"/>
      <c r="P893" s="19"/>
    </row>
    <row r="894" spans="1:16" hidden="1" x14ac:dyDescent="0.25">
      <c r="A894" s="4" t="s">
        <v>1341</v>
      </c>
      <c r="B894" s="4" t="s">
        <v>1341</v>
      </c>
      <c r="C894" s="4">
        <v>164004</v>
      </c>
      <c r="D894" s="5">
        <v>43109.414398148147</v>
      </c>
      <c r="E894" s="5">
        <v>43109.438703703701</v>
      </c>
      <c r="F894" s="5">
        <v>43109.47152777778</v>
      </c>
      <c r="G894" s="4" t="s">
        <v>18100</v>
      </c>
      <c r="H894" s="4"/>
      <c r="I894" s="4" t="s">
        <v>19308</v>
      </c>
      <c r="J894" s="4" t="s">
        <v>18094</v>
      </c>
      <c r="K894" s="4" t="s">
        <v>250</v>
      </c>
      <c r="L894" s="19" t="s">
        <v>1119</v>
      </c>
      <c r="M894" s="19"/>
      <c r="N894" s="19"/>
      <c r="O894" s="19"/>
      <c r="P894" s="19"/>
    </row>
    <row r="895" spans="1:16" hidden="1" x14ac:dyDescent="0.25">
      <c r="A895" s="4" t="s">
        <v>1341</v>
      </c>
      <c r="B895" s="4" t="s">
        <v>1341</v>
      </c>
      <c r="C895" s="4">
        <v>164007</v>
      </c>
      <c r="D895" s="5">
        <v>43109.420590277776</v>
      </c>
      <c r="E895" s="5">
        <v>43111.473611111112</v>
      </c>
      <c r="F895" s="5">
        <v>43123.166666666664</v>
      </c>
      <c r="G895" s="4" t="s">
        <v>19309</v>
      </c>
      <c r="H895" s="4" t="s">
        <v>18106</v>
      </c>
      <c r="I895" s="4" t="s">
        <v>19310</v>
      </c>
      <c r="J895" s="4" t="s">
        <v>18108</v>
      </c>
      <c r="K895" s="4" t="s">
        <v>10519</v>
      </c>
      <c r="L895" s="19" t="s">
        <v>41</v>
      </c>
      <c r="M895" s="19"/>
      <c r="N895" s="19"/>
      <c r="O895" s="19"/>
      <c r="P895" s="19"/>
    </row>
    <row r="896" spans="1:16" hidden="1" x14ac:dyDescent="0.25">
      <c r="A896" s="4" t="s">
        <v>1341</v>
      </c>
      <c r="B896" s="4" t="s">
        <v>1341</v>
      </c>
      <c r="C896" s="4">
        <v>164026</v>
      </c>
      <c r="D896" s="5">
        <v>43109.435671296298</v>
      </c>
      <c r="E896" s="5">
        <v>43109.480925925927</v>
      </c>
      <c r="F896" s="5">
        <v>43109.59375</v>
      </c>
      <c r="G896" s="4" t="s">
        <v>18100</v>
      </c>
      <c r="H896" s="4"/>
      <c r="I896" s="4" t="s">
        <v>19311</v>
      </c>
      <c r="J896" s="4" t="s">
        <v>18094</v>
      </c>
      <c r="K896" s="4" t="s">
        <v>250</v>
      </c>
      <c r="L896" s="19" t="s">
        <v>1119</v>
      </c>
      <c r="M896" s="19"/>
      <c r="N896" s="19"/>
      <c r="O896" s="19"/>
      <c r="P896" s="19"/>
    </row>
    <row r="897" spans="1:16" hidden="1" x14ac:dyDescent="0.25">
      <c r="A897" s="4" t="s">
        <v>1341</v>
      </c>
      <c r="B897" s="4" t="s">
        <v>1341</v>
      </c>
      <c r="C897" s="4">
        <v>164067</v>
      </c>
      <c r="D897" s="5">
        <v>43109.611562500002</v>
      </c>
      <c r="E897" s="5">
        <v>43110.396412037036</v>
      </c>
      <c r="F897" s="5">
        <v>43110.413194444445</v>
      </c>
      <c r="G897" s="4" t="s">
        <v>19312</v>
      </c>
      <c r="H897" s="4" t="s">
        <v>18106</v>
      </c>
      <c r="I897" s="4" t="s">
        <v>4635</v>
      </c>
      <c r="J897" s="4" t="s">
        <v>18108</v>
      </c>
      <c r="K897" s="4" t="s">
        <v>1054</v>
      </c>
      <c r="L897" s="19" t="s">
        <v>1119</v>
      </c>
      <c r="M897" s="19"/>
      <c r="N897" s="19"/>
      <c r="O897" s="19"/>
      <c r="P897" s="19"/>
    </row>
    <row r="898" spans="1:16" hidden="1" x14ac:dyDescent="0.25">
      <c r="A898" s="4" t="s">
        <v>1341</v>
      </c>
      <c r="B898" s="4" t="s">
        <v>1341</v>
      </c>
      <c r="C898" s="4">
        <v>164085</v>
      </c>
      <c r="D898" s="5">
        <v>43109.668645833335</v>
      </c>
      <c r="E898" s="5">
        <v>43109.677430555559</v>
      </c>
      <c r="F898" s="5">
        <v>43110.611111111109</v>
      </c>
      <c r="G898" s="4" t="s">
        <v>19313</v>
      </c>
      <c r="H898" s="4" t="s">
        <v>18424</v>
      </c>
      <c r="I898" s="4" t="s">
        <v>19314</v>
      </c>
      <c r="J898" s="4" t="s">
        <v>18108</v>
      </c>
      <c r="K898" s="4" t="s">
        <v>1999</v>
      </c>
      <c r="L898" s="19" t="s">
        <v>1999</v>
      </c>
      <c r="M898" s="19"/>
      <c r="N898" s="19"/>
      <c r="O898" s="19"/>
      <c r="P898" s="19" t="s">
        <v>1999</v>
      </c>
    </row>
    <row r="899" spans="1:16" hidden="1" x14ac:dyDescent="0.25">
      <c r="A899" s="4" t="s">
        <v>1341</v>
      </c>
      <c r="B899" s="4" t="s">
        <v>1341</v>
      </c>
      <c r="C899" s="4">
        <v>164112</v>
      </c>
      <c r="D899" s="5">
        <v>43110.389432870368</v>
      </c>
      <c r="E899" s="5">
        <v>43111.22</v>
      </c>
      <c r="F899" s="5">
        <v>43111.448611111111</v>
      </c>
      <c r="G899" s="4" t="s">
        <v>18133</v>
      </c>
      <c r="H899" s="4" t="s">
        <v>18106</v>
      </c>
      <c r="I899" s="4" t="s">
        <v>19315</v>
      </c>
      <c r="J899" s="4" t="s">
        <v>18108</v>
      </c>
      <c r="K899" s="4" t="s">
        <v>1998</v>
      </c>
      <c r="L899" s="19" t="s">
        <v>1999</v>
      </c>
      <c r="M899" s="19"/>
      <c r="N899" s="19"/>
      <c r="O899" s="19"/>
      <c r="P899" s="19" t="s">
        <v>1999</v>
      </c>
    </row>
    <row r="900" spans="1:16" hidden="1" x14ac:dyDescent="0.25">
      <c r="A900" s="4" t="s">
        <v>1341</v>
      </c>
      <c r="B900" s="4" t="s">
        <v>1341</v>
      </c>
      <c r="C900" s="4">
        <v>164119</v>
      </c>
      <c r="D900" s="5">
        <v>43110.396851851852</v>
      </c>
      <c r="E900" s="5">
        <v>43111.499699074076</v>
      </c>
      <c r="F900" s="5">
        <v>43111.668749999997</v>
      </c>
      <c r="G900" s="4" t="s">
        <v>18111</v>
      </c>
      <c r="H900" s="4" t="s">
        <v>18090</v>
      </c>
      <c r="I900" s="4" t="s">
        <v>19316</v>
      </c>
      <c r="J900" s="4" t="s">
        <v>829</v>
      </c>
      <c r="K900" s="4" t="s">
        <v>829</v>
      </c>
      <c r="L900" s="19" t="s">
        <v>42</v>
      </c>
      <c r="M900" s="19"/>
      <c r="N900" s="19"/>
      <c r="O900" s="19"/>
      <c r="P900" s="19"/>
    </row>
    <row r="901" spans="1:16" hidden="1" x14ac:dyDescent="0.25">
      <c r="A901" s="4" t="s">
        <v>1341</v>
      </c>
      <c r="B901" s="4" t="s">
        <v>1341</v>
      </c>
      <c r="C901" s="4">
        <v>164122</v>
      </c>
      <c r="D901" s="5">
        <v>43110.404965277776</v>
      </c>
      <c r="E901" s="5">
        <v>43111.327372685184</v>
      </c>
      <c r="F901" s="5">
        <v>43116.345138888886</v>
      </c>
      <c r="G901" s="4" t="s">
        <v>19317</v>
      </c>
      <c r="H901" s="4" t="s">
        <v>18106</v>
      </c>
      <c r="I901" s="4" t="s">
        <v>19318</v>
      </c>
      <c r="J901" s="4" t="s">
        <v>18108</v>
      </c>
      <c r="K901" s="4" t="s">
        <v>1999</v>
      </c>
      <c r="L901" s="19" t="s">
        <v>1999</v>
      </c>
      <c r="M901" s="19"/>
      <c r="N901" s="19"/>
      <c r="O901" s="19"/>
      <c r="P901" s="19" t="s">
        <v>1999</v>
      </c>
    </row>
    <row r="902" spans="1:16" hidden="1" x14ac:dyDescent="0.25">
      <c r="A902" s="4" t="s">
        <v>1341</v>
      </c>
      <c r="B902" s="4" t="s">
        <v>1341</v>
      </c>
      <c r="C902" s="4">
        <v>164128</v>
      </c>
      <c r="D902" s="5">
        <v>43110.411134259259</v>
      </c>
      <c r="E902" s="5">
        <v>43111.388888888891</v>
      </c>
      <c r="F902" s="5">
        <v>43112.39166666667</v>
      </c>
      <c r="G902" s="4" t="s">
        <v>19027</v>
      </c>
      <c r="H902" s="4" t="s">
        <v>18151</v>
      </c>
      <c r="I902" s="4" t="s">
        <v>19319</v>
      </c>
      <c r="J902" s="4" t="s">
        <v>18153</v>
      </c>
      <c r="K902" s="4"/>
      <c r="L902" s="19"/>
      <c r="M902" s="19"/>
      <c r="N902" s="19"/>
      <c r="O902" s="19"/>
      <c r="P902" s="19"/>
    </row>
    <row r="903" spans="1:16" hidden="1" x14ac:dyDescent="0.25">
      <c r="A903" s="4" t="s">
        <v>1341</v>
      </c>
      <c r="B903" s="4" t="s">
        <v>1341</v>
      </c>
      <c r="C903" s="4">
        <v>164129</v>
      </c>
      <c r="D903" s="5">
        <v>43110.412349537037</v>
      </c>
      <c r="E903" s="5">
        <v>43111.491875</v>
      </c>
      <c r="F903" s="5">
        <v>43115.701388888891</v>
      </c>
      <c r="G903" s="4" t="s">
        <v>19320</v>
      </c>
      <c r="H903" s="4" t="s">
        <v>18096</v>
      </c>
      <c r="I903" s="4" t="s">
        <v>19321</v>
      </c>
      <c r="J903" s="4" t="s">
        <v>18098</v>
      </c>
      <c r="K903" s="4"/>
      <c r="L903" s="19"/>
      <c r="M903" s="19"/>
      <c r="N903" s="19"/>
      <c r="O903" s="19"/>
      <c r="P903" s="19"/>
    </row>
    <row r="904" spans="1:16" hidden="1" x14ac:dyDescent="0.25">
      <c r="A904" s="4" t="s">
        <v>1341</v>
      </c>
      <c r="B904" s="4" t="s">
        <v>1341</v>
      </c>
      <c r="C904" s="4">
        <v>164134</v>
      </c>
      <c r="D904" s="5">
        <v>43110.424004629633</v>
      </c>
      <c r="E904" s="5">
        <v>43110.434849537036</v>
      </c>
      <c r="F904" s="5">
        <v>43110.513194444444</v>
      </c>
      <c r="G904" s="4" t="s">
        <v>18100</v>
      </c>
      <c r="H904" s="4"/>
      <c r="I904" s="4" t="s">
        <v>19322</v>
      </c>
      <c r="J904" s="4" t="s">
        <v>18094</v>
      </c>
      <c r="K904" s="4" t="s">
        <v>250</v>
      </c>
      <c r="L904" s="19" t="s">
        <v>1119</v>
      </c>
      <c r="M904" s="19"/>
      <c r="N904" s="19"/>
      <c r="O904" s="19"/>
      <c r="P904" s="19"/>
    </row>
    <row r="905" spans="1:16" hidden="1" x14ac:dyDescent="0.25">
      <c r="A905" s="4" t="s">
        <v>1341</v>
      </c>
      <c r="B905" s="4" t="s">
        <v>1341</v>
      </c>
      <c r="C905" s="4">
        <v>164136</v>
      </c>
      <c r="D905" s="5">
        <v>43110.428402777776</v>
      </c>
      <c r="E905" s="5">
        <v>43111.546527777777</v>
      </c>
      <c r="F905" s="5">
        <v>43112.51458333333</v>
      </c>
      <c r="G905" s="4" t="s">
        <v>18859</v>
      </c>
      <c r="H905" s="4" t="s">
        <v>18096</v>
      </c>
      <c r="I905" s="4" t="s">
        <v>19323</v>
      </c>
      <c r="J905" s="4" t="s">
        <v>18098</v>
      </c>
      <c r="K905" s="4" t="s">
        <v>1054</v>
      </c>
      <c r="L905" s="19" t="s">
        <v>1119</v>
      </c>
      <c r="M905" s="19"/>
      <c r="N905" s="19"/>
      <c r="O905" s="19"/>
      <c r="P905" s="19"/>
    </row>
    <row r="906" spans="1:16" hidden="1" x14ac:dyDescent="0.25">
      <c r="A906" s="4" t="s">
        <v>1341</v>
      </c>
      <c r="B906" s="4" t="s">
        <v>1341</v>
      </c>
      <c r="C906" s="4">
        <v>164145</v>
      </c>
      <c r="D906" s="5">
        <v>43110.448368055557</v>
      </c>
      <c r="E906" s="5">
        <v>43110.508969907409</v>
      </c>
      <c r="F906" s="5">
        <v>43111.336805555555</v>
      </c>
      <c r="G906" s="4" t="s">
        <v>19284</v>
      </c>
      <c r="H906" s="4" t="s">
        <v>18106</v>
      </c>
      <c r="I906" s="4" t="s">
        <v>19324</v>
      </c>
      <c r="J906" s="4" t="s">
        <v>829</v>
      </c>
      <c r="K906" s="4" t="s">
        <v>829</v>
      </c>
      <c r="L906" s="19" t="s">
        <v>42</v>
      </c>
      <c r="M906" s="19"/>
      <c r="N906" s="19"/>
      <c r="O906" s="19"/>
      <c r="P906" s="19"/>
    </row>
    <row r="907" spans="1:16" hidden="1" x14ac:dyDescent="0.25">
      <c r="A907" s="4" t="s">
        <v>1341</v>
      </c>
      <c r="B907" s="4" t="s">
        <v>1341</v>
      </c>
      <c r="C907" s="4">
        <v>164151</v>
      </c>
      <c r="D907" s="5">
        <v>43110.459710648145</v>
      </c>
      <c r="E907" s="5">
        <v>43110.517361111109</v>
      </c>
      <c r="F907" s="5">
        <v>43111.686111111114</v>
      </c>
      <c r="G907" s="4" t="s">
        <v>18092</v>
      </c>
      <c r="H907" s="4"/>
      <c r="I907" s="4" t="s">
        <v>19325</v>
      </c>
      <c r="J907" s="4" t="s">
        <v>18094</v>
      </c>
      <c r="K907" s="4" t="s">
        <v>101</v>
      </c>
      <c r="L907" s="19" t="s">
        <v>40</v>
      </c>
      <c r="M907" s="19"/>
      <c r="N907" s="19"/>
      <c r="O907" s="19"/>
      <c r="P907" s="19"/>
    </row>
    <row r="908" spans="1:16" hidden="1" x14ac:dyDescent="0.25">
      <c r="A908" s="4" t="s">
        <v>1341</v>
      </c>
      <c r="B908" s="4" t="s">
        <v>1341</v>
      </c>
      <c r="C908" s="4">
        <v>164159</v>
      </c>
      <c r="D908" s="5">
        <v>43110.494803240741</v>
      </c>
      <c r="E908" s="5">
        <v>43111.338888888888</v>
      </c>
      <c r="F908" s="5">
        <v>43111.652777777781</v>
      </c>
      <c r="G908" s="4" t="s">
        <v>19326</v>
      </c>
      <c r="H908" s="4" t="s">
        <v>18249</v>
      </c>
      <c r="I908" s="4" t="s">
        <v>19327</v>
      </c>
      <c r="J908" s="4" t="s">
        <v>18376</v>
      </c>
      <c r="K908" s="4"/>
      <c r="L908" s="19"/>
      <c r="M908" s="19"/>
      <c r="N908" s="19"/>
      <c r="O908" s="19"/>
      <c r="P908" s="19"/>
    </row>
    <row r="909" spans="1:16" hidden="1" x14ac:dyDescent="0.25">
      <c r="A909" s="4" t="s">
        <v>1341</v>
      </c>
      <c r="B909" s="4" t="s">
        <v>1341</v>
      </c>
      <c r="C909" s="4">
        <v>164180</v>
      </c>
      <c r="D909" s="5">
        <v>43110.579768518517</v>
      </c>
      <c r="E909" s="5">
        <v>43111.388194444444</v>
      </c>
      <c r="F909" s="5">
        <v>43118.614583333336</v>
      </c>
      <c r="G909" s="4" t="s">
        <v>18194</v>
      </c>
      <c r="H909" s="4" t="s">
        <v>18106</v>
      </c>
      <c r="I909" s="4" t="s">
        <v>19328</v>
      </c>
      <c r="J909" s="4" t="s">
        <v>18108</v>
      </c>
      <c r="K909" s="4" t="s">
        <v>604</v>
      </c>
      <c r="L909" s="19" t="s">
        <v>1119</v>
      </c>
      <c r="M909" s="19"/>
      <c r="N909" s="19"/>
      <c r="O909" s="19"/>
      <c r="P909" s="19"/>
    </row>
    <row r="910" spans="1:16" hidden="1" x14ac:dyDescent="0.25">
      <c r="A910" s="4" t="s">
        <v>1341</v>
      </c>
      <c r="B910" s="4" t="s">
        <v>1341</v>
      </c>
      <c r="C910" s="4">
        <v>164183</v>
      </c>
      <c r="D910" s="5">
        <v>43110.590613425928</v>
      </c>
      <c r="E910" s="5">
        <v>43111.327881944446</v>
      </c>
      <c r="F910" s="5">
        <v>43116.367361111108</v>
      </c>
      <c r="G910" s="4" t="s">
        <v>19329</v>
      </c>
      <c r="H910" s="4" t="s">
        <v>18096</v>
      </c>
      <c r="I910" s="4" t="s">
        <v>19330</v>
      </c>
      <c r="J910" s="4" t="s">
        <v>18098</v>
      </c>
      <c r="K910" s="4" t="s">
        <v>461</v>
      </c>
      <c r="L910" s="19" t="s">
        <v>41</v>
      </c>
      <c r="M910" s="19"/>
      <c r="N910" s="19"/>
      <c r="O910" s="19"/>
      <c r="P910" s="19"/>
    </row>
    <row r="911" spans="1:16" hidden="1" x14ac:dyDescent="0.25">
      <c r="A911" s="4" t="s">
        <v>1341</v>
      </c>
      <c r="B911" s="4" t="s">
        <v>1341</v>
      </c>
      <c r="C911" s="4">
        <v>164193</v>
      </c>
      <c r="D911" s="5">
        <v>43110.627870370372</v>
      </c>
      <c r="E911" s="5">
        <v>43111.324259259258</v>
      </c>
      <c r="F911" s="5">
        <v>43117.370833333334</v>
      </c>
      <c r="G911" s="4" t="s">
        <v>19331</v>
      </c>
      <c r="H911" s="4" t="s">
        <v>18096</v>
      </c>
      <c r="I911" s="4" t="s">
        <v>19332</v>
      </c>
      <c r="J911" s="4" t="s">
        <v>18098</v>
      </c>
      <c r="K911" s="4"/>
      <c r="L911" s="19"/>
      <c r="M911" s="19"/>
      <c r="N911" s="19"/>
      <c r="O911" s="19"/>
      <c r="P911" s="19"/>
    </row>
    <row r="912" spans="1:16" hidden="1" x14ac:dyDescent="0.25">
      <c r="A912" s="4" t="s">
        <v>1341</v>
      </c>
      <c r="B912" s="4" t="s">
        <v>1341</v>
      </c>
      <c r="C912" s="4">
        <v>164195</v>
      </c>
      <c r="D912" s="5">
        <v>43110.634583333333</v>
      </c>
      <c r="E912" s="5">
        <v>43110.657870370371</v>
      </c>
      <c r="F912" s="5">
        <v>43117.450694444444</v>
      </c>
      <c r="G912" s="4" t="s">
        <v>18111</v>
      </c>
      <c r="H912" s="4" t="s">
        <v>18090</v>
      </c>
      <c r="I912" s="4" t="s">
        <v>19333</v>
      </c>
      <c r="J912" s="4" t="s">
        <v>829</v>
      </c>
      <c r="K912" s="4" t="s">
        <v>829</v>
      </c>
      <c r="L912" s="19" t="s">
        <v>42</v>
      </c>
      <c r="M912" s="19"/>
      <c r="N912" s="19"/>
      <c r="O912" s="19"/>
      <c r="P912" s="19"/>
    </row>
    <row r="913" spans="1:16" hidden="1" x14ac:dyDescent="0.25">
      <c r="A913" s="4" t="s">
        <v>1341</v>
      </c>
      <c r="B913" s="4" t="s">
        <v>1341</v>
      </c>
      <c r="C913" s="4">
        <v>164217</v>
      </c>
      <c r="D913" s="5">
        <v>43111.322951388887</v>
      </c>
      <c r="E913" s="5">
        <v>43112.552083333336</v>
      </c>
      <c r="F913" s="5">
        <v>43116.600694444445</v>
      </c>
      <c r="G913" s="4" t="s">
        <v>18100</v>
      </c>
      <c r="H913" s="4"/>
      <c r="I913" s="4" t="s">
        <v>19334</v>
      </c>
      <c r="J913" s="4" t="s">
        <v>18094</v>
      </c>
      <c r="K913" s="4" t="s">
        <v>250</v>
      </c>
      <c r="L913" s="19" t="s">
        <v>1119</v>
      </c>
      <c r="M913" s="19"/>
      <c r="N913" s="19"/>
      <c r="O913" s="19"/>
      <c r="P913" s="19"/>
    </row>
    <row r="914" spans="1:16" hidden="1" x14ac:dyDescent="0.25">
      <c r="A914" s="4" t="s">
        <v>1341</v>
      </c>
      <c r="B914" s="4" t="s">
        <v>1341</v>
      </c>
      <c r="C914" s="4">
        <v>164248</v>
      </c>
      <c r="D914" s="5">
        <v>43111.46675925926</v>
      </c>
      <c r="E914" s="5">
        <v>43111.635613425926</v>
      </c>
      <c r="F914" s="5">
        <v>43119.665972222225</v>
      </c>
      <c r="G914" s="4" t="s">
        <v>18111</v>
      </c>
      <c r="H914" s="4" t="s">
        <v>18090</v>
      </c>
      <c r="I914" s="4" t="s">
        <v>10073</v>
      </c>
      <c r="J914" s="4" t="s">
        <v>829</v>
      </c>
      <c r="K914" s="4" t="s">
        <v>829</v>
      </c>
      <c r="L914" s="19" t="s">
        <v>42</v>
      </c>
      <c r="M914" s="19"/>
      <c r="N914" s="19"/>
      <c r="O914" s="19"/>
      <c r="P914" s="19"/>
    </row>
    <row r="915" spans="1:16" hidden="1" x14ac:dyDescent="0.25">
      <c r="A915" s="4" t="s">
        <v>1341</v>
      </c>
      <c r="B915" s="4" t="s">
        <v>1341</v>
      </c>
      <c r="C915" s="4">
        <v>164279</v>
      </c>
      <c r="D915" s="5">
        <v>43111.61509259259</v>
      </c>
      <c r="E915" s="5">
        <v>43112.407638888886</v>
      </c>
      <c r="F915" s="5">
        <v>43119.615277777775</v>
      </c>
      <c r="G915" s="4" t="s">
        <v>19335</v>
      </c>
      <c r="H915" s="4" t="s">
        <v>18106</v>
      </c>
      <c r="I915" s="4" t="s">
        <v>19336</v>
      </c>
      <c r="J915" s="4" t="s">
        <v>18108</v>
      </c>
      <c r="K915" s="4"/>
      <c r="L915" s="19"/>
      <c r="M915" s="19"/>
      <c r="N915" s="19"/>
      <c r="O915" s="19"/>
      <c r="P915" s="19"/>
    </row>
    <row r="916" spans="1:16" hidden="1" x14ac:dyDescent="0.25">
      <c r="A916" s="4" t="s">
        <v>1341</v>
      </c>
      <c r="B916" s="4" t="s">
        <v>1341</v>
      </c>
      <c r="C916" s="4">
        <v>164292</v>
      </c>
      <c r="D916" s="5">
        <v>43111.667847222219</v>
      </c>
      <c r="E916" s="5">
        <v>43112.614942129629</v>
      </c>
      <c r="F916" s="5">
        <v>43117.57916666667</v>
      </c>
      <c r="G916" s="4" t="s">
        <v>18142</v>
      </c>
      <c r="H916" s="4" t="s">
        <v>18090</v>
      </c>
      <c r="I916" s="4" t="s">
        <v>19337</v>
      </c>
      <c r="J916" s="4" t="s">
        <v>829</v>
      </c>
      <c r="K916" s="4" t="s">
        <v>829</v>
      </c>
      <c r="L916" s="19" t="s">
        <v>42</v>
      </c>
      <c r="M916" s="19"/>
      <c r="N916" s="19"/>
      <c r="O916" s="19"/>
      <c r="P916" s="19"/>
    </row>
    <row r="917" spans="1:16" hidden="1" x14ac:dyDescent="0.25">
      <c r="A917" s="4" t="s">
        <v>1341</v>
      </c>
      <c r="B917" s="4" t="s">
        <v>1341</v>
      </c>
      <c r="C917" s="4">
        <v>164304</v>
      </c>
      <c r="D917" s="5">
        <v>43111.699849537035</v>
      </c>
      <c r="E917" s="5">
        <v>43119.418749999997</v>
      </c>
      <c r="F917" s="5">
        <v>43126.488194444442</v>
      </c>
      <c r="G917" s="4" t="s">
        <v>18306</v>
      </c>
      <c r="H917" s="4" t="s">
        <v>18106</v>
      </c>
      <c r="I917" s="4" t="s">
        <v>19338</v>
      </c>
      <c r="J917" s="4" t="s">
        <v>18108</v>
      </c>
      <c r="K917" s="4" t="s">
        <v>10519</v>
      </c>
      <c r="L917" s="19" t="s">
        <v>41</v>
      </c>
      <c r="M917" s="19"/>
      <c r="N917" s="19"/>
      <c r="O917" s="19"/>
      <c r="P917" s="19"/>
    </row>
    <row r="918" spans="1:16" hidden="1" x14ac:dyDescent="0.25">
      <c r="A918" s="4" t="s">
        <v>1341</v>
      </c>
      <c r="B918" s="4" t="s">
        <v>1341</v>
      </c>
      <c r="C918" s="4">
        <v>164328</v>
      </c>
      <c r="D918" s="5">
        <v>43112.372118055559</v>
      </c>
      <c r="E918" s="5">
        <v>43112.390972222223</v>
      </c>
      <c r="F918" s="5">
        <v>43115.446527777778</v>
      </c>
      <c r="G918" s="4" t="s">
        <v>18111</v>
      </c>
      <c r="H918" s="4" t="s">
        <v>18090</v>
      </c>
      <c r="I918" s="4" t="s">
        <v>19339</v>
      </c>
      <c r="J918" s="4" t="s">
        <v>829</v>
      </c>
      <c r="K918" s="4" t="s">
        <v>829</v>
      </c>
      <c r="L918" s="19" t="s">
        <v>42</v>
      </c>
      <c r="M918" s="19"/>
      <c r="N918" s="19"/>
      <c r="O918" s="19"/>
      <c r="P918" s="19"/>
    </row>
    <row r="919" spans="1:16" hidden="1" x14ac:dyDescent="0.25">
      <c r="A919" s="4" t="s">
        <v>1341</v>
      </c>
      <c r="B919" s="4" t="s">
        <v>1341</v>
      </c>
      <c r="C919" s="4">
        <v>164344</v>
      </c>
      <c r="D919" s="5">
        <v>43112.40996527778</v>
      </c>
      <c r="E919" s="5">
        <v>43112.613032407404</v>
      </c>
      <c r="F919" s="5">
        <v>43117.362500000003</v>
      </c>
      <c r="G919" s="4" t="s">
        <v>18124</v>
      </c>
      <c r="H919" s="4" t="s">
        <v>18125</v>
      </c>
      <c r="I919" s="4" t="s">
        <v>19340</v>
      </c>
      <c r="J919" s="4" t="s">
        <v>18127</v>
      </c>
      <c r="K919" s="4"/>
      <c r="L919" s="19"/>
      <c r="M919" s="19"/>
      <c r="N919" s="19"/>
      <c r="O919" s="19"/>
      <c r="P919" s="19"/>
    </row>
    <row r="920" spans="1:16" hidden="1" x14ac:dyDescent="0.25">
      <c r="A920" s="4" t="s">
        <v>1341</v>
      </c>
      <c r="B920" s="4" t="s">
        <v>1341</v>
      </c>
      <c r="C920" s="4">
        <v>164347</v>
      </c>
      <c r="D920" s="5">
        <v>43112.421539351853</v>
      </c>
      <c r="E920" s="5">
        <v>43112.622916666667</v>
      </c>
      <c r="F920" s="5">
        <v>43115.386111111111</v>
      </c>
      <c r="G920" s="4" t="s">
        <v>18105</v>
      </c>
      <c r="H920" s="4" t="s">
        <v>18106</v>
      </c>
      <c r="I920" s="4" t="s">
        <v>19341</v>
      </c>
      <c r="J920" s="4" t="s">
        <v>18108</v>
      </c>
      <c r="K920" s="4" t="s">
        <v>461</v>
      </c>
      <c r="L920" s="19" t="s">
        <v>41</v>
      </c>
      <c r="M920" s="19"/>
      <c r="N920" s="19"/>
      <c r="O920" s="19"/>
      <c r="P920" s="19"/>
    </row>
    <row r="921" spans="1:16" hidden="1" x14ac:dyDescent="0.25">
      <c r="A921" s="4" t="s">
        <v>1341</v>
      </c>
      <c r="B921" s="4" t="s">
        <v>1341</v>
      </c>
      <c r="C921" s="4">
        <v>164353</v>
      </c>
      <c r="D921" s="5">
        <v>43112.456342592595</v>
      </c>
      <c r="E921" s="5">
        <v>43112.49322916667</v>
      </c>
      <c r="F921" s="5">
        <v>43123.328472222223</v>
      </c>
      <c r="G921" s="4" t="s">
        <v>18142</v>
      </c>
      <c r="H921" s="4" t="s">
        <v>18090</v>
      </c>
      <c r="I921" s="4" t="s">
        <v>19342</v>
      </c>
      <c r="J921" s="4" t="s">
        <v>829</v>
      </c>
      <c r="K921" s="4" t="s">
        <v>829</v>
      </c>
      <c r="L921" s="19" t="s">
        <v>42</v>
      </c>
      <c r="M921" s="19"/>
      <c r="N921" s="19"/>
      <c r="O921" s="19"/>
      <c r="P921" s="19"/>
    </row>
    <row r="922" spans="1:16" hidden="1" x14ac:dyDescent="0.25">
      <c r="A922" s="4" t="s">
        <v>1526</v>
      </c>
      <c r="B922" s="4" t="s">
        <v>1526</v>
      </c>
      <c r="C922" s="4">
        <v>164358</v>
      </c>
      <c r="D922" s="5">
        <v>43112.47383101852</v>
      </c>
      <c r="E922" s="5">
        <v>43151.481365740743</v>
      </c>
      <c r="F922" s="5">
        <v>43153.371527777781</v>
      </c>
      <c r="G922" s="4" t="s">
        <v>19059</v>
      </c>
      <c r="H922" s="4" t="s">
        <v>19060</v>
      </c>
      <c r="I922" s="4" t="s">
        <v>19343</v>
      </c>
      <c r="J922" s="4" t="s">
        <v>18108</v>
      </c>
      <c r="K922" s="4"/>
      <c r="L922" s="19"/>
      <c r="M922" s="19"/>
      <c r="N922" s="19"/>
      <c r="O922" s="19"/>
      <c r="P922" s="19"/>
    </row>
    <row r="923" spans="1:16" hidden="1" x14ac:dyDescent="0.25">
      <c r="A923" s="4" t="s">
        <v>1341</v>
      </c>
      <c r="B923" s="4" t="s">
        <v>1341</v>
      </c>
      <c r="C923" s="4">
        <v>164371</v>
      </c>
      <c r="D923" s="5">
        <v>43112.564525462964</v>
      </c>
      <c r="E923" s="5">
        <v>43112.585370370369</v>
      </c>
      <c r="F923" s="5">
        <v>43123.458333333336</v>
      </c>
      <c r="G923" s="4" t="s">
        <v>18142</v>
      </c>
      <c r="H923" s="4" t="s">
        <v>18090</v>
      </c>
      <c r="I923" s="4" t="s">
        <v>19344</v>
      </c>
      <c r="J923" s="4" t="s">
        <v>829</v>
      </c>
      <c r="K923" s="4" t="s">
        <v>829</v>
      </c>
      <c r="L923" s="19" t="s">
        <v>42</v>
      </c>
      <c r="M923" s="19"/>
      <c r="N923" s="19"/>
      <c r="O923" s="19"/>
      <c r="P923" s="19"/>
    </row>
    <row r="924" spans="1:16" hidden="1" x14ac:dyDescent="0.25">
      <c r="A924" s="4" t="s">
        <v>1341</v>
      </c>
      <c r="B924" s="4" t="s">
        <v>1341</v>
      </c>
      <c r="C924" s="4">
        <v>164373</v>
      </c>
      <c r="D924" s="5">
        <v>43112.575138888889</v>
      </c>
      <c r="E924" s="5">
        <v>43115.65902777778</v>
      </c>
      <c r="F924" s="5">
        <v>43115.681944444441</v>
      </c>
      <c r="G924" s="4" t="s">
        <v>18100</v>
      </c>
      <c r="H924" s="4"/>
      <c r="I924" s="4" t="s">
        <v>19345</v>
      </c>
      <c r="J924" s="4" t="s">
        <v>18094</v>
      </c>
      <c r="K924" s="4" t="s">
        <v>250</v>
      </c>
      <c r="L924" s="19" t="s">
        <v>1119</v>
      </c>
      <c r="M924" s="19"/>
      <c r="N924" s="19"/>
      <c r="O924" s="19"/>
      <c r="P924" s="19"/>
    </row>
    <row r="925" spans="1:16" hidden="1" x14ac:dyDescent="0.25">
      <c r="A925" s="4" t="s">
        <v>1341</v>
      </c>
      <c r="B925" s="4" t="s">
        <v>1341</v>
      </c>
      <c r="C925" s="4">
        <v>164404</v>
      </c>
      <c r="D925" s="5">
        <v>43112.653958333336</v>
      </c>
      <c r="E925" s="5">
        <v>43119.646527777775</v>
      </c>
      <c r="F925" s="5">
        <v>43119.676388888889</v>
      </c>
      <c r="G925" s="4" t="s">
        <v>18202</v>
      </c>
      <c r="H925" s="4" t="s">
        <v>18096</v>
      </c>
      <c r="I925" s="4" t="s">
        <v>19346</v>
      </c>
      <c r="J925" s="4" t="s">
        <v>18094</v>
      </c>
      <c r="K925" s="4" t="s">
        <v>250</v>
      </c>
      <c r="L925" s="19" t="s">
        <v>1119</v>
      </c>
      <c r="M925" s="19"/>
      <c r="N925" s="19"/>
      <c r="O925" s="19"/>
      <c r="P925" s="19"/>
    </row>
    <row r="926" spans="1:16" hidden="1" x14ac:dyDescent="0.25">
      <c r="A926" s="4" t="s">
        <v>1341</v>
      </c>
      <c r="B926" s="4" t="s">
        <v>1341</v>
      </c>
      <c r="C926" s="4">
        <v>164417</v>
      </c>
      <c r="D926" s="5">
        <v>43112.841828703706</v>
      </c>
      <c r="E926" s="5">
        <v>43117.624305555553</v>
      </c>
      <c r="F926" s="5">
        <v>43126.615277777775</v>
      </c>
      <c r="G926" s="4" t="s">
        <v>19347</v>
      </c>
      <c r="H926" s="4" t="s">
        <v>18106</v>
      </c>
      <c r="I926" s="4" t="s">
        <v>19348</v>
      </c>
      <c r="J926" s="4" t="s">
        <v>18108</v>
      </c>
      <c r="K926" s="4" t="s">
        <v>18320</v>
      </c>
      <c r="L926" s="19" t="s">
        <v>1119</v>
      </c>
      <c r="M926" s="19"/>
      <c r="N926" s="19"/>
      <c r="O926" s="19"/>
      <c r="P926" s="19"/>
    </row>
    <row r="927" spans="1:16" hidden="1" x14ac:dyDescent="0.25">
      <c r="A927" s="4" t="s">
        <v>1341</v>
      </c>
      <c r="B927" s="4" t="s">
        <v>1341</v>
      </c>
      <c r="C927" s="4">
        <v>164421</v>
      </c>
      <c r="D927" s="5">
        <v>43113.628553240742</v>
      </c>
      <c r="E927" s="5">
        <v>43115.409722222219</v>
      </c>
      <c r="F927" s="5">
        <v>43115.460416666669</v>
      </c>
      <c r="G927" s="4" t="s">
        <v>18111</v>
      </c>
      <c r="H927" s="4" t="s">
        <v>18090</v>
      </c>
      <c r="I927" s="4" t="s">
        <v>19349</v>
      </c>
      <c r="J927" s="4" t="s">
        <v>829</v>
      </c>
      <c r="K927" s="4" t="s">
        <v>829</v>
      </c>
      <c r="L927" s="19" t="s">
        <v>42</v>
      </c>
      <c r="M927" s="19"/>
      <c r="N927" s="19"/>
      <c r="O927" s="19"/>
      <c r="P927" s="19"/>
    </row>
    <row r="928" spans="1:16" hidden="1" x14ac:dyDescent="0.25">
      <c r="A928" s="4" t="s">
        <v>1341</v>
      </c>
      <c r="B928" s="4" t="s">
        <v>1341</v>
      </c>
      <c r="C928" s="4">
        <v>164422</v>
      </c>
      <c r="D928" s="5">
        <v>43113.62976851852</v>
      </c>
      <c r="E928" s="5">
        <v>43115.410416666666</v>
      </c>
      <c r="F928" s="5">
        <v>43115.475694444445</v>
      </c>
      <c r="G928" s="4" t="s">
        <v>18111</v>
      </c>
      <c r="H928" s="4" t="s">
        <v>18090</v>
      </c>
      <c r="I928" s="4" t="s">
        <v>19350</v>
      </c>
      <c r="J928" s="4" t="s">
        <v>829</v>
      </c>
      <c r="K928" s="4" t="s">
        <v>829</v>
      </c>
      <c r="L928" s="19" t="s">
        <v>42</v>
      </c>
      <c r="M928" s="19"/>
      <c r="N928" s="19"/>
      <c r="O928" s="19"/>
      <c r="P928" s="19"/>
    </row>
    <row r="929" spans="1:16" hidden="1" x14ac:dyDescent="0.25">
      <c r="A929" s="4" t="s">
        <v>1341</v>
      </c>
      <c r="B929" s="4" t="s">
        <v>1341</v>
      </c>
      <c r="C929" s="4">
        <v>164428</v>
      </c>
      <c r="D929" s="5">
        <v>43115.316527777781</v>
      </c>
      <c r="E929" s="5">
        <v>43116.349988425929</v>
      </c>
      <c r="F929" s="5">
        <v>43117.195138888892</v>
      </c>
      <c r="G929" s="4" t="s">
        <v>19351</v>
      </c>
      <c r="H929" s="4" t="s">
        <v>18106</v>
      </c>
      <c r="I929" s="4" t="s">
        <v>11562</v>
      </c>
      <c r="J929" s="4" t="s">
        <v>18108</v>
      </c>
      <c r="K929" s="4" t="s">
        <v>461</v>
      </c>
      <c r="L929" s="19" t="s">
        <v>41</v>
      </c>
      <c r="M929" s="19"/>
      <c r="N929" s="19"/>
      <c r="O929" s="19"/>
      <c r="P929" s="19"/>
    </row>
    <row r="930" spans="1:16" hidden="1" x14ac:dyDescent="0.25">
      <c r="A930" s="4" t="s">
        <v>1341</v>
      </c>
      <c r="B930" s="4" t="s">
        <v>1341</v>
      </c>
      <c r="C930" s="4">
        <v>164442</v>
      </c>
      <c r="D930" s="5">
        <v>43115.395358796297</v>
      </c>
      <c r="E930" s="5">
        <v>43117.025694444441</v>
      </c>
      <c r="F930" s="5">
        <v>43129.258333333331</v>
      </c>
      <c r="G930" s="4" t="s">
        <v>19352</v>
      </c>
      <c r="H930" s="4" t="s">
        <v>18106</v>
      </c>
      <c r="I930" s="4" t="s">
        <v>19353</v>
      </c>
      <c r="J930" s="4" t="s">
        <v>18108</v>
      </c>
      <c r="K930" s="4"/>
      <c r="L930" s="19"/>
      <c r="M930" s="19"/>
      <c r="N930" s="19"/>
      <c r="O930" s="19"/>
      <c r="P930" s="19"/>
    </row>
    <row r="931" spans="1:16" hidden="1" x14ac:dyDescent="0.25">
      <c r="A931" s="4" t="s">
        <v>1341</v>
      </c>
      <c r="B931" s="4" t="s">
        <v>1341</v>
      </c>
      <c r="C931" s="4">
        <v>164455</v>
      </c>
      <c r="D931" s="5">
        <v>43115.429791666669</v>
      </c>
      <c r="E931" s="5">
        <v>43116.327592592592</v>
      </c>
      <c r="F931" s="5">
        <v>43116.520833333336</v>
      </c>
      <c r="G931" s="4" t="s">
        <v>19354</v>
      </c>
      <c r="H931" s="4" t="s">
        <v>18106</v>
      </c>
      <c r="I931" s="4" t="s">
        <v>19355</v>
      </c>
      <c r="J931" s="4" t="s">
        <v>18108</v>
      </c>
      <c r="K931" s="4"/>
      <c r="L931" s="19"/>
      <c r="M931" s="19"/>
      <c r="N931" s="19"/>
      <c r="O931" s="19"/>
      <c r="P931" s="19"/>
    </row>
    <row r="932" spans="1:16" hidden="1" x14ac:dyDescent="0.25">
      <c r="A932" s="4" t="s">
        <v>1341</v>
      </c>
      <c r="B932" s="4" t="s">
        <v>1341</v>
      </c>
      <c r="C932" s="4">
        <v>164466</v>
      </c>
      <c r="D932" s="5">
        <v>43115.452187499999</v>
      </c>
      <c r="E932" s="5">
        <v>43116.411469907405</v>
      </c>
      <c r="F932" s="5">
        <v>43119.393750000003</v>
      </c>
      <c r="G932" s="4" t="s">
        <v>18124</v>
      </c>
      <c r="H932" s="4" t="s">
        <v>18125</v>
      </c>
      <c r="I932" s="4" t="s">
        <v>19356</v>
      </c>
      <c r="J932" s="4" t="s">
        <v>18127</v>
      </c>
      <c r="K932" s="4"/>
      <c r="L932" s="19"/>
      <c r="M932" s="19"/>
      <c r="N932" s="19"/>
      <c r="O932" s="19"/>
      <c r="P932" s="19"/>
    </row>
    <row r="933" spans="1:16" hidden="1" x14ac:dyDescent="0.25">
      <c r="A933" s="4" t="s">
        <v>1341</v>
      </c>
      <c r="B933" s="4" t="s">
        <v>1341</v>
      </c>
      <c r="C933" s="4">
        <v>164473</v>
      </c>
      <c r="D933" s="5">
        <v>43115.455648148149</v>
      </c>
      <c r="E933" s="5">
        <v>43116.322222222225</v>
      </c>
      <c r="F933" s="5">
        <v>43116.638888888891</v>
      </c>
      <c r="G933" s="4" t="s">
        <v>19357</v>
      </c>
      <c r="H933" s="4" t="s">
        <v>18151</v>
      </c>
      <c r="I933" s="4" t="s">
        <v>19358</v>
      </c>
      <c r="J933" s="4" t="s">
        <v>18153</v>
      </c>
      <c r="K933" s="4"/>
      <c r="L933" s="19"/>
      <c r="M933" s="19"/>
      <c r="N933" s="19"/>
      <c r="O933" s="19"/>
      <c r="P933" s="19"/>
    </row>
    <row r="934" spans="1:16" ht="24.75" hidden="1" x14ac:dyDescent="0.25">
      <c r="A934" s="4" t="s">
        <v>1341</v>
      </c>
      <c r="B934" s="4" t="s">
        <v>1341</v>
      </c>
      <c r="C934" s="4">
        <v>164484</v>
      </c>
      <c r="D934" s="5">
        <v>43115.48201388889</v>
      </c>
      <c r="E934" s="5">
        <v>43116.279178240744</v>
      </c>
      <c r="F934" s="5">
        <v>43122.656944444447</v>
      </c>
      <c r="G934" s="6" t="s">
        <v>19359</v>
      </c>
      <c r="H934" s="4" t="s">
        <v>18249</v>
      </c>
      <c r="I934" s="4" t="s">
        <v>19360</v>
      </c>
      <c r="J934" s="4" t="s">
        <v>18376</v>
      </c>
      <c r="K934" s="4"/>
      <c r="L934" s="19"/>
      <c r="M934" s="19"/>
      <c r="N934" s="19"/>
      <c r="O934" s="19"/>
      <c r="P934" s="19"/>
    </row>
    <row r="935" spans="1:16" hidden="1" x14ac:dyDescent="0.25">
      <c r="A935" s="4" t="s">
        <v>1341</v>
      </c>
      <c r="B935" s="4" t="s">
        <v>1341</v>
      </c>
      <c r="C935" s="4">
        <v>164486</v>
      </c>
      <c r="D935" s="5">
        <v>43115.487997685188</v>
      </c>
      <c r="E935" s="5">
        <v>43116.394444444442</v>
      </c>
      <c r="F935" s="5">
        <v>43116.656944444447</v>
      </c>
      <c r="G935" s="4" t="s">
        <v>18133</v>
      </c>
      <c r="H935" s="4" t="s">
        <v>18106</v>
      </c>
      <c r="I935" s="4" t="s">
        <v>19361</v>
      </c>
      <c r="J935" s="4" t="s">
        <v>18108</v>
      </c>
      <c r="K935" s="4" t="s">
        <v>1998</v>
      </c>
      <c r="L935" s="19" t="s">
        <v>1999</v>
      </c>
      <c r="M935" s="19"/>
      <c r="N935" s="19"/>
      <c r="O935" s="19"/>
      <c r="P935" s="19" t="s">
        <v>1999</v>
      </c>
    </row>
    <row r="936" spans="1:16" hidden="1" x14ac:dyDescent="0.25">
      <c r="A936" s="4" t="s">
        <v>1341</v>
      </c>
      <c r="B936" s="4" t="s">
        <v>1341</v>
      </c>
      <c r="C936" s="4">
        <v>164496</v>
      </c>
      <c r="D936" s="5">
        <v>43115.500578703701</v>
      </c>
      <c r="E936" s="5">
        <v>43115.548344907409</v>
      </c>
      <c r="F936" s="5">
        <v>43116.423611111109</v>
      </c>
      <c r="G936" s="4" t="s">
        <v>18092</v>
      </c>
      <c r="H936" s="4"/>
      <c r="I936" s="4" t="s">
        <v>19362</v>
      </c>
      <c r="J936" s="4" t="s">
        <v>18094</v>
      </c>
      <c r="K936" s="4" t="s">
        <v>101</v>
      </c>
      <c r="L936" s="19" t="s">
        <v>40</v>
      </c>
      <c r="M936" s="19"/>
      <c r="N936" s="19"/>
      <c r="O936" s="19"/>
      <c r="P936" s="19"/>
    </row>
    <row r="937" spans="1:16" hidden="1" x14ac:dyDescent="0.25">
      <c r="A937" s="4" t="s">
        <v>1341</v>
      </c>
      <c r="B937" s="4" t="s">
        <v>1341</v>
      </c>
      <c r="C937" s="4">
        <v>164499</v>
      </c>
      <c r="D937" s="5">
        <v>43115.504560185182</v>
      </c>
      <c r="E937" s="5">
        <v>43116.411273148151</v>
      </c>
      <c r="F937" s="5">
        <v>43123.375694444447</v>
      </c>
      <c r="G937" s="4" t="s">
        <v>18124</v>
      </c>
      <c r="H937" s="4" t="s">
        <v>18125</v>
      </c>
      <c r="I937" s="4" t="s">
        <v>19363</v>
      </c>
      <c r="J937" s="4" t="s">
        <v>18127</v>
      </c>
      <c r="K937" s="4"/>
      <c r="L937" s="19"/>
      <c r="M937" s="19"/>
      <c r="N937" s="19"/>
      <c r="O937" s="19"/>
      <c r="P937" s="19"/>
    </row>
    <row r="938" spans="1:16" hidden="1" x14ac:dyDescent="0.25">
      <c r="A938" s="4" t="s">
        <v>1341</v>
      </c>
      <c r="B938" s="4" t="s">
        <v>1341</v>
      </c>
      <c r="C938" s="4">
        <v>164525</v>
      </c>
      <c r="D938" s="5">
        <v>43115.602673611109</v>
      </c>
      <c r="E938" s="5">
        <v>43117.404108796298</v>
      </c>
      <c r="F938" s="5">
        <v>43130.365277777775</v>
      </c>
      <c r="G938" s="4" t="s">
        <v>19364</v>
      </c>
      <c r="H938" s="4" t="s">
        <v>18096</v>
      </c>
      <c r="I938" s="4" t="s">
        <v>19365</v>
      </c>
      <c r="J938" s="4" t="s">
        <v>18098</v>
      </c>
      <c r="K938" s="4"/>
      <c r="L938" s="19"/>
      <c r="M938" s="19"/>
      <c r="N938" s="19"/>
      <c r="O938" s="19"/>
      <c r="P938" s="19"/>
    </row>
    <row r="939" spans="1:16" hidden="1" x14ac:dyDescent="0.25">
      <c r="A939" s="4" t="s">
        <v>1341</v>
      </c>
      <c r="B939" s="4" t="s">
        <v>1341</v>
      </c>
      <c r="C939" s="4">
        <v>164526</v>
      </c>
      <c r="D939" s="5">
        <v>43115.605798611112</v>
      </c>
      <c r="E939" s="5">
        <v>43116.278599537036</v>
      </c>
      <c r="F939" s="5">
        <v>43125.574999999997</v>
      </c>
      <c r="G939" s="4" t="s">
        <v>18743</v>
      </c>
      <c r="H939" s="4" t="s">
        <v>18096</v>
      </c>
      <c r="I939" s="4" t="s">
        <v>19366</v>
      </c>
      <c r="J939" s="4" t="s">
        <v>18098</v>
      </c>
      <c r="K939" s="4"/>
      <c r="L939" s="19"/>
      <c r="M939" s="19"/>
      <c r="N939" s="19"/>
      <c r="O939" s="19"/>
      <c r="P939" s="19"/>
    </row>
    <row r="940" spans="1:16" hidden="1" x14ac:dyDescent="0.25">
      <c r="A940" s="4" t="s">
        <v>1341</v>
      </c>
      <c r="B940" s="4" t="s">
        <v>1341</v>
      </c>
      <c r="C940" s="4">
        <v>164573</v>
      </c>
      <c r="D940" s="5">
        <v>43116.385381944441</v>
      </c>
      <c r="E940" s="5">
        <v>43119.53197916667</v>
      </c>
      <c r="F940" s="5">
        <v>43124.429861111108</v>
      </c>
      <c r="G940" s="4" t="s">
        <v>19367</v>
      </c>
      <c r="H940" s="4" t="s">
        <v>18096</v>
      </c>
      <c r="I940" s="4" t="s">
        <v>19368</v>
      </c>
      <c r="J940" s="4" t="s">
        <v>829</v>
      </c>
      <c r="K940" s="4" t="s">
        <v>829</v>
      </c>
      <c r="L940" s="19" t="s">
        <v>42</v>
      </c>
      <c r="M940" s="19"/>
      <c r="N940" s="19"/>
      <c r="O940" s="19"/>
      <c r="P940" s="19"/>
    </row>
    <row r="941" spans="1:16" hidden="1" x14ac:dyDescent="0.25">
      <c r="A941" s="4" t="s">
        <v>1341</v>
      </c>
      <c r="B941" s="4" t="s">
        <v>1341</v>
      </c>
      <c r="C941" s="4">
        <v>164599</v>
      </c>
      <c r="D941" s="5">
        <v>43116.448229166665</v>
      </c>
      <c r="E941" s="5">
        <v>43117.331435185188</v>
      </c>
      <c r="F941" s="5">
        <v>43119.604861111111</v>
      </c>
      <c r="G941" s="4" t="s">
        <v>19369</v>
      </c>
      <c r="H941" s="4" t="s">
        <v>18096</v>
      </c>
      <c r="I941" s="4" t="s">
        <v>19370</v>
      </c>
      <c r="J941" s="4" t="s">
        <v>18098</v>
      </c>
      <c r="K941" s="4"/>
      <c r="L941" s="19"/>
      <c r="M941" s="19"/>
      <c r="N941" s="19"/>
      <c r="O941" s="19"/>
      <c r="P941" s="19"/>
    </row>
    <row r="942" spans="1:16" hidden="1" x14ac:dyDescent="0.25">
      <c r="A942" s="4" t="s">
        <v>1341</v>
      </c>
      <c r="B942" s="4" t="s">
        <v>1526</v>
      </c>
      <c r="C942" s="4">
        <v>164619</v>
      </c>
      <c r="D942" s="5">
        <v>43116.477592592593</v>
      </c>
      <c r="E942" s="5">
        <v>43116.489004629628</v>
      </c>
      <c r="F942" s="5">
        <v>43137.40625</v>
      </c>
      <c r="G942" s="4" t="s">
        <v>18089</v>
      </c>
      <c r="H942" s="4" t="s">
        <v>18090</v>
      </c>
      <c r="I942" s="4" t="s">
        <v>19371</v>
      </c>
      <c r="J942" s="4" t="s">
        <v>829</v>
      </c>
      <c r="K942" s="4" t="s">
        <v>829</v>
      </c>
      <c r="L942" s="19" t="s">
        <v>42</v>
      </c>
      <c r="M942" s="19"/>
      <c r="N942" s="19"/>
      <c r="O942" s="19"/>
      <c r="P942" s="19"/>
    </row>
    <row r="943" spans="1:16" hidden="1" x14ac:dyDescent="0.25">
      <c r="A943" s="4" t="s">
        <v>1341</v>
      </c>
      <c r="B943" s="4" t="s">
        <v>1526</v>
      </c>
      <c r="C943" s="4">
        <v>164620</v>
      </c>
      <c r="D943" s="5">
        <v>43116.479085648149</v>
      </c>
      <c r="E943" s="5">
        <v>43116.489432870374</v>
      </c>
      <c r="F943" s="5">
        <v>43137.409722222219</v>
      </c>
      <c r="G943" s="4" t="s">
        <v>18089</v>
      </c>
      <c r="H943" s="4" t="s">
        <v>18090</v>
      </c>
      <c r="I943" s="4" t="s">
        <v>19371</v>
      </c>
      <c r="J943" s="4" t="s">
        <v>829</v>
      </c>
      <c r="K943" s="4" t="s">
        <v>829</v>
      </c>
      <c r="L943" s="19" t="s">
        <v>42</v>
      </c>
      <c r="M943" s="19"/>
      <c r="N943" s="19"/>
      <c r="O943" s="19"/>
      <c r="P943" s="19"/>
    </row>
    <row r="944" spans="1:16" hidden="1" x14ac:dyDescent="0.25">
      <c r="A944" s="4" t="s">
        <v>1341</v>
      </c>
      <c r="B944" s="4" t="s">
        <v>1341</v>
      </c>
      <c r="C944" s="4">
        <v>164623</v>
      </c>
      <c r="D944" s="5">
        <v>43116.488564814812</v>
      </c>
      <c r="E944" s="5">
        <v>43117.634027777778</v>
      </c>
      <c r="F944" s="5">
        <v>43122.623611111114</v>
      </c>
      <c r="G944" s="4" t="s">
        <v>19372</v>
      </c>
      <c r="H944" s="4" t="s">
        <v>18106</v>
      </c>
      <c r="I944" s="4" t="s">
        <v>19373</v>
      </c>
      <c r="J944" s="4" t="s">
        <v>18108</v>
      </c>
      <c r="K944" s="4"/>
      <c r="L944" s="19"/>
      <c r="M944" s="19"/>
      <c r="N944" s="19"/>
      <c r="O944" s="19"/>
      <c r="P944" s="19"/>
    </row>
    <row r="945" spans="1:16" hidden="1" x14ac:dyDescent="0.25">
      <c r="A945" s="4" t="s">
        <v>1341</v>
      </c>
      <c r="B945" s="4" t="s">
        <v>1088</v>
      </c>
      <c r="C945" s="4">
        <v>164672</v>
      </c>
      <c r="D945" s="5">
        <v>43116.663321759261</v>
      </c>
      <c r="E945" s="5">
        <v>43117.361805555556</v>
      </c>
      <c r="F945" s="5">
        <v>43160.419444444444</v>
      </c>
      <c r="G945" s="4" t="s">
        <v>19374</v>
      </c>
      <c r="H945" s="4" t="s">
        <v>18106</v>
      </c>
      <c r="I945" s="4" t="s">
        <v>19375</v>
      </c>
      <c r="J945" s="4" t="s">
        <v>18108</v>
      </c>
      <c r="K945" s="4" t="s">
        <v>1998</v>
      </c>
      <c r="L945" s="19" t="s">
        <v>1999</v>
      </c>
      <c r="M945" s="19"/>
      <c r="N945" s="19"/>
      <c r="O945" s="19"/>
      <c r="P945" s="19" t="s">
        <v>1999</v>
      </c>
    </row>
    <row r="946" spans="1:16" hidden="1" x14ac:dyDescent="0.25">
      <c r="A946" s="4" t="s">
        <v>1341</v>
      </c>
      <c r="B946" s="4" t="s">
        <v>1526</v>
      </c>
      <c r="C946" s="4">
        <v>164674</v>
      </c>
      <c r="D946" s="5">
        <v>43116.665393518517</v>
      </c>
      <c r="E946" s="5">
        <v>43117.395567129628</v>
      </c>
      <c r="F946" s="5">
        <v>43153.413194444445</v>
      </c>
      <c r="G946" s="4" t="s">
        <v>18607</v>
      </c>
      <c r="H946" s="4" t="s">
        <v>18096</v>
      </c>
      <c r="I946" s="4" t="s">
        <v>10073</v>
      </c>
      <c r="J946" s="4" t="s">
        <v>829</v>
      </c>
      <c r="K946" s="4" t="s">
        <v>829</v>
      </c>
      <c r="L946" s="19" t="s">
        <v>42</v>
      </c>
      <c r="M946" s="19"/>
      <c r="N946" s="19"/>
      <c r="O946" s="19"/>
      <c r="P946" s="19"/>
    </row>
    <row r="947" spans="1:16" hidden="1" x14ac:dyDescent="0.25">
      <c r="A947" s="4" t="s">
        <v>1341</v>
      </c>
      <c r="B947" s="4" t="s">
        <v>1341</v>
      </c>
      <c r="C947" s="4">
        <v>164676</v>
      </c>
      <c r="D947" s="5">
        <v>43116.672002314815</v>
      </c>
      <c r="E947" s="5">
        <v>43118.327847222223</v>
      </c>
      <c r="F947" s="5">
        <v>43125.383333333331</v>
      </c>
      <c r="G947" s="4" t="s">
        <v>19376</v>
      </c>
      <c r="H947" s="4" t="s">
        <v>18106</v>
      </c>
      <c r="I947" s="4" t="s">
        <v>19377</v>
      </c>
      <c r="J947" s="4" t="s">
        <v>18108</v>
      </c>
      <c r="K947" s="4" t="s">
        <v>18462</v>
      </c>
      <c r="L947" s="19" t="s">
        <v>41</v>
      </c>
      <c r="M947" s="19"/>
      <c r="N947" s="19"/>
      <c r="O947" s="19"/>
      <c r="P947" s="19"/>
    </row>
    <row r="948" spans="1:16" hidden="1" x14ac:dyDescent="0.25">
      <c r="A948" s="4" t="s">
        <v>1341</v>
      </c>
      <c r="B948" s="4" t="s">
        <v>1341</v>
      </c>
      <c r="C948" s="4">
        <v>164687</v>
      </c>
      <c r="D948" s="5">
        <v>43116.735162037039</v>
      </c>
      <c r="E948" s="5">
        <v>43118.395833333336</v>
      </c>
      <c r="F948" s="5">
        <v>43129.603472222225</v>
      </c>
      <c r="G948" s="4" t="s">
        <v>19378</v>
      </c>
      <c r="H948" s="4" t="s">
        <v>18096</v>
      </c>
      <c r="I948" s="4" t="s">
        <v>18540</v>
      </c>
      <c r="J948" s="4" t="s">
        <v>18098</v>
      </c>
      <c r="K948" s="4"/>
      <c r="L948" s="19"/>
      <c r="M948" s="19"/>
      <c r="N948" s="19"/>
      <c r="O948" s="19"/>
      <c r="P948" s="19"/>
    </row>
    <row r="949" spans="1:16" hidden="1" x14ac:dyDescent="0.25">
      <c r="A949" s="4" t="s">
        <v>1341</v>
      </c>
      <c r="B949" s="4" t="s">
        <v>1341</v>
      </c>
      <c r="C949" s="4">
        <v>164694</v>
      </c>
      <c r="D949" s="5">
        <v>43117.344780092593</v>
      </c>
      <c r="E949" s="5">
        <v>43118.334421296298</v>
      </c>
      <c r="F949" s="5">
        <v>43124.447916666664</v>
      </c>
      <c r="G949" s="4" t="s">
        <v>18105</v>
      </c>
      <c r="H949" s="4" t="s">
        <v>18106</v>
      </c>
      <c r="I949" s="4" t="s">
        <v>19379</v>
      </c>
      <c r="J949" s="4" t="s">
        <v>18108</v>
      </c>
      <c r="K949" s="4" t="s">
        <v>461</v>
      </c>
      <c r="L949" s="19" t="s">
        <v>41</v>
      </c>
      <c r="M949" s="19"/>
      <c r="N949" s="19"/>
      <c r="O949" s="19"/>
      <c r="P949" s="19"/>
    </row>
    <row r="950" spans="1:16" hidden="1" x14ac:dyDescent="0.25">
      <c r="A950" s="4" t="s">
        <v>1341</v>
      </c>
      <c r="B950" s="4" t="s">
        <v>1341</v>
      </c>
      <c r="C950" s="4">
        <v>164695</v>
      </c>
      <c r="D950" s="5">
        <v>43117.348993055559</v>
      </c>
      <c r="E950" s="5">
        <v>43118.367928240739</v>
      </c>
      <c r="F950" s="5">
        <v>43118.431250000001</v>
      </c>
      <c r="G950" s="4" t="s">
        <v>18105</v>
      </c>
      <c r="H950" s="4" t="s">
        <v>18106</v>
      </c>
      <c r="I950" s="4" t="s">
        <v>19380</v>
      </c>
      <c r="J950" s="4" t="s">
        <v>18108</v>
      </c>
      <c r="K950" s="4" t="s">
        <v>461</v>
      </c>
      <c r="L950" s="19" t="s">
        <v>41</v>
      </c>
      <c r="M950" s="19"/>
      <c r="N950" s="19"/>
      <c r="O950" s="19"/>
      <c r="P950" s="19"/>
    </row>
    <row r="951" spans="1:16" hidden="1" x14ac:dyDescent="0.25">
      <c r="A951" s="4" t="s">
        <v>1341</v>
      </c>
      <c r="B951" s="4" t="s">
        <v>1341</v>
      </c>
      <c r="C951" s="4">
        <v>164699</v>
      </c>
      <c r="D951" s="5">
        <v>43117.368564814817</v>
      </c>
      <c r="E951" s="5">
        <v>43125.432337962964</v>
      </c>
      <c r="F951" s="5">
        <v>43131.63958333333</v>
      </c>
      <c r="G951" s="4" t="s">
        <v>18142</v>
      </c>
      <c r="H951" s="4" t="s">
        <v>18090</v>
      </c>
      <c r="I951" s="4" t="s">
        <v>19381</v>
      </c>
      <c r="J951" s="4" t="s">
        <v>829</v>
      </c>
      <c r="K951" s="4" t="s">
        <v>829</v>
      </c>
      <c r="L951" s="19" t="s">
        <v>42</v>
      </c>
      <c r="M951" s="19"/>
      <c r="N951" s="19"/>
      <c r="O951" s="19"/>
      <c r="P951" s="19"/>
    </row>
    <row r="952" spans="1:16" hidden="1" x14ac:dyDescent="0.25">
      <c r="A952" s="4" t="s">
        <v>1341</v>
      </c>
      <c r="B952" s="4" t="s">
        <v>1526</v>
      </c>
      <c r="C952" s="4">
        <v>164710</v>
      </c>
      <c r="D952" s="5">
        <v>43117.405451388891</v>
      </c>
      <c r="E952" s="5">
        <v>43117.932638888888</v>
      </c>
      <c r="F952" s="5">
        <v>43137.224305555559</v>
      </c>
      <c r="G952" s="4" t="s">
        <v>19382</v>
      </c>
      <c r="H952" s="4" t="s">
        <v>18096</v>
      </c>
      <c r="I952" s="4" t="s">
        <v>11136</v>
      </c>
      <c r="J952" s="4" t="s">
        <v>18098</v>
      </c>
      <c r="K952" s="4"/>
      <c r="L952" s="19"/>
      <c r="M952" s="19"/>
      <c r="N952" s="19"/>
      <c r="O952" s="19"/>
      <c r="P952" s="19"/>
    </row>
    <row r="953" spans="1:16" hidden="1" x14ac:dyDescent="0.25">
      <c r="A953" s="4" t="s">
        <v>1341</v>
      </c>
      <c r="B953" s="4" t="s">
        <v>1341</v>
      </c>
      <c r="C953" s="4">
        <v>164711</v>
      </c>
      <c r="D953" s="5">
        <v>43117.408171296294</v>
      </c>
      <c r="E953" s="5">
        <v>43118.323287037034</v>
      </c>
      <c r="F953" s="5">
        <v>43119.491666666669</v>
      </c>
      <c r="G953" s="4" t="s">
        <v>18961</v>
      </c>
      <c r="H953" s="4" t="s">
        <v>18106</v>
      </c>
      <c r="I953" s="4" t="s">
        <v>18962</v>
      </c>
      <c r="J953" s="4" t="s">
        <v>18108</v>
      </c>
      <c r="K953" s="4" t="s">
        <v>1999</v>
      </c>
      <c r="L953" s="19" t="s">
        <v>1999</v>
      </c>
      <c r="M953" s="19"/>
      <c r="N953" s="19"/>
      <c r="O953" s="19"/>
      <c r="P953" s="19" t="s">
        <v>1999</v>
      </c>
    </row>
    <row r="954" spans="1:16" hidden="1" x14ac:dyDescent="0.25">
      <c r="A954" s="4" t="s">
        <v>1341</v>
      </c>
      <c r="B954" s="4" t="s">
        <v>1341</v>
      </c>
      <c r="C954" s="4">
        <v>164747</v>
      </c>
      <c r="D954" s="5">
        <v>43117.504733796297</v>
      </c>
      <c r="E954" s="5">
        <v>43118.320914351854</v>
      </c>
      <c r="F954" s="5">
        <v>43119.652083333334</v>
      </c>
      <c r="G954" s="4" t="s">
        <v>19383</v>
      </c>
      <c r="H954" s="4" t="s">
        <v>18106</v>
      </c>
      <c r="I954" s="4" t="s">
        <v>19384</v>
      </c>
      <c r="J954" s="4" t="s">
        <v>18108</v>
      </c>
      <c r="K954" s="4" t="s">
        <v>18320</v>
      </c>
      <c r="L954" s="19" t="s">
        <v>1119</v>
      </c>
      <c r="M954" s="19"/>
      <c r="N954" s="19"/>
      <c r="O954" s="19"/>
      <c r="P954" s="19"/>
    </row>
    <row r="955" spans="1:16" hidden="1" x14ac:dyDescent="0.25">
      <c r="A955" s="4" t="s">
        <v>1341</v>
      </c>
      <c r="B955" s="4" t="s">
        <v>1526</v>
      </c>
      <c r="C955" s="4">
        <v>164803</v>
      </c>
      <c r="D955" s="5">
        <v>43117.690011574072</v>
      </c>
      <c r="E955" s="5">
        <v>43119.313067129631</v>
      </c>
      <c r="F955" s="5">
        <v>43153.409722222219</v>
      </c>
      <c r="G955" s="4" t="s">
        <v>18124</v>
      </c>
      <c r="H955" s="4" t="s">
        <v>18125</v>
      </c>
      <c r="I955" s="4" t="s">
        <v>19385</v>
      </c>
      <c r="J955" s="4" t="s">
        <v>18127</v>
      </c>
      <c r="K955" s="4"/>
      <c r="L955" s="19"/>
      <c r="M955" s="19"/>
      <c r="N955" s="19"/>
      <c r="O955" s="19"/>
      <c r="P955" s="19"/>
    </row>
    <row r="956" spans="1:16" hidden="1" x14ac:dyDescent="0.25">
      <c r="A956" s="4" t="s">
        <v>2415</v>
      </c>
      <c r="B956" s="4" t="s">
        <v>3438</v>
      </c>
      <c r="C956" s="4">
        <v>164810</v>
      </c>
      <c r="D956" s="5">
        <v>43117.709629629629</v>
      </c>
      <c r="E956" s="5">
        <v>43209.444189814814</v>
      </c>
      <c r="F956" s="5">
        <v>43224.545138888891</v>
      </c>
      <c r="G956" s="4" t="s">
        <v>19386</v>
      </c>
      <c r="H956" s="4" t="s">
        <v>18151</v>
      </c>
      <c r="I956" s="4" t="s">
        <v>19387</v>
      </c>
      <c r="J956" s="4" t="s">
        <v>18153</v>
      </c>
      <c r="K956" s="4"/>
      <c r="L956" s="19"/>
      <c r="M956" s="19"/>
      <c r="N956" s="19"/>
      <c r="O956" s="19"/>
      <c r="P956" s="19"/>
    </row>
    <row r="957" spans="1:16" hidden="1" x14ac:dyDescent="0.25">
      <c r="A957" s="4" t="s">
        <v>1341</v>
      </c>
      <c r="B957" s="4" t="s">
        <v>1341</v>
      </c>
      <c r="C957" s="4">
        <v>164812</v>
      </c>
      <c r="D957" s="5">
        <v>43117.716608796298</v>
      </c>
      <c r="E957" s="5">
        <v>43119.39607638889</v>
      </c>
      <c r="F957" s="5">
        <v>43126.410416666666</v>
      </c>
      <c r="G957" s="4" t="s">
        <v>18124</v>
      </c>
      <c r="H957" s="4" t="s">
        <v>18125</v>
      </c>
      <c r="I957" s="4" t="s">
        <v>19388</v>
      </c>
      <c r="J957" s="4" t="s">
        <v>18127</v>
      </c>
      <c r="K957" s="4"/>
      <c r="L957" s="19"/>
      <c r="M957" s="19"/>
      <c r="N957" s="19"/>
      <c r="O957" s="19"/>
      <c r="P957" s="19"/>
    </row>
    <row r="958" spans="1:16" hidden="1" x14ac:dyDescent="0.25">
      <c r="A958" s="4" t="s">
        <v>1341</v>
      </c>
      <c r="B958" s="4" t="s">
        <v>1341</v>
      </c>
      <c r="C958" s="4">
        <v>164829</v>
      </c>
      <c r="D958" s="5">
        <v>43118.408321759256</v>
      </c>
      <c r="E958" s="5">
        <v>43119.406238425923</v>
      </c>
      <c r="F958" s="5">
        <v>43119.486111111109</v>
      </c>
      <c r="G958" s="4" t="s">
        <v>18105</v>
      </c>
      <c r="H958" s="4" t="s">
        <v>18106</v>
      </c>
      <c r="I958" s="4" t="s">
        <v>19389</v>
      </c>
      <c r="J958" s="4" t="s">
        <v>18108</v>
      </c>
      <c r="K958" s="4" t="s">
        <v>461</v>
      </c>
      <c r="L958" s="19" t="s">
        <v>41</v>
      </c>
      <c r="M958" s="19"/>
      <c r="N958" s="19"/>
      <c r="O958" s="19"/>
      <c r="P958" s="19"/>
    </row>
    <row r="959" spans="1:16" hidden="1" x14ac:dyDescent="0.25">
      <c r="A959" s="4" t="s">
        <v>1526</v>
      </c>
      <c r="B959" s="4" t="s">
        <v>2415</v>
      </c>
      <c r="C959" s="4">
        <v>164835</v>
      </c>
      <c r="D959" s="5">
        <v>43118.421620370369</v>
      </c>
      <c r="E959" s="5">
        <v>43154.416666666664</v>
      </c>
      <c r="F959" s="5">
        <v>43200.552083333336</v>
      </c>
      <c r="G959" s="4" t="s">
        <v>18912</v>
      </c>
      <c r="H959" s="4" t="s">
        <v>18913</v>
      </c>
      <c r="I959" s="4" t="s">
        <v>19390</v>
      </c>
      <c r="J959" s="4" t="s">
        <v>18108</v>
      </c>
      <c r="K959" s="4"/>
      <c r="L959" s="19"/>
      <c r="M959" s="19"/>
      <c r="N959" s="19"/>
      <c r="O959" s="19"/>
      <c r="P959" s="19"/>
    </row>
    <row r="960" spans="1:16" hidden="1" x14ac:dyDescent="0.25">
      <c r="A960" s="4" t="s">
        <v>1341</v>
      </c>
      <c r="B960" s="4" t="s">
        <v>1341</v>
      </c>
      <c r="C960" s="4">
        <v>164843</v>
      </c>
      <c r="D960" s="5">
        <v>43118.433148148149</v>
      </c>
      <c r="E960" s="5">
        <v>43119.39912037037</v>
      </c>
      <c r="F960" s="5">
        <v>43126.573611111111</v>
      </c>
      <c r="G960" s="4" t="s">
        <v>19391</v>
      </c>
      <c r="H960" s="4" t="s">
        <v>18096</v>
      </c>
      <c r="I960" s="4" t="s">
        <v>19392</v>
      </c>
      <c r="J960" s="4" t="s">
        <v>18098</v>
      </c>
      <c r="K960" s="4" t="s">
        <v>223</v>
      </c>
      <c r="L960" s="19" t="s">
        <v>40</v>
      </c>
      <c r="M960" s="19"/>
      <c r="N960" s="19"/>
      <c r="O960" s="19"/>
      <c r="P960" s="19"/>
    </row>
    <row r="961" spans="1:16" hidden="1" x14ac:dyDescent="0.25">
      <c r="A961" s="4" t="s">
        <v>1341</v>
      </c>
      <c r="B961" s="4" t="s">
        <v>1401</v>
      </c>
      <c r="C961" s="4">
        <v>164886</v>
      </c>
      <c r="D961" s="5">
        <v>43118.635000000002</v>
      </c>
      <c r="E961" s="5">
        <v>43119.581944444442</v>
      </c>
      <c r="F961" s="5">
        <v>43298.373645833337</v>
      </c>
      <c r="G961" s="4" t="s">
        <v>19357</v>
      </c>
      <c r="H961" s="4" t="s">
        <v>18151</v>
      </c>
      <c r="I961" s="4" t="s">
        <v>19393</v>
      </c>
      <c r="J961" s="4" t="s">
        <v>18153</v>
      </c>
      <c r="K961" s="4"/>
      <c r="L961" s="19"/>
      <c r="M961" s="19"/>
      <c r="N961" s="19"/>
      <c r="O961" s="19"/>
      <c r="P961" s="19"/>
    </row>
    <row r="962" spans="1:16" hidden="1" x14ac:dyDescent="0.25">
      <c r="A962" s="4" t="s">
        <v>1341</v>
      </c>
      <c r="B962" s="4" t="s">
        <v>1341</v>
      </c>
      <c r="C962" s="4">
        <v>164912</v>
      </c>
      <c r="D962" s="5">
        <v>43118.87159722222</v>
      </c>
      <c r="E962" s="5">
        <v>43122.300381944442</v>
      </c>
      <c r="F962" s="5">
        <v>43125.439583333333</v>
      </c>
      <c r="G962" s="4" t="s">
        <v>19394</v>
      </c>
      <c r="H962" s="4" t="s">
        <v>18106</v>
      </c>
      <c r="I962" s="4" t="s">
        <v>19395</v>
      </c>
      <c r="J962" s="4" t="s">
        <v>18108</v>
      </c>
      <c r="K962" s="4"/>
      <c r="L962" s="19"/>
      <c r="M962" s="19"/>
      <c r="N962" s="19"/>
      <c r="O962" s="19"/>
      <c r="P962" s="19"/>
    </row>
    <row r="963" spans="1:16" hidden="1" x14ac:dyDescent="0.25">
      <c r="A963" s="4" t="s">
        <v>1341</v>
      </c>
      <c r="B963" s="4" t="s">
        <v>1341</v>
      </c>
      <c r="C963" s="4">
        <v>164976</v>
      </c>
      <c r="D963" s="5">
        <v>43119.562337962961</v>
      </c>
      <c r="E963" s="5">
        <v>43119.667361111111</v>
      </c>
      <c r="F963" s="5">
        <v>43125.424305555556</v>
      </c>
      <c r="G963" s="4" t="s">
        <v>19313</v>
      </c>
      <c r="H963" s="4" t="s">
        <v>18424</v>
      </c>
      <c r="I963" s="4" t="s">
        <v>19396</v>
      </c>
      <c r="J963" s="4" t="s">
        <v>18108</v>
      </c>
      <c r="K963" s="4" t="s">
        <v>1999</v>
      </c>
      <c r="L963" s="19" t="s">
        <v>1999</v>
      </c>
      <c r="M963" s="19"/>
      <c r="N963" s="19"/>
      <c r="O963" s="19"/>
      <c r="P963" s="19" t="s">
        <v>1999</v>
      </c>
    </row>
    <row r="964" spans="1:16" hidden="1" x14ac:dyDescent="0.25">
      <c r="A964" s="4" t="s">
        <v>1341</v>
      </c>
      <c r="B964" s="4" t="s">
        <v>1526</v>
      </c>
      <c r="C964" s="4">
        <v>164981</v>
      </c>
      <c r="D964" s="5">
        <v>43119.5940162037</v>
      </c>
      <c r="E964" s="5">
        <v>43121.198611111111</v>
      </c>
      <c r="F964" s="5">
        <v>43150.23474537037</v>
      </c>
      <c r="G964" s="4" t="s">
        <v>19397</v>
      </c>
      <c r="H964" s="4" t="s">
        <v>18096</v>
      </c>
      <c r="I964" s="4" t="s">
        <v>19398</v>
      </c>
      <c r="J964" s="4" t="s">
        <v>18098</v>
      </c>
      <c r="K964" s="4"/>
      <c r="L964" s="19"/>
      <c r="M964" s="19"/>
      <c r="N964" s="19"/>
      <c r="O964" s="19"/>
      <c r="P964" s="19"/>
    </row>
    <row r="965" spans="1:16" hidden="1" x14ac:dyDescent="0.25">
      <c r="A965" s="4" t="s">
        <v>1341</v>
      </c>
      <c r="B965" s="4" t="s">
        <v>1341</v>
      </c>
      <c r="C965" s="4">
        <v>164989</v>
      </c>
      <c r="D965" s="5">
        <v>43119.645451388889</v>
      </c>
      <c r="E965" s="5">
        <v>43122.535509259258</v>
      </c>
      <c r="F965" s="5">
        <v>43123.59097222222</v>
      </c>
      <c r="G965" s="4" t="s">
        <v>19231</v>
      </c>
      <c r="H965" s="4" t="s">
        <v>18474</v>
      </c>
      <c r="I965" s="4" t="s">
        <v>18184</v>
      </c>
      <c r="J965" s="4" t="s">
        <v>829</v>
      </c>
      <c r="K965" s="4" t="s">
        <v>829</v>
      </c>
      <c r="L965" s="19" t="s">
        <v>42</v>
      </c>
      <c r="M965" s="19"/>
      <c r="N965" s="19"/>
      <c r="O965" s="19"/>
      <c r="P965" s="19"/>
    </row>
    <row r="966" spans="1:16" hidden="1" x14ac:dyDescent="0.25">
      <c r="A966" s="4" t="s">
        <v>1341</v>
      </c>
      <c r="B966" s="4" t="s">
        <v>1341</v>
      </c>
      <c r="C966" s="4">
        <v>165023</v>
      </c>
      <c r="D966" s="5">
        <v>43122.400833333333</v>
      </c>
      <c r="E966" s="5">
        <v>43123.386608796296</v>
      </c>
      <c r="F966" s="5">
        <v>43131.697222222225</v>
      </c>
      <c r="G966" s="4" t="s">
        <v>19399</v>
      </c>
      <c r="H966" s="4" t="s">
        <v>18106</v>
      </c>
      <c r="I966" s="4" t="s">
        <v>19400</v>
      </c>
      <c r="J966" s="4" t="s">
        <v>829</v>
      </c>
      <c r="K966" s="4" t="s">
        <v>829</v>
      </c>
      <c r="L966" s="19" t="s">
        <v>42</v>
      </c>
      <c r="M966" s="19"/>
      <c r="N966" s="19"/>
      <c r="O966" s="19"/>
      <c r="P966" s="19"/>
    </row>
    <row r="967" spans="1:16" hidden="1" x14ac:dyDescent="0.25">
      <c r="A967" s="4" t="s">
        <v>1341</v>
      </c>
      <c r="B967" s="4" t="s">
        <v>1341</v>
      </c>
      <c r="C967" s="4">
        <v>165054</v>
      </c>
      <c r="D967" s="5">
        <v>43122.460219907407</v>
      </c>
      <c r="E967" s="5">
        <v>43123.960416666669</v>
      </c>
      <c r="F967" s="5">
        <v>43124.604166666664</v>
      </c>
      <c r="G967" s="4" t="s">
        <v>19401</v>
      </c>
      <c r="H967" s="4" t="s">
        <v>18151</v>
      </c>
      <c r="I967" s="4" t="s">
        <v>19402</v>
      </c>
      <c r="J967" s="4" t="s">
        <v>18153</v>
      </c>
      <c r="K967" s="4"/>
      <c r="L967" s="19"/>
      <c r="M967" s="19"/>
      <c r="N967" s="19"/>
      <c r="O967" s="19"/>
      <c r="P967" s="19"/>
    </row>
    <row r="968" spans="1:16" hidden="1" x14ac:dyDescent="0.25">
      <c r="A968" s="4" t="s">
        <v>1526</v>
      </c>
      <c r="B968" s="4" t="s">
        <v>1088</v>
      </c>
      <c r="C968" s="4">
        <v>165059</v>
      </c>
      <c r="D968" s="5">
        <v>43122.479166666664</v>
      </c>
      <c r="E968" s="5">
        <v>43154.467361111114</v>
      </c>
      <c r="F968" s="5">
        <v>43188.536111111112</v>
      </c>
      <c r="G968" s="4" t="s">
        <v>18142</v>
      </c>
      <c r="H968" s="4" t="s">
        <v>18090</v>
      </c>
      <c r="I968" s="4" t="s">
        <v>19403</v>
      </c>
      <c r="J968" s="4" t="s">
        <v>829</v>
      </c>
      <c r="K968" s="4" t="s">
        <v>829</v>
      </c>
      <c r="L968" s="19" t="s">
        <v>42</v>
      </c>
      <c r="M968" s="19"/>
      <c r="N968" s="19"/>
      <c r="O968" s="19"/>
      <c r="P968" s="19"/>
    </row>
    <row r="969" spans="1:16" hidden="1" x14ac:dyDescent="0.25">
      <c r="A969" s="4" t="s">
        <v>1341</v>
      </c>
      <c r="B969" s="4" t="s">
        <v>2592</v>
      </c>
      <c r="C969" s="4">
        <v>165078</v>
      </c>
      <c r="D969" s="5">
        <v>43122.537789351853</v>
      </c>
      <c r="E969" s="5">
        <v>43123.327962962961</v>
      </c>
      <c r="F969" s="5">
        <v>43280.629166666666</v>
      </c>
      <c r="G969" s="4" t="s">
        <v>19404</v>
      </c>
      <c r="H969" s="4" t="s">
        <v>18106</v>
      </c>
      <c r="I969" s="4" t="s">
        <v>19405</v>
      </c>
      <c r="J969" s="4" t="s">
        <v>18108</v>
      </c>
      <c r="K969" s="4" t="s">
        <v>592</v>
      </c>
      <c r="L969" s="19" t="s">
        <v>1119</v>
      </c>
      <c r="M969" s="19"/>
      <c r="N969" s="19"/>
      <c r="O969" s="19"/>
      <c r="P969" s="19"/>
    </row>
    <row r="970" spans="1:16" hidden="1" x14ac:dyDescent="0.25">
      <c r="A970" s="4" t="s">
        <v>1341</v>
      </c>
      <c r="B970" s="4" t="s">
        <v>1341</v>
      </c>
      <c r="C970" s="4">
        <v>165086</v>
      </c>
      <c r="D970" s="5">
        <v>43122.572002314817</v>
      </c>
      <c r="E970" s="5">
        <v>43122.607430555552</v>
      </c>
      <c r="F970" s="5">
        <v>43123.375694444447</v>
      </c>
      <c r="G970" s="4" t="s">
        <v>18111</v>
      </c>
      <c r="H970" s="4" t="s">
        <v>18090</v>
      </c>
      <c r="I970" s="4" t="s">
        <v>19406</v>
      </c>
      <c r="J970" s="4" t="s">
        <v>829</v>
      </c>
      <c r="K970" s="4" t="s">
        <v>829</v>
      </c>
      <c r="L970" s="19" t="s">
        <v>42</v>
      </c>
      <c r="M970" s="19"/>
      <c r="N970" s="19"/>
      <c r="O970" s="19"/>
      <c r="P970" s="19"/>
    </row>
    <row r="971" spans="1:16" hidden="1" x14ac:dyDescent="0.25">
      <c r="A971" s="4" t="s">
        <v>1341</v>
      </c>
      <c r="B971" s="4" t="s">
        <v>1341</v>
      </c>
      <c r="C971" s="4">
        <v>165097</v>
      </c>
      <c r="D971" s="5">
        <v>43122.616064814814</v>
      </c>
      <c r="E971" s="5">
        <v>43123.172152777777</v>
      </c>
      <c r="F971" s="5">
        <v>43130.504166666666</v>
      </c>
      <c r="G971" s="4" t="s">
        <v>19407</v>
      </c>
      <c r="H971" s="4" t="s">
        <v>18106</v>
      </c>
      <c r="I971" s="4" t="s">
        <v>19408</v>
      </c>
      <c r="J971" s="4" t="s">
        <v>18108</v>
      </c>
      <c r="K971" s="4" t="s">
        <v>848</v>
      </c>
      <c r="L971" s="19" t="s">
        <v>41</v>
      </c>
      <c r="M971" s="19"/>
      <c r="N971" s="19"/>
      <c r="O971" s="19"/>
      <c r="P971" s="19"/>
    </row>
    <row r="972" spans="1:16" hidden="1" x14ac:dyDescent="0.25">
      <c r="A972" s="4" t="s">
        <v>1341</v>
      </c>
      <c r="B972" s="4" t="s">
        <v>1341</v>
      </c>
      <c r="C972" s="4">
        <v>165103</v>
      </c>
      <c r="D972" s="5">
        <v>43122.657094907408</v>
      </c>
      <c r="E972" s="5">
        <v>43123.527083333334</v>
      </c>
      <c r="F972" s="5">
        <v>43130.397222222222</v>
      </c>
      <c r="G972" s="4" t="s">
        <v>18100</v>
      </c>
      <c r="H972" s="4"/>
      <c r="I972" s="4" t="s">
        <v>19409</v>
      </c>
      <c r="J972" s="4" t="s">
        <v>18094</v>
      </c>
      <c r="K972" s="4" t="s">
        <v>250</v>
      </c>
      <c r="L972" s="19" t="s">
        <v>1119</v>
      </c>
      <c r="M972" s="19"/>
      <c r="N972" s="19"/>
      <c r="O972" s="19"/>
      <c r="P972" s="19"/>
    </row>
    <row r="973" spans="1:16" hidden="1" x14ac:dyDescent="0.25">
      <c r="A973" s="4" t="s">
        <v>1341</v>
      </c>
      <c r="B973" s="4" t="s">
        <v>1526</v>
      </c>
      <c r="C973" s="4">
        <v>165127</v>
      </c>
      <c r="D973" s="5">
        <v>43123.347719907404</v>
      </c>
      <c r="E973" s="5">
        <v>43124.443055555559</v>
      </c>
      <c r="F973" s="5">
        <v>43133.491666666669</v>
      </c>
      <c r="G973" s="4" t="s">
        <v>19410</v>
      </c>
      <c r="H973" s="4" t="s">
        <v>18106</v>
      </c>
      <c r="I973" s="4" t="s">
        <v>10073</v>
      </c>
      <c r="J973" s="4" t="s">
        <v>829</v>
      </c>
      <c r="K973" s="4" t="s">
        <v>829</v>
      </c>
      <c r="L973" s="19" t="s">
        <v>42</v>
      </c>
      <c r="M973" s="19"/>
      <c r="N973" s="19"/>
      <c r="O973" s="19"/>
      <c r="P973" s="19"/>
    </row>
    <row r="974" spans="1:16" hidden="1" x14ac:dyDescent="0.25">
      <c r="A974" s="4" t="s">
        <v>1526</v>
      </c>
      <c r="B974" s="4" t="s">
        <v>1526</v>
      </c>
      <c r="C974" s="4">
        <v>165133</v>
      </c>
      <c r="D974" s="5">
        <v>43123.359363425923</v>
      </c>
      <c r="E974" s="5">
        <v>43136.386111111111</v>
      </c>
      <c r="F974" s="5">
        <v>43139.443055555559</v>
      </c>
      <c r="G974" s="4" t="s">
        <v>19411</v>
      </c>
      <c r="H974" s="4" t="s">
        <v>18106</v>
      </c>
      <c r="I974" s="4" t="s">
        <v>19412</v>
      </c>
      <c r="J974" s="4" t="s">
        <v>18108</v>
      </c>
      <c r="K974" s="4" t="s">
        <v>223</v>
      </c>
      <c r="L974" s="19" t="s">
        <v>40</v>
      </c>
      <c r="M974" s="19"/>
      <c r="N974" s="19"/>
      <c r="O974" s="19"/>
      <c r="P974" s="19"/>
    </row>
    <row r="975" spans="1:16" hidden="1" x14ac:dyDescent="0.25">
      <c r="A975" s="4" t="s">
        <v>1341</v>
      </c>
      <c r="B975" s="4" t="s">
        <v>1341</v>
      </c>
      <c r="C975" s="4">
        <v>165137</v>
      </c>
      <c r="D975" s="5">
        <v>43123.368831018517</v>
      </c>
      <c r="E975" s="5">
        <v>43124.324236111112</v>
      </c>
      <c r="F975" s="5">
        <v>43124.55972222222</v>
      </c>
      <c r="G975" s="4" t="s">
        <v>19413</v>
      </c>
      <c r="H975" s="4" t="s">
        <v>18106</v>
      </c>
      <c r="I975" s="4" t="s">
        <v>19414</v>
      </c>
      <c r="J975" s="4" t="s">
        <v>18108</v>
      </c>
      <c r="K975" s="4"/>
      <c r="L975" s="19"/>
      <c r="M975" s="19"/>
      <c r="N975" s="19"/>
      <c r="O975" s="19"/>
      <c r="P975" s="19"/>
    </row>
    <row r="976" spans="1:16" hidden="1" x14ac:dyDescent="0.25">
      <c r="A976" s="4" t="s">
        <v>1341</v>
      </c>
      <c r="B976" s="4" t="s">
        <v>1341</v>
      </c>
      <c r="C976" s="4">
        <v>165150</v>
      </c>
      <c r="D976" s="5">
        <v>43123.397696759261</v>
      </c>
      <c r="E976" s="5">
        <v>43124.443055555559</v>
      </c>
      <c r="F976" s="5">
        <v>43124.582638888889</v>
      </c>
      <c r="G976" s="4" t="s">
        <v>19415</v>
      </c>
      <c r="H976" s="4" t="s">
        <v>18106</v>
      </c>
      <c r="I976" s="4" t="s">
        <v>10073</v>
      </c>
      <c r="J976" s="4" t="s">
        <v>829</v>
      </c>
      <c r="K976" s="4" t="s">
        <v>829</v>
      </c>
      <c r="L976" s="19" t="s">
        <v>42</v>
      </c>
      <c r="M976" s="19"/>
      <c r="N976" s="19"/>
      <c r="O976" s="19"/>
      <c r="P976" s="19"/>
    </row>
    <row r="977" spans="1:16" hidden="1" x14ac:dyDescent="0.25">
      <c r="A977" s="4" t="s">
        <v>1341</v>
      </c>
      <c r="B977" s="4" t="s">
        <v>1341</v>
      </c>
      <c r="C977" s="4">
        <v>165154</v>
      </c>
      <c r="D977" s="5">
        <v>43123.404027777775</v>
      </c>
      <c r="E977" s="5">
        <v>43123.591666666667</v>
      </c>
      <c r="F977" s="5">
        <v>43125.572916666664</v>
      </c>
      <c r="G977" s="4" t="s">
        <v>18124</v>
      </c>
      <c r="H977" s="4" t="s">
        <v>18125</v>
      </c>
      <c r="I977" s="4" t="s">
        <v>19416</v>
      </c>
      <c r="J977" s="4" t="s">
        <v>18127</v>
      </c>
      <c r="K977" s="4"/>
      <c r="L977" s="19"/>
      <c r="M977" s="19"/>
      <c r="N977" s="19"/>
      <c r="O977" s="19"/>
      <c r="P977" s="19"/>
    </row>
    <row r="978" spans="1:16" hidden="1" x14ac:dyDescent="0.25">
      <c r="A978" s="4" t="s">
        <v>1341</v>
      </c>
      <c r="B978" s="4" t="s">
        <v>1088</v>
      </c>
      <c r="C978" s="4">
        <v>165157</v>
      </c>
      <c r="D978" s="5">
        <v>43123.412048611113</v>
      </c>
      <c r="E978" s="5">
        <v>43124.397916666669</v>
      </c>
      <c r="F978" s="5">
        <v>43182.579131944447</v>
      </c>
      <c r="G978" s="4" t="s">
        <v>19417</v>
      </c>
      <c r="H978" s="4" t="s">
        <v>18096</v>
      </c>
      <c r="I978" s="4" t="s">
        <v>19418</v>
      </c>
      <c r="J978" s="4" t="s">
        <v>18098</v>
      </c>
      <c r="K978" s="4"/>
      <c r="L978" s="19"/>
      <c r="M978" s="19"/>
      <c r="N978" s="19"/>
      <c r="O978" s="19"/>
      <c r="P978" s="19"/>
    </row>
    <row r="979" spans="1:16" hidden="1" x14ac:dyDescent="0.25">
      <c r="A979" s="4" t="s">
        <v>1341</v>
      </c>
      <c r="B979" s="4" t="s">
        <v>1341</v>
      </c>
      <c r="C979" s="4">
        <v>165165</v>
      </c>
      <c r="D979" s="5">
        <v>43123.414270833331</v>
      </c>
      <c r="E979" s="5">
        <v>43124.445833333331</v>
      </c>
      <c r="F979" s="5">
        <v>43125.419444444444</v>
      </c>
      <c r="G979" s="4" t="s">
        <v>18239</v>
      </c>
      <c r="H979" s="4" t="s">
        <v>18106</v>
      </c>
      <c r="I979" s="4" t="s">
        <v>19419</v>
      </c>
      <c r="J979" s="4" t="s">
        <v>18108</v>
      </c>
      <c r="K979" s="4" t="s">
        <v>430</v>
      </c>
      <c r="L979" s="19" t="s">
        <v>1119</v>
      </c>
      <c r="M979" s="19"/>
      <c r="N979" s="19"/>
      <c r="O979" s="19"/>
      <c r="P979" s="19"/>
    </row>
    <row r="980" spans="1:16" hidden="1" x14ac:dyDescent="0.25">
      <c r="A980" s="4" t="s">
        <v>1341</v>
      </c>
      <c r="B980" s="4" t="s">
        <v>1341</v>
      </c>
      <c r="C980" s="4">
        <v>165170</v>
      </c>
      <c r="D980" s="5">
        <v>43123.428148148145</v>
      </c>
      <c r="E980" s="5">
        <v>43124.350092592591</v>
      </c>
      <c r="F980" s="5">
        <v>43125.252083333333</v>
      </c>
      <c r="G980" s="4" t="s">
        <v>19420</v>
      </c>
      <c r="H980" s="4" t="s">
        <v>18151</v>
      </c>
      <c r="I980" s="4" t="s">
        <v>19421</v>
      </c>
      <c r="J980" s="4" t="s">
        <v>18153</v>
      </c>
      <c r="K980" s="4"/>
      <c r="L980" s="19"/>
      <c r="M980" s="19"/>
      <c r="N980" s="19"/>
      <c r="O980" s="19"/>
      <c r="P980" s="19"/>
    </row>
    <row r="981" spans="1:16" hidden="1" x14ac:dyDescent="0.25">
      <c r="A981" s="4" t="s">
        <v>1341</v>
      </c>
      <c r="B981" s="4" t="s">
        <v>1341</v>
      </c>
      <c r="C981" s="4">
        <v>165171</v>
      </c>
      <c r="D981" s="5">
        <v>43123.433344907404</v>
      </c>
      <c r="E981" s="5">
        <v>43123.460925925923</v>
      </c>
      <c r="F981" s="5">
        <v>43129.447222222225</v>
      </c>
      <c r="G981" s="4" t="s">
        <v>18882</v>
      </c>
      <c r="H981" s="4" t="s">
        <v>18474</v>
      </c>
      <c r="I981" s="4" t="s">
        <v>19422</v>
      </c>
      <c r="J981" s="4" t="s">
        <v>18658</v>
      </c>
      <c r="K981" s="4" t="s">
        <v>9006</v>
      </c>
      <c r="L981" s="19" t="s">
        <v>43</v>
      </c>
      <c r="M981" s="19"/>
      <c r="N981" s="19"/>
      <c r="O981" s="19"/>
      <c r="P981" s="19"/>
    </row>
    <row r="982" spans="1:16" hidden="1" x14ac:dyDescent="0.25">
      <c r="A982" s="4" t="s">
        <v>1341</v>
      </c>
      <c r="B982" s="4" t="s">
        <v>1341</v>
      </c>
      <c r="C982" s="4">
        <v>165172</v>
      </c>
      <c r="D982" s="5">
        <v>43123.436712962961</v>
      </c>
      <c r="E982" s="5">
        <v>43123.460347222222</v>
      </c>
      <c r="F982" s="5">
        <v>43130.642361111109</v>
      </c>
      <c r="G982" s="4" t="s">
        <v>18894</v>
      </c>
      <c r="H982" s="4" t="s">
        <v>18474</v>
      </c>
      <c r="I982" s="4" t="s">
        <v>19423</v>
      </c>
      <c r="J982" s="4" t="s">
        <v>18658</v>
      </c>
      <c r="K982" s="4" t="s">
        <v>9006</v>
      </c>
      <c r="L982" s="19" t="s">
        <v>43</v>
      </c>
      <c r="M982" s="19"/>
      <c r="N982" s="19"/>
      <c r="O982" s="19"/>
      <c r="P982" s="19"/>
    </row>
    <row r="983" spans="1:16" hidden="1" x14ac:dyDescent="0.25">
      <c r="A983" s="4" t="s">
        <v>1341</v>
      </c>
      <c r="B983" s="4" t="s">
        <v>1341</v>
      </c>
      <c r="C983" s="4">
        <v>165217</v>
      </c>
      <c r="D983" s="5">
        <v>43123.558182870373</v>
      </c>
      <c r="E983" s="5">
        <v>43124.291215277779</v>
      </c>
      <c r="F983" s="5">
        <v>43125.292361111111</v>
      </c>
      <c r="G983" s="4" t="s">
        <v>19424</v>
      </c>
      <c r="H983" s="4" t="s">
        <v>18096</v>
      </c>
      <c r="I983" s="4" t="s">
        <v>19425</v>
      </c>
      <c r="J983" s="4" t="s">
        <v>18098</v>
      </c>
      <c r="K983" s="4"/>
      <c r="L983" s="19"/>
      <c r="M983" s="19"/>
      <c r="N983" s="19"/>
      <c r="O983" s="19"/>
      <c r="P983" s="19"/>
    </row>
    <row r="984" spans="1:16" hidden="1" x14ac:dyDescent="0.25">
      <c r="A984" s="4" t="s">
        <v>1341</v>
      </c>
      <c r="B984" s="4" t="s">
        <v>1341</v>
      </c>
      <c r="C984" s="4">
        <v>165227</v>
      </c>
      <c r="D984" s="5">
        <v>43123.587523148148</v>
      </c>
      <c r="E984" s="5">
        <v>43124.445138888892</v>
      </c>
      <c r="F984" s="5">
        <v>43129.495833333334</v>
      </c>
      <c r="G984" s="4" t="s">
        <v>19426</v>
      </c>
      <c r="H984" s="4" t="s">
        <v>18106</v>
      </c>
      <c r="I984" s="4" t="s">
        <v>8484</v>
      </c>
      <c r="J984" s="4" t="s">
        <v>18108</v>
      </c>
      <c r="K984" s="4"/>
      <c r="L984" s="19"/>
      <c r="M984" s="19"/>
      <c r="N984" s="19"/>
      <c r="O984" s="19"/>
      <c r="P984" s="19"/>
    </row>
    <row r="985" spans="1:16" hidden="1" x14ac:dyDescent="0.25">
      <c r="A985" s="4" t="s">
        <v>1341</v>
      </c>
      <c r="B985" s="4" t="s">
        <v>1341</v>
      </c>
      <c r="C985" s="4">
        <v>165246</v>
      </c>
      <c r="D985" s="5">
        <v>43123.674930555557</v>
      </c>
      <c r="E985" s="5">
        <v>43124.457638888889</v>
      </c>
      <c r="F985" s="5">
        <v>43126.613888888889</v>
      </c>
      <c r="G985" s="4" t="s">
        <v>19427</v>
      </c>
      <c r="H985" s="4" t="s">
        <v>18249</v>
      </c>
      <c r="I985" s="4" t="s">
        <v>19428</v>
      </c>
      <c r="J985" s="4" t="s">
        <v>18376</v>
      </c>
      <c r="K985" s="4"/>
      <c r="L985" s="19"/>
      <c r="M985" s="19"/>
      <c r="N985" s="19"/>
      <c r="O985" s="19"/>
      <c r="P985" s="19"/>
    </row>
    <row r="986" spans="1:16" hidden="1" x14ac:dyDescent="0.25">
      <c r="A986" s="4" t="s">
        <v>1341</v>
      </c>
      <c r="B986" s="4" t="s">
        <v>1526</v>
      </c>
      <c r="C986" s="4">
        <v>165286</v>
      </c>
      <c r="D986" s="5">
        <v>43124.417094907411</v>
      </c>
      <c r="E986" s="5">
        <v>43125.507025462961</v>
      </c>
      <c r="F986" s="5">
        <v>43138.522222222222</v>
      </c>
      <c r="G986" s="4" t="s">
        <v>19429</v>
      </c>
      <c r="H986" s="4" t="s">
        <v>18106</v>
      </c>
      <c r="I986" s="4" t="s">
        <v>19430</v>
      </c>
      <c r="J986" s="4" t="s">
        <v>829</v>
      </c>
      <c r="K986" s="4" t="s">
        <v>829</v>
      </c>
      <c r="L986" s="19" t="s">
        <v>42</v>
      </c>
      <c r="M986" s="19"/>
      <c r="N986" s="19"/>
      <c r="O986" s="19"/>
      <c r="P986" s="19"/>
    </row>
    <row r="987" spans="1:16" hidden="1" x14ac:dyDescent="0.25">
      <c r="A987" s="4" t="s">
        <v>1341</v>
      </c>
      <c r="B987" s="4" t="s">
        <v>1526</v>
      </c>
      <c r="C987" s="4">
        <v>165289</v>
      </c>
      <c r="D987" s="5">
        <v>43124.430034722223</v>
      </c>
      <c r="E987" s="5">
        <v>43125.38925925926</v>
      </c>
      <c r="F987" s="5">
        <v>43133.495138888888</v>
      </c>
      <c r="G987" s="4" t="s">
        <v>19431</v>
      </c>
      <c r="H987" s="4" t="s">
        <v>18096</v>
      </c>
      <c r="I987" s="4" t="s">
        <v>10073</v>
      </c>
      <c r="J987" s="4" t="s">
        <v>18098</v>
      </c>
      <c r="K987" s="4"/>
      <c r="L987" s="19"/>
      <c r="M987" s="19"/>
      <c r="N987" s="19"/>
      <c r="O987" s="19"/>
      <c r="P987" s="19"/>
    </row>
    <row r="988" spans="1:16" hidden="1" x14ac:dyDescent="0.25">
      <c r="A988" s="4" t="s">
        <v>1341</v>
      </c>
      <c r="B988" s="4" t="s">
        <v>1341</v>
      </c>
      <c r="C988" s="4">
        <v>165298</v>
      </c>
      <c r="D988" s="5">
        <v>43124.439687500002</v>
      </c>
      <c r="E988" s="5">
        <v>43124.458101851851</v>
      </c>
      <c r="F988" s="5">
        <v>43125.345138888886</v>
      </c>
      <c r="G988" s="4" t="s">
        <v>19313</v>
      </c>
      <c r="H988" s="4" t="s">
        <v>18424</v>
      </c>
      <c r="I988" s="4" t="s">
        <v>19432</v>
      </c>
      <c r="J988" s="4" t="s">
        <v>18108</v>
      </c>
      <c r="K988" s="4" t="s">
        <v>1999</v>
      </c>
      <c r="L988" s="19" t="s">
        <v>1999</v>
      </c>
      <c r="M988" s="19"/>
      <c r="N988" s="19"/>
      <c r="O988" s="19"/>
      <c r="P988" s="19" t="s">
        <v>1999</v>
      </c>
    </row>
    <row r="989" spans="1:16" hidden="1" x14ac:dyDescent="0.25">
      <c r="A989" s="4" t="s">
        <v>1341</v>
      </c>
      <c r="B989" s="4" t="s">
        <v>1526</v>
      </c>
      <c r="C989" s="4">
        <v>165346</v>
      </c>
      <c r="D989" s="5">
        <v>43124.614699074074</v>
      </c>
      <c r="E989" s="5">
        <v>43131.609722222223</v>
      </c>
      <c r="F989" s="5">
        <v>43133.342361111114</v>
      </c>
      <c r="G989" s="4" t="s">
        <v>19092</v>
      </c>
      <c r="H989" s="4" t="s">
        <v>18106</v>
      </c>
      <c r="I989" s="4" t="s">
        <v>19433</v>
      </c>
      <c r="J989" s="4" t="s">
        <v>18108</v>
      </c>
      <c r="K989" s="4" t="s">
        <v>811</v>
      </c>
      <c r="L989" s="19" t="s">
        <v>1119</v>
      </c>
      <c r="M989" s="19"/>
      <c r="N989" s="19"/>
      <c r="O989" s="19"/>
      <c r="P989" s="19"/>
    </row>
    <row r="990" spans="1:16" hidden="1" x14ac:dyDescent="0.25">
      <c r="A990" s="4" t="s">
        <v>1341</v>
      </c>
      <c r="B990" s="4" t="s">
        <v>1526</v>
      </c>
      <c r="C990" s="4">
        <v>165348</v>
      </c>
      <c r="D990" s="5">
        <v>43124.618275462963</v>
      </c>
      <c r="E990" s="5">
        <v>43131.61041666667</v>
      </c>
      <c r="F990" s="5">
        <v>43133.342361111114</v>
      </c>
      <c r="G990" s="4" t="s">
        <v>19434</v>
      </c>
      <c r="H990" s="4" t="s">
        <v>18106</v>
      </c>
      <c r="I990" s="4" t="s">
        <v>19433</v>
      </c>
      <c r="J990" s="4" t="s">
        <v>18108</v>
      </c>
      <c r="K990" s="4" t="s">
        <v>811</v>
      </c>
      <c r="L990" s="19" t="s">
        <v>1119</v>
      </c>
      <c r="M990" s="19"/>
      <c r="N990" s="19"/>
      <c r="O990" s="19"/>
      <c r="P990" s="19"/>
    </row>
    <row r="991" spans="1:16" hidden="1" x14ac:dyDescent="0.25">
      <c r="A991" s="4" t="s">
        <v>1341</v>
      </c>
      <c r="B991" s="4" t="s">
        <v>1526</v>
      </c>
      <c r="C991" s="4">
        <v>165353</v>
      </c>
      <c r="D991" s="5">
        <v>43124.637870370374</v>
      </c>
      <c r="E991" s="5">
        <v>43125.394513888888</v>
      </c>
      <c r="F991" s="5">
        <v>43146.418055555558</v>
      </c>
      <c r="G991" s="4" t="s">
        <v>19435</v>
      </c>
      <c r="H991" s="4" t="s">
        <v>18474</v>
      </c>
      <c r="I991" s="4" t="s">
        <v>19436</v>
      </c>
      <c r="J991" s="4" t="s">
        <v>18658</v>
      </c>
      <c r="K991" s="4"/>
      <c r="L991" s="19"/>
      <c r="M991" s="19"/>
      <c r="N991" s="19"/>
      <c r="O991" s="19"/>
      <c r="P991" s="19"/>
    </row>
    <row r="992" spans="1:16" hidden="1" x14ac:dyDescent="0.25">
      <c r="A992" s="4" t="s">
        <v>1341</v>
      </c>
      <c r="B992" s="4" t="s">
        <v>1341</v>
      </c>
      <c r="C992" s="4">
        <v>165355</v>
      </c>
      <c r="D992" s="5">
        <v>43124.642870370371</v>
      </c>
      <c r="E992" s="5">
        <v>43126.341192129628</v>
      </c>
      <c r="F992" s="5">
        <v>43130.454861111109</v>
      </c>
      <c r="G992" s="4" t="s">
        <v>18133</v>
      </c>
      <c r="H992" s="4" t="s">
        <v>18106</v>
      </c>
      <c r="I992" s="4" t="s">
        <v>19437</v>
      </c>
      <c r="J992" s="4" t="s">
        <v>18108</v>
      </c>
      <c r="K992" s="4" t="s">
        <v>1998</v>
      </c>
      <c r="L992" s="19" t="s">
        <v>1999</v>
      </c>
      <c r="M992" s="19"/>
      <c r="N992" s="19"/>
      <c r="O992" s="19"/>
      <c r="P992" s="19" t="s">
        <v>1999</v>
      </c>
    </row>
    <row r="993" spans="1:16" hidden="1" x14ac:dyDescent="0.25">
      <c r="A993" s="4" t="s">
        <v>1341</v>
      </c>
      <c r="B993" s="4" t="s">
        <v>1341</v>
      </c>
      <c r="C993" s="4">
        <v>165366</v>
      </c>
      <c r="D993" s="5">
        <v>43124.704525462963</v>
      </c>
      <c r="E993" s="5">
        <v>43125.390173611115</v>
      </c>
      <c r="F993" s="5">
        <v>43129.725694444445</v>
      </c>
      <c r="G993" s="4" t="s">
        <v>19438</v>
      </c>
      <c r="H993" s="4" t="s">
        <v>18106</v>
      </c>
      <c r="I993" s="4" t="s">
        <v>19439</v>
      </c>
      <c r="J993" s="4" t="s">
        <v>829</v>
      </c>
      <c r="K993" s="4" t="s">
        <v>829</v>
      </c>
      <c r="L993" s="19" t="s">
        <v>42</v>
      </c>
      <c r="M993" s="19"/>
      <c r="N993" s="19"/>
      <c r="O993" s="19"/>
      <c r="P993" s="19"/>
    </row>
    <row r="994" spans="1:16" hidden="1" x14ac:dyDescent="0.25">
      <c r="A994" s="4" t="s">
        <v>1341</v>
      </c>
      <c r="B994" s="4" t="s">
        <v>1341</v>
      </c>
      <c r="C994" s="4">
        <v>165367</v>
      </c>
      <c r="D994" s="5">
        <v>43124.706643518519</v>
      </c>
      <c r="E994" s="5">
        <v>43125.671527777777</v>
      </c>
      <c r="F994" s="5">
        <v>43125.672222222223</v>
      </c>
      <c r="G994" s="4" t="s">
        <v>19440</v>
      </c>
      <c r="H994" s="4" t="s">
        <v>18474</v>
      </c>
      <c r="I994" s="4" t="s">
        <v>19441</v>
      </c>
      <c r="J994" s="4" t="s">
        <v>829</v>
      </c>
      <c r="K994" s="4" t="s">
        <v>829</v>
      </c>
      <c r="L994" s="19" t="s">
        <v>42</v>
      </c>
      <c r="M994" s="19"/>
      <c r="N994" s="19"/>
      <c r="O994" s="19"/>
      <c r="P994" s="19"/>
    </row>
    <row r="995" spans="1:16" hidden="1" x14ac:dyDescent="0.25">
      <c r="A995" s="4" t="s">
        <v>1341</v>
      </c>
      <c r="B995" s="4" t="s">
        <v>1341</v>
      </c>
      <c r="C995" s="4">
        <v>165387</v>
      </c>
      <c r="D995" s="5">
        <v>43125.373449074075</v>
      </c>
      <c r="E995" s="5">
        <v>43129.314942129633</v>
      </c>
      <c r="F995" s="5">
        <v>43129.657638888886</v>
      </c>
      <c r="G995" s="4" t="s">
        <v>19442</v>
      </c>
      <c r="H995" s="4" t="s">
        <v>18096</v>
      </c>
      <c r="I995" s="4" t="s">
        <v>19443</v>
      </c>
      <c r="J995" s="4" t="s">
        <v>18098</v>
      </c>
      <c r="K995" s="4"/>
      <c r="L995" s="19"/>
      <c r="M995" s="19"/>
      <c r="N995" s="19"/>
      <c r="O995" s="19"/>
      <c r="P995" s="19"/>
    </row>
    <row r="996" spans="1:16" hidden="1" x14ac:dyDescent="0.25">
      <c r="A996" s="4" t="s">
        <v>1341</v>
      </c>
      <c r="B996" s="4" t="s">
        <v>1526</v>
      </c>
      <c r="C996" s="4">
        <v>165395</v>
      </c>
      <c r="D996" s="5">
        <v>43125.392789351848</v>
      </c>
      <c r="E996" s="5">
        <v>43126.443715277775</v>
      </c>
      <c r="F996" s="5">
        <v>43136.371527777781</v>
      </c>
      <c r="G996" s="4" t="s">
        <v>18100</v>
      </c>
      <c r="H996" s="4"/>
      <c r="I996" s="4" t="s">
        <v>19444</v>
      </c>
      <c r="J996" s="4" t="s">
        <v>18094</v>
      </c>
      <c r="K996" s="4" t="s">
        <v>250</v>
      </c>
      <c r="L996" s="19" t="s">
        <v>1119</v>
      </c>
      <c r="M996" s="19"/>
      <c r="N996" s="19"/>
      <c r="O996" s="19"/>
      <c r="P996" s="19"/>
    </row>
    <row r="997" spans="1:16" hidden="1" x14ac:dyDescent="0.25">
      <c r="A997" s="4" t="s">
        <v>1341</v>
      </c>
      <c r="B997" s="4" t="s">
        <v>1341</v>
      </c>
      <c r="C997" s="4">
        <v>165398</v>
      </c>
      <c r="D997" s="5">
        <v>43125.413923611108</v>
      </c>
      <c r="E997" s="5">
        <v>43126.332442129627</v>
      </c>
      <c r="F997" s="5">
        <v>43126.333333333336</v>
      </c>
      <c r="G997" s="4" t="s">
        <v>19445</v>
      </c>
      <c r="H997" s="4" t="s">
        <v>18096</v>
      </c>
      <c r="I997" s="4" t="s">
        <v>19446</v>
      </c>
      <c r="J997" s="4" t="s">
        <v>18098</v>
      </c>
      <c r="K997" s="4"/>
      <c r="L997" s="19"/>
      <c r="M997" s="19"/>
      <c r="N997" s="19"/>
      <c r="O997" s="19"/>
      <c r="P997" s="19"/>
    </row>
    <row r="998" spans="1:16" hidden="1" x14ac:dyDescent="0.25">
      <c r="A998" s="4" t="s">
        <v>1341</v>
      </c>
      <c r="B998" s="4" t="s">
        <v>1341</v>
      </c>
      <c r="C998" s="4">
        <v>165413</v>
      </c>
      <c r="D998" s="5">
        <v>43125.485173611109</v>
      </c>
      <c r="E998" s="5">
        <v>43125.546736111108</v>
      </c>
      <c r="F998" s="5">
        <v>43125.55</v>
      </c>
      <c r="G998" s="4" t="s">
        <v>18100</v>
      </c>
      <c r="H998" s="4"/>
      <c r="I998" s="4" t="s">
        <v>19447</v>
      </c>
      <c r="J998" s="4" t="s">
        <v>18094</v>
      </c>
      <c r="K998" s="4" t="s">
        <v>250</v>
      </c>
      <c r="L998" s="19" t="s">
        <v>1119</v>
      </c>
      <c r="M998" s="19"/>
      <c r="N998" s="19"/>
      <c r="O998" s="19"/>
      <c r="P998" s="19"/>
    </row>
    <row r="999" spans="1:16" hidden="1" x14ac:dyDescent="0.25">
      <c r="A999" s="4" t="s">
        <v>1341</v>
      </c>
      <c r="B999" s="4" t="s">
        <v>1341</v>
      </c>
      <c r="C999" s="4">
        <v>165422</v>
      </c>
      <c r="D999" s="5">
        <v>43125.554108796299</v>
      </c>
      <c r="E999" s="5">
        <v>43125.599062499998</v>
      </c>
      <c r="F999" s="5">
        <v>43125.620833333334</v>
      </c>
      <c r="G999" s="4" t="s">
        <v>19448</v>
      </c>
      <c r="H999" s="4" t="s">
        <v>18474</v>
      </c>
      <c r="I999" s="4" t="s">
        <v>19449</v>
      </c>
      <c r="J999" s="4" t="s">
        <v>829</v>
      </c>
      <c r="K999" s="4" t="s">
        <v>829</v>
      </c>
      <c r="L999" s="19" t="s">
        <v>42</v>
      </c>
      <c r="M999" s="19"/>
      <c r="N999" s="19"/>
      <c r="O999" s="19"/>
      <c r="P999" s="19"/>
    </row>
    <row r="1000" spans="1:16" hidden="1" x14ac:dyDescent="0.25">
      <c r="A1000" s="4" t="s">
        <v>1341</v>
      </c>
      <c r="B1000" s="4" t="s">
        <v>1526</v>
      </c>
      <c r="C1000" s="4">
        <v>165429</v>
      </c>
      <c r="D1000" s="5">
        <v>43125.572129629632</v>
      </c>
      <c r="E1000" s="5">
        <v>43126.329212962963</v>
      </c>
      <c r="F1000" s="5">
        <v>43136.551388888889</v>
      </c>
      <c r="G1000" s="4" t="s">
        <v>18977</v>
      </c>
      <c r="H1000" s="4" t="s">
        <v>18096</v>
      </c>
      <c r="I1000" s="4" t="s">
        <v>19450</v>
      </c>
      <c r="J1000" s="4" t="s">
        <v>18098</v>
      </c>
      <c r="K1000" s="4" t="s">
        <v>461</v>
      </c>
      <c r="L1000" s="19" t="s">
        <v>41</v>
      </c>
      <c r="M1000" s="19"/>
      <c r="N1000" s="19"/>
      <c r="O1000" s="19"/>
      <c r="P1000" s="19"/>
    </row>
    <row r="1001" spans="1:16" hidden="1" x14ac:dyDescent="0.25">
      <c r="A1001" s="4" t="s">
        <v>1341</v>
      </c>
      <c r="B1001" s="4" t="s">
        <v>2592</v>
      </c>
      <c r="C1001" s="4">
        <v>165464</v>
      </c>
      <c r="D1001" s="5">
        <v>43125.709988425922</v>
      </c>
      <c r="E1001" s="5">
        <v>43126.632638888892</v>
      </c>
      <c r="F1001" s="5">
        <v>43265.660416666666</v>
      </c>
      <c r="G1001" s="4" t="s">
        <v>19451</v>
      </c>
      <c r="H1001" s="4" t="s">
        <v>18106</v>
      </c>
      <c r="I1001" s="4" t="s">
        <v>19452</v>
      </c>
      <c r="J1001" s="4" t="s">
        <v>18108</v>
      </c>
      <c r="K1001" s="4"/>
      <c r="L1001" s="19"/>
      <c r="M1001" s="19"/>
      <c r="N1001" s="19"/>
      <c r="O1001" s="19"/>
      <c r="P1001" s="19"/>
    </row>
    <row r="1002" spans="1:16" hidden="1" x14ac:dyDescent="0.25">
      <c r="A1002" s="4" t="s">
        <v>1341</v>
      </c>
      <c r="B1002" s="4" t="s">
        <v>1341</v>
      </c>
      <c r="C1002" s="4">
        <v>165467</v>
      </c>
      <c r="D1002" s="5">
        <v>43125.735868055555</v>
      </c>
      <c r="E1002" s="5">
        <v>43126.397222222222</v>
      </c>
      <c r="F1002" s="5">
        <v>43126.420138888891</v>
      </c>
      <c r="G1002" s="4" t="s">
        <v>18111</v>
      </c>
      <c r="H1002" s="4" t="s">
        <v>18090</v>
      </c>
      <c r="I1002" s="4" t="s">
        <v>19453</v>
      </c>
      <c r="J1002" s="4" t="s">
        <v>829</v>
      </c>
      <c r="K1002" s="4" t="s">
        <v>829</v>
      </c>
      <c r="L1002" s="19" t="s">
        <v>42</v>
      </c>
      <c r="M1002" s="19"/>
      <c r="N1002" s="19"/>
      <c r="O1002" s="19"/>
      <c r="P1002" s="19"/>
    </row>
    <row r="1003" spans="1:16" hidden="1" x14ac:dyDescent="0.25">
      <c r="A1003" s="4" t="s">
        <v>1341</v>
      </c>
      <c r="B1003" s="4" t="s">
        <v>1088</v>
      </c>
      <c r="C1003" s="4">
        <v>165472</v>
      </c>
      <c r="D1003" s="5">
        <v>43125.877754629626</v>
      </c>
      <c r="E1003" s="5">
        <v>43126.396527777775</v>
      </c>
      <c r="F1003" s="5">
        <v>43186.693749999999</v>
      </c>
      <c r="G1003" s="4" t="s">
        <v>18111</v>
      </c>
      <c r="H1003" s="4" t="s">
        <v>18090</v>
      </c>
      <c r="I1003" s="4" t="s">
        <v>19454</v>
      </c>
      <c r="J1003" s="4" t="s">
        <v>829</v>
      </c>
      <c r="K1003" s="4" t="s">
        <v>829</v>
      </c>
      <c r="L1003" s="19" t="s">
        <v>42</v>
      </c>
      <c r="M1003" s="19"/>
      <c r="N1003" s="19"/>
      <c r="O1003" s="19"/>
      <c r="P1003" s="19"/>
    </row>
    <row r="1004" spans="1:16" hidden="1" x14ac:dyDescent="0.25">
      <c r="A1004" s="4" t="s">
        <v>1341</v>
      </c>
      <c r="B1004" s="4" t="s">
        <v>1526</v>
      </c>
      <c r="C1004" s="4">
        <v>165475</v>
      </c>
      <c r="D1004" s="5">
        <v>43126.344108796293</v>
      </c>
      <c r="E1004" s="5">
        <v>43129.322766203702</v>
      </c>
      <c r="F1004" s="5">
        <v>43136.338888888888</v>
      </c>
      <c r="G1004" s="4" t="s">
        <v>19455</v>
      </c>
      <c r="H1004" s="4" t="s">
        <v>18096</v>
      </c>
      <c r="I1004" s="4" t="s">
        <v>18540</v>
      </c>
      <c r="J1004" s="4" t="s">
        <v>18098</v>
      </c>
      <c r="K1004" s="4" t="s">
        <v>1999</v>
      </c>
      <c r="L1004" s="19" t="s">
        <v>1999</v>
      </c>
      <c r="M1004" s="19"/>
      <c r="N1004" s="19"/>
      <c r="O1004" s="19"/>
      <c r="P1004" s="19" t="s">
        <v>1999</v>
      </c>
    </row>
    <row r="1005" spans="1:16" hidden="1" x14ac:dyDescent="0.25">
      <c r="A1005" s="4" t="s">
        <v>1341</v>
      </c>
      <c r="B1005" s="4" t="s">
        <v>1526</v>
      </c>
      <c r="C1005" s="4">
        <v>165489</v>
      </c>
      <c r="D1005" s="5">
        <v>43126.412673611114</v>
      </c>
      <c r="E1005" s="5">
        <v>43128.216539351852</v>
      </c>
      <c r="F1005" s="5">
        <v>43138.395833333336</v>
      </c>
      <c r="G1005" s="4" t="s">
        <v>19456</v>
      </c>
      <c r="H1005" s="4" t="s">
        <v>18249</v>
      </c>
      <c r="I1005" s="4" t="s">
        <v>5994</v>
      </c>
      <c r="J1005" s="4" t="s">
        <v>18376</v>
      </c>
      <c r="K1005" s="4" t="s">
        <v>1998</v>
      </c>
      <c r="L1005" s="19" t="s">
        <v>1999</v>
      </c>
      <c r="M1005" s="19"/>
      <c r="N1005" s="19"/>
      <c r="O1005" s="19"/>
      <c r="P1005" s="19" t="s">
        <v>1999</v>
      </c>
    </row>
    <row r="1006" spans="1:16" hidden="1" x14ac:dyDescent="0.25">
      <c r="A1006" s="4" t="s">
        <v>1341</v>
      </c>
      <c r="B1006" s="4" t="s">
        <v>1341</v>
      </c>
      <c r="C1006" s="4">
        <v>165538</v>
      </c>
      <c r="D1006" s="5">
        <v>43126.66783564815</v>
      </c>
      <c r="E1006" s="5">
        <v>43129.575879629629</v>
      </c>
      <c r="F1006" s="5">
        <v>43130.647916666669</v>
      </c>
      <c r="G1006" s="4" t="s">
        <v>18301</v>
      </c>
      <c r="H1006" s="4" t="s">
        <v>18096</v>
      </c>
      <c r="I1006" s="4" t="s">
        <v>19457</v>
      </c>
      <c r="J1006" s="4" t="s">
        <v>18098</v>
      </c>
      <c r="K1006" s="4"/>
      <c r="L1006" s="19"/>
      <c r="M1006" s="19"/>
      <c r="N1006" s="19"/>
      <c r="O1006" s="19"/>
      <c r="P1006" s="19"/>
    </row>
    <row r="1007" spans="1:16" hidden="1" x14ac:dyDescent="0.25">
      <c r="A1007" s="4" t="s">
        <v>1341</v>
      </c>
      <c r="B1007" s="4" t="s">
        <v>1401</v>
      </c>
      <c r="C1007" s="4">
        <v>165545</v>
      </c>
      <c r="D1007" s="5">
        <v>43129.161898148152</v>
      </c>
      <c r="E1007" s="5">
        <v>43130.328819444447</v>
      </c>
      <c r="F1007" s="5">
        <v>43291.320138888892</v>
      </c>
      <c r="G1007" s="4" t="s">
        <v>19458</v>
      </c>
      <c r="H1007" s="4" t="s">
        <v>18106</v>
      </c>
      <c r="I1007" s="4" t="s">
        <v>19459</v>
      </c>
      <c r="J1007" s="4" t="s">
        <v>18108</v>
      </c>
      <c r="K1007" s="4" t="s">
        <v>223</v>
      </c>
      <c r="L1007" s="19" t="s">
        <v>40</v>
      </c>
      <c r="M1007" s="19"/>
      <c r="N1007" s="19"/>
      <c r="O1007" s="19"/>
      <c r="P1007" s="19"/>
    </row>
    <row r="1008" spans="1:16" hidden="1" x14ac:dyDescent="0.25">
      <c r="A1008" s="4" t="s">
        <v>1341</v>
      </c>
      <c r="B1008" s="4" t="s">
        <v>1088</v>
      </c>
      <c r="C1008" s="4">
        <v>165564</v>
      </c>
      <c r="D1008" s="5">
        <v>43129.385613425926</v>
      </c>
      <c r="E1008" s="5">
        <v>43129.401863425926</v>
      </c>
      <c r="F1008" s="5">
        <v>43185.509722222225</v>
      </c>
      <c r="G1008" s="4" t="s">
        <v>18142</v>
      </c>
      <c r="H1008" s="4" t="s">
        <v>18090</v>
      </c>
      <c r="I1008" s="4" t="s">
        <v>19460</v>
      </c>
      <c r="J1008" s="4" t="s">
        <v>829</v>
      </c>
      <c r="K1008" s="4" t="s">
        <v>829</v>
      </c>
      <c r="L1008" s="19" t="s">
        <v>42</v>
      </c>
      <c r="M1008" s="19"/>
      <c r="N1008" s="19"/>
      <c r="O1008" s="19"/>
      <c r="P1008" s="19"/>
    </row>
    <row r="1009" spans="1:16" hidden="1" x14ac:dyDescent="0.25">
      <c r="A1009" s="4" t="s">
        <v>1341</v>
      </c>
      <c r="B1009" s="4" t="s">
        <v>1341</v>
      </c>
      <c r="C1009" s="4">
        <v>165569</v>
      </c>
      <c r="D1009" s="5">
        <v>43129.39267361111</v>
      </c>
      <c r="E1009" s="5">
        <v>43130.384479166663</v>
      </c>
      <c r="F1009" s="5">
        <v>43130.429166666669</v>
      </c>
      <c r="G1009" s="4" t="s">
        <v>18160</v>
      </c>
      <c r="H1009" s="4" t="s">
        <v>18096</v>
      </c>
      <c r="I1009" s="4" t="s">
        <v>18410</v>
      </c>
      <c r="J1009" s="4" t="s">
        <v>18098</v>
      </c>
      <c r="K1009" s="4"/>
      <c r="L1009" s="19"/>
      <c r="M1009" s="19"/>
      <c r="N1009" s="19"/>
      <c r="O1009" s="19"/>
      <c r="P1009" s="19"/>
    </row>
    <row r="1010" spans="1:16" hidden="1" x14ac:dyDescent="0.25">
      <c r="A1010" s="4" t="s">
        <v>1341</v>
      </c>
      <c r="B1010" s="4" t="s">
        <v>1341</v>
      </c>
      <c r="C1010" s="4">
        <v>165583</v>
      </c>
      <c r="D1010" s="5">
        <v>43129.42869212963</v>
      </c>
      <c r="E1010" s="5">
        <v>43130.169340277775</v>
      </c>
      <c r="F1010" s="5">
        <v>43130.62777777778</v>
      </c>
      <c r="G1010" s="4" t="s">
        <v>18133</v>
      </c>
      <c r="H1010" s="4" t="s">
        <v>18106</v>
      </c>
      <c r="I1010" s="4" t="s">
        <v>19461</v>
      </c>
      <c r="J1010" s="4" t="s">
        <v>18108</v>
      </c>
      <c r="K1010" s="4" t="s">
        <v>1998</v>
      </c>
      <c r="L1010" s="19" t="s">
        <v>1999</v>
      </c>
      <c r="M1010" s="19"/>
      <c r="N1010" s="19"/>
      <c r="O1010" s="19"/>
      <c r="P1010" s="19" t="s">
        <v>1999</v>
      </c>
    </row>
    <row r="1011" spans="1:16" hidden="1" x14ac:dyDescent="0.25">
      <c r="A1011" s="4" t="s">
        <v>1341</v>
      </c>
      <c r="B1011" s="4" t="s">
        <v>1341</v>
      </c>
      <c r="C1011" s="4">
        <v>165600</v>
      </c>
      <c r="D1011" s="5">
        <v>43129.473449074074</v>
      </c>
      <c r="E1011" s="5">
        <v>43129.505057870374</v>
      </c>
      <c r="F1011" s="5">
        <v>43129.611111111109</v>
      </c>
      <c r="G1011" s="4" t="s">
        <v>18111</v>
      </c>
      <c r="H1011" s="4" t="s">
        <v>18090</v>
      </c>
      <c r="I1011" s="4" t="s">
        <v>19462</v>
      </c>
      <c r="J1011" s="4" t="s">
        <v>829</v>
      </c>
      <c r="K1011" s="4" t="s">
        <v>829</v>
      </c>
      <c r="L1011" s="19" t="s">
        <v>42</v>
      </c>
      <c r="M1011" s="19"/>
      <c r="N1011" s="19"/>
      <c r="O1011" s="19"/>
      <c r="P1011" s="19"/>
    </row>
    <row r="1012" spans="1:16" hidden="1" x14ac:dyDescent="0.25">
      <c r="A1012" s="4" t="s">
        <v>1341</v>
      </c>
      <c r="B1012" s="4" t="s">
        <v>1526</v>
      </c>
      <c r="C1012" s="4">
        <v>165607</v>
      </c>
      <c r="D1012" s="5">
        <v>43129.496365740742</v>
      </c>
      <c r="E1012" s="5">
        <v>43130.67083333333</v>
      </c>
      <c r="F1012" s="5">
        <v>43143.518055555556</v>
      </c>
      <c r="G1012" s="4" t="s">
        <v>19463</v>
      </c>
      <c r="H1012" s="4" t="s">
        <v>18106</v>
      </c>
      <c r="I1012" s="4" t="s">
        <v>19464</v>
      </c>
      <c r="J1012" s="4" t="s">
        <v>18108</v>
      </c>
      <c r="K1012" s="4"/>
      <c r="L1012" s="19"/>
      <c r="M1012" s="19"/>
      <c r="N1012" s="19"/>
      <c r="O1012" s="19"/>
      <c r="P1012" s="19"/>
    </row>
    <row r="1013" spans="1:16" hidden="1" x14ac:dyDescent="0.25">
      <c r="A1013" s="4" t="s">
        <v>1341</v>
      </c>
      <c r="B1013" s="4" t="s">
        <v>1526</v>
      </c>
      <c r="C1013" s="4">
        <v>165615</v>
      </c>
      <c r="D1013" s="5">
        <v>43129.562858796293</v>
      </c>
      <c r="E1013" s="5">
        <v>43130.326967592591</v>
      </c>
      <c r="F1013" s="5">
        <v>43133.57708333333</v>
      </c>
      <c r="G1013" s="4" t="s">
        <v>19465</v>
      </c>
      <c r="H1013" s="4" t="s">
        <v>18106</v>
      </c>
      <c r="I1013" s="4" t="s">
        <v>19466</v>
      </c>
      <c r="J1013" s="4" t="s">
        <v>18108</v>
      </c>
      <c r="K1013" s="4" t="s">
        <v>1999</v>
      </c>
      <c r="L1013" s="19" t="s">
        <v>1999</v>
      </c>
      <c r="M1013" s="19"/>
      <c r="N1013" s="19"/>
      <c r="O1013" s="19"/>
      <c r="P1013" s="19" t="s">
        <v>1999</v>
      </c>
    </row>
    <row r="1014" spans="1:16" hidden="1" x14ac:dyDescent="0.25">
      <c r="A1014" s="4" t="s">
        <v>1341</v>
      </c>
      <c r="B1014" s="4" t="s">
        <v>1088</v>
      </c>
      <c r="C1014" s="4">
        <v>165618</v>
      </c>
      <c r="D1014" s="5">
        <v>43129.575428240743</v>
      </c>
      <c r="E1014" s="5">
        <v>43129.682638888888</v>
      </c>
      <c r="F1014" s="5">
        <v>43175.461805555555</v>
      </c>
      <c r="G1014" s="4" t="s">
        <v>18111</v>
      </c>
      <c r="H1014" s="4" t="s">
        <v>18090</v>
      </c>
      <c r="I1014" s="4" t="s">
        <v>19467</v>
      </c>
      <c r="J1014" s="4" t="s">
        <v>829</v>
      </c>
      <c r="K1014" s="4" t="s">
        <v>829</v>
      </c>
      <c r="L1014" s="19" t="s">
        <v>42</v>
      </c>
      <c r="M1014" s="19"/>
      <c r="N1014" s="19"/>
      <c r="O1014" s="19"/>
      <c r="P1014" s="19"/>
    </row>
    <row r="1015" spans="1:16" hidden="1" x14ac:dyDescent="0.25">
      <c r="A1015" s="4" t="s">
        <v>1341</v>
      </c>
      <c r="B1015" s="4" t="s">
        <v>1341</v>
      </c>
      <c r="C1015" s="4">
        <v>165623</v>
      </c>
      <c r="D1015" s="5">
        <v>43129.608831018515</v>
      </c>
      <c r="E1015" s="5">
        <v>43130.337500000001</v>
      </c>
      <c r="F1015" s="5">
        <v>43130.365972222222</v>
      </c>
      <c r="G1015" s="4" t="s">
        <v>18105</v>
      </c>
      <c r="H1015" s="4" t="s">
        <v>18106</v>
      </c>
      <c r="I1015" s="4" t="s">
        <v>19468</v>
      </c>
      <c r="J1015" s="4" t="s">
        <v>18108</v>
      </c>
      <c r="K1015" s="4" t="s">
        <v>461</v>
      </c>
      <c r="L1015" s="19" t="s">
        <v>41</v>
      </c>
      <c r="M1015" s="19"/>
      <c r="N1015" s="19"/>
      <c r="O1015" s="19"/>
      <c r="P1015" s="19"/>
    </row>
    <row r="1016" spans="1:16" hidden="1" x14ac:dyDescent="0.25">
      <c r="A1016" s="4" t="s">
        <v>1341</v>
      </c>
      <c r="B1016" s="4" t="s">
        <v>1341</v>
      </c>
      <c r="C1016" s="4">
        <v>165640</v>
      </c>
      <c r="D1016" s="5">
        <v>43129.657106481478</v>
      </c>
      <c r="E1016" s="5">
        <v>43130.429930555554</v>
      </c>
      <c r="F1016" s="5">
        <v>43130.456250000003</v>
      </c>
      <c r="G1016" s="4" t="s">
        <v>19469</v>
      </c>
      <c r="H1016" s="4" t="s">
        <v>18096</v>
      </c>
      <c r="I1016" s="4" t="s">
        <v>19470</v>
      </c>
      <c r="J1016" s="4" t="s">
        <v>18098</v>
      </c>
      <c r="K1016" s="4"/>
      <c r="L1016" s="19"/>
      <c r="M1016" s="19"/>
      <c r="N1016" s="19"/>
      <c r="O1016" s="19"/>
      <c r="P1016" s="19"/>
    </row>
    <row r="1017" spans="1:16" hidden="1" x14ac:dyDescent="0.25">
      <c r="A1017" s="4" t="s">
        <v>1341</v>
      </c>
      <c r="B1017" s="4" t="s">
        <v>1526</v>
      </c>
      <c r="C1017" s="4">
        <v>165643</v>
      </c>
      <c r="D1017" s="5">
        <v>43129.662592592591</v>
      </c>
      <c r="E1017" s="5">
        <v>43131.366412037038</v>
      </c>
      <c r="F1017" s="5">
        <v>43132.42083333333</v>
      </c>
      <c r="G1017" s="4" t="s">
        <v>19151</v>
      </c>
      <c r="H1017" s="4" t="s">
        <v>18096</v>
      </c>
      <c r="I1017" s="4" t="s">
        <v>19471</v>
      </c>
      <c r="J1017" s="4" t="s">
        <v>18094</v>
      </c>
      <c r="K1017" s="4"/>
      <c r="L1017" s="19"/>
      <c r="M1017" s="19"/>
      <c r="N1017" s="19"/>
      <c r="O1017" s="19"/>
      <c r="P1017" s="19"/>
    </row>
    <row r="1018" spans="1:16" hidden="1" x14ac:dyDescent="0.25">
      <c r="A1018" s="4" t="s">
        <v>1341</v>
      </c>
      <c r="B1018" s="4" t="s">
        <v>1526</v>
      </c>
      <c r="C1018" s="4">
        <v>165646</v>
      </c>
      <c r="D1018" s="5">
        <v>43129.740243055552</v>
      </c>
      <c r="E1018" s="5">
        <v>43130.696782407409</v>
      </c>
      <c r="F1018" s="5">
        <v>43158.65347222222</v>
      </c>
      <c r="G1018" s="4" t="s">
        <v>19472</v>
      </c>
      <c r="H1018" s="4" t="s">
        <v>18106</v>
      </c>
      <c r="I1018" s="4" t="s">
        <v>19473</v>
      </c>
      <c r="J1018" s="4" t="s">
        <v>18108</v>
      </c>
      <c r="K1018" s="4" t="s">
        <v>223</v>
      </c>
      <c r="L1018" s="19" t="s">
        <v>40</v>
      </c>
      <c r="M1018" s="19"/>
      <c r="N1018" s="19"/>
      <c r="O1018" s="19"/>
      <c r="P1018" s="19"/>
    </row>
    <row r="1019" spans="1:16" hidden="1" x14ac:dyDescent="0.25">
      <c r="A1019" s="4" t="s">
        <v>1341</v>
      </c>
      <c r="B1019" s="4" t="s">
        <v>1341</v>
      </c>
      <c r="C1019" s="4">
        <v>165651</v>
      </c>
      <c r="D1019" s="5">
        <v>43129.673437500001</v>
      </c>
      <c r="E1019" s="5">
        <v>43131.354618055557</v>
      </c>
      <c r="F1019" s="5">
        <v>43131.43472222222</v>
      </c>
      <c r="G1019" s="4" t="s">
        <v>18283</v>
      </c>
      <c r="H1019" s="4" t="s">
        <v>18106</v>
      </c>
      <c r="I1019" s="4" t="s">
        <v>19474</v>
      </c>
      <c r="J1019" s="4" t="s">
        <v>18108</v>
      </c>
      <c r="K1019" s="4" t="s">
        <v>461</v>
      </c>
      <c r="L1019" s="19" t="s">
        <v>41</v>
      </c>
      <c r="M1019" s="19"/>
      <c r="N1019" s="19"/>
      <c r="O1019" s="19"/>
      <c r="P1019" s="19"/>
    </row>
    <row r="1020" spans="1:16" hidden="1" x14ac:dyDescent="0.25">
      <c r="A1020" s="4" t="s">
        <v>1341</v>
      </c>
      <c r="B1020" s="4" t="s">
        <v>1526</v>
      </c>
      <c r="C1020" s="4">
        <v>165653</v>
      </c>
      <c r="D1020" s="5">
        <v>43129.674398148149</v>
      </c>
      <c r="E1020" s="5">
        <v>43131.375694444447</v>
      </c>
      <c r="F1020" s="5">
        <v>43140.540277777778</v>
      </c>
      <c r="G1020" s="4" t="s">
        <v>18412</v>
      </c>
      <c r="H1020" s="4" t="s">
        <v>18106</v>
      </c>
      <c r="I1020" s="4" t="s">
        <v>19475</v>
      </c>
      <c r="J1020" s="4" t="s">
        <v>18108</v>
      </c>
      <c r="K1020" s="4" t="s">
        <v>2715</v>
      </c>
      <c r="L1020" s="19" t="s">
        <v>1119</v>
      </c>
      <c r="M1020" s="19"/>
      <c r="N1020" s="19"/>
      <c r="O1020" s="19"/>
      <c r="P1020" s="19"/>
    </row>
    <row r="1021" spans="1:16" hidden="1" x14ac:dyDescent="0.25">
      <c r="A1021" s="4" t="s">
        <v>1341</v>
      </c>
      <c r="B1021" s="4" t="s">
        <v>1341</v>
      </c>
      <c r="C1021" s="4">
        <v>165679</v>
      </c>
      <c r="D1021" s="5">
        <v>43130.401296296295</v>
      </c>
      <c r="E1021" s="5">
        <v>43131.354861111111</v>
      </c>
      <c r="F1021" s="5">
        <v>43131.430555555555</v>
      </c>
      <c r="G1021" s="4" t="s">
        <v>18105</v>
      </c>
      <c r="H1021" s="4" t="s">
        <v>18106</v>
      </c>
      <c r="I1021" s="4" t="s">
        <v>19476</v>
      </c>
      <c r="J1021" s="4" t="s">
        <v>18108</v>
      </c>
      <c r="K1021" s="4" t="s">
        <v>461</v>
      </c>
      <c r="L1021" s="19" t="s">
        <v>41</v>
      </c>
      <c r="M1021" s="19"/>
      <c r="N1021" s="19"/>
      <c r="O1021" s="19"/>
      <c r="P1021" s="19"/>
    </row>
    <row r="1022" spans="1:16" hidden="1" x14ac:dyDescent="0.25">
      <c r="A1022" s="4" t="s">
        <v>1341</v>
      </c>
      <c r="B1022" s="4" t="s">
        <v>1341</v>
      </c>
      <c r="C1022" s="4">
        <v>165699</v>
      </c>
      <c r="D1022" s="5">
        <v>43130.455925925926</v>
      </c>
      <c r="E1022" s="5">
        <v>43131.355555555558</v>
      </c>
      <c r="F1022" s="5">
        <v>43131.4375</v>
      </c>
      <c r="G1022" s="4" t="s">
        <v>18105</v>
      </c>
      <c r="H1022" s="4" t="s">
        <v>18106</v>
      </c>
      <c r="I1022" s="4" t="s">
        <v>19477</v>
      </c>
      <c r="J1022" s="4" t="s">
        <v>18108</v>
      </c>
      <c r="K1022" s="4" t="s">
        <v>461</v>
      </c>
      <c r="L1022" s="19" t="s">
        <v>41</v>
      </c>
      <c r="M1022" s="19"/>
      <c r="N1022" s="19"/>
      <c r="O1022" s="19"/>
      <c r="P1022" s="19"/>
    </row>
    <row r="1023" spans="1:16" hidden="1" x14ac:dyDescent="0.25">
      <c r="A1023" s="4" t="s">
        <v>1526</v>
      </c>
      <c r="B1023" s="4" t="s">
        <v>1526</v>
      </c>
      <c r="C1023" s="4">
        <v>165702</v>
      </c>
      <c r="D1023" s="5">
        <v>43130.474826388891</v>
      </c>
      <c r="E1023" s="5">
        <v>43132.611805555556</v>
      </c>
      <c r="F1023" s="5">
        <v>43136.34097222222</v>
      </c>
      <c r="G1023" s="4" t="s">
        <v>19478</v>
      </c>
      <c r="H1023" s="4" t="s">
        <v>18106</v>
      </c>
      <c r="I1023" s="4" t="s">
        <v>19479</v>
      </c>
      <c r="J1023" s="4" t="s">
        <v>18108</v>
      </c>
      <c r="K1023" s="4"/>
      <c r="L1023" s="19"/>
      <c r="M1023" s="19"/>
      <c r="N1023" s="19"/>
      <c r="O1023" s="19"/>
      <c r="P1023" s="19"/>
    </row>
    <row r="1024" spans="1:16" hidden="1" x14ac:dyDescent="0.25">
      <c r="A1024" s="4" t="s">
        <v>1341</v>
      </c>
      <c r="B1024" s="4" t="s">
        <v>1341</v>
      </c>
      <c r="C1024" s="4">
        <v>165714</v>
      </c>
      <c r="D1024" s="5">
        <v>43130.506203703706</v>
      </c>
      <c r="E1024" s="5">
        <v>43130.609027777777</v>
      </c>
      <c r="F1024" s="5">
        <v>43131.384722222225</v>
      </c>
      <c r="G1024" s="4" t="s">
        <v>18100</v>
      </c>
      <c r="H1024" s="4"/>
      <c r="I1024" s="4" t="s">
        <v>19480</v>
      </c>
      <c r="J1024" s="4" t="s">
        <v>18094</v>
      </c>
      <c r="K1024" s="4" t="s">
        <v>250</v>
      </c>
      <c r="L1024" s="19" t="s">
        <v>1119</v>
      </c>
      <c r="M1024" s="19"/>
      <c r="N1024" s="19"/>
      <c r="O1024" s="19"/>
      <c r="P1024" s="19"/>
    </row>
    <row r="1025" spans="1:16" hidden="1" x14ac:dyDescent="0.25">
      <c r="A1025" s="4" t="s">
        <v>1341</v>
      </c>
      <c r="B1025" s="4" t="s">
        <v>1526</v>
      </c>
      <c r="C1025" s="4">
        <v>165751</v>
      </c>
      <c r="D1025" s="5">
        <v>43130.653969907406</v>
      </c>
      <c r="E1025" s="5">
        <v>43131.32885416667</v>
      </c>
      <c r="F1025" s="5">
        <v>43159.470138888886</v>
      </c>
      <c r="G1025" s="4" t="s">
        <v>19481</v>
      </c>
      <c r="H1025" s="4" t="s">
        <v>18106</v>
      </c>
      <c r="I1025" s="4" t="s">
        <v>19482</v>
      </c>
      <c r="J1025" s="4" t="s">
        <v>18108</v>
      </c>
      <c r="K1025" s="4"/>
      <c r="L1025" s="19"/>
      <c r="M1025" s="19"/>
      <c r="N1025" s="19"/>
      <c r="O1025" s="19"/>
      <c r="P1025" s="19"/>
    </row>
    <row r="1026" spans="1:16" hidden="1" x14ac:dyDescent="0.25">
      <c r="A1026" s="4" t="s">
        <v>1526</v>
      </c>
      <c r="B1026" s="4" t="s">
        <v>1526</v>
      </c>
      <c r="C1026" s="4">
        <v>165753</v>
      </c>
      <c r="D1026" s="5">
        <v>43130.659756944442</v>
      </c>
      <c r="E1026" s="5">
        <v>43133.641284722224</v>
      </c>
      <c r="F1026" s="5">
        <v>43137.362500000003</v>
      </c>
      <c r="G1026" s="4" t="s">
        <v>18100</v>
      </c>
      <c r="H1026" s="4"/>
      <c r="I1026" s="4" t="s">
        <v>19483</v>
      </c>
      <c r="J1026" s="4" t="s">
        <v>18094</v>
      </c>
      <c r="K1026" s="4" t="s">
        <v>250</v>
      </c>
      <c r="L1026" s="19" t="s">
        <v>1119</v>
      </c>
      <c r="M1026" s="19"/>
      <c r="N1026" s="19"/>
      <c r="O1026" s="19"/>
      <c r="P1026" s="19"/>
    </row>
    <row r="1027" spans="1:16" hidden="1" x14ac:dyDescent="0.25">
      <c r="A1027" s="4" t="s">
        <v>1341</v>
      </c>
      <c r="B1027" s="4" t="s">
        <v>1526</v>
      </c>
      <c r="C1027" s="4">
        <v>165757</v>
      </c>
      <c r="D1027" s="5">
        <v>43130.671643518515</v>
      </c>
      <c r="E1027" s="5">
        <v>43131.409722222219</v>
      </c>
      <c r="F1027" s="5">
        <v>43147.525000000001</v>
      </c>
      <c r="G1027" s="4" t="s">
        <v>18142</v>
      </c>
      <c r="H1027" s="4" t="s">
        <v>18090</v>
      </c>
      <c r="I1027" s="4" t="s">
        <v>19484</v>
      </c>
      <c r="J1027" s="4" t="s">
        <v>829</v>
      </c>
      <c r="K1027" s="4" t="s">
        <v>829</v>
      </c>
      <c r="L1027" s="19" t="s">
        <v>42</v>
      </c>
      <c r="M1027" s="19"/>
      <c r="N1027" s="19"/>
      <c r="O1027" s="19"/>
      <c r="P1027" s="19"/>
    </row>
    <row r="1028" spans="1:16" hidden="1" x14ac:dyDescent="0.25">
      <c r="A1028" s="4" t="s">
        <v>1341</v>
      </c>
      <c r="B1028" s="4" t="s">
        <v>1526</v>
      </c>
      <c r="C1028" s="4">
        <v>165773</v>
      </c>
      <c r="D1028" s="5">
        <v>43131.34752314815</v>
      </c>
      <c r="E1028" s="5">
        <v>43131.40148148148</v>
      </c>
      <c r="F1028" s="5">
        <v>43139.428472222222</v>
      </c>
      <c r="G1028" s="4" t="s">
        <v>18111</v>
      </c>
      <c r="H1028" s="4" t="s">
        <v>18090</v>
      </c>
      <c r="I1028" s="4" t="s">
        <v>19485</v>
      </c>
      <c r="J1028" s="4" t="s">
        <v>829</v>
      </c>
      <c r="K1028" s="4" t="s">
        <v>829</v>
      </c>
      <c r="L1028" s="19" t="s">
        <v>42</v>
      </c>
      <c r="M1028" s="19"/>
      <c r="N1028" s="19"/>
      <c r="O1028" s="19"/>
      <c r="P1028" s="19"/>
    </row>
    <row r="1029" spans="1:16" hidden="1" x14ac:dyDescent="0.25">
      <c r="A1029" s="4" t="s">
        <v>1526</v>
      </c>
      <c r="B1029" s="4" t="s">
        <v>1526</v>
      </c>
      <c r="C1029" s="4">
        <v>165795</v>
      </c>
      <c r="D1029" s="5">
        <v>43131.429143518515</v>
      </c>
      <c r="E1029" s="5">
        <v>43132.385104166664</v>
      </c>
      <c r="F1029" s="5">
        <v>43132.636111111111</v>
      </c>
      <c r="G1029" s="4" t="s">
        <v>19182</v>
      </c>
      <c r="H1029" s="4" t="s">
        <v>18096</v>
      </c>
      <c r="I1029" s="4" t="s">
        <v>19486</v>
      </c>
      <c r="J1029" s="4" t="s">
        <v>18098</v>
      </c>
      <c r="K1029" s="4" t="s">
        <v>384</v>
      </c>
      <c r="L1029" s="19" t="s">
        <v>1119</v>
      </c>
      <c r="M1029" s="19"/>
      <c r="N1029" s="19"/>
      <c r="O1029" s="19"/>
      <c r="P1029" s="19"/>
    </row>
    <row r="1030" spans="1:16" hidden="1" x14ac:dyDescent="0.25">
      <c r="A1030" s="4" t="s">
        <v>1526</v>
      </c>
      <c r="B1030" s="4" t="s">
        <v>1526</v>
      </c>
      <c r="C1030" s="4">
        <v>165800</v>
      </c>
      <c r="D1030" s="5">
        <v>43131.453877314816</v>
      </c>
      <c r="E1030" s="5">
        <v>43132.385138888887</v>
      </c>
      <c r="F1030" s="5">
        <v>43133.643055555556</v>
      </c>
      <c r="G1030" s="4" t="s">
        <v>19487</v>
      </c>
      <c r="H1030" s="4" t="s">
        <v>18096</v>
      </c>
      <c r="I1030" s="4" t="s">
        <v>19488</v>
      </c>
      <c r="J1030" s="4" t="s">
        <v>18098</v>
      </c>
      <c r="K1030" s="4"/>
      <c r="L1030" s="19"/>
      <c r="M1030" s="19"/>
      <c r="N1030" s="19"/>
      <c r="O1030" s="19"/>
      <c r="P1030" s="19"/>
    </row>
    <row r="1031" spans="1:16" hidden="1" x14ac:dyDescent="0.25">
      <c r="A1031" s="4" t="s">
        <v>1341</v>
      </c>
      <c r="B1031" s="4" t="s">
        <v>1526</v>
      </c>
      <c r="C1031" s="4">
        <v>165802</v>
      </c>
      <c r="D1031" s="5">
        <v>43131.46366898148</v>
      </c>
      <c r="E1031" s="5">
        <v>43131.602812500001</v>
      </c>
      <c r="F1031" s="5">
        <v>43132.368055555555</v>
      </c>
      <c r="G1031" s="4" t="s">
        <v>18100</v>
      </c>
      <c r="H1031" s="4"/>
      <c r="I1031" s="4" t="s">
        <v>19489</v>
      </c>
      <c r="J1031" s="4" t="s">
        <v>18094</v>
      </c>
      <c r="K1031" s="4" t="s">
        <v>250</v>
      </c>
      <c r="L1031" s="19" t="s">
        <v>1119</v>
      </c>
      <c r="M1031" s="19"/>
      <c r="N1031" s="19"/>
      <c r="O1031" s="19"/>
      <c r="P1031" s="19"/>
    </row>
    <row r="1032" spans="1:16" hidden="1" x14ac:dyDescent="0.25">
      <c r="A1032" s="4" t="s">
        <v>1341</v>
      </c>
      <c r="B1032" s="4" t="s">
        <v>1526</v>
      </c>
      <c r="C1032" s="4">
        <v>165804</v>
      </c>
      <c r="D1032" s="5">
        <v>43131.475312499999</v>
      </c>
      <c r="E1032" s="5">
        <v>43131.574999999997</v>
      </c>
      <c r="F1032" s="5">
        <v>43132.438888888886</v>
      </c>
      <c r="G1032" s="4" t="s">
        <v>18142</v>
      </c>
      <c r="H1032" s="4" t="s">
        <v>18090</v>
      </c>
      <c r="I1032" s="4" t="s">
        <v>19490</v>
      </c>
      <c r="J1032" s="4" t="s">
        <v>829</v>
      </c>
      <c r="K1032" s="4" t="s">
        <v>829</v>
      </c>
      <c r="L1032" s="19" t="s">
        <v>42</v>
      </c>
      <c r="M1032" s="19"/>
      <c r="N1032" s="19"/>
      <c r="O1032" s="19"/>
      <c r="P1032" s="19"/>
    </row>
    <row r="1033" spans="1:16" hidden="1" x14ac:dyDescent="0.25">
      <c r="A1033" s="4" t="s">
        <v>1526</v>
      </c>
      <c r="B1033" s="4" t="s">
        <v>1526</v>
      </c>
      <c r="C1033" s="4">
        <v>165815</v>
      </c>
      <c r="D1033" s="5">
        <v>43131.531655092593</v>
      </c>
      <c r="E1033" s="5">
        <v>43132.466666666667</v>
      </c>
      <c r="F1033" s="5">
        <v>43132.475694444445</v>
      </c>
      <c r="G1033" s="4" t="s">
        <v>18105</v>
      </c>
      <c r="H1033" s="4" t="s">
        <v>18106</v>
      </c>
      <c r="I1033" s="4" t="s">
        <v>19491</v>
      </c>
      <c r="J1033" s="4" t="s">
        <v>18108</v>
      </c>
      <c r="K1033" s="4" t="s">
        <v>461</v>
      </c>
      <c r="L1033" s="19" t="s">
        <v>41</v>
      </c>
      <c r="M1033" s="19"/>
      <c r="N1033" s="19"/>
      <c r="O1033" s="19"/>
      <c r="P1033" s="19"/>
    </row>
    <row r="1034" spans="1:16" hidden="1" x14ac:dyDescent="0.25">
      <c r="A1034" s="4" t="s">
        <v>1341</v>
      </c>
      <c r="B1034" s="4" t="s">
        <v>1341</v>
      </c>
      <c r="C1034" s="4">
        <v>165816</v>
      </c>
      <c r="D1034" s="5">
        <v>43131.55023148148</v>
      </c>
      <c r="E1034" s="5">
        <v>43131.598611111112</v>
      </c>
      <c r="F1034" s="5">
        <v>43131.678472222222</v>
      </c>
      <c r="G1034" s="4" t="s">
        <v>19492</v>
      </c>
      <c r="H1034" s="4" t="s">
        <v>18106</v>
      </c>
      <c r="I1034" s="4" t="s">
        <v>19493</v>
      </c>
      <c r="J1034" s="4" t="s">
        <v>18108</v>
      </c>
      <c r="K1034" s="4"/>
      <c r="L1034" s="19"/>
      <c r="M1034" s="19"/>
      <c r="N1034" s="19"/>
      <c r="O1034" s="19"/>
      <c r="P1034" s="19"/>
    </row>
    <row r="1035" spans="1:16" hidden="1" x14ac:dyDescent="0.25">
      <c r="A1035" s="4" t="s">
        <v>1341</v>
      </c>
      <c r="B1035" s="4" t="s">
        <v>1526</v>
      </c>
      <c r="C1035" s="4">
        <v>165842</v>
      </c>
      <c r="D1035" s="5">
        <v>43131.633148148147</v>
      </c>
      <c r="E1035" s="5">
        <v>43131.666666666664</v>
      </c>
      <c r="F1035" s="5">
        <v>43139.368750000001</v>
      </c>
      <c r="G1035" s="4" t="s">
        <v>18100</v>
      </c>
      <c r="H1035" s="4"/>
      <c r="I1035" s="4" t="s">
        <v>19494</v>
      </c>
      <c r="J1035" s="4" t="s">
        <v>18094</v>
      </c>
      <c r="K1035" s="4" t="s">
        <v>250</v>
      </c>
      <c r="L1035" s="19" t="s">
        <v>1119</v>
      </c>
      <c r="M1035" s="19"/>
      <c r="N1035" s="19"/>
      <c r="O1035" s="19"/>
      <c r="P1035" s="19"/>
    </row>
    <row r="1036" spans="1:16" hidden="1" x14ac:dyDescent="0.25">
      <c r="A1036" s="4" t="s">
        <v>1526</v>
      </c>
      <c r="B1036" s="4" t="s">
        <v>1526</v>
      </c>
      <c r="C1036" s="4">
        <v>165850</v>
      </c>
      <c r="D1036" s="5">
        <v>43131.673171296294</v>
      </c>
      <c r="E1036" s="5">
        <v>43132.367361111108</v>
      </c>
      <c r="F1036" s="5">
        <v>43133.5</v>
      </c>
      <c r="G1036" s="4" t="s">
        <v>18100</v>
      </c>
      <c r="H1036" s="4"/>
      <c r="I1036" s="4" t="s">
        <v>19495</v>
      </c>
      <c r="J1036" s="4" t="s">
        <v>18094</v>
      </c>
      <c r="K1036" s="4" t="s">
        <v>250</v>
      </c>
      <c r="L1036" s="19" t="s">
        <v>1119</v>
      </c>
      <c r="M1036" s="19"/>
      <c r="N1036" s="19"/>
      <c r="O1036" s="19"/>
      <c r="P1036" s="19"/>
    </row>
    <row r="1037" spans="1:16" hidden="1" x14ac:dyDescent="0.25">
      <c r="A1037" s="4" t="s">
        <v>1526</v>
      </c>
      <c r="B1037" s="4" t="s">
        <v>1088</v>
      </c>
      <c r="C1037" s="4">
        <v>165880</v>
      </c>
      <c r="D1037" s="5">
        <v>43132.390324074076</v>
      </c>
      <c r="E1037" s="5">
        <v>43133.587500000001</v>
      </c>
      <c r="F1037" s="5">
        <v>43164.621527777781</v>
      </c>
      <c r="G1037" s="4" t="s">
        <v>19496</v>
      </c>
      <c r="H1037" s="4" t="s">
        <v>18096</v>
      </c>
      <c r="I1037" s="4" t="s">
        <v>10073</v>
      </c>
      <c r="J1037" s="4" t="s">
        <v>18098</v>
      </c>
      <c r="K1037" s="4"/>
      <c r="L1037" s="19"/>
      <c r="M1037" s="19"/>
      <c r="N1037" s="19"/>
      <c r="O1037" s="19"/>
      <c r="P1037" s="19"/>
    </row>
    <row r="1038" spans="1:16" hidden="1" x14ac:dyDescent="0.25">
      <c r="A1038" s="4" t="s">
        <v>1526</v>
      </c>
      <c r="B1038" s="4" t="s">
        <v>2415</v>
      </c>
      <c r="C1038" s="4">
        <v>165890</v>
      </c>
      <c r="D1038" s="5">
        <v>43132.418356481481</v>
      </c>
      <c r="E1038" s="5">
        <v>43133.21875</v>
      </c>
      <c r="F1038" s="5">
        <v>43194.308333333334</v>
      </c>
      <c r="G1038" s="4" t="s">
        <v>19313</v>
      </c>
      <c r="H1038" s="4" t="s">
        <v>18424</v>
      </c>
      <c r="I1038" s="4" t="s">
        <v>19497</v>
      </c>
      <c r="J1038" s="4" t="s">
        <v>18108</v>
      </c>
      <c r="K1038" s="4" t="s">
        <v>1999</v>
      </c>
      <c r="L1038" s="19" t="s">
        <v>1999</v>
      </c>
      <c r="M1038" s="19"/>
      <c r="N1038" s="19"/>
      <c r="O1038" s="19"/>
      <c r="P1038" s="19" t="s">
        <v>1999</v>
      </c>
    </row>
    <row r="1039" spans="1:16" hidden="1" x14ac:dyDescent="0.25">
      <c r="A1039" s="4" t="s">
        <v>1526</v>
      </c>
      <c r="B1039" s="4" t="s">
        <v>1526</v>
      </c>
      <c r="C1039" s="4">
        <v>165893</v>
      </c>
      <c r="D1039" s="5">
        <v>43132.425300925926</v>
      </c>
      <c r="E1039" s="5">
        <v>43133.33326388889</v>
      </c>
      <c r="F1039" s="5">
        <v>43139.38958333333</v>
      </c>
      <c r="G1039" s="4" t="s">
        <v>19357</v>
      </c>
      <c r="H1039" s="4" t="s">
        <v>18151</v>
      </c>
      <c r="I1039" s="4" t="s">
        <v>19498</v>
      </c>
      <c r="J1039" s="4" t="s">
        <v>18153</v>
      </c>
      <c r="K1039" s="4"/>
      <c r="L1039" s="19"/>
      <c r="M1039" s="19"/>
      <c r="N1039" s="19"/>
      <c r="O1039" s="19"/>
      <c r="P1039" s="19"/>
    </row>
    <row r="1040" spans="1:16" hidden="1" x14ac:dyDescent="0.25">
      <c r="A1040" s="4" t="s">
        <v>1526</v>
      </c>
      <c r="B1040" s="4" t="s">
        <v>1526</v>
      </c>
      <c r="C1040" s="4">
        <v>165897</v>
      </c>
      <c r="D1040" s="5">
        <v>43132.436412037037</v>
      </c>
      <c r="E1040" s="5">
        <v>43132.647048611114</v>
      </c>
      <c r="F1040" s="5">
        <v>43147.446527777778</v>
      </c>
      <c r="G1040" s="4" t="s">
        <v>19499</v>
      </c>
      <c r="H1040" s="4" t="s">
        <v>18106</v>
      </c>
      <c r="I1040" s="4" t="s">
        <v>19500</v>
      </c>
      <c r="J1040" s="4" t="s">
        <v>18108</v>
      </c>
      <c r="K1040" s="4"/>
      <c r="L1040" s="19"/>
      <c r="M1040" s="19"/>
      <c r="N1040" s="19"/>
      <c r="O1040" s="19"/>
      <c r="P1040" s="19"/>
    </row>
    <row r="1041" spans="1:16" hidden="1" x14ac:dyDescent="0.25">
      <c r="A1041" s="4" t="s">
        <v>1526</v>
      </c>
      <c r="B1041" s="4" t="s">
        <v>1526</v>
      </c>
      <c r="C1041" s="4">
        <v>165899</v>
      </c>
      <c r="D1041" s="5">
        <v>43132.44635416667</v>
      </c>
      <c r="E1041" s="5">
        <v>43133.344618055555</v>
      </c>
      <c r="F1041" s="5">
        <v>43140.71875</v>
      </c>
      <c r="G1041" s="4" t="s">
        <v>19501</v>
      </c>
      <c r="H1041" s="4" t="s">
        <v>18151</v>
      </c>
      <c r="I1041" s="4" t="s">
        <v>19502</v>
      </c>
      <c r="J1041" s="4" t="s">
        <v>18153</v>
      </c>
      <c r="K1041" s="4"/>
      <c r="L1041" s="19"/>
      <c r="M1041" s="19"/>
      <c r="N1041" s="19"/>
      <c r="O1041" s="19"/>
      <c r="P1041" s="19"/>
    </row>
    <row r="1042" spans="1:16" hidden="1" x14ac:dyDescent="0.25">
      <c r="A1042" s="4" t="s">
        <v>1526</v>
      </c>
      <c r="B1042" s="4" t="s">
        <v>1526</v>
      </c>
      <c r="C1042" s="4">
        <v>165901</v>
      </c>
      <c r="D1042" s="5">
        <v>43132.447280092594</v>
      </c>
      <c r="E1042" s="5">
        <v>43132.557337962964</v>
      </c>
      <c r="F1042" s="5">
        <v>43132.613194444442</v>
      </c>
      <c r="G1042" s="4" t="s">
        <v>18111</v>
      </c>
      <c r="H1042" s="4" t="s">
        <v>18090</v>
      </c>
      <c r="I1042" s="4" t="s">
        <v>18321</v>
      </c>
      <c r="J1042" s="4" t="s">
        <v>829</v>
      </c>
      <c r="K1042" s="4" t="s">
        <v>829</v>
      </c>
      <c r="L1042" s="19" t="s">
        <v>42</v>
      </c>
      <c r="M1042" s="19"/>
      <c r="N1042" s="19"/>
      <c r="O1042" s="19"/>
      <c r="P1042" s="19"/>
    </row>
    <row r="1043" spans="1:16" hidden="1" x14ac:dyDescent="0.25">
      <c r="A1043" s="4" t="s">
        <v>1526</v>
      </c>
      <c r="B1043" s="4" t="s">
        <v>1526</v>
      </c>
      <c r="C1043" s="4">
        <v>165983</v>
      </c>
      <c r="D1043" s="5">
        <v>43132.826631944445</v>
      </c>
      <c r="E1043" s="5">
        <v>43136.556250000001</v>
      </c>
      <c r="F1043" s="5">
        <v>43153.336805555555</v>
      </c>
      <c r="G1043" s="4" t="s">
        <v>18316</v>
      </c>
      <c r="H1043" s="4" t="s">
        <v>18106</v>
      </c>
      <c r="I1043" s="4" t="s">
        <v>19503</v>
      </c>
      <c r="J1043" s="4" t="s">
        <v>18108</v>
      </c>
      <c r="K1043" s="4" t="s">
        <v>811</v>
      </c>
      <c r="L1043" s="19" t="s">
        <v>1119</v>
      </c>
      <c r="M1043" s="19"/>
      <c r="N1043" s="19"/>
      <c r="O1043" s="19"/>
      <c r="P1043" s="19"/>
    </row>
    <row r="1044" spans="1:16" hidden="1" x14ac:dyDescent="0.25">
      <c r="A1044" s="4" t="s">
        <v>1526</v>
      </c>
      <c r="B1044" s="4" t="s">
        <v>1526</v>
      </c>
      <c r="C1044" s="4">
        <v>166001</v>
      </c>
      <c r="D1044" s="5">
        <v>43133.401307870372</v>
      </c>
      <c r="E1044" s="5">
        <v>43133.444305555553</v>
      </c>
      <c r="F1044" s="5">
        <v>43145.609027777777</v>
      </c>
      <c r="G1044" s="4" t="s">
        <v>18100</v>
      </c>
      <c r="H1044" s="4"/>
      <c r="I1044" s="4" t="s">
        <v>19504</v>
      </c>
      <c r="J1044" s="4" t="s">
        <v>18094</v>
      </c>
      <c r="K1044" s="4" t="s">
        <v>250</v>
      </c>
      <c r="L1044" s="19" t="s">
        <v>1119</v>
      </c>
      <c r="M1044" s="19"/>
      <c r="N1044" s="19"/>
      <c r="O1044" s="19"/>
      <c r="P1044" s="19"/>
    </row>
    <row r="1045" spans="1:16" hidden="1" x14ac:dyDescent="0.25">
      <c r="A1045" s="4" t="s">
        <v>1526</v>
      </c>
      <c r="B1045" s="4" t="s">
        <v>1526</v>
      </c>
      <c r="C1045" s="4">
        <v>166005</v>
      </c>
      <c r="D1045" s="5">
        <v>43133.407650462963</v>
      </c>
      <c r="E1045" s="5">
        <v>43136.391539351855</v>
      </c>
      <c r="F1045" s="5">
        <v>43158.546527777777</v>
      </c>
      <c r="G1045" s="4" t="s">
        <v>19505</v>
      </c>
      <c r="H1045" s="4" t="s">
        <v>18106</v>
      </c>
      <c r="I1045" s="4" t="s">
        <v>19506</v>
      </c>
      <c r="J1045" s="4" t="s">
        <v>18108</v>
      </c>
      <c r="K1045" s="4" t="s">
        <v>1999</v>
      </c>
      <c r="L1045" s="19" t="s">
        <v>1999</v>
      </c>
      <c r="M1045" s="19"/>
      <c r="N1045" s="19"/>
      <c r="O1045" s="19"/>
      <c r="P1045" s="19" t="s">
        <v>1999</v>
      </c>
    </row>
    <row r="1046" spans="1:16" hidden="1" x14ac:dyDescent="0.25">
      <c r="A1046" s="4" t="s">
        <v>1526</v>
      </c>
      <c r="B1046" s="4" t="s">
        <v>1526</v>
      </c>
      <c r="C1046" s="4">
        <v>166040</v>
      </c>
      <c r="D1046" s="5">
        <v>43133.508564814816</v>
      </c>
      <c r="E1046" s="5">
        <v>43136.384027777778</v>
      </c>
      <c r="F1046" s="5">
        <v>43138.662499999999</v>
      </c>
      <c r="G1046" s="4" t="s">
        <v>19507</v>
      </c>
      <c r="H1046" s="4" t="s">
        <v>18151</v>
      </c>
      <c r="I1046" s="4" t="s">
        <v>19508</v>
      </c>
      <c r="J1046" s="4" t="s">
        <v>18153</v>
      </c>
      <c r="K1046" s="4"/>
      <c r="L1046" s="19"/>
      <c r="M1046" s="19"/>
      <c r="N1046" s="19"/>
      <c r="O1046" s="19"/>
      <c r="P1046" s="19"/>
    </row>
    <row r="1047" spans="1:16" hidden="1" x14ac:dyDescent="0.25">
      <c r="A1047" s="4" t="s">
        <v>1526</v>
      </c>
      <c r="B1047" s="4" t="s">
        <v>1088</v>
      </c>
      <c r="C1047" s="4">
        <v>166042</v>
      </c>
      <c r="D1047" s="5">
        <v>43133.518090277779</v>
      </c>
      <c r="E1047" s="5">
        <v>43136.348530092589</v>
      </c>
      <c r="F1047" s="5">
        <v>43178.482638888891</v>
      </c>
      <c r="G1047" s="4" t="s">
        <v>18248</v>
      </c>
      <c r="H1047" s="4" t="s">
        <v>18249</v>
      </c>
      <c r="I1047" s="4" t="s">
        <v>19509</v>
      </c>
      <c r="J1047" s="4" t="s">
        <v>829</v>
      </c>
      <c r="K1047" s="4" t="s">
        <v>829</v>
      </c>
      <c r="L1047" s="19" t="s">
        <v>42</v>
      </c>
      <c r="M1047" s="19"/>
      <c r="N1047" s="19"/>
      <c r="O1047" s="19"/>
      <c r="P1047" s="19"/>
    </row>
    <row r="1048" spans="1:16" hidden="1" x14ac:dyDescent="0.25">
      <c r="A1048" s="4" t="s">
        <v>1526</v>
      </c>
      <c r="B1048" s="4" t="s">
        <v>1526</v>
      </c>
      <c r="C1048" s="4">
        <v>166043</v>
      </c>
      <c r="D1048" s="5">
        <v>43133.518599537034</v>
      </c>
      <c r="E1048" s="5">
        <v>43136.439583333333</v>
      </c>
      <c r="F1048" s="5">
        <v>43137.673611111109</v>
      </c>
      <c r="G1048" s="4" t="s">
        <v>18248</v>
      </c>
      <c r="H1048" s="4" t="s">
        <v>18249</v>
      </c>
      <c r="I1048" s="4" t="s">
        <v>19510</v>
      </c>
      <c r="J1048" s="4" t="s">
        <v>829</v>
      </c>
      <c r="K1048" s="4" t="s">
        <v>829</v>
      </c>
      <c r="L1048" s="19" t="s">
        <v>42</v>
      </c>
      <c r="M1048" s="19"/>
      <c r="N1048" s="19"/>
      <c r="O1048" s="19"/>
      <c r="P1048" s="19"/>
    </row>
    <row r="1049" spans="1:16" hidden="1" x14ac:dyDescent="0.25">
      <c r="A1049" s="4" t="s">
        <v>1526</v>
      </c>
      <c r="B1049" s="4" t="s">
        <v>1526</v>
      </c>
      <c r="C1049" s="4">
        <v>166044</v>
      </c>
      <c r="D1049" s="5">
        <v>43133.519155092596</v>
      </c>
      <c r="E1049" s="5">
        <v>43136.438194444447</v>
      </c>
      <c r="F1049" s="5">
        <v>43150.609027777777</v>
      </c>
      <c r="G1049" s="4" t="s">
        <v>18248</v>
      </c>
      <c r="H1049" s="4" t="s">
        <v>18249</v>
      </c>
      <c r="I1049" s="4" t="s">
        <v>19511</v>
      </c>
      <c r="J1049" s="4" t="s">
        <v>829</v>
      </c>
      <c r="K1049" s="4" t="s">
        <v>829</v>
      </c>
      <c r="L1049" s="19" t="s">
        <v>42</v>
      </c>
      <c r="M1049" s="19"/>
      <c r="N1049" s="19"/>
      <c r="O1049" s="19"/>
      <c r="P1049" s="19"/>
    </row>
    <row r="1050" spans="1:16" hidden="1" x14ac:dyDescent="0.25">
      <c r="A1050" s="4" t="s">
        <v>1526</v>
      </c>
      <c r="B1050" s="4" t="s">
        <v>1526</v>
      </c>
      <c r="C1050" s="4">
        <v>166045</v>
      </c>
      <c r="D1050" s="5">
        <v>43133.519733796296</v>
      </c>
      <c r="E1050" s="5">
        <v>43136.4375</v>
      </c>
      <c r="F1050" s="5">
        <v>43158.420138888891</v>
      </c>
      <c r="G1050" s="4" t="s">
        <v>18248</v>
      </c>
      <c r="H1050" s="4" t="s">
        <v>18249</v>
      </c>
      <c r="I1050" s="4" t="s">
        <v>19512</v>
      </c>
      <c r="J1050" s="4" t="s">
        <v>829</v>
      </c>
      <c r="K1050" s="4" t="s">
        <v>829</v>
      </c>
      <c r="L1050" s="19" t="s">
        <v>42</v>
      </c>
      <c r="M1050" s="19"/>
      <c r="N1050" s="19"/>
      <c r="O1050" s="19"/>
      <c r="P1050" s="19"/>
    </row>
    <row r="1051" spans="1:16" hidden="1" x14ac:dyDescent="0.25">
      <c r="A1051" s="4" t="s">
        <v>1526</v>
      </c>
      <c r="B1051" s="4" t="s">
        <v>1088</v>
      </c>
      <c r="C1051" s="4">
        <v>166046</v>
      </c>
      <c r="D1051" s="5">
        <v>43133.520162037035</v>
      </c>
      <c r="E1051" s="5">
        <v>43136.44027777778</v>
      </c>
      <c r="F1051" s="5">
        <v>43165.359027777777</v>
      </c>
      <c r="G1051" s="4" t="s">
        <v>18248</v>
      </c>
      <c r="H1051" s="4" t="s">
        <v>18249</v>
      </c>
      <c r="I1051" s="4" t="s">
        <v>19513</v>
      </c>
      <c r="J1051" s="4" t="s">
        <v>829</v>
      </c>
      <c r="K1051" s="4" t="s">
        <v>829</v>
      </c>
      <c r="L1051" s="19" t="s">
        <v>42</v>
      </c>
      <c r="M1051" s="19"/>
      <c r="N1051" s="19"/>
      <c r="O1051" s="19"/>
      <c r="P1051" s="19"/>
    </row>
    <row r="1052" spans="1:16" hidden="1" x14ac:dyDescent="0.25">
      <c r="A1052" s="4" t="s">
        <v>1526</v>
      </c>
      <c r="B1052" s="4" t="s">
        <v>1526</v>
      </c>
      <c r="C1052" s="4">
        <v>166072</v>
      </c>
      <c r="D1052" s="5">
        <v>43133.640972222223</v>
      </c>
      <c r="E1052" s="5">
        <v>43136.381655092591</v>
      </c>
      <c r="F1052" s="5">
        <v>43144.708333333336</v>
      </c>
      <c r="G1052" s="4" t="s">
        <v>18111</v>
      </c>
      <c r="H1052" s="4" t="s">
        <v>18090</v>
      </c>
      <c r="I1052" s="4" t="s">
        <v>19514</v>
      </c>
      <c r="J1052" s="4" t="s">
        <v>829</v>
      </c>
      <c r="K1052" s="4" t="s">
        <v>829</v>
      </c>
      <c r="L1052" s="19" t="s">
        <v>42</v>
      </c>
      <c r="M1052" s="19"/>
      <c r="N1052" s="19"/>
      <c r="O1052" s="19"/>
      <c r="P1052" s="19"/>
    </row>
    <row r="1053" spans="1:16" hidden="1" x14ac:dyDescent="0.25">
      <c r="A1053" s="4" t="s">
        <v>1526</v>
      </c>
      <c r="B1053" s="4" t="s">
        <v>1526</v>
      </c>
      <c r="C1053" s="4">
        <v>166095</v>
      </c>
      <c r="D1053" s="5">
        <v>43133.71297453704</v>
      </c>
      <c r="E1053" s="5">
        <v>43144.38795138889</v>
      </c>
      <c r="F1053" s="5">
        <v>43144.6</v>
      </c>
      <c r="G1053" s="4" t="s">
        <v>18180</v>
      </c>
      <c r="H1053" s="4" t="s">
        <v>18106</v>
      </c>
      <c r="I1053" s="4" t="s">
        <v>19515</v>
      </c>
      <c r="J1053" s="4" t="s">
        <v>18108</v>
      </c>
      <c r="K1053" s="4" t="s">
        <v>384</v>
      </c>
      <c r="L1053" s="19" t="s">
        <v>1119</v>
      </c>
      <c r="M1053" s="19"/>
      <c r="N1053" s="19"/>
      <c r="O1053" s="19"/>
      <c r="P1053" s="19"/>
    </row>
    <row r="1054" spans="1:16" hidden="1" x14ac:dyDescent="0.25">
      <c r="A1054" s="4" t="s">
        <v>1526</v>
      </c>
      <c r="B1054" s="4" t="s">
        <v>1088</v>
      </c>
      <c r="C1054" s="4">
        <v>166099</v>
      </c>
      <c r="D1054" s="5">
        <v>43133.98238425926</v>
      </c>
      <c r="E1054" s="5">
        <v>43137.345833333333</v>
      </c>
      <c r="F1054" s="5">
        <v>43175.459027777775</v>
      </c>
      <c r="G1054" s="4" t="s">
        <v>18701</v>
      </c>
      <c r="H1054" s="4" t="s">
        <v>18106</v>
      </c>
      <c r="I1054" s="4" t="s">
        <v>9044</v>
      </c>
      <c r="J1054" s="4" t="s">
        <v>829</v>
      </c>
      <c r="K1054" s="4" t="s">
        <v>829</v>
      </c>
      <c r="L1054" s="19" t="s">
        <v>42</v>
      </c>
      <c r="M1054" s="19"/>
      <c r="N1054" s="19"/>
      <c r="O1054" s="19"/>
      <c r="P1054" s="19"/>
    </row>
    <row r="1055" spans="1:16" hidden="1" x14ac:dyDescent="0.25">
      <c r="A1055" s="4" t="s">
        <v>1526</v>
      </c>
      <c r="B1055" s="4" t="s">
        <v>1526</v>
      </c>
      <c r="C1055" s="4">
        <v>166110</v>
      </c>
      <c r="D1055" s="5">
        <v>43136.373067129629</v>
      </c>
      <c r="E1055" s="5">
        <v>43136.432557870372</v>
      </c>
      <c r="F1055" s="5">
        <v>43136.697916666664</v>
      </c>
      <c r="G1055" s="4" t="s">
        <v>18100</v>
      </c>
      <c r="H1055" s="4"/>
      <c r="I1055" s="4" t="s">
        <v>19516</v>
      </c>
      <c r="J1055" s="4" t="s">
        <v>18094</v>
      </c>
      <c r="K1055" s="4" t="s">
        <v>250</v>
      </c>
      <c r="L1055" s="19" t="s">
        <v>1119</v>
      </c>
      <c r="M1055" s="19"/>
      <c r="N1055" s="19"/>
      <c r="O1055" s="19"/>
      <c r="P1055" s="19"/>
    </row>
    <row r="1056" spans="1:16" hidden="1" x14ac:dyDescent="0.25">
      <c r="A1056" s="4" t="s">
        <v>1526</v>
      </c>
      <c r="B1056" s="4" t="s">
        <v>1526</v>
      </c>
      <c r="C1056" s="4">
        <v>166114</v>
      </c>
      <c r="D1056" s="5">
        <v>43136.381631944445</v>
      </c>
      <c r="E1056" s="5">
        <v>43138.484282407408</v>
      </c>
      <c r="F1056" s="5">
        <v>43138.679861111108</v>
      </c>
      <c r="G1056" s="4" t="s">
        <v>18627</v>
      </c>
      <c r="H1056" s="4" t="s">
        <v>18628</v>
      </c>
      <c r="I1056" s="4" t="s">
        <v>19517</v>
      </c>
      <c r="J1056" s="4" t="s">
        <v>18108</v>
      </c>
      <c r="K1056" s="4"/>
      <c r="L1056" s="19"/>
      <c r="M1056" s="19"/>
      <c r="N1056" s="19"/>
      <c r="O1056" s="19"/>
      <c r="P1056" s="19"/>
    </row>
    <row r="1057" spans="1:16" hidden="1" x14ac:dyDescent="0.25">
      <c r="A1057" s="4" t="s">
        <v>1526</v>
      </c>
      <c r="B1057" s="4" t="s">
        <v>1088</v>
      </c>
      <c r="C1057" s="4">
        <v>166122</v>
      </c>
      <c r="D1057" s="5">
        <v>43136.401886574073</v>
      </c>
      <c r="E1057" s="5">
        <v>43136.404039351852</v>
      </c>
      <c r="F1057" s="5">
        <v>43170.950694444444</v>
      </c>
      <c r="G1057" s="4" t="s">
        <v>19472</v>
      </c>
      <c r="H1057" s="4" t="s">
        <v>18106</v>
      </c>
      <c r="I1057" s="4" t="s">
        <v>19518</v>
      </c>
      <c r="J1057" s="4" t="s">
        <v>18108</v>
      </c>
      <c r="K1057" s="4" t="s">
        <v>223</v>
      </c>
      <c r="L1057" s="19" t="s">
        <v>40</v>
      </c>
      <c r="M1057" s="19"/>
      <c r="N1057" s="19"/>
      <c r="O1057" s="19"/>
      <c r="P1057" s="19"/>
    </row>
    <row r="1058" spans="1:16" hidden="1" x14ac:dyDescent="0.25">
      <c r="A1058" s="4" t="s">
        <v>1526</v>
      </c>
      <c r="B1058" s="4" t="s">
        <v>1526</v>
      </c>
      <c r="C1058" s="4">
        <v>166143</v>
      </c>
      <c r="D1058" s="5">
        <v>43136.447500000002</v>
      </c>
      <c r="E1058" s="5">
        <v>43136.562997685185</v>
      </c>
      <c r="F1058" s="5">
        <v>43136.65902777778</v>
      </c>
      <c r="G1058" s="4" t="s">
        <v>18607</v>
      </c>
      <c r="H1058" s="4" t="s">
        <v>18096</v>
      </c>
      <c r="I1058" s="4" t="s">
        <v>19519</v>
      </c>
      <c r="J1058" s="4" t="s">
        <v>829</v>
      </c>
      <c r="K1058" s="4" t="s">
        <v>829</v>
      </c>
      <c r="L1058" s="19" t="s">
        <v>42</v>
      </c>
      <c r="M1058" s="19"/>
      <c r="N1058" s="19"/>
      <c r="O1058" s="19"/>
      <c r="P1058" s="19"/>
    </row>
    <row r="1059" spans="1:16" hidden="1" x14ac:dyDescent="0.25">
      <c r="A1059" s="4" t="s">
        <v>1526</v>
      </c>
      <c r="B1059" s="4" t="s">
        <v>1526</v>
      </c>
      <c r="C1059" s="4">
        <v>166159</v>
      </c>
      <c r="D1059" s="5">
        <v>43136.503865740742</v>
      </c>
      <c r="E1059" s="5">
        <v>43138.580023148148</v>
      </c>
      <c r="F1059" s="5">
        <v>43144.4375</v>
      </c>
      <c r="G1059" s="4" t="s">
        <v>19520</v>
      </c>
      <c r="H1059" s="4" t="s">
        <v>18096</v>
      </c>
      <c r="I1059" s="4" t="s">
        <v>19521</v>
      </c>
      <c r="J1059" s="4" t="s">
        <v>829</v>
      </c>
      <c r="K1059" s="4" t="s">
        <v>829</v>
      </c>
      <c r="L1059" s="19" t="s">
        <v>42</v>
      </c>
      <c r="M1059" s="19"/>
      <c r="N1059" s="19"/>
      <c r="O1059" s="19"/>
      <c r="P1059" s="19"/>
    </row>
    <row r="1060" spans="1:16" hidden="1" x14ac:dyDescent="0.25">
      <c r="A1060" s="4" t="s">
        <v>1526</v>
      </c>
      <c r="B1060" s="4" t="s">
        <v>1526</v>
      </c>
      <c r="C1060" s="4">
        <v>166160</v>
      </c>
      <c r="D1060" s="5">
        <v>43136.506990740738</v>
      </c>
      <c r="E1060" s="5">
        <v>43145.401620370372</v>
      </c>
      <c r="F1060" s="5">
        <v>43147.421527777777</v>
      </c>
      <c r="G1060" s="4" t="s">
        <v>19522</v>
      </c>
      <c r="H1060" s="4" t="s">
        <v>18096</v>
      </c>
      <c r="I1060" s="4" t="s">
        <v>19523</v>
      </c>
      <c r="J1060" s="4" t="s">
        <v>18098</v>
      </c>
      <c r="K1060" s="4"/>
      <c r="L1060" s="19"/>
      <c r="M1060" s="19"/>
      <c r="N1060" s="19"/>
      <c r="O1060" s="19"/>
      <c r="P1060" s="19"/>
    </row>
    <row r="1061" spans="1:16" hidden="1" x14ac:dyDescent="0.25">
      <c r="A1061" s="4" t="s">
        <v>1526</v>
      </c>
      <c r="B1061" s="4" t="s">
        <v>1526</v>
      </c>
      <c r="C1061" s="4">
        <v>166163</v>
      </c>
      <c r="D1061" s="5">
        <v>43136.528124999997</v>
      </c>
      <c r="E1061" s="5">
        <v>43137.475671296299</v>
      </c>
      <c r="F1061" s="5">
        <v>43138.500694444447</v>
      </c>
      <c r="G1061" s="4" t="s">
        <v>19524</v>
      </c>
      <c r="H1061" s="4" t="s">
        <v>18151</v>
      </c>
      <c r="I1061" s="4" t="s">
        <v>19525</v>
      </c>
      <c r="J1061" s="4" t="s">
        <v>18153</v>
      </c>
      <c r="K1061" s="4"/>
      <c r="L1061" s="19"/>
      <c r="M1061" s="19"/>
      <c r="N1061" s="19"/>
      <c r="O1061" s="19"/>
      <c r="P1061" s="19"/>
    </row>
    <row r="1062" spans="1:16" hidden="1" x14ac:dyDescent="0.25">
      <c r="A1062" s="4" t="s">
        <v>1526</v>
      </c>
      <c r="B1062" s="4" t="s">
        <v>3438</v>
      </c>
      <c r="C1062" s="4">
        <v>166175</v>
      </c>
      <c r="D1062" s="5">
        <v>43136.59847222222</v>
      </c>
      <c r="E1062" s="5">
        <v>43136.664942129632</v>
      </c>
      <c r="F1062" s="5">
        <v>43243.409722222219</v>
      </c>
      <c r="G1062" s="4" t="s">
        <v>18142</v>
      </c>
      <c r="H1062" s="4" t="s">
        <v>19526</v>
      </c>
      <c r="I1062" s="4" t="s">
        <v>19527</v>
      </c>
      <c r="J1062" s="4" t="s">
        <v>829</v>
      </c>
      <c r="K1062" s="4" t="s">
        <v>829</v>
      </c>
      <c r="L1062" s="19" t="s">
        <v>42</v>
      </c>
      <c r="M1062" s="19"/>
      <c r="N1062" s="19"/>
      <c r="O1062" s="19"/>
      <c r="P1062" s="19"/>
    </row>
    <row r="1063" spans="1:16" hidden="1" x14ac:dyDescent="0.25">
      <c r="A1063" s="4" t="s">
        <v>1526</v>
      </c>
      <c r="B1063" s="4" t="s">
        <v>1526</v>
      </c>
      <c r="C1063" s="4">
        <v>166184</v>
      </c>
      <c r="D1063" s="5">
        <v>43136.608310185184</v>
      </c>
      <c r="E1063" s="5">
        <v>43145.405138888891</v>
      </c>
      <c r="F1063" s="5">
        <v>43146.47152777778</v>
      </c>
      <c r="G1063" s="4" t="s">
        <v>18111</v>
      </c>
      <c r="H1063" s="4" t="s">
        <v>18090</v>
      </c>
      <c r="I1063" s="4" t="s">
        <v>19528</v>
      </c>
      <c r="J1063" s="4" t="s">
        <v>829</v>
      </c>
      <c r="K1063" s="4" t="s">
        <v>829</v>
      </c>
      <c r="L1063" s="19" t="s">
        <v>42</v>
      </c>
      <c r="M1063" s="19"/>
      <c r="N1063" s="19"/>
      <c r="O1063" s="19"/>
      <c r="P1063" s="19"/>
    </row>
    <row r="1064" spans="1:16" hidden="1" x14ac:dyDescent="0.25">
      <c r="A1064" s="4" t="s">
        <v>1526</v>
      </c>
      <c r="B1064" s="4" t="s">
        <v>1526</v>
      </c>
      <c r="C1064" s="4">
        <v>166232</v>
      </c>
      <c r="D1064" s="5">
        <v>43136.687106481484</v>
      </c>
      <c r="E1064" s="5">
        <v>43138.323344907411</v>
      </c>
      <c r="F1064" s="5">
        <v>43144.477083333331</v>
      </c>
      <c r="G1064" s="4" t="s">
        <v>18160</v>
      </c>
      <c r="H1064" s="4" t="s">
        <v>18096</v>
      </c>
      <c r="I1064" s="4" t="s">
        <v>10073</v>
      </c>
      <c r="J1064" s="4" t="s">
        <v>18098</v>
      </c>
      <c r="K1064" s="4"/>
      <c r="L1064" s="19"/>
      <c r="M1064" s="19"/>
      <c r="N1064" s="19"/>
      <c r="O1064" s="19"/>
      <c r="P1064" s="19"/>
    </row>
    <row r="1065" spans="1:16" hidden="1" x14ac:dyDescent="0.25">
      <c r="A1065" s="4" t="s">
        <v>1526</v>
      </c>
      <c r="B1065" s="4" t="s">
        <v>1526</v>
      </c>
      <c r="C1065" s="4">
        <v>166244</v>
      </c>
      <c r="D1065" s="5">
        <v>43137.367824074077</v>
      </c>
      <c r="E1065" s="5">
        <v>43138.295613425929</v>
      </c>
      <c r="F1065" s="5">
        <v>43140.385416666664</v>
      </c>
      <c r="G1065" s="4" t="s">
        <v>19529</v>
      </c>
      <c r="H1065" s="4" t="s">
        <v>18096</v>
      </c>
      <c r="I1065" s="4" t="s">
        <v>19530</v>
      </c>
      <c r="J1065" s="4" t="s">
        <v>18098</v>
      </c>
      <c r="K1065" s="4" t="s">
        <v>18462</v>
      </c>
      <c r="L1065" s="19" t="s">
        <v>41</v>
      </c>
      <c r="M1065" s="19"/>
      <c r="N1065" s="19"/>
      <c r="O1065" s="19"/>
      <c r="P1065" s="19"/>
    </row>
    <row r="1066" spans="1:16" hidden="1" x14ac:dyDescent="0.25">
      <c r="A1066" s="4" t="s">
        <v>1526</v>
      </c>
      <c r="B1066" s="4" t="s">
        <v>1526</v>
      </c>
      <c r="C1066" s="4">
        <v>166249</v>
      </c>
      <c r="D1066" s="5">
        <v>43137.382615740738</v>
      </c>
      <c r="E1066" s="5">
        <v>43145.471608796295</v>
      </c>
      <c r="F1066" s="5">
        <v>43146.375694444447</v>
      </c>
      <c r="G1066" s="4" t="s">
        <v>18092</v>
      </c>
      <c r="H1066" s="4"/>
      <c r="I1066" s="4" t="s">
        <v>19531</v>
      </c>
      <c r="J1066" s="4" t="s">
        <v>18094</v>
      </c>
      <c r="K1066" s="4" t="s">
        <v>101</v>
      </c>
      <c r="L1066" s="19" t="s">
        <v>40</v>
      </c>
      <c r="M1066" s="19"/>
      <c r="N1066" s="19"/>
      <c r="O1066" s="19"/>
      <c r="P1066" s="19"/>
    </row>
    <row r="1067" spans="1:16" hidden="1" x14ac:dyDescent="0.25">
      <c r="A1067" s="4" t="s">
        <v>1526</v>
      </c>
      <c r="B1067" s="4" t="s">
        <v>1526</v>
      </c>
      <c r="C1067" s="4">
        <v>166260</v>
      </c>
      <c r="D1067" s="5">
        <v>43137.405543981484</v>
      </c>
      <c r="E1067" s="5">
        <v>43138.355555555558</v>
      </c>
      <c r="F1067" s="5">
        <v>43139.337500000001</v>
      </c>
      <c r="G1067" s="4" t="s">
        <v>19532</v>
      </c>
      <c r="H1067" s="4" t="s">
        <v>18106</v>
      </c>
      <c r="I1067" s="4" t="s">
        <v>19533</v>
      </c>
      <c r="J1067" s="4" t="s">
        <v>18108</v>
      </c>
      <c r="K1067" s="4" t="s">
        <v>223</v>
      </c>
      <c r="L1067" s="19" t="s">
        <v>40</v>
      </c>
      <c r="M1067" s="19"/>
      <c r="N1067" s="19"/>
      <c r="O1067" s="19"/>
      <c r="P1067" s="19"/>
    </row>
    <row r="1068" spans="1:16" hidden="1" x14ac:dyDescent="0.25">
      <c r="A1068" s="4" t="s">
        <v>1526</v>
      </c>
      <c r="B1068" s="4" t="s">
        <v>1088</v>
      </c>
      <c r="C1068" s="4">
        <v>166266</v>
      </c>
      <c r="D1068" s="5">
        <v>43137.416712962964</v>
      </c>
      <c r="E1068" s="5">
        <v>43138.323622685188</v>
      </c>
      <c r="F1068" s="5">
        <v>43171.627743055556</v>
      </c>
      <c r="G1068" s="4" t="s">
        <v>19534</v>
      </c>
      <c r="H1068" s="4" t="s">
        <v>18249</v>
      </c>
      <c r="I1068" s="4" t="s">
        <v>19535</v>
      </c>
      <c r="J1068" s="4" t="s">
        <v>18376</v>
      </c>
      <c r="K1068" s="4"/>
      <c r="L1068" s="19"/>
      <c r="M1068" s="19" t="s">
        <v>1138</v>
      </c>
      <c r="N1068" s="19"/>
      <c r="O1068" s="19"/>
      <c r="P1068" s="19"/>
    </row>
    <row r="1069" spans="1:16" hidden="1" x14ac:dyDescent="0.25">
      <c r="A1069" s="4" t="s">
        <v>1526</v>
      </c>
      <c r="B1069" s="4" t="s">
        <v>1526</v>
      </c>
      <c r="C1069" s="4">
        <v>166268</v>
      </c>
      <c r="D1069" s="5">
        <v>43137.42423611111</v>
      </c>
      <c r="E1069" s="5">
        <v>43138.439479166664</v>
      </c>
      <c r="F1069" s="5">
        <v>43139.574305555558</v>
      </c>
      <c r="G1069" s="4" t="s">
        <v>18100</v>
      </c>
      <c r="H1069" s="4"/>
      <c r="I1069" s="4" t="s">
        <v>19536</v>
      </c>
      <c r="J1069" s="4" t="s">
        <v>18094</v>
      </c>
      <c r="K1069" s="4" t="s">
        <v>250</v>
      </c>
      <c r="L1069" s="19" t="s">
        <v>1119</v>
      </c>
      <c r="M1069" s="19"/>
      <c r="N1069" s="19"/>
      <c r="O1069" s="19"/>
      <c r="P1069" s="19"/>
    </row>
    <row r="1070" spans="1:16" hidden="1" x14ac:dyDescent="0.25">
      <c r="A1070" s="4" t="s">
        <v>1526</v>
      </c>
      <c r="B1070" s="4" t="s">
        <v>1526</v>
      </c>
      <c r="C1070" s="4">
        <v>166272</v>
      </c>
      <c r="D1070" s="5">
        <v>43137.43178240741</v>
      </c>
      <c r="E1070" s="5">
        <v>43147.366759259261</v>
      </c>
      <c r="F1070" s="5">
        <v>43150.379861111112</v>
      </c>
      <c r="G1070" s="4" t="s">
        <v>18124</v>
      </c>
      <c r="H1070" s="4" t="s">
        <v>18125</v>
      </c>
      <c r="I1070" s="4" t="s">
        <v>19537</v>
      </c>
      <c r="J1070" s="4" t="s">
        <v>18127</v>
      </c>
      <c r="K1070" s="4"/>
      <c r="L1070" s="19"/>
      <c r="M1070" s="19"/>
      <c r="N1070" s="19"/>
      <c r="O1070" s="19"/>
      <c r="P1070" s="19"/>
    </row>
    <row r="1071" spans="1:16" hidden="1" x14ac:dyDescent="0.25">
      <c r="A1071" s="4" t="s">
        <v>1526</v>
      </c>
      <c r="B1071" s="4" t="s">
        <v>1526</v>
      </c>
      <c r="C1071" s="4">
        <v>166277</v>
      </c>
      <c r="D1071" s="5">
        <v>43137.439780092594</v>
      </c>
      <c r="E1071" s="5">
        <v>43138.32271990741</v>
      </c>
      <c r="F1071" s="5">
        <v>43138.511111111111</v>
      </c>
      <c r="G1071" s="4" t="s">
        <v>18983</v>
      </c>
      <c r="H1071" s="4" t="s">
        <v>18106</v>
      </c>
      <c r="I1071" s="4" t="s">
        <v>19538</v>
      </c>
      <c r="J1071" s="4" t="s">
        <v>18094</v>
      </c>
      <c r="K1071" s="4" t="s">
        <v>250</v>
      </c>
      <c r="L1071" s="19" t="s">
        <v>1119</v>
      </c>
      <c r="M1071" s="19"/>
      <c r="N1071" s="19"/>
      <c r="O1071" s="19"/>
      <c r="P1071" s="19"/>
    </row>
    <row r="1072" spans="1:16" hidden="1" x14ac:dyDescent="0.25">
      <c r="A1072" s="4" t="s">
        <v>1526</v>
      </c>
      <c r="B1072" s="4" t="s">
        <v>1526</v>
      </c>
      <c r="C1072" s="4">
        <v>166310</v>
      </c>
      <c r="D1072" s="5">
        <v>43137.500868055555</v>
      </c>
      <c r="E1072" s="5">
        <v>43137.961805555555</v>
      </c>
      <c r="F1072" s="5">
        <v>43145.962500000001</v>
      </c>
      <c r="G1072" s="4" t="s">
        <v>18316</v>
      </c>
      <c r="H1072" s="4" t="s">
        <v>18106</v>
      </c>
      <c r="I1072" s="4" t="s">
        <v>19539</v>
      </c>
      <c r="J1072" s="4" t="s">
        <v>18108</v>
      </c>
      <c r="K1072" s="4" t="s">
        <v>811</v>
      </c>
      <c r="L1072" s="19" t="s">
        <v>1119</v>
      </c>
      <c r="M1072" s="19"/>
      <c r="N1072" s="19"/>
      <c r="O1072" s="19"/>
      <c r="P1072" s="19"/>
    </row>
    <row r="1073" spans="1:16" hidden="1" x14ac:dyDescent="0.25">
      <c r="A1073" s="4" t="s">
        <v>1526</v>
      </c>
      <c r="B1073" s="4" t="s">
        <v>1526</v>
      </c>
      <c r="C1073" s="4">
        <v>166318</v>
      </c>
      <c r="D1073" s="5">
        <v>43137.559733796297</v>
      </c>
      <c r="E1073" s="5">
        <v>43145.406122685185</v>
      </c>
      <c r="F1073" s="5">
        <v>43159.388888888891</v>
      </c>
      <c r="G1073" s="4" t="s">
        <v>18111</v>
      </c>
      <c r="H1073" s="4" t="s">
        <v>18090</v>
      </c>
      <c r="I1073" s="4" t="s">
        <v>19540</v>
      </c>
      <c r="J1073" s="4" t="s">
        <v>829</v>
      </c>
      <c r="K1073" s="4" t="s">
        <v>829</v>
      </c>
      <c r="L1073" s="19" t="s">
        <v>42</v>
      </c>
      <c r="M1073" s="19"/>
      <c r="N1073" s="19"/>
      <c r="O1073" s="19"/>
      <c r="P1073" s="19"/>
    </row>
    <row r="1074" spans="1:16" hidden="1" x14ac:dyDescent="0.25">
      <c r="A1074" s="4" t="s">
        <v>1526</v>
      </c>
      <c r="B1074" s="4" t="s">
        <v>1526</v>
      </c>
      <c r="C1074" s="4">
        <v>166326</v>
      </c>
      <c r="D1074" s="5">
        <v>43137.596979166665</v>
      </c>
      <c r="E1074" s="5">
        <v>43139.610439814816</v>
      </c>
      <c r="F1074" s="5">
        <v>43139.676388888889</v>
      </c>
      <c r="G1074" s="4" t="s">
        <v>19175</v>
      </c>
      <c r="H1074" s="4" t="s">
        <v>18106</v>
      </c>
      <c r="I1074" s="4" t="s">
        <v>19541</v>
      </c>
      <c r="J1074" s="4" t="s">
        <v>18094</v>
      </c>
      <c r="K1074" s="4" t="s">
        <v>101</v>
      </c>
      <c r="L1074" s="19" t="s">
        <v>40</v>
      </c>
      <c r="M1074" s="19"/>
      <c r="N1074" s="19"/>
      <c r="O1074" s="19"/>
      <c r="P1074" s="19"/>
    </row>
    <row r="1075" spans="1:16" hidden="1" x14ac:dyDescent="0.25">
      <c r="A1075" s="4" t="s">
        <v>1526</v>
      </c>
      <c r="B1075" s="4" t="s">
        <v>1526</v>
      </c>
      <c r="C1075" s="4">
        <v>166327</v>
      </c>
      <c r="D1075" s="5">
        <v>43137.601898148147</v>
      </c>
      <c r="E1075" s="5">
        <v>43138.375</v>
      </c>
      <c r="F1075" s="5">
        <v>43138.663194444445</v>
      </c>
      <c r="G1075" s="4" t="s">
        <v>19542</v>
      </c>
      <c r="H1075" s="4" t="s">
        <v>18106</v>
      </c>
      <c r="I1075" s="4" t="s">
        <v>19543</v>
      </c>
      <c r="J1075" s="4" t="s">
        <v>18108</v>
      </c>
      <c r="K1075" s="4" t="s">
        <v>473</v>
      </c>
      <c r="L1075" s="19" t="s">
        <v>1119</v>
      </c>
      <c r="M1075" s="19"/>
      <c r="N1075" s="19"/>
      <c r="O1075" s="19"/>
      <c r="P1075" s="19"/>
    </row>
    <row r="1076" spans="1:16" hidden="1" x14ac:dyDescent="0.25">
      <c r="A1076" s="4" t="s">
        <v>1526</v>
      </c>
      <c r="B1076" s="4" t="s">
        <v>1526</v>
      </c>
      <c r="C1076" s="4">
        <v>166351</v>
      </c>
      <c r="D1076" s="5">
        <v>43137.709398148145</v>
      </c>
      <c r="E1076" s="5">
        <v>43139.329861111109</v>
      </c>
      <c r="F1076" s="5">
        <v>43139.40625</v>
      </c>
      <c r="G1076" s="4" t="s">
        <v>18133</v>
      </c>
      <c r="H1076" s="4" t="s">
        <v>18106</v>
      </c>
      <c r="I1076" s="4" t="s">
        <v>19544</v>
      </c>
      <c r="J1076" s="4" t="s">
        <v>18108</v>
      </c>
      <c r="K1076" s="4" t="s">
        <v>1998</v>
      </c>
      <c r="L1076" s="19" t="s">
        <v>1999</v>
      </c>
      <c r="M1076" s="19"/>
      <c r="N1076" s="19"/>
      <c r="O1076" s="19"/>
      <c r="P1076" s="19" t="s">
        <v>1999</v>
      </c>
    </row>
    <row r="1077" spans="1:16" hidden="1" x14ac:dyDescent="0.25">
      <c r="A1077" s="4" t="s">
        <v>1526</v>
      </c>
      <c r="B1077" s="4" t="s">
        <v>1526</v>
      </c>
      <c r="C1077" s="4">
        <v>166391</v>
      </c>
      <c r="D1077" s="5">
        <v>43138.434016203704</v>
      </c>
      <c r="E1077" s="5">
        <v>43139.490081018521</v>
      </c>
      <c r="F1077" s="5">
        <v>43139.533333333333</v>
      </c>
      <c r="G1077" s="4" t="s">
        <v>19545</v>
      </c>
      <c r="H1077" s="4" t="s">
        <v>18096</v>
      </c>
      <c r="I1077" s="4" t="s">
        <v>19546</v>
      </c>
      <c r="J1077" s="4" t="s">
        <v>829</v>
      </c>
      <c r="K1077" s="4" t="s">
        <v>829</v>
      </c>
      <c r="L1077" s="19" t="s">
        <v>42</v>
      </c>
      <c r="M1077" s="19"/>
      <c r="N1077" s="19"/>
      <c r="O1077" s="19"/>
      <c r="P1077" s="19"/>
    </row>
    <row r="1078" spans="1:16" hidden="1" x14ac:dyDescent="0.25">
      <c r="A1078" s="4" t="s">
        <v>1526</v>
      </c>
      <c r="B1078" s="4" t="s">
        <v>1526</v>
      </c>
      <c r="C1078" s="4">
        <v>166412</v>
      </c>
      <c r="D1078" s="5">
        <v>43138.471134259256</v>
      </c>
      <c r="E1078" s="5">
        <v>43139.421053240738</v>
      </c>
      <c r="F1078" s="5">
        <v>43144.572222222225</v>
      </c>
      <c r="G1078" s="4" t="s">
        <v>19547</v>
      </c>
      <c r="H1078" s="4" t="s">
        <v>18106</v>
      </c>
      <c r="I1078" s="4" t="s">
        <v>19548</v>
      </c>
      <c r="J1078" s="4" t="s">
        <v>18108</v>
      </c>
      <c r="K1078" s="4"/>
      <c r="L1078" s="19"/>
      <c r="M1078" s="19"/>
      <c r="N1078" s="19"/>
      <c r="O1078" s="19"/>
      <c r="P1078" s="19"/>
    </row>
    <row r="1079" spans="1:16" hidden="1" x14ac:dyDescent="0.25">
      <c r="A1079" s="4" t="s">
        <v>1526</v>
      </c>
      <c r="B1079" s="4" t="s">
        <v>1526</v>
      </c>
      <c r="C1079" s="4">
        <v>166413</v>
      </c>
      <c r="D1079" s="5">
        <v>43138.469236111108</v>
      </c>
      <c r="E1079" s="5">
        <v>43139.345833333333</v>
      </c>
      <c r="F1079" s="5">
        <v>43139.367361111108</v>
      </c>
      <c r="G1079" s="4" t="s">
        <v>19549</v>
      </c>
      <c r="H1079" s="4" t="s">
        <v>18106</v>
      </c>
      <c r="I1079" s="4" t="s">
        <v>19550</v>
      </c>
      <c r="J1079" s="4" t="s">
        <v>18108</v>
      </c>
      <c r="K1079" s="4" t="s">
        <v>1999</v>
      </c>
      <c r="L1079" s="19" t="s">
        <v>1999</v>
      </c>
      <c r="M1079" s="19"/>
      <c r="N1079" s="19"/>
      <c r="O1079" s="19"/>
      <c r="P1079" s="19" t="s">
        <v>1999</v>
      </c>
    </row>
    <row r="1080" spans="1:16" hidden="1" x14ac:dyDescent="0.25">
      <c r="A1080" s="4" t="s">
        <v>1526</v>
      </c>
      <c r="B1080" s="4" t="s">
        <v>1526</v>
      </c>
      <c r="C1080" s="4">
        <v>166419</v>
      </c>
      <c r="D1080" s="5">
        <v>43138.476585648146</v>
      </c>
      <c r="E1080" s="5">
        <v>43143.525000000001</v>
      </c>
      <c r="F1080" s="5">
        <v>43157.627083333333</v>
      </c>
      <c r="G1080" s="4" t="s">
        <v>18111</v>
      </c>
      <c r="H1080" s="4" t="s">
        <v>18090</v>
      </c>
      <c r="I1080" s="4" t="s">
        <v>19551</v>
      </c>
      <c r="J1080" s="4" t="s">
        <v>829</v>
      </c>
      <c r="K1080" s="4" t="s">
        <v>829</v>
      </c>
      <c r="L1080" s="19" t="s">
        <v>42</v>
      </c>
      <c r="M1080" s="19"/>
      <c r="N1080" s="19"/>
      <c r="O1080" s="19"/>
      <c r="P1080" s="19"/>
    </row>
    <row r="1081" spans="1:16" hidden="1" x14ac:dyDescent="0.25">
      <c r="A1081" s="4" t="s">
        <v>1526</v>
      </c>
      <c r="B1081" s="4" t="s">
        <v>1526</v>
      </c>
      <c r="C1081" s="4">
        <v>166422</v>
      </c>
      <c r="D1081" s="5">
        <v>43138.478854166664</v>
      </c>
      <c r="E1081" s="5">
        <v>43139.366666666669</v>
      </c>
      <c r="F1081" s="5">
        <v>43139.585416666669</v>
      </c>
      <c r="G1081" s="4" t="s">
        <v>19552</v>
      </c>
      <c r="H1081" s="4" t="s">
        <v>18106</v>
      </c>
      <c r="I1081" s="4" t="s">
        <v>19553</v>
      </c>
      <c r="J1081" s="4" t="s">
        <v>18108</v>
      </c>
      <c r="K1081" s="4" t="s">
        <v>1054</v>
      </c>
      <c r="L1081" s="19" t="s">
        <v>1119</v>
      </c>
      <c r="M1081" s="19"/>
      <c r="N1081" s="19"/>
      <c r="O1081" s="19"/>
      <c r="P1081" s="19"/>
    </row>
    <row r="1082" spans="1:16" hidden="1" x14ac:dyDescent="0.25">
      <c r="A1082" s="4" t="s">
        <v>1526</v>
      </c>
      <c r="B1082" s="4" t="s">
        <v>1088</v>
      </c>
      <c r="C1082" s="4">
        <v>166440</v>
      </c>
      <c r="D1082" s="5">
        <v>43138.553611111114</v>
      </c>
      <c r="E1082" s="5">
        <v>43139.348912037036</v>
      </c>
      <c r="F1082" s="5">
        <v>43164.336805555555</v>
      </c>
      <c r="G1082" s="4" t="s">
        <v>19554</v>
      </c>
      <c r="H1082" s="4" t="s">
        <v>18106</v>
      </c>
      <c r="I1082" s="4" t="s">
        <v>19555</v>
      </c>
      <c r="J1082" s="4" t="s">
        <v>18108</v>
      </c>
      <c r="K1082" s="4"/>
      <c r="L1082" s="19"/>
      <c r="M1082" s="19"/>
      <c r="N1082" s="19"/>
      <c r="O1082" s="19"/>
      <c r="P1082" s="19"/>
    </row>
    <row r="1083" spans="1:16" hidden="1" x14ac:dyDescent="0.25">
      <c r="A1083" s="4" t="s">
        <v>1526</v>
      </c>
      <c r="B1083" s="4" t="s">
        <v>1526</v>
      </c>
      <c r="C1083" s="4">
        <v>166450</v>
      </c>
      <c r="D1083" s="5">
        <v>43138.593680555554</v>
      </c>
      <c r="E1083" s="5">
        <v>43145.400219907409</v>
      </c>
      <c r="F1083" s="5">
        <v>43146.52847222222</v>
      </c>
      <c r="G1083" s="4" t="s">
        <v>18111</v>
      </c>
      <c r="H1083" s="4" t="s">
        <v>18090</v>
      </c>
      <c r="I1083" s="4" t="s">
        <v>19556</v>
      </c>
      <c r="J1083" s="4" t="s">
        <v>829</v>
      </c>
      <c r="K1083" s="4" t="s">
        <v>829</v>
      </c>
      <c r="L1083" s="19" t="s">
        <v>42</v>
      </c>
      <c r="M1083" s="19"/>
      <c r="N1083" s="19"/>
      <c r="O1083" s="19"/>
      <c r="P1083" s="19"/>
    </row>
    <row r="1084" spans="1:16" hidden="1" x14ac:dyDescent="0.25">
      <c r="A1084" s="4" t="s">
        <v>1526</v>
      </c>
      <c r="B1084" s="4" t="s">
        <v>1526</v>
      </c>
      <c r="C1084" s="4">
        <v>166487</v>
      </c>
      <c r="D1084" s="5">
        <v>43139.346064814818</v>
      </c>
      <c r="E1084" s="5">
        <v>43140.348865740743</v>
      </c>
      <c r="F1084" s="5">
        <v>43140.689583333333</v>
      </c>
      <c r="G1084" s="4" t="s">
        <v>19557</v>
      </c>
      <c r="H1084" s="4" t="s">
        <v>18096</v>
      </c>
      <c r="I1084" s="4" t="s">
        <v>19558</v>
      </c>
      <c r="J1084" s="4" t="s">
        <v>18098</v>
      </c>
      <c r="K1084" s="4"/>
      <c r="L1084" s="19"/>
      <c r="M1084" s="19"/>
      <c r="N1084" s="19"/>
      <c r="O1084" s="19"/>
      <c r="P1084" s="19"/>
    </row>
    <row r="1085" spans="1:16" hidden="1" x14ac:dyDescent="0.25">
      <c r="A1085" s="4" t="s">
        <v>1526</v>
      </c>
      <c r="B1085" s="4" t="s">
        <v>1526</v>
      </c>
      <c r="C1085" s="4">
        <v>166492</v>
      </c>
      <c r="D1085" s="5">
        <v>43139.357789351852</v>
      </c>
      <c r="E1085" s="5">
        <v>43139.456064814818</v>
      </c>
      <c r="F1085" s="5">
        <v>43140.371527777781</v>
      </c>
      <c r="G1085" s="4" t="s">
        <v>18100</v>
      </c>
      <c r="H1085" s="4"/>
      <c r="I1085" s="4" t="s">
        <v>19559</v>
      </c>
      <c r="J1085" s="4" t="s">
        <v>18094</v>
      </c>
      <c r="K1085" s="4" t="s">
        <v>250</v>
      </c>
      <c r="L1085" s="19" t="s">
        <v>1119</v>
      </c>
      <c r="M1085" s="19"/>
      <c r="N1085" s="19"/>
      <c r="O1085" s="19"/>
      <c r="P1085" s="19"/>
    </row>
    <row r="1086" spans="1:16" hidden="1" x14ac:dyDescent="0.25">
      <c r="A1086" s="4" t="s">
        <v>1526</v>
      </c>
      <c r="B1086" s="4" t="s">
        <v>1526</v>
      </c>
      <c r="C1086" s="4">
        <v>166493</v>
      </c>
      <c r="D1086" s="5">
        <v>43139.360590277778</v>
      </c>
      <c r="E1086" s="5">
        <v>43140.429166666669</v>
      </c>
      <c r="F1086" s="5">
        <v>43145.561111111114</v>
      </c>
      <c r="G1086" s="4" t="s">
        <v>18111</v>
      </c>
      <c r="H1086" s="4" t="s">
        <v>18090</v>
      </c>
      <c r="I1086" s="4" t="s">
        <v>10073</v>
      </c>
      <c r="J1086" s="4" t="s">
        <v>829</v>
      </c>
      <c r="K1086" s="4" t="s">
        <v>829</v>
      </c>
      <c r="L1086" s="19" t="s">
        <v>42</v>
      </c>
      <c r="M1086" s="19"/>
      <c r="N1086" s="19"/>
      <c r="O1086" s="19"/>
      <c r="P1086" s="19"/>
    </row>
    <row r="1087" spans="1:16" hidden="1" x14ac:dyDescent="0.25">
      <c r="A1087" s="4" t="s">
        <v>1526</v>
      </c>
      <c r="B1087" s="4" t="s">
        <v>1526</v>
      </c>
      <c r="C1087" s="4">
        <v>166494</v>
      </c>
      <c r="D1087" s="5">
        <v>43139.366956018515</v>
      </c>
      <c r="E1087" s="5">
        <v>43143.365266203706</v>
      </c>
      <c r="F1087" s="5">
        <v>43144.643055555556</v>
      </c>
      <c r="G1087" s="4" t="s">
        <v>19560</v>
      </c>
      <c r="H1087" s="4" t="s">
        <v>18096</v>
      </c>
      <c r="I1087" s="4" t="s">
        <v>19561</v>
      </c>
      <c r="J1087" s="4" t="s">
        <v>18098</v>
      </c>
      <c r="K1087" s="4" t="s">
        <v>9006</v>
      </c>
      <c r="L1087" s="19" t="s">
        <v>43</v>
      </c>
      <c r="M1087" s="19"/>
      <c r="N1087" s="19"/>
      <c r="O1087" s="19"/>
      <c r="P1087" s="19"/>
    </row>
    <row r="1088" spans="1:16" hidden="1" x14ac:dyDescent="0.25">
      <c r="A1088" s="4" t="s">
        <v>1526</v>
      </c>
      <c r="B1088" s="4" t="s">
        <v>1526</v>
      </c>
      <c r="C1088" s="4">
        <v>166505</v>
      </c>
      <c r="D1088" s="5">
        <v>43139.416990740741</v>
      </c>
      <c r="E1088" s="5">
        <v>43140.132638888892</v>
      </c>
      <c r="F1088" s="5">
        <v>43143.468055555553</v>
      </c>
      <c r="G1088" s="4" t="s">
        <v>19562</v>
      </c>
      <c r="H1088" s="4" t="s">
        <v>18096</v>
      </c>
      <c r="I1088" s="4" t="s">
        <v>19563</v>
      </c>
      <c r="J1088" s="4" t="s">
        <v>18098</v>
      </c>
      <c r="K1088" s="4"/>
      <c r="L1088" s="19"/>
      <c r="M1088" s="19"/>
      <c r="N1088" s="19"/>
      <c r="O1088" s="19"/>
      <c r="P1088" s="19"/>
    </row>
    <row r="1089" spans="1:16" hidden="1" x14ac:dyDescent="0.25">
      <c r="A1089" s="4" t="s">
        <v>1526</v>
      </c>
      <c r="B1089" s="4" t="s">
        <v>1088</v>
      </c>
      <c r="C1089" s="4">
        <v>166522</v>
      </c>
      <c r="D1089" s="5">
        <v>43139.456111111111</v>
      </c>
      <c r="E1089" s="5">
        <v>43140.571527777778</v>
      </c>
      <c r="F1089" s="5">
        <v>43179.371527777781</v>
      </c>
      <c r="G1089" s="4" t="s">
        <v>19564</v>
      </c>
      <c r="H1089" s="4" t="s">
        <v>18106</v>
      </c>
      <c r="I1089" s="4" t="s">
        <v>19565</v>
      </c>
      <c r="J1089" s="4" t="s">
        <v>18108</v>
      </c>
      <c r="K1089" s="4"/>
      <c r="L1089" s="19"/>
      <c r="M1089" s="19"/>
      <c r="N1089" s="19"/>
      <c r="O1089" s="19"/>
      <c r="P1089" s="19"/>
    </row>
    <row r="1090" spans="1:16" hidden="1" x14ac:dyDescent="0.25">
      <c r="A1090" s="4" t="s">
        <v>1526</v>
      </c>
      <c r="B1090" s="4" t="s">
        <v>1526</v>
      </c>
      <c r="C1090" s="4">
        <v>166617</v>
      </c>
      <c r="D1090" s="5">
        <v>43139.706944444442</v>
      </c>
      <c r="E1090" s="5">
        <v>43143.514444444445</v>
      </c>
      <c r="F1090" s="5">
        <v>43143.515972222223</v>
      </c>
      <c r="G1090" s="4" t="s">
        <v>19566</v>
      </c>
      <c r="H1090" s="4" t="s">
        <v>18096</v>
      </c>
      <c r="I1090" s="4" t="s">
        <v>19567</v>
      </c>
      <c r="J1090" s="4" t="s">
        <v>18098</v>
      </c>
      <c r="K1090" s="4"/>
      <c r="L1090" s="19"/>
      <c r="M1090" s="19"/>
      <c r="N1090" s="19"/>
      <c r="O1090" s="19"/>
      <c r="P1090" s="19"/>
    </row>
    <row r="1091" spans="1:16" hidden="1" x14ac:dyDescent="0.25">
      <c r="A1091" s="4" t="s">
        <v>1526</v>
      </c>
      <c r="B1091" s="4" t="s">
        <v>1526</v>
      </c>
      <c r="C1091" s="4">
        <v>166634</v>
      </c>
      <c r="D1091" s="5">
        <v>43140.38921296296</v>
      </c>
      <c r="E1091" s="5">
        <v>43143.412499999999</v>
      </c>
      <c r="F1091" s="5">
        <v>43143.662499999999</v>
      </c>
      <c r="G1091" s="4" t="s">
        <v>19507</v>
      </c>
      <c r="H1091" s="4" t="s">
        <v>18151</v>
      </c>
      <c r="I1091" s="4" t="s">
        <v>19568</v>
      </c>
      <c r="J1091" s="4" t="s">
        <v>18153</v>
      </c>
      <c r="K1091" s="4"/>
      <c r="L1091" s="19"/>
      <c r="M1091" s="19"/>
      <c r="N1091" s="19"/>
      <c r="O1091" s="19"/>
      <c r="P1091" s="19"/>
    </row>
    <row r="1092" spans="1:16" hidden="1" x14ac:dyDescent="0.25">
      <c r="A1092" s="4" t="s">
        <v>1526</v>
      </c>
      <c r="B1092" s="4" t="s">
        <v>1526</v>
      </c>
      <c r="C1092" s="4">
        <v>166636</v>
      </c>
      <c r="D1092" s="5">
        <v>43140.392175925925</v>
      </c>
      <c r="E1092" s="5">
        <v>43140.800000000003</v>
      </c>
      <c r="F1092" s="5">
        <v>43152.481249999997</v>
      </c>
      <c r="G1092" s="4" t="s">
        <v>19376</v>
      </c>
      <c r="H1092" s="4" t="s">
        <v>18106</v>
      </c>
      <c r="I1092" s="4" t="s">
        <v>19569</v>
      </c>
      <c r="J1092" s="4" t="s">
        <v>18108</v>
      </c>
      <c r="K1092" s="4" t="s">
        <v>18462</v>
      </c>
      <c r="L1092" s="19" t="s">
        <v>41</v>
      </c>
      <c r="M1092" s="19"/>
      <c r="N1092" s="19"/>
      <c r="O1092" s="19"/>
      <c r="P1092" s="19"/>
    </row>
    <row r="1093" spans="1:16" hidden="1" x14ac:dyDescent="0.25">
      <c r="A1093" s="4" t="s">
        <v>1526</v>
      </c>
      <c r="B1093" s="4" t="s">
        <v>1526</v>
      </c>
      <c r="C1093" s="4">
        <v>166651</v>
      </c>
      <c r="D1093" s="5">
        <v>43140.422986111109</v>
      </c>
      <c r="E1093" s="5">
        <v>43144.651516203703</v>
      </c>
      <c r="F1093" s="5">
        <v>43145.450694444444</v>
      </c>
      <c r="G1093" s="4" t="s">
        <v>18189</v>
      </c>
      <c r="H1093" s="4" t="s">
        <v>18096</v>
      </c>
      <c r="I1093" s="4" t="s">
        <v>19570</v>
      </c>
      <c r="J1093" s="4" t="s">
        <v>18094</v>
      </c>
      <c r="K1093" s="4" t="s">
        <v>250</v>
      </c>
      <c r="L1093" s="19" t="s">
        <v>1119</v>
      </c>
      <c r="M1093" s="19"/>
      <c r="N1093" s="19"/>
      <c r="O1093" s="19"/>
      <c r="P1093" s="19"/>
    </row>
    <row r="1094" spans="1:16" hidden="1" x14ac:dyDescent="0.25">
      <c r="A1094" s="4" t="s">
        <v>1526</v>
      </c>
      <c r="B1094" s="4" t="s">
        <v>1526</v>
      </c>
      <c r="C1094" s="4">
        <v>166658</v>
      </c>
      <c r="D1094" s="5">
        <v>43140.437361111108</v>
      </c>
      <c r="E1094" s="5">
        <v>43143.340798611112</v>
      </c>
      <c r="F1094" s="5">
        <v>43146.356249999997</v>
      </c>
      <c r="G1094" s="4" t="s">
        <v>19571</v>
      </c>
      <c r="H1094" s="4" t="s">
        <v>18096</v>
      </c>
      <c r="I1094" s="4" t="s">
        <v>19572</v>
      </c>
      <c r="J1094" s="4" t="s">
        <v>18098</v>
      </c>
      <c r="K1094" s="4"/>
      <c r="L1094" s="19"/>
      <c r="M1094" s="19"/>
      <c r="N1094" s="19"/>
      <c r="O1094" s="19"/>
      <c r="P1094" s="19"/>
    </row>
    <row r="1095" spans="1:16" hidden="1" x14ac:dyDescent="0.25">
      <c r="A1095" s="4" t="s">
        <v>1526</v>
      </c>
      <c r="B1095" s="4" t="s">
        <v>1526</v>
      </c>
      <c r="C1095" s="4">
        <v>166660</v>
      </c>
      <c r="D1095" s="5">
        <v>43140.443564814814</v>
      </c>
      <c r="E1095" s="5">
        <v>43145.402222222219</v>
      </c>
      <c r="F1095" s="5">
        <v>43145.406944444447</v>
      </c>
      <c r="G1095" s="4" t="s">
        <v>18111</v>
      </c>
      <c r="H1095" s="4" t="s">
        <v>18090</v>
      </c>
      <c r="I1095" s="4" t="s">
        <v>19573</v>
      </c>
      <c r="J1095" s="4" t="s">
        <v>829</v>
      </c>
      <c r="K1095" s="4" t="s">
        <v>829</v>
      </c>
      <c r="L1095" s="19" t="s">
        <v>42</v>
      </c>
      <c r="M1095" s="19"/>
      <c r="N1095" s="19"/>
      <c r="O1095" s="19"/>
      <c r="P1095" s="19"/>
    </row>
    <row r="1096" spans="1:16" hidden="1" x14ac:dyDescent="0.25">
      <c r="A1096" s="4" t="s">
        <v>1526</v>
      </c>
      <c r="B1096" s="4" t="s">
        <v>1526</v>
      </c>
      <c r="C1096" s="4">
        <v>166683</v>
      </c>
      <c r="D1096" s="5">
        <v>43140.553217592591</v>
      </c>
      <c r="E1096" s="5">
        <v>43145.45</v>
      </c>
      <c r="F1096" s="5">
        <v>43145.654861111114</v>
      </c>
      <c r="G1096" s="4" t="s">
        <v>18092</v>
      </c>
      <c r="H1096" s="4"/>
      <c r="I1096" s="4" t="s">
        <v>18544</v>
      </c>
      <c r="J1096" s="4" t="s">
        <v>18094</v>
      </c>
      <c r="K1096" s="4" t="s">
        <v>101</v>
      </c>
      <c r="L1096" s="19" t="s">
        <v>40</v>
      </c>
      <c r="M1096" s="19"/>
      <c r="N1096" s="19"/>
      <c r="O1096" s="19"/>
      <c r="P1096" s="19"/>
    </row>
    <row r="1097" spans="1:16" hidden="1" x14ac:dyDescent="0.25">
      <c r="A1097" s="4" t="s">
        <v>1526</v>
      </c>
      <c r="B1097" s="4" t="s">
        <v>1526</v>
      </c>
      <c r="C1097" s="4">
        <v>166695</v>
      </c>
      <c r="D1097" s="5">
        <v>43140.616157407407</v>
      </c>
      <c r="E1097" s="5">
        <v>43144.385347222225</v>
      </c>
      <c r="F1097" s="5">
        <v>43144.585416666669</v>
      </c>
      <c r="G1097" s="4" t="s">
        <v>18100</v>
      </c>
      <c r="H1097" s="4"/>
      <c r="I1097" s="4" t="s">
        <v>19574</v>
      </c>
      <c r="J1097" s="4" t="s">
        <v>18094</v>
      </c>
      <c r="K1097" s="4" t="s">
        <v>250</v>
      </c>
      <c r="L1097" s="19" t="s">
        <v>1119</v>
      </c>
      <c r="M1097" s="19"/>
      <c r="N1097" s="19"/>
      <c r="O1097" s="19"/>
      <c r="P1097" s="19"/>
    </row>
    <row r="1098" spans="1:16" hidden="1" x14ac:dyDescent="0.25">
      <c r="A1098" s="4" t="s">
        <v>1526</v>
      </c>
      <c r="B1098" s="4" t="s">
        <v>1526</v>
      </c>
      <c r="C1098" s="4">
        <v>166718</v>
      </c>
      <c r="D1098" s="5">
        <v>43140.666932870372</v>
      </c>
      <c r="E1098" s="5">
        <v>43145.403240740743</v>
      </c>
      <c r="F1098" s="5">
        <v>43145.672222222223</v>
      </c>
      <c r="G1098" s="4" t="s">
        <v>19575</v>
      </c>
      <c r="H1098" s="4" t="s">
        <v>18096</v>
      </c>
      <c r="I1098" s="4" t="s">
        <v>19576</v>
      </c>
      <c r="J1098" s="4" t="s">
        <v>829</v>
      </c>
      <c r="K1098" s="4" t="s">
        <v>829</v>
      </c>
      <c r="L1098" s="19" t="s">
        <v>42</v>
      </c>
      <c r="M1098" s="19"/>
      <c r="N1098" s="19"/>
      <c r="O1098" s="19"/>
      <c r="P1098" s="19"/>
    </row>
    <row r="1099" spans="1:16" hidden="1" x14ac:dyDescent="0.25">
      <c r="A1099" s="4" t="s">
        <v>1526</v>
      </c>
      <c r="B1099" s="4" t="s">
        <v>1526</v>
      </c>
      <c r="C1099" s="4">
        <v>166722</v>
      </c>
      <c r="D1099" s="5">
        <v>43140.708182870374</v>
      </c>
      <c r="E1099" s="5">
        <v>43145.431250000001</v>
      </c>
      <c r="F1099" s="5">
        <v>43150.967361111114</v>
      </c>
      <c r="G1099" s="4" t="s">
        <v>19577</v>
      </c>
      <c r="H1099" s="4" t="s">
        <v>18151</v>
      </c>
      <c r="I1099" s="4" t="s">
        <v>19578</v>
      </c>
      <c r="J1099" s="4" t="s">
        <v>18153</v>
      </c>
      <c r="K1099" s="4"/>
      <c r="L1099" s="19"/>
      <c r="M1099" s="19"/>
      <c r="N1099" s="19"/>
      <c r="O1099" s="19"/>
      <c r="P1099" s="19"/>
    </row>
    <row r="1100" spans="1:16" hidden="1" x14ac:dyDescent="0.25">
      <c r="A1100" s="4" t="s">
        <v>1088</v>
      </c>
      <c r="B1100" s="4" t="s">
        <v>1088</v>
      </c>
      <c r="C1100" s="4">
        <v>166723</v>
      </c>
      <c r="D1100" s="5">
        <v>43140.786631944444</v>
      </c>
      <c r="E1100" s="5">
        <v>43161.70416666667</v>
      </c>
      <c r="F1100" s="5">
        <v>43175.371527777781</v>
      </c>
      <c r="G1100" s="4" t="s">
        <v>19579</v>
      </c>
      <c r="H1100" s="4" t="s">
        <v>18096</v>
      </c>
      <c r="I1100" s="4" t="s">
        <v>19580</v>
      </c>
      <c r="J1100" s="4" t="s">
        <v>18098</v>
      </c>
      <c r="K1100" s="4"/>
      <c r="L1100" s="19"/>
      <c r="M1100" s="19"/>
      <c r="N1100" s="19"/>
      <c r="O1100" s="19"/>
      <c r="P1100" s="19"/>
    </row>
    <row r="1101" spans="1:16" hidden="1" x14ac:dyDescent="0.25">
      <c r="A1101" s="4" t="s">
        <v>1526</v>
      </c>
      <c r="B1101" s="4" t="s">
        <v>1526</v>
      </c>
      <c r="C1101" s="4">
        <v>166728</v>
      </c>
      <c r="D1101" s="5">
        <v>43143.343761574077</v>
      </c>
      <c r="E1101" s="5">
        <v>43145.395451388889</v>
      </c>
      <c r="F1101" s="5">
        <v>43145.59097222222</v>
      </c>
      <c r="G1101" s="4" t="s">
        <v>18100</v>
      </c>
      <c r="H1101" s="4"/>
      <c r="I1101" s="4" t="s">
        <v>19581</v>
      </c>
      <c r="J1101" s="4" t="s">
        <v>18094</v>
      </c>
      <c r="K1101" s="4" t="s">
        <v>250</v>
      </c>
      <c r="L1101" s="19" t="s">
        <v>1119</v>
      </c>
      <c r="M1101" s="19"/>
      <c r="N1101" s="19"/>
      <c r="O1101" s="19"/>
      <c r="P1101" s="19"/>
    </row>
    <row r="1102" spans="1:16" hidden="1" x14ac:dyDescent="0.25">
      <c r="A1102" s="4" t="s">
        <v>1526</v>
      </c>
      <c r="B1102" s="4" t="s">
        <v>1526</v>
      </c>
      <c r="C1102" s="4">
        <v>166729</v>
      </c>
      <c r="D1102" s="5">
        <v>43143.351724537039</v>
      </c>
      <c r="E1102" s="5">
        <v>43145.358055555553</v>
      </c>
      <c r="F1102" s="5">
        <v>43147.42291666667</v>
      </c>
      <c r="G1102" s="4" t="s">
        <v>19051</v>
      </c>
      <c r="H1102" s="4" t="s">
        <v>18096</v>
      </c>
      <c r="I1102" s="4" t="s">
        <v>19582</v>
      </c>
      <c r="J1102" s="4" t="s">
        <v>18098</v>
      </c>
      <c r="K1102" s="4"/>
      <c r="L1102" s="19"/>
      <c r="M1102" s="19"/>
      <c r="N1102" s="19"/>
      <c r="O1102" s="19"/>
      <c r="P1102" s="19"/>
    </row>
    <row r="1103" spans="1:16" hidden="1" x14ac:dyDescent="0.25">
      <c r="A1103" s="4" t="s">
        <v>1526</v>
      </c>
      <c r="B1103" s="4" t="s">
        <v>1526</v>
      </c>
      <c r="C1103" s="4">
        <v>166731</v>
      </c>
      <c r="D1103" s="5">
        <v>43143.355428240742</v>
      </c>
      <c r="E1103" s="5">
        <v>43145.436805555553</v>
      </c>
      <c r="F1103" s="5">
        <v>43146.419444444444</v>
      </c>
      <c r="G1103" s="4" t="s">
        <v>19052</v>
      </c>
      <c r="H1103" s="4" t="s">
        <v>18096</v>
      </c>
      <c r="I1103" s="4" t="s">
        <v>19583</v>
      </c>
      <c r="J1103" s="4" t="s">
        <v>18098</v>
      </c>
      <c r="K1103" s="4"/>
      <c r="L1103" s="19"/>
      <c r="M1103" s="19"/>
      <c r="N1103" s="19"/>
      <c r="O1103" s="19"/>
      <c r="P1103" s="19"/>
    </row>
    <row r="1104" spans="1:16" hidden="1" x14ac:dyDescent="0.25">
      <c r="A1104" s="4" t="s">
        <v>1526</v>
      </c>
      <c r="B1104" s="4" t="s">
        <v>1526</v>
      </c>
      <c r="C1104" s="4">
        <v>166733</v>
      </c>
      <c r="D1104" s="5">
        <v>43143.359016203707</v>
      </c>
      <c r="E1104" s="5">
        <v>43143.880555555559</v>
      </c>
      <c r="F1104" s="5">
        <v>43146.443055555559</v>
      </c>
      <c r="G1104" s="4" t="s">
        <v>18961</v>
      </c>
      <c r="H1104" s="4" t="s">
        <v>18106</v>
      </c>
      <c r="I1104" s="4" t="s">
        <v>19584</v>
      </c>
      <c r="J1104" s="4" t="s">
        <v>18108</v>
      </c>
      <c r="K1104" s="4" t="s">
        <v>1999</v>
      </c>
      <c r="L1104" s="19" t="s">
        <v>1999</v>
      </c>
      <c r="M1104" s="19"/>
      <c r="N1104" s="19"/>
      <c r="O1104" s="19"/>
      <c r="P1104" s="19" t="s">
        <v>1999</v>
      </c>
    </row>
    <row r="1105" spans="1:16" hidden="1" x14ac:dyDescent="0.25">
      <c r="A1105" s="4" t="s">
        <v>1526</v>
      </c>
      <c r="B1105" s="4" t="s">
        <v>1526</v>
      </c>
      <c r="C1105" s="4">
        <v>166739</v>
      </c>
      <c r="D1105" s="5">
        <v>43143.379351851851</v>
      </c>
      <c r="E1105" s="5">
        <v>43145.428472222222</v>
      </c>
      <c r="F1105" s="5">
        <v>43146.476388888892</v>
      </c>
      <c r="G1105" s="4" t="s">
        <v>18111</v>
      </c>
      <c r="H1105" s="4" t="s">
        <v>18090</v>
      </c>
      <c r="I1105" s="4" t="s">
        <v>10073</v>
      </c>
      <c r="J1105" s="4" t="s">
        <v>829</v>
      </c>
      <c r="K1105" s="4" t="s">
        <v>829</v>
      </c>
      <c r="L1105" s="19" t="s">
        <v>42</v>
      </c>
      <c r="M1105" s="19"/>
      <c r="N1105" s="19"/>
      <c r="O1105" s="19"/>
      <c r="P1105" s="19"/>
    </row>
    <row r="1106" spans="1:16" hidden="1" x14ac:dyDescent="0.25">
      <c r="A1106" s="4" t="s">
        <v>1526</v>
      </c>
      <c r="B1106" s="4" t="s">
        <v>1526</v>
      </c>
      <c r="C1106" s="4">
        <v>166775</v>
      </c>
      <c r="D1106" s="5">
        <v>43143.494050925925</v>
      </c>
      <c r="E1106" s="5">
        <v>43146.414583333331</v>
      </c>
      <c r="F1106" s="5">
        <v>43150.545138888891</v>
      </c>
      <c r="G1106" s="4" t="s">
        <v>19585</v>
      </c>
      <c r="H1106" s="4" t="s">
        <v>18096</v>
      </c>
      <c r="I1106" s="4" t="s">
        <v>19586</v>
      </c>
      <c r="J1106" s="4" t="s">
        <v>18098</v>
      </c>
      <c r="K1106" s="4"/>
      <c r="L1106" s="19"/>
      <c r="M1106" s="19"/>
      <c r="N1106" s="19"/>
      <c r="O1106" s="19"/>
      <c r="P1106" s="19"/>
    </row>
    <row r="1107" spans="1:16" hidden="1" x14ac:dyDescent="0.25">
      <c r="A1107" s="4" t="s">
        <v>1526</v>
      </c>
      <c r="B1107" s="4" t="s">
        <v>1526</v>
      </c>
      <c r="C1107" s="4">
        <v>166804</v>
      </c>
      <c r="D1107" s="5">
        <v>43143.632141203707</v>
      </c>
      <c r="E1107" s="5">
        <v>43144.205231481479</v>
      </c>
      <c r="F1107" s="5">
        <v>43144.410416666666</v>
      </c>
      <c r="G1107" s="4" t="s">
        <v>18133</v>
      </c>
      <c r="H1107" s="4" t="s">
        <v>18106</v>
      </c>
      <c r="I1107" s="4" t="s">
        <v>19587</v>
      </c>
      <c r="J1107" s="4" t="s">
        <v>18108</v>
      </c>
      <c r="K1107" s="4" t="s">
        <v>1998</v>
      </c>
      <c r="L1107" s="19" t="s">
        <v>1999</v>
      </c>
      <c r="M1107" s="19"/>
      <c r="N1107" s="19"/>
      <c r="O1107" s="19"/>
      <c r="P1107" s="19" t="s">
        <v>1999</v>
      </c>
    </row>
    <row r="1108" spans="1:16" hidden="1" x14ac:dyDescent="0.25">
      <c r="A1108" s="4" t="s">
        <v>1526</v>
      </c>
      <c r="B1108" s="4" t="s">
        <v>1526</v>
      </c>
      <c r="C1108" s="4">
        <v>166829</v>
      </c>
      <c r="D1108" s="5">
        <v>43143.698206018518</v>
      </c>
      <c r="E1108" s="5">
        <v>43143.700902777775</v>
      </c>
      <c r="F1108" s="5">
        <v>43144.601388888892</v>
      </c>
      <c r="G1108" s="4" t="s">
        <v>19588</v>
      </c>
      <c r="H1108" s="4" t="s">
        <v>18424</v>
      </c>
      <c r="I1108" s="4" t="s">
        <v>19589</v>
      </c>
      <c r="J1108" s="4" t="s">
        <v>18108</v>
      </c>
      <c r="K1108" s="4" t="s">
        <v>1999</v>
      </c>
      <c r="L1108" s="19" t="s">
        <v>1999</v>
      </c>
      <c r="M1108" s="19"/>
      <c r="N1108" s="19"/>
      <c r="O1108" s="19"/>
      <c r="P1108" s="19" t="s">
        <v>1999</v>
      </c>
    </row>
    <row r="1109" spans="1:16" hidden="1" x14ac:dyDescent="0.25">
      <c r="A1109" s="4" t="s">
        <v>1526</v>
      </c>
      <c r="B1109" s="4" t="s">
        <v>1088</v>
      </c>
      <c r="C1109" s="4">
        <v>166830</v>
      </c>
      <c r="D1109" s="5">
        <v>43143.698773148149</v>
      </c>
      <c r="E1109" s="5">
        <v>43144.307349537034</v>
      </c>
      <c r="F1109" s="5">
        <v>43160.697222222225</v>
      </c>
      <c r="G1109" s="4" t="s">
        <v>18316</v>
      </c>
      <c r="H1109" s="4" t="s">
        <v>18106</v>
      </c>
      <c r="I1109" s="4" t="s">
        <v>19590</v>
      </c>
      <c r="J1109" s="4" t="s">
        <v>18108</v>
      </c>
      <c r="K1109" s="4" t="s">
        <v>811</v>
      </c>
      <c r="L1109" s="19" t="s">
        <v>1119</v>
      </c>
      <c r="M1109" s="19"/>
      <c r="N1109" s="19"/>
      <c r="O1109" s="19"/>
      <c r="P1109" s="19"/>
    </row>
    <row r="1110" spans="1:16" hidden="1" x14ac:dyDescent="0.25">
      <c r="A1110" s="4" t="s">
        <v>1526</v>
      </c>
      <c r="B1110" s="4" t="s">
        <v>1526</v>
      </c>
      <c r="C1110" s="4">
        <v>166840</v>
      </c>
      <c r="D1110" s="5">
        <v>43144.332916666666</v>
      </c>
      <c r="E1110" s="5">
        <v>43144.932638888888</v>
      </c>
      <c r="F1110" s="5">
        <v>43150.600694444445</v>
      </c>
      <c r="G1110" s="4" t="s">
        <v>19591</v>
      </c>
      <c r="H1110" s="4" t="s">
        <v>18096</v>
      </c>
      <c r="I1110" s="4" t="s">
        <v>19592</v>
      </c>
      <c r="J1110" s="4" t="s">
        <v>18098</v>
      </c>
      <c r="K1110" s="4" t="s">
        <v>223</v>
      </c>
      <c r="L1110" s="19" t="s">
        <v>40</v>
      </c>
      <c r="M1110" s="19"/>
      <c r="N1110" s="19"/>
      <c r="O1110" s="19"/>
      <c r="P1110" s="19"/>
    </row>
    <row r="1111" spans="1:16" hidden="1" x14ac:dyDescent="0.25">
      <c r="A1111" s="4" t="s">
        <v>1526</v>
      </c>
      <c r="B1111" s="4" t="s">
        <v>1526</v>
      </c>
      <c r="C1111" s="4">
        <v>166846</v>
      </c>
      <c r="D1111" s="5">
        <v>43144.375138888892</v>
      </c>
      <c r="E1111" s="5">
        <v>43146.329675925925</v>
      </c>
      <c r="F1111" s="5">
        <v>43157.713194444441</v>
      </c>
      <c r="G1111" s="4" t="s">
        <v>19593</v>
      </c>
      <c r="H1111" s="4" t="s">
        <v>18096</v>
      </c>
      <c r="I1111" s="4" t="s">
        <v>19594</v>
      </c>
      <c r="J1111" s="4" t="s">
        <v>829</v>
      </c>
      <c r="K1111" s="4" t="s">
        <v>829</v>
      </c>
      <c r="L1111" s="19" t="s">
        <v>42</v>
      </c>
      <c r="M1111" s="19"/>
      <c r="N1111" s="19"/>
      <c r="O1111" s="19"/>
      <c r="P1111" s="19"/>
    </row>
    <row r="1112" spans="1:16" hidden="1" x14ac:dyDescent="0.25">
      <c r="A1112" s="4" t="s">
        <v>1526</v>
      </c>
      <c r="B1112" s="4" t="s">
        <v>1088</v>
      </c>
      <c r="C1112" s="4">
        <v>166853</v>
      </c>
      <c r="D1112" s="5">
        <v>43144.397939814815</v>
      </c>
      <c r="E1112" s="5">
        <v>43151.658333333333</v>
      </c>
      <c r="F1112" s="5">
        <v>43174.436111111114</v>
      </c>
      <c r="G1112" s="4" t="s">
        <v>19595</v>
      </c>
      <c r="H1112" s="4" t="s">
        <v>18106</v>
      </c>
      <c r="I1112" s="4" t="s">
        <v>19596</v>
      </c>
      <c r="J1112" s="4" t="s">
        <v>18108</v>
      </c>
      <c r="K1112" s="4" t="s">
        <v>18118</v>
      </c>
      <c r="L1112" s="19" t="s">
        <v>41</v>
      </c>
      <c r="M1112" s="19" t="s">
        <v>1138</v>
      </c>
      <c r="N1112" s="19"/>
      <c r="O1112" s="19"/>
      <c r="P1112" s="19"/>
    </row>
    <row r="1113" spans="1:16" hidden="1" x14ac:dyDescent="0.25">
      <c r="A1113" s="4" t="s">
        <v>1526</v>
      </c>
      <c r="B1113" s="4" t="s">
        <v>1526</v>
      </c>
      <c r="C1113" s="4">
        <v>166859</v>
      </c>
      <c r="D1113" s="5">
        <v>43144.404965277776</v>
      </c>
      <c r="E1113" s="5">
        <v>43144.428356481483</v>
      </c>
      <c r="F1113" s="5">
        <v>43144.493055555555</v>
      </c>
      <c r="G1113" s="4" t="s">
        <v>18100</v>
      </c>
      <c r="H1113" s="4"/>
      <c r="I1113" s="4" t="s">
        <v>19597</v>
      </c>
      <c r="J1113" s="4" t="s">
        <v>18094</v>
      </c>
      <c r="K1113" s="4" t="s">
        <v>250</v>
      </c>
      <c r="L1113" s="19" t="s">
        <v>1119</v>
      </c>
      <c r="M1113" s="19"/>
      <c r="N1113" s="19"/>
      <c r="O1113" s="19"/>
      <c r="P1113" s="19"/>
    </row>
    <row r="1114" spans="1:16" hidden="1" x14ac:dyDescent="0.25">
      <c r="A1114" s="4" t="s">
        <v>1526</v>
      </c>
      <c r="B1114" s="4" t="s">
        <v>1526</v>
      </c>
      <c r="C1114" s="4">
        <v>166861</v>
      </c>
      <c r="D1114" s="5">
        <v>43144.408310185187</v>
      </c>
      <c r="E1114" s="5">
        <v>43145.429166666669</v>
      </c>
      <c r="F1114" s="5">
        <v>43145.48541666667</v>
      </c>
      <c r="G1114" s="4" t="s">
        <v>18160</v>
      </c>
      <c r="H1114" s="4" t="s">
        <v>18096</v>
      </c>
      <c r="I1114" s="4" t="s">
        <v>10073</v>
      </c>
      <c r="J1114" s="4" t="s">
        <v>18098</v>
      </c>
      <c r="K1114" s="4"/>
      <c r="L1114" s="19"/>
      <c r="M1114" s="19"/>
      <c r="N1114" s="19"/>
      <c r="O1114" s="19"/>
      <c r="P1114" s="19"/>
    </row>
    <row r="1115" spans="1:16" hidden="1" x14ac:dyDescent="0.25">
      <c r="A1115" s="4" t="s">
        <v>1526</v>
      </c>
      <c r="B1115" s="4" t="s">
        <v>1526</v>
      </c>
      <c r="C1115" s="4">
        <v>166866</v>
      </c>
      <c r="D1115" s="5">
        <v>43144.414687500001</v>
      </c>
      <c r="E1115" s="5">
        <v>43145.372916666667</v>
      </c>
      <c r="F1115" s="5">
        <v>43145.472222222219</v>
      </c>
      <c r="G1115" s="4" t="s">
        <v>18239</v>
      </c>
      <c r="H1115" s="4" t="s">
        <v>18106</v>
      </c>
      <c r="I1115" s="4" t="s">
        <v>19598</v>
      </c>
      <c r="J1115" s="4" t="s">
        <v>18108</v>
      </c>
      <c r="K1115" s="4" t="s">
        <v>430</v>
      </c>
      <c r="L1115" s="19" t="s">
        <v>1119</v>
      </c>
      <c r="M1115" s="19"/>
      <c r="N1115" s="19"/>
      <c r="O1115" s="19"/>
      <c r="P1115" s="19"/>
    </row>
    <row r="1116" spans="1:16" hidden="1" x14ac:dyDescent="0.25">
      <c r="A1116" s="4" t="s">
        <v>1526</v>
      </c>
      <c r="B1116" s="4" t="s">
        <v>1526</v>
      </c>
      <c r="C1116" s="4">
        <v>166868</v>
      </c>
      <c r="D1116" s="5">
        <v>43144.421261574076</v>
      </c>
      <c r="E1116" s="5">
        <v>43144.428877314815</v>
      </c>
      <c r="F1116" s="5">
        <v>43145.633333333331</v>
      </c>
      <c r="G1116" s="4" t="s">
        <v>19599</v>
      </c>
      <c r="H1116" s="4" t="s">
        <v>18249</v>
      </c>
      <c r="I1116" s="4" t="s">
        <v>19600</v>
      </c>
      <c r="J1116" s="4" t="s">
        <v>18376</v>
      </c>
      <c r="K1116" s="4" t="s">
        <v>1999</v>
      </c>
      <c r="L1116" s="19" t="s">
        <v>1999</v>
      </c>
      <c r="M1116" s="19"/>
      <c r="N1116" s="19"/>
      <c r="O1116" s="19"/>
      <c r="P1116" s="19" t="s">
        <v>1999</v>
      </c>
    </row>
    <row r="1117" spans="1:16" hidden="1" x14ac:dyDescent="0.25">
      <c r="A1117" s="4" t="s">
        <v>1526</v>
      </c>
      <c r="B1117" s="4" t="s">
        <v>1526</v>
      </c>
      <c r="C1117" s="4">
        <v>166874</v>
      </c>
      <c r="D1117" s="5">
        <v>43144.431643518517</v>
      </c>
      <c r="E1117" s="5">
        <v>43150.355555555558</v>
      </c>
      <c r="F1117" s="5">
        <v>43150.40625</v>
      </c>
      <c r="G1117" s="4" t="s">
        <v>18124</v>
      </c>
      <c r="H1117" s="4" t="s">
        <v>18125</v>
      </c>
      <c r="I1117" s="4" t="s">
        <v>19601</v>
      </c>
      <c r="J1117" s="4" t="s">
        <v>18127</v>
      </c>
      <c r="K1117" s="4"/>
      <c r="L1117" s="19"/>
      <c r="M1117" s="19"/>
      <c r="N1117" s="19"/>
      <c r="O1117" s="19"/>
      <c r="P1117" s="19"/>
    </row>
    <row r="1118" spans="1:16" hidden="1" x14ac:dyDescent="0.25">
      <c r="A1118" s="4" t="s">
        <v>1526</v>
      </c>
      <c r="B1118" s="4" t="s">
        <v>1088</v>
      </c>
      <c r="C1118" s="4">
        <v>166905</v>
      </c>
      <c r="D1118" s="5">
        <v>43144.536006944443</v>
      </c>
      <c r="E1118" s="5">
        <v>43144.678749999999</v>
      </c>
      <c r="F1118" s="5">
        <v>43173.411805555559</v>
      </c>
      <c r="G1118" s="4" t="s">
        <v>18092</v>
      </c>
      <c r="H1118" s="4"/>
      <c r="I1118" s="4" t="s">
        <v>19602</v>
      </c>
      <c r="J1118" s="4" t="s">
        <v>18094</v>
      </c>
      <c r="K1118" s="4" t="s">
        <v>101</v>
      </c>
      <c r="L1118" s="19" t="s">
        <v>40</v>
      </c>
      <c r="M1118" s="19"/>
      <c r="N1118" s="19"/>
      <c r="O1118" s="19"/>
      <c r="P1118" s="19"/>
    </row>
    <row r="1119" spans="1:16" hidden="1" x14ac:dyDescent="0.25">
      <c r="A1119" s="4" t="s">
        <v>1526</v>
      </c>
      <c r="B1119" s="4" t="s">
        <v>1526</v>
      </c>
      <c r="C1119" s="4">
        <v>166918</v>
      </c>
      <c r="D1119" s="5">
        <v>43144.590011574073</v>
      </c>
      <c r="E1119" s="5">
        <v>43146.338194444441</v>
      </c>
      <c r="F1119" s="5">
        <v>43146.34652777778</v>
      </c>
      <c r="G1119" s="4" t="s">
        <v>18100</v>
      </c>
      <c r="H1119" s="4"/>
      <c r="I1119" s="4" t="s">
        <v>19603</v>
      </c>
      <c r="J1119" s="4" t="s">
        <v>18094</v>
      </c>
      <c r="K1119" s="4" t="s">
        <v>250</v>
      </c>
      <c r="L1119" s="19" t="s">
        <v>1119</v>
      </c>
      <c r="M1119" s="19"/>
      <c r="N1119" s="19"/>
      <c r="O1119" s="19"/>
      <c r="P1119" s="19"/>
    </row>
    <row r="1120" spans="1:16" hidden="1" x14ac:dyDescent="0.25">
      <c r="A1120" s="4" t="s">
        <v>1526</v>
      </c>
      <c r="B1120" s="4" t="s">
        <v>1526</v>
      </c>
      <c r="C1120" s="4">
        <v>166927</v>
      </c>
      <c r="D1120" s="5">
        <v>43144.624039351853</v>
      </c>
      <c r="E1120" s="5">
        <v>43145.397187499999</v>
      </c>
      <c r="F1120" s="5">
        <v>43146.349305555559</v>
      </c>
      <c r="G1120" s="4" t="s">
        <v>18100</v>
      </c>
      <c r="H1120" s="4"/>
      <c r="I1120" s="4" t="s">
        <v>10212</v>
      </c>
      <c r="J1120" s="4" t="s">
        <v>18094</v>
      </c>
      <c r="K1120" s="4" t="s">
        <v>250</v>
      </c>
      <c r="L1120" s="19" t="s">
        <v>1119</v>
      </c>
      <c r="M1120" s="19"/>
      <c r="N1120" s="19"/>
      <c r="O1120" s="19"/>
      <c r="P1120" s="19"/>
    </row>
    <row r="1121" spans="1:16" hidden="1" x14ac:dyDescent="0.25">
      <c r="A1121" s="4" t="s">
        <v>1526</v>
      </c>
      <c r="B1121" s="4" t="s">
        <v>1526</v>
      </c>
      <c r="C1121" s="4">
        <v>166931</v>
      </c>
      <c r="D1121" s="5">
        <v>43144.6325</v>
      </c>
      <c r="E1121" s="5">
        <v>43144.942361111112</v>
      </c>
      <c r="F1121" s="5">
        <v>43146.359027777777</v>
      </c>
      <c r="G1121" s="4" t="s">
        <v>18133</v>
      </c>
      <c r="H1121" s="4" t="s">
        <v>18106</v>
      </c>
      <c r="I1121" s="4" t="s">
        <v>19604</v>
      </c>
      <c r="J1121" s="4" t="s">
        <v>18108</v>
      </c>
      <c r="K1121" s="4" t="s">
        <v>1998</v>
      </c>
      <c r="L1121" s="19" t="s">
        <v>1999</v>
      </c>
      <c r="M1121" s="19"/>
      <c r="N1121" s="19"/>
      <c r="O1121" s="19"/>
      <c r="P1121" s="19" t="s">
        <v>1999</v>
      </c>
    </row>
    <row r="1122" spans="1:16" hidden="1" x14ac:dyDescent="0.25">
      <c r="A1122" s="4" t="s">
        <v>1526</v>
      </c>
      <c r="B1122" s="4" t="s">
        <v>1526</v>
      </c>
      <c r="C1122" s="4">
        <v>166932</v>
      </c>
      <c r="D1122" s="5">
        <v>43144.633472222224</v>
      </c>
      <c r="E1122" s="5">
        <v>43145.432638888888</v>
      </c>
      <c r="F1122" s="5">
        <v>43145.677083333336</v>
      </c>
      <c r="G1122" s="4" t="s">
        <v>18133</v>
      </c>
      <c r="H1122" s="4" t="s">
        <v>18106</v>
      </c>
      <c r="I1122" s="4" t="s">
        <v>19605</v>
      </c>
      <c r="J1122" s="4" t="s">
        <v>18108</v>
      </c>
      <c r="K1122" s="4" t="s">
        <v>1998</v>
      </c>
      <c r="L1122" s="19" t="s">
        <v>1999</v>
      </c>
      <c r="M1122" s="19"/>
      <c r="N1122" s="19"/>
      <c r="O1122" s="19"/>
      <c r="P1122" s="19" t="s">
        <v>1999</v>
      </c>
    </row>
    <row r="1123" spans="1:16" hidden="1" x14ac:dyDescent="0.25">
      <c r="A1123" s="4" t="s">
        <v>1526</v>
      </c>
      <c r="B1123" s="4" t="s">
        <v>1526</v>
      </c>
      <c r="C1123" s="4">
        <v>166941</v>
      </c>
      <c r="D1123" s="5">
        <v>43144.652870370373</v>
      </c>
      <c r="E1123" s="5">
        <v>43145.420138888891</v>
      </c>
      <c r="F1123" s="5">
        <v>43145.527083333334</v>
      </c>
      <c r="G1123" s="4" t="s">
        <v>18111</v>
      </c>
      <c r="H1123" s="4" t="s">
        <v>18090</v>
      </c>
      <c r="I1123" s="4" t="s">
        <v>10073</v>
      </c>
      <c r="J1123" s="4" t="s">
        <v>829</v>
      </c>
      <c r="K1123" s="4" t="s">
        <v>829</v>
      </c>
      <c r="L1123" s="19" t="s">
        <v>42</v>
      </c>
      <c r="M1123" s="19"/>
      <c r="N1123" s="19"/>
      <c r="O1123" s="19"/>
      <c r="P1123" s="19"/>
    </row>
    <row r="1124" spans="1:16" hidden="1" x14ac:dyDescent="0.25">
      <c r="A1124" s="4" t="s">
        <v>1526</v>
      </c>
      <c r="B1124" s="4" t="s">
        <v>1526</v>
      </c>
      <c r="C1124" s="4">
        <v>166942</v>
      </c>
      <c r="D1124" s="5">
        <v>43144.653912037036</v>
      </c>
      <c r="E1124" s="5">
        <v>43145.418055555558</v>
      </c>
      <c r="F1124" s="5">
        <v>43145.530555555553</v>
      </c>
      <c r="G1124" s="4" t="s">
        <v>18111</v>
      </c>
      <c r="H1124" s="4" t="s">
        <v>18090</v>
      </c>
      <c r="I1124" s="4" t="s">
        <v>10073</v>
      </c>
      <c r="J1124" s="4" t="s">
        <v>829</v>
      </c>
      <c r="K1124" s="4" t="s">
        <v>829</v>
      </c>
      <c r="L1124" s="19" t="s">
        <v>42</v>
      </c>
      <c r="M1124" s="19"/>
      <c r="N1124" s="19"/>
      <c r="O1124" s="19"/>
      <c r="P1124" s="19"/>
    </row>
    <row r="1125" spans="1:16" hidden="1" x14ac:dyDescent="0.25">
      <c r="A1125" s="4" t="s">
        <v>1526</v>
      </c>
      <c r="B1125" s="4" t="s">
        <v>1526</v>
      </c>
      <c r="C1125" s="4">
        <v>166946</v>
      </c>
      <c r="D1125" s="5">
        <v>43144.666770833333</v>
      </c>
      <c r="E1125" s="5">
        <v>43145.27412037037</v>
      </c>
      <c r="F1125" s="5">
        <v>43145.431250000001</v>
      </c>
      <c r="G1125" s="4" t="s">
        <v>18133</v>
      </c>
      <c r="H1125" s="4" t="s">
        <v>18106</v>
      </c>
      <c r="I1125" s="4" t="s">
        <v>19606</v>
      </c>
      <c r="J1125" s="4" t="s">
        <v>18108</v>
      </c>
      <c r="K1125" s="4" t="s">
        <v>1998</v>
      </c>
      <c r="L1125" s="19" t="s">
        <v>1999</v>
      </c>
      <c r="M1125" s="19"/>
      <c r="N1125" s="19"/>
      <c r="O1125" s="19"/>
      <c r="P1125" s="19" t="s">
        <v>1999</v>
      </c>
    </row>
    <row r="1126" spans="1:16" hidden="1" x14ac:dyDescent="0.25">
      <c r="A1126" s="4" t="s">
        <v>1526</v>
      </c>
      <c r="B1126" s="4" t="s">
        <v>1526</v>
      </c>
      <c r="C1126" s="4">
        <v>166948</v>
      </c>
      <c r="D1126" s="5">
        <v>43144.670208333337</v>
      </c>
      <c r="E1126" s="5">
        <v>43146.328344907408</v>
      </c>
      <c r="F1126" s="5">
        <v>43146.560416666667</v>
      </c>
      <c r="G1126" s="4" t="s">
        <v>18124</v>
      </c>
      <c r="H1126" s="4" t="s">
        <v>18125</v>
      </c>
      <c r="I1126" s="4" t="s">
        <v>19607</v>
      </c>
      <c r="J1126" s="4" t="s">
        <v>18127</v>
      </c>
      <c r="K1126" s="4"/>
      <c r="L1126" s="19"/>
      <c r="M1126" s="19"/>
      <c r="N1126" s="19"/>
      <c r="O1126" s="19"/>
      <c r="P1126" s="19"/>
    </row>
    <row r="1127" spans="1:16" hidden="1" x14ac:dyDescent="0.25">
      <c r="A1127" s="4" t="s">
        <v>1526</v>
      </c>
      <c r="B1127" s="4" t="s">
        <v>1526</v>
      </c>
      <c r="C1127" s="4">
        <v>166999</v>
      </c>
      <c r="D1127" s="5">
        <v>43145.470995370371</v>
      </c>
      <c r="E1127" s="5">
        <v>43146.383333333331</v>
      </c>
      <c r="F1127" s="5">
        <v>43146.396527777775</v>
      </c>
      <c r="G1127" s="4" t="s">
        <v>18239</v>
      </c>
      <c r="H1127" s="4" t="s">
        <v>18106</v>
      </c>
      <c r="I1127" s="4" t="s">
        <v>19608</v>
      </c>
      <c r="J1127" s="4" t="s">
        <v>18108</v>
      </c>
      <c r="K1127" s="4" t="s">
        <v>430</v>
      </c>
      <c r="L1127" s="19" t="s">
        <v>1119</v>
      </c>
      <c r="M1127" s="19"/>
      <c r="N1127" s="19"/>
      <c r="O1127" s="19"/>
      <c r="P1127" s="19"/>
    </row>
    <row r="1128" spans="1:16" hidden="1" x14ac:dyDescent="0.25">
      <c r="A1128" s="4" t="s">
        <v>1526</v>
      </c>
      <c r="B1128" s="4" t="s">
        <v>1526</v>
      </c>
      <c r="C1128" s="4">
        <v>167010</v>
      </c>
      <c r="D1128" s="5">
        <v>43145.497881944444</v>
      </c>
      <c r="E1128" s="5">
        <v>43146.322800925926</v>
      </c>
      <c r="F1128" s="5">
        <v>43146.609027777777</v>
      </c>
      <c r="G1128" s="4" t="s">
        <v>19609</v>
      </c>
      <c r="H1128" s="4" t="s">
        <v>18106</v>
      </c>
      <c r="I1128" s="4" t="s">
        <v>19610</v>
      </c>
      <c r="J1128" s="4" t="s">
        <v>18108</v>
      </c>
      <c r="K1128" s="4"/>
      <c r="L1128" s="19"/>
      <c r="M1128" s="19"/>
      <c r="N1128" s="19"/>
      <c r="O1128" s="19"/>
      <c r="P1128" s="19"/>
    </row>
    <row r="1129" spans="1:16" hidden="1" x14ac:dyDescent="0.25">
      <c r="A1129" s="4" t="s">
        <v>1526</v>
      </c>
      <c r="B1129" s="4" t="s">
        <v>1526</v>
      </c>
      <c r="C1129" s="4">
        <v>167011</v>
      </c>
      <c r="D1129" s="5">
        <v>43145.502824074072</v>
      </c>
      <c r="E1129" s="5">
        <v>43146.345312500001</v>
      </c>
      <c r="F1129" s="5">
        <v>43146.449305555558</v>
      </c>
      <c r="G1129" s="4" t="s">
        <v>19609</v>
      </c>
      <c r="H1129" s="4" t="s">
        <v>18106</v>
      </c>
      <c r="I1129" s="4" t="s">
        <v>19611</v>
      </c>
      <c r="J1129" s="4" t="s">
        <v>18108</v>
      </c>
      <c r="K1129" s="4"/>
      <c r="L1129" s="19"/>
      <c r="M1129" s="19"/>
      <c r="N1129" s="19"/>
      <c r="O1129" s="19"/>
      <c r="P1129" s="19"/>
    </row>
    <row r="1130" spans="1:16" hidden="1" x14ac:dyDescent="0.25">
      <c r="A1130" s="4" t="s">
        <v>1526</v>
      </c>
      <c r="B1130" s="4" t="s">
        <v>1526</v>
      </c>
      <c r="C1130" s="4">
        <v>167023</v>
      </c>
      <c r="D1130" s="5">
        <v>43145.547569444447</v>
      </c>
      <c r="E1130" s="5">
        <v>43145.604560185187</v>
      </c>
      <c r="F1130" s="5">
        <v>43145.660416666666</v>
      </c>
      <c r="G1130" s="4" t="s">
        <v>18111</v>
      </c>
      <c r="H1130" s="4" t="s">
        <v>18090</v>
      </c>
      <c r="I1130" s="4" t="s">
        <v>10073</v>
      </c>
      <c r="J1130" s="4" t="s">
        <v>829</v>
      </c>
      <c r="K1130" s="4" t="s">
        <v>829</v>
      </c>
      <c r="L1130" s="19" t="s">
        <v>42</v>
      </c>
      <c r="M1130" s="19"/>
      <c r="N1130" s="19"/>
      <c r="O1130" s="19"/>
      <c r="P1130" s="19"/>
    </row>
    <row r="1131" spans="1:16" hidden="1" x14ac:dyDescent="0.25">
      <c r="A1131" s="4" t="s">
        <v>1526</v>
      </c>
      <c r="B1131" s="4" t="s">
        <v>1526</v>
      </c>
      <c r="C1131" s="4">
        <v>167024</v>
      </c>
      <c r="D1131" s="5">
        <v>43145.551481481481</v>
      </c>
      <c r="E1131" s="5">
        <v>43145.601157407407</v>
      </c>
      <c r="F1131" s="5">
        <v>43145.670138888891</v>
      </c>
      <c r="G1131" s="4" t="s">
        <v>18111</v>
      </c>
      <c r="H1131" s="4" t="s">
        <v>18090</v>
      </c>
      <c r="I1131" s="4" t="s">
        <v>10073</v>
      </c>
      <c r="J1131" s="4" t="s">
        <v>829</v>
      </c>
      <c r="K1131" s="4" t="s">
        <v>829</v>
      </c>
      <c r="L1131" s="19" t="s">
        <v>42</v>
      </c>
      <c r="M1131" s="19"/>
      <c r="N1131" s="19"/>
      <c r="O1131" s="19"/>
      <c r="P1131" s="19"/>
    </row>
    <row r="1132" spans="1:16" hidden="1" x14ac:dyDescent="0.25">
      <c r="A1132" s="4" t="s">
        <v>1526</v>
      </c>
      <c r="B1132" s="4" t="s">
        <v>1526</v>
      </c>
      <c r="C1132" s="4">
        <v>167044</v>
      </c>
      <c r="D1132" s="5">
        <v>43145.636041666665</v>
      </c>
      <c r="E1132" s="5">
        <v>43146.346342592595</v>
      </c>
      <c r="F1132" s="5">
        <v>43147.394444444442</v>
      </c>
      <c r="G1132" s="4" t="s">
        <v>19612</v>
      </c>
      <c r="H1132" s="4" t="s">
        <v>18106</v>
      </c>
      <c r="I1132" s="4" t="s">
        <v>19561</v>
      </c>
      <c r="J1132" s="4" t="s">
        <v>18108</v>
      </c>
      <c r="K1132" s="4" t="s">
        <v>9006</v>
      </c>
      <c r="L1132" s="19" t="s">
        <v>43</v>
      </c>
      <c r="M1132" s="19"/>
      <c r="N1132" s="19"/>
      <c r="O1132" s="19"/>
      <c r="P1132" s="19"/>
    </row>
    <row r="1133" spans="1:16" hidden="1" x14ac:dyDescent="0.25">
      <c r="A1133" s="4" t="s">
        <v>1526</v>
      </c>
      <c r="B1133" s="4" t="s">
        <v>1526</v>
      </c>
      <c r="C1133" s="4">
        <v>167047</v>
      </c>
      <c r="D1133" s="5">
        <v>43145.640104166669</v>
      </c>
      <c r="E1133" s="5">
        <v>43147.388888888891</v>
      </c>
      <c r="F1133" s="5">
        <v>43159.643055555556</v>
      </c>
      <c r="G1133" s="4" t="s">
        <v>19613</v>
      </c>
      <c r="H1133" s="4" t="s">
        <v>18151</v>
      </c>
      <c r="I1133" s="4" t="s">
        <v>19614</v>
      </c>
      <c r="J1133" s="4" t="s">
        <v>18153</v>
      </c>
      <c r="K1133" s="4"/>
      <c r="L1133" s="19"/>
      <c r="M1133" s="19"/>
      <c r="N1133" s="19"/>
      <c r="O1133" s="19"/>
      <c r="P1133" s="19"/>
    </row>
    <row r="1134" spans="1:16" hidden="1" x14ac:dyDescent="0.25">
      <c r="A1134" s="4" t="s">
        <v>1526</v>
      </c>
      <c r="B1134" s="4" t="s">
        <v>1526</v>
      </c>
      <c r="C1134" s="4">
        <v>167050</v>
      </c>
      <c r="D1134" s="5">
        <v>43145.644479166665</v>
      </c>
      <c r="E1134" s="5">
        <v>43146.330104166664</v>
      </c>
      <c r="F1134" s="5">
        <v>43146.558333333334</v>
      </c>
      <c r="G1134" s="4" t="s">
        <v>18124</v>
      </c>
      <c r="H1134" s="4" t="s">
        <v>18125</v>
      </c>
      <c r="I1134" s="4" t="s">
        <v>19615</v>
      </c>
      <c r="J1134" s="4" t="s">
        <v>18127</v>
      </c>
      <c r="K1134" s="4"/>
      <c r="L1134" s="19"/>
      <c r="M1134" s="19"/>
      <c r="N1134" s="19"/>
      <c r="O1134" s="19"/>
      <c r="P1134" s="19"/>
    </row>
    <row r="1135" spans="1:16" hidden="1" x14ac:dyDescent="0.25">
      <c r="A1135" s="4" t="s">
        <v>1526</v>
      </c>
      <c r="B1135" s="4" t="s">
        <v>1526</v>
      </c>
      <c r="C1135" s="4">
        <v>167066</v>
      </c>
      <c r="D1135" s="5">
        <v>43145.703692129631</v>
      </c>
      <c r="E1135" s="5">
        <v>43146.339965277781</v>
      </c>
      <c r="F1135" s="5">
        <v>43153.657638888886</v>
      </c>
      <c r="G1135" s="4" t="s">
        <v>18133</v>
      </c>
      <c r="H1135" s="4" t="s">
        <v>18106</v>
      </c>
      <c r="I1135" s="4" t="s">
        <v>19616</v>
      </c>
      <c r="J1135" s="4" t="s">
        <v>18108</v>
      </c>
      <c r="K1135" s="4" t="s">
        <v>1998</v>
      </c>
      <c r="L1135" s="19" t="s">
        <v>1999</v>
      </c>
      <c r="M1135" s="19"/>
      <c r="N1135" s="19"/>
      <c r="O1135" s="19"/>
      <c r="P1135" s="19" t="s">
        <v>1999</v>
      </c>
    </row>
    <row r="1136" spans="1:16" hidden="1" x14ac:dyDescent="0.25">
      <c r="A1136" s="4" t="s">
        <v>1526</v>
      </c>
      <c r="B1136" s="4" t="s">
        <v>1526</v>
      </c>
      <c r="C1136" s="4">
        <v>167137</v>
      </c>
      <c r="D1136" s="5">
        <v>43146.449803240743</v>
      </c>
      <c r="E1136" s="5">
        <v>43150.113888888889</v>
      </c>
      <c r="F1136" s="5">
        <v>43154.659722222219</v>
      </c>
      <c r="G1136" s="4" t="s">
        <v>19617</v>
      </c>
      <c r="H1136" s="4" t="s">
        <v>18151</v>
      </c>
      <c r="I1136" s="4" t="s">
        <v>19618</v>
      </c>
      <c r="J1136" s="4" t="s">
        <v>18153</v>
      </c>
      <c r="K1136" s="4"/>
      <c r="L1136" s="19"/>
      <c r="M1136" s="19"/>
      <c r="N1136" s="19"/>
      <c r="O1136" s="19"/>
      <c r="P1136" s="19"/>
    </row>
    <row r="1137" spans="1:16" hidden="1" x14ac:dyDescent="0.25">
      <c r="A1137" s="4" t="s">
        <v>1526</v>
      </c>
      <c r="B1137" s="4" t="s">
        <v>1526</v>
      </c>
      <c r="C1137" s="4">
        <v>167140</v>
      </c>
      <c r="D1137" s="5">
        <v>43146.453402777777</v>
      </c>
      <c r="E1137" s="5">
        <v>43147.388888888891</v>
      </c>
      <c r="F1137" s="5">
        <v>43157.398611111108</v>
      </c>
      <c r="G1137" s="4" t="s">
        <v>19617</v>
      </c>
      <c r="H1137" s="4" t="s">
        <v>18151</v>
      </c>
      <c r="I1137" s="4" t="s">
        <v>19619</v>
      </c>
      <c r="J1137" s="4" t="s">
        <v>18153</v>
      </c>
      <c r="K1137" s="4"/>
      <c r="L1137" s="19"/>
      <c r="M1137" s="19"/>
      <c r="N1137" s="19"/>
      <c r="O1137" s="19"/>
      <c r="P1137" s="19"/>
    </row>
    <row r="1138" spans="1:16" hidden="1" x14ac:dyDescent="0.25">
      <c r="A1138" s="4" t="s">
        <v>1526</v>
      </c>
      <c r="B1138" s="4" t="s">
        <v>1088</v>
      </c>
      <c r="C1138" s="4">
        <v>167196</v>
      </c>
      <c r="D1138" s="5">
        <v>43146.623437499999</v>
      </c>
      <c r="E1138" s="5">
        <v>43147.388194444444</v>
      </c>
      <c r="F1138" s="5">
        <v>43161.413888888892</v>
      </c>
      <c r="G1138" s="4" t="s">
        <v>18412</v>
      </c>
      <c r="H1138" s="4" t="s">
        <v>18106</v>
      </c>
      <c r="I1138" s="4" t="s">
        <v>19620</v>
      </c>
      <c r="J1138" s="4" t="s">
        <v>18108</v>
      </c>
      <c r="K1138" s="4" t="s">
        <v>2715</v>
      </c>
      <c r="L1138" s="19" t="s">
        <v>1119</v>
      </c>
      <c r="M1138" s="19"/>
      <c r="N1138" s="19"/>
      <c r="O1138" s="19"/>
      <c r="P1138" s="19"/>
    </row>
    <row r="1139" spans="1:16" hidden="1" x14ac:dyDescent="0.25">
      <c r="A1139" s="4" t="s">
        <v>1526</v>
      </c>
      <c r="B1139" s="4" t="s">
        <v>1526</v>
      </c>
      <c r="C1139" s="4">
        <v>167219</v>
      </c>
      <c r="D1139" s="5">
        <v>43146.693159722221</v>
      </c>
      <c r="E1139" s="5">
        <v>43150.327708333331</v>
      </c>
      <c r="F1139" s="5">
        <v>43151.404861111114</v>
      </c>
      <c r="G1139" s="4" t="s">
        <v>18180</v>
      </c>
      <c r="H1139" s="4" t="s">
        <v>18106</v>
      </c>
      <c r="I1139" s="4" t="s">
        <v>11910</v>
      </c>
      <c r="J1139" s="4" t="s">
        <v>18108</v>
      </c>
      <c r="K1139" s="4" t="s">
        <v>384</v>
      </c>
      <c r="L1139" s="19" t="s">
        <v>1119</v>
      </c>
      <c r="M1139" s="19"/>
      <c r="N1139" s="19"/>
      <c r="O1139" s="19"/>
      <c r="P1139" s="19"/>
    </row>
    <row r="1140" spans="1:16" hidden="1" x14ac:dyDescent="0.25">
      <c r="A1140" s="4" t="s">
        <v>1526</v>
      </c>
      <c r="B1140" s="4" t="s">
        <v>1088</v>
      </c>
      <c r="C1140" s="4">
        <v>167221</v>
      </c>
      <c r="D1140" s="5">
        <v>43146.699537037035</v>
      </c>
      <c r="E1140" s="5">
        <v>43150.259722222225</v>
      </c>
      <c r="F1140" s="5">
        <v>43172.638194444444</v>
      </c>
      <c r="G1140" s="4" t="s">
        <v>19059</v>
      </c>
      <c r="H1140" s="4" t="s">
        <v>19060</v>
      </c>
      <c r="I1140" s="4" t="s">
        <v>19621</v>
      </c>
      <c r="J1140" s="4" t="s">
        <v>18108</v>
      </c>
      <c r="K1140" s="4"/>
      <c r="L1140" s="19"/>
      <c r="M1140" s="19"/>
      <c r="N1140" s="19"/>
      <c r="O1140" s="19"/>
      <c r="P1140" s="19"/>
    </row>
    <row r="1141" spans="1:16" hidden="1" x14ac:dyDescent="0.25">
      <c r="A1141" s="4" t="s">
        <v>1526</v>
      </c>
      <c r="B1141" s="4" t="s">
        <v>1526</v>
      </c>
      <c r="C1141" s="4">
        <v>167226</v>
      </c>
      <c r="D1141" s="5">
        <v>43147.353159722225</v>
      </c>
      <c r="E1141" s="5">
        <v>43150.367476851854</v>
      </c>
      <c r="F1141" s="5">
        <v>43158.529861111114</v>
      </c>
      <c r="G1141" s="4" t="s">
        <v>19622</v>
      </c>
      <c r="H1141" s="4" t="s">
        <v>18151</v>
      </c>
      <c r="I1141" s="4" t="s">
        <v>19623</v>
      </c>
      <c r="J1141" s="4" t="s">
        <v>18153</v>
      </c>
      <c r="K1141" s="4"/>
      <c r="L1141" s="19"/>
      <c r="M1141" s="19"/>
      <c r="N1141" s="19"/>
      <c r="O1141" s="19"/>
      <c r="P1141" s="19"/>
    </row>
    <row r="1142" spans="1:16" hidden="1" x14ac:dyDescent="0.25">
      <c r="A1142" s="4" t="s">
        <v>1526</v>
      </c>
      <c r="B1142" s="4" t="s">
        <v>1088</v>
      </c>
      <c r="C1142" s="4">
        <v>167227</v>
      </c>
      <c r="D1142" s="5">
        <v>43147.354733796295</v>
      </c>
      <c r="E1142" s="5">
        <v>43150.442361111112</v>
      </c>
      <c r="F1142" s="5">
        <v>43160.281944444447</v>
      </c>
      <c r="G1142" s="4" t="s">
        <v>19624</v>
      </c>
      <c r="H1142" s="4" t="s">
        <v>18249</v>
      </c>
      <c r="I1142" s="4" t="s">
        <v>19625</v>
      </c>
      <c r="J1142" s="4" t="s">
        <v>18376</v>
      </c>
      <c r="K1142" s="4"/>
      <c r="L1142" s="19"/>
      <c r="M1142" s="19"/>
      <c r="N1142" s="19"/>
      <c r="O1142" s="19"/>
      <c r="P1142" s="19"/>
    </row>
    <row r="1143" spans="1:16" hidden="1" x14ac:dyDescent="0.25">
      <c r="A1143" s="4" t="s">
        <v>1526</v>
      </c>
      <c r="B1143" s="4" t="s">
        <v>1526</v>
      </c>
      <c r="C1143" s="4">
        <v>167241</v>
      </c>
      <c r="D1143" s="5">
        <v>43147.398622685185</v>
      </c>
      <c r="E1143" s="5">
        <v>43147.416203703702</v>
      </c>
      <c r="F1143" s="5">
        <v>43151.695138888892</v>
      </c>
      <c r="G1143" s="4" t="s">
        <v>18456</v>
      </c>
      <c r="H1143" s="4" t="s">
        <v>18106</v>
      </c>
      <c r="I1143" s="4" t="s">
        <v>19546</v>
      </c>
      <c r="J1143" s="4" t="s">
        <v>18108</v>
      </c>
      <c r="K1143" s="4"/>
      <c r="L1143" s="19"/>
      <c r="M1143" s="19"/>
      <c r="N1143" s="19"/>
      <c r="O1143" s="19"/>
      <c r="P1143" s="19"/>
    </row>
    <row r="1144" spans="1:16" hidden="1" x14ac:dyDescent="0.25">
      <c r="A1144" s="4" t="s">
        <v>1526</v>
      </c>
      <c r="B1144" s="4" t="s">
        <v>1526</v>
      </c>
      <c r="C1144" s="4">
        <v>167259</v>
      </c>
      <c r="D1144" s="5">
        <v>43147.466284722221</v>
      </c>
      <c r="E1144" s="5">
        <v>43150.33320601852</v>
      </c>
      <c r="F1144" s="5">
        <v>43152.429861111108</v>
      </c>
      <c r="G1144" s="4" t="s">
        <v>18133</v>
      </c>
      <c r="H1144" s="4" t="s">
        <v>18106</v>
      </c>
      <c r="I1144" s="4" t="s">
        <v>19626</v>
      </c>
      <c r="J1144" s="4" t="s">
        <v>18108</v>
      </c>
      <c r="K1144" s="4" t="s">
        <v>1998</v>
      </c>
      <c r="L1144" s="19" t="s">
        <v>1999</v>
      </c>
      <c r="M1144" s="19"/>
      <c r="N1144" s="19"/>
      <c r="O1144" s="19"/>
      <c r="P1144" s="19" t="s">
        <v>1999</v>
      </c>
    </row>
    <row r="1145" spans="1:16" hidden="1" x14ac:dyDescent="0.25">
      <c r="A1145" s="4" t="s">
        <v>1526</v>
      </c>
      <c r="B1145" s="4" t="s">
        <v>1526</v>
      </c>
      <c r="C1145" s="4">
        <v>167296</v>
      </c>
      <c r="D1145" s="5">
        <v>43147.595057870371</v>
      </c>
      <c r="E1145" s="5">
        <v>43150.334583333337</v>
      </c>
      <c r="F1145" s="5">
        <v>43151.536111111112</v>
      </c>
      <c r="G1145" s="4" t="s">
        <v>18133</v>
      </c>
      <c r="H1145" s="4" t="s">
        <v>18106</v>
      </c>
      <c r="I1145" s="4" t="s">
        <v>19627</v>
      </c>
      <c r="J1145" s="4" t="s">
        <v>18108</v>
      </c>
      <c r="K1145" s="4" t="s">
        <v>1998</v>
      </c>
      <c r="L1145" s="19" t="s">
        <v>1999</v>
      </c>
      <c r="M1145" s="19"/>
      <c r="N1145" s="19"/>
      <c r="O1145" s="19"/>
      <c r="P1145" s="19" t="s">
        <v>1999</v>
      </c>
    </row>
    <row r="1146" spans="1:16" hidden="1" x14ac:dyDescent="0.25">
      <c r="A1146" s="4" t="s">
        <v>1526</v>
      </c>
      <c r="B1146" s="4" t="s">
        <v>1088</v>
      </c>
      <c r="C1146" s="4">
        <v>167311</v>
      </c>
      <c r="D1146" s="5">
        <v>43147.6562037037</v>
      </c>
      <c r="E1146" s="5">
        <v>43151.387395833335</v>
      </c>
      <c r="F1146" s="5">
        <v>43174.730555555558</v>
      </c>
      <c r="G1146" s="4" t="s">
        <v>19628</v>
      </c>
      <c r="H1146" s="4" t="s">
        <v>18096</v>
      </c>
      <c r="I1146" s="4" t="s">
        <v>19629</v>
      </c>
      <c r="J1146" s="4" t="s">
        <v>18098</v>
      </c>
      <c r="K1146" s="4"/>
      <c r="L1146" s="19"/>
      <c r="M1146" s="19"/>
      <c r="N1146" s="19"/>
      <c r="O1146" s="19"/>
      <c r="P1146" s="19"/>
    </row>
    <row r="1147" spans="1:16" hidden="1" x14ac:dyDescent="0.25">
      <c r="A1147" s="4" t="s">
        <v>1088</v>
      </c>
      <c r="B1147" s="4" t="s">
        <v>1088</v>
      </c>
      <c r="C1147" s="4">
        <v>167358</v>
      </c>
      <c r="D1147" s="5">
        <v>43150.423113425924</v>
      </c>
      <c r="E1147" s="5">
        <v>43172.652083333334</v>
      </c>
      <c r="F1147" s="5">
        <v>43174.364583333336</v>
      </c>
      <c r="G1147" s="4" t="s">
        <v>18306</v>
      </c>
      <c r="H1147" s="4" t="s">
        <v>18106</v>
      </c>
      <c r="I1147" s="4" t="s">
        <v>19630</v>
      </c>
      <c r="J1147" s="4" t="s">
        <v>18108</v>
      </c>
      <c r="K1147" s="4" t="s">
        <v>10519</v>
      </c>
      <c r="L1147" s="19" t="s">
        <v>41</v>
      </c>
      <c r="M1147" s="19"/>
      <c r="N1147" s="19"/>
      <c r="O1147" s="19"/>
      <c r="P1147" s="19"/>
    </row>
    <row r="1148" spans="1:16" hidden="1" x14ac:dyDescent="0.25">
      <c r="A1148" s="4" t="s">
        <v>1526</v>
      </c>
      <c r="B1148" s="4" t="s">
        <v>1526</v>
      </c>
      <c r="C1148" s="4">
        <v>167360</v>
      </c>
      <c r="D1148" s="5">
        <v>43150.427858796298</v>
      </c>
      <c r="E1148" s="5">
        <v>43151.388888888891</v>
      </c>
      <c r="F1148" s="5">
        <v>43151.420138888891</v>
      </c>
      <c r="G1148" s="4" t="s">
        <v>18160</v>
      </c>
      <c r="H1148" s="4" t="s">
        <v>18096</v>
      </c>
      <c r="I1148" s="4" t="s">
        <v>10073</v>
      </c>
      <c r="J1148" s="4" t="s">
        <v>18098</v>
      </c>
      <c r="K1148" s="4"/>
      <c r="L1148" s="19"/>
      <c r="M1148" s="19"/>
      <c r="N1148" s="19"/>
      <c r="O1148" s="19"/>
      <c r="P1148" s="19"/>
    </row>
    <row r="1149" spans="1:16" hidden="1" x14ac:dyDescent="0.25">
      <c r="A1149" s="4" t="s">
        <v>1526</v>
      </c>
      <c r="B1149" s="4" t="s">
        <v>1526</v>
      </c>
      <c r="C1149" s="4">
        <v>167421</v>
      </c>
      <c r="D1149" s="5">
        <v>43150.650937500002</v>
      </c>
      <c r="E1149" s="5">
        <v>43151.340300925927</v>
      </c>
      <c r="F1149" s="5">
        <v>43151.553472222222</v>
      </c>
      <c r="G1149" s="4" t="s">
        <v>18133</v>
      </c>
      <c r="H1149" s="4" t="s">
        <v>18106</v>
      </c>
      <c r="I1149" s="4" t="s">
        <v>19631</v>
      </c>
      <c r="J1149" s="4" t="s">
        <v>18108</v>
      </c>
      <c r="K1149" s="4" t="s">
        <v>1998</v>
      </c>
      <c r="L1149" s="19" t="s">
        <v>1999</v>
      </c>
      <c r="M1149" s="19"/>
      <c r="N1149" s="19"/>
      <c r="O1149" s="19"/>
      <c r="P1149" s="19" t="s">
        <v>1999</v>
      </c>
    </row>
    <row r="1150" spans="1:16" hidden="1" x14ac:dyDescent="0.25">
      <c r="A1150" s="4" t="s">
        <v>1526</v>
      </c>
      <c r="B1150" s="4" t="s">
        <v>1526</v>
      </c>
      <c r="C1150" s="4">
        <v>167424</v>
      </c>
      <c r="D1150" s="5">
        <v>43150.656157407408</v>
      </c>
      <c r="E1150" s="5">
        <v>43152.686539351853</v>
      </c>
      <c r="F1150" s="5">
        <v>43153.611111111109</v>
      </c>
      <c r="G1150" s="4" t="s">
        <v>18142</v>
      </c>
      <c r="H1150" s="4" t="s">
        <v>18090</v>
      </c>
      <c r="I1150" s="4" t="s">
        <v>19632</v>
      </c>
      <c r="J1150" s="4" t="s">
        <v>829</v>
      </c>
      <c r="K1150" s="4" t="s">
        <v>829</v>
      </c>
      <c r="L1150" s="19" t="s">
        <v>42</v>
      </c>
      <c r="M1150" s="19"/>
      <c r="N1150" s="19"/>
      <c r="O1150" s="19"/>
      <c r="P1150" s="19"/>
    </row>
    <row r="1151" spans="1:16" hidden="1" x14ac:dyDescent="0.25">
      <c r="A1151" s="4" t="s">
        <v>1088</v>
      </c>
      <c r="B1151" s="4" t="s">
        <v>1088</v>
      </c>
      <c r="C1151" s="4">
        <v>167426</v>
      </c>
      <c r="D1151" s="5">
        <v>43150.662974537037</v>
      </c>
      <c r="E1151" s="5">
        <v>43175.379652777781</v>
      </c>
      <c r="F1151" s="5">
        <v>43175.578472222223</v>
      </c>
      <c r="G1151" s="4" t="s">
        <v>18100</v>
      </c>
      <c r="H1151" s="4"/>
      <c r="I1151" s="4" t="s">
        <v>19633</v>
      </c>
      <c r="J1151" s="4" t="s">
        <v>18094</v>
      </c>
      <c r="K1151" s="4" t="s">
        <v>250</v>
      </c>
      <c r="L1151" s="19" t="s">
        <v>1119</v>
      </c>
      <c r="M1151" s="19"/>
      <c r="N1151" s="19"/>
      <c r="O1151" s="19"/>
      <c r="P1151" s="19"/>
    </row>
    <row r="1152" spans="1:16" hidden="1" x14ac:dyDescent="0.25">
      <c r="A1152" s="4" t="s">
        <v>1526</v>
      </c>
      <c r="B1152" s="4" t="s">
        <v>1526</v>
      </c>
      <c r="C1152" s="4">
        <v>167439</v>
      </c>
      <c r="D1152" s="5">
        <v>43151.328414351854</v>
      </c>
      <c r="E1152" s="5">
        <v>43151.800694444442</v>
      </c>
      <c r="F1152" s="5">
        <v>43159.29791666667</v>
      </c>
      <c r="G1152" s="4" t="s">
        <v>19562</v>
      </c>
      <c r="H1152" s="4" t="s">
        <v>18096</v>
      </c>
      <c r="I1152" s="4" t="s">
        <v>19634</v>
      </c>
      <c r="J1152" s="4" t="s">
        <v>18098</v>
      </c>
      <c r="K1152" s="4"/>
      <c r="L1152" s="19"/>
      <c r="M1152" s="19"/>
      <c r="N1152" s="19"/>
      <c r="O1152" s="19"/>
      <c r="P1152" s="19"/>
    </row>
    <row r="1153" spans="1:16" hidden="1" x14ac:dyDescent="0.25">
      <c r="A1153" s="4" t="s">
        <v>1526</v>
      </c>
      <c r="B1153" s="4" t="s">
        <v>1526</v>
      </c>
      <c r="C1153" s="4">
        <v>167467</v>
      </c>
      <c r="D1153" s="5">
        <v>43151.436539351853</v>
      </c>
      <c r="E1153" s="5">
        <v>43152.531111111108</v>
      </c>
      <c r="F1153" s="5">
        <v>43157.716666666667</v>
      </c>
      <c r="G1153" s="4" t="s">
        <v>19635</v>
      </c>
      <c r="H1153" s="4" t="s">
        <v>18151</v>
      </c>
      <c r="I1153" s="4" t="s">
        <v>19636</v>
      </c>
      <c r="J1153" s="4" t="s">
        <v>18153</v>
      </c>
      <c r="K1153" s="4"/>
      <c r="L1153" s="19"/>
      <c r="M1153" s="19"/>
      <c r="N1153" s="19"/>
      <c r="O1153" s="19"/>
      <c r="P1153" s="19"/>
    </row>
    <row r="1154" spans="1:16" hidden="1" x14ac:dyDescent="0.25">
      <c r="A1154" s="4" t="s">
        <v>1526</v>
      </c>
      <c r="B1154" s="4" t="s">
        <v>1526</v>
      </c>
      <c r="C1154" s="4">
        <v>167472</v>
      </c>
      <c r="D1154" s="5">
        <v>43151.457569444443</v>
      </c>
      <c r="E1154" s="5">
        <v>43153.361805555556</v>
      </c>
      <c r="F1154" s="5">
        <v>43159.435416666667</v>
      </c>
      <c r="G1154" s="4" t="s">
        <v>19637</v>
      </c>
      <c r="H1154" s="4" t="s">
        <v>18106</v>
      </c>
      <c r="I1154" s="4" t="s">
        <v>19638</v>
      </c>
      <c r="J1154" s="4" t="s">
        <v>18108</v>
      </c>
      <c r="K1154" s="4" t="s">
        <v>18320</v>
      </c>
      <c r="L1154" s="19" t="s">
        <v>1119</v>
      </c>
      <c r="M1154" s="19"/>
      <c r="N1154" s="19"/>
      <c r="O1154" s="19"/>
      <c r="P1154" s="19"/>
    </row>
    <row r="1155" spans="1:16" hidden="1" x14ac:dyDescent="0.25">
      <c r="A1155" s="4" t="s">
        <v>1526</v>
      </c>
      <c r="B1155" s="4" t="s">
        <v>1526</v>
      </c>
      <c r="C1155" s="4">
        <v>167490</v>
      </c>
      <c r="D1155" s="5">
        <v>43151.52611111111</v>
      </c>
      <c r="E1155" s="5">
        <v>43151.874305555553</v>
      </c>
      <c r="F1155" s="5">
        <v>43152.633333333331</v>
      </c>
      <c r="G1155" s="4" t="s">
        <v>18998</v>
      </c>
      <c r="H1155" s="4" t="s">
        <v>18096</v>
      </c>
      <c r="I1155" s="4" t="s">
        <v>19639</v>
      </c>
      <c r="J1155" s="4" t="s">
        <v>18098</v>
      </c>
      <c r="K1155" s="4"/>
      <c r="L1155" s="19"/>
      <c r="M1155" s="19"/>
      <c r="N1155" s="19"/>
      <c r="O1155" s="19"/>
      <c r="P1155" s="19"/>
    </row>
    <row r="1156" spans="1:16" hidden="1" x14ac:dyDescent="0.25">
      <c r="A1156" s="4" t="s">
        <v>1526</v>
      </c>
      <c r="B1156" s="4" t="s">
        <v>1526</v>
      </c>
      <c r="C1156" s="4">
        <v>167522</v>
      </c>
      <c r="D1156" s="5">
        <v>43151.630300925928</v>
      </c>
      <c r="E1156" s="5">
        <v>43152.447858796295</v>
      </c>
      <c r="F1156" s="5">
        <v>43154.500694444447</v>
      </c>
      <c r="G1156" s="4" t="s">
        <v>18111</v>
      </c>
      <c r="H1156" s="4" t="s">
        <v>18090</v>
      </c>
      <c r="I1156" s="4" t="s">
        <v>10073</v>
      </c>
      <c r="J1156" s="4" t="s">
        <v>829</v>
      </c>
      <c r="K1156" s="4" t="s">
        <v>829</v>
      </c>
      <c r="L1156" s="19" t="s">
        <v>42</v>
      </c>
      <c r="M1156" s="19"/>
      <c r="N1156" s="19"/>
      <c r="O1156" s="19"/>
      <c r="P1156" s="19"/>
    </row>
    <row r="1157" spans="1:16" hidden="1" x14ac:dyDescent="0.25">
      <c r="A1157" s="4" t="s">
        <v>1526</v>
      </c>
      <c r="B1157" s="4" t="s">
        <v>1526</v>
      </c>
      <c r="C1157" s="4">
        <v>167526</v>
      </c>
      <c r="D1157" s="5">
        <v>43151.639733796299</v>
      </c>
      <c r="E1157" s="5">
        <v>43152.357349537036</v>
      </c>
      <c r="F1157" s="5">
        <v>43153.570138888892</v>
      </c>
      <c r="G1157" s="4" t="s">
        <v>19612</v>
      </c>
      <c r="H1157" s="4" t="s">
        <v>18106</v>
      </c>
      <c r="I1157" s="4" t="s">
        <v>19640</v>
      </c>
      <c r="J1157" s="4" t="s">
        <v>18108</v>
      </c>
      <c r="K1157" s="4" t="s">
        <v>9006</v>
      </c>
      <c r="L1157" s="19" t="s">
        <v>43</v>
      </c>
      <c r="M1157" s="19"/>
      <c r="N1157" s="19"/>
      <c r="O1157" s="19"/>
      <c r="P1157" s="19"/>
    </row>
    <row r="1158" spans="1:16" hidden="1" x14ac:dyDescent="0.25">
      <c r="A1158" s="4" t="s">
        <v>1526</v>
      </c>
      <c r="B1158" s="4" t="s">
        <v>1526</v>
      </c>
      <c r="C1158" s="4">
        <v>167545</v>
      </c>
      <c r="D1158" s="5">
        <v>43151.704467592594</v>
      </c>
      <c r="E1158" s="5">
        <v>43153.566666666666</v>
      </c>
      <c r="F1158" s="5">
        <v>43153.692361111112</v>
      </c>
      <c r="G1158" s="4" t="s">
        <v>18701</v>
      </c>
      <c r="H1158" s="4" t="s">
        <v>18106</v>
      </c>
      <c r="I1158" s="4" t="s">
        <v>10073</v>
      </c>
      <c r="J1158" s="4" t="s">
        <v>829</v>
      </c>
      <c r="K1158" s="4" t="s">
        <v>829</v>
      </c>
      <c r="L1158" s="19" t="s">
        <v>42</v>
      </c>
      <c r="M1158" s="19"/>
      <c r="N1158" s="19"/>
      <c r="O1158" s="19"/>
      <c r="P1158" s="19"/>
    </row>
    <row r="1159" spans="1:16" hidden="1" x14ac:dyDescent="0.25">
      <c r="A1159" s="4" t="s">
        <v>1526</v>
      </c>
      <c r="B1159" s="4" t="s">
        <v>1526</v>
      </c>
      <c r="C1159" s="4">
        <v>167558</v>
      </c>
      <c r="D1159" s="5">
        <v>43152.399837962963</v>
      </c>
      <c r="E1159" s="5">
        <v>43153.364583333336</v>
      </c>
      <c r="F1159" s="5">
        <v>43153.415972222225</v>
      </c>
      <c r="G1159" s="4" t="s">
        <v>18239</v>
      </c>
      <c r="H1159" s="4" t="s">
        <v>18106</v>
      </c>
      <c r="I1159" s="4" t="s">
        <v>19641</v>
      </c>
      <c r="J1159" s="4" t="s">
        <v>18108</v>
      </c>
      <c r="K1159" s="4" t="s">
        <v>430</v>
      </c>
      <c r="L1159" s="19" t="s">
        <v>1119</v>
      </c>
      <c r="M1159" s="19"/>
      <c r="N1159" s="19"/>
      <c r="O1159" s="19"/>
      <c r="P1159" s="19"/>
    </row>
    <row r="1160" spans="1:16" hidden="1" x14ac:dyDescent="0.25">
      <c r="A1160" s="4" t="s">
        <v>1526</v>
      </c>
      <c r="B1160" s="4" t="s">
        <v>1526</v>
      </c>
      <c r="C1160" s="4">
        <v>167576</v>
      </c>
      <c r="D1160" s="5">
        <v>43152.451828703706</v>
      </c>
      <c r="E1160" s="5">
        <v>43153.393750000003</v>
      </c>
      <c r="F1160" s="5">
        <v>43154.668749999997</v>
      </c>
      <c r="G1160" s="4" t="s">
        <v>19642</v>
      </c>
      <c r="H1160" s="4" t="s">
        <v>18106</v>
      </c>
      <c r="I1160" s="4" t="s">
        <v>7078</v>
      </c>
      <c r="J1160" s="4" t="s">
        <v>18108</v>
      </c>
      <c r="K1160" s="4" t="s">
        <v>1998</v>
      </c>
      <c r="L1160" s="19" t="s">
        <v>1999</v>
      </c>
      <c r="M1160" s="19"/>
      <c r="N1160" s="19"/>
      <c r="O1160" s="19"/>
      <c r="P1160" s="19" t="s">
        <v>1999</v>
      </c>
    </row>
    <row r="1161" spans="1:16" hidden="1" x14ac:dyDescent="0.25">
      <c r="A1161" s="4" t="s">
        <v>1526</v>
      </c>
      <c r="B1161" s="4" t="s">
        <v>1526</v>
      </c>
      <c r="C1161" s="4">
        <v>167611</v>
      </c>
      <c r="D1161" s="5">
        <v>43152.611655092594</v>
      </c>
      <c r="E1161" s="5">
        <v>43152.632777777777</v>
      </c>
      <c r="F1161" s="5">
        <v>43152.658333333333</v>
      </c>
      <c r="G1161" s="4" t="s">
        <v>18111</v>
      </c>
      <c r="H1161" s="4" t="s">
        <v>18090</v>
      </c>
      <c r="I1161" s="4" t="s">
        <v>19643</v>
      </c>
      <c r="J1161" s="4" t="s">
        <v>829</v>
      </c>
      <c r="K1161" s="4" t="s">
        <v>829</v>
      </c>
      <c r="L1161" s="19" t="s">
        <v>42</v>
      </c>
      <c r="M1161" s="19"/>
      <c r="N1161" s="19"/>
      <c r="O1161" s="19"/>
      <c r="P1161" s="19"/>
    </row>
    <row r="1162" spans="1:16" hidden="1" x14ac:dyDescent="0.25">
      <c r="A1162" s="4" t="s">
        <v>1088</v>
      </c>
      <c r="B1162" s="4" t="s">
        <v>1088</v>
      </c>
      <c r="C1162" s="4">
        <v>167612</v>
      </c>
      <c r="D1162" s="5">
        <v>43152.612118055556</v>
      </c>
      <c r="E1162" s="5">
        <v>43175.579861111109</v>
      </c>
      <c r="F1162" s="5">
        <v>43175.606944444444</v>
      </c>
      <c r="G1162" s="4" t="s">
        <v>18100</v>
      </c>
      <c r="H1162" s="4"/>
      <c r="I1162" s="4" t="s">
        <v>19644</v>
      </c>
      <c r="J1162" s="4" t="s">
        <v>18094</v>
      </c>
      <c r="K1162" s="4" t="s">
        <v>250</v>
      </c>
      <c r="L1162" s="19" t="s">
        <v>1119</v>
      </c>
      <c r="M1162" s="19"/>
      <c r="N1162" s="19"/>
      <c r="O1162" s="19"/>
      <c r="P1162" s="19"/>
    </row>
    <row r="1163" spans="1:16" hidden="1" x14ac:dyDescent="0.25">
      <c r="A1163" s="4" t="s">
        <v>1526</v>
      </c>
      <c r="B1163" s="4" t="s">
        <v>1526</v>
      </c>
      <c r="C1163" s="4">
        <v>167622</v>
      </c>
      <c r="D1163" s="5">
        <v>43152.644201388888</v>
      </c>
      <c r="E1163" s="5">
        <v>43153.386805555558</v>
      </c>
      <c r="F1163" s="5">
        <v>43157.345138888886</v>
      </c>
      <c r="G1163" s="4" t="s">
        <v>18111</v>
      </c>
      <c r="H1163" s="4" t="s">
        <v>18090</v>
      </c>
      <c r="I1163" s="4" t="s">
        <v>18184</v>
      </c>
      <c r="J1163" s="4" t="s">
        <v>829</v>
      </c>
      <c r="K1163" s="4" t="s">
        <v>829</v>
      </c>
      <c r="L1163" s="19" t="s">
        <v>42</v>
      </c>
      <c r="M1163" s="19"/>
      <c r="N1163" s="19"/>
      <c r="O1163" s="19"/>
      <c r="P1163" s="19"/>
    </row>
    <row r="1164" spans="1:16" hidden="1" x14ac:dyDescent="0.25">
      <c r="A1164" s="4" t="s">
        <v>1526</v>
      </c>
      <c r="B1164" s="4" t="s">
        <v>1526</v>
      </c>
      <c r="C1164" s="4">
        <v>167640</v>
      </c>
      <c r="D1164" s="5">
        <v>43152.739641203705</v>
      </c>
      <c r="E1164" s="5">
        <v>43153.66747685185</v>
      </c>
      <c r="F1164" s="5">
        <v>43157.426388888889</v>
      </c>
      <c r="G1164" s="4" t="s">
        <v>19645</v>
      </c>
      <c r="H1164" s="4" t="s">
        <v>18096</v>
      </c>
      <c r="I1164" s="4" t="s">
        <v>19646</v>
      </c>
      <c r="J1164" s="4" t="s">
        <v>18098</v>
      </c>
      <c r="K1164" s="4"/>
      <c r="L1164" s="19"/>
      <c r="M1164" s="19"/>
      <c r="N1164" s="19"/>
      <c r="O1164" s="19"/>
      <c r="P1164" s="19"/>
    </row>
    <row r="1165" spans="1:16" hidden="1" x14ac:dyDescent="0.25">
      <c r="A1165" s="4" t="s">
        <v>1526</v>
      </c>
      <c r="B1165" s="4" t="s">
        <v>1526</v>
      </c>
      <c r="C1165" s="4">
        <v>167653</v>
      </c>
      <c r="D1165" s="5">
        <v>43153.374606481484</v>
      </c>
      <c r="E1165" s="5">
        <v>43154.214143518519</v>
      </c>
      <c r="F1165" s="5">
        <v>43154.405555555553</v>
      </c>
      <c r="G1165" s="4" t="s">
        <v>19647</v>
      </c>
      <c r="H1165" s="4" t="s">
        <v>18249</v>
      </c>
      <c r="I1165" s="4" t="s">
        <v>19648</v>
      </c>
      <c r="J1165" s="4" t="s">
        <v>18376</v>
      </c>
      <c r="K1165" s="4"/>
      <c r="L1165" s="19"/>
      <c r="M1165" s="19"/>
      <c r="N1165" s="19"/>
      <c r="O1165" s="19"/>
      <c r="P1165" s="19"/>
    </row>
    <row r="1166" spans="1:16" hidden="1" x14ac:dyDescent="0.25">
      <c r="A1166" s="4" t="s">
        <v>2415</v>
      </c>
      <c r="B1166" s="4" t="s">
        <v>3438</v>
      </c>
      <c r="C1166" s="4">
        <v>167654</v>
      </c>
      <c r="D1166" s="5">
        <v>43153.38</v>
      </c>
      <c r="E1166" s="5">
        <v>43193.461805555555</v>
      </c>
      <c r="F1166" s="5">
        <v>43238.381249999999</v>
      </c>
      <c r="G1166" s="4" t="s">
        <v>18656</v>
      </c>
      <c r="H1166" s="4" t="s">
        <v>18474</v>
      </c>
      <c r="I1166" s="4" t="s">
        <v>19649</v>
      </c>
      <c r="J1166" s="4" t="s">
        <v>18658</v>
      </c>
      <c r="K1166" s="4"/>
      <c r="L1166" s="19"/>
      <c r="M1166" s="19"/>
      <c r="N1166" s="19"/>
      <c r="O1166" s="19"/>
      <c r="P1166" s="19"/>
    </row>
    <row r="1167" spans="1:16" hidden="1" x14ac:dyDescent="0.25">
      <c r="A1167" s="4" t="s">
        <v>1526</v>
      </c>
      <c r="B1167" s="4" t="s">
        <v>2415</v>
      </c>
      <c r="C1167" s="4">
        <v>167661</v>
      </c>
      <c r="D1167" s="5">
        <v>43153.405775462961</v>
      </c>
      <c r="E1167" s="5">
        <v>43154.478101851855</v>
      </c>
      <c r="F1167" s="5">
        <v>43196.592118055552</v>
      </c>
      <c r="G1167" s="4" t="s">
        <v>19650</v>
      </c>
      <c r="H1167" s="4" t="s">
        <v>18096</v>
      </c>
      <c r="I1167" s="4" t="s">
        <v>19651</v>
      </c>
      <c r="J1167" s="4" t="s">
        <v>18098</v>
      </c>
      <c r="K1167" s="4"/>
      <c r="L1167" s="19"/>
      <c r="M1167" s="19"/>
      <c r="N1167" s="19"/>
      <c r="O1167" s="19"/>
      <c r="P1167" s="19"/>
    </row>
    <row r="1168" spans="1:16" hidden="1" x14ac:dyDescent="0.25">
      <c r="A1168" s="4" t="s">
        <v>1088</v>
      </c>
      <c r="B1168" s="4" t="s">
        <v>1088</v>
      </c>
      <c r="C1168" s="4">
        <v>167668</v>
      </c>
      <c r="D1168" s="5">
        <v>43153.422638888886</v>
      </c>
      <c r="E1168" s="5">
        <v>43166.266168981485</v>
      </c>
      <c r="F1168" s="5">
        <v>43166.411111111112</v>
      </c>
      <c r="G1168" s="4" t="s">
        <v>18180</v>
      </c>
      <c r="H1168" s="4" t="s">
        <v>18106</v>
      </c>
      <c r="I1168" s="4" t="s">
        <v>19652</v>
      </c>
      <c r="J1168" s="4" t="s">
        <v>18108</v>
      </c>
      <c r="K1168" s="4" t="s">
        <v>384</v>
      </c>
      <c r="L1168" s="19" t="s">
        <v>1119</v>
      </c>
      <c r="M1168" s="19"/>
      <c r="N1168" s="19"/>
      <c r="O1168" s="19"/>
      <c r="P1168" s="19"/>
    </row>
    <row r="1169" spans="1:16" hidden="1" x14ac:dyDescent="0.25">
      <c r="A1169" s="4" t="s">
        <v>1526</v>
      </c>
      <c r="B1169" s="4" t="s">
        <v>1088</v>
      </c>
      <c r="C1169" s="4">
        <v>167692</v>
      </c>
      <c r="D1169" s="5">
        <v>43153.516226851854</v>
      </c>
      <c r="E1169" s="5">
        <v>43153.66777777778</v>
      </c>
      <c r="F1169" s="5">
        <v>43161.421979166669</v>
      </c>
      <c r="G1169" s="4" t="s">
        <v>18111</v>
      </c>
      <c r="H1169" s="4" t="s">
        <v>18090</v>
      </c>
      <c r="I1169" s="4" t="s">
        <v>19653</v>
      </c>
      <c r="J1169" s="4" t="s">
        <v>829</v>
      </c>
      <c r="K1169" s="4" t="s">
        <v>829</v>
      </c>
      <c r="L1169" s="19" t="s">
        <v>42</v>
      </c>
      <c r="M1169" s="19"/>
      <c r="N1169" s="19"/>
      <c r="O1169" s="19"/>
      <c r="P1169" s="19"/>
    </row>
    <row r="1170" spans="1:16" hidden="1" x14ac:dyDescent="0.25">
      <c r="A1170" s="4" t="s">
        <v>2415</v>
      </c>
      <c r="B1170" s="4" t="s">
        <v>3438</v>
      </c>
      <c r="C1170" s="4">
        <v>167710</v>
      </c>
      <c r="D1170" s="5">
        <v>43153.588541666664</v>
      </c>
      <c r="E1170" s="5">
        <v>43201.615972222222</v>
      </c>
      <c r="F1170" s="5">
        <v>43223.332638888889</v>
      </c>
      <c r="G1170" s="4" t="s">
        <v>19654</v>
      </c>
      <c r="H1170" s="4" t="s">
        <v>18474</v>
      </c>
      <c r="I1170" s="4" t="s">
        <v>19655</v>
      </c>
      <c r="J1170" s="4" t="s">
        <v>18658</v>
      </c>
      <c r="K1170" s="4" t="s">
        <v>9006</v>
      </c>
      <c r="L1170" s="19" t="s">
        <v>43</v>
      </c>
      <c r="M1170" s="19"/>
      <c r="N1170" s="19"/>
      <c r="O1170" s="19"/>
      <c r="P1170" s="19"/>
    </row>
    <row r="1171" spans="1:16" hidden="1" x14ac:dyDescent="0.25">
      <c r="A1171" s="4" t="s">
        <v>1526</v>
      </c>
      <c r="B1171" s="4" t="s">
        <v>1526</v>
      </c>
      <c r="C1171" s="4">
        <v>167720</v>
      </c>
      <c r="D1171" s="5">
        <v>43153.632430555554</v>
      </c>
      <c r="E1171" s="5">
        <v>43154.367002314815</v>
      </c>
      <c r="F1171" s="5">
        <v>43154.418749999997</v>
      </c>
      <c r="G1171" s="4" t="s">
        <v>18092</v>
      </c>
      <c r="H1171" s="4"/>
      <c r="I1171" s="4" t="s">
        <v>18544</v>
      </c>
      <c r="J1171" s="4" t="s">
        <v>18094</v>
      </c>
      <c r="K1171" s="4" t="s">
        <v>101</v>
      </c>
      <c r="L1171" s="19" t="s">
        <v>40</v>
      </c>
      <c r="M1171" s="19"/>
      <c r="N1171" s="19"/>
      <c r="O1171" s="19"/>
      <c r="P1171" s="19"/>
    </row>
    <row r="1172" spans="1:16" hidden="1" x14ac:dyDescent="0.25">
      <c r="A1172" s="4" t="s">
        <v>2415</v>
      </c>
      <c r="B1172" s="4" t="s">
        <v>3438</v>
      </c>
      <c r="C1172" s="4">
        <v>167722</v>
      </c>
      <c r="D1172" s="5">
        <v>43153.636516203704</v>
      </c>
      <c r="E1172" s="5">
        <v>43201.615277777775</v>
      </c>
      <c r="F1172" s="5">
        <v>43223.331944444442</v>
      </c>
      <c r="G1172" s="4" t="s">
        <v>19656</v>
      </c>
      <c r="H1172" s="4" t="s">
        <v>18474</v>
      </c>
      <c r="I1172" s="4" t="s">
        <v>19657</v>
      </c>
      <c r="J1172" s="4" t="s">
        <v>18658</v>
      </c>
      <c r="K1172" s="4" t="s">
        <v>9006</v>
      </c>
      <c r="L1172" s="19" t="s">
        <v>43</v>
      </c>
      <c r="M1172" s="19"/>
      <c r="N1172" s="19"/>
      <c r="O1172" s="19"/>
      <c r="P1172" s="19"/>
    </row>
    <row r="1173" spans="1:16" hidden="1" x14ac:dyDescent="0.25">
      <c r="A1173" s="4" t="s">
        <v>1526</v>
      </c>
      <c r="B1173" s="4" t="s">
        <v>1526</v>
      </c>
      <c r="C1173" s="4">
        <v>167736</v>
      </c>
      <c r="D1173" s="5">
        <v>43153.706319444442</v>
      </c>
      <c r="E1173" s="5">
        <v>43157.342534722222</v>
      </c>
      <c r="F1173" s="5">
        <v>43157.623611111114</v>
      </c>
      <c r="G1173" s="4" t="s">
        <v>19658</v>
      </c>
      <c r="H1173" s="4" t="s">
        <v>18106</v>
      </c>
      <c r="I1173" s="4" t="s">
        <v>19659</v>
      </c>
      <c r="J1173" s="4" t="s">
        <v>18108</v>
      </c>
      <c r="K1173" s="4" t="s">
        <v>9006</v>
      </c>
      <c r="L1173" s="19" t="s">
        <v>43</v>
      </c>
      <c r="M1173" s="19"/>
      <c r="N1173" s="19"/>
      <c r="O1173" s="19"/>
      <c r="P1173" s="19"/>
    </row>
    <row r="1174" spans="1:16" hidden="1" x14ac:dyDescent="0.25">
      <c r="A1174" s="4" t="s">
        <v>2415</v>
      </c>
      <c r="B1174" s="4" t="s">
        <v>3438</v>
      </c>
      <c r="C1174" s="4">
        <v>167745</v>
      </c>
      <c r="D1174" s="5">
        <v>43154.354988425926</v>
      </c>
      <c r="E1174" s="5">
        <v>43201.615277777775</v>
      </c>
      <c r="F1174" s="5">
        <v>43235.65</v>
      </c>
      <c r="G1174" s="4" t="s">
        <v>19654</v>
      </c>
      <c r="H1174" s="4" t="s">
        <v>18474</v>
      </c>
      <c r="I1174" s="4" t="s">
        <v>19660</v>
      </c>
      <c r="J1174" s="4" t="s">
        <v>18658</v>
      </c>
      <c r="K1174" s="4" t="s">
        <v>9006</v>
      </c>
      <c r="L1174" s="19" t="s">
        <v>43</v>
      </c>
      <c r="M1174" s="19"/>
      <c r="N1174" s="19"/>
      <c r="O1174" s="19"/>
      <c r="P1174" s="19"/>
    </row>
    <row r="1175" spans="1:16" hidden="1" x14ac:dyDescent="0.25">
      <c r="A1175" s="4" t="s">
        <v>2415</v>
      </c>
      <c r="B1175" s="4" t="s">
        <v>3438</v>
      </c>
      <c r="C1175" s="4">
        <v>167751</v>
      </c>
      <c r="D1175" s="5">
        <v>43154.371342592596</v>
      </c>
      <c r="E1175" s="5">
        <v>43201.614583333336</v>
      </c>
      <c r="F1175" s="5">
        <v>43238.422222222223</v>
      </c>
      <c r="G1175" s="4" t="s">
        <v>19661</v>
      </c>
      <c r="H1175" s="4" t="s">
        <v>18474</v>
      </c>
      <c r="I1175" s="4" t="s">
        <v>19662</v>
      </c>
      <c r="J1175" s="4" t="s">
        <v>18658</v>
      </c>
      <c r="K1175" s="4" t="s">
        <v>9006</v>
      </c>
      <c r="L1175" s="19" t="s">
        <v>43</v>
      </c>
      <c r="M1175" s="19"/>
      <c r="N1175" s="19"/>
      <c r="O1175" s="19"/>
      <c r="P1175" s="19"/>
    </row>
    <row r="1176" spans="1:16" hidden="1" x14ac:dyDescent="0.25">
      <c r="A1176" s="4" t="s">
        <v>1088</v>
      </c>
      <c r="B1176" s="4" t="s">
        <v>1088</v>
      </c>
      <c r="C1176" s="4">
        <v>167761</v>
      </c>
      <c r="D1176" s="5">
        <v>43154.417951388888</v>
      </c>
      <c r="E1176" s="5">
        <v>43161.705555555556</v>
      </c>
      <c r="F1176" s="5">
        <v>43168.400694444441</v>
      </c>
      <c r="G1176" s="4" t="s">
        <v>18111</v>
      </c>
      <c r="H1176" s="4" t="s">
        <v>18090</v>
      </c>
      <c r="I1176" s="4" t="s">
        <v>19663</v>
      </c>
      <c r="J1176" s="4" t="s">
        <v>829</v>
      </c>
      <c r="K1176" s="4" t="s">
        <v>829</v>
      </c>
      <c r="L1176" s="19" t="s">
        <v>42</v>
      </c>
      <c r="M1176" s="19"/>
      <c r="N1176" s="19"/>
      <c r="O1176" s="19"/>
      <c r="P1176" s="19"/>
    </row>
    <row r="1177" spans="1:16" hidden="1" x14ac:dyDescent="0.25">
      <c r="A1177" s="4" t="s">
        <v>1526</v>
      </c>
      <c r="B1177" s="4" t="s">
        <v>1526</v>
      </c>
      <c r="C1177" s="4">
        <v>167768</v>
      </c>
      <c r="D1177" s="5">
        <v>43154.454224537039</v>
      </c>
      <c r="E1177" s="5">
        <v>43157.324305555558</v>
      </c>
      <c r="F1177" s="5">
        <v>43157.620138888888</v>
      </c>
      <c r="G1177" s="4" t="s">
        <v>18854</v>
      </c>
      <c r="H1177" s="4" t="s">
        <v>18106</v>
      </c>
      <c r="I1177" s="4" t="s">
        <v>19664</v>
      </c>
      <c r="J1177" s="4" t="s">
        <v>18108</v>
      </c>
      <c r="K1177" s="4"/>
      <c r="L1177" s="19"/>
      <c r="M1177" s="19"/>
      <c r="N1177" s="19"/>
      <c r="O1177" s="19"/>
      <c r="P1177" s="19"/>
    </row>
    <row r="1178" spans="1:16" hidden="1" x14ac:dyDescent="0.25">
      <c r="A1178" s="4" t="s">
        <v>1526</v>
      </c>
      <c r="B1178" s="4" t="s">
        <v>1088</v>
      </c>
      <c r="C1178" s="4">
        <v>167772</v>
      </c>
      <c r="D1178" s="5">
        <v>43154.464988425927</v>
      </c>
      <c r="E1178" s="5">
        <v>43154.46875</v>
      </c>
      <c r="F1178" s="5">
        <v>43168.4</v>
      </c>
      <c r="G1178" s="4" t="s">
        <v>18423</v>
      </c>
      <c r="H1178" s="4" t="s">
        <v>18424</v>
      </c>
      <c r="I1178" s="4" t="s">
        <v>19665</v>
      </c>
      <c r="J1178" s="4" t="s">
        <v>18108</v>
      </c>
      <c r="K1178" s="4" t="s">
        <v>1999</v>
      </c>
      <c r="L1178" s="19" t="s">
        <v>1999</v>
      </c>
      <c r="M1178" s="19"/>
      <c r="N1178" s="19"/>
      <c r="O1178" s="19"/>
      <c r="P1178" s="19" t="s">
        <v>1999</v>
      </c>
    </row>
    <row r="1179" spans="1:16" hidden="1" x14ac:dyDescent="0.25">
      <c r="A1179" s="4" t="s">
        <v>1526</v>
      </c>
      <c r="B1179" s="4" t="s">
        <v>3438</v>
      </c>
      <c r="C1179" s="4">
        <v>167795</v>
      </c>
      <c r="D1179" s="5">
        <v>43154.502314814818</v>
      </c>
      <c r="E1179" s="5">
        <v>43154.604861111111</v>
      </c>
      <c r="F1179" s="5">
        <v>43236.325694444444</v>
      </c>
      <c r="G1179" s="4" t="s">
        <v>19666</v>
      </c>
      <c r="H1179" s="4" t="s">
        <v>18474</v>
      </c>
      <c r="I1179" s="4" t="s">
        <v>19667</v>
      </c>
      <c r="J1179" s="4" t="s">
        <v>829</v>
      </c>
      <c r="K1179" s="4" t="s">
        <v>829</v>
      </c>
      <c r="L1179" s="19" t="s">
        <v>42</v>
      </c>
      <c r="M1179" s="19"/>
      <c r="N1179" s="19"/>
      <c r="O1179" s="19"/>
      <c r="P1179" s="19"/>
    </row>
    <row r="1180" spans="1:16" hidden="1" x14ac:dyDescent="0.25">
      <c r="A1180" s="4" t="s">
        <v>1526</v>
      </c>
      <c r="B1180" s="4" t="s">
        <v>1088</v>
      </c>
      <c r="C1180" s="4">
        <v>167837</v>
      </c>
      <c r="D1180" s="5">
        <v>43154.670081018521</v>
      </c>
      <c r="E1180" s="5">
        <v>43157.545706018522</v>
      </c>
      <c r="F1180" s="5">
        <v>43161.6875</v>
      </c>
      <c r="G1180" s="4" t="s">
        <v>19668</v>
      </c>
      <c r="H1180" s="4" t="s">
        <v>18106</v>
      </c>
      <c r="I1180" s="4" t="s">
        <v>19669</v>
      </c>
      <c r="J1180" s="4" t="s">
        <v>18108</v>
      </c>
      <c r="K1180" s="4" t="s">
        <v>1998</v>
      </c>
      <c r="L1180" s="19" t="s">
        <v>1999</v>
      </c>
      <c r="M1180" s="19"/>
      <c r="N1180" s="19"/>
      <c r="O1180" s="19"/>
      <c r="P1180" s="19" t="s">
        <v>1999</v>
      </c>
    </row>
    <row r="1181" spans="1:16" hidden="1" x14ac:dyDescent="0.25">
      <c r="A1181" s="4" t="s">
        <v>1526</v>
      </c>
      <c r="B1181" s="4" t="s">
        <v>1088</v>
      </c>
      <c r="C1181" s="4">
        <v>167842</v>
      </c>
      <c r="D1181" s="5">
        <v>43156.558136574073</v>
      </c>
      <c r="E1181" s="5">
        <v>43157.324618055558</v>
      </c>
      <c r="F1181" s="5">
        <v>43164.478472222225</v>
      </c>
      <c r="G1181" s="4" t="s">
        <v>19670</v>
      </c>
      <c r="H1181" s="4"/>
      <c r="I1181" s="4" t="s">
        <v>19671</v>
      </c>
      <c r="J1181" s="4" t="s">
        <v>18108</v>
      </c>
      <c r="K1181" s="4"/>
      <c r="L1181" s="19"/>
      <c r="M1181" s="19"/>
      <c r="N1181" s="19"/>
      <c r="O1181" s="19"/>
      <c r="P1181" s="19"/>
    </row>
    <row r="1182" spans="1:16" hidden="1" x14ac:dyDescent="0.25">
      <c r="A1182" s="4" t="s">
        <v>1526</v>
      </c>
      <c r="B1182" s="4" t="s">
        <v>1526</v>
      </c>
      <c r="C1182" s="4">
        <v>167852</v>
      </c>
      <c r="D1182" s="5">
        <v>43157.370069444441</v>
      </c>
      <c r="E1182" s="5">
        <v>43158.652777777781</v>
      </c>
      <c r="F1182" s="5">
        <v>43159.493750000001</v>
      </c>
      <c r="G1182" s="4" t="s">
        <v>18160</v>
      </c>
      <c r="H1182" s="4" t="s">
        <v>18096</v>
      </c>
      <c r="I1182" s="4" t="s">
        <v>10073</v>
      </c>
      <c r="J1182" s="4" t="s">
        <v>18098</v>
      </c>
      <c r="K1182" s="4"/>
      <c r="L1182" s="19"/>
      <c r="M1182" s="19"/>
      <c r="N1182" s="19"/>
      <c r="O1182" s="19"/>
      <c r="P1182" s="19"/>
    </row>
    <row r="1183" spans="1:16" hidden="1" x14ac:dyDescent="0.25">
      <c r="A1183" s="4" t="s">
        <v>1526</v>
      </c>
      <c r="B1183" s="4" t="s">
        <v>1088</v>
      </c>
      <c r="C1183" s="4">
        <v>167854</v>
      </c>
      <c r="D1183" s="5">
        <v>43157.371446759258</v>
      </c>
      <c r="E1183" s="5">
        <v>43159.297222222223</v>
      </c>
      <c r="F1183" s="5">
        <v>43160.702777777777</v>
      </c>
      <c r="G1183" s="4" t="s">
        <v>19562</v>
      </c>
      <c r="H1183" s="4" t="s">
        <v>18096</v>
      </c>
      <c r="I1183" s="4" t="s">
        <v>19672</v>
      </c>
      <c r="J1183" s="4" t="s">
        <v>18098</v>
      </c>
      <c r="K1183" s="4"/>
      <c r="L1183" s="19"/>
      <c r="M1183" s="19"/>
      <c r="N1183" s="19"/>
      <c r="O1183" s="19"/>
      <c r="P1183" s="19"/>
    </row>
    <row r="1184" spans="1:16" hidden="1" x14ac:dyDescent="0.25">
      <c r="A1184" s="4" t="s">
        <v>1088</v>
      </c>
      <c r="B1184" s="4" t="s">
        <v>1088</v>
      </c>
      <c r="C1184" s="4">
        <v>167871</v>
      </c>
      <c r="D1184" s="5">
        <v>43157.424444444441</v>
      </c>
      <c r="E1184" s="5">
        <v>43174.638888888891</v>
      </c>
      <c r="F1184" s="5">
        <v>43174.647916666669</v>
      </c>
      <c r="G1184" s="4" t="s">
        <v>19673</v>
      </c>
      <c r="H1184" s="4" t="s">
        <v>18096</v>
      </c>
      <c r="I1184" s="4" t="s">
        <v>19346</v>
      </c>
      <c r="J1184" s="4" t="s">
        <v>18094</v>
      </c>
      <c r="K1184" s="4" t="s">
        <v>250</v>
      </c>
      <c r="L1184" s="19" t="s">
        <v>1119</v>
      </c>
      <c r="M1184" s="19"/>
      <c r="N1184" s="19"/>
      <c r="O1184" s="19"/>
      <c r="P1184" s="19"/>
    </row>
    <row r="1185" spans="1:16" hidden="1" x14ac:dyDescent="0.25">
      <c r="A1185" s="4" t="s">
        <v>1526</v>
      </c>
      <c r="B1185" s="4" t="s">
        <v>1526</v>
      </c>
      <c r="C1185" s="4">
        <v>167891</v>
      </c>
      <c r="D1185" s="5">
        <v>43157.459930555553</v>
      </c>
      <c r="E1185" s="5">
        <v>43158.438854166663</v>
      </c>
      <c r="F1185" s="5">
        <v>43159.369444444441</v>
      </c>
      <c r="G1185" s="4" t="s">
        <v>19674</v>
      </c>
      <c r="H1185" s="4" t="s">
        <v>18096</v>
      </c>
      <c r="I1185" s="4" t="s">
        <v>19212</v>
      </c>
      <c r="J1185" s="4" t="s">
        <v>18098</v>
      </c>
      <c r="K1185" s="4"/>
      <c r="L1185" s="19"/>
      <c r="M1185" s="19"/>
      <c r="N1185" s="19"/>
      <c r="O1185" s="19"/>
      <c r="P1185" s="19"/>
    </row>
    <row r="1186" spans="1:16" hidden="1" x14ac:dyDescent="0.25">
      <c r="A1186" s="4" t="s">
        <v>1526</v>
      </c>
      <c r="B1186" s="4" t="s">
        <v>1088</v>
      </c>
      <c r="C1186" s="4">
        <v>167898</v>
      </c>
      <c r="D1186" s="5">
        <v>43157.476527777777</v>
      </c>
      <c r="E1186" s="5">
        <v>43158.343194444446</v>
      </c>
      <c r="F1186" s="5">
        <v>43161.688194444447</v>
      </c>
      <c r="G1186" s="4" t="s">
        <v>19675</v>
      </c>
      <c r="H1186" s="4" t="s">
        <v>18096</v>
      </c>
      <c r="I1186" s="4" t="s">
        <v>19669</v>
      </c>
      <c r="J1186" s="4" t="s">
        <v>18098</v>
      </c>
      <c r="K1186" s="4" t="s">
        <v>18462</v>
      </c>
      <c r="L1186" s="19" t="s">
        <v>41</v>
      </c>
      <c r="M1186" s="19"/>
      <c r="N1186" s="19"/>
      <c r="O1186" s="19"/>
      <c r="P1186" s="19"/>
    </row>
    <row r="1187" spans="1:16" hidden="1" x14ac:dyDescent="0.25">
      <c r="A1187" s="4" t="s">
        <v>1526</v>
      </c>
      <c r="B1187" s="4" t="s">
        <v>1088</v>
      </c>
      <c r="C1187" s="4">
        <v>167910</v>
      </c>
      <c r="D1187" s="5">
        <v>43157.506157407406</v>
      </c>
      <c r="E1187" s="5">
        <v>43157.670578703706</v>
      </c>
      <c r="F1187" s="5">
        <v>43164.4</v>
      </c>
      <c r="G1187" s="4" t="s">
        <v>18111</v>
      </c>
      <c r="H1187" s="4" t="s">
        <v>18090</v>
      </c>
      <c r="I1187" s="4" t="s">
        <v>19676</v>
      </c>
      <c r="J1187" s="4" t="s">
        <v>829</v>
      </c>
      <c r="K1187" s="4" t="s">
        <v>829</v>
      </c>
      <c r="L1187" s="19" t="s">
        <v>42</v>
      </c>
      <c r="M1187" s="19"/>
      <c r="N1187" s="19"/>
      <c r="O1187" s="19"/>
      <c r="P1187" s="19"/>
    </row>
    <row r="1188" spans="1:16" hidden="1" x14ac:dyDescent="0.25">
      <c r="A1188" s="4" t="s">
        <v>1088</v>
      </c>
      <c r="B1188" s="4" t="s">
        <v>1088</v>
      </c>
      <c r="C1188" s="4">
        <v>167915</v>
      </c>
      <c r="D1188" s="5">
        <v>43157.524537037039</v>
      </c>
      <c r="E1188" s="5">
        <v>43160.72152777778</v>
      </c>
      <c r="F1188" s="5">
        <v>43164.525000000001</v>
      </c>
      <c r="G1188" s="4" t="s">
        <v>19677</v>
      </c>
      <c r="H1188" s="4" t="s">
        <v>18106</v>
      </c>
      <c r="I1188" s="4" t="s">
        <v>19678</v>
      </c>
      <c r="J1188" s="4" t="s">
        <v>18108</v>
      </c>
      <c r="K1188" s="4" t="s">
        <v>18118</v>
      </c>
      <c r="L1188" s="19" t="s">
        <v>41</v>
      </c>
      <c r="M1188" s="19"/>
      <c r="N1188" s="19"/>
      <c r="O1188" s="19"/>
      <c r="P1188" s="19"/>
    </row>
    <row r="1189" spans="1:16" hidden="1" x14ac:dyDescent="0.25">
      <c r="A1189" s="4" t="s">
        <v>1526</v>
      </c>
      <c r="B1189" s="4" t="s">
        <v>1526</v>
      </c>
      <c r="C1189" s="4">
        <v>167921</v>
      </c>
      <c r="D1189" s="5">
        <v>43157.556481481479</v>
      </c>
      <c r="E1189" s="5">
        <v>43157.615891203706</v>
      </c>
      <c r="F1189" s="5">
        <v>43157.72152777778</v>
      </c>
      <c r="G1189" s="4" t="s">
        <v>18100</v>
      </c>
      <c r="H1189" s="4"/>
      <c r="I1189" s="4" t="s">
        <v>19679</v>
      </c>
      <c r="J1189" s="4" t="s">
        <v>18094</v>
      </c>
      <c r="K1189" s="4" t="s">
        <v>250</v>
      </c>
      <c r="L1189" s="19" t="s">
        <v>1119</v>
      </c>
      <c r="M1189" s="19"/>
      <c r="N1189" s="19"/>
      <c r="O1189" s="19"/>
      <c r="P1189" s="19"/>
    </row>
    <row r="1190" spans="1:16" hidden="1" x14ac:dyDescent="0.25">
      <c r="A1190" s="4" t="s">
        <v>1526</v>
      </c>
      <c r="B1190" s="4" t="s">
        <v>1088</v>
      </c>
      <c r="C1190" s="4">
        <v>167943</v>
      </c>
      <c r="D1190" s="5">
        <v>43157.623263888891</v>
      </c>
      <c r="E1190" s="5">
        <v>43158.342777777776</v>
      </c>
      <c r="F1190" s="5">
        <v>43161.688194444447</v>
      </c>
      <c r="G1190" s="4" t="s">
        <v>19680</v>
      </c>
      <c r="H1190" s="4" t="s">
        <v>18106</v>
      </c>
      <c r="I1190" s="4" t="s">
        <v>19669</v>
      </c>
      <c r="J1190" s="4" t="s">
        <v>18108</v>
      </c>
      <c r="K1190" s="4" t="s">
        <v>1999</v>
      </c>
      <c r="L1190" s="19" t="s">
        <v>1999</v>
      </c>
      <c r="M1190" s="19"/>
      <c r="N1190" s="19"/>
      <c r="O1190" s="19"/>
      <c r="P1190" s="19" t="s">
        <v>1999</v>
      </c>
    </row>
    <row r="1191" spans="1:16" hidden="1" x14ac:dyDescent="0.25">
      <c r="A1191" s="4" t="s">
        <v>1088</v>
      </c>
      <c r="B1191" s="4" t="s">
        <v>1088</v>
      </c>
      <c r="C1191" s="4">
        <v>167950</v>
      </c>
      <c r="D1191" s="5">
        <v>43157.637627314813</v>
      </c>
      <c r="E1191" s="5">
        <v>43164.65</v>
      </c>
      <c r="F1191" s="5">
        <v>43173.599305555559</v>
      </c>
      <c r="G1191" s="4" t="s">
        <v>19681</v>
      </c>
      <c r="H1191" s="4" t="s">
        <v>18106</v>
      </c>
      <c r="I1191" s="4" t="s">
        <v>19682</v>
      </c>
      <c r="J1191" s="4" t="s">
        <v>18108</v>
      </c>
      <c r="K1191" s="4" t="s">
        <v>461</v>
      </c>
      <c r="L1191" s="19" t="s">
        <v>41</v>
      </c>
      <c r="M1191" s="19"/>
      <c r="N1191" s="19"/>
      <c r="O1191" s="19"/>
      <c r="P1191" s="19"/>
    </row>
    <row r="1192" spans="1:16" hidden="1" x14ac:dyDescent="0.25">
      <c r="A1192" s="4" t="s">
        <v>1526</v>
      </c>
      <c r="B1192" s="4" t="s">
        <v>1088</v>
      </c>
      <c r="C1192" s="4">
        <v>167953</v>
      </c>
      <c r="D1192" s="5">
        <v>43157.647569444445</v>
      </c>
      <c r="E1192" s="5">
        <v>43158.42083333333</v>
      </c>
      <c r="F1192" s="5">
        <v>43160.693055555559</v>
      </c>
      <c r="G1192" s="4" t="s">
        <v>18089</v>
      </c>
      <c r="H1192" s="4" t="s">
        <v>18090</v>
      </c>
      <c r="I1192" s="4" t="s">
        <v>10073</v>
      </c>
      <c r="J1192" s="4" t="s">
        <v>829</v>
      </c>
      <c r="K1192" s="4" t="s">
        <v>829</v>
      </c>
      <c r="L1192" s="19" t="s">
        <v>42</v>
      </c>
      <c r="M1192" s="19"/>
      <c r="N1192" s="19"/>
      <c r="O1192" s="19"/>
      <c r="P1192" s="19"/>
    </row>
    <row r="1193" spans="1:16" hidden="1" x14ac:dyDescent="0.25">
      <c r="A1193" s="4" t="s">
        <v>1526</v>
      </c>
      <c r="B1193" s="4" t="s">
        <v>1088</v>
      </c>
      <c r="C1193" s="4">
        <v>167969</v>
      </c>
      <c r="D1193" s="5">
        <v>43157.718090277776</v>
      </c>
      <c r="E1193" s="5">
        <v>43158.416481481479</v>
      </c>
      <c r="F1193" s="5">
        <v>43164.404861111114</v>
      </c>
      <c r="G1193" s="4" t="s">
        <v>18111</v>
      </c>
      <c r="H1193" s="4" t="s">
        <v>18090</v>
      </c>
      <c r="I1193" s="4" t="s">
        <v>10073</v>
      </c>
      <c r="J1193" s="4" t="s">
        <v>829</v>
      </c>
      <c r="K1193" s="4" t="s">
        <v>829</v>
      </c>
      <c r="L1193" s="19" t="s">
        <v>42</v>
      </c>
      <c r="M1193" s="19"/>
      <c r="N1193" s="19"/>
      <c r="O1193" s="19"/>
      <c r="P1193" s="19"/>
    </row>
    <row r="1194" spans="1:16" hidden="1" x14ac:dyDescent="0.25">
      <c r="A1194" s="4" t="s">
        <v>1088</v>
      </c>
      <c r="B1194" s="4" t="s">
        <v>1088</v>
      </c>
      <c r="C1194" s="4">
        <v>167978</v>
      </c>
      <c r="D1194" s="5">
        <v>43158.280347222222</v>
      </c>
      <c r="E1194" s="5">
        <v>43166.606608796297</v>
      </c>
      <c r="F1194" s="5">
        <v>43166.606944444444</v>
      </c>
      <c r="G1194" s="4" t="s">
        <v>18116</v>
      </c>
      <c r="H1194" s="4" t="s">
        <v>18106</v>
      </c>
      <c r="I1194" s="4" t="s">
        <v>19683</v>
      </c>
      <c r="J1194" s="4" t="s">
        <v>18108</v>
      </c>
      <c r="K1194" s="4" t="s">
        <v>18118</v>
      </c>
      <c r="L1194" s="19" t="s">
        <v>41</v>
      </c>
      <c r="M1194" s="19"/>
      <c r="N1194" s="19"/>
      <c r="O1194" s="19"/>
      <c r="P1194" s="19"/>
    </row>
    <row r="1195" spans="1:16" hidden="1" x14ac:dyDescent="0.25">
      <c r="A1195" s="4" t="s">
        <v>1088</v>
      </c>
      <c r="B1195" s="4" t="s">
        <v>2415</v>
      </c>
      <c r="C1195" s="4">
        <v>167988</v>
      </c>
      <c r="D1195" s="5">
        <v>43158.381979166668</v>
      </c>
      <c r="E1195" s="5">
        <v>43161.62222222222</v>
      </c>
      <c r="F1195" s="5">
        <v>43196.356944444444</v>
      </c>
      <c r="G1195" s="4" t="s">
        <v>19684</v>
      </c>
      <c r="H1195" s="4" t="s">
        <v>18096</v>
      </c>
      <c r="I1195" s="4" t="s">
        <v>19685</v>
      </c>
      <c r="J1195" s="4" t="s">
        <v>18098</v>
      </c>
      <c r="K1195" s="4"/>
      <c r="L1195" s="19"/>
      <c r="M1195" s="19"/>
      <c r="N1195" s="19"/>
      <c r="O1195" s="19"/>
      <c r="P1195" s="19"/>
    </row>
    <row r="1196" spans="1:16" hidden="1" x14ac:dyDescent="0.25">
      <c r="A1196" s="4" t="s">
        <v>1526</v>
      </c>
      <c r="B1196" s="4" t="s">
        <v>1088</v>
      </c>
      <c r="C1196" s="4">
        <v>167993</v>
      </c>
      <c r="D1196" s="5">
        <v>43158.394375000003</v>
      </c>
      <c r="E1196" s="5">
        <v>43159.559027777781</v>
      </c>
      <c r="F1196" s="5">
        <v>43161.684027777781</v>
      </c>
      <c r="G1196" s="4" t="s">
        <v>19182</v>
      </c>
      <c r="H1196" s="4" t="s">
        <v>18096</v>
      </c>
      <c r="I1196" s="4" t="s">
        <v>11910</v>
      </c>
      <c r="J1196" s="4" t="s">
        <v>18098</v>
      </c>
      <c r="K1196" s="4" t="s">
        <v>384</v>
      </c>
      <c r="L1196" s="19" t="s">
        <v>1119</v>
      </c>
      <c r="M1196" s="19"/>
      <c r="N1196" s="19"/>
      <c r="O1196" s="19"/>
      <c r="P1196" s="19"/>
    </row>
    <row r="1197" spans="1:16" hidden="1" x14ac:dyDescent="0.25">
      <c r="A1197" s="4" t="s">
        <v>1088</v>
      </c>
      <c r="B1197" s="4" t="s">
        <v>2415</v>
      </c>
      <c r="C1197" s="4">
        <v>168038</v>
      </c>
      <c r="D1197" s="5">
        <v>43158.479675925926</v>
      </c>
      <c r="E1197" s="5">
        <v>43165.353125000001</v>
      </c>
      <c r="F1197" s="5">
        <v>43211.006249999999</v>
      </c>
      <c r="G1197" s="4" t="s">
        <v>18750</v>
      </c>
      <c r="H1197" s="4" t="s">
        <v>18151</v>
      </c>
      <c r="I1197" s="4" t="s">
        <v>19686</v>
      </c>
      <c r="J1197" s="4" t="s">
        <v>18153</v>
      </c>
      <c r="K1197" s="4"/>
      <c r="L1197" s="19"/>
      <c r="M1197" s="19"/>
      <c r="N1197" s="19"/>
      <c r="O1197" s="19"/>
      <c r="P1197" s="19"/>
    </row>
    <row r="1198" spans="1:16" hidden="1" x14ac:dyDescent="0.25">
      <c r="A1198" s="4" t="s">
        <v>1526</v>
      </c>
      <c r="B1198" s="4" t="s">
        <v>1088</v>
      </c>
      <c r="C1198" s="4">
        <v>168040</v>
      </c>
      <c r="D1198" s="5">
        <v>43158.494849537034</v>
      </c>
      <c r="E1198" s="5">
        <v>43159.396921296298</v>
      </c>
      <c r="F1198" s="5">
        <v>43160.379861111112</v>
      </c>
      <c r="G1198" s="4" t="s">
        <v>19545</v>
      </c>
      <c r="H1198" s="4" t="s">
        <v>18096</v>
      </c>
      <c r="I1198" s="4" t="s">
        <v>19687</v>
      </c>
      <c r="J1198" s="4" t="s">
        <v>829</v>
      </c>
      <c r="K1198" s="4" t="s">
        <v>829</v>
      </c>
      <c r="L1198" s="19" t="s">
        <v>42</v>
      </c>
      <c r="M1198" s="19"/>
      <c r="N1198" s="19"/>
      <c r="O1198" s="19"/>
      <c r="P1198" s="19"/>
    </row>
    <row r="1199" spans="1:16" hidden="1" x14ac:dyDescent="0.25">
      <c r="A1199" s="4" t="s">
        <v>1526</v>
      </c>
      <c r="B1199" s="4" t="s">
        <v>1526</v>
      </c>
      <c r="C1199" s="4">
        <v>168042</v>
      </c>
      <c r="D1199" s="5">
        <v>43158.501967592594</v>
      </c>
      <c r="E1199" s="5">
        <v>43159.299872685187</v>
      </c>
      <c r="F1199" s="5">
        <v>43159.395833333336</v>
      </c>
      <c r="G1199" s="4" t="s">
        <v>18105</v>
      </c>
      <c r="H1199" s="4" t="s">
        <v>18106</v>
      </c>
      <c r="I1199" s="4" t="s">
        <v>19688</v>
      </c>
      <c r="J1199" s="4" t="s">
        <v>18108</v>
      </c>
      <c r="K1199" s="4" t="s">
        <v>461</v>
      </c>
      <c r="L1199" s="19" t="s">
        <v>41</v>
      </c>
      <c r="M1199" s="19"/>
      <c r="N1199" s="19"/>
      <c r="O1199" s="19"/>
      <c r="P1199" s="19"/>
    </row>
    <row r="1200" spans="1:16" hidden="1" x14ac:dyDescent="0.25">
      <c r="A1200" s="4" t="s">
        <v>1088</v>
      </c>
      <c r="B1200" s="4" t="s">
        <v>3438</v>
      </c>
      <c r="C1200" s="4">
        <v>168047</v>
      </c>
      <c r="D1200" s="5">
        <v>43158.536874999998</v>
      </c>
      <c r="E1200" s="5">
        <v>43164.652083333334</v>
      </c>
      <c r="F1200" s="5">
        <v>43235.594444444447</v>
      </c>
      <c r="G1200" s="4" t="s">
        <v>19689</v>
      </c>
      <c r="H1200" s="4" t="s">
        <v>18106</v>
      </c>
      <c r="I1200" s="4" t="s">
        <v>19690</v>
      </c>
      <c r="J1200" s="4" t="s">
        <v>18108</v>
      </c>
      <c r="K1200" s="4"/>
      <c r="L1200" s="19"/>
      <c r="M1200" s="19"/>
      <c r="N1200" s="19"/>
      <c r="O1200" s="19"/>
      <c r="P1200" s="19"/>
    </row>
    <row r="1201" spans="1:16" hidden="1" x14ac:dyDescent="0.25">
      <c r="A1201" s="4" t="s">
        <v>1088</v>
      </c>
      <c r="B1201" s="4" t="s">
        <v>1088</v>
      </c>
      <c r="C1201" s="4">
        <v>168058</v>
      </c>
      <c r="D1201" s="5">
        <v>43158.565821759257</v>
      </c>
      <c r="E1201" s="5">
        <v>43168.41333333333</v>
      </c>
      <c r="F1201" s="5">
        <v>43174.711805555555</v>
      </c>
      <c r="G1201" s="4" t="s">
        <v>18111</v>
      </c>
      <c r="H1201" s="4" t="s">
        <v>18090</v>
      </c>
      <c r="I1201" s="4" t="s">
        <v>10073</v>
      </c>
      <c r="J1201" s="4" t="s">
        <v>829</v>
      </c>
      <c r="K1201" s="4" t="s">
        <v>829</v>
      </c>
      <c r="L1201" s="19" t="s">
        <v>42</v>
      </c>
      <c r="M1201" s="19"/>
      <c r="N1201" s="19"/>
      <c r="O1201" s="19"/>
      <c r="P1201" s="19"/>
    </row>
    <row r="1202" spans="1:16" hidden="1" x14ac:dyDescent="0.25">
      <c r="A1202" s="4" t="s">
        <v>1526</v>
      </c>
      <c r="B1202" s="4" t="s">
        <v>1088</v>
      </c>
      <c r="C1202" s="4">
        <v>168077</v>
      </c>
      <c r="D1202" s="5">
        <v>43158.620879629627</v>
      </c>
      <c r="E1202" s="5">
        <v>43159.347500000003</v>
      </c>
      <c r="F1202" s="5">
        <v>43185.443055555559</v>
      </c>
      <c r="G1202" s="4" t="s">
        <v>19691</v>
      </c>
      <c r="H1202" s="4" t="s">
        <v>18106</v>
      </c>
      <c r="I1202" s="4" t="s">
        <v>19692</v>
      </c>
      <c r="J1202" s="4" t="s">
        <v>18108</v>
      </c>
      <c r="K1202" s="4"/>
      <c r="L1202" s="19"/>
      <c r="M1202" s="19"/>
      <c r="N1202" s="19"/>
      <c r="O1202" s="19"/>
      <c r="P1202" s="19"/>
    </row>
    <row r="1203" spans="1:16" hidden="1" x14ac:dyDescent="0.25">
      <c r="A1203" s="4" t="s">
        <v>1526</v>
      </c>
      <c r="B1203" s="4" t="s">
        <v>1088</v>
      </c>
      <c r="C1203" s="4">
        <v>168082</v>
      </c>
      <c r="D1203" s="5">
        <v>43158.629004629627</v>
      </c>
      <c r="E1203" s="5">
        <v>43159.425000000003</v>
      </c>
      <c r="F1203" s="5">
        <v>43173.397222222222</v>
      </c>
      <c r="G1203" s="4" t="s">
        <v>19693</v>
      </c>
      <c r="H1203" s="4" t="s">
        <v>18096</v>
      </c>
      <c r="I1203" s="4" t="s">
        <v>19694</v>
      </c>
      <c r="J1203" s="4" t="s">
        <v>18098</v>
      </c>
      <c r="K1203" s="4"/>
      <c r="L1203" s="19"/>
      <c r="M1203" s="19"/>
      <c r="N1203" s="19"/>
      <c r="O1203" s="19"/>
      <c r="P1203" s="19"/>
    </row>
    <row r="1204" spans="1:16" hidden="1" x14ac:dyDescent="0.25">
      <c r="A1204" s="4" t="s">
        <v>1526</v>
      </c>
      <c r="B1204" s="4" t="s">
        <v>1088</v>
      </c>
      <c r="C1204" s="4">
        <v>168083</v>
      </c>
      <c r="D1204" s="5">
        <v>43158.641053240739</v>
      </c>
      <c r="E1204" s="5">
        <v>43159.396261574075</v>
      </c>
      <c r="F1204" s="5">
        <v>43161.673611111109</v>
      </c>
      <c r="G1204" s="4" t="s">
        <v>19695</v>
      </c>
      <c r="H1204" s="4" t="s">
        <v>18106</v>
      </c>
      <c r="I1204" s="4" t="s">
        <v>19696</v>
      </c>
      <c r="J1204" s="4" t="s">
        <v>829</v>
      </c>
      <c r="K1204" s="4" t="s">
        <v>829</v>
      </c>
      <c r="L1204" s="19" t="s">
        <v>42</v>
      </c>
      <c r="M1204" s="19"/>
      <c r="N1204" s="19"/>
      <c r="O1204" s="19"/>
      <c r="P1204" s="19"/>
    </row>
    <row r="1205" spans="1:16" hidden="1" x14ac:dyDescent="0.25">
      <c r="A1205" s="4" t="s">
        <v>1526</v>
      </c>
      <c r="B1205" s="4" t="s">
        <v>1526</v>
      </c>
      <c r="C1205" s="4">
        <v>168088</v>
      </c>
      <c r="D1205" s="5">
        <v>43158.659641203703</v>
      </c>
      <c r="E1205" s="5">
        <v>43159.460625</v>
      </c>
      <c r="F1205" s="5">
        <v>43159.648611111108</v>
      </c>
      <c r="G1205" s="4" t="s">
        <v>19472</v>
      </c>
      <c r="H1205" s="4" t="s">
        <v>18106</v>
      </c>
      <c r="I1205" s="4" t="s">
        <v>19697</v>
      </c>
      <c r="J1205" s="4" t="s">
        <v>18108</v>
      </c>
      <c r="K1205" s="4" t="s">
        <v>223</v>
      </c>
      <c r="L1205" s="19" t="s">
        <v>40</v>
      </c>
      <c r="M1205" s="19"/>
      <c r="N1205" s="19"/>
      <c r="O1205" s="19"/>
      <c r="P1205" s="19"/>
    </row>
    <row r="1206" spans="1:16" hidden="1" x14ac:dyDescent="0.25">
      <c r="A1206" s="4" t="s">
        <v>1088</v>
      </c>
      <c r="B1206" s="4" t="s">
        <v>1088</v>
      </c>
      <c r="C1206" s="4">
        <v>168098</v>
      </c>
      <c r="D1206" s="5">
        <v>43158.697569444441</v>
      </c>
      <c r="E1206" s="5">
        <v>43160.43472222222</v>
      </c>
      <c r="F1206" s="5">
        <v>43164.6875</v>
      </c>
      <c r="G1206" s="4" t="s">
        <v>18977</v>
      </c>
      <c r="H1206" s="4" t="s">
        <v>18096</v>
      </c>
      <c r="I1206" s="4" t="s">
        <v>19698</v>
      </c>
      <c r="J1206" s="4" t="s">
        <v>18098</v>
      </c>
      <c r="K1206" s="4" t="s">
        <v>461</v>
      </c>
      <c r="L1206" s="19" t="s">
        <v>41</v>
      </c>
      <c r="M1206" s="19"/>
      <c r="N1206" s="19"/>
      <c r="O1206" s="19"/>
      <c r="P1206" s="19"/>
    </row>
    <row r="1207" spans="1:16" hidden="1" x14ac:dyDescent="0.25">
      <c r="A1207" s="4" t="s">
        <v>1526</v>
      </c>
      <c r="B1207" s="4" t="s">
        <v>1088</v>
      </c>
      <c r="C1207" s="4">
        <v>168125</v>
      </c>
      <c r="D1207" s="5">
        <v>43159.396851851852</v>
      </c>
      <c r="E1207" s="5">
        <v>43159.543645833335</v>
      </c>
      <c r="F1207" s="5">
        <v>43165.531944444447</v>
      </c>
      <c r="G1207" s="4" t="s">
        <v>18092</v>
      </c>
      <c r="H1207" s="4"/>
      <c r="I1207" s="4" t="s">
        <v>18544</v>
      </c>
      <c r="J1207" s="4" t="s">
        <v>18094</v>
      </c>
      <c r="K1207" s="4" t="s">
        <v>101</v>
      </c>
      <c r="L1207" s="19" t="s">
        <v>40</v>
      </c>
      <c r="M1207" s="19"/>
      <c r="N1207" s="19"/>
      <c r="O1207" s="19"/>
      <c r="P1207" s="19"/>
    </row>
    <row r="1208" spans="1:16" hidden="1" x14ac:dyDescent="0.25">
      <c r="A1208" s="4" t="s">
        <v>1088</v>
      </c>
      <c r="B1208" s="4" t="s">
        <v>1088</v>
      </c>
      <c r="C1208" s="4">
        <v>168132</v>
      </c>
      <c r="D1208" s="5">
        <v>43159.432986111111</v>
      </c>
      <c r="E1208" s="5">
        <v>43160.370833333334</v>
      </c>
      <c r="F1208" s="5">
        <v>43160.465277777781</v>
      </c>
      <c r="G1208" s="4" t="s">
        <v>18607</v>
      </c>
      <c r="H1208" s="4" t="s">
        <v>18096</v>
      </c>
      <c r="I1208" s="4" t="s">
        <v>10073</v>
      </c>
      <c r="J1208" s="4" t="s">
        <v>829</v>
      </c>
      <c r="K1208" s="4" t="s">
        <v>829</v>
      </c>
      <c r="L1208" s="19" t="s">
        <v>42</v>
      </c>
      <c r="M1208" s="19"/>
      <c r="N1208" s="19"/>
      <c r="O1208" s="19"/>
      <c r="P1208" s="19"/>
    </row>
    <row r="1209" spans="1:16" hidden="1" x14ac:dyDescent="0.25">
      <c r="A1209" s="4" t="s">
        <v>1088</v>
      </c>
      <c r="B1209" s="4" t="s">
        <v>1088</v>
      </c>
      <c r="C1209" s="4">
        <v>168137</v>
      </c>
      <c r="D1209" s="5">
        <v>43159.463310185187</v>
      </c>
      <c r="E1209" s="5">
        <v>43160.375972222224</v>
      </c>
      <c r="F1209" s="5">
        <v>43160.424305555556</v>
      </c>
      <c r="G1209" s="4" t="s">
        <v>19699</v>
      </c>
      <c r="H1209" s="4" t="s">
        <v>18106</v>
      </c>
      <c r="I1209" s="4" t="s">
        <v>19700</v>
      </c>
      <c r="J1209" s="4" t="s">
        <v>18108</v>
      </c>
      <c r="K1209" s="4"/>
      <c r="L1209" s="19"/>
      <c r="M1209" s="19"/>
      <c r="N1209" s="19"/>
      <c r="O1209" s="19"/>
      <c r="P1209" s="19"/>
    </row>
    <row r="1210" spans="1:16" hidden="1" x14ac:dyDescent="0.25">
      <c r="A1210" s="4" t="s">
        <v>1088</v>
      </c>
      <c r="B1210" s="4" t="s">
        <v>1088</v>
      </c>
      <c r="C1210" s="4">
        <v>168176</v>
      </c>
      <c r="D1210" s="5">
        <v>43159.602812500001</v>
      </c>
      <c r="E1210" s="5">
        <v>43160.465196759258</v>
      </c>
      <c r="F1210" s="5">
        <v>43185.441666666666</v>
      </c>
      <c r="G1210" s="4" t="s">
        <v>19701</v>
      </c>
      <c r="H1210" s="4" t="s">
        <v>18106</v>
      </c>
      <c r="I1210" s="4" t="s">
        <v>19692</v>
      </c>
      <c r="J1210" s="4" t="s">
        <v>18108</v>
      </c>
      <c r="K1210" s="4"/>
      <c r="L1210" s="19"/>
      <c r="M1210" s="19"/>
      <c r="N1210" s="19"/>
      <c r="O1210" s="19"/>
      <c r="P1210" s="19"/>
    </row>
    <row r="1211" spans="1:16" hidden="1" x14ac:dyDescent="0.25">
      <c r="A1211" s="4" t="s">
        <v>1088</v>
      </c>
      <c r="B1211" s="4" t="s">
        <v>1088</v>
      </c>
      <c r="C1211" s="4">
        <v>168185</v>
      </c>
      <c r="D1211" s="5">
        <v>43159.631261574075</v>
      </c>
      <c r="E1211" s="5">
        <v>43164.610474537039</v>
      </c>
      <c r="F1211" s="5">
        <v>43164.727083333331</v>
      </c>
      <c r="G1211" s="4" t="s">
        <v>18100</v>
      </c>
      <c r="H1211" s="4"/>
      <c r="I1211" s="4" t="s">
        <v>19702</v>
      </c>
      <c r="J1211" s="4" t="s">
        <v>18094</v>
      </c>
      <c r="K1211" s="4" t="s">
        <v>250</v>
      </c>
      <c r="L1211" s="19" t="s">
        <v>1119</v>
      </c>
      <c r="M1211" s="19"/>
      <c r="N1211" s="19"/>
      <c r="O1211" s="19"/>
      <c r="P1211" s="19"/>
    </row>
    <row r="1212" spans="1:16" hidden="1" x14ac:dyDescent="0.25">
      <c r="A1212" s="4" t="s">
        <v>1088</v>
      </c>
      <c r="B1212" s="4" t="s">
        <v>1088</v>
      </c>
      <c r="C1212" s="4">
        <v>168200</v>
      </c>
      <c r="D1212" s="5">
        <v>43159.666458333333</v>
      </c>
      <c r="E1212" s="5">
        <v>43165.521840277775</v>
      </c>
      <c r="F1212" s="5">
        <v>43166.574305555558</v>
      </c>
      <c r="G1212" s="4" t="s">
        <v>18100</v>
      </c>
      <c r="H1212" s="4"/>
      <c r="I1212" s="4" t="s">
        <v>19703</v>
      </c>
      <c r="J1212" s="4" t="s">
        <v>18094</v>
      </c>
      <c r="K1212" s="4" t="s">
        <v>250</v>
      </c>
      <c r="L1212" s="19" t="s">
        <v>1119</v>
      </c>
      <c r="M1212" s="19"/>
      <c r="N1212" s="19"/>
      <c r="O1212" s="19"/>
      <c r="P1212" s="19"/>
    </row>
    <row r="1213" spans="1:16" hidden="1" x14ac:dyDescent="0.25">
      <c r="A1213" s="4" t="s">
        <v>1088</v>
      </c>
      <c r="B1213" s="4" t="s">
        <v>1088</v>
      </c>
      <c r="C1213" s="4">
        <v>168201</v>
      </c>
      <c r="D1213" s="5">
        <v>43159.677210648151</v>
      </c>
      <c r="E1213" s="5">
        <v>43160.24722222222</v>
      </c>
      <c r="F1213" s="5">
        <v>43161.460416666669</v>
      </c>
      <c r="G1213" s="4" t="s">
        <v>19704</v>
      </c>
      <c r="H1213" s="4" t="s">
        <v>18106</v>
      </c>
      <c r="I1213" s="4" t="s">
        <v>19705</v>
      </c>
      <c r="J1213" s="4" t="s">
        <v>18108</v>
      </c>
      <c r="K1213" s="4" t="s">
        <v>1999</v>
      </c>
      <c r="L1213" s="19" t="s">
        <v>1999</v>
      </c>
      <c r="M1213" s="19"/>
      <c r="N1213" s="19"/>
      <c r="O1213" s="19"/>
      <c r="P1213" s="19" t="s">
        <v>1999</v>
      </c>
    </row>
    <row r="1214" spans="1:16" hidden="1" x14ac:dyDescent="0.25">
      <c r="A1214" s="4" t="s">
        <v>1088</v>
      </c>
      <c r="B1214" s="4" t="s">
        <v>1088</v>
      </c>
      <c r="C1214" s="4">
        <v>168202</v>
      </c>
      <c r="D1214" s="5">
        <v>43159.680266203701</v>
      </c>
      <c r="E1214" s="5">
        <v>43161.334988425922</v>
      </c>
      <c r="F1214" s="5">
        <v>43165.599305555559</v>
      </c>
      <c r="G1214" s="4" t="s">
        <v>18972</v>
      </c>
      <c r="H1214" s="4" t="s">
        <v>18096</v>
      </c>
      <c r="I1214" s="4" t="s">
        <v>2158</v>
      </c>
      <c r="J1214" s="4" t="s">
        <v>18098</v>
      </c>
      <c r="K1214" s="4" t="s">
        <v>223</v>
      </c>
      <c r="L1214" s="19" t="s">
        <v>40</v>
      </c>
      <c r="M1214" s="19"/>
      <c r="N1214" s="19"/>
      <c r="O1214" s="19"/>
      <c r="P1214" s="19"/>
    </row>
    <row r="1215" spans="1:16" hidden="1" x14ac:dyDescent="0.25">
      <c r="A1215" s="4" t="s">
        <v>1088</v>
      </c>
      <c r="B1215" s="4" t="s">
        <v>1088</v>
      </c>
      <c r="C1215" s="4">
        <v>168204</v>
      </c>
      <c r="D1215" s="5">
        <v>43159.686620370368</v>
      </c>
      <c r="E1215" s="5">
        <v>43161.33253472222</v>
      </c>
      <c r="F1215" s="5">
        <v>43165.599305555559</v>
      </c>
      <c r="G1215" s="4" t="s">
        <v>18972</v>
      </c>
      <c r="H1215" s="4" t="s">
        <v>18096</v>
      </c>
      <c r="I1215" s="4" t="s">
        <v>2158</v>
      </c>
      <c r="J1215" s="4" t="s">
        <v>18098</v>
      </c>
      <c r="K1215" s="4" t="s">
        <v>223</v>
      </c>
      <c r="L1215" s="19" t="s">
        <v>40</v>
      </c>
      <c r="M1215" s="19"/>
      <c r="N1215" s="19"/>
      <c r="O1215" s="19"/>
      <c r="P1215" s="19"/>
    </row>
    <row r="1216" spans="1:16" hidden="1" x14ac:dyDescent="0.25">
      <c r="A1216" s="4" t="s">
        <v>1088</v>
      </c>
      <c r="B1216" s="4" t="s">
        <v>1088</v>
      </c>
      <c r="C1216" s="4">
        <v>168214</v>
      </c>
      <c r="D1216" s="5">
        <v>43160.334965277776</v>
      </c>
      <c r="E1216" s="5">
        <v>43167.467361111114</v>
      </c>
      <c r="F1216" s="5">
        <v>43167.599305555559</v>
      </c>
      <c r="G1216" s="4" t="s">
        <v>19706</v>
      </c>
      <c r="H1216" s="4" t="s">
        <v>18096</v>
      </c>
      <c r="I1216" s="4" t="s">
        <v>19707</v>
      </c>
      <c r="J1216" s="4" t="s">
        <v>18094</v>
      </c>
      <c r="K1216" s="4" t="s">
        <v>250</v>
      </c>
      <c r="L1216" s="19" t="s">
        <v>1119</v>
      </c>
      <c r="M1216" s="19"/>
      <c r="N1216" s="19"/>
      <c r="O1216" s="19"/>
      <c r="P1216" s="19"/>
    </row>
    <row r="1217" spans="1:16" hidden="1" x14ac:dyDescent="0.25">
      <c r="A1217" s="4" t="s">
        <v>1088</v>
      </c>
      <c r="B1217" s="4" t="s">
        <v>1088</v>
      </c>
      <c r="C1217" s="4">
        <v>168222</v>
      </c>
      <c r="D1217" s="5">
        <v>43160.383113425924</v>
      </c>
      <c r="E1217" s="5">
        <v>43160.456111111111</v>
      </c>
      <c r="F1217" s="5">
        <v>43166.652083333334</v>
      </c>
      <c r="G1217" s="4" t="s">
        <v>18089</v>
      </c>
      <c r="H1217" s="4" t="s">
        <v>18090</v>
      </c>
      <c r="I1217" s="4" t="s">
        <v>19708</v>
      </c>
      <c r="J1217" s="4" t="s">
        <v>829</v>
      </c>
      <c r="K1217" s="4" t="s">
        <v>829</v>
      </c>
      <c r="L1217" s="19" t="s">
        <v>42</v>
      </c>
      <c r="M1217" s="19"/>
      <c r="N1217" s="19"/>
      <c r="O1217" s="19"/>
      <c r="P1217" s="19"/>
    </row>
    <row r="1218" spans="1:16" hidden="1" x14ac:dyDescent="0.25">
      <c r="A1218" s="4" t="s">
        <v>1088</v>
      </c>
      <c r="B1218" s="4" t="s">
        <v>1088</v>
      </c>
      <c r="C1218" s="4">
        <v>168224</v>
      </c>
      <c r="D1218" s="5">
        <v>43160.385381944441</v>
      </c>
      <c r="E1218" s="5">
        <v>43160.504965277774</v>
      </c>
      <c r="F1218" s="5">
        <v>43167.330555555556</v>
      </c>
      <c r="G1218" s="4" t="s">
        <v>18089</v>
      </c>
      <c r="H1218" s="4" t="s">
        <v>18090</v>
      </c>
      <c r="I1218" s="4" t="s">
        <v>19708</v>
      </c>
      <c r="J1218" s="4" t="s">
        <v>829</v>
      </c>
      <c r="K1218" s="4" t="s">
        <v>829</v>
      </c>
      <c r="L1218" s="19" t="s">
        <v>42</v>
      </c>
      <c r="M1218" s="19"/>
      <c r="N1218" s="19"/>
      <c r="O1218" s="19"/>
      <c r="P1218" s="19"/>
    </row>
    <row r="1219" spans="1:16" hidden="1" x14ac:dyDescent="0.25">
      <c r="A1219" s="4" t="s">
        <v>1088</v>
      </c>
      <c r="B1219" s="4" t="s">
        <v>1088</v>
      </c>
      <c r="C1219" s="4">
        <v>168225</v>
      </c>
      <c r="D1219" s="5">
        <v>43160.387303240743</v>
      </c>
      <c r="E1219" s="5">
        <v>43160.50445601852</v>
      </c>
      <c r="F1219" s="5">
        <v>43166.668749999997</v>
      </c>
      <c r="G1219" s="4" t="s">
        <v>18089</v>
      </c>
      <c r="H1219" s="4" t="s">
        <v>18090</v>
      </c>
      <c r="I1219" s="4" t="s">
        <v>19709</v>
      </c>
      <c r="J1219" s="4" t="s">
        <v>829</v>
      </c>
      <c r="K1219" s="4" t="s">
        <v>829</v>
      </c>
      <c r="L1219" s="19" t="s">
        <v>42</v>
      </c>
      <c r="M1219" s="19"/>
      <c r="N1219" s="19"/>
      <c r="O1219" s="19"/>
      <c r="P1219" s="19"/>
    </row>
    <row r="1220" spans="1:16" hidden="1" x14ac:dyDescent="0.25">
      <c r="A1220" s="4" t="s">
        <v>1088</v>
      </c>
      <c r="B1220" s="4" t="s">
        <v>1088</v>
      </c>
      <c r="C1220" s="4">
        <v>168226</v>
      </c>
      <c r="D1220" s="5">
        <v>43160.38894675926</v>
      </c>
      <c r="E1220" s="5">
        <v>43160.505624999998</v>
      </c>
      <c r="F1220" s="5">
        <v>43166.669444444444</v>
      </c>
      <c r="G1220" s="4" t="s">
        <v>18089</v>
      </c>
      <c r="H1220" s="4" t="s">
        <v>18090</v>
      </c>
      <c r="I1220" s="4" t="s">
        <v>19709</v>
      </c>
      <c r="J1220" s="4" t="s">
        <v>829</v>
      </c>
      <c r="K1220" s="4" t="s">
        <v>829</v>
      </c>
      <c r="L1220" s="19" t="s">
        <v>42</v>
      </c>
      <c r="M1220" s="19"/>
      <c r="N1220" s="19"/>
      <c r="O1220" s="19"/>
      <c r="P1220" s="19"/>
    </row>
    <row r="1221" spans="1:16" hidden="1" x14ac:dyDescent="0.25">
      <c r="A1221" s="4" t="s">
        <v>1088</v>
      </c>
      <c r="B1221" s="4" t="s">
        <v>1088</v>
      </c>
      <c r="C1221" s="4">
        <v>168231</v>
      </c>
      <c r="D1221" s="5">
        <v>43160.412453703706</v>
      </c>
      <c r="E1221" s="5">
        <v>43160.433449074073</v>
      </c>
      <c r="F1221" s="5">
        <v>43161.501388888886</v>
      </c>
      <c r="G1221" s="4" t="s">
        <v>18327</v>
      </c>
      <c r="H1221" s="4" t="s">
        <v>18096</v>
      </c>
      <c r="I1221" s="4" t="s">
        <v>2158</v>
      </c>
      <c r="J1221" s="4" t="s">
        <v>18098</v>
      </c>
      <c r="K1221" s="4" t="s">
        <v>223</v>
      </c>
      <c r="L1221" s="19" t="s">
        <v>40</v>
      </c>
      <c r="M1221" s="19"/>
      <c r="N1221" s="19"/>
      <c r="O1221" s="19"/>
      <c r="P1221" s="19"/>
    </row>
    <row r="1222" spans="1:16" hidden="1" x14ac:dyDescent="0.25">
      <c r="A1222" s="4" t="s">
        <v>1088</v>
      </c>
      <c r="B1222" s="4" t="s">
        <v>1088</v>
      </c>
      <c r="C1222" s="4">
        <v>168237</v>
      </c>
      <c r="D1222" s="5">
        <v>43160.427175925928</v>
      </c>
      <c r="E1222" s="5">
        <v>43161.427777777775</v>
      </c>
      <c r="F1222" s="5">
        <v>43161.552777777775</v>
      </c>
      <c r="G1222" s="4" t="s">
        <v>19710</v>
      </c>
      <c r="H1222" s="4" t="s">
        <v>18096</v>
      </c>
      <c r="I1222" s="4" t="s">
        <v>19711</v>
      </c>
      <c r="J1222" s="4" t="s">
        <v>18098</v>
      </c>
      <c r="K1222" s="4" t="s">
        <v>473</v>
      </c>
      <c r="L1222" s="19" t="s">
        <v>1119</v>
      </c>
      <c r="M1222" s="19"/>
      <c r="N1222" s="19"/>
      <c r="O1222" s="19"/>
      <c r="P1222" s="19"/>
    </row>
    <row r="1223" spans="1:16" hidden="1" x14ac:dyDescent="0.25">
      <c r="A1223" s="4" t="s">
        <v>1088</v>
      </c>
      <c r="B1223" s="4" t="s">
        <v>1088</v>
      </c>
      <c r="C1223" s="4">
        <v>168254</v>
      </c>
      <c r="D1223" s="5">
        <v>43160.475868055553</v>
      </c>
      <c r="E1223" s="5">
        <v>43160.618125000001</v>
      </c>
      <c r="F1223" s="5">
        <v>43173.477777777778</v>
      </c>
      <c r="G1223" s="4" t="s">
        <v>19712</v>
      </c>
      <c r="H1223" s="4" t="s">
        <v>18106</v>
      </c>
      <c r="I1223" s="4" t="s">
        <v>19713</v>
      </c>
      <c r="J1223" s="4" t="s">
        <v>18094</v>
      </c>
      <c r="K1223" s="4" t="s">
        <v>101</v>
      </c>
      <c r="L1223" s="19" t="s">
        <v>40</v>
      </c>
      <c r="M1223" s="19" t="s">
        <v>1138</v>
      </c>
      <c r="N1223" s="19"/>
      <c r="O1223" s="19"/>
      <c r="P1223" s="19"/>
    </row>
    <row r="1224" spans="1:16" hidden="1" x14ac:dyDescent="0.25">
      <c r="A1224" s="4" t="s">
        <v>1088</v>
      </c>
      <c r="B1224" s="4" t="s">
        <v>2415</v>
      </c>
      <c r="C1224" s="4">
        <v>168285</v>
      </c>
      <c r="D1224" s="5">
        <v>43160.589143518519</v>
      </c>
      <c r="E1224" s="5">
        <v>43164.441458333335</v>
      </c>
      <c r="F1224" s="5">
        <v>43193.475208333337</v>
      </c>
      <c r="G1224" s="4" t="s">
        <v>19714</v>
      </c>
      <c r="H1224" s="4" t="s">
        <v>18106</v>
      </c>
      <c r="I1224" s="4" t="s">
        <v>19715</v>
      </c>
      <c r="J1224" s="4" t="s">
        <v>18094</v>
      </c>
      <c r="K1224" s="4"/>
      <c r="L1224" s="19"/>
      <c r="M1224" s="19"/>
      <c r="N1224" s="19"/>
      <c r="O1224" s="19"/>
      <c r="P1224" s="19"/>
    </row>
    <row r="1225" spans="1:16" hidden="1" x14ac:dyDescent="0.25">
      <c r="A1225" s="4" t="s">
        <v>1088</v>
      </c>
      <c r="B1225" s="4" t="s">
        <v>1088</v>
      </c>
      <c r="C1225" s="4">
        <v>168322</v>
      </c>
      <c r="D1225" s="5">
        <v>43160.695775462962</v>
      </c>
      <c r="E1225" s="5">
        <v>43161.458969907406</v>
      </c>
      <c r="F1225" s="5">
        <v>43161.501388888886</v>
      </c>
      <c r="G1225" s="4" t="s">
        <v>18111</v>
      </c>
      <c r="H1225" s="4" t="s">
        <v>18090</v>
      </c>
      <c r="I1225" s="4" t="s">
        <v>19716</v>
      </c>
      <c r="J1225" s="4" t="s">
        <v>829</v>
      </c>
      <c r="K1225" s="4" t="s">
        <v>829</v>
      </c>
      <c r="L1225" s="19" t="s">
        <v>42</v>
      </c>
      <c r="M1225" s="19"/>
      <c r="N1225" s="19"/>
      <c r="O1225" s="19"/>
      <c r="P1225" s="19"/>
    </row>
    <row r="1226" spans="1:16" hidden="1" x14ac:dyDescent="0.25">
      <c r="A1226" s="4" t="s">
        <v>1088</v>
      </c>
      <c r="B1226" s="4" t="s">
        <v>1088</v>
      </c>
      <c r="C1226" s="4">
        <v>168335</v>
      </c>
      <c r="D1226" s="5">
        <v>43161.367893518516</v>
      </c>
      <c r="E1226" s="5">
        <v>43161.489027777781</v>
      </c>
      <c r="F1226" s="5">
        <v>43165.53402777778</v>
      </c>
      <c r="G1226" s="4" t="s">
        <v>18092</v>
      </c>
      <c r="H1226" s="4"/>
      <c r="I1226" s="4" t="s">
        <v>18544</v>
      </c>
      <c r="J1226" s="4" t="s">
        <v>18094</v>
      </c>
      <c r="K1226" s="4" t="s">
        <v>101</v>
      </c>
      <c r="L1226" s="19" t="s">
        <v>40</v>
      </c>
      <c r="M1226" s="19"/>
      <c r="N1226" s="19"/>
      <c r="O1226" s="19"/>
      <c r="P1226" s="19"/>
    </row>
    <row r="1227" spans="1:16" hidden="1" x14ac:dyDescent="0.25">
      <c r="A1227" s="4" t="s">
        <v>1088</v>
      </c>
      <c r="B1227" s="4" t="s">
        <v>1088</v>
      </c>
      <c r="C1227" s="4">
        <v>168342</v>
      </c>
      <c r="D1227" s="5">
        <v>43161.375428240739</v>
      </c>
      <c r="E1227" s="5">
        <v>43164.330439814818</v>
      </c>
      <c r="F1227" s="5">
        <v>43174.617361111108</v>
      </c>
      <c r="G1227" s="4" t="s">
        <v>19717</v>
      </c>
      <c r="H1227" s="4" t="s">
        <v>18106</v>
      </c>
      <c r="I1227" s="4" t="s">
        <v>19718</v>
      </c>
      <c r="J1227" s="4" t="s">
        <v>829</v>
      </c>
      <c r="K1227" s="4" t="s">
        <v>461</v>
      </c>
      <c r="L1227" s="19" t="s">
        <v>41</v>
      </c>
      <c r="M1227" s="19"/>
      <c r="N1227" s="19"/>
      <c r="O1227" s="19"/>
      <c r="P1227" s="19"/>
    </row>
    <row r="1228" spans="1:16" hidden="1" x14ac:dyDescent="0.25">
      <c r="A1228" s="4" t="s">
        <v>1088</v>
      </c>
      <c r="B1228" s="4" t="s">
        <v>1088</v>
      </c>
      <c r="C1228" s="4">
        <v>168365</v>
      </c>
      <c r="D1228" s="5">
        <v>43161.455208333333</v>
      </c>
      <c r="E1228" s="5">
        <v>43164.385416666664</v>
      </c>
      <c r="F1228" s="5">
        <v>43166.448611111111</v>
      </c>
      <c r="G1228" s="4" t="s">
        <v>19719</v>
      </c>
      <c r="H1228" s="4" t="s">
        <v>18096</v>
      </c>
      <c r="I1228" s="4" t="s">
        <v>19720</v>
      </c>
      <c r="J1228" s="4" t="s">
        <v>18098</v>
      </c>
      <c r="K1228" s="4"/>
      <c r="L1228" s="19"/>
      <c r="M1228" s="19"/>
      <c r="N1228" s="19"/>
      <c r="O1228" s="19"/>
      <c r="P1228" s="19"/>
    </row>
    <row r="1229" spans="1:16" hidden="1" x14ac:dyDescent="0.25">
      <c r="A1229" s="4" t="s">
        <v>1088</v>
      </c>
      <c r="B1229" s="4" t="s">
        <v>1088</v>
      </c>
      <c r="C1229" s="4">
        <v>168372</v>
      </c>
      <c r="D1229" s="5">
        <v>43161.489039351851</v>
      </c>
      <c r="E1229" s="5">
        <v>43161.541597222225</v>
      </c>
      <c r="F1229" s="5">
        <v>43164.472222222219</v>
      </c>
      <c r="G1229" s="4" t="s">
        <v>18092</v>
      </c>
      <c r="H1229" s="4"/>
      <c r="I1229" s="4" t="s">
        <v>19721</v>
      </c>
      <c r="J1229" s="4" t="s">
        <v>18094</v>
      </c>
      <c r="K1229" s="4" t="s">
        <v>101</v>
      </c>
      <c r="L1229" s="19" t="s">
        <v>40</v>
      </c>
      <c r="M1229" s="19"/>
      <c r="N1229" s="19"/>
      <c r="O1229" s="19"/>
      <c r="P1229" s="19"/>
    </row>
    <row r="1230" spans="1:16" hidden="1" x14ac:dyDescent="0.25">
      <c r="A1230" s="4" t="s">
        <v>1088</v>
      </c>
      <c r="B1230" s="4" t="s">
        <v>1088</v>
      </c>
      <c r="C1230" s="4">
        <v>168378</v>
      </c>
      <c r="D1230" s="5">
        <v>43161.548622685186</v>
      </c>
      <c r="E1230" s="5">
        <v>43164.394548611112</v>
      </c>
      <c r="F1230" s="5">
        <v>43175.606944444444</v>
      </c>
      <c r="G1230" s="4" t="s">
        <v>19722</v>
      </c>
      <c r="H1230" s="4" t="s">
        <v>18106</v>
      </c>
      <c r="I1230" s="4" t="s">
        <v>19723</v>
      </c>
      <c r="J1230" s="4" t="s">
        <v>18108</v>
      </c>
      <c r="K1230" s="4"/>
      <c r="L1230" s="19"/>
      <c r="M1230" s="19"/>
      <c r="N1230" s="19"/>
      <c r="O1230" s="19"/>
      <c r="P1230" s="19"/>
    </row>
    <row r="1231" spans="1:16" hidden="1" x14ac:dyDescent="0.25">
      <c r="A1231" s="4" t="s">
        <v>1088</v>
      </c>
      <c r="B1231" s="4" t="s">
        <v>1088</v>
      </c>
      <c r="C1231" s="4">
        <v>168382</v>
      </c>
      <c r="D1231" s="5">
        <v>43161.568819444445</v>
      </c>
      <c r="E1231" s="5">
        <v>43161.663888888892</v>
      </c>
      <c r="F1231" s="5">
        <v>43161.728472222225</v>
      </c>
      <c r="G1231" s="4" t="s">
        <v>18111</v>
      </c>
      <c r="H1231" s="4" t="s">
        <v>18090</v>
      </c>
      <c r="I1231" s="4" t="s">
        <v>10073</v>
      </c>
      <c r="J1231" s="4" t="s">
        <v>829</v>
      </c>
      <c r="K1231" s="4" t="s">
        <v>829</v>
      </c>
      <c r="L1231" s="19" t="s">
        <v>42</v>
      </c>
      <c r="M1231" s="19"/>
      <c r="N1231" s="19"/>
      <c r="O1231" s="19"/>
      <c r="P1231" s="19"/>
    </row>
    <row r="1232" spans="1:16" hidden="1" x14ac:dyDescent="0.25">
      <c r="A1232" s="4" t="s">
        <v>1088</v>
      </c>
      <c r="B1232" s="4" t="s">
        <v>1088</v>
      </c>
      <c r="C1232" s="4">
        <v>168398</v>
      </c>
      <c r="D1232" s="5">
        <v>43161.619606481479</v>
      </c>
      <c r="E1232" s="5">
        <v>43161.646527777775</v>
      </c>
      <c r="F1232" s="5">
        <v>43168.530555555553</v>
      </c>
      <c r="G1232" s="4" t="s">
        <v>18092</v>
      </c>
      <c r="H1232" s="4"/>
      <c r="I1232" s="4" t="s">
        <v>19724</v>
      </c>
      <c r="J1232" s="4" t="s">
        <v>18094</v>
      </c>
      <c r="K1232" s="4" t="s">
        <v>101</v>
      </c>
      <c r="L1232" s="19" t="s">
        <v>40</v>
      </c>
      <c r="M1232" s="19"/>
      <c r="N1232" s="19"/>
      <c r="O1232" s="19"/>
      <c r="P1232" s="19"/>
    </row>
    <row r="1233" spans="1:16" hidden="1" x14ac:dyDescent="0.25">
      <c r="A1233" s="4" t="s">
        <v>1088</v>
      </c>
      <c r="B1233" s="4" t="s">
        <v>1088</v>
      </c>
      <c r="C1233" s="4">
        <v>168430</v>
      </c>
      <c r="D1233" s="5">
        <v>43164.348958333336</v>
      </c>
      <c r="E1233" s="5">
        <v>43164.918055555558</v>
      </c>
      <c r="F1233" s="5">
        <v>43165.37222222222</v>
      </c>
      <c r="G1233" s="4" t="s">
        <v>19725</v>
      </c>
      <c r="H1233" s="4" t="s">
        <v>18096</v>
      </c>
      <c r="I1233" s="4" t="s">
        <v>10073</v>
      </c>
      <c r="J1233" s="4" t="s">
        <v>18098</v>
      </c>
      <c r="K1233" s="4"/>
      <c r="L1233" s="19"/>
      <c r="M1233" s="19"/>
      <c r="N1233" s="19"/>
      <c r="O1233" s="19"/>
      <c r="P1233" s="19"/>
    </row>
    <row r="1234" spans="1:16" hidden="1" x14ac:dyDescent="0.25">
      <c r="A1234" s="4" t="s">
        <v>1088</v>
      </c>
      <c r="B1234" s="4" t="s">
        <v>1088</v>
      </c>
      <c r="C1234" s="4">
        <v>168439</v>
      </c>
      <c r="D1234" s="5">
        <v>43164.371574074074</v>
      </c>
      <c r="E1234" s="5">
        <v>43165.42083333333</v>
      </c>
      <c r="F1234" s="5">
        <v>43165.447222222225</v>
      </c>
      <c r="G1234" s="4" t="s">
        <v>18160</v>
      </c>
      <c r="H1234" s="4" t="s">
        <v>18096</v>
      </c>
      <c r="I1234" s="4" t="s">
        <v>10073</v>
      </c>
      <c r="J1234" s="4" t="s">
        <v>18098</v>
      </c>
      <c r="K1234" s="4"/>
      <c r="L1234" s="19"/>
      <c r="M1234" s="19"/>
      <c r="N1234" s="19"/>
      <c r="O1234" s="19"/>
      <c r="P1234" s="19"/>
    </row>
    <row r="1235" spans="1:16" hidden="1" x14ac:dyDescent="0.25">
      <c r="A1235" s="4" t="s">
        <v>1088</v>
      </c>
      <c r="B1235" s="4" t="s">
        <v>1088</v>
      </c>
      <c r="C1235" s="4">
        <v>168441</v>
      </c>
      <c r="D1235" s="5">
        <v>43164.379490740743</v>
      </c>
      <c r="E1235" s="5">
        <v>43164.446284722224</v>
      </c>
      <c r="F1235" s="5">
        <v>43168.518750000003</v>
      </c>
      <c r="G1235" s="4" t="s">
        <v>18092</v>
      </c>
      <c r="H1235" s="4"/>
      <c r="I1235" s="4" t="s">
        <v>19726</v>
      </c>
      <c r="J1235" s="4" t="s">
        <v>18094</v>
      </c>
      <c r="K1235" s="4" t="s">
        <v>101</v>
      </c>
      <c r="L1235" s="19" t="s">
        <v>40</v>
      </c>
      <c r="M1235" s="19"/>
      <c r="N1235" s="19"/>
      <c r="O1235" s="19"/>
      <c r="P1235" s="19"/>
    </row>
    <row r="1236" spans="1:16" hidden="1" x14ac:dyDescent="0.25">
      <c r="A1236" s="4" t="s">
        <v>1088</v>
      </c>
      <c r="B1236" s="4" t="s">
        <v>1088</v>
      </c>
      <c r="C1236" s="4">
        <v>168468</v>
      </c>
      <c r="D1236" s="5">
        <v>43164.426932870374</v>
      </c>
      <c r="E1236" s="5">
        <v>43165.36041666667</v>
      </c>
      <c r="F1236" s="5">
        <v>43166.397916666669</v>
      </c>
      <c r="G1236" s="4" t="s">
        <v>18239</v>
      </c>
      <c r="H1236" s="4" t="s">
        <v>18106</v>
      </c>
      <c r="I1236" s="4" t="s">
        <v>19727</v>
      </c>
      <c r="J1236" s="4" t="s">
        <v>18108</v>
      </c>
      <c r="K1236" s="4" t="s">
        <v>430</v>
      </c>
      <c r="L1236" s="19" t="s">
        <v>1119</v>
      </c>
      <c r="M1236" s="19"/>
      <c r="N1236" s="19"/>
      <c r="O1236" s="19"/>
      <c r="P1236" s="19"/>
    </row>
    <row r="1237" spans="1:16" hidden="1" x14ac:dyDescent="0.25">
      <c r="A1237" s="4" t="s">
        <v>1088</v>
      </c>
      <c r="B1237" s="4" t="s">
        <v>1088</v>
      </c>
      <c r="C1237" s="4">
        <v>168482</v>
      </c>
      <c r="D1237" s="5">
        <v>43164.452256944445</v>
      </c>
      <c r="E1237" s="5">
        <v>43165.385671296295</v>
      </c>
      <c r="F1237" s="5">
        <v>43167.720138888886</v>
      </c>
      <c r="G1237" s="4" t="s">
        <v>19728</v>
      </c>
      <c r="H1237" s="4" t="s">
        <v>18096</v>
      </c>
      <c r="I1237" s="4" t="s">
        <v>19729</v>
      </c>
      <c r="J1237" s="4" t="s">
        <v>18098</v>
      </c>
      <c r="K1237" s="4" t="s">
        <v>19730</v>
      </c>
      <c r="L1237" s="19" t="s">
        <v>1119</v>
      </c>
      <c r="M1237" s="19"/>
      <c r="N1237" s="19"/>
      <c r="O1237" s="19"/>
      <c r="P1237" s="19"/>
    </row>
    <row r="1238" spans="1:16" hidden="1" x14ac:dyDescent="0.25">
      <c r="A1238" s="4" t="s">
        <v>1088</v>
      </c>
      <c r="B1238" s="4" t="s">
        <v>1088</v>
      </c>
      <c r="C1238" s="4">
        <v>168499</v>
      </c>
      <c r="D1238" s="5">
        <v>43164.490960648145</v>
      </c>
      <c r="E1238" s="5">
        <v>43164.570833333331</v>
      </c>
      <c r="F1238" s="5">
        <v>43165.624305555553</v>
      </c>
      <c r="G1238" s="4" t="s">
        <v>18100</v>
      </c>
      <c r="H1238" s="4"/>
      <c r="I1238" s="4" t="s">
        <v>19731</v>
      </c>
      <c r="J1238" s="4" t="s">
        <v>18094</v>
      </c>
      <c r="K1238" s="4" t="s">
        <v>250</v>
      </c>
      <c r="L1238" s="19" t="s">
        <v>1119</v>
      </c>
      <c r="M1238" s="19"/>
      <c r="N1238" s="19"/>
      <c r="O1238" s="19"/>
      <c r="P1238" s="19"/>
    </row>
    <row r="1239" spans="1:16" hidden="1" x14ac:dyDescent="0.25">
      <c r="A1239" s="4" t="s">
        <v>1088</v>
      </c>
      <c r="B1239" s="4" t="s">
        <v>1088</v>
      </c>
      <c r="C1239" s="4">
        <v>168513</v>
      </c>
      <c r="D1239" s="5">
        <v>43164.520682870374</v>
      </c>
      <c r="E1239" s="5">
        <v>43164.570833333331</v>
      </c>
      <c r="F1239" s="5">
        <v>43167.602083333331</v>
      </c>
      <c r="G1239" s="4" t="s">
        <v>18100</v>
      </c>
      <c r="H1239" s="4"/>
      <c r="I1239" s="4" t="s">
        <v>19732</v>
      </c>
      <c r="J1239" s="4" t="s">
        <v>18094</v>
      </c>
      <c r="K1239" s="4" t="s">
        <v>250</v>
      </c>
      <c r="L1239" s="19" t="s">
        <v>1119</v>
      </c>
      <c r="M1239" s="19"/>
      <c r="N1239" s="19"/>
      <c r="O1239" s="19"/>
      <c r="P1239" s="19"/>
    </row>
    <row r="1240" spans="1:16" hidden="1" x14ac:dyDescent="0.25">
      <c r="A1240" s="4" t="s">
        <v>1088</v>
      </c>
      <c r="B1240" s="4" t="s">
        <v>1088</v>
      </c>
      <c r="C1240" s="4">
        <v>168524</v>
      </c>
      <c r="D1240" s="5">
        <v>43164.583124999997</v>
      </c>
      <c r="E1240" s="5">
        <v>43164.677083333336</v>
      </c>
      <c r="F1240" s="5">
        <v>43164.699305555558</v>
      </c>
      <c r="G1240" s="4" t="s">
        <v>18111</v>
      </c>
      <c r="H1240" s="4" t="s">
        <v>18090</v>
      </c>
      <c r="I1240" s="4" t="s">
        <v>10073</v>
      </c>
      <c r="J1240" s="4" t="s">
        <v>829</v>
      </c>
      <c r="K1240" s="4" t="s">
        <v>829</v>
      </c>
      <c r="L1240" s="19" t="s">
        <v>42</v>
      </c>
      <c r="M1240" s="19"/>
      <c r="N1240" s="19"/>
      <c r="O1240" s="19"/>
      <c r="P1240" s="19"/>
    </row>
    <row r="1241" spans="1:16" hidden="1" x14ac:dyDescent="0.25">
      <c r="A1241" s="4" t="s">
        <v>1088</v>
      </c>
      <c r="B1241" s="4" t="s">
        <v>1088</v>
      </c>
      <c r="C1241" s="4">
        <v>168561</v>
      </c>
      <c r="D1241" s="5">
        <v>43164.656550925924</v>
      </c>
      <c r="E1241" s="5">
        <v>43165.383657407408</v>
      </c>
      <c r="F1241" s="5">
        <v>43165.652777777781</v>
      </c>
      <c r="G1241" s="4" t="s">
        <v>18111</v>
      </c>
      <c r="H1241" s="4" t="s">
        <v>18090</v>
      </c>
      <c r="I1241" s="4" t="s">
        <v>19733</v>
      </c>
      <c r="J1241" s="4" t="s">
        <v>829</v>
      </c>
      <c r="K1241" s="4" t="s">
        <v>829</v>
      </c>
      <c r="L1241" s="19" t="s">
        <v>42</v>
      </c>
      <c r="M1241" s="19"/>
      <c r="N1241" s="19"/>
      <c r="O1241" s="19"/>
      <c r="P1241" s="19"/>
    </row>
    <row r="1242" spans="1:16" hidden="1" x14ac:dyDescent="0.25">
      <c r="A1242" s="4" t="s">
        <v>1088</v>
      </c>
      <c r="B1242" s="4" t="s">
        <v>1088</v>
      </c>
      <c r="C1242" s="4">
        <v>168562</v>
      </c>
      <c r="D1242" s="5">
        <v>43164.657708333332</v>
      </c>
      <c r="E1242" s="5">
        <v>43165.606944444444</v>
      </c>
      <c r="F1242" s="5">
        <v>43167.664583333331</v>
      </c>
      <c r="G1242" s="4" t="s">
        <v>18627</v>
      </c>
      <c r="H1242" s="4" t="s">
        <v>18628</v>
      </c>
      <c r="I1242" s="4" t="s">
        <v>19734</v>
      </c>
      <c r="J1242" s="4" t="s">
        <v>18108</v>
      </c>
      <c r="K1242" s="4"/>
      <c r="L1242" s="19"/>
      <c r="M1242" s="19"/>
      <c r="N1242" s="19"/>
      <c r="O1242" s="19"/>
      <c r="P1242" s="19"/>
    </row>
    <row r="1243" spans="1:16" hidden="1" x14ac:dyDescent="0.25">
      <c r="A1243" s="4" t="s">
        <v>1088</v>
      </c>
      <c r="B1243" s="4" t="s">
        <v>1088</v>
      </c>
      <c r="C1243" s="4">
        <v>168607</v>
      </c>
      <c r="D1243" s="5">
        <v>43165.38994212963</v>
      </c>
      <c r="E1243" s="5">
        <v>43166.32403935185</v>
      </c>
      <c r="F1243" s="5">
        <v>43167.684027777781</v>
      </c>
      <c r="G1243" s="4" t="s">
        <v>19376</v>
      </c>
      <c r="H1243" s="4" t="s">
        <v>18106</v>
      </c>
      <c r="I1243" s="4" t="s">
        <v>19735</v>
      </c>
      <c r="J1243" s="4" t="s">
        <v>18108</v>
      </c>
      <c r="K1243" s="4" t="s">
        <v>18462</v>
      </c>
      <c r="L1243" s="19" t="s">
        <v>41</v>
      </c>
      <c r="M1243" s="19"/>
      <c r="N1243" s="19"/>
      <c r="O1243" s="19"/>
      <c r="P1243" s="19"/>
    </row>
    <row r="1244" spans="1:16" hidden="1" x14ac:dyDescent="0.25">
      <c r="A1244" s="4" t="s">
        <v>1088</v>
      </c>
      <c r="B1244" s="4" t="s">
        <v>1088</v>
      </c>
      <c r="C1244" s="4">
        <v>168612</v>
      </c>
      <c r="D1244" s="5">
        <v>43165.393784722219</v>
      </c>
      <c r="E1244" s="5">
        <v>43166.325694444444</v>
      </c>
      <c r="F1244" s="5">
        <v>43172.265972222223</v>
      </c>
      <c r="G1244" s="4" t="s">
        <v>19736</v>
      </c>
      <c r="H1244" s="4" t="s">
        <v>18106</v>
      </c>
      <c r="I1244" s="4" t="s">
        <v>19737</v>
      </c>
      <c r="J1244" s="4" t="s">
        <v>18108</v>
      </c>
      <c r="K1244" s="4" t="s">
        <v>18462</v>
      </c>
      <c r="L1244" s="19" t="s">
        <v>41</v>
      </c>
      <c r="M1244" s="19"/>
      <c r="N1244" s="19"/>
      <c r="O1244" s="19"/>
      <c r="P1244" s="19"/>
    </row>
    <row r="1245" spans="1:16" hidden="1" x14ac:dyDescent="0.25">
      <c r="A1245" s="4" t="s">
        <v>1088</v>
      </c>
      <c r="B1245" s="4" t="s">
        <v>1088</v>
      </c>
      <c r="C1245" s="4">
        <v>168621</v>
      </c>
      <c r="D1245" s="5">
        <v>43165.414849537039</v>
      </c>
      <c r="E1245" s="5">
        <v>43165.526412037034</v>
      </c>
      <c r="F1245" s="5">
        <v>43168.311111111114</v>
      </c>
      <c r="G1245" s="4" t="s">
        <v>19059</v>
      </c>
      <c r="H1245" s="4" t="s">
        <v>19060</v>
      </c>
      <c r="I1245" s="4" t="s">
        <v>19738</v>
      </c>
      <c r="J1245" s="4" t="s">
        <v>18108</v>
      </c>
      <c r="K1245" s="4"/>
      <c r="L1245" s="19"/>
      <c r="M1245" s="19"/>
      <c r="N1245" s="19"/>
      <c r="O1245" s="19"/>
      <c r="P1245" s="19"/>
    </row>
    <row r="1246" spans="1:16" hidden="1" x14ac:dyDescent="0.25">
      <c r="A1246" s="4" t="s">
        <v>1088</v>
      </c>
      <c r="B1246" s="4" t="s">
        <v>1088</v>
      </c>
      <c r="C1246" s="4">
        <v>168629</v>
      </c>
      <c r="D1246" s="5">
        <v>43165.432974537034</v>
      </c>
      <c r="E1246" s="5">
        <v>43166.56527777778</v>
      </c>
      <c r="F1246" s="5">
        <v>43167.370138888888</v>
      </c>
      <c r="G1246" s="4" t="s">
        <v>18124</v>
      </c>
      <c r="H1246" s="4" t="s">
        <v>18125</v>
      </c>
      <c r="I1246" s="4" t="s">
        <v>19739</v>
      </c>
      <c r="J1246" s="4" t="s">
        <v>18127</v>
      </c>
      <c r="K1246" s="4"/>
      <c r="L1246" s="19"/>
      <c r="M1246" s="19"/>
      <c r="N1246" s="19"/>
      <c r="O1246" s="19"/>
      <c r="P1246" s="19"/>
    </row>
    <row r="1247" spans="1:16" hidden="1" x14ac:dyDescent="0.25">
      <c r="A1247" s="4" t="s">
        <v>1088</v>
      </c>
      <c r="B1247" s="4" t="s">
        <v>1088</v>
      </c>
      <c r="C1247" s="4">
        <v>168641</v>
      </c>
      <c r="D1247" s="5">
        <v>43165.473124999997</v>
      </c>
      <c r="E1247" s="5">
        <v>43167.411111111112</v>
      </c>
      <c r="F1247" s="5">
        <v>43182.58997685185</v>
      </c>
      <c r="G1247" s="4" t="s">
        <v>18412</v>
      </c>
      <c r="H1247" s="4" t="s">
        <v>18106</v>
      </c>
      <c r="I1247" s="4" t="s">
        <v>19740</v>
      </c>
      <c r="J1247" s="4" t="s">
        <v>18108</v>
      </c>
      <c r="K1247" s="4" t="s">
        <v>2715</v>
      </c>
      <c r="L1247" s="19" t="s">
        <v>1119</v>
      </c>
      <c r="M1247" s="19"/>
      <c r="N1247" s="19"/>
      <c r="O1247" s="19"/>
      <c r="P1247" s="19"/>
    </row>
    <row r="1248" spans="1:16" hidden="1" x14ac:dyDescent="0.25">
      <c r="A1248" s="4" t="s">
        <v>1088</v>
      </c>
      <c r="B1248" s="4" t="s">
        <v>1088</v>
      </c>
      <c r="C1248" s="4">
        <v>168654</v>
      </c>
      <c r="D1248" s="5">
        <v>43165.495752314811</v>
      </c>
      <c r="E1248" s="5">
        <v>43166.324606481481</v>
      </c>
      <c r="F1248" s="5">
        <v>43174.677777777775</v>
      </c>
      <c r="G1248" s="4" t="s">
        <v>19741</v>
      </c>
      <c r="H1248" s="4" t="s">
        <v>18249</v>
      </c>
      <c r="I1248" s="4" t="s">
        <v>19742</v>
      </c>
      <c r="J1248" s="4" t="s">
        <v>829</v>
      </c>
      <c r="K1248" s="4" t="s">
        <v>829</v>
      </c>
      <c r="L1248" s="19" t="s">
        <v>42</v>
      </c>
      <c r="M1248" s="19"/>
      <c r="N1248" s="19"/>
      <c r="O1248" s="19"/>
      <c r="P1248" s="19"/>
    </row>
    <row r="1249" spans="1:16" hidden="1" x14ac:dyDescent="0.25">
      <c r="A1249" s="4" t="s">
        <v>1088</v>
      </c>
      <c r="B1249" s="4" t="s">
        <v>1088</v>
      </c>
      <c r="C1249" s="4">
        <v>168680</v>
      </c>
      <c r="D1249" s="5">
        <v>43165.582673611112</v>
      </c>
      <c r="E1249" s="5">
        <v>43165.967847222222</v>
      </c>
      <c r="F1249" s="5">
        <v>43172.63958333333</v>
      </c>
      <c r="G1249" s="4" t="s">
        <v>19743</v>
      </c>
      <c r="H1249" s="4" t="s">
        <v>18249</v>
      </c>
      <c r="I1249" s="4" t="s">
        <v>19744</v>
      </c>
      <c r="J1249" s="4" t="s">
        <v>18376</v>
      </c>
      <c r="K1249" s="4"/>
      <c r="L1249" s="19"/>
      <c r="M1249" s="19"/>
      <c r="N1249" s="19"/>
      <c r="O1249" s="19"/>
      <c r="P1249" s="19"/>
    </row>
    <row r="1250" spans="1:16" hidden="1" x14ac:dyDescent="0.25">
      <c r="A1250" s="4" t="s">
        <v>1088</v>
      </c>
      <c r="B1250" s="4" t="s">
        <v>1088</v>
      </c>
      <c r="C1250" s="4">
        <v>168684</v>
      </c>
      <c r="D1250" s="5">
        <v>43165.595324074071</v>
      </c>
      <c r="E1250" s="5">
        <v>43166.36041666667</v>
      </c>
      <c r="F1250" s="5">
        <v>43167.452777777777</v>
      </c>
      <c r="G1250" s="4" t="s">
        <v>18301</v>
      </c>
      <c r="H1250" s="4" t="s">
        <v>18096</v>
      </c>
      <c r="I1250" s="4" t="s">
        <v>2158</v>
      </c>
      <c r="J1250" s="4" t="s">
        <v>18098</v>
      </c>
      <c r="K1250" s="4"/>
      <c r="L1250" s="19"/>
      <c r="M1250" s="19"/>
      <c r="N1250" s="19"/>
      <c r="O1250" s="19"/>
      <c r="P1250" s="19"/>
    </row>
    <row r="1251" spans="1:16" hidden="1" x14ac:dyDescent="0.25">
      <c r="A1251" s="4" t="s">
        <v>1088</v>
      </c>
      <c r="B1251" s="4" t="s">
        <v>1088</v>
      </c>
      <c r="C1251" s="4">
        <v>168709</v>
      </c>
      <c r="D1251" s="5">
        <v>43165.743171296293</v>
      </c>
      <c r="E1251" s="5">
        <v>43167.323935185188</v>
      </c>
      <c r="F1251" s="5">
        <v>43167.439583333333</v>
      </c>
      <c r="G1251" s="4" t="s">
        <v>18316</v>
      </c>
      <c r="H1251" s="4" t="s">
        <v>18106</v>
      </c>
      <c r="I1251" s="4" t="s">
        <v>19745</v>
      </c>
      <c r="J1251" s="4" t="s">
        <v>18108</v>
      </c>
      <c r="K1251" s="4" t="s">
        <v>811</v>
      </c>
      <c r="L1251" s="19" t="s">
        <v>1119</v>
      </c>
      <c r="M1251" s="19"/>
      <c r="N1251" s="19"/>
      <c r="O1251" s="19"/>
      <c r="P1251" s="19"/>
    </row>
    <row r="1252" spans="1:16" hidden="1" x14ac:dyDescent="0.25">
      <c r="A1252" s="4" t="s">
        <v>1088</v>
      </c>
      <c r="B1252" s="4" t="s">
        <v>1088</v>
      </c>
      <c r="C1252" s="4">
        <v>168720</v>
      </c>
      <c r="D1252" s="5">
        <v>43166.366400462961</v>
      </c>
      <c r="E1252" s="5">
        <v>43166.377245370371</v>
      </c>
      <c r="F1252" s="5">
        <v>43166.411111111112</v>
      </c>
      <c r="G1252" s="4" t="s">
        <v>18092</v>
      </c>
      <c r="H1252" s="4"/>
      <c r="I1252" s="4" t="s">
        <v>18544</v>
      </c>
      <c r="J1252" s="4" t="s">
        <v>18094</v>
      </c>
      <c r="K1252" s="4" t="s">
        <v>101</v>
      </c>
      <c r="L1252" s="19" t="s">
        <v>40</v>
      </c>
      <c r="M1252" s="19"/>
      <c r="N1252" s="19"/>
      <c r="O1252" s="19"/>
      <c r="P1252" s="19"/>
    </row>
    <row r="1253" spans="1:16" hidden="1" x14ac:dyDescent="0.25">
      <c r="A1253" s="4" t="s">
        <v>1088</v>
      </c>
      <c r="B1253" s="4" t="s">
        <v>1088</v>
      </c>
      <c r="C1253" s="4">
        <v>168728</v>
      </c>
      <c r="D1253" s="5">
        <v>43166.395648148151</v>
      </c>
      <c r="E1253" s="5">
        <v>43167.373611111114</v>
      </c>
      <c r="F1253" s="5">
        <v>43167.388888888891</v>
      </c>
      <c r="G1253" s="4" t="s">
        <v>18100</v>
      </c>
      <c r="H1253" s="4"/>
      <c r="I1253" s="4" t="s">
        <v>19746</v>
      </c>
      <c r="J1253" s="4" t="s">
        <v>18094</v>
      </c>
      <c r="K1253" s="4" t="s">
        <v>250</v>
      </c>
      <c r="L1253" s="19" t="s">
        <v>1119</v>
      </c>
      <c r="M1253" s="19"/>
      <c r="N1253" s="19"/>
      <c r="O1253" s="19"/>
      <c r="P1253" s="19"/>
    </row>
    <row r="1254" spans="1:16" hidden="1" x14ac:dyDescent="0.25">
      <c r="A1254" s="4" t="s">
        <v>1088</v>
      </c>
      <c r="B1254" s="4" t="s">
        <v>1088</v>
      </c>
      <c r="C1254" s="4">
        <v>168773</v>
      </c>
      <c r="D1254" s="5">
        <v>43166.577523148146</v>
      </c>
      <c r="E1254" s="5">
        <v>43167.468055555553</v>
      </c>
      <c r="F1254" s="5">
        <v>43167.606249999997</v>
      </c>
      <c r="G1254" s="4" t="s">
        <v>18100</v>
      </c>
      <c r="H1254" s="4"/>
      <c r="I1254" s="4" t="s">
        <v>19747</v>
      </c>
      <c r="J1254" s="4" t="s">
        <v>18094</v>
      </c>
      <c r="K1254" s="4" t="s">
        <v>250</v>
      </c>
      <c r="L1254" s="19" t="s">
        <v>1119</v>
      </c>
      <c r="M1254" s="19"/>
      <c r="N1254" s="19"/>
      <c r="O1254" s="19"/>
      <c r="P1254" s="19"/>
    </row>
    <row r="1255" spans="1:16" hidden="1" x14ac:dyDescent="0.25">
      <c r="A1255" s="4" t="s">
        <v>1088</v>
      </c>
      <c r="B1255" s="4" t="s">
        <v>1088</v>
      </c>
      <c r="C1255" s="4">
        <v>168799</v>
      </c>
      <c r="D1255" s="5">
        <v>43166.612939814811</v>
      </c>
      <c r="E1255" s="5">
        <v>43167.392361111109</v>
      </c>
      <c r="F1255" s="5">
        <v>43175.418749999997</v>
      </c>
      <c r="G1255" s="4" t="s">
        <v>19748</v>
      </c>
      <c r="H1255" s="4" t="s">
        <v>18249</v>
      </c>
      <c r="I1255" s="4" t="s">
        <v>19749</v>
      </c>
      <c r="J1255" s="4" t="s">
        <v>18376</v>
      </c>
      <c r="K1255" s="4"/>
      <c r="L1255" s="19"/>
      <c r="M1255" s="19"/>
      <c r="N1255" s="19"/>
      <c r="O1255" s="19"/>
      <c r="P1255" s="19"/>
    </row>
    <row r="1256" spans="1:16" hidden="1" x14ac:dyDescent="0.25">
      <c r="A1256" s="4" t="s">
        <v>1088</v>
      </c>
      <c r="B1256" s="4" t="s">
        <v>1088</v>
      </c>
      <c r="C1256" s="4">
        <v>168807</v>
      </c>
      <c r="D1256" s="5">
        <v>43166.660891203705</v>
      </c>
      <c r="E1256" s="5">
        <v>43168.398611111108</v>
      </c>
      <c r="F1256" s="5">
        <v>43168.520833333336</v>
      </c>
      <c r="G1256" s="4" t="s">
        <v>18234</v>
      </c>
      <c r="H1256" s="4" t="s">
        <v>18096</v>
      </c>
      <c r="I1256" s="4" t="s">
        <v>10073</v>
      </c>
      <c r="J1256" s="4" t="s">
        <v>829</v>
      </c>
      <c r="K1256" s="4" t="s">
        <v>829</v>
      </c>
      <c r="L1256" s="19" t="s">
        <v>42</v>
      </c>
      <c r="M1256" s="19"/>
      <c r="N1256" s="19"/>
      <c r="O1256" s="19"/>
      <c r="P1256" s="19"/>
    </row>
    <row r="1257" spans="1:16" hidden="1" x14ac:dyDescent="0.25">
      <c r="A1257" s="4" t="s">
        <v>1088</v>
      </c>
      <c r="B1257" s="4" t="s">
        <v>1088</v>
      </c>
      <c r="C1257" s="4">
        <v>168819</v>
      </c>
      <c r="D1257" s="5">
        <v>43166.684942129628</v>
      </c>
      <c r="E1257" s="5">
        <v>43167.397916666669</v>
      </c>
      <c r="F1257" s="5">
        <v>43174.430555555555</v>
      </c>
      <c r="G1257" s="4" t="s">
        <v>19750</v>
      </c>
      <c r="H1257" s="4" t="s">
        <v>18096</v>
      </c>
      <c r="I1257" s="4" t="s">
        <v>19751</v>
      </c>
      <c r="J1257" s="4" t="s">
        <v>18098</v>
      </c>
      <c r="K1257" s="4"/>
      <c r="L1257" s="19"/>
      <c r="M1257" s="19"/>
      <c r="N1257" s="19"/>
      <c r="O1257" s="19"/>
      <c r="P1257" s="19"/>
    </row>
    <row r="1258" spans="1:16" hidden="1" x14ac:dyDescent="0.25">
      <c r="A1258" s="4" t="s">
        <v>2415</v>
      </c>
      <c r="B1258" s="4" t="s">
        <v>1401</v>
      </c>
      <c r="C1258" s="4">
        <v>168826</v>
      </c>
      <c r="D1258" s="5">
        <v>43166.713877314818</v>
      </c>
      <c r="E1258" s="5">
        <v>43213.389525462961</v>
      </c>
      <c r="F1258" s="5">
        <v>43301.413888888892</v>
      </c>
      <c r="G1258" s="4" t="s">
        <v>18701</v>
      </c>
      <c r="H1258" s="4" t="s">
        <v>18106</v>
      </c>
      <c r="I1258" s="4" t="s">
        <v>8243</v>
      </c>
      <c r="J1258" s="4" t="s">
        <v>829</v>
      </c>
      <c r="K1258" s="4" t="s">
        <v>829</v>
      </c>
      <c r="L1258" s="19" t="s">
        <v>42</v>
      </c>
      <c r="M1258" s="19"/>
      <c r="N1258" s="19"/>
      <c r="O1258" s="19"/>
      <c r="P1258" s="19"/>
    </row>
    <row r="1259" spans="1:16" hidden="1" x14ac:dyDescent="0.25">
      <c r="A1259" s="4" t="s">
        <v>1088</v>
      </c>
      <c r="B1259" s="4" t="s">
        <v>1088</v>
      </c>
      <c r="C1259" s="4">
        <v>168853</v>
      </c>
      <c r="D1259" s="5">
        <v>43167.394999999997</v>
      </c>
      <c r="E1259" s="5">
        <v>43175.66375</v>
      </c>
      <c r="F1259" s="5">
        <v>43178.424305555556</v>
      </c>
      <c r="G1259" s="4" t="s">
        <v>18100</v>
      </c>
      <c r="H1259" s="4"/>
      <c r="I1259" s="4" t="s">
        <v>19752</v>
      </c>
      <c r="J1259" s="4" t="s">
        <v>18094</v>
      </c>
      <c r="K1259" s="4" t="s">
        <v>250</v>
      </c>
      <c r="L1259" s="19" t="s">
        <v>1119</v>
      </c>
      <c r="M1259" s="19"/>
      <c r="N1259" s="19"/>
      <c r="O1259" s="19"/>
      <c r="P1259" s="19"/>
    </row>
    <row r="1260" spans="1:16" hidden="1" x14ac:dyDescent="0.25">
      <c r="A1260" s="4" t="s">
        <v>1088</v>
      </c>
      <c r="B1260" s="4" t="s">
        <v>1088</v>
      </c>
      <c r="C1260" s="4">
        <v>168859</v>
      </c>
      <c r="D1260" s="5">
        <v>43167.414976851855</v>
      </c>
      <c r="E1260" s="5">
        <v>43167.492638888885</v>
      </c>
      <c r="F1260" s="5">
        <v>43188.570833333331</v>
      </c>
      <c r="G1260" s="4" t="s">
        <v>19753</v>
      </c>
      <c r="H1260" s="4" t="s">
        <v>18474</v>
      </c>
      <c r="I1260" s="4" t="s">
        <v>19754</v>
      </c>
      <c r="J1260" s="4" t="s">
        <v>18658</v>
      </c>
      <c r="K1260" s="4" t="s">
        <v>9006</v>
      </c>
      <c r="L1260" s="19" t="s">
        <v>43</v>
      </c>
      <c r="M1260" s="19"/>
      <c r="N1260" s="19"/>
      <c r="O1260" s="19"/>
      <c r="P1260" s="19"/>
    </row>
    <row r="1261" spans="1:16" hidden="1" x14ac:dyDescent="0.25">
      <c r="A1261" s="4" t="s">
        <v>1088</v>
      </c>
      <c r="B1261" s="4" t="s">
        <v>1088</v>
      </c>
      <c r="C1261" s="4">
        <v>168869</v>
      </c>
      <c r="D1261" s="5">
        <v>43167.456886574073</v>
      </c>
      <c r="E1261" s="5">
        <v>43168.431250000001</v>
      </c>
      <c r="F1261" s="5">
        <v>43168.529861111114</v>
      </c>
      <c r="G1261" s="4" t="s">
        <v>18133</v>
      </c>
      <c r="H1261" s="4" t="s">
        <v>18106</v>
      </c>
      <c r="I1261" s="4" t="s">
        <v>19755</v>
      </c>
      <c r="J1261" s="4" t="s">
        <v>18108</v>
      </c>
      <c r="K1261" s="4" t="s">
        <v>1998</v>
      </c>
      <c r="L1261" s="19" t="s">
        <v>1999</v>
      </c>
      <c r="M1261" s="19"/>
      <c r="N1261" s="19"/>
      <c r="O1261" s="19"/>
      <c r="P1261" s="19" t="s">
        <v>1999</v>
      </c>
    </row>
    <row r="1262" spans="1:16" hidden="1" x14ac:dyDescent="0.25">
      <c r="A1262" s="4" t="s">
        <v>1088</v>
      </c>
      <c r="B1262" s="4" t="s">
        <v>1088</v>
      </c>
      <c r="C1262" s="4">
        <v>168872</v>
      </c>
      <c r="D1262" s="5">
        <v>43167.47011574074</v>
      </c>
      <c r="E1262" s="5">
        <v>43168.494444444441</v>
      </c>
      <c r="F1262" s="5">
        <v>43173.372916666667</v>
      </c>
      <c r="G1262" s="4" t="s">
        <v>18100</v>
      </c>
      <c r="H1262" s="4"/>
      <c r="I1262" s="4" t="s">
        <v>19756</v>
      </c>
      <c r="J1262" s="4" t="s">
        <v>18094</v>
      </c>
      <c r="K1262" s="4" t="s">
        <v>250</v>
      </c>
      <c r="L1262" s="19" t="s">
        <v>1119</v>
      </c>
      <c r="M1262" s="19"/>
      <c r="N1262" s="19"/>
      <c r="O1262" s="19"/>
      <c r="P1262" s="19"/>
    </row>
    <row r="1263" spans="1:16" hidden="1" x14ac:dyDescent="0.25">
      <c r="A1263" s="4" t="s">
        <v>1088</v>
      </c>
      <c r="B1263" s="4" t="s">
        <v>1088</v>
      </c>
      <c r="C1263" s="4">
        <v>168913</v>
      </c>
      <c r="D1263" s="5">
        <v>43167.583981481483</v>
      </c>
      <c r="E1263" s="5">
        <v>43168.391967592594</v>
      </c>
      <c r="F1263" s="5">
        <v>43168.579861111109</v>
      </c>
      <c r="G1263" s="4" t="s">
        <v>18100</v>
      </c>
      <c r="H1263" s="4"/>
      <c r="I1263" s="4" t="s">
        <v>19757</v>
      </c>
      <c r="J1263" s="4" t="s">
        <v>18094</v>
      </c>
      <c r="K1263" s="4" t="s">
        <v>250</v>
      </c>
      <c r="L1263" s="19" t="s">
        <v>1119</v>
      </c>
      <c r="M1263" s="19"/>
      <c r="N1263" s="19"/>
      <c r="O1263" s="19"/>
      <c r="P1263" s="19"/>
    </row>
    <row r="1264" spans="1:16" hidden="1" x14ac:dyDescent="0.25">
      <c r="A1264" s="4" t="s">
        <v>1088</v>
      </c>
      <c r="B1264" s="4" t="s">
        <v>2592</v>
      </c>
      <c r="C1264" s="4">
        <v>168931</v>
      </c>
      <c r="D1264" s="5">
        <v>43167.625486111108</v>
      </c>
      <c r="E1264" s="5">
        <v>43171.427777777775</v>
      </c>
      <c r="F1264" s="5">
        <v>43280.336111111108</v>
      </c>
      <c r="G1264" s="4" t="s">
        <v>19303</v>
      </c>
      <c r="H1264" s="4" t="s">
        <v>18106</v>
      </c>
      <c r="I1264" s="4" t="s">
        <v>19758</v>
      </c>
      <c r="J1264" s="4" t="s">
        <v>18108</v>
      </c>
      <c r="K1264" s="4" t="s">
        <v>19306</v>
      </c>
      <c r="L1264" s="19" t="s">
        <v>1119</v>
      </c>
      <c r="M1264" s="19"/>
      <c r="N1264" s="19"/>
      <c r="O1264" s="19"/>
      <c r="P1264" s="19"/>
    </row>
    <row r="1265" spans="1:16" hidden="1" x14ac:dyDescent="0.25">
      <c r="A1265" s="4" t="s">
        <v>1088</v>
      </c>
      <c r="B1265" s="4" t="s">
        <v>1088</v>
      </c>
      <c r="C1265" s="4">
        <v>168939</v>
      </c>
      <c r="D1265" s="5">
        <v>43167.635798611111</v>
      </c>
      <c r="E1265" s="5">
        <v>43168.513194444444</v>
      </c>
      <c r="F1265" s="5">
        <v>43168.626388888886</v>
      </c>
      <c r="G1265" s="4" t="s">
        <v>18100</v>
      </c>
      <c r="H1265" s="4"/>
      <c r="I1265" s="4" t="s">
        <v>19759</v>
      </c>
      <c r="J1265" s="4" t="s">
        <v>18094</v>
      </c>
      <c r="K1265" s="4" t="s">
        <v>250</v>
      </c>
      <c r="L1265" s="19" t="s">
        <v>1119</v>
      </c>
      <c r="M1265" s="19"/>
      <c r="N1265" s="19"/>
      <c r="O1265" s="19"/>
      <c r="P1265" s="19"/>
    </row>
    <row r="1266" spans="1:16" hidden="1" x14ac:dyDescent="0.25">
      <c r="A1266" s="4" t="s">
        <v>1088</v>
      </c>
      <c r="B1266" s="4" t="s">
        <v>1088</v>
      </c>
      <c r="C1266" s="4">
        <v>168957</v>
      </c>
      <c r="D1266" s="5">
        <v>43167.668819444443</v>
      </c>
      <c r="E1266" s="5">
        <v>43168.412962962961</v>
      </c>
      <c r="F1266" s="5">
        <v>43168.594444444447</v>
      </c>
      <c r="G1266" s="4" t="s">
        <v>18111</v>
      </c>
      <c r="H1266" s="4" t="s">
        <v>18090</v>
      </c>
      <c r="I1266" s="4" t="s">
        <v>10073</v>
      </c>
      <c r="J1266" s="4" t="s">
        <v>829</v>
      </c>
      <c r="K1266" s="4" t="s">
        <v>829</v>
      </c>
      <c r="L1266" s="19" t="s">
        <v>42</v>
      </c>
      <c r="M1266" s="19"/>
      <c r="N1266" s="19"/>
      <c r="O1266" s="19"/>
      <c r="P1266" s="19"/>
    </row>
    <row r="1267" spans="1:16" hidden="1" x14ac:dyDescent="0.25">
      <c r="A1267" s="4" t="s">
        <v>1088</v>
      </c>
      <c r="B1267" s="4" t="s">
        <v>1088</v>
      </c>
      <c r="C1267" s="4">
        <v>168989</v>
      </c>
      <c r="D1267" s="5">
        <v>43168.37158564815</v>
      </c>
      <c r="E1267" s="5">
        <v>43168.407905092594</v>
      </c>
      <c r="F1267" s="5">
        <v>43168.511805555558</v>
      </c>
      <c r="G1267" s="4" t="s">
        <v>18100</v>
      </c>
      <c r="H1267" s="4"/>
      <c r="I1267" s="4" t="s">
        <v>19760</v>
      </c>
      <c r="J1267" s="4" t="s">
        <v>18094</v>
      </c>
      <c r="K1267" s="4" t="s">
        <v>250</v>
      </c>
      <c r="L1267" s="19" t="s">
        <v>1119</v>
      </c>
      <c r="M1267" s="19"/>
      <c r="N1267" s="19"/>
      <c r="O1267" s="19"/>
      <c r="P1267" s="19"/>
    </row>
    <row r="1268" spans="1:16" hidden="1" x14ac:dyDescent="0.25">
      <c r="A1268" s="4" t="s">
        <v>1088</v>
      </c>
      <c r="B1268" s="4" t="s">
        <v>1088</v>
      </c>
      <c r="C1268" s="4">
        <v>168996</v>
      </c>
      <c r="D1268" s="5">
        <v>43168.38925925926</v>
      </c>
      <c r="E1268" s="5">
        <v>43168.41510416667</v>
      </c>
      <c r="F1268" s="5">
        <v>43168.524305555555</v>
      </c>
      <c r="G1268" s="4" t="s">
        <v>18100</v>
      </c>
      <c r="H1268" s="4"/>
      <c r="I1268" s="4" t="s">
        <v>19761</v>
      </c>
      <c r="J1268" s="4" t="s">
        <v>18094</v>
      </c>
      <c r="K1268" s="4" t="s">
        <v>250</v>
      </c>
      <c r="L1268" s="19" t="s">
        <v>1119</v>
      </c>
      <c r="M1268" s="19"/>
      <c r="N1268" s="19"/>
      <c r="O1268" s="19"/>
      <c r="P1268" s="19"/>
    </row>
    <row r="1269" spans="1:16" hidden="1" x14ac:dyDescent="0.25">
      <c r="A1269" s="4" t="s">
        <v>1088</v>
      </c>
      <c r="B1269" s="4" t="s">
        <v>1088</v>
      </c>
      <c r="C1269" s="4">
        <v>169002</v>
      </c>
      <c r="D1269" s="5">
        <v>43168.40861111111</v>
      </c>
      <c r="E1269" s="5">
        <v>43171.38858796296</v>
      </c>
      <c r="F1269" s="5">
        <v>43171.666666666664</v>
      </c>
      <c r="G1269" s="4" t="s">
        <v>19762</v>
      </c>
      <c r="H1269" s="4" t="s">
        <v>18096</v>
      </c>
      <c r="I1269" s="4" t="s">
        <v>19763</v>
      </c>
      <c r="J1269" s="4" t="s">
        <v>829</v>
      </c>
      <c r="K1269" s="4" t="s">
        <v>829</v>
      </c>
      <c r="L1269" s="19" t="s">
        <v>42</v>
      </c>
      <c r="M1269" s="19"/>
      <c r="N1269" s="19"/>
      <c r="O1269" s="19"/>
      <c r="P1269" s="19"/>
    </row>
    <row r="1270" spans="1:16" hidden="1" x14ac:dyDescent="0.25">
      <c r="A1270" s="4" t="s">
        <v>1088</v>
      </c>
      <c r="B1270" s="4" t="s">
        <v>1088</v>
      </c>
      <c r="C1270" s="4">
        <v>169019</v>
      </c>
      <c r="D1270" s="5">
        <v>43168.432650462964</v>
      </c>
      <c r="E1270" s="5">
        <v>43171.362534722219</v>
      </c>
      <c r="F1270" s="5">
        <v>43171.614583333336</v>
      </c>
      <c r="G1270" s="4" t="s">
        <v>19764</v>
      </c>
      <c r="H1270" s="4" t="s">
        <v>18096</v>
      </c>
      <c r="I1270" s="4" t="s">
        <v>11562</v>
      </c>
      <c r="J1270" s="4" t="s">
        <v>18098</v>
      </c>
      <c r="K1270" s="4"/>
      <c r="L1270" s="19"/>
      <c r="M1270" s="19"/>
      <c r="N1270" s="19"/>
      <c r="O1270" s="19"/>
      <c r="P1270" s="19"/>
    </row>
    <row r="1271" spans="1:16" hidden="1" x14ac:dyDescent="0.25">
      <c r="A1271" s="4" t="s">
        <v>1088</v>
      </c>
      <c r="B1271" s="4" t="s">
        <v>1088</v>
      </c>
      <c r="C1271" s="4">
        <v>169047</v>
      </c>
      <c r="D1271" s="5">
        <v>43168.506840277776</v>
      </c>
      <c r="E1271" s="5">
        <v>43171.376388888886</v>
      </c>
      <c r="F1271" s="5">
        <v>43171.413888888892</v>
      </c>
      <c r="G1271" s="4" t="s">
        <v>18160</v>
      </c>
      <c r="H1271" s="4" t="s">
        <v>18096</v>
      </c>
      <c r="I1271" s="4" t="s">
        <v>10073</v>
      </c>
      <c r="J1271" s="4" t="s">
        <v>18098</v>
      </c>
      <c r="K1271" s="4"/>
      <c r="L1271" s="19"/>
      <c r="M1271" s="19"/>
      <c r="N1271" s="19"/>
      <c r="O1271" s="19"/>
      <c r="P1271" s="19"/>
    </row>
    <row r="1272" spans="1:16" hidden="1" x14ac:dyDescent="0.25">
      <c r="A1272" s="4" t="s">
        <v>1088</v>
      </c>
      <c r="B1272" s="4" t="s">
        <v>1088</v>
      </c>
      <c r="C1272" s="4">
        <v>169052</v>
      </c>
      <c r="D1272" s="5">
        <v>43168.510706018518</v>
      </c>
      <c r="E1272" s="5">
        <v>43168.579247685186</v>
      </c>
      <c r="F1272" s="5">
        <v>43173.454861111109</v>
      </c>
      <c r="G1272" s="4" t="s">
        <v>18142</v>
      </c>
      <c r="H1272" s="4" t="s">
        <v>18090</v>
      </c>
      <c r="I1272" s="4" t="s">
        <v>19765</v>
      </c>
      <c r="J1272" s="4" t="s">
        <v>829</v>
      </c>
      <c r="K1272" s="4" t="s">
        <v>829</v>
      </c>
      <c r="L1272" s="19" t="s">
        <v>42</v>
      </c>
      <c r="M1272" s="19"/>
      <c r="N1272" s="19"/>
      <c r="O1272" s="19"/>
      <c r="P1272" s="19"/>
    </row>
    <row r="1273" spans="1:16" hidden="1" x14ac:dyDescent="0.25">
      <c r="A1273" s="4" t="s">
        <v>1088</v>
      </c>
      <c r="B1273" s="4" t="s">
        <v>1088</v>
      </c>
      <c r="C1273" s="4">
        <v>169064</v>
      </c>
      <c r="D1273" s="5">
        <v>43168.575497685182</v>
      </c>
      <c r="E1273" s="5">
        <v>43168.597962962966</v>
      </c>
      <c r="F1273" s="5">
        <v>43172.573611111111</v>
      </c>
      <c r="G1273" s="4" t="s">
        <v>18092</v>
      </c>
      <c r="H1273" s="4"/>
      <c r="I1273" s="4" t="s">
        <v>18378</v>
      </c>
      <c r="J1273" s="4" t="s">
        <v>18094</v>
      </c>
      <c r="K1273" s="4" t="s">
        <v>101</v>
      </c>
      <c r="L1273" s="19" t="s">
        <v>40</v>
      </c>
      <c r="M1273" s="19"/>
      <c r="N1273" s="19"/>
      <c r="O1273" s="19"/>
      <c r="P1273" s="19"/>
    </row>
    <row r="1274" spans="1:16" hidden="1" x14ac:dyDescent="0.25">
      <c r="A1274" s="4" t="s">
        <v>1088</v>
      </c>
      <c r="B1274" s="4" t="s">
        <v>1088</v>
      </c>
      <c r="C1274" s="4">
        <v>169066</v>
      </c>
      <c r="D1274" s="5">
        <v>43168.577627314815</v>
      </c>
      <c r="E1274" s="5">
        <v>43168.598263888889</v>
      </c>
      <c r="F1274" s="5">
        <v>43172.574305555558</v>
      </c>
      <c r="G1274" s="4" t="s">
        <v>18092</v>
      </c>
      <c r="H1274" s="4"/>
      <c r="I1274" s="4" t="s">
        <v>18378</v>
      </c>
      <c r="J1274" s="4" t="s">
        <v>18094</v>
      </c>
      <c r="K1274" s="4" t="s">
        <v>101</v>
      </c>
      <c r="L1274" s="19" t="s">
        <v>40</v>
      </c>
      <c r="M1274" s="19"/>
      <c r="N1274" s="19"/>
      <c r="O1274" s="19"/>
      <c r="P1274" s="19"/>
    </row>
    <row r="1275" spans="1:16" hidden="1" x14ac:dyDescent="0.25">
      <c r="A1275" s="4" t="s">
        <v>1088</v>
      </c>
      <c r="B1275" s="4" t="s">
        <v>1088</v>
      </c>
      <c r="C1275" s="4">
        <v>169068</v>
      </c>
      <c r="D1275" s="5">
        <v>43168.579872685186</v>
      </c>
      <c r="E1275" s="5">
        <v>43168.588194444441</v>
      </c>
      <c r="F1275" s="5">
        <v>43172.308333333334</v>
      </c>
      <c r="G1275" s="4" t="s">
        <v>18111</v>
      </c>
      <c r="H1275" s="4" t="s">
        <v>18090</v>
      </c>
      <c r="I1275" s="4" t="s">
        <v>10073</v>
      </c>
      <c r="J1275" s="4" t="s">
        <v>829</v>
      </c>
      <c r="K1275" s="4" t="s">
        <v>829</v>
      </c>
      <c r="L1275" s="19" t="s">
        <v>42</v>
      </c>
      <c r="M1275" s="19"/>
      <c r="N1275" s="19"/>
      <c r="O1275" s="19"/>
      <c r="P1275" s="19"/>
    </row>
    <row r="1276" spans="1:16" hidden="1" x14ac:dyDescent="0.25">
      <c r="A1276" s="4" t="s">
        <v>1088</v>
      </c>
      <c r="B1276" s="4" t="s">
        <v>1088</v>
      </c>
      <c r="C1276" s="4">
        <v>169078</v>
      </c>
      <c r="D1276" s="5">
        <v>43168.610706018517</v>
      </c>
      <c r="E1276" s="5">
        <v>43168.647511574076</v>
      </c>
      <c r="F1276" s="5">
        <v>43174.643750000003</v>
      </c>
      <c r="G1276" s="4" t="s">
        <v>18089</v>
      </c>
      <c r="H1276" s="4" t="s">
        <v>18090</v>
      </c>
      <c r="I1276" s="4" t="s">
        <v>19766</v>
      </c>
      <c r="J1276" s="4" t="s">
        <v>829</v>
      </c>
      <c r="K1276" s="4" t="s">
        <v>829</v>
      </c>
      <c r="L1276" s="19" t="s">
        <v>42</v>
      </c>
      <c r="M1276" s="19"/>
      <c r="N1276" s="19"/>
      <c r="O1276" s="19"/>
      <c r="P1276" s="19"/>
    </row>
    <row r="1277" spans="1:16" hidden="1" x14ac:dyDescent="0.25">
      <c r="A1277" s="4" t="s">
        <v>1088</v>
      </c>
      <c r="B1277" s="4" t="s">
        <v>1088</v>
      </c>
      <c r="C1277" s="4">
        <v>169094</v>
      </c>
      <c r="D1277" s="5">
        <v>43168.650173611109</v>
      </c>
      <c r="E1277" s="5">
        <v>43171.405555555553</v>
      </c>
      <c r="F1277" s="5">
        <v>43173.463194444441</v>
      </c>
      <c r="G1277" s="4" t="s">
        <v>18111</v>
      </c>
      <c r="H1277" s="4" t="s">
        <v>18090</v>
      </c>
      <c r="I1277" s="4" t="s">
        <v>19767</v>
      </c>
      <c r="J1277" s="4" t="s">
        <v>829</v>
      </c>
      <c r="K1277" s="4" t="s">
        <v>829</v>
      </c>
      <c r="L1277" s="19" t="s">
        <v>42</v>
      </c>
      <c r="M1277" s="19"/>
      <c r="N1277" s="19"/>
      <c r="O1277" s="19"/>
      <c r="P1277" s="19"/>
    </row>
    <row r="1278" spans="1:16" hidden="1" x14ac:dyDescent="0.25">
      <c r="A1278" s="4" t="s">
        <v>1088</v>
      </c>
      <c r="B1278" s="4" t="s">
        <v>1088</v>
      </c>
      <c r="C1278" s="4">
        <v>169099</v>
      </c>
      <c r="D1278" s="5">
        <v>43168.672962962963</v>
      </c>
      <c r="E1278" s="5">
        <v>43172.353750000002</v>
      </c>
      <c r="F1278" s="5">
        <v>43187.447916666664</v>
      </c>
      <c r="G1278" s="4" t="s">
        <v>19768</v>
      </c>
      <c r="H1278" s="4" t="s">
        <v>18106</v>
      </c>
      <c r="I1278" s="4" t="s">
        <v>19769</v>
      </c>
      <c r="J1278" s="4" t="s">
        <v>18108</v>
      </c>
      <c r="K1278" s="4"/>
      <c r="L1278" s="19"/>
      <c r="M1278" s="19"/>
      <c r="N1278" s="19"/>
      <c r="O1278" s="19"/>
      <c r="P1278" s="19"/>
    </row>
    <row r="1279" spans="1:16" hidden="1" x14ac:dyDescent="0.25">
      <c r="A1279" s="4" t="s">
        <v>1088</v>
      </c>
      <c r="B1279" s="4" t="s">
        <v>1088</v>
      </c>
      <c r="C1279" s="4">
        <v>169119</v>
      </c>
      <c r="D1279" s="5">
        <v>43171.384618055556</v>
      </c>
      <c r="E1279" s="5">
        <v>43172.328472222223</v>
      </c>
      <c r="F1279" s="5">
        <v>43172.652777777781</v>
      </c>
      <c r="G1279" s="4" t="s">
        <v>19770</v>
      </c>
      <c r="H1279" s="4" t="s">
        <v>18106</v>
      </c>
      <c r="I1279" s="4" t="s">
        <v>19771</v>
      </c>
      <c r="J1279" s="4" t="s">
        <v>18108</v>
      </c>
      <c r="K1279" s="4" t="s">
        <v>1999</v>
      </c>
      <c r="L1279" s="19" t="s">
        <v>1999</v>
      </c>
      <c r="M1279" s="19"/>
      <c r="N1279" s="19"/>
      <c r="O1279" s="19"/>
      <c r="P1279" s="19" t="s">
        <v>1999</v>
      </c>
    </row>
    <row r="1280" spans="1:16" hidden="1" x14ac:dyDescent="0.25">
      <c r="A1280" s="4" t="s">
        <v>1088</v>
      </c>
      <c r="B1280" s="4" t="s">
        <v>2415</v>
      </c>
      <c r="C1280" s="4">
        <v>169133</v>
      </c>
      <c r="D1280" s="5">
        <v>43171.429247685184</v>
      </c>
      <c r="E1280" s="5">
        <v>43171.531377314815</v>
      </c>
      <c r="F1280" s="5">
        <v>43214.335462962961</v>
      </c>
      <c r="G1280" s="4" t="s">
        <v>18142</v>
      </c>
      <c r="H1280" s="4" t="s">
        <v>18090</v>
      </c>
      <c r="I1280" s="4" t="s">
        <v>19772</v>
      </c>
      <c r="J1280" s="4" t="s">
        <v>829</v>
      </c>
      <c r="K1280" s="4" t="s">
        <v>829</v>
      </c>
      <c r="L1280" s="19" t="s">
        <v>42</v>
      </c>
      <c r="M1280" s="19"/>
      <c r="N1280" s="19"/>
      <c r="O1280" s="19"/>
      <c r="P1280" s="19"/>
    </row>
    <row r="1281" spans="1:16" hidden="1" x14ac:dyDescent="0.25">
      <c r="A1281" s="4" t="s">
        <v>1088</v>
      </c>
      <c r="B1281" s="4" t="s">
        <v>1088</v>
      </c>
      <c r="C1281" s="4">
        <v>169167</v>
      </c>
      <c r="D1281" s="5">
        <v>43171.498506944445</v>
      </c>
      <c r="E1281" s="5">
        <v>43171.63958333333</v>
      </c>
      <c r="F1281" s="5">
        <v>43174.531944444447</v>
      </c>
      <c r="G1281" s="4" t="s">
        <v>19588</v>
      </c>
      <c r="H1281" s="4" t="s">
        <v>18424</v>
      </c>
      <c r="I1281" s="4" t="s">
        <v>19773</v>
      </c>
      <c r="J1281" s="4" t="s">
        <v>18108</v>
      </c>
      <c r="K1281" s="4" t="s">
        <v>1999</v>
      </c>
      <c r="L1281" s="19" t="s">
        <v>1999</v>
      </c>
      <c r="M1281" s="19"/>
      <c r="N1281" s="19"/>
      <c r="O1281" s="19"/>
      <c r="P1281" s="19" t="s">
        <v>1999</v>
      </c>
    </row>
    <row r="1282" spans="1:16" hidden="1" x14ac:dyDescent="0.25">
      <c r="A1282" s="4" t="s">
        <v>1088</v>
      </c>
      <c r="B1282" s="4" t="s">
        <v>1088</v>
      </c>
      <c r="C1282" s="4">
        <v>169172</v>
      </c>
      <c r="D1282" s="5">
        <v>43171.508506944447</v>
      </c>
      <c r="E1282" s="5">
        <v>43172.364583333336</v>
      </c>
      <c r="F1282" s="5">
        <v>43172.568055555559</v>
      </c>
      <c r="G1282" s="4" t="s">
        <v>19774</v>
      </c>
      <c r="H1282" s="4" t="s">
        <v>18106</v>
      </c>
      <c r="I1282" s="4" t="s">
        <v>19775</v>
      </c>
      <c r="J1282" s="4" t="s">
        <v>18108</v>
      </c>
      <c r="K1282" s="4" t="s">
        <v>223</v>
      </c>
      <c r="L1282" s="19" t="s">
        <v>40</v>
      </c>
      <c r="M1282" s="19"/>
      <c r="N1282" s="19"/>
      <c r="O1282" s="19"/>
      <c r="P1282" s="19"/>
    </row>
    <row r="1283" spans="1:16" hidden="1" x14ac:dyDescent="0.25">
      <c r="A1283" s="4" t="s">
        <v>1088</v>
      </c>
      <c r="B1283" s="4" t="s">
        <v>1088</v>
      </c>
      <c r="C1283" s="4">
        <v>169174</v>
      </c>
      <c r="D1283" s="5">
        <v>43171.509560185186</v>
      </c>
      <c r="E1283" s="5">
        <v>43171.537326388891</v>
      </c>
      <c r="F1283" s="5">
        <v>43172.15902777778</v>
      </c>
      <c r="G1283" s="4" t="s">
        <v>19776</v>
      </c>
      <c r="H1283" s="4" t="s">
        <v>18096</v>
      </c>
      <c r="I1283" s="4" t="s">
        <v>19777</v>
      </c>
      <c r="J1283" s="4" t="s">
        <v>18098</v>
      </c>
      <c r="K1283" s="4" t="s">
        <v>473</v>
      </c>
      <c r="L1283" s="19" t="s">
        <v>1119</v>
      </c>
      <c r="M1283" s="19"/>
      <c r="N1283" s="19"/>
      <c r="O1283" s="19"/>
      <c r="P1283" s="19"/>
    </row>
    <row r="1284" spans="1:16" hidden="1" x14ac:dyDescent="0.25">
      <c r="A1284" s="4" t="s">
        <v>1088</v>
      </c>
      <c r="B1284" s="4" t="s">
        <v>1088</v>
      </c>
      <c r="C1284" s="4">
        <v>169184</v>
      </c>
      <c r="D1284" s="5">
        <v>43171.532777777778</v>
      </c>
      <c r="E1284" s="5">
        <v>43171.534803240742</v>
      </c>
      <c r="F1284" s="5">
        <v>43185.345138888886</v>
      </c>
      <c r="G1284" s="4" t="s">
        <v>18142</v>
      </c>
      <c r="H1284" s="4" t="s">
        <v>18090</v>
      </c>
      <c r="I1284" s="4" t="s">
        <v>19778</v>
      </c>
      <c r="J1284" s="4" t="s">
        <v>829</v>
      </c>
      <c r="K1284" s="4" t="s">
        <v>829</v>
      </c>
      <c r="L1284" s="19" t="s">
        <v>42</v>
      </c>
      <c r="M1284" s="19"/>
      <c r="N1284" s="19"/>
      <c r="O1284" s="19"/>
      <c r="P1284" s="19"/>
    </row>
    <row r="1285" spans="1:16" hidden="1" x14ac:dyDescent="0.25">
      <c r="A1285" s="4" t="s">
        <v>1088</v>
      </c>
      <c r="B1285" s="4" t="s">
        <v>1088</v>
      </c>
      <c r="C1285" s="4">
        <v>169194</v>
      </c>
      <c r="D1285" s="5">
        <v>43171.573275462964</v>
      </c>
      <c r="E1285" s="5">
        <v>43172.399305555555</v>
      </c>
      <c r="F1285" s="5">
        <v>43174.415277777778</v>
      </c>
      <c r="G1285" s="4" t="s">
        <v>19779</v>
      </c>
      <c r="H1285" s="4" t="s">
        <v>18096</v>
      </c>
      <c r="I1285" s="4" t="s">
        <v>18205</v>
      </c>
      <c r="J1285" s="4" t="s">
        <v>18098</v>
      </c>
      <c r="K1285" s="4"/>
      <c r="L1285" s="19"/>
      <c r="M1285" s="19"/>
      <c r="N1285" s="19"/>
      <c r="O1285" s="19"/>
      <c r="P1285" s="19"/>
    </row>
    <row r="1286" spans="1:16" hidden="1" x14ac:dyDescent="0.25">
      <c r="A1286" s="4" t="s">
        <v>1088</v>
      </c>
      <c r="B1286" s="4" t="s">
        <v>1088</v>
      </c>
      <c r="C1286" s="4">
        <v>169201</v>
      </c>
      <c r="D1286" s="5">
        <v>43171.595312500001</v>
      </c>
      <c r="E1286" s="5">
        <v>43175.664004629631</v>
      </c>
      <c r="F1286" s="5">
        <v>43178.425694444442</v>
      </c>
      <c r="G1286" s="4" t="s">
        <v>18100</v>
      </c>
      <c r="H1286" s="4"/>
      <c r="I1286" s="4" t="s">
        <v>19633</v>
      </c>
      <c r="J1286" s="4" t="s">
        <v>18094</v>
      </c>
      <c r="K1286" s="4" t="s">
        <v>250</v>
      </c>
      <c r="L1286" s="19" t="s">
        <v>1119</v>
      </c>
      <c r="M1286" s="19"/>
      <c r="N1286" s="19"/>
      <c r="O1286" s="19"/>
      <c r="P1286" s="19"/>
    </row>
    <row r="1287" spans="1:16" hidden="1" x14ac:dyDescent="0.25">
      <c r="A1287" s="4" t="s">
        <v>1088</v>
      </c>
      <c r="B1287" s="4" t="s">
        <v>1088</v>
      </c>
      <c r="C1287" s="4">
        <v>169207</v>
      </c>
      <c r="D1287" s="5">
        <v>43171.606574074074</v>
      </c>
      <c r="E1287" s="5">
        <v>43171.655555555553</v>
      </c>
      <c r="F1287" s="5">
        <v>43172.395138888889</v>
      </c>
      <c r="G1287" s="4" t="s">
        <v>18092</v>
      </c>
      <c r="H1287" s="4"/>
      <c r="I1287" s="4" t="s">
        <v>8817</v>
      </c>
      <c r="J1287" s="4" t="s">
        <v>18094</v>
      </c>
      <c r="K1287" s="4" t="s">
        <v>101</v>
      </c>
      <c r="L1287" s="19" t="s">
        <v>40</v>
      </c>
      <c r="M1287" s="19"/>
      <c r="N1287" s="19"/>
      <c r="O1287" s="19"/>
      <c r="P1287" s="19"/>
    </row>
    <row r="1288" spans="1:16" hidden="1" x14ac:dyDescent="0.25">
      <c r="A1288" s="4" t="s">
        <v>3438</v>
      </c>
      <c r="B1288" s="4" t="s">
        <v>3438</v>
      </c>
      <c r="C1288" s="4">
        <v>169222</v>
      </c>
      <c r="D1288" s="5">
        <v>43171.662326388891</v>
      </c>
      <c r="E1288" s="5">
        <v>43241.603738425925</v>
      </c>
      <c r="F1288" s="5">
        <v>43242.294444444444</v>
      </c>
      <c r="G1288" s="4" t="s">
        <v>18100</v>
      </c>
      <c r="H1288" s="4"/>
      <c r="I1288" s="4" t="s">
        <v>19780</v>
      </c>
      <c r="J1288" s="4" t="s">
        <v>18094</v>
      </c>
      <c r="K1288" s="4" t="s">
        <v>250</v>
      </c>
      <c r="L1288" s="19" t="s">
        <v>1119</v>
      </c>
      <c r="M1288" s="19"/>
      <c r="N1288" s="19"/>
      <c r="O1288" s="19"/>
      <c r="P1288" s="19"/>
    </row>
    <row r="1289" spans="1:16" hidden="1" x14ac:dyDescent="0.25">
      <c r="A1289" s="4" t="s">
        <v>1088</v>
      </c>
      <c r="B1289" s="4" t="s">
        <v>1088</v>
      </c>
      <c r="C1289" s="4">
        <v>169223</v>
      </c>
      <c r="D1289" s="5">
        <v>43171.662893518522</v>
      </c>
      <c r="E1289" s="5">
        <v>43172.384259259263</v>
      </c>
      <c r="F1289" s="5">
        <v>43172.40625</v>
      </c>
      <c r="G1289" s="4" t="s">
        <v>18100</v>
      </c>
      <c r="H1289" s="4"/>
      <c r="I1289" s="4" t="s">
        <v>19781</v>
      </c>
      <c r="J1289" s="4" t="s">
        <v>18094</v>
      </c>
      <c r="K1289" s="4" t="s">
        <v>250</v>
      </c>
      <c r="L1289" s="19" t="s">
        <v>1119</v>
      </c>
      <c r="M1289" s="19"/>
      <c r="N1289" s="19"/>
      <c r="O1289" s="19"/>
      <c r="P1289" s="19"/>
    </row>
    <row r="1290" spans="1:16" hidden="1" x14ac:dyDescent="0.25">
      <c r="A1290" s="4" t="s">
        <v>1088</v>
      </c>
      <c r="B1290" s="4" t="s">
        <v>1088</v>
      </c>
      <c r="C1290" s="4">
        <v>169233</v>
      </c>
      <c r="D1290" s="5">
        <v>43171.676886574074</v>
      </c>
      <c r="E1290" s="5">
        <v>43172.385300925926</v>
      </c>
      <c r="F1290" s="5">
        <v>43186.589583333334</v>
      </c>
      <c r="G1290" s="4" t="s">
        <v>18089</v>
      </c>
      <c r="H1290" s="4" t="s">
        <v>18090</v>
      </c>
      <c r="I1290" s="4" t="s">
        <v>19782</v>
      </c>
      <c r="J1290" s="4" t="s">
        <v>829</v>
      </c>
      <c r="K1290" s="4" t="s">
        <v>829</v>
      </c>
      <c r="L1290" s="19" t="s">
        <v>42</v>
      </c>
      <c r="M1290" s="19"/>
      <c r="N1290" s="19"/>
      <c r="O1290" s="19"/>
      <c r="P1290" s="19"/>
    </row>
    <row r="1291" spans="1:16" hidden="1" x14ac:dyDescent="0.25">
      <c r="A1291" s="4" t="s">
        <v>1088</v>
      </c>
      <c r="B1291" s="4" t="s">
        <v>1088</v>
      </c>
      <c r="C1291" s="4">
        <v>169264</v>
      </c>
      <c r="D1291" s="5">
        <v>43172.337685185186</v>
      </c>
      <c r="E1291" s="5">
        <v>43172.377245370371</v>
      </c>
      <c r="F1291" s="5">
        <v>43173.491666666669</v>
      </c>
      <c r="G1291" s="4" t="s">
        <v>18092</v>
      </c>
      <c r="H1291" s="4"/>
      <c r="I1291" s="4" t="s">
        <v>19783</v>
      </c>
      <c r="J1291" s="4" t="s">
        <v>18094</v>
      </c>
      <c r="K1291" s="4" t="s">
        <v>101</v>
      </c>
      <c r="L1291" s="19" t="s">
        <v>40</v>
      </c>
      <c r="M1291" s="19"/>
      <c r="N1291" s="19"/>
      <c r="O1291" s="19"/>
      <c r="P1291" s="19"/>
    </row>
    <row r="1292" spans="1:16" hidden="1" x14ac:dyDescent="0.25">
      <c r="A1292" s="4" t="s">
        <v>1088</v>
      </c>
      <c r="B1292" s="4" t="s">
        <v>1088</v>
      </c>
      <c r="C1292" s="4">
        <v>169282</v>
      </c>
      <c r="D1292" s="5">
        <v>43172.403634259259</v>
      </c>
      <c r="E1292" s="5">
        <v>43172.471712962964</v>
      </c>
      <c r="F1292" s="5">
        <v>43173.474999999999</v>
      </c>
      <c r="G1292" s="4" t="s">
        <v>18142</v>
      </c>
      <c r="H1292" s="4" t="s">
        <v>18090</v>
      </c>
      <c r="I1292" s="4" t="s">
        <v>19784</v>
      </c>
      <c r="J1292" s="4" t="s">
        <v>829</v>
      </c>
      <c r="K1292" s="4" t="s">
        <v>829</v>
      </c>
      <c r="L1292" s="19" t="s">
        <v>42</v>
      </c>
      <c r="M1292" s="19"/>
      <c r="N1292" s="19"/>
      <c r="O1292" s="19"/>
      <c r="P1292" s="19"/>
    </row>
    <row r="1293" spans="1:16" hidden="1" x14ac:dyDescent="0.25">
      <c r="A1293" s="4" t="s">
        <v>1088</v>
      </c>
      <c r="B1293" s="4" t="s">
        <v>1088</v>
      </c>
      <c r="C1293" s="4">
        <v>169283</v>
      </c>
      <c r="D1293" s="5">
        <v>43172.403969907406</v>
      </c>
      <c r="E1293" s="5">
        <v>43173.436111111114</v>
      </c>
      <c r="F1293" s="5">
        <v>43174.552083333336</v>
      </c>
      <c r="G1293" s="4" t="s">
        <v>19785</v>
      </c>
      <c r="H1293" s="4" t="s">
        <v>18096</v>
      </c>
      <c r="I1293" s="4" t="s">
        <v>19786</v>
      </c>
      <c r="J1293" s="4" t="s">
        <v>829</v>
      </c>
      <c r="K1293" s="4" t="s">
        <v>829</v>
      </c>
      <c r="L1293" s="19" t="s">
        <v>42</v>
      </c>
      <c r="M1293" s="19"/>
      <c r="N1293" s="19"/>
      <c r="O1293" s="19"/>
      <c r="P1293" s="19"/>
    </row>
    <row r="1294" spans="1:16" hidden="1" x14ac:dyDescent="0.25">
      <c r="A1294" s="4" t="s">
        <v>1088</v>
      </c>
      <c r="B1294" s="4" t="s">
        <v>1088</v>
      </c>
      <c r="C1294" s="4">
        <v>169288</v>
      </c>
      <c r="D1294" s="5">
        <v>43172.414930555555</v>
      </c>
      <c r="E1294" s="5">
        <v>43172.48333333333</v>
      </c>
      <c r="F1294" s="5">
        <v>43173.479166666664</v>
      </c>
      <c r="G1294" s="4" t="s">
        <v>18092</v>
      </c>
      <c r="H1294" s="4"/>
      <c r="I1294" s="4" t="s">
        <v>19787</v>
      </c>
      <c r="J1294" s="4" t="s">
        <v>18094</v>
      </c>
      <c r="K1294" s="4" t="s">
        <v>101</v>
      </c>
      <c r="L1294" s="19" t="s">
        <v>40</v>
      </c>
      <c r="M1294" s="19"/>
      <c r="N1294" s="19"/>
      <c r="O1294" s="19"/>
      <c r="P1294" s="19"/>
    </row>
    <row r="1295" spans="1:16" hidden="1" x14ac:dyDescent="0.25">
      <c r="A1295" s="4" t="s">
        <v>1088</v>
      </c>
      <c r="B1295" s="4" t="s">
        <v>1088</v>
      </c>
      <c r="C1295" s="4">
        <v>169314</v>
      </c>
      <c r="D1295" s="5">
        <v>43172.456435185188</v>
      </c>
      <c r="E1295" s="5">
        <v>43173.31690972222</v>
      </c>
      <c r="F1295" s="5">
        <v>43186.518750000003</v>
      </c>
      <c r="G1295" s="4" t="s">
        <v>18133</v>
      </c>
      <c r="H1295" s="4" t="s">
        <v>18106</v>
      </c>
      <c r="I1295" s="4" t="s">
        <v>19788</v>
      </c>
      <c r="J1295" s="4" t="s">
        <v>18108</v>
      </c>
      <c r="K1295" s="4" t="s">
        <v>1998</v>
      </c>
      <c r="L1295" s="19" t="s">
        <v>1999</v>
      </c>
      <c r="M1295" s="19"/>
      <c r="N1295" s="19"/>
      <c r="O1295" s="19"/>
      <c r="P1295" s="19" t="s">
        <v>1999</v>
      </c>
    </row>
    <row r="1296" spans="1:16" hidden="1" x14ac:dyDescent="0.25">
      <c r="A1296" s="4" t="s">
        <v>1088</v>
      </c>
      <c r="B1296" s="4" t="s">
        <v>1088</v>
      </c>
      <c r="C1296" s="4">
        <v>169323</v>
      </c>
      <c r="D1296" s="5">
        <v>43172.469872685186</v>
      </c>
      <c r="E1296" s="5">
        <v>43177.746527777781</v>
      </c>
      <c r="F1296" s="5">
        <v>43180.681944444441</v>
      </c>
      <c r="G1296" s="4" t="s">
        <v>19789</v>
      </c>
      <c r="H1296" s="4" t="s">
        <v>18151</v>
      </c>
      <c r="I1296" s="4" t="s">
        <v>19790</v>
      </c>
      <c r="J1296" s="4" t="s">
        <v>18153</v>
      </c>
      <c r="K1296" s="4"/>
      <c r="L1296" s="19"/>
      <c r="M1296" s="19"/>
      <c r="N1296" s="19"/>
      <c r="O1296" s="19"/>
      <c r="P1296" s="19"/>
    </row>
    <row r="1297" spans="1:16" hidden="1" x14ac:dyDescent="0.25">
      <c r="A1297" s="4" t="s">
        <v>1088</v>
      </c>
      <c r="B1297" s="4" t="s">
        <v>1088</v>
      </c>
      <c r="C1297" s="4">
        <v>169328</v>
      </c>
      <c r="D1297" s="5">
        <v>43172.490879629629</v>
      </c>
      <c r="E1297" s="5">
        <v>43173.38958333333</v>
      </c>
      <c r="F1297" s="5">
        <v>43178.730555555558</v>
      </c>
      <c r="G1297" s="4" t="s">
        <v>19791</v>
      </c>
      <c r="H1297" s="4" t="s">
        <v>18106</v>
      </c>
      <c r="I1297" s="4" t="s">
        <v>19792</v>
      </c>
      <c r="J1297" s="4" t="s">
        <v>18108</v>
      </c>
      <c r="K1297" s="4" t="s">
        <v>1998</v>
      </c>
      <c r="L1297" s="19" t="s">
        <v>1999</v>
      </c>
      <c r="M1297" s="19"/>
      <c r="N1297" s="19"/>
      <c r="O1297" s="19"/>
      <c r="P1297" s="19" t="s">
        <v>1999</v>
      </c>
    </row>
    <row r="1298" spans="1:16" hidden="1" x14ac:dyDescent="0.25">
      <c r="A1298" s="4" t="s">
        <v>1088</v>
      </c>
      <c r="B1298" s="4" t="s">
        <v>2415</v>
      </c>
      <c r="C1298" s="4">
        <v>169334</v>
      </c>
      <c r="D1298" s="5">
        <v>43172.506967592592</v>
      </c>
      <c r="E1298" s="5">
        <v>43174.403900462959</v>
      </c>
      <c r="F1298" s="5">
        <v>43214.631944444445</v>
      </c>
      <c r="G1298" s="4" t="s">
        <v>18372</v>
      </c>
      <c r="H1298" s="4" t="s">
        <v>18096</v>
      </c>
      <c r="I1298" s="4" t="s">
        <v>19793</v>
      </c>
      <c r="J1298" s="4" t="s">
        <v>18098</v>
      </c>
      <c r="K1298" s="4" t="s">
        <v>10519</v>
      </c>
      <c r="L1298" s="19" t="s">
        <v>41</v>
      </c>
      <c r="M1298" s="19"/>
      <c r="N1298" s="19"/>
      <c r="O1298" s="19"/>
      <c r="P1298" s="19"/>
    </row>
    <row r="1299" spans="1:16" hidden="1" x14ac:dyDescent="0.25">
      <c r="A1299" s="4" t="s">
        <v>1088</v>
      </c>
      <c r="B1299" s="4" t="s">
        <v>1088</v>
      </c>
      <c r="C1299" s="4">
        <v>169407</v>
      </c>
      <c r="D1299" s="5">
        <v>43172.70175925926</v>
      </c>
      <c r="E1299" s="5">
        <v>43174.361805555556</v>
      </c>
      <c r="F1299" s="5">
        <v>43174.541666666664</v>
      </c>
      <c r="G1299" s="4" t="s">
        <v>19794</v>
      </c>
      <c r="H1299" s="4" t="s">
        <v>18106</v>
      </c>
      <c r="I1299" s="4" t="s">
        <v>19795</v>
      </c>
      <c r="J1299" s="4" t="s">
        <v>18108</v>
      </c>
      <c r="K1299" s="4" t="s">
        <v>9006</v>
      </c>
      <c r="L1299" s="19" t="s">
        <v>43</v>
      </c>
      <c r="M1299" s="19"/>
      <c r="N1299" s="19"/>
      <c r="O1299" s="19"/>
      <c r="P1299" s="19"/>
    </row>
    <row r="1300" spans="1:16" hidden="1" x14ac:dyDescent="0.25">
      <c r="A1300" s="4" t="s">
        <v>1088</v>
      </c>
      <c r="B1300" s="4" t="s">
        <v>1088</v>
      </c>
      <c r="C1300" s="4">
        <v>169417</v>
      </c>
      <c r="D1300" s="5">
        <v>43173.351620370369</v>
      </c>
      <c r="E1300" s="5">
        <v>43173.368506944447</v>
      </c>
      <c r="F1300" s="5">
        <v>43173.604166666664</v>
      </c>
      <c r="G1300" s="4" t="s">
        <v>18111</v>
      </c>
      <c r="H1300" s="4" t="s">
        <v>18090</v>
      </c>
      <c r="I1300" s="4" t="s">
        <v>19796</v>
      </c>
      <c r="J1300" s="4" t="s">
        <v>829</v>
      </c>
      <c r="K1300" s="4" t="s">
        <v>829</v>
      </c>
      <c r="L1300" s="19" t="s">
        <v>42</v>
      </c>
      <c r="M1300" s="19"/>
      <c r="N1300" s="19"/>
      <c r="O1300" s="19"/>
      <c r="P1300" s="19"/>
    </row>
    <row r="1301" spans="1:16" hidden="1" x14ac:dyDescent="0.25">
      <c r="A1301" s="4" t="s">
        <v>1088</v>
      </c>
      <c r="B1301" s="4" t="s">
        <v>1088</v>
      </c>
      <c r="C1301" s="4">
        <v>169422</v>
      </c>
      <c r="D1301" s="5">
        <v>43173.365520833337</v>
      </c>
      <c r="E1301" s="5">
        <v>43173.445694444446</v>
      </c>
      <c r="F1301" s="5">
        <v>43173.5625</v>
      </c>
      <c r="G1301" s="4" t="s">
        <v>18100</v>
      </c>
      <c r="H1301" s="4"/>
      <c r="I1301" s="4" t="s">
        <v>19797</v>
      </c>
      <c r="J1301" s="4" t="s">
        <v>18094</v>
      </c>
      <c r="K1301" s="4" t="s">
        <v>250</v>
      </c>
      <c r="L1301" s="19" t="s">
        <v>1119</v>
      </c>
      <c r="M1301" s="19"/>
      <c r="N1301" s="19"/>
      <c r="O1301" s="19"/>
      <c r="P1301" s="19"/>
    </row>
    <row r="1302" spans="1:16" hidden="1" x14ac:dyDescent="0.25">
      <c r="A1302" s="4" t="s">
        <v>1088</v>
      </c>
      <c r="B1302" s="4" t="s">
        <v>1088</v>
      </c>
      <c r="C1302" s="4">
        <v>169426</v>
      </c>
      <c r="D1302" s="5">
        <v>43173.384097222224</v>
      </c>
      <c r="E1302" s="5">
        <v>43174.395509259259</v>
      </c>
      <c r="F1302" s="5">
        <v>43174.425694444442</v>
      </c>
      <c r="G1302" s="4" t="s">
        <v>18160</v>
      </c>
      <c r="H1302" s="4" t="s">
        <v>18096</v>
      </c>
      <c r="I1302" s="4" t="s">
        <v>19798</v>
      </c>
      <c r="J1302" s="4" t="s">
        <v>18098</v>
      </c>
      <c r="K1302" s="4"/>
      <c r="L1302" s="19"/>
      <c r="M1302" s="19"/>
      <c r="N1302" s="19"/>
      <c r="O1302" s="19"/>
      <c r="P1302" s="19"/>
    </row>
    <row r="1303" spans="1:16" hidden="1" x14ac:dyDescent="0.25">
      <c r="A1303" s="4" t="s">
        <v>1088</v>
      </c>
      <c r="B1303" s="4" t="s">
        <v>1088</v>
      </c>
      <c r="C1303" s="4">
        <v>169441</v>
      </c>
      <c r="D1303" s="5">
        <v>43173.412268518521</v>
      </c>
      <c r="E1303" s="5">
        <v>43174.018750000003</v>
      </c>
      <c r="F1303" s="5">
        <v>43174.643750000003</v>
      </c>
      <c r="G1303" s="4" t="s">
        <v>18133</v>
      </c>
      <c r="H1303" s="4" t="s">
        <v>18106</v>
      </c>
      <c r="I1303" s="4" t="s">
        <v>19799</v>
      </c>
      <c r="J1303" s="4" t="s">
        <v>18108</v>
      </c>
      <c r="K1303" s="4" t="s">
        <v>1998</v>
      </c>
      <c r="L1303" s="19" t="s">
        <v>1999</v>
      </c>
      <c r="M1303" s="19"/>
      <c r="N1303" s="19"/>
      <c r="O1303" s="19"/>
      <c r="P1303" s="19" t="s">
        <v>1999</v>
      </c>
    </row>
    <row r="1304" spans="1:16" hidden="1" x14ac:dyDescent="0.25">
      <c r="A1304" s="4" t="s">
        <v>1088</v>
      </c>
      <c r="B1304" s="4" t="s">
        <v>1088</v>
      </c>
      <c r="C1304" s="4">
        <v>169443</v>
      </c>
      <c r="D1304" s="5">
        <v>43173.414849537039</v>
      </c>
      <c r="E1304" s="5">
        <v>43173.444398148145</v>
      </c>
      <c r="F1304" s="5">
        <v>43173.615277777775</v>
      </c>
      <c r="G1304" s="4" t="s">
        <v>18092</v>
      </c>
      <c r="H1304" s="4"/>
      <c r="I1304" s="4" t="s">
        <v>19800</v>
      </c>
      <c r="J1304" s="4" t="s">
        <v>18094</v>
      </c>
      <c r="K1304" s="4" t="s">
        <v>101</v>
      </c>
      <c r="L1304" s="19" t="s">
        <v>40</v>
      </c>
      <c r="M1304" s="19"/>
      <c r="N1304" s="19"/>
      <c r="O1304" s="19"/>
      <c r="P1304" s="19"/>
    </row>
    <row r="1305" spans="1:16" hidden="1" x14ac:dyDescent="0.25">
      <c r="A1305" s="4" t="s">
        <v>1088</v>
      </c>
      <c r="B1305" s="4" t="s">
        <v>1088</v>
      </c>
      <c r="C1305" s="4">
        <v>169451</v>
      </c>
      <c r="D1305" s="5">
        <v>43173.433645833335</v>
      </c>
      <c r="E1305" s="5">
        <v>43173.521805555552</v>
      </c>
      <c r="F1305" s="5">
        <v>43173.537499999999</v>
      </c>
      <c r="G1305" s="4" t="s">
        <v>19801</v>
      </c>
      <c r="H1305" s="4" t="s">
        <v>18096</v>
      </c>
      <c r="I1305" s="4" t="s">
        <v>19802</v>
      </c>
      <c r="J1305" s="4" t="s">
        <v>829</v>
      </c>
      <c r="K1305" s="4" t="s">
        <v>829</v>
      </c>
      <c r="L1305" s="19" t="s">
        <v>42</v>
      </c>
      <c r="M1305" s="19"/>
      <c r="N1305" s="19"/>
      <c r="O1305" s="19"/>
      <c r="P1305" s="19"/>
    </row>
    <row r="1306" spans="1:16" hidden="1" x14ac:dyDescent="0.25">
      <c r="A1306" s="4" t="s">
        <v>1088</v>
      </c>
      <c r="B1306" s="4" t="s">
        <v>1088</v>
      </c>
      <c r="C1306" s="4">
        <v>169455</v>
      </c>
      <c r="D1306" s="5">
        <v>43173.4531712963</v>
      </c>
      <c r="E1306" s="5">
        <v>43173.498090277775</v>
      </c>
      <c r="F1306" s="5">
        <v>43174.366666666669</v>
      </c>
      <c r="G1306" s="4" t="s">
        <v>18100</v>
      </c>
      <c r="H1306" s="4"/>
      <c r="I1306" s="4" t="s">
        <v>19803</v>
      </c>
      <c r="J1306" s="4" t="s">
        <v>18094</v>
      </c>
      <c r="K1306" s="4" t="s">
        <v>250</v>
      </c>
      <c r="L1306" s="19" t="s">
        <v>1119</v>
      </c>
      <c r="M1306" s="19"/>
      <c r="N1306" s="19"/>
      <c r="O1306" s="19"/>
      <c r="P1306" s="19"/>
    </row>
    <row r="1307" spans="1:16" hidden="1" x14ac:dyDescent="0.25">
      <c r="A1307" s="4" t="s">
        <v>1088</v>
      </c>
      <c r="B1307" s="4" t="s">
        <v>1088</v>
      </c>
      <c r="C1307" s="4">
        <v>169488</v>
      </c>
      <c r="D1307" s="5">
        <v>43173.604861111111</v>
      </c>
      <c r="E1307" s="5">
        <v>43173.622916666667</v>
      </c>
      <c r="F1307" s="5">
        <v>43173.679861111108</v>
      </c>
      <c r="G1307" s="4" t="s">
        <v>18089</v>
      </c>
      <c r="H1307" s="4" t="s">
        <v>18090</v>
      </c>
      <c r="I1307" s="4" t="s">
        <v>19804</v>
      </c>
      <c r="J1307" s="4" t="s">
        <v>829</v>
      </c>
      <c r="K1307" s="4" t="s">
        <v>829</v>
      </c>
      <c r="L1307" s="19" t="s">
        <v>42</v>
      </c>
      <c r="M1307" s="19"/>
      <c r="N1307" s="19"/>
      <c r="O1307" s="19"/>
      <c r="P1307" s="19"/>
    </row>
    <row r="1308" spans="1:16" hidden="1" x14ac:dyDescent="0.25">
      <c r="A1308" s="4" t="s">
        <v>1088</v>
      </c>
      <c r="B1308" s="4" t="s">
        <v>1088</v>
      </c>
      <c r="C1308" s="4">
        <v>169507</v>
      </c>
      <c r="D1308" s="5">
        <v>43173.644872685189</v>
      </c>
      <c r="E1308" s="5">
        <v>43174.4375</v>
      </c>
      <c r="F1308" s="5">
        <v>43175.619444444441</v>
      </c>
      <c r="G1308" s="4" t="s">
        <v>19805</v>
      </c>
      <c r="H1308" s="4" t="s">
        <v>18096</v>
      </c>
      <c r="I1308" s="4" t="s">
        <v>19806</v>
      </c>
      <c r="J1308" s="4" t="s">
        <v>18098</v>
      </c>
      <c r="K1308" s="4"/>
      <c r="L1308" s="19"/>
      <c r="M1308" s="19"/>
      <c r="N1308" s="19"/>
      <c r="O1308" s="19"/>
      <c r="P1308" s="19"/>
    </row>
    <row r="1309" spans="1:16" hidden="1" x14ac:dyDescent="0.25">
      <c r="A1309" s="4" t="s">
        <v>1088</v>
      </c>
      <c r="B1309" s="4" t="s">
        <v>1088</v>
      </c>
      <c r="C1309" s="4">
        <v>169530</v>
      </c>
      <c r="D1309" s="5">
        <v>43173.694432870368</v>
      </c>
      <c r="E1309" s="5">
        <v>43179.147581018522</v>
      </c>
      <c r="F1309" s="5">
        <v>43180.601388888892</v>
      </c>
      <c r="G1309" s="4" t="s">
        <v>18124</v>
      </c>
      <c r="H1309" s="4" t="s">
        <v>18125</v>
      </c>
      <c r="I1309" s="4" t="s">
        <v>19807</v>
      </c>
      <c r="J1309" s="4" t="s">
        <v>18127</v>
      </c>
      <c r="K1309" s="4"/>
      <c r="L1309" s="19"/>
      <c r="M1309" s="19"/>
      <c r="N1309" s="19"/>
      <c r="O1309" s="19"/>
      <c r="P1309" s="19"/>
    </row>
    <row r="1310" spans="1:16" hidden="1" x14ac:dyDescent="0.25">
      <c r="A1310" s="4" t="s">
        <v>1088</v>
      </c>
      <c r="B1310" s="4" t="s">
        <v>1088</v>
      </c>
      <c r="C1310" s="4">
        <v>169531</v>
      </c>
      <c r="D1310" s="5">
        <v>43173.695138888892</v>
      </c>
      <c r="E1310" s="5">
        <v>43175.379861111112</v>
      </c>
      <c r="F1310" s="5">
        <v>43188.501388888886</v>
      </c>
      <c r="G1310" s="4" t="s">
        <v>19542</v>
      </c>
      <c r="H1310" s="4" t="s">
        <v>18106</v>
      </c>
      <c r="I1310" s="4" t="s">
        <v>19808</v>
      </c>
      <c r="J1310" s="4" t="s">
        <v>18108</v>
      </c>
      <c r="K1310" s="4" t="s">
        <v>473</v>
      </c>
      <c r="L1310" s="19" t="s">
        <v>1119</v>
      </c>
      <c r="M1310" s="19"/>
      <c r="N1310" s="19"/>
      <c r="O1310" s="19"/>
      <c r="P1310" s="19"/>
    </row>
    <row r="1311" spans="1:16" hidden="1" x14ac:dyDescent="0.25">
      <c r="A1311" s="4" t="s">
        <v>1088</v>
      </c>
      <c r="B1311" s="4" t="s">
        <v>1088</v>
      </c>
      <c r="C1311" s="4">
        <v>169548</v>
      </c>
      <c r="D1311" s="5">
        <v>43174.351481481484</v>
      </c>
      <c r="E1311" s="5">
        <v>43174.390925925924</v>
      </c>
      <c r="F1311" s="5">
        <v>43174.527083333334</v>
      </c>
      <c r="G1311" s="4" t="s">
        <v>18092</v>
      </c>
      <c r="H1311" s="4"/>
      <c r="I1311" s="4" t="s">
        <v>19809</v>
      </c>
      <c r="J1311" s="4" t="s">
        <v>18094</v>
      </c>
      <c r="K1311" s="4" t="s">
        <v>101</v>
      </c>
      <c r="L1311" s="19" t="s">
        <v>40</v>
      </c>
      <c r="M1311" s="19"/>
      <c r="N1311" s="19"/>
      <c r="O1311" s="19"/>
      <c r="P1311" s="19"/>
    </row>
    <row r="1312" spans="1:16" hidden="1" x14ac:dyDescent="0.25">
      <c r="A1312" s="4" t="s">
        <v>1088</v>
      </c>
      <c r="B1312" s="4" t="s">
        <v>1088</v>
      </c>
      <c r="C1312" s="4">
        <v>169550</v>
      </c>
      <c r="D1312" s="5">
        <v>43174.360451388886</v>
      </c>
      <c r="E1312" s="5">
        <v>43175.693437499998</v>
      </c>
      <c r="F1312" s="5">
        <v>43179.370138888888</v>
      </c>
      <c r="G1312" s="4" t="s">
        <v>18092</v>
      </c>
      <c r="H1312" s="4"/>
      <c r="I1312" s="4" t="s">
        <v>19810</v>
      </c>
      <c r="J1312" s="4" t="s">
        <v>18094</v>
      </c>
      <c r="K1312" s="4" t="s">
        <v>101</v>
      </c>
      <c r="L1312" s="19" t="s">
        <v>40</v>
      </c>
      <c r="M1312" s="19"/>
      <c r="N1312" s="19"/>
      <c r="O1312" s="19"/>
      <c r="P1312" s="19"/>
    </row>
    <row r="1313" spans="1:16" hidden="1" x14ac:dyDescent="0.25">
      <c r="A1313" s="4" t="s">
        <v>1088</v>
      </c>
      <c r="B1313" s="4" t="s">
        <v>1088</v>
      </c>
      <c r="C1313" s="4">
        <v>169552</v>
      </c>
      <c r="D1313" s="5">
        <v>43174.369259259256</v>
      </c>
      <c r="E1313" s="5">
        <v>43179.432627314818</v>
      </c>
      <c r="F1313" s="5">
        <v>43180.419583333336</v>
      </c>
      <c r="G1313" s="4" t="s">
        <v>19811</v>
      </c>
      <c r="H1313" s="4" t="s">
        <v>18106</v>
      </c>
      <c r="I1313" s="4" t="s">
        <v>19812</v>
      </c>
      <c r="J1313" s="4" t="s">
        <v>18108</v>
      </c>
      <c r="K1313" s="4"/>
      <c r="L1313" s="19"/>
      <c r="M1313" s="19"/>
      <c r="N1313" s="19"/>
      <c r="O1313" s="19"/>
      <c r="P1313" s="19"/>
    </row>
    <row r="1314" spans="1:16" hidden="1" x14ac:dyDescent="0.25">
      <c r="A1314" s="4" t="s">
        <v>1088</v>
      </c>
      <c r="B1314" s="4" t="s">
        <v>1088</v>
      </c>
      <c r="C1314" s="4">
        <v>169553</v>
      </c>
      <c r="D1314" s="5">
        <v>43174.374502314815</v>
      </c>
      <c r="E1314" s="5">
        <v>43178.432789351849</v>
      </c>
      <c r="F1314" s="5">
        <v>43180.198611111111</v>
      </c>
      <c r="G1314" s="4" t="s">
        <v>19059</v>
      </c>
      <c r="H1314" s="4" t="s">
        <v>19060</v>
      </c>
      <c r="I1314" s="4" t="s">
        <v>19813</v>
      </c>
      <c r="J1314" s="4" t="s">
        <v>18108</v>
      </c>
      <c r="K1314" s="4"/>
      <c r="L1314" s="19"/>
      <c r="M1314" s="19"/>
      <c r="N1314" s="19"/>
      <c r="O1314" s="19"/>
      <c r="P1314" s="19"/>
    </row>
    <row r="1315" spans="1:16" hidden="1" x14ac:dyDescent="0.25">
      <c r="A1315" s="4" t="s">
        <v>1088</v>
      </c>
      <c r="B1315" s="4" t="s">
        <v>1088</v>
      </c>
      <c r="C1315" s="4">
        <v>169566</v>
      </c>
      <c r="D1315" s="5">
        <v>43174.426979166667</v>
      </c>
      <c r="E1315" s="5">
        <v>43175.323101851849</v>
      </c>
      <c r="F1315" s="5">
        <v>43175.420138888891</v>
      </c>
      <c r="G1315" s="4" t="s">
        <v>19764</v>
      </c>
      <c r="H1315" s="4" t="s">
        <v>18096</v>
      </c>
      <c r="I1315" s="4" t="s">
        <v>19561</v>
      </c>
      <c r="J1315" s="4" t="s">
        <v>18098</v>
      </c>
      <c r="K1315" s="4"/>
      <c r="L1315" s="19"/>
      <c r="M1315" s="19"/>
      <c r="N1315" s="19"/>
      <c r="O1315" s="19"/>
      <c r="P1315" s="19"/>
    </row>
    <row r="1316" spans="1:16" hidden="1" x14ac:dyDescent="0.25">
      <c r="A1316" s="4" t="s">
        <v>1088</v>
      </c>
      <c r="B1316" s="4" t="s">
        <v>2415</v>
      </c>
      <c r="C1316" s="4">
        <v>169596</v>
      </c>
      <c r="D1316" s="5">
        <v>43174.494398148148</v>
      </c>
      <c r="E1316" s="5">
        <v>43175.327627314815</v>
      </c>
      <c r="F1316" s="5">
        <v>43216.59097222222</v>
      </c>
      <c r="G1316" s="4" t="s">
        <v>19814</v>
      </c>
      <c r="H1316" s="4" t="s">
        <v>18249</v>
      </c>
      <c r="I1316" s="4" t="s">
        <v>19815</v>
      </c>
      <c r="J1316" s="4" t="s">
        <v>18376</v>
      </c>
      <c r="K1316" s="4"/>
      <c r="L1316" s="19"/>
      <c r="M1316" s="19"/>
      <c r="N1316" s="19"/>
      <c r="O1316" s="19"/>
      <c r="P1316" s="19"/>
    </row>
    <row r="1317" spans="1:16" hidden="1" x14ac:dyDescent="0.25">
      <c r="A1317" s="4" t="s">
        <v>1088</v>
      </c>
      <c r="B1317" s="4" t="s">
        <v>1088</v>
      </c>
      <c r="C1317" s="4">
        <v>169600</v>
      </c>
      <c r="D1317" s="5">
        <v>43174.516145833331</v>
      </c>
      <c r="E1317" s="5">
        <v>43175.337037037039</v>
      </c>
      <c r="F1317" s="5">
        <v>43175.375</v>
      </c>
      <c r="G1317" s="4" t="s">
        <v>18327</v>
      </c>
      <c r="H1317" s="4" t="s">
        <v>18096</v>
      </c>
      <c r="I1317" s="4" t="s">
        <v>19816</v>
      </c>
      <c r="J1317" s="4" t="s">
        <v>18098</v>
      </c>
      <c r="K1317" s="4" t="s">
        <v>223</v>
      </c>
      <c r="L1317" s="19" t="s">
        <v>40</v>
      </c>
      <c r="M1317" s="19"/>
      <c r="N1317" s="19"/>
      <c r="O1317" s="19"/>
      <c r="P1317" s="19"/>
    </row>
    <row r="1318" spans="1:16" hidden="1" x14ac:dyDescent="0.25">
      <c r="A1318" s="4" t="s">
        <v>1088</v>
      </c>
      <c r="B1318" s="4" t="s">
        <v>1088</v>
      </c>
      <c r="C1318" s="4">
        <v>169609</v>
      </c>
      <c r="D1318" s="5">
        <v>43174.562858796293</v>
      </c>
      <c r="E1318" s="5">
        <v>43174.564803240741</v>
      </c>
      <c r="F1318" s="5">
        <v>43174.64166666667</v>
      </c>
      <c r="G1318" s="4" t="s">
        <v>19588</v>
      </c>
      <c r="H1318" s="4" t="s">
        <v>18424</v>
      </c>
      <c r="I1318" s="4" t="s">
        <v>19817</v>
      </c>
      <c r="J1318" s="4" t="s">
        <v>18108</v>
      </c>
      <c r="K1318" s="4" t="s">
        <v>1999</v>
      </c>
      <c r="L1318" s="19" t="s">
        <v>1999</v>
      </c>
      <c r="M1318" s="19"/>
      <c r="N1318" s="19"/>
      <c r="O1318" s="19"/>
      <c r="P1318" s="19" t="s">
        <v>1999</v>
      </c>
    </row>
    <row r="1319" spans="1:16" hidden="1" x14ac:dyDescent="0.25">
      <c r="A1319" s="4" t="s">
        <v>1088</v>
      </c>
      <c r="B1319" s="4" t="s">
        <v>1088</v>
      </c>
      <c r="C1319" s="4">
        <v>169621</v>
      </c>
      <c r="D1319" s="5">
        <v>43174.602627314816</v>
      </c>
      <c r="E1319" s="5">
        <v>43175.566203703704</v>
      </c>
      <c r="F1319" s="5">
        <v>43178.606944444444</v>
      </c>
      <c r="G1319" s="4" t="s">
        <v>19818</v>
      </c>
      <c r="H1319" s="4" t="s">
        <v>18096</v>
      </c>
      <c r="I1319" s="4" t="s">
        <v>19819</v>
      </c>
      <c r="J1319" s="4" t="s">
        <v>18098</v>
      </c>
      <c r="K1319" s="4"/>
      <c r="L1319" s="19"/>
      <c r="M1319" s="19"/>
      <c r="N1319" s="19"/>
      <c r="O1319" s="19"/>
      <c r="P1319" s="19"/>
    </row>
    <row r="1320" spans="1:16" hidden="1" x14ac:dyDescent="0.25">
      <c r="A1320" s="4" t="s">
        <v>1088</v>
      </c>
      <c r="B1320" s="4" t="s">
        <v>1088</v>
      </c>
      <c r="C1320" s="4">
        <v>169690</v>
      </c>
      <c r="D1320" s="5">
        <v>43175.424074074072</v>
      </c>
      <c r="E1320" s="5">
        <v>43175.493750000001</v>
      </c>
      <c r="F1320" s="5">
        <v>43175.663194444445</v>
      </c>
      <c r="G1320" s="4" t="s">
        <v>18142</v>
      </c>
      <c r="H1320" s="4" t="s">
        <v>18090</v>
      </c>
      <c r="I1320" s="4" t="s">
        <v>19820</v>
      </c>
      <c r="J1320" s="4" t="s">
        <v>829</v>
      </c>
      <c r="K1320" s="4" t="s">
        <v>829</v>
      </c>
      <c r="L1320" s="19" t="s">
        <v>42</v>
      </c>
      <c r="M1320" s="19"/>
      <c r="N1320" s="19"/>
      <c r="O1320" s="19"/>
      <c r="P1320" s="19"/>
    </row>
    <row r="1321" spans="1:16" hidden="1" x14ac:dyDescent="0.25">
      <c r="A1321" s="4" t="s">
        <v>1088</v>
      </c>
      <c r="B1321" s="4" t="s">
        <v>1088</v>
      </c>
      <c r="C1321" s="4">
        <v>169698</v>
      </c>
      <c r="D1321" s="5">
        <v>43175.448622685188</v>
      </c>
      <c r="E1321" s="5">
        <v>43179.366666666669</v>
      </c>
      <c r="F1321" s="5">
        <v>43188.379861111112</v>
      </c>
      <c r="G1321" s="4" t="s">
        <v>19821</v>
      </c>
      <c r="H1321" s="4" t="s">
        <v>18106</v>
      </c>
      <c r="I1321" s="4" t="s">
        <v>19822</v>
      </c>
      <c r="J1321" s="4" t="s">
        <v>18108</v>
      </c>
      <c r="K1321" s="4"/>
      <c r="L1321" s="19"/>
      <c r="M1321" s="19"/>
      <c r="N1321" s="19"/>
      <c r="O1321" s="19"/>
      <c r="P1321" s="19"/>
    </row>
    <row r="1322" spans="1:16" hidden="1" x14ac:dyDescent="0.25">
      <c r="A1322" s="4" t="s">
        <v>1088</v>
      </c>
      <c r="B1322" s="4" t="s">
        <v>1088</v>
      </c>
      <c r="C1322" s="4">
        <v>169717</v>
      </c>
      <c r="D1322" s="5">
        <v>43175.50577546296</v>
      </c>
      <c r="E1322" s="5">
        <v>43175.537499999999</v>
      </c>
      <c r="F1322" s="5">
        <v>43175.638194444444</v>
      </c>
      <c r="G1322" s="4" t="s">
        <v>18100</v>
      </c>
      <c r="H1322" s="4"/>
      <c r="I1322" s="4" t="s">
        <v>18544</v>
      </c>
      <c r="J1322" s="4" t="s">
        <v>18094</v>
      </c>
      <c r="K1322" s="4" t="s">
        <v>250</v>
      </c>
      <c r="L1322" s="19" t="s">
        <v>1119</v>
      </c>
      <c r="M1322" s="19"/>
      <c r="N1322" s="19"/>
      <c r="O1322" s="19"/>
      <c r="P1322" s="19"/>
    </row>
    <row r="1323" spans="1:16" hidden="1" x14ac:dyDescent="0.25">
      <c r="A1323" s="4" t="s">
        <v>1088</v>
      </c>
      <c r="B1323" s="4" t="s">
        <v>1088</v>
      </c>
      <c r="C1323" s="4">
        <v>169718</v>
      </c>
      <c r="D1323" s="5">
        <v>43175.514513888891</v>
      </c>
      <c r="E1323" s="5">
        <v>43179.414317129631</v>
      </c>
      <c r="F1323" s="5">
        <v>43180.486805555556</v>
      </c>
      <c r="G1323" s="4" t="s">
        <v>19823</v>
      </c>
      <c r="H1323" s="4" t="s">
        <v>18106</v>
      </c>
      <c r="I1323" s="4" t="s">
        <v>19824</v>
      </c>
      <c r="J1323" s="4" t="s">
        <v>829</v>
      </c>
      <c r="K1323" s="4" t="s">
        <v>829</v>
      </c>
      <c r="L1323" s="19" t="s">
        <v>42</v>
      </c>
      <c r="M1323" s="19"/>
      <c r="N1323" s="19"/>
      <c r="O1323" s="19"/>
      <c r="P1323" s="19"/>
    </row>
    <row r="1324" spans="1:16" hidden="1" x14ac:dyDescent="0.25">
      <c r="A1324" s="4" t="s">
        <v>1088</v>
      </c>
      <c r="B1324" s="4" t="s">
        <v>1088</v>
      </c>
      <c r="C1324" s="4">
        <v>169754</v>
      </c>
      <c r="D1324" s="5">
        <v>43175.663761574076</v>
      </c>
      <c r="E1324" s="5">
        <v>43179.618750000001</v>
      </c>
      <c r="F1324" s="5">
        <v>43179.689583333333</v>
      </c>
      <c r="G1324" s="4" t="s">
        <v>18100</v>
      </c>
      <c r="H1324" s="4"/>
      <c r="I1324" s="4" t="s">
        <v>19825</v>
      </c>
      <c r="J1324" s="4" t="s">
        <v>18094</v>
      </c>
      <c r="K1324" s="4" t="s">
        <v>250</v>
      </c>
      <c r="L1324" s="19" t="s">
        <v>1119</v>
      </c>
      <c r="M1324" s="19"/>
      <c r="N1324" s="19"/>
      <c r="O1324" s="19"/>
      <c r="P1324" s="19"/>
    </row>
    <row r="1325" spans="1:16" hidden="1" x14ac:dyDescent="0.25">
      <c r="A1325" s="4" t="s">
        <v>1088</v>
      </c>
      <c r="B1325" s="4" t="s">
        <v>1088</v>
      </c>
      <c r="C1325" s="4">
        <v>169767</v>
      </c>
      <c r="D1325" s="5">
        <v>43175.812303240738</v>
      </c>
      <c r="E1325" s="5">
        <v>43179.339317129627</v>
      </c>
      <c r="F1325" s="5">
        <v>43179.39166666667</v>
      </c>
      <c r="G1325" s="4" t="s">
        <v>19826</v>
      </c>
      <c r="H1325" s="4" t="s">
        <v>18106</v>
      </c>
      <c r="I1325" s="4" t="s">
        <v>19827</v>
      </c>
      <c r="J1325" s="4" t="s">
        <v>18108</v>
      </c>
      <c r="K1325" s="4" t="s">
        <v>461</v>
      </c>
      <c r="L1325" s="19" t="s">
        <v>41</v>
      </c>
      <c r="M1325" s="19"/>
      <c r="N1325" s="19"/>
      <c r="O1325" s="19"/>
      <c r="P1325" s="19"/>
    </row>
    <row r="1326" spans="1:16" hidden="1" x14ac:dyDescent="0.25">
      <c r="A1326" s="4" t="s">
        <v>1088</v>
      </c>
      <c r="B1326" s="4" t="s">
        <v>1088</v>
      </c>
      <c r="C1326" s="4">
        <v>169780</v>
      </c>
      <c r="D1326" s="5">
        <v>43178.367719907408</v>
      </c>
      <c r="E1326" s="5">
        <v>43178.415625000001</v>
      </c>
      <c r="F1326" s="5">
        <v>43178.491666666669</v>
      </c>
      <c r="G1326" s="4" t="s">
        <v>19828</v>
      </c>
      <c r="H1326" s="4" t="s">
        <v>18096</v>
      </c>
      <c r="I1326" s="4" t="s">
        <v>19829</v>
      </c>
      <c r="J1326" s="4" t="s">
        <v>18098</v>
      </c>
      <c r="K1326" s="4" t="s">
        <v>473</v>
      </c>
      <c r="L1326" s="19" t="s">
        <v>1119</v>
      </c>
      <c r="M1326" s="19"/>
      <c r="N1326" s="19"/>
      <c r="O1326" s="19"/>
      <c r="P1326" s="19"/>
    </row>
    <row r="1327" spans="1:16" hidden="1" x14ac:dyDescent="0.25">
      <c r="A1327" s="4" t="s">
        <v>1088</v>
      </c>
      <c r="B1327" s="4" t="s">
        <v>1088</v>
      </c>
      <c r="C1327" s="4">
        <v>169835</v>
      </c>
      <c r="D1327" s="5">
        <v>43178.54111111111</v>
      </c>
      <c r="E1327" s="5">
        <v>43178.616666666669</v>
      </c>
      <c r="F1327" s="5">
        <v>43178.663194444445</v>
      </c>
      <c r="G1327" s="4" t="s">
        <v>18111</v>
      </c>
      <c r="H1327" s="4" t="s">
        <v>18090</v>
      </c>
      <c r="I1327" s="4" t="s">
        <v>10073</v>
      </c>
      <c r="J1327" s="4" t="s">
        <v>829</v>
      </c>
      <c r="K1327" s="4" t="s">
        <v>829</v>
      </c>
      <c r="L1327" s="19" t="s">
        <v>42</v>
      </c>
      <c r="M1327" s="19"/>
      <c r="N1327" s="19"/>
      <c r="O1327" s="19"/>
      <c r="P1327" s="19"/>
    </row>
    <row r="1328" spans="1:16" hidden="1" x14ac:dyDescent="0.25">
      <c r="A1328" s="4" t="s">
        <v>1088</v>
      </c>
      <c r="B1328" s="4" t="s">
        <v>1088</v>
      </c>
      <c r="C1328" s="4">
        <v>169838</v>
      </c>
      <c r="D1328" s="5">
        <v>43178.544189814813</v>
      </c>
      <c r="E1328" s="5">
        <v>43179.45</v>
      </c>
      <c r="F1328" s="5">
        <v>43180.397916666669</v>
      </c>
      <c r="G1328" s="4" t="s">
        <v>18111</v>
      </c>
      <c r="H1328" s="4" t="s">
        <v>18090</v>
      </c>
      <c r="I1328" s="4" t="s">
        <v>19830</v>
      </c>
      <c r="J1328" s="4" t="s">
        <v>829</v>
      </c>
      <c r="K1328" s="4" t="s">
        <v>829</v>
      </c>
      <c r="L1328" s="19" t="s">
        <v>42</v>
      </c>
      <c r="M1328" s="19"/>
      <c r="N1328" s="19"/>
      <c r="O1328" s="19"/>
      <c r="P1328" s="19"/>
    </row>
    <row r="1329" spans="1:16" hidden="1" x14ac:dyDescent="0.25">
      <c r="A1329" s="4" t="s">
        <v>2415</v>
      </c>
      <c r="B1329" s="4" t="s">
        <v>2415</v>
      </c>
      <c r="C1329" s="4">
        <v>169871</v>
      </c>
      <c r="D1329" s="5">
        <v>43178.648495370369</v>
      </c>
      <c r="E1329" s="5">
        <v>43209.654861111114</v>
      </c>
      <c r="F1329" s="5">
        <v>43210.640277777777</v>
      </c>
      <c r="G1329" s="4" t="s">
        <v>19831</v>
      </c>
      <c r="H1329" s="4" t="s">
        <v>18106</v>
      </c>
      <c r="I1329" s="4" t="s">
        <v>19832</v>
      </c>
      <c r="J1329" s="4" t="s">
        <v>18108</v>
      </c>
      <c r="K1329" s="4" t="s">
        <v>604</v>
      </c>
      <c r="L1329" s="19" t="s">
        <v>1119</v>
      </c>
      <c r="M1329" s="19"/>
      <c r="N1329" s="19"/>
      <c r="O1329" s="19"/>
      <c r="P1329" s="19"/>
    </row>
    <row r="1330" spans="1:16" hidden="1" x14ac:dyDescent="0.25">
      <c r="A1330" s="4" t="s">
        <v>1088</v>
      </c>
      <c r="B1330" s="4" t="s">
        <v>3438</v>
      </c>
      <c r="C1330" s="4">
        <v>169885</v>
      </c>
      <c r="D1330" s="5">
        <v>43178.699907407405</v>
      </c>
      <c r="E1330" s="5">
        <v>43179.337118055555</v>
      </c>
      <c r="F1330" s="5">
        <v>43229.470138888886</v>
      </c>
      <c r="G1330" s="4" t="s">
        <v>19833</v>
      </c>
      <c r="H1330" s="4" t="s">
        <v>18096</v>
      </c>
      <c r="I1330" s="4" t="s">
        <v>19834</v>
      </c>
      <c r="J1330" s="4" t="s">
        <v>18098</v>
      </c>
      <c r="K1330" s="4"/>
      <c r="L1330" s="19"/>
      <c r="M1330" s="19"/>
      <c r="N1330" s="19"/>
      <c r="O1330" s="19"/>
      <c r="P1330" s="19"/>
    </row>
    <row r="1331" spans="1:16" hidden="1" x14ac:dyDescent="0.25">
      <c r="A1331" s="4" t="s">
        <v>1088</v>
      </c>
      <c r="B1331" s="4" t="s">
        <v>1088</v>
      </c>
      <c r="C1331" s="4">
        <v>169906</v>
      </c>
      <c r="D1331" s="5">
        <v>43179.411307870374</v>
      </c>
      <c r="E1331" s="5">
        <v>43180.333194444444</v>
      </c>
      <c r="F1331" s="5">
        <v>43180.604861111111</v>
      </c>
      <c r="G1331" s="4" t="s">
        <v>19835</v>
      </c>
      <c r="H1331" s="4" t="s">
        <v>18096</v>
      </c>
      <c r="I1331" s="4" t="s">
        <v>19836</v>
      </c>
      <c r="J1331" s="4" t="s">
        <v>18098</v>
      </c>
      <c r="K1331" s="4" t="s">
        <v>10519</v>
      </c>
      <c r="L1331" s="19" t="s">
        <v>41</v>
      </c>
      <c r="M1331" s="19"/>
      <c r="N1331" s="19"/>
      <c r="O1331" s="19"/>
      <c r="P1331" s="19"/>
    </row>
    <row r="1332" spans="1:16" hidden="1" x14ac:dyDescent="0.25">
      <c r="A1332" s="4" t="s">
        <v>1088</v>
      </c>
      <c r="B1332" s="4" t="s">
        <v>2415</v>
      </c>
      <c r="C1332" s="4">
        <v>169909</v>
      </c>
      <c r="D1332" s="5">
        <v>43179.41443287037</v>
      </c>
      <c r="E1332" s="5">
        <v>43181.472395833334</v>
      </c>
      <c r="F1332" s="5">
        <v>43193.335416666669</v>
      </c>
      <c r="G1332" s="4" t="s">
        <v>19837</v>
      </c>
      <c r="H1332" s="4" t="s">
        <v>18106</v>
      </c>
      <c r="I1332" s="4" t="s">
        <v>10306</v>
      </c>
      <c r="J1332" s="4" t="s">
        <v>18108</v>
      </c>
      <c r="K1332" s="4" t="s">
        <v>223</v>
      </c>
      <c r="L1332" s="19" t="s">
        <v>40</v>
      </c>
      <c r="M1332" s="19"/>
      <c r="N1332" s="19"/>
      <c r="O1332" s="19"/>
      <c r="P1332" s="19"/>
    </row>
    <row r="1333" spans="1:16" hidden="1" x14ac:dyDescent="0.25">
      <c r="A1333" s="4" t="s">
        <v>2415</v>
      </c>
      <c r="B1333" s="4" t="s">
        <v>2415</v>
      </c>
      <c r="C1333" s="4">
        <v>169910</v>
      </c>
      <c r="D1333" s="5">
        <v>43179.421493055554</v>
      </c>
      <c r="E1333" s="5">
        <v>43196.341319444444</v>
      </c>
      <c r="F1333" s="5">
        <v>43213.508333333331</v>
      </c>
      <c r="G1333" s="4" t="s">
        <v>19838</v>
      </c>
      <c r="H1333" s="4" t="s">
        <v>18106</v>
      </c>
      <c r="I1333" s="4" t="s">
        <v>19839</v>
      </c>
      <c r="J1333" s="4" t="s">
        <v>18108</v>
      </c>
      <c r="K1333" s="4" t="s">
        <v>223</v>
      </c>
      <c r="L1333" s="19" t="s">
        <v>40</v>
      </c>
      <c r="M1333" s="19"/>
      <c r="N1333" s="19"/>
      <c r="O1333" s="19"/>
      <c r="P1333" s="19"/>
    </row>
    <row r="1334" spans="1:16" hidden="1" x14ac:dyDescent="0.25">
      <c r="A1334" s="4" t="s">
        <v>1088</v>
      </c>
      <c r="B1334" s="4" t="s">
        <v>1088</v>
      </c>
      <c r="C1334" s="4">
        <v>169913</v>
      </c>
      <c r="D1334" s="5">
        <v>43179.42864583333</v>
      </c>
      <c r="E1334" s="5">
        <v>43180.461111111108</v>
      </c>
      <c r="F1334" s="5">
        <v>43180.556250000001</v>
      </c>
      <c r="G1334" s="4" t="s">
        <v>19840</v>
      </c>
      <c r="H1334" s="4" t="s">
        <v>18106</v>
      </c>
      <c r="I1334" s="4" t="s">
        <v>19841</v>
      </c>
      <c r="J1334" s="4" t="s">
        <v>18108</v>
      </c>
      <c r="K1334" s="4" t="s">
        <v>811</v>
      </c>
      <c r="L1334" s="19" t="s">
        <v>1119</v>
      </c>
      <c r="M1334" s="19"/>
      <c r="N1334" s="19"/>
      <c r="O1334" s="19"/>
      <c r="P1334" s="19"/>
    </row>
    <row r="1335" spans="1:16" hidden="1" x14ac:dyDescent="0.25">
      <c r="A1335" s="4" t="s">
        <v>1088</v>
      </c>
      <c r="B1335" s="4" t="s">
        <v>1088</v>
      </c>
      <c r="C1335" s="4">
        <v>169921</v>
      </c>
      <c r="D1335" s="5">
        <v>43179.449629629627</v>
      </c>
      <c r="E1335" s="5">
        <v>43180.332905092589</v>
      </c>
      <c r="F1335" s="5">
        <v>43182.240972222222</v>
      </c>
      <c r="G1335" s="4" t="s">
        <v>18133</v>
      </c>
      <c r="H1335" s="4" t="s">
        <v>18106</v>
      </c>
      <c r="I1335" s="4" t="s">
        <v>19842</v>
      </c>
      <c r="J1335" s="4" t="s">
        <v>18108</v>
      </c>
      <c r="K1335" s="4" t="s">
        <v>1998</v>
      </c>
      <c r="L1335" s="19" t="s">
        <v>1999</v>
      </c>
      <c r="M1335" s="19"/>
      <c r="N1335" s="19"/>
      <c r="O1335" s="19"/>
      <c r="P1335" s="19" t="s">
        <v>1999</v>
      </c>
    </row>
    <row r="1336" spans="1:16" hidden="1" x14ac:dyDescent="0.25">
      <c r="A1336" s="4" t="s">
        <v>1088</v>
      </c>
      <c r="B1336" s="4" t="s">
        <v>2415</v>
      </c>
      <c r="C1336" s="4">
        <v>169928</v>
      </c>
      <c r="D1336" s="5">
        <v>43179.456342592595</v>
      </c>
      <c r="E1336" s="5">
        <v>43179.61347222222</v>
      </c>
      <c r="F1336" s="5">
        <v>43203.613194444442</v>
      </c>
      <c r="G1336" s="4" t="s">
        <v>18111</v>
      </c>
      <c r="H1336" s="4" t="s">
        <v>18090</v>
      </c>
      <c r="I1336" s="4" t="s">
        <v>19843</v>
      </c>
      <c r="J1336" s="4" t="s">
        <v>829</v>
      </c>
      <c r="K1336" s="4" t="s">
        <v>829</v>
      </c>
      <c r="L1336" s="19" t="s">
        <v>42</v>
      </c>
      <c r="M1336" s="19"/>
      <c r="N1336" s="19"/>
      <c r="O1336" s="19"/>
      <c r="P1336" s="19"/>
    </row>
    <row r="1337" spans="1:16" hidden="1" x14ac:dyDescent="0.25">
      <c r="A1337" s="4" t="s">
        <v>1088</v>
      </c>
      <c r="B1337" s="4" t="s">
        <v>1088</v>
      </c>
      <c r="C1337" s="4">
        <v>169969</v>
      </c>
      <c r="D1337" s="5">
        <v>43179.601458333331</v>
      </c>
      <c r="E1337" s="5">
        <v>43179.6875</v>
      </c>
      <c r="F1337" s="5">
        <v>43180.46597222222</v>
      </c>
      <c r="G1337" s="4" t="s">
        <v>19844</v>
      </c>
      <c r="H1337" s="4" t="s">
        <v>19845</v>
      </c>
      <c r="I1337" s="4" t="s">
        <v>19846</v>
      </c>
      <c r="J1337" s="4" t="s">
        <v>18108</v>
      </c>
      <c r="K1337" s="4"/>
      <c r="L1337" s="19"/>
      <c r="M1337" s="19"/>
      <c r="N1337" s="19"/>
      <c r="O1337" s="19"/>
      <c r="P1337" s="19"/>
    </row>
    <row r="1338" spans="1:16" hidden="1" x14ac:dyDescent="0.25">
      <c r="A1338" s="4" t="s">
        <v>1088</v>
      </c>
      <c r="B1338" s="4" t="s">
        <v>1088</v>
      </c>
      <c r="C1338" s="4">
        <v>169976</v>
      </c>
      <c r="D1338" s="5">
        <v>43179.593888888892</v>
      </c>
      <c r="E1338" s="5">
        <v>43180.401192129626</v>
      </c>
      <c r="F1338" s="5">
        <v>43181.398611111108</v>
      </c>
      <c r="G1338" s="4" t="s">
        <v>18372</v>
      </c>
      <c r="H1338" s="4" t="s">
        <v>18096</v>
      </c>
      <c r="I1338" s="4" t="s">
        <v>19847</v>
      </c>
      <c r="J1338" s="4" t="s">
        <v>18098</v>
      </c>
      <c r="K1338" s="4" t="s">
        <v>10519</v>
      </c>
      <c r="L1338" s="19" t="s">
        <v>41</v>
      </c>
      <c r="M1338" s="19"/>
      <c r="N1338" s="19"/>
      <c r="O1338" s="19"/>
      <c r="P1338" s="19"/>
    </row>
    <row r="1339" spans="1:16" ht="36.75" hidden="1" x14ac:dyDescent="0.25">
      <c r="A1339" s="4" t="s">
        <v>1088</v>
      </c>
      <c r="B1339" s="4" t="s">
        <v>1088</v>
      </c>
      <c r="C1339" s="4">
        <v>169995</v>
      </c>
      <c r="D1339" s="5">
        <v>43179.66710648148</v>
      </c>
      <c r="E1339" s="5">
        <v>43180.336481481485</v>
      </c>
      <c r="F1339" s="5">
        <v>43186.519444444442</v>
      </c>
      <c r="G1339" s="6" t="s">
        <v>19848</v>
      </c>
      <c r="H1339" s="4" t="s">
        <v>18249</v>
      </c>
      <c r="I1339" s="4" t="s">
        <v>19849</v>
      </c>
      <c r="J1339" s="4" t="s">
        <v>18376</v>
      </c>
      <c r="K1339" s="4" t="s">
        <v>18462</v>
      </c>
      <c r="L1339" s="19" t="s">
        <v>41</v>
      </c>
      <c r="M1339" s="19"/>
      <c r="N1339" s="19"/>
      <c r="O1339" s="19"/>
      <c r="P1339" s="19"/>
    </row>
    <row r="1340" spans="1:16" hidden="1" x14ac:dyDescent="0.25">
      <c r="A1340" s="4" t="s">
        <v>1088</v>
      </c>
      <c r="B1340" s="4" t="s">
        <v>1088</v>
      </c>
      <c r="C1340" s="4">
        <v>170005</v>
      </c>
      <c r="D1340" s="5">
        <v>43180.350671296299</v>
      </c>
      <c r="E1340" s="5">
        <v>43185.382638888892</v>
      </c>
      <c r="F1340" s="5">
        <v>43186.463888888888</v>
      </c>
      <c r="G1340" s="4" t="s">
        <v>18092</v>
      </c>
      <c r="H1340" s="4"/>
      <c r="I1340" s="4" t="s">
        <v>18495</v>
      </c>
      <c r="J1340" s="4" t="s">
        <v>18094</v>
      </c>
      <c r="K1340" s="4" t="s">
        <v>101</v>
      </c>
      <c r="L1340" s="19" t="s">
        <v>40</v>
      </c>
      <c r="M1340" s="19"/>
      <c r="N1340" s="19"/>
      <c r="O1340" s="19"/>
      <c r="P1340" s="19"/>
    </row>
    <row r="1341" spans="1:16" hidden="1" x14ac:dyDescent="0.25">
      <c r="A1341" s="4" t="s">
        <v>1088</v>
      </c>
      <c r="B1341" s="4" t="s">
        <v>2415</v>
      </c>
      <c r="C1341" s="4">
        <v>170014</v>
      </c>
      <c r="D1341" s="5">
        <v>43180.366828703707</v>
      </c>
      <c r="E1341" s="5">
        <v>43181.473854166667</v>
      </c>
      <c r="F1341" s="5">
        <v>43196.336111111108</v>
      </c>
      <c r="G1341" s="4" t="s">
        <v>18374</v>
      </c>
      <c r="H1341" s="4" t="s">
        <v>18249</v>
      </c>
      <c r="I1341" s="4" t="s">
        <v>19850</v>
      </c>
      <c r="J1341" s="4" t="s">
        <v>18376</v>
      </c>
      <c r="K1341" s="4" t="s">
        <v>1999</v>
      </c>
      <c r="L1341" s="19" t="s">
        <v>1999</v>
      </c>
      <c r="M1341" s="19"/>
      <c r="N1341" s="19"/>
      <c r="O1341" s="19"/>
      <c r="P1341" s="19" t="s">
        <v>1999</v>
      </c>
    </row>
    <row r="1342" spans="1:16" hidden="1" x14ac:dyDescent="0.25">
      <c r="A1342" s="4" t="s">
        <v>1088</v>
      </c>
      <c r="B1342" s="4" t="s">
        <v>1088</v>
      </c>
      <c r="C1342" s="4">
        <v>170052</v>
      </c>
      <c r="D1342" s="5">
        <v>43180.455694444441</v>
      </c>
      <c r="E1342" s="5">
        <v>43181.382638888892</v>
      </c>
      <c r="F1342" s="5">
        <v>43181.472916666666</v>
      </c>
      <c r="G1342" s="4" t="s">
        <v>18105</v>
      </c>
      <c r="H1342" s="4" t="s">
        <v>18106</v>
      </c>
      <c r="I1342" s="4" t="s">
        <v>19851</v>
      </c>
      <c r="J1342" s="4" t="s">
        <v>18108</v>
      </c>
      <c r="K1342" s="4" t="s">
        <v>461</v>
      </c>
      <c r="L1342" s="19" t="s">
        <v>41</v>
      </c>
      <c r="M1342" s="19"/>
      <c r="N1342" s="19"/>
      <c r="O1342" s="19"/>
      <c r="P1342" s="19"/>
    </row>
    <row r="1343" spans="1:16" hidden="1" x14ac:dyDescent="0.25">
      <c r="A1343" s="4" t="s">
        <v>1088</v>
      </c>
      <c r="B1343" s="4" t="s">
        <v>1088</v>
      </c>
      <c r="C1343" s="4">
        <v>170071</v>
      </c>
      <c r="D1343" s="5">
        <v>43180.515208333331</v>
      </c>
      <c r="E1343" s="5">
        <v>43180.63480324074</v>
      </c>
      <c r="F1343" s="5">
        <v>43188.333333333336</v>
      </c>
      <c r="G1343" s="4" t="s">
        <v>18111</v>
      </c>
      <c r="H1343" s="4" t="s">
        <v>18090</v>
      </c>
      <c r="I1343" s="4" t="s">
        <v>19852</v>
      </c>
      <c r="J1343" s="4" t="s">
        <v>829</v>
      </c>
      <c r="K1343" s="4" t="s">
        <v>829</v>
      </c>
      <c r="L1343" s="19" t="s">
        <v>42</v>
      </c>
      <c r="M1343" s="19"/>
      <c r="N1343" s="19"/>
      <c r="O1343" s="19"/>
      <c r="P1343" s="19"/>
    </row>
    <row r="1344" spans="1:16" hidden="1" x14ac:dyDescent="0.25">
      <c r="A1344" s="4" t="s">
        <v>1088</v>
      </c>
      <c r="B1344" s="4" t="s">
        <v>2415</v>
      </c>
      <c r="C1344" s="4">
        <v>170098</v>
      </c>
      <c r="D1344" s="5">
        <v>43180.643182870372</v>
      </c>
      <c r="E1344" s="5">
        <v>43182.618078703701</v>
      </c>
      <c r="F1344" s="5">
        <v>43193.550694444442</v>
      </c>
      <c r="G1344" s="4" t="s">
        <v>19853</v>
      </c>
      <c r="H1344" s="4" t="s">
        <v>18106</v>
      </c>
      <c r="I1344" s="4" t="s">
        <v>19854</v>
      </c>
      <c r="J1344" s="4" t="s">
        <v>18108</v>
      </c>
      <c r="K1344" s="4"/>
      <c r="L1344" s="19"/>
      <c r="M1344" s="19"/>
      <c r="N1344" s="19"/>
      <c r="O1344" s="19"/>
      <c r="P1344" s="19"/>
    </row>
    <row r="1345" spans="1:16" hidden="1" x14ac:dyDescent="0.25">
      <c r="A1345" s="4" t="s">
        <v>1088</v>
      </c>
      <c r="B1345" s="4" t="s">
        <v>2415</v>
      </c>
      <c r="C1345" s="4">
        <v>170126</v>
      </c>
      <c r="D1345" s="5">
        <v>43181.362303240741</v>
      </c>
      <c r="E1345" s="5">
        <v>43182.561805555553</v>
      </c>
      <c r="F1345" s="5">
        <v>43196.68472222222</v>
      </c>
      <c r="G1345" s="4" t="s">
        <v>19855</v>
      </c>
      <c r="H1345" s="4" t="s">
        <v>18151</v>
      </c>
      <c r="I1345" s="4" t="s">
        <v>19856</v>
      </c>
      <c r="J1345" s="4" t="s">
        <v>18153</v>
      </c>
      <c r="K1345" s="4"/>
      <c r="L1345" s="19"/>
      <c r="M1345" s="19"/>
      <c r="N1345" s="19"/>
      <c r="O1345" s="19"/>
      <c r="P1345" s="19"/>
    </row>
    <row r="1346" spans="1:16" hidden="1" x14ac:dyDescent="0.25">
      <c r="A1346" s="4" t="s">
        <v>1088</v>
      </c>
      <c r="B1346" s="4" t="s">
        <v>1088</v>
      </c>
      <c r="C1346" s="4">
        <v>170130</v>
      </c>
      <c r="D1346" s="5">
        <v>43181.377071759256</v>
      </c>
      <c r="E1346" s="5">
        <v>43182.420138888891</v>
      </c>
      <c r="F1346" s="5">
        <v>43182.470138888886</v>
      </c>
      <c r="G1346" s="4" t="s">
        <v>18160</v>
      </c>
      <c r="H1346" s="4" t="s">
        <v>18096</v>
      </c>
      <c r="I1346" s="4" t="s">
        <v>19857</v>
      </c>
      <c r="J1346" s="4" t="s">
        <v>18098</v>
      </c>
      <c r="K1346" s="4"/>
      <c r="L1346" s="19"/>
      <c r="M1346" s="19"/>
      <c r="N1346" s="19"/>
      <c r="O1346" s="19"/>
      <c r="P1346" s="19"/>
    </row>
    <row r="1347" spans="1:16" hidden="1" x14ac:dyDescent="0.25">
      <c r="A1347" s="4" t="s">
        <v>1088</v>
      </c>
      <c r="B1347" s="4" t="s">
        <v>2415</v>
      </c>
      <c r="C1347" s="4">
        <v>170131</v>
      </c>
      <c r="D1347" s="5">
        <v>43181.377164351848</v>
      </c>
      <c r="E1347" s="5">
        <v>43182.338865740741</v>
      </c>
      <c r="F1347" s="5">
        <v>43193.35</v>
      </c>
      <c r="G1347" s="4" t="s">
        <v>19858</v>
      </c>
      <c r="H1347" s="4" t="s">
        <v>18096</v>
      </c>
      <c r="I1347" s="4" t="s">
        <v>19859</v>
      </c>
      <c r="J1347" s="4" t="s">
        <v>18098</v>
      </c>
      <c r="K1347" s="4"/>
      <c r="L1347" s="19"/>
      <c r="M1347" s="19"/>
      <c r="N1347" s="19"/>
      <c r="O1347" s="19"/>
      <c r="P1347" s="19"/>
    </row>
    <row r="1348" spans="1:16" hidden="1" x14ac:dyDescent="0.25">
      <c r="A1348" s="4" t="s">
        <v>1088</v>
      </c>
      <c r="B1348" s="4" t="s">
        <v>1088</v>
      </c>
      <c r="C1348" s="4">
        <v>170139</v>
      </c>
      <c r="D1348" s="5">
        <v>43181.403287037036</v>
      </c>
      <c r="E1348" s="5">
        <v>43182.314583333333</v>
      </c>
      <c r="F1348" s="5">
        <v>43188.395138888889</v>
      </c>
      <c r="G1348" s="4" t="s">
        <v>19860</v>
      </c>
      <c r="H1348" s="4" t="s">
        <v>18096</v>
      </c>
      <c r="I1348" s="4" t="s">
        <v>19861</v>
      </c>
      <c r="J1348" s="4" t="s">
        <v>18098</v>
      </c>
      <c r="K1348" s="4" t="s">
        <v>18462</v>
      </c>
      <c r="L1348" s="19" t="s">
        <v>41</v>
      </c>
      <c r="M1348" s="19"/>
      <c r="N1348" s="19"/>
      <c r="O1348" s="19"/>
      <c r="P1348" s="19"/>
    </row>
    <row r="1349" spans="1:16" hidden="1" x14ac:dyDescent="0.25">
      <c r="A1349" s="4" t="s">
        <v>1088</v>
      </c>
      <c r="B1349" s="4" t="s">
        <v>1088</v>
      </c>
      <c r="C1349" s="4">
        <v>170161</v>
      </c>
      <c r="D1349" s="5">
        <v>43181.485833333332</v>
      </c>
      <c r="E1349" s="5">
        <v>43185.45480324074</v>
      </c>
      <c r="F1349" s="5">
        <v>43186.505555555559</v>
      </c>
      <c r="G1349" s="4" t="s">
        <v>18100</v>
      </c>
      <c r="H1349" s="4"/>
      <c r="I1349" s="4" t="s">
        <v>18544</v>
      </c>
      <c r="J1349" s="4" t="s">
        <v>18094</v>
      </c>
      <c r="K1349" s="4" t="s">
        <v>250</v>
      </c>
      <c r="L1349" s="19" t="s">
        <v>1119</v>
      </c>
      <c r="M1349" s="19"/>
      <c r="N1349" s="19"/>
      <c r="O1349" s="19"/>
      <c r="P1349" s="19"/>
    </row>
    <row r="1350" spans="1:16" hidden="1" x14ac:dyDescent="0.25">
      <c r="A1350" s="4" t="s">
        <v>2415</v>
      </c>
      <c r="B1350" s="4" t="s">
        <v>2415</v>
      </c>
      <c r="C1350" s="4">
        <v>170182</v>
      </c>
      <c r="D1350" s="5">
        <v>43181.594976851855</v>
      </c>
      <c r="E1350" s="5">
        <v>43196.429861111108</v>
      </c>
      <c r="F1350" s="5">
        <v>43210.367361111108</v>
      </c>
      <c r="G1350" s="4" t="s">
        <v>19862</v>
      </c>
      <c r="H1350" s="4" t="s">
        <v>18106</v>
      </c>
      <c r="I1350" s="4" t="s">
        <v>19863</v>
      </c>
      <c r="J1350" s="4" t="s">
        <v>829</v>
      </c>
      <c r="K1350" s="4" t="s">
        <v>384</v>
      </c>
      <c r="L1350" s="19" t="s">
        <v>1119</v>
      </c>
      <c r="M1350" s="19" t="s">
        <v>1138</v>
      </c>
      <c r="N1350" s="19"/>
      <c r="O1350" s="19"/>
      <c r="P1350" s="19"/>
    </row>
    <row r="1351" spans="1:16" hidden="1" x14ac:dyDescent="0.25">
      <c r="A1351" s="4" t="s">
        <v>1088</v>
      </c>
      <c r="B1351" s="4" t="s">
        <v>2415</v>
      </c>
      <c r="C1351" s="4">
        <v>170184</v>
      </c>
      <c r="D1351" s="5">
        <v>43181.614907407406</v>
      </c>
      <c r="E1351" s="5">
        <v>43187.290636574071</v>
      </c>
      <c r="F1351" s="5">
        <v>43201.600694444445</v>
      </c>
      <c r="G1351" s="4" t="s">
        <v>19864</v>
      </c>
      <c r="H1351" s="4" t="s">
        <v>18106</v>
      </c>
      <c r="I1351" s="4" t="s">
        <v>19865</v>
      </c>
      <c r="J1351" s="4" t="s">
        <v>18108</v>
      </c>
      <c r="K1351" s="4" t="s">
        <v>592</v>
      </c>
      <c r="L1351" s="19" t="s">
        <v>1119</v>
      </c>
      <c r="M1351" s="19"/>
      <c r="N1351" s="19"/>
      <c r="O1351" s="19"/>
      <c r="P1351" s="19"/>
    </row>
    <row r="1352" spans="1:16" hidden="1" x14ac:dyDescent="0.25">
      <c r="A1352" s="4" t="s">
        <v>1088</v>
      </c>
      <c r="B1352" s="4" t="s">
        <v>1088</v>
      </c>
      <c r="C1352" s="4">
        <v>170189</v>
      </c>
      <c r="D1352" s="5">
        <v>43181.626817129632</v>
      </c>
      <c r="E1352" s="5">
        <v>43182.448368055557</v>
      </c>
      <c r="F1352" s="5">
        <v>43182.59652777778</v>
      </c>
      <c r="G1352" s="4" t="s">
        <v>19866</v>
      </c>
      <c r="H1352" s="4" t="s">
        <v>18106</v>
      </c>
      <c r="I1352" s="4" t="s">
        <v>19867</v>
      </c>
      <c r="J1352" s="4" t="s">
        <v>829</v>
      </c>
      <c r="K1352" s="4" t="s">
        <v>829</v>
      </c>
      <c r="L1352" s="19" t="s">
        <v>42</v>
      </c>
      <c r="M1352" s="19" t="s">
        <v>1138</v>
      </c>
      <c r="N1352" s="19"/>
      <c r="O1352" s="19"/>
      <c r="P1352" s="19"/>
    </row>
    <row r="1353" spans="1:16" hidden="1" x14ac:dyDescent="0.25">
      <c r="A1353" s="4" t="s">
        <v>1088</v>
      </c>
      <c r="B1353" s="4" t="s">
        <v>1088</v>
      </c>
      <c r="C1353" s="4">
        <v>170190</v>
      </c>
      <c r="D1353" s="5">
        <v>43181.6328587963</v>
      </c>
      <c r="E1353" s="5">
        <v>43182.380740740744</v>
      </c>
      <c r="F1353" s="5">
        <v>43185.481944444444</v>
      </c>
      <c r="G1353" s="4" t="s">
        <v>19868</v>
      </c>
      <c r="H1353" s="4" t="s">
        <v>18151</v>
      </c>
      <c r="I1353" s="4" t="s">
        <v>19869</v>
      </c>
      <c r="J1353" s="4" t="s">
        <v>18153</v>
      </c>
      <c r="K1353" s="4"/>
      <c r="L1353" s="19"/>
      <c r="M1353" s="19"/>
      <c r="N1353" s="19"/>
      <c r="O1353" s="19"/>
      <c r="P1353" s="19"/>
    </row>
    <row r="1354" spans="1:16" hidden="1" x14ac:dyDescent="0.25">
      <c r="A1354" s="4" t="s">
        <v>1088</v>
      </c>
      <c r="B1354" s="4" t="s">
        <v>1088</v>
      </c>
      <c r="C1354" s="4">
        <v>170201</v>
      </c>
      <c r="D1354" s="5">
        <v>43181.655914351853</v>
      </c>
      <c r="E1354" s="5">
        <v>43185.362824074073</v>
      </c>
      <c r="F1354" s="5">
        <v>43185.660416666666</v>
      </c>
      <c r="G1354" s="4" t="s">
        <v>18100</v>
      </c>
      <c r="H1354" s="4"/>
      <c r="I1354" s="4" t="s">
        <v>19870</v>
      </c>
      <c r="J1354" s="4" t="s">
        <v>18094</v>
      </c>
      <c r="K1354" s="4" t="s">
        <v>250</v>
      </c>
      <c r="L1354" s="19" t="s">
        <v>1119</v>
      </c>
      <c r="M1354" s="19"/>
      <c r="N1354" s="19"/>
      <c r="O1354" s="19"/>
      <c r="P1354" s="19"/>
    </row>
    <row r="1355" spans="1:16" hidden="1" x14ac:dyDescent="0.25">
      <c r="A1355" s="4" t="s">
        <v>1088</v>
      </c>
      <c r="B1355" s="4" t="s">
        <v>3438</v>
      </c>
      <c r="C1355" s="4">
        <v>170204</v>
      </c>
      <c r="D1355" s="5">
        <v>43181.666250000002</v>
      </c>
      <c r="E1355" s="5">
        <v>43185.570138888892</v>
      </c>
      <c r="F1355" s="5">
        <v>43223.618055555555</v>
      </c>
      <c r="G1355" s="4" t="s">
        <v>18898</v>
      </c>
      <c r="H1355" s="4" t="s">
        <v>18249</v>
      </c>
      <c r="I1355" s="4" t="s">
        <v>19871</v>
      </c>
      <c r="J1355" s="4" t="s">
        <v>18376</v>
      </c>
      <c r="K1355" s="4" t="s">
        <v>384</v>
      </c>
      <c r="L1355" s="19" t="s">
        <v>1119</v>
      </c>
      <c r="M1355" s="19"/>
      <c r="N1355" s="19"/>
      <c r="O1355" s="19"/>
      <c r="P1355" s="19"/>
    </row>
    <row r="1356" spans="1:16" hidden="1" x14ac:dyDescent="0.25">
      <c r="A1356" s="4" t="s">
        <v>1088</v>
      </c>
      <c r="B1356" s="4" t="s">
        <v>2415</v>
      </c>
      <c r="C1356" s="4">
        <v>170208</v>
      </c>
      <c r="D1356" s="5">
        <v>43181.676874999997</v>
      </c>
      <c r="E1356" s="5">
        <v>43182.391157407408</v>
      </c>
      <c r="F1356" s="5">
        <v>43206.348611111112</v>
      </c>
      <c r="G1356" s="4" t="s">
        <v>18111</v>
      </c>
      <c r="H1356" s="4" t="s">
        <v>18090</v>
      </c>
      <c r="I1356" s="4" t="s">
        <v>19872</v>
      </c>
      <c r="J1356" s="4" t="s">
        <v>829</v>
      </c>
      <c r="K1356" s="4" t="s">
        <v>829</v>
      </c>
      <c r="L1356" s="19" t="s">
        <v>42</v>
      </c>
      <c r="M1356" s="19"/>
      <c r="N1356" s="19"/>
      <c r="O1356" s="19"/>
      <c r="P1356" s="19"/>
    </row>
    <row r="1357" spans="1:16" hidden="1" x14ac:dyDescent="0.25">
      <c r="A1357" s="4" t="s">
        <v>1088</v>
      </c>
      <c r="B1357" s="4" t="s">
        <v>1088</v>
      </c>
      <c r="C1357" s="4">
        <v>170225</v>
      </c>
      <c r="D1357" s="5">
        <v>43182.415393518517</v>
      </c>
      <c r="E1357" s="5">
        <v>43182.604166666664</v>
      </c>
      <c r="F1357" s="5">
        <v>43187.628472222219</v>
      </c>
      <c r="G1357" s="4" t="s">
        <v>18089</v>
      </c>
      <c r="H1357" s="4" t="s">
        <v>18090</v>
      </c>
      <c r="I1357" s="4" t="s">
        <v>19873</v>
      </c>
      <c r="J1357" s="4" t="s">
        <v>829</v>
      </c>
      <c r="K1357" s="4" t="s">
        <v>829</v>
      </c>
      <c r="L1357" s="19" t="s">
        <v>42</v>
      </c>
      <c r="M1357" s="19"/>
      <c r="N1357" s="19"/>
      <c r="O1357" s="19"/>
      <c r="P1357" s="19"/>
    </row>
    <row r="1358" spans="1:16" hidden="1" x14ac:dyDescent="0.25">
      <c r="A1358" s="4" t="s">
        <v>1088</v>
      </c>
      <c r="B1358" s="4" t="s">
        <v>1088</v>
      </c>
      <c r="C1358" s="4">
        <v>170229</v>
      </c>
      <c r="D1358" s="5">
        <v>43182.424837962964</v>
      </c>
      <c r="E1358" s="5">
        <v>43182.427800925929</v>
      </c>
      <c r="F1358" s="5">
        <v>43186.414583333331</v>
      </c>
      <c r="G1358" s="4" t="s">
        <v>19874</v>
      </c>
      <c r="H1358" s="4" t="s">
        <v>18151</v>
      </c>
      <c r="I1358" s="4" t="s">
        <v>19875</v>
      </c>
      <c r="J1358" s="4" t="s">
        <v>18153</v>
      </c>
      <c r="K1358" s="4"/>
      <c r="L1358" s="19"/>
      <c r="M1358" s="19"/>
      <c r="N1358" s="19"/>
      <c r="O1358" s="19"/>
      <c r="P1358" s="19"/>
    </row>
    <row r="1359" spans="1:16" hidden="1" x14ac:dyDescent="0.25">
      <c r="A1359" s="4" t="s">
        <v>1088</v>
      </c>
      <c r="B1359" s="4" t="s">
        <v>2415</v>
      </c>
      <c r="C1359" s="4">
        <v>170236</v>
      </c>
      <c r="D1359" s="5">
        <v>43182.466064814813</v>
      </c>
      <c r="E1359" s="5">
        <v>43185.324305555558</v>
      </c>
      <c r="F1359" s="5">
        <v>43217.613888888889</v>
      </c>
      <c r="G1359" s="4" t="s">
        <v>19876</v>
      </c>
      <c r="H1359" s="4" t="s">
        <v>18106</v>
      </c>
      <c r="I1359" s="4" t="s">
        <v>19877</v>
      </c>
      <c r="J1359" s="4" t="s">
        <v>18108</v>
      </c>
      <c r="K1359" s="4"/>
      <c r="L1359" s="19"/>
      <c r="M1359" s="19"/>
      <c r="N1359" s="19"/>
      <c r="O1359" s="19"/>
      <c r="P1359" s="19"/>
    </row>
    <row r="1360" spans="1:16" hidden="1" x14ac:dyDescent="0.25">
      <c r="A1360" s="4" t="s">
        <v>2415</v>
      </c>
      <c r="B1360" s="4" t="s">
        <v>2415</v>
      </c>
      <c r="C1360" s="4">
        <v>170316</v>
      </c>
      <c r="D1360" s="5">
        <v>43182.673414351855</v>
      </c>
      <c r="E1360" s="5">
        <v>43195.679861111108</v>
      </c>
      <c r="F1360" s="5">
        <v>43209.631944444445</v>
      </c>
      <c r="G1360" s="4" t="s">
        <v>18898</v>
      </c>
      <c r="H1360" s="4" t="s">
        <v>18249</v>
      </c>
      <c r="I1360" s="4" t="s">
        <v>19878</v>
      </c>
      <c r="J1360" s="4" t="s">
        <v>18376</v>
      </c>
      <c r="K1360" s="4" t="s">
        <v>384</v>
      </c>
      <c r="L1360" s="19" t="s">
        <v>1119</v>
      </c>
      <c r="M1360" s="19"/>
      <c r="N1360" s="19"/>
      <c r="O1360" s="19"/>
      <c r="P1360" s="19"/>
    </row>
    <row r="1361" spans="1:16" hidden="1" x14ac:dyDescent="0.25">
      <c r="A1361" s="4" t="s">
        <v>1088</v>
      </c>
      <c r="B1361" s="4" t="s">
        <v>3438</v>
      </c>
      <c r="C1361" s="4">
        <v>170332</v>
      </c>
      <c r="D1361" s="5">
        <v>43185.297303240739</v>
      </c>
      <c r="E1361" s="5">
        <v>43185.913194444445</v>
      </c>
      <c r="F1361" s="5">
        <v>43223.322222222225</v>
      </c>
      <c r="G1361" s="4" t="s">
        <v>19879</v>
      </c>
      <c r="H1361" s="4" t="s">
        <v>18249</v>
      </c>
      <c r="I1361" s="4" t="s">
        <v>19880</v>
      </c>
      <c r="J1361" s="4" t="s">
        <v>18376</v>
      </c>
      <c r="K1361" s="4" t="s">
        <v>461</v>
      </c>
      <c r="L1361" s="19" t="s">
        <v>41</v>
      </c>
      <c r="M1361" s="19"/>
      <c r="N1361" s="19"/>
      <c r="O1361" s="19"/>
      <c r="P1361" s="19"/>
    </row>
    <row r="1362" spans="1:16" hidden="1" x14ac:dyDescent="0.25">
      <c r="A1362" s="4" t="s">
        <v>1088</v>
      </c>
      <c r="B1362" s="4" t="s">
        <v>1088</v>
      </c>
      <c r="C1362" s="4">
        <v>170344</v>
      </c>
      <c r="D1362" s="5">
        <v>43185.338043981479</v>
      </c>
      <c r="E1362" s="5">
        <v>43185.45416666667</v>
      </c>
      <c r="F1362" s="5">
        <v>43185.657638888886</v>
      </c>
      <c r="G1362" s="4" t="s">
        <v>18089</v>
      </c>
      <c r="H1362" s="4" t="s">
        <v>18090</v>
      </c>
      <c r="I1362" s="4" t="s">
        <v>10073</v>
      </c>
      <c r="J1362" s="4" t="s">
        <v>829</v>
      </c>
      <c r="K1362" s="4" t="s">
        <v>829</v>
      </c>
      <c r="L1362" s="19" t="s">
        <v>42</v>
      </c>
      <c r="M1362" s="19"/>
      <c r="N1362" s="19"/>
      <c r="O1362" s="19"/>
      <c r="P1362" s="19"/>
    </row>
    <row r="1363" spans="1:16" hidden="1" x14ac:dyDescent="0.25">
      <c r="A1363" s="4" t="s">
        <v>1088</v>
      </c>
      <c r="B1363" s="4" t="s">
        <v>1088</v>
      </c>
      <c r="C1363" s="4">
        <v>170352</v>
      </c>
      <c r="D1363" s="5">
        <v>43185.383680555555</v>
      </c>
      <c r="E1363" s="5">
        <v>43186.489583333336</v>
      </c>
      <c r="F1363" s="5">
        <v>43188.384953703702</v>
      </c>
      <c r="G1363" s="4" t="s">
        <v>19881</v>
      </c>
      <c r="H1363" s="4" t="s">
        <v>18096</v>
      </c>
      <c r="I1363" s="4" t="s">
        <v>19882</v>
      </c>
      <c r="J1363" s="4" t="s">
        <v>18098</v>
      </c>
      <c r="K1363" s="4"/>
      <c r="L1363" s="19"/>
      <c r="M1363" s="19"/>
      <c r="N1363" s="19"/>
      <c r="O1363" s="19"/>
      <c r="P1363" s="19"/>
    </row>
    <row r="1364" spans="1:16" hidden="1" x14ac:dyDescent="0.25">
      <c r="A1364" s="4" t="s">
        <v>1088</v>
      </c>
      <c r="B1364" s="4" t="s">
        <v>2415</v>
      </c>
      <c r="C1364" s="4">
        <v>170357</v>
      </c>
      <c r="D1364" s="5">
        <v>43185.399525462963</v>
      </c>
      <c r="E1364" s="5">
        <v>43186.692361111112</v>
      </c>
      <c r="F1364" s="5">
        <v>43200.34375</v>
      </c>
      <c r="G1364" s="4" t="s">
        <v>19883</v>
      </c>
      <c r="H1364" s="4" t="s">
        <v>18106</v>
      </c>
      <c r="I1364" s="4" t="s">
        <v>19884</v>
      </c>
      <c r="J1364" s="4" t="s">
        <v>829</v>
      </c>
      <c r="K1364" s="4" t="s">
        <v>829</v>
      </c>
      <c r="L1364" s="19" t="s">
        <v>42</v>
      </c>
      <c r="M1364" s="19"/>
      <c r="N1364" s="19"/>
      <c r="O1364" s="19"/>
      <c r="P1364" s="19"/>
    </row>
    <row r="1365" spans="1:16" hidden="1" x14ac:dyDescent="0.25">
      <c r="A1365" s="4" t="s">
        <v>3438</v>
      </c>
      <c r="B1365" s="4" t="s">
        <v>2592</v>
      </c>
      <c r="C1365" s="4">
        <v>170368</v>
      </c>
      <c r="D1365" s="5">
        <v>43185.428807870368</v>
      </c>
      <c r="E1365" s="5">
        <v>43231.362500000003</v>
      </c>
      <c r="F1365" s="5">
        <v>43256.886111111111</v>
      </c>
      <c r="G1365" s="4" t="s">
        <v>19885</v>
      </c>
      <c r="H1365" s="4" t="s">
        <v>18151</v>
      </c>
      <c r="I1365" s="4" t="s">
        <v>19886</v>
      </c>
      <c r="J1365" s="4" t="s">
        <v>18153</v>
      </c>
      <c r="K1365" s="4"/>
      <c r="L1365" s="19"/>
      <c r="M1365" s="19"/>
      <c r="N1365" s="19"/>
      <c r="O1365" s="19"/>
      <c r="P1365" s="19"/>
    </row>
    <row r="1366" spans="1:16" hidden="1" x14ac:dyDescent="0.25">
      <c r="A1366" s="4" t="s">
        <v>1088</v>
      </c>
      <c r="B1366" s="4" t="s">
        <v>2415</v>
      </c>
      <c r="C1366" s="4">
        <v>170388</v>
      </c>
      <c r="D1366" s="5">
        <v>43185.463495370372</v>
      </c>
      <c r="E1366" s="5">
        <v>43186.331944444442</v>
      </c>
      <c r="F1366" s="5">
        <v>43194.518750000003</v>
      </c>
      <c r="G1366" s="4" t="s">
        <v>19887</v>
      </c>
      <c r="H1366" s="4" t="s">
        <v>18096</v>
      </c>
      <c r="I1366" s="4" t="s">
        <v>19888</v>
      </c>
      <c r="J1366" s="4" t="s">
        <v>18094</v>
      </c>
      <c r="K1366" s="4" t="s">
        <v>250</v>
      </c>
      <c r="L1366" s="19" t="s">
        <v>1119</v>
      </c>
      <c r="M1366" s="19"/>
      <c r="N1366" s="19"/>
      <c r="O1366" s="19"/>
      <c r="P1366" s="19"/>
    </row>
    <row r="1367" spans="1:16" hidden="1" x14ac:dyDescent="0.25">
      <c r="A1367" s="4" t="s">
        <v>2415</v>
      </c>
      <c r="B1367" s="4" t="s">
        <v>2415</v>
      </c>
      <c r="C1367" s="4">
        <v>170398</v>
      </c>
      <c r="D1367" s="5">
        <v>43185.512870370374</v>
      </c>
      <c r="E1367" s="5">
        <v>43202.281944444447</v>
      </c>
      <c r="F1367" s="5">
        <v>43220.649305555555</v>
      </c>
      <c r="G1367" s="4" t="s">
        <v>19889</v>
      </c>
      <c r="H1367" s="4" t="s">
        <v>18106</v>
      </c>
      <c r="I1367" s="4" t="s">
        <v>19890</v>
      </c>
      <c r="J1367" s="4" t="s">
        <v>18108</v>
      </c>
      <c r="K1367" s="4"/>
      <c r="L1367" s="19"/>
      <c r="M1367" s="19"/>
      <c r="N1367" s="19"/>
      <c r="O1367" s="19"/>
      <c r="P1367" s="19"/>
    </row>
    <row r="1368" spans="1:16" hidden="1" x14ac:dyDescent="0.25">
      <c r="A1368" s="4" t="s">
        <v>1088</v>
      </c>
      <c r="B1368" s="4" t="s">
        <v>3438</v>
      </c>
      <c r="C1368" s="4">
        <v>170399</v>
      </c>
      <c r="D1368" s="5">
        <v>43185.517789351848</v>
      </c>
      <c r="E1368" s="5">
        <v>43185.602083333331</v>
      </c>
      <c r="F1368" s="5">
        <v>43241.365972222222</v>
      </c>
      <c r="G1368" s="4" t="s">
        <v>18089</v>
      </c>
      <c r="H1368" s="4" t="s">
        <v>18090</v>
      </c>
      <c r="I1368" s="4" t="s">
        <v>19891</v>
      </c>
      <c r="J1368" s="4" t="s">
        <v>829</v>
      </c>
      <c r="K1368" s="4" t="s">
        <v>829</v>
      </c>
      <c r="L1368" s="19" t="s">
        <v>42</v>
      </c>
      <c r="M1368" s="19"/>
      <c r="N1368" s="19"/>
      <c r="O1368" s="19"/>
      <c r="P1368" s="19"/>
    </row>
    <row r="1369" spans="1:16" hidden="1" x14ac:dyDescent="0.25">
      <c r="A1369" s="4" t="s">
        <v>1088</v>
      </c>
      <c r="B1369" s="4" t="s">
        <v>1088</v>
      </c>
      <c r="C1369" s="4">
        <v>170408</v>
      </c>
      <c r="D1369" s="5">
        <v>43185.546886574077</v>
      </c>
      <c r="E1369" s="5">
        <v>43187.358449074076</v>
      </c>
      <c r="F1369" s="5">
        <v>43187.909722222219</v>
      </c>
      <c r="G1369" s="4" t="s">
        <v>18803</v>
      </c>
      <c r="H1369" s="4" t="s">
        <v>18151</v>
      </c>
      <c r="I1369" s="4" t="s">
        <v>19892</v>
      </c>
      <c r="J1369" s="4" t="s">
        <v>18153</v>
      </c>
      <c r="K1369" s="4"/>
      <c r="L1369" s="19"/>
      <c r="M1369" s="19"/>
      <c r="N1369" s="19"/>
      <c r="O1369" s="19"/>
      <c r="P1369" s="19"/>
    </row>
    <row r="1370" spans="1:16" hidden="1" x14ac:dyDescent="0.25">
      <c r="A1370" s="4" t="s">
        <v>2415</v>
      </c>
      <c r="B1370" s="4" t="s">
        <v>2415</v>
      </c>
      <c r="C1370" s="4">
        <v>170430</v>
      </c>
      <c r="D1370" s="5">
        <v>43185.609351851854</v>
      </c>
      <c r="E1370" s="5">
        <v>43195.634722222225</v>
      </c>
      <c r="F1370" s="5">
        <v>43196.35</v>
      </c>
      <c r="G1370" s="4" t="s">
        <v>18912</v>
      </c>
      <c r="H1370" s="4" t="s">
        <v>18913</v>
      </c>
      <c r="I1370" s="4" t="s">
        <v>19893</v>
      </c>
      <c r="J1370" s="4" t="s">
        <v>18108</v>
      </c>
      <c r="K1370" s="4"/>
      <c r="L1370" s="19"/>
      <c r="M1370" s="19"/>
      <c r="N1370" s="19"/>
      <c r="O1370" s="19"/>
      <c r="P1370" s="19"/>
    </row>
    <row r="1371" spans="1:16" hidden="1" x14ac:dyDescent="0.25">
      <c r="A1371" s="4" t="s">
        <v>2415</v>
      </c>
      <c r="B1371" s="4" t="s">
        <v>2415</v>
      </c>
      <c r="C1371" s="4">
        <v>170431</v>
      </c>
      <c r="D1371" s="5">
        <v>43185.610960648148</v>
      </c>
      <c r="E1371" s="5">
        <v>43195.636805555558</v>
      </c>
      <c r="F1371" s="5">
        <v>43196.350694444445</v>
      </c>
      <c r="G1371" s="4" t="s">
        <v>18912</v>
      </c>
      <c r="H1371" s="4" t="s">
        <v>18913</v>
      </c>
      <c r="I1371" s="4" t="s">
        <v>19893</v>
      </c>
      <c r="J1371" s="4" t="s">
        <v>18108</v>
      </c>
      <c r="K1371" s="4"/>
      <c r="L1371" s="19"/>
      <c r="M1371" s="19"/>
      <c r="N1371" s="19"/>
      <c r="O1371" s="19"/>
      <c r="P1371" s="19"/>
    </row>
    <row r="1372" spans="1:16" hidden="1" x14ac:dyDescent="0.25">
      <c r="A1372" s="4" t="s">
        <v>2415</v>
      </c>
      <c r="B1372" s="4" t="s">
        <v>2415</v>
      </c>
      <c r="C1372" s="4">
        <v>170447</v>
      </c>
      <c r="D1372" s="5">
        <v>43185.665416666663</v>
      </c>
      <c r="E1372" s="5">
        <v>43199.597118055557</v>
      </c>
      <c r="F1372" s="5">
        <v>43199.597222222219</v>
      </c>
      <c r="G1372" s="4" t="s">
        <v>19894</v>
      </c>
      <c r="H1372" s="4" t="s">
        <v>18474</v>
      </c>
      <c r="I1372" s="4" t="s">
        <v>19895</v>
      </c>
      <c r="J1372" s="4" t="s">
        <v>18658</v>
      </c>
      <c r="K1372" s="4" t="s">
        <v>9006</v>
      </c>
      <c r="L1372" s="19" t="s">
        <v>43</v>
      </c>
      <c r="M1372" s="19" t="s">
        <v>1138</v>
      </c>
      <c r="N1372" s="19"/>
      <c r="O1372" s="19"/>
      <c r="P1372" s="19"/>
    </row>
    <row r="1373" spans="1:16" hidden="1" x14ac:dyDescent="0.25">
      <c r="A1373" s="4" t="s">
        <v>1088</v>
      </c>
      <c r="B1373" s="4" t="s">
        <v>1088</v>
      </c>
      <c r="C1373" s="4">
        <v>170461</v>
      </c>
      <c r="D1373" s="5">
        <v>43186.31925925926</v>
      </c>
      <c r="E1373" s="5">
        <v>43187.322916666664</v>
      </c>
      <c r="F1373" s="5">
        <v>43187.337500000001</v>
      </c>
      <c r="G1373" s="4" t="s">
        <v>19545</v>
      </c>
      <c r="H1373" s="4" t="s">
        <v>18096</v>
      </c>
      <c r="I1373" s="4" t="s">
        <v>19896</v>
      </c>
      <c r="J1373" s="4" t="s">
        <v>829</v>
      </c>
      <c r="K1373" s="4" t="s">
        <v>829</v>
      </c>
      <c r="L1373" s="19" t="s">
        <v>42</v>
      </c>
      <c r="M1373" s="19"/>
      <c r="N1373" s="19"/>
      <c r="O1373" s="19"/>
      <c r="P1373" s="19"/>
    </row>
    <row r="1374" spans="1:16" hidden="1" x14ac:dyDescent="0.25">
      <c r="A1374" s="4" t="s">
        <v>1088</v>
      </c>
      <c r="B1374" s="4" t="s">
        <v>1088</v>
      </c>
      <c r="C1374" s="4">
        <v>170470</v>
      </c>
      <c r="D1374" s="5">
        <v>43186.347002314818</v>
      </c>
      <c r="E1374" s="5">
        <v>43186.545138888891</v>
      </c>
      <c r="F1374" s="5">
        <v>43186.647222222222</v>
      </c>
      <c r="G1374" s="4" t="s">
        <v>18100</v>
      </c>
      <c r="H1374" s="4"/>
      <c r="I1374" s="4" t="s">
        <v>19897</v>
      </c>
      <c r="J1374" s="4" t="s">
        <v>18094</v>
      </c>
      <c r="K1374" s="4" t="s">
        <v>250</v>
      </c>
      <c r="L1374" s="19" t="s">
        <v>1119</v>
      </c>
      <c r="M1374" s="19"/>
      <c r="N1374" s="19"/>
      <c r="O1374" s="19"/>
      <c r="P1374" s="19"/>
    </row>
    <row r="1375" spans="1:16" hidden="1" x14ac:dyDescent="0.25">
      <c r="A1375" s="4" t="s">
        <v>1088</v>
      </c>
      <c r="B1375" s="4" t="s">
        <v>1088</v>
      </c>
      <c r="C1375" s="4">
        <v>170472</v>
      </c>
      <c r="D1375" s="5">
        <v>43186.352962962963</v>
      </c>
      <c r="E1375" s="5">
        <v>43187.427777777775</v>
      </c>
      <c r="F1375" s="5">
        <v>43188.629861111112</v>
      </c>
      <c r="G1375" s="4" t="s">
        <v>19507</v>
      </c>
      <c r="H1375" s="4" t="s">
        <v>18151</v>
      </c>
      <c r="I1375" s="4" t="s">
        <v>19898</v>
      </c>
      <c r="J1375" s="4" t="s">
        <v>18153</v>
      </c>
      <c r="K1375" s="4"/>
      <c r="L1375" s="19"/>
      <c r="M1375" s="19"/>
      <c r="N1375" s="19"/>
      <c r="O1375" s="19"/>
      <c r="P1375" s="19"/>
    </row>
    <row r="1376" spans="1:16" hidden="1" x14ac:dyDescent="0.25">
      <c r="A1376" s="4" t="s">
        <v>1088</v>
      </c>
      <c r="B1376" s="4" t="s">
        <v>2415</v>
      </c>
      <c r="C1376" s="4">
        <v>170526</v>
      </c>
      <c r="D1376" s="5">
        <v>43186.539363425924</v>
      </c>
      <c r="E1376" s="5">
        <v>43188.311805555553</v>
      </c>
      <c r="F1376" s="5">
        <v>43201.629166666666</v>
      </c>
      <c r="G1376" s="4" t="s">
        <v>18412</v>
      </c>
      <c r="H1376" s="4" t="s">
        <v>18106</v>
      </c>
      <c r="I1376" s="4" t="s">
        <v>19899</v>
      </c>
      <c r="J1376" s="4" t="s">
        <v>18108</v>
      </c>
      <c r="K1376" s="4" t="s">
        <v>2715</v>
      </c>
      <c r="L1376" s="19" t="s">
        <v>1119</v>
      </c>
      <c r="M1376" s="19"/>
      <c r="N1376" s="19"/>
      <c r="O1376" s="19"/>
      <c r="P1376" s="19"/>
    </row>
    <row r="1377" spans="1:16" hidden="1" x14ac:dyDescent="0.25">
      <c r="A1377" s="4" t="s">
        <v>1088</v>
      </c>
      <c r="B1377" s="4" t="s">
        <v>1088</v>
      </c>
      <c r="C1377" s="4">
        <v>170529</v>
      </c>
      <c r="D1377" s="5">
        <v>43186.554247685184</v>
      </c>
      <c r="E1377" s="5">
        <v>43186.633333333331</v>
      </c>
      <c r="F1377" s="5">
        <v>43188.668749999997</v>
      </c>
      <c r="G1377" s="4" t="s">
        <v>18092</v>
      </c>
      <c r="H1377" s="4"/>
      <c r="I1377" s="4" t="s">
        <v>19900</v>
      </c>
      <c r="J1377" s="4" t="s">
        <v>18094</v>
      </c>
      <c r="K1377" s="4" t="s">
        <v>101</v>
      </c>
      <c r="L1377" s="19" t="s">
        <v>40</v>
      </c>
      <c r="M1377" s="19"/>
      <c r="N1377" s="19"/>
      <c r="O1377" s="19"/>
      <c r="P1377" s="19"/>
    </row>
    <row r="1378" spans="1:16" hidden="1" x14ac:dyDescent="0.25">
      <c r="A1378" s="4" t="s">
        <v>1088</v>
      </c>
      <c r="B1378" s="4" t="s">
        <v>1088</v>
      </c>
      <c r="C1378" s="4">
        <v>170536</v>
      </c>
      <c r="D1378" s="5">
        <v>43186.564039351855</v>
      </c>
      <c r="E1378" s="5">
        <v>43186.632638888892</v>
      </c>
      <c r="F1378" s="5">
        <v>43187.552777777775</v>
      </c>
      <c r="G1378" s="4" t="s">
        <v>18092</v>
      </c>
      <c r="H1378" s="4"/>
      <c r="I1378" s="4" t="s">
        <v>18544</v>
      </c>
      <c r="J1378" s="4" t="s">
        <v>18094</v>
      </c>
      <c r="K1378" s="4" t="s">
        <v>101</v>
      </c>
      <c r="L1378" s="19" t="s">
        <v>40</v>
      </c>
      <c r="M1378" s="19"/>
      <c r="N1378" s="19"/>
      <c r="O1378" s="19"/>
      <c r="P1378" s="19"/>
    </row>
    <row r="1379" spans="1:16" hidden="1" x14ac:dyDescent="0.25">
      <c r="A1379" s="4" t="s">
        <v>1088</v>
      </c>
      <c r="B1379" s="4" t="s">
        <v>1088</v>
      </c>
      <c r="C1379" s="4">
        <v>170540</v>
      </c>
      <c r="D1379" s="5">
        <v>43186.569189814814</v>
      </c>
      <c r="E1379" s="5">
        <v>43186.633333333331</v>
      </c>
      <c r="F1379" s="5">
        <v>43188.668055555558</v>
      </c>
      <c r="G1379" s="4" t="s">
        <v>18092</v>
      </c>
      <c r="H1379" s="4"/>
      <c r="I1379" s="4" t="s">
        <v>19900</v>
      </c>
      <c r="J1379" s="4" t="s">
        <v>18094</v>
      </c>
      <c r="K1379" s="4" t="s">
        <v>101</v>
      </c>
      <c r="L1379" s="19" t="s">
        <v>40</v>
      </c>
      <c r="M1379" s="19"/>
      <c r="N1379" s="19"/>
      <c r="O1379" s="19"/>
      <c r="P1379" s="19"/>
    </row>
    <row r="1380" spans="1:16" hidden="1" x14ac:dyDescent="0.25">
      <c r="A1380" s="4" t="s">
        <v>1088</v>
      </c>
      <c r="B1380" s="4" t="s">
        <v>1088</v>
      </c>
      <c r="C1380" s="4">
        <v>170549</v>
      </c>
      <c r="D1380" s="5">
        <v>43186.595891203702</v>
      </c>
      <c r="E1380" s="5">
        <v>43186.637499999997</v>
      </c>
      <c r="F1380" s="5">
        <v>43187.390277777777</v>
      </c>
      <c r="G1380" s="4" t="s">
        <v>18092</v>
      </c>
      <c r="H1380" s="4"/>
      <c r="I1380" s="4" t="s">
        <v>19901</v>
      </c>
      <c r="J1380" s="4" t="s">
        <v>18094</v>
      </c>
      <c r="K1380" s="4" t="s">
        <v>101</v>
      </c>
      <c r="L1380" s="19" t="s">
        <v>40</v>
      </c>
      <c r="M1380" s="19"/>
      <c r="N1380" s="19"/>
      <c r="O1380" s="19"/>
      <c r="P1380" s="19"/>
    </row>
    <row r="1381" spans="1:16" hidden="1" x14ac:dyDescent="0.25">
      <c r="A1381" s="4" t="s">
        <v>1088</v>
      </c>
      <c r="B1381" s="4" t="s">
        <v>2415</v>
      </c>
      <c r="C1381" s="4">
        <v>170568</v>
      </c>
      <c r="D1381" s="5">
        <v>43186.655358796299</v>
      </c>
      <c r="E1381" s="5">
        <v>43187.439583333333</v>
      </c>
      <c r="F1381" s="5">
        <v>43215.405555555553</v>
      </c>
      <c r="G1381" s="4" t="s">
        <v>18142</v>
      </c>
      <c r="H1381" s="4" t="s">
        <v>18090</v>
      </c>
      <c r="I1381" s="4" t="s">
        <v>19902</v>
      </c>
      <c r="J1381" s="4" t="s">
        <v>829</v>
      </c>
      <c r="K1381" s="4" t="s">
        <v>829</v>
      </c>
      <c r="L1381" s="19" t="s">
        <v>42</v>
      </c>
      <c r="M1381" s="19"/>
      <c r="N1381" s="19"/>
      <c r="O1381" s="19"/>
      <c r="P1381" s="19"/>
    </row>
    <row r="1382" spans="1:16" hidden="1" x14ac:dyDescent="0.25">
      <c r="A1382" s="4" t="s">
        <v>1088</v>
      </c>
      <c r="B1382" s="4" t="s">
        <v>1088</v>
      </c>
      <c r="C1382" s="4">
        <v>170569</v>
      </c>
      <c r="D1382" s="5">
        <v>43186.656400462962</v>
      </c>
      <c r="E1382" s="5">
        <v>43187.85833333333</v>
      </c>
      <c r="F1382" s="5">
        <v>43188.582638888889</v>
      </c>
      <c r="G1382" s="4" t="s">
        <v>18701</v>
      </c>
      <c r="H1382" s="4" t="s">
        <v>18106</v>
      </c>
      <c r="I1382" s="4" t="s">
        <v>10073</v>
      </c>
      <c r="J1382" s="4" t="s">
        <v>829</v>
      </c>
      <c r="K1382" s="4" t="s">
        <v>829</v>
      </c>
      <c r="L1382" s="19" t="s">
        <v>42</v>
      </c>
      <c r="M1382" s="19"/>
      <c r="N1382" s="19"/>
      <c r="O1382" s="19"/>
      <c r="P1382" s="19"/>
    </row>
    <row r="1383" spans="1:16" hidden="1" x14ac:dyDescent="0.25">
      <c r="A1383" s="4" t="s">
        <v>1088</v>
      </c>
      <c r="B1383" s="4" t="s">
        <v>1088</v>
      </c>
      <c r="C1383" s="4">
        <v>170570</v>
      </c>
      <c r="D1383" s="5">
        <v>43186.658368055556</v>
      </c>
      <c r="E1383" s="5">
        <v>43188.340277777781</v>
      </c>
      <c r="F1383" s="5">
        <v>43188.574305555558</v>
      </c>
      <c r="G1383" s="4" t="s">
        <v>18105</v>
      </c>
      <c r="H1383" s="4" t="s">
        <v>18106</v>
      </c>
      <c r="I1383" s="4" t="s">
        <v>19903</v>
      </c>
      <c r="J1383" s="4" t="s">
        <v>18108</v>
      </c>
      <c r="K1383" s="4" t="s">
        <v>461</v>
      </c>
      <c r="L1383" s="19" t="s">
        <v>41</v>
      </c>
      <c r="M1383" s="19"/>
      <c r="N1383" s="19"/>
      <c r="O1383" s="19"/>
      <c r="P1383" s="19"/>
    </row>
    <row r="1384" spans="1:16" hidden="1" x14ac:dyDescent="0.25">
      <c r="A1384" s="4" t="s">
        <v>1088</v>
      </c>
      <c r="B1384" s="4" t="s">
        <v>1088</v>
      </c>
      <c r="C1384" s="4">
        <v>170582</v>
      </c>
      <c r="D1384" s="5">
        <v>43187.310393518521</v>
      </c>
      <c r="E1384" s="5">
        <v>43187.417361111111</v>
      </c>
      <c r="F1384" s="5">
        <v>43187.615972222222</v>
      </c>
      <c r="G1384" s="4" t="s">
        <v>18100</v>
      </c>
      <c r="H1384" s="4"/>
      <c r="I1384" s="4" t="s">
        <v>19904</v>
      </c>
      <c r="J1384" s="4" t="s">
        <v>18094</v>
      </c>
      <c r="K1384" s="4" t="s">
        <v>250</v>
      </c>
      <c r="L1384" s="19" t="s">
        <v>1119</v>
      </c>
      <c r="M1384" s="19"/>
      <c r="N1384" s="19"/>
      <c r="O1384" s="19"/>
      <c r="P1384" s="19"/>
    </row>
    <row r="1385" spans="1:16" hidden="1" x14ac:dyDescent="0.25">
      <c r="A1385" s="4" t="s">
        <v>1088</v>
      </c>
      <c r="B1385" s="4" t="s">
        <v>2415</v>
      </c>
      <c r="C1385" s="4">
        <v>170584</v>
      </c>
      <c r="D1385" s="5">
        <v>43187.324467592596</v>
      </c>
      <c r="E1385" s="5">
        <v>43187.390972222223</v>
      </c>
      <c r="F1385" s="5">
        <v>43195.333333333336</v>
      </c>
      <c r="G1385" s="4" t="s">
        <v>18142</v>
      </c>
      <c r="H1385" s="4" t="s">
        <v>18090</v>
      </c>
      <c r="I1385" s="4" t="s">
        <v>19905</v>
      </c>
      <c r="J1385" s="4" t="s">
        <v>829</v>
      </c>
      <c r="K1385" s="4" t="s">
        <v>829</v>
      </c>
      <c r="L1385" s="19" t="s">
        <v>42</v>
      </c>
      <c r="M1385" s="19"/>
      <c r="N1385" s="19"/>
      <c r="O1385" s="19"/>
      <c r="P1385" s="19"/>
    </row>
    <row r="1386" spans="1:16" hidden="1" x14ac:dyDescent="0.25">
      <c r="A1386" s="4" t="s">
        <v>1088</v>
      </c>
      <c r="B1386" s="4" t="s">
        <v>2415</v>
      </c>
      <c r="C1386" s="4">
        <v>170585</v>
      </c>
      <c r="D1386" s="5">
        <v>43187.328750000001</v>
      </c>
      <c r="E1386" s="5">
        <v>43188.33084490741</v>
      </c>
      <c r="F1386" s="5">
        <v>43193.334722222222</v>
      </c>
      <c r="G1386" s="4" t="s">
        <v>19906</v>
      </c>
      <c r="H1386" s="4" t="s">
        <v>18106</v>
      </c>
      <c r="I1386" s="4" t="s">
        <v>19907</v>
      </c>
      <c r="J1386" s="4" t="s">
        <v>18108</v>
      </c>
      <c r="K1386" s="4"/>
      <c r="L1386" s="19"/>
      <c r="M1386" s="19"/>
      <c r="N1386" s="19"/>
      <c r="O1386" s="19"/>
      <c r="P1386" s="19"/>
    </row>
    <row r="1387" spans="1:16" hidden="1" x14ac:dyDescent="0.25">
      <c r="A1387" s="4" t="s">
        <v>1088</v>
      </c>
      <c r="B1387" s="4" t="s">
        <v>2415</v>
      </c>
      <c r="C1387" s="4">
        <v>170595</v>
      </c>
      <c r="D1387" s="5">
        <v>43187.367719907408</v>
      </c>
      <c r="E1387" s="5">
        <v>43188.557638888888</v>
      </c>
      <c r="F1387" s="5">
        <v>43193.616666666669</v>
      </c>
      <c r="G1387" s="4" t="s">
        <v>18124</v>
      </c>
      <c r="H1387" s="4" t="s">
        <v>18125</v>
      </c>
      <c r="I1387" s="4" t="s">
        <v>19908</v>
      </c>
      <c r="J1387" s="4" t="s">
        <v>18127</v>
      </c>
      <c r="K1387" s="4"/>
      <c r="L1387" s="19"/>
      <c r="M1387" s="19"/>
      <c r="N1387" s="19"/>
      <c r="O1387" s="19"/>
      <c r="P1387" s="19"/>
    </row>
    <row r="1388" spans="1:16" hidden="1" x14ac:dyDescent="0.25">
      <c r="A1388" s="4" t="s">
        <v>2415</v>
      </c>
      <c r="B1388" s="4" t="s">
        <v>2415</v>
      </c>
      <c r="C1388" s="4">
        <v>170597</v>
      </c>
      <c r="D1388" s="5">
        <v>43187.36986111111</v>
      </c>
      <c r="E1388" s="5">
        <v>43193.465277777781</v>
      </c>
      <c r="F1388" s="5">
        <v>43199.606944444444</v>
      </c>
      <c r="G1388" s="4" t="s">
        <v>18124</v>
      </c>
      <c r="H1388" s="4" t="s">
        <v>18125</v>
      </c>
      <c r="I1388" s="4" t="s">
        <v>19909</v>
      </c>
      <c r="J1388" s="4" t="s">
        <v>18127</v>
      </c>
      <c r="K1388" s="4"/>
      <c r="L1388" s="19"/>
      <c r="M1388" s="19"/>
      <c r="N1388" s="19"/>
      <c r="O1388" s="19"/>
      <c r="P1388" s="19"/>
    </row>
    <row r="1389" spans="1:16" hidden="1" x14ac:dyDescent="0.25">
      <c r="A1389" s="4" t="s">
        <v>2415</v>
      </c>
      <c r="B1389" s="4" t="s">
        <v>2415</v>
      </c>
      <c r="C1389" s="4">
        <v>170609</v>
      </c>
      <c r="D1389" s="5">
        <v>43187.394432870373</v>
      </c>
      <c r="E1389" s="5">
        <v>43195.320833333331</v>
      </c>
      <c r="F1389" s="5">
        <v>43195.400694444441</v>
      </c>
      <c r="G1389" s="4" t="s">
        <v>18124</v>
      </c>
      <c r="H1389" s="4" t="s">
        <v>18125</v>
      </c>
      <c r="I1389" s="4" t="s">
        <v>19910</v>
      </c>
      <c r="J1389" s="4" t="s">
        <v>18127</v>
      </c>
      <c r="K1389" s="4"/>
      <c r="L1389" s="19"/>
      <c r="M1389" s="19"/>
      <c r="N1389" s="19"/>
      <c r="O1389" s="19"/>
      <c r="P1389" s="19"/>
    </row>
    <row r="1390" spans="1:16" hidden="1" x14ac:dyDescent="0.25">
      <c r="A1390" s="4" t="s">
        <v>1088</v>
      </c>
      <c r="B1390" s="4" t="s">
        <v>2415</v>
      </c>
      <c r="C1390" s="4">
        <v>170614</v>
      </c>
      <c r="D1390" s="5">
        <v>43187.407384259262</v>
      </c>
      <c r="E1390" s="5">
        <v>43187.657638888886</v>
      </c>
      <c r="F1390" s="5">
        <v>43196.49722222222</v>
      </c>
      <c r="G1390" s="4" t="s">
        <v>18111</v>
      </c>
      <c r="H1390" s="4" t="s">
        <v>18090</v>
      </c>
      <c r="I1390" s="4" t="s">
        <v>19911</v>
      </c>
      <c r="J1390" s="4" t="s">
        <v>829</v>
      </c>
      <c r="K1390" s="4" t="s">
        <v>829</v>
      </c>
      <c r="L1390" s="19" t="s">
        <v>42</v>
      </c>
      <c r="M1390" s="19"/>
      <c r="N1390" s="19"/>
      <c r="O1390" s="19"/>
      <c r="P1390" s="19"/>
    </row>
    <row r="1391" spans="1:16" hidden="1" x14ac:dyDescent="0.25">
      <c r="A1391" s="4" t="s">
        <v>1088</v>
      </c>
      <c r="B1391" s="4" t="s">
        <v>1088</v>
      </c>
      <c r="C1391" s="4">
        <v>170623</v>
      </c>
      <c r="D1391" s="5">
        <v>43187.44122685185</v>
      </c>
      <c r="E1391" s="5">
        <v>43187.513194444444</v>
      </c>
      <c r="F1391" s="5">
        <v>43188.430555555555</v>
      </c>
      <c r="G1391" s="4" t="s">
        <v>18092</v>
      </c>
      <c r="H1391" s="4"/>
      <c r="I1391" s="4" t="s">
        <v>19912</v>
      </c>
      <c r="J1391" s="4" t="s">
        <v>18094</v>
      </c>
      <c r="K1391" s="4" t="s">
        <v>101</v>
      </c>
      <c r="L1391" s="19" t="s">
        <v>40</v>
      </c>
      <c r="M1391" s="19"/>
      <c r="N1391" s="19"/>
      <c r="O1391" s="19"/>
      <c r="P1391" s="19"/>
    </row>
    <row r="1392" spans="1:16" hidden="1" x14ac:dyDescent="0.25">
      <c r="A1392" s="4" t="s">
        <v>2415</v>
      </c>
      <c r="B1392" s="4" t="s">
        <v>2415</v>
      </c>
      <c r="C1392" s="4">
        <v>170626</v>
      </c>
      <c r="D1392" s="5">
        <v>43187.444826388892</v>
      </c>
      <c r="E1392" s="5">
        <v>43192.627789351849</v>
      </c>
      <c r="F1392" s="5">
        <v>43194.64166666667</v>
      </c>
      <c r="G1392" s="4" t="s">
        <v>18133</v>
      </c>
      <c r="H1392" s="4" t="s">
        <v>18106</v>
      </c>
      <c r="I1392" s="4" t="s">
        <v>19913</v>
      </c>
      <c r="J1392" s="4" t="s">
        <v>18108</v>
      </c>
      <c r="K1392" s="4" t="s">
        <v>1998</v>
      </c>
      <c r="L1392" s="19" t="s">
        <v>1999</v>
      </c>
      <c r="M1392" s="19"/>
      <c r="N1392" s="19"/>
      <c r="O1392" s="19"/>
      <c r="P1392" s="19" t="s">
        <v>1999</v>
      </c>
    </row>
    <row r="1393" spans="1:16" hidden="1" x14ac:dyDescent="0.25">
      <c r="A1393" s="4" t="s">
        <v>1088</v>
      </c>
      <c r="B1393" s="4" t="s">
        <v>2415</v>
      </c>
      <c r="C1393" s="4">
        <v>170645</v>
      </c>
      <c r="D1393" s="5">
        <v>43187.548379629632</v>
      </c>
      <c r="E1393" s="5">
        <v>43187.563194444447</v>
      </c>
      <c r="F1393" s="5">
        <v>43196.468055555553</v>
      </c>
      <c r="G1393" s="4" t="s">
        <v>19914</v>
      </c>
      <c r="H1393" s="4" t="s">
        <v>18106</v>
      </c>
      <c r="I1393" s="4" t="s">
        <v>19915</v>
      </c>
      <c r="J1393" s="4" t="s">
        <v>18108</v>
      </c>
      <c r="K1393" s="4" t="s">
        <v>18462</v>
      </c>
      <c r="L1393" s="19" t="s">
        <v>41</v>
      </c>
      <c r="M1393" s="19"/>
      <c r="N1393" s="19"/>
      <c r="O1393" s="19"/>
      <c r="P1393" s="19"/>
    </row>
    <row r="1394" spans="1:16" hidden="1" x14ac:dyDescent="0.25">
      <c r="A1394" s="4" t="s">
        <v>1088</v>
      </c>
      <c r="B1394" s="4" t="s">
        <v>2415</v>
      </c>
      <c r="C1394" s="4">
        <v>170653</v>
      </c>
      <c r="D1394" s="5">
        <v>43187.572962962964</v>
      </c>
      <c r="E1394" s="5">
        <v>43188.647638888891</v>
      </c>
      <c r="F1394" s="5">
        <v>43196.640972222223</v>
      </c>
      <c r="G1394" s="4" t="s">
        <v>18627</v>
      </c>
      <c r="H1394" s="4" t="s">
        <v>18628</v>
      </c>
      <c r="I1394" s="4" t="s">
        <v>19916</v>
      </c>
      <c r="J1394" s="4" t="s">
        <v>18108</v>
      </c>
      <c r="K1394" s="4"/>
      <c r="L1394" s="19"/>
      <c r="M1394" s="19"/>
      <c r="N1394" s="19"/>
      <c r="O1394" s="19"/>
      <c r="P1394" s="19"/>
    </row>
    <row r="1395" spans="1:16" hidden="1" x14ac:dyDescent="0.25">
      <c r="A1395" s="4" t="s">
        <v>2415</v>
      </c>
      <c r="B1395" s="4" t="s">
        <v>2415</v>
      </c>
      <c r="C1395" s="4">
        <v>170700</v>
      </c>
      <c r="D1395" s="5">
        <v>43188.30128472222</v>
      </c>
      <c r="E1395" s="5">
        <v>43210.438194444447</v>
      </c>
      <c r="F1395" s="5">
        <v>43210.484027777777</v>
      </c>
      <c r="G1395" s="4" t="s">
        <v>19917</v>
      </c>
      <c r="H1395" s="4" t="s">
        <v>18106</v>
      </c>
      <c r="I1395" s="4" t="s">
        <v>19918</v>
      </c>
      <c r="J1395" s="4" t="s">
        <v>18108</v>
      </c>
      <c r="K1395" s="4" t="s">
        <v>18118</v>
      </c>
      <c r="L1395" s="19" t="s">
        <v>41</v>
      </c>
      <c r="M1395" s="19"/>
      <c r="N1395" s="19"/>
      <c r="O1395" s="19"/>
      <c r="P1395" s="19"/>
    </row>
    <row r="1396" spans="1:16" hidden="1" x14ac:dyDescent="0.25">
      <c r="A1396" s="4" t="s">
        <v>2415</v>
      </c>
      <c r="B1396" s="4" t="s">
        <v>2415</v>
      </c>
      <c r="C1396" s="4">
        <v>170704</v>
      </c>
      <c r="D1396" s="5">
        <v>43188.322592592594</v>
      </c>
      <c r="E1396" s="5">
        <v>43201.313194444447</v>
      </c>
      <c r="F1396" s="5">
        <v>43201.330555555556</v>
      </c>
      <c r="G1396" s="4" t="s">
        <v>19706</v>
      </c>
      <c r="H1396" s="4" t="s">
        <v>18096</v>
      </c>
      <c r="I1396" s="4" t="s">
        <v>19707</v>
      </c>
      <c r="J1396" s="4" t="s">
        <v>18094</v>
      </c>
      <c r="K1396" s="4" t="s">
        <v>250</v>
      </c>
      <c r="L1396" s="19" t="s">
        <v>1119</v>
      </c>
      <c r="M1396" s="19"/>
      <c r="N1396" s="19"/>
      <c r="O1396" s="19"/>
      <c r="P1396" s="19"/>
    </row>
    <row r="1397" spans="1:16" hidden="1" x14ac:dyDescent="0.25">
      <c r="A1397" s="4" t="s">
        <v>2415</v>
      </c>
      <c r="B1397" s="4" t="s">
        <v>2415</v>
      </c>
      <c r="C1397" s="4">
        <v>170713</v>
      </c>
      <c r="D1397" s="5">
        <v>43188.347303240742</v>
      </c>
      <c r="E1397" s="5">
        <v>43193.310474537036</v>
      </c>
      <c r="F1397" s="5">
        <v>43195.359027777777</v>
      </c>
      <c r="G1397" s="4" t="s">
        <v>18607</v>
      </c>
      <c r="H1397" s="4" t="s">
        <v>18096</v>
      </c>
      <c r="I1397" s="4" t="s">
        <v>19919</v>
      </c>
      <c r="J1397" s="4" t="s">
        <v>829</v>
      </c>
      <c r="K1397" s="4" t="s">
        <v>829</v>
      </c>
      <c r="L1397" s="19" t="s">
        <v>42</v>
      </c>
      <c r="M1397" s="19"/>
      <c r="N1397" s="19"/>
      <c r="O1397" s="19"/>
      <c r="P1397" s="19"/>
    </row>
    <row r="1398" spans="1:16" hidden="1" x14ac:dyDescent="0.25">
      <c r="A1398" s="4" t="s">
        <v>3438</v>
      </c>
      <c r="B1398" s="4" t="s">
        <v>3438</v>
      </c>
      <c r="C1398" s="4">
        <v>170727</v>
      </c>
      <c r="D1398" s="5">
        <v>43188.384375000001</v>
      </c>
      <c r="E1398" s="5">
        <v>43223.615833333337</v>
      </c>
      <c r="F1398" s="5">
        <v>43231.439583333333</v>
      </c>
      <c r="G1398" s="4" t="s">
        <v>18111</v>
      </c>
      <c r="H1398" s="4" t="s">
        <v>18090</v>
      </c>
      <c r="I1398" s="4" t="s">
        <v>19920</v>
      </c>
      <c r="J1398" s="4" t="s">
        <v>829</v>
      </c>
      <c r="K1398" s="4" t="s">
        <v>829</v>
      </c>
      <c r="L1398" s="19" t="s">
        <v>42</v>
      </c>
      <c r="M1398" s="19"/>
      <c r="N1398" s="19"/>
      <c r="O1398" s="19"/>
      <c r="P1398" s="19"/>
    </row>
    <row r="1399" spans="1:16" hidden="1" x14ac:dyDescent="0.25">
      <c r="A1399" s="4" t="s">
        <v>2415</v>
      </c>
      <c r="B1399" s="4" t="s">
        <v>2415</v>
      </c>
      <c r="C1399" s="4">
        <v>170733</v>
      </c>
      <c r="D1399" s="5">
        <v>43188.392997685187</v>
      </c>
      <c r="E1399" s="5">
        <v>43194.331446759257</v>
      </c>
      <c r="F1399" s="5">
        <v>43216.688194444447</v>
      </c>
      <c r="G1399" s="4" t="s">
        <v>18248</v>
      </c>
      <c r="H1399" s="4" t="s">
        <v>18249</v>
      </c>
      <c r="I1399" s="4" t="s">
        <v>19921</v>
      </c>
      <c r="J1399" s="4" t="s">
        <v>829</v>
      </c>
      <c r="K1399" s="4" t="s">
        <v>829</v>
      </c>
      <c r="L1399" s="19" t="s">
        <v>42</v>
      </c>
      <c r="M1399" s="19"/>
      <c r="N1399" s="19"/>
      <c r="O1399" s="19"/>
      <c r="P1399" s="19"/>
    </row>
    <row r="1400" spans="1:16" hidden="1" x14ac:dyDescent="0.25">
      <c r="A1400" s="4" t="s">
        <v>1088</v>
      </c>
      <c r="B1400" s="4" t="s">
        <v>2415</v>
      </c>
      <c r="C1400" s="4">
        <v>170735</v>
      </c>
      <c r="D1400" s="5">
        <v>43188.408726851849</v>
      </c>
      <c r="E1400" s="5">
        <v>43188.413634259261</v>
      </c>
      <c r="F1400" s="5">
        <v>43193.320833333331</v>
      </c>
      <c r="G1400" s="4" t="s">
        <v>19588</v>
      </c>
      <c r="H1400" s="4" t="s">
        <v>18424</v>
      </c>
      <c r="I1400" s="4" t="s">
        <v>19922</v>
      </c>
      <c r="J1400" s="4" t="s">
        <v>18108</v>
      </c>
      <c r="K1400" s="4" t="s">
        <v>1999</v>
      </c>
      <c r="L1400" s="19" t="s">
        <v>1999</v>
      </c>
      <c r="M1400" s="19"/>
      <c r="N1400" s="19"/>
      <c r="O1400" s="19"/>
      <c r="P1400" s="19" t="s">
        <v>1999</v>
      </c>
    </row>
    <row r="1401" spans="1:16" hidden="1" x14ac:dyDescent="0.25">
      <c r="A1401" s="4" t="s">
        <v>2415</v>
      </c>
      <c r="B1401" s="4" t="s">
        <v>2415</v>
      </c>
      <c r="C1401" s="4">
        <v>170749</v>
      </c>
      <c r="D1401" s="5">
        <v>43188.449062500003</v>
      </c>
      <c r="E1401" s="5">
        <v>43193.353020833332</v>
      </c>
      <c r="F1401" s="5">
        <v>43193.511111111111</v>
      </c>
      <c r="G1401" s="4" t="s">
        <v>18100</v>
      </c>
      <c r="H1401" s="4"/>
      <c r="I1401" s="4" t="s">
        <v>19923</v>
      </c>
      <c r="J1401" s="4" t="s">
        <v>18094</v>
      </c>
      <c r="K1401" s="4" t="s">
        <v>250</v>
      </c>
      <c r="L1401" s="19" t="s">
        <v>1119</v>
      </c>
      <c r="M1401" s="19"/>
      <c r="N1401" s="19"/>
      <c r="O1401" s="19"/>
      <c r="P1401" s="19"/>
    </row>
    <row r="1402" spans="1:16" hidden="1" x14ac:dyDescent="0.25">
      <c r="A1402" s="4" t="s">
        <v>2415</v>
      </c>
      <c r="B1402" s="4" t="s">
        <v>2415</v>
      </c>
      <c r="C1402" s="4">
        <v>170751</v>
      </c>
      <c r="D1402" s="5">
        <v>43188.452094907407</v>
      </c>
      <c r="E1402" s="5">
        <v>43193.356226851851</v>
      </c>
      <c r="F1402" s="5">
        <v>43193.635416666664</v>
      </c>
      <c r="G1402" s="4" t="s">
        <v>18092</v>
      </c>
      <c r="H1402" s="4"/>
      <c r="I1402" s="4" t="s">
        <v>18544</v>
      </c>
      <c r="J1402" s="4" t="s">
        <v>18094</v>
      </c>
      <c r="K1402" s="4" t="s">
        <v>101</v>
      </c>
      <c r="L1402" s="19" t="s">
        <v>40</v>
      </c>
      <c r="M1402" s="19"/>
      <c r="N1402" s="19"/>
      <c r="O1402" s="19"/>
      <c r="P1402" s="19"/>
    </row>
    <row r="1403" spans="1:16" hidden="1" x14ac:dyDescent="0.25">
      <c r="A1403" s="4" t="s">
        <v>2415</v>
      </c>
      <c r="B1403" s="4" t="s">
        <v>2415</v>
      </c>
      <c r="C1403" s="4">
        <v>170769</v>
      </c>
      <c r="D1403" s="5">
        <v>43188.549953703703</v>
      </c>
      <c r="E1403" s="5">
        <v>43193.361828703702</v>
      </c>
      <c r="F1403" s="5">
        <v>43194.427083333336</v>
      </c>
      <c r="G1403" s="4" t="s">
        <v>18092</v>
      </c>
      <c r="H1403" s="4"/>
      <c r="I1403" s="4" t="s">
        <v>19924</v>
      </c>
      <c r="J1403" s="4" t="s">
        <v>18094</v>
      </c>
      <c r="K1403" s="4" t="s">
        <v>101</v>
      </c>
      <c r="L1403" s="19" t="s">
        <v>40</v>
      </c>
      <c r="M1403" s="19"/>
      <c r="N1403" s="19"/>
      <c r="O1403" s="19"/>
      <c r="P1403" s="19"/>
    </row>
    <row r="1404" spans="1:16" hidden="1" x14ac:dyDescent="0.25">
      <c r="A1404" s="4" t="s">
        <v>1088</v>
      </c>
      <c r="B1404" s="4" t="s">
        <v>2415</v>
      </c>
      <c r="C1404" s="4">
        <v>170776</v>
      </c>
      <c r="D1404" s="5">
        <v>43188.567430555559</v>
      </c>
      <c r="E1404" s="5">
        <v>43189.129166666666</v>
      </c>
      <c r="F1404" s="5">
        <v>43196.328472222223</v>
      </c>
      <c r="G1404" s="4" t="s">
        <v>19925</v>
      </c>
      <c r="H1404" s="4" t="s">
        <v>18106</v>
      </c>
      <c r="I1404" s="4" t="s">
        <v>19926</v>
      </c>
      <c r="J1404" s="4" t="s">
        <v>18108</v>
      </c>
      <c r="K1404" s="4" t="s">
        <v>223</v>
      </c>
      <c r="L1404" s="19" t="s">
        <v>40</v>
      </c>
      <c r="M1404" s="19"/>
      <c r="N1404" s="19"/>
      <c r="O1404" s="19"/>
      <c r="P1404" s="19"/>
    </row>
    <row r="1405" spans="1:16" hidden="1" x14ac:dyDescent="0.25">
      <c r="A1405" s="4" t="s">
        <v>2415</v>
      </c>
      <c r="B1405" s="4" t="s">
        <v>2415</v>
      </c>
      <c r="C1405" s="4">
        <v>170777</v>
      </c>
      <c r="D1405" s="5">
        <v>43188.572939814818</v>
      </c>
      <c r="E1405" s="5">
        <v>43193.310613425929</v>
      </c>
      <c r="F1405" s="5">
        <v>43193.365972222222</v>
      </c>
      <c r="G1405" s="4" t="s">
        <v>18160</v>
      </c>
      <c r="H1405" s="4" t="s">
        <v>18096</v>
      </c>
      <c r="I1405" s="4" t="s">
        <v>10073</v>
      </c>
      <c r="J1405" s="4" t="s">
        <v>18098</v>
      </c>
      <c r="K1405" s="4"/>
      <c r="L1405" s="19"/>
      <c r="M1405" s="19"/>
      <c r="N1405" s="19"/>
      <c r="O1405" s="19"/>
      <c r="P1405" s="19"/>
    </row>
    <row r="1406" spans="1:16" hidden="1" x14ac:dyDescent="0.25">
      <c r="A1406" s="4" t="s">
        <v>2415</v>
      </c>
      <c r="B1406" s="4" t="s">
        <v>2415</v>
      </c>
      <c r="C1406" s="4">
        <v>170779</v>
      </c>
      <c r="D1406" s="5">
        <v>43188.581319444442</v>
      </c>
      <c r="E1406" s="5">
        <v>43193.355868055558</v>
      </c>
      <c r="F1406" s="5">
        <v>43194.426388888889</v>
      </c>
      <c r="G1406" s="4" t="s">
        <v>18100</v>
      </c>
      <c r="H1406" s="4"/>
      <c r="I1406" s="4" t="s">
        <v>19927</v>
      </c>
      <c r="J1406" s="4" t="s">
        <v>18094</v>
      </c>
      <c r="K1406" s="4" t="s">
        <v>250</v>
      </c>
      <c r="L1406" s="19" t="s">
        <v>1119</v>
      </c>
      <c r="M1406" s="19"/>
      <c r="N1406" s="19"/>
      <c r="O1406" s="19"/>
      <c r="P1406" s="19"/>
    </row>
    <row r="1407" spans="1:16" hidden="1" x14ac:dyDescent="0.25">
      <c r="A1407" s="4" t="s">
        <v>1088</v>
      </c>
      <c r="B1407" s="4" t="s">
        <v>2415</v>
      </c>
      <c r="C1407" s="4">
        <v>170780</v>
      </c>
      <c r="D1407" s="5">
        <v>43188.590798611112</v>
      </c>
      <c r="E1407" s="5">
        <v>43188.888194444444</v>
      </c>
      <c r="F1407" s="5">
        <v>43194.285416666666</v>
      </c>
      <c r="G1407" s="4" t="s">
        <v>19928</v>
      </c>
      <c r="H1407" s="4" t="s">
        <v>18106</v>
      </c>
      <c r="I1407" s="4" t="s">
        <v>18617</v>
      </c>
      <c r="J1407" s="4" t="s">
        <v>18108</v>
      </c>
      <c r="K1407" s="4" t="s">
        <v>811</v>
      </c>
      <c r="L1407" s="19" t="s">
        <v>1119</v>
      </c>
      <c r="M1407" s="19"/>
      <c r="N1407" s="19"/>
      <c r="O1407" s="19"/>
      <c r="P1407" s="19"/>
    </row>
    <row r="1408" spans="1:16" hidden="1" x14ac:dyDescent="0.25">
      <c r="A1408" s="4" t="s">
        <v>2415</v>
      </c>
      <c r="B1408" s="4" t="s">
        <v>2415</v>
      </c>
      <c r="C1408" s="4">
        <v>170793</v>
      </c>
      <c r="D1408" s="5">
        <v>43188.650023148148</v>
      </c>
      <c r="E1408" s="5">
        <v>43193.355486111112</v>
      </c>
      <c r="F1408" s="5">
        <v>43193.481249999997</v>
      </c>
      <c r="G1408" s="4" t="s">
        <v>18092</v>
      </c>
      <c r="H1408" s="4"/>
      <c r="I1408" s="4" t="s">
        <v>19929</v>
      </c>
      <c r="J1408" s="4" t="s">
        <v>18094</v>
      </c>
      <c r="K1408" s="4" t="s">
        <v>101</v>
      </c>
      <c r="L1408" s="19" t="s">
        <v>40</v>
      </c>
      <c r="M1408" s="19"/>
      <c r="N1408" s="19"/>
      <c r="O1408" s="19"/>
      <c r="P1408" s="19"/>
    </row>
    <row r="1409" spans="1:16" hidden="1" x14ac:dyDescent="0.25">
      <c r="A1409" s="4" t="s">
        <v>2415</v>
      </c>
      <c r="B1409" s="4" t="s">
        <v>2415</v>
      </c>
      <c r="C1409" s="4">
        <v>170827</v>
      </c>
      <c r="D1409" s="5">
        <v>43193.359490740739</v>
      </c>
      <c r="E1409" s="5">
        <v>43194.312002314815</v>
      </c>
      <c r="F1409" s="5">
        <v>43195.345138888886</v>
      </c>
      <c r="G1409" s="4" t="s">
        <v>19930</v>
      </c>
      <c r="H1409" s="4" t="s">
        <v>18096</v>
      </c>
      <c r="I1409" s="4" t="s">
        <v>19931</v>
      </c>
      <c r="J1409" s="4" t="s">
        <v>18098</v>
      </c>
      <c r="K1409" s="4" t="s">
        <v>461</v>
      </c>
      <c r="L1409" s="19" t="s">
        <v>41</v>
      </c>
      <c r="M1409" s="19"/>
      <c r="N1409" s="19"/>
      <c r="O1409" s="19"/>
      <c r="P1409" s="19"/>
    </row>
    <row r="1410" spans="1:16" hidden="1" x14ac:dyDescent="0.25">
      <c r="A1410" s="4" t="s">
        <v>2415</v>
      </c>
      <c r="B1410" s="4" t="s">
        <v>2415</v>
      </c>
      <c r="C1410" s="4">
        <v>170833</v>
      </c>
      <c r="D1410" s="5">
        <v>43193.368055555555</v>
      </c>
      <c r="E1410" s="5">
        <v>43194.336805555555</v>
      </c>
      <c r="F1410" s="5">
        <v>43194.348611111112</v>
      </c>
      <c r="G1410" s="4" t="s">
        <v>18111</v>
      </c>
      <c r="H1410" s="4" t="s">
        <v>18090</v>
      </c>
      <c r="I1410" s="4" t="s">
        <v>19212</v>
      </c>
      <c r="J1410" s="4" t="s">
        <v>829</v>
      </c>
      <c r="K1410" s="4" t="s">
        <v>829</v>
      </c>
      <c r="L1410" s="19" t="s">
        <v>42</v>
      </c>
      <c r="M1410" s="19"/>
      <c r="N1410" s="19"/>
      <c r="O1410" s="19"/>
      <c r="P1410" s="19"/>
    </row>
    <row r="1411" spans="1:16" hidden="1" x14ac:dyDescent="0.25">
      <c r="A1411" s="4" t="s">
        <v>2415</v>
      </c>
      <c r="B1411" s="4" t="s">
        <v>2415</v>
      </c>
      <c r="C1411" s="4">
        <v>170838</v>
      </c>
      <c r="D1411" s="5">
        <v>43193.376493055555</v>
      </c>
      <c r="E1411" s="5">
        <v>43194.614583333336</v>
      </c>
      <c r="F1411" s="5">
        <v>43195.679166666669</v>
      </c>
      <c r="G1411" s="4" t="s">
        <v>18124</v>
      </c>
      <c r="H1411" s="4" t="s">
        <v>18125</v>
      </c>
      <c r="I1411" s="4" t="s">
        <v>19932</v>
      </c>
      <c r="J1411" s="4" t="s">
        <v>18127</v>
      </c>
      <c r="K1411" s="4"/>
      <c r="L1411" s="19"/>
      <c r="M1411" s="19"/>
      <c r="N1411" s="19"/>
      <c r="O1411" s="19"/>
      <c r="P1411" s="19"/>
    </row>
    <row r="1412" spans="1:16" hidden="1" x14ac:dyDescent="0.25">
      <c r="A1412" s="4" t="s">
        <v>2415</v>
      </c>
      <c r="B1412" s="4" t="s">
        <v>2415</v>
      </c>
      <c r="C1412" s="4">
        <v>170847</v>
      </c>
      <c r="D1412" s="5">
        <v>43193.404548611114</v>
      </c>
      <c r="E1412" s="5">
        <v>43194.28769675926</v>
      </c>
      <c r="F1412" s="5">
        <v>43201.337500000001</v>
      </c>
      <c r="G1412" s="4" t="s">
        <v>19933</v>
      </c>
      <c r="H1412" s="4" t="s">
        <v>18151</v>
      </c>
      <c r="I1412" s="4" t="s">
        <v>19934</v>
      </c>
      <c r="J1412" s="4" t="s">
        <v>18153</v>
      </c>
      <c r="K1412" s="4"/>
      <c r="L1412" s="19"/>
      <c r="M1412" s="19"/>
      <c r="N1412" s="19"/>
      <c r="O1412" s="19"/>
      <c r="P1412" s="19"/>
    </row>
    <row r="1413" spans="1:16" hidden="1" x14ac:dyDescent="0.25">
      <c r="A1413" s="4" t="s">
        <v>2415</v>
      </c>
      <c r="B1413" s="4" t="s">
        <v>2415</v>
      </c>
      <c r="C1413" s="4">
        <v>170854</v>
      </c>
      <c r="D1413" s="5">
        <v>43193.410763888889</v>
      </c>
      <c r="E1413" s="5">
        <v>43193.508969907409</v>
      </c>
      <c r="F1413" s="5">
        <v>43194.39166666667</v>
      </c>
      <c r="G1413" s="4" t="s">
        <v>19935</v>
      </c>
      <c r="H1413" s="4" t="s">
        <v>18106</v>
      </c>
      <c r="I1413" s="4" t="s">
        <v>19936</v>
      </c>
      <c r="J1413" s="4" t="s">
        <v>18094</v>
      </c>
      <c r="K1413" s="4"/>
      <c r="L1413" s="19"/>
      <c r="M1413" s="19"/>
      <c r="N1413" s="19"/>
      <c r="O1413" s="19"/>
      <c r="P1413" s="19"/>
    </row>
    <row r="1414" spans="1:16" hidden="1" x14ac:dyDescent="0.25">
      <c r="A1414" s="4" t="s">
        <v>2415</v>
      </c>
      <c r="B1414" s="4" t="s">
        <v>3438</v>
      </c>
      <c r="C1414" s="4">
        <v>170866</v>
      </c>
      <c r="D1414" s="5">
        <v>43193.457650462966</v>
      </c>
      <c r="E1414" s="5">
        <v>43200.219444444447</v>
      </c>
      <c r="F1414" s="5">
        <v>43229.189583333333</v>
      </c>
      <c r="G1414" s="4" t="s">
        <v>18750</v>
      </c>
      <c r="H1414" s="4" t="s">
        <v>18151</v>
      </c>
      <c r="I1414" s="4" t="s">
        <v>19937</v>
      </c>
      <c r="J1414" s="4" t="s">
        <v>18153</v>
      </c>
      <c r="K1414" s="4"/>
      <c r="L1414" s="19"/>
      <c r="M1414" s="19"/>
      <c r="N1414" s="19"/>
      <c r="O1414" s="19"/>
      <c r="P1414" s="19"/>
    </row>
    <row r="1415" spans="1:16" hidden="1" x14ac:dyDescent="0.25">
      <c r="A1415" s="4" t="s">
        <v>2415</v>
      </c>
      <c r="B1415" s="4" t="s">
        <v>2415</v>
      </c>
      <c r="C1415" s="4">
        <v>170880</v>
      </c>
      <c r="D1415" s="5">
        <v>43193.502569444441</v>
      </c>
      <c r="E1415" s="5">
        <v>43195.29791666667</v>
      </c>
      <c r="F1415" s="5">
        <v>43195.367361111108</v>
      </c>
      <c r="G1415" s="4" t="s">
        <v>18100</v>
      </c>
      <c r="H1415" s="4"/>
      <c r="I1415" s="4" t="s">
        <v>19938</v>
      </c>
      <c r="J1415" s="4" t="s">
        <v>18094</v>
      </c>
      <c r="K1415" s="4" t="s">
        <v>250</v>
      </c>
      <c r="L1415" s="19" t="s">
        <v>1119</v>
      </c>
      <c r="M1415" s="19"/>
      <c r="N1415" s="19"/>
      <c r="O1415" s="19"/>
      <c r="P1415" s="19"/>
    </row>
    <row r="1416" spans="1:16" hidden="1" x14ac:dyDescent="0.25">
      <c r="A1416" s="4" t="s">
        <v>2415</v>
      </c>
      <c r="B1416" s="4" t="s">
        <v>2415</v>
      </c>
      <c r="C1416" s="4">
        <v>170902</v>
      </c>
      <c r="D1416" s="5">
        <v>43193.54346064815</v>
      </c>
      <c r="E1416" s="5">
        <v>43193.635555555556</v>
      </c>
      <c r="F1416" s="5">
        <v>43209.484027777777</v>
      </c>
      <c r="G1416" s="4" t="s">
        <v>19059</v>
      </c>
      <c r="H1416" s="4" t="s">
        <v>19060</v>
      </c>
      <c r="I1416" s="4" t="s">
        <v>19939</v>
      </c>
      <c r="J1416" s="4" t="s">
        <v>18108</v>
      </c>
      <c r="K1416" s="4"/>
      <c r="L1416" s="19"/>
      <c r="M1416" s="19"/>
      <c r="N1416" s="19"/>
      <c r="O1416" s="19"/>
      <c r="P1416" s="19"/>
    </row>
    <row r="1417" spans="1:16" hidden="1" x14ac:dyDescent="0.25">
      <c r="A1417" s="4" t="s">
        <v>2415</v>
      </c>
      <c r="B1417" s="4" t="s">
        <v>2415</v>
      </c>
      <c r="C1417" s="4">
        <v>170908</v>
      </c>
      <c r="D1417" s="5">
        <v>43193.578923611109</v>
      </c>
      <c r="E1417" s="5">
        <v>43194.343055555553</v>
      </c>
      <c r="F1417" s="5">
        <v>43194.554166666669</v>
      </c>
      <c r="G1417" s="4" t="s">
        <v>19940</v>
      </c>
      <c r="H1417" s="4" t="s">
        <v>18096</v>
      </c>
      <c r="I1417" s="4" t="s">
        <v>19212</v>
      </c>
      <c r="J1417" s="4" t="s">
        <v>18098</v>
      </c>
      <c r="K1417" s="4"/>
      <c r="L1417" s="19"/>
      <c r="M1417" s="19"/>
      <c r="N1417" s="19"/>
      <c r="O1417" s="19"/>
      <c r="P1417" s="19"/>
    </row>
    <row r="1418" spans="1:16" hidden="1" x14ac:dyDescent="0.25">
      <c r="A1418" s="4" t="s">
        <v>2415</v>
      </c>
      <c r="B1418" s="4" t="s">
        <v>2415</v>
      </c>
      <c r="C1418" s="4">
        <v>170917</v>
      </c>
      <c r="D1418" s="5">
        <v>43193.600405092591</v>
      </c>
      <c r="E1418" s="5">
        <v>43193.601099537038</v>
      </c>
      <c r="F1418" s="5">
        <v>43194.636111111111</v>
      </c>
      <c r="G1418" s="4" t="s">
        <v>19941</v>
      </c>
      <c r="H1418" s="4" t="s">
        <v>18424</v>
      </c>
      <c r="I1418" s="4" t="s">
        <v>19942</v>
      </c>
      <c r="J1418" s="4" t="s">
        <v>18108</v>
      </c>
      <c r="K1418" s="4" t="s">
        <v>1999</v>
      </c>
      <c r="L1418" s="19" t="s">
        <v>1999</v>
      </c>
      <c r="M1418" s="19"/>
      <c r="N1418" s="19"/>
      <c r="O1418" s="19"/>
      <c r="P1418" s="19" t="s">
        <v>1999</v>
      </c>
    </row>
    <row r="1419" spans="1:16" hidden="1" x14ac:dyDescent="0.25">
      <c r="A1419" s="4" t="s">
        <v>2415</v>
      </c>
      <c r="B1419" s="4" t="s">
        <v>2415</v>
      </c>
      <c r="C1419" s="4">
        <v>170922</v>
      </c>
      <c r="D1419" s="5">
        <v>43193.610520833332</v>
      </c>
      <c r="E1419" s="5">
        <v>43194.30972222222</v>
      </c>
      <c r="F1419" s="5">
        <v>43199.379861111112</v>
      </c>
      <c r="G1419" s="4" t="s">
        <v>18092</v>
      </c>
      <c r="H1419" s="4"/>
      <c r="I1419" s="4" t="s">
        <v>19943</v>
      </c>
      <c r="J1419" s="4" t="s">
        <v>18094</v>
      </c>
      <c r="K1419" s="4" t="s">
        <v>101</v>
      </c>
      <c r="L1419" s="19" t="s">
        <v>40</v>
      </c>
      <c r="M1419" s="19"/>
      <c r="N1419" s="19"/>
      <c r="O1419" s="19"/>
      <c r="P1419" s="19"/>
    </row>
    <row r="1420" spans="1:16" hidden="1" x14ac:dyDescent="0.25">
      <c r="A1420" s="4" t="s">
        <v>2415</v>
      </c>
      <c r="B1420" s="4" t="s">
        <v>2415</v>
      </c>
      <c r="C1420" s="4">
        <v>170924</v>
      </c>
      <c r="D1420" s="5">
        <v>43193.612627314818</v>
      </c>
      <c r="E1420" s="5">
        <v>43194.33116898148</v>
      </c>
      <c r="F1420" s="5">
        <v>43195.370138888888</v>
      </c>
      <c r="G1420" s="4" t="s">
        <v>19944</v>
      </c>
      <c r="H1420" s="4" t="s">
        <v>18106</v>
      </c>
      <c r="I1420" s="4" t="s">
        <v>19945</v>
      </c>
      <c r="J1420" s="4" t="s">
        <v>829</v>
      </c>
      <c r="K1420" s="4" t="s">
        <v>829</v>
      </c>
      <c r="L1420" s="19" t="s">
        <v>42</v>
      </c>
      <c r="M1420" s="19"/>
      <c r="N1420" s="19"/>
      <c r="O1420" s="19"/>
      <c r="P1420" s="19"/>
    </row>
    <row r="1421" spans="1:16" hidden="1" x14ac:dyDescent="0.25">
      <c r="A1421" s="4" t="s">
        <v>2415</v>
      </c>
      <c r="B1421" s="4" t="s">
        <v>2415</v>
      </c>
      <c r="C1421" s="4">
        <v>170935</v>
      </c>
      <c r="D1421" s="5">
        <v>43193.634421296294</v>
      </c>
      <c r="E1421" s="5">
        <v>43193.640659722223</v>
      </c>
      <c r="F1421" s="5">
        <v>43199.331944444442</v>
      </c>
      <c r="G1421" s="4" t="s">
        <v>19941</v>
      </c>
      <c r="H1421" s="4" t="s">
        <v>18424</v>
      </c>
      <c r="I1421" s="4" t="s">
        <v>19946</v>
      </c>
      <c r="J1421" s="4" t="s">
        <v>18108</v>
      </c>
      <c r="K1421" s="4" t="s">
        <v>1999</v>
      </c>
      <c r="L1421" s="19" t="s">
        <v>1999</v>
      </c>
      <c r="M1421" s="19"/>
      <c r="N1421" s="19"/>
      <c r="O1421" s="19"/>
      <c r="P1421" s="19" t="s">
        <v>1999</v>
      </c>
    </row>
    <row r="1422" spans="1:16" hidden="1" x14ac:dyDescent="0.25">
      <c r="A1422" s="4" t="s">
        <v>2415</v>
      </c>
      <c r="B1422" s="4" t="s">
        <v>2415</v>
      </c>
      <c r="C1422" s="4">
        <v>170967</v>
      </c>
      <c r="D1422" s="5">
        <v>43194.370127314818</v>
      </c>
      <c r="E1422" s="5">
        <v>43194.399629629632</v>
      </c>
      <c r="F1422" s="5">
        <v>43195.306944444441</v>
      </c>
      <c r="G1422" s="4" t="s">
        <v>18092</v>
      </c>
      <c r="H1422" s="4"/>
      <c r="I1422" s="4" t="s">
        <v>19947</v>
      </c>
      <c r="J1422" s="4" t="s">
        <v>18094</v>
      </c>
      <c r="K1422" s="4" t="s">
        <v>101</v>
      </c>
      <c r="L1422" s="19" t="s">
        <v>40</v>
      </c>
      <c r="M1422" s="19"/>
      <c r="N1422" s="19"/>
      <c r="O1422" s="19"/>
      <c r="P1422" s="19"/>
    </row>
    <row r="1423" spans="1:16" hidden="1" x14ac:dyDescent="0.25">
      <c r="A1423" s="4" t="s">
        <v>2415</v>
      </c>
      <c r="B1423" s="4" t="s">
        <v>2415</v>
      </c>
      <c r="C1423" s="4">
        <v>170974</v>
      </c>
      <c r="D1423" s="5">
        <v>43194.401782407411</v>
      </c>
      <c r="E1423" s="5">
        <v>43195.300694444442</v>
      </c>
      <c r="F1423" s="5">
        <v>43200.431944444441</v>
      </c>
      <c r="G1423" s="4" t="s">
        <v>18133</v>
      </c>
      <c r="H1423" s="4" t="s">
        <v>18106</v>
      </c>
      <c r="I1423" s="4" t="s">
        <v>19948</v>
      </c>
      <c r="J1423" s="4" t="s">
        <v>18108</v>
      </c>
      <c r="K1423" s="4" t="s">
        <v>1998</v>
      </c>
      <c r="L1423" s="19" t="s">
        <v>1999</v>
      </c>
      <c r="M1423" s="19"/>
      <c r="N1423" s="19"/>
      <c r="O1423" s="19"/>
      <c r="P1423" s="19" t="s">
        <v>1999</v>
      </c>
    </row>
    <row r="1424" spans="1:16" hidden="1" x14ac:dyDescent="0.25">
      <c r="A1424" s="4" t="s">
        <v>2415</v>
      </c>
      <c r="B1424" s="4" t="s">
        <v>2415</v>
      </c>
      <c r="C1424" s="4">
        <v>171004</v>
      </c>
      <c r="D1424" s="5">
        <v>43194.460428240738</v>
      </c>
      <c r="E1424" s="5">
        <v>43194.530810185184</v>
      </c>
      <c r="F1424" s="5">
        <v>43194.581250000003</v>
      </c>
      <c r="G1424" s="4" t="s">
        <v>18092</v>
      </c>
      <c r="H1424" s="4"/>
      <c r="I1424" s="4" t="s">
        <v>19949</v>
      </c>
      <c r="J1424" s="4" t="s">
        <v>18094</v>
      </c>
      <c r="K1424" s="4" t="s">
        <v>101</v>
      </c>
      <c r="L1424" s="19" t="s">
        <v>40</v>
      </c>
      <c r="M1424" s="19"/>
      <c r="N1424" s="19"/>
      <c r="O1424" s="19"/>
      <c r="P1424" s="19"/>
    </row>
    <row r="1425" spans="1:16" hidden="1" x14ac:dyDescent="0.25">
      <c r="A1425" s="4" t="s">
        <v>2415</v>
      </c>
      <c r="B1425" s="4" t="s">
        <v>2415</v>
      </c>
      <c r="C1425" s="4">
        <v>171006</v>
      </c>
      <c r="D1425" s="5">
        <v>43194.460856481484</v>
      </c>
      <c r="E1425" s="5">
        <v>43196.271979166668</v>
      </c>
      <c r="F1425" s="5">
        <v>43201.40347222222</v>
      </c>
      <c r="G1425" s="4" t="s">
        <v>19950</v>
      </c>
      <c r="H1425" s="4" t="s">
        <v>18096</v>
      </c>
      <c r="I1425" s="4" t="s">
        <v>19951</v>
      </c>
      <c r="J1425" s="4" t="s">
        <v>18098</v>
      </c>
      <c r="K1425" s="4" t="s">
        <v>1999</v>
      </c>
      <c r="L1425" s="19" t="s">
        <v>1999</v>
      </c>
      <c r="M1425" s="19"/>
      <c r="N1425" s="19"/>
      <c r="O1425" s="19"/>
      <c r="P1425" s="19" t="s">
        <v>1999</v>
      </c>
    </row>
    <row r="1426" spans="1:16" x14ac:dyDescent="0.25">
      <c r="A1426" s="4" t="s">
        <v>2415</v>
      </c>
      <c r="B1426" s="4" t="s">
        <v>1103</v>
      </c>
      <c r="C1426" s="4">
        <v>171060</v>
      </c>
      <c r="D1426" s="5">
        <v>43194.597939814812</v>
      </c>
      <c r="E1426" s="5">
        <v>43195.279166666667</v>
      </c>
      <c r="F1426" s="5">
        <v>43502.399305555555</v>
      </c>
      <c r="G1426" s="4" t="s">
        <v>19952</v>
      </c>
      <c r="H1426" s="4"/>
      <c r="I1426" s="4" t="s">
        <v>19953</v>
      </c>
      <c r="J1426" s="4" t="s">
        <v>18098</v>
      </c>
      <c r="K1426" s="4"/>
      <c r="L1426" s="19"/>
      <c r="M1426" s="19" t="s">
        <v>1090</v>
      </c>
      <c r="N1426" s="19"/>
      <c r="O1426" s="19"/>
      <c r="P1426" s="19"/>
    </row>
    <row r="1427" spans="1:16" hidden="1" x14ac:dyDescent="0.25">
      <c r="A1427" s="4" t="s">
        <v>2415</v>
      </c>
      <c r="B1427" s="4" t="s">
        <v>2415</v>
      </c>
      <c r="C1427" s="4">
        <v>171089</v>
      </c>
      <c r="D1427" s="5">
        <v>43194.656469907408</v>
      </c>
      <c r="E1427" s="5">
        <v>43213.32708333333</v>
      </c>
      <c r="F1427" s="5">
        <v>43213.644444444442</v>
      </c>
      <c r="G1427" s="4" t="s">
        <v>19954</v>
      </c>
      <c r="H1427" s="4" t="s">
        <v>18106</v>
      </c>
      <c r="I1427" s="4" t="s">
        <v>19955</v>
      </c>
      <c r="J1427" s="4" t="s">
        <v>18108</v>
      </c>
      <c r="K1427" s="4"/>
      <c r="L1427" s="19"/>
      <c r="M1427" s="19"/>
      <c r="N1427" s="19"/>
      <c r="O1427" s="19"/>
      <c r="P1427" s="19"/>
    </row>
    <row r="1428" spans="1:16" hidden="1" x14ac:dyDescent="0.25">
      <c r="A1428" s="4" t="s">
        <v>2415</v>
      </c>
      <c r="B1428" s="4" t="s">
        <v>2415</v>
      </c>
      <c r="C1428" s="4">
        <v>171092</v>
      </c>
      <c r="D1428" s="5">
        <v>43194.661273148151</v>
      </c>
      <c r="E1428" s="5">
        <v>43196.327604166669</v>
      </c>
      <c r="F1428" s="5">
        <v>43196.336805555555</v>
      </c>
      <c r="G1428" s="4" t="s">
        <v>18124</v>
      </c>
      <c r="H1428" s="4" t="s">
        <v>18125</v>
      </c>
      <c r="I1428" s="4" t="s">
        <v>19956</v>
      </c>
      <c r="J1428" s="4" t="s">
        <v>18127</v>
      </c>
      <c r="K1428" s="4"/>
      <c r="L1428" s="19"/>
      <c r="M1428" s="19"/>
      <c r="N1428" s="19"/>
      <c r="O1428" s="19"/>
      <c r="P1428" s="19"/>
    </row>
    <row r="1429" spans="1:16" hidden="1" x14ac:dyDescent="0.25">
      <c r="A1429" s="4" t="s">
        <v>2415</v>
      </c>
      <c r="B1429" s="4" t="s">
        <v>2415</v>
      </c>
      <c r="C1429" s="4">
        <v>171096</v>
      </c>
      <c r="D1429" s="5">
        <v>43195.284710648149</v>
      </c>
      <c r="E1429" s="5">
        <v>43199.572789351849</v>
      </c>
      <c r="F1429" s="5">
        <v>43200.604166666664</v>
      </c>
      <c r="G1429" s="4" t="s">
        <v>19522</v>
      </c>
      <c r="H1429" s="4" t="s">
        <v>18096</v>
      </c>
      <c r="I1429" s="4" t="s">
        <v>19957</v>
      </c>
      <c r="J1429" s="4" t="s">
        <v>18098</v>
      </c>
      <c r="K1429" s="4"/>
      <c r="L1429" s="19"/>
      <c r="M1429" s="19"/>
      <c r="N1429" s="19"/>
      <c r="O1429" s="19"/>
      <c r="P1429" s="19"/>
    </row>
    <row r="1430" spans="1:16" hidden="1" x14ac:dyDescent="0.25">
      <c r="A1430" s="4" t="s">
        <v>2415</v>
      </c>
      <c r="B1430" s="4" t="s">
        <v>2415</v>
      </c>
      <c r="C1430" s="4">
        <v>171097</v>
      </c>
      <c r="D1430" s="5">
        <v>43195.311226851853</v>
      </c>
      <c r="E1430" s="5">
        <v>43196.272766203707</v>
      </c>
      <c r="F1430" s="5">
        <v>43199.55972222222</v>
      </c>
      <c r="G1430" s="4" t="s">
        <v>19958</v>
      </c>
      <c r="H1430" s="4" t="s">
        <v>18096</v>
      </c>
      <c r="I1430" s="4" t="s">
        <v>19698</v>
      </c>
      <c r="J1430" s="4" t="s">
        <v>18098</v>
      </c>
      <c r="K1430" s="4"/>
      <c r="L1430" s="19"/>
      <c r="M1430" s="19"/>
      <c r="N1430" s="19"/>
      <c r="O1430" s="19"/>
      <c r="P1430" s="19"/>
    </row>
    <row r="1431" spans="1:16" hidden="1" x14ac:dyDescent="0.25">
      <c r="A1431" s="4" t="s">
        <v>2415</v>
      </c>
      <c r="B1431" s="4" t="s">
        <v>2415</v>
      </c>
      <c r="C1431" s="4">
        <v>171127</v>
      </c>
      <c r="D1431" s="5">
        <v>43195.386817129627</v>
      </c>
      <c r="E1431" s="5">
        <v>43196.318055555559</v>
      </c>
      <c r="F1431" s="5">
        <v>43203.449305555558</v>
      </c>
      <c r="G1431" s="4" t="s">
        <v>19959</v>
      </c>
      <c r="H1431" s="4" t="s">
        <v>18249</v>
      </c>
      <c r="I1431" s="4" t="s">
        <v>19960</v>
      </c>
      <c r="J1431" s="4" t="s">
        <v>18376</v>
      </c>
      <c r="K1431" s="4" t="s">
        <v>1998</v>
      </c>
      <c r="L1431" s="19" t="s">
        <v>1999</v>
      </c>
      <c r="M1431" s="19"/>
      <c r="N1431" s="19"/>
      <c r="O1431" s="19"/>
      <c r="P1431" s="19" t="s">
        <v>1999</v>
      </c>
    </row>
    <row r="1432" spans="1:16" hidden="1" x14ac:dyDescent="0.25">
      <c r="A1432" s="4" t="s">
        <v>2415</v>
      </c>
      <c r="B1432" s="4" t="s">
        <v>2415</v>
      </c>
      <c r="C1432" s="4">
        <v>171137</v>
      </c>
      <c r="D1432" s="5">
        <v>43195.412916666668</v>
      </c>
      <c r="E1432" s="5">
        <v>43199.578414351854</v>
      </c>
      <c r="F1432" s="5">
        <v>43199.63958333333</v>
      </c>
      <c r="G1432" s="4" t="s">
        <v>19961</v>
      </c>
      <c r="H1432" s="4" t="s">
        <v>18096</v>
      </c>
      <c r="I1432" s="4" t="s">
        <v>19962</v>
      </c>
      <c r="J1432" s="4" t="s">
        <v>829</v>
      </c>
      <c r="K1432" s="4" t="s">
        <v>829</v>
      </c>
      <c r="L1432" s="19" t="s">
        <v>42</v>
      </c>
      <c r="M1432" s="19"/>
      <c r="N1432" s="19"/>
      <c r="O1432" s="19"/>
      <c r="P1432" s="19"/>
    </row>
    <row r="1433" spans="1:16" hidden="1" x14ac:dyDescent="0.25">
      <c r="A1433" s="4" t="s">
        <v>2415</v>
      </c>
      <c r="B1433" s="4" t="s">
        <v>2415</v>
      </c>
      <c r="C1433" s="4">
        <v>171150</v>
      </c>
      <c r="D1433" s="5">
        <v>43195.456736111111</v>
      </c>
      <c r="E1433" s="5">
        <v>43195.598611111112</v>
      </c>
      <c r="F1433" s="5">
        <v>43196.341666666667</v>
      </c>
      <c r="G1433" s="4" t="s">
        <v>19963</v>
      </c>
      <c r="H1433" s="4" t="s">
        <v>18096</v>
      </c>
      <c r="I1433" s="4" t="s">
        <v>19733</v>
      </c>
      <c r="J1433" s="4" t="s">
        <v>18098</v>
      </c>
      <c r="K1433" s="4" t="s">
        <v>223</v>
      </c>
      <c r="L1433" s="19" t="s">
        <v>40</v>
      </c>
      <c r="M1433" s="19"/>
      <c r="N1433" s="19"/>
      <c r="O1433" s="19"/>
      <c r="P1433" s="19"/>
    </row>
    <row r="1434" spans="1:16" hidden="1" x14ac:dyDescent="0.25">
      <c r="A1434" s="4" t="s">
        <v>2415</v>
      </c>
      <c r="B1434" s="4" t="s">
        <v>2415</v>
      </c>
      <c r="C1434" s="4">
        <v>171163</v>
      </c>
      <c r="D1434" s="5">
        <v>43195.54246527778</v>
      </c>
      <c r="E1434" s="5">
        <v>43196.314583333333</v>
      </c>
      <c r="F1434" s="5">
        <v>43202.138194444444</v>
      </c>
      <c r="G1434" s="4" t="s">
        <v>19964</v>
      </c>
      <c r="H1434" s="4" t="s">
        <v>18096</v>
      </c>
      <c r="I1434" s="4" t="s">
        <v>19965</v>
      </c>
      <c r="J1434" s="4" t="s">
        <v>18098</v>
      </c>
      <c r="K1434" s="4" t="s">
        <v>1999</v>
      </c>
      <c r="L1434" s="19" t="s">
        <v>1999</v>
      </c>
      <c r="M1434" s="19"/>
      <c r="N1434" s="19"/>
      <c r="O1434" s="19"/>
      <c r="P1434" s="19" t="s">
        <v>1999</v>
      </c>
    </row>
    <row r="1435" spans="1:16" hidden="1" x14ac:dyDescent="0.25">
      <c r="A1435" s="4" t="s">
        <v>2415</v>
      </c>
      <c r="B1435" s="4" t="s">
        <v>2415</v>
      </c>
      <c r="C1435" s="4">
        <v>171164</v>
      </c>
      <c r="D1435" s="5">
        <v>43195.543657407405</v>
      </c>
      <c r="E1435" s="5">
        <v>43200.53125</v>
      </c>
      <c r="F1435" s="5">
        <v>43201.650694444441</v>
      </c>
      <c r="G1435" s="4" t="s">
        <v>18092</v>
      </c>
      <c r="H1435" s="4"/>
      <c r="I1435" s="4" t="s">
        <v>9241</v>
      </c>
      <c r="J1435" s="4" t="s">
        <v>18094</v>
      </c>
      <c r="K1435" s="4" t="s">
        <v>101</v>
      </c>
      <c r="L1435" s="19" t="s">
        <v>40</v>
      </c>
      <c r="M1435" s="19"/>
      <c r="N1435" s="19"/>
      <c r="O1435" s="19"/>
      <c r="P1435" s="19"/>
    </row>
    <row r="1436" spans="1:16" hidden="1" x14ac:dyDescent="0.25">
      <c r="A1436" s="4" t="s">
        <v>2415</v>
      </c>
      <c r="B1436" s="4" t="s">
        <v>3438</v>
      </c>
      <c r="C1436" s="4">
        <v>171185</v>
      </c>
      <c r="D1436" s="5">
        <v>43195.603530092594</v>
      </c>
      <c r="E1436" s="5">
        <v>43206.536805555559</v>
      </c>
      <c r="F1436" s="5">
        <v>43229.474999999999</v>
      </c>
      <c r="G1436" s="4" t="s">
        <v>18669</v>
      </c>
      <c r="H1436" s="4" t="s">
        <v>18096</v>
      </c>
      <c r="I1436" s="4" t="s">
        <v>19966</v>
      </c>
      <c r="J1436" s="4" t="s">
        <v>18098</v>
      </c>
      <c r="K1436" s="4" t="s">
        <v>10519</v>
      </c>
      <c r="L1436" s="19" t="s">
        <v>41</v>
      </c>
      <c r="M1436" s="19"/>
      <c r="N1436" s="19"/>
      <c r="O1436" s="19"/>
      <c r="P1436" s="19"/>
    </row>
    <row r="1437" spans="1:16" hidden="1" x14ac:dyDescent="0.25">
      <c r="A1437" s="4" t="s">
        <v>2415</v>
      </c>
      <c r="B1437" s="4" t="s">
        <v>2415</v>
      </c>
      <c r="C1437" s="4">
        <v>171187</v>
      </c>
      <c r="D1437" s="5">
        <v>43195.618993055556</v>
      </c>
      <c r="E1437" s="5">
        <v>43196.131249999999</v>
      </c>
      <c r="F1437" s="5">
        <v>43200.448611111111</v>
      </c>
      <c r="G1437" s="4" t="s">
        <v>19967</v>
      </c>
      <c r="H1437" s="4" t="s">
        <v>18106</v>
      </c>
      <c r="I1437" s="4" t="s">
        <v>19968</v>
      </c>
      <c r="J1437" s="4" t="s">
        <v>18108</v>
      </c>
      <c r="K1437" s="4" t="s">
        <v>1999</v>
      </c>
      <c r="L1437" s="19" t="s">
        <v>1999</v>
      </c>
      <c r="M1437" s="19"/>
      <c r="N1437" s="19"/>
      <c r="O1437" s="19"/>
      <c r="P1437" s="19" t="s">
        <v>1999</v>
      </c>
    </row>
    <row r="1438" spans="1:16" hidden="1" x14ac:dyDescent="0.25">
      <c r="A1438" s="4" t="s">
        <v>2415</v>
      </c>
      <c r="B1438" s="4" t="s">
        <v>2415</v>
      </c>
      <c r="C1438" s="4">
        <v>171274</v>
      </c>
      <c r="D1438" s="5">
        <v>43196.466851851852</v>
      </c>
      <c r="E1438" s="5">
        <v>43199.318796296298</v>
      </c>
      <c r="F1438" s="5">
        <v>43199.349305555559</v>
      </c>
      <c r="G1438" s="4" t="s">
        <v>19969</v>
      </c>
      <c r="H1438" s="4" t="s">
        <v>18096</v>
      </c>
      <c r="I1438" s="4" t="s">
        <v>10073</v>
      </c>
      <c r="J1438" s="4" t="s">
        <v>18098</v>
      </c>
      <c r="K1438" s="4"/>
      <c r="L1438" s="19"/>
      <c r="M1438" s="19"/>
      <c r="N1438" s="19"/>
      <c r="O1438" s="19"/>
      <c r="P1438" s="19"/>
    </row>
    <row r="1439" spans="1:16" hidden="1" x14ac:dyDescent="0.25">
      <c r="A1439" s="4" t="s">
        <v>2415</v>
      </c>
      <c r="B1439" s="4" t="s">
        <v>2415</v>
      </c>
      <c r="C1439" s="4">
        <v>171279</v>
      </c>
      <c r="D1439" s="5">
        <v>43196.488483796296</v>
      </c>
      <c r="E1439" s="5">
        <v>43199.345833333333</v>
      </c>
      <c r="F1439" s="5">
        <v>43200.6</v>
      </c>
      <c r="G1439" s="4" t="s">
        <v>19970</v>
      </c>
      <c r="H1439" s="4" t="s">
        <v>18313</v>
      </c>
      <c r="I1439" s="4" t="s">
        <v>19971</v>
      </c>
      <c r="J1439" s="4" t="s">
        <v>18108</v>
      </c>
      <c r="K1439" s="4"/>
      <c r="L1439" s="19"/>
      <c r="M1439" s="19"/>
      <c r="N1439" s="19"/>
      <c r="O1439" s="19"/>
      <c r="P1439" s="19"/>
    </row>
    <row r="1440" spans="1:16" hidden="1" x14ac:dyDescent="0.25">
      <c r="A1440" s="4" t="s">
        <v>2415</v>
      </c>
      <c r="B1440" s="4" t="s">
        <v>2415</v>
      </c>
      <c r="C1440" s="4">
        <v>171285</v>
      </c>
      <c r="D1440" s="5">
        <v>43196.52140046296</v>
      </c>
      <c r="E1440" s="5">
        <v>43197.631550925929</v>
      </c>
      <c r="F1440" s="5">
        <v>43200.432638888888</v>
      </c>
      <c r="G1440" s="4" t="s">
        <v>19972</v>
      </c>
      <c r="H1440" s="4" t="s">
        <v>18151</v>
      </c>
      <c r="I1440" s="4" t="s">
        <v>19973</v>
      </c>
      <c r="J1440" s="4" t="s">
        <v>18153</v>
      </c>
      <c r="K1440" s="4"/>
      <c r="L1440" s="19"/>
      <c r="M1440" s="19"/>
      <c r="N1440" s="19"/>
      <c r="O1440" s="19"/>
      <c r="P1440" s="19"/>
    </row>
    <row r="1441" spans="1:16" hidden="1" x14ac:dyDescent="0.25">
      <c r="A1441" s="4" t="s">
        <v>2415</v>
      </c>
      <c r="B1441" s="4" t="s">
        <v>2415</v>
      </c>
      <c r="C1441" s="4">
        <v>171327</v>
      </c>
      <c r="D1441" s="5">
        <v>43199.321030092593</v>
      </c>
      <c r="E1441" s="5">
        <v>43200.02847222222</v>
      </c>
      <c r="F1441" s="5">
        <v>43200.565972222219</v>
      </c>
      <c r="G1441" s="4" t="s">
        <v>19770</v>
      </c>
      <c r="H1441" s="4" t="s">
        <v>18106</v>
      </c>
      <c r="I1441" s="4" t="s">
        <v>19197</v>
      </c>
      <c r="J1441" s="4" t="s">
        <v>18108</v>
      </c>
      <c r="K1441" s="4" t="s">
        <v>1999</v>
      </c>
      <c r="L1441" s="19" t="s">
        <v>1999</v>
      </c>
      <c r="M1441" s="19"/>
      <c r="N1441" s="19"/>
      <c r="O1441" s="19"/>
      <c r="P1441" s="19" t="s">
        <v>1999</v>
      </c>
    </row>
    <row r="1442" spans="1:16" hidden="1" x14ac:dyDescent="0.25">
      <c r="A1442" s="4" t="s">
        <v>2415</v>
      </c>
      <c r="B1442" s="4" t="s">
        <v>2415</v>
      </c>
      <c r="C1442" s="4">
        <v>171333</v>
      </c>
      <c r="D1442" s="5">
        <v>43199.345497685186</v>
      </c>
      <c r="E1442" s="5">
        <v>43202.417361111111</v>
      </c>
      <c r="F1442" s="5">
        <v>43206.402777777781</v>
      </c>
      <c r="G1442" s="4" t="s">
        <v>18111</v>
      </c>
      <c r="H1442" s="4" t="s">
        <v>18090</v>
      </c>
      <c r="I1442" s="4" t="s">
        <v>19974</v>
      </c>
      <c r="J1442" s="4" t="s">
        <v>829</v>
      </c>
      <c r="K1442" s="4" t="s">
        <v>829</v>
      </c>
      <c r="L1442" s="19" t="s">
        <v>42</v>
      </c>
      <c r="M1442" s="19"/>
      <c r="N1442" s="19"/>
      <c r="O1442" s="19"/>
      <c r="P1442" s="19"/>
    </row>
    <row r="1443" spans="1:16" hidden="1" x14ac:dyDescent="0.25">
      <c r="A1443" s="4" t="s">
        <v>2415</v>
      </c>
      <c r="B1443" s="4" t="s">
        <v>2415</v>
      </c>
      <c r="C1443" s="4">
        <v>171362</v>
      </c>
      <c r="D1443" s="5">
        <v>43199.400393518517</v>
      </c>
      <c r="E1443" s="5">
        <v>43201.320381944446</v>
      </c>
      <c r="F1443" s="5">
        <v>43202.754166666666</v>
      </c>
      <c r="G1443" s="4" t="s">
        <v>19975</v>
      </c>
      <c r="H1443" s="4" t="s">
        <v>18096</v>
      </c>
      <c r="I1443" s="4" t="s">
        <v>19976</v>
      </c>
      <c r="J1443" s="4" t="s">
        <v>829</v>
      </c>
      <c r="K1443" s="4" t="s">
        <v>829</v>
      </c>
      <c r="L1443" s="19" t="s">
        <v>42</v>
      </c>
      <c r="M1443" s="19"/>
      <c r="N1443" s="19"/>
      <c r="O1443" s="19"/>
      <c r="P1443" s="19"/>
    </row>
    <row r="1444" spans="1:16" hidden="1" x14ac:dyDescent="0.25">
      <c r="A1444" s="4" t="s">
        <v>2415</v>
      </c>
      <c r="B1444" s="4" t="s">
        <v>2415</v>
      </c>
      <c r="C1444" s="4">
        <v>171385</v>
      </c>
      <c r="D1444" s="5">
        <v>43199.453668981485</v>
      </c>
      <c r="E1444" s="5">
        <v>43200.268171296295</v>
      </c>
      <c r="F1444" s="5">
        <v>43200.397916666669</v>
      </c>
      <c r="G1444" s="4" t="s">
        <v>18100</v>
      </c>
      <c r="H1444" s="4"/>
      <c r="I1444" s="4" t="s">
        <v>19977</v>
      </c>
      <c r="J1444" s="4" t="s">
        <v>18094</v>
      </c>
      <c r="K1444" s="4" t="s">
        <v>250</v>
      </c>
      <c r="L1444" s="19" t="s">
        <v>1119</v>
      </c>
      <c r="M1444" s="19"/>
      <c r="N1444" s="19"/>
      <c r="O1444" s="19"/>
      <c r="P1444" s="19"/>
    </row>
    <row r="1445" spans="1:16" hidden="1" x14ac:dyDescent="0.25">
      <c r="A1445" s="4" t="s">
        <v>2415</v>
      </c>
      <c r="B1445" s="4" t="s">
        <v>2415</v>
      </c>
      <c r="C1445" s="4">
        <v>171390</v>
      </c>
      <c r="D1445" s="5">
        <v>43199.46329861111</v>
      </c>
      <c r="E1445" s="5">
        <v>43200.29583333333</v>
      </c>
      <c r="F1445" s="5">
        <v>43201.550694444442</v>
      </c>
      <c r="G1445" s="4" t="s">
        <v>19978</v>
      </c>
      <c r="H1445" s="4" t="s">
        <v>18106</v>
      </c>
      <c r="I1445" s="4" t="s">
        <v>19979</v>
      </c>
      <c r="J1445" s="4" t="s">
        <v>18108</v>
      </c>
      <c r="K1445" s="4"/>
      <c r="L1445" s="19"/>
      <c r="M1445" s="19"/>
      <c r="N1445" s="19"/>
      <c r="O1445" s="19"/>
      <c r="P1445" s="19"/>
    </row>
    <row r="1446" spans="1:16" hidden="1" x14ac:dyDescent="0.25">
      <c r="A1446" s="4" t="s">
        <v>2415</v>
      </c>
      <c r="B1446" s="4" t="s">
        <v>2415</v>
      </c>
      <c r="C1446" s="4">
        <v>171400</v>
      </c>
      <c r="D1446" s="5">
        <v>43199.508946759262</v>
      </c>
      <c r="E1446" s="5">
        <v>43201.61041666667</v>
      </c>
      <c r="F1446" s="5">
        <v>43207.432638888888</v>
      </c>
      <c r="G1446" s="4" t="s">
        <v>18092</v>
      </c>
      <c r="H1446" s="4"/>
      <c r="I1446" s="4" t="s">
        <v>19980</v>
      </c>
      <c r="J1446" s="4" t="s">
        <v>18094</v>
      </c>
      <c r="K1446" s="4" t="s">
        <v>101</v>
      </c>
      <c r="L1446" s="19" t="s">
        <v>40</v>
      </c>
      <c r="M1446" s="19"/>
      <c r="N1446" s="19"/>
      <c r="O1446" s="19"/>
      <c r="P1446" s="19"/>
    </row>
    <row r="1447" spans="1:16" hidden="1" x14ac:dyDescent="0.25">
      <c r="A1447" s="4" t="s">
        <v>2415</v>
      </c>
      <c r="B1447" s="4" t="s">
        <v>2415</v>
      </c>
      <c r="C1447" s="4">
        <v>171401</v>
      </c>
      <c r="D1447" s="5">
        <v>43199.514085648145</v>
      </c>
      <c r="E1447" s="5">
        <v>43200.288321759261</v>
      </c>
      <c r="F1447" s="5">
        <v>43201.286111111112</v>
      </c>
      <c r="G1447" s="4" t="s">
        <v>19981</v>
      </c>
      <c r="H1447" s="4" t="s">
        <v>18096</v>
      </c>
      <c r="I1447" s="4" t="s">
        <v>19982</v>
      </c>
      <c r="J1447" s="4" t="s">
        <v>18098</v>
      </c>
      <c r="K1447" s="4" t="s">
        <v>461</v>
      </c>
      <c r="L1447" s="19" t="s">
        <v>41</v>
      </c>
      <c r="M1447" s="19"/>
      <c r="N1447" s="19"/>
      <c r="O1447" s="19"/>
      <c r="P1447" s="19"/>
    </row>
    <row r="1448" spans="1:16" hidden="1" x14ac:dyDescent="0.25">
      <c r="A1448" s="4" t="s">
        <v>2415</v>
      </c>
      <c r="B1448" s="4" t="s">
        <v>2415</v>
      </c>
      <c r="C1448" s="4">
        <v>171402</v>
      </c>
      <c r="D1448" s="5">
        <v>43199.514675925922</v>
      </c>
      <c r="E1448" s="5">
        <v>43206.448611111111</v>
      </c>
      <c r="F1448" s="5">
        <v>43207.303472222222</v>
      </c>
      <c r="G1448" s="4" t="s">
        <v>19983</v>
      </c>
      <c r="H1448" s="4" t="s">
        <v>18096</v>
      </c>
      <c r="I1448" s="4" t="s">
        <v>19984</v>
      </c>
      <c r="J1448" s="4" t="s">
        <v>18098</v>
      </c>
      <c r="K1448" s="4"/>
      <c r="L1448" s="19"/>
      <c r="M1448" s="19"/>
      <c r="N1448" s="19"/>
      <c r="O1448" s="19"/>
      <c r="P1448" s="19"/>
    </row>
    <row r="1449" spans="1:16" hidden="1" x14ac:dyDescent="0.25">
      <c r="A1449" s="4" t="s">
        <v>2415</v>
      </c>
      <c r="B1449" s="4" t="s">
        <v>2415</v>
      </c>
      <c r="C1449" s="4">
        <v>171411</v>
      </c>
      <c r="D1449" s="5">
        <v>43199.558888888889</v>
      </c>
      <c r="E1449" s="5">
        <v>43200.308807870373</v>
      </c>
      <c r="F1449" s="5">
        <v>43200.395138888889</v>
      </c>
      <c r="G1449" s="4" t="s">
        <v>19985</v>
      </c>
      <c r="H1449" s="4" t="s">
        <v>18096</v>
      </c>
      <c r="I1449" s="4" t="s">
        <v>19663</v>
      </c>
      <c r="J1449" s="4" t="s">
        <v>18098</v>
      </c>
      <c r="K1449" s="4"/>
      <c r="L1449" s="19"/>
      <c r="M1449" s="19"/>
      <c r="N1449" s="19"/>
      <c r="O1449" s="19"/>
      <c r="P1449" s="19"/>
    </row>
    <row r="1450" spans="1:16" hidden="1" x14ac:dyDescent="0.25">
      <c r="A1450" s="4" t="s">
        <v>2415</v>
      </c>
      <c r="B1450" s="4" t="s">
        <v>2415</v>
      </c>
      <c r="C1450" s="4">
        <v>171418</v>
      </c>
      <c r="D1450" s="5">
        <v>43199.583668981482</v>
      </c>
      <c r="E1450" s="5">
        <v>43202.320763888885</v>
      </c>
      <c r="F1450" s="5">
        <v>43216.672222222223</v>
      </c>
      <c r="G1450" s="4" t="s">
        <v>18111</v>
      </c>
      <c r="H1450" s="4" t="s">
        <v>18090</v>
      </c>
      <c r="I1450" s="4" t="s">
        <v>19986</v>
      </c>
      <c r="J1450" s="4" t="s">
        <v>829</v>
      </c>
      <c r="K1450" s="4" t="s">
        <v>829</v>
      </c>
      <c r="L1450" s="19" t="s">
        <v>42</v>
      </c>
      <c r="M1450" s="19"/>
      <c r="N1450" s="19"/>
      <c r="O1450" s="19"/>
      <c r="P1450" s="19"/>
    </row>
    <row r="1451" spans="1:16" hidden="1" x14ac:dyDescent="0.25">
      <c r="A1451" s="4" t="s">
        <v>2415</v>
      </c>
      <c r="B1451" s="4" t="s">
        <v>2415</v>
      </c>
      <c r="C1451" s="4">
        <v>171431</v>
      </c>
      <c r="D1451" s="5">
        <v>43199.621493055558</v>
      </c>
      <c r="E1451" s="5">
        <v>43202.410416666666</v>
      </c>
      <c r="F1451" s="5">
        <v>43207.316666666666</v>
      </c>
      <c r="G1451" s="4" t="s">
        <v>19987</v>
      </c>
      <c r="H1451" s="4" t="s">
        <v>18096</v>
      </c>
      <c r="I1451" s="4" t="s">
        <v>19988</v>
      </c>
      <c r="J1451" s="4" t="s">
        <v>18098</v>
      </c>
      <c r="K1451" s="4" t="s">
        <v>10519</v>
      </c>
      <c r="L1451" s="19" t="s">
        <v>41</v>
      </c>
      <c r="M1451" s="19"/>
      <c r="N1451" s="19"/>
      <c r="O1451" s="19"/>
      <c r="P1451" s="19"/>
    </row>
    <row r="1452" spans="1:16" hidden="1" x14ac:dyDescent="0.25">
      <c r="A1452" s="4" t="s">
        <v>2415</v>
      </c>
      <c r="B1452" s="4" t="s">
        <v>2415</v>
      </c>
      <c r="C1452" s="4">
        <v>171434</v>
      </c>
      <c r="D1452" s="5">
        <v>43199.628136574072</v>
      </c>
      <c r="E1452" s="5">
        <v>43201.3046412037</v>
      </c>
      <c r="F1452" s="5">
        <v>43203.307638888888</v>
      </c>
      <c r="G1452" s="4" t="s">
        <v>18977</v>
      </c>
      <c r="H1452" s="4" t="s">
        <v>18096</v>
      </c>
      <c r="I1452" s="4" t="s">
        <v>19989</v>
      </c>
      <c r="J1452" s="4" t="s">
        <v>18098</v>
      </c>
      <c r="K1452" s="4" t="s">
        <v>461</v>
      </c>
      <c r="L1452" s="19" t="s">
        <v>41</v>
      </c>
      <c r="M1452" s="19"/>
      <c r="N1452" s="19"/>
      <c r="O1452" s="19"/>
      <c r="P1452" s="19"/>
    </row>
    <row r="1453" spans="1:16" hidden="1" x14ac:dyDescent="0.25">
      <c r="A1453" s="4" t="s">
        <v>2415</v>
      </c>
      <c r="B1453" s="4" t="s">
        <v>2415</v>
      </c>
      <c r="C1453" s="4">
        <v>171437</v>
      </c>
      <c r="D1453" s="5">
        <v>43199.632349537038</v>
      </c>
      <c r="E1453" s="5">
        <v>43201.416666666664</v>
      </c>
      <c r="F1453" s="5">
        <v>43208.440972222219</v>
      </c>
      <c r="G1453" s="4" t="s">
        <v>18092</v>
      </c>
      <c r="H1453" s="4"/>
      <c r="I1453" s="4" t="s">
        <v>18544</v>
      </c>
      <c r="J1453" s="4" t="s">
        <v>18094</v>
      </c>
      <c r="K1453" s="4" t="s">
        <v>101</v>
      </c>
      <c r="L1453" s="19" t="s">
        <v>40</v>
      </c>
      <c r="M1453" s="19"/>
      <c r="N1453" s="19"/>
      <c r="O1453" s="19"/>
      <c r="P1453" s="19"/>
    </row>
    <row r="1454" spans="1:16" hidden="1" x14ac:dyDescent="0.25">
      <c r="A1454" s="4" t="s">
        <v>2415</v>
      </c>
      <c r="B1454" s="4" t="s">
        <v>2415</v>
      </c>
      <c r="C1454" s="4">
        <v>171458</v>
      </c>
      <c r="D1454" s="5">
        <v>43200.341597222221</v>
      </c>
      <c r="E1454" s="5">
        <v>43201.418055555558</v>
      </c>
      <c r="F1454" s="5">
        <v>43202.613888888889</v>
      </c>
      <c r="G1454" s="4" t="s">
        <v>19990</v>
      </c>
      <c r="H1454" s="4" t="s">
        <v>18106</v>
      </c>
      <c r="I1454" s="4" t="s">
        <v>19991</v>
      </c>
      <c r="J1454" s="4" t="s">
        <v>18108</v>
      </c>
      <c r="K1454" s="4" t="s">
        <v>18445</v>
      </c>
      <c r="L1454" s="19" t="s">
        <v>40</v>
      </c>
      <c r="M1454" s="19"/>
      <c r="N1454" s="19"/>
      <c r="O1454" s="19"/>
      <c r="P1454" s="19"/>
    </row>
    <row r="1455" spans="1:16" hidden="1" x14ac:dyDescent="0.25">
      <c r="A1455" s="4" t="s">
        <v>2415</v>
      </c>
      <c r="B1455" s="4" t="s">
        <v>2415</v>
      </c>
      <c r="C1455" s="4">
        <v>171476</v>
      </c>
      <c r="D1455" s="5">
        <v>43200.393472222226</v>
      </c>
      <c r="E1455" s="5">
        <v>43209.527777777781</v>
      </c>
      <c r="F1455" s="5">
        <v>43210.441666666666</v>
      </c>
      <c r="G1455" s="4" t="s">
        <v>18100</v>
      </c>
      <c r="H1455" s="4"/>
      <c r="I1455" s="4" t="s">
        <v>19992</v>
      </c>
      <c r="J1455" s="4" t="s">
        <v>18094</v>
      </c>
      <c r="K1455" s="4" t="s">
        <v>250</v>
      </c>
      <c r="L1455" s="19" t="s">
        <v>1119</v>
      </c>
      <c r="M1455" s="19"/>
      <c r="N1455" s="19"/>
      <c r="O1455" s="19"/>
      <c r="P1455" s="19"/>
    </row>
    <row r="1456" spans="1:16" hidden="1" x14ac:dyDescent="0.25">
      <c r="A1456" s="4" t="s">
        <v>2415</v>
      </c>
      <c r="B1456" s="4" t="s">
        <v>2415</v>
      </c>
      <c r="C1456" s="4">
        <v>171478</v>
      </c>
      <c r="D1456" s="5">
        <v>43200.396168981482</v>
      </c>
      <c r="E1456" s="5">
        <v>43201.382175925923</v>
      </c>
      <c r="F1456" s="5">
        <v>43201.436111111114</v>
      </c>
      <c r="G1456" s="4" t="s">
        <v>19993</v>
      </c>
      <c r="H1456" s="4" t="s">
        <v>18096</v>
      </c>
      <c r="I1456" s="4" t="s">
        <v>10073</v>
      </c>
      <c r="J1456" s="4" t="s">
        <v>829</v>
      </c>
      <c r="K1456" s="4" t="s">
        <v>829</v>
      </c>
      <c r="L1456" s="19" t="s">
        <v>42</v>
      </c>
      <c r="M1456" s="19"/>
      <c r="N1456" s="19"/>
      <c r="O1456" s="19"/>
      <c r="P1456" s="19"/>
    </row>
    <row r="1457" spans="1:16" hidden="1" x14ac:dyDescent="0.25">
      <c r="A1457" s="4" t="s">
        <v>2415</v>
      </c>
      <c r="B1457" s="4" t="s">
        <v>2415</v>
      </c>
      <c r="C1457" s="4">
        <v>171484</v>
      </c>
      <c r="D1457" s="5">
        <v>43200.420451388891</v>
      </c>
      <c r="E1457" s="5">
        <v>43201.30164351852</v>
      </c>
      <c r="F1457" s="5">
        <v>43207.356249999997</v>
      </c>
      <c r="G1457" s="4" t="s">
        <v>18128</v>
      </c>
      <c r="H1457" s="4" t="s">
        <v>18096</v>
      </c>
      <c r="I1457" s="4" t="s">
        <v>19080</v>
      </c>
      <c r="J1457" s="4" t="s">
        <v>18098</v>
      </c>
      <c r="K1457" s="4" t="s">
        <v>1998</v>
      </c>
      <c r="L1457" s="19" t="s">
        <v>1999</v>
      </c>
      <c r="M1457" s="19"/>
      <c r="N1457" s="19"/>
      <c r="O1457" s="19"/>
      <c r="P1457" s="19" t="s">
        <v>1999</v>
      </c>
    </row>
    <row r="1458" spans="1:16" hidden="1" x14ac:dyDescent="0.25">
      <c r="A1458" s="4" t="s">
        <v>2415</v>
      </c>
      <c r="B1458" s="4" t="s">
        <v>2415</v>
      </c>
      <c r="C1458" s="4">
        <v>171492</v>
      </c>
      <c r="D1458" s="5">
        <v>43200.432245370372</v>
      </c>
      <c r="E1458" s="5">
        <v>43201.377754629626</v>
      </c>
      <c r="F1458" s="5">
        <v>43202.394444444442</v>
      </c>
      <c r="G1458" s="4" t="s">
        <v>18092</v>
      </c>
      <c r="H1458" s="4"/>
      <c r="I1458" s="4" t="s">
        <v>19994</v>
      </c>
      <c r="J1458" s="4" t="s">
        <v>18094</v>
      </c>
      <c r="K1458" s="4" t="s">
        <v>101</v>
      </c>
      <c r="L1458" s="19" t="s">
        <v>40</v>
      </c>
      <c r="M1458" s="19"/>
      <c r="N1458" s="19"/>
      <c r="O1458" s="19"/>
      <c r="P1458" s="19"/>
    </row>
    <row r="1459" spans="1:16" hidden="1" x14ac:dyDescent="0.25">
      <c r="A1459" s="4" t="s">
        <v>2415</v>
      </c>
      <c r="B1459" s="4" t="s">
        <v>2415</v>
      </c>
      <c r="C1459" s="4">
        <v>171508</v>
      </c>
      <c r="D1459" s="5">
        <v>43200.471770833334</v>
      </c>
      <c r="E1459" s="5">
        <v>43200.533333333333</v>
      </c>
      <c r="F1459" s="5">
        <v>43215.359027777777</v>
      </c>
      <c r="G1459" s="4" t="s">
        <v>18142</v>
      </c>
      <c r="H1459" s="4" t="s">
        <v>18090</v>
      </c>
      <c r="I1459" s="4" t="s">
        <v>19995</v>
      </c>
      <c r="J1459" s="4" t="s">
        <v>829</v>
      </c>
      <c r="K1459" s="4" t="s">
        <v>829</v>
      </c>
      <c r="L1459" s="19" t="s">
        <v>42</v>
      </c>
      <c r="M1459" s="19"/>
      <c r="N1459" s="19"/>
      <c r="O1459" s="19"/>
      <c r="P1459" s="19"/>
    </row>
    <row r="1460" spans="1:16" hidden="1" x14ac:dyDescent="0.25">
      <c r="A1460" s="4" t="s">
        <v>2415</v>
      </c>
      <c r="B1460" s="4" t="s">
        <v>2415</v>
      </c>
      <c r="C1460" s="4">
        <v>171512</v>
      </c>
      <c r="D1460" s="5">
        <v>43200.512395833335</v>
      </c>
      <c r="E1460" s="5">
        <v>43201.3</v>
      </c>
      <c r="F1460" s="5">
        <v>43210.474999999999</v>
      </c>
      <c r="G1460" s="4" t="s">
        <v>19996</v>
      </c>
      <c r="H1460" s="4" t="s">
        <v>18096</v>
      </c>
      <c r="I1460" s="4" t="s">
        <v>19997</v>
      </c>
      <c r="J1460" s="4" t="s">
        <v>18098</v>
      </c>
      <c r="K1460" s="4" t="s">
        <v>1998</v>
      </c>
      <c r="L1460" s="19" t="s">
        <v>1999</v>
      </c>
      <c r="M1460" s="19"/>
      <c r="N1460" s="19"/>
      <c r="O1460" s="19"/>
      <c r="P1460" s="19" t="s">
        <v>1999</v>
      </c>
    </row>
    <row r="1461" spans="1:16" hidden="1" x14ac:dyDescent="0.25">
      <c r="A1461" s="4" t="s">
        <v>2415</v>
      </c>
      <c r="B1461" s="4" t="s">
        <v>3438</v>
      </c>
      <c r="C1461" s="4">
        <v>171520</v>
      </c>
      <c r="D1461" s="5">
        <v>43200.542430555557</v>
      </c>
      <c r="E1461" s="5">
        <v>43209.496886574074</v>
      </c>
      <c r="F1461" s="5">
        <v>43221.472222222219</v>
      </c>
      <c r="G1461" s="4" t="s">
        <v>18306</v>
      </c>
      <c r="H1461" s="4" t="s">
        <v>18106</v>
      </c>
      <c r="I1461" s="4" t="s">
        <v>19998</v>
      </c>
      <c r="J1461" s="4" t="s">
        <v>18108</v>
      </c>
      <c r="K1461" s="4" t="s">
        <v>10519</v>
      </c>
      <c r="L1461" s="19" t="s">
        <v>41</v>
      </c>
      <c r="M1461" s="19"/>
      <c r="N1461" s="19"/>
      <c r="O1461" s="19"/>
      <c r="P1461" s="19"/>
    </row>
    <row r="1462" spans="1:16" hidden="1" x14ac:dyDescent="0.25">
      <c r="A1462" s="4" t="s">
        <v>2415</v>
      </c>
      <c r="B1462" s="4" t="s">
        <v>2415</v>
      </c>
      <c r="C1462" s="4">
        <v>171526</v>
      </c>
      <c r="D1462" s="5">
        <v>43200.568680555552</v>
      </c>
      <c r="E1462" s="5">
        <v>43201.366666666669</v>
      </c>
      <c r="F1462" s="5">
        <v>43203.540277777778</v>
      </c>
      <c r="G1462" s="4" t="s">
        <v>18983</v>
      </c>
      <c r="H1462" s="4" t="s">
        <v>18106</v>
      </c>
      <c r="I1462" s="4" t="s">
        <v>19999</v>
      </c>
      <c r="J1462" s="4" t="s">
        <v>18094</v>
      </c>
      <c r="K1462" s="4" t="s">
        <v>250</v>
      </c>
      <c r="L1462" s="19" t="s">
        <v>1119</v>
      </c>
      <c r="M1462" s="19"/>
      <c r="N1462" s="19"/>
      <c r="O1462" s="19"/>
      <c r="P1462" s="19"/>
    </row>
    <row r="1463" spans="1:16" hidden="1" x14ac:dyDescent="0.25">
      <c r="A1463" s="4" t="s">
        <v>2415</v>
      </c>
      <c r="B1463" s="4" t="s">
        <v>2415</v>
      </c>
      <c r="C1463" s="4">
        <v>171563</v>
      </c>
      <c r="D1463" s="5">
        <v>43201.367638888885</v>
      </c>
      <c r="E1463" s="5">
        <v>43201.417361111111</v>
      </c>
      <c r="F1463" s="5">
        <v>43202.443749999999</v>
      </c>
      <c r="G1463" s="4" t="s">
        <v>18092</v>
      </c>
      <c r="H1463" s="4"/>
      <c r="I1463" s="4" t="s">
        <v>20000</v>
      </c>
      <c r="J1463" s="4" t="s">
        <v>18094</v>
      </c>
      <c r="K1463" s="4" t="s">
        <v>101</v>
      </c>
      <c r="L1463" s="19" t="s">
        <v>40</v>
      </c>
      <c r="M1463" s="19"/>
      <c r="N1463" s="19"/>
      <c r="O1463" s="19"/>
      <c r="P1463" s="19"/>
    </row>
    <row r="1464" spans="1:16" hidden="1" x14ac:dyDescent="0.25">
      <c r="A1464" s="4" t="s">
        <v>2415</v>
      </c>
      <c r="B1464" s="4" t="s">
        <v>2415</v>
      </c>
      <c r="C1464" s="4">
        <v>171577</v>
      </c>
      <c r="D1464" s="5">
        <v>43201.399814814817</v>
      </c>
      <c r="E1464" s="5">
        <v>43207.277083333334</v>
      </c>
      <c r="F1464" s="5">
        <v>43207.356944444444</v>
      </c>
      <c r="G1464" s="4" t="s">
        <v>18111</v>
      </c>
      <c r="H1464" s="4" t="s">
        <v>18090</v>
      </c>
      <c r="I1464" s="4" t="s">
        <v>20001</v>
      </c>
      <c r="J1464" s="4" t="s">
        <v>829</v>
      </c>
      <c r="K1464" s="4" t="s">
        <v>829</v>
      </c>
      <c r="L1464" s="19" t="s">
        <v>42</v>
      </c>
      <c r="M1464" s="19"/>
      <c r="N1464" s="19"/>
      <c r="O1464" s="19"/>
      <c r="P1464" s="19"/>
    </row>
    <row r="1465" spans="1:16" hidden="1" x14ac:dyDescent="0.25">
      <c r="A1465" s="4" t="s">
        <v>2415</v>
      </c>
      <c r="B1465" s="4" t="s">
        <v>2415</v>
      </c>
      <c r="C1465" s="4">
        <v>171593</v>
      </c>
      <c r="D1465" s="5">
        <v>43201.452349537038</v>
      </c>
      <c r="E1465" s="5">
        <v>43202.320138888892</v>
      </c>
      <c r="F1465" s="5">
        <v>43202.629166666666</v>
      </c>
      <c r="G1465" s="4" t="s">
        <v>19970</v>
      </c>
      <c r="H1465" s="4" t="s">
        <v>18313</v>
      </c>
      <c r="I1465" s="4" t="s">
        <v>20002</v>
      </c>
      <c r="J1465" s="4" t="s">
        <v>18108</v>
      </c>
      <c r="K1465" s="4"/>
      <c r="L1465" s="19"/>
      <c r="M1465" s="19"/>
      <c r="N1465" s="19"/>
      <c r="O1465" s="19"/>
      <c r="P1465" s="19"/>
    </row>
    <row r="1466" spans="1:16" hidden="1" x14ac:dyDescent="0.25">
      <c r="A1466" s="4" t="s">
        <v>2415</v>
      </c>
      <c r="B1466" s="4" t="s">
        <v>2415</v>
      </c>
      <c r="C1466" s="4">
        <v>171620</v>
      </c>
      <c r="D1466" s="5">
        <v>43201.613229166665</v>
      </c>
      <c r="E1466" s="5">
        <v>43203.30972222222</v>
      </c>
      <c r="F1466" s="5">
        <v>43217.615277777775</v>
      </c>
      <c r="G1466" s="4" t="s">
        <v>20003</v>
      </c>
      <c r="H1466" s="4" t="s">
        <v>18106</v>
      </c>
      <c r="I1466" s="4" t="s">
        <v>20004</v>
      </c>
      <c r="J1466" s="4" t="s">
        <v>18108</v>
      </c>
      <c r="K1466" s="4"/>
      <c r="L1466" s="19"/>
      <c r="M1466" s="19"/>
      <c r="N1466" s="19"/>
      <c r="O1466" s="19"/>
      <c r="P1466" s="19"/>
    </row>
    <row r="1467" spans="1:16" hidden="1" x14ac:dyDescent="0.25">
      <c r="A1467" s="4" t="s">
        <v>2415</v>
      </c>
      <c r="B1467" s="4" t="s">
        <v>2415</v>
      </c>
      <c r="C1467" s="4">
        <v>171623</v>
      </c>
      <c r="D1467" s="5">
        <v>43201.619409722225</v>
      </c>
      <c r="E1467" s="5">
        <v>43203.295243055552</v>
      </c>
      <c r="F1467" s="5">
        <v>43207.311805555553</v>
      </c>
      <c r="G1467" s="4" t="s">
        <v>20005</v>
      </c>
      <c r="H1467" s="4" t="s">
        <v>18096</v>
      </c>
      <c r="I1467" s="4" t="s">
        <v>20006</v>
      </c>
      <c r="J1467" s="4" t="s">
        <v>18098</v>
      </c>
      <c r="K1467" s="4" t="s">
        <v>18445</v>
      </c>
      <c r="L1467" s="19" t="s">
        <v>40</v>
      </c>
      <c r="M1467" s="19"/>
      <c r="N1467" s="19"/>
      <c r="O1467" s="19"/>
      <c r="P1467" s="19"/>
    </row>
    <row r="1468" spans="1:16" hidden="1" x14ac:dyDescent="0.25">
      <c r="A1468" s="4" t="s">
        <v>2415</v>
      </c>
      <c r="B1468" s="4" t="s">
        <v>2415</v>
      </c>
      <c r="C1468" s="4">
        <v>171624</v>
      </c>
      <c r="D1468" s="5">
        <v>43201.628449074073</v>
      </c>
      <c r="E1468" s="5">
        <v>43201.629282407404</v>
      </c>
      <c r="F1468" s="5">
        <v>43213.422222222223</v>
      </c>
      <c r="G1468" s="4" t="s">
        <v>20007</v>
      </c>
      <c r="H1468" s="4" t="s">
        <v>20008</v>
      </c>
      <c r="I1468" s="4" t="s">
        <v>20009</v>
      </c>
      <c r="J1468" s="4" t="s">
        <v>18098</v>
      </c>
      <c r="K1468" s="4" t="s">
        <v>2715</v>
      </c>
      <c r="L1468" s="19" t="s">
        <v>1119</v>
      </c>
      <c r="M1468" s="19"/>
      <c r="N1468" s="19"/>
      <c r="O1468" s="19"/>
      <c r="P1468" s="19"/>
    </row>
    <row r="1469" spans="1:16" hidden="1" x14ac:dyDescent="0.25">
      <c r="A1469" s="4" t="s">
        <v>2415</v>
      </c>
      <c r="B1469" s="4" t="s">
        <v>2415</v>
      </c>
      <c r="C1469" s="4">
        <v>171629</v>
      </c>
      <c r="D1469" s="5">
        <v>43201.644560185188</v>
      </c>
      <c r="E1469" s="5">
        <v>43203.305023148147</v>
      </c>
      <c r="F1469" s="5">
        <v>43206.620833333334</v>
      </c>
      <c r="G1469" s="4" t="s">
        <v>19507</v>
      </c>
      <c r="H1469" s="4" t="s">
        <v>18151</v>
      </c>
      <c r="I1469" s="4" t="s">
        <v>20010</v>
      </c>
      <c r="J1469" s="4" t="s">
        <v>18153</v>
      </c>
      <c r="K1469" s="4"/>
      <c r="L1469" s="19"/>
      <c r="M1469" s="19"/>
      <c r="N1469" s="19"/>
      <c r="O1469" s="19"/>
      <c r="P1469" s="19"/>
    </row>
    <row r="1470" spans="1:16" hidden="1" x14ac:dyDescent="0.25">
      <c r="A1470" s="4" t="s">
        <v>2415</v>
      </c>
      <c r="B1470" s="4" t="s">
        <v>2415</v>
      </c>
      <c r="C1470" s="4">
        <v>171644</v>
      </c>
      <c r="D1470" s="5">
        <v>43202.31689814815</v>
      </c>
      <c r="E1470" s="5">
        <v>43203.322222222225</v>
      </c>
      <c r="F1470" s="5">
        <v>43207.354166666664</v>
      </c>
      <c r="G1470" s="4" t="s">
        <v>18133</v>
      </c>
      <c r="H1470" s="4" t="s">
        <v>18106</v>
      </c>
      <c r="I1470" s="4" t="s">
        <v>20011</v>
      </c>
      <c r="J1470" s="4" t="s">
        <v>18108</v>
      </c>
      <c r="K1470" s="4" t="s">
        <v>1998</v>
      </c>
      <c r="L1470" s="19" t="s">
        <v>1999</v>
      </c>
      <c r="M1470" s="19"/>
      <c r="N1470" s="19"/>
      <c r="O1470" s="19"/>
      <c r="P1470" s="19" t="s">
        <v>1999</v>
      </c>
    </row>
    <row r="1471" spans="1:16" hidden="1" x14ac:dyDescent="0.25">
      <c r="A1471" s="4" t="s">
        <v>2415</v>
      </c>
      <c r="B1471" s="4" t="s">
        <v>2415</v>
      </c>
      <c r="C1471" s="4">
        <v>171650</v>
      </c>
      <c r="D1471" s="5">
        <v>43202.331192129626</v>
      </c>
      <c r="E1471" s="5">
        <v>43203.540381944447</v>
      </c>
      <c r="F1471" s="5">
        <v>43206.527083333334</v>
      </c>
      <c r="G1471" s="4" t="s">
        <v>20012</v>
      </c>
      <c r="H1471" s="4" t="s">
        <v>18096</v>
      </c>
      <c r="I1471" s="4" t="s">
        <v>20013</v>
      </c>
      <c r="J1471" s="4" t="s">
        <v>18098</v>
      </c>
      <c r="K1471" s="4"/>
      <c r="L1471" s="19"/>
      <c r="M1471" s="19"/>
      <c r="N1471" s="19"/>
      <c r="O1471" s="19"/>
      <c r="P1471" s="19"/>
    </row>
    <row r="1472" spans="1:16" hidden="1" x14ac:dyDescent="0.25">
      <c r="A1472" s="4" t="s">
        <v>2415</v>
      </c>
      <c r="B1472" s="4" t="s">
        <v>2415</v>
      </c>
      <c r="C1472" s="4">
        <v>171652</v>
      </c>
      <c r="D1472" s="5">
        <v>43202.335902777777</v>
      </c>
      <c r="E1472" s="5">
        <v>43203.42460648148</v>
      </c>
      <c r="F1472" s="5">
        <v>43203.522916666669</v>
      </c>
      <c r="G1472" s="4" t="s">
        <v>20014</v>
      </c>
      <c r="H1472" s="4" t="s">
        <v>18106</v>
      </c>
      <c r="I1472" s="4" t="s">
        <v>18205</v>
      </c>
      <c r="J1472" s="4" t="s">
        <v>829</v>
      </c>
      <c r="K1472" s="4" t="s">
        <v>829</v>
      </c>
      <c r="L1472" s="19" t="s">
        <v>42</v>
      </c>
      <c r="M1472" s="19"/>
      <c r="N1472" s="19"/>
      <c r="O1472" s="19"/>
      <c r="P1472" s="19"/>
    </row>
    <row r="1473" spans="1:16" hidden="1" x14ac:dyDescent="0.25">
      <c r="A1473" s="4" t="s">
        <v>2415</v>
      </c>
      <c r="B1473" s="4" t="s">
        <v>2415</v>
      </c>
      <c r="C1473" s="4">
        <v>171662</v>
      </c>
      <c r="D1473" s="5">
        <v>43202.367442129631</v>
      </c>
      <c r="E1473" s="5">
        <v>43202.416666666664</v>
      </c>
      <c r="F1473" s="5">
        <v>43210.473611111112</v>
      </c>
      <c r="G1473" s="4" t="s">
        <v>18089</v>
      </c>
      <c r="H1473" s="4" t="s">
        <v>18090</v>
      </c>
      <c r="I1473" s="4" t="s">
        <v>20015</v>
      </c>
      <c r="J1473" s="4" t="s">
        <v>829</v>
      </c>
      <c r="K1473" s="4" t="s">
        <v>829</v>
      </c>
      <c r="L1473" s="19" t="s">
        <v>42</v>
      </c>
      <c r="M1473" s="19"/>
      <c r="N1473" s="19"/>
      <c r="O1473" s="19"/>
      <c r="P1473" s="19"/>
    </row>
    <row r="1474" spans="1:16" hidden="1" x14ac:dyDescent="0.25">
      <c r="A1474" s="4" t="s">
        <v>2415</v>
      </c>
      <c r="B1474" s="4" t="s">
        <v>2415</v>
      </c>
      <c r="C1474" s="4">
        <v>171663</v>
      </c>
      <c r="D1474" s="5">
        <v>43202.368611111109</v>
      </c>
      <c r="E1474" s="5">
        <v>43202.416666666664</v>
      </c>
      <c r="F1474" s="5">
        <v>43210.475694444445</v>
      </c>
      <c r="G1474" s="4" t="s">
        <v>18089</v>
      </c>
      <c r="H1474" s="4" t="s">
        <v>18090</v>
      </c>
      <c r="I1474" s="4" t="s">
        <v>20016</v>
      </c>
      <c r="J1474" s="4" t="s">
        <v>829</v>
      </c>
      <c r="K1474" s="4" t="s">
        <v>829</v>
      </c>
      <c r="L1474" s="19" t="s">
        <v>42</v>
      </c>
      <c r="M1474" s="19"/>
      <c r="N1474" s="19"/>
      <c r="O1474" s="19"/>
      <c r="P1474" s="19"/>
    </row>
    <row r="1475" spans="1:16" hidden="1" x14ac:dyDescent="0.25">
      <c r="A1475" s="4" t="s">
        <v>2415</v>
      </c>
      <c r="B1475" s="4" t="s">
        <v>2415</v>
      </c>
      <c r="C1475" s="4">
        <v>171665</v>
      </c>
      <c r="D1475" s="5">
        <v>43202.369780092595</v>
      </c>
      <c r="E1475" s="5">
        <v>43202.418749999997</v>
      </c>
      <c r="F1475" s="5">
        <v>43210.623611111114</v>
      </c>
      <c r="G1475" s="4" t="s">
        <v>18089</v>
      </c>
      <c r="H1475" s="4" t="s">
        <v>18090</v>
      </c>
      <c r="I1475" s="4" t="s">
        <v>20017</v>
      </c>
      <c r="J1475" s="4" t="s">
        <v>829</v>
      </c>
      <c r="K1475" s="4" t="s">
        <v>829</v>
      </c>
      <c r="L1475" s="19" t="s">
        <v>42</v>
      </c>
      <c r="M1475" s="19"/>
      <c r="N1475" s="19"/>
      <c r="O1475" s="19"/>
      <c r="P1475" s="19"/>
    </row>
    <row r="1476" spans="1:16" hidden="1" x14ac:dyDescent="0.25">
      <c r="A1476" s="4" t="s">
        <v>2415</v>
      </c>
      <c r="B1476" s="4" t="s">
        <v>2415</v>
      </c>
      <c r="C1476" s="4">
        <v>171666</v>
      </c>
      <c r="D1476" s="5">
        <v>43202.371331018519</v>
      </c>
      <c r="E1476" s="5">
        <v>43202.417361111111</v>
      </c>
      <c r="F1476" s="5">
        <v>43210.625694444447</v>
      </c>
      <c r="G1476" s="4" t="s">
        <v>18089</v>
      </c>
      <c r="H1476" s="4" t="s">
        <v>18090</v>
      </c>
      <c r="I1476" s="4" t="s">
        <v>20017</v>
      </c>
      <c r="J1476" s="4" t="s">
        <v>829</v>
      </c>
      <c r="K1476" s="4" t="s">
        <v>829</v>
      </c>
      <c r="L1476" s="19" t="s">
        <v>42</v>
      </c>
      <c r="M1476" s="19"/>
      <c r="N1476" s="19"/>
      <c r="O1476" s="19"/>
      <c r="P1476" s="19"/>
    </row>
    <row r="1477" spans="1:16" hidden="1" x14ac:dyDescent="0.25">
      <c r="A1477" s="4" t="s">
        <v>2415</v>
      </c>
      <c r="B1477" s="4" t="s">
        <v>2415</v>
      </c>
      <c r="C1477" s="4">
        <v>171677</v>
      </c>
      <c r="D1477" s="5">
        <v>43202.416412037041</v>
      </c>
      <c r="E1477" s="5">
        <v>43203.307789351849</v>
      </c>
      <c r="F1477" s="5">
        <v>43203.649305555555</v>
      </c>
      <c r="G1477" s="4" t="s">
        <v>19542</v>
      </c>
      <c r="H1477" s="4" t="s">
        <v>18106</v>
      </c>
      <c r="I1477" s="4" t="s">
        <v>20018</v>
      </c>
      <c r="J1477" s="4" t="s">
        <v>18108</v>
      </c>
      <c r="K1477" s="4" t="s">
        <v>473</v>
      </c>
      <c r="L1477" s="19" t="s">
        <v>1119</v>
      </c>
      <c r="M1477" s="19"/>
      <c r="N1477" s="19"/>
      <c r="O1477" s="19"/>
      <c r="P1477" s="19"/>
    </row>
    <row r="1478" spans="1:16" hidden="1" x14ac:dyDescent="0.25">
      <c r="A1478" s="4" t="s">
        <v>2415</v>
      </c>
      <c r="B1478" s="4" t="s">
        <v>2592</v>
      </c>
      <c r="C1478" s="4">
        <v>171696</v>
      </c>
      <c r="D1478" s="5">
        <v>43202.502280092594</v>
      </c>
      <c r="E1478" s="5">
        <v>43203.343055555553</v>
      </c>
      <c r="F1478" s="5">
        <v>43255.35</v>
      </c>
      <c r="G1478" s="4" t="s">
        <v>20019</v>
      </c>
      <c r="H1478" s="4" t="s">
        <v>18249</v>
      </c>
      <c r="I1478" s="4" t="s">
        <v>20020</v>
      </c>
      <c r="J1478" s="4" t="s">
        <v>18376</v>
      </c>
      <c r="K1478" s="4" t="s">
        <v>10519</v>
      </c>
      <c r="L1478" s="19" t="s">
        <v>41</v>
      </c>
      <c r="M1478" s="19"/>
      <c r="N1478" s="19"/>
      <c r="O1478" s="19"/>
      <c r="P1478" s="19"/>
    </row>
    <row r="1479" spans="1:16" hidden="1" x14ac:dyDescent="0.25">
      <c r="A1479" s="4" t="s">
        <v>2415</v>
      </c>
      <c r="B1479" s="4" t="s">
        <v>3438</v>
      </c>
      <c r="C1479" s="4">
        <v>171708</v>
      </c>
      <c r="D1479" s="5">
        <v>43202.564699074072</v>
      </c>
      <c r="E1479" s="5">
        <v>43203.430231481485</v>
      </c>
      <c r="F1479" s="5">
        <v>43238.533333333333</v>
      </c>
      <c r="G1479" s="4" t="s">
        <v>20021</v>
      </c>
      <c r="H1479" s="4" t="s">
        <v>18096</v>
      </c>
      <c r="I1479" s="4" t="s">
        <v>20022</v>
      </c>
      <c r="J1479" s="4" t="s">
        <v>829</v>
      </c>
      <c r="K1479" s="4" t="s">
        <v>829</v>
      </c>
      <c r="L1479" s="19" t="s">
        <v>42</v>
      </c>
      <c r="M1479" s="19"/>
      <c r="N1479" s="19"/>
      <c r="O1479" s="19"/>
      <c r="P1479" s="19"/>
    </row>
    <row r="1480" spans="1:16" hidden="1" x14ac:dyDescent="0.25">
      <c r="A1480" s="4" t="s">
        <v>2415</v>
      </c>
      <c r="B1480" s="4" t="s">
        <v>2415</v>
      </c>
      <c r="C1480" s="4">
        <v>171725</v>
      </c>
      <c r="D1480" s="5">
        <v>43202.618530092594</v>
      </c>
      <c r="E1480" s="5">
        <v>43203.254861111112</v>
      </c>
      <c r="F1480" s="5">
        <v>43216.551388888889</v>
      </c>
      <c r="G1480" s="4" t="s">
        <v>20023</v>
      </c>
      <c r="H1480" s="4" t="s">
        <v>18106</v>
      </c>
      <c r="I1480" s="4" t="s">
        <v>20024</v>
      </c>
      <c r="J1480" s="4" t="s">
        <v>18108</v>
      </c>
      <c r="K1480" s="4" t="s">
        <v>811</v>
      </c>
      <c r="L1480" s="19" t="s">
        <v>1119</v>
      </c>
      <c r="M1480" s="19"/>
      <c r="N1480" s="19"/>
      <c r="O1480" s="19"/>
      <c r="P1480" s="19"/>
    </row>
    <row r="1481" spans="1:16" hidden="1" x14ac:dyDescent="0.25">
      <c r="A1481" s="4" t="s">
        <v>2415</v>
      </c>
      <c r="B1481" s="4" t="s">
        <v>3438</v>
      </c>
      <c r="C1481" s="4">
        <v>171728</v>
      </c>
      <c r="D1481" s="5">
        <v>43202.642407407409</v>
      </c>
      <c r="E1481" s="5">
        <v>43206.284328703703</v>
      </c>
      <c r="F1481" s="5">
        <v>43245.619444444441</v>
      </c>
      <c r="G1481" s="4" t="s">
        <v>20025</v>
      </c>
      <c r="H1481" s="4" t="s">
        <v>18106</v>
      </c>
      <c r="I1481" s="4" t="s">
        <v>20026</v>
      </c>
      <c r="J1481" s="4" t="s">
        <v>18108</v>
      </c>
      <c r="K1481" s="4" t="s">
        <v>18320</v>
      </c>
      <c r="L1481" s="19" t="s">
        <v>1119</v>
      </c>
      <c r="M1481" s="19"/>
      <c r="N1481" s="19"/>
      <c r="O1481" s="19"/>
      <c r="P1481" s="19"/>
    </row>
    <row r="1482" spans="1:16" hidden="1" x14ac:dyDescent="0.25">
      <c r="A1482" s="4" t="s">
        <v>2415</v>
      </c>
      <c r="B1482" s="4" t="s">
        <v>2415</v>
      </c>
      <c r="C1482" s="4">
        <v>171737</v>
      </c>
      <c r="D1482" s="5">
        <v>43203.296446759261</v>
      </c>
      <c r="E1482" s="5">
        <v>43206.540972222225</v>
      </c>
      <c r="F1482" s="5">
        <v>43210.54583333333</v>
      </c>
      <c r="G1482" s="4" t="s">
        <v>20027</v>
      </c>
      <c r="H1482" s="4" t="s">
        <v>18106</v>
      </c>
      <c r="I1482" s="4" t="s">
        <v>20028</v>
      </c>
      <c r="J1482" s="4" t="s">
        <v>18108</v>
      </c>
      <c r="K1482" s="4" t="s">
        <v>848</v>
      </c>
      <c r="L1482" s="19" t="s">
        <v>41</v>
      </c>
      <c r="M1482" s="19"/>
      <c r="N1482" s="19"/>
      <c r="O1482" s="19"/>
      <c r="P1482" s="19"/>
    </row>
    <row r="1483" spans="1:16" hidden="1" x14ac:dyDescent="0.25">
      <c r="A1483" s="4" t="s">
        <v>2415</v>
      </c>
      <c r="B1483" s="4" t="s">
        <v>3438</v>
      </c>
      <c r="C1483" s="4">
        <v>171790</v>
      </c>
      <c r="D1483" s="5">
        <v>43203.502696759257</v>
      </c>
      <c r="E1483" s="5">
        <v>43206.303055555552</v>
      </c>
      <c r="F1483" s="5">
        <v>43238.441666666666</v>
      </c>
      <c r="G1483" s="4" t="s">
        <v>19236</v>
      </c>
      <c r="H1483" s="4" t="s">
        <v>18106</v>
      </c>
      <c r="I1483" s="4" t="s">
        <v>20029</v>
      </c>
      <c r="J1483" s="4" t="s">
        <v>18108</v>
      </c>
      <c r="K1483" s="4"/>
      <c r="L1483" s="19"/>
      <c r="M1483" s="19"/>
      <c r="N1483" s="19"/>
      <c r="O1483" s="19"/>
      <c r="P1483" s="19"/>
    </row>
    <row r="1484" spans="1:16" hidden="1" x14ac:dyDescent="0.25">
      <c r="A1484" s="4" t="s">
        <v>2415</v>
      </c>
      <c r="B1484" s="4" t="s">
        <v>3438</v>
      </c>
      <c r="C1484" s="4">
        <v>171803</v>
      </c>
      <c r="D1484" s="5">
        <v>43203.536458333336</v>
      </c>
      <c r="E1484" s="5">
        <v>43207.332638888889</v>
      </c>
      <c r="F1484" s="5">
        <v>43241.495138888888</v>
      </c>
      <c r="G1484" s="4" t="s">
        <v>20030</v>
      </c>
      <c r="H1484" s="4" t="s">
        <v>18096</v>
      </c>
      <c r="I1484" s="4" t="s">
        <v>20031</v>
      </c>
      <c r="J1484" s="4" t="s">
        <v>829</v>
      </c>
      <c r="K1484" s="4" t="s">
        <v>829</v>
      </c>
      <c r="L1484" s="19" t="s">
        <v>42</v>
      </c>
      <c r="M1484" s="19"/>
      <c r="N1484" s="19"/>
      <c r="O1484" s="19"/>
      <c r="P1484" s="19"/>
    </row>
    <row r="1485" spans="1:16" hidden="1" x14ac:dyDescent="0.25">
      <c r="A1485" s="4" t="s">
        <v>2415</v>
      </c>
      <c r="B1485" s="4" t="s">
        <v>2415</v>
      </c>
      <c r="C1485" s="4">
        <v>171884</v>
      </c>
      <c r="D1485" s="5">
        <v>43206.446805555555</v>
      </c>
      <c r="E1485" s="5">
        <v>43209.441666666666</v>
      </c>
      <c r="F1485" s="5">
        <v>43217.525694444441</v>
      </c>
      <c r="G1485" s="4" t="s">
        <v>20032</v>
      </c>
      <c r="H1485" s="4" t="s">
        <v>18151</v>
      </c>
      <c r="I1485" s="4" t="s">
        <v>20033</v>
      </c>
      <c r="J1485" s="4" t="s">
        <v>18153</v>
      </c>
      <c r="K1485" s="4"/>
      <c r="L1485" s="19"/>
      <c r="M1485" s="19"/>
      <c r="N1485" s="19"/>
      <c r="O1485" s="19"/>
      <c r="P1485" s="19"/>
    </row>
    <row r="1486" spans="1:16" hidden="1" x14ac:dyDescent="0.25">
      <c r="A1486" s="4" t="s">
        <v>2415</v>
      </c>
      <c r="B1486" s="4" t="s">
        <v>2415</v>
      </c>
      <c r="C1486" s="4">
        <v>171886</v>
      </c>
      <c r="D1486" s="5">
        <v>43206.452662037038</v>
      </c>
      <c r="E1486" s="5">
        <v>43208.298611111109</v>
      </c>
      <c r="F1486" s="5">
        <v>43209.630555555559</v>
      </c>
      <c r="G1486" s="4" t="s">
        <v>18100</v>
      </c>
      <c r="H1486" s="4"/>
      <c r="I1486" s="4" t="s">
        <v>20034</v>
      </c>
      <c r="J1486" s="4" t="s">
        <v>18094</v>
      </c>
      <c r="K1486" s="4" t="s">
        <v>250</v>
      </c>
      <c r="L1486" s="19" t="s">
        <v>1119</v>
      </c>
      <c r="M1486" s="19"/>
      <c r="N1486" s="19"/>
      <c r="O1486" s="19"/>
      <c r="P1486" s="19"/>
    </row>
    <row r="1487" spans="1:16" hidden="1" x14ac:dyDescent="0.25">
      <c r="A1487" s="4" t="s">
        <v>2415</v>
      </c>
      <c r="B1487" s="4" t="s">
        <v>2415</v>
      </c>
      <c r="C1487" s="4">
        <v>171887</v>
      </c>
      <c r="D1487" s="5">
        <v>43206.460729166669</v>
      </c>
      <c r="E1487" s="5">
        <v>43210.004861111112</v>
      </c>
      <c r="F1487" s="5">
        <v>43213.401388888888</v>
      </c>
      <c r="G1487" s="4" t="s">
        <v>20035</v>
      </c>
      <c r="H1487" s="4" t="s">
        <v>18106</v>
      </c>
      <c r="I1487" s="4" t="s">
        <v>20036</v>
      </c>
      <c r="J1487" s="4" t="s">
        <v>18108</v>
      </c>
      <c r="K1487" s="4"/>
      <c r="L1487" s="19"/>
      <c r="M1487" s="19"/>
      <c r="N1487" s="19"/>
      <c r="O1487" s="19"/>
      <c r="P1487" s="19"/>
    </row>
    <row r="1488" spans="1:16" hidden="1" x14ac:dyDescent="0.25">
      <c r="A1488" s="4" t="s">
        <v>2415</v>
      </c>
      <c r="B1488" s="4" t="s">
        <v>3438</v>
      </c>
      <c r="C1488" s="4">
        <v>171889</v>
      </c>
      <c r="D1488" s="5">
        <v>43206.463773148149</v>
      </c>
      <c r="E1488" s="5">
        <v>43207.29886574074</v>
      </c>
      <c r="F1488" s="5">
        <v>43224.476388888892</v>
      </c>
      <c r="G1488" s="4" t="s">
        <v>20037</v>
      </c>
      <c r="H1488" s="4" t="s">
        <v>18106</v>
      </c>
      <c r="I1488" s="4" t="s">
        <v>20038</v>
      </c>
      <c r="J1488" s="4" t="s">
        <v>18108</v>
      </c>
      <c r="K1488" s="4" t="s">
        <v>18320</v>
      </c>
      <c r="L1488" s="19" t="s">
        <v>1119</v>
      </c>
      <c r="M1488" s="19"/>
      <c r="N1488" s="19"/>
      <c r="O1488" s="19"/>
      <c r="P1488" s="19"/>
    </row>
    <row r="1489" spans="1:16" hidden="1" x14ac:dyDescent="0.25">
      <c r="A1489" s="4" t="s">
        <v>2415</v>
      </c>
      <c r="B1489" s="4" t="s">
        <v>2415</v>
      </c>
      <c r="C1489" s="4">
        <v>171892</v>
      </c>
      <c r="D1489" s="5">
        <v>43206.472638888888</v>
      </c>
      <c r="E1489" s="5">
        <v>43207.325694444444</v>
      </c>
      <c r="F1489" s="5">
        <v>43214.445138888892</v>
      </c>
      <c r="G1489" s="4" t="s">
        <v>20039</v>
      </c>
      <c r="H1489" s="4" t="s">
        <v>18096</v>
      </c>
      <c r="I1489" s="4" t="s">
        <v>20040</v>
      </c>
      <c r="J1489" s="4" t="s">
        <v>18098</v>
      </c>
      <c r="K1489" s="4"/>
      <c r="L1489" s="19"/>
      <c r="M1489" s="19"/>
      <c r="N1489" s="19"/>
      <c r="O1489" s="19"/>
      <c r="P1489" s="19"/>
    </row>
    <row r="1490" spans="1:16" hidden="1" x14ac:dyDescent="0.25">
      <c r="A1490" s="4" t="s">
        <v>2415</v>
      </c>
      <c r="B1490" s="4" t="s">
        <v>2415</v>
      </c>
      <c r="C1490" s="4">
        <v>171913</v>
      </c>
      <c r="D1490" s="5">
        <v>43206.534074074072</v>
      </c>
      <c r="E1490" s="5">
        <v>43207.334004629629</v>
      </c>
      <c r="F1490" s="5">
        <v>43208.465277777781</v>
      </c>
      <c r="G1490" s="4" t="s">
        <v>18092</v>
      </c>
      <c r="H1490" s="4"/>
      <c r="I1490" s="4" t="s">
        <v>20041</v>
      </c>
      <c r="J1490" s="4" t="s">
        <v>18094</v>
      </c>
      <c r="K1490" s="4" t="s">
        <v>101</v>
      </c>
      <c r="L1490" s="19" t="s">
        <v>40</v>
      </c>
      <c r="M1490" s="19"/>
      <c r="N1490" s="19"/>
      <c r="O1490" s="19"/>
      <c r="P1490" s="19"/>
    </row>
    <row r="1491" spans="1:16" hidden="1" x14ac:dyDescent="0.25">
      <c r="A1491" s="4" t="s">
        <v>2415</v>
      </c>
      <c r="B1491" s="4" t="s">
        <v>2415</v>
      </c>
      <c r="C1491" s="4">
        <v>171923</v>
      </c>
      <c r="D1491" s="5">
        <v>43206.550208333334</v>
      </c>
      <c r="E1491" s="5">
        <v>43207.428472222222</v>
      </c>
      <c r="F1491" s="5">
        <v>43208.582638888889</v>
      </c>
      <c r="G1491" s="4" t="s">
        <v>18100</v>
      </c>
      <c r="H1491" s="4"/>
      <c r="I1491" s="4" t="s">
        <v>20042</v>
      </c>
      <c r="J1491" s="4" t="s">
        <v>18094</v>
      </c>
      <c r="K1491" s="4" t="s">
        <v>250</v>
      </c>
      <c r="L1491" s="19" t="s">
        <v>1119</v>
      </c>
      <c r="M1491" s="19"/>
      <c r="N1491" s="19"/>
      <c r="O1491" s="19"/>
      <c r="P1491" s="19"/>
    </row>
    <row r="1492" spans="1:16" hidden="1" x14ac:dyDescent="0.25">
      <c r="A1492" s="4" t="s">
        <v>2415</v>
      </c>
      <c r="B1492" s="4" t="s">
        <v>2415</v>
      </c>
      <c r="C1492" s="4">
        <v>171928</v>
      </c>
      <c r="D1492" s="5">
        <v>43206.565578703703</v>
      </c>
      <c r="E1492" s="5">
        <v>43207.34652777778</v>
      </c>
      <c r="F1492" s="5">
        <v>43207.468055555553</v>
      </c>
      <c r="G1492" s="4" t="s">
        <v>20043</v>
      </c>
      <c r="H1492" s="4" t="s">
        <v>18096</v>
      </c>
      <c r="I1492" s="4" t="s">
        <v>20044</v>
      </c>
      <c r="J1492" s="4" t="s">
        <v>18098</v>
      </c>
      <c r="K1492" s="4"/>
      <c r="L1492" s="19"/>
      <c r="M1492" s="19"/>
      <c r="N1492" s="19"/>
      <c r="O1492" s="19"/>
      <c r="P1492" s="19"/>
    </row>
    <row r="1493" spans="1:16" hidden="1" x14ac:dyDescent="0.25">
      <c r="A1493" s="4" t="s">
        <v>2415</v>
      </c>
      <c r="B1493" s="4" t="s">
        <v>2415</v>
      </c>
      <c r="C1493" s="4">
        <v>171931</v>
      </c>
      <c r="D1493" s="5">
        <v>43206.571817129632</v>
      </c>
      <c r="E1493" s="5">
        <v>43207.331238425926</v>
      </c>
      <c r="F1493" s="5">
        <v>43207.384722222225</v>
      </c>
      <c r="G1493" s="4" t="s">
        <v>18111</v>
      </c>
      <c r="H1493" s="4" t="s">
        <v>18090</v>
      </c>
      <c r="I1493" s="4" t="s">
        <v>20045</v>
      </c>
      <c r="J1493" s="4" t="s">
        <v>829</v>
      </c>
      <c r="K1493" s="4" t="s">
        <v>829</v>
      </c>
      <c r="L1493" s="19" t="s">
        <v>42</v>
      </c>
      <c r="M1493" s="19"/>
      <c r="N1493" s="19"/>
      <c r="O1493" s="19"/>
      <c r="P1493" s="19"/>
    </row>
    <row r="1494" spans="1:16" hidden="1" x14ac:dyDescent="0.25">
      <c r="A1494" s="4" t="s">
        <v>2415</v>
      </c>
      <c r="B1494" s="4" t="s">
        <v>2415</v>
      </c>
      <c r="C1494" s="4">
        <v>171959</v>
      </c>
      <c r="D1494" s="5">
        <v>43206.651203703703</v>
      </c>
      <c r="E1494" s="5">
        <v>43207.338148148148</v>
      </c>
      <c r="F1494" s="5">
        <v>43209.395833333336</v>
      </c>
      <c r="G1494" s="4" t="s">
        <v>20046</v>
      </c>
      <c r="H1494" s="4" t="s">
        <v>18096</v>
      </c>
      <c r="I1494" s="4" t="s">
        <v>20045</v>
      </c>
      <c r="J1494" s="4" t="s">
        <v>18098</v>
      </c>
      <c r="K1494" s="4"/>
      <c r="L1494" s="19"/>
      <c r="M1494" s="19"/>
      <c r="N1494" s="19"/>
      <c r="O1494" s="19"/>
      <c r="P1494" s="19"/>
    </row>
    <row r="1495" spans="1:16" hidden="1" x14ac:dyDescent="0.25">
      <c r="A1495" s="4" t="s">
        <v>2415</v>
      </c>
      <c r="B1495" s="4" t="s">
        <v>3438</v>
      </c>
      <c r="C1495" s="4">
        <v>171972</v>
      </c>
      <c r="D1495" s="5">
        <v>43207.301736111112</v>
      </c>
      <c r="E1495" s="5">
        <v>43208.430555555555</v>
      </c>
      <c r="F1495" s="5">
        <v>43223.359722222223</v>
      </c>
      <c r="G1495" s="4" t="s">
        <v>20047</v>
      </c>
      <c r="H1495" s="4" t="s">
        <v>18249</v>
      </c>
      <c r="I1495" s="4" t="s">
        <v>20048</v>
      </c>
      <c r="J1495" s="4" t="s">
        <v>18376</v>
      </c>
      <c r="K1495" s="4"/>
      <c r="L1495" s="19"/>
      <c r="M1495" s="19"/>
      <c r="N1495" s="19"/>
      <c r="O1495" s="19"/>
      <c r="P1495" s="19"/>
    </row>
    <row r="1496" spans="1:16" hidden="1" x14ac:dyDescent="0.25">
      <c r="A1496" s="4" t="s">
        <v>2415</v>
      </c>
      <c r="B1496" s="4" t="s">
        <v>2415</v>
      </c>
      <c r="C1496" s="4">
        <v>171979</v>
      </c>
      <c r="D1496" s="5">
        <v>43207.31009259259</v>
      </c>
      <c r="E1496" s="5">
        <v>43208.309710648151</v>
      </c>
      <c r="F1496" s="5">
        <v>43209.254861111112</v>
      </c>
      <c r="G1496" s="4" t="s">
        <v>18100</v>
      </c>
      <c r="H1496" s="4"/>
      <c r="I1496" s="4" t="s">
        <v>20049</v>
      </c>
      <c r="J1496" s="4" t="s">
        <v>18094</v>
      </c>
      <c r="K1496" s="4" t="s">
        <v>250</v>
      </c>
      <c r="L1496" s="19" t="s">
        <v>1119</v>
      </c>
      <c r="M1496" s="19"/>
      <c r="N1496" s="19"/>
      <c r="O1496" s="19"/>
      <c r="P1496" s="19"/>
    </row>
    <row r="1497" spans="1:16" hidden="1" x14ac:dyDescent="0.25">
      <c r="A1497" s="4" t="s">
        <v>2415</v>
      </c>
      <c r="B1497" s="4" t="s">
        <v>2415</v>
      </c>
      <c r="C1497" s="4">
        <v>171991</v>
      </c>
      <c r="D1497" s="5">
        <v>43207.342997685184</v>
      </c>
      <c r="E1497" s="5">
        <v>43208.465277777781</v>
      </c>
      <c r="F1497" s="5">
        <v>43209.381249999999</v>
      </c>
      <c r="G1497" s="4" t="s">
        <v>20050</v>
      </c>
      <c r="H1497" s="4" t="s">
        <v>18096</v>
      </c>
      <c r="I1497" s="4" t="s">
        <v>20051</v>
      </c>
      <c r="J1497" s="4" t="s">
        <v>18098</v>
      </c>
      <c r="K1497" s="4" t="s">
        <v>9006</v>
      </c>
      <c r="L1497" s="19" t="s">
        <v>43</v>
      </c>
      <c r="M1497" s="19"/>
      <c r="N1497" s="19"/>
      <c r="O1497" s="19"/>
      <c r="P1497" s="19"/>
    </row>
    <row r="1498" spans="1:16" hidden="1" x14ac:dyDescent="0.25">
      <c r="A1498" s="4" t="s">
        <v>2415</v>
      </c>
      <c r="B1498" s="4" t="s">
        <v>1102</v>
      </c>
      <c r="C1498" s="4">
        <v>171995</v>
      </c>
      <c r="D1498" s="5">
        <v>43207.36445601852</v>
      </c>
      <c r="E1498" s="5">
        <v>43210.375416666669</v>
      </c>
      <c r="F1498" s="5">
        <v>43390.443055555559</v>
      </c>
      <c r="G1498" s="4" t="s">
        <v>20052</v>
      </c>
      <c r="H1498" s="4" t="s">
        <v>18249</v>
      </c>
      <c r="I1498" s="4" t="s">
        <v>20053</v>
      </c>
      <c r="J1498" s="4" t="s">
        <v>18376</v>
      </c>
      <c r="K1498" s="4"/>
      <c r="L1498" s="19"/>
      <c r="M1498" s="19"/>
      <c r="N1498" s="19"/>
      <c r="O1498" s="19"/>
      <c r="P1498" s="19"/>
    </row>
    <row r="1499" spans="1:16" hidden="1" x14ac:dyDescent="0.25">
      <c r="A1499" s="4" t="s">
        <v>2415</v>
      </c>
      <c r="B1499" s="4" t="s">
        <v>2415</v>
      </c>
      <c r="C1499" s="4">
        <v>172013</v>
      </c>
      <c r="D1499" s="5">
        <v>43207.411990740744</v>
      </c>
      <c r="E1499" s="5">
        <v>43207.4609375</v>
      </c>
      <c r="F1499" s="5">
        <v>43210.6</v>
      </c>
      <c r="G1499" s="4" t="s">
        <v>18142</v>
      </c>
      <c r="H1499" s="4" t="s">
        <v>18090</v>
      </c>
      <c r="I1499" s="4" t="s">
        <v>20054</v>
      </c>
      <c r="J1499" s="4" t="s">
        <v>829</v>
      </c>
      <c r="K1499" s="4" t="s">
        <v>829</v>
      </c>
      <c r="L1499" s="19" t="s">
        <v>42</v>
      </c>
      <c r="M1499" s="19"/>
      <c r="N1499" s="19"/>
      <c r="O1499" s="19"/>
      <c r="P1499" s="19"/>
    </row>
    <row r="1500" spans="1:16" hidden="1" x14ac:dyDescent="0.25">
      <c r="A1500" s="4" t="s">
        <v>2415</v>
      </c>
      <c r="B1500" s="4" t="s">
        <v>2415</v>
      </c>
      <c r="C1500" s="4">
        <v>172075</v>
      </c>
      <c r="D1500" s="5">
        <v>43207.664768518516</v>
      </c>
      <c r="E1500" s="5">
        <v>43208.427349537036</v>
      </c>
      <c r="F1500" s="5">
        <v>43208.57708333333</v>
      </c>
      <c r="G1500" s="4" t="s">
        <v>18092</v>
      </c>
      <c r="H1500" s="4"/>
      <c r="I1500" s="4" t="s">
        <v>18544</v>
      </c>
      <c r="J1500" s="4" t="s">
        <v>18094</v>
      </c>
      <c r="K1500" s="4" t="s">
        <v>101</v>
      </c>
      <c r="L1500" s="19" t="s">
        <v>40</v>
      </c>
      <c r="M1500" s="19"/>
      <c r="N1500" s="19"/>
      <c r="O1500" s="19"/>
      <c r="P1500" s="19"/>
    </row>
    <row r="1501" spans="1:16" hidden="1" x14ac:dyDescent="0.25">
      <c r="A1501" s="4" t="s">
        <v>2415</v>
      </c>
      <c r="B1501" s="4" t="s">
        <v>2415</v>
      </c>
      <c r="C1501" s="4">
        <v>172078</v>
      </c>
      <c r="D1501" s="5">
        <v>43208.29583333333</v>
      </c>
      <c r="E1501" s="5">
        <v>43209.450543981482</v>
      </c>
      <c r="F1501" s="5">
        <v>43209.454861111109</v>
      </c>
      <c r="G1501" s="4" t="s">
        <v>18100</v>
      </c>
      <c r="H1501" s="4"/>
      <c r="I1501" s="4" t="s">
        <v>10212</v>
      </c>
      <c r="J1501" s="4" t="s">
        <v>18094</v>
      </c>
      <c r="K1501" s="4" t="s">
        <v>250</v>
      </c>
      <c r="L1501" s="19" t="s">
        <v>1119</v>
      </c>
      <c r="M1501" s="19"/>
      <c r="N1501" s="19"/>
      <c r="O1501" s="19"/>
      <c r="P1501" s="19"/>
    </row>
    <row r="1502" spans="1:16" hidden="1" x14ac:dyDescent="0.25">
      <c r="A1502" s="4" t="s">
        <v>2415</v>
      </c>
      <c r="B1502" s="4" t="s">
        <v>2415</v>
      </c>
      <c r="C1502" s="4">
        <v>172099</v>
      </c>
      <c r="D1502" s="5">
        <v>43208.381898148145</v>
      </c>
      <c r="E1502" s="5">
        <v>43209.451388888891</v>
      </c>
      <c r="F1502" s="5">
        <v>43220.647916666669</v>
      </c>
      <c r="G1502" s="4" t="s">
        <v>19996</v>
      </c>
      <c r="H1502" s="4" t="s">
        <v>18096</v>
      </c>
      <c r="I1502" s="4" t="s">
        <v>18540</v>
      </c>
      <c r="J1502" s="4" t="s">
        <v>18098</v>
      </c>
      <c r="K1502" s="4" t="s">
        <v>1998</v>
      </c>
      <c r="L1502" s="19" t="s">
        <v>1999</v>
      </c>
      <c r="M1502" s="19"/>
      <c r="N1502" s="19"/>
      <c r="O1502" s="19"/>
      <c r="P1502" s="19" t="s">
        <v>1999</v>
      </c>
    </row>
    <row r="1503" spans="1:16" hidden="1" x14ac:dyDescent="0.25">
      <c r="A1503" s="4" t="s">
        <v>3438</v>
      </c>
      <c r="B1503" s="4" t="s">
        <v>3438</v>
      </c>
      <c r="C1503" s="4">
        <v>172110</v>
      </c>
      <c r="D1503" s="5">
        <v>43208.424293981479</v>
      </c>
      <c r="E1503" s="5">
        <v>43224.62940972222</v>
      </c>
      <c r="F1503" s="5">
        <v>43230.359722222223</v>
      </c>
      <c r="G1503" s="4" t="s">
        <v>18142</v>
      </c>
      <c r="H1503" s="4" t="s">
        <v>18090</v>
      </c>
      <c r="I1503" s="4" t="s">
        <v>20055</v>
      </c>
      <c r="J1503" s="4" t="s">
        <v>829</v>
      </c>
      <c r="K1503" s="4" t="s">
        <v>829</v>
      </c>
      <c r="L1503" s="19" t="s">
        <v>42</v>
      </c>
      <c r="M1503" s="19"/>
      <c r="N1503" s="19"/>
      <c r="O1503" s="19"/>
      <c r="P1503" s="19"/>
    </row>
    <row r="1504" spans="1:16" hidden="1" x14ac:dyDescent="0.25">
      <c r="A1504" s="4" t="s">
        <v>2415</v>
      </c>
      <c r="B1504" s="4" t="s">
        <v>2415</v>
      </c>
      <c r="C1504" s="4">
        <v>172132</v>
      </c>
      <c r="D1504" s="5">
        <v>43208.497939814813</v>
      </c>
      <c r="E1504" s="5">
        <v>43209.451041666667</v>
      </c>
      <c r="F1504" s="5">
        <v>43209.560416666667</v>
      </c>
      <c r="G1504" s="4" t="s">
        <v>18100</v>
      </c>
      <c r="H1504" s="4"/>
      <c r="I1504" s="4" t="s">
        <v>20056</v>
      </c>
      <c r="J1504" s="4" t="s">
        <v>18094</v>
      </c>
      <c r="K1504" s="4" t="s">
        <v>250</v>
      </c>
      <c r="L1504" s="19" t="s">
        <v>1119</v>
      </c>
      <c r="M1504" s="19"/>
      <c r="N1504" s="19"/>
      <c r="O1504" s="19"/>
      <c r="P1504" s="19"/>
    </row>
    <row r="1505" spans="1:16" hidden="1" x14ac:dyDescent="0.25">
      <c r="A1505" s="4" t="s">
        <v>1300</v>
      </c>
      <c r="B1505" s="4" t="s">
        <v>1102</v>
      </c>
      <c r="C1505" s="4">
        <v>172141</v>
      </c>
      <c r="D1505" s="5">
        <v>43208.552048611113</v>
      </c>
      <c r="E1505" s="5">
        <v>43367.407638888886</v>
      </c>
      <c r="F1505" s="5">
        <v>43375.462500000001</v>
      </c>
      <c r="G1505" s="4" t="s">
        <v>20057</v>
      </c>
      <c r="H1505" s="4" t="s">
        <v>18474</v>
      </c>
      <c r="I1505" s="4" t="s">
        <v>20058</v>
      </c>
      <c r="J1505" s="4" t="s">
        <v>829</v>
      </c>
      <c r="K1505" s="4" t="s">
        <v>829</v>
      </c>
      <c r="L1505" s="19" t="s">
        <v>42</v>
      </c>
      <c r="M1505" s="19"/>
      <c r="N1505" s="19"/>
      <c r="O1505" s="19"/>
      <c r="P1505" s="19"/>
    </row>
    <row r="1506" spans="1:16" hidden="1" x14ac:dyDescent="0.25">
      <c r="A1506" s="4" t="s">
        <v>3438</v>
      </c>
      <c r="B1506" s="4" t="s">
        <v>3438</v>
      </c>
      <c r="C1506" s="4">
        <v>172143</v>
      </c>
      <c r="D1506" s="5">
        <v>43208.554814814815</v>
      </c>
      <c r="E1506" s="5">
        <v>43226.35</v>
      </c>
      <c r="F1506" s="5">
        <v>43229.351388888892</v>
      </c>
      <c r="G1506" s="4" t="s">
        <v>19885</v>
      </c>
      <c r="H1506" s="4" t="s">
        <v>18151</v>
      </c>
      <c r="I1506" s="4" t="s">
        <v>2263</v>
      </c>
      <c r="J1506" s="4" t="s">
        <v>18153</v>
      </c>
      <c r="K1506" s="4"/>
      <c r="L1506" s="19"/>
      <c r="M1506" s="19"/>
      <c r="N1506" s="19"/>
      <c r="O1506" s="19"/>
      <c r="P1506" s="19"/>
    </row>
    <row r="1507" spans="1:16" hidden="1" x14ac:dyDescent="0.25">
      <c r="A1507" s="4" t="s">
        <v>2415</v>
      </c>
      <c r="B1507" s="4" t="s">
        <v>2415</v>
      </c>
      <c r="C1507" s="4">
        <v>172158</v>
      </c>
      <c r="D1507" s="5">
        <v>43208.609907407408</v>
      </c>
      <c r="E1507" s="5">
        <v>43210.311261574076</v>
      </c>
      <c r="F1507" s="5">
        <v>43210.34375</v>
      </c>
      <c r="G1507" s="4" t="s">
        <v>20059</v>
      </c>
      <c r="H1507" s="4" t="s">
        <v>18096</v>
      </c>
      <c r="I1507" s="4" t="s">
        <v>10073</v>
      </c>
      <c r="J1507" s="4" t="s">
        <v>829</v>
      </c>
      <c r="K1507" s="4" t="s">
        <v>829</v>
      </c>
      <c r="L1507" s="19" t="s">
        <v>42</v>
      </c>
      <c r="M1507" s="19"/>
      <c r="N1507" s="19"/>
      <c r="O1507" s="19"/>
      <c r="P1507" s="19"/>
    </row>
    <row r="1508" spans="1:16" hidden="1" x14ac:dyDescent="0.25">
      <c r="A1508" s="4" t="s">
        <v>2415</v>
      </c>
      <c r="B1508" s="4" t="s">
        <v>2415</v>
      </c>
      <c r="C1508" s="4">
        <v>172168</v>
      </c>
      <c r="D1508" s="5">
        <v>43208.65724537037</v>
      </c>
      <c r="E1508" s="5">
        <v>43210.327777777777</v>
      </c>
      <c r="F1508" s="5">
        <v>43210.599305555559</v>
      </c>
      <c r="G1508" s="4" t="s">
        <v>18105</v>
      </c>
      <c r="H1508" s="4" t="s">
        <v>18106</v>
      </c>
      <c r="I1508" s="4" t="s">
        <v>20060</v>
      </c>
      <c r="J1508" s="4" t="s">
        <v>18108</v>
      </c>
      <c r="K1508" s="4" t="s">
        <v>461</v>
      </c>
      <c r="L1508" s="19" t="s">
        <v>41</v>
      </c>
      <c r="M1508" s="19"/>
      <c r="N1508" s="19"/>
      <c r="O1508" s="19"/>
      <c r="P1508" s="19"/>
    </row>
    <row r="1509" spans="1:16" hidden="1" x14ac:dyDescent="0.25">
      <c r="A1509" s="4" t="s">
        <v>2415</v>
      </c>
      <c r="B1509" s="4" t="s">
        <v>2415</v>
      </c>
      <c r="C1509" s="4">
        <v>172193</v>
      </c>
      <c r="D1509" s="5">
        <v>43209.347951388889</v>
      </c>
      <c r="E1509" s="5">
        <v>43210.388194444444</v>
      </c>
      <c r="F1509" s="5">
        <v>43210.46597222222</v>
      </c>
      <c r="G1509" s="4" t="s">
        <v>18160</v>
      </c>
      <c r="H1509" s="4" t="s">
        <v>18096</v>
      </c>
      <c r="I1509" s="4" t="s">
        <v>10073</v>
      </c>
      <c r="J1509" s="4" t="s">
        <v>18098</v>
      </c>
      <c r="K1509" s="4"/>
      <c r="L1509" s="19"/>
      <c r="M1509" s="19"/>
      <c r="N1509" s="19"/>
      <c r="O1509" s="19"/>
      <c r="P1509" s="19"/>
    </row>
    <row r="1510" spans="1:16" hidden="1" x14ac:dyDescent="0.25">
      <c r="A1510" s="4" t="s">
        <v>2415</v>
      </c>
      <c r="B1510" s="4" t="s">
        <v>2415</v>
      </c>
      <c r="C1510" s="4">
        <v>172212</v>
      </c>
      <c r="D1510" s="5">
        <v>43209.388553240744</v>
      </c>
      <c r="E1510" s="5">
        <v>43209.444293981483</v>
      </c>
      <c r="F1510" s="5">
        <v>43213.419444444444</v>
      </c>
      <c r="G1510" s="4" t="s">
        <v>18111</v>
      </c>
      <c r="H1510" s="4" t="s">
        <v>18090</v>
      </c>
      <c r="I1510" s="4" t="s">
        <v>20061</v>
      </c>
      <c r="J1510" s="4" t="s">
        <v>829</v>
      </c>
      <c r="K1510" s="4" t="s">
        <v>829</v>
      </c>
      <c r="L1510" s="19" t="s">
        <v>42</v>
      </c>
      <c r="M1510" s="19"/>
      <c r="N1510" s="19"/>
      <c r="O1510" s="19"/>
      <c r="P1510" s="19"/>
    </row>
    <row r="1511" spans="1:16" hidden="1" x14ac:dyDescent="0.25">
      <c r="A1511" s="4" t="s">
        <v>2415</v>
      </c>
      <c r="B1511" s="4" t="s">
        <v>2415</v>
      </c>
      <c r="C1511" s="4">
        <v>172224</v>
      </c>
      <c r="D1511" s="5">
        <v>43209.414594907408</v>
      </c>
      <c r="E1511" s="5">
        <v>43209.90625</v>
      </c>
      <c r="F1511" s="5">
        <v>43213.45208333333</v>
      </c>
      <c r="G1511" s="4" t="s">
        <v>20062</v>
      </c>
      <c r="H1511" s="4" t="s">
        <v>18151</v>
      </c>
      <c r="I1511" s="4" t="s">
        <v>20063</v>
      </c>
      <c r="J1511" s="4" t="s">
        <v>18153</v>
      </c>
      <c r="K1511" s="4"/>
      <c r="L1511" s="19"/>
      <c r="M1511" s="19"/>
      <c r="N1511" s="19"/>
      <c r="O1511" s="19"/>
      <c r="P1511" s="19"/>
    </row>
    <row r="1512" spans="1:16" hidden="1" x14ac:dyDescent="0.25">
      <c r="A1512" s="4" t="s">
        <v>2415</v>
      </c>
      <c r="B1512" s="4" t="s">
        <v>2415</v>
      </c>
      <c r="C1512" s="4">
        <v>172228</v>
      </c>
      <c r="D1512" s="5">
        <v>43209.425868055558</v>
      </c>
      <c r="E1512" s="5">
        <v>43210.340277777781</v>
      </c>
      <c r="F1512" s="5">
        <v>43213.340277777781</v>
      </c>
      <c r="G1512" s="4" t="s">
        <v>18133</v>
      </c>
      <c r="H1512" s="4" t="s">
        <v>18106</v>
      </c>
      <c r="I1512" s="4" t="s">
        <v>20064</v>
      </c>
      <c r="J1512" s="4" t="s">
        <v>18108</v>
      </c>
      <c r="K1512" s="4" t="s">
        <v>1998</v>
      </c>
      <c r="L1512" s="19" t="s">
        <v>1999</v>
      </c>
      <c r="M1512" s="19"/>
      <c r="N1512" s="19"/>
      <c r="O1512" s="19"/>
      <c r="P1512" s="19" t="s">
        <v>1999</v>
      </c>
    </row>
    <row r="1513" spans="1:16" hidden="1" x14ac:dyDescent="0.25">
      <c r="A1513" s="4" t="s">
        <v>2415</v>
      </c>
      <c r="B1513" s="4" t="s">
        <v>2415</v>
      </c>
      <c r="C1513" s="4">
        <v>172231</v>
      </c>
      <c r="D1513" s="5">
        <v>43209.428356481483</v>
      </c>
      <c r="E1513" s="5">
        <v>43210.29583333333</v>
      </c>
      <c r="F1513" s="5">
        <v>43217.507638888892</v>
      </c>
      <c r="G1513" s="4" t="s">
        <v>18116</v>
      </c>
      <c r="H1513" s="4" t="s">
        <v>18106</v>
      </c>
      <c r="I1513" s="4" t="s">
        <v>5955</v>
      </c>
      <c r="J1513" s="4" t="s">
        <v>18108</v>
      </c>
      <c r="K1513" s="4" t="s">
        <v>18118</v>
      </c>
      <c r="L1513" s="19" t="s">
        <v>41</v>
      </c>
      <c r="M1513" s="19"/>
      <c r="N1513" s="19"/>
      <c r="O1513" s="19"/>
      <c r="P1513" s="19"/>
    </row>
    <row r="1514" spans="1:16" hidden="1" x14ac:dyDescent="0.25">
      <c r="A1514" s="4" t="s">
        <v>2415</v>
      </c>
      <c r="B1514" s="4" t="s">
        <v>3438</v>
      </c>
      <c r="C1514" s="4">
        <v>172238</v>
      </c>
      <c r="D1514" s="5">
        <v>43209.435740740744</v>
      </c>
      <c r="E1514" s="5">
        <v>43210.358506944445</v>
      </c>
      <c r="F1514" s="5">
        <v>43222.425000000003</v>
      </c>
      <c r="G1514" s="4" t="s">
        <v>18133</v>
      </c>
      <c r="H1514" s="4" t="s">
        <v>18106</v>
      </c>
      <c r="I1514" s="4" t="s">
        <v>6517</v>
      </c>
      <c r="J1514" s="4" t="s">
        <v>18108</v>
      </c>
      <c r="K1514" s="4" t="s">
        <v>1998</v>
      </c>
      <c r="L1514" s="19" t="s">
        <v>1999</v>
      </c>
      <c r="M1514" s="19"/>
      <c r="N1514" s="19"/>
      <c r="O1514" s="19"/>
      <c r="P1514" s="19" t="s">
        <v>1999</v>
      </c>
    </row>
    <row r="1515" spans="1:16" hidden="1" x14ac:dyDescent="0.25">
      <c r="A1515" s="4" t="s">
        <v>2415</v>
      </c>
      <c r="B1515" s="4" t="s">
        <v>2415</v>
      </c>
      <c r="C1515" s="4">
        <v>172248</v>
      </c>
      <c r="D1515" s="5">
        <v>43209.443148148152</v>
      </c>
      <c r="E1515" s="5">
        <v>43210.357037037036</v>
      </c>
      <c r="F1515" s="5">
        <v>43213.629861111112</v>
      </c>
      <c r="G1515" s="4" t="s">
        <v>20065</v>
      </c>
      <c r="H1515" s="4" t="s">
        <v>18096</v>
      </c>
      <c r="I1515" s="4" t="s">
        <v>20066</v>
      </c>
      <c r="J1515" s="4" t="s">
        <v>18098</v>
      </c>
      <c r="K1515" s="4" t="s">
        <v>223</v>
      </c>
      <c r="L1515" s="19" t="s">
        <v>40</v>
      </c>
      <c r="M1515" s="19"/>
      <c r="N1515" s="19"/>
      <c r="O1515" s="19"/>
      <c r="P1515" s="19"/>
    </row>
    <row r="1516" spans="1:16" hidden="1" x14ac:dyDescent="0.25">
      <c r="A1516" s="4" t="s">
        <v>2415</v>
      </c>
      <c r="B1516" s="4" t="s">
        <v>2592</v>
      </c>
      <c r="C1516" s="4">
        <v>172264</v>
      </c>
      <c r="D1516" s="5">
        <v>43209.504791666666</v>
      </c>
      <c r="E1516" s="5">
        <v>43216.602083333331</v>
      </c>
      <c r="F1516" s="5">
        <v>43258.57916666667</v>
      </c>
      <c r="G1516" s="4" t="s">
        <v>18111</v>
      </c>
      <c r="H1516" s="4" t="s">
        <v>18090</v>
      </c>
      <c r="I1516" s="4" t="s">
        <v>20067</v>
      </c>
      <c r="J1516" s="4" t="s">
        <v>829</v>
      </c>
      <c r="K1516" s="4" t="s">
        <v>829</v>
      </c>
      <c r="L1516" s="19" t="s">
        <v>42</v>
      </c>
      <c r="M1516" s="19"/>
      <c r="N1516" s="19"/>
      <c r="O1516" s="19"/>
      <c r="P1516" s="19"/>
    </row>
    <row r="1517" spans="1:16" hidden="1" x14ac:dyDescent="0.25">
      <c r="A1517" s="4" t="s">
        <v>2415</v>
      </c>
      <c r="B1517" s="4" t="s">
        <v>2415</v>
      </c>
      <c r="C1517" s="4">
        <v>172273</v>
      </c>
      <c r="D1517" s="5">
        <v>43209.544594907406</v>
      </c>
      <c r="E1517" s="5">
        <v>43210.34097222222</v>
      </c>
      <c r="F1517" s="5">
        <v>43214.35833333333</v>
      </c>
      <c r="G1517" s="4" t="s">
        <v>20068</v>
      </c>
      <c r="H1517" s="4" t="s">
        <v>18106</v>
      </c>
      <c r="I1517" s="4" t="s">
        <v>5994</v>
      </c>
      <c r="J1517" s="4" t="s">
        <v>18108</v>
      </c>
      <c r="K1517" s="4" t="s">
        <v>18462</v>
      </c>
      <c r="L1517" s="19" t="s">
        <v>41</v>
      </c>
      <c r="M1517" s="19"/>
      <c r="N1517" s="19"/>
      <c r="O1517" s="19"/>
      <c r="P1517" s="19"/>
    </row>
    <row r="1518" spans="1:16" hidden="1" x14ac:dyDescent="0.25">
      <c r="A1518" s="4" t="s">
        <v>2415</v>
      </c>
      <c r="B1518" s="4" t="s">
        <v>2415</v>
      </c>
      <c r="C1518" s="4">
        <v>172333</v>
      </c>
      <c r="D1518" s="5">
        <v>43209.646516203706</v>
      </c>
      <c r="E1518" s="5">
        <v>43210.59375</v>
      </c>
      <c r="F1518" s="5">
        <v>43213.557638888888</v>
      </c>
      <c r="G1518" s="4" t="s">
        <v>19013</v>
      </c>
      <c r="H1518" s="4" t="s">
        <v>18096</v>
      </c>
      <c r="I1518" s="4" t="s">
        <v>20069</v>
      </c>
      <c r="J1518" s="4" t="s">
        <v>18098</v>
      </c>
      <c r="K1518" s="4" t="s">
        <v>18320</v>
      </c>
      <c r="L1518" s="19" t="s">
        <v>1119</v>
      </c>
      <c r="M1518" s="19"/>
      <c r="N1518" s="19"/>
      <c r="O1518" s="19"/>
      <c r="P1518" s="19"/>
    </row>
    <row r="1519" spans="1:16" hidden="1" x14ac:dyDescent="0.25">
      <c r="A1519" s="4" t="s">
        <v>2415</v>
      </c>
      <c r="B1519" s="4" t="s">
        <v>3438</v>
      </c>
      <c r="C1519" s="4">
        <v>172334</v>
      </c>
      <c r="D1519" s="5">
        <v>43209.648009259261</v>
      </c>
      <c r="E1519" s="5">
        <v>43213.397962962961</v>
      </c>
      <c r="F1519" s="5">
        <v>43229.284722222219</v>
      </c>
      <c r="G1519" s="4" t="s">
        <v>20070</v>
      </c>
      <c r="H1519" s="4" t="s">
        <v>18106</v>
      </c>
      <c r="I1519" s="4" t="s">
        <v>20071</v>
      </c>
      <c r="J1519" s="4" t="s">
        <v>18094</v>
      </c>
      <c r="K1519" s="4" t="s">
        <v>384</v>
      </c>
      <c r="L1519" s="19" t="s">
        <v>1119</v>
      </c>
      <c r="M1519" s="19"/>
      <c r="N1519" s="19"/>
      <c r="O1519" s="19"/>
      <c r="P1519" s="19"/>
    </row>
    <row r="1520" spans="1:16" hidden="1" x14ac:dyDescent="0.25">
      <c r="A1520" s="4" t="s">
        <v>2415</v>
      </c>
      <c r="B1520" s="4" t="s">
        <v>2415</v>
      </c>
      <c r="C1520" s="4">
        <v>172374</v>
      </c>
      <c r="D1520" s="5">
        <v>43210.382465277777</v>
      </c>
      <c r="E1520" s="5">
        <v>43213.307824074072</v>
      </c>
      <c r="F1520" s="5">
        <v>43217.320138888892</v>
      </c>
      <c r="G1520" s="4" t="s">
        <v>18133</v>
      </c>
      <c r="H1520" s="4" t="s">
        <v>18106</v>
      </c>
      <c r="I1520" s="4" t="s">
        <v>20072</v>
      </c>
      <c r="J1520" s="4" t="s">
        <v>18108</v>
      </c>
      <c r="K1520" s="4" t="s">
        <v>1998</v>
      </c>
      <c r="L1520" s="19" t="s">
        <v>1999</v>
      </c>
      <c r="M1520" s="19"/>
      <c r="N1520" s="19"/>
      <c r="O1520" s="19"/>
      <c r="P1520" s="19" t="s">
        <v>1999</v>
      </c>
    </row>
    <row r="1521" spans="1:16" hidden="1" x14ac:dyDescent="0.25">
      <c r="A1521" s="4" t="s">
        <v>2415</v>
      </c>
      <c r="B1521" s="4" t="s">
        <v>2415</v>
      </c>
      <c r="C1521" s="4">
        <v>172387</v>
      </c>
      <c r="D1521" s="5">
        <v>43210.400856481479</v>
      </c>
      <c r="E1521" s="5">
        <v>43217.325173611112</v>
      </c>
      <c r="F1521" s="5">
        <v>43217.55972222222</v>
      </c>
      <c r="G1521" s="4" t="s">
        <v>20073</v>
      </c>
      <c r="H1521" s="4" t="s">
        <v>18096</v>
      </c>
      <c r="I1521" s="4" t="s">
        <v>20074</v>
      </c>
      <c r="J1521" s="4" t="s">
        <v>18098</v>
      </c>
      <c r="K1521" s="4"/>
      <c r="L1521" s="19"/>
      <c r="M1521" s="19"/>
      <c r="N1521" s="19"/>
      <c r="O1521" s="19"/>
      <c r="P1521" s="19"/>
    </row>
    <row r="1522" spans="1:16" hidden="1" x14ac:dyDescent="0.25">
      <c r="A1522" s="4" t="s">
        <v>2415</v>
      </c>
      <c r="B1522" s="4" t="s">
        <v>2415</v>
      </c>
      <c r="C1522" s="4">
        <v>172421</v>
      </c>
      <c r="D1522" s="5">
        <v>43210.533356481479</v>
      </c>
      <c r="E1522" s="5">
        <v>43213.663194444445</v>
      </c>
      <c r="F1522" s="5">
        <v>43217.340277777781</v>
      </c>
      <c r="G1522" s="4" t="s">
        <v>18092</v>
      </c>
      <c r="H1522" s="4"/>
      <c r="I1522" s="4" t="s">
        <v>9241</v>
      </c>
      <c r="J1522" s="4" t="s">
        <v>18094</v>
      </c>
      <c r="K1522" s="4" t="s">
        <v>101</v>
      </c>
      <c r="L1522" s="19" t="s">
        <v>40</v>
      </c>
      <c r="M1522" s="19"/>
      <c r="N1522" s="19"/>
      <c r="O1522" s="19"/>
      <c r="P1522" s="19"/>
    </row>
    <row r="1523" spans="1:16" ht="36.75" hidden="1" x14ac:dyDescent="0.25">
      <c r="A1523" s="4" t="s">
        <v>3438</v>
      </c>
      <c r="B1523" s="4" t="s">
        <v>3438</v>
      </c>
      <c r="C1523" s="4">
        <v>172437</v>
      </c>
      <c r="D1523" s="5">
        <v>43210.594548611109</v>
      </c>
      <c r="E1523" s="5">
        <v>43229.380555555559</v>
      </c>
      <c r="F1523" s="5">
        <v>43236.63958333333</v>
      </c>
      <c r="G1523" s="6" t="s">
        <v>20075</v>
      </c>
      <c r="H1523" s="4" t="s">
        <v>18249</v>
      </c>
      <c r="I1523" s="4" t="s">
        <v>20076</v>
      </c>
      <c r="J1523" s="4" t="s">
        <v>18376</v>
      </c>
      <c r="K1523" s="4" t="s">
        <v>1998</v>
      </c>
      <c r="L1523" s="19" t="s">
        <v>1999</v>
      </c>
      <c r="M1523" s="19"/>
      <c r="N1523" s="19"/>
      <c r="O1523" s="19"/>
      <c r="P1523" s="19" t="s">
        <v>1999</v>
      </c>
    </row>
    <row r="1524" spans="1:16" hidden="1" x14ac:dyDescent="0.25">
      <c r="A1524" s="4" t="s">
        <v>2415</v>
      </c>
      <c r="B1524" s="4" t="s">
        <v>2592</v>
      </c>
      <c r="C1524" s="4">
        <v>172493</v>
      </c>
      <c r="D1524" s="5">
        <v>43213.389340277776</v>
      </c>
      <c r="E1524" s="5">
        <v>43214.327326388891</v>
      </c>
      <c r="F1524" s="5">
        <v>43259.604166666664</v>
      </c>
      <c r="G1524" s="4" t="s">
        <v>18372</v>
      </c>
      <c r="H1524" s="4" t="s">
        <v>18096</v>
      </c>
      <c r="I1524" s="4" t="s">
        <v>20077</v>
      </c>
      <c r="J1524" s="4" t="s">
        <v>18098</v>
      </c>
      <c r="K1524" s="4" t="s">
        <v>10519</v>
      </c>
      <c r="L1524" s="19" t="s">
        <v>41</v>
      </c>
      <c r="M1524" s="19"/>
      <c r="N1524" s="19"/>
      <c r="O1524" s="19"/>
      <c r="P1524" s="19"/>
    </row>
    <row r="1525" spans="1:16" hidden="1" x14ac:dyDescent="0.25">
      <c r="A1525" s="4" t="s">
        <v>2415</v>
      </c>
      <c r="B1525" s="4" t="s">
        <v>2415</v>
      </c>
      <c r="C1525" s="4">
        <v>172560</v>
      </c>
      <c r="D1525" s="5">
        <v>43213.52611111111</v>
      </c>
      <c r="E1525" s="5">
        <v>43216.307638888888</v>
      </c>
      <c r="F1525" s="5">
        <v>43220.556944444441</v>
      </c>
      <c r="G1525" s="4" t="s">
        <v>18607</v>
      </c>
      <c r="H1525" s="4" t="s">
        <v>18096</v>
      </c>
      <c r="I1525" s="4" t="s">
        <v>20078</v>
      </c>
      <c r="J1525" s="4" t="s">
        <v>829</v>
      </c>
      <c r="K1525" s="4" t="s">
        <v>829</v>
      </c>
      <c r="L1525" s="19" t="s">
        <v>42</v>
      </c>
      <c r="M1525" s="19"/>
      <c r="N1525" s="19"/>
      <c r="O1525" s="19"/>
      <c r="P1525" s="19"/>
    </row>
    <row r="1526" spans="1:16" hidden="1" x14ac:dyDescent="0.25">
      <c r="A1526" s="4" t="s">
        <v>2415</v>
      </c>
      <c r="B1526" s="4" t="s">
        <v>2415</v>
      </c>
      <c r="C1526" s="4">
        <v>172593</v>
      </c>
      <c r="D1526" s="5">
        <v>43213.607245370367</v>
      </c>
      <c r="E1526" s="5">
        <v>43214.332800925928</v>
      </c>
      <c r="F1526" s="5">
        <v>43220.352083333331</v>
      </c>
      <c r="G1526" s="4" t="s">
        <v>20079</v>
      </c>
      <c r="H1526" s="4" t="s">
        <v>18096</v>
      </c>
      <c r="I1526" s="4" t="s">
        <v>20080</v>
      </c>
      <c r="J1526" s="4" t="s">
        <v>18098</v>
      </c>
      <c r="K1526" s="4"/>
      <c r="L1526" s="19"/>
      <c r="M1526" s="19"/>
      <c r="N1526" s="19"/>
      <c r="O1526" s="19"/>
      <c r="P1526" s="19"/>
    </row>
    <row r="1527" spans="1:16" hidden="1" x14ac:dyDescent="0.25">
      <c r="A1527" s="4" t="s">
        <v>2415</v>
      </c>
      <c r="B1527" s="4" t="s">
        <v>2415</v>
      </c>
      <c r="C1527" s="4">
        <v>172594</v>
      </c>
      <c r="D1527" s="5">
        <v>43213.609525462962</v>
      </c>
      <c r="E1527" s="5">
        <v>43214.331400462965</v>
      </c>
      <c r="F1527" s="5">
        <v>43214.500694444447</v>
      </c>
      <c r="G1527" s="4" t="s">
        <v>18142</v>
      </c>
      <c r="H1527" s="4" t="s">
        <v>18090</v>
      </c>
      <c r="I1527" s="4" t="s">
        <v>20081</v>
      </c>
      <c r="J1527" s="4" t="s">
        <v>829</v>
      </c>
      <c r="K1527" s="4" t="s">
        <v>829</v>
      </c>
      <c r="L1527" s="19" t="s">
        <v>42</v>
      </c>
      <c r="M1527" s="19"/>
      <c r="N1527" s="19"/>
      <c r="O1527" s="19"/>
      <c r="P1527" s="19"/>
    </row>
    <row r="1528" spans="1:16" hidden="1" x14ac:dyDescent="0.25">
      <c r="A1528" s="4" t="s">
        <v>2415</v>
      </c>
      <c r="B1528" s="4" t="s">
        <v>3438</v>
      </c>
      <c r="C1528" s="4">
        <v>172618</v>
      </c>
      <c r="D1528" s="5">
        <v>43213.765138888892</v>
      </c>
      <c r="E1528" s="5">
        <v>43214.477222222224</v>
      </c>
      <c r="F1528" s="5">
        <v>43221.664583333331</v>
      </c>
      <c r="G1528" s="4" t="s">
        <v>18111</v>
      </c>
      <c r="H1528" s="4" t="s">
        <v>18090</v>
      </c>
      <c r="I1528" s="4" t="s">
        <v>5651</v>
      </c>
      <c r="J1528" s="4" t="s">
        <v>829</v>
      </c>
      <c r="K1528" s="4" t="s">
        <v>829</v>
      </c>
      <c r="L1528" s="19" t="s">
        <v>42</v>
      </c>
      <c r="M1528" s="19"/>
      <c r="N1528" s="19"/>
      <c r="O1528" s="19"/>
      <c r="P1528" s="19"/>
    </row>
    <row r="1529" spans="1:16" hidden="1" x14ac:dyDescent="0.25">
      <c r="A1529" s="4" t="s">
        <v>2415</v>
      </c>
      <c r="B1529" s="4" t="s">
        <v>2415</v>
      </c>
      <c r="C1529" s="4">
        <v>172623</v>
      </c>
      <c r="D1529" s="5">
        <v>43214.293171296296</v>
      </c>
      <c r="E1529" s="5">
        <v>43216.402083333334</v>
      </c>
      <c r="F1529" s="5">
        <v>43217.37222222222</v>
      </c>
      <c r="G1529" s="4" t="s">
        <v>19562</v>
      </c>
      <c r="H1529" s="4" t="s">
        <v>18096</v>
      </c>
      <c r="I1529" s="4" t="s">
        <v>19634</v>
      </c>
      <c r="J1529" s="4" t="s">
        <v>18098</v>
      </c>
      <c r="K1529" s="4"/>
      <c r="L1529" s="19"/>
      <c r="M1529" s="19"/>
      <c r="N1529" s="19"/>
      <c r="O1529" s="19"/>
      <c r="P1529" s="19"/>
    </row>
    <row r="1530" spans="1:16" hidden="1" x14ac:dyDescent="0.25">
      <c r="A1530" s="4" t="s">
        <v>2415</v>
      </c>
      <c r="B1530" s="4" t="s">
        <v>2415</v>
      </c>
      <c r="C1530" s="4">
        <v>172632</v>
      </c>
      <c r="D1530" s="5">
        <v>43214.346585648149</v>
      </c>
      <c r="E1530" s="5">
        <v>43216.359027777777</v>
      </c>
      <c r="F1530" s="5">
        <v>43216.369444444441</v>
      </c>
      <c r="G1530" s="4" t="s">
        <v>18998</v>
      </c>
      <c r="H1530" s="4" t="s">
        <v>18096</v>
      </c>
      <c r="I1530" s="4" t="s">
        <v>20082</v>
      </c>
      <c r="J1530" s="4" t="s">
        <v>18098</v>
      </c>
      <c r="K1530" s="4"/>
      <c r="L1530" s="19"/>
      <c r="M1530" s="19"/>
      <c r="N1530" s="19"/>
      <c r="O1530" s="19"/>
      <c r="P1530" s="19"/>
    </row>
    <row r="1531" spans="1:16" hidden="1" x14ac:dyDescent="0.25">
      <c r="A1531" s="4" t="s">
        <v>2415</v>
      </c>
      <c r="B1531" s="4" t="s">
        <v>2415</v>
      </c>
      <c r="C1531" s="4">
        <v>172651</v>
      </c>
      <c r="D1531" s="5">
        <v>43214.364398148151</v>
      </c>
      <c r="E1531" s="5">
        <v>43215.649305555555</v>
      </c>
      <c r="F1531" s="5">
        <v>43220.222916666666</v>
      </c>
      <c r="G1531" s="4" t="s">
        <v>20083</v>
      </c>
      <c r="H1531" s="4" t="s">
        <v>18106</v>
      </c>
      <c r="I1531" s="4" t="s">
        <v>20084</v>
      </c>
      <c r="J1531" s="4" t="s">
        <v>18108</v>
      </c>
      <c r="K1531" s="4" t="s">
        <v>18445</v>
      </c>
      <c r="L1531" s="19" t="s">
        <v>40</v>
      </c>
      <c r="M1531" s="19"/>
      <c r="N1531" s="19"/>
      <c r="O1531" s="19"/>
      <c r="P1531" s="19"/>
    </row>
    <row r="1532" spans="1:16" hidden="1" x14ac:dyDescent="0.25">
      <c r="A1532" s="4" t="s">
        <v>2415</v>
      </c>
      <c r="B1532" s="4" t="s">
        <v>3438</v>
      </c>
      <c r="C1532" s="4">
        <v>172658</v>
      </c>
      <c r="D1532" s="5">
        <v>43214.370567129627</v>
      </c>
      <c r="E1532" s="5">
        <v>43217.35833333333</v>
      </c>
      <c r="F1532" s="5">
        <v>43228.549305555556</v>
      </c>
      <c r="G1532" s="4" t="s">
        <v>19717</v>
      </c>
      <c r="H1532" s="4" t="s">
        <v>18106</v>
      </c>
      <c r="I1532" s="4" t="s">
        <v>20085</v>
      </c>
      <c r="J1532" s="4" t="s">
        <v>829</v>
      </c>
      <c r="K1532" s="4" t="s">
        <v>461</v>
      </c>
      <c r="L1532" s="19" t="s">
        <v>41</v>
      </c>
      <c r="M1532" s="19"/>
      <c r="N1532" s="19"/>
      <c r="O1532" s="19"/>
      <c r="P1532" s="19"/>
    </row>
    <row r="1533" spans="1:16" hidden="1" x14ac:dyDescent="0.25">
      <c r="A1533" s="4" t="s">
        <v>2415</v>
      </c>
      <c r="B1533" s="4" t="s">
        <v>3438</v>
      </c>
      <c r="C1533" s="4">
        <v>172661</v>
      </c>
      <c r="D1533" s="5">
        <v>43214.372442129628</v>
      </c>
      <c r="E1533" s="5">
        <v>43217.359027777777</v>
      </c>
      <c r="F1533" s="5">
        <v>43229.65</v>
      </c>
      <c r="G1533" s="4" t="s">
        <v>20086</v>
      </c>
      <c r="H1533" s="4" t="s">
        <v>18096</v>
      </c>
      <c r="I1533" s="4" t="s">
        <v>20087</v>
      </c>
      <c r="J1533" s="4" t="s">
        <v>18098</v>
      </c>
      <c r="K1533" s="4"/>
      <c r="L1533" s="19"/>
      <c r="M1533" s="19"/>
      <c r="N1533" s="19"/>
      <c r="O1533" s="19"/>
      <c r="P1533" s="19"/>
    </row>
    <row r="1534" spans="1:16" hidden="1" x14ac:dyDescent="0.25">
      <c r="A1534" s="4" t="s">
        <v>2415</v>
      </c>
      <c r="B1534" s="4" t="s">
        <v>2592</v>
      </c>
      <c r="C1534" s="4">
        <v>172687</v>
      </c>
      <c r="D1534" s="5">
        <v>43214.407569444447</v>
      </c>
      <c r="E1534" s="5">
        <v>43215.386111111111</v>
      </c>
      <c r="F1534" s="5">
        <v>43273.379861111112</v>
      </c>
      <c r="G1534" s="4" t="s">
        <v>18412</v>
      </c>
      <c r="H1534" s="4" t="s">
        <v>18106</v>
      </c>
      <c r="I1534" s="4" t="s">
        <v>20088</v>
      </c>
      <c r="J1534" s="4" t="s">
        <v>18108</v>
      </c>
      <c r="K1534" s="4" t="s">
        <v>2715</v>
      </c>
      <c r="L1534" s="19" t="s">
        <v>1119</v>
      </c>
      <c r="M1534" s="19"/>
      <c r="N1534" s="19"/>
      <c r="O1534" s="19"/>
      <c r="P1534" s="19"/>
    </row>
    <row r="1535" spans="1:16" hidden="1" x14ac:dyDescent="0.25">
      <c r="A1535" s="4" t="s">
        <v>1094</v>
      </c>
      <c r="B1535" s="4" t="s">
        <v>1094</v>
      </c>
      <c r="C1535" s="4">
        <v>172693</v>
      </c>
      <c r="D1535" s="5">
        <v>43214.424224537041</v>
      </c>
      <c r="E1535" s="5">
        <v>43325.319444444445</v>
      </c>
      <c r="F1535" s="5">
        <v>43326.325694444444</v>
      </c>
      <c r="G1535" s="4" t="s">
        <v>20089</v>
      </c>
      <c r="H1535" s="4" t="s">
        <v>18474</v>
      </c>
      <c r="I1535" s="4" t="s">
        <v>20090</v>
      </c>
      <c r="J1535" s="4" t="s">
        <v>18094</v>
      </c>
      <c r="K1535" s="4"/>
      <c r="L1535" s="19"/>
      <c r="M1535" s="19"/>
      <c r="N1535" s="19"/>
      <c r="O1535" s="19"/>
      <c r="P1535" s="19"/>
    </row>
    <row r="1536" spans="1:16" hidden="1" x14ac:dyDescent="0.25">
      <c r="A1536" s="4" t="s">
        <v>2415</v>
      </c>
      <c r="B1536" s="4" t="s">
        <v>3438</v>
      </c>
      <c r="C1536" s="4">
        <v>172716</v>
      </c>
      <c r="D1536" s="5">
        <v>43214.494930555556</v>
      </c>
      <c r="E1536" s="5">
        <v>43214.572916666664</v>
      </c>
      <c r="F1536" s="5">
        <v>43221.557638888888</v>
      </c>
      <c r="G1536" s="4" t="s">
        <v>18092</v>
      </c>
      <c r="H1536" s="4"/>
      <c r="I1536" s="4" t="s">
        <v>20091</v>
      </c>
      <c r="J1536" s="4" t="s">
        <v>18094</v>
      </c>
      <c r="K1536" s="4" t="s">
        <v>101</v>
      </c>
      <c r="L1536" s="19" t="s">
        <v>40</v>
      </c>
      <c r="M1536" s="19"/>
      <c r="N1536" s="19"/>
      <c r="O1536" s="19"/>
      <c r="P1536" s="19"/>
    </row>
    <row r="1537" spans="1:16" hidden="1" x14ac:dyDescent="0.25">
      <c r="A1537" s="4" t="s">
        <v>2415</v>
      </c>
      <c r="B1537" s="4" t="s">
        <v>2415</v>
      </c>
      <c r="C1537" s="4">
        <v>172745</v>
      </c>
      <c r="D1537" s="5">
        <v>43214.553020833337</v>
      </c>
      <c r="E1537" s="5">
        <v>43214.649305555555</v>
      </c>
      <c r="F1537" s="5">
        <v>43216.64166666667</v>
      </c>
      <c r="G1537" s="4" t="s">
        <v>18092</v>
      </c>
      <c r="H1537" s="4"/>
      <c r="I1537" s="4" t="s">
        <v>20092</v>
      </c>
      <c r="J1537" s="4" t="s">
        <v>18094</v>
      </c>
      <c r="K1537" s="4" t="s">
        <v>101</v>
      </c>
      <c r="L1537" s="19" t="s">
        <v>40</v>
      </c>
      <c r="M1537" s="19"/>
      <c r="N1537" s="19"/>
      <c r="O1537" s="19"/>
      <c r="P1537" s="19"/>
    </row>
    <row r="1538" spans="1:16" hidden="1" x14ac:dyDescent="0.25">
      <c r="A1538" s="4" t="s">
        <v>2415</v>
      </c>
      <c r="B1538" s="4" t="s">
        <v>3438</v>
      </c>
      <c r="C1538" s="4">
        <v>172759</v>
      </c>
      <c r="D1538" s="5">
        <v>43214.579664351855</v>
      </c>
      <c r="E1538" s="5">
        <v>43215.419351851851</v>
      </c>
      <c r="F1538" s="5">
        <v>43229.354861111111</v>
      </c>
      <c r="G1538" s="4" t="s">
        <v>18100</v>
      </c>
      <c r="H1538" s="4"/>
      <c r="I1538" s="4" t="s">
        <v>20093</v>
      </c>
      <c r="J1538" s="4" t="s">
        <v>18094</v>
      </c>
      <c r="K1538" s="4" t="s">
        <v>250</v>
      </c>
      <c r="L1538" s="19" t="s">
        <v>1119</v>
      </c>
      <c r="M1538" s="19"/>
      <c r="N1538" s="19"/>
      <c r="O1538" s="19"/>
      <c r="P1538" s="19"/>
    </row>
    <row r="1539" spans="1:16" hidden="1" x14ac:dyDescent="0.25">
      <c r="A1539" s="4" t="s">
        <v>2415</v>
      </c>
      <c r="B1539" s="4" t="s">
        <v>3438</v>
      </c>
      <c r="C1539" s="4">
        <v>172760</v>
      </c>
      <c r="D1539" s="5">
        <v>43214.581053240741</v>
      </c>
      <c r="E1539" s="5">
        <v>43215.390972222223</v>
      </c>
      <c r="F1539" s="5">
        <v>43221.564583333333</v>
      </c>
      <c r="G1539" s="4" t="s">
        <v>18092</v>
      </c>
      <c r="H1539" s="4"/>
      <c r="I1539" s="4" t="s">
        <v>20094</v>
      </c>
      <c r="J1539" s="4" t="s">
        <v>18094</v>
      </c>
      <c r="K1539" s="4" t="s">
        <v>101</v>
      </c>
      <c r="L1539" s="19" t="s">
        <v>40</v>
      </c>
      <c r="M1539" s="19"/>
      <c r="N1539" s="19"/>
      <c r="O1539" s="19"/>
      <c r="P1539" s="19"/>
    </row>
    <row r="1540" spans="1:16" hidden="1" x14ac:dyDescent="0.25">
      <c r="A1540" s="4" t="s">
        <v>2415</v>
      </c>
      <c r="B1540" s="4" t="s">
        <v>2415</v>
      </c>
      <c r="C1540" s="4">
        <v>172813</v>
      </c>
      <c r="D1540" s="5">
        <v>43215.315046296295</v>
      </c>
      <c r="E1540" s="5">
        <v>43216.327233796299</v>
      </c>
      <c r="F1540" s="5">
        <v>43216.611111111109</v>
      </c>
      <c r="G1540" s="4" t="s">
        <v>20095</v>
      </c>
      <c r="H1540" s="4" t="s">
        <v>18151</v>
      </c>
      <c r="I1540" s="4" t="s">
        <v>20096</v>
      </c>
      <c r="J1540" s="4" t="s">
        <v>18153</v>
      </c>
      <c r="K1540" s="4"/>
      <c r="L1540" s="19"/>
      <c r="M1540" s="19"/>
      <c r="N1540" s="19"/>
      <c r="O1540" s="19"/>
      <c r="P1540" s="19"/>
    </row>
    <row r="1541" spans="1:16" hidden="1" x14ac:dyDescent="0.25">
      <c r="A1541" s="4" t="s">
        <v>2415</v>
      </c>
      <c r="B1541" s="4" t="s">
        <v>3438</v>
      </c>
      <c r="C1541" s="4">
        <v>172837</v>
      </c>
      <c r="D1541" s="5">
        <v>43215.358414351853</v>
      </c>
      <c r="E1541" s="5">
        <v>43216.449166666665</v>
      </c>
      <c r="F1541" s="5">
        <v>43221.681250000001</v>
      </c>
      <c r="G1541" s="4" t="s">
        <v>18092</v>
      </c>
      <c r="H1541" s="4"/>
      <c r="I1541" s="4" t="s">
        <v>20097</v>
      </c>
      <c r="J1541" s="4" t="s">
        <v>18094</v>
      </c>
      <c r="K1541" s="4" t="s">
        <v>101</v>
      </c>
      <c r="L1541" s="19" t="s">
        <v>40</v>
      </c>
      <c r="M1541" s="19"/>
      <c r="N1541" s="19"/>
      <c r="O1541" s="19"/>
      <c r="P1541" s="19"/>
    </row>
    <row r="1542" spans="1:16" hidden="1" x14ac:dyDescent="0.25">
      <c r="A1542" s="4" t="s">
        <v>3438</v>
      </c>
      <c r="B1542" s="4" t="s">
        <v>3438</v>
      </c>
      <c r="C1542" s="4">
        <v>172840</v>
      </c>
      <c r="D1542" s="5">
        <v>43215.363043981481</v>
      </c>
      <c r="E1542" s="5">
        <v>43234.395833333336</v>
      </c>
      <c r="F1542" s="5">
        <v>43237.534722222219</v>
      </c>
      <c r="G1542" s="4" t="s">
        <v>20098</v>
      </c>
      <c r="H1542" s="4" t="s">
        <v>18106</v>
      </c>
      <c r="I1542" s="4" t="s">
        <v>20099</v>
      </c>
      <c r="J1542" s="4" t="s">
        <v>829</v>
      </c>
      <c r="K1542" s="4" t="s">
        <v>829</v>
      </c>
      <c r="L1542" s="19" t="s">
        <v>42</v>
      </c>
      <c r="M1542" s="19" t="s">
        <v>1138</v>
      </c>
      <c r="N1542" s="19"/>
      <c r="O1542" s="19"/>
      <c r="P1542" s="19"/>
    </row>
    <row r="1543" spans="1:16" hidden="1" x14ac:dyDescent="0.25">
      <c r="A1543" s="4" t="s">
        <v>2415</v>
      </c>
      <c r="B1543" s="4" t="s">
        <v>3438</v>
      </c>
      <c r="C1543" s="4">
        <v>172846</v>
      </c>
      <c r="D1543" s="5">
        <v>43215.379317129627</v>
      </c>
      <c r="E1543" s="5">
        <v>43216.4</v>
      </c>
      <c r="F1543" s="5">
        <v>43250.684027777781</v>
      </c>
      <c r="G1543" s="4" t="s">
        <v>18607</v>
      </c>
      <c r="H1543" s="4" t="s">
        <v>18096</v>
      </c>
      <c r="I1543" s="4" t="s">
        <v>20100</v>
      </c>
      <c r="J1543" s="4" t="s">
        <v>829</v>
      </c>
      <c r="K1543" s="4" t="s">
        <v>829</v>
      </c>
      <c r="L1543" s="19" t="s">
        <v>42</v>
      </c>
      <c r="M1543" s="19"/>
      <c r="N1543" s="19"/>
      <c r="O1543" s="19"/>
      <c r="P1543" s="19"/>
    </row>
    <row r="1544" spans="1:16" hidden="1" x14ac:dyDescent="0.25">
      <c r="A1544" s="4" t="s">
        <v>2415</v>
      </c>
      <c r="B1544" s="4" t="s">
        <v>3438</v>
      </c>
      <c r="C1544" s="4">
        <v>172865</v>
      </c>
      <c r="D1544" s="5">
        <v>43215.416087962964</v>
      </c>
      <c r="E1544" s="5">
        <v>43216.367361111108</v>
      </c>
      <c r="F1544" s="5">
        <v>43230.410416666666</v>
      </c>
      <c r="G1544" s="4" t="s">
        <v>18133</v>
      </c>
      <c r="H1544" s="4" t="s">
        <v>18106</v>
      </c>
      <c r="I1544" s="4" t="s">
        <v>20101</v>
      </c>
      <c r="J1544" s="4" t="s">
        <v>18108</v>
      </c>
      <c r="K1544" s="4" t="s">
        <v>1998</v>
      </c>
      <c r="L1544" s="19" t="s">
        <v>1999</v>
      </c>
      <c r="M1544" s="19"/>
      <c r="N1544" s="19"/>
      <c r="O1544" s="19"/>
      <c r="P1544" s="19" t="s">
        <v>1999</v>
      </c>
    </row>
    <row r="1545" spans="1:16" hidden="1" x14ac:dyDescent="0.25">
      <c r="A1545" s="4" t="s">
        <v>2415</v>
      </c>
      <c r="B1545" s="4" t="s">
        <v>2415</v>
      </c>
      <c r="C1545" s="4">
        <v>172900</v>
      </c>
      <c r="D1545" s="5">
        <v>43215.495555555557</v>
      </c>
      <c r="E1545" s="5">
        <v>43216.44462962963</v>
      </c>
      <c r="F1545" s="5">
        <v>43216.468055555553</v>
      </c>
      <c r="G1545" s="4" t="s">
        <v>18160</v>
      </c>
      <c r="H1545" s="4" t="s">
        <v>18096</v>
      </c>
      <c r="I1545" s="4" t="s">
        <v>20080</v>
      </c>
      <c r="J1545" s="4" t="s">
        <v>18098</v>
      </c>
      <c r="K1545" s="4"/>
      <c r="L1545" s="19"/>
      <c r="M1545" s="19"/>
      <c r="N1545" s="19"/>
      <c r="O1545" s="19"/>
      <c r="P1545" s="19"/>
    </row>
    <row r="1546" spans="1:16" hidden="1" x14ac:dyDescent="0.25">
      <c r="A1546" s="4" t="s">
        <v>2415</v>
      </c>
      <c r="B1546" s="4" t="s">
        <v>3438</v>
      </c>
      <c r="C1546" s="4">
        <v>172901</v>
      </c>
      <c r="D1546" s="5">
        <v>43215.504930555559</v>
      </c>
      <c r="E1546" s="5">
        <v>43217.414583333331</v>
      </c>
      <c r="F1546" s="5">
        <v>43235.373611111114</v>
      </c>
      <c r="G1546" s="4" t="s">
        <v>20102</v>
      </c>
      <c r="H1546" s="4" t="s">
        <v>18106</v>
      </c>
      <c r="I1546" s="4" t="s">
        <v>20103</v>
      </c>
      <c r="J1546" s="4" t="s">
        <v>18108</v>
      </c>
      <c r="K1546" s="4" t="s">
        <v>1998</v>
      </c>
      <c r="L1546" s="19" t="s">
        <v>1999</v>
      </c>
      <c r="M1546" s="19"/>
      <c r="N1546" s="19"/>
      <c r="O1546" s="19"/>
      <c r="P1546" s="19" t="s">
        <v>1999</v>
      </c>
    </row>
    <row r="1547" spans="1:16" hidden="1" x14ac:dyDescent="0.25">
      <c r="A1547" s="4" t="s">
        <v>2415</v>
      </c>
      <c r="B1547" s="4" t="s">
        <v>3438</v>
      </c>
      <c r="C1547" s="4">
        <v>172941</v>
      </c>
      <c r="D1547" s="5">
        <v>43215.576655092591</v>
      </c>
      <c r="E1547" s="5">
        <v>43216.270127314812</v>
      </c>
      <c r="F1547" s="5">
        <v>43222.356944444444</v>
      </c>
      <c r="G1547" s="4" t="s">
        <v>18189</v>
      </c>
      <c r="H1547" s="4" t="s">
        <v>18096</v>
      </c>
      <c r="I1547" s="4" t="s">
        <v>20104</v>
      </c>
      <c r="J1547" s="4" t="s">
        <v>18094</v>
      </c>
      <c r="K1547" s="4" t="s">
        <v>250</v>
      </c>
      <c r="L1547" s="19" t="s">
        <v>1119</v>
      </c>
      <c r="M1547" s="19"/>
      <c r="N1547" s="19"/>
      <c r="O1547" s="19"/>
      <c r="P1547" s="19"/>
    </row>
    <row r="1548" spans="1:16" hidden="1" x14ac:dyDescent="0.25">
      <c r="A1548" s="4" t="s">
        <v>2415</v>
      </c>
      <c r="B1548" s="4" t="s">
        <v>2415</v>
      </c>
      <c r="C1548" s="4">
        <v>172944</v>
      </c>
      <c r="D1548" s="5">
        <v>43215.579421296294</v>
      </c>
      <c r="E1548" s="5">
        <v>43216.34039351852</v>
      </c>
      <c r="F1548" s="5">
        <v>43220.605555555558</v>
      </c>
      <c r="G1548" s="4" t="s">
        <v>18092</v>
      </c>
      <c r="H1548" s="4"/>
      <c r="I1548" s="4" t="s">
        <v>19943</v>
      </c>
      <c r="J1548" s="4" t="s">
        <v>18094</v>
      </c>
      <c r="K1548" s="4" t="s">
        <v>101</v>
      </c>
      <c r="L1548" s="19" t="s">
        <v>40</v>
      </c>
      <c r="M1548" s="19"/>
      <c r="N1548" s="19"/>
      <c r="O1548" s="19"/>
      <c r="P1548" s="19"/>
    </row>
    <row r="1549" spans="1:16" hidden="1" x14ac:dyDescent="0.25">
      <c r="A1549" s="4" t="s">
        <v>2415</v>
      </c>
      <c r="B1549" s="4" t="s">
        <v>2415</v>
      </c>
      <c r="C1549" s="4">
        <v>172959</v>
      </c>
      <c r="D1549" s="5">
        <v>43215.611967592595</v>
      </c>
      <c r="E1549" s="5">
        <v>43217.414583333331</v>
      </c>
      <c r="F1549" s="5">
        <v>43220.606249999997</v>
      </c>
      <c r="G1549" s="4" t="s">
        <v>18092</v>
      </c>
      <c r="H1549" s="4"/>
      <c r="I1549" s="4" t="s">
        <v>19943</v>
      </c>
      <c r="J1549" s="4" t="s">
        <v>18094</v>
      </c>
      <c r="K1549" s="4" t="s">
        <v>101</v>
      </c>
      <c r="L1549" s="19" t="s">
        <v>40</v>
      </c>
      <c r="M1549" s="19"/>
      <c r="N1549" s="19"/>
      <c r="O1549" s="19"/>
      <c r="P1549" s="19"/>
    </row>
    <row r="1550" spans="1:16" hidden="1" x14ac:dyDescent="0.25">
      <c r="A1550" s="4" t="s">
        <v>2415</v>
      </c>
      <c r="B1550" s="4" t="s">
        <v>2415</v>
      </c>
      <c r="C1550" s="4">
        <v>172982</v>
      </c>
      <c r="D1550" s="5">
        <v>43215.665729166663</v>
      </c>
      <c r="E1550" s="5">
        <v>43220.334722222222</v>
      </c>
      <c r="F1550" s="5">
        <v>43220.396527777775</v>
      </c>
      <c r="G1550" s="4" t="s">
        <v>18105</v>
      </c>
      <c r="H1550" s="4" t="s">
        <v>18106</v>
      </c>
      <c r="I1550" s="4" t="s">
        <v>20105</v>
      </c>
      <c r="J1550" s="4" t="s">
        <v>18108</v>
      </c>
      <c r="K1550" s="4" t="s">
        <v>461</v>
      </c>
      <c r="L1550" s="19" t="s">
        <v>41</v>
      </c>
      <c r="M1550" s="19"/>
      <c r="N1550" s="19"/>
      <c r="O1550" s="19"/>
      <c r="P1550" s="19"/>
    </row>
    <row r="1551" spans="1:16" hidden="1" x14ac:dyDescent="0.25">
      <c r="A1551" s="4" t="s">
        <v>2415</v>
      </c>
      <c r="B1551" s="4" t="s">
        <v>2415</v>
      </c>
      <c r="C1551" s="4">
        <v>173018</v>
      </c>
      <c r="D1551" s="5">
        <v>43216.370324074072</v>
      </c>
      <c r="E1551" s="5">
        <v>43217.333831018521</v>
      </c>
      <c r="F1551" s="5">
        <v>43220.36041666667</v>
      </c>
      <c r="G1551" s="4" t="s">
        <v>20106</v>
      </c>
      <c r="H1551" s="4" t="s">
        <v>18096</v>
      </c>
      <c r="I1551" s="4" t="s">
        <v>19707</v>
      </c>
      <c r="J1551" s="4" t="s">
        <v>18098</v>
      </c>
      <c r="K1551" s="4"/>
      <c r="L1551" s="19"/>
      <c r="M1551" s="19"/>
      <c r="N1551" s="19"/>
      <c r="O1551" s="19"/>
      <c r="P1551" s="19"/>
    </row>
    <row r="1552" spans="1:16" hidden="1" x14ac:dyDescent="0.25">
      <c r="A1552" s="4" t="s">
        <v>2415</v>
      </c>
      <c r="B1552" s="4" t="s">
        <v>2415</v>
      </c>
      <c r="C1552" s="4">
        <v>173019</v>
      </c>
      <c r="D1552" s="5">
        <v>43216.37222222222</v>
      </c>
      <c r="E1552" s="5">
        <v>43217.312384259261</v>
      </c>
      <c r="F1552" s="5">
        <v>43220.365277777775</v>
      </c>
      <c r="G1552" s="4" t="s">
        <v>20107</v>
      </c>
      <c r="H1552" s="4" t="s">
        <v>18096</v>
      </c>
      <c r="I1552" s="4" t="s">
        <v>20108</v>
      </c>
      <c r="J1552" s="4" t="s">
        <v>18098</v>
      </c>
      <c r="K1552" s="4" t="s">
        <v>9006</v>
      </c>
      <c r="L1552" s="19" t="s">
        <v>43</v>
      </c>
      <c r="M1552" s="19"/>
      <c r="N1552" s="19"/>
      <c r="O1552" s="19"/>
      <c r="P1552" s="19"/>
    </row>
    <row r="1553" spans="1:16" hidden="1" x14ac:dyDescent="0.25">
      <c r="A1553" s="4" t="s">
        <v>2415</v>
      </c>
      <c r="B1553" s="4" t="s">
        <v>3438</v>
      </c>
      <c r="C1553" s="4">
        <v>173032</v>
      </c>
      <c r="D1553" s="5">
        <v>43216.422523148147</v>
      </c>
      <c r="E1553" s="5">
        <v>43217.415277777778</v>
      </c>
      <c r="F1553" s="5">
        <v>43228.406944444447</v>
      </c>
      <c r="G1553" s="4" t="s">
        <v>18092</v>
      </c>
      <c r="H1553" s="4"/>
      <c r="I1553" s="4" t="s">
        <v>19943</v>
      </c>
      <c r="J1553" s="4" t="s">
        <v>18094</v>
      </c>
      <c r="K1553" s="4" t="s">
        <v>101</v>
      </c>
      <c r="L1553" s="19" t="s">
        <v>40</v>
      </c>
      <c r="M1553" s="19"/>
      <c r="N1553" s="19"/>
      <c r="O1553" s="19"/>
      <c r="P1553" s="19"/>
    </row>
    <row r="1554" spans="1:16" hidden="1" x14ac:dyDescent="0.25">
      <c r="A1554" s="4" t="s">
        <v>2415</v>
      </c>
      <c r="B1554" s="4" t="s">
        <v>2415</v>
      </c>
      <c r="C1554" s="4">
        <v>173045</v>
      </c>
      <c r="D1554" s="5">
        <v>43216.458796296298</v>
      </c>
      <c r="E1554" s="5">
        <v>43217.334039351852</v>
      </c>
      <c r="F1554" s="5">
        <v>43220.446527777778</v>
      </c>
      <c r="G1554" s="4" t="s">
        <v>18644</v>
      </c>
      <c r="H1554" s="4" t="s">
        <v>18096</v>
      </c>
      <c r="I1554" s="4" t="s">
        <v>18540</v>
      </c>
      <c r="J1554" s="4" t="s">
        <v>18098</v>
      </c>
      <c r="K1554" s="4"/>
      <c r="L1554" s="19"/>
      <c r="M1554" s="19"/>
      <c r="N1554" s="19"/>
      <c r="O1554" s="19"/>
      <c r="P1554" s="19"/>
    </row>
    <row r="1555" spans="1:16" hidden="1" x14ac:dyDescent="0.25">
      <c r="A1555" s="4" t="s">
        <v>2415</v>
      </c>
      <c r="B1555" s="4" t="s">
        <v>2415</v>
      </c>
      <c r="C1555" s="4">
        <v>173050</v>
      </c>
      <c r="D1555" s="5">
        <v>43216.473136574074</v>
      </c>
      <c r="E1555" s="5">
        <v>43217.415972222225</v>
      </c>
      <c r="F1555" s="5">
        <v>43220.606944444444</v>
      </c>
      <c r="G1555" s="4" t="s">
        <v>18092</v>
      </c>
      <c r="H1555" s="4"/>
      <c r="I1555" s="4" t="s">
        <v>19943</v>
      </c>
      <c r="J1555" s="4" t="s">
        <v>18094</v>
      </c>
      <c r="K1555" s="4" t="s">
        <v>101</v>
      </c>
      <c r="L1555" s="19" t="s">
        <v>40</v>
      </c>
      <c r="M1555" s="19"/>
      <c r="N1555" s="19"/>
      <c r="O1555" s="19"/>
      <c r="P1555" s="19"/>
    </row>
    <row r="1556" spans="1:16" hidden="1" x14ac:dyDescent="0.25">
      <c r="A1556" s="4" t="s">
        <v>3438</v>
      </c>
      <c r="B1556" s="4" t="s">
        <v>3438</v>
      </c>
      <c r="C1556" s="4">
        <v>173123</v>
      </c>
      <c r="D1556" s="5">
        <v>43217.338159722225</v>
      </c>
      <c r="E1556" s="5">
        <v>43221.397222222222</v>
      </c>
      <c r="F1556" s="5">
        <v>43221.421527777777</v>
      </c>
      <c r="G1556" s="4" t="s">
        <v>19545</v>
      </c>
      <c r="H1556" s="4" t="s">
        <v>18096</v>
      </c>
      <c r="I1556" s="4" t="s">
        <v>19896</v>
      </c>
      <c r="J1556" s="4" t="s">
        <v>829</v>
      </c>
      <c r="K1556" s="4" t="s">
        <v>829</v>
      </c>
      <c r="L1556" s="19" t="s">
        <v>42</v>
      </c>
      <c r="M1556" s="19"/>
      <c r="N1556" s="19"/>
      <c r="O1556" s="19"/>
      <c r="P1556" s="19"/>
    </row>
    <row r="1557" spans="1:16" hidden="1" x14ac:dyDescent="0.25">
      <c r="A1557" s="4" t="s">
        <v>3438</v>
      </c>
      <c r="B1557" s="4" t="s">
        <v>3438</v>
      </c>
      <c r="C1557" s="4">
        <v>173125</v>
      </c>
      <c r="D1557" s="5">
        <v>43217.342141203706</v>
      </c>
      <c r="E1557" s="5">
        <v>43228.480555555558</v>
      </c>
      <c r="F1557" s="5">
        <v>43228.534722222219</v>
      </c>
      <c r="G1557" s="4" t="s">
        <v>20109</v>
      </c>
      <c r="H1557" s="4" t="s">
        <v>18096</v>
      </c>
      <c r="I1557" s="4" t="s">
        <v>20040</v>
      </c>
      <c r="J1557" s="4" t="s">
        <v>18098</v>
      </c>
      <c r="K1557" s="4" t="s">
        <v>10519</v>
      </c>
      <c r="L1557" s="19" t="s">
        <v>41</v>
      </c>
      <c r="M1557" s="19"/>
      <c r="N1557" s="19"/>
      <c r="O1557" s="19"/>
      <c r="P1557" s="19"/>
    </row>
    <row r="1558" spans="1:16" hidden="1" x14ac:dyDescent="0.25">
      <c r="A1558" s="4" t="s">
        <v>2415</v>
      </c>
      <c r="B1558" s="4" t="s">
        <v>3438</v>
      </c>
      <c r="C1558" s="4">
        <v>173176</v>
      </c>
      <c r="D1558" s="5">
        <v>43217.506967592592</v>
      </c>
      <c r="E1558" s="5">
        <v>43217.518750000003</v>
      </c>
      <c r="F1558" s="5">
        <v>43221.524305555555</v>
      </c>
      <c r="G1558" s="4" t="s">
        <v>18092</v>
      </c>
      <c r="H1558" s="4"/>
      <c r="I1558" s="4" t="s">
        <v>20110</v>
      </c>
      <c r="J1558" s="4" t="s">
        <v>18094</v>
      </c>
      <c r="K1558" s="4" t="s">
        <v>101</v>
      </c>
      <c r="L1558" s="19" t="s">
        <v>40</v>
      </c>
      <c r="M1558" s="19"/>
      <c r="N1558" s="19"/>
      <c r="O1558" s="19"/>
      <c r="P1558" s="19"/>
    </row>
    <row r="1559" spans="1:16" hidden="1" x14ac:dyDescent="0.25">
      <c r="A1559" s="4" t="s">
        <v>3438</v>
      </c>
      <c r="B1559" s="4" t="s">
        <v>3438</v>
      </c>
      <c r="C1559" s="4">
        <v>173217</v>
      </c>
      <c r="D1559" s="5">
        <v>43217.620312500003</v>
      </c>
      <c r="E1559" s="5">
        <v>43221.402581018519</v>
      </c>
      <c r="F1559" s="5">
        <v>43222.393750000003</v>
      </c>
      <c r="G1559" s="4" t="s">
        <v>18105</v>
      </c>
      <c r="H1559" s="4" t="s">
        <v>18106</v>
      </c>
      <c r="I1559" s="4" t="s">
        <v>20111</v>
      </c>
      <c r="J1559" s="4" t="s">
        <v>18108</v>
      </c>
      <c r="K1559" s="4" t="s">
        <v>461</v>
      </c>
      <c r="L1559" s="19" t="s">
        <v>41</v>
      </c>
      <c r="M1559" s="19"/>
      <c r="N1559" s="19"/>
      <c r="O1559" s="19"/>
      <c r="P1559" s="19"/>
    </row>
    <row r="1560" spans="1:16" hidden="1" x14ac:dyDescent="0.25">
      <c r="A1560" s="4" t="s">
        <v>2415</v>
      </c>
      <c r="B1560" s="4" t="s">
        <v>3438</v>
      </c>
      <c r="C1560" s="4">
        <v>173248</v>
      </c>
      <c r="D1560" s="5">
        <v>43220.359791666669</v>
      </c>
      <c r="E1560" s="5">
        <v>43220.450115740743</v>
      </c>
      <c r="F1560" s="5">
        <v>43222.322222222225</v>
      </c>
      <c r="G1560" s="4" t="s">
        <v>19987</v>
      </c>
      <c r="H1560" s="4" t="s">
        <v>18096</v>
      </c>
      <c r="I1560" s="4" t="s">
        <v>20112</v>
      </c>
      <c r="J1560" s="4" t="s">
        <v>18098</v>
      </c>
      <c r="K1560" s="4" t="s">
        <v>10519</v>
      </c>
      <c r="L1560" s="19" t="s">
        <v>41</v>
      </c>
      <c r="M1560" s="19"/>
      <c r="N1560" s="19"/>
      <c r="O1560" s="19"/>
      <c r="P1560" s="19"/>
    </row>
    <row r="1561" spans="1:16" hidden="1" x14ac:dyDescent="0.25">
      <c r="A1561" s="4" t="s">
        <v>3438</v>
      </c>
      <c r="B1561" s="4" t="s">
        <v>3438</v>
      </c>
      <c r="C1561" s="4">
        <v>173293</v>
      </c>
      <c r="D1561" s="5">
        <v>43220.452013888891</v>
      </c>
      <c r="E1561" s="5">
        <v>43221.260162037041</v>
      </c>
      <c r="F1561" s="5">
        <v>43221.338888888888</v>
      </c>
      <c r="G1561" s="4" t="s">
        <v>19935</v>
      </c>
      <c r="H1561" s="4" t="s">
        <v>18106</v>
      </c>
      <c r="I1561" s="4" t="s">
        <v>20113</v>
      </c>
      <c r="J1561" s="4" t="s">
        <v>18094</v>
      </c>
      <c r="K1561" s="4"/>
      <c r="L1561" s="19"/>
      <c r="M1561" s="19"/>
      <c r="N1561" s="19"/>
      <c r="O1561" s="19"/>
      <c r="P1561" s="19"/>
    </row>
    <row r="1562" spans="1:16" hidden="1" x14ac:dyDescent="0.25">
      <c r="A1562" s="4" t="s">
        <v>2415</v>
      </c>
      <c r="B1562" s="4" t="s">
        <v>3438</v>
      </c>
      <c r="C1562" s="4">
        <v>173311</v>
      </c>
      <c r="D1562" s="5">
        <v>43220.5233912037</v>
      </c>
      <c r="E1562" s="5">
        <v>43220.584791666668</v>
      </c>
      <c r="F1562" s="5">
        <v>43222.529861111114</v>
      </c>
      <c r="G1562" s="4" t="s">
        <v>18092</v>
      </c>
      <c r="H1562" s="4"/>
      <c r="I1562" s="4" t="s">
        <v>20114</v>
      </c>
      <c r="J1562" s="4" t="s">
        <v>18094</v>
      </c>
      <c r="K1562" s="4" t="s">
        <v>101</v>
      </c>
      <c r="L1562" s="19" t="s">
        <v>40</v>
      </c>
      <c r="M1562" s="19"/>
      <c r="N1562" s="19"/>
      <c r="O1562" s="19"/>
      <c r="P1562" s="19"/>
    </row>
    <row r="1563" spans="1:16" hidden="1" x14ac:dyDescent="0.25">
      <c r="A1563" s="4" t="s">
        <v>3438</v>
      </c>
      <c r="B1563" s="4" t="s">
        <v>3438</v>
      </c>
      <c r="C1563" s="4">
        <v>173315</v>
      </c>
      <c r="D1563" s="5">
        <v>43220.540856481479</v>
      </c>
      <c r="E1563" s="5">
        <v>43222.323611111111</v>
      </c>
      <c r="F1563" s="5">
        <v>43228.404861111114</v>
      </c>
      <c r="G1563" s="4" t="s">
        <v>18092</v>
      </c>
      <c r="H1563" s="4"/>
      <c r="I1563" s="4" t="s">
        <v>19943</v>
      </c>
      <c r="J1563" s="4" t="s">
        <v>18094</v>
      </c>
      <c r="K1563" s="4" t="s">
        <v>101</v>
      </c>
      <c r="L1563" s="19" t="s">
        <v>40</v>
      </c>
      <c r="M1563" s="19"/>
      <c r="N1563" s="19"/>
      <c r="O1563" s="19"/>
      <c r="P1563" s="19"/>
    </row>
    <row r="1564" spans="1:16" hidden="1" x14ac:dyDescent="0.25">
      <c r="A1564" s="4" t="s">
        <v>3438</v>
      </c>
      <c r="B1564" s="4" t="s">
        <v>2592</v>
      </c>
      <c r="C1564" s="4">
        <v>173316</v>
      </c>
      <c r="D1564" s="5">
        <v>43220.542222222219</v>
      </c>
      <c r="E1564" s="5">
        <v>43221.397349537037</v>
      </c>
      <c r="F1564" s="5">
        <v>43252.509027777778</v>
      </c>
      <c r="G1564" s="4" t="s">
        <v>20115</v>
      </c>
      <c r="H1564" s="4" t="s">
        <v>18096</v>
      </c>
      <c r="I1564" s="4" t="s">
        <v>20116</v>
      </c>
      <c r="J1564" s="4" t="s">
        <v>18098</v>
      </c>
      <c r="K1564" s="4" t="s">
        <v>2715</v>
      </c>
      <c r="L1564" s="19" t="s">
        <v>1119</v>
      </c>
      <c r="M1564" s="19"/>
      <c r="N1564" s="19"/>
      <c r="O1564" s="19"/>
      <c r="P1564" s="19"/>
    </row>
    <row r="1565" spans="1:16" hidden="1" x14ac:dyDescent="0.25">
      <c r="A1565" s="4" t="s">
        <v>2415</v>
      </c>
      <c r="B1565" s="4" t="s">
        <v>3438</v>
      </c>
      <c r="C1565" s="4">
        <v>173322</v>
      </c>
      <c r="D1565" s="5">
        <v>43220.565486111111</v>
      </c>
      <c r="E1565" s="5">
        <v>43220.586678240739</v>
      </c>
      <c r="F1565" s="5">
        <v>43229.345833333333</v>
      </c>
      <c r="G1565" s="4" t="s">
        <v>18092</v>
      </c>
      <c r="H1565" s="4"/>
      <c r="I1565" s="4" t="s">
        <v>20117</v>
      </c>
      <c r="J1565" s="4" t="s">
        <v>18094</v>
      </c>
      <c r="K1565" s="4" t="s">
        <v>101</v>
      </c>
      <c r="L1565" s="19" t="s">
        <v>40</v>
      </c>
      <c r="M1565" s="19"/>
      <c r="N1565" s="19"/>
      <c r="O1565" s="19"/>
      <c r="P1565" s="19"/>
    </row>
    <row r="1566" spans="1:16" hidden="1" x14ac:dyDescent="0.25">
      <c r="A1566" s="4" t="s">
        <v>3438</v>
      </c>
      <c r="B1566" s="4" t="s">
        <v>3438</v>
      </c>
      <c r="C1566" s="4">
        <v>173334</v>
      </c>
      <c r="D1566" s="5">
        <v>43220.600775462961</v>
      </c>
      <c r="E1566" s="5">
        <v>43221.324305555558</v>
      </c>
      <c r="F1566" s="5">
        <v>43222.495138888888</v>
      </c>
      <c r="G1566" s="4" t="s">
        <v>20118</v>
      </c>
      <c r="H1566" s="4" t="s">
        <v>18096</v>
      </c>
      <c r="I1566" s="4" t="s">
        <v>20119</v>
      </c>
      <c r="J1566" s="4" t="s">
        <v>18098</v>
      </c>
      <c r="K1566" s="4"/>
      <c r="L1566" s="19"/>
      <c r="M1566" s="19"/>
      <c r="N1566" s="19"/>
      <c r="O1566" s="19"/>
      <c r="P1566" s="19"/>
    </row>
    <row r="1567" spans="1:16" hidden="1" x14ac:dyDescent="0.25">
      <c r="A1567" s="4" t="s">
        <v>3438</v>
      </c>
      <c r="B1567" s="4" t="s">
        <v>3438</v>
      </c>
      <c r="C1567" s="4">
        <v>173338</v>
      </c>
      <c r="D1567" s="5">
        <v>43220.628460648149</v>
      </c>
      <c r="E1567" s="5">
        <v>43221.25953703704</v>
      </c>
      <c r="F1567" s="5">
        <v>43223.470833333333</v>
      </c>
      <c r="G1567" s="4" t="s">
        <v>20120</v>
      </c>
      <c r="H1567" s="4" t="s">
        <v>18106</v>
      </c>
      <c r="I1567" s="4" t="s">
        <v>20121</v>
      </c>
      <c r="J1567" s="4" t="s">
        <v>829</v>
      </c>
      <c r="K1567" s="4" t="s">
        <v>829</v>
      </c>
      <c r="L1567" s="19" t="s">
        <v>42</v>
      </c>
      <c r="M1567" s="19"/>
      <c r="N1567" s="19"/>
      <c r="O1567" s="19"/>
      <c r="P1567" s="19"/>
    </row>
    <row r="1568" spans="1:16" hidden="1" x14ac:dyDescent="0.25">
      <c r="A1568" s="4" t="s">
        <v>3438</v>
      </c>
      <c r="B1568" s="4" t="s">
        <v>3438</v>
      </c>
      <c r="C1568" s="4">
        <v>173373</v>
      </c>
      <c r="D1568" s="5">
        <v>43221.369027777779</v>
      </c>
      <c r="E1568" s="5">
        <v>43228.650914351849</v>
      </c>
      <c r="F1568" s="5">
        <v>43238.638194444444</v>
      </c>
      <c r="G1568" s="4" t="s">
        <v>20122</v>
      </c>
      <c r="H1568" s="4" t="s">
        <v>18106</v>
      </c>
      <c r="I1568" s="4" t="s">
        <v>20123</v>
      </c>
      <c r="J1568" s="4" t="s">
        <v>18108</v>
      </c>
      <c r="K1568" s="4" t="s">
        <v>1054</v>
      </c>
      <c r="L1568" s="19" t="s">
        <v>1119</v>
      </c>
      <c r="M1568" s="19"/>
      <c r="N1568" s="19"/>
      <c r="O1568" s="19"/>
      <c r="P1568" s="19"/>
    </row>
    <row r="1569" spans="1:16" hidden="1" x14ac:dyDescent="0.25">
      <c r="A1569" s="4" t="s">
        <v>3438</v>
      </c>
      <c r="B1569" s="4" t="s">
        <v>3438</v>
      </c>
      <c r="C1569" s="4">
        <v>173384</v>
      </c>
      <c r="D1569" s="5">
        <v>43221.392847222225</v>
      </c>
      <c r="E1569" s="5">
        <v>43221.495578703703</v>
      </c>
      <c r="F1569" s="5">
        <v>43230.650694444441</v>
      </c>
      <c r="G1569" s="4" t="s">
        <v>18092</v>
      </c>
      <c r="H1569" s="4"/>
      <c r="I1569" s="4" t="s">
        <v>20124</v>
      </c>
      <c r="J1569" s="4" t="s">
        <v>18094</v>
      </c>
      <c r="K1569" s="4" t="s">
        <v>101</v>
      </c>
      <c r="L1569" s="19" t="s">
        <v>40</v>
      </c>
      <c r="M1569" s="19"/>
      <c r="N1569" s="19"/>
      <c r="O1569" s="19"/>
      <c r="P1569" s="19"/>
    </row>
    <row r="1570" spans="1:16" hidden="1" x14ac:dyDescent="0.25">
      <c r="A1570" s="4" t="s">
        <v>3438</v>
      </c>
      <c r="B1570" s="4" t="s">
        <v>3438</v>
      </c>
      <c r="C1570" s="4">
        <v>173390</v>
      </c>
      <c r="D1570" s="5">
        <v>43221.41646990741</v>
      </c>
      <c r="E1570" s="5">
        <v>43221.613888888889</v>
      </c>
      <c r="F1570" s="5">
        <v>43222.352083333331</v>
      </c>
      <c r="G1570" s="4" t="s">
        <v>18100</v>
      </c>
      <c r="H1570" s="4"/>
      <c r="I1570" s="4" t="s">
        <v>7037</v>
      </c>
      <c r="J1570" s="4" t="s">
        <v>18094</v>
      </c>
      <c r="K1570" s="4" t="s">
        <v>250</v>
      </c>
      <c r="L1570" s="19" t="s">
        <v>1119</v>
      </c>
      <c r="M1570" s="19"/>
      <c r="N1570" s="19"/>
      <c r="O1570" s="19"/>
      <c r="P1570" s="19"/>
    </row>
    <row r="1571" spans="1:16" hidden="1" x14ac:dyDescent="0.25">
      <c r="A1571" s="4" t="s">
        <v>3438</v>
      </c>
      <c r="B1571" s="4" t="s">
        <v>3438</v>
      </c>
      <c r="C1571" s="4">
        <v>173420</v>
      </c>
      <c r="D1571" s="5">
        <v>43221.477129629631</v>
      </c>
      <c r="E1571" s="5">
        <v>43221.613888888889</v>
      </c>
      <c r="F1571" s="5">
        <v>43222.361805555556</v>
      </c>
      <c r="G1571" s="4" t="s">
        <v>18100</v>
      </c>
      <c r="H1571" s="4"/>
      <c r="I1571" s="4" t="s">
        <v>20125</v>
      </c>
      <c r="J1571" s="4" t="s">
        <v>18094</v>
      </c>
      <c r="K1571" s="4" t="s">
        <v>250</v>
      </c>
      <c r="L1571" s="19" t="s">
        <v>1119</v>
      </c>
      <c r="M1571" s="19"/>
      <c r="N1571" s="19"/>
      <c r="O1571" s="19"/>
      <c r="P1571" s="19"/>
    </row>
    <row r="1572" spans="1:16" hidden="1" x14ac:dyDescent="0.25">
      <c r="A1572" s="4" t="s">
        <v>3438</v>
      </c>
      <c r="B1572" s="4" t="s">
        <v>1300</v>
      </c>
      <c r="C1572" s="4">
        <v>173429</v>
      </c>
      <c r="D1572" s="5">
        <v>43221.50304398148</v>
      </c>
      <c r="E1572" s="5">
        <v>43222.101388888892</v>
      </c>
      <c r="F1572" s="5">
        <v>43368.424305555556</v>
      </c>
      <c r="G1572" s="4" t="s">
        <v>19276</v>
      </c>
      <c r="H1572" s="4" t="s">
        <v>18151</v>
      </c>
      <c r="I1572" s="4" t="s">
        <v>20126</v>
      </c>
      <c r="J1572" s="4" t="s">
        <v>18153</v>
      </c>
      <c r="K1572" s="4"/>
      <c r="L1572" s="19"/>
      <c r="M1572" s="19"/>
      <c r="N1572" s="19"/>
      <c r="O1572" s="19"/>
      <c r="P1572" s="19"/>
    </row>
    <row r="1573" spans="1:16" hidden="1" x14ac:dyDescent="0.25">
      <c r="A1573" s="4" t="s">
        <v>3438</v>
      </c>
      <c r="B1573" s="4" t="s">
        <v>3438</v>
      </c>
      <c r="C1573" s="4">
        <v>173461</v>
      </c>
      <c r="D1573" s="5">
        <v>43221.624861111108</v>
      </c>
      <c r="E1573" s="5">
        <v>43222.384722222225</v>
      </c>
      <c r="F1573" s="5">
        <v>43238.445138888892</v>
      </c>
      <c r="G1573" s="4" t="s">
        <v>20127</v>
      </c>
      <c r="H1573" s="4" t="s">
        <v>18106</v>
      </c>
      <c r="I1573" s="4" t="s">
        <v>20029</v>
      </c>
      <c r="J1573" s="4" t="s">
        <v>18108</v>
      </c>
      <c r="K1573" s="4"/>
      <c r="L1573" s="19"/>
      <c r="M1573" s="19"/>
      <c r="N1573" s="19"/>
      <c r="O1573" s="19"/>
      <c r="P1573" s="19"/>
    </row>
    <row r="1574" spans="1:16" hidden="1" x14ac:dyDescent="0.25">
      <c r="A1574" s="4" t="s">
        <v>3438</v>
      </c>
      <c r="B1574" s="4" t="s">
        <v>2592</v>
      </c>
      <c r="C1574" s="4">
        <v>173467</v>
      </c>
      <c r="D1574" s="5">
        <v>43221.63653935185</v>
      </c>
      <c r="E1574" s="5">
        <v>43223.299687500003</v>
      </c>
      <c r="F1574" s="5">
        <v>43265.453472222223</v>
      </c>
      <c r="G1574" s="4" t="s">
        <v>20128</v>
      </c>
      <c r="H1574" s="4" t="s">
        <v>18106</v>
      </c>
      <c r="I1574" s="4" t="s">
        <v>20129</v>
      </c>
      <c r="J1574" s="4" t="s">
        <v>18108</v>
      </c>
      <c r="K1574" s="4"/>
      <c r="L1574" s="19"/>
      <c r="M1574" s="19"/>
      <c r="N1574" s="19"/>
      <c r="O1574" s="19"/>
      <c r="P1574" s="19"/>
    </row>
    <row r="1575" spans="1:16" hidden="1" x14ac:dyDescent="0.25">
      <c r="A1575" s="4" t="s">
        <v>3438</v>
      </c>
      <c r="B1575" s="4" t="s">
        <v>3438</v>
      </c>
      <c r="C1575" s="4">
        <v>173479</v>
      </c>
      <c r="D1575" s="5">
        <v>43222.277650462966</v>
      </c>
      <c r="E1575" s="5">
        <v>43223.329039351855</v>
      </c>
      <c r="F1575" s="5">
        <v>43231.32708333333</v>
      </c>
      <c r="G1575" s="4" t="s">
        <v>19996</v>
      </c>
      <c r="H1575" s="4" t="s">
        <v>18096</v>
      </c>
      <c r="I1575" s="4" t="s">
        <v>18540</v>
      </c>
      <c r="J1575" s="4" t="s">
        <v>18098</v>
      </c>
      <c r="K1575" s="4" t="s">
        <v>1998</v>
      </c>
      <c r="L1575" s="19" t="s">
        <v>1999</v>
      </c>
      <c r="M1575" s="19"/>
      <c r="N1575" s="19"/>
      <c r="O1575" s="19"/>
      <c r="P1575" s="19" t="s">
        <v>1999</v>
      </c>
    </row>
    <row r="1576" spans="1:16" hidden="1" x14ac:dyDescent="0.25">
      <c r="A1576" s="4" t="s">
        <v>3438</v>
      </c>
      <c r="B1576" s="4" t="s">
        <v>3438</v>
      </c>
      <c r="C1576" s="4">
        <v>173488</v>
      </c>
      <c r="D1576" s="5">
        <v>43222.330405092594</v>
      </c>
      <c r="E1576" s="5">
        <v>43223.328831018516</v>
      </c>
      <c r="F1576" s="5">
        <v>43223.40902777778</v>
      </c>
      <c r="G1576" s="4" t="s">
        <v>19996</v>
      </c>
      <c r="H1576" s="4" t="s">
        <v>18096</v>
      </c>
      <c r="I1576" s="4" t="s">
        <v>20130</v>
      </c>
      <c r="J1576" s="4" t="s">
        <v>18098</v>
      </c>
      <c r="K1576" s="4" t="s">
        <v>1998</v>
      </c>
      <c r="L1576" s="19" t="s">
        <v>1999</v>
      </c>
      <c r="M1576" s="19"/>
      <c r="N1576" s="19"/>
      <c r="O1576" s="19"/>
      <c r="P1576" s="19" t="s">
        <v>1999</v>
      </c>
    </row>
    <row r="1577" spans="1:16" hidden="1" x14ac:dyDescent="0.25">
      <c r="A1577" s="4" t="s">
        <v>3438</v>
      </c>
      <c r="B1577" s="4" t="s">
        <v>2592</v>
      </c>
      <c r="C1577" s="4">
        <v>173539</v>
      </c>
      <c r="D1577" s="5">
        <v>43222.430567129632</v>
      </c>
      <c r="E1577" s="5">
        <v>43223.3594212963</v>
      </c>
      <c r="F1577" s="5">
        <v>43255.465277777781</v>
      </c>
      <c r="G1577" s="4" t="s">
        <v>20131</v>
      </c>
      <c r="H1577" s="4" t="s">
        <v>18106</v>
      </c>
      <c r="I1577" s="4" t="s">
        <v>20132</v>
      </c>
      <c r="J1577" s="4" t="s">
        <v>18108</v>
      </c>
      <c r="K1577" s="4" t="s">
        <v>1999</v>
      </c>
      <c r="L1577" s="19" t="s">
        <v>1999</v>
      </c>
      <c r="M1577" s="19"/>
      <c r="N1577" s="19"/>
      <c r="O1577" s="19"/>
      <c r="P1577" s="19" t="s">
        <v>1999</v>
      </c>
    </row>
    <row r="1578" spans="1:16" hidden="1" x14ac:dyDescent="0.25">
      <c r="A1578" s="4" t="s">
        <v>3438</v>
      </c>
      <c r="B1578" s="4" t="s">
        <v>3438</v>
      </c>
      <c r="C1578" s="4">
        <v>173540</v>
      </c>
      <c r="D1578" s="5">
        <v>43222.436388888891</v>
      </c>
      <c r="E1578" s="5">
        <v>43223.359166666669</v>
      </c>
      <c r="F1578" s="5">
        <v>43241.668055555558</v>
      </c>
      <c r="G1578" s="4" t="s">
        <v>18412</v>
      </c>
      <c r="H1578" s="4" t="s">
        <v>18106</v>
      </c>
      <c r="I1578" s="4" t="s">
        <v>20133</v>
      </c>
      <c r="J1578" s="4" t="s">
        <v>18108</v>
      </c>
      <c r="K1578" s="4" t="s">
        <v>2715</v>
      </c>
      <c r="L1578" s="19" t="s">
        <v>1119</v>
      </c>
      <c r="M1578" s="19"/>
      <c r="N1578" s="19"/>
      <c r="O1578" s="19"/>
      <c r="P1578" s="19"/>
    </row>
    <row r="1579" spans="1:16" hidden="1" x14ac:dyDescent="0.25">
      <c r="A1579" s="4" t="s">
        <v>3438</v>
      </c>
      <c r="B1579" s="4" t="s">
        <v>3438</v>
      </c>
      <c r="C1579" s="4">
        <v>173560</v>
      </c>
      <c r="D1579" s="5">
        <v>43222.459641203706</v>
      </c>
      <c r="E1579" s="5">
        <v>43223.35255787037</v>
      </c>
      <c r="F1579" s="5">
        <v>43223.479166666664</v>
      </c>
      <c r="G1579" s="4" t="s">
        <v>18092</v>
      </c>
      <c r="H1579" s="4"/>
      <c r="I1579" s="4" t="s">
        <v>20134</v>
      </c>
      <c r="J1579" s="4" t="s">
        <v>18094</v>
      </c>
      <c r="K1579" s="4" t="s">
        <v>101</v>
      </c>
      <c r="L1579" s="19" t="s">
        <v>40</v>
      </c>
      <c r="M1579" s="19"/>
      <c r="N1579" s="19"/>
      <c r="O1579" s="19"/>
      <c r="P1579" s="19"/>
    </row>
    <row r="1580" spans="1:16" hidden="1" x14ac:dyDescent="0.25">
      <c r="A1580" s="4" t="s">
        <v>3438</v>
      </c>
      <c r="B1580" s="4" t="s">
        <v>3438</v>
      </c>
      <c r="C1580" s="4">
        <v>173569</v>
      </c>
      <c r="D1580" s="5">
        <v>43222.49496527778</v>
      </c>
      <c r="E1580" s="5">
        <v>43228.294224537036</v>
      </c>
      <c r="F1580" s="5">
        <v>43229.654861111114</v>
      </c>
      <c r="G1580" s="4" t="s">
        <v>20135</v>
      </c>
      <c r="H1580" s="4" t="s">
        <v>18106</v>
      </c>
      <c r="I1580" s="4" t="s">
        <v>18889</v>
      </c>
      <c r="J1580" s="4" t="s">
        <v>18108</v>
      </c>
      <c r="K1580" s="4" t="s">
        <v>9006</v>
      </c>
      <c r="L1580" s="19" t="s">
        <v>43</v>
      </c>
      <c r="M1580" s="19"/>
      <c r="N1580" s="19"/>
      <c r="O1580" s="19"/>
      <c r="P1580" s="19"/>
    </row>
    <row r="1581" spans="1:16" hidden="1" x14ac:dyDescent="0.25">
      <c r="A1581" s="4" t="s">
        <v>3438</v>
      </c>
      <c r="B1581" s="4" t="s">
        <v>3438</v>
      </c>
      <c r="C1581" s="4">
        <v>173589</v>
      </c>
      <c r="D1581" s="5">
        <v>43222.545335648145</v>
      </c>
      <c r="E1581" s="5">
        <v>43223.518055555556</v>
      </c>
      <c r="F1581" s="5">
        <v>43228.688194444447</v>
      </c>
      <c r="G1581" s="4" t="s">
        <v>20136</v>
      </c>
      <c r="H1581" s="4" t="s">
        <v>18096</v>
      </c>
      <c r="I1581" s="4" t="s">
        <v>20137</v>
      </c>
      <c r="J1581" s="4" t="s">
        <v>18098</v>
      </c>
      <c r="K1581" s="4" t="s">
        <v>604</v>
      </c>
      <c r="L1581" s="19" t="s">
        <v>1119</v>
      </c>
      <c r="M1581" s="19"/>
      <c r="N1581" s="19"/>
      <c r="O1581" s="19"/>
      <c r="P1581" s="19"/>
    </row>
    <row r="1582" spans="1:16" hidden="1" x14ac:dyDescent="0.25">
      <c r="A1582" s="4" t="s">
        <v>3438</v>
      </c>
      <c r="B1582" s="4" t="s">
        <v>3438</v>
      </c>
      <c r="C1582" s="4">
        <v>173590</v>
      </c>
      <c r="D1582" s="5">
        <v>43222.546087962961</v>
      </c>
      <c r="E1582" s="5">
        <v>43223.367361111108</v>
      </c>
      <c r="F1582" s="5">
        <v>43229.339583333334</v>
      </c>
      <c r="G1582" s="4" t="s">
        <v>20138</v>
      </c>
      <c r="H1582" s="4" t="s">
        <v>18096</v>
      </c>
      <c r="I1582" s="4" t="s">
        <v>20139</v>
      </c>
      <c r="J1582" s="4" t="s">
        <v>829</v>
      </c>
      <c r="K1582" s="4" t="s">
        <v>829</v>
      </c>
      <c r="L1582" s="19" t="s">
        <v>42</v>
      </c>
      <c r="M1582" s="19"/>
      <c r="N1582" s="19"/>
      <c r="O1582" s="19"/>
      <c r="P1582" s="19"/>
    </row>
    <row r="1583" spans="1:16" hidden="1" x14ac:dyDescent="0.25">
      <c r="A1583" s="4" t="s">
        <v>3438</v>
      </c>
      <c r="B1583" s="4" t="s">
        <v>3438</v>
      </c>
      <c r="C1583" s="4">
        <v>173649</v>
      </c>
      <c r="D1583" s="5">
        <v>43223.346666666665</v>
      </c>
      <c r="E1583" s="5">
        <v>43223.361805555556</v>
      </c>
      <c r="F1583" s="5">
        <v>43235.378472222219</v>
      </c>
      <c r="G1583" s="4" t="s">
        <v>18111</v>
      </c>
      <c r="H1583" s="4" t="s">
        <v>18090</v>
      </c>
      <c r="I1583" s="4" t="s">
        <v>20140</v>
      </c>
      <c r="J1583" s="4" t="s">
        <v>829</v>
      </c>
      <c r="K1583" s="4" t="s">
        <v>829</v>
      </c>
      <c r="L1583" s="19" t="s">
        <v>42</v>
      </c>
      <c r="M1583" s="19"/>
      <c r="N1583" s="19"/>
      <c r="O1583" s="19"/>
      <c r="P1583" s="19"/>
    </row>
    <row r="1584" spans="1:16" hidden="1" x14ac:dyDescent="0.25">
      <c r="A1584" s="4" t="s">
        <v>3438</v>
      </c>
      <c r="B1584" s="4" t="s">
        <v>3438</v>
      </c>
      <c r="C1584" s="4">
        <v>173666</v>
      </c>
      <c r="D1584" s="5">
        <v>43223.401087962964</v>
      </c>
      <c r="E1584" s="5">
        <v>43223.554988425924</v>
      </c>
      <c r="F1584" s="5">
        <v>43224.393055555556</v>
      </c>
      <c r="G1584" s="4" t="s">
        <v>18092</v>
      </c>
      <c r="H1584" s="4"/>
      <c r="I1584" s="4" t="s">
        <v>18378</v>
      </c>
      <c r="J1584" s="4" t="s">
        <v>18094</v>
      </c>
      <c r="K1584" s="4" t="s">
        <v>101</v>
      </c>
      <c r="L1584" s="19" t="s">
        <v>40</v>
      </c>
      <c r="M1584" s="19"/>
      <c r="N1584" s="19"/>
      <c r="O1584" s="19"/>
      <c r="P1584" s="19"/>
    </row>
    <row r="1585" spans="1:16" hidden="1" x14ac:dyDescent="0.25">
      <c r="A1585" s="4" t="s">
        <v>3438</v>
      </c>
      <c r="B1585" s="4" t="s">
        <v>3438</v>
      </c>
      <c r="C1585" s="4">
        <v>173670</v>
      </c>
      <c r="D1585" s="5">
        <v>43223.408553240741</v>
      </c>
      <c r="E1585" s="5">
        <v>43230.410601851851</v>
      </c>
      <c r="F1585" s="5">
        <v>43251.393750000003</v>
      </c>
      <c r="G1585" s="4" t="s">
        <v>18092</v>
      </c>
      <c r="H1585" s="4" t="s">
        <v>20141</v>
      </c>
      <c r="I1585" s="4" t="s">
        <v>20142</v>
      </c>
      <c r="J1585" s="4" t="s">
        <v>18094</v>
      </c>
      <c r="K1585" s="4" t="s">
        <v>101</v>
      </c>
      <c r="L1585" s="19" t="s">
        <v>40</v>
      </c>
      <c r="M1585" s="19"/>
      <c r="N1585" s="19"/>
      <c r="O1585" s="19"/>
      <c r="P1585" s="19"/>
    </row>
    <row r="1586" spans="1:16" hidden="1" x14ac:dyDescent="0.25">
      <c r="A1586" s="4" t="s">
        <v>3438</v>
      </c>
      <c r="B1586" s="4" t="s">
        <v>2592</v>
      </c>
      <c r="C1586" s="4">
        <v>173700</v>
      </c>
      <c r="D1586" s="5">
        <v>43223.47797453704</v>
      </c>
      <c r="E1586" s="5">
        <v>43224.309965277775</v>
      </c>
      <c r="F1586" s="5">
        <v>43263.586111111108</v>
      </c>
      <c r="G1586" s="4" t="s">
        <v>20143</v>
      </c>
      <c r="H1586" s="4" t="s">
        <v>18249</v>
      </c>
      <c r="I1586" s="4" t="s">
        <v>20144</v>
      </c>
      <c r="J1586" s="4" t="s">
        <v>829</v>
      </c>
      <c r="K1586" s="4" t="s">
        <v>829</v>
      </c>
      <c r="L1586" s="19" t="s">
        <v>42</v>
      </c>
      <c r="M1586" s="19"/>
      <c r="N1586" s="19"/>
      <c r="O1586" s="19"/>
      <c r="P1586" s="19"/>
    </row>
    <row r="1587" spans="1:16" hidden="1" x14ac:dyDescent="0.25">
      <c r="A1587" s="4" t="s">
        <v>3438</v>
      </c>
      <c r="B1587" s="4" t="s">
        <v>3438</v>
      </c>
      <c r="C1587" s="4">
        <v>173720</v>
      </c>
      <c r="D1587" s="5">
        <v>43223.545983796299</v>
      </c>
      <c r="E1587" s="5">
        <v>43224.527083333334</v>
      </c>
      <c r="F1587" s="5">
        <v>43230.658333333333</v>
      </c>
      <c r="G1587" s="4" t="s">
        <v>18513</v>
      </c>
      <c r="H1587" s="4" t="s">
        <v>18106</v>
      </c>
      <c r="I1587" s="4" t="s">
        <v>20145</v>
      </c>
      <c r="J1587" s="4" t="s">
        <v>18108</v>
      </c>
      <c r="K1587" s="4" t="s">
        <v>592</v>
      </c>
      <c r="L1587" s="19" t="s">
        <v>1119</v>
      </c>
      <c r="M1587" s="19"/>
      <c r="N1587" s="19"/>
      <c r="O1587" s="19"/>
      <c r="P1587" s="19"/>
    </row>
    <row r="1588" spans="1:16" hidden="1" x14ac:dyDescent="0.25">
      <c r="A1588" s="4" t="s">
        <v>3438</v>
      </c>
      <c r="B1588" s="4" t="s">
        <v>2592</v>
      </c>
      <c r="C1588" s="4">
        <v>173734</v>
      </c>
      <c r="D1588" s="5">
        <v>43223.577673611115</v>
      </c>
      <c r="E1588" s="5">
        <v>43228.280266203707</v>
      </c>
      <c r="F1588" s="5">
        <v>43258.319444444445</v>
      </c>
      <c r="G1588" s="4" t="s">
        <v>20146</v>
      </c>
      <c r="H1588" s="4" t="s">
        <v>18106</v>
      </c>
      <c r="I1588" s="4" t="s">
        <v>10412</v>
      </c>
      <c r="J1588" s="4" t="s">
        <v>18094</v>
      </c>
      <c r="K1588" s="4" t="s">
        <v>384</v>
      </c>
      <c r="L1588" s="19" t="s">
        <v>1119</v>
      </c>
      <c r="M1588" s="19"/>
      <c r="N1588" s="19"/>
      <c r="O1588" s="19"/>
      <c r="P1588" s="19"/>
    </row>
    <row r="1589" spans="1:16" hidden="1" x14ac:dyDescent="0.25">
      <c r="A1589" s="4" t="s">
        <v>3438</v>
      </c>
      <c r="B1589" s="4" t="s">
        <v>3438</v>
      </c>
      <c r="C1589" s="4">
        <v>173757</v>
      </c>
      <c r="D1589" s="5">
        <v>43223.665439814817</v>
      </c>
      <c r="E1589" s="5">
        <v>43228.462581018517</v>
      </c>
      <c r="F1589" s="5">
        <v>43245.416666666664</v>
      </c>
      <c r="G1589" s="4" t="s">
        <v>20070</v>
      </c>
      <c r="H1589" s="4" t="s">
        <v>18106</v>
      </c>
      <c r="I1589" s="4" t="s">
        <v>20147</v>
      </c>
      <c r="J1589" s="4" t="s">
        <v>18094</v>
      </c>
      <c r="K1589" s="4" t="s">
        <v>384</v>
      </c>
      <c r="L1589" s="19" t="s">
        <v>1119</v>
      </c>
      <c r="M1589" s="19"/>
      <c r="N1589" s="19"/>
      <c r="O1589" s="19"/>
      <c r="P1589" s="19"/>
    </row>
    <row r="1590" spans="1:16" hidden="1" x14ac:dyDescent="0.25">
      <c r="A1590" s="4" t="s">
        <v>3438</v>
      </c>
      <c r="B1590" s="4" t="s">
        <v>3438</v>
      </c>
      <c r="C1590" s="4">
        <v>173762</v>
      </c>
      <c r="D1590" s="5">
        <v>43224.29650462963</v>
      </c>
      <c r="E1590" s="5">
        <v>43228.243009259262</v>
      </c>
      <c r="F1590" s="5">
        <v>43229.384027777778</v>
      </c>
      <c r="G1590" s="4" t="s">
        <v>19560</v>
      </c>
      <c r="H1590" s="4" t="s">
        <v>18096</v>
      </c>
      <c r="I1590" s="4" t="s">
        <v>18871</v>
      </c>
      <c r="J1590" s="4" t="s">
        <v>18098</v>
      </c>
      <c r="K1590" s="4" t="s">
        <v>9006</v>
      </c>
      <c r="L1590" s="19" t="s">
        <v>43</v>
      </c>
      <c r="M1590" s="19"/>
      <c r="N1590" s="19"/>
      <c r="O1590" s="19"/>
      <c r="P1590" s="19"/>
    </row>
    <row r="1591" spans="1:16" hidden="1" x14ac:dyDescent="0.25">
      <c r="A1591" s="4" t="s">
        <v>3438</v>
      </c>
      <c r="B1591" s="4" t="s">
        <v>3438</v>
      </c>
      <c r="C1591" s="4">
        <v>173773</v>
      </c>
      <c r="D1591" s="5">
        <v>43224.340219907404</v>
      </c>
      <c r="E1591" s="5">
        <v>43228.280856481484</v>
      </c>
      <c r="F1591" s="5">
        <v>43228.304861111108</v>
      </c>
      <c r="G1591" s="4" t="s">
        <v>20148</v>
      </c>
      <c r="H1591" s="4" t="s">
        <v>18106</v>
      </c>
      <c r="I1591" s="4" t="s">
        <v>20149</v>
      </c>
      <c r="J1591" s="4" t="s">
        <v>18108</v>
      </c>
      <c r="K1591" s="4" t="s">
        <v>384</v>
      </c>
      <c r="L1591" s="19" t="s">
        <v>1119</v>
      </c>
      <c r="M1591" s="19" t="s">
        <v>1138</v>
      </c>
      <c r="N1591" s="19"/>
      <c r="O1591" s="19"/>
      <c r="P1591" s="19"/>
    </row>
    <row r="1592" spans="1:16" hidden="1" x14ac:dyDescent="0.25">
      <c r="A1592" s="4" t="s">
        <v>3438</v>
      </c>
      <c r="B1592" s="4" t="s">
        <v>3438</v>
      </c>
      <c r="C1592" s="4">
        <v>173774</v>
      </c>
      <c r="D1592" s="5">
        <v>43224.345902777779</v>
      </c>
      <c r="E1592" s="5">
        <v>43224.361805555556</v>
      </c>
      <c r="F1592" s="5">
        <v>43224.552777777775</v>
      </c>
      <c r="G1592" s="4" t="s">
        <v>20150</v>
      </c>
      <c r="H1592" s="4" t="s">
        <v>18424</v>
      </c>
      <c r="I1592" s="4" t="s">
        <v>20151</v>
      </c>
      <c r="J1592" s="4" t="s">
        <v>18108</v>
      </c>
      <c r="K1592" s="4" t="s">
        <v>1999</v>
      </c>
      <c r="L1592" s="19" t="s">
        <v>1999</v>
      </c>
      <c r="M1592" s="19"/>
      <c r="N1592" s="19"/>
      <c r="O1592" s="19"/>
      <c r="P1592" s="19" t="s">
        <v>1999</v>
      </c>
    </row>
    <row r="1593" spans="1:16" hidden="1" x14ac:dyDescent="0.25">
      <c r="A1593" s="4" t="s">
        <v>3438</v>
      </c>
      <c r="B1593" s="4" t="s">
        <v>3438</v>
      </c>
      <c r="C1593" s="4">
        <v>173790</v>
      </c>
      <c r="D1593" s="5">
        <v>43224.375625000001</v>
      </c>
      <c r="E1593" s="5">
        <v>43229.587500000001</v>
      </c>
      <c r="F1593" s="5">
        <v>43235.238194444442</v>
      </c>
      <c r="G1593" s="4" t="s">
        <v>18105</v>
      </c>
      <c r="H1593" s="4" t="s">
        <v>18106</v>
      </c>
      <c r="I1593" s="4" t="s">
        <v>20152</v>
      </c>
      <c r="J1593" s="4" t="s">
        <v>18108</v>
      </c>
      <c r="K1593" s="4" t="s">
        <v>461</v>
      </c>
      <c r="L1593" s="19" t="s">
        <v>41</v>
      </c>
      <c r="M1593" s="19"/>
      <c r="N1593" s="19"/>
      <c r="O1593" s="19"/>
      <c r="P1593" s="19"/>
    </row>
    <row r="1594" spans="1:16" hidden="1" x14ac:dyDescent="0.25">
      <c r="A1594" s="4" t="s">
        <v>3438</v>
      </c>
      <c r="B1594" s="4" t="s">
        <v>1401</v>
      </c>
      <c r="C1594" s="4">
        <v>173823</v>
      </c>
      <c r="D1594" s="5">
        <v>43224.435983796298</v>
      </c>
      <c r="E1594" s="5">
        <v>43228.410416666666</v>
      </c>
      <c r="F1594" s="5">
        <v>43294.304861111108</v>
      </c>
      <c r="G1594" s="4" t="s">
        <v>20153</v>
      </c>
      <c r="H1594" s="4" t="s">
        <v>18096</v>
      </c>
      <c r="I1594" s="4" t="s">
        <v>20154</v>
      </c>
      <c r="J1594" s="4" t="s">
        <v>18098</v>
      </c>
      <c r="K1594" s="4" t="s">
        <v>461</v>
      </c>
      <c r="L1594" s="19" t="s">
        <v>41</v>
      </c>
      <c r="M1594" s="19"/>
      <c r="N1594" s="19"/>
      <c r="O1594" s="19"/>
      <c r="P1594" s="19"/>
    </row>
    <row r="1595" spans="1:16" hidden="1" x14ac:dyDescent="0.25">
      <c r="A1595" s="4" t="s">
        <v>3438</v>
      </c>
      <c r="B1595" s="4" t="s">
        <v>3438</v>
      </c>
      <c r="C1595" s="4">
        <v>173825</v>
      </c>
      <c r="D1595" s="5">
        <v>43224.437245370369</v>
      </c>
      <c r="E1595" s="5">
        <v>43228.407638888886</v>
      </c>
      <c r="F1595" s="5">
        <v>43242.368055555555</v>
      </c>
      <c r="G1595" s="4" t="s">
        <v>20155</v>
      </c>
      <c r="H1595" s="4" t="s">
        <v>18096</v>
      </c>
      <c r="I1595" s="4" t="s">
        <v>20156</v>
      </c>
      <c r="J1595" s="4" t="s">
        <v>829</v>
      </c>
      <c r="K1595" s="4" t="s">
        <v>829</v>
      </c>
      <c r="L1595" s="19" t="s">
        <v>42</v>
      </c>
      <c r="M1595" s="19"/>
      <c r="N1595" s="19"/>
      <c r="O1595" s="19"/>
      <c r="P1595" s="19"/>
    </row>
    <row r="1596" spans="1:16" hidden="1" x14ac:dyDescent="0.25">
      <c r="A1596" s="4" t="s">
        <v>3438</v>
      </c>
      <c r="B1596" s="4" t="s">
        <v>3438</v>
      </c>
      <c r="C1596" s="4">
        <v>173848</v>
      </c>
      <c r="D1596" s="5">
        <v>43224.515567129631</v>
      </c>
      <c r="E1596" s="5">
        <v>43224.579363425924</v>
      </c>
      <c r="F1596" s="5">
        <v>43228.529166666667</v>
      </c>
      <c r="G1596" s="4" t="s">
        <v>18100</v>
      </c>
      <c r="H1596" s="4"/>
      <c r="I1596" s="4" t="s">
        <v>20157</v>
      </c>
      <c r="J1596" s="4" t="s">
        <v>18094</v>
      </c>
      <c r="K1596" s="4" t="s">
        <v>250</v>
      </c>
      <c r="L1596" s="19" t="s">
        <v>1119</v>
      </c>
      <c r="M1596" s="19"/>
      <c r="N1596" s="19"/>
      <c r="O1596" s="19"/>
      <c r="P1596" s="19"/>
    </row>
    <row r="1597" spans="1:16" hidden="1" x14ac:dyDescent="0.25">
      <c r="A1597" s="4" t="s">
        <v>3438</v>
      </c>
      <c r="B1597" s="4" t="s">
        <v>3438</v>
      </c>
      <c r="C1597" s="4">
        <v>173863</v>
      </c>
      <c r="D1597" s="5">
        <v>43224.568877314814</v>
      </c>
      <c r="E1597" s="5">
        <v>43224.618159722224</v>
      </c>
      <c r="F1597" s="5">
        <v>43224.626388888886</v>
      </c>
      <c r="G1597" s="4" t="s">
        <v>18111</v>
      </c>
      <c r="H1597" s="4" t="s">
        <v>18090</v>
      </c>
      <c r="I1597" s="4" t="s">
        <v>18205</v>
      </c>
      <c r="J1597" s="4" t="s">
        <v>829</v>
      </c>
      <c r="K1597" s="4" t="s">
        <v>829</v>
      </c>
      <c r="L1597" s="19" t="s">
        <v>42</v>
      </c>
      <c r="M1597" s="19"/>
      <c r="N1597" s="19"/>
      <c r="O1597" s="19"/>
      <c r="P1597" s="19"/>
    </row>
    <row r="1598" spans="1:16" hidden="1" x14ac:dyDescent="0.25">
      <c r="A1598" s="4" t="s">
        <v>3438</v>
      </c>
      <c r="B1598" s="4" t="s">
        <v>3438</v>
      </c>
      <c r="C1598" s="4">
        <v>173869</v>
      </c>
      <c r="D1598" s="5">
        <v>43224.576481481483</v>
      </c>
      <c r="E1598" s="5">
        <v>43228.243715277778</v>
      </c>
      <c r="F1598" s="5">
        <v>43229.334722222222</v>
      </c>
      <c r="G1598" s="4" t="s">
        <v>18105</v>
      </c>
      <c r="H1598" s="4" t="s">
        <v>18106</v>
      </c>
      <c r="I1598" s="4" t="s">
        <v>20158</v>
      </c>
      <c r="J1598" s="4" t="s">
        <v>18108</v>
      </c>
      <c r="K1598" s="4" t="s">
        <v>461</v>
      </c>
      <c r="L1598" s="19" t="s">
        <v>41</v>
      </c>
      <c r="M1598" s="19"/>
      <c r="N1598" s="19"/>
      <c r="O1598" s="19"/>
      <c r="P1598" s="19"/>
    </row>
    <row r="1599" spans="1:16" hidden="1" x14ac:dyDescent="0.25">
      <c r="A1599" s="4" t="s">
        <v>3438</v>
      </c>
      <c r="B1599" s="4" t="s">
        <v>3438</v>
      </c>
      <c r="C1599" s="4">
        <v>173902</v>
      </c>
      <c r="D1599" s="5">
        <v>43227.325578703705</v>
      </c>
      <c r="E1599" s="5">
        <v>43228.87222222222</v>
      </c>
      <c r="F1599" s="5">
        <v>43230.138888888891</v>
      </c>
      <c r="G1599" s="4" t="s">
        <v>20159</v>
      </c>
      <c r="H1599" s="4" t="s">
        <v>18106</v>
      </c>
      <c r="I1599" s="4" t="s">
        <v>20160</v>
      </c>
      <c r="J1599" s="4" t="s">
        <v>18108</v>
      </c>
      <c r="K1599" s="4" t="s">
        <v>811</v>
      </c>
      <c r="L1599" s="19" t="s">
        <v>1119</v>
      </c>
      <c r="M1599" s="19"/>
      <c r="N1599" s="19"/>
      <c r="O1599" s="19"/>
      <c r="P1599" s="19"/>
    </row>
    <row r="1600" spans="1:16" hidden="1" x14ac:dyDescent="0.25">
      <c r="A1600" s="4" t="s">
        <v>3438</v>
      </c>
      <c r="B1600" s="4" t="s">
        <v>2592</v>
      </c>
      <c r="C1600" s="4">
        <v>173937</v>
      </c>
      <c r="D1600" s="5">
        <v>43228.360324074078</v>
      </c>
      <c r="E1600" s="5">
        <v>43229.332638888889</v>
      </c>
      <c r="F1600" s="5">
        <v>43252.338194444441</v>
      </c>
      <c r="G1600" s="4" t="s">
        <v>18372</v>
      </c>
      <c r="H1600" s="4" t="s">
        <v>18096</v>
      </c>
      <c r="I1600" s="4" t="s">
        <v>18540</v>
      </c>
      <c r="J1600" s="4" t="s">
        <v>18098</v>
      </c>
      <c r="K1600" s="4" t="s">
        <v>10519</v>
      </c>
      <c r="L1600" s="19" t="s">
        <v>41</v>
      </c>
      <c r="M1600" s="19"/>
      <c r="N1600" s="19"/>
      <c r="O1600" s="19"/>
      <c r="P1600" s="19"/>
    </row>
    <row r="1601" spans="1:16" hidden="1" x14ac:dyDescent="0.25">
      <c r="A1601" s="4" t="s">
        <v>3438</v>
      </c>
      <c r="B1601" s="4" t="s">
        <v>3438</v>
      </c>
      <c r="C1601" s="4">
        <v>173941</v>
      </c>
      <c r="D1601" s="5">
        <v>43228.368391203701</v>
      </c>
      <c r="E1601" s="5">
        <v>43229.413344907407</v>
      </c>
      <c r="F1601" s="5">
        <v>43230.511805555558</v>
      </c>
      <c r="G1601" s="4" t="s">
        <v>20161</v>
      </c>
      <c r="H1601" s="4" t="s">
        <v>18106</v>
      </c>
      <c r="I1601" s="4" t="s">
        <v>20162</v>
      </c>
      <c r="J1601" s="4" t="s">
        <v>18108</v>
      </c>
      <c r="K1601" s="4" t="s">
        <v>811</v>
      </c>
      <c r="L1601" s="19" t="s">
        <v>1119</v>
      </c>
      <c r="M1601" s="19"/>
      <c r="N1601" s="19"/>
      <c r="O1601" s="19"/>
      <c r="P1601" s="19"/>
    </row>
    <row r="1602" spans="1:16" ht="24.75" hidden="1" x14ac:dyDescent="0.25">
      <c r="A1602" s="4" t="s">
        <v>3438</v>
      </c>
      <c r="B1602" s="4" t="s">
        <v>3438</v>
      </c>
      <c r="C1602" s="4">
        <v>173959</v>
      </c>
      <c r="D1602" s="5">
        <v>43228.403749999998</v>
      </c>
      <c r="E1602" s="5">
        <v>43229.34375</v>
      </c>
      <c r="F1602" s="5">
        <v>43230.664583333331</v>
      </c>
      <c r="G1602" s="6" t="s">
        <v>20163</v>
      </c>
      <c r="H1602" s="4" t="s">
        <v>18249</v>
      </c>
      <c r="I1602" s="4" t="s">
        <v>20164</v>
      </c>
      <c r="J1602" s="4" t="s">
        <v>18376</v>
      </c>
      <c r="K1602" s="4"/>
      <c r="L1602" s="19"/>
      <c r="M1602" s="19"/>
      <c r="N1602" s="19"/>
      <c r="O1602" s="19"/>
      <c r="P1602" s="19"/>
    </row>
    <row r="1603" spans="1:16" hidden="1" x14ac:dyDescent="0.25">
      <c r="A1603" s="4" t="s">
        <v>3438</v>
      </c>
      <c r="B1603" s="4" t="s">
        <v>3438</v>
      </c>
      <c r="C1603" s="4">
        <v>173963</v>
      </c>
      <c r="D1603" s="5">
        <v>43228.414143518516</v>
      </c>
      <c r="E1603" s="5">
        <v>43228.464814814812</v>
      </c>
      <c r="F1603" s="5">
        <v>43235.43472222222</v>
      </c>
      <c r="G1603" s="4" t="s">
        <v>18092</v>
      </c>
      <c r="H1603" s="4"/>
      <c r="I1603" s="4" t="s">
        <v>20165</v>
      </c>
      <c r="J1603" s="4" t="s">
        <v>18094</v>
      </c>
      <c r="K1603" s="4" t="s">
        <v>101</v>
      </c>
      <c r="L1603" s="19" t="s">
        <v>40</v>
      </c>
      <c r="M1603" s="19"/>
      <c r="N1603" s="19"/>
      <c r="O1603" s="19"/>
      <c r="P1603" s="19"/>
    </row>
    <row r="1604" spans="1:16" hidden="1" x14ac:dyDescent="0.25">
      <c r="A1604" s="4" t="s">
        <v>3438</v>
      </c>
      <c r="B1604" s="4" t="s">
        <v>3438</v>
      </c>
      <c r="C1604" s="4">
        <v>173990</v>
      </c>
      <c r="D1604" s="5">
        <v>43228.439027777778</v>
      </c>
      <c r="E1604" s="5">
        <v>43234.631898148145</v>
      </c>
      <c r="F1604" s="5">
        <v>43235.37222222222</v>
      </c>
      <c r="G1604" s="4" t="s">
        <v>20166</v>
      </c>
      <c r="H1604" s="4" t="s">
        <v>18151</v>
      </c>
      <c r="I1604" s="4" t="s">
        <v>20167</v>
      </c>
      <c r="J1604" s="4" t="s">
        <v>18153</v>
      </c>
      <c r="K1604" s="4"/>
      <c r="L1604" s="19"/>
      <c r="M1604" s="19"/>
      <c r="N1604" s="19"/>
      <c r="O1604" s="19"/>
      <c r="P1604" s="19"/>
    </row>
    <row r="1605" spans="1:16" hidden="1" x14ac:dyDescent="0.25">
      <c r="A1605" s="4" t="s">
        <v>3438</v>
      </c>
      <c r="B1605" s="4" t="s">
        <v>2592</v>
      </c>
      <c r="C1605" s="4">
        <v>174023</v>
      </c>
      <c r="D1605" s="5">
        <v>43228.516018518516</v>
      </c>
      <c r="E1605" s="5">
        <v>43229.15347222222</v>
      </c>
      <c r="F1605" s="5">
        <v>43252.339583333334</v>
      </c>
      <c r="G1605" s="4" t="s">
        <v>18669</v>
      </c>
      <c r="H1605" s="4" t="s">
        <v>18096</v>
      </c>
      <c r="I1605" s="4" t="s">
        <v>20168</v>
      </c>
      <c r="J1605" s="4" t="s">
        <v>18098</v>
      </c>
      <c r="K1605" s="4" t="s">
        <v>10519</v>
      </c>
      <c r="L1605" s="19" t="s">
        <v>41</v>
      </c>
      <c r="M1605" s="19"/>
      <c r="N1605" s="19"/>
      <c r="O1605" s="19"/>
      <c r="P1605" s="19"/>
    </row>
    <row r="1606" spans="1:16" hidden="1" x14ac:dyDescent="0.25">
      <c r="A1606" s="4" t="s">
        <v>3438</v>
      </c>
      <c r="B1606" s="4" t="s">
        <v>2592</v>
      </c>
      <c r="C1606" s="4">
        <v>174026</v>
      </c>
      <c r="D1606" s="5">
        <v>43228.523935185185</v>
      </c>
      <c r="E1606" s="5">
        <v>43231.568182870367</v>
      </c>
      <c r="F1606" s="5">
        <v>43265.615277777775</v>
      </c>
      <c r="G1606" s="4" t="s">
        <v>18142</v>
      </c>
      <c r="H1606" s="4" t="s">
        <v>18090</v>
      </c>
      <c r="I1606" s="4" t="s">
        <v>20169</v>
      </c>
      <c r="J1606" s="4" t="s">
        <v>829</v>
      </c>
      <c r="K1606" s="4" t="s">
        <v>829</v>
      </c>
      <c r="L1606" s="19" t="s">
        <v>42</v>
      </c>
      <c r="M1606" s="19"/>
      <c r="N1606" s="19"/>
      <c r="O1606" s="19"/>
      <c r="P1606" s="19"/>
    </row>
    <row r="1607" spans="1:16" hidden="1" x14ac:dyDescent="0.25">
      <c r="A1607" s="4" t="s">
        <v>3438</v>
      </c>
      <c r="B1607" s="4" t="s">
        <v>3438</v>
      </c>
      <c r="C1607" s="4">
        <v>174029</v>
      </c>
      <c r="D1607" s="5">
        <v>43228.536527777775</v>
      </c>
      <c r="E1607" s="5">
        <v>43229.321145833332</v>
      </c>
      <c r="F1607" s="5">
        <v>43232.5625</v>
      </c>
      <c r="G1607" s="4" t="s">
        <v>19507</v>
      </c>
      <c r="H1607" s="4" t="s">
        <v>18151</v>
      </c>
      <c r="I1607" s="4" t="s">
        <v>19886</v>
      </c>
      <c r="J1607" s="4" t="s">
        <v>18153</v>
      </c>
      <c r="K1607" s="4"/>
      <c r="L1607" s="19"/>
      <c r="M1607" s="19"/>
      <c r="N1607" s="19"/>
      <c r="O1607" s="19"/>
      <c r="P1607" s="19"/>
    </row>
    <row r="1608" spans="1:16" hidden="1" x14ac:dyDescent="0.25">
      <c r="A1608" s="4" t="s">
        <v>3438</v>
      </c>
      <c r="B1608" s="4" t="s">
        <v>3438</v>
      </c>
      <c r="C1608" s="4">
        <v>174043</v>
      </c>
      <c r="D1608" s="5">
        <v>43228.561111111114</v>
      </c>
      <c r="E1608" s="5">
        <v>43228.637129629627</v>
      </c>
      <c r="F1608" s="5">
        <v>43229.372916666667</v>
      </c>
      <c r="G1608" s="4" t="s">
        <v>18092</v>
      </c>
      <c r="H1608" s="4"/>
      <c r="I1608" s="4" t="s">
        <v>19325</v>
      </c>
      <c r="J1608" s="4" t="s">
        <v>18094</v>
      </c>
      <c r="K1608" s="4" t="s">
        <v>101</v>
      </c>
      <c r="L1608" s="19" t="s">
        <v>40</v>
      </c>
      <c r="M1608" s="19"/>
      <c r="N1608" s="19"/>
      <c r="O1608" s="19"/>
      <c r="P1608" s="19"/>
    </row>
    <row r="1609" spans="1:16" hidden="1" x14ac:dyDescent="0.25">
      <c r="A1609" s="4" t="s">
        <v>3438</v>
      </c>
      <c r="B1609" s="4" t="s">
        <v>3438</v>
      </c>
      <c r="C1609" s="4">
        <v>174054</v>
      </c>
      <c r="D1609" s="5">
        <v>43228.578333333331</v>
      </c>
      <c r="E1609" s="5">
        <v>43228.595625000002</v>
      </c>
      <c r="F1609" s="5">
        <v>43228.62777777778</v>
      </c>
      <c r="G1609" s="4" t="s">
        <v>18100</v>
      </c>
      <c r="H1609" s="4"/>
      <c r="I1609" s="4" t="s">
        <v>20170</v>
      </c>
      <c r="J1609" s="4" t="s">
        <v>18094</v>
      </c>
      <c r="K1609" s="4" t="s">
        <v>250</v>
      </c>
      <c r="L1609" s="19" t="s">
        <v>1119</v>
      </c>
      <c r="M1609" s="19"/>
      <c r="N1609" s="19"/>
      <c r="O1609" s="19"/>
      <c r="P1609" s="19"/>
    </row>
    <row r="1610" spans="1:16" hidden="1" x14ac:dyDescent="0.25">
      <c r="A1610" s="4" t="s">
        <v>3438</v>
      </c>
      <c r="B1610" s="4" t="s">
        <v>3438</v>
      </c>
      <c r="C1610" s="4">
        <v>174060</v>
      </c>
      <c r="D1610" s="5">
        <v>43228.615405092591</v>
      </c>
      <c r="E1610" s="5">
        <v>43228.635868055557</v>
      </c>
      <c r="F1610" s="5">
        <v>43231.345138888886</v>
      </c>
      <c r="G1610" s="4" t="s">
        <v>20171</v>
      </c>
      <c r="H1610" s="4" t="s">
        <v>18424</v>
      </c>
      <c r="I1610" s="4" t="s">
        <v>20172</v>
      </c>
      <c r="J1610" s="4" t="s">
        <v>18108</v>
      </c>
      <c r="K1610" s="4" t="s">
        <v>1999</v>
      </c>
      <c r="L1610" s="19" t="s">
        <v>1999</v>
      </c>
      <c r="M1610" s="19"/>
      <c r="N1610" s="19"/>
      <c r="O1610" s="19"/>
      <c r="P1610" s="19" t="s">
        <v>1999</v>
      </c>
    </row>
    <row r="1611" spans="1:16" hidden="1" x14ac:dyDescent="0.25">
      <c r="A1611" s="4" t="s">
        <v>3438</v>
      </c>
      <c r="B1611" s="4" t="s">
        <v>1401</v>
      </c>
      <c r="C1611" s="4">
        <v>174128</v>
      </c>
      <c r="D1611" s="5">
        <v>43229.375648148147</v>
      </c>
      <c r="E1611" s="5">
        <v>43234.354861111111</v>
      </c>
      <c r="F1611" s="5">
        <v>43312.59375</v>
      </c>
      <c r="G1611" s="4" t="s">
        <v>18089</v>
      </c>
      <c r="H1611" s="4" t="s">
        <v>18090</v>
      </c>
      <c r="I1611" s="4" t="s">
        <v>20173</v>
      </c>
      <c r="J1611" s="4" t="s">
        <v>829</v>
      </c>
      <c r="K1611" s="4" t="s">
        <v>829</v>
      </c>
      <c r="L1611" s="19" t="s">
        <v>42</v>
      </c>
      <c r="M1611" s="19"/>
      <c r="N1611" s="19"/>
      <c r="O1611" s="19"/>
      <c r="P1611" s="19"/>
    </row>
    <row r="1612" spans="1:16" hidden="1" x14ac:dyDescent="0.25">
      <c r="A1612" s="4" t="s">
        <v>3438</v>
      </c>
      <c r="B1612" s="4" t="s">
        <v>3438</v>
      </c>
      <c r="C1612" s="4">
        <v>174138</v>
      </c>
      <c r="D1612" s="5">
        <v>43229.391574074078</v>
      </c>
      <c r="E1612" s="5">
        <v>43229.437280092592</v>
      </c>
      <c r="F1612" s="5">
        <v>43229.488888888889</v>
      </c>
      <c r="G1612" s="4" t="s">
        <v>18089</v>
      </c>
      <c r="H1612" s="4" t="s">
        <v>18090</v>
      </c>
      <c r="I1612" s="4" t="s">
        <v>20174</v>
      </c>
      <c r="J1612" s="4" t="s">
        <v>829</v>
      </c>
      <c r="K1612" s="4" t="s">
        <v>829</v>
      </c>
      <c r="L1612" s="19" t="s">
        <v>42</v>
      </c>
      <c r="M1612" s="19"/>
      <c r="N1612" s="19"/>
      <c r="O1612" s="19"/>
      <c r="P1612" s="19"/>
    </row>
    <row r="1613" spans="1:16" hidden="1" x14ac:dyDescent="0.25">
      <c r="A1613" s="4" t="s">
        <v>3438</v>
      </c>
      <c r="B1613" s="4" t="s">
        <v>3438</v>
      </c>
      <c r="C1613" s="4">
        <v>174149</v>
      </c>
      <c r="D1613" s="5">
        <v>43229.415011574078</v>
      </c>
      <c r="E1613" s="5">
        <v>43243.324016203704</v>
      </c>
      <c r="F1613" s="5">
        <v>43245.572916666664</v>
      </c>
      <c r="G1613" s="4" t="s">
        <v>18124</v>
      </c>
      <c r="H1613" s="4" t="s">
        <v>18125</v>
      </c>
      <c r="I1613" s="4" t="s">
        <v>20175</v>
      </c>
      <c r="J1613" s="4" t="s">
        <v>18127</v>
      </c>
      <c r="K1613" s="4"/>
      <c r="L1613" s="19"/>
      <c r="M1613" s="19"/>
      <c r="N1613" s="19"/>
      <c r="O1613" s="19"/>
      <c r="P1613" s="19"/>
    </row>
    <row r="1614" spans="1:16" hidden="1" x14ac:dyDescent="0.25">
      <c r="A1614" s="4" t="s">
        <v>3438</v>
      </c>
      <c r="B1614" s="4" t="s">
        <v>3438</v>
      </c>
      <c r="C1614" s="4">
        <v>174164</v>
      </c>
      <c r="D1614" s="5">
        <v>43229.440381944441</v>
      </c>
      <c r="E1614" s="5">
        <v>43241.51458333333</v>
      </c>
      <c r="F1614" s="5">
        <v>43244.385416666664</v>
      </c>
      <c r="G1614" s="4" t="s">
        <v>18316</v>
      </c>
      <c r="H1614" s="4" t="s">
        <v>18106</v>
      </c>
      <c r="I1614" s="4" t="s">
        <v>9457</v>
      </c>
      <c r="J1614" s="4" t="s">
        <v>18108</v>
      </c>
      <c r="K1614" s="4" t="s">
        <v>811</v>
      </c>
      <c r="L1614" s="19" t="s">
        <v>1119</v>
      </c>
      <c r="M1614" s="19"/>
      <c r="N1614" s="19"/>
      <c r="O1614" s="19"/>
      <c r="P1614" s="19"/>
    </row>
    <row r="1615" spans="1:16" hidden="1" x14ac:dyDescent="0.25">
      <c r="A1615" s="4" t="s">
        <v>3438</v>
      </c>
      <c r="B1615" s="4" t="s">
        <v>1102</v>
      </c>
      <c r="C1615" s="4">
        <v>174166</v>
      </c>
      <c r="D1615" s="5">
        <v>43229.446759259263</v>
      </c>
      <c r="E1615" s="5">
        <v>43231.335416666669</v>
      </c>
      <c r="F1615" s="5">
        <v>43391.478472222225</v>
      </c>
      <c r="G1615" s="4" t="s">
        <v>20176</v>
      </c>
      <c r="H1615" s="4" t="s">
        <v>18106</v>
      </c>
      <c r="I1615" s="4" t="s">
        <v>20177</v>
      </c>
      <c r="J1615" s="4" t="s">
        <v>18108</v>
      </c>
      <c r="K1615" s="4"/>
      <c r="L1615" s="19"/>
      <c r="M1615" s="19"/>
      <c r="N1615" s="19"/>
      <c r="O1615" s="19"/>
      <c r="P1615" s="19"/>
    </row>
    <row r="1616" spans="1:16" hidden="1" x14ac:dyDescent="0.25">
      <c r="A1616" s="4" t="s">
        <v>3438</v>
      </c>
      <c r="B1616" s="4" t="s">
        <v>3438</v>
      </c>
      <c r="C1616" s="4">
        <v>174171</v>
      </c>
      <c r="D1616" s="5">
        <v>43229.450057870374</v>
      </c>
      <c r="E1616" s="5">
        <v>43231.326203703706</v>
      </c>
      <c r="F1616" s="5">
        <v>43237.381249999999</v>
      </c>
      <c r="G1616" s="4" t="s">
        <v>20178</v>
      </c>
      <c r="H1616" s="4" t="s">
        <v>18096</v>
      </c>
      <c r="I1616" s="4" t="s">
        <v>20179</v>
      </c>
      <c r="J1616" s="4" t="s">
        <v>18098</v>
      </c>
      <c r="K1616" s="4"/>
      <c r="L1616" s="19"/>
      <c r="M1616" s="19"/>
      <c r="N1616" s="19"/>
      <c r="O1616" s="19"/>
      <c r="P1616" s="19"/>
    </row>
    <row r="1617" spans="1:16" hidden="1" x14ac:dyDescent="0.25">
      <c r="A1617" s="4" t="s">
        <v>3438</v>
      </c>
      <c r="B1617" s="4" t="s">
        <v>3438</v>
      </c>
      <c r="C1617" s="4">
        <v>174182</v>
      </c>
      <c r="D1617" s="5">
        <v>43229.476354166669</v>
      </c>
      <c r="E1617" s="5">
        <v>43229.492824074077</v>
      </c>
      <c r="F1617" s="5">
        <v>43229.609722222223</v>
      </c>
      <c r="G1617" s="4" t="s">
        <v>18089</v>
      </c>
      <c r="H1617" s="4" t="s">
        <v>18090</v>
      </c>
      <c r="I1617" s="4" t="s">
        <v>1883</v>
      </c>
      <c r="J1617" s="4" t="s">
        <v>829</v>
      </c>
      <c r="K1617" s="4" t="s">
        <v>829</v>
      </c>
      <c r="L1617" s="19" t="s">
        <v>42</v>
      </c>
      <c r="M1617" s="19"/>
      <c r="N1617" s="19"/>
      <c r="O1617" s="19"/>
      <c r="P1617" s="19"/>
    </row>
    <row r="1618" spans="1:16" hidden="1" x14ac:dyDescent="0.25">
      <c r="A1618" s="4" t="s">
        <v>3438</v>
      </c>
      <c r="B1618" s="4" t="s">
        <v>3438</v>
      </c>
      <c r="C1618" s="4">
        <v>174191</v>
      </c>
      <c r="D1618" s="5">
        <v>43229.498541666668</v>
      </c>
      <c r="E1618" s="5">
        <v>43230.32916666667</v>
      </c>
      <c r="F1618" s="5">
        <v>43236.361111111109</v>
      </c>
      <c r="G1618" s="4" t="s">
        <v>19996</v>
      </c>
      <c r="H1618" s="4" t="s">
        <v>18096</v>
      </c>
      <c r="I1618" s="4" t="s">
        <v>20180</v>
      </c>
      <c r="J1618" s="4" t="s">
        <v>18098</v>
      </c>
      <c r="K1618" s="4" t="s">
        <v>1998</v>
      </c>
      <c r="L1618" s="19" t="s">
        <v>1999</v>
      </c>
      <c r="M1618" s="19"/>
      <c r="N1618" s="19"/>
      <c r="O1618" s="19"/>
      <c r="P1618" s="19" t="s">
        <v>1999</v>
      </c>
    </row>
    <row r="1619" spans="1:16" hidden="1" x14ac:dyDescent="0.25">
      <c r="A1619" s="4" t="s">
        <v>3438</v>
      </c>
      <c r="B1619" s="4" t="s">
        <v>3438</v>
      </c>
      <c r="C1619" s="4">
        <v>174211</v>
      </c>
      <c r="D1619" s="5">
        <v>43229.554120370369</v>
      </c>
      <c r="E1619" s="5">
        <v>43230.302777777775</v>
      </c>
      <c r="F1619" s="5">
        <v>43230.344444444447</v>
      </c>
      <c r="G1619" s="4" t="s">
        <v>18100</v>
      </c>
      <c r="H1619" s="4"/>
      <c r="I1619" s="4" t="s">
        <v>20181</v>
      </c>
      <c r="J1619" s="4" t="s">
        <v>18094</v>
      </c>
      <c r="K1619" s="4" t="s">
        <v>250</v>
      </c>
      <c r="L1619" s="19" t="s">
        <v>1119</v>
      </c>
      <c r="M1619" s="19"/>
      <c r="N1619" s="19"/>
      <c r="O1619" s="19"/>
      <c r="P1619" s="19"/>
    </row>
    <row r="1620" spans="1:16" hidden="1" x14ac:dyDescent="0.25">
      <c r="A1620" s="4" t="s">
        <v>3438</v>
      </c>
      <c r="B1620" s="4" t="s">
        <v>3438</v>
      </c>
      <c r="C1620" s="4">
        <v>174213</v>
      </c>
      <c r="D1620" s="5">
        <v>43229.557928240742</v>
      </c>
      <c r="E1620" s="5">
        <v>43229.613194444442</v>
      </c>
      <c r="F1620" s="5">
        <v>43229.62777777778</v>
      </c>
      <c r="G1620" s="4" t="s">
        <v>18111</v>
      </c>
      <c r="H1620" s="4" t="s">
        <v>18090</v>
      </c>
      <c r="I1620" s="4" t="s">
        <v>10073</v>
      </c>
      <c r="J1620" s="4" t="s">
        <v>829</v>
      </c>
      <c r="K1620" s="4" t="s">
        <v>829</v>
      </c>
      <c r="L1620" s="19" t="s">
        <v>42</v>
      </c>
      <c r="M1620" s="19"/>
      <c r="N1620" s="19"/>
      <c r="O1620" s="19"/>
      <c r="P1620" s="19"/>
    </row>
    <row r="1621" spans="1:16" hidden="1" x14ac:dyDescent="0.25">
      <c r="A1621" s="4" t="s">
        <v>3438</v>
      </c>
      <c r="B1621" s="4" t="s">
        <v>3438</v>
      </c>
      <c r="C1621" s="4">
        <v>174233</v>
      </c>
      <c r="D1621" s="5">
        <v>43229.615613425929</v>
      </c>
      <c r="E1621" s="5">
        <v>43231.331944444442</v>
      </c>
      <c r="F1621" s="5">
        <v>43243.489583333336</v>
      </c>
      <c r="G1621" s="4" t="s">
        <v>18983</v>
      </c>
      <c r="H1621" s="4" t="s">
        <v>18106</v>
      </c>
      <c r="I1621" s="4" t="s">
        <v>20182</v>
      </c>
      <c r="J1621" s="4" t="s">
        <v>18094</v>
      </c>
      <c r="K1621" s="4" t="s">
        <v>250</v>
      </c>
      <c r="L1621" s="19" t="s">
        <v>1119</v>
      </c>
      <c r="M1621" s="19"/>
      <c r="N1621" s="19"/>
      <c r="O1621" s="19"/>
      <c r="P1621" s="19"/>
    </row>
    <row r="1622" spans="1:16" hidden="1" x14ac:dyDescent="0.25">
      <c r="A1622" s="4" t="s">
        <v>3438</v>
      </c>
      <c r="B1622" s="4" t="s">
        <v>3438</v>
      </c>
      <c r="C1622" s="4">
        <v>174253</v>
      </c>
      <c r="D1622" s="5">
        <v>43230.296134259261</v>
      </c>
      <c r="E1622" s="5">
        <v>43231.35833333333</v>
      </c>
      <c r="F1622" s="5">
        <v>43231.518055555556</v>
      </c>
      <c r="G1622" s="4" t="s">
        <v>18722</v>
      </c>
      <c r="H1622" s="4" t="s">
        <v>18096</v>
      </c>
      <c r="I1622" s="4" t="s">
        <v>10073</v>
      </c>
      <c r="J1622" s="4" t="s">
        <v>829</v>
      </c>
      <c r="K1622" s="4" t="s">
        <v>829</v>
      </c>
      <c r="L1622" s="19" t="s">
        <v>42</v>
      </c>
      <c r="M1622" s="19"/>
      <c r="N1622" s="19"/>
      <c r="O1622" s="19"/>
      <c r="P1622" s="19"/>
    </row>
    <row r="1623" spans="1:16" hidden="1" x14ac:dyDescent="0.25">
      <c r="A1623" s="4" t="s">
        <v>3438</v>
      </c>
      <c r="B1623" s="4" t="s">
        <v>3438</v>
      </c>
      <c r="C1623" s="4">
        <v>174257</v>
      </c>
      <c r="D1623" s="5">
        <v>43230.311620370368</v>
      </c>
      <c r="E1623" s="5">
        <v>43231.356944444444</v>
      </c>
      <c r="F1623" s="5">
        <v>43231.518750000003</v>
      </c>
      <c r="G1623" s="4" t="s">
        <v>18722</v>
      </c>
      <c r="H1623" s="4" t="s">
        <v>18096</v>
      </c>
      <c r="I1623" s="4" t="s">
        <v>10073</v>
      </c>
      <c r="J1623" s="4" t="s">
        <v>829</v>
      </c>
      <c r="K1623" s="4" t="s">
        <v>829</v>
      </c>
      <c r="L1623" s="19" t="s">
        <v>42</v>
      </c>
      <c r="M1623" s="19"/>
      <c r="N1623" s="19"/>
      <c r="O1623" s="19"/>
      <c r="P1623" s="19"/>
    </row>
    <row r="1624" spans="1:16" hidden="1" x14ac:dyDescent="0.25">
      <c r="A1624" s="4" t="s">
        <v>3438</v>
      </c>
      <c r="B1624" s="4" t="s">
        <v>3438</v>
      </c>
      <c r="C1624" s="4">
        <v>174269</v>
      </c>
      <c r="D1624" s="5">
        <v>43230.334745370368</v>
      </c>
      <c r="E1624" s="5">
        <v>43231.356249999997</v>
      </c>
      <c r="F1624" s="5">
        <v>43231.518750000003</v>
      </c>
      <c r="G1624" s="4" t="s">
        <v>18722</v>
      </c>
      <c r="H1624" s="4" t="s">
        <v>18096</v>
      </c>
      <c r="I1624" s="4" t="s">
        <v>10073</v>
      </c>
      <c r="J1624" s="4" t="s">
        <v>829</v>
      </c>
      <c r="K1624" s="4" t="s">
        <v>829</v>
      </c>
      <c r="L1624" s="19" t="s">
        <v>42</v>
      </c>
      <c r="M1624" s="19"/>
      <c r="N1624" s="19"/>
      <c r="O1624" s="19"/>
      <c r="P1624" s="19"/>
    </row>
    <row r="1625" spans="1:16" hidden="1" x14ac:dyDescent="0.25">
      <c r="A1625" s="4" t="s">
        <v>3438</v>
      </c>
      <c r="B1625" s="4" t="s">
        <v>3438</v>
      </c>
      <c r="C1625" s="4">
        <v>174371</v>
      </c>
      <c r="D1625" s="5">
        <v>43230.598981481482</v>
      </c>
      <c r="E1625" s="5">
        <v>43231.330185185187</v>
      </c>
      <c r="F1625" s="5">
        <v>43238.629166666666</v>
      </c>
      <c r="G1625" s="4" t="s">
        <v>20183</v>
      </c>
      <c r="H1625" s="4" t="s">
        <v>18106</v>
      </c>
      <c r="I1625" s="4" t="s">
        <v>2158</v>
      </c>
      <c r="J1625" s="4" t="s">
        <v>18108</v>
      </c>
      <c r="K1625" s="4" t="s">
        <v>223</v>
      </c>
      <c r="L1625" s="19" t="s">
        <v>40</v>
      </c>
      <c r="M1625" s="19"/>
      <c r="N1625" s="19"/>
      <c r="O1625" s="19"/>
      <c r="P1625" s="19"/>
    </row>
    <row r="1626" spans="1:16" hidden="1" x14ac:dyDescent="0.25">
      <c r="A1626" s="4" t="s">
        <v>3438</v>
      </c>
      <c r="B1626" s="4" t="s">
        <v>3438</v>
      </c>
      <c r="C1626" s="4">
        <v>174392</v>
      </c>
      <c r="D1626" s="5">
        <v>43230.654606481483</v>
      </c>
      <c r="E1626" s="5">
        <v>43231.451423611114</v>
      </c>
      <c r="F1626" s="5">
        <v>43235.620833333334</v>
      </c>
      <c r="G1626" s="4" t="s">
        <v>18111</v>
      </c>
      <c r="H1626" s="4" t="s">
        <v>18090</v>
      </c>
      <c r="I1626" s="4" t="s">
        <v>20184</v>
      </c>
      <c r="J1626" s="4" t="s">
        <v>829</v>
      </c>
      <c r="K1626" s="4" t="s">
        <v>829</v>
      </c>
      <c r="L1626" s="19" t="s">
        <v>42</v>
      </c>
      <c r="M1626" s="19"/>
      <c r="N1626" s="19"/>
      <c r="O1626" s="19"/>
      <c r="P1626" s="19"/>
    </row>
    <row r="1627" spans="1:16" hidden="1" x14ac:dyDescent="0.25">
      <c r="A1627" s="4" t="s">
        <v>3438</v>
      </c>
      <c r="B1627" s="4" t="s">
        <v>3438</v>
      </c>
      <c r="C1627" s="4">
        <v>174403</v>
      </c>
      <c r="D1627" s="5">
        <v>43231.304328703707</v>
      </c>
      <c r="E1627" s="5">
        <v>43234.454918981479</v>
      </c>
      <c r="F1627" s="5">
        <v>43236.455555555556</v>
      </c>
      <c r="G1627" s="4" t="s">
        <v>18133</v>
      </c>
      <c r="H1627" s="4" t="s">
        <v>18106</v>
      </c>
      <c r="I1627" s="4" t="s">
        <v>20185</v>
      </c>
      <c r="J1627" s="4" t="s">
        <v>18108</v>
      </c>
      <c r="K1627" s="4" t="s">
        <v>1998</v>
      </c>
      <c r="L1627" s="19" t="s">
        <v>1999</v>
      </c>
      <c r="M1627" s="19"/>
      <c r="N1627" s="19"/>
      <c r="O1627" s="19"/>
      <c r="P1627" s="19" t="s">
        <v>1999</v>
      </c>
    </row>
    <row r="1628" spans="1:16" hidden="1" x14ac:dyDescent="0.25">
      <c r="A1628" s="4" t="s">
        <v>3438</v>
      </c>
      <c r="B1628" s="4" t="s">
        <v>3438</v>
      </c>
      <c r="C1628" s="4">
        <v>174455</v>
      </c>
      <c r="D1628" s="5">
        <v>43231.478310185186</v>
      </c>
      <c r="E1628" s="5">
        <v>43231.522222222222</v>
      </c>
      <c r="F1628" s="5">
        <v>43244.121527777781</v>
      </c>
      <c r="G1628" s="4" t="s">
        <v>19472</v>
      </c>
      <c r="H1628" s="4" t="s">
        <v>18106</v>
      </c>
      <c r="I1628" s="4" t="s">
        <v>20186</v>
      </c>
      <c r="J1628" s="4" t="s">
        <v>18108</v>
      </c>
      <c r="K1628" s="4" t="s">
        <v>223</v>
      </c>
      <c r="L1628" s="19" t="s">
        <v>40</v>
      </c>
      <c r="M1628" s="19"/>
      <c r="N1628" s="19"/>
      <c r="O1628" s="19"/>
      <c r="P1628" s="19"/>
    </row>
    <row r="1629" spans="1:16" hidden="1" x14ac:dyDescent="0.25">
      <c r="A1629" s="4" t="s">
        <v>3438</v>
      </c>
      <c r="B1629" s="4" t="s">
        <v>2592</v>
      </c>
      <c r="C1629" s="4">
        <v>174457</v>
      </c>
      <c r="D1629" s="5">
        <v>43231.489664351851</v>
      </c>
      <c r="E1629" s="5">
        <v>43234.343194444446</v>
      </c>
      <c r="F1629" s="5">
        <v>43269.365972222222</v>
      </c>
      <c r="G1629" s="4" t="s">
        <v>20187</v>
      </c>
      <c r="H1629" s="4" t="s">
        <v>18096</v>
      </c>
      <c r="I1629" s="4" t="s">
        <v>20188</v>
      </c>
      <c r="J1629" s="4" t="s">
        <v>18098</v>
      </c>
      <c r="K1629" s="4"/>
      <c r="L1629" s="19"/>
      <c r="M1629" s="19"/>
      <c r="N1629" s="19"/>
      <c r="O1629" s="19"/>
      <c r="P1629" s="19"/>
    </row>
    <row r="1630" spans="1:16" hidden="1" x14ac:dyDescent="0.25">
      <c r="A1630" s="4" t="s">
        <v>3438</v>
      </c>
      <c r="B1630" s="4" t="s">
        <v>3438</v>
      </c>
      <c r="C1630" s="4">
        <v>174489</v>
      </c>
      <c r="D1630" s="5">
        <v>43231.609189814815</v>
      </c>
      <c r="E1630" s="5">
        <v>43237.316111111111</v>
      </c>
      <c r="F1630" s="5">
        <v>43237.538194444445</v>
      </c>
      <c r="G1630" s="4" t="s">
        <v>20189</v>
      </c>
      <c r="H1630" s="4" t="s">
        <v>18106</v>
      </c>
      <c r="I1630" s="4" t="s">
        <v>20190</v>
      </c>
      <c r="J1630" s="4" t="s">
        <v>18108</v>
      </c>
      <c r="K1630" s="4" t="s">
        <v>461</v>
      </c>
      <c r="L1630" s="19" t="s">
        <v>41</v>
      </c>
      <c r="M1630" s="19"/>
      <c r="N1630" s="19"/>
      <c r="O1630" s="19"/>
      <c r="P1630" s="19"/>
    </row>
    <row r="1631" spans="1:16" hidden="1" x14ac:dyDescent="0.25">
      <c r="A1631" s="4" t="s">
        <v>3438</v>
      </c>
      <c r="B1631" s="4" t="s">
        <v>2592</v>
      </c>
      <c r="C1631" s="4">
        <v>174495</v>
      </c>
      <c r="D1631" s="5">
        <v>43231.641840277778</v>
      </c>
      <c r="E1631" s="5">
        <v>43234.988194444442</v>
      </c>
      <c r="F1631" s="5">
        <v>43256.784722222219</v>
      </c>
      <c r="G1631" s="4" t="s">
        <v>20191</v>
      </c>
      <c r="H1631" s="4" t="s">
        <v>18151</v>
      </c>
      <c r="I1631" s="4" t="s">
        <v>20192</v>
      </c>
      <c r="J1631" s="4" t="s">
        <v>18153</v>
      </c>
      <c r="K1631" s="4"/>
      <c r="L1631" s="19"/>
      <c r="M1631" s="19"/>
      <c r="N1631" s="19"/>
      <c r="O1631" s="19"/>
      <c r="P1631" s="19"/>
    </row>
    <row r="1632" spans="1:16" x14ac:dyDescent="0.25">
      <c r="A1632" s="4" t="s">
        <v>3438</v>
      </c>
      <c r="B1632" s="4" t="s">
        <v>1103</v>
      </c>
      <c r="C1632" s="4">
        <v>174496</v>
      </c>
      <c r="D1632" s="5">
        <v>43231.651817129627</v>
      </c>
      <c r="E1632" s="5">
        <v>43234.339803240742</v>
      </c>
      <c r="F1632" s="5">
        <v>43507.474999999999</v>
      </c>
      <c r="G1632" s="4" t="s">
        <v>18685</v>
      </c>
      <c r="H1632" s="4"/>
      <c r="I1632" s="4" t="s">
        <v>20193</v>
      </c>
      <c r="J1632" s="4" t="s">
        <v>829</v>
      </c>
      <c r="K1632" s="4" t="s">
        <v>829</v>
      </c>
      <c r="L1632" s="19" t="s">
        <v>42</v>
      </c>
      <c r="M1632" s="19" t="s">
        <v>1090</v>
      </c>
      <c r="N1632" s="19">
        <v>6352</v>
      </c>
      <c r="O1632" s="19"/>
      <c r="P1632" s="19" t="s">
        <v>1150</v>
      </c>
    </row>
    <row r="1633" spans="1:16" hidden="1" x14ac:dyDescent="0.25">
      <c r="A1633" s="4" t="s">
        <v>3438</v>
      </c>
      <c r="B1633" s="4" t="s">
        <v>3438</v>
      </c>
      <c r="C1633" s="4">
        <v>174504</v>
      </c>
      <c r="D1633" s="5">
        <v>43233.57885416667</v>
      </c>
      <c r="E1633" s="5">
        <v>43236.297708333332</v>
      </c>
      <c r="F1633" s="5">
        <v>43237.40347222222</v>
      </c>
      <c r="G1633" s="4" t="s">
        <v>18105</v>
      </c>
      <c r="H1633" s="4" t="s">
        <v>18106</v>
      </c>
      <c r="I1633" s="4" t="s">
        <v>20194</v>
      </c>
      <c r="J1633" s="4" t="s">
        <v>18108</v>
      </c>
      <c r="K1633" s="4" t="s">
        <v>461</v>
      </c>
      <c r="L1633" s="19" t="s">
        <v>41</v>
      </c>
      <c r="M1633" s="19"/>
      <c r="N1633" s="19"/>
      <c r="O1633" s="19"/>
      <c r="P1633" s="19"/>
    </row>
    <row r="1634" spans="1:16" hidden="1" x14ac:dyDescent="0.25">
      <c r="A1634" s="4" t="s">
        <v>3438</v>
      </c>
      <c r="B1634" s="4" t="s">
        <v>3438</v>
      </c>
      <c r="C1634" s="4">
        <v>174521</v>
      </c>
      <c r="D1634" s="5">
        <v>43234.356921296298</v>
      </c>
      <c r="E1634" s="5">
        <v>43235.473611111112</v>
      </c>
      <c r="F1634" s="5">
        <v>43235.642361111109</v>
      </c>
      <c r="G1634" s="4" t="s">
        <v>20195</v>
      </c>
      <c r="H1634" s="4" t="s">
        <v>18096</v>
      </c>
      <c r="I1634" s="4" t="s">
        <v>20196</v>
      </c>
      <c r="J1634" s="4" t="s">
        <v>18098</v>
      </c>
      <c r="K1634" s="4"/>
      <c r="L1634" s="19"/>
      <c r="M1634" s="19"/>
      <c r="N1634" s="19"/>
      <c r="O1634" s="19"/>
      <c r="P1634" s="19"/>
    </row>
    <row r="1635" spans="1:16" hidden="1" x14ac:dyDescent="0.25">
      <c r="A1635" s="4" t="s">
        <v>3438</v>
      </c>
      <c r="B1635" s="4" t="s">
        <v>3438</v>
      </c>
      <c r="C1635" s="4">
        <v>174539</v>
      </c>
      <c r="D1635" s="5">
        <v>43234.388449074075</v>
      </c>
      <c r="E1635" s="5">
        <v>43234.415439814817</v>
      </c>
      <c r="F1635" s="5">
        <v>43234.492361111108</v>
      </c>
      <c r="G1635" s="4" t="s">
        <v>18100</v>
      </c>
      <c r="H1635" s="4"/>
      <c r="I1635" s="4" t="s">
        <v>19240</v>
      </c>
      <c r="J1635" s="4" t="s">
        <v>18094</v>
      </c>
      <c r="K1635" s="4" t="s">
        <v>250</v>
      </c>
      <c r="L1635" s="19" t="s">
        <v>1119</v>
      </c>
      <c r="M1635" s="19"/>
      <c r="N1635" s="19"/>
      <c r="O1635" s="19"/>
      <c r="P1635" s="19"/>
    </row>
    <row r="1636" spans="1:16" hidden="1" x14ac:dyDescent="0.25">
      <c r="A1636" s="4" t="s">
        <v>3438</v>
      </c>
      <c r="B1636" s="4" t="s">
        <v>3438</v>
      </c>
      <c r="C1636" s="4">
        <v>174550</v>
      </c>
      <c r="D1636" s="5">
        <v>43234.411759259259</v>
      </c>
      <c r="E1636" s="5">
        <v>43235.348113425927</v>
      </c>
      <c r="F1636" s="5">
        <v>43236.444444444445</v>
      </c>
      <c r="G1636" s="4" t="s">
        <v>20197</v>
      </c>
      <c r="H1636" s="4" t="s">
        <v>18151</v>
      </c>
      <c r="I1636" s="4" t="s">
        <v>20198</v>
      </c>
      <c r="J1636" s="4" t="s">
        <v>18153</v>
      </c>
      <c r="K1636" s="4"/>
      <c r="L1636" s="19"/>
      <c r="M1636" s="19"/>
      <c r="N1636" s="19"/>
      <c r="O1636" s="19"/>
      <c r="P1636" s="19"/>
    </row>
    <row r="1637" spans="1:16" hidden="1" x14ac:dyDescent="0.25">
      <c r="A1637" s="4" t="s">
        <v>3438</v>
      </c>
      <c r="B1637" s="4" t="s">
        <v>3438</v>
      </c>
      <c r="C1637" s="4">
        <v>174566</v>
      </c>
      <c r="D1637" s="5">
        <v>43234.435069444444</v>
      </c>
      <c r="E1637" s="5">
        <v>43235.334236111114</v>
      </c>
      <c r="F1637" s="5">
        <v>43236.539583333331</v>
      </c>
      <c r="G1637" s="4" t="s">
        <v>18133</v>
      </c>
      <c r="H1637" s="4" t="s">
        <v>18106</v>
      </c>
      <c r="I1637" s="4" t="s">
        <v>6517</v>
      </c>
      <c r="J1637" s="4" t="s">
        <v>18108</v>
      </c>
      <c r="K1637" s="4" t="s">
        <v>1998</v>
      </c>
      <c r="L1637" s="19" t="s">
        <v>1999</v>
      </c>
      <c r="M1637" s="19"/>
      <c r="N1637" s="19"/>
      <c r="O1637" s="19"/>
      <c r="P1637" s="19" t="s">
        <v>1999</v>
      </c>
    </row>
    <row r="1638" spans="1:16" hidden="1" x14ac:dyDescent="0.25">
      <c r="A1638" s="4" t="s">
        <v>3438</v>
      </c>
      <c r="B1638" s="4" t="s">
        <v>3438</v>
      </c>
      <c r="C1638" s="4">
        <v>174589</v>
      </c>
      <c r="D1638" s="5">
        <v>43234.525254629632</v>
      </c>
      <c r="E1638" s="5">
        <v>43234.590567129628</v>
      </c>
      <c r="F1638" s="5">
        <v>43235.353472222225</v>
      </c>
      <c r="G1638" s="4" t="s">
        <v>18092</v>
      </c>
      <c r="H1638" s="4"/>
      <c r="I1638" s="4" t="s">
        <v>20134</v>
      </c>
      <c r="J1638" s="4" t="s">
        <v>18094</v>
      </c>
      <c r="K1638" s="4" t="s">
        <v>101</v>
      </c>
      <c r="L1638" s="19" t="s">
        <v>40</v>
      </c>
      <c r="M1638" s="19"/>
      <c r="N1638" s="19"/>
      <c r="O1638" s="19"/>
      <c r="P1638" s="19"/>
    </row>
    <row r="1639" spans="1:16" hidden="1" x14ac:dyDescent="0.25">
      <c r="A1639" s="4" t="s">
        <v>3438</v>
      </c>
      <c r="B1639" s="4" t="s">
        <v>3438</v>
      </c>
      <c r="C1639" s="4">
        <v>174612</v>
      </c>
      <c r="D1639" s="5">
        <v>43234.600104166668</v>
      </c>
      <c r="E1639" s="5">
        <v>43235.324016203704</v>
      </c>
      <c r="F1639" s="5">
        <v>43235.423611111109</v>
      </c>
      <c r="G1639" s="4" t="s">
        <v>20199</v>
      </c>
      <c r="H1639" s="4" t="s">
        <v>18096</v>
      </c>
      <c r="I1639" s="4" t="s">
        <v>18540</v>
      </c>
      <c r="J1639" s="4" t="s">
        <v>18098</v>
      </c>
      <c r="K1639" s="4"/>
      <c r="L1639" s="19"/>
      <c r="M1639" s="19"/>
      <c r="N1639" s="19"/>
      <c r="O1639" s="19"/>
      <c r="P1639" s="19"/>
    </row>
    <row r="1640" spans="1:16" hidden="1" x14ac:dyDescent="0.25">
      <c r="A1640" s="4" t="s">
        <v>3438</v>
      </c>
      <c r="B1640" s="4" t="s">
        <v>3438</v>
      </c>
      <c r="C1640" s="4">
        <v>174620</v>
      </c>
      <c r="D1640" s="5">
        <v>43234.619652777779</v>
      </c>
      <c r="E1640" s="5">
        <v>43236.389131944445</v>
      </c>
      <c r="F1640" s="5">
        <v>43236.644444444442</v>
      </c>
      <c r="G1640" s="4" t="s">
        <v>20200</v>
      </c>
      <c r="H1640" s="4" t="s">
        <v>18096</v>
      </c>
      <c r="I1640" s="4" t="s">
        <v>20179</v>
      </c>
      <c r="J1640" s="4" t="s">
        <v>18098</v>
      </c>
      <c r="K1640" s="4"/>
      <c r="L1640" s="19"/>
      <c r="M1640" s="19"/>
      <c r="N1640" s="19"/>
      <c r="O1640" s="19"/>
      <c r="P1640" s="19"/>
    </row>
    <row r="1641" spans="1:16" hidden="1" x14ac:dyDescent="0.25">
      <c r="A1641" s="4" t="s">
        <v>2592</v>
      </c>
      <c r="B1641" s="4" t="s">
        <v>1401</v>
      </c>
      <c r="C1641" s="4">
        <v>174638</v>
      </c>
      <c r="D1641" s="5">
        <v>43235.298483796294</v>
      </c>
      <c r="E1641" s="5">
        <v>43256.281944444447</v>
      </c>
      <c r="F1641" s="5">
        <v>43291.302083333336</v>
      </c>
      <c r="G1641" s="4" t="s">
        <v>20201</v>
      </c>
      <c r="H1641" s="4" t="s">
        <v>18151</v>
      </c>
      <c r="I1641" s="4" t="s">
        <v>20202</v>
      </c>
      <c r="J1641" s="4" t="s">
        <v>18153</v>
      </c>
      <c r="K1641" s="4"/>
      <c r="L1641" s="19"/>
      <c r="M1641" s="19"/>
      <c r="N1641" s="19"/>
      <c r="O1641" s="19"/>
      <c r="P1641" s="19"/>
    </row>
    <row r="1642" spans="1:16" hidden="1" x14ac:dyDescent="0.25">
      <c r="A1642" s="4" t="s">
        <v>3438</v>
      </c>
      <c r="B1642" s="4" t="s">
        <v>3438</v>
      </c>
      <c r="C1642" s="4">
        <v>174668</v>
      </c>
      <c r="D1642" s="5">
        <v>43235.354837962965</v>
      </c>
      <c r="E1642" s="5">
        <v>43235.356747685182</v>
      </c>
      <c r="F1642" s="5">
        <v>43235.669444444444</v>
      </c>
      <c r="G1642" s="4" t="s">
        <v>20171</v>
      </c>
      <c r="H1642" s="4" t="s">
        <v>18424</v>
      </c>
      <c r="I1642" s="4" t="s">
        <v>6517</v>
      </c>
      <c r="J1642" s="4" t="s">
        <v>18108</v>
      </c>
      <c r="K1642" s="4" t="s">
        <v>1999</v>
      </c>
      <c r="L1642" s="19" t="s">
        <v>1999</v>
      </c>
      <c r="M1642" s="19"/>
      <c r="N1642" s="19"/>
      <c r="O1642" s="19"/>
      <c r="P1642" s="19" t="s">
        <v>1999</v>
      </c>
    </row>
    <row r="1643" spans="1:16" hidden="1" x14ac:dyDescent="0.25">
      <c r="A1643" s="4" t="s">
        <v>3438</v>
      </c>
      <c r="B1643" s="4" t="s">
        <v>3438</v>
      </c>
      <c r="C1643" s="4">
        <v>174673</v>
      </c>
      <c r="D1643" s="5">
        <v>43235.375972222224</v>
      </c>
      <c r="E1643" s="5">
        <v>43236.334699074076</v>
      </c>
      <c r="F1643" s="5">
        <v>43244.094444444447</v>
      </c>
      <c r="G1643" s="4" t="s">
        <v>20203</v>
      </c>
      <c r="H1643" s="4" t="s">
        <v>18106</v>
      </c>
      <c r="I1643" s="4" t="s">
        <v>20204</v>
      </c>
      <c r="J1643" s="4" t="s">
        <v>18108</v>
      </c>
      <c r="K1643" s="4"/>
      <c r="L1643" s="19"/>
      <c r="M1643" s="19"/>
      <c r="N1643" s="19"/>
      <c r="O1643" s="19"/>
      <c r="P1643" s="19"/>
    </row>
    <row r="1644" spans="1:16" hidden="1" x14ac:dyDescent="0.25">
      <c r="A1644" s="4" t="s">
        <v>3438</v>
      </c>
      <c r="B1644" s="4" t="s">
        <v>3438</v>
      </c>
      <c r="C1644" s="4">
        <v>174679</v>
      </c>
      <c r="D1644" s="5">
        <v>43235.408379629633</v>
      </c>
      <c r="E1644" s="5">
        <v>43235.435682870368</v>
      </c>
      <c r="F1644" s="5">
        <v>43236.509027777778</v>
      </c>
      <c r="G1644" s="4" t="s">
        <v>18092</v>
      </c>
      <c r="H1644" s="4"/>
      <c r="I1644" s="4" t="s">
        <v>19943</v>
      </c>
      <c r="J1644" s="4" t="s">
        <v>18094</v>
      </c>
      <c r="K1644" s="4" t="s">
        <v>101</v>
      </c>
      <c r="L1644" s="19" t="s">
        <v>40</v>
      </c>
      <c r="M1644" s="19"/>
      <c r="N1644" s="19"/>
      <c r="O1644" s="19"/>
      <c r="P1644" s="19"/>
    </row>
    <row r="1645" spans="1:16" hidden="1" x14ac:dyDescent="0.25">
      <c r="A1645" s="4" t="s">
        <v>3438</v>
      </c>
      <c r="B1645" s="4" t="s">
        <v>3438</v>
      </c>
      <c r="C1645" s="4">
        <v>174693</v>
      </c>
      <c r="D1645" s="5">
        <v>43235.422754629632</v>
      </c>
      <c r="E1645" s="5">
        <v>43244.345775462964</v>
      </c>
      <c r="F1645" s="5">
        <v>43244.879861111112</v>
      </c>
      <c r="G1645" s="4" t="s">
        <v>20205</v>
      </c>
      <c r="H1645" s="4"/>
      <c r="I1645" s="4" t="s">
        <v>20206</v>
      </c>
      <c r="J1645" s="4" t="s">
        <v>18153</v>
      </c>
      <c r="K1645" s="4"/>
      <c r="L1645" s="19"/>
      <c r="M1645" s="19"/>
      <c r="N1645" s="19"/>
      <c r="O1645" s="19"/>
      <c r="P1645" s="19"/>
    </row>
    <row r="1646" spans="1:16" hidden="1" x14ac:dyDescent="0.25">
      <c r="A1646" s="4" t="s">
        <v>3438</v>
      </c>
      <c r="B1646" s="4" t="s">
        <v>3438</v>
      </c>
      <c r="C1646" s="4">
        <v>174695</v>
      </c>
      <c r="D1646" s="5">
        <v>43235.424097222225</v>
      </c>
      <c r="E1646" s="5">
        <v>43236.331944444442</v>
      </c>
      <c r="F1646" s="5">
        <v>43238.647222222222</v>
      </c>
      <c r="G1646" s="4" t="s">
        <v>19996</v>
      </c>
      <c r="H1646" s="4" t="s">
        <v>18096</v>
      </c>
      <c r="I1646" s="4" t="s">
        <v>18540</v>
      </c>
      <c r="J1646" s="4" t="s">
        <v>18098</v>
      </c>
      <c r="K1646" s="4" t="s">
        <v>1998</v>
      </c>
      <c r="L1646" s="19" t="s">
        <v>1999</v>
      </c>
      <c r="M1646" s="19"/>
      <c r="N1646" s="19"/>
      <c r="O1646" s="19"/>
      <c r="P1646" s="19" t="s">
        <v>1999</v>
      </c>
    </row>
    <row r="1647" spans="1:16" hidden="1" x14ac:dyDescent="0.25">
      <c r="A1647" s="4" t="s">
        <v>3438</v>
      </c>
      <c r="B1647" s="4" t="s">
        <v>2592</v>
      </c>
      <c r="C1647" s="4">
        <v>174700</v>
      </c>
      <c r="D1647" s="5">
        <v>43235.436620370368</v>
      </c>
      <c r="E1647" s="5">
        <v>43243.450694444444</v>
      </c>
      <c r="F1647" s="5">
        <v>43270.600694444445</v>
      </c>
      <c r="G1647" s="4" t="s">
        <v>20207</v>
      </c>
      <c r="H1647" s="4" t="s">
        <v>18096</v>
      </c>
      <c r="I1647" s="4" t="s">
        <v>20208</v>
      </c>
      <c r="J1647" s="4" t="s">
        <v>18098</v>
      </c>
      <c r="K1647" s="4" t="s">
        <v>473</v>
      </c>
      <c r="L1647" s="19" t="s">
        <v>1119</v>
      </c>
      <c r="M1647" s="19"/>
      <c r="N1647" s="19"/>
      <c r="O1647" s="19"/>
      <c r="P1647" s="19"/>
    </row>
    <row r="1648" spans="1:16" hidden="1" x14ac:dyDescent="0.25">
      <c r="A1648" s="4" t="s">
        <v>3438</v>
      </c>
      <c r="B1648" s="4" t="s">
        <v>3438</v>
      </c>
      <c r="C1648" s="4">
        <v>174703</v>
      </c>
      <c r="D1648" s="5">
        <v>43235.439710648148</v>
      </c>
      <c r="E1648" s="5">
        <v>43235.449756944443</v>
      </c>
      <c r="F1648" s="5">
        <v>43235.46597222222</v>
      </c>
      <c r="G1648" s="4" t="s">
        <v>18092</v>
      </c>
      <c r="H1648" s="4"/>
      <c r="I1648" s="4" t="s">
        <v>20209</v>
      </c>
      <c r="J1648" s="4" t="s">
        <v>18094</v>
      </c>
      <c r="K1648" s="4" t="s">
        <v>101</v>
      </c>
      <c r="L1648" s="19" t="s">
        <v>40</v>
      </c>
      <c r="M1648" s="19"/>
      <c r="N1648" s="19"/>
      <c r="O1648" s="19"/>
      <c r="P1648" s="19"/>
    </row>
    <row r="1649" spans="1:16" hidden="1" x14ac:dyDescent="0.25">
      <c r="A1649" s="4" t="s">
        <v>3438</v>
      </c>
      <c r="B1649" s="4" t="s">
        <v>3438</v>
      </c>
      <c r="C1649" s="4">
        <v>174713</v>
      </c>
      <c r="D1649" s="5">
        <v>43235.493506944447</v>
      </c>
      <c r="E1649" s="5">
        <v>43235.555</v>
      </c>
      <c r="F1649" s="5">
        <v>43236.31527777778</v>
      </c>
      <c r="G1649" s="4" t="s">
        <v>18092</v>
      </c>
      <c r="H1649" s="4"/>
      <c r="I1649" s="4" t="s">
        <v>20210</v>
      </c>
      <c r="J1649" s="4" t="s">
        <v>18094</v>
      </c>
      <c r="K1649" s="4" t="s">
        <v>101</v>
      </c>
      <c r="L1649" s="19" t="s">
        <v>40</v>
      </c>
      <c r="M1649" s="19"/>
      <c r="N1649" s="19"/>
      <c r="O1649" s="19"/>
      <c r="P1649" s="19"/>
    </row>
    <row r="1650" spans="1:16" hidden="1" x14ac:dyDescent="0.25">
      <c r="A1650" s="4" t="s">
        <v>3438</v>
      </c>
      <c r="B1650" s="4" t="s">
        <v>2592</v>
      </c>
      <c r="C1650" s="4">
        <v>174722</v>
      </c>
      <c r="D1650" s="5">
        <v>43235.525578703702</v>
      </c>
      <c r="E1650" s="5">
        <v>43236.371851851851</v>
      </c>
      <c r="F1650" s="5">
        <v>43259.538194444445</v>
      </c>
      <c r="G1650" s="4" t="s">
        <v>19695</v>
      </c>
      <c r="H1650" s="4" t="s">
        <v>18106</v>
      </c>
      <c r="I1650" s="4" t="s">
        <v>20211</v>
      </c>
      <c r="J1650" s="4" t="s">
        <v>829</v>
      </c>
      <c r="K1650" s="4" t="s">
        <v>829</v>
      </c>
      <c r="L1650" s="19" t="s">
        <v>42</v>
      </c>
      <c r="M1650" s="19"/>
      <c r="N1650" s="19"/>
      <c r="O1650" s="19"/>
      <c r="P1650" s="19"/>
    </row>
    <row r="1651" spans="1:16" hidden="1" x14ac:dyDescent="0.25">
      <c r="A1651" s="4" t="s">
        <v>3438</v>
      </c>
      <c r="B1651" s="4" t="s">
        <v>3438</v>
      </c>
      <c r="C1651" s="4">
        <v>174730</v>
      </c>
      <c r="D1651" s="5">
        <v>43235.541909722226</v>
      </c>
      <c r="E1651" s="5">
        <v>43235.556250000001</v>
      </c>
      <c r="F1651" s="5">
        <v>43245.479861111111</v>
      </c>
      <c r="G1651" s="4" t="s">
        <v>18092</v>
      </c>
      <c r="H1651" s="4"/>
      <c r="I1651" s="4" t="s">
        <v>19943</v>
      </c>
      <c r="J1651" s="4" t="s">
        <v>18094</v>
      </c>
      <c r="K1651" s="4" t="s">
        <v>101</v>
      </c>
      <c r="L1651" s="19" t="s">
        <v>40</v>
      </c>
      <c r="M1651" s="19"/>
      <c r="N1651" s="19"/>
      <c r="O1651" s="19"/>
      <c r="P1651" s="19"/>
    </row>
    <row r="1652" spans="1:16" hidden="1" x14ac:dyDescent="0.25">
      <c r="A1652" s="4" t="s">
        <v>3438</v>
      </c>
      <c r="B1652" s="4" t="s">
        <v>3438</v>
      </c>
      <c r="C1652" s="4">
        <v>174732</v>
      </c>
      <c r="D1652" s="5">
        <v>43235.549479166664</v>
      </c>
      <c r="E1652" s="5">
        <v>43235.561342592591</v>
      </c>
      <c r="F1652" s="5">
        <v>43251.636111111111</v>
      </c>
      <c r="G1652" s="4" t="s">
        <v>18142</v>
      </c>
      <c r="H1652" s="4" t="s">
        <v>18090</v>
      </c>
      <c r="I1652" s="4" t="s">
        <v>20212</v>
      </c>
      <c r="J1652" s="4" t="s">
        <v>829</v>
      </c>
      <c r="K1652" s="4" t="s">
        <v>829</v>
      </c>
      <c r="L1652" s="19" t="s">
        <v>42</v>
      </c>
      <c r="M1652" s="19"/>
      <c r="N1652" s="19"/>
      <c r="O1652" s="19"/>
      <c r="P1652" s="19"/>
    </row>
    <row r="1653" spans="1:16" hidden="1" x14ac:dyDescent="0.25">
      <c r="A1653" s="4" t="s">
        <v>3438</v>
      </c>
      <c r="B1653" s="4" t="s">
        <v>3438</v>
      </c>
      <c r="C1653" s="4">
        <v>174745</v>
      </c>
      <c r="D1653" s="5">
        <v>43235.578923611109</v>
      </c>
      <c r="E1653" s="5">
        <v>43236.262256944443</v>
      </c>
      <c r="F1653" s="5">
        <v>43238.62777777778</v>
      </c>
      <c r="G1653" s="4" t="s">
        <v>20213</v>
      </c>
      <c r="H1653" s="4" t="s">
        <v>18106</v>
      </c>
      <c r="I1653" s="4" t="s">
        <v>20214</v>
      </c>
      <c r="J1653" s="4" t="s">
        <v>18108</v>
      </c>
      <c r="K1653" s="4" t="s">
        <v>223</v>
      </c>
      <c r="L1653" s="19" t="s">
        <v>40</v>
      </c>
      <c r="M1653" s="19"/>
      <c r="N1653" s="19"/>
      <c r="O1653" s="19"/>
      <c r="P1653" s="19"/>
    </row>
    <row r="1654" spans="1:16" hidden="1" x14ac:dyDescent="0.25">
      <c r="A1654" s="4" t="s">
        <v>3438</v>
      </c>
      <c r="B1654" s="4" t="s">
        <v>3438</v>
      </c>
      <c r="C1654" s="4">
        <v>174781</v>
      </c>
      <c r="D1654" s="5">
        <v>43236.292060185187</v>
      </c>
      <c r="E1654" s="5">
        <v>43236.397870370369</v>
      </c>
      <c r="F1654" s="5">
        <v>43237.281944444447</v>
      </c>
      <c r="G1654" s="4" t="s">
        <v>18100</v>
      </c>
      <c r="H1654" s="4"/>
      <c r="I1654" s="4" t="s">
        <v>20215</v>
      </c>
      <c r="J1654" s="4" t="s">
        <v>18094</v>
      </c>
      <c r="K1654" s="4" t="s">
        <v>250</v>
      </c>
      <c r="L1654" s="19" t="s">
        <v>1119</v>
      </c>
      <c r="M1654" s="19"/>
      <c r="N1654" s="19"/>
      <c r="O1654" s="19"/>
      <c r="P1654" s="19"/>
    </row>
    <row r="1655" spans="1:16" hidden="1" x14ac:dyDescent="0.25">
      <c r="A1655" s="4" t="s">
        <v>3438</v>
      </c>
      <c r="B1655" s="4" t="s">
        <v>3438</v>
      </c>
      <c r="C1655" s="4">
        <v>174828</v>
      </c>
      <c r="D1655" s="5">
        <v>43236.401423611111</v>
      </c>
      <c r="E1655" s="5">
        <v>43237.304293981484</v>
      </c>
      <c r="F1655" s="5">
        <v>43237.511805555558</v>
      </c>
      <c r="G1655" s="4" t="s">
        <v>20216</v>
      </c>
      <c r="H1655" s="4" t="s">
        <v>18106</v>
      </c>
      <c r="I1655" s="4" t="s">
        <v>20217</v>
      </c>
      <c r="J1655" s="4" t="s">
        <v>18108</v>
      </c>
      <c r="K1655" s="4"/>
      <c r="L1655" s="19"/>
      <c r="M1655" s="19"/>
      <c r="N1655" s="19"/>
      <c r="O1655" s="19"/>
      <c r="P1655" s="19"/>
    </row>
    <row r="1656" spans="1:16" hidden="1" x14ac:dyDescent="0.25">
      <c r="A1656" s="4" t="s">
        <v>2592</v>
      </c>
      <c r="B1656" s="4" t="s">
        <v>2592</v>
      </c>
      <c r="C1656" s="4">
        <v>174849</v>
      </c>
      <c r="D1656" s="5">
        <v>43236.455405092594</v>
      </c>
      <c r="E1656" s="5">
        <v>43271.652777777781</v>
      </c>
      <c r="F1656" s="5">
        <v>43273.350694444445</v>
      </c>
      <c r="G1656" s="4" t="s">
        <v>20218</v>
      </c>
      <c r="H1656" s="4" t="s">
        <v>18096</v>
      </c>
      <c r="I1656" s="4" t="s">
        <v>20219</v>
      </c>
      <c r="J1656" s="4" t="s">
        <v>18098</v>
      </c>
      <c r="K1656" s="4"/>
      <c r="L1656" s="19"/>
      <c r="M1656" s="19"/>
      <c r="N1656" s="19"/>
      <c r="O1656" s="19"/>
      <c r="P1656" s="19"/>
    </row>
    <row r="1657" spans="1:16" hidden="1" x14ac:dyDescent="0.25">
      <c r="A1657" s="4" t="s">
        <v>3438</v>
      </c>
      <c r="B1657" s="4" t="s">
        <v>1094</v>
      </c>
      <c r="C1657" s="4">
        <v>174872</v>
      </c>
      <c r="D1657" s="5">
        <v>43236.518530092595</v>
      </c>
      <c r="E1657" s="5">
        <v>43237.331944444442</v>
      </c>
      <c r="F1657" s="5">
        <v>43336.539583333331</v>
      </c>
      <c r="G1657" s="4" t="s">
        <v>18248</v>
      </c>
      <c r="H1657" s="4" t="s">
        <v>18249</v>
      </c>
      <c r="I1657" s="4" t="s">
        <v>20220</v>
      </c>
      <c r="J1657" s="4" t="s">
        <v>829</v>
      </c>
      <c r="K1657" s="4" t="s">
        <v>829</v>
      </c>
      <c r="L1657" s="19" t="s">
        <v>42</v>
      </c>
      <c r="M1657" s="19"/>
      <c r="N1657" s="19"/>
      <c r="O1657" s="19"/>
      <c r="P1657" s="19"/>
    </row>
    <row r="1658" spans="1:16" hidden="1" x14ac:dyDescent="0.25">
      <c r="A1658" s="4" t="s">
        <v>3438</v>
      </c>
      <c r="B1658" s="4" t="s">
        <v>3438</v>
      </c>
      <c r="C1658" s="4">
        <v>174874</v>
      </c>
      <c r="D1658" s="5">
        <v>43236.519942129627</v>
      </c>
      <c r="E1658" s="5">
        <v>43237.304074074076</v>
      </c>
      <c r="F1658" s="5">
        <v>43237.503472222219</v>
      </c>
      <c r="G1658" s="4" t="s">
        <v>20221</v>
      </c>
      <c r="H1658" s="4" t="s">
        <v>18249</v>
      </c>
      <c r="I1658" s="4" t="s">
        <v>20222</v>
      </c>
      <c r="J1658" s="4" t="s">
        <v>18376</v>
      </c>
      <c r="K1658" s="4"/>
      <c r="L1658" s="19"/>
      <c r="M1658" s="19"/>
      <c r="N1658" s="19"/>
      <c r="O1658" s="19"/>
      <c r="P1658" s="19"/>
    </row>
    <row r="1659" spans="1:16" hidden="1" x14ac:dyDescent="0.25">
      <c r="A1659" s="4" t="s">
        <v>3438</v>
      </c>
      <c r="B1659" s="4" t="s">
        <v>1094</v>
      </c>
      <c r="C1659" s="4">
        <v>174876</v>
      </c>
      <c r="D1659" s="5">
        <v>43236.521307870367</v>
      </c>
      <c r="E1659" s="5">
        <v>43237.387499999997</v>
      </c>
      <c r="F1659" s="5">
        <v>43341.548611111109</v>
      </c>
      <c r="G1659" s="4" t="s">
        <v>18405</v>
      </c>
      <c r="H1659" s="4" t="s">
        <v>18249</v>
      </c>
      <c r="I1659" s="4" t="s">
        <v>20223</v>
      </c>
      <c r="J1659" s="4" t="s">
        <v>18376</v>
      </c>
      <c r="K1659" s="4"/>
      <c r="L1659" s="19"/>
      <c r="M1659" s="19"/>
      <c r="N1659" s="19"/>
      <c r="O1659" s="19"/>
      <c r="P1659" s="19"/>
    </row>
    <row r="1660" spans="1:16" hidden="1" x14ac:dyDescent="0.25">
      <c r="A1660" s="4" t="s">
        <v>3438</v>
      </c>
      <c r="B1660" s="4" t="s">
        <v>3438</v>
      </c>
      <c r="C1660" s="4">
        <v>174877</v>
      </c>
      <c r="D1660" s="5">
        <v>43236.522256944445</v>
      </c>
      <c r="E1660" s="5">
        <v>43237.360775462963</v>
      </c>
      <c r="F1660" s="5">
        <v>43238.345833333333</v>
      </c>
      <c r="G1660" s="4" t="s">
        <v>20221</v>
      </c>
      <c r="H1660" s="4" t="s">
        <v>18249</v>
      </c>
      <c r="I1660" s="4" t="s">
        <v>20224</v>
      </c>
      <c r="J1660" s="4" t="s">
        <v>18376</v>
      </c>
      <c r="K1660" s="4"/>
      <c r="L1660" s="19"/>
      <c r="M1660" s="19"/>
      <c r="N1660" s="19"/>
      <c r="O1660" s="19"/>
      <c r="P1660" s="19"/>
    </row>
    <row r="1661" spans="1:16" hidden="1" x14ac:dyDescent="0.25">
      <c r="A1661" s="4" t="s">
        <v>3438</v>
      </c>
      <c r="B1661" s="4" t="s">
        <v>3438</v>
      </c>
      <c r="C1661" s="4">
        <v>174894</v>
      </c>
      <c r="D1661" s="5">
        <v>43236.58803240741</v>
      </c>
      <c r="E1661" s="5">
        <v>43237.186805555553</v>
      </c>
      <c r="F1661" s="5">
        <v>43238.393750000003</v>
      </c>
      <c r="G1661" s="4" t="s">
        <v>20225</v>
      </c>
      <c r="H1661" s="4" t="s">
        <v>18096</v>
      </c>
      <c r="I1661" s="4" t="s">
        <v>20040</v>
      </c>
      <c r="J1661" s="4" t="s">
        <v>18098</v>
      </c>
      <c r="K1661" s="4"/>
      <c r="L1661" s="19"/>
      <c r="M1661" s="19"/>
      <c r="N1661" s="19"/>
      <c r="O1661" s="19"/>
      <c r="P1661" s="19"/>
    </row>
    <row r="1662" spans="1:16" hidden="1" x14ac:dyDescent="0.25">
      <c r="A1662" s="4" t="s">
        <v>3438</v>
      </c>
      <c r="B1662" s="4" t="s">
        <v>3438</v>
      </c>
      <c r="C1662" s="4">
        <v>174908</v>
      </c>
      <c r="D1662" s="5">
        <v>43236.633032407408</v>
      </c>
      <c r="E1662" s="5">
        <v>43237.355208333334</v>
      </c>
      <c r="F1662" s="5">
        <v>43237.640972222223</v>
      </c>
      <c r="G1662" s="4" t="s">
        <v>18092</v>
      </c>
      <c r="H1662" s="4"/>
      <c r="I1662" s="4" t="s">
        <v>18544</v>
      </c>
      <c r="J1662" s="4" t="s">
        <v>18094</v>
      </c>
      <c r="K1662" s="4" t="s">
        <v>101</v>
      </c>
      <c r="L1662" s="19" t="s">
        <v>40</v>
      </c>
      <c r="M1662" s="19"/>
      <c r="N1662" s="19"/>
      <c r="O1662" s="19"/>
      <c r="P1662" s="19"/>
    </row>
    <row r="1663" spans="1:16" hidden="1" x14ac:dyDescent="0.25">
      <c r="A1663" s="4" t="s">
        <v>3438</v>
      </c>
      <c r="B1663" s="4" t="s">
        <v>2592</v>
      </c>
      <c r="C1663" s="4">
        <v>174927</v>
      </c>
      <c r="D1663" s="5">
        <v>43237.322847222225</v>
      </c>
      <c r="E1663" s="5">
        <v>43237.520856481482</v>
      </c>
      <c r="F1663" s="5">
        <v>43257.558333333334</v>
      </c>
      <c r="G1663" s="4" t="s">
        <v>18111</v>
      </c>
      <c r="H1663" s="4" t="s">
        <v>18090</v>
      </c>
      <c r="I1663" s="4" t="s">
        <v>20226</v>
      </c>
      <c r="J1663" s="4" t="s">
        <v>829</v>
      </c>
      <c r="K1663" s="4" t="s">
        <v>829</v>
      </c>
      <c r="L1663" s="19" t="s">
        <v>42</v>
      </c>
      <c r="M1663" s="19"/>
      <c r="N1663" s="19"/>
      <c r="O1663" s="19"/>
      <c r="P1663" s="19"/>
    </row>
    <row r="1664" spans="1:16" hidden="1" x14ac:dyDescent="0.25">
      <c r="A1664" s="4" t="s">
        <v>3438</v>
      </c>
      <c r="B1664" s="4" t="s">
        <v>2592</v>
      </c>
      <c r="C1664" s="4">
        <v>174946</v>
      </c>
      <c r="D1664" s="5">
        <v>43237.380266203705</v>
      </c>
      <c r="E1664" s="5">
        <v>43238.324907407405</v>
      </c>
      <c r="F1664" s="5">
        <v>43262.443749999999</v>
      </c>
      <c r="G1664" s="4" t="s">
        <v>20227</v>
      </c>
      <c r="H1664" s="4" t="s">
        <v>18096</v>
      </c>
      <c r="I1664" s="4" t="s">
        <v>20228</v>
      </c>
      <c r="J1664" s="4" t="s">
        <v>18098</v>
      </c>
      <c r="K1664" s="4"/>
      <c r="L1664" s="19"/>
      <c r="M1664" s="19"/>
      <c r="N1664" s="19"/>
      <c r="O1664" s="19"/>
      <c r="P1664" s="19"/>
    </row>
    <row r="1665" spans="1:16" hidden="1" x14ac:dyDescent="0.25">
      <c r="A1665" s="4" t="s">
        <v>3438</v>
      </c>
      <c r="B1665" s="4" t="s">
        <v>3438</v>
      </c>
      <c r="C1665" s="4">
        <v>174954</v>
      </c>
      <c r="D1665" s="5">
        <v>43237.396527777775</v>
      </c>
      <c r="E1665" s="5">
        <v>43237.432824074072</v>
      </c>
      <c r="F1665" s="5">
        <v>43240.564583333333</v>
      </c>
      <c r="G1665" s="4" t="s">
        <v>18133</v>
      </c>
      <c r="H1665" s="4" t="s">
        <v>18106</v>
      </c>
      <c r="I1665" s="4" t="s">
        <v>20229</v>
      </c>
      <c r="J1665" s="4" t="s">
        <v>18108</v>
      </c>
      <c r="K1665" s="4" t="s">
        <v>1998</v>
      </c>
      <c r="L1665" s="19" t="s">
        <v>1999</v>
      </c>
      <c r="M1665" s="19"/>
      <c r="N1665" s="19"/>
      <c r="O1665" s="19"/>
      <c r="P1665" s="19" t="s">
        <v>1999</v>
      </c>
    </row>
    <row r="1666" spans="1:16" hidden="1" x14ac:dyDescent="0.25">
      <c r="A1666" s="4" t="s">
        <v>3438</v>
      </c>
      <c r="B1666" s="4" t="s">
        <v>3438</v>
      </c>
      <c r="C1666" s="4">
        <v>174957</v>
      </c>
      <c r="D1666" s="5">
        <v>43237.405694444446</v>
      </c>
      <c r="E1666" s="5">
        <v>43238.318981481483</v>
      </c>
      <c r="F1666" s="5">
        <v>43238.420138888891</v>
      </c>
      <c r="G1666" s="4" t="s">
        <v>18105</v>
      </c>
      <c r="H1666" s="4" t="s">
        <v>18106</v>
      </c>
      <c r="I1666" s="4" t="s">
        <v>20230</v>
      </c>
      <c r="J1666" s="4" t="s">
        <v>18108</v>
      </c>
      <c r="K1666" s="4" t="s">
        <v>461</v>
      </c>
      <c r="L1666" s="19" t="s">
        <v>41</v>
      </c>
      <c r="M1666" s="19"/>
      <c r="N1666" s="19"/>
      <c r="O1666" s="19"/>
      <c r="P1666" s="19"/>
    </row>
    <row r="1667" spans="1:16" hidden="1" x14ac:dyDescent="0.25">
      <c r="A1667" s="4" t="s">
        <v>3438</v>
      </c>
      <c r="B1667" s="4" t="s">
        <v>3438</v>
      </c>
      <c r="C1667" s="4">
        <v>175027</v>
      </c>
      <c r="D1667" s="5">
        <v>43237.614328703705</v>
      </c>
      <c r="E1667" s="5">
        <v>43238.323541666665</v>
      </c>
      <c r="F1667" s="5">
        <v>43244.479166666664</v>
      </c>
      <c r="G1667" s="4" t="s">
        <v>18128</v>
      </c>
      <c r="H1667" s="4" t="s">
        <v>18096</v>
      </c>
      <c r="I1667" s="4" t="s">
        <v>20231</v>
      </c>
      <c r="J1667" s="4" t="s">
        <v>18098</v>
      </c>
      <c r="K1667" s="4" t="s">
        <v>1998</v>
      </c>
      <c r="L1667" s="19" t="s">
        <v>1999</v>
      </c>
      <c r="M1667" s="19"/>
      <c r="N1667" s="19"/>
      <c r="O1667" s="19"/>
      <c r="P1667" s="19" t="s">
        <v>1999</v>
      </c>
    </row>
    <row r="1668" spans="1:16" hidden="1" x14ac:dyDescent="0.25">
      <c r="A1668" s="4" t="s">
        <v>3438</v>
      </c>
      <c r="B1668" s="4" t="s">
        <v>3438</v>
      </c>
      <c r="C1668" s="4">
        <v>175039</v>
      </c>
      <c r="D1668" s="5">
        <v>43237.666215277779</v>
      </c>
      <c r="E1668" s="5">
        <v>43241.343414351853</v>
      </c>
      <c r="F1668" s="5">
        <v>43241.518750000003</v>
      </c>
      <c r="G1668" s="4" t="s">
        <v>20232</v>
      </c>
      <c r="H1668" s="4" t="s">
        <v>18096</v>
      </c>
      <c r="I1668" s="4" t="s">
        <v>20233</v>
      </c>
      <c r="J1668" s="4" t="s">
        <v>829</v>
      </c>
      <c r="K1668" s="4" t="s">
        <v>829</v>
      </c>
      <c r="L1668" s="19" t="s">
        <v>42</v>
      </c>
      <c r="M1668" s="19"/>
      <c r="N1668" s="19"/>
      <c r="O1668" s="19"/>
      <c r="P1668" s="19"/>
    </row>
    <row r="1669" spans="1:16" hidden="1" x14ac:dyDescent="0.25">
      <c r="A1669" s="4" t="s">
        <v>3438</v>
      </c>
      <c r="B1669" s="4" t="s">
        <v>3438</v>
      </c>
      <c r="C1669" s="4">
        <v>175049</v>
      </c>
      <c r="D1669" s="5">
        <v>43238.27952546296</v>
      </c>
      <c r="E1669" s="5">
        <v>43241.366666666669</v>
      </c>
      <c r="F1669" s="5">
        <v>43241.50277777778</v>
      </c>
      <c r="G1669" s="4" t="s">
        <v>19562</v>
      </c>
      <c r="H1669" s="4" t="s">
        <v>18096</v>
      </c>
      <c r="I1669" s="4" t="s">
        <v>19634</v>
      </c>
      <c r="J1669" s="4" t="s">
        <v>18098</v>
      </c>
      <c r="K1669" s="4"/>
      <c r="L1669" s="19"/>
      <c r="M1669" s="19"/>
      <c r="N1669" s="19"/>
      <c r="O1669" s="19"/>
      <c r="P1669" s="19"/>
    </row>
    <row r="1670" spans="1:16" hidden="1" x14ac:dyDescent="0.25">
      <c r="A1670" s="4" t="s">
        <v>3438</v>
      </c>
      <c r="B1670" s="4" t="s">
        <v>3438</v>
      </c>
      <c r="C1670" s="4">
        <v>175093</v>
      </c>
      <c r="D1670" s="5">
        <v>43238.449687499997</v>
      </c>
      <c r="E1670" s="5">
        <v>43241.659722222219</v>
      </c>
      <c r="F1670" s="5">
        <v>43244.606944444444</v>
      </c>
      <c r="G1670" s="4" t="s">
        <v>18423</v>
      </c>
      <c r="H1670" s="4" t="s">
        <v>18424</v>
      </c>
      <c r="I1670" s="4" t="s">
        <v>20234</v>
      </c>
      <c r="J1670" s="4" t="s">
        <v>18108</v>
      </c>
      <c r="K1670" s="4" t="s">
        <v>1999</v>
      </c>
      <c r="L1670" s="19" t="s">
        <v>1999</v>
      </c>
      <c r="M1670" s="19"/>
      <c r="N1670" s="19"/>
      <c r="O1670" s="19"/>
      <c r="P1670" s="19" t="s">
        <v>1999</v>
      </c>
    </row>
    <row r="1671" spans="1:16" hidden="1" x14ac:dyDescent="0.25">
      <c r="A1671" s="4" t="s">
        <v>3438</v>
      </c>
      <c r="B1671" s="4" t="s">
        <v>3438</v>
      </c>
      <c r="C1671" s="4">
        <v>175113</v>
      </c>
      <c r="D1671" s="5">
        <v>43238.52925925926</v>
      </c>
      <c r="E1671" s="5">
        <v>43241.284837962965</v>
      </c>
      <c r="F1671" s="5">
        <v>43244.290972222225</v>
      </c>
      <c r="G1671" s="4" t="s">
        <v>18513</v>
      </c>
      <c r="H1671" s="4" t="s">
        <v>18106</v>
      </c>
      <c r="I1671" s="4" t="s">
        <v>20235</v>
      </c>
      <c r="J1671" s="4" t="s">
        <v>18108</v>
      </c>
      <c r="K1671" s="4" t="s">
        <v>592</v>
      </c>
      <c r="L1671" s="19" t="s">
        <v>1119</v>
      </c>
      <c r="M1671" s="19"/>
      <c r="N1671" s="19"/>
      <c r="O1671" s="19"/>
      <c r="P1671" s="19"/>
    </row>
    <row r="1672" spans="1:16" hidden="1" x14ac:dyDescent="0.25">
      <c r="A1672" s="4" t="s">
        <v>3438</v>
      </c>
      <c r="B1672" s="4" t="s">
        <v>3438</v>
      </c>
      <c r="C1672" s="4">
        <v>175134</v>
      </c>
      <c r="D1672" s="5">
        <v>43238.551898148151</v>
      </c>
      <c r="E1672" s="5">
        <v>43241.606944444444</v>
      </c>
      <c r="F1672" s="5">
        <v>43245.554861111108</v>
      </c>
      <c r="G1672" s="4" t="s">
        <v>20236</v>
      </c>
      <c r="H1672" s="4" t="s">
        <v>18096</v>
      </c>
      <c r="I1672" s="4" t="s">
        <v>20237</v>
      </c>
      <c r="J1672" s="4" t="s">
        <v>18098</v>
      </c>
      <c r="K1672" s="4" t="s">
        <v>473</v>
      </c>
      <c r="L1672" s="19" t="s">
        <v>1119</v>
      </c>
      <c r="M1672" s="19"/>
      <c r="N1672" s="19"/>
      <c r="O1672" s="19"/>
      <c r="P1672" s="19"/>
    </row>
    <row r="1673" spans="1:16" hidden="1" x14ac:dyDescent="0.25">
      <c r="A1673" s="4" t="s">
        <v>3438</v>
      </c>
      <c r="B1673" s="4" t="s">
        <v>3438</v>
      </c>
      <c r="C1673" s="4">
        <v>175155</v>
      </c>
      <c r="D1673" s="5">
        <v>43238.576643518521</v>
      </c>
      <c r="E1673" s="5">
        <v>43241.319525462961</v>
      </c>
      <c r="F1673" s="5">
        <v>43241.581944444442</v>
      </c>
      <c r="G1673" s="4" t="s">
        <v>20238</v>
      </c>
      <c r="H1673" s="4" t="s">
        <v>18106</v>
      </c>
      <c r="I1673" s="4" t="s">
        <v>20239</v>
      </c>
      <c r="J1673" s="4" t="s">
        <v>18108</v>
      </c>
      <c r="K1673" s="4" t="s">
        <v>18462</v>
      </c>
      <c r="L1673" s="19" t="s">
        <v>41</v>
      </c>
      <c r="M1673" s="19"/>
      <c r="N1673" s="19"/>
      <c r="O1673" s="19"/>
      <c r="P1673" s="19"/>
    </row>
    <row r="1674" spans="1:16" hidden="1" x14ac:dyDescent="0.25">
      <c r="A1674" s="4" t="s">
        <v>3438</v>
      </c>
      <c r="B1674" s="4" t="s">
        <v>1094</v>
      </c>
      <c r="C1674" s="4">
        <v>175238</v>
      </c>
      <c r="D1674" s="5">
        <v>43241.412916666668</v>
      </c>
      <c r="E1674" s="5">
        <v>43241.479166666664</v>
      </c>
      <c r="F1674" s="5">
        <v>43332.479166666664</v>
      </c>
      <c r="G1674" s="4" t="s">
        <v>20240</v>
      </c>
      <c r="H1674" s="4" t="s">
        <v>18096</v>
      </c>
      <c r="I1674" s="4" t="s">
        <v>20241</v>
      </c>
      <c r="J1674" s="4" t="s">
        <v>18098</v>
      </c>
      <c r="K1674" s="4"/>
      <c r="L1674" s="19"/>
      <c r="M1674" s="19"/>
      <c r="N1674" s="19"/>
      <c r="O1674" s="19"/>
      <c r="P1674" s="19"/>
    </row>
    <row r="1675" spans="1:16" hidden="1" x14ac:dyDescent="0.25">
      <c r="A1675" s="4" t="s">
        <v>3438</v>
      </c>
      <c r="B1675" s="4" t="s">
        <v>3438</v>
      </c>
      <c r="C1675" s="4">
        <v>175282</v>
      </c>
      <c r="D1675" s="5">
        <v>43241.552974537037</v>
      </c>
      <c r="E1675" s="5">
        <v>43242.340277777781</v>
      </c>
      <c r="F1675" s="5">
        <v>43244.344444444447</v>
      </c>
      <c r="G1675" s="4" t="s">
        <v>18133</v>
      </c>
      <c r="H1675" s="4" t="s">
        <v>18106</v>
      </c>
      <c r="I1675" s="4" t="s">
        <v>6517</v>
      </c>
      <c r="J1675" s="4" t="s">
        <v>18108</v>
      </c>
      <c r="K1675" s="4" t="s">
        <v>1998</v>
      </c>
      <c r="L1675" s="19" t="s">
        <v>1999</v>
      </c>
      <c r="M1675" s="19"/>
      <c r="N1675" s="19"/>
      <c r="O1675" s="19"/>
      <c r="P1675" s="19" t="s">
        <v>1999</v>
      </c>
    </row>
    <row r="1676" spans="1:16" hidden="1" x14ac:dyDescent="0.25">
      <c r="A1676" s="4" t="s">
        <v>3438</v>
      </c>
      <c r="B1676" s="4" t="s">
        <v>2592</v>
      </c>
      <c r="C1676" s="4">
        <v>175308</v>
      </c>
      <c r="D1676" s="5">
        <v>43241.67454861111</v>
      </c>
      <c r="E1676" s="5">
        <v>43244.410844907405</v>
      </c>
      <c r="F1676" s="5">
        <v>43252.388888888891</v>
      </c>
      <c r="G1676" s="4" t="s">
        <v>20242</v>
      </c>
      <c r="H1676" s="4" t="s">
        <v>18313</v>
      </c>
      <c r="I1676" s="4" t="s">
        <v>20243</v>
      </c>
      <c r="J1676" s="4" t="s">
        <v>18108</v>
      </c>
      <c r="K1676" s="4"/>
      <c r="L1676" s="19"/>
      <c r="M1676" s="19"/>
      <c r="N1676" s="19"/>
      <c r="O1676" s="19"/>
      <c r="P1676" s="19"/>
    </row>
    <row r="1677" spans="1:16" hidden="1" x14ac:dyDescent="0.25">
      <c r="A1677" s="4" t="s">
        <v>3438</v>
      </c>
      <c r="B1677" s="4" t="s">
        <v>3438</v>
      </c>
      <c r="C1677" s="4">
        <v>175319</v>
      </c>
      <c r="D1677" s="5">
        <v>43241.702523148146</v>
      </c>
      <c r="E1677" s="5">
        <v>43243.344965277778</v>
      </c>
      <c r="F1677" s="5">
        <v>43245.461805555555</v>
      </c>
      <c r="G1677" s="4" t="s">
        <v>20242</v>
      </c>
      <c r="H1677" s="4" t="s">
        <v>18313</v>
      </c>
      <c r="I1677" s="4" t="s">
        <v>20244</v>
      </c>
      <c r="J1677" s="4" t="s">
        <v>18108</v>
      </c>
      <c r="K1677" s="4"/>
      <c r="L1677" s="19"/>
      <c r="M1677" s="19"/>
      <c r="N1677" s="19"/>
      <c r="O1677" s="19"/>
      <c r="P1677" s="19"/>
    </row>
    <row r="1678" spans="1:16" hidden="1" x14ac:dyDescent="0.25">
      <c r="A1678" s="4" t="s">
        <v>3438</v>
      </c>
      <c r="B1678" s="4" t="s">
        <v>3438</v>
      </c>
      <c r="C1678" s="4">
        <v>175320</v>
      </c>
      <c r="D1678" s="5">
        <v>43241.703622685185</v>
      </c>
      <c r="E1678" s="5">
        <v>43243.346319444441</v>
      </c>
      <c r="F1678" s="5">
        <v>43245.415972222225</v>
      </c>
      <c r="G1678" s="4" t="s">
        <v>20242</v>
      </c>
      <c r="H1678" s="4" t="s">
        <v>18313</v>
      </c>
      <c r="I1678" s="4" t="s">
        <v>20245</v>
      </c>
      <c r="J1678" s="4" t="s">
        <v>18108</v>
      </c>
      <c r="K1678" s="4"/>
      <c r="L1678" s="19"/>
      <c r="M1678" s="19"/>
      <c r="N1678" s="19"/>
      <c r="O1678" s="19"/>
      <c r="P1678" s="19"/>
    </row>
    <row r="1679" spans="1:16" hidden="1" x14ac:dyDescent="0.25">
      <c r="A1679" s="4" t="s">
        <v>3438</v>
      </c>
      <c r="B1679" s="4" t="s">
        <v>3438</v>
      </c>
      <c r="C1679" s="4">
        <v>175350</v>
      </c>
      <c r="D1679" s="5">
        <v>43242.367199074077</v>
      </c>
      <c r="E1679" s="5">
        <v>43243.327916666669</v>
      </c>
      <c r="F1679" s="5">
        <v>43243.401388888888</v>
      </c>
      <c r="G1679" s="4" t="s">
        <v>20246</v>
      </c>
      <c r="H1679" s="4" t="s">
        <v>18096</v>
      </c>
      <c r="I1679" s="4" t="s">
        <v>20247</v>
      </c>
      <c r="J1679" s="4" t="s">
        <v>18098</v>
      </c>
      <c r="K1679" s="4"/>
      <c r="L1679" s="19"/>
      <c r="M1679" s="19"/>
      <c r="N1679" s="19"/>
      <c r="O1679" s="19"/>
      <c r="P1679" s="19"/>
    </row>
    <row r="1680" spans="1:16" hidden="1" x14ac:dyDescent="0.25">
      <c r="A1680" s="4" t="s">
        <v>3438</v>
      </c>
      <c r="B1680" s="4" t="s">
        <v>3438</v>
      </c>
      <c r="C1680" s="4">
        <v>175354</v>
      </c>
      <c r="D1680" s="5">
        <v>43242.379247685189</v>
      </c>
      <c r="E1680" s="5">
        <v>43243.391018518516</v>
      </c>
      <c r="F1680" s="5">
        <v>43243.537499999999</v>
      </c>
      <c r="G1680" s="4" t="s">
        <v>18092</v>
      </c>
      <c r="H1680" s="4"/>
      <c r="I1680" s="4" t="s">
        <v>20248</v>
      </c>
      <c r="J1680" s="4" t="s">
        <v>18094</v>
      </c>
      <c r="K1680" s="4" t="s">
        <v>101</v>
      </c>
      <c r="L1680" s="19" t="s">
        <v>40</v>
      </c>
      <c r="M1680" s="19"/>
      <c r="N1680" s="19"/>
      <c r="O1680" s="19"/>
      <c r="P1680" s="19"/>
    </row>
    <row r="1681" spans="1:16" hidden="1" x14ac:dyDescent="0.25">
      <c r="A1681" s="4" t="s">
        <v>3438</v>
      </c>
      <c r="B1681" s="4" t="s">
        <v>2592</v>
      </c>
      <c r="C1681" s="4">
        <v>175361</v>
      </c>
      <c r="D1681" s="5">
        <v>43242.392326388886</v>
      </c>
      <c r="E1681" s="5">
        <v>43249.276712962965</v>
      </c>
      <c r="F1681" s="5">
        <v>43255.384027777778</v>
      </c>
      <c r="G1681" s="4" t="s">
        <v>20249</v>
      </c>
      <c r="H1681" s="4" t="s">
        <v>18106</v>
      </c>
      <c r="I1681" s="4" t="s">
        <v>20250</v>
      </c>
      <c r="J1681" s="4" t="s">
        <v>18108</v>
      </c>
      <c r="K1681" s="4"/>
      <c r="L1681" s="19"/>
      <c r="M1681" s="19"/>
      <c r="N1681" s="19"/>
      <c r="O1681" s="19"/>
      <c r="P1681" s="19"/>
    </row>
    <row r="1682" spans="1:16" hidden="1" x14ac:dyDescent="0.25">
      <c r="A1682" s="4" t="s">
        <v>3438</v>
      </c>
      <c r="B1682" s="4" t="s">
        <v>3438</v>
      </c>
      <c r="C1682" s="4">
        <v>175392</v>
      </c>
      <c r="D1682" s="5">
        <v>43242.444664351853</v>
      </c>
      <c r="E1682" s="5">
        <v>43242.845138888886</v>
      </c>
      <c r="F1682" s="5">
        <v>43244.475694444445</v>
      </c>
      <c r="G1682" s="4" t="s">
        <v>19996</v>
      </c>
      <c r="H1682" s="4" t="s">
        <v>18096</v>
      </c>
      <c r="I1682" s="4" t="s">
        <v>20251</v>
      </c>
      <c r="J1682" s="4" t="s">
        <v>18098</v>
      </c>
      <c r="K1682" s="4" t="s">
        <v>1998</v>
      </c>
      <c r="L1682" s="19" t="s">
        <v>1999</v>
      </c>
      <c r="M1682" s="19"/>
      <c r="N1682" s="19"/>
      <c r="O1682" s="19"/>
      <c r="P1682" s="19" t="s">
        <v>1999</v>
      </c>
    </row>
    <row r="1683" spans="1:16" hidden="1" x14ac:dyDescent="0.25">
      <c r="A1683" s="4" t="s">
        <v>3438</v>
      </c>
      <c r="B1683" s="4" t="s">
        <v>3438</v>
      </c>
      <c r="C1683" s="4">
        <v>175404</v>
      </c>
      <c r="D1683" s="5">
        <v>43242.472858796296</v>
      </c>
      <c r="E1683" s="5">
        <v>43242.588136574072</v>
      </c>
      <c r="F1683" s="5">
        <v>43242.59375</v>
      </c>
      <c r="G1683" s="4" t="s">
        <v>18100</v>
      </c>
      <c r="H1683" s="4"/>
      <c r="I1683" s="4" t="s">
        <v>20252</v>
      </c>
      <c r="J1683" s="4" t="s">
        <v>18094</v>
      </c>
      <c r="K1683" s="4" t="s">
        <v>250</v>
      </c>
      <c r="L1683" s="19" t="s">
        <v>1119</v>
      </c>
      <c r="M1683" s="19"/>
      <c r="N1683" s="19"/>
      <c r="O1683" s="19"/>
      <c r="P1683" s="19"/>
    </row>
    <row r="1684" spans="1:16" hidden="1" x14ac:dyDescent="0.25">
      <c r="A1684" s="4" t="s">
        <v>3438</v>
      </c>
      <c r="B1684" s="4" t="s">
        <v>2592</v>
      </c>
      <c r="C1684" s="4">
        <v>175413</v>
      </c>
      <c r="D1684" s="5">
        <v>43242.505347222221</v>
      </c>
      <c r="E1684" s="5">
        <v>43243.304212962961</v>
      </c>
      <c r="F1684" s="5">
        <v>43263.345138888886</v>
      </c>
      <c r="G1684" s="4" t="s">
        <v>20253</v>
      </c>
      <c r="H1684" s="4" t="s">
        <v>18106</v>
      </c>
      <c r="I1684" s="4" t="s">
        <v>20254</v>
      </c>
      <c r="J1684" s="4" t="s">
        <v>18108</v>
      </c>
      <c r="K1684" s="4" t="s">
        <v>848</v>
      </c>
      <c r="L1684" s="19" t="s">
        <v>41</v>
      </c>
      <c r="M1684" s="19"/>
      <c r="N1684" s="19"/>
      <c r="O1684" s="19"/>
      <c r="P1684" s="19"/>
    </row>
    <row r="1685" spans="1:16" hidden="1" x14ac:dyDescent="0.25">
      <c r="A1685" s="4" t="s">
        <v>3438</v>
      </c>
      <c r="B1685" s="4" t="s">
        <v>3438</v>
      </c>
      <c r="C1685" s="4">
        <v>175429</v>
      </c>
      <c r="D1685" s="5">
        <v>43242.546782407408</v>
      </c>
      <c r="E1685" s="5">
        <v>43243.341574074075</v>
      </c>
      <c r="F1685" s="5">
        <v>43249.375</v>
      </c>
      <c r="G1685" s="4" t="s">
        <v>20255</v>
      </c>
      <c r="H1685" s="4" t="s">
        <v>18106</v>
      </c>
      <c r="I1685" s="4" t="s">
        <v>20256</v>
      </c>
      <c r="J1685" s="4" t="s">
        <v>18108</v>
      </c>
      <c r="K1685" s="4"/>
      <c r="L1685" s="19"/>
      <c r="M1685" s="19"/>
      <c r="N1685" s="19"/>
      <c r="O1685" s="19"/>
      <c r="P1685" s="19"/>
    </row>
    <row r="1686" spans="1:16" hidden="1" x14ac:dyDescent="0.25">
      <c r="A1686" s="4" t="s">
        <v>3438</v>
      </c>
      <c r="B1686" s="4" t="s">
        <v>3438</v>
      </c>
      <c r="C1686" s="4">
        <v>175437</v>
      </c>
      <c r="D1686" s="5">
        <v>43242.576724537037</v>
      </c>
      <c r="E1686" s="5">
        <v>43243.324699074074</v>
      </c>
      <c r="F1686" s="5">
        <v>43243.373611111114</v>
      </c>
      <c r="G1686" s="4" t="s">
        <v>20257</v>
      </c>
      <c r="H1686" s="4" t="s">
        <v>18106</v>
      </c>
      <c r="I1686" s="4" t="s">
        <v>20258</v>
      </c>
      <c r="J1686" s="4" t="s">
        <v>18108</v>
      </c>
      <c r="K1686" s="4" t="s">
        <v>430</v>
      </c>
      <c r="L1686" s="19" t="s">
        <v>1119</v>
      </c>
      <c r="M1686" s="19"/>
      <c r="N1686" s="19"/>
      <c r="O1686" s="19"/>
      <c r="P1686" s="19"/>
    </row>
    <row r="1687" spans="1:16" hidden="1" x14ac:dyDescent="0.25">
      <c r="A1687" s="4" t="s">
        <v>3438</v>
      </c>
      <c r="B1687" s="4" t="s">
        <v>3438</v>
      </c>
      <c r="C1687" s="4">
        <v>175469</v>
      </c>
      <c r="D1687" s="5">
        <v>43242.657905092594</v>
      </c>
      <c r="E1687" s="5">
        <v>43244.072916666664</v>
      </c>
      <c r="F1687" s="5">
        <v>43244.369444444441</v>
      </c>
      <c r="G1687" s="4" t="s">
        <v>20259</v>
      </c>
      <c r="H1687" s="4" t="s">
        <v>18096</v>
      </c>
      <c r="I1687" s="4" t="s">
        <v>10073</v>
      </c>
      <c r="J1687" s="4" t="s">
        <v>829</v>
      </c>
      <c r="K1687" s="4" t="s">
        <v>829</v>
      </c>
      <c r="L1687" s="19" t="s">
        <v>42</v>
      </c>
      <c r="M1687" s="19"/>
      <c r="N1687" s="19"/>
      <c r="O1687" s="19"/>
      <c r="P1687" s="19"/>
    </row>
    <row r="1688" spans="1:16" hidden="1" x14ac:dyDescent="0.25">
      <c r="A1688" s="4" t="s">
        <v>3438</v>
      </c>
      <c r="B1688" s="4" t="s">
        <v>3438</v>
      </c>
      <c r="C1688" s="4">
        <v>175486</v>
      </c>
      <c r="D1688" s="5">
        <v>43243.308587962965</v>
      </c>
      <c r="E1688" s="5">
        <v>43243.378831018519</v>
      </c>
      <c r="F1688" s="5">
        <v>43245.525694444441</v>
      </c>
      <c r="G1688" s="4" t="s">
        <v>18100</v>
      </c>
      <c r="H1688" s="4"/>
      <c r="I1688" s="4" t="s">
        <v>20260</v>
      </c>
      <c r="J1688" s="4" t="s">
        <v>18094</v>
      </c>
      <c r="K1688" s="4" t="s">
        <v>250</v>
      </c>
      <c r="L1688" s="19" t="s">
        <v>1119</v>
      </c>
      <c r="M1688" s="19"/>
      <c r="N1688" s="19"/>
      <c r="O1688" s="19"/>
      <c r="P1688" s="19"/>
    </row>
    <row r="1689" spans="1:16" hidden="1" x14ac:dyDescent="0.25">
      <c r="A1689" s="4" t="s">
        <v>3438</v>
      </c>
      <c r="B1689" s="4" t="s">
        <v>3438</v>
      </c>
      <c r="C1689" s="4">
        <v>175487</v>
      </c>
      <c r="D1689" s="5">
        <v>43243.309247685182</v>
      </c>
      <c r="E1689" s="5">
        <v>43243.433333333334</v>
      </c>
      <c r="F1689" s="5">
        <v>43243.463194444441</v>
      </c>
      <c r="G1689" s="4" t="s">
        <v>18100</v>
      </c>
      <c r="H1689" s="4"/>
      <c r="I1689" s="4" t="s">
        <v>20261</v>
      </c>
      <c r="J1689" s="4" t="s">
        <v>18094</v>
      </c>
      <c r="K1689" s="4" t="s">
        <v>250</v>
      </c>
      <c r="L1689" s="19" t="s">
        <v>1119</v>
      </c>
      <c r="M1689" s="19"/>
      <c r="N1689" s="19"/>
      <c r="O1689" s="19"/>
      <c r="P1689" s="19"/>
    </row>
    <row r="1690" spans="1:16" hidden="1" x14ac:dyDescent="0.25">
      <c r="A1690" s="4" t="s">
        <v>3438</v>
      </c>
      <c r="B1690" s="4" t="s">
        <v>3438</v>
      </c>
      <c r="C1690" s="4">
        <v>175508</v>
      </c>
      <c r="D1690" s="5">
        <v>43243.385243055556</v>
      </c>
      <c r="E1690" s="5">
        <v>43243.568055555559</v>
      </c>
      <c r="F1690" s="5">
        <v>43244.303472222222</v>
      </c>
      <c r="G1690" s="4" t="s">
        <v>18092</v>
      </c>
      <c r="H1690" s="4"/>
      <c r="I1690" s="4" t="s">
        <v>20262</v>
      </c>
      <c r="J1690" s="4" t="s">
        <v>18094</v>
      </c>
      <c r="K1690" s="4" t="s">
        <v>101</v>
      </c>
      <c r="L1690" s="19" t="s">
        <v>40</v>
      </c>
      <c r="M1690" s="19"/>
      <c r="N1690" s="19"/>
      <c r="O1690" s="19"/>
      <c r="P1690" s="19"/>
    </row>
    <row r="1691" spans="1:16" hidden="1" x14ac:dyDescent="0.25">
      <c r="A1691" s="4" t="s">
        <v>3438</v>
      </c>
      <c r="B1691" s="4" t="s">
        <v>3438</v>
      </c>
      <c r="C1691" s="4">
        <v>175542</v>
      </c>
      <c r="D1691" s="5">
        <v>43243.529016203705</v>
      </c>
      <c r="E1691" s="5">
        <v>43244.289386574077</v>
      </c>
      <c r="F1691" s="5">
        <v>43250.290277777778</v>
      </c>
      <c r="G1691" s="4" t="s">
        <v>18854</v>
      </c>
      <c r="H1691" s="4" t="s">
        <v>18106</v>
      </c>
      <c r="I1691" s="4" t="s">
        <v>20263</v>
      </c>
      <c r="J1691" s="4" t="s">
        <v>18108</v>
      </c>
      <c r="K1691" s="4"/>
      <c r="L1691" s="19"/>
      <c r="M1691" s="19"/>
      <c r="N1691" s="19"/>
      <c r="O1691" s="19"/>
      <c r="P1691" s="19"/>
    </row>
    <row r="1692" spans="1:16" hidden="1" x14ac:dyDescent="0.25">
      <c r="A1692" s="4" t="s">
        <v>3438</v>
      </c>
      <c r="B1692" s="4" t="s">
        <v>3438</v>
      </c>
      <c r="C1692" s="4">
        <v>175555</v>
      </c>
      <c r="D1692" s="5">
        <v>43243.596678240741</v>
      </c>
      <c r="E1692" s="5">
        <v>43244.478472222225</v>
      </c>
      <c r="F1692" s="5">
        <v>43250.510416666664</v>
      </c>
      <c r="G1692" s="4" t="s">
        <v>20264</v>
      </c>
      <c r="H1692" s="4" t="s">
        <v>18106</v>
      </c>
      <c r="I1692" s="4" t="s">
        <v>20265</v>
      </c>
      <c r="J1692" s="4" t="s">
        <v>18108</v>
      </c>
      <c r="K1692" s="4" t="s">
        <v>20266</v>
      </c>
      <c r="L1692" s="19" t="s">
        <v>41</v>
      </c>
      <c r="M1692" s="19"/>
      <c r="N1692" s="19"/>
      <c r="O1692" s="19"/>
      <c r="P1692" s="19"/>
    </row>
    <row r="1693" spans="1:16" hidden="1" x14ac:dyDescent="0.25">
      <c r="A1693" s="4" t="s">
        <v>3438</v>
      </c>
      <c r="B1693" s="4" t="s">
        <v>3438</v>
      </c>
      <c r="C1693" s="4">
        <v>175556</v>
      </c>
      <c r="D1693" s="5">
        <v>43243.598101851851</v>
      </c>
      <c r="E1693" s="5">
        <v>43244.327951388892</v>
      </c>
      <c r="F1693" s="5">
        <v>43244.390972222223</v>
      </c>
      <c r="G1693" s="4" t="s">
        <v>18105</v>
      </c>
      <c r="H1693" s="4" t="s">
        <v>18106</v>
      </c>
      <c r="I1693" s="4" t="s">
        <v>20267</v>
      </c>
      <c r="J1693" s="4" t="s">
        <v>18108</v>
      </c>
      <c r="K1693" s="4" t="s">
        <v>461</v>
      </c>
      <c r="L1693" s="19" t="s">
        <v>41</v>
      </c>
      <c r="M1693" s="19"/>
      <c r="N1693" s="19"/>
      <c r="O1693" s="19"/>
      <c r="P1693" s="19"/>
    </row>
    <row r="1694" spans="1:16" hidden="1" x14ac:dyDescent="0.25">
      <c r="A1694" s="4" t="s">
        <v>3438</v>
      </c>
      <c r="B1694" s="4" t="s">
        <v>3438</v>
      </c>
      <c r="C1694" s="4">
        <v>175578</v>
      </c>
      <c r="D1694" s="5">
        <v>43243.66101851852</v>
      </c>
      <c r="E1694" s="5">
        <v>43244.350138888891</v>
      </c>
      <c r="F1694" s="5">
        <v>43251.50277777778</v>
      </c>
      <c r="G1694" s="4" t="s">
        <v>18627</v>
      </c>
      <c r="H1694" s="4" t="s">
        <v>18628</v>
      </c>
      <c r="I1694" s="4" t="s">
        <v>20268</v>
      </c>
      <c r="J1694" s="4" t="s">
        <v>18108</v>
      </c>
      <c r="K1694" s="4"/>
      <c r="L1694" s="19"/>
      <c r="M1694" s="19"/>
      <c r="N1694" s="19"/>
      <c r="O1694" s="19"/>
      <c r="P1694" s="19"/>
    </row>
    <row r="1695" spans="1:16" hidden="1" x14ac:dyDescent="0.25">
      <c r="A1695" s="4" t="s">
        <v>3438</v>
      </c>
      <c r="B1695" s="4" t="s">
        <v>3438</v>
      </c>
      <c r="C1695" s="4">
        <v>175579</v>
      </c>
      <c r="D1695" s="5">
        <v>43243.671365740738</v>
      </c>
      <c r="E1695" s="5">
        <v>43243.677418981482</v>
      </c>
      <c r="F1695" s="5">
        <v>43250.647222222222</v>
      </c>
      <c r="G1695" s="4" t="s">
        <v>19303</v>
      </c>
      <c r="H1695" s="4" t="s">
        <v>18106</v>
      </c>
      <c r="I1695" s="4" t="s">
        <v>20269</v>
      </c>
      <c r="J1695" s="4" t="s">
        <v>18108</v>
      </c>
      <c r="K1695" s="4" t="s">
        <v>19306</v>
      </c>
      <c r="L1695" s="19" t="s">
        <v>1119</v>
      </c>
      <c r="M1695" s="19"/>
      <c r="N1695" s="19"/>
      <c r="O1695" s="19"/>
      <c r="P1695" s="19"/>
    </row>
    <row r="1696" spans="1:16" hidden="1" x14ac:dyDescent="0.25">
      <c r="A1696" s="4" t="s">
        <v>3438</v>
      </c>
      <c r="B1696" s="4" t="s">
        <v>3438</v>
      </c>
      <c r="C1696" s="4">
        <v>175598</v>
      </c>
      <c r="D1696" s="5">
        <v>43244.314513888887</v>
      </c>
      <c r="E1696" s="5">
        <v>43245.320532407408</v>
      </c>
      <c r="F1696" s="5">
        <v>43249.55972222222</v>
      </c>
      <c r="G1696" s="4" t="s">
        <v>19562</v>
      </c>
      <c r="H1696" s="4" t="s">
        <v>18096</v>
      </c>
      <c r="I1696" s="4" t="s">
        <v>19634</v>
      </c>
      <c r="J1696" s="4" t="s">
        <v>18098</v>
      </c>
      <c r="K1696" s="4"/>
      <c r="L1696" s="19"/>
      <c r="M1696" s="19"/>
      <c r="N1696" s="19"/>
      <c r="O1696" s="19"/>
      <c r="P1696" s="19"/>
    </row>
    <row r="1697" spans="1:16" hidden="1" x14ac:dyDescent="0.25">
      <c r="A1697" s="4" t="s">
        <v>3438</v>
      </c>
      <c r="B1697" s="4" t="s">
        <v>3438</v>
      </c>
      <c r="C1697" s="4">
        <v>175600</v>
      </c>
      <c r="D1697" s="5">
        <v>43244.319409722222</v>
      </c>
      <c r="E1697" s="5">
        <v>43245.432638888888</v>
      </c>
      <c r="F1697" s="5">
        <v>43245.433333333334</v>
      </c>
      <c r="G1697" s="4" t="s">
        <v>19560</v>
      </c>
      <c r="H1697" s="4" t="s">
        <v>18096</v>
      </c>
      <c r="I1697" s="4" t="s">
        <v>20270</v>
      </c>
      <c r="J1697" s="4" t="s">
        <v>18098</v>
      </c>
      <c r="K1697" s="4" t="s">
        <v>9006</v>
      </c>
      <c r="L1697" s="19" t="s">
        <v>43</v>
      </c>
      <c r="M1697" s="19"/>
      <c r="N1697" s="19"/>
      <c r="O1697" s="19"/>
      <c r="P1697" s="19"/>
    </row>
    <row r="1698" spans="1:16" hidden="1" x14ac:dyDescent="0.25">
      <c r="A1698" s="4" t="s">
        <v>3438</v>
      </c>
      <c r="B1698" s="4" t="s">
        <v>3438</v>
      </c>
      <c r="C1698" s="4">
        <v>175607</v>
      </c>
      <c r="D1698" s="5">
        <v>43244.33902777778</v>
      </c>
      <c r="E1698" s="5">
        <v>43245.363194444442</v>
      </c>
      <c r="F1698" s="5">
        <v>43245.484722222223</v>
      </c>
      <c r="G1698" s="4" t="s">
        <v>19562</v>
      </c>
      <c r="H1698" s="4" t="s">
        <v>18096</v>
      </c>
      <c r="I1698" s="4" t="s">
        <v>18332</v>
      </c>
      <c r="J1698" s="4" t="s">
        <v>18098</v>
      </c>
      <c r="K1698" s="4"/>
      <c r="L1698" s="19"/>
      <c r="M1698" s="19"/>
      <c r="N1698" s="19"/>
      <c r="O1698" s="19"/>
      <c r="P1698" s="19"/>
    </row>
    <row r="1699" spans="1:16" hidden="1" x14ac:dyDescent="0.25">
      <c r="A1699" s="4" t="s">
        <v>3438</v>
      </c>
      <c r="B1699" s="4" t="s">
        <v>3438</v>
      </c>
      <c r="C1699" s="4">
        <v>175617</v>
      </c>
      <c r="D1699" s="5">
        <v>43244.369351851848</v>
      </c>
      <c r="E1699" s="5">
        <v>43245.590277777781</v>
      </c>
      <c r="F1699" s="5">
        <v>43250.390277777777</v>
      </c>
      <c r="G1699" s="4" t="s">
        <v>20271</v>
      </c>
      <c r="H1699" s="4" t="s">
        <v>18096</v>
      </c>
      <c r="I1699" s="4" t="s">
        <v>20272</v>
      </c>
      <c r="J1699" s="4" t="s">
        <v>18098</v>
      </c>
      <c r="K1699" s="4"/>
      <c r="L1699" s="19"/>
      <c r="M1699" s="19"/>
      <c r="N1699" s="19"/>
      <c r="O1699" s="19"/>
      <c r="P1699" s="19"/>
    </row>
    <row r="1700" spans="1:16" hidden="1" x14ac:dyDescent="0.25">
      <c r="A1700" s="4" t="s">
        <v>3438</v>
      </c>
      <c r="B1700" s="4" t="s">
        <v>3438</v>
      </c>
      <c r="C1700" s="4">
        <v>175629</v>
      </c>
      <c r="D1700" s="5">
        <v>43244.403506944444</v>
      </c>
      <c r="E1700" s="5">
        <v>43244.492361111108</v>
      </c>
      <c r="F1700" s="5">
        <v>43250.402777777781</v>
      </c>
      <c r="G1700" s="4" t="s">
        <v>18142</v>
      </c>
      <c r="H1700" s="4" t="s">
        <v>18090</v>
      </c>
      <c r="I1700" s="4" t="s">
        <v>20273</v>
      </c>
      <c r="J1700" s="4" t="s">
        <v>829</v>
      </c>
      <c r="K1700" s="4" t="s">
        <v>829</v>
      </c>
      <c r="L1700" s="19" t="s">
        <v>42</v>
      </c>
      <c r="M1700" s="19"/>
      <c r="N1700" s="19"/>
      <c r="O1700" s="19"/>
      <c r="P1700" s="19"/>
    </row>
    <row r="1701" spans="1:16" hidden="1" x14ac:dyDescent="0.25">
      <c r="A1701" s="4" t="s">
        <v>3438</v>
      </c>
      <c r="B1701" s="4" t="s">
        <v>2592</v>
      </c>
      <c r="C1701" s="4">
        <v>175630</v>
      </c>
      <c r="D1701" s="5">
        <v>43244.403715277775</v>
      </c>
      <c r="E1701" s="5">
        <v>43249.299409722225</v>
      </c>
      <c r="F1701" s="5">
        <v>43256.560416666667</v>
      </c>
      <c r="G1701" s="4" t="s">
        <v>20274</v>
      </c>
      <c r="H1701" s="4" t="s">
        <v>18096</v>
      </c>
      <c r="I1701" s="4" t="s">
        <v>20275</v>
      </c>
      <c r="J1701" s="4" t="s">
        <v>18098</v>
      </c>
      <c r="K1701" s="4"/>
      <c r="L1701" s="19"/>
      <c r="M1701" s="19"/>
      <c r="N1701" s="19"/>
      <c r="O1701" s="19"/>
      <c r="P1701" s="19"/>
    </row>
    <row r="1702" spans="1:16" hidden="1" x14ac:dyDescent="0.25">
      <c r="A1702" s="4" t="s">
        <v>3438</v>
      </c>
      <c r="B1702" s="4" t="s">
        <v>3438</v>
      </c>
      <c r="C1702" s="4">
        <v>175631</v>
      </c>
      <c r="D1702" s="5">
        <v>43244.406018518515</v>
      </c>
      <c r="E1702" s="5">
        <v>43245.36041666667</v>
      </c>
      <c r="F1702" s="5">
        <v>43251.668749999997</v>
      </c>
      <c r="G1702" s="4" t="s">
        <v>19376</v>
      </c>
      <c r="H1702" s="4" t="s">
        <v>18106</v>
      </c>
      <c r="I1702" s="4" t="s">
        <v>20276</v>
      </c>
      <c r="J1702" s="4" t="s">
        <v>18108</v>
      </c>
      <c r="K1702" s="4" t="s">
        <v>18462</v>
      </c>
      <c r="L1702" s="19" t="s">
        <v>41</v>
      </c>
      <c r="M1702" s="19"/>
      <c r="N1702" s="19"/>
      <c r="O1702" s="19"/>
      <c r="P1702" s="19"/>
    </row>
    <row r="1703" spans="1:16" hidden="1" x14ac:dyDescent="0.25">
      <c r="A1703" s="4" t="s">
        <v>3438</v>
      </c>
      <c r="B1703" s="4" t="s">
        <v>3438</v>
      </c>
      <c r="C1703" s="4">
        <v>175647</v>
      </c>
      <c r="D1703" s="5">
        <v>43244.436423611114</v>
      </c>
      <c r="E1703" s="5">
        <v>43245.361805555556</v>
      </c>
      <c r="F1703" s="5">
        <v>43251.32916666667</v>
      </c>
      <c r="G1703" s="4" t="s">
        <v>18133</v>
      </c>
      <c r="H1703" s="4" t="s">
        <v>18106</v>
      </c>
      <c r="I1703" s="4" t="s">
        <v>20277</v>
      </c>
      <c r="J1703" s="4" t="s">
        <v>18108</v>
      </c>
      <c r="K1703" s="4" t="s">
        <v>1998</v>
      </c>
      <c r="L1703" s="19" t="s">
        <v>1999</v>
      </c>
      <c r="M1703" s="19"/>
      <c r="N1703" s="19"/>
      <c r="O1703" s="19"/>
      <c r="P1703" s="19" t="s">
        <v>1999</v>
      </c>
    </row>
    <row r="1704" spans="1:16" hidden="1" x14ac:dyDescent="0.25">
      <c r="A1704" s="4" t="s">
        <v>3438</v>
      </c>
      <c r="B1704" s="4" t="s">
        <v>3438</v>
      </c>
      <c r="C1704" s="4">
        <v>175650</v>
      </c>
      <c r="D1704" s="5">
        <v>43244.441504629627</v>
      </c>
      <c r="E1704" s="5">
        <v>43245.361805555556</v>
      </c>
      <c r="F1704" s="5">
        <v>43251.329861111109</v>
      </c>
      <c r="G1704" s="4" t="s">
        <v>18133</v>
      </c>
      <c r="H1704" s="4" t="s">
        <v>18106</v>
      </c>
      <c r="I1704" s="4" t="s">
        <v>20278</v>
      </c>
      <c r="J1704" s="4" t="s">
        <v>18108</v>
      </c>
      <c r="K1704" s="4" t="s">
        <v>1998</v>
      </c>
      <c r="L1704" s="19" t="s">
        <v>1999</v>
      </c>
      <c r="M1704" s="19"/>
      <c r="N1704" s="19"/>
      <c r="O1704" s="19"/>
      <c r="P1704" s="19" t="s">
        <v>1999</v>
      </c>
    </row>
    <row r="1705" spans="1:16" hidden="1" x14ac:dyDescent="0.25">
      <c r="A1705" s="4" t="s">
        <v>3438</v>
      </c>
      <c r="B1705" s="4" t="s">
        <v>3438</v>
      </c>
      <c r="C1705" s="4">
        <v>175670</v>
      </c>
      <c r="D1705" s="5">
        <v>43244.510868055557</v>
      </c>
      <c r="E1705" s="5">
        <v>43245.28943287037</v>
      </c>
      <c r="F1705" s="5">
        <v>43250.509722222225</v>
      </c>
      <c r="G1705" s="4" t="s">
        <v>20279</v>
      </c>
      <c r="H1705" s="4" t="s">
        <v>18106</v>
      </c>
      <c r="I1705" s="4" t="s">
        <v>20280</v>
      </c>
      <c r="J1705" s="4" t="s">
        <v>18108</v>
      </c>
      <c r="K1705" s="4" t="s">
        <v>848</v>
      </c>
      <c r="L1705" s="19" t="s">
        <v>41</v>
      </c>
      <c r="M1705" s="19" t="s">
        <v>1138</v>
      </c>
      <c r="N1705" s="19"/>
      <c r="O1705" s="19"/>
      <c r="P1705" s="19"/>
    </row>
    <row r="1706" spans="1:16" hidden="1" x14ac:dyDescent="0.25">
      <c r="A1706" s="4" t="s">
        <v>3438</v>
      </c>
      <c r="B1706" s="4" t="s">
        <v>3438</v>
      </c>
      <c r="C1706" s="4">
        <v>175693</v>
      </c>
      <c r="D1706" s="5">
        <v>43244.568796296298</v>
      </c>
      <c r="E1706" s="5">
        <v>43245.409722222219</v>
      </c>
      <c r="F1706" s="5">
        <v>43245.588194444441</v>
      </c>
      <c r="G1706" s="4" t="s">
        <v>20281</v>
      </c>
      <c r="H1706" s="4" t="s">
        <v>18151</v>
      </c>
      <c r="I1706" s="4" t="s">
        <v>20282</v>
      </c>
      <c r="J1706" s="4" t="s">
        <v>18153</v>
      </c>
      <c r="K1706" s="4"/>
      <c r="L1706" s="19"/>
      <c r="M1706" s="19"/>
      <c r="N1706" s="19"/>
      <c r="O1706" s="19"/>
      <c r="P1706" s="19"/>
    </row>
    <row r="1707" spans="1:16" hidden="1" x14ac:dyDescent="0.25">
      <c r="A1707" s="4" t="s">
        <v>3438</v>
      </c>
      <c r="B1707" s="4" t="s">
        <v>3438</v>
      </c>
      <c r="C1707" s="4">
        <v>175697</v>
      </c>
      <c r="D1707" s="5">
        <v>43244.574247685188</v>
      </c>
      <c r="E1707" s="5">
        <v>43245.409722222219</v>
      </c>
      <c r="F1707" s="5">
        <v>43245.586805555555</v>
      </c>
      <c r="G1707" s="4" t="s">
        <v>20281</v>
      </c>
      <c r="H1707" s="4" t="s">
        <v>18151</v>
      </c>
      <c r="I1707" s="4" t="s">
        <v>20283</v>
      </c>
      <c r="J1707" s="4" t="s">
        <v>18153</v>
      </c>
      <c r="K1707" s="4"/>
      <c r="L1707" s="19"/>
      <c r="M1707" s="19"/>
      <c r="N1707" s="19"/>
      <c r="O1707" s="19"/>
      <c r="P1707" s="19"/>
    </row>
    <row r="1708" spans="1:16" hidden="1" x14ac:dyDescent="0.25">
      <c r="A1708" s="4" t="s">
        <v>3438</v>
      </c>
      <c r="B1708" s="4" t="s">
        <v>2592</v>
      </c>
      <c r="C1708" s="4">
        <v>175724</v>
      </c>
      <c r="D1708" s="5">
        <v>43244.645462962966</v>
      </c>
      <c r="E1708" s="5">
        <v>43251.162499999999</v>
      </c>
      <c r="F1708" s="5">
        <v>43252.413888888892</v>
      </c>
      <c r="G1708" s="4" t="s">
        <v>20284</v>
      </c>
      <c r="H1708" s="4" t="s">
        <v>18106</v>
      </c>
      <c r="I1708" s="4" t="s">
        <v>20285</v>
      </c>
      <c r="J1708" s="4" t="s">
        <v>18108</v>
      </c>
      <c r="K1708" s="4" t="s">
        <v>811</v>
      </c>
      <c r="L1708" s="19" t="s">
        <v>1119</v>
      </c>
      <c r="M1708" s="19"/>
      <c r="N1708" s="19"/>
      <c r="O1708" s="19"/>
      <c r="P1708" s="19"/>
    </row>
    <row r="1709" spans="1:16" hidden="1" x14ac:dyDescent="0.25">
      <c r="A1709" s="4" t="s">
        <v>3438</v>
      </c>
      <c r="B1709" s="4" t="s">
        <v>3438</v>
      </c>
      <c r="C1709" s="4">
        <v>175734</v>
      </c>
      <c r="D1709" s="5">
        <v>43244.794768518521</v>
      </c>
      <c r="E1709" s="5">
        <v>43245.344108796293</v>
      </c>
      <c r="F1709" s="5">
        <v>43245.477777777778</v>
      </c>
      <c r="G1709" s="4" t="s">
        <v>18111</v>
      </c>
      <c r="H1709" s="4" t="s">
        <v>18090</v>
      </c>
      <c r="I1709" s="4" t="s">
        <v>10073</v>
      </c>
      <c r="J1709" s="4" t="s">
        <v>829</v>
      </c>
      <c r="K1709" s="4" t="s">
        <v>829</v>
      </c>
      <c r="L1709" s="19" t="s">
        <v>42</v>
      </c>
      <c r="M1709" s="19"/>
      <c r="N1709" s="19"/>
      <c r="O1709" s="19"/>
      <c r="P1709" s="19"/>
    </row>
    <row r="1710" spans="1:16" hidden="1" x14ac:dyDescent="0.25">
      <c r="A1710" s="4" t="s">
        <v>3438</v>
      </c>
      <c r="B1710" s="4" t="s">
        <v>2592</v>
      </c>
      <c r="C1710" s="4">
        <v>175775</v>
      </c>
      <c r="D1710" s="5">
        <v>43245.452557870369</v>
      </c>
      <c r="E1710" s="5">
        <v>43249.312905092593</v>
      </c>
      <c r="F1710" s="5">
        <v>43252.379166666666</v>
      </c>
      <c r="G1710" s="4" t="s">
        <v>18722</v>
      </c>
      <c r="H1710" s="4" t="s">
        <v>18096</v>
      </c>
      <c r="I1710" s="4" t="s">
        <v>20286</v>
      </c>
      <c r="J1710" s="4" t="s">
        <v>829</v>
      </c>
      <c r="K1710" s="4" t="s">
        <v>829</v>
      </c>
      <c r="L1710" s="19" t="s">
        <v>42</v>
      </c>
      <c r="M1710" s="19"/>
      <c r="N1710" s="19"/>
      <c r="O1710" s="19"/>
      <c r="P1710" s="19"/>
    </row>
    <row r="1711" spans="1:16" hidden="1" x14ac:dyDescent="0.25">
      <c r="A1711" s="4" t="s">
        <v>3438</v>
      </c>
      <c r="B1711" s="4" t="s">
        <v>2592</v>
      </c>
      <c r="C1711" s="4">
        <v>175828</v>
      </c>
      <c r="D1711" s="5">
        <v>43245.61855324074</v>
      </c>
      <c r="E1711" s="5">
        <v>43249.329907407409</v>
      </c>
      <c r="F1711" s="5">
        <v>43252.638888888891</v>
      </c>
      <c r="G1711" s="4" t="s">
        <v>19435</v>
      </c>
      <c r="H1711" s="4" t="s">
        <v>18474</v>
      </c>
      <c r="I1711" s="4" t="s">
        <v>20287</v>
      </c>
      <c r="J1711" s="4" t="s">
        <v>18658</v>
      </c>
      <c r="K1711" s="4"/>
      <c r="L1711" s="19"/>
      <c r="M1711" s="19"/>
      <c r="N1711" s="19"/>
      <c r="O1711" s="19"/>
      <c r="P1711" s="19"/>
    </row>
    <row r="1712" spans="1:16" hidden="1" x14ac:dyDescent="0.25">
      <c r="A1712" s="4" t="s">
        <v>3438</v>
      </c>
      <c r="B1712" s="4" t="s">
        <v>3438</v>
      </c>
      <c r="C1712" s="4">
        <v>175855</v>
      </c>
      <c r="D1712" s="5">
        <v>43249.315497685187</v>
      </c>
      <c r="E1712" s="5">
        <v>43250.336111111108</v>
      </c>
      <c r="F1712" s="5">
        <v>43250.393055555556</v>
      </c>
      <c r="G1712" s="4" t="s">
        <v>19545</v>
      </c>
      <c r="H1712" s="4" t="s">
        <v>18096</v>
      </c>
      <c r="I1712" s="4" t="s">
        <v>20288</v>
      </c>
      <c r="J1712" s="4" t="s">
        <v>829</v>
      </c>
      <c r="K1712" s="4" t="s">
        <v>829</v>
      </c>
      <c r="L1712" s="19" t="s">
        <v>42</v>
      </c>
      <c r="M1712" s="19"/>
      <c r="N1712" s="19"/>
      <c r="O1712" s="19"/>
      <c r="P1712" s="19"/>
    </row>
    <row r="1713" spans="1:16" hidden="1" x14ac:dyDescent="0.25">
      <c r="A1713" s="4" t="s">
        <v>3438</v>
      </c>
      <c r="B1713" s="4" t="s">
        <v>3438</v>
      </c>
      <c r="C1713" s="4">
        <v>175863</v>
      </c>
      <c r="D1713" s="5">
        <v>43249.336712962962</v>
      </c>
      <c r="E1713" s="5">
        <v>43249.590277777781</v>
      </c>
      <c r="F1713" s="5">
        <v>43251.465277777781</v>
      </c>
      <c r="G1713" s="4" t="s">
        <v>20289</v>
      </c>
      <c r="H1713" s="4" t="s">
        <v>18106</v>
      </c>
      <c r="I1713" s="4" t="s">
        <v>20290</v>
      </c>
      <c r="J1713" s="4" t="s">
        <v>18108</v>
      </c>
      <c r="K1713" s="4" t="s">
        <v>1998</v>
      </c>
      <c r="L1713" s="19" t="s">
        <v>1999</v>
      </c>
      <c r="M1713" s="19"/>
      <c r="N1713" s="19"/>
      <c r="O1713" s="19"/>
      <c r="P1713" s="20" t="s">
        <v>1999</v>
      </c>
    </row>
    <row r="1714" spans="1:16" hidden="1" x14ac:dyDescent="0.25">
      <c r="A1714" s="4" t="s">
        <v>3438</v>
      </c>
      <c r="B1714" s="4" t="s">
        <v>2592</v>
      </c>
      <c r="C1714" s="4">
        <v>175872</v>
      </c>
      <c r="D1714" s="5">
        <v>43249.352719907409</v>
      </c>
      <c r="E1714" s="5">
        <v>43250.342326388891</v>
      </c>
      <c r="F1714" s="5">
        <v>43266.34375</v>
      </c>
      <c r="G1714" s="4" t="s">
        <v>20291</v>
      </c>
      <c r="H1714" s="4" t="s">
        <v>18096</v>
      </c>
      <c r="I1714" s="4" t="s">
        <v>20292</v>
      </c>
      <c r="J1714" s="4" t="s">
        <v>829</v>
      </c>
      <c r="K1714" s="4" t="s">
        <v>829</v>
      </c>
      <c r="L1714" s="19" t="s">
        <v>42</v>
      </c>
      <c r="M1714" s="19"/>
      <c r="N1714" s="19"/>
      <c r="O1714" s="19"/>
      <c r="P1714" s="19"/>
    </row>
    <row r="1715" spans="1:16" hidden="1" x14ac:dyDescent="0.25">
      <c r="A1715" s="4" t="s">
        <v>3438</v>
      </c>
      <c r="B1715" s="4" t="s">
        <v>2592</v>
      </c>
      <c r="C1715" s="4">
        <v>175931</v>
      </c>
      <c r="D1715" s="5">
        <v>43249.503900462965</v>
      </c>
      <c r="E1715" s="5">
        <v>43249.615046296298</v>
      </c>
      <c r="F1715" s="5">
        <v>43270.523611111108</v>
      </c>
      <c r="G1715" s="4" t="s">
        <v>18092</v>
      </c>
      <c r="H1715" s="4"/>
      <c r="I1715" s="4" t="s">
        <v>20293</v>
      </c>
      <c r="J1715" s="4" t="s">
        <v>18094</v>
      </c>
      <c r="K1715" s="4" t="s">
        <v>101</v>
      </c>
      <c r="L1715" s="19" t="s">
        <v>40</v>
      </c>
      <c r="M1715" s="19"/>
      <c r="N1715" s="19"/>
      <c r="O1715" s="19"/>
      <c r="P1715" s="19"/>
    </row>
    <row r="1716" spans="1:16" hidden="1" x14ac:dyDescent="0.25">
      <c r="A1716" s="4" t="s">
        <v>3438</v>
      </c>
      <c r="B1716" s="4" t="s">
        <v>3438</v>
      </c>
      <c r="C1716" s="4">
        <v>175932</v>
      </c>
      <c r="D1716" s="5">
        <v>43249.512037037035</v>
      </c>
      <c r="E1716" s="5">
        <v>43250.342662037037</v>
      </c>
      <c r="F1716" s="5">
        <v>43250.463888888888</v>
      </c>
      <c r="G1716" s="4" t="s">
        <v>20294</v>
      </c>
      <c r="H1716" s="4" t="s">
        <v>18096</v>
      </c>
      <c r="I1716" s="4" t="s">
        <v>10073</v>
      </c>
      <c r="J1716" s="4" t="s">
        <v>18098</v>
      </c>
      <c r="K1716" s="4"/>
      <c r="L1716" s="19"/>
      <c r="M1716" s="19"/>
      <c r="N1716" s="19"/>
      <c r="O1716" s="19"/>
      <c r="P1716" s="19"/>
    </row>
    <row r="1717" spans="1:16" hidden="1" x14ac:dyDescent="0.25">
      <c r="A1717" s="4" t="s">
        <v>3438</v>
      </c>
      <c r="B1717" s="4" t="s">
        <v>3438</v>
      </c>
      <c r="C1717" s="4">
        <v>175942</v>
      </c>
      <c r="D1717" s="5">
        <v>43249.525393518517</v>
      </c>
      <c r="E1717" s="5">
        <v>43251.283460648148</v>
      </c>
      <c r="F1717" s="5">
        <v>43251.397916666669</v>
      </c>
      <c r="G1717" s="4" t="s">
        <v>18100</v>
      </c>
      <c r="H1717" s="4"/>
      <c r="I1717" s="4" t="s">
        <v>6666</v>
      </c>
      <c r="J1717" s="4" t="s">
        <v>18094</v>
      </c>
      <c r="K1717" s="4" t="s">
        <v>250</v>
      </c>
      <c r="L1717" s="19" t="s">
        <v>1119</v>
      </c>
      <c r="M1717" s="19"/>
      <c r="N1717" s="19"/>
      <c r="O1717" s="19"/>
      <c r="P1717" s="19"/>
    </row>
    <row r="1718" spans="1:16" hidden="1" x14ac:dyDescent="0.25">
      <c r="A1718" s="4" t="s">
        <v>1102</v>
      </c>
      <c r="B1718" s="4" t="s">
        <v>1097</v>
      </c>
      <c r="C1718" s="4">
        <v>175954</v>
      </c>
      <c r="D1718" s="5">
        <v>43249.544814814813</v>
      </c>
      <c r="E1718" s="5">
        <v>43376.338078703702</v>
      </c>
      <c r="F1718" s="5">
        <v>43431.303472222222</v>
      </c>
      <c r="G1718" s="4" t="s">
        <v>19059</v>
      </c>
      <c r="H1718" s="4" t="s">
        <v>19060</v>
      </c>
      <c r="I1718" s="4" t="s">
        <v>20295</v>
      </c>
      <c r="J1718" s="4" t="s">
        <v>18108</v>
      </c>
      <c r="K1718" s="4"/>
      <c r="L1718" s="19"/>
      <c r="M1718" s="19"/>
      <c r="N1718" s="19"/>
      <c r="O1718" s="19"/>
      <c r="P1718" s="19"/>
    </row>
    <row r="1719" spans="1:16" hidden="1" x14ac:dyDescent="0.25">
      <c r="A1719" s="4" t="s">
        <v>3438</v>
      </c>
      <c r="B1719" s="4" t="s">
        <v>3438</v>
      </c>
      <c r="C1719" s="4">
        <v>175981</v>
      </c>
      <c r="D1719" s="5">
        <v>43249.630370370367</v>
      </c>
      <c r="E1719" s="5">
        <v>43251.269444444442</v>
      </c>
      <c r="F1719" s="5">
        <v>43251.330555555556</v>
      </c>
      <c r="G1719" s="4" t="s">
        <v>20296</v>
      </c>
      <c r="H1719" s="4" t="s">
        <v>18106</v>
      </c>
      <c r="I1719" s="4" t="s">
        <v>20297</v>
      </c>
      <c r="J1719" s="4" t="s">
        <v>18108</v>
      </c>
      <c r="K1719" s="4" t="s">
        <v>811</v>
      </c>
      <c r="L1719" s="19" t="s">
        <v>1119</v>
      </c>
      <c r="M1719" s="19"/>
      <c r="N1719" s="19"/>
      <c r="O1719" s="19"/>
      <c r="P1719" s="19"/>
    </row>
    <row r="1720" spans="1:16" hidden="1" x14ac:dyDescent="0.25">
      <c r="A1720" s="4" t="s">
        <v>3438</v>
      </c>
      <c r="B1720" s="4" t="s">
        <v>3438</v>
      </c>
      <c r="C1720" s="4">
        <v>176005</v>
      </c>
      <c r="D1720" s="5">
        <v>43250.336342592593</v>
      </c>
      <c r="E1720" s="5">
        <v>43251.303564814814</v>
      </c>
      <c r="F1720" s="5">
        <v>43251.474305555559</v>
      </c>
      <c r="G1720" s="4" t="s">
        <v>20298</v>
      </c>
      <c r="H1720" s="4" t="s">
        <v>18096</v>
      </c>
      <c r="I1720" s="4" t="s">
        <v>20299</v>
      </c>
      <c r="J1720" s="4" t="s">
        <v>18098</v>
      </c>
      <c r="K1720" s="4"/>
      <c r="L1720" s="19"/>
      <c r="M1720" s="19"/>
      <c r="N1720" s="19"/>
      <c r="O1720" s="19"/>
      <c r="P1720" s="19"/>
    </row>
    <row r="1721" spans="1:16" hidden="1" x14ac:dyDescent="0.25">
      <c r="A1721" s="4" t="s">
        <v>2592</v>
      </c>
      <c r="B1721" s="4" t="s">
        <v>2592</v>
      </c>
      <c r="C1721" s="4">
        <v>176010</v>
      </c>
      <c r="D1721" s="5">
        <v>43250.350578703707</v>
      </c>
      <c r="E1721" s="5">
        <v>43255.565972222219</v>
      </c>
      <c r="F1721" s="5">
        <v>43258.311111111114</v>
      </c>
      <c r="G1721" s="4" t="s">
        <v>19996</v>
      </c>
      <c r="H1721" s="4" t="s">
        <v>18096</v>
      </c>
      <c r="I1721" s="4" t="s">
        <v>20300</v>
      </c>
      <c r="J1721" s="4" t="s">
        <v>18098</v>
      </c>
      <c r="K1721" s="4" t="s">
        <v>1998</v>
      </c>
      <c r="L1721" s="19" t="s">
        <v>1999</v>
      </c>
      <c r="M1721" s="19"/>
      <c r="N1721" s="19"/>
      <c r="O1721" s="19"/>
      <c r="P1721" s="19" t="s">
        <v>1999</v>
      </c>
    </row>
    <row r="1722" spans="1:16" hidden="1" x14ac:dyDescent="0.25">
      <c r="A1722" s="4" t="s">
        <v>3438</v>
      </c>
      <c r="B1722" s="4" t="s">
        <v>3438</v>
      </c>
      <c r="C1722" s="4">
        <v>176030</v>
      </c>
      <c r="D1722" s="5">
        <v>43250.400300925925</v>
      </c>
      <c r="E1722" s="5">
        <v>43250.415092592593</v>
      </c>
      <c r="F1722" s="5">
        <v>43251.423611111109</v>
      </c>
      <c r="G1722" s="4" t="s">
        <v>18092</v>
      </c>
      <c r="H1722" s="4"/>
      <c r="I1722" s="4" t="s">
        <v>20301</v>
      </c>
      <c r="J1722" s="4" t="s">
        <v>18094</v>
      </c>
      <c r="K1722" s="4" t="s">
        <v>101</v>
      </c>
      <c r="L1722" s="19" t="s">
        <v>40</v>
      </c>
      <c r="M1722" s="19"/>
      <c r="N1722" s="19"/>
      <c r="O1722" s="19"/>
      <c r="P1722" s="19"/>
    </row>
    <row r="1723" spans="1:16" hidden="1" x14ac:dyDescent="0.25">
      <c r="A1723" s="4" t="s">
        <v>2592</v>
      </c>
      <c r="B1723" s="4" t="s">
        <v>2592</v>
      </c>
      <c r="C1723" s="4">
        <v>176046</v>
      </c>
      <c r="D1723" s="5">
        <v>43250.430115740739</v>
      </c>
      <c r="E1723" s="5">
        <v>43252.374305555553</v>
      </c>
      <c r="F1723" s="5">
        <v>43252.479861111111</v>
      </c>
      <c r="G1723" s="4" t="s">
        <v>20302</v>
      </c>
      <c r="H1723" s="4" t="s">
        <v>18106</v>
      </c>
      <c r="I1723" s="4" t="s">
        <v>20303</v>
      </c>
      <c r="J1723" s="4" t="s">
        <v>18108</v>
      </c>
      <c r="K1723" s="4"/>
      <c r="L1723" s="19"/>
      <c r="M1723" s="19"/>
      <c r="N1723" s="19"/>
      <c r="O1723" s="19"/>
      <c r="P1723" s="19"/>
    </row>
    <row r="1724" spans="1:16" hidden="1" x14ac:dyDescent="0.25">
      <c r="A1724" s="4" t="s">
        <v>3438</v>
      </c>
      <c r="B1724" s="4" t="s">
        <v>1094</v>
      </c>
      <c r="C1724" s="4">
        <v>176081</v>
      </c>
      <c r="D1724" s="5">
        <v>43250.554803240739</v>
      </c>
      <c r="E1724" s="5">
        <v>43251.338888888888</v>
      </c>
      <c r="F1724" s="5">
        <v>43318.682638888888</v>
      </c>
      <c r="G1724" s="4" t="s">
        <v>20304</v>
      </c>
      <c r="H1724" s="4" t="s">
        <v>18096</v>
      </c>
      <c r="I1724" s="4" t="s">
        <v>20305</v>
      </c>
      <c r="J1724" s="4" t="s">
        <v>829</v>
      </c>
      <c r="K1724" s="4" t="s">
        <v>829</v>
      </c>
      <c r="L1724" s="19" t="s">
        <v>42</v>
      </c>
      <c r="M1724" s="19"/>
      <c r="N1724" s="19"/>
      <c r="O1724" s="19"/>
      <c r="P1724" s="19"/>
    </row>
    <row r="1725" spans="1:16" hidden="1" x14ac:dyDescent="0.25">
      <c r="A1725" s="4" t="s">
        <v>3438</v>
      </c>
      <c r="B1725" s="4" t="s">
        <v>3438</v>
      </c>
      <c r="C1725" s="4">
        <v>176092</v>
      </c>
      <c r="D1725" s="5">
        <v>43250.602627314816</v>
      </c>
      <c r="E1725" s="5">
        <v>43251.394548611112</v>
      </c>
      <c r="F1725" s="5">
        <v>43251.478472222225</v>
      </c>
      <c r="G1725" s="4" t="s">
        <v>18092</v>
      </c>
      <c r="H1725" s="4"/>
      <c r="I1725" s="4" t="s">
        <v>20306</v>
      </c>
      <c r="J1725" s="4" t="s">
        <v>18094</v>
      </c>
      <c r="K1725" s="4" t="s">
        <v>101</v>
      </c>
      <c r="L1725" s="19" t="s">
        <v>40</v>
      </c>
      <c r="M1725" s="19"/>
      <c r="N1725" s="19"/>
      <c r="O1725" s="19"/>
      <c r="P1725" s="19"/>
    </row>
    <row r="1726" spans="1:16" hidden="1" x14ac:dyDescent="0.25">
      <c r="A1726" s="4" t="s">
        <v>2592</v>
      </c>
      <c r="B1726" s="4" t="s">
        <v>2592</v>
      </c>
      <c r="C1726" s="4">
        <v>176103</v>
      </c>
      <c r="D1726" s="5">
        <v>43250.641932870371</v>
      </c>
      <c r="E1726" s="5">
        <v>43257.323611111111</v>
      </c>
      <c r="F1726" s="5">
        <v>43258.645138888889</v>
      </c>
      <c r="G1726" s="4" t="s">
        <v>18100</v>
      </c>
      <c r="H1726" s="4"/>
      <c r="I1726" s="4" t="s">
        <v>20307</v>
      </c>
      <c r="J1726" s="4" t="s">
        <v>18094</v>
      </c>
      <c r="K1726" s="4" t="s">
        <v>250</v>
      </c>
      <c r="L1726" s="19" t="s">
        <v>1119</v>
      </c>
      <c r="M1726" s="19"/>
      <c r="N1726" s="19"/>
      <c r="O1726" s="19"/>
      <c r="P1726" s="19"/>
    </row>
    <row r="1727" spans="1:16" hidden="1" x14ac:dyDescent="0.25">
      <c r="A1727" s="4" t="s">
        <v>2592</v>
      </c>
      <c r="B1727" s="4" t="s">
        <v>2592</v>
      </c>
      <c r="C1727" s="4">
        <v>176110</v>
      </c>
      <c r="D1727" s="5">
        <v>43250.667696759258</v>
      </c>
      <c r="E1727" s="5">
        <v>43252.323055555556</v>
      </c>
      <c r="F1727" s="5">
        <v>43255.354861111111</v>
      </c>
      <c r="G1727" s="4" t="s">
        <v>18105</v>
      </c>
      <c r="H1727" s="4" t="s">
        <v>18106</v>
      </c>
      <c r="I1727" s="4" t="s">
        <v>20308</v>
      </c>
      <c r="J1727" s="4" t="s">
        <v>18108</v>
      </c>
      <c r="K1727" s="4" t="s">
        <v>461</v>
      </c>
      <c r="L1727" s="19" t="s">
        <v>41</v>
      </c>
      <c r="M1727" s="19"/>
      <c r="N1727" s="19"/>
      <c r="O1727" s="19"/>
      <c r="P1727" s="19"/>
    </row>
    <row r="1728" spans="1:16" hidden="1" x14ac:dyDescent="0.25">
      <c r="A1728" s="4" t="s">
        <v>2592</v>
      </c>
      <c r="B1728" s="4" t="s">
        <v>2592</v>
      </c>
      <c r="C1728" s="4">
        <v>176111</v>
      </c>
      <c r="D1728" s="5">
        <v>43250.669652777775</v>
      </c>
      <c r="E1728" s="5">
        <v>43256.343518518515</v>
      </c>
      <c r="F1728" s="5">
        <v>43256.34375</v>
      </c>
      <c r="G1728" s="4" t="s">
        <v>20309</v>
      </c>
      <c r="H1728" s="4" t="s">
        <v>18106</v>
      </c>
      <c r="I1728" s="4" t="s">
        <v>20310</v>
      </c>
      <c r="J1728" s="4" t="s">
        <v>18108</v>
      </c>
      <c r="K1728" s="4"/>
      <c r="L1728" s="19"/>
      <c r="M1728" s="19"/>
      <c r="N1728" s="19"/>
      <c r="O1728" s="19"/>
      <c r="P1728" s="19"/>
    </row>
    <row r="1729" spans="1:16" hidden="1" x14ac:dyDescent="0.25">
      <c r="A1729" s="4" t="s">
        <v>2592</v>
      </c>
      <c r="B1729" s="4" t="s">
        <v>2592</v>
      </c>
      <c r="C1729" s="4">
        <v>176120</v>
      </c>
      <c r="D1729" s="5">
        <v>43251.310914351852</v>
      </c>
      <c r="E1729" s="5">
        <v>43252.331250000003</v>
      </c>
      <c r="F1729" s="5">
        <v>43255.459722222222</v>
      </c>
      <c r="G1729" s="4" t="s">
        <v>18124</v>
      </c>
      <c r="H1729" s="4" t="s">
        <v>18125</v>
      </c>
      <c r="I1729" s="4" t="s">
        <v>20311</v>
      </c>
      <c r="J1729" s="4" t="s">
        <v>18127</v>
      </c>
      <c r="K1729" s="4"/>
      <c r="L1729" s="19"/>
      <c r="M1729" s="19"/>
      <c r="N1729" s="19"/>
      <c r="O1729" s="19"/>
      <c r="P1729" s="19"/>
    </row>
    <row r="1730" spans="1:16" hidden="1" x14ac:dyDescent="0.25">
      <c r="A1730" s="4" t="s">
        <v>2592</v>
      </c>
      <c r="B1730" s="4" t="s">
        <v>2592</v>
      </c>
      <c r="C1730" s="4">
        <v>176127</v>
      </c>
      <c r="D1730" s="5">
        <v>43251.320092592592</v>
      </c>
      <c r="E1730" s="5">
        <v>43256.334953703707</v>
      </c>
      <c r="F1730" s="5">
        <v>43257.626388888886</v>
      </c>
      <c r="G1730" s="4" t="s">
        <v>20312</v>
      </c>
      <c r="H1730" s="4" t="s">
        <v>18151</v>
      </c>
      <c r="I1730" s="4" t="s">
        <v>20313</v>
      </c>
      <c r="J1730" s="4" t="s">
        <v>18153</v>
      </c>
      <c r="K1730" s="4"/>
      <c r="L1730" s="19"/>
      <c r="M1730" s="19"/>
      <c r="N1730" s="19"/>
      <c r="O1730" s="19"/>
      <c r="P1730" s="19"/>
    </row>
    <row r="1731" spans="1:16" hidden="1" x14ac:dyDescent="0.25">
      <c r="A1731" s="4" t="s">
        <v>3438</v>
      </c>
      <c r="B1731" s="4" t="s">
        <v>2592</v>
      </c>
      <c r="C1731" s="4">
        <v>176131</v>
      </c>
      <c r="D1731" s="5">
        <v>43251.333460648151</v>
      </c>
      <c r="E1731" s="5">
        <v>43251.394050925926</v>
      </c>
      <c r="F1731" s="5">
        <v>43259.402083333334</v>
      </c>
      <c r="G1731" s="4" t="s">
        <v>18089</v>
      </c>
      <c r="H1731" s="4" t="s">
        <v>18090</v>
      </c>
      <c r="I1731" s="4" t="s">
        <v>20314</v>
      </c>
      <c r="J1731" s="4" t="s">
        <v>829</v>
      </c>
      <c r="K1731" s="4" t="s">
        <v>829</v>
      </c>
      <c r="L1731" s="19" t="s">
        <v>42</v>
      </c>
      <c r="M1731" s="19"/>
      <c r="N1731" s="19"/>
      <c r="O1731" s="19"/>
      <c r="P1731" s="19"/>
    </row>
    <row r="1732" spans="1:16" hidden="1" x14ac:dyDescent="0.25">
      <c r="A1732" s="4" t="s">
        <v>2592</v>
      </c>
      <c r="B1732" s="4" t="s">
        <v>2592</v>
      </c>
      <c r="C1732" s="4">
        <v>176136</v>
      </c>
      <c r="D1732" s="5">
        <v>43251.353668981479</v>
      </c>
      <c r="E1732" s="5">
        <v>43253.349039351851</v>
      </c>
      <c r="F1732" s="5">
        <v>43265.86041666667</v>
      </c>
      <c r="G1732" s="4" t="s">
        <v>20315</v>
      </c>
      <c r="H1732" s="4" t="s">
        <v>18106</v>
      </c>
      <c r="I1732" s="4" t="s">
        <v>20316</v>
      </c>
      <c r="J1732" s="4" t="s">
        <v>18108</v>
      </c>
      <c r="K1732" s="4" t="s">
        <v>811</v>
      </c>
      <c r="L1732" s="19" t="s">
        <v>1119</v>
      </c>
      <c r="M1732" s="19" t="s">
        <v>1138</v>
      </c>
      <c r="N1732" s="19"/>
      <c r="O1732" s="19"/>
      <c r="P1732" s="19"/>
    </row>
    <row r="1733" spans="1:16" hidden="1" x14ac:dyDescent="0.25">
      <c r="A1733" s="4" t="s">
        <v>2592</v>
      </c>
      <c r="B1733" s="4" t="s">
        <v>2592</v>
      </c>
      <c r="C1733" s="4">
        <v>176137</v>
      </c>
      <c r="D1733" s="5">
        <v>43251.354872685188</v>
      </c>
      <c r="E1733" s="5">
        <v>43252.386805555558</v>
      </c>
      <c r="F1733" s="5">
        <v>43277.591666666667</v>
      </c>
      <c r="G1733" s="4" t="s">
        <v>18100</v>
      </c>
      <c r="H1733" s="4"/>
      <c r="I1733" s="4" t="s">
        <v>20317</v>
      </c>
      <c r="J1733" s="4" t="s">
        <v>18094</v>
      </c>
      <c r="K1733" s="4" t="s">
        <v>250</v>
      </c>
      <c r="L1733" s="19" t="s">
        <v>1119</v>
      </c>
      <c r="M1733" s="19"/>
      <c r="N1733" s="19"/>
      <c r="O1733" s="19"/>
      <c r="P1733" s="19"/>
    </row>
    <row r="1734" spans="1:16" hidden="1" x14ac:dyDescent="0.25">
      <c r="A1734" s="4" t="s">
        <v>3438</v>
      </c>
      <c r="B1734" s="4" t="s">
        <v>2592</v>
      </c>
      <c r="C1734" s="4">
        <v>176170</v>
      </c>
      <c r="D1734" s="5">
        <v>43251.417187500003</v>
      </c>
      <c r="E1734" s="5">
        <v>43251.43787037037</v>
      </c>
      <c r="F1734" s="5">
        <v>43252.334027777775</v>
      </c>
      <c r="G1734" s="4" t="s">
        <v>18111</v>
      </c>
      <c r="H1734" s="4" t="s">
        <v>18090</v>
      </c>
      <c r="I1734" s="4" t="s">
        <v>20318</v>
      </c>
      <c r="J1734" s="4" t="s">
        <v>829</v>
      </c>
      <c r="K1734" s="4" t="s">
        <v>829</v>
      </c>
      <c r="L1734" s="19" t="s">
        <v>42</v>
      </c>
      <c r="M1734" s="19"/>
      <c r="N1734" s="19"/>
      <c r="O1734" s="19"/>
      <c r="P1734" s="19"/>
    </row>
    <row r="1735" spans="1:16" hidden="1" x14ac:dyDescent="0.25">
      <c r="A1735" s="4" t="s">
        <v>2592</v>
      </c>
      <c r="B1735" s="4" t="s">
        <v>2592</v>
      </c>
      <c r="C1735" s="4">
        <v>176184</v>
      </c>
      <c r="D1735" s="5">
        <v>43251.439502314817</v>
      </c>
      <c r="E1735" s="5">
        <v>43259.533113425925</v>
      </c>
      <c r="F1735" s="5">
        <v>43262.35</v>
      </c>
      <c r="G1735" s="4" t="s">
        <v>19175</v>
      </c>
      <c r="H1735" s="4" t="s">
        <v>18106</v>
      </c>
      <c r="I1735" s="4" t="s">
        <v>20319</v>
      </c>
      <c r="J1735" s="4" t="s">
        <v>18094</v>
      </c>
      <c r="K1735" s="4" t="s">
        <v>101</v>
      </c>
      <c r="L1735" s="19" t="s">
        <v>40</v>
      </c>
      <c r="M1735" s="19"/>
      <c r="N1735" s="19"/>
      <c r="O1735" s="19"/>
      <c r="P1735" s="19"/>
    </row>
    <row r="1736" spans="1:16" hidden="1" x14ac:dyDescent="0.25">
      <c r="A1736" s="4" t="s">
        <v>2592</v>
      </c>
      <c r="B1736" s="4" t="s">
        <v>2592</v>
      </c>
      <c r="C1736" s="4">
        <v>176225</v>
      </c>
      <c r="D1736" s="5">
        <v>43251.577187499999</v>
      </c>
      <c r="E1736" s="5">
        <v>43252.372916666667</v>
      </c>
      <c r="F1736" s="5">
        <v>43255.525000000001</v>
      </c>
      <c r="G1736" s="4" t="s">
        <v>18100</v>
      </c>
      <c r="H1736" s="4"/>
      <c r="I1736" s="4" t="s">
        <v>20320</v>
      </c>
      <c r="J1736" s="4" t="s">
        <v>18094</v>
      </c>
      <c r="K1736" s="4" t="s">
        <v>250</v>
      </c>
      <c r="L1736" s="19" t="s">
        <v>1119</v>
      </c>
      <c r="M1736" s="19"/>
      <c r="N1736" s="19"/>
      <c r="O1736" s="19"/>
      <c r="P1736" s="19"/>
    </row>
    <row r="1737" spans="1:16" hidden="1" x14ac:dyDescent="0.25">
      <c r="A1737" s="4" t="s">
        <v>2592</v>
      </c>
      <c r="B1737" s="4" t="s">
        <v>2592</v>
      </c>
      <c r="C1737" s="4">
        <v>176229</v>
      </c>
      <c r="D1737" s="5">
        <v>43251.591226851851</v>
      </c>
      <c r="E1737" s="5">
        <v>43252.326585648145</v>
      </c>
      <c r="F1737" s="5">
        <v>43255.5625</v>
      </c>
      <c r="G1737" s="4" t="s">
        <v>18133</v>
      </c>
      <c r="H1737" s="4" t="s">
        <v>18106</v>
      </c>
      <c r="I1737" s="4" t="s">
        <v>20321</v>
      </c>
      <c r="J1737" s="4" t="s">
        <v>18108</v>
      </c>
      <c r="K1737" s="4" t="s">
        <v>1998</v>
      </c>
      <c r="L1737" s="19" t="s">
        <v>1999</v>
      </c>
      <c r="M1737" s="19"/>
      <c r="N1737" s="19"/>
      <c r="O1737" s="19"/>
      <c r="P1737" s="19" t="s">
        <v>1999</v>
      </c>
    </row>
    <row r="1738" spans="1:16" hidden="1" x14ac:dyDescent="0.25">
      <c r="A1738" s="4" t="s">
        <v>2592</v>
      </c>
      <c r="B1738" s="4" t="s">
        <v>2592</v>
      </c>
      <c r="C1738" s="4">
        <v>176252</v>
      </c>
      <c r="D1738" s="5">
        <v>43251.672094907408</v>
      </c>
      <c r="E1738" s="5">
        <v>43255.314236111109</v>
      </c>
      <c r="F1738" s="5">
        <v>43258.333333333336</v>
      </c>
      <c r="G1738" s="4" t="s">
        <v>20322</v>
      </c>
      <c r="H1738" s="4" t="s">
        <v>18106</v>
      </c>
      <c r="I1738" s="4" t="s">
        <v>20323</v>
      </c>
      <c r="J1738" s="4" t="s">
        <v>18108</v>
      </c>
      <c r="K1738" s="4" t="s">
        <v>473</v>
      </c>
      <c r="L1738" s="19" t="s">
        <v>1119</v>
      </c>
      <c r="M1738" s="19"/>
      <c r="N1738" s="19"/>
      <c r="O1738" s="19"/>
      <c r="P1738" s="19"/>
    </row>
    <row r="1739" spans="1:16" hidden="1" x14ac:dyDescent="0.25">
      <c r="A1739" s="4" t="s">
        <v>2592</v>
      </c>
      <c r="B1739" s="4" t="s">
        <v>2592</v>
      </c>
      <c r="C1739" s="4">
        <v>176278</v>
      </c>
      <c r="D1739" s="5">
        <v>43252.309050925927</v>
      </c>
      <c r="E1739" s="5">
        <v>43255.32402777778</v>
      </c>
      <c r="F1739" s="5">
        <v>43258.36041666667</v>
      </c>
      <c r="G1739" s="4" t="s">
        <v>19987</v>
      </c>
      <c r="H1739" s="4" t="s">
        <v>18096</v>
      </c>
      <c r="I1739" s="4" t="s">
        <v>20324</v>
      </c>
      <c r="J1739" s="4" t="s">
        <v>18098</v>
      </c>
      <c r="K1739" s="4" t="s">
        <v>10519</v>
      </c>
      <c r="L1739" s="19" t="s">
        <v>41</v>
      </c>
      <c r="M1739" s="19"/>
      <c r="N1739" s="19"/>
      <c r="O1739" s="19"/>
      <c r="P1739" s="19"/>
    </row>
    <row r="1740" spans="1:16" hidden="1" x14ac:dyDescent="0.25">
      <c r="A1740" s="4" t="s">
        <v>2592</v>
      </c>
      <c r="B1740" s="4" t="s">
        <v>2592</v>
      </c>
      <c r="C1740" s="4">
        <v>176308</v>
      </c>
      <c r="D1740" s="5">
        <v>43252.370393518519</v>
      </c>
      <c r="E1740" s="5">
        <v>43252.396527777775</v>
      </c>
      <c r="F1740" s="5">
        <v>43252.612500000003</v>
      </c>
      <c r="G1740" s="4" t="s">
        <v>18100</v>
      </c>
      <c r="H1740" s="4"/>
      <c r="I1740" s="4" t="s">
        <v>20325</v>
      </c>
      <c r="J1740" s="4" t="s">
        <v>18094</v>
      </c>
      <c r="K1740" s="4" t="s">
        <v>250</v>
      </c>
      <c r="L1740" s="19" t="s">
        <v>1119</v>
      </c>
      <c r="M1740" s="19"/>
      <c r="N1740" s="19"/>
      <c r="O1740" s="19"/>
      <c r="P1740" s="19"/>
    </row>
    <row r="1741" spans="1:16" hidden="1" x14ac:dyDescent="0.25">
      <c r="A1741" s="4" t="s">
        <v>2592</v>
      </c>
      <c r="B1741" s="4" t="s">
        <v>1145</v>
      </c>
      <c r="C1741" s="4">
        <v>176321</v>
      </c>
      <c r="D1741" s="5">
        <v>43252.384282407409</v>
      </c>
      <c r="E1741" s="5">
        <v>43279.447916666664</v>
      </c>
      <c r="F1741" s="5">
        <v>43530.414583333331</v>
      </c>
      <c r="G1741" s="4" t="s">
        <v>20326</v>
      </c>
      <c r="H1741" s="4" t="s">
        <v>18106</v>
      </c>
      <c r="I1741" s="4" t="s">
        <v>20327</v>
      </c>
      <c r="J1741" s="4" t="s">
        <v>18108</v>
      </c>
      <c r="K1741" s="4"/>
      <c r="L1741" s="19"/>
      <c r="M1741" s="19" t="s">
        <v>1875</v>
      </c>
      <c r="N1741" s="19"/>
      <c r="O1741" s="19"/>
      <c r="P1741" s="19"/>
    </row>
    <row r="1742" spans="1:16" hidden="1" x14ac:dyDescent="0.25">
      <c r="A1742" s="4" t="s">
        <v>2592</v>
      </c>
      <c r="B1742" s="4" t="s">
        <v>2592</v>
      </c>
      <c r="C1742" s="4">
        <v>176350</v>
      </c>
      <c r="D1742" s="5">
        <v>43252.444849537038</v>
      </c>
      <c r="E1742" s="5">
        <v>43259.472222222219</v>
      </c>
      <c r="F1742" s="5">
        <v>43263.590277777781</v>
      </c>
      <c r="G1742" s="4" t="s">
        <v>18142</v>
      </c>
      <c r="H1742" s="4" t="s">
        <v>18090</v>
      </c>
      <c r="I1742" s="4" t="s">
        <v>20328</v>
      </c>
      <c r="J1742" s="4" t="s">
        <v>829</v>
      </c>
      <c r="K1742" s="4" t="s">
        <v>829</v>
      </c>
      <c r="L1742" s="19" t="s">
        <v>42</v>
      </c>
      <c r="M1742" s="19"/>
      <c r="N1742" s="19"/>
      <c r="O1742" s="19"/>
      <c r="P1742" s="19"/>
    </row>
    <row r="1743" spans="1:16" hidden="1" x14ac:dyDescent="0.25">
      <c r="A1743" s="4" t="s">
        <v>2592</v>
      </c>
      <c r="B1743" s="4" t="s">
        <v>2592</v>
      </c>
      <c r="C1743" s="4">
        <v>176381</v>
      </c>
      <c r="D1743" s="5">
        <v>43252.576354166667</v>
      </c>
      <c r="E1743" s="5">
        <v>43255.382962962962</v>
      </c>
      <c r="F1743" s="5">
        <v>43255.573611111111</v>
      </c>
      <c r="G1743" s="4" t="s">
        <v>20329</v>
      </c>
      <c r="H1743" s="4" t="s">
        <v>18096</v>
      </c>
      <c r="I1743" s="4" t="s">
        <v>20299</v>
      </c>
      <c r="J1743" s="4" t="s">
        <v>18098</v>
      </c>
      <c r="K1743" s="4"/>
      <c r="L1743" s="19"/>
      <c r="M1743" s="19"/>
      <c r="N1743" s="19"/>
      <c r="O1743" s="19"/>
      <c r="P1743" s="19"/>
    </row>
    <row r="1744" spans="1:16" hidden="1" x14ac:dyDescent="0.25">
      <c r="A1744" s="4" t="s">
        <v>2592</v>
      </c>
      <c r="B1744" s="4" t="s">
        <v>2592</v>
      </c>
      <c r="C1744" s="4">
        <v>176388</v>
      </c>
      <c r="D1744" s="5">
        <v>43252.616006944445</v>
      </c>
      <c r="E1744" s="5">
        <v>43256.313622685186</v>
      </c>
      <c r="F1744" s="5">
        <v>43256.582638888889</v>
      </c>
      <c r="G1744" s="4" t="s">
        <v>20330</v>
      </c>
      <c r="H1744" s="4" t="s">
        <v>18096</v>
      </c>
      <c r="I1744" s="4" t="s">
        <v>20331</v>
      </c>
      <c r="J1744" s="4" t="s">
        <v>18098</v>
      </c>
      <c r="K1744" s="4" t="s">
        <v>1998</v>
      </c>
      <c r="L1744" s="19" t="s">
        <v>1999</v>
      </c>
      <c r="M1744" s="19"/>
      <c r="N1744" s="19"/>
      <c r="O1744" s="19"/>
      <c r="P1744" s="19" t="s">
        <v>1999</v>
      </c>
    </row>
    <row r="1745" spans="1:16" hidden="1" x14ac:dyDescent="0.25">
      <c r="A1745" s="4" t="s">
        <v>2592</v>
      </c>
      <c r="B1745" s="4" t="s">
        <v>1094</v>
      </c>
      <c r="C1745" s="4">
        <v>176393</v>
      </c>
      <c r="D1745" s="5">
        <v>43252.658425925925</v>
      </c>
      <c r="E1745" s="5">
        <v>43264.451342592591</v>
      </c>
      <c r="F1745" s="5">
        <v>43327.443749999999</v>
      </c>
      <c r="G1745" s="4" t="s">
        <v>20332</v>
      </c>
      <c r="H1745" s="4" t="s">
        <v>18096</v>
      </c>
      <c r="I1745" s="4" t="s">
        <v>20333</v>
      </c>
      <c r="J1745" s="4" t="s">
        <v>829</v>
      </c>
      <c r="K1745" s="4" t="s">
        <v>829</v>
      </c>
      <c r="L1745" s="19" t="s">
        <v>42</v>
      </c>
      <c r="M1745" s="19"/>
      <c r="N1745" s="19"/>
      <c r="O1745" s="19"/>
      <c r="P1745" s="19"/>
    </row>
    <row r="1746" spans="1:16" hidden="1" x14ac:dyDescent="0.25">
      <c r="A1746" s="4" t="s">
        <v>2592</v>
      </c>
      <c r="B1746" s="4" t="s">
        <v>2592</v>
      </c>
      <c r="C1746" s="4">
        <v>176407</v>
      </c>
      <c r="D1746" s="5">
        <v>43255.321481481478</v>
      </c>
      <c r="E1746" s="5">
        <v>43256.620555555557</v>
      </c>
      <c r="F1746" s="5">
        <v>43257.65347222222</v>
      </c>
      <c r="G1746" s="4" t="s">
        <v>20334</v>
      </c>
      <c r="H1746" s="4" t="s">
        <v>18151</v>
      </c>
      <c r="I1746" s="4" t="s">
        <v>20335</v>
      </c>
      <c r="J1746" s="4" t="s">
        <v>18153</v>
      </c>
      <c r="K1746" s="4"/>
      <c r="L1746" s="19"/>
      <c r="M1746" s="19"/>
      <c r="N1746" s="19"/>
      <c r="O1746" s="19"/>
      <c r="P1746" s="19"/>
    </row>
    <row r="1747" spans="1:16" hidden="1" x14ac:dyDescent="0.25">
      <c r="A1747" s="4" t="s">
        <v>2592</v>
      </c>
      <c r="B1747" s="4" t="s">
        <v>2592</v>
      </c>
      <c r="C1747" s="4">
        <v>176422</v>
      </c>
      <c r="D1747" s="5">
        <v>43255.377534722225</v>
      </c>
      <c r="E1747" s="5">
        <v>43255.481365740743</v>
      </c>
      <c r="F1747" s="5">
        <v>43256.433333333334</v>
      </c>
      <c r="G1747" s="4" t="s">
        <v>18111</v>
      </c>
      <c r="H1747" s="4" t="s">
        <v>18090</v>
      </c>
      <c r="I1747" s="4" t="s">
        <v>1924</v>
      </c>
      <c r="J1747" s="4" t="s">
        <v>829</v>
      </c>
      <c r="K1747" s="4" t="s">
        <v>829</v>
      </c>
      <c r="L1747" s="19" t="s">
        <v>42</v>
      </c>
      <c r="M1747" s="19"/>
      <c r="N1747" s="19"/>
      <c r="O1747" s="19"/>
      <c r="P1747" s="19"/>
    </row>
    <row r="1748" spans="1:16" hidden="1" x14ac:dyDescent="0.25">
      <c r="A1748" s="4" t="s">
        <v>2592</v>
      </c>
      <c r="B1748" s="4" t="s">
        <v>1300</v>
      </c>
      <c r="C1748" s="4">
        <v>176426</v>
      </c>
      <c r="D1748" s="5">
        <v>43255.388842592591</v>
      </c>
      <c r="E1748" s="5">
        <v>43255.479375000003</v>
      </c>
      <c r="F1748" s="5">
        <v>43350.476388888892</v>
      </c>
      <c r="G1748" s="4" t="s">
        <v>18656</v>
      </c>
      <c r="H1748" s="4" t="s">
        <v>18474</v>
      </c>
      <c r="I1748" s="4" t="s">
        <v>20336</v>
      </c>
      <c r="J1748" s="4" t="s">
        <v>18658</v>
      </c>
      <c r="K1748" s="4"/>
      <c r="L1748" s="19"/>
      <c r="M1748" s="19"/>
      <c r="N1748" s="19"/>
      <c r="O1748" s="19"/>
      <c r="P1748" s="19"/>
    </row>
    <row r="1749" spans="1:16" hidden="1" x14ac:dyDescent="0.25">
      <c r="A1749" s="4" t="s">
        <v>2592</v>
      </c>
      <c r="B1749" s="4" t="s">
        <v>2592</v>
      </c>
      <c r="C1749" s="4">
        <v>176457</v>
      </c>
      <c r="D1749" s="5">
        <v>43255.456111111111</v>
      </c>
      <c r="E1749" s="5">
        <v>43256.470833333333</v>
      </c>
      <c r="F1749" s="5">
        <v>43258.554166666669</v>
      </c>
      <c r="G1749" s="4" t="s">
        <v>20337</v>
      </c>
      <c r="H1749" s="4" t="s">
        <v>18096</v>
      </c>
      <c r="I1749" s="4" t="s">
        <v>20338</v>
      </c>
      <c r="J1749" s="4" t="s">
        <v>18098</v>
      </c>
      <c r="K1749" s="4" t="s">
        <v>9006</v>
      </c>
      <c r="L1749" s="19" t="s">
        <v>43</v>
      </c>
      <c r="M1749" s="19"/>
      <c r="N1749" s="19"/>
      <c r="O1749" s="19"/>
      <c r="P1749" s="19"/>
    </row>
    <row r="1750" spans="1:16" hidden="1" x14ac:dyDescent="0.25">
      <c r="A1750" s="4" t="s">
        <v>2592</v>
      </c>
      <c r="B1750" s="4" t="s">
        <v>2592</v>
      </c>
      <c r="C1750" s="4">
        <v>176462</v>
      </c>
      <c r="D1750" s="5">
        <v>43255.465358796297</v>
      </c>
      <c r="E1750" s="5">
        <v>43256.479166666664</v>
      </c>
      <c r="F1750" s="5">
        <v>43257.31527777778</v>
      </c>
      <c r="G1750" s="4" t="s">
        <v>19935</v>
      </c>
      <c r="H1750" s="4" t="s">
        <v>18106</v>
      </c>
      <c r="I1750" s="4" t="s">
        <v>20339</v>
      </c>
      <c r="J1750" s="4" t="s">
        <v>18094</v>
      </c>
      <c r="K1750" s="4"/>
      <c r="L1750" s="19"/>
      <c r="M1750" s="19"/>
      <c r="N1750" s="19"/>
      <c r="O1750" s="19"/>
      <c r="P1750" s="19"/>
    </row>
    <row r="1751" spans="1:16" hidden="1" x14ac:dyDescent="0.25">
      <c r="A1751" s="4" t="s">
        <v>2592</v>
      </c>
      <c r="B1751" s="4" t="s">
        <v>1401</v>
      </c>
      <c r="C1751" s="4">
        <v>176481</v>
      </c>
      <c r="D1751" s="5">
        <v>43255.519618055558</v>
      </c>
      <c r="E1751" s="5">
        <v>43257.343055555553</v>
      </c>
      <c r="F1751" s="5">
        <v>43284.374305555553</v>
      </c>
      <c r="G1751" s="4" t="s">
        <v>18669</v>
      </c>
      <c r="H1751" s="4" t="s">
        <v>18096</v>
      </c>
      <c r="I1751" s="4" t="s">
        <v>20340</v>
      </c>
      <c r="J1751" s="4" t="s">
        <v>18098</v>
      </c>
      <c r="K1751" s="4" t="s">
        <v>10519</v>
      </c>
      <c r="L1751" s="19" t="s">
        <v>41</v>
      </c>
      <c r="M1751" s="19"/>
      <c r="N1751" s="19"/>
      <c r="O1751" s="19"/>
      <c r="P1751" s="19"/>
    </row>
    <row r="1752" spans="1:16" hidden="1" x14ac:dyDescent="0.25">
      <c r="A1752" s="4" t="s">
        <v>2592</v>
      </c>
      <c r="B1752" s="4" t="s">
        <v>2592</v>
      </c>
      <c r="C1752" s="4">
        <v>176488</v>
      </c>
      <c r="D1752" s="5">
        <v>43255.531388888892</v>
      </c>
      <c r="E1752" s="5">
        <v>43256.351215277777</v>
      </c>
      <c r="F1752" s="5">
        <v>43256.364583333336</v>
      </c>
      <c r="G1752" s="4" t="s">
        <v>18111</v>
      </c>
      <c r="H1752" s="4" t="s">
        <v>18090</v>
      </c>
      <c r="I1752" s="4" t="s">
        <v>18205</v>
      </c>
      <c r="J1752" s="4" t="s">
        <v>829</v>
      </c>
      <c r="K1752" s="4" t="s">
        <v>829</v>
      </c>
      <c r="L1752" s="19" t="s">
        <v>42</v>
      </c>
      <c r="M1752" s="19"/>
      <c r="N1752" s="19"/>
      <c r="O1752" s="19"/>
      <c r="P1752" s="19"/>
    </row>
    <row r="1753" spans="1:16" hidden="1" x14ac:dyDescent="0.25">
      <c r="A1753" s="4" t="s">
        <v>2592</v>
      </c>
      <c r="B1753" s="4" t="s">
        <v>2592</v>
      </c>
      <c r="C1753" s="4">
        <v>176501</v>
      </c>
      <c r="D1753" s="5">
        <v>43255.583773148152</v>
      </c>
      <c r="E1753" s="5">
        <v>43256.337476851855</v>
      </c>
      <c r="F1753" s="5">
        <v>43256.40347222222</v>
      </c>
      <c r="G1753" s="4" t="s">
        <v>18607</v>
      </c>
      <c r="H1753" s="4" t="s">
        <v>18096</v>
      </c>
      <c r="I1753" s="4" t="s">
        <v>19643</v>
      </c>
      <c r="J1753" s="4" t="s">
        <v>829</v>
      </c>
      <c r="K1753" s="4" t="s">
        <v>829</v>
      </c>
      <c r="L1753" s="19" t="s">
        <v>42</v>
      </c>
      <c r="M1753" s="19"/>
      <c r="N1753" s="19"/>
      <c r="O1753" s="19"/>
      <c r="P1753" s="19"/>
    </row>
    <row r="1754" spans="1:16" hidden="1" x14ac:dyDescent="0.25">
      <c r="A1754" s="4" t="s">
        <v>1401</v>
      </c>
      <c r="B1754" s="4" t="s">
        <v>1401</v>
      </c>
      <c r="C1754" s="4">
        <v>176506</v>
      </c>
      <c r="D1754" s="5">
        <v>43255.597928240742</v>
      </c>
      <c r="E1754" s="5">
        <v>43299.3125</v>
      </c>
      <c r="F1754" s="5">
        <v>43301.330555555556</v>
      </c>
      <c r="G1754" s="4" t="s">
        <v>20341</v>
      </c>
      <c r="H1754" s="4" t="s">
        <v>18474</v>
      </c>
      <c r="I1754" s="4" t="s">
        <v>18889</v>
      </c>
      <c r="J1754" s="4" t="s">
        <v>18658</v>
      </c>
      <c r="K1754" s="4" t="s">
        <v>9006</v>
      </c>
      <c r="L1754" s="19" t="s">
        <v>43</v>
      </c>
      <c r="M1754" s="19"/>
      <c r="N1754" s="19"/>
      <c r="O1754" s="19"/>
      <c r="P1754" s="19"/>
    </row>
    <row r="1755" spans="1:16" hidden="1" x14ac:dyDescent="0.25">
      <c r="A1755" s="4" t="s">
        <v>2592</v>
      </c>
      <c r="B1755" s="4" t="s">
        <v>1401</v>
      </c>
      <c r="C1755" s="4">
        <v>176511</v>
      </c>
      <c r="D1755" s="5">
        <v>43255.606134259258</v>
      </c>
      <c r="E1755" s="5">
        <v>43256.570555555554</v>
      </c>
      <c r="F1755" s="5">
        <v>43305.351388888892</v>
      </c>
      <c r="G1755" s="4" t="s">
        <v>20342</v>
      </c>
      <c r="H1755" s="4" t="s">
        <v>18474</v>
      </c>
      <c r="I1755" s="4" t="s">
        <v>18889</v>
      </c>
      <c r="J1755" s="4" t="s">
        <v>18658</v>
      </c>
      <c r="K1755" s="4" t="s">
        <v>9006</v>
      </c>
      <c r="L1755" s="19" t="s">
        <v>43</v>
      </c>
      <c r="M1755" s="19"/>
      <c r="N1755" s="19"/>
      <c r="O1755" s="19"/>
      <c r="P1755" s="19"/>
    </row>
    <row r="1756" spans="1:16" hidden="1" x14ac:dyDescent="0.25">
      <c r="A1756" s="4" t="s">
        <v>2592</v>
      </c>
      <c r="B1756" s="4" t="s">
        <v>2592</v>
      </c>
      <c r="C1756" s="4">
        <v>176514</v>
      </c>
      <c r="D1756" s="5">
        <v>43255.610138888886</v>
      </c>
      <c r="E1756" s="5">
        <v>43262.674525462964</v>
      </c>
      <c r="F1756" s="5">
        <v>43263.304166666669</v>
      </c>
      <c r="G1756" s="4" t="s">
        <v>18316</v>
      </c>
      <c r="H1756" s="4" t="s">
        <v>18106</v>
      </c>
      <c r="I1756" s="4" t="s">
        <v>20343</v>
      </c>
      <c r="J1756" s="4" t="s">
        <v>18108</v>
      </c>
      <c r="K1756" s="4" t="s">
        <v>811</v>
      </c>
      <c r="L1756" s="19" t="s">
        <v>1119</v>
      </c>
      <c r="M1756" s="19"/>
      <c r="N1756" s="19"/>
      <c r="O1756" s="19"/>
      <c r="P1756" s="19"/>
    </row>
    <row r="1757" spans="1:16" hidden="1" x14ac:dyDescent="0.25">
      <c r="A1757" s="4" t="s">
        <v>2592</v>
      </c>
      <c r="B1757" s="4" t="s">
        <v>2592</v>
      </c>
      <c r="C1757" s="4">
        <v>176538</v>
      </c>
      <c r="D1757" s="5">
        <v>43255.65047453704</v>
      </c>
      <c r="E1757" s="5">
        <v>43257.211805555555</v>
      </c>
      <c r="F1757" s="5">
        <v>43263.45208333333</v>
      </c>
      <c r="G1757" s="4" t="s">
        <v>20344</v>
      </c>
      <c r="H1757" s="4" t="s">
        <v>18106</v>
      </c>
      <c r="I1757" s="4" t="s">
        <v>20345</v>
      </c>
      <c r="J1757" s="4" t="s">
        <v>18108</v>
      </c>
      <c r="K1757" s="4" t="s">
        <v>18462</v>
      </c>
      <c r="L1757" s="19" t="s">
        <v>41</v>
      </c>
      <c r="M1757" s="19"/>
      <c r="N1757" s="19"/>
      <c r="O1757" s="19"/>
      <c r="P1757" s="19"/>
    </row>
    <row r="1758" spans="1:16" hidden="1" x14ac:dyDescent="0.25">
      <c r="A1758" s="4" t="s">
        <v>2592</v>
      </c>
      <c r="B1758" s="4" t="s">
        <v>2592</v>
      </c>
      <c r="C1758" s="4">
        <v>176539</v>
      </c>
      <c r="D1758" s="5">
        <v>43255.650925925926</v>
      </c>
      <c r="E1758" s="5">
        <v>43257.341666666667</v>
      </c>
      <c r="F1758" s="5">
        <v>43264.379166666666</v>
      </c>
      <c r="G1758" s="4" t="s">
        <v>18977</v>
      </c>
      <c r="H1758" s="4" t="s">
        <v>18096</v>
      </c>
      <c r="I1758" s="4" t="s">
        <v>20346</v>
      </c>
      <c r="J1758" s="4" t="s">
        <v>18098</v>
      </c>
      <c r="K1758" s="4" t="s">
        <v>461</v>
      </c>
      <c r="L1758" s="19" t="s">
        <v>41</v>
      </c>
      <c r="M1758" s="19"/>
      <c r="N1758" s="19"/>
      <c r="O1758" s="19"/>
      <c r="P1758" s="19"/>
    </row>
    <row r="1759" spans="1:16" hidden="1" x14ac:dyDescent="0.25">
      <c r="A1759" s="4" t="s">
        <v>2592</v>
      </c>
      <c r="B1759" s="4" t="s">
        <v>1094</v>
      </c>
      <c r="C1759" s="4">
        <v>176545</v>
      </c>
      <c r="D1759" s="5">
        <v>43255.66443287037</v>
      </c>
      <c r="E1759" s="5">
        <v>43256.570231481484</v>
      </c>
      <c r="F1759" s="5">
        <v>43320.423611111109</v>
      </c>
      <c r="G1759" s="4" t="s">
        <v>20347</v>
      </c>
      <c r="H1759" s="4" t="s">
        <v>18474</v>
      </c>
      <c r="I1759" s="4" t="s">
        <v>18889</v>
      </c>
      <c r="J1759" s="4" t="s">
        <v>18658</v>
      </c>
      <c r="K1759" s="4" t="s">
        <v>9006</v>
      </c>
      <c r="L1759" s="19" t="s">
        <v>43</v>
      </c>
      <c r="M1759" s="19"/>
      <c r="N1759" s="19"/>
      <c r="O1759" s="19"/>
      <c r="P1759" s="19"/>
    </row>
    <row r="1760" spans="1:16" hidden="1" x14ac:dyDescent="0.25">
      <c r="A1760" s="4" t="s">
        <v>2592</v>
      </c>
      <c r="B1760" s="4" t="s">
        <v>2592</v>
      </c>
      <c r="C1760" s="4">
        <v>176548</v>
      </c>
      <c r="D1760" s="5">
        <v>43255.681006944447</v>
      </c>
      <c r="E1760" s="5">
        <v>43257.368750000001</v>
      </c>
      <c r="F1760" s="5">
        <v>43263.574999999997</v>
      </c>
      <c r="G1760" s="4" t="s">
        <v>18316</v>
      </c>
      <c r="H1760" s="4" t="s">
        <v>18106</v>
      </c>
      <c r="I1760" s="4" t="s">
        <v>20348</v>
      </c>
      <c r="J1760" s="4" t="s">
        <v>18108</v>
      </c>
      <c r="K1760" s="4" t="s">
        <v>811</v>
      </c>
      <c r="L1760" s="19" t="s">
        <v>1119</v>
      </c>
      <c r="M1760" s="19"/>
      <c r="N1760" s="19"/>
      <c r="O1760" s="19"/>
      <c r="P1760" s="19"/>
    </row>
    <row r="1761" spans="1:16" hidden="1" x14ac:dyDescent="0.25">
      <c r="A1761" s="4" t="s">
        <v>2592</v>
      </c>
      <c r="B1761" s="4" t="s">
        <v>1401</v>
      </c>
      <c r="C1761" s="4">
        <v>176573</v>
      </c>
      <c r="D1761" s="5">
        <v>43256.342060185183</v>
      </c>
      <c r="E1761" s="5">
        <v>43257.269606481481</v>
      </c>
      <c r="F1761" s="5">
        <v>43286.438194444447</v>
      </c>
      <c r="G1761" s="4" t="s">
        <v>18372</v>
      </c>
      <c r="H1761" s="4" t="s">
        <v>18096</v>
      </c>
      <c r="I1761" s="4" t="s">
        <v>20349</v>
      </c>
      <c r="J1761" s="4" t="s">
        <v>18098</v>
      </c>
      <c r="K1761" s="4" t="s">
        <v>10519</v>
      </c>
      <c r="L1761" s="19" t="s">
        <v>41</v>
      </c>
      <c r="M1761" s="19"/>
      <c r="N1761" s="19"/>
      <c r="O1761" s="19"/>
      <c r="P1761" s="19"/>
    </row>
    <row r="1762" spans="1:16" hidden="1" x14ac:dyDescent="0.25">
      <c r="A1762" s="4" t="s">
        <v>2592</v>
      </c>
      <c r="B1762" s="4" t="s">
        <v>2592</v>
      </c>
      <c r="C1762" s="4">
        <v>176584</v>
      </c>
      <c r="D1762" s="5">
        <v>43256.360300925924</v>
      </c>
      <c r="E1762" s="5">
        <v>43257.315960648149</v>
      </c>
      <c r="F1762" s="5">
        <v>43257.469444444447</v>
      </c>
      <c r="G1762" s="4" t="s">
        <v>20350</v>
      </c>
      <c r="H1762" s="4" t="s">
        <v>18106</v>
      </c>
      <c r="I1762" s="4" t="s">
        <v>20351</v>
      </c>
      <c r="J1762" s="4" t="s">
        <v>18108</v>
      </c>
      <c r="K1762" s="4"/>
      <c r="L1762" s="19"/>
      <c r="M1762" s="19"/>
      <c r="N1762" s="19"/>
      <c r="O1762" s="19"/>
      <c r="P1762" s="19"/>
    </row>
    <row r="1763" spans="1:16" hidden="1" x14ac:dyDescent="0.25">
      <c r="A1763" s="4" t="s">
        <v>2592</v>
      </c>
      <c r="B1763" s="4" t="s">
        <v>2592</v>
      </c>
      <c r="C1763" s="4">
        <v>176589</v>
      </c>
      <c r="D1763" s="5">
        <v>43256.376736111109</v>
      </c>
      <c r="E1763" s="5">
        <v>43257.390972222223</v>
      </c>
      <c r="F1763" s="5">
        <v>43279.642361111109</v>
      </c>
      <c r="G1763" s="4" t="s">
        <v>19996</v>
      </c>
      <c r="H1763" s="4" t="s">
        <v>18096</v>
      </c>
      <c r="I1763" s="4" t="s">
        <v>20352</v>
      </c>
      <c r="J1763" s="4" t="s">
        <v>18098</v>
      </c>
      <c r="K1763" s="4" t="s">
        <v>1998</v>
      </c>
      <c r="L1763" s="19" t="s">
        <v>1999</v>
      </c>
      <c r="M1763" s="19"/>
      <c r="N1763" s="19"/>
      <c r="O1763" s="19"/>
      <c r="P1763" s="19" t="s">
        <v>1999</v>
      </c>
    </row>
    <row r="1764" spans="1:16" hidden="1" x14ac:dyDescent="0.25">
      <c r="A1764" s="4" t="s">
        <v>2592</v>
      </c>
      <c r="B1764" s="4" t="s">
        <v>2592</v>
      </c>
      <c r="C1764" s="4">
        <v>176594</v>
      </c>
      <c r="D1764" s="5">
        <v>43256.38484953704</v>
      </c>
      <c r="E1764" s="5">
        <v>43256.556944444441</v>
      </c>
      <c r="F1764" s="5">
        <v>43265.366666666669</v>
      </c>
      <c r="G1764" s="4" t="s">
        <v>20353</v>
      </c>
      <c r="H1764" s="4" t="s">
        <v>18106</v>
      </c>
      <c r="I1764" s="4" t="s">
        <v>20354</v>
      </c>
      <c r="J1764" s="4" t="s">
        <v>18108</v>
      </c>
      <c r="K1764" s="4" t="s">
        <v>1999</v>
      </c>
      <c r="L1764" s="19" t="s">
        <v>1999</v>
      </c>
      <c r="M1764" s="19" t="s">
        <v>1138</v>
      </c>
      <c r="N1764" s="19"/>
      <c r="O1764" s="19"/>
      <c r="P1764" s="19" t="s">
        <v>1999</v>
      </c>
    </row>
    <row r="1765" spans="1:16" hidden="1" x14ac:dyDescent="0.25">
      <c r="A1765" s="4" t="s">
        <v>2592</v>
      </c>
      <c r="B1765" s="4" t="s">
        <v>2592</v>
      </c>
      <c r="C1765" s="4">
        <v>176617</v>
      </c>
      <c r="D1765" s="5">
        <v>43256.416655092595</v>
      </c>
      <c r="E1765" s="5">
        <v>43256.563645833332</v>
      </c>
      <c r="F1765" s="5">
        <v>43258.56527777778</v>
      </c>
      <c r="G1765" s="4" t="s">
        <v>18092</v>
      </c>
      <c r="H1765" s="4"/>
      <c r="I1765" s="4" t="s">
        <v>18378</v>
      </c>
      <c r="J1765" s="4" t="s">
        <v>18094</v>
      </c>
      <c r="K1765" s="4" t="s">
        <v>101</v>
      </c>
      <c r="L1765" s="19" t="s">
        <v>40</v>
      </c>
      <c r="M1765" s="19"/>
      <c r="N1765" s="19"/>
      <c r="O1765" s="19"/>
      <c r="P1765" s="19"/>
    </row>
    <row r="1766" spans="1:16" hidden="1" x14ac:dyDescent="0.25">
      <c r="A1766" s="4" t="s">
        <v>1094</v>
      </c>
      <c r="B1766" s="4" t="s">
        <v>1094</v>
      </c>
      <c r="C1766" s="4">
        <v>176651</v>
      </c>
      <c r="D1766" s="5">
        <v>43256.459537037037</v>
      </c>
      <c r="E1766" s="5">
        <v>43325.354861111111</v>
      </c>
      <c r="F1766" s="5">
        <v>43326.524305555555</v>
      </c>
      <c r="G1766" s="4" t="s">
        <v>18902</v>
      </c>
      <c r="H1766" s="4" t="s">
        <v>18474</v>
      </c>
      <c r="I1766" s="4" t="s">
        <v>20355</v>
      </c>
      <c r="J1766" s="4" t="s">
        <v>829</v>
      </c>
      <c r="K1766" s="4" t="s">
        <v>829</v>
      </c>
      <c r="L1766" s="19" t="s">
        <v>42</v>
      </c>
      <c r="M1766" s="19"/>
      <c r="N1766" s="19"/>
      <c r="O1766" s="19"/>
      <c r="P1766" s="19"/>
    </row>
    <row r="1767" spans="1:16" hidden="1" x14ac:dyDescent="0.25">
      <c r="A1767" s="4" t="s">
        <v>2592</v>
      </c>
      <c r="B1767" s="4" t="s">
        <v>1094</v>
      </c>
      <c r="C1767" s="4">
        <v>176659</v>
      </c>
      <c r="D1767" s="5">
        <v>43256.466967592591</v>
      </c>
      <c r="E1767" s="5">
        <v>43256.569768518515</v>
      </c>
      <c r="F1767" s="5">
        <v>43322.548611111109</v>
      </c>
      <c r="G1767" s="4" t="s">
        <v>20356</v>
      </c>
      <c r="H1767" s="4" t="s">
        <v>18474</v>
      </c>
      <c r="I1767" s="4" t="s">
        <v>18889</v>
      </c>
      <c r="J1767" s="4" t="s">
        <v>18658</v>
      </c>
      <c r="K1767" s="4" t="s">
        <v>9006</v>
      </c>
      <c r="L1767" s="19" t="s">
        <v>43</v>
      </c>
      <c r="M1767" s="19"/>
      <c r="N1767" s="19"/>
      <c r="O1767" s="19"/>
      <c r="P1767" s="19"/>
    </row>
    <row r="1768" spans="1:16" hidden="1" x14ac:dyDescent="0.25">
      <c r="A1768" s="4" t="s">
        <v>2592</v>
      </c>
      <c r="B1768" s="4" t="s">
        <v>2592</v>
      </c>
      <c r="C1768" s="4">
        <v>176660</v>
      </c>
      <c r="D1768" s="5">
        <v>43256.470081018517</v>
      </c>
      <c r="E1768" s="5">
        <v>43259.472222222219</v>
      </c>
      <c r="F1768" s="5">
        <v>43263.368750000001</v>
      </c>
      <c r="G1768" s="4" t="s">
        <v>18142</v>
      </c>
      <c r="H1768" s="4" t="s">
        <v>18090</v>
      </c>
      <c r="I1768" s="4" t="s">
        <v>20357</v>
      </c>
      <c r="J1768" s="4" t="s">
        <v>829</v>
      </c>
      <c r="K1768" s="4" t="s">
        <v>829</v>
      </c>
      <c r="L1768" s="19" t="s">
        <v>42</v>
      </c>
      <c r="M1768" s="19"/>
      <c r="N1768" s="19"/>
      <c r="O1768" s="19"/>
      <c r="P1768" s="19"/>
    </row>
    <row r="1769" spans="1:16" hidden="1" x14ac:dyDescent="0.25">
      <c r="A1769" s="4" t="s">
        <v>2592</v>
      </c>
      <c r="B1769" s="4" t="s">
        <v>2592</v>
      </c>
      <c r="C1769" s="4">
        <v>176695</v>
      </c>
      <c r="D1769" s="5">
        <v>43256.561296296299</v>
      </c>
      <c r="E1769" s="5">
        <v>43256.575613425928</v>
      </c>
      <c r="F1769" s="5">
        <v>43256.595138888886</v>
      </c>
      <c r="G1769" s="4" t="s">
        <v>18092</v>
      </c>
      <c r="H1769" s="4"/>
      <c r="I1769" s="4" t="s">
        <v>20358</v>
      </c>
      <c r="J1769" s="4" t="s">
        <v>18094</v>
      </c>
      <c r="K1769" s="4" t="s">
        <v>101</v>
      </c>
      <c r="L1769" s="19" t="s">
        <v>40</v>
      </c>
      <c r="M1769" s="19"/>
      <c r="N1769" s="19"/>
      <c r="O1769" s="19"/>
      <c r="P1769" s="19"/>
    </row>
    <row r="1770" spans="1:16" hidden="1" x14ac:dyDescent="0.25">
      <c r="A1770" s="4" t="s">
        <v>2592</v>
      </c>
      <c r="B1770" s="4" t="s">
        <v>2592</v>
      </c>
      <c r="C1770" s="4">
        <v>176704</v>
      </c>
      <c r="D1770" s="5">
        <v>43256.599606481483</v>
      </c>
      <c r="E1770" s="5">
        <v>43257.278263888889</v>
      </c>
      <c r="F1770" s="5">
        <v>43259.55972222222</v>
      </c>
      <c r="G1770" s="4" t="s">
        <v>20359</v>
      </c>
      <c r="H1770" s="4" t="s">
        <v>18106</v>
      </c>
      <c r="I1770" s="4" t="s">
        <v>20360</v>
      </c>
      <c r="J1770" s="4" t="s">
        <v>18094</v>
      </c>
      <c r="K1770" s="4" t="s">
        <v>384</v>
      </c>
      <c r="L1770" s="19" t="s">
        <v>1119</v>
      </c>
      <c r="M1770" s="19"/>
      <c r="N1770" s="19"/>
      <c r="O1770" s="19"/>
      <c r="P1770" s="19"/>
    </row>
    <row r="1771" spans="1:16" hidden="1" x14ac:dyDescent="0.25">
      <c r="A1771" s="4" t="s">
        <v>2592</v>
      </c>
      <c r="B1771" s="4" t="s">
        <v>2592</v>
      </c>
      <c r="C1771" s="4">
        <v>176729</v>
      </c>
      <c r="D1771" s="5">
        <v>43256.659004629626</v>
      </c>
      <c r="E1771" s="5">
        <v>43262.259641203702</v>
      </c>
      <c r="F1771" s="5">
        <v>43262.554861111108</v>
      </c>
      <c r="G1771" s="4" t="s">
        <v>20361</v>
      </c>
      <c r="H1771" s="4" t="s">
        <v>18106</v>
      </c>
      <c r="I1771" s="4" t="s">
        <v>20362</v>
      </c>
      <c r="J1771" s="4" t="s">
        <v>18108</v>
      </c>
      <c r="K1771" s="4"/>
      <c r="L1771" s="19"/>
      <c r="M1771" s="19"/>
      <c r="N1771" s="19"/>
      <c r="O1771" s="19"/>
      <c r="P1771" s="19"/>
    </row>
    <row r="1772" spans="1:16" hidden="1" x14ac:dyDescent="0.25">
      <c r="A1772" s="4" t="s">
        <v>2592</v>
      </c>
      <c r="B1772" s="4" t="s">
        <v>2592</v>
      </c>
      <c r="C1772" s="4">
        <v>176738</v>
      </c>
      <c r="D1772" s="5">
        <v>43256.713263888887</v>
      </c>
      <c r="E1772" s="5">
        <v>43257.675543981481</v>
      </c>
      <c r="F1772" s="5">
        <v>43259.631944444445</v>
      </c>
      <c r="G1772" s="4" t="s">
        <v>20363</v>
      </c>
      <c r="H1772" s="4" t="s">
        <v>18106</v>
      </c>
      <c r="I1772" s="4" t="s">
        <v>20364</v>
      </c>
      <c r="J1772" s="4" t="s">
        <v>18108</v>
      </c>
      <c r="K1772" s="4"/>
      <c r="L1772" s="19"/>
      <c r="M1772" s="19"/>
      <c r="N1772" s="19"/>
      <c r="O1772" s="19"/>
      <c r="P1772" s="19"/>
    </row>
    <row r="1773" spans="1:16" hidden="1" x14ac:dyDescent="0.25">
      <c r="A1773" s="4" t="s">
        <v>2592</v>
      </c>
      <c r="B1773" s="4" t="s">
        <v>1401</v>
      </c>
      <c r="C1773" s="4">
        <v>176747</v>
      </c>
      <c r="D1773" s="5">
        <v>43257.304212962961</v>
      </c>
      <c r="E1773" s="5">
        <v>43259.302777777775</v>
      </c>
      <c r="F1773" s="5">
        <v>43293.430555555555</v>
      </c>
      <c r="G1773" s="4" t="s">
        <v>18372</v>
      </c>
      <c r="H1773" s="4" t="s">
        <v>18096</v>
      </c>
      <c r="I1773" s="4" t="s">
        <v>20365</v>
      </c>
      <c r="J1773" s="4" t="s">
        <v>18098</v>
      </c>
      <c r="K1773" s="4" t="s">
        <v>10519</v>
      </c>
      <c r="L1773" s="19" t="s">
        <v>41</v>
      </c>
      <c r="M1773" s="19"/>
      <c r="N1773" s="19"/>
      <c r="O1773" s="19"/>
      <c r="P1773" s="19"/>
    </row>
    <row r="1774" spans="1:16" hidden="1" x14ac:dyDescent="0.25">
      <c r="A1774" s="4" t="s">
        <v>2592</v>
      </c>
      <c r="B1774" s="4" t="s">
        <v>2592</v>
      </c>
      <c r="C1774" s="4">
        <v>176748</v>
      </c>
      <c r="D1774" s="5">
        <v>43257.317824074074</v>
      </c>
      <c r="E1774" s="5">
        <v>43258.330555555556</v>
      </c>
      <c r="F1774" s="5">
        <v>43259.425694444442</v>
      </c>
      <c r="G1774" s="4" t="s">
        <v>20366</v>
      </c>
      <c r="H1774" s="4" t="s">
        <v>18313</v>
      </c>
      <c r="I1774" s="4" t="s">
        <v>18889</v>
      </c>
      <c r="J1774" s="4" t="s">
        <v>18108</v>
      </c>
      <c r="K1774" s="4"/>
      <c r="L1774" s="19"/>
      <c r="M1774" s="19"/>
      <c r="N1774" s="19"/>
      <c r="O1774" s="19"/>
      <c r="P1774" s="19"/>
    </row>
    <row r="1775" spans="1:16" hidden="1" x14ac:dyDescent="0.25">
      <c r="A1775" s="4" t="s">
        <v>2592</v>
      </c>
      <c r="B1775" s="4" t="s">
        <v>1401</v>
      </c>
      <c r="C1775" s="4">
        <v>176750</v>
      </c>
      <c r="D1775" s="5">
        <v>43257.32472222222</v>
      </c>
      <c r="E1775" s="5">
        <v>43270.575937499998</v>
      </c>
      <c r="F1775" s="5">
        <v>43291.284722222219</v>
      </c>
      <c r="G1775" s="4" t="s">
        <v>20367</v>
      </c>
      <c r="H1775" s="4" t="s">
        <v>18096</v>
      </c>
      <c r="I1775" s="4" t="s">
        <v>20368</v>
      </c>
      <c r="J1775" s="4" t="s">
        <v>829</v>
      </c>
      <c r="K1775" s="4" t="s">
        <v>829</v>
      </c>
      <c r="L1775" s="19" t="s">
        <v>42</v>
      </c>
      <c r="M1775" s="19"/>
      <c r="N1775" s="19"/>
      <c r="O1775" s="19"/>
      <c r="P1775" s="19"/>
    </row>
    <row r="1776" spans="1:16" hidden="1" x14ac:dyDescent="0.25">
      <c r="A1776" s="4" t="s">
        <v>2592</v>
      </c>
      <c r="B1776" s="4" t="s">
        <v>1401</v>
      </c>
      <c r="C1776" s="4">
        <v>176762</v>
      </c>
      <c r="D1776" s="5">
        <v>43257.349606481483</v>
      </c>
      <c r="E1776" s="5">
        <v>43280.535416666666</v>
      </c>
      <c r="F1776" s="5">
        <v>43291.572222222225</v>
      </c>
      <c r="G1776" s="4" t="s">
        <v>18089</v>
      </c>
      <c r="H1776" s="4" t="s">
        <v>18090</v>
      </c>
      <c r="I1776" s="4" t="s">
        <v>20369</v>
      </c>
      <c r="J1776" s="4" t="s">
        <v>829</v>
      </c>
      <c r="K1776" s="4" t="s">
        <v>829</v>
      </c>
      <c r="L1776" s="19" t="s">
        <v>42</v>
      </c>
      <c r="M1776" s="19"/>
      <c r="N1776" s="19"/>
      <c r="O1776" s="19"/>
      <c r="P1776" s="19"/>
    </row>
    <row r="1777" spans="1:16" hidden="1" x14ac:dyDescent="0.25">
      <c r="A1777" s="4" t="s">
        <v>2592</v>
      </c>
      <c r="B1777" s="4" t="s">
        <v>2592</v>
      </c>
      <c r="C1777" s="4">
        <v>176780</v>
      </c>
      <c r="D1777" s="5">
        <v>43257.388506944444</v>
      </c>
      <c r="E1777" s="5">
        <v>43257.53020833333</v>
      </c>
      <c r="F1777" s="5">
        <v>43257.54583333333</v>
      </c>
      <c r="G1777" s="4" t="s">
        <v>18111</v>
      </c>
      <c r="H1777" s="4" t="s">
        <v>18090</v>
      </c>
      <c r="I1777" s="4" t="s">
        <v>1924</v>
      </c>
      <c r="J1777" s="4" t="s">
        <v>829</v>
      </c>
      <c r="K1777" s="4" t="s">
        <v>829</v>
      </c>
      <c r="L1777" s="19" t="s">
        <v>42</v>
      </c>
      <c r="M1777" s="19"/>
      <c r="N1777" s="19"/>
      <c r="O1777" s="19"/>
      <c r="P1777" s="19"/>
    </row>
    <row r="1778" spans="1:16" hidden="1" x14ac:dyDescent="0.25">
      <c r="A1778" s="4" t="s">
        <v>2592</v>
      </c>
      <c r="B1778" s="4" t="s">
        <v>2592</v>
      </c>
      <c r="C1778" s="4">
        <v>176805</v>
      </c>
      <c r="D1778" s="5">
        <v>43257.442696759259</v>
      </c>
      <c r="E1778" s="5">
        <v>43258.453773148147</v>
      </c>
      <c r="F1778" s="5">
        <v>43265.464583333334</v>
      </c>
      <c r="G1778" s="4" t="s">
        <v>20370</v>
      </c>
      <c r="H1778" s="4" t="s">
        <v>18106</v>
      </c>
      <c r="I1778" s="4" t="s">
        <v>20371</v>
      </c>
      <c r="J1778" s="4" t="s">
        <v>18108</v>
      </c>
      <c r="K1778" s="4"/>
      <c r="L1778" s="19"/>
      <c r="M1778" s="19"/>
      <c r="N1778" s="19"/>
      <c r="O1778" s="19"/>
      <c r="P1778" s="19"/>
    </row>
    <row r="1779" spans="1:16" hidden="1" x14ac:dyDescent="0.25">
      <c r="A1779" s="4" t="s">
        <v>2592</v>
      </c>
      <c r="B1779" s="4" t="s">
        <v>2592</v>
      </c>
      <c r="C1779" s="4">
        <v>176814</v>
      </c>
      <c r="D1779" s="5">
        <v>43257.462037037039</v>
      </c>
      <c r="E1779" s="5">
        <v>43258.299317129633</v>
      </c>
      <c r="F1779" s="5">
        <v>43259.626388888886</v>
      </c>
      <c r="G1779" s="4" t="s">
        <v>18239</v>
      </c>
      <c r="H1779" s="4" t="s">
        <v>18106</v>
      </c>
      <c r="I1779" s="4" t="s">
        <v>20372</v>
      </c>
      <c r="J1779" s="4" t="s">
        <v>18108</v>
      </c>
      <c r="K1779" s="4" t="s">
        <v>430</v>
      </c>
      <c r="L1779" s="19" t="s">
        <v>1119</v>
      </c>
      <c r="M1779" s="19"/>
      <c r="N1779" s="19"/>
      <c r="O1779" s="19"/>
      <c r="P1779" s="19"/>
    </row>
    <row r="1780" spans="1:16" hidden="1" x14ac:dyDescent="0.25">
      <c r="A1780" s="4" t="s">
        <v>2592</v>
      </c>
      <c r="B1780" s="4" t="s">
        <v>1401</v>
      </c>
      <c r="C1780" s="4">
        <v>176819</v>
      </c>
      <c r="D1780" s="5">
        <v>43257.464502314811</v>
      </c>
      <c r="E1780" s="5">
        <v>43258.345138888886</v>
      </c>
      <c r="F1780" s="5">
        <v>43300.195138888892</v>
      </c>
      <c r="G1780" s="4" t="s">
        <v>20216</v>
      </c>
      <c r="H1780" s="4" t="s">
        <v>18106</v>
      </c>
      <c r="I1780" s="4" t="s">
        <v>20373</v>
      </c>
      <c r="J1780" s="4" t="s">
        <v>18108</v>
      </c>
      <c r="K1780" s="4" t="s">
        <v>18099</v>
      </c>
      <c r="L1780" s="19"/>
      <c r="M1780" s="19"/>
      <c r="N1780" s="19"/>
      <c r="O1780" s="19"/>
      <c r="P1780" s="19"/>
    </row>
    <row r="1781" spans="1:16" hidden="1" x14ac:dyDescent="0.25">
      <c r="A1781" s="4" t="s">
        <v>2592</v>
      </c>
      <c r="B1781" s="4" t="s">
        <v>2592</v>
      </c>
      <c r="C1781" s="4">
        <v>176823</v>
      </c>
      <c r="D1781" s="5">
        <v>43257.47378472222</v>
      </c>
      <c r="E1781" s="5">
        <v>43258.314583333333</v>
      </c>
      <c r="F1781" s="5">
        <v>43263.341666666667</v>
      </c>
      <c r="G1781" s="4" t="s">
        <v>18124</v>
      </c>
      <c r="H1781" s="4" t="s">
        <v>18125</v>
      </c>
      <c r="I1781" s="4" t="s">
        <v>20374</v>
      </c>
      <c r="J1781" s="4" t="s">
        <v>18127</v>
      </c>
      <c r="K1781" s="4"/>
      <c r="L1781" s="19"/>
      <c r="M1781" s="19"/>
      <c r="N1781" s="19"/>
      <c r="O1781" s="19"/>
      <c r="P1781" s="19"/>
    </row>
    <row r="1782" spans="1:16" hidden="1" x14ac:dyDescent="0.25">
      <c r="A1782" s="4" t="s">
        <v>2592</v>
      </c>
      <c r="B1782" s="4" t="s">
        <v>2592</v>
      </c>
      <c r="C1782" s="4">
        <v>176827</v>
      </c>
      <c r="D1782" s="5">
        <v>43257.489814814813</v>
      </c>
      <c r="E1782" s="5">
        <v>43259.537847222222</v>
      </c>
      <c r="F1782" s="5">
        <v>43262.675694444442</v>
      </c>
      <c r="G1782" s="4" t="s">
        <v>18111</v>
      </c>
      <c r="H1782" s="4" t="s">
        <v>18090</v>
      </c>
      <c r="I1782" s="4" t="s">
        <v>2430</v>
      </c>
      <c r="J1782" s="4" t="s">
        <v>829</v>
      </c>
      <c r="K1782" s="4" t="s">
        <v>829</v>
      </c>
      <c r="L1782" s="19" t="s">
        <v>42</v>
      </c>
      <c r="M1782" s="19"/>
      <c r="N1782" s="19"/>
      <c r="O1782" s="19"/>
      <c r="P1782" s="19"/>
    </row>
    <row r="1783" spans="1:16" hidden="1" x14ac:dyDescent="0.25">
      <c r="A1783" s="4" t="s">
        <v>2592</v>
      </c>
      <c r="B1783" s="4" t="s">
        <v>2592</v>
      </c>
      <c r="C1783" s="4">
        <v>176873</v>
      </c>
      <c r="D1783" s="5">
        <v>43257.570601851854</v>
      </c>
      <c r="E1783" s="5">
        <v>43258.31386574074</v>
      </c>
      <c r="F1783" s="5">
        <v>43266.330555555556</v>
      </c>
      <c r="G1783" s="4" t="s">
        <v>18412</v>
      </c>
      <c r="H1783" s="4" t="s">
        <v>18106</v>
      </c>
      <c r="I1783" s="4" t="s">
        <v>20375</v>
      </c>
      <c r="J1783" s="4" t="s">
        <v>18108</v>
      </c>
      <c r="K1783" s="4" t="s">
        <v>2715</v>
      </c>
      <c r="L1783" s="19" t="s">
        <v>1119</v>
      </c>
      <c r="M1783" s="19"/>
      <c r="N1783" s="19"/>
      <c r="O1783" s="19"/>
      <c r="P1783" s="19"/>
    </row>
    <row r="1784" spans="1:16" hidden="1" x14ac:dyDescent="0.25">
      <c r="A1784" s="4" t="s">
        <v>2592</v>
      </c>
      <c r="B1784" s="4" t="s">
        <v>1401</v>
      </c>
      <c r="C1784" s="4">
        <v>176907</v>
      </c>
      <c r="D1784" s="5">
        <v>43257.748101851852</v>
      </c>
      <c r="E1784" s="5">
        <v>43259.317256944443</v>
      </c>
      <c r="F1784" s="5">
        <v>43308.325694444444</v>
      </c>
      <c r="G1784" s="4" t="s">
        <v>20376</v>
      </c>
      <c r="H1784" s="4" t="s">
        <v>18096</v>
      </c>
      <c r="I1784" s="4" t="s">
        <v>20377</v>
      </c>
      <c r="J1784" s="4" t="s">
        <v>18098</v>
      </c>
      <c r="K1784" s="4"/>
      <c r="L1784" s="19"/>
      <c r="M1784" s="19"/>
      <c r="N1784" s="19"/>
      <c r="O1784" s="19"/>
      <c r="P1784" s="19"/>
    </row>
    <row r="1785" spans="1:16" hidden="1" x14ac:dyDescent="0.25">
      <c r="A1785" s="4" t="s">
        <v>2592</v>
      </c>
      <c r="B1785" s="4" t="s">
        <v>2592</v>
      </c>
      <c r="C1785" s="4">
        <v>176940</v>
      </c>
      <c r="D1785" s="5">
        <v>43258.343819444446</v>
      </c>
      <c r="E1785" s="5">
        <v>43259.352685185186</v>
      </c>
      <c r="F1785" s="5">
        <v>43262.675000000003</v>
      </c>
      <c r="G1785" s="4" t="s">
        <v>20378</v>
      </c>
      <c r="H1785" s="4" t="s">
        <v>18096</v>
      </c>
      <c r="I1785" s="4" t="s">
        <v>20379</v>
      </c>
      <c r="J1785" s="4" t="s">
        <v>18098</v>
      </c>
      <c r="K1785" s="4"/>
      <c r="L1785" s="19"/>
      <c r="M1785" s="19"/>
      <c r="N1785" s="19"/>
      <c r="O1785" s="19"/>
      <c r="P1785" s="19"/>
    </row>
    <row r="1786" spans="1:16" hidden="1" x14ac:dyDescent="0.25">
      <c r="A1786" s="4" t="s">
        <v>2592</v>
      </c>
      <c r="B1786" s="4" t="s">
        <v>2592</v>
      </c>
      <c r="C1786" s="4">
        <v>176941</v>
      </c>
      <c r="D1786" s="5">
        <v>43258.347638888888</v>
      </c>
      <c r="E1786" s="5">
        <v>43259.352800925924</v>
      </c>
      <c r="F1786" s="5">
        <v>43262.673611111109</v>
      </c>
      <c r="G1786" s="4" t="s">
        <v>20380</v>
      </c>
      <c r="H1786" s="4" t="s">
        <v>18096</v>
      </c>
      <c r="I1786" s="4" t="s">
        <v>20381</v>
      </c>
      <c r="J1786" s="4" t="s">
        <v>18098</v>
      </c>
      <c r="K1786" s="4"/>
      <c r="L1786" s="19"/>
      <c r="M1786" s="19"/>
      <c r="N1786" s="19"/>
      <c r="O1786" s="19"/>
      <c r="P1786" s="19"/>
    </row>
    <row r="1787" spans="1:16" hidden="1" x14ac:dyDescent="0.25">
      <c r="A1787" s="4" t="s">
        <v>2592</v>
      </c>
      <c r="B1787" s="4" t="s">
        <v>1401</v>
      </c>
      <c r="C1787" s="4">
        <v>176958</v>
      </c>
      <c r="D1787" s="5">
        <v>43258.411874999998</v>
      </c>
      <c r="E1787" s="5">
        <v>43259.34375</v>
      </c>
      <c r="F1787" s="5">
        <v>43287.619444444441</v>
      </c>
      <c r="G1787" s="4" t="s">
        <v>20382</v>
      </c>
      <c r="H1787" s="4" t="s">
        <v>18096</v>
      </c>
      <c r="I1787" s="4" t="s">
        <v>20383</v>
      </c>
      <c r="J1787" s="4" t="s">
        <v>829</v>
      </c>
      <c r="K1787" s="4" t="s">
        <v>829</v>
      </c>
      <c r="L1787" s="19" t="s">
        <v>42</v>
      </c>
      <c r="M1787" s="19"/>
      <c r="N1787" s="19"/>
      <c r="O1787" s="19"/>
      <c r="P1787" s="19"/>
    </row>
    <row r="1788" spans="1:16" hidden="1" x14ac:dyDescent="0.25">
      <c r="A1788" s="4" t="s">
        <v>2592</v>
      </c>
      <c r="B1788" s="4" t="s">
        <v>2592</v>
      </c>
      <c r="C1788" s="4">
        <v>176959</v>
      </c>
      <c r="D1788" s="5">
        <v>43258.413784722223</v>
      </c>
      <c r="E1788" s="5">
        <v>43259.53638888889</v>
      </c>
      <c r="F1788" s="5">
        <v>43269.48333333333</v>
      </c>
      <c r="G1788" s="4" t="s">
        <v>18142</v>
      </c>
      <c r="H1788" s="4" t="s">
        <v>18090</v>
      </c>
      <c r="I1788" s="4" t="s">
        <v>20357</v>
      </c>
      <c r="J1788" s="4" t="s">
        <v>829</v>
      </c>
      <c r="K1788" s="4" t="s">
        <v>829</v>
      </c>
      <c r="L1788" s="19" t="s">
        <v>42</v>
      </c>
      <c r="M1788" s="19"/>
      <c r="N1788" s="19"/>
      <c r="O1788" s="19"/>
      <c r="P1788" s="19"/>
    </row>
    <row r="1789" spans="1:16" hidden="1" x14ac:dyDescent="0.25">
      <c r="A1789" s="4" t="s">
        <v>2592</v>
      </c>
      <c r="B1789" s="4" t="s">
        <v>2592</v>
      </c>
      <c r="C1789" s="4">
        <v>176962</v>
      </c>
      <c r="D1789" s="5">
        <v>43258.420798611114</v>
      </c>
      <c r="E1789" s="5">
        <v>43259.537395833337</v>
      </c>
      <c r="F1789" s="5">
        <v>43264.335416666669</v>
      </c>
      <c r="G1789" s="4" t="s">
        <v>18142</v>
      </c>
      <c r="H1789" s="4" t="s">
        <v>18090</v>
      </c>
      <c r="I1789" s="4" t="s">
        <v>20384</v>
      </c>
      <c r="J1789" s="4" t="s">
        <v>829</v>
      </c>
      <c r="K1789" s="4" t="s">
        <v>829</v>
      </c>
      <c r="L1789" s="19" t="s">
        <v>42</v>
      </c>
      <c r="M1789" s="19"/>
      <c r="N1789" s="19"/>
      <c r="O1789" s="19"/>
      <c r="P1789" s="19"/>
    </row>
    <row r="1790" spans="1:16" hidden="1" x14ac:dyDescent="0.25">
      <c r="A1790" s="4" t="s">
        <v>2592</v>
      </c>
      <c r="B1790" s="4" t="s">
        <v>2592</v>
      </c>
      <c r="C1790" s="4">
        <v>176964</v>
      </c>
      <c r="D1790" s="5">
        <v>43258.42496527778</v>
      </c>
      <c r="E1790" s="5">
        <v>43259.317118055558</v>
      </c>
      <c r="F1790" s="5">
        <v>43264.637499999997</v>
      </c>
      <c r="G1790" s="4" t="s">
        <v>20146</v>
      </c>
      <c r="H1790" s="4" t="s">
        <v>18106</v>
      </c>
      <c r="I1790" s="4" t="s">
        <v>20385</v>
      </c>
      <c r="J1790" s="4" t="s">
        <v>18094</v>
      </c>
      <c r="K1790" s="4" t="s">
        <v>384</v>
      </c>
      <c r="L1790" s="19" t="s">
        <v>1119</v>
      </c>
      <c r="M1790" s="19"/>
      <c r="N1790" s="19"/>
      <c r="O1790" s="19"/>
      <c r="P1790" s="19"/>
    </row>
    <row r="1791" spans="1:16" hidden="1" x14ac:dyDescent="0.25">
      <c r="A1791" s="4" t="s">
        <v>2592</v>
      </c>
      <c r="B1791" s="4" t="s">
        <v>2592</v>
      </c>
      <c r="C1791" s="4">
        <v>176969</v>
      </c>
      <c r="D1791" s="5">
        <v>43258.431597222225</v>
      </c>
      <c r="E1791" s="5">
        <v>43259.538888888892</v>
      </c>
      <c r="F1791" s="5">
        <v>43271.520138888889</v>
      </c>
      <c r="G1791" s="4" t="s">
        <v>18142</v>
      </c>
      <c r="H1791" s="4" t="s">
        <v>18090</v>
      </c>
      <c r="I1791" s="4" t="s">
        <v>20357</v>
      </c>
      <c r="J1791" s="4" t="s">
        <v>829</v>
      </c>
      <c r="K1791" s="4" t="s">
        <v>829</v>
      </c>
      <c r="L1791" s="19" t="s">
        <v>42</v>
      </c>
      <c r="M1791" s="19"/>
      <c r="N1791" s="19"/>
      <c r="O1791" s="19"/>
      <c r="P1791" s="19"/>
    </row>
    <row r="1792" spans="1:16" hidden="1" x14ac:dyDescent="0.25">
      <c r="A1792" s="4" t="s">
        <v>2592</v>
      </c>
      <c r="B1792" s="4" t="s">
        <v>2592</v>
      </c>
      <c r="C1792" s="4">
        <v>176971</v>
      </c>
      <c r="D1792" s="5">
        <v>43258.435081018521</v>
      </c>
      <c r="E1792" s="5">
        <v>43259.540277777778</v>
      </c>
      <c r="F1792" s="5">
        <v>43271.520833333336</v>
      </c>
      <c r="G1792" s="4" t="s">
        <v>18142</v>
      </c>
      <c r="H1792" s="4" t="s">
        <v>18090</v>
      </c>
      <c r="I1792" s="4" t="s">
        <v>20357</v>
      </c>
      <c r="J1792" s="4" t="s">
        <v>829</v>
      </c>
      <c r="K1792" s="4" t="s">
        <v>829</v>
      </c>
      <c r="L1792" s="19" t="s">
        <v>42</v>
      </c>
      <c r="M1792" s="19"/>
      <c r="N1792" s="19"/>
      <c r="O1792" s="19"/>
      <c r="P1792" s="19"/>
    </row>
    <row r="1793" spans="1:16" hidden="1" x14ac:dyDescent="0.25">
      <c r="A1793" s="4" t="s">
        <v>2592</v>
      </c>
      <c r="B1793" s="4" t="s">
        <v>2592</v>
      </c>
      <c r="C1793" s="4">
        <v>176976</v>
      </c>
      <c r="D1793" s="5">
        <v>43258.465509259258</v>
      </c>
      <c r="E1793" s="5">
        <v>43259.305034722223</v>
      </c>
      <c r="F1793" s="5">
        <v>43263.563888888886</v>
      </c>
      <c r="G1793" s="4" t="s">
        <v>18133</v>
      </c>
      <c r="H1793" s="4" t="s">
        <v>18106</v>
      </c>
      <c r="I1793" s="4" t="s">
        <v>20386</v>
      </c>
      <c r="J1793" s="4" t="s">
        <v>18108</v>
      </c>
      <c r="K1793" s="4" t="s">
        <v>1998</v>
      </c>
      <c r="L1793" s="19" t="s">
        <v>1999</v>
      </c>
      <c r="M1793" s="19"/>
      <c r="N1793" s="19"/>
      <c r="O1793" s="19"/>
      <c r="P1793" s="19" t="s">
        <v>1999</v>
      </c>
    </row>
    <row r="1794" spans="1:16" hidden="1" x14ac:dyDescent="0.25">
      <c r="A1794" s="4" t="s">
        <v>2592</v>
      </c>
      <c r="B1794" s="4" t="s">
        <v>1401</v>
      </c>
      <c r="C1794" s="4">
        <v>177003</v>
      </c>
      <c r="D1794" s="5">
        <v>43258.527928240743</v>
      </c>
      <c r="E1794" s="5">
        <v>43259.302777777775</v>
      </c>
      <c r="F1794" s="5">
        <v>43290.368055555555</v>
      </c>
      <c r="G1794" s="4" t="s">
        <v>18372</v>
      </c>
      <c r="H1794" s="4" t="s">
        <v>18096</v>
      </c>
      <c r="I1794" s="4" t="s">
        <v>20387</v>
      </c>
      <c r="J1794" s="4" t="s">
        <v>18098</v>
      </c>
      <c r="K1794" s="4" t="s">
        <v>10519</v>
      </c>
      <c r="L1794" s="19" t="s">
        <v>41</v>
      </c>
      <c r="M1794" s="19"/>
      <c r="N1794" s="19"/>
      <c r="O1794" s="19"/>
      <c r="P1794" s="19"/>
    </row>
    <row r="1795" spans="1:16" hidden="1" x14ac:dyDescent="0.25">
      <c r="A1795" s="4" t="s">
        <v>2592</v>
      </c>
      <c r="B1795" s="4" t="s">
        <v>2592</v>
      </c>
      <c r="C1795" s="4">
        <v>177025</v>
      </c>
      <c r="D1795" s="5">
        <v>43258.559942129628</v>
      </c>
      <c r="E1795" s="5">
        <v>43259.35</v>
      </c>
      <c r="F1795" s="5">
        <v>43259.477777777778</v>
      </c>
      <c r="G1795" s="4" t="s">
        <v>18105</v>
      </c>
      <c r="H1795" s="4" t="s">
        <v>18106</v>
      </c>
      <c r="I1795" s="4" t="s">
        <v>20388</v>
      </c>
      <c r="J1795" s="4" t="s">
        <v>18108</v>
      </c>
      <c r="K1795" s="4" t="s">
        <v>461</v>
      </c>
      <c r="L1795" s="19" t="s">
        <v>41</v>
      </c>
      <c r="M1795" s="19"/>
      <c r="N1795" s="19"/>
      <c r="O1795" s="19"/>
      <c r="P1795" s="19"/>
    </row>
    <row r="1796" spans="1:16" hidden="1" x14ac:dyDescent="0.25">
      <c r="A1796" s="4" t="s">
        <v>2592</v>
      </c>
      <c r="B1796" s="4" t="s">
        <v>2592</v>
      </c>
      <c r="C1796" s="4">
        <v>177044</v>
      </c>
      <c r="D1796" s="5">
        <v>43258.617974537039</v>
      </c>
      <c r="E1796" s="5">
        <v>43259.350497685184</v>
      </c>
      <c r="F1796" s="5">
        <v>43264.368055555555</v>
      </c>
      <c r="G1796" s="4" t="s">
        <v>18100</v>
      </c>
      <c r="H1796" s="4"/>
      <c r="I1796" s="4" t="s">
        <v>20389</v>
      </c>
      <c r="J1796" s="4" t="s">
        <v>18094</v>
      </c>
      <c r="K1796" s="4" t="s">
        <v>250</v>
      </c>
      <c r="L1796" s="19" t="s">
        <v>1119</v>
      </c>
      <c r="M1796" s="19"/>
      <c r="N1796" s="19"/>
      <c r="O1796" s="19"/>
      <c r="P1796" s="19"/>
    </row>
    <row r="1797" spans="1:16" hidden="1" x14ac:dyDescent="0.25">
      <c r="A1797" s="4" t="s">
        <v>2592</v>
      </c>
      <c r="B1797" s="4" t="s">
        <v>1401</v>
      </c>
      <c r="C1797" s="4">
        <v>177058</v>
      </c>
      <c r="D1797" s="5">
        <v>43258.748900462961</v>
      </c>
      <c r="E1797" s="5">
        <v>43262.316770833335</v>
      </c>
      <c r="F1797" s="5">
        <v>43292.451388888891</v>
      </c>
      <c r="G1797" s="4" t="s">
        <v>18464</v>
      </c>
      <c r="H1797" s="4" t="s">
        <v>18106</v>
      </c>
      <c r="I1797" s="4" t="s">
        <v>20390</v>
      </c>
      <c r="J1797" s="4" t="s">
        <v>18108</v>
      </c>
      <c r="K1797" s="4"/>
      <c r="L1797" s="19"/>
      <c r="M1797" s="19"/>
      <c r="N1797" s="19"/>
      <c r="O1797" s="19"/>
      <c r="P1797" s="19"/>
    </row>
    <row r="1798" spans="1:16" hidden="1" x14ac:dyDescent="0.25">
      <c r="A1798" s="4" t="s">
        <v>2592</v>
      </c>
      <c r="B1798" s="4" t="s">
        <v>2592</v>
      </c>
      <c r="C1798" s="4">
        <v>177114</v>
      </c>
      <c r="D1798" s="5">
        <v>43259.453402777777</v>
      </c>
      <c r="E1798" s="5">
        <v>43259.547662037039</v>
      </c>
      <c r="F1798" s="5">
        <v>43263.276388888888</v>
      </c>
      <c r="G1798" s="4" t="s">
        <v>20391</v>
      </c>
      <c r="H1798" s="4" t="s">
        <v>18106</v>
      </c>
      <c r="I1798" s="4" t="s">
        <v>20392</v>
      </c>
      <c r="J1798" s="4" t="s">
        <v>18094</v>
      </c>
      <c r="K1798" s="4" t="s">
        <v>250</v>
      </c>
      <c r="L1798" s="19" t="s">
        <v>1119</v>
      </c>
      <c r="M1798" s="19"/>
      <c r="N1798" s="19"/>
      <c r="O1798" s="19"/>
      <c r="P1798" s="19"/>
    </row>
    <row r="1799" spans="1:16" hidden="1" x14ac:dyDescent="0.25">
      <c r="A1799" s="4" t="s">
        <v>2592</v>
      </c>
      <c r="B1799" s="4" t="s">
        <v>2592</v>
      </c>
      <c r="C1799" s="4">
        <v>177117</v>
      </c>
      <c r="D1799" s="5">
        <v>43259.459606481483</v>
      </c>
      <c r="E1799" s="5">
        <v>43259.51458333333</v>
      </c>
      <c r="F1799" s="5">
        <v>43259.540277777778</v>
      </c>
      <c r="G1799" s="4" t="s">
        <v>20393</v>
      </c>
      <c r="H1799" s="4" t="s">
        <v>18151</v>
      </c>
      <c r="I1799" s="4" t="s">
        <v>20394</v>
      </c>
      <c r="J1799" s="4" t="s">
        <v>18153</v>
      </c>
      <c r="K1799" s="4"/>
      <c r="L1799" s="19"/>
      <c r="M1799" s="19"/>
      <c r="N1799" s="19"/>
      <c r="O1799" s="19"/>
      <c r="P1799" s="19"/>
    </row>
    <row r="1800" spans="1:16" hidden="1" x14ac:dyDescent="0.25">
      <c r="A1800" s="4" t="s">
        <v>2592</v>
      </c>
      <c r="B1800" s="4" t="s">
        <v>1401</v>
      </c>
      <c r="C1800" s="4">
        <v>177124</v>
      </c>
      <c r="D1800" s="5">
        <v>43259.479733796295</v>
      </c>
      <c r="E1800" s="5">
        <v>43259.819444444445</v>
      </c>
      <c r="F1800" s="5">
        <v>43312.480405092596</v>
      </c>
      <c r="G1800" s="4" t="s">
        <v>20395</v>
      </c>
      <c r="H1800" s="4" t="s">
        <v>18313</v>
      </c>
      <c r="I1800" s="4" t="s">
        <v>1282</v>
      </c>
      <c r="J1800" s="4" t="s">
        <v>18108</v>
      </c>
      <c r="K1800" s="4"/>
      <c r="L1800" s="19"/>
      <c r="M1800" s="19"/>
      <c r="N1800" s="19"/>
      <c r="O1800" s="19"/>
      <c r="P1800" s="19"/>
    </row>
    <row r="1801" spans="1:16" hidden="1" x14ac:dyDescent="0.25">
      <c r="A1801" s="4" t="s">
        <v>2592</v>
      </c>
      <c r="B1801" s="4" t="s">
        <v>2592</v>
      </c>
      <c r="C1801" s="4">
        <v>177138</v>
      </c>
      <c r="D1801" s="5">
        <v>43259.531793981485</v>
      </c>
      <c r="E1801" s="5">
        <v>43262.512766203705</v>
      </c>
      <c r="F1801" s="5">
        <v>43264.396527777775</v>
      </c>
      <c r="G1801" s="4" t="s">
        <v>20396</v>
      </c>
      <c r="H1801" s="4" t="s">
        <v>18106</v>
      </c>
      <c r="I1801" s="4" t="s">
        <v>20397</v>
      </c>
      <c r="J1801" s="4" t="s">
        <v>18108</v>
      </c>
      <c r="K1801" s="4" t="s">
        <v>223</v>
      </c>
      <c r="L1801" s="19" t="s">
        <v>40</v>
      </c>
      <c r="M1801" s="19"/>
      <c r="N1801" s="19"/>
      <c r="O1801" s="19"/>
      <c r="P1801" s="19"/>
    </row>
    <row r="1802" spans="1:16" hidden="1" x14ac:dyDescent="0.25">
      <c r="A1802" s="4" t="s">
        <v>2592</v>
      </c>
      <c r="B1802" s="4" t="s">
        <v>2592</v>
      </c>
      <c r="C1802" s="4">
        <v>177188</v>
      </c>
      <c r="D1802" s="5">
        <v>43262.316342592596</v>
      </c>
      <c r="E1802" s="5">
        <v>43263.3125</v>
      </c>
      <c r="F1802" s="5">
        <v>43279.640972222223</v>
      </c>
      <c r="G1802" s="4" t="s">
        <v>19996</v>
      </c>
      <c r="H1802" s="4" t="s">
        <v>18096</v>
      </c>
      <c r="I1802" s="4" t="s">
        <v>20352</v>
      </c>
      <c r="J1802" s="4" t="s">
        <v>18098</v>
      </c>
      <c r="K1802" s="4" t="s">
        <v>1998</v>
      </c>
      <c r="L1802" s="19" t="s">
        <v>1999</v>
      </c>
      <c r="M1802" s="19"/>
      <c r="N1802" s="19"/>
      <c r="O1802" s="19"/>
      <c r="P1802" s="19" t="s">
        <v>1999</v>
      </c>
    </row>
    <row r="1803" spans="1:16" hidden="1" x14ac:dyDescent="0.25">
      <c r="A1803" s="4" t="s">
        <v>2592</v>
      </c>
      <c r="B1803" s="4" t="s">
        <v>2592</v>
      </c>
      <c r="C1803" s="4">
        <v>177190</v>
      </c>
      <c r="D1803" s="5">
        <v>43262.317499999997</v>
      </c>
      <c r="E1803" s="5">
        <v>43263.318854166668</v>
      </c>
      <c r="F1803" s="5">
        <v>43263.59652777778</v>
      </c>
      <c r="G1803" s="4" t="s">
        <v>20398</v>
      </c>
      <c r="H1803" s="4" t="s">
        <v>18106</v>
      </c>
      <c r="I1803" s="4" t="s">
        <v>20399</v>
      </c>
      <c r="J1803" s="4" t="s">
        <v>18108</v>
      </c>
      <c r="K1803" s="4"/>
      <c r="L1803" s="19"/>
      <c r="M1803" s="19"/>
      <c r="N1803" s="19"/>
      <c r="O1803" s="19"/>
      <c r="P1803" s="19"/>
    </row>
    <row r="1804" spans="1:16" hidden="1" x14ac:dyDescent="0.25">
      <c r="A1804" s="4" t="s">
        <v>2592</v>
      </c>
      <c r="B1804" s="4" t="s">
        <v>2592</v>
      </c>
      <c r="C1804" s="4">
        <v>177206</v>
      </c>
      <c r="D1804" s="5">
        <v>43262.35769675926</v>
      </c>
      <c r="E1804" s="5">
        <v>43262.388888888891</v>
      </c>
      <c r="F1804" s="5">
        <v>43270.400000000001</v>
      </c>
      <c r="G1804" s="4" t="s">
        <v>20400</v>
      </c>
      <c r="H1804" s="4" t="s">
        <v>18106</v>
      </c>
      <c r="I1804" s="4" t="s">
        <v>20401</v>
      </c>
      <c r="J1804" s="4" t="s">
        <v>18108</v>
      </c>
      <c r="K1804" s="4"/>
      <c r="L1804" s="19"/>
      <c r="M1804" s="19"/>
      <c r="N1804" s="19"/>
      <c r="O1804" s="19"/>
      <c r="P1804" s="19"/>
    </row>
    <row r="1805" spans="1:16" hidden="1" x14ac:dyDescent="0.25">
      <c r="A1805" s="4" t="s">
        <v>2592</v>
      </c>
      <c r="B1805" s="4" t="s">
        <v>2592</v>
      </c>
      <c r="C1805" s="4">
        <v>177227</v>
      </c>
      <c r="D1805" s="5">
        <v>43262.389374999999</v>
      </c>
      <c r="E1805" s="5">
        <v>43263.31108796296</v>
      </c>
      <c r="F1805" s="5">
        <v>43264.625694444447</v>
      </c>
      <c r="G1805" s="4" t="s">
        <v>18133</v>
      </c>
      <c r="H1805" s="4" t="s">
        <v>18106</v>
      </c>
      <c r="I1805" s="4" t="s">
        <v>20402</v>
      </c>
      <c r="J1805" s="4" t="s">
        <v>18108</v>
      </c>
      <c r="K1805" s="4" t="s">
        <v>1998</v>
      </c>
      <c r="L1805" s="19" t="s">
        <v>1999</v>
      </c>
      <c r="M1805" s="19"/>
      <c r="N1805" s="19"/>
      <c r="O1805" s="19"/>
      <c r="P1805" s="19" t="s">
        <v>1999</v>
      </c>
    </row>
    <row r="1806" spans="1:16" hidden="1" x14ac:dyDescent="0.25">
      <c r="A1806" s="4" t="s">
        <v>2592</v>
      </c>
      <c r="B1806" s="4" t="s">
        <v>2592</v>
      </c>
      <c r="C1806" s="4">
        <v>177237</v>
      </c>
      <c r="D1806" s="5">
        <v>43262.414398148147</v>
      </c>
      <c r="E1806" s="5">
        <v>43263.353726851848</v>
      </c>
      <c r="F1806" s="5">
        <v>43263.484027777777</v>
      </c>
      <c r="G1806" s="4" t="s">
        <v>19706</v>
      </c>
      <c r="H1806" s="4" t="s">
        <v>18096</v>
      </c>
      <c r="I1806" s="4" t="s">
        <v>19707</v>
      </c>
      <c r="J1806" s="4" t="s">
        <v>18094</v>
      </c>
      <c r="K1806" s="4" t="s">
        <v>250</v>
      </c>
      <c r="L1806" s="19" t="s">
        <v>1119</v>
      </c>
      <c r="M1806" s="19"/>
      <c r="N1806" s="19"/>
      <c r="O1806" s="19"/>
      <c r="P1806" s="19"/>
    </row>
    <row r="1807" spans="1:16" hidden="1" x14ac:dyDescent="0.25">
      <c r="A1807" s="4" t="s">
        <v>2592</v>
      </c>
      <c r="B1807" s="4" t="s">
        <v>2592</v>
      </c>
      <c r="C1807" s="4">
        <v>177239</v>
      </c>
      <c r="D1807" s="5">
        <v>43262.424479166664</v>
      </c>
      <c r="E1807" s="5">
        <v>43263.277881944443</v>
      </c>
      <c r="F1807" s="5">
        <v>43263.439583333333</v>
      </c>
      <c r="G1807" s="4" t="s">
        <v>20213</v>
      </c>
      <c r="H1807" s="4" t="s">
        <v>18106</v>
      </c>
      <c r="I1807" s="4" t="s">
        <v>20403</v>
      </c>
      <c r="J1807" s="4" t="s">
        <v>18108</v>
      </c>
      <c r="K1807" s="4" t="s">
        <v>223</v>
      </c>
      <c r="L1807" s="19" t="s">
        <v>40</v>
      </c>
      <c r="M1807" s="19"/>
      <c r="N1807" s="19"/>
      <c r="O1807" s="19"/>
      <c r="P1807" s="19"/>
    </row>
    <row r="1808" spans="1:16" hidden="1" x14ac:dyDescent="0.25">
      <c r="A1808" s="4" t="s">
        <v>2592</v>
      </c>
      <c r="B1808" s="4" t="s">
        <v>2592</v>
      </c>
      <c r="C1808" s="4">
        <v>177249</v>
      </c>
      <c r="D1808" s="5">
        <v>43262.448796296296</v>
      </c>
      <c r="E1808" s="5">
        <v>43263.384722222225</v>
      </c>
      <c r="F1808" s="5">
        <v>43265.959722222222</v>
      </c>
      <c r="G1808" s="4" t="s">
        <v>20404</v>
      </c>
      <c r="H1808" s="4" t="s">
        <v>18151</v>
      </c>
      <c r="I1808" s="4" t="s">
        <v>20405</v>
      </c>
      <c r="J1808" s="4" t="s">
        <v>18153</v>
      </c>
      <c r="K1808" s="4"/>
      <c r="L1808" s="19"/>
      <c r="M1808" s="19"/>
      <c r="N1808" s="19"/>
      <c r="O1808" s="19"/>
      <c r="P1808" s="19"/>
    </row>
    <row r="1809" spans="1:16" hidden="1" x14ac:dyDescent="0.25">
      <c r="A1809" s="4" t="s">
        <v>2592</v>
      </c>
      <c r="B1809" s="4" t="s">
        <v>2592</v>
      </c>
      <c r="C1809" s="4">
        <v>177254</v>
      </c>
      <c r="D1809" s="5">
        <v>43262.453055555554</v>
      </c>
      <c r="E1809" s="5">
        <v>43263.310358796298</v>
      </c>
      <c r="F1809" s="5">
        <v>43272.531944444447</v>
      </c>
      <c r="G1809" s="4" t="s">
        <v>20406</v>
      </c>
      <c r="H1809" s="4" t="s">
        <v>18106</v>
      </c>
      <c r="I1809" s="4" t="s">
        <v>20407</v>
      </c>
      <c r="J1809" s="4" t="s">
        <v>18108</v>
      </c>
      <c r="K1809" s="4" t="s">
        <v>1998</v>
      </c>
      <c r="L1809" s="19" t="s">
        <v>1999</v>
      </c>
      <c r="M1809" s="19"/>
      <c r="N1809" s="19"/>
      <c r="O1809" s="19"/>
      <c r="P1809" s="19" t="s">
        <v>1999</v>
      </c>
    </row>
    <row r="1810" spans="1:16" hidden="1" x14ac:dyDescent="0.25">
      <c r="A1810" s="4" t="s">
        <v>2592</v>
      </c>
      <c r="B1810" s="4" t="s">
        <v>2592</v>
      </c>
      <c r="C1810" s="4">
        <v>177256</v>
      </c>
      <c r="D1810" s="5">
        <v>43262.463148148148</v>
      </c>
      <c r="E1810" s="5">
        <v>43262.612500000003</v>
      </c>
      <c r="F1810" s="5">
        <v>43263.540972222225</v>
      </c>
      <c r="G1810" s="4" t="s">
        <v>18142</v>
      </c>
      <c r="H1810" s="4" t="s">
        <v>18090</v>
      </c>
      <c r="I1810" s="4" t="s">
        <v>20357</v>
      </c>
      <c r="J1810" s="4" t="s">
        <v>829</v>
      </c>
      <c r="K1810" s="4" t="s">
        <v>829</v>
      </c>
      <c r="L1810" s="19" t="s">
        <v>42</v>
      </c>
      <c r="M1810" s="19"/>
      <c r="N1810" s="19"/>
      <c r="O1810" s="19"/>
      <c r="P1810" s="19"/>
    </row>
    <row r="1811" spans="1:16" hidden="1" x14ac:dyDescent="0.25">
      <c r="A1811" s="4" t="s">
        <v>2592</v>
      </c>
      <c r="B1811" s="4" t="s">
        <v>2592</v>
      </c>
      <c r="C1811" s="4">
        <v>177281</v>
      </c>
      <c r="D1811" s="5">
        <v>43262.556122685186</v>
      </c>
      <c r="E1811" s="5">
        <v>43263.278506944444</v>
      </c>
      <c r="F1811" s="5">
        <v>43263.629861111112</v>
      </c>
      <c r="G1811" s="4" t="s">
        <v>20408</v>
      </c>
      <c r="H1811" s="4" t="s">
        <v>18106</v>
      </c>
      <c r="I1811" s="4" t="s">
        <v>20409</v>
      </c>
      <c r="J1811" s="4" t="s">
        <v>18108</v>
      </c>
      <c r="K1811" s="4" t="s">
        <v>18320</v>
      </c>
      <c r="L1811" s="19" t="s">
        <v>1119</v>
      </c>
      <c r="M1811" s="19"/>
      <c r="N1811" s="19"/>
      <c r="O1811" s="19"/>
      <c r="P1811" s="19"/>
    </row>
    <row r="1812" spans="1:16" hidden="1" x14ac:dyDescent="0.25">
      <c r="A1812" s="4" t="s">
        <v>2592</v>
      </c>
      <c r="B1812" s="4" t="s">
        <v>2592</v>
      </c>
      <c r="C1812" s="4">
        <v>177286</v>
      </c>
      <c r="D1812" s="5">
        <v>43262.564236111109</v>
      </c>
      <c r="E1812" s="5">
        <v>43262.609722222223</v>
      </c>
      <c r="F1812" s="5">
        <v>43263.540972222225</v>
      </c>
      <c r="G1812" s="4" t="s">
        <v>18142</v>
      </c>
      <c r="H1812" s="4" t="s">
        <v>18090</v>
      </c>
      <c r="I1812" s="4" t="s">
        <v>20357</v>
      </c>
      <c r="J1812" s="4" t="s">
        <v>829</v>
      </c>
      <c r="K1812" s="4" t="s">
        <v>829</v>
      </c>
      <c r="L1812" s="19" t="s">
        <v>42</v>
      </c>
      <c r="M1812" s="19"/>
      <c r="N1812" s="19"/>
      <c r="O1812" s="19"/>
      <c r="P1812" s="19"/>
    </row>
    <row r="1813" spans="1:16" hidden="1" x14ac:dyDescent="0.25">
      <c r="A1813" s="4" t="s">
        <v>2592</v>
      </c>
      <c r="B1813" s="4" t="s">
        <v>2592</v>
      </c>
      <c r="C1813" s="4">
        <v>177345</v>
      </c>
      <c r="D1813" s="5">
        <v>43263.319039351853</v>
      </c>
      <c r="E1813" s="5">
        <v>43263.442557870374</v>
      </c>
      <c r="F1813" s="5">
        <v>43263.543055555558</v>
      </c>
      <c r="G1813" s="4" t="s">
        <v>18100</v>
      </c>
      <c r="H1813" s="4"/>
      <c r="I1813" s="4" t="s">
        <v>20410</v>
      </c>
      <c r="J1813" s="4" t="s">
        <v>18094</v>
      </c>
      <c r="K1813" s="4" t="s">
        <v>250</v>
      </c>
      <c r="L1813" s="19" t="s">
        <v>1119</v>
      </c>
      <c r="M1813" s="19"/>
      <c r="N1813" s="19"/>
      <c r="O1813" s="19"/>
      <c r="P1813" s="19"/>
    </row>
    <row r="1814" spans="1:16" hidden="1" x14ac:dyDescent="0.25">
      <c r="A1814" s="4" t="s">
        <v>2592</v>
      </c>
      <c r="B1814" s="4" t="s">
        <v>2592</v>
      </c>
      <c r="C1814" s="4">
        <v>177386</v>
      </c>
      <c r="D1814" s="5">
        <v>43263.402627314812</v>
      </c>
      <c r="E1814" s="5">
        <v>43264.397222222222</v>
      </c>
      <c r="F1814" s="5">
        <v>43264.427777777775</v>
      </c>
      <c r="G1814" s="4" t="s">
        <v>18100</v>
      </c>
      <c r="H1814" s="4"/>
      <c r="I1814" s="4" t="s">
        <v>20411</v>
      </c>
      <c r="J1814" s="4" t="s">
        <v>18094</v>
      </c>
      <c r="K1814" s="4" t="s">
        <v>250</v>
      </c>
      <c r="L1814" s="19" t="s">
        <v>1119</v>
      </c>
      <c r="M1814" s="19"/>
      <c r="N1814" s="19"/>
      <c r="O1814" s="19"/>
      <c r="P1814" s="19"/>
    </row>
    <row r="1815" spans="1:16" hidden="1" x14ac:dyDescent="0.25">
      <c r="A1815" s="4" t="s">
        <v>2592</v>
      </c>
      <c r="B1815" s="4" t="s">
        <v>2592</v>
      </c>
      <c r="C1815" s="4">
        <v>177396</v>
      </c>
      <c r="D1815" s="5">
        <v>43263.431238425925</v>
      </c>
      <c r="E1815" s="5">
        <v>43264.387870370374</v>
      </c>
      <c r="F1815" s="5">
        <v>43265.390972222223</v>
      </c>
      <c r="G1815" s="4" t="s">
        <v>18234</v>
      </c>
      <c r="H1815" s="4" t="s">
        <v>18096</v>
      </c>
      <c r="I1815" s="4" t="s">
        <v>20412</v>
      </c>
      <c r="J1815" s="4" t="s">
        <v>829</v>
      </c>
      <c r="K1815" s="4" t="s">
        <v>829</v>
      </c>
      <c r="L1815" s="19" t="s">
        <v>42</v>
      </c>
      <c r="M1815" s="19"/>
      <c r="N1815" s="19"/>
      <c r="O1815" s="19"/>
      <c r="P1815" s="19"/>
    </row>
    <row r="1816" spans="1:16" hidden="1" x14ac:dyDescent="0.25">
      <c r="A1816" s="4" t="s">
        <v>2592</v>
      </c>
      <c r="B1816" s="4" t="s">
        <v>2592</v>
      </c>
      <c r="C1816" s="4">
        <v>177408</v>
      </c>
      <c r="D1816" s="5">
        <v>43263.469918981478</v>
      </c>
      <c r="E1816" s="5">
        <v>43263.592789351853</v>
      </c>
      <c r="F1816" s="5">
        <v>43264.381249999999</v>
      </c>
      <c r="G1816" s="4" t="s">
        <v>19950</v>
      </c>
      <c r="H1816" s="4" t="s">
        <v>18096</v>
      </c>
      <c r="I1816" s="4" t="s">
        <v>20413</v>
      </c>
      <c r="J1816" s="4" t="s">
        <v>18098</v>
      </c>
      <c r="K1816" s="4" t="s">
        <v>1999</v>
      </c>
      <c r="L1816" s="19" t="s">
        <v>1999</v>
      </c>
      <c r="M1816" s="19"/>
      <c r="N1816" s="19"/>
      <c r="O1816" s="19"/>
      <c r="P1816" s="19" t="s">
        <v>1999</v>
      </c>
    </row>
    <row r="1817" spans="1:16" hidden="1" x14ac:dyDescent="0.25">
      <c r="A1817" s="4" t="s">
        <v>2592</v>
      </c>
      <c r="B1817" s="4" t="s">
        <v>2592</v>
      </c>
      <c r="C1817" s="4">
        <v>177409</v>
      </c>
      <c r="D1817" s="5">
        <v>43263.47283564815</v>
      </c>
      <c r="E1817" s="5">
        <v>43265.46597222222</v>
      </c>
      <c r="F1817" s="5">
        <v>43266.419444444444</v>
      </c>
      <c r="G1817" s="4" t="s">
        <v>20414</v>
      </c>
      <c r="H1817" s="4" t="s">
        <v>18106</v>
      </c>
      <c r="I1817" s="4" t="s">
        <v>20415</v>
      </c>
      <c r="J1817" s="4" t="s">
        <v>18108</v>
      </c>
      <c r="K1817" s="4" t="s">
        <v>384</v>
      </c>
      <c r="L1817" s="19" t="s">
        <v>1119</v>
      </c>
      <c r="M1817" s="19"/>
      <c r="N1817" s="19"/>
      <c r="O1817" s="19"/>
      <c r="P1817" s="19"/>
    </row>
    <row r="1818" spans="1:16" hidden="1" x14ac:dyDescent="0.25">
      <c r="A1818" s="4" t="s">
        <v>2592</v>
      </c>
      <c r="B1818" s="4" t="s">
        <v>2592</v>
      </c>
      <c r="C1818" s="4">
        <v>177416</v>
      </c>
      <c r="D1818" s="5">
        <v>43263.51017361111</v>
      </c>
      <c r="E1818" s="5">
        <v>43264.394155092596</v>
      </c>
      <c r="F1818" s="5">
        <v>43264.619444444441</v>
      </c>
      <c r="G1818" s="4" t="s">
        <v>18100</v>
      </c>
      <c r="H1818" s="4"/>
      <c r="I1818" s="4" t="s">
        <v>20416</v>
      </c>
      <c r="J1818" s="4" t="s">
        <v>18094</v>
      </c>
      <c r="K1818" s="4" t="s">
        <v>250</v>
      </c>
      <c r="L1818" s="19" t="s">
        <v>1119</v>
      </c>
      <c r="M1818" s="19"/>
      <c r="N1818" s="19"/>
      <c r="O1818" s="19"/>
      <c r="P1818" s="19"/>
    </row>
    <row r="1819" spans="1:16" hidden="1" x14ac:dyDescent="0.25">
      <c r="A1819" s="4" t="s">
        <v>2592</v>
      </c>
      <c r="B1819" s="4" t="s">
        <v>2592</v>
      </c>
      <c r="C1819" s="4">
        <v>177440</v>
      </c>
      <c r="D1819" s="5">
        <v>43263.570231481484</v>
      </c>
      <c r="E1819" s="5">
        <v>43264.306076388886</v>
      </c>
      <c r="F1819" s="5">
        <v>43270.433333333334</v>
      </c>
      <c r="G1819" s="4" t="s">
        <v>20417</v>
      </c>
      <c r="H1819" s="4" t="s">
        <v>18096</v>
      </c>
      <c r="I1819" s="4" t="s">
        <v>20418</v>
      </c>
      <c r="J1819" s="4" t="s">
        <v>18098</v>
      </c>
      <c r="K1819" s="4" t="s">
        <v>18462</v>
      </c>
      <c r="L1819" s="19" t="s">
        <v>41</v>
      </c>
      <c r="M1819" s="19"/>
      <c r="N1819" s="19"/>
      <c r="O1819" s="19"/>
      <c r="P1819" s="19"/>
    </row>
    <row r="1820" spans="1:16" hidden="1" x14ac:dyDescent="0.25">
      <c r="A1820" s="4" t="s">
        <v>2592</v>
      </c>
      <c r="B1820" s="4" t="s">
        <v>2592</v>
      </c>
      <c r="C1820" s="4">
        <v>177449</v>
      </c>
      <c r="D1820" s="5">
        <v>43263.606562499997</v>
      </c>
      <c r="E1820" s="5">
        <v>43264.397916666669</v>
      </c>
      <c r="F1820" s="5">
        <v>43264.419444444444</v>
      </c>
      <c r="G1820" s="4" t="s">
        <v>18100</v>
      </c>
      <c r="H1820" s="4"/>
      <c r="I1820" s="4" t="s">
        <v>11018</v>
      </c>
      <c r="J1820" s="4" t="s">
        <v>18094</v>
      </c>
      <c r="K1820" s="4" t="s">
        <v>250</v>
      </c>
      <c r="L1820" s="19" t="s">
        <v>1119</v>
      </c>
      <c r="M1820" s="19"/>
      <c r="N1820" s="19"/>
      <c r="O1820" s="19"/>
      <c r="P1820" s="19"/>
    </row>
    <row r="1821" spans="1:16" hidden="1" x14ac:dyDescent="0.25">
      <c r="A1821" s="4" t="s">
        <v>2592</v>
      </c>
      <c r="B1821" s="4" t="s">
        <v>2592</v>
      </c>
      <c r="C1821" s="4">
        <v>177465</v>
      </c>
      <c r="D1821" s="5">
        <v>43263.62703703704</v>
      </c>
      <c r="E1821" s="5">
        <v>43264.395277777781</v>
      </c>
      <c r="F1821" s="5">
        <v>43265.381249999999</v>
      </c>
      <c r="G1821" s="4" t="s">
        <v>18100</v>
      </c>
      <c r="H1821" s="4"/>
      <c r="I1821" s="4" t="s">
        <v>20419</v>
      </c>
      <c r="J1821" s="4" t="s">
        <v>18094</v>
      </c>
      <c r="K1821" s="4" t="s">
        <v>250</v>
      </c>
      <c r="L1821" s="19" t="s">
        <v>1119</v>
      </c>
      <c r="M1821" s="19"/>
      <c r="N1821" s="19"/>
      <c r="O1821" s="19"/>
      <c r="P1821" s="19"/>
    </row>
    <row r="1822" spans="1:16" hidden="1" x14ac:dyDescent="0.25">
      <c r="A1822" s="4" t="s">
        <v>2592</v>
      </c>
      <c r="B1822" s="4" t="s">
        <v>2592</v>
      </c>
      <c r="C1822" s="4">
        <v>177482</v>
      </c>
      <c r="D1822" s="5">
        <v>43263.666180555556</v>
      </c>
      <c r="E1822" s="5">
        <v>43263.863888888889</v>
      </c>
      <c r="F1822" s="5">
        <v>43264.547222222223</v>
      </c>
      <c r="G1822" s="4" t="s">
        <v>18105</v>
      </c>
      <c r="H1822" s="4" t="s">
        <v>18106</v>
      </c>
      <c r="I1822" s="4" t="s">
        <v>20420</v>
      </c>
      <c r="J1822" s="4" t="s">
        <v>18108</v>
      </c>
      <c r="K1822" s="4" t="s">
        <v>461</v>
      </c>
      <c r="L1822" s="19" t="s">
        <v>41</v>
      </c>
      <c r="M1822" s="19"/>
      <c r="N1822" s="19"/>
      <c r="O1822" s="19"/>
      <c r="P1822" s="19"/>
    </row>
    <row r="1823" spans="1:16" hidden="1" x14ac:dyDescent="0.25">
      <c r="A1823" s="4" t="s">
        <v>2592</v>
      </c>
      <c r="B1823" s="4" t="s">
        <v>2592</v>
      </c>
      <c r="C1823" s="4">
        <v>177485</v>
      </c>
      <c r="D1823" s="5">
        <v>43263.669247685182</v>
      </c>
      <c r="E1823" s="5">
        <v>43266.438194444447</v>
      </c>
      <c r="F1823" s="5">
        <v>43271.307638888888</v>
      </c>
      <c r="G1823" s="4" t="s">
        <v>20146</v>
      </c>
      <c r="H1823" s="4" t="s">
        <v>18106</v>
      </c>
      <c r="I1823" s="4" t="s">
        <v>20421</v>
      </c>
      <c r="J1823" s="4" t="s">
        <v>18094</v>
      </c>
      <c r="K1823" s="4" t="s">
        <v>384</v>
      </c>
      <c r="L1823" s="19" t="s">
        <v>1119</v>
      </c>
      <c r="M1823" s="19"/>
      <c r="N1823" s="19"/>
      <c r="O1823" s="19"/>
      <c r="P1823" s="19"/>
    </row>
    <row r="1824" spans="1:16" hidden="1" x14ac:dyDescent="0.25">
      <c r="A1824" s="4" t="s">
        <v>2592</v>
      </c>
      <c r="B1824" s="4" t="s">
        <v>2592</v>
      </c>
      <c r="C1824" s="4">
        <v>177532</v>
      </c>
      <c r="D1824" s="5">
        <v>43264.377210648148</v>
      </c>
      <c r="E1824" s="5">
        <v>43265.348703703705</v>
      </c>
      <c r="F1824" s="5">
        <v>43271.30972222222</v>
      </c>
      <c r="G1824" s="4" t="s">
        <v>20146</v>
      </c>
      <c r="H1824" s="4" t="s">
        <v>18106</v>
      </c>
      <c r="I1824" s="4" t="s">
        <v>20422</v>
      </c>
      <c r="J1824" s="4" t="s">
        <v>18094</v>
      </c>
      <c r="K1824" s="4" t="s">
        <v>384</v>
      </c>
      <c r="L1824" s="19" t="s">
        <v>1119</v>
      </c>
      <c r="M1824" s="19"/>
      <c r="N1824" s="19"/>
      <c r="O1824" s="19"/>
      <c r="P1824" s="19"/>
    </row>
    <row r="1825" spans="1:16" hidden="1" x14ac:dyDescent="0.25">
      <c r="A1825" s="4" t="s">
        <v>2592</v>
      </c>
      <c r="B1825" s="4" t="s">
        <v>2592</v>
      </c>
      <c r="C1825" s="4">
        <v>177536</v>
      </c>
      <c r="D1825" s="5">
        <v>43264.381990740738</v>
      </c>
      <c r="E1825" s="5">
        <v>43269.475694444445</v>
      </c>
      <c r="F1825" s="5">
        <v>43272.489583333336</v>
      </c>
      <c r="G1825" s="4" t="s">
        <v>18100</v>
      </c>
      <c r="H1825" s="4"/>
      <c r="I1825" s="4" t="s">
        <v>20423</v>
      </c>
      <c r="J1825" s="4" t="s">
        <v>18094</v>
      </c>
      <c r="K1825" s="4" t="s">
        <v>250</v>
      </c>
      <c r="L1825" s="19" t="s">
        <v>1119</v>
      </c>
      <c r="M1825" s="19"/>
      <c r="N1825" s="19"/>
      <c r="O1825" s="19"/>
      <c r="P1825" s="19"/>
    </row>
    <row r="1826" spans="1:16" hidden="1" x14ac:dyDescent="0.25">
      <c r="A1826" s="4" t="s">
        <v>2592</v>
      </c>
      <c r="B1826" s="4" t="s">
        <v>2592</v>
      </c>
      <c r="C1826" s="4">
        <v>177540</v>
      </c>
      <c r="D1826" s="5">
        <v>43264.402175925927</v>
      </c>
      <c r="E1826" s="5">
        <v>43265.348946759259</v>
      </c>
      <c r="F1826" s="5">
        <v>43265.53125</v>
      </c>
      <c r="G1826" s="4" t="s">
        <v>18100</v>
      </c>
      <c r="H1826" s="4"/>
      <c r="I1826" s="4" t="s">
        <v>20424</v>
      </c>
      <c r="J1826" s="4" t="s">
        <v>18094</v>
      </c>
      <c r="K1826" s="4" t="s">
        <v>250</v>
      </c>
      <c r="L1826" s="19" t="s">
        <v>1119</v>
      </c>
      <c r="M1826" s="19"/>
      <c r="N1826" s="19"/>
      <c r="O1826" s="19"/>
      <c r="P1826" s="19"/>
    </row>
    <row r="1827" spans="1:16" hidden="1" x14ac:dyDescent="0.25">
      <c r="A1827" s="4" t="s">
        <v>2592</v>
      </c>
      <c r="B1827" s="4" t="s">
        <v>2592</v>
      </c>
      <c r="C1827" s="4">
        <v>177547</v>
      </c>
      <c r="D1827" s="5">
        <v>43264.413252314815</v>
      </c>
      <c r="E1827" s="5">
        <v>43265.299641203703</v>
      </c>
      <c r="F1827" s="5">
        <v>43269.529166666667</v>
      </c>
      <c r="G1827" s="4" t="s">
        <v>20425</v>
      </c>
      <c r="H1827" s="4" t="s">
        <v>18106</v>
      </c>
      <c r="I1827" s="4" t="s">
        <v>20426</v>
      </c>
      <c r="J1827" s="4" t="s">
        <v>18094</v>
      </c>
      <c r="K1827" s="4" t="s">
        <v>101</v>
      </c>
      <c r="L1827" s="19" t="s">
        <v>40</v>
      </c>
      <c r="M1827" s="19"/>
      <c r="N1827" s="19"/>
      <c r="O1827" s="19"/>
      <c r="P1827" s="19"/>
    </row>
    <row r="1828" spans="1:16" hidden="1" x14ac:dyDescent="0.25">
      <c r="A1828" s="4" t="s">
        <v>2592</v>
      </c>
      <c r="B1828" s="4" t="s">
        <v>2592</v>
      </c>
      <c r="C1828" s="4">
        <v>177550</v>
      </c>
      <c r="D1828" s="5">
        <v>43264.416620370372</v>
      </c>
      <c r="E1828" s="5">
        <v>43265.308576388888</v>
      </c>
      <c r="F1828" s="5">
        <v>43265.715277777781</v>
      </c>
      <c r="G1828" s="4" t="s">
        <v>18133</v>
      </c>
      <c r="H1828" s="4" t="s">
        <v>18106</v>
      </c>
      <c r="I1828" s="4" t="s">
        <v>20427</v>
      </c>
      <c r="J1828" s="4" t="s">
        <v>18108</v>
      </c>
      <c r="K1828" s="4" t="s">
        <v>1998</v>
      </c>
      <c r="L1828" s="19" t="s">
        <v>1999</v>
      </c>
      <c r="M1828" s="19"/>
      <c r="N1828" s="19"/>
      <c r="O1828" s="19"/>
      <c r="P1828" s="19" t="s">
        <v>1999</v>
      </c>
    </row>
    <row r="1829" spans="1:16" hidden="1" x14ac:dyDescent="0.25">
      <c r="A1829" s="4" t="s">
        <v>2592</v>
      </c>
      <c r="B1829" s="4" t="s">
        <v>2592</v>
      </c>
      <c r="C1829" s="4">
        <v>177618</v>
      </c>
      <c r="D1829" s="5">
        <v>43264.580104166664</v>
      </c>
      <c r="E1829" s="5">
        <v>43266.518182870372</v>
      </c>
      <c r="F1829" s="5">
        <v>43271.650694444441</v>
      </c>
      <c r="G1829" s="4" t="s">
        <v>20428</v>
      </c>
      <c r="H1829" s="4" t="s">
        <v>18106</v>
      </c>
      <c r="I1829" s="4" t="s">
        <v>19042</v>
      </c>
      <c r="J1829" s="4" t="s">
        <v>829</v>
      </c>
      <c r="K1829" s="4" t="s">
        <v>829</v>
      </c>
      <c r="L1829" s="19" t="s">
        <v>42</v>
      </c>
      <c r="M1829" s="19"/>
      <c r="N1829" s="19"/>
      <c r="O1829" s="19"/>
      <c r="P1829" s="19"/>
    </row>
    <row r="1830" spans="1:16" hidden="1" x14ac:dyDescent="0.25">
      <c r="A1830" s="4" t="s">
        <v>2592</v>
      </c>
      <c r="B1830" s="4" t="s">
        <v>2592</v>
      </c>
      <c r="C1830" s="4">
        <v>177633</v>
      </c>
      <c r="D1830" s="5">
        <v>43264.606956018521</v>
      </c>
      <c r="E1830" s="5">
        <v>43264.607141203705</v>
      </c>
      <c r="F1830" s="5">
        <v>43272.24722222222</v>
      </c>
      <c r="G1830" s="4" t="s">
        <v>18449</v>
      </c>
      <c r="H1830" s="4" t="s">
        <v>20429</v>
      </c>
      <c r="I1830" s="4" t="s">
        <v>20430</v>
      </c>
      <c r="J1830" s="4" t="s">
        <v>18108</v>
      </c>
      <c r="K1830" s="4" t="s">
        <v>1999</v>
      </c>
      <c r="L1830" s="19" t="s">
        <v>1999</v>
      </c>
      <c r="M1830" s="19"/>
      <c r="N1830" s="19"/>
      <c r="O1830" s="19"/>
      <c r="P1830" s="19" t="s">
        <v>1999</v>
      </c>
    </row>
    <row r="1831" spans="1:16" hidden="1" x14ac:dyDescent="0.25">
      <c r="A1831" s="4" t="s">
        <v>2592</v>
      </c>
      <c r="B1831" s="4" t="s">
        <v>2592</v>
      </c>
      <c r="C1831" s="4">
        <v>177646</v>
      </c>
      <c r="D1831" s="5">
        <v>43264.646192129629</v>
      </c>
      <c r="E1831" s="5">
        <v>43265.388194444444</v>
      </c>
      <c r="F1831" s="5">
        <v>43265.643750000003</v>
      </c>
      <c r="G1831" s="4" t="s">
        <v>20431</v>
      </c>
      <c r="H1831" s="4" t="s">
        <v>18096</v>
      </c>
      <c r="I1831" s="4" t="s">
        <v>10073</v>
      </c>
      <c r="J1831" s="4" t="s">
        <v>829</v>
      </c>
      <c r="K1831" s="4" t="s">
        <v>829</v>
      </c>
      <c r="L1831" s="19" t="s">
        <v>42</v>
      </c>
      <c r="M1831" s="19"/>
      <c r="N1831" s="19"/>
      <c r="O1831" s="19"/>
      <c r="P1831" s="19"/>
    </row>
    <row r="1832" spans="1:16" hidden="1" x14ac:dyDescent="0.25">
      <c r="A1832" s="4" t="s">
        <v>2592</v>
      </c>
      <c r="B1832" s="4" t="s">
        <v>2592</v>
      </c>
      <c r="C1832" s="4">
        <v>177660</v>
      </c>
      <c r="D1832" s="5">
        <v>43265.248495370368</v>
      </c>
      <c r="E1832" s="5">
        <v>43266.397581018522</v>
      </c>
      <c r="F1832" s="5">
        <v>43266.40902777778</v>
      </c>
      <c r="G1832" s="4" t="s">
        <v>18180</v>
      </c>
      <c r="H1832" s="4" t="s">
        <v>18106</v>
      </c>
      <c r="I1832" s="4" t="s">
        <v>20432</v>
      </c>
      <c r="J1832" s="4" t="s">
        <v>18108</v>
      </c>
      <c r="K1832" s="4" t="s">
        <v>384</v>
      </c>
      <c r="L1832" s="19" t="s">
        <v>1119</v>
      </c>
      <c r="M1832" s="19"/>
      <c r="N1832" s="19"/>
      <c r="O1832" s="19"/>
      <c r="P1832" s="19"/>
    </row>
    <row r="1833" spans="1:16" hidden="1" x14ac:dyDescent="0.25">
      <c r="A1833" s="4" t="s">
        <v>2592</v>
      </c>
      <c r="B1833" s="4" t="s">
        <v>2592</v>
      </c>
      <c r="C1833" s="4">
        <v>177669</v>
      </c>
      <c r="D1833" s="5">
        <v>43265.305543981478</v>
      </c>
      <c r="E1833" s="5">
        <v>43266.509386574071</v>
      </c>
      <c r="F1833" s="5">
        <v>43271.561111111114</v>
      </c>
      <c r="G1833" s="4" t="s">
        <v>20433</v>
      </c>
      <c r="H1833" s="4" t="s">
        <v>18106</v>
      </c>
      <c r="I1833" s="4" t="s">
        <v>20434</v>
      </c>
      <c r="J1833" s="4" t="s">
        <v>18108</v>
      </c>
      <c r="K1833" s="4" t="s">
        <v>1998</v>
      </c>
      <c r="L1833" s="19" t="s">
        <v>1999</v>
      </c>
      <c r="M1833" s="19"/>
      <c r="N1833" s="19"/>
      <c r="O1833" s="19"/>
      <c r="P1833" s="19" t="s">
        <v>1999</v>
      </c>
    </row>
    <row r="1834" spans="1:16" hidden="1" x14ac:dyDescent="0.25">
      <c r="A1834" s="4" t="s">
        <v>2592</v>
      </c>
      <c r="B1834" s="4" t="s">
        <v>2592</v>
      </c>
      <c r="C1834" s="4">
        <v>177686</v>
      </c>
      <c r="D1834" s="5">
        <v>43265.355428240742</v>
      </c>
      <c r="E1834" s="5">
        <v>43266.306932870371</v>
      </c>
      <c r="F1834" s="5">
        <v>43266.32708333333</v>
      </c>
      <c r="G1834" s="4" t="s">
        <v>18239</v>
      </c>
      <c r="H1834" s="4" t="s">
        <v>18106</v>
      </c>
      <c r="I1834" s="4" t="s">
        <v>20435</v>
      </c>
      <c r="J1834" s="4" t="s">
        <v>18108</v>
      </c>
      <c r="K1834" s="4" t="s">
        <v>430</v>
      </c>
      <c r="L1834" s="19" t="s">
        <v>1119</v>
      </c>
      <c r="M1834" s="19"/>
      <c r="N1834" s="19"/>
      <c r="O1834" s="19"/>
      <c r="P1834" s="19"/>
    </row>
    <row r="1835" spans="1:16" hidden="1" x14ac:dyDescent="0.25">
      <c r="A1835" s="4" t="s">
        <v>2592</v>
      </c>
      <c r="B1835" s="4" t="s">
        <v>2592</v>
      </c>
      <c r="C1835" s="4">
        <v>177687</v>
      </c>
      <c r="D1835" s="5">
        <v>43265.364479166667</v>
      </c>
      <c r="E1835" s="5">
        <v>43266.327719907407</v>
      </c>
      <c r="F1835" s="5">
        <v>43272.365972222222</v>
      </c>
      <c r="G1835" s="4" t="s">
        <v>18092</v>
      </c>
      <c r="H1835" s="4"/>
      <c r="I1835" s="4" t="s">
        <v>20436</v>
      </c>
      <c r="J1835" s="4" t="s">
        <v>18094</v>
      </c>
      <c r="K1835" s="4" t="s">
        <v>101</v>
      </c>
      <c r="L1835" s="19" t="s">
        <v>40</v>
      </c>
      <c r="M1835" s="19"/>
      <c r="N1835" s="19"/>
      <c r="O1835" s="19"/>
      <c r="P1835" s="19"/>
    </row>
    <row r="1836" spans="1:16" hidden="1" x14ac:dyDescent="0.25">
      <c r="A1836" s="4" t="s">
        <v>2592</v>
      </c>
      <c r="B1836" s="4" t="s">
        <v>2592</v>
      </c>
      <c r="C1836" s="4">
        <v>177694</v>
      </c>
      <c r="D1836" s="5">
        <v>43265.383356481485</v>
      </c>
      <c r="E1836" s="5">
        <v>43265.870138888888</v>
      </c>
      <c r="F1836" s="5">
        <v>43266.32708333333</v>
      </c>
      <c r="G1836" s="4" t="s">
        <v>20437</v>
      </c>
      <c r="H1836" s="4" t="s">
        <v>18106</v>
      </c>
      <c r="I1836" s="4" t="s">
        <v>20438</v>
      </c>
      <c r="J1836" s="4" t="s">
        <v>18108</v>
      </c>
      <c r="K1836" s="4"/>
      <c r="L1836" s="19"/>
      <c r="M1836" s="19"/>
      <c r="N1836" s="19"/>
      <c r="O1836" s="19"/>
      <c r="P1836" s="19"/>
    </row>
    <row r="1837" spans="1:16" hidden="1" x14ac:dyDescent="0.25">
      <c r="A1837" s="4" t="s">
        <v>2592</v>
      </c>
      <c r="B1837" s="4" t="s">
        <v>2592</v>
      </c>
      <c r="C1837" s="4">
        <v>177700</v>
      </c>
      <c r="D1837" s="5">
        <v>43265.395266203705</v>
      </c>
      <c r="E1837" s="5">
        <v>43266.289583333331</v>
      </c>
      <c r="F1837" s="5">
        <v>43271.57708333333</v>
      </c>
      <c r="G1837" s="4" t="s">
        <v>20439</v>
      </c>
      <c r="H1837" s="4" t="s">
        <v>18151</v>
      </c>
      <c r="I1837" s="4" t="s">
        <v>19433</v>
      </c>
      <c r="J1837" s="4" t="s">
        <v>18153</v>
      </c>
      <c r="K1837" s="4"/>
      <c r="L1837" s="19"/>
      <c r="M1837" s="19"/>
      <c r="N1837" s="19"/>
      <c r="O1837" s="19"/>
      <c r="P1837" s="19"/>
    </row>
    <row r="1838" spans="1:16" hidden="1" x14ac:dyDescent="0.25">
      <c r="A1838" s="4" t="s">
        <v>2592</v>
      </c>
      <c r="B1838" s="4" t="s">
        <v>2592</v>
      </c>
      <c r="C1838" s="4">
        <v>177709</v>
      </c>
      <c r="D1838" s="5">
        <v>43265.425324074073</v>
      </c>
      <c r="E1838" s="5">
        <v>43265.466423611113</v>
      </c>
      <c r="F1838" s="5">
        <v>43266.618055555555</v>
      </c>
      <c r="G1838" s="4" t="s">
        <v>18656</v>
      </c>
      <c r="H1838" s="4" t="s">
        <v>18474</v>
      </c>
      <c r="I1838" s="4" t="s">
        <v>20440</v>
      </c>
      <c r="J1838" s="4" t="s">
        <v>18658</v>
      </c>
      <c r="K1838" s="4"/>
      <c r="L1838" s="19"/>
      <c r="M1838" s="19"/>
      <c r="N1838" s="19"/>
      <c r="O1838" s="19"/>
      <c r="P1838" s="19"/>
    </row>
    <row r="1839" spans="1:16" hidden="1" x14ac:dyDescent="0.25">
      <c r="A1839" s="4" t="s">
        <v>2592</v>
      </c>
      <c r="B1839" s="4" t="s">
        <v>2592</v>
      </c>
      <c r="C1839" s="4">
        <v>177710</v>
      </c>
      <c r="D1839" s="5">
        <v>43265.426921296297</v>
      </c>
      <c r="E1839" s="5">
        <v>43266.29583333333</v>
      </c>
      <c r="F1839" s="5">
        <v>43266.472222222219</v>
      </c>
      <c r="G1839" s="4" t="s">
        <v>20441</v>
      </c>
      <c r="H1839" s="4" t="s">
        <v>18106</v>
      </c>
      <c r="I1839" s="4" t="s">
        <v>20442</v>
      </c>
      <c r="J1839" s="4" t="s">
        <v>18108</v>
      </c>
      <c r="K1839" s="4" t="s">
        <v>461</v>
      </c>
      <c r="L1839" s="19" t="s">
        <v>41</v>
      </c>
      <c r="M1839" s="19"/>
      <c r="N1839" s="19"/>
      <c r="O1839" s="19"/>
      <c r="P1839" s="19"/>
    </row>
    <row r="1840" spans="1:16" hidden="1" x14ac:dyDescent="0.25">
      <c r="A1840" s="4" t="s">
        <v>2592</v>
      </c>
      <c r="B1840" s="4" t="s">
        <v>2592</v>
      </c>
      <c r="C1840" s="4">
        <v>177743</v>
      </c>
      <c r="D1840" s="5">
        <v>43265.562789351854</v>
      </c>
      <c r="E1840" s="5">
        <v>43266.581944444442</v>
      </c>
      <c r="F1840" s="5">
        <v>43278.852083333331</v>
      </c>
      <c r="G1840" s="4" t="s">
        <v>20443</v>
      </c>
      <c r="H1840" s="4" t="s">
        <v>18151</v>
      </c>
      <c r="I1840" s="4" t="s">
        <v>20444</v>
      </c>
      <c r="J1840" s="4" t="s">
        <v>18153</v>
      </c>
      <c r="K1840" s="4"/>
      <c r="L1840" s="19"/>
      <c r="M1840" s="19"/>
      <c r="N1840" s="19"/>
      <c r="O1840" s="19"/>
      <c r="P1840" s="19"/>
    </row>
    <row r="1841" spans="1:16" hidden="1" x14ac:dyDescent="0.25">
      <c r="A1841" s="4" t="s">
        <v>2592</v>
      </c>
      <c r="B1841" s="4" t="s">
        <v>2592</v>
      </c>
      <c r="C1841" s="4">
        <v>177762</v>
      </c>
      <c r="D1841" s="5">
        <v>43265.62091435185</v>
      </c>
      <c r="E1841" s="5">
        <v>43266.37736111111</v>
      </c>
      <c r="F1841" s="5">
        <v>43266.395833333336</v>
      </c>
      <c r="G1841" s="4" t="s">
        <v>18111</v>
      </c>
      <c r="H1841" s="4" t="s">
        <v>18090</v>
      </c>
      <c r="I1841" s="4" t="s">
        <v>20445</v>
      </c>
      <c r="J1841" s="4" t="s">
        <v>829</v>
      </c>
      <c r="K1841" s="4" t="s">
        <v>829</v>
      </c>
      <c r="L1841" s="19" t="s">
        <v>42</v>
      </c>
      <c r="M1841" s="19"/>
      <c r="N1841" s="19"/>
      <c r="O1841" s="19"/>
      <c r="P1841" s="19"/>
    </row>
    <row r="1842" spans="1:16" hidden="1" x14ac:dyDescent="0.25">
      <c r="A1842" s="4" t="s">
        <v>2592</v>
      </c>
      <c r="B1842" s="4" t="s">
        <v>2592</v>
      </c>
      <c r="C1842" s="4">
        <v>177764</v>
      </c>
      <c r="D1842" s="5">
        <v>43265.625034722223</v>
      </c>
      <c r="E1842" s="5">
        <v>43266.303043981483</v>
      </c>
      <c r="F1842" s="5">
        <v>43266.531944444447</v>
      </c>
      <c r="G1842" s="4" t="s">
        <v>20446</v>
      </c>
      <c r="H1842" s="4" t="s">
        <v>18106</v>
      </c>
      <c r="I1842" s="4" t="s">
        <v>20447</v>
      </c>
      <c r="J1842" s="4" t="s">
        <v>18094</v>
      </c>
      <c r="K1842" s="4" t="s">
        <v>250</v>
      </c>
      <c r="L1842" s="19" t="s">
        <v>1119</v>
      </c>
      <c r="M1842" s="19"/>
      <c r="N1842" s="19"/>
      <c r="O1842" s="19"/>
      <c r="P1842" s="19"/>
    </row>
    <row r="1843" spans="1:16" hidden="1" x14ac:dyDescent="0.25">
      <c r="A1843" s="4" t="s">
        <v>2592</v>
      </c>
      <c r="B1843" s="4" t="s">
        <v>2592</v>
      </c>
      <c r="C1843" s="4">
        <v>177773</v>
      </c>
      <c r="D1843" s="5">
        <v>43265.66196759259</v>
      </c>
      <c r="E1843" s="5">
        <v>43271.310416666667</v>
      </c>
      <c r="F1843" s="5">
        <v>43271.369444444441</v>
      </c>
      <c r="G1843" s="4" t="s">
        <v>18105</v>
      </c>
      <c r="H1843" s="4" t="s">
        <v>18106</v>
      </c>
      <c r="I1843" s="4" t="s">
        <v>20448</v>
      </c>
      <c r="J1843" s="4" t="s">
        <v>18108</v>
      </c>
      <c r="K1843" s="4" t="s">
        <v>461</v>
      </c>
      <c r="L1843" s="19" t="s">
        <v>41</v>
      </c>
      <c r="M1843" s="19"/>
      <c r="N1843" s="19"/>
      <c r="O1843" s="19"/>
      <c r="P1843" s="19"/>
    </row>
    <row r="1844" spans="1:16" hidden="1" x14ac:dyDescent="0.25">
      <c r="A1844" s="4" t="s">
        <v>2592</v>
      </c>
      <c r="B1844" s="4" t="s">
        <v>2592</v>
      </c>
      <c r="C1844" s="4">
        <v>177787</v>
      </c>
      <c r="D1844" s="5">
        <v>43266.323217592595</v>
      </c>
      <c r="E1844" s="5">
        <v>43269.475092592591</v>
      </c>
      <c r="F1844" s="5">
        <v>43271.349305555559</v>
      </c>
      <c r="G1844" s="4" t="s">
        <v>20449</v>
      </c>
      <c r="H1844" s="4" t="s">
        <v>18106</v>
      </c>
      <c r="I1844" s="4" t="s">
        <v>20450</v>
      </c>
      <c r="J1844" s="4" t="s">
        <v>18108</v>
      </c>
      <c r="K1844" s="4"/>
      <c r="L1844" s="19"/>
      <c r="M1844" s="19"/>
      <c r="N1844" s="19"/>
      <c r="O1844" s="19"/>
      <c r="P1844" s="19"/>
    </row>
    <row r="1845" spans="1:16" hidden="1" x14ac:dyDescent="0.25">
      <c r="A1845" s="4" t="s">
        <v>2592</v>
      </c>
      <c r="B1845" s="4" t="s">
        <v>2592</v>
      </c>
      <c r="C1845" s="4">
        <v>177811</v>
      </c>
      <c r="D1845" s="5">
        <v>43266.359594907408</v>
      </c>
      <c r="E1845" s="5">
        <v>43269.527083333334</v>
      </c>
      <c r="F1845" s="5">
        <v>43269.572916666664</v>
      </c>
      <c r="G1845" s="4" t="s">
        <v>19522</v>
      </c>
      <c r="H1845" s="4" t="s">
        <v>18096</v>
      </c>
      <c r="I1845" s="4" t="s">
        <v>3969</v>
      </c>
      <c r="J1845" s="4" t="s">
        <v>18098</v>
      </c>
      <c r="K1845" s="4"/>
      <c r="L1845" s="19"/>
      <c r="M1845" s="19"/>
      <c r="N1845" s="19"/>
      <c r="O1845" s="19"/>
      <c r="P1845" s="19"/>
    </row>
    <row r="1846" spans="1:16" hidden="1" x14ac:dyDescent="0.25">
      <c r="A1846" s="4" t="s">
        <v>2592</v>
      </c>
      <c r="B1846" s="4" t="s">
        <v>2592</v>
      </c>
      <c r="C1846" s="4">
        <v>177812</v>
      </c>
      <c r="D1846" s="5">
        <v>43266.36378472222</v>
      </c>
      <c r="E1846" s="5">
        <v>43266.507627314815</v>
      </c>
      <c r="F1846" s="5">
        <v>43271.53402777778</v>
      </c>
      <c r="G1846" s="4" t="s">
        <v>18092</v>
      </c>
      <c r="H1846" s="4"/>
      <c r="I1846" s="4" t="s">
        <v>20451</v>
      </c>
      <c r="J1846" s="4" t="s">
        <v>18094</v>
      </c>
      <c r="K1846" s="4" t="s">
        <v>101</v>
      </c>
      <c r="L1846" s="19" t="s">
        <v>40</v>
      </c>
      <c r="M1846" s="19"/>
      <c r="N1846" s="19"/>
      <c r="O1846" s="19"/>
      <c r="P1846" s="19"/>
    </row>
    <row r="1847" spans="1:16" hidden="1" x14ac:dyDescent="0.25">
      <c r="A1847" s="4" t="s">
        <v>2592</v>
      </c>
      <c r="B1847" s="4" t="s">
        <v>2592</v>
      </c>
      <c r="C1847" s="4">
        <v>177827</v>
      </c>
      <c r="D1847" s="5">
        <v>43266.408125000002</v>
      </c>
      <c r="E1847" s="5">
        <v>43266.507094907407</v>
      </c>
      <c r="F1847" s="5">
        <v>43271.53402777778</v>
      </c>
      <c r="G1847" s="4" t="s">
        <v>18092</v>
      </c>
      <c r="H1847" s="4"/>
      <c r="I1847" s="4" t="s">
        <v>20451</v>
      </c>
      <c r="J1847" s="4" t="s">
        <v>18094</v>
      </c>
      <c r="K1847" s="4" t="s">
        <v>101</v>
      </c>
      <c r="L1847" s="19" t="s">
        <v>40</v>
      </c>
      <c r="M1847" s="19"/>
      <c r="N1847" s="19"/>
      <c r="O1847" s="19"/>
      <c r="P1847" s="19"/>
    </row>
    <row r="1848" spans="1:16" hidden="1" x14ac:dyDescent="0.25">
      <c r="A1848" s="4" t="s">
        <v>2592</v>
      </c>
      <c r="B1848" s="4" t="s">
        <v>2592</v>
      </c>
      <c r="C1848" s="4">
        <v>177829</v>
      </c>
      <c r="D1848" s="5">
        <v>43266.419270833336</v>
      </c>
      <c r="E1848" s="5">
        <v>43269.614583333336</v>
      </c>
      <c r="F1848" s="5">
        <v>43270.400000000001</v>
      </c>
      <c r="G1848" s="4" t="s">
        <v>20452</v>
      </c>
      <c r="H1848" s="4" t="s">
        <v>18096</v>
      </c>
      <c r="I1848" s="4" t="s">
        <v>20453</v>
      </c>
      <c r="J1848" s="4" t="s">
        <v>18098</v>
      </c>
      <c r="K1848" s="4"/>
      <c r="L1848" s="19"/>
      <c r="M1848" s="19"/>
      <c r="N1848" s="19"/>
      <c r="O1848" s="19"/>
      <c r="P1848" s="19"/>
    </row>
    <row r="1849" spans="1:16" hidden="1" x14ac:dyDescent="0.25">
      <c r="A1849" s="4" t="s">
        <v>2592</v>
      </c>
      <c r="B1849" s="4" t="s">
        <v>2592</v>
      </c>
      <c r="C1849" s="4">
        <v>177840</v>
      </c>
      <c r="D1849" s="5">
        <v>43266.451018518521</v>
      </c>
      <c r="E1849" s="5">
        <v>43271.315532407411</v>
      </c>
      <c r="F1849" s="5">
        <v>43273.45208333333</v>
      </c>
      <c r="G1849" s="4" t="s">
        <v>20070</v>
      </c>
      <c r="H1849" s="4" t="s">
        <v>18106</v>
      </c>
      <c r="I1849" s="4" t="s">
        <v>10418</v>
      </c>
      <c r="J1849" s="4" t="s">
        <v>18094</v>
      </c>
      <c r="K1849" s="4" t="s">
        <v>384</v>
      </c>
      <c r="L1849" s="19" t="s">
        <v>1119</v>
      </c>
      <c r="M1849" s="19"/>
      <c r="N1849" s="19"/>
      <c r="O1849" s="19"/>
      <c r="P1849" s="19"/>
    </row>
    <row r="1850" spans="1:16" hidden="1" x14ac:dyDescent="0.25">
      <c r="A1850" s="4" t="s">
        <v>2592</v>
      </c>
      <c r="B1850" s="4" t="s">
        <v>2592</v>
      </c>
      <c r="C1850" s="4">
        <v>177857</v>
      </c>
      <c r="D1850" s="5">
        <v>43266.497141203705</v>
      </c>
      <c r="E1850" s="5">
        <v>43269.478090277778</v>
      </c>
      <c r="F1850" s="5">
        <v>43271.534722222219</v>
      </c>
      <c r="G1850" s="4" t="s">
        <v>18092</v>
      </c>
      <c r="H1850" s="4"/>
      <c r="I1850" s="4" t="s">
        <v>20451</v>
      </c>
      <c r="J1850" s="4" t="s">
        <v>18094</v>
      </c>
      <c r="K1850" s="4" t="s">
        <v>101</v>
      </c>
      <c r="L1850" s="19" t="s">
        <v>40</v>
      </c>
      <c r="M1850" s="19"/>
      <c r="N1850" s="19"/>
      <c r="O1850" s="19"/>
      <c r="P1850" s="19"/>
    </row>
    <row r="1851" spans="1:16" hidden="1" x14ac:dyDescent="0.25">
      <c r="A1851" s="4" t="s">
        <v>2592</v>
      </c>
      <c r="B1851" s="4" t="s">
        <v>2592</v>
      </c>
      <c r="C1851" s="4">
        <v>177878</v>
      </c>
      <c r="D1851" s="5">
        <v>43266.555381944447</v>
      </c>
      <c r="E1851" s="5">
        <v>43266.570474537039</v>
      </c>
      <c r="F1851" s="5">
        <v>43266.604861111111</v>
      </c>
      <c r="G1851" s="4" t="s">
        <v>18111</v>
      </c>
      <c r="H1851" s="4" t="s">
        <v>18090</v>
      </c>
      <c r="I1851" s="4" t="s">
        <v>10073</v>
      </c>
      <c r="J1851" s="4" t="s">
        <v>829</v>
      </c>
      <c r="K1851" s="4" t="s">
        <v>829</v>
      </c>
      <c r="L1851" s="19" t="s">
        <v>42</v>
      </c>
      <c r="M1851" s="19"/>
      <c r="N1851" s="19"/>
      <c r="O1851" s="19"/>
      <c r="P1851" s="19"/>
    </row>
    <row r="1852" spans="1:16" hidden="1" x14ac:dyDescent="0.25">
      <c r="A1852" s="4" t="s">
        <v>2592</v>
      </c>
      <c r="B1852" s="4" t="s">
        <v>2592</v>
      </c>
      <c r="C1852" s="4">
        <v>177882</v>
      </c>
      <c r="D1852" s="5">
        <v>43266.559872685182</v>
      </c>
      <c r="E1852" s="5">
        <v>43269.27847222222</v>
      </c>
      <c r="F1852" s="5">
        <v>43276.643055555556</v>
      </c>
      <c r="G1852" s="4" t="s">
        <v>18124</v>
      </c>
      <c r="H1852" s="4" t="s">
        <v>18125</v>
      </c>
      <c r="I1852" s="4" t="s">
        <v>20454</v>
      </c>
      <c r="J1852" s="4" t="s">
        <v>18127</v>
      </c>
      <c r="K1852" s="4"/>
      <c r="L1852" s="19"/>
      <c r="M1852" s="19"/>
      <c r="N1852" s="19"/>
      <c r="O1852" s="19"/>
      <c r="P1852" s="19"/>
    </row>
    <row r="1853" spans="1:16" hidden="1" x14ac:dyDescent="0.25">
      <c r="A1853" s="4" t="s">
        <v>2592</v>
      </c>
      <c r="B1853" s="4" t="s">
        <v>2592</v>
      </c>
      <c r="C1853" s="4">
        <v>177920</v>
      </c>
      <c r="D1853" s="5">
        <v>43269.304236111115</v>
      </c>
      <c r="E1853" s="5">
        <v>43270.372870370367</v>
      </c>
      <c r="F1853" s="5">
        <v>43270.537499999999</v>
      </c>
      <c r="G1853" s="4" t="s">
        <v>20455</v>
      </c>
      <c r="H1853" s="4" t="s">
        <v>18096</v>
      </c>
      <c r="I1853" s="4" t="s">
        <v>20456</v>
      </c>
      <c r="J1853" s="4" t="s">
        <v>18098</v>
      </c>
      <c r="K1853" s="4"/>
      <c r="L1853" s="19"/>
      <c r="M1853" s="19"/>
      <c r="N1853" s="19"/>
      <c r="O1853" s="19"/>
      <c r="P1853" s="19"/>
    </row>
    <row r="1854" spans="1:16" hidden="1" x14ac:dyDescent="0.25">
      <c r="A1854" s="4" t="s">
        <v>2592</v>
      </c>
      <c r="B1854" s="4" t="s">
        <v>2592</v>
      </c>
      <c r="C1854" s="4">
        <v>177949</v>
      </c>
      <c r="D1854" s="5">
        <v>43269.385289351849</v>
      </c>
      <c r="E1854" s="5">
        <v>43269.48537037037</v>
      </c>
      <c r="F1854" s="5">
        <v>43272.368055555555</v>
      </c>
      <c r="G1854" s="4" t="s">
        <v>18656</v>
      </c>
      <c r="H1854" s="4" t="s">
        <v>18474</v>
      </c>
      <c r="I1854" s="4" t="s">
        <v>20457</v>
      </c>
      <c r="J1854" s="4" t="s">
        <v>18658</v>
      </c>
      <c r="K1854" s="4"/>
      <c r="L1854" s="19"/>
      <c r="M1854" s="19"/>
      <c r="N1854" s="19"/>
      <c r="O1854" s="19"/>
      <c r="P1854" s="19"/>
    </row>
    <row r="1855" spans="1:16" hidden="1" x14ac:dyDescent="0.25">
      <c r="A1855" s="4" t="s">
        <v>2592</v>
      </c>
      <c r="B1855" s="4" t="s">
        <v>2592</v>
      </c>
      <c r="C1855" s="4">
        <v>177957</v>
      </c>
      <c r="D1855" s="5">
        <v>43269.389525462961</v>
      </c>
      <c r="E1855" s="5">
        <v>43269.485844907409</v>
      </c>
      <c r="F1855" s="5">
        <v>43273.63958333333</v>
      </c>
      <c r="G1855" s="4" t="s">
        <v>18656</v>
      </c>
      <c r="H1855" s="4" t="s">
        <v>18474</v>
      </c>
      <c r="I1855" s="4" t="s">
        <v>20458</v>
      </c>
      <c r="J1855" s="4" t="s">
        <v>18658</v>
      </c>
      <c r="K1855" s="4"/>
      <c r="L1855" s="19"/>
      <c r="M1855" s="19"/>
      <c r="N1855" s="19"/>
      <c r="O1855" s="19"/>
      <c r="P1855" s="19"/>
    </row>
    <row r="1856" spans="1:16" hidden="1" x14ac:dyDescent="0.25">
      <c r="A1856" s="4" t="s">
        <v>2592</v>
      </c>
      <c r="B1856" s="4" t="s">
        <v>2592</v>
      </c>
      <c r="C1856" s="4">
        <v>177977</v>
      </c>
      <c r="D1856" s="5">
        <v>43269.427164351851</v>
      </c>
      <c r="E1856" s="5">
        <v>43269.482037037036</v>
      </c>
      <c r="F1856" s="5">
        <v>43269.581250000003</v>
      </c>
      <c r="G1856" s="4" t="s">
        <v>18111</v>
      </c>
      <c r="H1856" s="4" t="s">
        <v>18090</v>
      </c>
      <c r="I1856" s="4" t="s">
        <v>20459</v>
      </c>
      <c r="J1856" s="4" t="s">
        <v>829</v>
      </c>
      <c r="K1856" s="4" t="s">
        <v>829</v>
      </c>
      <c r="L1856" s="19" t="s">
        <v>42</v>
      </c>
      <c r="M1856" s="19"/>
      <c r="N1856" s="19"/>
      <c r="O1856" s="19"/>
      <c r="P1856" s="19"/>
    </row>
    <row r="1857" spans="1:16" hidden="1" x14ac:dyDescent="0.25">
      <c r="A1857" s="4" t="s">
        <v>2592</v>
      </c>
      <c r="B1857" s="4" t="s">
        <v>2592</v>
      </c>
      <c r="C1857" s="4">
        <v>177993</v>
      </c>
      <c r="D1857" s="5">
        <v>43269.479444444441</v>
      </c>
      <c r="E1857" s="5">
        <v>43271.375</v>
      </c>
      <c r="F1857" s="5">
        <v>43271.486805555556</v>
      </c>
      <c r="G1857" s="4" t="s">
        <v>20460</v>
      </c>
      <c r="H1857" s="4" t="s">
        <v>18096</v>
      </c>
      <c r="I1857" s="4" t="s">
        <v>20456</v>
      </c>
      <c r="J1857" s="4" t="s">
        <v>18098</v>
      </c>
      <c r="K1857" s="4"/>
      <c r="L1857" s="19"/>
      <c r="M1857" s="19"/>
      <c r="N1857" s="19"/>
      <c r="O1857" s="19"/>
      <c r="P1857" s="19"/>
    </row>
    <row r="1858" spans="1:16" hidden="1" x14ac:dyDescent="0.25">
      <c r="A1858" s="4" t="s">
        <v>2592</v>
      </c>
      <c r="B1858" s="4" t="s">
        <v>2592</v>
      </c>
      <c r="C1858" s="4">
        <v>178000</v>
      </c>
      <c r="D1858" s="5">
        <v>43269.542534722219</v>
      </c>
      <c r="E1858" s="5">
        <v>43270.359027777777</v>
      </c>
      <c r="F1858" s="5">
        <v>43279.458333333336</v>
      </c>
      <c r="G1858" s="4" t="s">
        <v>20146</v>
      </c>
      <c r="H1858" s="4" t="s">
        <v>18106</v>
      </c>
      <c r="I1858" s="4" t="s">
        <v>20461</v>
      </c>
      <c r="J1858" s="4" t="s">
        <v>18094</v>
      </c>
      <c r="K1858" s="4" t="s">
        <v>384</v>
      </c>
      <c r="L1858" s="19" t="s">
        <v>1119</v>
      </c>
      <c r="M1858" s="19"/>
      <c r="N1858" s="19"/>
      <c r="O1858" s="19"/>
      <c r="P1858" s="19"/>
    </row>
    <row r="1859" spans="1:16" hidden="1" x14ac:dyDescent="0.25">
      <c r="A1859" s="4" t="s">
        <v>2592</v>
      </c>
      <c r="B1859" s="4" t="s">
        <v>2592</v>
      </c>
      <c r="C1859" s="4">
        <v>178035</v>
      </c>
      <c r="D1859" s="5">
        <v>43269.619201388887</v>
      </c>
      <c r="E1859" s="5">
        <v>43272.607638888891</v>
      </c>
      <c r="F1859" s="5">
        <v>43272.638888888891</v>
      </c>
      <c r="G1859" s="4" t="s">
        <v>20449</v>
      </c>
      <c r="H1859" s="4" t="s">
        <v>18106</v>
      </c>
      <c r="I1859" s="4" t="s">
        <v>6896</v>
      </c>
      <c r="J1859" s="4" t="s">
        <v>18108</v>
      </c>
      <c r="K1859" s="4"/>
      <c r="L1859" s="19"/>
      <c r="M1859" s="19"/>
      <c r="N1859" s="19"/>
      <c r="O1859" s="19"/>
      <c r="P1859" s="19"/>
    </row>
    <row r="1860" spans="1:16" hidden="1" x14ac:dyDescent="0.25">
      <c r="A1860" s="4" t="s">
        <v>2592</v>
      </c>
      <c r="B1860" s="4" t="s">
        <v>1401</v>
      </c>
      <c r="C1860" s="4">
        <v>178053</v>
      </c>
      <c r="D1860" s="5">
        <v>43269.667754629627</v>
      </c>
      <c r="E1860" s="5">
        <v>43270.393750000003</v>
      </c>
      <c r="F1860" s="5">
        <v>43291.354166666664</v>
      </c>
      <c r="G1860" s="4" t="s">
        <v>19670</v>
      </c>
      <c r="H1860" s="4"/>
      <c r="I1860" s="4" t="s">
        <v>20462</v>
      </c>
      <c r="J1860" s="4" t="s">
        <v>18108</v>
      </c>
      <c r="K1860" s="4" t="s">
        <v>20463</v>
      </c>
      <c r="L1860" s="19" t="s">
        <v>1119</v>
      </c>
      <c r="M1860" s="19"/>
      <c r="N1860" s="19"/>
      <c r="O1860" s="19"/>
      <c r="P1860" s="19"/>
    </row>
    <row r="1861" spans="1:16" hidden="1" x14ac:dyDescent="0.25">
      <c r="A1861" s="4" t="s">
        <v>2592</v>
      </c>
      <c r="B1861" s="4" t="s">
        <v>2592</v>
      </c>
      <c r="C1861" s="4">
        <v>178075</v>
      </c>
      <c r="D1861" s="5">
        <v>43270.35396990741</v>
      </c>
      <c r="E1861" s="5">
        <v>43271.313194444447</v>
      </c>
      <c r="F1861" s="5">
        <v>43273.660416666666</v>
      </c>
      <c r="G1861" s="4" t="s">
        <v>20464</v>
      </c>
      <c r="H1861" s="4" t="s">
        <v>18151</v>
      </c>
      <c r="I1861" s="4" t="s">
        <v>20465</v>
      </c>
      <c r="J1861" s="4" t="s">
        <v>18153</v>
      </c>
      <c r="K1861" s="4"/>
      <c r="L1861" s="19"/>
      <c r="M1861" s="19"/>
      <c r="N1861" s="19"/>
      <c r="O1861" s="19"/>
      <c r="P1861" s="19"/>
    </row>
    <row r="1862" spans="1:16" hidden="1" x14ac:dyDescent="0.25">
      <c r="A1862" s="4" t="s">
        <v>2592</v>
      </c>
      <c r="B1862" s="4" t="s">
        <v>2592</v>
      </c>
      <c r="C1862" s="4">
        <v>178086</v>
      </c>
      <c r="D1862" s="5">
        <v>43270.372372685182</v>
      </c>
      <c r="E1862" s="5">
        <v>43270.525694444441</v>
      </c>
      <c r="F1862" s="5">
        <v>43272.62777777778</v>
      </c>
      <c r="G1862" s="4" t="s">
        <v>18092</v>
      </c>
      <c r="H1862" s="4"/>
      <c r="I1862" s="4" t="s">
        <v>20466</v>
      </c>
      <c r="J1862" s="4" t="s">
        <v>18094</v>
      </c>
      <c r="K1862" s="4" t="s">
        <v>101</v>
      </c>
      <c r="L1862" s="19" t="s">
        <v>40</v>
      </c>
      <c r="M1862" s="19"/>
      <c r="N1862" s="19"/>
      <c r="O1862" s="19"/>
      <c r="P1862" s="19"/>
    </row>
    <row r="1863" spans="1:16" hidden="1" x14ac:dyDescent="0.25">
      <c r="A1863" s="4" t="s">
        <v>2592</v>
      </c>
      <c r="B1863" s="4" t="s">
        <v>2592</v>
      </c>
      <c r="C1863" s="4">
        <v>178128</v>
      </c>
      <c r="D1863" s="5">
        <v>43270.516840277778</v>
      </c>
      <c r="E1863" s="5">
        <v>43271.576388888891</v>
      </c>
      <c r="F1863" s="5">
        <v>43277.444444444445</v>
      </c>
      <c r="G1863" s="4" t="s">
        <v>20467</v>
      </c>
      <c r="H1863" s="4" t="s">
        <v>18249</v>
      </c>
      <c r="I1863" s="4" t="s">
        <v>20468</v>
      </c>
      <c r="J1863" s="4" t="s">
        <v>18094</v>
      </c>
      <c r="K1863" s="4" t="s">
        <v>101</v>
      </c>
      <c r="L1863" s="19" t="s">
        <v>40</v>
      </c>
      <c r="M1863" s="19"/>
      <c r="N1863" s="19"/>
      <c r="O1863" s="19"/>
      <c r="P1863" s="19"/>
    </row>
    <row r="1864" spans="1:16" hidden="1" x14ac:dyDescent="0.25">
      <c r="A1864" s="4" t="s">
        <v>2592</v>
      </c>
      <c r="B1864" s="4" t="s">
        <v>2592</v>
      </c>
      <c r="C1864" s="4">
        <v>178167</v>
      </c>
      <c r="D1864" s="5">
        <v>43270.621423611112</v>
      </c>
      <c r="E1864" s="5">
        <v>43272.644444444442</v>
      </c>
      <c r="F1864" s="5">
        <v>43280.736805555556</v>
      </c>
      <c r="G1864" s="4" t="s">
        <v>19451</v>
      </c>
      <c r="H1864" s="4" t="s">
        <v>18106</v>
      </c>
      <c r="I1864" s="4" t="s">
        <v>20469</v>
      </c>
      <c r="J1864" s="4" t="s">
        <v>18108</v>
      </c>
      <c r="K1864" s="4"/>
      <c r="L1864" s="19"/>
      <c r="M1864" s="19"/>
      <c r="N1864" s="19"/>
      <c r="O1864" s="19"/>
      <c r="P1864" s="19"/>
    </row>
    <row r="1865" spans="1:16" hidden="1" x14ac:dyDescent="0.25">
      <c r="A1865" s="4" t="s">
        <v>2592</v>
      </c>
      <c r="B1865" s="4" t="s">
        <v>2592</v>
      </c>
      <c r="C1865" s="4">
        <v>178182</v>
      </c>
      <c r="D1865" s="5">
        <v>43270.705266203702</v>
      </c>
      <c r="E1865" s="5">
        <v>43272.357638888891</v>
      </c>
      <c r="F1865" s="5">
        <v>43272.475694444445</v>
      </c>
      <c r="G1865" s="4" t="s">
        <v>18105</v>
      </c>
      <c r="H1865" s="4" t="s">
        <v>18106</v>
      </c>
      <c r="I1865" s="4" t="s">
        <v>20470</v>
      </c>
      <c r="J1865" s="4" t="s">
        <v>18108</v>
      </c>
      <c r="K1865" s="4" t="s">
        <v>461</v>
      </c>
      <c r="L1865" s="19" t="s">
        <v>41</v>
      </c>
      <c r="M1865" s="19"/>
      <c r="N1865" s="19"/>
      <c r="O1865" s="19"/>
      <c r="P1865" s="19"/>
    </row>
    <row r="1866" spans="1:16" hidden="1" x14ac:dyDescent="0.25">
      <c r="A1866" s="4" t="s">
        <v>2592</v>
      </c>
      <c r="B1866" s="4" t="s">
        <v>2592</v>
      </c>
      <c r="C1866" s="4">
        <v>178196</v>
      </c>
      <c r="D1866" s="5">
        <v>43271.324699074074</v>
      </c>
      <c r="E1866" s="5">
        <v>43272.332106481481</v>
      </c>
      <c r="F1866" s="5">
        <v>43272.634027777778</v>
      </c>
      <c r="G1866" s="4" t="s">
        <v>18180</v>
      </c>
      <c r="H1866" s="4" t="s">
        <v>18106</v>
      </c>
      <c r="I1866" s="4" t="s">
        <v>20471</v>
      </c>
      <c r="J1866" s="4" t="s">
        <v>18108</v>
      </c>
      <c r="K1866" s="4" t="s">
        <v>384</v>
      </c>
      <c r="L1866" s="19" t="s">
        <v>1119</v>
      </c>
      <c r="M1866" s="19"/>
      <c r="N1866" s="19"/>
      <c r="O1866" s="19"/>
      <c r="P1866" s="19"/>
    </row>
    <row r="1867" spans="1:16" hidden="1" x14ac:dyDescent="0.25">
      <c r="A1867" s="4" t="s">
        <v>2592</v>
      </c>
      <c r="B1867" s="4" t="s">
        <v>2592</v>
      </c>
      <c r="C1867" s="4">
        <v>178204</v>
      </c>
      <c r="D1867" s="5">
        <v>43271.366840277777</v>
      </c>
      <c r="E1867" s="5">
        <v>43272.331805555557</v>
      </c>
      <c r="F1867" s="5">
        <v>43272.625694444447</v>
      </c>
      <c r="G1867" s="4" t="s">
        <v>20449</v>
      </c>
      <c r="H1867" s="4" t="s">
        <v>18106</v>
      </c>
      <c r="I1867" s="4" t="s">
        <v>6896</v>
      </c>
      <c r="J1867" s="4" t="s">
        <v>18108</v>
      </c>
      <c r="K1867" s="4"/>
      <c r="L1867" s="19"/>
      <c r="M1867" s="19"/>
      <c r="N1867" s="19"/>
      <c r="O1867" s="19"/>
      <c r="P1867" s="19"/>
    </row>
    <row r="1868" spans="1:16" hidden="1" x14ac:dyDescent="0.25">
      <c r="A1868" s="4" t="s">
        <v>2592</v>
      </c>
      <c r="B1868" s="4" t="s">
        <v>2592</v>
      </c>
      <c r="C1868" s="4">
        <v>178209</v>
      </c>
      <c r="D1868" s="5">
        <v>43271.386238425926</v>
      </c>
      <c r="E1868" s="5">
        <v>43272.315810185188</v>
      </c>
      <c r="F1868" s="5">
        <v>43272.363194444442</v>
      </c>
      <c r="G1868" s="4" t="s">
        <v>20446</v>
      </c>
      <c r="H1868" s="4" t="s">
        <v>18106</v>
      </c>
      <c r="I1868" s="4" t="s">
        <v>20472</v>
      </c>
      <c r="J1868" s="4" t="s">
        <v>18094</v>
      </c>
      <c r="K1868" s="4" t="s">
        <v>250</v>
      </c>
      <c r="L1868" s="19" t="s">
        <v>1119</v>
      </c>
      <c r="M1868" s="19"/>
      <c r="N1868" s="19"/>
      <c r="O1868" s="19"/>
      <c r="P1868" s="19"/>
    </row>
    <row r="1869" spans="1:16" hidden="1" x14ac:dyDescent="0.25">
      <c r="A1869" s="4" t="s">
        <v>2592</v>
      </c>
      <c r="B1869" s="4" t="s">
        <v>2592</v>
      </c>
      <c r="C1869" s="4">
        <v>178211</v>
      </c>
      <c r="D1869" s="5">
        <v>43271.386817129627</v>
      </c>
      <c r="E1869" s="5">
        <v>43272.31527777778</v>
      </c>
      <c r="F1869" s="5">
        <v>43279.615277777775</v>
      </c>
      <c r="G1869" s="4" t="s">
        <v>18133</v>
      </c>
      <c r="H1869" s="4" t="s">
        <v>18106</v>
      </c>
      <c r="I1869" s="4" t="s">
        <v>20473</v>
      </c>
      <c r="J1869" s="4" t="s">
        <v>18108</v>
      </c>
      <c r="K1869" s="4" t="s">
        <v>1998</v>
      </c>
      <c r="L1869" s="19" t="s">
        <v>1999</v>
      </c>
      <c r="M1869" s="19"/>
      <c r="N1869" s="19"/>
      <c r="O1869" s="19"/>
      <c r="P1869" s="19" t="s">
        <v>1999</v>
      </c>
    </row>
    <row r="1870" spans="1:16" hidden="1" x14ac:dyDescent="0.25">
      <c r="A1870" s="4" t="s">
        <v>2592</v>
      </c>
      <c r="B1870" s="4" t="s">
        <v>1094</v>
      </c>
      <c r="C1870" s="4">
        <v>178219</v>
      </c>
      <c r="D1870" s="5">
        <v>43271.399606481478</v>
      </c>
      <c r="E1870" s="5">
        <v>43272.317361111112</v>
      </c>
      <c r="F1870" s="5">
        <v>43334.474305555559</v>
      </c>
      <c r="G1870" s="4" t="s">
        <v>18518</v>
      </c>
      <c r="H1870" s="4" t="s">
        <v>18249</v>
      </c>
      <c r="I1870" s="4" t="s">
        <v>20474</v>
      </c>
      <c r="J1870" s="4" t="s">
        <v>18376</v>
      </c>
      <c r="K1870" s="4" t="s">
        <v>1998</v>
      </c>
      <c r="L1870" s="19" t="s">
        <v>1999</v>
      </c>
      <c r="M1870" s="19"/>
      <c r="N1870" s="19"/>
      <c r="O1870" s="19"/>
      <c r="P1870" s="19" t="s">
        <v>1999</v>
      </c>
    </row>
    <row r="1871" spans="1:16" hidden="1" x14ac:dyDescent="0.25">
      <c r="A1871" s="4" t="s">
        <v>2592</v>
      </c>
      <c r="B1871" s="4" t="s">
        <v>2592</v>
      </c>
      <c r="C1871" s="4">
        <v>178229</v>
      </c>
      <c r="D1871" s="5">
        <v>43271.412268518521</v>
      </c>
      <c r="E1871" s="5">
        <v>43272.331979166665</v>
      </c>
      <c r="F1871" s="5">
        <v>43272.612500000003</v>
      </c>
      <c r="G1871" s="4" t="s">
        <v>20449</v>
      </c>
      <c r="H1871" s="4" t="s">
        <v>18106</v>
      </c>
      <c r="I1871" s="4" t="s">
        <v>9025</v>
      </c>
      <c r="J1871" s="4" t="s">
        <v>18108</v>
      </c>
      <c r="K1871" s="4"/>
      <c r="L1871" s="19"/>
      <c r="M1871" s="19"/>
      <c r="N1871" s="19"/>
      <c r="O1871" s="19"/>
      <c r="P1871" s="19"/>
    </row>
    <row r="1872" spans="1:16" hidden="1" x14ac:dyDescent="0.25">
      <c r="A1872" s="4" t="s">
        <v>2592</v>
      </c>
      <c r="B1872" s="4" t="s">
        <v>2592</v>
      </c>
      <c r="C1872" s="4">
        <v>178252</v>
      </c>
      <c r="D1872" s="5">
        <v>43271.451886574076</v>
      </c>
      <c r="E1872" s="5">
        <v>43272.362326388888</v>
      </c>
      <c r="F1872" s="5">
        <v>43272.55972222222</v>
      </c>
      <c r="G1872" s="4" t="s">
        <v>18100</v>
      </c>
      <c r="H1872" s="4"/>
      <c r="I1872" s="4" t="s">
        <v>20475</v>
      </c>
      <c r="J1872" s="4" t="s">
        <v>18094</v>
      </c>
      <c r="K1872" s="4" t="s">
        <v>250</v>
      </c>
      <c r="L1872" s="19" t="s">
        <v>1119</v>
      </c>
      <c r="M1872" s="19"/>
      <c r="N1872" s="19"/>
      <c r="O1872" s="19"/>
      <c r="P1872" s="19"/>
    </row>
    <row r="1873" spans="1:16" hidden="1" x14ac:dyDescent="0.25">
      <c r="A1873" s="4" t="s">
        <v>2592</v>
      </c>
      <c r="B1873" s="4" t="s">
        <v>2592</v>
      </c>
      <c r="C1873" s="4">
        <v>178283</v>
      </c>
      <c r="D1873" s="5">
        <v>43271.558425925927</v>
      </c>
      <c r="E1873" s="5">
        <v>43272.36136574074</v>
      </c>
      <c r="F1873" s="5">
        <v>43273.511805555558</v>
      </c>
      <c r="G1873" s="4" t="s">
        <v>18092</v>
      </c>
      <c r="H1873" s="4"/>
      <c r="I1873" s="4" t="s">
        <v>18378</v>
      </c>
      <c r="J1873" s="4" t="s">
        <v>18094</v>
      </c>
      <c r="K1873" s="4" t="s">
        <v>101</v>
      </c>
      <c r="L1873" s="19" t="s">
        <v>40</v>
      </c>
      <c r="M1873" s="19"/>
      <c r="N1873" s="19"/>
      <c r="O1873" s="19"/>
      <c r="P1873" s="19"/>
    </row>
    <row r="1874" spans="1:16" hidden="1" x14ac:dyDescent="0.25">
      <c r="A1874" s="4" t="s">
        <v>2592</v>
      </c>
      <c r="B1874" s="4" t="s">
        <v>2592</v>
      </c>
      <c r="C1874" s="4">
        <v>178317</v>
      </c>
      <c r="D1874" s="5">
        <v>43271.66510416667</v>
      </c>
      <c r="E1874" s="5">
        <v>43273.231249999997</v>
      </c>
      <c r="F1874" s="5">
        <v>43276.455555555556</v>
      </c>
      <c r="G1874" s="4" t="s">
        <v>18105</v>
      </c>
      <c r="H1874" s="4" t="s">
        <v>18106</v>
      </c>
      <c r="I1874" s="4" t="s">
        <v>20476</v>
      </c>
      <c r="J1874" s="4" t="s">
        <v>18108</v>
      </c>
      <c r="K1874" s="4" t="s">
        <v>461</v>
      </c>
      <c r="L1874" s="19" t="s">
        <v>41</v>
      </c>
      <c r="M1874" s="19"/>
      <c r="N1874" s="19"/>
      <c r="O1874" s="19"/>
      <c r="P1874" s="19"/>
    </row>
    <row r="1875" spans="1:16" hidden="1" x14ac:dyDescent="0.25">
      <c r="A1875" s="4" t="s">
        <v>2592</v>
      </c>
      <c r="B1875" s="4" t="s">
        <v>2592</v>
      </c>
      <c r="C1875" s="4">
        <v>178329</v>
      </c>
      <c r="D1875" s="5">
        <v>43271.777395833335</v>
      </c>
      <c r="E1875" s="5">
        <v>43277.336157407408</v>
      </c>
      <c r="F1875" s="5">
        <v>43279.445833333331</v>
      </c>
      <c r="G1875" s="4" t="s">
        <v>20477</v>
      </c>
      <c r="H1875" s="4" t="s">
        <v>18106</v>
      </c>
      <c r="I1875" s="4" t="s">
        <v>20478</v>
      </c>
      <c r="J1875" s="4" t="s">
        <v>18108</v>
      </c>
      <c r="K1875" s="4" t="s">
        <v>384</v>
      </c>
      <c r="L1875" s="19" t="s">
        <v>1119</v>
      </c>
      <c r="M1875" s="19"/>
      <c r="N1875" s="19"/>
      <c r="O1875" s="19"/>
      <c r="P1875" s="19"/>
    </row>
    <row r="1876" spans="1:16" hidden="1" x14ac:dyDescent="0.25">
      <c r="A1876" s="4" t="s">
        <v>2592</v>
      </c>
      <c r="B1876" s="4" t="s">
        <v>2592</v>
      </c>
      <c r="C1876" s="4">
        <v>178333</v>
      </c>
      <c r="D1876" s="5">
        <v>43272.298101851855</v>
      </c>
      <c r="E1876" s="5">
        <v>43272.369629629633</v>
      </c>
      <c r="F1876" s="5">
        <v>43276.439583333333</v>
      </c>
      <c r="G1876" s="4" t="s">
        <v>18092</v>
      </c>
      <c r="H1876" s="4"/>
      <c r="I1876" s="4" t="s">
        <v>20479</v>
      </c>
      <c r="J1876" s="4" t="s">
        <v>18094</v>
      </c>
      <c r="K1876" s="4" t="s">
        <v>101</v>
      </c>
      <c r="L1876" s="19" t="s">
        <v>40</v>
      </c>
      <c r="M1876" s="19"/>
      <c r="N1876" s="19"/>
      <c r="O1876" s="19"/>
      <c r="P1876" s="19"/>
    </row>
    <row r="1877" spans="1:16" hidden="1" x14ac:dyDescent="0.25">
      <c r="A1877" s="4" t="s">
        <v>2592</v>
      </c>
      <c r="B1877" s="4" t="s">
        <v>2592</v>
      </c>
      <c r="C1877" s="4">
        <v>178353</v>
      </c>
      <c r="D1877" s="5">
        <v>43272.344942129632</v>
      </c>
      <c r="E1877" s="5">
        <v>43273.463194444441</v>
      </c>
      <c r="F1877" s="5">
        <v>43273.597916666666</v>
      </c>
      <c r="G1877" s="4" t="s">
        <v>19431</v>
      </c>
      <c r="H1877" s="4" t="s">
        <v>18096</v>
      </c>
      <c r="I1877" s="4" t="s">
        <v>20480</v>
      </c>
      <c r="J1877" s="4" t="s">
        <v>18098</v>
      </c>
      <c r="K1877" s="4"/>
      <c r="L1877" s="19"/>
      <c r="M1877" s="19"/>
      <c r="N1877" s="19"/>
      <c r="O1877" s="19"/>
      <c r="P1877" s="19"/>
    </row>
    <row r="1878" spans="1:16" hidden="1" x14ac:dyDescent="0.25">
      <c r="A1878" s="4" t="s">
        <v>2592</v>
      </c>
      <c r="B1878" s="4" t="s">
        <v>2592</v>
      </c>
      <c r="C1878" s="4">
        <v>178361</v>
      </c>
      <c r="D1878" s="5">
        <v>43272.366967592592</v>
      </c>
      <c r="E1878" s="5">
        <v>43272.613379629627</v>
      </c>
      <c r="F1878" s="5">
        <v>43273.343055555553</v>
      </c>
      <c r="G1878" s="4" t="s">
        <v>18111</v>
      </c>
      <c r="H1878" s="4" t="s">
        <v>18090</v>
      </c>
      <c r="I1878" s="4" t="s">
        <v>20456</v>
      </c>
      <c r="J1878" s="4" t="s">
        <v>829</v>
      </c>
      <c r="K1878" s="4" t="s">
        <v>829</v>
      </c>
      <c r="L1878" s="19" t="s">
        <v>42</v>
      </c>
      <c r="M1878" s="19"/>
      <c r="N1878" s="19"/>
      <c r="O1878" s="19"/>
      <c r="P1878" s="19"/>
    </row>
    <row r="1879" spans="1:16" hidden="1" x14ac:dyDescent="0.25">
      <c r="A1879" s="4" t="s">
        <v>2592</v>
      </c>
      <c r="B1879" s="4" t="s">
        <v>2592</v>
      </c>
      <c r="C1879" s="4">
        <v>178362</v>
      </c>
      <c r="D1879" s="5">
        <v>43272.369409722225</v>
      </c>
      <c r="E1879" s="5">
        <v>43277.335324074076</v>
      </c>
      <c r="F1879" s="5">
        <v>43279.463194444441</v>
      </c>
      <c r="G1879" s="4" t="s">
        <v>20481</v>
      </c>
      <c r="H1879" s="4" t="s">
        <v>18106</v>
      </c>
      <c r="I1879" s="4" t="s">
        <v>20482</v>
      </c>
      <c r="J1879" s="4" t="s">
        <v>18108</v>
      </c>
      <c r="K1879" s="4" t="s">
        <v>384</v>
      </c>
      <c r="L1879" s="19" t="s">
        <v>1119</v>
      </c>
      <c r="M1879" s="19"/>
      <c r="N1879" s="19"/>
      <c r="O1879" s="19"/>
      <c r="P1879" s="19"/>
    </row>
    <row r="1880" spans="1:16" hidden="1" x14ac:dyDescent="0.25">
      <c r="A1880" s="4" t="s">
        <v>2592</v>
      </c>
      <c r="B1880" s="4" t="s">
        <v>2592</v>
      </c>
      <c r="C1880" s="4">
        <v>178373</v>
      </c>
      <c r="D1880" s="5">
        <v>43272.398194444446</v>
      </c>
      <c r="E1880" s="5">
        <v>43273.285416666666</v>
      </c>
      <c r="F1880" s="5">
        <v>43277.322916666664</v>
      </c>
      <c r="G1880" s="4" t="s">
        <v>20483</v>
      </c>
      <c r="H1880" s="4" t="s">
        <v>18106</v>
      </c>
      <c r="I1880" s="4" t="s">
        <v>20484</v>
      </c>
      <c r="J1880" s="4" t="s">
        <v>18108</v>
      </c>
      <c r="K1880" s="4" t="s">
        <v>223</v>
      </c>
      <c r="L1880" s="19" t="s">
        <v>40</v>
      </c>
      <c r="M1880" s="19" t="s">
        <v>1138</v>
      </c>
      <c r="N1880" s="19"/>
      <c r="O1880" s="19"/>
      <c r="P1880" s="19"/>
    </row>
    <row r="1881" spans="1:16" hidden="1" x14ac:dyDescent="0.25">
      <c r="A1881" s="4" t="s">
        <v>2592</v>
      </c>
      <c r="B1881" s="4" t="s">
        <v>2592</v>
      </c>
      <c r="C1881" s="4">
        <v>178387</v>
      </c>
      <c r="D1881" s="5">
        <v>43272.424259259256</v>
      </c>
      <c r="E1881" s="5">
        <v>43273.32708333333</v>
      </c>
      <c r="F1881" s="5">
        <v>43276.448611111111</v>
      </c>
      <c r="G1881" s="4" t="s">
        <v>20485</v>
      </c>
      <c r="H1881" s="4" t="s">
        <v>18106</v>
      </c>
      <c r="I1881" s="4" t="s">
        <v>20486</v>
      </c>
      <c r="J1881" s="4" t="s">
        <v>18108</v>
      </c>
      <c r="K1881" s="4"/>
      <c r="L1881" s="19"/>
      <c r="M1881" s="19"/>
      <c r="N1881" s="19"/>
      <c r="O1881" s="19"/>
      <c r="P1881" s="19"/>
    </row>
    <row r="1882" spans="1:16" hidden="1" x14ac:dyDescent="0.25">
      <c r="A1882" s="4" t="s">
        <v>2592</v>
      </c>
      <c r="B1882" s="4" t="s">
        <v>1401</v>
      </c>
      <c r="C1882" s="4">
        <v>178402</v>
      </c>
      <c r="D1882" s="5">
        <v>43272.461782407408</v>
      </c>
      <c r="E1882" s="5">
        <v>43273.337337962963</v>
      </c>
      <c r="F1882" s="5">
        <v>43283.897916666669</v>
      </c>
      <c r="G1882" s="4" t="s">
        <v>20487</v>
      </c>
      <c r="H1882" s="4" t="s">
        <v>18106</v>
      </c>
      <c r="I1882" s="4" t="s">
        <v>20488</v>
      </c>
      <c r="J1882" s="4" t="s">
        <v>18108</v>
      </c>
      <c r="K1882" s="4"/>
      <c r="L1882" s="19"/>
      <c r="M1882" s="19"/>
      <c r="N1882" s="19"/>
      <c r="O1882" s="19"/>
      <c r="P1882" s="19"/>
    </row>
    <row r="1883" spans="1:16" hidden="1" x14ac:dyDescent="0.25">
      <c r="A1883" s="4" t="s">
        <v>2592</v>
      </c>
      <c r="B1883" s="4" t="s">
        <v>1401</v>
      </c>
      <c r="C1883" s="4">
        <v>178412</v>
      </c>
      <c r="D1883" s="5">
        <v>43272.499143518522</v>
      </c>
      <c r="E1883" s="5">
        <v>43272.501388888886</v>
      </c>
      <c r="F1883" s="5">
        <v>43301.343055555553</v>
      </c>
      <c r="G1883" s="4" t="s">
        <v>18100</v>
      </c>
      <c r="H1883" s="4"/>
      <c r="I1883" s="4" t="s">
        <v>20489</v>
      </c>
      <c r="J1883" s="4" t="s">
        <v>18094</v>
      </c>
      <c r="K1883" s="4" t="s">
        <v>250</v>
      </c>
      <c r="L1883" s="19" t="s">
        <v>1119</v>
      </c>
      <c r="M1883" s="19"/>
      <c r="N1883" s="19"/>
      <c r="O1883" s="19"/>
      <c r="P1883" s="19"/>
    </row>
    <row r="1884" spans="1:16" x14ac:dyDescent="0.25">
      <c r="A1884" s="4" t="s">
        <v>2592</v>
      </c>
      <c r="B1884" s="4" t="s">
        <v>1098</v>
      </c>
      <c r="C1884" s="4">
        <v>178414</v>
      </c>
      <c r="D1884" s="5">
        <v>43272.500914351855</v>
      </c>
      <c r="E1884" s="5">
        <v>43272.502083333333</v>
      </c>
      <c r="F1884" s="5">
        <v>43581.302777777775</v>
      </c>
      <c r="G1884" s="4" t="s">
        <v>18100</v>
      </c>
      <c r="H1884" s="4"/>
      <c r="I1884" s="4" t="s">
        <v>20490</v>
      </c>
      <c r="J1884" s="4" t="s">
        <v>18094</v>
      </c>
      <c r="K1884" s="4" t="s">
        <v>250</v>
      </c>
      <c r="L1884" s="19" t="s">
        <v>1119</v>
      </c>
      <c r="M1884" s="19" t="s">
        <v>1090</v>
      </c>
      <c r="N1884" s="19"/>
      <c r="O1884" s="19"/>
      <c r="P1884" s="19" t="s">
        <v>20491</v>
      </c>
    </row>
    <row r="1885" spans="1:16" hidden="1" x14ac:dyDescent="0.25">
      <c r="A1885" s="4" t="s">
        <v>2592</v>
      </c>
      <c r="B1885" s="4" t="s">
        <v>2592</v>
      </c>
      <c r="C1885" s="4">
        <v>178431</v>
      </c>
      <c r="D1885" s="5">
        <v>43272.529328703706</v>
      </c>
      <c r="E1885" s="5">
        <v>43273.328900462962</v>
      </c>
      <c r="F1885" s="5">
        <v>43276.573611111111</v>
      </c>
      <c r="G1885" s="4" t="s">
        <v>20492</v>
      </c>
      <c r="H1885" s="4" t="s">
        <v>18106</v>
      </c>
      <c r="I1885" s="4" t="s">
        <v>20493</v>
      </c>
      <c r="J1885" s="4" t="s">
        <v>18108</v>
      </c>
      <c r="K1885" s="4"/>
      <c r="L1885" s="19"/>
      <c r="M1885" s="19"/>
      <c r="N1885" s="19"/>
      <c r="O1885" s="19"/>
      <c r="P1885" s="19"/>
    </row>
    <row r="1886" spans="1:16" x14ac:dyDescent="0.25">
      <c r="A1886" s="4" t="s">
        <v>2592</v>
      </c>
      <c r="B1886" s="4" t="s">
        <v>1089</v>
      </c>
      <c r="C1886" s="4">
        <v>178437</v>
      </c>
      <c r="D1886" s="5">
        <v>43272.536030092589</v>
      </c>
      <c r="E1886" s="5">
        <v>43272.883333333331</v>
      </c>
      <c r="F1886" s="5">
        <v>43495.655555555553</v>
      </c>
      <c r="G1886" s="4" t="s">
        <v>20494</v>
      </c>
      <c r="H1886" s="4" t="s">
        <v>18249</v>
      </c>
      <c r="I1886" s="4" t="s">
        <v>20495</v>
      </c>
      <c r="J1886" s="4" t="s">
        <v>829</v>
      </c>
      <c r="K1886" s="4" t="s">
        <v>829</v>
      </c>
      <c r="L1886" s="19" t="s">
        <v>42</v>
      </c>
      <c r="M1886" s="19" t="s">
        <v>1090</v>
      </c>
      <c r="N1886" s="19"/>
      <c r="O1886" s="19"/>
      <c r="P1886" s="19" t="s">
        <v>18376</v>
      </c>
    </row>
    <row r="1887" spans="1:16" hidden="1" x14ac:dyDescent="0.25">
      <c r="A1887" s="4" t="s">
        <v>2592</v>
      </c>
      <c r="B1887" s="4" t="s">
        <v>2592</v>
      </c>
      <c r="C1887" s="4">
        <v>178462</v>
      </c>
      <c r="D1887" s="5">
        <v>43272.60125</v>
      </c>
      <c r="E1887" s="5">
        <v>43276.321527777778</v>
      </c>
      <c r="F1887" s="5">
        <v>43276.460416666669</v>
      </c>
      <c r="G1887" s="4" t="s">
        <v>18105</v>
      </c>
      <c r="H1887" s="4" t="s">
        <v>18106</v>
      </c>
      <c r="I1887" s="4" t="s">
        <v>20496</v>
      </c>
      <c r="J1887" s="4" t="s">
        <v>18108</v>
      </c>
      <c r="K1887" s="4" t="s">
        <v>461</v>
      </c>
      <c r="L1887" s="19" t="s">
        <v>41</v>
      </c>
      <c r="M1887" s="19"/>
      <c r="N1887" s="19"/>
      <c r="O1887" s="19"/>
      <c r="P1887" s="19"/>
    </row>
    <row r="1888" spans="1:16" hidden="1" x14ac:dyDescent="0.25">
      <c r="A1888" s="4" t="s">
        <v>2592</v>
      </c>
      <c r="B1888" s="4" t="s">
        <v>2592</v>
      </c>
      <c r="C1888" s="4">
        <v>178467</v>
      </c>
      <c r="D1888" s="5">
        <v>43272.611354166664</v>
      </c>
      <c r="E1888" s="5">
        <v>43273.29923611111</v>
      </c>
      <c r="F1888" s="5">
        <v>43273.461805555555</v>
      </c>
      <c r="G1888" s="4" t="s">
        <v>20068</v>
      </c>
      <c r="H1888" s="4" t="s">
        <v>18106</v>
      </c>
      <c r="I1888" s="4" t="s">
        <v>20497</v>
      </c>
      <c r="J1888" s="4" t="s">
        <v>18108</v>
      </c>
      <c r="K1888" s="4" t="s">
        <v>18462</v>
      </c>
      <c r="L1888" s="19" t="s">
        <v>41</v>
      </c>
      <c r="M1888" s="19"/>
      <c r="N1888" s="19"/>
      <c r="O1888" s="19"/>
      <c r="P1888" s="19"/>
    </row>
    <row r="1889" spans="1:16" hidden="1" x14ac:dyDescent="0.25">
      <c r="A1889" s="4" t="s">
        <v>2592</v>
      </c>
      <c r="B1889" s="4" t="s">
        <v>2592</v>
      </c>
      <c r="C1889" s="4">
        <v>178492</v>
      </c>
      <c r="D1889" s="5">
        <v>43272.932870370372</v>
      </c>
      <c r="E1889" s="5">
        <v>43276.436574074076</v>
      </c>
      <c r="F1889" s="5">
        <v>43276.521527777775</v>
      </c>
      <c r="G1889" s="4" t="s">
        <v>18142</v>
      </c>
      <c r="H1889" s="4" t="s">
        <v>18090</v>
      </c>
      <c r="I1889" s="4" t="s">
        <v>6896</v>
      </c>
      <c r="J1889" s="4" t="s">
        <v>829</v>
      </c>
      <c r="K1889" s="4" t="s">
        <v>829</v>
      </c>
      <c r="L1889" s="19" t="s">
        <v>42</v>
      </c>
      <c r="M1889" s="19"/>
      <c r="N1889" s="19"/>
      <c r="O1889" s="19"/>
      <c r="P1889" s="19"/>
    </row>
    <row r="1890" spans="1:16" hidden="1" x14ac:dyDescent="0.25">
      <c r="A1890" s="4" t="s">
        <v>2592</v>
      </c>
      <c r="B1890" s="4" t="s">
        <v>2592</v>
      </c>
      <c r="C1890" s="4">
        <v>178504</v>
      </c>
      <c r="D1890" s="5">
        <v>43273.328344907408</v>
      </c>
      <c r="E1890" s="5">
        <v>43277.325509259259</v>
      </c>
      <c r="F1890" s="5">
        <v>43277.448611111111</v>
      </c>
      <c r="G1890" s="4" t="s">
        <v>20446</v>
      </c>
      <c r="H1890" s="4" t="s">
        <v>18106</v>
      </c>
      <c r="I1890" s="4" t="s">
        <v>20498</v>
      </c>
      <c r="J1890" s="4" t="s">
        <v>18094</v>
      </c>
      <c r="K1890" s="4" t="s">
        <v>250</v>
      </c>
      <c r="L1890" s="19" t="s">
        <v>1119</v>
      </c>
      <c r="M1890" s="19"/>
      <c r="N1890" s="19"/>
      <c r="O1890" s="19"/>
      <c r="P1890" s="19"/>
    </row>
    <row r="1891" spans="1:16" hidden="1" x14ac:dyDescent="0.25">
      <c r="A1891" s="4" t="s">
        <v>2592</v>
      </c>
      <c r="B1891" s="4" t="s">
        <v>2592</v>
      </c>
      <c r="C1891" s="4">
        <v>178509</v>
      </c>
      <c r="D1891" s="5">
        <v>43273.337407407409</v>
      </c>
      <c r="E1891" s="5">
        <v>43273.453472222223</v>
      </c>
      <c r="F1891" s="5">
        <v>43273.507638888892</v>
      </c>
      <c r="G1891" s="4" t="s">
        <v>18100</v>
      </c>
      <c r="H1891" s="4"/>
      <c r="I1891" s="4" t="s">
        <v>20499</v>
      </c>
      <c r="J1891" s="4" t="s">
        <v>18094</v>
      </c>
      <c r="K1891" s="4" t="s">
        <v>250</v>
      </c>
      <c r="L1891" s="19" t="s">
        <v>1119</v>
      </c>
      <c r="M1891" s="19"/>
      <c r="N1891" s="19"/>
      <c r="O1891" s="19"/>
      <c r="P1891" s="19"/>
    </row>
    <row r="1892" spans="1:16" hidden="1" x14ac:dyDescent="0.25">
      <c r="A1892" s="4" t="s">
        <v>2592</v>
      </c>
      <c r="B1892" s="4" t="s">
        <v>2592</v>
      </c>
      <c r="C1892" s="4">
        <v>178550</v>
      </c>
      <c r="D1892" s="5">
        <v>43273.419398148151</v>
      </c>
      <c r="E1892" s="5">
        <v>43277.335104166668</v>
      </c>
      <c r="F1892" s="5">
        <v>43279.482638888891</v>
      </c>
      <c r="G1892" s="4" t="s">
        <v>18180</v>
      </c>
      <c r="H1892" s="4" t="s">
        <v>18106</v>
      </c>
      <c r="I1892" s="4" t="s">
        <v>20500</v>
      </c>
      <c r="J1892" s="4" t="s">
        <v>18108</v>
      </c>
      <c r="K1892" s="4" t="s">
        <v>384</v>
      </c>
      <c r="L1892" s="19" t="s">
        <v>1119</v>
      </c>
      <c r="M1892" s="19"/>
      <c r="N1892" s="19"/>
      <c r="O1892" s="19"/>
      <c r="P1892" s="19"/>
    </row>
    <row r="1893" spans="1:16" hidden="1" x14ac:dyDescent="0.25">
      <c r="A1893" s="4" t="s">
        <v>2592</v>
      </c>
      <c r="B1893" s="4" t="s">
        <v>2592</v>
      </c>
      <c r="C1893" s="4">
        <v>178574</v>
      </c>
      <c r="D1893" s="5">
        <v>43273.495509259257</v>
      </c>
      <c r="E1893" s="5">
        <v>43276.319444444445</v>
      </c>
      <c r="F1893" s="5">
        <v>43280.359722222223</v>
      </c>
      <c r="G1893" s="4" t="s">
        <v>18133</v>
      </c>
      <c r="H1893" s="4" t="s">
        <v>18106</v>
      </c>
      <c r="I1893" s="4" t="s">
        <v>20501</v>
      </c>
      <c r="J1893" s="4" t="s">
        <v>18108</v>
      </c>
      <c r="K1893" s="4" t="s">
        <v>1998</v>
      </c>
      <c r="L1893" s="19" t="s">
        <v>1999</v>
      </c>
      <c r="M1893" s="19"/>
      <c r="N1893" s="19"/>
      <c r="O1893" s="19"/>
      <c r="P1893" s="19" t="s">
        <v>1999</v>
      </c>
    </row>
    <row r="1894" spans="1:16" hidden="1" x14ac:dyDescent="0.25">
      <c r="A1894" s="4" t="s">
        <v>2592</v>
      </c>
      <c r="B1894" s="4" t="s">
        <v>2592</v>
      </c>
      <c r="C1894" s="4">
        <v>178583</v>
      </c>
      <c r="D1894" s="5">
        <v>43273.555439814816</v>
      </c>
      <c r="E1894" s="5">
        <v>43276.386446759258</v>
      </c>
      <c r="F1894" s="5">
        <v>43276.475694444445</v>
      </c>
      <c r="G1894" s="4" t="s">
        <v>18092</v>
      </c>
      <c r="H1894" s="4"/>
      <c r="I1894" s="4" t="s">
        <v>20502</v>
      </c>
      <c r="J1894" s="4" t="s">
        <v>18094</v>
      </c>
      <c r="K1894" s="4" t="s">
        <v>101</v>
      </c>
      <c r="L1894" s="19" t="s">
        <v>40</v>
      </c>
      <c r="M1894" s="19"/>
      <c r="N1894" s="19"/>
      <c r="O1894" s="19"/>
      <c r="P1894" s="19"/>
    </row>
    <row r="1895" spans="1:16" hidden="1" x14ac:dyDescent="0.25">
      <c r="A1895" s="4" t="s">
        <v>2592</v>
      </c>
      <c r="B1895" s="4" t="s">
        <v>2592</v>
      </c>
      <c r="C1895" s="4">
        <v>178586</v>
      </c>
      <c r="D1895" s="5">
        <v>43273.556423611109</v>
      </c>
      <c r="E1895" s="5">
        <v>43276.381076388891</v>
      </c>
      <c r="F1895" s="5">
        <v>43276.487500000003</v>
      </c>
      <c r="G1895" s="4" t="s">
        <v>18100</v>
      </c>
      <c r="H1895" s="4"/>
      <c r="I1895" s="4" t="s">
        <v>20503</v>
      </c>
      <c r="J1895" s="4" t="s">
        <v>18094</v>
      </c>
      <c r="K1895" s="4" t="s">
        <v>250</v>
      </c>
      <c r="L1895" s="19" t="s">
        <v>1119</v>
      </c>
      <c r="M1895" s="19"/>
      <c r="N1895" s="19"/>
      <c r="O1895" s="19"/>
      <c r="P1895" s="19"/>
    </row>
    <row r="1896" spans="1:16" hidden="1" x14ac:dyDescent="0.25">
      <c r="A1896" s="4" t="s">
        <v>2592</v>
      </c>
      <c r="B1896" s="4" t="s">
        <v>2592</v>
      </c>
      <c r="C1896" s="4">
        <v>178591</v>
      </c>
      <c r="D1896" s="5">
        <v>43273.570208333331</v>
      </c>
      <c r="E1896" s="5">
        <v>43276.434027777781</v>
      </c>
      <c r="F1896" s="5">
        <v>43277.517361111109</v>
      </c>
      <c r="G1896" s="4" t="s">
        <v>18142</v>
      </c>
      <c r="H1896" s="4" t="s">
        <v>18090</v>
      </c>
      <c r="I1896" s="4" t="s">
        <v>1924</v>
      </c>
      <c r="J1896" s="4" t="s">
        <v>829</v>
      </c>
      <c r="K1896" s="4" t="s">
        <v>829</v>
      </c>
      <c r="L1896" s="19" t="s">
        <v>42</v>
      </c>
      <c r="M1896" s="19"/>
      <c r="N1896" s="19"/>
      <c r="O1896" s="19"/>
      <c r="P1896" s="19"/>
    </row>
    <row r="1897" spans="1:16" hidden="1" x14ac:dyDescent="0.25">
      <c r="A1897" s="4" t="s">
        <v>2592</v>
      </c>
      <c r="B1897" s="4" t="s">
        <v>2592</v>
      </c>
      <c r="C1897" s="4">
        <v>178603</v>
      </c>
      <c r="D1897" s="5">
        <v>43273.607210648152</v>
      </c>
      <c r="E1897" s="5">
        <v>43276.455555555556</v>
      </c>
      <c r="F1897" s="5">
        <v>43276.620833333334</v>
      </c>
      <c r="G1897" s="4" t="s">
        <v>20504</v>
      </c>
      <c r="H1897" s="4" t="s">
        <v>18151</v>
      </c>
      <c r="I1897" s="4" t="s">
        <v>20505</v>
      </c>
      <c r="J1897" s="4" t="s">
        <v>18153</v>
      </c>
      <c r="K1897" s="4"/>
      <c r="L1897" s="19"/>
      <c r="M1897" s="19"/>
      <c r="N1897" s="19"/>
      <c r="O1897" s="19"/>
      <c r="P1897" s="19"/>
    </row>
    <row r="1898" spans="1:16" hidden="1" x14ac:dyDescent="0.25">
      <c r="A1898" s="4" t="s">
        <v>2592</v>
      </c>
      <c r="B1898" s="4" t="s">
        <v>2592</v>
      </c>
      <c r="C1898" s="4">
        <v>178604</v>
      </c>
      <c r="D1898" s="5">
        <v>43273.609675925924</v>
      </c>
      <c r="E1898" s="5">
        <v>43273.624594907407</v>
      </c>
      <c r="F1898" s="5">
        <v>43279.304166666669</v>
      </c>
      <c r="G1898" s="4" t="s">
        <v>18656</v>
      </c>
      <c r="H1898" s="4" t="s">
        <v>18474</v>
      </c>
      <c r="I1898" s="4" t="s">
        <v>20506</v>
      </c>
      <c r="J1898" s="4" t="s">
        <v>18658</v>
      </c>
      <c r="K1898" s="4"/>
      <c r="L1898" s="19"/>
      <c r="M1898" s="19"/>
      <c r="N1898" s="19"/>
      <c r="O1898" s="19"/>
      <c r="P1898" s="19"/>
    </row>
    <row r="1899" spans="1:16" hidden="1" x14ac:dyDescent="0.25">
      <c r="A1899" s="4" t="s">
        <v>2592</v>
      </c>
      <c r="B1899" s="4" t="s">
        <v>2592</v>
      </c>
      <c r="C1899" s="4">
        <v>178608</v>
      </c>
      <c r="D1899" s="5">
        <v>43274.409097222226</v>
      </c>
      <c r="E1899" s="5">
        <v>43277.335775462961</v>
      </c>
      <c r="F1899" s="5">
        <v>43279.411111111112</v>
      </c>
      <c r="G1899" s="4" t="s">
        <v>20507</v>
      </c>
      <c r="H1899" s="4" t="s">
        <v>18106</v>
      </c>
      <c r="I1899" s="4" t="s">
        <v>20415</v>
      </c>
      <c r="J1899" s="4" t="s">
        <v>18108</v>
      </c>
      <c r="K1899" s="4" t="s">
        <v>384</v>
      </c>
      <c r="L1899" s="19" t="s">
        <v>1119</v>
      </c>
      <c r="M1899" s="19"/>
      <c r="N1899" s="19"/>
      <c r="O1899" s="19"/>
      <c r="P1899" s="19"/>
    </row>
    <row r="1900" spans="1:16" hidden="1" x14ac:dyDescent="0.25">
      <c r="A1900" s="4" t="s">
        <v>2592</v>
      </c>
      <c r="B1900" s="4" t="s">
        <v>2592</v>
      </c>
      <c r="C1900" s="4">
        <v>178609</v>
      </c>
      <c r="D1900" s="5">
        <v>43275.415960648148</v>
      </c>
      <c r="E1900" s="5">
        <v>43279.338888888888</v>
      </c>
      <c r="F1900" s="5">
        <v>43279.517361111109</v>
      </c>
      <c r="G1900" s="4" t="s">
        <v>20449</v>
      </c>
      <c r="H1900" s="4" t="s">
        <v>18106</v>
      </c>
      <c r="I1900" s="4" t="s">
        <v>6925</v>
      </c>
      <c r="J1900" s="4" t="s">
        <v>18108</v>
      </c>
      <c r="K1900" s="4"/>
      <c r="L1900" s="19"/>
      <c r="M1900" s="19"/>
      <c r="N1900" s="19"/>
      <c r="O1900" s="19"/>
      <c r="P1900" s="19"/>
    </row>
    <row r="1901" spans="1:16" hidden="1" x14ac:dyDescent="0.25">
      <c r="A1901" s="4" t="s">
        <v>2592</v>
      </c>
      <c r="B1901" s="4" t="s">
        <v>2592</v>
      </c>
      <c r="C1901" s="4">
        <v>178614</v>
      </c>
      <c r="D1901" s="5">
        <v>43276.299942129626</v>
      </c>
      <c r="E1901" s="5">
        <v>43277.323483796295</v>
      </c>
      <c r="F1901" s="5">
        <v>43278.554861111108</v>
      </c>
      <c r="G1901" s="4" t="s">
        <v>20449</v>
      </c>
      <c r="H1901" s="4" t="s">
        <v>18106</v>
      </c>
      <c r="I1901" s="4" t="s">
        <v>6896</v>
      </c>
      <c r="J1901" s="4" t="s">
        <v>18108</v>
      </c>
      <c r="K1901" s="4"/>
      <c r="L1901" s="19"/>
      <c r="M1901" s="19"/>
      <c r="N1901" s="19"/>
      <c r="O1901" s="19"/>
      <c r="P1901" s="19"/>
    </row>
    <row r="1902" spans="1:16" hidden="1" x14ac:dyDescent="0.25">
      <c r="A1902" s="4" t="s">
        <v>2592</v>
      </c>
      <c r="B1902" s="4" t="s">
        <v>2592</v>
      </c>
      <c r="C1902" s="4">
        <v>178641</v>
      </c>
      <c r="D1902" s="5">
        <v>43276.390451388892</v>
      </c>
      <c r="E1902" s="5">
        <v>43276.599652777775</v>
      </c>
      <c r="F1902" s="5">
        <v>43278.340277777781</v>
      </c>
      <c r="G1902" s="4" t="s">
        <v>18133</v>
      </c>
      <c r="H1902" s="4" t="s">
        <v>18106</v>
      </c>
      <c r="I1902" s="4" t="s">
        <v>20508</v>
      </c>
      <c r="J1902" s="4" t="s">
        <v>18108</v>
      </c>
      <c r="K1902" s="4" t="s">
        <v>1998</v>
      </c>
      <c r="L1902" s="19" t="s">
        <v>1999</v>
      </c>
      <c r="M1902" s="19"/>
      <c r="N1902" s="19"/>
      <c r="O1902" s="19"/>
      <c r="P1902" s="19" t="s">
        <v>1999</v>
      </c>
    </row>
    <row r="1903" spans="1:16" hidden="1" x14ac:dyDescent="0.25">
      <c r="A1903" s="4" t="s">
        <v>2592</v>
      </c>
      <c r="B1903" s="4" t="s">
        <v>2592</v>
      </c>
      <c r="C1903" s="4">
        <v>178660</v>
      </c>
      <c r="D1903" s="5">
        <v>43276.438981481479</v>
      </c>
      <c r="E1903" s="5">
        <v>43276.518854166665</v>
      </c>
      <c r="F1903" s="5">
        <v>43279.419444444444</v>
      </c>
      <c r="G1903" s="4" t="s">
        <v>18180</v>
      </c>
      <c r="H1903" s="4" t="s">
        <v>18106</v>
      </c>
      <c r="I1903" s="4" t="s">
        <v>20509</v>
      </c>
      <c r="J1903" s="4" t="s">
        <v>18108</v>
      </c>
      <c r="K1903" s="4" t="s">
        <v>384</v>
      </c>
      <c r="L1903" s="19" t="s">
        <v>1119</v>
      </c>
      <c r="M1903" s="19"/>
      <c r="N1903" s="19"/>
      <c r="O1903" s="19"/>
      <c r="P1903" s="19"/>
    </row>
    <row r="1904" spans="1:16" hidden="1" x14ac:dyDescent="0.25">
      <c r="A1904" s="4" t="s">
        <v>2592</v>
      </c>
      <c r="B1904" s="4" t="s">
        <v>2592</v>
      </c>
      <c r="C1904" s="4">
        <v>178707</v>
      </c>
      <c r="D1904" s="5">
        <v>43276.617881944447</v>
      </c>
      <c r="E1904" s="5">
        <v>43277.323587962965</v>
      </c>
      <c r="F1904" s="5">
        <v>43277.512499999997</v>
      </c>
      <c r="G1904" s="4" t="s">
        <v>18142</v>
      </c>
      <c r="H1904" s="4" t="s">
        <v>18090</v>
      </c>
      <c r="I1904" s="4" t="s">
        <v>1924</v>
      </c>
      <c r="J1904" s="4" t="s">
        <v>829</v>
      </c>
      <c r="K1904" s="4" t="s">
        <v>829</v>
      </c>
      <c r="L1904" s="19" t="s">
        <v>42</v>
      </c>
      <c r="M1904" s="19"/>
      <c r="N1904" s="19"/>
      <c r="O1904" s="19"/>
      <c r="P1904" s="19"/>
    </row>
    <row r="1905" spans="1:16" hidden="1" x14ac:dyDescent="0.25">
      <c r="A1905" s="4" t="s">
        <v>2592</v>
      </c>
      <c r="B1905" s="4" t="s">
        <v>2592</v>
      </c>
      <c r="C1905" s="4">
        <v>178721</v>
      </c>
      <c r="D1905" s="5">
        <v>43276.660763888889</v>
      </c>
      <c r="E1905" s="5">
        <v>43277.498460648145</v>
      </c>
      <c r="F1905" s="5">
        <v>43280.609722222223</v>
      </c>
      <c r="G1905" s="4" t="s">
        <v>19670</v>
      </c>
      <c r="H1905" s="4"/>
      <c r="I1905" s="4" t="s">
        <v>20510</v>
      </c>
      <c r="J1905" s="4" t="s">
        <v>18108</v>
      </c>
      <c r="K1905" s="4"/>
      <c r="L1905" s="19"/>
      <c r="M1905" s="19"/>
      <c r="N1905" s="19"/>
      <c r="O1905" s="19"/>
      <c r="P1905" s="19"/>
    </row>
    <row r="1906" spans="1:16" hidden="1" x14ac:dyDescent="0.25">
      <c r="A1906" s="4" t="s">
        <v>2592</v>
      </c>
      <c r="B1906" s="4" t="s">
        <v>2592</v>
      </c>
      <c r="C1906" s="4">
        <v>178738</v>
      </c>
      <c r="D1906" s="5">
        <v>43277.305486111109</v>
      </c>
      <c r="E1906" s="5">
        <v>43277.305520833332</v>
      </c>
      <c r="F1906" s="5">
        <v>43278.440972222219</v>
      </c>
      <c r="G1906" s="4" t="s">
        <v>18449</v>
      </c>
      <c r="H1906" s="4" t="s">
        <v>18424</v>
      </c>
      <c r="I1906" s="4" t="s">
        <v>20511</v>
      </c>
      <c r="J1906" s="4" t="s">
        <v>18108</v>
      </c>
      <c r="K1906" s="4" t="s">
        <v>1999</v>
      </c>
      <c r="L1906" s="19" t="s">
        <v>1999</v>
      </c>
      <c r="M1906" s="19"/>
      <c r="N1906" s="19"/>
      <c r="O1906" s="19"/>
      <c r="P1906" s="19" t="s">
        <v>1999</v>
      </c>
    </row>
    <row r="1907" spans="1:16" hidden="1" x14ac:dyDescent="0.25">
      <c r="A1907" s="4" t="s">
        <v>2592</v>
      </c>
      <c r="B1907" s="4" t="s">
        <v>1401</v>
      </c>
      <c r="C1907" s="4">
        <v>178769</v>
      </c>
      <c r="D1907" s="5">
        <v>43277.376134259262</v>
      </c>
      <c r="E1907" s="5">
        <v>43278.309444444443</v>
      </c>
      <c r="F1907" s="5">
        <v>43285.463194444441</v>
      </c>
      <c r="G1907" s="4" t="s">
        <v>18133</v>
      </c>
      <c r="H1907" s="4" t="s">
        <v>18106</v>
      </c>
      <c r="I1907" s="4" t="s">
        <v>20512</v>
      </c>
      <c r="J1907" s="4" t="s">
        <v>18108</v>
      </c>
      <c r="K1907" s="4" t="s">
        <v>1998</v>
      </c>
      <c r="L1907" s="19" t="s">
        <v>1999</v>
      </c>
      <c r="M1907" s="19"/>
      <c r="N1907" s="19"/>
      <c r="O1907" s="19"/>
      <c r="P1907" s="19" t="s">
        <v>1999</v>
      </c>
    </row>
    <row r="1908" spans="1:16" hidden="1" x14ac:dyDescent="0.25">
      <c r="A1908" s="4" t="s">
        <v>2592</v>
      </c>
      <c r="B1908" s="4" t="s">
        <v>2592</v>
      </c>
      <c r="C1908" s="4">
        <v>178770</v>
      </c>
      <c r="D1908" s="5">
        <v>43277.377222222225</v>
      </c>
      <c r="E1908" s="5">
        <v>43277.48605324074</v>
      </c>
      <c r="F1908" s="5">
        <v>43277.595138888886</v>
      </c>
      <c r="G1908" s="4" t="s">
        <v>18100</v>
      </c>
      <c r="H1908" s="4"/>
      <c r="I1908" s="4" t="s">
        <v>20513</v>
      </c>
      <c r="J1908" s="4" t="s">
        <v>18094</v>
      </c>
      <c r="K1908" s="4" t="s">
        <v>250</v>
      </c>
      <c r="L1908" s="19" t="s">
        <v>1119</v>
      </c>
      <c r="M1908" s="19"/>
      <c r="N1908" s="19"/>
      <c r="O1908" s="19"/>
      <c r="P1908" s="19"/>
    </row>
    <row r="1909" spans="1:16" hidden="1" x14ac:dyDescent="0.25">
      <c r="A1909" s="4" t="s">
        <v>2592</v>
      </c>
      <c r="B1909" s="4" t="s">
        <v>2592</v>
      </c>
      <c r="C1909" s="4">
        <v>178777</v>
      </c>
      <c r="D1909" s="5">
        <v>43277.39644675926</v>
      </c>
      <c r="E1909" s="5">
        <v>43279.387766203705</v>
      </c>
      <c r="F1909" s="5">
        <v>43280.324305555558</v>
      </c>
      <c r="G1909" s="4" t="s">
        <v>20514</v>
      </c>
      <c r="H1909" s="4" t="s">
        <v>18106</v>
      </c>
      <c r="I1909" s="4" t="s">
        <v>20515</v>
      </c>
      <c r="J1909" s="4" t="s">
        <v>18108</v>
      </c>
      <c r="K1909" s="4"/>
      <c r="L1909" s="19"/>
      <c r="M1909" s="19"/>
      <c r="N1909" s="19"/>
      <c r="O1909" s="19"/>
      <c r="P1909" s="19"/>
    </row>
    <row r="1910" spans="1:16" hidden="1" x14ac:dyDescent="0.25">
      <c r="A1910" s="4" t="s">
        <v>2592</v>
      </c>
      <c r="B1910" s="4" t="s">
        <v>2592</v>
      </c>
      <c r="C1910" s="4">
        <v>178779</v>
      </c>
      <c r="D1910" s="5">
        <v>43277.417719907404</v>
      </c>
      <c r="E1910" s="5">
        <v>43277.595821759256</v>
      </c>
      <c r="F1910" s="5">
        <v>43278.396527777775</v>
      </c>
      <c r="G1910" s="4" t="s">
        <v>18100</v>
      </c>
      <c r="H1910" s="4"/>
      <c r="I1910" s="4" t="s">
        <v>20516</v>
      </c>
      <c r="J1910" s="4" t="s">
        <v>18094</v>
      </c>
      <c r="K1910" s="4" t="s">
        <v>250</v>
      </c>
      <c r="L1910" s="19" t="s">
        <v>1119</v>
      </c>
      <c r="M1910" s="19"/>
      <c r="N1910" s="19"/>
      <c r="O1910" s="19"/>
      <c r="P1910" s="19"/>
    </row>
    <row r="1911" spans="1:16" hidden="1" x14ac:dyDescent="0.25">
      <c r="A1911" s="4" t="s">
        <v>2592</v>
      </c>
      <c r="B1911" s="4" t="s">
        <v>2592</v>
      </c>
      <c r="C1911" s="4">
        <v>178801</v>
      </c>
      <c r="D1911" s="5">
        <v>43277.459837962961</v>
      </c>
      <c r="E1911" s="5">
        <v>43278.357106481482</v>
      </c>
      <c r="F1911" s="5">
        <v>43278.554861111108</v>
      </c>
      <c r="G1911" s="4" t="s">
        <v>20449</v>
      </c>
      <c r="H1911" s="4" t="s">
        <v>18106</v>
      </c>
      <c r="I1911" s="4" t="s">
        <v>6896</v>
      </c>
      <c r="J1911" s="4" t="s">
        <v>18108</v>
      </c>
      <c r="K1911" s="4"/>
      <c r="L1911" s="19"/>
      <c r="M1911" s="19"/>
      <c r="N1911" s="19"/>
      <c r="O1911" s="19"/>
      <c r="P1911" s="19"/>
    </row>
    <row r="1912" spans="1:16" hidden="1" x14ac:dyDescent="0.25">
      <c r="A1912" s="4" t="s">
        <v>2592</v>
      </c>
      <c r="B1912" s="4" t="s">
        <v>2592</v>
      </c>
      <c r="C1912" s="4">
        <v>178826</v>
      </c>
      <c r="D1912" s="5">
        <v>43277.55190972222</v>
      </c>
      <c r="E1912" s="5">
        <v>43278.282685185186</v>
      </c>
      <c r="F1912" s="5">
        <v>43278.379166666666</v>
      </c>
      <c r="G1912" s="4" t="s">
        <v>20398</v>
      </c>
      <c r="H1912" s="4" t="s">
        <v>18106</v>
      </c>
      <c r="I1912" s="4" t="s">
        <v>20399</v>
      </c>
      <c r="J1912" s="4" t="s">
        <v>18108</v>
      </c>
      <c r="K1912" s="4"/>
      <c r="L1912" s="19"/>
      <c r="M1912" s="19"/>
      <c r="N1912" s="19"/>
      <c r="O1912" s="19"/>
      <c r="P1912" s="19"/>
    </row>
    <row r="1913" spans="1:16" hidden="1" x14ac:dyDescent="0.25">
      <c r="A1913" s="4" t="s">
        <v>2592</v>
      </c>
      <c r="B1913" s="4" t="s">
        <v>1401</v>
      </c>
      <c r="C1913" s="4">
        <v>178834</v>
      </c>
      <c r="D1913" s="5">
        <v>43277.56145833333</v>
      </c>
      <c r="E1913" s="5">
        <v>43278.321273148147</v>
      </c>
      <c r="F1913" s="5">
        <v>43294.585416666669</v>
      </c>
      <c r="G1913" s="4" t="s">
        <v>20517</v>
      </c>
      <c r="H1913" s="4" t="s">
        <v>18106</v>
      </c>
      <c r="I1913" s="4" t="s">
        <v>20518</v>
      </c>
      <c r="J1913" s="4" t="s">
        <v>18108</v>
      </c>
      <c r="K1913" s="4" t="s">
        <v>848</v>
      </c>
      <c r="L1913" s="19" t="s">
        <v>41</v>
      </c>
      <c r="M1913" s="19"/>
      <c r="N1913" s="19"/>
      <c r="O1913" s="19"/>
      <c r="P1913" s="19"/>
    </row>
    <row r="1914" spans="1:16" hidden="1" x14ac:dyDescent="0.25">
      <c r="A1914" s="4" t="s">
        <v>2592</v>
      </c>
      <c r="B1914" s="4" t="s">
        <v>1401</v>
      </c>
      <c r="C1914" s="4">
        <v>178846</v>
      </c>
      <c r="D1914" s="5">
        <v>43277.592881944445</v>
      </c>
      <c r="E1914" s="5">
        <v>43278.304849537039</v>
      </c>
      <c r="F1914" s="5">
        <v>43287.34097222222</v>
      </c>
      <c r="G1914" s="4" t="s">
        <v>19182</v>
      </c>
      <c r="H1914" s="4" t="s">
        <v>18096</v>
      </c>
      <c r="I1914" s="4" t="s">
        <v>8619</v>
      </c>
      <c r="J1914" s="4" t="s">
        <v>18098</v>
      </c>
      <c r="K1914" s="4" t="s">
        <v>384</v>
      </c>
      <c r="L1914" s="19" t="s">
        <v>1119</v>
      </c>
      <c r="M1914" s="19"/>
      <c r="N1914" s="19"/>
      <c r="O1914" s="19"/>
      <c r="P1914" s="19"/>
    </row>
    <row r="1915" spans="1:16" hidden="1" x14ac:dyDescent="0.25">
      <c r="A1915" s="4" t="s">
        <v>1401</v>
      </c>
      <c r="B1915" s="4" t="s">
        <v>1401</v>
      </c>
      <c r="C1915" s="4">
        <v>178852</v>
      </c>
      <c r="D1915" s="5">
        <v>43277.608553240738</v>
      </c>
      <c r="E1915" s="5">
        <v>43286.30908564815</v>
      </c>
      <c r="F1915" s="5">
        <v>43291.668749999997</v>
      </c>
      <c r="G1915" s="4" t="s">
        <v>18111</v>
      </c>
      <c r="H1915" s="4" t="s">
        <v>18090</v>
      </c>
      <c r="I1915" s="4" t="s">
        <v>20519</v>
      </c>
      <c r="J1915" s="4" t="s">
        <v>829</v>
      </c>
      <c r="K1915" s="4" t="s">
        <v>829</v>
      </c>
      <c r="L1915" s="19" t="s">
        <v>42</v>
      </c>
      <c r="M1915" s="19"/>
      <c r="N1915" s="19"/>
      <c r="O1915" s="19"/>
      <c r="P1915" s="19"/>
    </row>
    <row r="1916" spans="1:16" hidden="1" x14ac:dyDescent="0.25">
      <c r="A1916" s="4" t="s">
        <v>2592</v>
      </c>
      <c r="B1916" s="4" t="s">
        <v>2592</v>
      </c>
      <c r="C1916" s="4">
        <v>178865</v>
      </c>
      <c r="D1916" s="5">
        <v>43277.636377314811</v>
      </c>
      <c r="E1916" s="5">
        <v>43278.501388888886</v>
      </c>
      <c r="F1916" s="5">
        <v>43278.522222222222</v>
      </c>
      <c r="G1916" s="4" t="s">
        <v>20520</v>
      </c>
      <c r="H1916" s="4" t="s">
        <v>18106</v>
      </c>
      <c r="I1916" s="4" t="s">
        <v>20521</v>
      </c>
      <c r="J1916" s="4" t="s">
        <v>18108</v>
      </c>
      <c r="K1916" s="4"/>
      <c r="L1916" s="19"/>
      <c r="M1916" s="19"/>
      <c r="N1916" s="19"/>
      <c r="O1916" s="19"/>
      <c r="P1916" s="19"/>
    </row>
    <row r="1917" spans="1:16" hidden="1" x14ac:dyDescent="0.25">
      <c r="A1917" s="4" t="s">
        <v>2592</v>
      </c>
      <c r="B1917" s="4" t="s">
        <v>2592</v>
      </c>
      <c r="C1917" s="4">
        <v>178887</v>
      </c>
      <c r="D1917" s="5">
        <v>43278.3203587963</v>
      </c>
      <c r="E1917" s="5">
        <v>43278.366666666669</v>
      </c>
      <c r="F1917" s="5">
        <v>43280.474999999999</v>
      </c>
      <c r="G1917" s="4" t="s">
        <v>18092</v>
      </c>
      <c r="H1917" s="4"/>
      <c r="I1917" s="4" t="s">
        <v>20522</v>
      </c>
      <c r="J1917" s="4" t="s">
        <v>18094</v>
      </c>
      <c r="K1917" s="4" t="s">
        <v>101</v>
      </c>
      <c r="L1917" s="19" t="s">
        <v>40</v>
      </c>
      <c r="M1917" s="19"/>
      <c r="N1917" s="19"/>
      <c r="O1917" s="19"/>
      <c r="P1917" s="19"/>
    </row>
    <row r="1918" spans="1:16" hidden="1" x14ac:dyDescent="0.25">
      <c r="A1918" s="4" t="s">
        <v>1401</v>
      </c>
      <c r="B1918" s="4" t="s">
        <v>1094</v>
      </c>
      <c r="C1918" s="4">
        <v>178901</v>
      </c>
      <c r="D1918" s="5">
        <v>43278.350451388891</v>
      </c>
      <c r="E1918" s="5">
        <v>43283.547222222223</v>
      </c>
      <c r="F1918" s="5">
        <v>43326.508333333331</v>
      </c>
      <c r="G1918" s="4" t="s">
        <v>20523</v>
      </c>
      <c r="H1918" s="4" t="s">
        <v>18106</v>
      </c>
      <c r="I1918" s="4" t="s">
        <v>11376</v>
      </c>
      <c r="J1918" s="4" t="s">
        <v>18108</v>
      </c>
      <c r="K1918" s="4" t="s">
        <v>18462</v>
      </c>
      <c r="L1918" s="19" t="s">
        <v>41</v>
      </c>
      <c r="M1918" s="19"/>
      <c r="N1918" s="19"/>
      <c r="O1918" s="19"/>
      <c r="P1918" s="19"/>
    </row>
    <row r="1919" spans="1:16" hidden="1" x14ac:dyDescent="0.25">
      <c r="A1919" s="4" t="s">
        <v>2592</v>
      </c>
      <c r="B1919" s="4" t="s">
        <v>2592</v>
      </c>
      <c r="C1919" s="4">
        <v>178913</v>
      </c>
      <c r="D1919" s="5">
        <v>43278.366655092592</v>
      </c>
      <c r="E1919" s="5">
        <v>43280.433321759258</v>
      </c>
      <c r="F1919" s="5">
        <v>43280.634027777778</v>
      </c>
      <c r="G1919" s="4" t="s">
        <v>18142</v>
      </c>
      <c r="H1919" s="4" t="s">
        <v>18090</v>
      </c>
      <c r="I1919" s="4" t="s">
        <v>6925</v>
      </c>
      <c r="J1919" s="4" t="s">
        <v>829</v>
      </c>
      <c r="K1919" s="4" t="s">
        <v>829</v>
      </c>
      <c r="L1919" s="19" t="s">
        <v>42</v>
      </c>
      <c r="M1919" s="19"/>
      <c r="N1919" s="19"/>
      <c r="O1919" s="19"/>
      <c r="P1919" s="19"/>
    </row>
    <row r="1920" spans="1:16" hidden="1" x14ac:dyDescent="0.25">
      <c r="A1920" s="4" t="s">
        <v>2592</v>
      </c>
      <c r="B1920" s="4" t="s">
        <v>2592</v>
      </c>
      <c r="C1920" s="4">
        <v>178966</v>
      </c>
      <c r="D1920" s="5">
        <v>43278.537835648145</v>
      </c>
      <c r="E1920" s="5">
        <v>43279.548831018517</v>
      </c>
      <c r="F1920" s="5">
        <v>43280.421527777777</v>
      </c>
      <c r="G1920" s="4" t="s">
        <v>20446</v>
      </c>
      <c r="H1920" s="4" t="s">
        <v>18106</v>
      </c>
      <c r="I1920" s="4" t="s">
        <v>20524</v>
      </c>
      <c r="J1920" s="4" t="s">
        <v>18094</v>
      </c>
      <c r="K1920" s="4" t="s">
        <v>250</v>
      </c>
      <c r="L1920" s="19" t="s">
        <v>1119</v>
      </c>
      <c r="M1920" s="19"/>
      <c r="N1920" s="19"/>
      <c r="O1920" s="19"/>
      <c r="P1920" s="19"/>
    </row>
    <row r="1921" spans="1:16" hidden="1" x14ac:dyDescent="0.25">
      <c r="A1921" s="4" t="s">
        <v>2592</v>
      </c>
      <c r="B1921" s="4" t="s">
        <v>1401</v>
      </c>
      <c r="C1921" s="4">
        <v>178967</v>
      </c>
      <c r="D1921" s="5">
        <v>43278.538854166669</v>
      </c>
      <c r="E1921" s="5">
        <v>43279.543877314813</v>
      </c>
      <c r="F1921" s="5">
        <v>43287.377083333333</v>
      </c>
      <c r="G1921" s="4" t="s">
        <v>20525</v>
      </c>
      <c r="H1921" s="4" t="s">
        <v>18096</v>
      </c>
      <c r="I1921" s="4" t="s">
        <v>2158</v>
      </c>
      <c r="J1921" s="4" t="s">
        <v>18098</v>
      </c>
      <c r="K1921" s="4"/>
      <c r="L1921" s="19"/>
      <c r="M1921" s="19"/>
      <c r="N1921" s="19"/>
      <c r="O1921" s="19"/>
      <c r="P1921" s="19"/>
    </row>
    <row r="1922" spans="1:16" hidden="1" x14ac:dyDescent="0.25">
      <c r="A1922" s="4" t="s">
        <v>2592</v>
      </c>
      <c r="B1922" s="4" t="s">
        <v>2592</v>
      </c>
      <c r="C1922" s="4">
        <v>178989</v>
      </c>
      <c r="D1922" s="5">
        <v>43278.599108796298</v>
      </c>
      <c r="E1922" s="5">
        <v>43279.283333333333</v>
      </c>
      <c r="F1922" s="5">
        <v>43279.65</v>
      </c>
      <c r="G1922" s="4" t="s">
        <v>19013</v>
      </c>
      <c r="H1922" s="4" t="s">
        <v>18096</v>
      </c>
      <c r="I1922" s="4" t="s">
        <v>20526</v>
      </c>
      <c r="J1922" s="4" t="s">
        <v>18098</v>
      </c>
      <c r="K1922" s="4" t="s">
        <v>18320</v>
      </c>
      <c r="L1922" s="19" t="s">
        <v>1119</v>
      </c>
      <c r="M1922" s="19"/>
      <c r="N1922" s="19"/>
      <c r="O1922" s="19"/>
      <c r="P1922" s="19"/>
    </row>
    <row r="1923" spans="1:16" hidden="1" x14ac:dyDescent="0.25">
      <c r="A1923" s="4" t="s">
        <v>2592</v>
      </c>
      <c r="B1923" s="4" t="s">
        <v>2592</v>
      </c>
      <c r="C1923" s="4">
        <v>179000</v>
      </c>
      <c r="D1923" s="5">
        <v>43278.635069444441</v>
      </c>
      <c r="E1923" s="5">
        <v>43279.448611111111</v>
      </c>
      <c r="F1923" s="5">
        <v>43279.46597222222</v>
      </c>
      <c r="G1923" s="4" t="s">
        <v>18607</v>
      </c>
      <c r="H1923" s="4" t="s">
        <v>18096</v>
      </c>
      <c r="I1923" s="4" t="s">
        <v>10073</v>
      </c>
      <c r="J1923" s="4" t="s">
        <v>829</v>
      </c>
      <c r="K1923" s="4" t="s">
        <v>829</v>
      </c>
      <c r="L1923" s="19" t="s">
        <v>42</v>
      </c>
      <c r="M1923" s="19"/>
      <c r="N1923" s="19"/>
      <c r="O1923" s="19"/>
      <c r="P1923" s="19"/>
    </row>
    <row r="1924" spans="1:16" hidden="1" x14ac:dyDescent="0.25">
      <c r="A1924" s="4" t="s">
        <v>2592</v>
      </c>
      <c r="B1924" s="4" t="s">
        <v>2592</v>
      </c>
      <c r="C1924" s="4">
        <v>179033</v>
      </c>
      <c r="D1924" s="5">
        <v>43279.328101851854</v>
      </c>
      <c r="E1924" s="5">
        <v>43280.43472222222</v>
      </c>
      <c r="F1924" s="5">
        <v>43280.533333333333</v>
      </c>
      <c r="G1924" s="4" t="s">
        <v>18160</v>
      </c>
      <c r="H1924" s="4" t="s">
        <v>18096</v>
      </c>
      <c r="I1924" s="4" t="s">
        <v>10073</v>
      </c>
      <c r="J1924" s="4" t="s">
        <v>18098</v>
      </c>
      <c r="K1924" s="4"/>
      <c r="L1924" s="19"/>
      <c r="M1924" s="19"/>
      <c r="N1924" s="19"/>
      <c r="O1924" s="19"/>
      <c r="P1924" s="19"/>
    </row>
    <row r="1925" spans="1:16" hidden="1" x14ac:dyDescent="0.25">
      <c r="A1925" s="4" t="s">
        <v>1401</v>
      </c>
      <c r="B1925" s="4" t="s">
        <v>1401</v>
      </c>
      <c r="C1925" s="4">
        <v>179036</v>
      </c>
      <c r="D1925" s="5">
        <v>43279.332048611112</v>
      </c>
      <c r="E1925" s="5">
        <v>43283.652407407404</v>
      </c>
      <c r="F1925" s="5">
        <v>43285.390277777777</v>
      </c>
      <c r="G1925" s="4" t="s">
        <v>18180</v>
      </c>
      <c r="H1925" s="4" t="s">
        <v>18106</v>
      </c>
      <c r="I1925" s="4" t="s">
        <v>20527</v>
      </c>
      <c r="J1925" s="4" t="s">
        <v>18108</v>
      </c>
      <c r="K1925" s="4" t="s">
        <v>384</v>
      </c>
      <c r="L1925" s="19" t="s">
        <v>1119</v>
      </c>
      <c r="M1925" s="19"/>
      <c r="N1925" s="19"/>
      <c r="O1925" s="19"/>
      <c r="P1925" s="19"/>
    </row>
    <row r="1926" spans="1:16" hidden="1" x14ac:dyDescent="0.25">
      <c r="A1926" s="4" t="s">
        <v>1401</v>
      </c>
      <c r="B1926" s="4" t="s">
        <v>1401</v>
      </c>
      <c r="C1926" s="4">
        <v>179076</v>
      </c>
      <c r="D1926" s="5">
        <v>43279.433148148149</v>
      </c>
      <c r="E1926" s="5">
        <v>43284.425000000003</v>
      </c>
      <c r="F1926" s="5">
        <v>43284.688888888886</v>
      </c>
      <c r="G1926" s="4" t="s">
        <v>20528</v>
      </c>
      <c r="H1926" s="4" t="s">
        <v>18151</v>
      </c>
      <c r="I1926" s="4" t="s">
        <v>20529</v>
      </c>
      <c r="J1926" s="4" t="s">
        <v>18153</v>
      </c>
      <c r="K1926" s="4"/>
      <c r="L1926" s="19"/>
      <c r="M1926" s="19"/>
      <c r="N1926" s="19"/>
      <c r="O1926" s="19"/>
      <c r="P1926" s="19"/>
    </row>
    <row r="1927" spans="1:16" hidden="1" x14ac:dyDescent="0.25">
      <c r="A1927" s="4" t="s">
        <v>1401</v>
      </c>
      <c r="B1927" s="4" t="s">
        <v>1401</v>
      </c>
      <c r="C1927" s="4">
        <v>179087</v>
      </c>
      <c r="D1927" s="5">
        <v>43279.443090277775</v>
      </c>
      <c r="E1927" s="5">
        <v>43284.427083333336</v>
      </c>
      <c r="F1927" s="5">
        <v>43286.40902777778</v>
      </c>
      <c r="G1927" s="4" t="s">
        <v>18111</v>
      </c>
      <c r="H1927" s="4" t="s">
        <v>18090</v>
      </c>
      <c r="I1927" s="4" t="s">
        <v>2430</v>
      </c>
      <c r="J1927" s="4" t="s">
        <v>829</v>
      </c>
      <c r="K1927" s="4" t="s">
        <v>829</v>
      </c>
      <c r="L1927" s="19" t="s">
        <v>42</v>
      </c>
      <c r="M1927" s="19"/>
      <c r="N1927" s="19"/>
      <c r="O1927" s="19"/>
      <c r="P1927" s="19"/>
    </row>
    <row r="1928" spans="1:16" hidden="1" x14ac:dyDescent="0.25">
      <c r="A1928" s="4" t="s">
        <v>2592</v>
      </c>
      <c r="B1928" s="4" t="s">
        <v>1401</v>
      </c>
      <c r="C1928" s="4">
        <v>179090</v>
      </c>
      <c r="D1928" s="5">
        <v>43279.452256944445</v>
      </c>
      <c r="E1928" s="5">
        <v>43279.550833333335</v>
      </c>
      <c r="F1928" s="5">
        <v>43284.506944444445</v>
      </c>
      <c r="G1928" s="4" t="s">
        <v>18656</v>
      </c>
      <c r="H1928" s="4" t="s">
        <v>18474</v>
      </c>
      <c r="I1928" s="4" t="s">
        <v>20530</v>
      </c>
      <c r="J1928" s="4" t="s">
        <v>18658</v>
      </c>
      <c r="K1928" s="4"/>
      <c r="L1928" s="19"/>
      <c r="M1928" s="19"/>
      <c r="N1928" s="19"/>
      <c r="O1928" s="19"/>
      <c r="P1928" s="19"/>
    </row>
    <row r="1929" spans="1:16" hidden="1" x14ac:dyDescent="0.25">
      <c r="A1929" s="4" t="s">
        <v>2592</v>
      </c>
      <c r="B1929" s="4" t="s">
        <v>1401</v>
      </c>
      <c r="C1929" s="4">
        <v>179115</v>
      </c>
      <c r="D1929" s="5">
        <v>43279.528981481482</v>
      </c>
      <c r="E1929" s="5">
        <v>43280.432638888888</v>
      </c>
      <c r="F1929" s="5">
        <v>43283.601388888892</v>
      </c>
      <c r="G1929" s="4" t="s">
        <v>18607</v>
      </c>
      <c r="H1929" s="4" t="s">
        <v>18096</v>
      </c>
      <c r="I1929" s="4" t="s">
        <v>10073</v>
      </c>
      <c r="J1929" s="4" t="s">
        <v>829</v>
      </c>
      <c r="K1929" s="4" t="s">
        <v>829</v>
      </c>
      <c r="L1929" s="19" t="s">
        <v>42</v>
      </c>
      <c r="M1929" s="19"/>
      <c r="N1929" s="19"/>
      <c r="O1929" s="19"/>
      <c r="P1929" s="19"/>
    </row>
    <row r="1930" spans="1:16" hidden="1" x14ac:dyDescent="0.25">
      <c r="A1930" s="4" t="s">
        <v>2592</v>
      </c>
      <c r="B1930" s="4" t="s">
        <v>1401</v>
      </c>
      <c r="C1930" s="4">
        <v>179132</v>
      </c>
      <c r="D1930" s="5">
        <v>43279.556793981479</v>
      </c>
      <c r="E1930" s="5">
        <v>43280.644062500003</v>
      </c>
      <c r="F1930" s="5">
        <v>43284.629861111112</v>
      </c>
      <c r="G1930" s="4" t="s">
        <v>18306</v>
      </c>
      <c r="H1930" s="4" t="s">
        <v>18106</v>
      </c>
      <c r="I1930" s="4" t="s">
        <v>20531</v>
      </c>
      <c r="J1930" s="4" t="s">
        <v>18108</v>
      </c>
      <c r="K1930" s="4" t="s">
        <v>10519</v>
      </c>
      <c r="L1930" s="19" t="s">
        <v>41</v>
      </c>
      <c r="M1930" s="19"/>
      <c r="N1930" s="19"/>
      <c r="O1930" s="19"/>
      <c r="P1930" s="19"/>
    </row>
    <row r="1931" spans="1:16" hidden="1" x14ac:dyDescent="0.25">
      <c r="A1931" s="4" t="s">
        <v>1401</v>
      </c>
      <c r="B1931" s="4" t="s">
        <v>1401</v>
      </c>
      <c r="C1931" s="4">
        <v>179155</v>
      </c>
      <c r="D1931" s="5">
        <v>43279.612337962964</v>
      </c>
      <c r="E1931" s="5">
        <v>43287.237893518519</v>
      </c>
      <c r="F1931" s="5">
        <v>43294.479166666664</v>
      </c>
      <c r="G1931" s="4" t="s">
        <v>20532</v>
      </c>
      <c r="H1931" s="4" t="s">
        <v>18096</v>
      </c>
      <c r="I1931" s="4" t="s">
        <v>20533</v>
      </c>
      <c r="J1931" s="4" t="s">
        <v>18098</v>
      </c>
      <c r="K1931" s="4" t="s">
        <v>1999</v>
      </c>
      <c r="L1931" s="19" t="s">
        <v>1999</v>
      </c>
      <c r="M1931" s="19"/>
      <c r="N1931" s="19"/>
      <c r="O1931" s="19"/>
      <c r="P1931" s="19" t="s">
        <v>1999</v>
      </c>
    </row>
    <row r="1932" spans="1:16" hidden="1" x14ac:dyDescent="0.25">
      <c r="A1932" s="4" t="s">
        <v>1401</v>
      </c>
      <c r="B1932" s="4" t="s">
        <v>1401</v>
      </c>
      <c r="C1932" s="4">
        <v>179163</v>
      </c>
      <c r="D1932" s="5">
        <v>43279.645972222221</v>
      </c>
      <c r="E1932" s="5">
        <v>43283.326168981483</v>
      </c>
      <c r="F1932" s="5">
        <v>43283.45208333333</v>
      </c>
      <c r="G1932" s="4" t="s">
        <v>20446</v>
      </c>
      <c r="H1932" s="4" t="s">
        <v>18106</v>
      </c>
      <c r="I1932" s="4" t="s">
        <v>20534</v>
      </c>
      <c r="J1932" s="4" t="s">
        <v>18094</v>
      </c>
      <c r="K1932" s="4" t="s">
        <v>250</v>
      </c>
      <c r="L1932" s="19" t="s">
        <v>1119</v>
      </c>
      <c r="M1932" s="19"/>
      <c r="N1932" s="19"/>
      <c r="O1932" s="19"/>
      <c r="P1932" s="19"/>
    </row>
    <row r="1933" spans="1:16" hidden="1" x14ac:dyDescent="0.25">
      <c r="A1933" s="4" t="s">
        <v>1401</v>
      </c>
      <c r="B1933" s="4" t="s">
        <v>1401</v>
      </c>
      <c r="C1933" s="4">
        <v>179164</v>
      </c>
      <c r="D1933" s="5">
        <v>43279.651423611111</v>
      </c>
      <c r="E1933" s="5">
        <v>43283.325879629629</v>
      </c>
      <c r="F1933" s="5">
        <v>43283.451388888891</v>
      </c>
      <c r="G1933" s="4" t="s">
        <v>20535</v>
      </c>
      <c r="H1933" s="4" t="s">
        <v>18096</v>
      </c>
      <c r="I1933" s="4" t="s">
        <v>20536</v>
      </c>
      <c r="J1933" s="4" t="s">
        <v>18098</v>
      </c>
      <c r="K1933" s="4"/>
      <c r="L1933" s="19"/>
      <c r="M1933" s="19"/>
      <c r="N1933" s="19"/>
      <c r="O1933" s="19"/>
      <c r="P1933" s="19"/>
    </row>
    <row r="1934" spans="1:16" hidden="1" x14ac:dyDescent="0.25">
      <c r="A1934" s="4" t="s">
        <v>2592</v>
      </c>
      <c r="B1934" s="4" t="s">
        <v>1401</v>
      </c>
      <c r="C1934" s="4">
        <v>179165</v>
      </c>
      <c r="D1934" s="5">
        <v>43279.652175925927</v>
      </c>
      <c r="E1934" s="5">
        <v>43280.428796296299</v>
      </c>
      <c r="F1934" s="5">
        <v>43293.361111111109</v>
      </c>
      <c r="G1934" s="4" t="s">
        <v>18142</v>
      </c>
      <c r="H1934" s="4" t="s">
        <v>18090</v>
      </c>
      <c r="I1934" s="4" t="s">
        <v>20537</v>
      </c>
      <c r="J1934" s="4" t="s">
        <v>829</v>
      </c>
      <c r="K1934" s="4" t="s">
        <v>829</v>
      </c>
      <c r="L1934" s="19" t="s">
        <v>42</v>
      </c>
      <c r="M1934" s="19"/>
      <c r="N1934" s="19"/>
      <c r="O1934" s="19"/>
      <c r="P1934" s="19"/>
    </row>
    <row r="1935" spans="1:16" hidden="1" x14ac:dyDescent="0.25">
      <c r="A1935" s="4" t="s">
        <v>1401</v>
      </c>
      <c r="B1935" s="4" t="s">
        <v>1401</v>
      </c>
      <c r="C1935" s="4">
        <v>179172</v>
      </c>
      <c r="D1935" s="5">
        <v>43279.937581018516</v>
      </c>
      <c r="E1935" s="5">
        <v>43283.356944444444</v>
      </c>
      <c r="F1935" s="5">
        <v>43304.364583333336</v>
      </c>
      <c r="G1935" s="4" t="s">
        <v>20538</v>
      </c>
      <c r="H1935" s="4" t="s">
        <v>18106</v>
      </c>
      <c r="I1935" s="4" t="s">
        <v>20539</v>
      </c>
      <c r="J1935" s="4" t="s">
        <v>18108</v>
      </c>
      <c r="K1935" s="4" t="s">
        <v>384</v>
      </c>
      <c r="L1935" s="19" t="s">
        <v>1119</v>
      </c>
      <c r="M1935" s="19"/>
      <c r="N1935" s="19"/>
      <c r="O1935" s="19"/>
      <c r="P1935" s="19"/>
    </row>
    <row r="1936" spans="1:16" hidden="1" x14ac:dyDescent="0.25">
      <c r="A1936" s="4" t="s">
        <v>2592</v>
      </c>
      <c r="B1936" s="4" t="s">
        <v>2592</v>
      </c>
      <c r="C1936" s="4">
        <v>179175</v>
      </c>
      <c r="D1936" s="5">
        <v>43280.27820601852</v>
      </c>
      <c r="E1936" s="5">
        <v>43280.307303240741</v>
      </c>
      <c r="F1936" s="5">
        <v>43280.365277777775</v>
      </c>
      <c r="G1936" s="4" t="s">
        <v>19706</v>
      </c>
      <c r="H1936" s="4" t="s">
        <v>18096</v>
      </c>
      <c r="I1936" s="4" t="s">
        <v>20540</v>
      </c>
      <c r="J1936" s="4" t="s">
        <v>18094</v>
      </c>
      <c r="K1936" s="4" t="s">
        <v>250</v>
      </c>
      <c r="L1936" s="19" t="s">
        <v>1119</v>
      </c>
      <c r="M1936" s="19"/>
      <c r="N1936" s="19"/>
      <c r="O1936" s="19"/>
      <c r="P1936" s="19"/>
    </row>
    <row r="1937" spans="1:16" hidden="1" x14ac:dyDescent="0.25">
      <c r="A1937" s="4" t="s">
        <v>1401</v>
      </c>
      <c r="B1937" s="4" t="s">
        <v>1401</v>
      </c>
      <c r="C1937" s="4">
        <v>179178</v>
      </c>
      <c r="D1937" s="5">
        <v>43280.302372685182</v>
      </c>
      <c r="E1937" s="5">
        <v>43283.348611111112</v>
      </c>
      <c r="F1937" s="5">
        <v>43283.552083333336</v>
      </c>
      <c r="G1937" s="4" t="s">
        <v>20541</v>
      </c>
      <c r="H1937" s="4" t="s">
        <v>18096</v>
      </c>
      <c r="I1937" s="4" t="s">
        <v>20542</v>
      </c>
      <c r="J1937" s="4" t="s">
        <v>18098</v>
      </c>
      <c r="K1937" s="4"/>
      <c r="L1937" s="19"/>
      <c r="M1937" s="19"/>
      <c r="N1937" s="19"/>
      <c r="O1937" s="19"/>
      <c r="P1937" s="19"/>
    </row>
    <row r="1938" spans="1:16" hidden="1" x14ac:dyDescent="0.25">
      <c r="A1938" s="4" t="s">
        <v>1401</v>
      </c>
      <c r="B1938" s="4" t="s">
        <v>1401</v>
      </c>
      <c r="C1938" s="4">
        <v>179186</v>
      </c>
      <c r="D1938" s="5">
        <v>43280.329016203701</v>
      </c>
      <c r="E1938" s="5">
        <v>43283.352430555555</v>
      </c>
      <c r="F1938" s="5">
        <v>43285.456944444442</v>
      </c>
      <c r="G1938" s="4" t="s">
        <v>19996</v>
      </c>
      <c r="H1938" s="4" t="s">
        <v>18096</v>
      </c>
      <c r="I1938" s="4" t="s">
        <v>20543</v>
      </c>
      <c r="J1938" s="4" t="s">
        <v>18098</v>
      </c>
      <c r="K1938" s="4" t="s">
        <v>1998</v>
      </c>
      <c r="L1938" s="19" t="s">
        <v>1999</v>
      </c>
      <c r="M1938" s="19"/>
      <c r="N1938" s="19"/>
      <c r="O1938" s="19"/>
      <c r="P1938" s="19" t="s">
        <v>1999</v>
      </c>
    </row>
    <row r="1939" spans="1:16" hidden="1" x14ac:dyDescent="0.25">
      <c r="A1939" s="4" t="s">
        <v>1401</v>
      </c>
      <c r="B1939" s="4" t="s">
        <v>1401</v>
      </c>
      <c r="C1939" s="4">
        <v>179187</v>
      </c>
      <c r="D1939" s="5">
        <v>43280.333460648151</v>
      </c>
      <c r="E1939" s="5">
        <v>43283.32708333333</v>
      </c>
      <c r="F1939" s="5">
        <v>43311.602083333331</v>
      </c>
      <c r="G1939" s="4" t="s">
        <v>20544</v>
      </c>
      <c r="H1939" s="4" t="s">
        <v>18106</v>
      </c>
      <c r="I1939" s="4" t="s">
        <v>202</v>
      </c>
      <c r="J1939" s="4" t="s">
        <v>18108</v>
      </c>
      <c r="K1939" s="4" t="s">
        <v>384</v>
      </c>
      <c r="L1939" s="19" t="s">
        <v>1119</v>
      </c>
      <c r="M1939" s="19"/>
      <c r="N1939" s="19"/>
      <c r="O1939" s="19"/>
      <c r="P1939" s="19"/>
    </row>
    <row r="1940" spans="1:16" hidden="1" x14ac:dyDescent="0.25">
      <c r="A1940" s="4" t="s">
        <v>1401</v>
      </c>
      <c r="B1940" s="4" t="s">
        <v>1401</v>
      </c>
      <c r="C1940" s="4">
        <v>179196</v>
      </c>
      <c r="D1940" s="5">
        <v>43280.35601851852</v>
      </c>
      <c r="E1940" s="5">
        <v>43283.327777777777</v>
      </c>
      <c r="F1940" s="5">
        <v>43311.604861111111</v>
      </c>
      <c r="G1940" s="4" t="s">
        <v>20545</v>
      </c>
      <c r="H1940" s="4" t="s">
        <v>18096</v>
      </c>
      <c r="I1940" s="4" t="s">
        <v>202</v>
      </c>
      <c r="J1940" s="4" t="s">
        <v>18098</v>
      </c>
      <c r="K1940" s="4" t="s">
        <v>384</v>
      </c>
      <c r="L1940" s="19" t="s">
        <v>1119</v>
      </c>
      <c r="M1940" s="19"/>
      <c r="N1940" s="19"/>
      <c r="O1940" s="19"/>
      <c r="P1940" s="19"/>
    </row>
    <row r="1941" spans="1:16" hidden="1" x14ac:dyDescent="0.25">
      <c r="A1941" s="4" t="s">
        <v>1401</v>
      </c>
      <c r="B1941" s="4" t="s">
        <v>1401</v>
      </c>
      <c r="C1941" s="4">
        <v>179213</v>
      </c>
      <c r="D1941" s="5">
        <v>43280.383668981478</v>
      </c>
      <c r="E1941" s="5">
        <v>43283.399305555555</v>
      </c>
      <c r="F1941" s="5">
        <v>43287.551388888889</v>
      </c>
      <c r="G1941" s="4" t="s">
        <v>20546</v>
      </c>
      <c r="H1941" s="4" t="s">
        <v>18106</v>
      </c>
      <c r="I1941" s="4" t="s">
        <v>20547</v>
      </c>
      <c r="J1941" s="4" t="s">
        <v>18108</v>
      </c>
      <c r="K1941" s="4"/>
      <c r="L1941" s="19"/>
      <c r="M1941" s="19" t="s">
        <v>1138</v>
      </c>
      <c r="N1941" s="19"/>
      <c r="O1941" s="19"/>
      <c r="P1941" s="19"/>
    </row>
    <row r="1942" spans="1:16" hidden="1" x14ac:dyDescent="0.25">
      <c r="A1942" s="4" t="s">
        <v>2592</v>
      </c>
      <c r="B1942" s="4" t="s">
        <v>1401</v>
      </c>
      <c r="C1942" s="4">
        <v>179247</v>
      </c>
      <c r="D1942" s="5">
        <v>43280.499641203707</v>
      </c>
      <c r="E1942" s="5">
        <v>43280.569444444445</v>
      </c>
      <c r="F1942" s="5">
        <v>43285.621527777781</v>
      </c>
      <c r="G1942" s="4" t="s">
        <v>18092</v>
      </c>
      <c r="H1942" s="4"/>
      <c r="I1942" s="4" t="s">
        <v>20548</v>
      </c>
      <c r="J1942" s="4" t="s">
        <v>18094</v>
      </c>
      <c r="K1942" s="4" t="s">
        <v>101</v>
      </c>
      <c r="L1942" s="19" t="s">
        <v>40</v>
      </c>
      <c r="M1942" s="19"/>
      <c r="N1942" s="19"/>
      <c r="O1942" s="19"/>
      <c r="P1942" s="19"/>
    </row>
    <row r="1943" spans="1:16" hidden="1" x14ac:dyDescent="0.25">
      <c r="A1943" s="4" t="s">
        <v>2592</v>
      </c>
      <c r="B1943" s="4" t="s">
        <v>1401</v>
      </c>
      <c r="C1943" s="4">
        <v>179248</v>
      </c>
      <c r="D1943" s="5">
        <v>43280.503287037034</v>
      </c>
      <c r="E1943" s="5">
        <v>43280.665972222225</v>
      </c>
      <c r="F1943" s="5">
        <v>43284.631249999999</v>
      </c>
      <c r="G1943" s="4" t="s">
        <v>18092</v>
      </c>
      <c r="H1943" s="4"/>
      <c r="I1943" s="4" t="s">
        <v>20549</v>
      </c>
      <c r="J1943" s="4" t="s">
        <v>18094</v>
      </c>
      <c r="K1943" s="4" t="s">
        <v>101</v>
      </c>
      <c r="L1943" s="19" t="s">
        <v>40</v>
      </c>
      <c r="M1943" s="19"/>
      <c r="N1943" s="19"/>
      <c r="O1943" s="19"/>
      <c r="P1943" s="19"/>
    </row>
    <row r="1944" spans="1:16" hidden="1" x14ac:dyDescent="0.25">
      <c r="A1944" s="4" t="s">
        <v>2592</v>
      </c>
      <c r="B1944" s="4" t="s">
        <v>1401</v>
      </c>
      <c r="C1944" s="4">
        <v>179250</v>
      </c>
      <c r="D1944" s="5">
        <v>43280.510925925926</v>
      </c>
      <c r="E1944" s="5">
        <v>43280.569444444445</v>
      </c>
      <c r="F1944" s="5">
        <v>43284.631249999999</v>
      </c>
      <c r="G1944" s="4" t="s">
        <v>18092</v>
      </c>
      <c r="H1944" s="4"/>
      <c r="I1944" s="4" t="s">
        <v>20549</v>
      </c>
      <c r="J1944" s="4" t="s">
        <v>18094</v>
      </c>
      <c r="K1944" s="4" t="s">
        <v>101</v>
      </c>
      <c r="L1944" s="19" t="s">
        <v>40</v>
      </c>
      <c r="M1944" s="19"/>
      <c r="N1944" s="19"/>
      <c r="O1944" s="19"/>
      <c r="P1944" s="19"/>
    </row>
    <row r="1945" spans="1:16" hidden="1" x14ac:dyDescent="0.25">
      <c r="A1945" s="4" t="s">
        <v>1401</v>
      </c>
      <c r="B1945" s="4" t="s">
        <v>1401</v>
      </c>
      <c r="C1945" s="4">
        <v>179265</v>
      </c>
      <c r="D1945" s="5">
        <v>43280.588541666664</v>
      </c>
      <c r="E1945" s="5">
        <v>43283.330682870372</v>
      </c>
      <c r="F1945" s="5">
        <v>43284.398611111108</v>
      </c>
      <c r="G1945" s="4" t="s">
        <v>18142</v>
      </c>
      <c r="H1945" s="4" t="s">
        <v>18090</v>
      </c>
      <c r="I1945" s="4" t="s">
        <v>20550</v>
      </c>
      <c r="J1945" s="4" t="s">
        <v>829</v>
      </c>
      <c r="K1945" s="4" t="s">
        <v>829</v>
      </c>
      <c r="L1945" s="19" t="s">
        <v>42</v>
      </c>
      <c r="M1945" s="19"/>
      <c r="N1945" s="19"/>
      <c r="O1945" s="19"/>
      <c r="P1945" s="19"/>
    </row>
    <row r="1946" spans="1:16" hidden="1" x14ac:dyDescent="0.25">
      <c r="A1946" s="4" t="s">
        <v>1401</v>
      </c>
      <c r="B1946" s="4" t="s">
        <v>1401</v>
      </c>
      <c r="C1946" s="4">
        <v>179273</v>
      </c>
      <c r="D1946" s="5">
        <v>43280.606157407405</v>
      </c>
      <c r="E1946" s="5">
        <v>43283.334722222222</v>
      </c>
      <c r="F1946" s="5">
        <v>43288.129166666666</v>
      </c>
      <c r="G1946" s="4" t="s">
        <v>18979</v>
      </c>
      <c r="H1946" s="4" t="s">
        <v>18151</v>
      </c>
      <c r="I1946" s="4" t="s">
        <v>20551</v>
      </c>
      <c r="J1946" s="4" t="s">
        <v>18153</v>
      </c>
      <c r="K1946" s="4"/>
      <c r="L1946" s="19"/>
      <c r="M1946" s="19"/>
      <c r="N1946" s="19"/>
      <c r="O1946" s="19"/>
      <c r="P1946" s="19"/>
    </row>
    <row r="1947" spans="1:16" hidden="1" x14ac:dyDescent="0.25">
      <c r="A1947" s="4" t="s">
        <v>1401</v>
      </c>
      <c r="B1947" s="4" t="s">
        <v>1401</v>
      </c>
      <c r="C1947" s="4">
        <v>179280</v>
      </c>
      <c r="D1947" s="5">
        <v>43280.728229166663</v>
      </c>
      <c r="E1947" s="5">
        <v>43284.346331018518</v>
      </c>
      <c r="F1947" s="5">
        <v>43308.496527777781</v>
      </c>
      <c r="G1947" s="4" t="s">
        <v>20552</v>
      </c>
      <c r="H1947" s="4" t="s">
        <v>18106</v>
      </c>
      <c r="I1947" s="4" t="s">
        <v>20553</v>
      </c>
      <c r="J1947" s="4" t="s">
        <v>18108</v>
      </c>
      <c r="K1947" s="4" t="s">
        <v>384</v>
      </c>
      <c r="L1947" s="19" t="s">
        <v>1119</v>
      </c>
      <c r="M1947" s="19"/>
      <c r="N1947" s="19"/>
      <c r="O1947" s="19"/>
      <c r="P1947" s="19"/>
    </row>
    <row r="1948" spans="1:16" hidden="1" x14ac:dyDescent="0.25">
      <c r="A1948" s="4" t="s">
        <v>1401</v>
      </c>
      <c r="B1948" s="4" t="s">
        <v>1401</v>
      </c>
      <c r="C1948" s="4">
        <v>179281</v>
      </c>
      <c r="D1948" s="5">
        <v>43280.73846064815</v>
      </c>
      <c r="E1948" s="5">
        <v>43283.33053240741</v>
      </c>
      <c r="F1948" s="5">
        <v>43283.463194444441</v>
      </c>
      <c r="G1948" s="4" t="s">
        <v>18142</v>
      </c>
      <c r="H1948" s="4" t="s">
        <v>18090</v>
      </c>
      <c r="I1948" s="4" t="s">
        <v>20554</v>
      </c>
      <c r="J1948" s="4" t="s">
        <v>829</v>
      </c>
      <c r="K1948" s="4" t="s">
        <v>829</v>
      </c>
      <c r="L1948" s="19" t="s">
        <v>42</v>
      </c>
      <c r="M1948" s="19"/>
      <c r="N1948" s="19"/>
      <c r="O1948" s="19"/>
      <c r="P1948" s="19"/>
    </row>
    <row r="1949" spans="1:16" hidden="1" x14ac:dyDescent="0.25">
      <c r="A1949" s="4" t="s">
        <v>1401</v>
      </c>
      <c r="B1949" s="4" t="s">
        <v>1401</v>
      </c>
      <c r="C1949" s="4">
        <v>179283</v>
      </c>
      <c r="D1949" s="5">
        <v>43280.775914351849</v>
      </c>
      <c r="E1949" s="5">
        <v>43284.346747685187</v>
      </c>
      <c r="F1949" s="5">
        <v>43285.393055555556</v>
      </c>
      <c r="G1949" s="4" t="s">
        <v>20555</v>
      </c>
      <c r="H1949" s="4" t="s">
        <v>18106</v>
      </c>
      <c r="I1949" s="4" t="s">
        <v>20556</v>
      </c>
      <c r="J1949" s="4" t="s">
        <v>18108</v>
      </c>
      <c r="K1949" s="4" t="s">
        <v>384</v>
      </c>
      <c r="L1949" s="19" t="s">
        <v>1119</v>
      </c>
      <c r="M1949" s="19"/>
      <c r="N1949" s="19"/>
      <c r="O1949" s="19"/>
      <c r="P1949" s="19"/>
    </row>
    <row r="1950" spans="1:16" hidden="1" x14ac:dyDescent="0.25">
      <c r="A1950" s="4" t="s">
        <v>1401</v>
      </c>
      <c r="B1950" s="4" t="s">
        <v>1401</v>
      </c>
      <c r="C1950" s="4">
        <v>179285</v>
      </c>
      <c r="D1950" s="5">
        <v>43283.29314814815</v>
      </c>
      <c r="E1950" s="5">
        <v>43284.272789351853</v>
      </c>
      <c r="F1950" s="5">
        <v>43284.594444444447</v>
      </c>
      <c r="G1950" s="4" t="s">
        <v>19987</v>
      </c>
      <c r="H1950" s="4" t="s">
        <v>18096</v>
      </c>
      <c r="I1950" s="4" t="s">
        <v>19080</v>
      </c>
      <c r="J1950" s="4" t="s">
        <v>18098</v>
      </c>
      <c r="K1950" s="4" t="s">
        <v>10519</v>
      </c>
      <c r="L1950" s="19" t="s">
        <v>41</v>
      </c>
      <c r="M1950" s="19"/>
      <c r="N1950" s="19"/>
      <c r="O1950" s="19"/>
      <c r="P1950" s="19"/>
    </row>
    <row r="1951" spans="1:16" hidden="1" x14ac:dyDescent="0.25">
      <c r="A1951" s="4" t="s">
        <v>1401</v>
      </c>
      <c r="B1951" s="4" t="s">
        <v>1094</v>
      </c>
      <c r="C1951" s="4">
        <v>179300</v>
      </c>
      <c r="D1951" s="5">
        <v>43283.343564814815</v>
      </c>
      <c r="E1951" s="5">
        <v>43283.46738425926</v>
      </c>
      <c r="F1951" s="5">
        <v>43322.438888888886</v>
      </c>
      <c r="G1951" s="4" t="s">
        <v>18111</v>
      </c>
      <c r="H1951" s="4" t="s">
        <v>18090</v>
      </c>
      <c r="I1951" s="4" t="s">
        <v>1178</v>
      </c>
      <c r="J1951" s="4" t="s">
        <v>829</v>
      </c>
      <c r="K1951" s="4" t="s">
        <v>829</v>
      </c>
      <c r="L1951" s="19" t="s">
        <v>42</v>
      </c>
      <c r="M1951" s="19"/>
      <c r="N1951" s="19"/>
      <c r="O1951" s="19"/>
      <c r="P1951" s="19"/>
    </row>
    <row r="1952" spans="1:16" hidden="1" x14ac:dyDescent="0.25">
      <c r="A1952" s="4" t="s">
        <v>1401</v>
      </c>
      <c r="B1952" s="4" t="s">
        <v>1401</v>
      </c>
      <c r="C1952" s="4">
        <v>179310</v>
      </c>
      <c r="D1952" s="5">
        <v>43283.363437499997</v>
      </c>
      <c r="E1952" s="5">
        <v>43284.316493055558</v>
      </c>
      <c r="F1952" s="5">
        <v>43290.584722222222</v>
      </c>
      <c r="G1952" s="4" t="s">
        <v>20557</v>
      </c>
      <c r="H1952" s="4" t="s">
        <v>18096</v>
      </c>
      <c r="I1952" s="4" t="s">
        <v>20558</v>
      </c>
      <c r="J1952" s="4" t="s">
        <v>18098</v>
      </c>
      <c r="K1952" s="4"/>
      <c r="L1952" s="19"/>
      <c r="M1952" s="19"/>
      <c r="N1952" s="19"/>
      <c r="O1952" s="19"/>
      <c r="P1952" s="19"/>
    </row>
    <row r="1953" spans="1:16" hidden="1" x14ac:dyDescent="0.25">
      <c r="A1953" s="4" t="s">
        <v>1401</v>
      </c>
      <c r="B1953" s="4" t="s">
        <v>1401</v>
      </c>
      <c r="C1953" s="4">
        <v>179313</v>
      </c>
      <c r="D1953" s="5">
        <v>43283.370995370373</v>
      </c>
      <c r="E1953" s="5">
        <v>43284.199548611112</v>
      </c>
      <c r="F1953" s="5">
        <v>43285.256944444445</v>
      </c>
      <c r="G1953" s="4" t="s">
        <v>19935</v>
      </c>
      <c r="H1953" s="4" t="s">
        <v>18106</v>
      </c>
      <c r="I1953" s="4" t="s">
        <v>20559</v>
      </c>
      <c r="J1953" s="4" t="s">
        <v>18094</v>
      </c>
      <c r="K1953" s="4"/>
      <c r="L1953" s="19"/>
      <c r="M1953" s="19"/>
      <c r="N1953" s="19"/>
      <c r="O1953" s="19"/>
      <c r="P1953" s="19"/>
    </row>
    <row r="1954" spans="1:16" hidden="1" x14ac:dyDescent="0.25">
      <c r="A1954" s="4" t="s">
        <v>1401</v>
      </c>
      <c r="B1954" s="4" t="s">
        <v>1401</v>
      </c>
      <c r="C1954" s="4">
        <v>179327</v>
      </c>
      <c r="D1954" s="5">
        <v>43283.406377314815</v>
      </c>
      <c r="E1954" s="5">
        <v>43284.344444444447</v>
      </c>
      <c r="F1954" s="5">
        <v>43285.425000000003</v>
      </c>
      <c r="G1954" s="4" t="s">
        <v>18100</v>
      </c>
      <c r="H1954" s="4"/>
      <c r="I1954" s="4" t="s">
        <v>20560</v>
      </c>
      <c r="J1954" s="4" t="s">
        <v>18094</v>
      </c>
      <c r="K1954" s="4" t="s">
        <v>250</v>
      </c>
      <c r="L1954" s="19" t="s">
        <v>1119</v>
      </c>
      <c r="M1954" s="19"/>
      <c r="N1954" s="19"/>
      <c r="O1954" s="19"/>
      <c r="P1954" s="19"/>
    </row>
    <row r="1955" spans="1:16" hidden="1" x14ac:dyDescent="0.25">
      <c r="A1955" s="4" t="s">
        <v>1401</v>
      </c>
      <c r="B1955" s="4" t="s">
        <v>1401</v>
      </c>
      <c r="C1955" s="4">
        <v>179348</v>
      </c>
      <c r="D1955" s="5">
        <v>43283.452800925923</v>
      </c>
      <c r="E1955" s="5">
        <v>43286.387499999997</v>
      </c>
      <c r="F1955" s="5">
        <v>43290.649305555555</v>
      </c>
      <c r="G1955" s="4" t="s">
        <v>20561</v>
      </c>
      <c r="H1955" s="4" t="s">
        <v>18106</v>
      </c>
      <c r="I1955" s="4" t="s">
        <v>20562</v>
      </c>
      <c r="J1955" s="4" t="s">
        <v>18108</v>
      </c>
      <c r="K1955" s="4" t="s">
        <v>384</v>
      </c>
      <c r="L1955" s="19" t="s">
        <v>1119</v>
      </c>
      <c r="M1955" s="19"/>
      <c r="N1955" s="19"/>
      <c r="O1955" s="19"/>
      <c r="P1955" s="19"/>
    </row>
    <row r="1956" spans="1:16" hidden="1" x14ac:dyDescent="0.25">
      <c r="A1956" s="4" t="s">
        <v>1401</v>
      </c>
      <c r="B1956" s="4" t="s">
        <v>1401</v>
      </c>
      <c r="C1956" s="4">
        <v>179380</v>
      </c>
      <c r="D1956" s="5">
        <v>43283.540995370371</v>
      </c>
      <c r="E1956" s="5">
        <v>43284.316307870373</v>
      </c>
      <c r="F1956" s="5">
        <v>43284.614583333336</v>
      </c>
      <c r="G1956" s="4" t="s">
        <v>20563</v>
      </c>
      <c r="H1956" s="4" t="s">
        <v>18096</v>
      </c>
      <c r="I1956" s="4" t="s">
        <v>18205</v>
      </c>
      <c r="J1956" s="4" t="s">
        <v>18098</v>
      </c>
      <c r="K1956" s="4"/>
      <c r="L1956" s="19"/>
      <c r="M1956" s="19"/>
      <c r="N1956" s="19"/>
      <c r="O1956" s="19"/>
      <c r="P1956" s="19"/>
    </row>
    <row r="1957" spans="1:16" hidden="1" x14ac:dyDescent="0.25">
      <c r="A1957" s="4" t="s">
        <v>1401</v>
      </c>
      <c r="B1957" s="4" t="s">
        <v>1094</v>
      </c>
      <c r="C1957" s="4">
        <v>179384</v>
      </c>
      <c r="D1957" s="5">
        <v>43283.544525462959</v>
      </c>
      <c r="E1957" s="5">
        <v>43284.253020833334</v>
      </c>
      <c r="F1957" s="5">
        <v>43329.332638888889</v>
      </c>
      <c r="G1957" s="4" t="s">
        <v>18669</v>
      </c>
      <c r="H1957" s="4" t="s">
        <v>18096</v>
      </c>
      <c r="I1957" s="4" t="s">
        <v>20564</v>
      </c>
      <c r="J1957" s="4" t="s">
        <v>18098</v>
      </c>
      <c r="K1957" s="4" t="s">
        <v>10519</v>
      </c>
      <c r="L1957" s="19" t="s">
        <v>41</v>
      </c>
      <c r="M1957" s="19"/>
      <c r="N1957" s="19"/>
      <c r="O1957" s="19"/>
      <c r="P1957" s="19"/>
    </row>
    <row r="1958" spans="1:16" hidden="1" x14ac:dyDescent="0.25">
      <c r="A1958" s="4" t="s">
        <v>1401</v>
      </c>
      <c r="B1958" s="4" t="s">
        <v>1401</v>
      </c>
      <c r="C1958" s="4">
        <v>179394</v>
      </c>
      <c r="D1958" s="5">
        <v>43283.59443287037</v>
      </c>
      <c r="E1958" s="5">
        <v>43284.385787037034</v>
      </c>
      <c r="F1958" s="5">
        <v>43299.352777777778</v>
      </c>
      <c r="G1958" s="4" t="s">
        <v>20565</v>
      </c>
      <c r="H1958" s="4" t="s">
        <v>18106</v>
      </c>
      <c r="I1958" s="4" t="s">
        <v>20566</v>
      </c>
      <c r="J1958" s="4" t="s">
        <v>829</v>
      </c>
      <c r="K1958" s="4" t="s">
        <v>829</v>
      </c>
      <c r="L1958" s="19" t="s">
        <v>42</v>
      </c>
      <c r="M1958" s="19"/>
      <c r="N1958" s="19"/>
      <c r="O1958" s="19"/>
      <c r="P1958" s="19"/>
    </row>
    <row r="1959" spans="1:16" hidden="1" x14ac:dyDescent="0.25">
      <c r="A1959" s="4" t="s">
        <v>1401</v>
      </c>
      <c r="B1959" s="4" t="s">
        <v>1401</v>
      </c>
      <c r="C1959" s="4">
        <v>179408</v>
      </c>
      <c r="D1959" s="5">
        <v>43283.658043981479</v>
      </c>
      <c r="E1959" s="5">
        <v>43285.351354166669</v>
      </c>
      <c r="F1959" s="5">
        <v>43285.397222222222</v>
      </c>
      <c r="G1959" s="4" t="s">
        <v>20567</v>
      </c>
      <c r="H1959" s="4" t="s">
        <v>18096</v>
      </c>
      <c r="I1959" s="4" t="s">
        <v>2430</v>
      </c>
      <c r="J1959" s="4" t="s">
        <v>18098</v>
      </c>
      <c r="K1959" s="4"/>
      <c r="L1959" s="19"/>
      <c r="M1959" s="19"/>
      <c r="N1959" s="19"/>
      <c r="O1959" s="19"/>
      <c r="P1959" s="19"/>
    </row>
    <row r="1960" spans="1:16" hidden="1" x14ac:dyDescent="0.25">
      <c r="A1960" s="4" t="s">
        <v>1401</v>
      </c>
      <c r="B1960" s="4" t="s">
        <v>1097</v>
      </c>
      <c r="C1960" s="4">
        <v>179411</v>
      </c>
      <c r="D1960" s="5">
        <v>43283.661307870374</v>
      </c>
      <c r="E1960" s="5">
        <v>43284.269699074073</v>
      </c>
      <c r="F1960" s="5">
        <v>43424.643750000003</v>
      </c>
      <c r="G1960" s="4" t="s">
        <v>20568</v>
      </c>
      <c r="H1960" s="4" t="s">
        <v>18106</v>
      </c>
      <c r="I1960" s="4" t="s">
        <v>20569</v>
      </c>
      <c r="J1960" s="4" t="s">
        <v>18108</v>
      </c>
      <c r="K1960" s="4" t="s">
        <v>20570</v>
      </c>
      <c r="L1960" s="19" t="s">
        <v>41</v>
      </c>
      <c r="M1960" s="19"/>
      <c r="N1960" s="19"/>
      <c r="O1960" s="19"/>
      <c r="P1960" s="19"/>
    </row>
    <row r="1961" spans="1:16" hidden="1" x14ac:dyDescent="0.25">
      <c r="A1961" s="4" t="s">
        <v>1401</v>
      </c>
      <c r="B1961" s="4" t="s">
        <v>1401</v>
      </c>
      <c r="C1961" s="4">
        <v>179447</v>
      </c>
      <c r="D1961" s="5">
        <v>43284.371527777781</v>
      </c>
      <c r="E1961" s="5">
        <v>43284.385162037041</v>
      </c>
      <c r="F1961" s="5">
        <v>43284.568749999999</v>
      </c>
      <c r="G1961" s="4" t="s">
        <v>20571</v>
      </c>
      <c r="H1961" s="4" t="s">
        <v>18151</v>
      </c>
      <c r="I1961" s="4" t="s">
        <v>20572</v>
      </c>
      <c r="J1961" s="4" t="s">
        <v>18153</v>
      </c>
      <c r="K1961" s="4"/>
      <c r="L1961" s="19"/>
      <c r="M1961" s="19"/>
      <c r="N1961" s="19"/>
      <c r="O1961" s="19"/>
      <c r="P1961" s="19"/>
    </row>
    <row r="1962" spans="1:16" hidden="1" x14ac:dyDescent="0.25">
      <c r="A1962" s="4" t="s">
        <v>1401</v>
      </c>
      <c r="B1962" s="4" t="s">
        <v>1401</v>
      </c>
      <c r="C1962" s="4">
        <v>179462</v>
      </c>
      <c r="D1962" s="5">
        <v>43284.394317129627</v>
      </c>
      <c r="E1962" s="5">
        <v>43292.281944444447</v>
      </c>
      <c r="F1962" s="5">
        <v>43296.604861111111</v>
      </c>
      <c r="G1962" s="4" t="s">
        <v>20573</v>
      </c>
      <c r="H1962" s="4" t="s">
        <v>18151</v>
      </c>
      <c r="I1962" s="4" t="s">
        <v>20574</v>
      </c>
      <c r="J1962" s="4" t="s">
        <v>18153</v>
      </c>
      <c r="K1962" s="4"/>
      <c r="L1962" s="19"/>
      <c r="M1962" s="19"/>
      <c r="N1962" s="19"/>
      <c r="O1962" s="19"/>
      <c r="P1962" s="19"/>
    </row>
    <row r="1963" spans="1:16" hidden="1" x14ac:dyDescent="0.25">
      <c r="A1963" s="4" t="s">
        <v>1401</v>
      </c>
      <c r="B1963" s="4" t="s">
        <v>1401</v>
      </c>
      <c r="C1963" s="4">
        <v>179465</v>
      </c>
      <c r="D1963" s="5">
        <v>43284.404108796298</v>
      </c>
      <c r="E1963" s="5">
        <v>43284.447222222225</v>
      </c>
      <c r="F1963" s="5">
        <v>43284.468055555553</v>
      </c>
      <c r="G1963" s="4" t="s">
        <v>18111</v>
      </c>
      <c r="H1963" s="4" t="s">
        <v>18090</v>
      </c>
      <c r="I1963" s="4" t="s">
        <v>10073</v>
      </c>
      <c r="J1963" s="4" t="s">
        <v>829</v>
      </c>
      <c r="K1963" s="4" t="s">
        <v>829</v>
      </c>
      <c r="L1963" s="19" t="s">
        <v>42</v>
      </c>
      <c r="M1963" s="19"/>
      <c r="N1963" s="19"/>
      <c r="O1963" s="19"/>
      <c r="P1963" s="19"/>
    </row>
    <row r="1964" spans="1:16" hidden="1" x14ac:dyDescent="0.25">
      <c r="A1964" s="4" t="s">
        <v>1401</v>
      </c>
      <c r="B1964" s="4" t="s">
        <v>1401</v>
      </c>
      <c r="C1964" s="4">
        <v>179485</v>
      </c>
      <c r="D1964" s="5">
        <v>43284.440636574072</v>
      </c>
      <c r="E1964" s="5">
        <v>43285.374305555553</v>
      </c>
      <c r="F1964" s="5">
        <v>43285.435416666667</v>
      </c>
      <c r="G1964" s="4" t="s">
        <v>18105</v>
      </c>
      <c r="H1964" s="4" t="s">
        <v>18106</v>
      </c>
      <c r="I1964" s="4" t="s">
        <v>20575</v>
      </c>
      <c r="J1964" s="4" t="s">
        <v>18108</v>
      </c>
      <c r="K1964" s="4" t="s">
        <v>461</v>
      </c>
      <c r="L1964" s="19" t="s">
        <v>41</v>
      </c>
      <c r="M1964" s="19"/>
      <c r="N1964" s="19"/>
      <c r="O1964" s="19"/>
      <c r="P1964" s="19"/>
    </row>
    <row r="1965" spans="1:16" hidden="1" x14ac:dyDescent="0.25">
      <c r="A1965" s="4" t="s">
        <v>1401</v>
      </c>
      <c r="B1965" s="4" t="s">
        <v>1401</v>
      </c>
      <c r="C1965" s="4">
        <v>179502</v>
      </c>
      <c r="D1965" s="5">
        <v>43284.484236111108</v>
      </c>
      <c r="E1965" s="5">
        <v>43284.516111111108</v>
      </c>
      <c r="F1965" s="5">
        <v>43287.379861111112</v>
      </c>
      <c r="G1965" s="4" t="s">
        <v>18089</v>
      </c>
      <c r="H1965" s="4" t="s">
        <v>18090</v>
      </c>
      <c r="I1965" s="4" t="s">
        <v>20576</v>
      </c>
      <c r="J1965" s="4" t="s">
        <v>829</v>
      </c>
      <c r="K1965" s="4" t="s">
        <v>829</v>
      </c>
      <c r="L1965" s="19" t="s">
        <v>42</v>
      </c>
      <c r="M1965" s="19"/>
      <c r="N1965" s="19"/>
      <c r="O1965" s="19"/>
      <c r="P1965" s="19"/>
    </row>
    <row r="1966" spans="1:16" hidden="1" x14ac:dyDescent="0.25">
      <c r="A1966" s="4" t="s">
        <v>1401</v>
      </c>
      <c r="B1966" s="4" t="s">
        <v>1401</v>
      </c>
      <c r="C1966" s="4">
        <v>179526</v>
      </c>
      <c r="D1966" s="5">
        <v>43284.550266203703</v>
      </c>
      <c r="E1966" s="5">
        <v>43284.655555555553</v>
      </c>
      <c r="F1966" s="5">
        <v>43287.470833333333</v>
      </c>
      <c r="G1966" s="4" t="s">
        <v>18092</v>
      </c>
      <c r="H1966" s="4"/>
      <c r="I1966" s="4" t="s">
        <v>20577</v>
      </c>
      <c r="J1966" s="4" t="s">
        <v>18094</v>
      </c>
      <c r="K1966" s="4" t="s">
        <v>101</v>
      </c>
      <c r="L1966" s="19" t="s">
        <v>40</v>
      </c>
      <c r="M1966" s="19"/>
      <c r="N1966" s="19"/>
      <c r="O1966" s="19"/>
      <c r="P1966" s="19"/>
    </row>
    <row r="1967" spans="1:16" hidden="1" x14ac:dyDescent="0.25">
      <c r="A1967" s="4" t="s">
        <v>1401</v>
      </c>
      <c r="B1967" s="4" t="s">
        <v>1401</v>
      </c>
      <c r="C1967" s="4">
        <v>179536</v>
      </c>
      <c r="D1967" s="5">
        <v>43284.566284722219</v>
      </c>
      <c r="E1967" s="5">
        <v>43287.278611111113</v>
      </c>
      <c r="F1967" s="5">
        <v>43287.281944444447</v>
      </c>
      <c r="G1967" s="4" t="s">
        <v>20578</v>
      </c>
      <c r="H1967" s="4" t="s">
        <v>18106</v>
      </c>
      <c r="I1967" s="4" t="s">
        <v>20579</v>
      </c>
      <c r="J1967" s="4" t="s">
        <v>18108</v>
      </c>
      <c r="K1967" s="4" t="s">
        <v>223</v>
      </c>
      <c r="L1967" s="19" t="s">
        <v>40</v>
      </c>
      <c r="M1967" s="19"/>
      <c r="N1967" s="19"/>
      <c r="O1967" s="19"/>
      <c r="P1967" s="19"/>
    </row>
    <row r="1968" spans="1:16" hidden="1" x14ac:dyDescent="0.25">
      <c r="A1968" s="4" t="s">
        <v>1401</v>
      </c>
      <c r="B1968" s="4" t="s">
        <v>1401</v>
      </c>
      <c r="C1968" s="4">
        <v>179545</v>
      </c>
      <c r="D1968" s="5">
        <v>43284.588437500002</v>
      </c>
      <c r="E1968" s="5">
        <v>43284.615972222222</v>
      </c>
      <c r="F1968" s="5">
        <v>43285.462500000001</v>
      </c>
      <c r="G1968" s="4" t="s">
        <v>18142</v>
      </c>
      <c r="H1968" s="4" t="s">
        <v>18090</v>
      </c>
      <c r="I1968" s="4" t="s">
        <v>20580</v>
      </c>
      <c r="J1968" s="4" t="s">
        <v>829</v>
      </c>
      <c r="K1968" s="4" t="s">
        <v>829</v>
      </c>
      <c r="L1968" s="19" t="s">
        <v>42</v>
      </c>
      <c r="M1968" s="19"/>
      <c r="N1968" s="19"/>
      <c r="O1968" s="19"/>
      <c r="P1968" s="19"/>
    </row>
    <row r="1969" spans="1:16" hidden="1" x14ac:dyDescent="0.25">
      <c r="A1969" s="4" t="s">
        <v>1401</v>
      </c>
      <c r="B1969" s="4" t="s">
        <v>1401</v>
      </c>
      <c r="C1969" s="4">
        <v>179557</v>
      </c>
      <c r="D1969" s="5">
        <v>43284.637083333335</v>
      </c>
      <c r="E1969" s="5">
        <v>43285.313009259262</v>
      </c>
      <c r="F1969" s="5">
        <v>43291.518055555556</v>
      </c>
      <c r="G1969" s="4" t="s">
        <v>18133</v>
      </c>
      <c r="H1969" s="4" t="s">
        <v>18106</v>
      </c>
      <c r="I1969" s="4" t="s">
        <v>20581</v>
      </c>
      <c r="J1969" s="4" t="s">
        <v>18108</v>
      </c>
      <c r="K1969" s="4" t="s">
        <v>1998</v>
      </c>
      <c r="L1969" s="19" t="s">
        <v>1999</v>
      </c>
      <c r="M1969" s="19"/>
      <c r="N1969" s="19"/>
      <c r="O1969" s="19"/>
      <c r="P1969" s="19" t="s">
        <v>1999</v>
      </c>
    </row>
    <row r="1970" spans="1:16" hidden="1" x14ac:dyDescent="0.25">
      <c r="A1970" s="4" t="s">
        <v>1401</v>
      </c>
      <c r="B1970" s="4" t="s">
        <v>1401</v>
      </c>
      <c r="C1970" s="4">
        <v>179562</v>
      </c>
      <c r="D1970" s="5">
        <v>43284.651643518519</v>
      </c>
      <c r="E1970" s="5">
        <v>43285.530659722222</v>
      </c>
      <c r="F1970" s="5">
        <v>43287.414583333331</v>
      </c>
      <c r="G1970" s="4" t="s">
        <v>18142</v>
      </c>
      <c r="H1970" s="4" t="s">
        <v>18090</v>
      </c>
      <c r="I1970" s="4" t="s">
        <v>20582</v>
      </c>
      <c r="J1970" s="4" t="s">
        <v>829</v>
      </c>
      <c r="K1970" s="4" t="s">
        <v>829</v>
      </c>
      <c r="L1970" s="19" t="s">
        <v>42</v>
      </c>
      <c r="M1970" s="19"/>
      <c r="N1970" s="19"/>
      <c r="O1970" s="19"/>
      <c r="P1970" s="19"/>
    </row>
    <row r="1971" spans="1:16" hidden="1" x14ac:dyDescent="0.25">
      <c r="A1971" s="4" t="s">
        <v>1401</v>
      </c>
      <c r="B1971" s="4" t="s">
        <v>1401</v>
      </c>
      <c r="C1971" s="4">
        <v>179568</v>
      </c>
      <c r="D1971" s="5">
        <v>43285.289583333331</v>
      </c>
      <c r="E1971" s="5">
        <v>43286.387499999997</v>
      </c>
      <c r="F1971" s="5">
        <v>43290.543055555558</v>
      </c>
      <c r="G1971" s="4" t="s">
        <v>20583</v>
      </c>
      <c r="H1971" s="4" t="s">
        <v>18249</v>
      </c>
      <c r="I1971" s="4" t="s">
        <v>20584</v>
      </c>
      <c r="J1971" s="4" t="s">
        <v>18376</v>
      </c>
      <c r="K1971" s="4"/>
      <c r="L1971" s="19"/>
      <c r="M1971" s="19"/>
      <c r="N1971" s="19"/>
      <c r="O1971" s="19"/>
      <c r="P1971" s="19"/>
    </row>
    <row r="1972" spans="1:16" hidden="1" x14ac:dyDescent="0.25">
      <c r="A1972" s="4" t="s">
        <v>1401</v>
      </c>
      <c r="B1972" s="4" t="s">
        <v>1094</v>
      </c>
      <c r="C1972" s="4">
        <v>179585</v>
      </c>
      <c r="D1972" s="5">
        <v>43285.34988425926</v>
      </c>
      <c r="E1972" s="5">
        <v>43286.34375</v>
      </c>
      <c r="F1972" s="5">
        <v>43333.602777777778</v>
      </c>
      <c r="G1972" s="4" t="s">
        <v>20585</v>
      </c>
      <c r="H1972" s="4" t="s">
        <v>18096</v>
      </c>
      <c r="I1972" s="4" t="s">
        <v>20586</v>
      </c>
      <c r="J1972" s="4" t="s">
        <v>829</v>
      </c>
      <c r="K1972" s="4" t="s">
        <v>829</v>
      </c>
      <c r="L1972" s="19" t="s">
        <v>42</v>
      </c>
      <c r="M1972" s="19"/>
      <c r="N1972" s="19"/>
      <c r="O1972" s="19"/>
      <c r="P1972" s="19"/>
    </row>
    <row r="1973" spans="1:16" hidden="1" x14ac:dyDescent="0.25">
      <c r="A1973" s="4" t="s">
        <v>1401</v>
      </c>
      <c r="B1973" s="4" t="s">
        <v>1401</v>
      </c>
      <c r="C1973" s="4">
        <v>179595</v>
      </c>
      <c r="D1973" s="5">
        <v>43285.373773148145</v>
      </c>
      <c r="E1973" s="5">
        <v>43286.307638888888</v>
      </c>
      <c r="F1973" s="5">
        <v>43287.371527777781</v>
      </c>
      <c r="G1973" s="4" t="s">
        <v>20587</v>
      </c>
      <c r="H1973" s="4" t="s">
        <v>18249</v>
      </c>
      <c r="I1973" s="4" t="s">
        <v>20588</v>
      </c>
      <c r="J1973" s="4" t="s">
        <v>18376</v>
      </c>
      <c r="K1973" s="4"/>
      <c r="L1973" s="19"/>
      <c r="M1973" s="19"/>
      <c r="N1973" s="19"/>
      <c r="O1973" s="19"/>
      <c r="P1973" s="19"/>
    </row>
    <row r="1974" spans="1:16" hidden="1" x14ac:dyDescent="0.25">
      <c r="A1974" s="4" t="s">
        <v>1401</v>
      </c>
      <c r="B1974" s="4" t="s">
        <v>1094</v>
      </c>
      <c r="C1974" s="4">
        <v>179646</v>
      </c>
      <c r="D1974" s="5">
        <v>43285.537256944444</v>
      </c>
      <c r="E1974" s="5">
        <v>43287.143182870372</v>
      </c>
      <c r="F1974" s="5">
        <v>43313.53402777778</v>
      </c>
      <c r="G1974" s="4" t="s">
        <v>20589</v>
      </c>
      <c r="H1974" s="4" t="s">
        <v>18151</v>
      </c>
      <c r="I1974" s="4" t="s">
        <v>18791</v>
      </c>
      <c r="J1974" s="4" t="s">
        <v>18153</v>
      </c>
      <c r="K1974" s="4"/>
      <c r="L1974" s="19"/>
      <c r="M1974" s="19"/>
      <c r="N1974" s="19"/>
      <c r="O1974" s="19"/>
      <c r="P1974" s="19"/>
    </row>
    <row r="1975" spans="1:16" hidden="1" x14ac:dyDescent="0.25">
      <c r="A1975" s="4" t="s">
        <v>1401</v>
      </c>
      <c r="B1975" s="4" t="s">
        <v>1401</v>
      </c>
      <c r="C1975" s="4">
        <v>179653</v>
      </c>
      <c r="D1975" s="5">
        <v>43285.549537037034</v>
      </c>
      <c r="E1975" s="5">
        <v>43286.309317129628</v>
      </c>
      <c r="F1975" s="5">
        <v>43286.377083333333</v>
      </c>
      <c r="G1975" s="4" t="s">
        <v>20590</v>
      </c>
      <c r="H1975" s="4" t="s">
        <v>18096</v>
      </c>
      <c r="I1975" s="4" t="s">
        <v>3969</v>
      </c>
      <c r="J1975" s="4" t="s">
        <v>829</v>
      </c>
      <c r="K1975" s="4" t="s">
        <v>829</v>
      </c>
      <c r="L1975" s="19" t="s">
        <v>42</v>
      </c>
      <c r="M1975" s="19"/>
      <c r="N1975" s="19"/>
      <c r="O1975" s="19"/>
      <c r="P1975" s="19"/>
    </row>
    <row r="1976" spans="1:16" hidden="1" x14ac:dyDescent="0.25">
      <c r="A1976" s="4" t="s">
        <v>1401</v>
      </c>
      <c r="B1976" s="4" t="s">
        <v>1401</v>
      </c>
      <c r="C1976" s="4">
        <v>179670</v>
      </c>
      <c r="D1976" s="5">
        <v>43285.58457175926</v>
      </c>
      <c r="E1976" s="5">
        <v>43287.532638888886</v>
      </c>
      <c r="F1976" s="5">
        <v>43298.647222222222</v>
      </c>
      <c r="G1976" s="4" t="s">
        <v>20591</v>
      </c>
      <c r="H1976" s="4" t="s">
        <v>18096</v>
      </c>
      <c r="I1976" s="4" t="s">
        <v>20592</v>
      </c>
      <c r="J1976" s="4" t="s">
        <v>18098</v>
      </c>
      <c r="K1976" s="4" t="s">
        <v>1999</v>
      </c>
      <c r="L1976" s="19" t="s">
        <v>1999</v>
      </c>
      <c r="M1976" s="19"/>
      <c r="N1976" s="19"/>
      <c r="O1976" s="19"/>
      <c r="P1976" s="19" t="s">
        <v>1999</v>
      </c>
    </row>
    <row r="1977" spans="1:16" hidden="1" x14ac:dyDescent="0.25">
      <c r="A1977" s="4" t="s">
        <v>1401</v>
      </c>
      <c r="B1977" s="4" t="s">
        <v>1401</v>
      </c>
      <c r="C1977" s="4">
        <v>179705</v>
      </c>
      <c r="D1977" s="5">
        <v>43285.814317129632</v>
      </c>
      <c r="E1977" s="5">
        <v>43287.236076388886</v>
      </c>
      <c r="F1977" s="5">
        <v>43294.554166666669</v>
      </c>
      <c r="G1977" s="4" t="s">
        <v>18133</v>
      </c>
      <c r="H1977" s="4" t="s">
        <v>18106</v>
      </c>
      <c r="I1977" s="4" t="s">
        <v>20593</v>
      </c>
      <c r="J1977" s="4" t="s">
        <v>18108</v>
      </c>
      <c r="K1977" s="4" t="s">
        <v>1998</v>
      </c>
      <c r="L1977" s="19" t="s">
        <v>1999</v>
      </c>
      <c r="M1977" s="19"/>
      <c r="N1977" s="19"/>
      <c r="O1977" s="19"/>
      <c r="P1977" s="19" t="s">
        <v>1999</v>
      </c>
    </row>
    <row r="1978" spans="1:16" hidden="1" x14ac:dyDescent="0.25">
      <c r="A1978" s="4" t="s">
        <v>1401</v>
      </c>
      <c r="B1978" s="4" t="s">
        <v>1401</v>
      </c>
      <c r="C1978" s="4">
        <v>179715</v>
      </c>
      <c r="D1978" s="5">
        <v>43286.324317129627</v>
      </c>
      <c r="E1978" s="5">
        <v>43287.326562499999</v>
      </c>
      <c r="F1978" s="5">
        <v>43287.352777777778</v>
      </c>
      <c r="G1978" s="4" t="s">
        <v>19431</v>
      </c>
      <c r="H1978" s="4" t="s">
        <v>18096</v>
      </c>
      <c r="I1978" s="4" t="s">
        <v>10073</v>
      </c>
      <c r="J1978" s="4" t="s">
        <v>18098</v>
      </c>
      <c r="K1978" s="4"/>
      <c r="L1978" s="19"/>
      <c r="M1978" s="19"/>
      <c r="N1978" s="19"/>
      <c r="O1978" s="19"/>
      <c r="P1978" s="19"/>
    </row>
    <row r="1979" spans="1:16" hidden="1" x14ac:dyDescent="0.25">
      <c r="A1979" s="4" t="s">
        <v>1401</v>
      </c>
      <c r="B1979" s="4" t="s">
        <v>1401</v>
      </c>
      <c r="C1979" s="4">
        <v>179718</v>
      </c>
      <c r="D1979" s="5">
        <v>43286.328414351854</v>
      </c>
      <c r="E1979" s="5">
        <v>43286.354687500003</v>
      </c>
      <c r="F1979" s="5">
        <v>43286.533333333333</v>
      </c>
      <c r="G1979" s="4" t="s">
        <v>18092</v>
      </c>
      <c r="H1979" s="4"/>
      <c r="I1979" s="4" t="s">
        <v>20479</v>
      </c>
      <c r="J1979" s="4" t="s">
        <v>18094</v>
      </c>
      <c r="K1979" s="4" t="s">
        <v>101</v>
      </c>
      <c r="L1979" s="19" t="s">
        <v>40</v>
      </c>
      <c r="M1979" s="19"/>
      <c r="N1979" s="19"/>
      <c r="O1979" s="19"/>
      <c r="P1979" s="19"/>
    </row>
    <row r="1980" spans="1:16" hidden="1" x14ac:dyDescent="0.25">
      <c r="A1980" s="4" t="s">
        <v>1401</v>
      </c>
      <c r="B1980" s="4" t="s">
        <v>1401</v>
      </c>
      <c r="C1980" s="4">
        <v>179719</v>
      </c>
      <c r="D1980" s="5">
        <v>43286.329930555556</v>
      </c>
      <c r="E1980" s="5">
        <v>43286.359988425924</v>
      </c>
      <c r="F1980" s="5">
        <v>43287.37222222222</v>
      </c>
      <c r="G1980" s="4" t="s">
        <v>18100</v>
      </c>
      <c r="H1980" s="4"/>
      <c r="I1980" s="4" t="s">
        <v>20594</v>
      </c>
      <c r="J1980" s="4" t="s">
        <v>18094</v>
      </c>
      <c r="K1980" s="4" t="s">
        <v>250</v>
      </c>
      <c r="L1980" s="19" t="s">
        <v>1119</v>
      </c>
      <c r="M1980" s="19"/>
      <c r="N1980" s="19"/>
      <c r="O1980" s="19"/>
      <c r="P1980" s="19"/>
    </row>
    <row r="1981" spans="1:16" hidden="1" x14ac:dyDescent="0.25">
      <c r="A1981" s="4" t="s">
        <v>1401</v>
      </c>
      <c r="B1981" s="4" t="s">
        <v>1401</v>
      </c>
      <c r="C1981" s="4">
        <v>179732</v>
      </c>
      <c r="D1981" s="5">
        <v>43286.359780092593</v>
      </c>
      <c r="E1981" s="5">
        <v>43286.48914351852</v>
      </c>
      <c r="F1981" s="5">
        <v>43299.663194444445</v>
      </c>
      <c r="G1981" s="4" t="s">
        <v>18092</v>
      </c>
      <c r="H1981" s="4"/>
      <c r="I1981" s="4" t="s">
        <v>20595</v>
      </c>
      <c r="J1981" s="4" t="s">
        <v>18094</v>
      </c>
      <c r="K1981" s="4" t="s">
        <v>101</v>
      </c>
      <c r="L1981" s="19" t="s">
        <v>40</v>
      </c>
      <c r="M1981" s="19"/>
      <c r="N1981" s="19"/>
      <c r="O1981" s="19"/>
      <c r="P1981" s="19"/>
    </row>
    <row r="1982" spans="1:16" hidden="1" x14ac:dyDescent="0.25">
      <c r="A1982" s="4" t="s">
        <v>1401</v>
      </c>
      <c r="B1982" s="4" t="s">
        <v>1401</v>
      </c>
      <c r="C1982" s="4">
        <v>179772</v>
      </c>
      <c r="D1982" s="5">
        <v>43286.471087962964</v>
      </c>
      <c r="E1982" s="5">
        <v>43286.509236111109</v>
      </c>
      <c r="F1982" s="5">
        <v>43292.535416666666</v>
      </c>
      <c r="G1982" s="4" t="s">
        <v>18092</v>
      </c>
      <c r="H1982" s="4"/>
      <c r="I1982" s="4" t="s">
        <v>20596</v>
      </c>
      <c r="J1982" s="4" t="s">
        <v>18094</v>
      </c>
      <c r="K1982" s="4" t="s">
        <v>101</v>
      </c>
      <c r="L1982" s="19" t="s">
        <v>40</v>
      </c>
      <c r="M1982" s="19"/>
      <c r="N1982" s="19"/>
      <c r="O1982" s="19"/>
      <c r="P1982" s="19"/>
    </row>
    <row r="1983" spans="1:16" hidden="1" x14ac:dyDescent="0.25">
      <c r="A1983" s="4" t="s">
        <v>1401</v>
      </c>
      <c r="B1983" s="4" t="s">
        <v>1401</v>
      </c>
      <c r="C1983" s="4">
        <v>179832</v>
      </c>
      <c r="D1983" s="5">
        <v>43286.648657407408</v>
      </c>
      <c r="E1983" s="5">
        <v>43297.344444444447</v>
      </c>
      <c r="F1983" s="5">
        <v>43311.393055555556</v>
      </c>
      <c r="G1983" s="4" t="s">
        <v>18092</v>
      </c>
      <c r="H1983" s="4"/>
      <c r="I1983" s="4" t="s">
        <v>20597</v>
      </c>
      <c r="J1983" s="4" t="s">
        <v>18094</v>
      </c>
      <c r="K1983" s="4" t="s">
        <v>101</v>
      </c>
      <c r="L1983" s="19" t="s">
        <v>40</v>
      </c>
      <c r="M1983" s="19"/>
      <c r="N1983" s="19"/>
      <c r="O1983" s="19"/>
      <c r="P1983" s="19"/>
    </row>
    <row r="1984" spans="1:16" hidden="1" x14ac:dyDescent="0.25">
      <c r="A1984" s="4" t="s">
        <v>1401</v>
      </c>
      <c r="B1984" s="4" t="s">
        <v>1401</v>
      </c>
      <c r="C1984" s="4">
        <v>179836</v>
      </c>
      <c r="D1984" s="5">
        <v>43286.749490740738</v>
      </c>
      <c r="E1984" s="5">
        <v>43290.295856481483</v>
      </c>
      <c r="F1984" s="5">
        <v>43292.617361111108</v>
      </c>
      <c r="G1984" s="4" t="s">
        <v>18133</v>
      </c>
      <c r="H1984" s="4" t="s">
        <v>18106</v>
      </c>
      <c r="I1984" s="4" t="s">
        <v>20598</v>
      </c>
      <c r="J1984" s="4" t="s">
        <v>18108</v>
      </c>
      <c r="K1984" s="4" t="s">
        <v>1998</v>
      </c>
      <c r="L1984" s="19" t="s">
        <v>1999</v>
      </c>
      <c r="M1984" s="19"/>
      <c r="N1984" s="19"/>
      <c r="O1984" s="19"/>
      <c r="P1984" s="19" t="s">
        <v>1999</v>
      </c>
    </row>
    <row r="1985" spans="1:16" hidden="1" x14ac:dyDescent="0.25">
      <c r="A1985" s="4" t="s">
        <v>1401</v>
      </c>
      <c r="B1985" s="4" t="s">
        <v>1401</v>
      </c>
      <c r="C1985" s="4">
        <v>179852</v>
      </c>
      <c r="D1985" s="5">
        <v>43287.316307870373</v>
      </c>
      <c r="E1985" s="5">
        <v>43290.297592592593</v>
      </c>
      <c r="F1985" s="5">
        <v>43307.359722222223</v>
      </c>
      <c r="G1985" s="4" t="s">
        <v>20599</v>
      </c>
      <c r="H1985" s="4" t="s">
        <v>18096</v>
      </c>
      <c r="I1985" s="4" t="s">
        <v>20600</v>
      </c>
      <c r="J1985" s="4" t="s">
        <v>18098</v>
      </c>
      <c r="K1985" s="4" t="s">
        <v>1999</v>
      </c>
      <c r="L1985" s="19" t="s">
        <v>1999</v>
      </c>
      <c r="M1985" s="19"/>
      <c r="N1985" s="19"/>
      <c r="O1985" s="19"/>
      <c r="P1985" s="19" t="s">
        <v>1999</v>
      </c>
    </row>
    <row r="1986" spans="1:16" hidden="1" x14ac:dyDescent="0.25">
      <c r="A1986" s="4" t="s">
        <v>1401</v>
      </c>
      <c r="B1986" s="4" t="s">
        <v>1401</v>
      </c>
      <c r="C1986" s="4">
        <v>179856</v>
      </c>
      <c r="D1986" s="5">
        <v>43287.327337962961</v>
      </c>
      <c r="E1986" s="5">
        <v>43290.34783564815</v>
      </c>
      <c r="F1986" s="5">
        <v>43290.377083333333</v>
      </c>
      <c r="G1986" s="4" t="s">
        <v>20601</v>
      </c>
      <c r="H1986" s="4" t="s">
        <v>18096</v>
      </c>
      <c r="I1986" s="4" t="s">
        <v>3969</v>
      </c>
      <c r="J1986" s="4" t="s">
        <v>18098</v>
      </c>
      <c r="K1986" s="4"/>
      <c r="L1986" s="19"/>
      <c r="M1986" s="19"/>
      <c r="N1986" s="19"/>
      <c r="O1986" s="19"/>
      <c r="P1986" s="19"/>
    </row>
    <row r="1987" spans="1:16" hidden="1" x14ac:dyDescent="0.25">
      <c r="A1987" s="4" t="s">
        <v>1401</v>
      </c>
      <c r="B1987" s="4" t="s">
        <v>1401</v>
      </c>
      <c r="C1987" s="4">
        <v>179858</v>
      </c>
      <c r="D1987" s="5">
        <v>43287.337997685187</v>
      </c>
      <c r="E1987" s="5">
        <v>43290.344398148147</v>
      </c>
      <c r="F1987" s="5">
        <v>43291.417361111111</v>
      </c>
      <c r="G1987" s="4" t="s">
        <v>18607</v>
      </c>
      <c r="H1987" s="4" t="s">
        <v>18096</v>
      </c>
      <c r="I1987" s="4" t="s">
        <v>10073</v>
      </c>
      <c r="J1987" s="4" t="s">
        <v>829</v>
      </c>
      <c r="K1987" s="4" t="s">
        <v>829</v>
      </c>
      <c r="L1987" s="19" t="s">
        <v>42</v>
      </c>
      <c r="M1987" s="19"/>
      <c r="N1987" s="19"/>
      <c r="O1987" s="19"/>
      <c r="P1987" s="19"/>
    </row>
    <row r="1988" spans="1:16" hidden="1" x14ac:dyDescent="0.25">
      <c r="A1988" s="4" t="s">
        <v>1401</v>
      </c>
      <c r="B1988" s="4" t="s">
        <v>1094</v>
      </c>
      <c r="C1988" s="4">
        <v>179860</v>
      </c>
      <c r="D1988" s="5">
        <v>43287.341874999998</v>
      </c>
      <c r="E1988" s="5">
        <v>43290.361805555556</v>
      </c>
      <c r="F1988" s="5">
        <v>43329.331944444442</v>
      </c>
      <c r="G1988" s="4" t="s">
        <v>18372</v>
      </c>
      <c r="H1988" s="4" t="s">
        <v>18096</v>
      </c>
      <c r="I1988" s="4" t="s">
        <v>20564</v>
      </c>
      <c r="J1988" s="4" t="s">
        <v>18098</v>
      </c>
      <c r="K1988" s="4" t="s">
        <v>10519</v>
      </c>
      <c r="L1988" s="19" t="s">
        <v>41</v>
      </c>
      <c r="M1988" s="19"/>
      <c r="N1988" s="19"/>
      <c r="O1988" s="19"/>
      <c r="P1988" s="19"/>
    </row>
    <row r="1989" spans="1:16" hidden="1" x14ac:dyDescent="0.25">
      <c r="A1989" s="4" t="s">
        <v>1401</v>
      </c>
      <c r="B1989" s="4" t="s">
        <v>1401</v>
      </c>
      <c r="C1989" s="4">
        <v>179873</v>
      </c>
      <c r="D1989" s="5">
        <v>43287.374224537038</v>
      </c>
      <c r="E1989" s="5">
        <v>43290.388194444444</v>
      </c>
      <c r="F1989" s="5">
        <v>43290.438194444447</v>
      </c>
      <c r="G1989" s="4" t="s">
        <v>18105</v>
      </c>
      <c r="H1989" s="4" t="s">
        <v>18106</v>
      </c>
      <c r="I1989" s="4" t="s">
        <v>20602</v>
      </c>
      <c r="J1989" s="4" t="s">
        <v>18108</v>
      </c>
      <c r="K1989" s="4" t="s">
        <v>461</v>
      </c>
      <c r="L1989" s="19" t="s">
        <v>41</v>
      </c>
      <c r="M1989" s="19"/>
      <c r="N1989" s="19"/>
      <c r="O1989" s="19"/>
      <c r="P1989" s="19"/>
    </row>
    <row r="1990" spans="1:16" hidden="1" x14ac:dyDescent="0.25">
      <c r="A1990" s="4" t="s">
        <v>1401</v>
      </c>
      <c r="B1990" s="4" t="s">
        <v>1094</v>
      </c>
      <c r="C1990" s="4">
        <v>179927</v>
      </c>
      <c r="D1990" s="5">
        <v>43287.571481481478</v>
      </c>
      <c r="E1990" s="5">
        <v>43290.290277777778</v>
      </c>
      <c r="F1990" s="5">
        <v>43313.419444444444</v>
      </c>
      <c r="G1990" s="4" t="s">
        <v>20146</v>
      </c>
      <c r="H1990" s="4" t="s">
        <v>18106</v>
      </c>
      <c r="I1990" s="4" t="s">
        <v>20603</v>
      </c>
      <c r="J1990" s="4" t="s">
        <v>18094</v>
      </c>
      <c r="K1990" s="4" t="s">
        <v>384</v>
      </c>
      <c r="L1990" s="19" t="s">
        <v>1119</v>
      </c>
      <c r="M1990" s="19"/>
      <c r="N1990" s="19"/>
      <c r="O1990" s="19"/>
      <c r="P1990" s="19"/>
    </row>
    <row r="1991" spans="1:16" hidden="1" x14ac:dyDescent="0.25">
      <c r="A1991" s="4" t="s">
        <v>1401</v>
      </c>
      <c r="B1991" s="4" t="s">
        <v>1401</v>
      </c>
      <c r="C1991" s="4">
        <v>179963</v>
      </c>
      <c r="D1991" s="5">
        <v>43290.337094907409</v>
      </c>
      <c r="E1991" s="5">
        <v>43290.33798611111</v>
      </c>
      <c r="F1991" s="5">
        <v>43290.554166666669</v>
      </c>
      <c r="G1991" s="4" t="s">
        <v>20604</v>
      </c>
      <c r="H1991" s="4" t="s">
        <v>20605</v>
      </c>
      <c r="I1991" s="4" t="s">
        <v>20606</v>
      </c>
      <c r="J1991" s="4" t="s">
        <v>18098</v>
      </c>
      <c r="K1991" s="4" t="s">
        <v>1239</v>
      </c>
      <c r="L1991" s="19"/>
      <c r="M1991" s="19"/>
      <c r="N1991" s="19"/>
      <c r="O1991" s="19"/>
      <c r="P1991" s="19"/>
    </row>
    <row r="1992" spans="1:16" hidden="1" x14ac:dyDescent="0.25">
      <c r="A1992" s="4" t="s">
        <v>1401</v>
      </c>
      <c r="B1992" s="4" t="s">
        <v>1401</v>
      </c>
      <c r="C1992" s="4">
        <v>179986</v>
      </c>
      <c r="D1992" s="5">
        <v>43290.398622685185</v>
      </c>
      <c r="E1992" s="5">
        <v>43294.443055555559</v>
      </c>
      <c r="F1992" s="5">
        <v>43308.664583333331</v>
      </c>
      <c r="G1992" s="4" t="s">
        <v>20607</v>
      </c>
      <c r="H1992" s="4" t="s">
        <v>18106</v>
      </c>
      <c r="I1992" s="4" t="s">
        <v>20608</v>
      </c>
      <c r="J1992" s="4" t="s">
        <v>18108</v>
      </c>
      <c r="K1992" s="4"/>
      <c r="L1992" s="19"/>
      <c r="M1992" s="19"/>
      <c r="N1992" s="19"/>
      <c r="O1992" s="19"/>
      <c r="P1992" s="19"/>
    </row>
    <row r="1993" spans="1:16" hidden="1" x14ac:dyDescent="0.25">
      <c r="A1993" s="4" t="s">
        <v>1401</v>
      </c>
      <c r="B1993" s="4" t="s">
        <v>1401</v>
      </c>
      <c r="C1993" s="4">
        <v>180015</v>
      </c>
      <c r="D1993" s="5">
        <v>43290.451701388891</v>
      </c>
      <c r="E1993" s="5">
        <v>43290.506979166668</v>
      </c>
      <c r="F1993" s="5">
        <v>43290.538194444445</v>
      </c>
      <c r="G1993" s="4" t="s">
        <v>18092</v>
      </c>
      <c r="H1993" s="4"/>
      <c r="I1993" s="4" t="s">
        <v>18378</v>
      </c>
      <c r="J1993" s="4" t="s">
        <v>18094</v>
      </c>
      <c r="K1993" s="4" t="s">
        <v>101</v>
      </c>
      <c r="L1993" s="19" t="s">
        <v>40</v>
      </c>
      <c r="M1993" s="19"/>
      <c r="N1993" s="19"/>
      <c r="O1993" s="19"/>
      <c r="P1993" s="19"/>
    </row>
    <row r="1994" spans="1:16" hidden="1" x14ac:dyDescent="0.25">
      <c r="A1994" s="4" t="s">
        <v>1401</v>
      </c>
      <c r="B1994" s="4" t="s">
        <v>1401</v>
      </c>
      <c r="C1994" s="4">
        <v>180020</v>
      </c>
      <c r="D1994" s="5">
        <v>43290.464282407411</v>
      </c>
      <c r="E1994" s="5">
        <v>43292.34375</v>
      </c>
      <c r="F1994" s="5">
        <v>43311.6</v>
      </c>
      <c r="G1994" s="4" t="s">
        <v>20609</v>
      </c>
      <c r="H1994" s="4" t="s">
        <v>18106</v>
      </c>
      <c r="I1994" s="4" t="s">
        <v>202</v>
      </c>
      <c r="J1994" s="4" t="s">
        <v>18094</v>
      </c>
      <c r="K1994" s="4" t="s">
        <v>384</v>
      </c>
      <c r="L1994" s="19" t="s">
        <v>1119</v>
      </c>
      <c r="M1994" s="19"/>
      <c r="N1994" s="19"/>
      <c r="O1994" s="19"/>
      <c r="P1994" s="19"/>
    </row>
    <row r="1995" spans="1:16" hidden="1" x14ac:dyDescent="0.25">
      <c r="A1995" s="4" t="s">
        <v>1401</v>
      </c>
      <c r="B1995" s="4" t="s">
        <v>1401</v>
      </c>
      <c r="C1995" s="4">
        <v>180023</v>
      </c>
      <c r="D1995" s="5">
        <v>43290.471087962964</v>
      </c>
      <c r="E1995" s="5">
        <v>43291.106249999997</v>
      </c>
      <c r="F1995" s="5">
        <v>43291.354166666664</v>
      </c>
      <c r="G1995" s="4" t="s">
        <v>20610</v>
      </c>
      <c r="H1995" s="4" t="s">
        <v>18096</v>
      </c>
      <c r="I1995" s="4" t="s">
        <v>20611</v>
      </c>
      <c r="J1995" s="4" t="s">
        <v>829</v>
      </c>
      <c r="K1995" s="4" t="s">
        <v>829</v>
      </c>
      <c r="L1995" s="19" t="s">
        <v>42</v>
      </c>
      <c r="M1995" s="19"/>
      <c r="N1995" s="19"/>
      <c r="O1995" s="19"/>
      <c r="P1995" s="19"/>
    </row>
    <row r="1996" spans="1:16" hidden="1" x14ac:dyDescent="0.25">
      <c r="A1996" s="4" t="s">
        <v>1401</v>
      </c>
      <c r="B1996" s="4" t="s">
        <v>1401</v>
      </c>
      <c r="C1996" s="4">
        <v>180024</v>
      </c>
      <c r="D1996" s="5">
        <v>43290.47115740741</v>
      </c>
      <c r="E1996" s="5">
        <v>43292.000694444447</v>
      </c>
      <c r="F1996" s="5">
        <v>43292.949305555558</v>
      </c>
      <c r="G1996" s="4" t="s">
        <v>18316</v>
      </c>
      <c r="H1996" s="4" t="s">
        <v>18106</v>
      </c>
      <c r="I1996" s="4" t="s">
        <v>19433</v>
      </c>
      <c r="J1996" s="4" t="s">
        <v>18108</v>
      </c>
      <c r="K1996" s="4" t="s">
        <v>811</v>
      </c>
      <c r="L1996" s="19" t="s">
        <v>1119</v>
      </c>
      <c r="M1996" s="19"/>
      <c r="N1996" s="19"/>
      <c r="O1996" s="19"/>
      <c r="P1996" s="19"/>
    </row>
    <row r="1997" spans="1:16" hidden="1" x14ac:dyDescent="0.25">
      <c r="A1997" s="4" t="s">
        <v>1401</v>
      </c>
      <c r="B1997" s="4" t="s">
        <v>1401</v>
      </c>
      <c r="C1997" s="4">
        <v>180075</v>
      </c>
      <c r="D1997" s="5">
        <v>43290.623136574075</v>
      </c>
      <c r="E1997" s="5">
        <v>43292.321527777778</v>
      </c>
      <c r="F1997" s="5">
        <v>43307.527777777781</v>
      </c>
      <c r="G1997" s="4" t="s">
        <v>20612</v>
      </c>
      <c r="H1997" s="4" t="s">
        <v>18106</v>
      </c>
      <c r="I1997" s="4" t="s">
        <v>20613</v>
      </c>
      <c r="J1997" s="4" t="s">
        <v>18108</v>
      </c>
      <c r="K1997" s="4"/>
      <c r="L1997" s="19"/>
      <c r="M1997" s="19"/>
      <c r="N1997" s="19"/>
      <c r="O1997" s="19"/>
      <c r="P1997" s="19"/>
    </row>
    <row r="1998" spans="1:16" hidden="1" x14ac:dyDescent="0.25">
      <c r="A1998" s="4" t="s">
        <v>1401</v>
      </c>
      <c r="B1998" s="4" t="s">
        <v>1401</v>
      </c>
      <c r="C1998" s="4">
        <v>180106</v>
      </c>
      <c r="D1998" s="5">
        <v>43291.337824074071</v>
      </c>
      <c r="E1998" s="5">
        <v>43292.056250000001</v>
      </c>
      <c r="F1998" s="5">
        <v>43292.384027777778</v>
      </c>
      <c r="G1998" s="4" t="s">
        <v>20614</v>
      </c>
      <c r="H1998" s="4" t="s">
        <v>18096</v>
      </c>
      <c r="I1998" s="4" t="s">
        <v>20456</v>
      </c>
      <c r="J1998" s="4" t="s">
        <v>18098</v>
      </c>
      <c r="K1998" s="4"/>
      <c r="L1998" s="19"/>
      <c r="M1998" s="19"/>
      <c r="N1998" s="19"/>
      <c r="O1998" s="19"/>
      <c r="P1998" s="19"/>
    </row>
    <row r="1999" spans="1:16" hidden="1" x14ac:dyDescent="0.25">
      <c r="A1999" s="4" t="s">
        <v>1401</v>
      </c>
      <c r="B1999" s="4" t="s">
        <v>1401</v>
      </c>
      <c r="C1999" s="4">
        <v>180108</v>
      </c>
      <c r="D1999" s="5">
        <v>43291.345196759263</v>
      </c>
      <c r="E1999" s="5">
        <v>43292.345833333333</v>
      </c>
      <c r="F1999" s="5">
        <v>43293.557638888888</v>
      </c>
      <c r="G1999" s="4" t="s">
        <v>20615</v>
      </c>
      <c r="H1999" s="4" t="s">
        <v>18096</v>
      </c>
      <c r="I1999" s="4" t="s">
        <v>20616</v>
      </c>
      <c r="J1999" s="4" t="s">
        <v>18098</v>
      </c>
      <c r="K1999" s="4" t="s">
        <v>9006</v>
      </c>
      <c r="L1999" s="19" t="s">
        <v>43</v>
      </c>
      <c r="M1999" s="19"/>
      <c r="N1999" s="19"/>
      <c r="O1999" s="19"/>
      <c r="P1999" s="19"/>
    </row>
    <row r="2000" spans="1:16" hidden="1" x14ac:dyDescent="0.25">
      <c r="A2000" s="4" t="s">
        <v>1401</v>
      </c>
      <c r="B2000" s="4" t="s">
        <v>1401</v>
      </c>
      <c r="C2000" s="4">
        <v>180138</v>
      </c>
      <c r="D2000" s="5">
        <v>43291.399212962962</v>
      </c>
      <c r="E2000" s="5">
        <v>43292.344641203701</v>
      </c>
      <c r="F2000" s="5">
        <v>43299.379166666666</v>
      </c>
      <c r="G2000" s="4" t="s">
        <v>18133</v>
      </c>
      <c r="H2000" s="4" t="s">
        <v>18106</v>
      </c>
      <c r="I2000" s="4" t="s">
        <v>20617</v>
      </c>
      <c r="J2000" s="4" t="s">
        <v>18108</v>
      </c>
      <c r="K2000" s="4" t="s">
        <v>1998</v>
      </c>
      <c r="L2000" s="19" t="s">
        <v>1999</v>
      </c>
      <c r="M2000" s="19"/>
      <c r="N2000" s="19"/>
      <c r="O2000" s="19"/>
      <c r="P2000" s="19" t="s">
        <v>1999</v>
      </c>
    </row>
    <row r="2001" spans="1:16" hidden="1" x14ac:dyDescent="0.25">
      <c r="A2001" s="4" t="s">
        <v>1401</v>
      </c>
      <c r="B2001" s="4" t="s">
        <v>1401</v>
      </c>
      <c r="C2001" s="4">
        <v>180192</v>
      </c>
      <c r="D2001" s="5">
        <v>43291.551145833335</v>
      </c>
      <c r="E2001" s="5">
        <v>43292.313888888886</v>
      </c>
      <c r="F2001" s="5">
        <v>43301.65902777778</v>
      </c>
      <c r="G2001" s="4" t="s">
        <v>20618</v>
      </c>
      <c r="H2001" s="4" t="s">
        <v>18249</v>
      </c>
      <c r="I2001" s="4" t="s">
        <v>20619</v>
      </c>
      <c r="J2001" s="4" t="s">
        <v>18376</v>
      </c>
      <c r="K2001" s="4"/>
      <c r="L2001" s="19"/>
      <c r="M2001" s="19"/>
      <c r="N2001" s="19"/>
      <c r="O2001" s="19"/>
      <c r="P2001" s="19"/>
    </row>
    <row r="2002" spans="1:16" hidden="1" x14ac:dyDescent="0.25">
      <c r="A2002" s="4" t="s">
        <v>1401</v>
      </c>
      <c r="B2002" s="4" t="s">
        <v>1401</v>
      </c>
      <c r="C2002" s="4">
        <v>180287</v>
      </c>
      <c r="D2002" s="5">
        <v>43292.390439814815</v>
      </c>
      <c r="E2002" s="5">
        <v>43293.377500000002</v>
      </c>
      <c r="F2002" s="5">
        <v>43298.762499999997</v>
      </c>
      <c r="G2002" s="4" t="s">
        <v>18160</v>
      </c>
      <c r="H2002" s="4" t="s">
        <v>18096</v>
      </c>
      <c r="I2002" s="4" t="s">
        <v>20620</v>
      </c>
      <c r="J2002" s="4" t="s">
        <v>18098</v>
      </c>
      <c r="K2002" s="4"/>
      <c r="L2002" s="19"/>
      <c r="M2002" s="19"/>
      <c r="N2002" s="19"/>
      <c r="O2002" s="19"/>
      <c r="P2002" s="19"/>
    </row>
    <row r="2003" spans="1:16" hidden="1" x14ac:dyDescent="0.25">
      <c r="A2003" s="4" t="s">
        <v>1401</v>
      </c>
      <c r="B2003" s="4" t="s">
        <v>1401</v>
      </c>
      <c r="C2003" s="4">
        <v>180290</v>
      </c>
      <c r="D2003" s="5">
        <v>43292.396192129629</v>
      </c>
      <c r="E2003" s="5">
        <v>43293.184201388889</v>
      </c>
      <c r="F2003" s="5">
        <v>43298.761111111111</v>
      </c>
      <c r="G2003" s="4" t="s">
        <v>20525</v>
      </c>
      <c r="H2003" s="4" t="s">
        <v>18096</v>
      </c>
      <c r="I2003" s="4" t="s">
        <v>20621</v>
      </c>
      <c r="J2003" s="4" t="s">
        <v>18098</v>
      </c>
      <c r="K2003" s="4"/>
      <c r="L2003" s="19"/>
      <c r="M2003" s="19"/>
      <c r="N2003" s="19"/>
      <c r="O2003" s="19"/>
      <c r="P2003" s="19"/>
    </row>
    <row r="2004" spans="1:16" hidden="1" x14ac:dyDescent="0.25">
      <c r="A2004" s="4" t="s">
        <v>1401</v>
      </c>
      <c r="B2004" s="4" t="s">
        <v>1401</v>
      </c>
      <c r="C2004" s="4">
        <v>180340</v>
      </c>
      <c r="D2004" s="5">
        <v>43292.571064814816</v>
      </c>
      <c r="E2004" s="5">
        <v>43293.438194444447</v>
      </c>
      <c r="F2004" s="5">
        <v>43294.51458333333</v>
      </c>
      <c r="G2004" s="4" t="s">
        <v>18111</v>
      </c>
      <c r="H2004" s="4" t="s">
        <v>18090</v>
      </c>
      <c r="I2004" s="4" t="s">
        <v>20622</v>
      </c>
      <c r="J2004" s="4" t="s">
        <v>829</v>
      </c>
      <c r="K2004" s="4" t="s">
        <v>829</v>
      </c>
      <c r="L2004" s="19" t="s">
        <v>42</v>
      </c>
      <c r="M2004" s="19"/>
      <c r="N2004" s="19"/>
      <c r="O2004" s="19"/>
      <c r="P2004" s="19"/>
    </row>
    <row r="2005" spans="1:16" hidden="1" x14ac:dyDescent="0.25">
      <c r="A2005" s="4" t="s">
        <v>1401</v>
      </c>
      <c r="B2005" s="4" t="s">
        <v>1401</v>
      </c>
      <c r="C2005" s="4">
        <v>180351</v>
      </c>
      <c r="D2005" s="5">
        <v>43292.614930555559</v>
      </c>
      <c r="E2005" s="5">
        <v>43293.393055555556</v>
      </c>
      <c r="F2005" s="5">
        <v>43294.362500000003</v>
      </c>
      <c r="G2005" s="4" t="s">
        <v>18607</v>
      </c>
      <c r="H2005" s="4" t="s">
        <v>18096</v>
      </c>
      <c r="I2005" s="4" t="s">
        <v>19615</v>
      </c>
      <c r="J2005" s="4" t="s">
        <v>829</v>
      </c>
      <c r="K2005" s="4" t="s">
        <v>829</v>
      </c>
      <c r="L2005" s="19" t="s">
        <v>42</v>
      </c>
      <c r="M2005" s="19"/>
      <c r="N2005" s="19"/>
      <c r="O2005" s="19"/>
      <c r="P2005" s="19"/>
    </row>
    <row r="2006" spans="1:16" hidden="1" x14ac:dyDescent="0.25">
      <c r="A2006" s="4" t="s">
        <v>1401</v>
      </c>
      <c r="B2006" s="4" t="s">
        <v>1094</v>
      </c>
      <c r="C2006" s="4">
        <v>180352</v>
      </c>
      <c r="D2006" s="5">
        <v>43292.617962962962</v>
      </c>
      <c r="E2006" s="5">
        <v>43293.273854166669</v>
      </c>
      <c r="F2006" s="5">
        <v>43327.363194444442</v>
      </c>
      <c r="G2006" s="4" t="s">
        <v>18372</v>
      </c>
      <c r="H2006" s="4" t="s">
        <v>18096</v>
      </c>
      <c r="I2006" s="4" t="s">
        <v>20623</v>
      </c>
      <c r="J2006" s="4" t="s">
        <v>18098</v>
      </c>
      <c r="K2006" s="4" t="s">
        <v>10519</v>
      </c>
      <c r="L2006" s="19" t="s">
        <v>41</v>
      </c>
      <c r="M2006" s="19"/>
      <c r="N2006" s="19"/>
      <c r="O2006" s="19"/>
      <c r="P2006" s="19"/>
    </row>
    <row r="2007" spans="1:16" hidden="1" x14ac:dyDescent="0.25">
      <c r="A2007" s="4" t="s">
        <v>1401</v>
      </c>
      <c r="B2007" s="4" t="s">
        <v>1401</v>
      </c>
      <c r="C2007" s="4">
        <v>180357</v>
      </c>
      <c r="D2007" s="5">
        <v>43292.652291666665</v>
      </c>
      <c r="E2007" s="5">
        <v>43297.558113425926</v>
      </c>
      <c r="F2007" s="5">
        <v>43298.530555555553</v>
      </c>
      <c r="G2007" s="4" t="s">
        <v>20624</v>
      </c>
      <c r="H2007" s="4" t="s">
        <v>18151</v>
      </c>
      <c r="I2007" s="4" t="s">
        <v>20625</v>
      </c>
      <c r="J2007" s="4" t="s">
        <v>18153</v>
      </c>
      <c r="K2007" s="4"/>
      <c r="L2007" s="19"/>
      <c r="M2007" s="19"/>
      <c r="N2007" s="19"/>
      <c r="O2007" s="19"/>
      <c r="P2007" s="19"/>
    </row>
    <row r="2008" spans="1:16" hidden="1" x14ac:dyDescent="0.25">
      <c r="A2008" s="4" t="s">
        <v>1401</v>
      </c>
      <c r="B2008" s="4" t="s">
        <v>1094</v>
      </c>
      <c r="C2008" s="4">
        <v>180361</v>
      </c>
      <c r="D2008" s="5">
        <v>43292.660231481481</v>
      </c>
      <c r="E2008" s="5">
        <v>43294.32916666667</v>
      </c>
      <c r="F2008" s="5">
        <v>43314.388194444444</v>
      </c>
      <c r="G2008" s="4" t="s">
        <v>18607</v>
      </c>
      <c r="H2008" s="4" t="s">
        <v>18096</v>
      </c>
      <c r="I2008" s="4" t="s">
        <v>20626</v>
      </c>
      <c r="J2008" s="4" t="s">
        <v>829</v>
      </c>
      <c r="K2008" s="4" t="s">
        <v>829</v>
      </c>
      <c r="L2008" s="19" t="s">
        <v>42</v>
      </c>
      <c r="M2008" s="19"/>
      <c r="N2008" s="19"/>
      <c r="O2008" s="19"/>
      <c r="P2008" s="19"/>
    </row>
    <row r="2009" spans="1:16" hidden="1" x14ac:dyDescent="0.25">
      <c r="A2009" s="4" t="s">
        <v>1401</v>
      </c>
      <c r="B2009" s="4" t="s">
        <v>1401</v>
      </c>
      <c r="C2009" s="4">
        <v>180376</v>
      </c>
      <c r="D2009" s="5">
        <v>43293.338877314818</v>
      </c>
      <c r="E2009" s="5">
        <v>43294.374305555553</v>
      </c>
      <c r="F2009" s="5">
        <v>43300.45208333333</v>
      </c>
      <c r="G2009" s="4" t="s">
        <v>20627</v>
      </c>
      <c r="H2009" s="4" t="s">
        <v>18096</v>
      </c>
      <c r="I2009" s="4" t="s">
        <v>20628</v>
      </c>
      <c r="J2009" s="4" t="s">
        <v>829</v>
      </c>
      <c r="K2009" s="4" t="s">
        <v>829</v>
      </c>
      <c r="L2009" s="19" t="s">
        <v>42</v>
      </c>
      <c r="M2009" s="19"/>
      <c r="N2009" s="19"/>
      <c r="O2009" s="19"/>
      <c r="P2009" s="19"/>
    </row>
    <row r="2010" spans="1:16" hidden="1" x14ac:dyDescent="0.25">
      <c r="A2010" s="4" t="s">
        <v>1401</v>
      </c>
      <c r="B2010" s="4" t="s">
        <v>1401</v>
      </c>
      <c r="C2010" s="4">
        <v>180437</v>
      </c>
      <c r="D2010" s="5">
        <v>43293.479756944442</v>
      </c>
      <c r="E2010" s="5">
        <v>43294.131249999999</v>
      </c>
      <c r="F2010" s="5">
        <v>43306.3</v>
      </c>
      <c r="G2010" s="4" t="s">
        <v>20629</v>
      </c>
      <c r="H2010" s="4" t="s">
        <v>18106</v>
      </c>
      <c r="I2010" s="4" t="s">
        <v>20630</v>
      </c>
      <c r="J2010" s="4" t="s">
        <v>18108</v>
      </c>
      <c r="K2010" s="4" t="s">
        <v>20266</v>
      </c>
      <c r="L2010" s="19" t="s">
        <v>41</v>
      </c>
      <c r="M2010" s="19"/>
      <c r="N2010" s="19"/>
      <c r="O2010" s="19"/>
      <c r="P2010" s="19"/>
    </row>
    <row r="2011" spans="1:16" hidden="1" x14ac:dyDescent="0.25">
      <c r="A2011" s="4" t="s">
        <v>1401</v>
      </c>
      <c r="B2011" s="4" t="s">
        <v>1401</v>
      </c>
      <c r="C2011" s="4">
        <v>180438</v>
      </c>
      <c r="D2011" s="5">
        <v>43293.483472222222</v>
      </c>
      <c r="E2011" s="5">
        <v>43293.583865740744</v>
      </c>
      <c r="F2011" s="5">
        <v>43294.378472222219</v>
      </c>
      <c r="G2011" s="4" t="s">
        <v>18100</v>
      </c>
      <c r="H2011" s="4"/>
      <c r="I2011" s="4" t="s">
        <v>20631</v>
      </c>
      <c r="J2011" s="4" t="s">
        <v>18094</v>
      </c>
      <c r="K2011" s="4" t="s">
        <v>250</v>
      </c>
      <c r="L2011" s="19" t="s">
        <v>1119</v>
      </c>
      <c r="M2011" s="19"/>
      <c r="N2011" s="19"/>
      <c r="O2011" s="19"/>
      <c r="P2011" s="19"/>
    </row>
    <row r="2012" spans="1:16" hidden="1" x14ac:dyDescent="0.25">
      <c r="A2012" s="4" t="s">
        <v>1401</v>
      </c>
      <c r="B2012" s="4" t="s">
        <v>1401</v>
      </c>
      <c r="C2012" s="4">
        <v>180443</v>
      </c>
      <c r="D2012" s="5">
        <v>43293.525347222225</v>
      </c>
      <c r="E2012" s="5">
        <v>43294.498611111114</v>
      </c>
      <c r="F2012" s="5">
        <v>43298.609027777777</v>
      </c>
      <c r="G2012" s="4" t="s">
        <v>20213</v>
      </c>
      <c r="H2012" s="4" t="s">
        <v>18106</v>
      </c>
      <c r="I2012" s="4" t="s">
        <v>20632</v>
      </c>
      <c r="J2012" s="4" t="s">
        <v>18108</v>
      </c>
      <c r="K2012" s="4" t="s">
        <v>223</v>
      </c>
      <c r="L2012" s="19" t="s">
        <v>40</v>
      </c>
      <c r="M2012" s="19"/>
      <c r="N2012" s="19"/>
      <c r="O2012" s="19"/>
      <c r="P2012" s="19"/>
    </row>
    <row r="2013" spans="1:16" hidden="1" x14ac:dyDescent="0.25">
      <c r="A2013" s="4" t="s">
        <v>1401</v>
      </c>
      <c r="B2013" s="4" t="s">
        <v>1401</v>
      </c>
      <c r="C2013" s="4">
        <v>180455</v>
      </c>
      <c r="D2013" s="5">
        <v>43293.561550925922</v>
      </c>
      <c r="E2013" s="5">
        <v>43294.375694444447</v>
      </c>
      <c r="F2013" s="5">
        <v>43294.61041666667</v>
      </c>
      <c r="G2013" s="4" t="s">
        <v>18160</v>
      </c>
      <c r="H2013" s="4" t="s">
        <v>18096</v>
      </c>
      <c r="I2013" s="4" t="s">
        <v>20080</v>
      </c>
      <c r="J2013" s="4" t="s">
        <v>18098</v>
      </c>
      <c r="K2013" s="4"/>
      <c r="L2013" s="19"/>
      <c r="M2013" s="19"/>
      <c r="N2013" s="19"/>
      <c r="O2013" s="19"/>
      <c r="P2013" s="19"/>
    </row>
    <row r="2014" spans="1:16" hidden="1" x14ac:dyDescent="0.25">
      <c r="A2014" s="4" t="s">
        <v>1401</v>
      </c>
      <c r="B2014" s="4" t="s">
        <v>1401</v>
      </c>
      <c r="C2014" s="4">
        <v>180461</v>
      </c>
      <c r="D2014" s="5">
        <v>43293.608113425929</v>
      </c>
      <c r="E2014" s="5">
        <v>43300.356249999997</v>
      </c>
      <c r="F2014" s="5">
        <v>43311.597222222219</v>
      </c>
      <c r="G2014" s="4" t="s">
        <v>20146</v>
      </c>
      <c r="H2014" s="4" t="s">
        <v>18106</v>
      </c>
      <c r="I2014" s="4" t="s">
        <v>202</v>
      </c>
      <c r="J2014" s="4" t="s">
        <v>18094</v>
      </c>
      <c r="K2014" s="4" t="s">
        <v>384</v>
      </c>
      <c r="L2014" s="19" t="s">
        <v>1119</v>
      </c>
      <c r="M2014" s="19"/>
      <c r="N2014" s="19"/>
      <c r="O2014" s="19"/>
      <c r="P2014" s="19"/>
    </row>
    <row r="2015" spans="1:16" hidden="1" x14ac:dyDescent="0.25">
      <c r="A2015" s="4" t="s">
        <v>1401</v>
      </c>
      <c r="B2015" s="4" t="s">
        <v>1401</v>
      </c>
      <c r="C2015" s="4">
        <v>180467</v>
      </c>
      <c r="D2015" s="5">
        <v>43293.620046296295</v>
      </c>
      <c r="E2015" s="5">
        <v>43293.625300925924</v>
      </c>
      <c r="F2015" s="5">
        <v>43299.331250000003</v>
      </c>
      <c r="G2015" s="4" t="s">
        <v>20633</v>
      </c>
      <c r="H2015" s="4" t="s">
        <v>18424</v>
      </c>
      <c r="I2015" s="4" t="s">
        <v>20634</v>
      </c>
      <c r="J2015" s="4" t="s">
        <v>18108</v>
      </c>
      <c r="K2015" s="4" t="s">
        <v>1999</v>
      </c>
      <c r="L2015" s="19" t="s">
        <v>1999</v>
      </c>
      <c r="M2015" s="19"/>
      <c r="N2015" s="19"/>
      <c r="O2015" s="19"/>
      <c r="P2015" s="19" t="s">
        <v>1999</v>
      </c>
    </row>
    <row r="2016" spans="1:16" hidden="1" x14ac:dyDescent="0.25">
      <c r="A2016" s="4" t="s">
        <v>1401</v>
      </c>
      <c r="B2016" s="4" t="s">
        <v>1401</v>
      </c>
      <c r="C2016" s="4">
        <v>180470</v>
      </c>
      <c r="D2016" s="5">
        <v>43293.628541666665</v>
      </c>
      <c r="E2016" s="5">
        <v>43297.339583333334</v>
      </c>
      <c r="F2016" s="5">
        <v>43300.376388888886</v>
      </c>
      <c r="G2016" s="4" t="s">
        <v>18133</v>
      </c>
      <c r="H2016" s="4" t="s">
        <v>18106</v>
      </c>
      <c r="I2016" s="4" t="s">
        <v>20635</v>
      </c>
      <c r="J2016" s="4" t="s">
        <v>18108</v>
      </c>
      <c r="K2016" s="4" t="s">
        <v>1998</v>
      </c>
      <c r="L2016" s="19" t="s">
        <v>1999</v>
      </c>
      <c r="M2016" s="19"/>
      <c r="N2016" s="19"/>
      <c r="O2016" s="19"/>
      <c r="P2016" s="19" t="s">
        <v>1999</v>
      </c>
    </row>
    <row r="2017" spans="1:16" hidden="1" x14ac:dyDescent="0.25">
      <c r="A2017" s="4" t="s">
        <v>1401</v>
      </c>
      <c r="B2017" s="4" t="s">
        <v>1401</v>
      </c>
      <c r="C2017" s="4">
        <v>180474</v>
      </c>
      <c r="D2017" s="5">
        <v>43293.660104166665</v>
      </c>
      <c r="E2017" s="5">
        <v>43298.578472222223</v>
      </c>
      <c r="F2017" s="5">
        <v>43300.379861111112</v>
      </c>
      <c r="G2017" s="4" t="s">
        <v>18092</v>
      </c>
      <c r="H2017" s="4"/>
      <c r="I2017" s="4" t="s">
        <v>20636</v>
      </c>
      <c r="J2017" s="4" t="s">
        <v>18094</v>
      </c>
      <c r="K2017" s="4" t="s">
        <v>101</v>
      </c>
      <c r="L2017" s="19" t="s">
        <v>40</v>
      </c>
      <c r="M2017" s="19"/>
      <c r="N2017" s="19"/>
      <c r="O2017" s="19"/>
      <c r="P2017" s="19"/>
    </row>
    <row r="2018" spans="1:16" hidden="1" x14ac:dyDescent="0.25">
      <c r="A2018" s="4" t="s">
        <v>1401</v>
      </c>
      <c r="B2018" s="4" t="s">
        <v>1401</v>
      </c>
      <c r="C2018" s="4">
        <v>180475</v>
      </c>
      <c r="D2018" s="5">
        <v>43293.665775462963</v>
      </c>
      <c r="E2018" s="5">
        <v>43297.312916666669</v>
      </c>
      <c r="F2018" s="5">
        <v>43297.461805555555</v>
      </c>
      <c r="G2018" s="4" t="s">
        <v>18105</v>
      </c>
      <c r="H2018" s="4" t="s">
        <v>18106</v>
      </c>
      <c r="I2018" s="4" t="s">
        <v>20637</v>
      </c>
      <c r="J2018" s="4" t="s">
        <v>18108</v>
      </c>
      <c r="K2018" s="4" t="s">
        <v>461</v>
      </c>
      <c r="L2018" s="19" t="s">
        <v>41</v>
      </c>
      <c r="M2018" s="19"/>
      <c r="N2018" s="19"/>
      <c r="O2018" s="19"/>
      <c r="P2018" s="19"/>
    </row>
    <row r="2019" spans="1:16" hidden="1" x14ac:dyDescent="0.25">
      <c r="A2019" s="4" t="s">
        <v>1401</v>
      </c>
      <c r="B2019" s="4" t="s">
        <v>1401</v>
      </c>
      <c r="C2019" s="4">
        <v>180482</v>
      </c>
      <c r="D2019" s="5">
        <v>43294.30872685185</v>
      </c>
      <c r="E2019" s="5">
        <v>43298.336111111108</v>
      </c>
      <c r="F2019" s="5">
        <v>43301.563194444447</v>
      </c>
      <c r="G2019" s="4" t="s">
        <v>20520</v>
      </c>
      <c r="H2019" s="4" t="s">
        <v>18106</v>
      </c>
      <c r="I2019" s="4" t="s">
        <v>20638</v>
      </c>
      <c r="J2019" s="4" t="s">
        <v>18108</v>
      </c>
      <c r="K2019" s="4" t="s">
        <v>18320</v>
      </c>
      <c r="L2019" s="19" t="s">
        <v>1119</v>
      </c>
      <c r="M2019" s="19"/>
      <c r="N2019" s="19"/>
      <c r="O2019" s="19"/>
      <c r="P2019" s="19"/>
    </row>
    <row r="2020" spans="1:16" hidden="1" x14ac:dyDescent="0.25">
      <c r="A2020" s="4" t="s">
        <v>1401</v>
      </c>
      <c r="B2020" s="4" t="s">
        <v>1401</v>
      </c>
      <c r="C2020" s="4">
        <v>180519</v>
      </c>
      <c r="D2020" s="5">
        <v>43294.444594907407</v>
      </c>
      <c r="E2020" s="5">
        <v>43300.356249999997</v>
      </c>
      <c r="F2020" s="5">
        <v>43311.597916666666</v>
      </c>
      <c r="G2020" s="4" t="s">
        <v>20639</v>
      </c>
      <c r="H2020" s="4" t="s">
        <v>18106</v>
      </c>
      <c r="I2020" s="4" t="s">
        <v>202</v>
      </c>
      <c r="J2020" s="4" t="s">
        <v>18108</v>
      </c>
      <c r="K2020" s="4" t="s">
        <v>384</v>
      </c>
      <c r="L2020" s="19" t="s">
        <v>1119</v>
      </c>
      <c r="M2020" s="19"/>
      <c r="N2020" s="19"/>
      <c r="O2020" s="19"/>
      <c r="P2020" s="19"/>
    </row>
    <row r="2021" spans="1:16" hidden="1" x14ac:dyDescent="0.25">
      <c r="A2021" s="4" t="s">
        <v>1401</v>
      </c>
      <c r="B2021" s="4" t="s">
        <v>1094</v>
      </c>
      <c r="C2021" s="4">
        <v>180560</v>
      </c>
      <c r="D2021" s="5">
        <v>43294.596307870372</v>
      </c>
      <c r="E2021" s="5">
        <v>43298.327384259261</v>
      </c>
      <c r="F2021" s="5">
        <v>43315.647222222222</v>
      </c>
      <c r="G2021" s="4" t="s">
        <v>20640</v>
      </c>
      <c r="H2021" s="4" t="s">
        <v>18096</v>
      </c>
      <c r="I2021" s="4" t="s">
        <v>20641</v>
      </c>
      <c r="J2021" s="4" t="s">
        <v>18098</v>
      </c>
      <c r="K2021" s="4" t="s">
        <v>811</v>
      </c>
      <c r="L2021" s="19" t="s">
        <v>1119</v>
      </c>
      <c r="M2021" s="19"/>
      <c r="N2021" s="19"/>
      <c r="O2021" s="19"/>
      <c r="P2021" s="19"/>
    </row>
    <row r="2022" spans="1:16" hidden="1" x14ac:dyDescent="0.25">
      <c r="A2022" s="4" t="s">
        <v>1401</v>
      </c>
      <c r="B2022" s="4" t="s">
        <v>1401</v>
      </c>
      <c r="C2022" s="4">
        <v>180578</v>
      </c>
      <c r="D2022" s="5">
        <v>43297.320787037039</v>
      </c>
      <c r="E2022" s="5">
        <v>43297.336157407408</v>
      </c>
      <c r="F2022" s="5">
        <v>43301.620833333334</v>
      </c>
      <c r="G2022" s="4" t="s">
        <v>20642</v>
      </c>
      <c r="H2022" s="4" t="s">
        <v>20605</v>
      </c>
      <c r="I2022" s="4" t="s">
        <v>20643</v>
      </c>
      <c r="J2022" s="4" t="s">
        <v>18098</v>
      </c>
      <c r="K2022" s="4" t="s">
        <v>1239</v>
      </c>
      <c r="L2022" s="19"/>
      <c r="M2022" s="19"/>
      <c r="N2022" s="19"/>
      <c r="O2022" s="19"/>
      <c r="P2022" s="19"/>
    </row>
    <row r="2023" spans="1:16" hidden="1" x14ac:dyDescent="0.25">
      <c r="A2023" s="4" t="s">
        <v>1401</v>
      </c>
      <c r="B2023" s="4" t="s">
        <v>1401</v>
      </c>
      <c r="C2023" s="4">
        <v>180589</v>
      </c>
      <c r="D2023" s="5">
        <v>43297.331712962965</v>
      </c>
      <c r="E2023" s="5">
        <v>43297.560682870368</v>
      </c>
      <c r="F2023" s="5">
        <v>43297.620833333334</v>
      </c>
      <c r="G2023" s="4" t="s">
        <v>20644</v>
      </c>
      <c r="H2023" s="4" t="s">
        <v>18474</v>
      </c>
      <c r="I2023" s="4" t="s">
        <v>20645</v>
      </c>
      <c r="J2023" s="4" t="s">
        <v>18658</v>
      </c>
      <c r="K2023" s="4"/>
      <c r="L2023" s="19"/>
      <c r="M2023" s="19"/>
      <c r="N2023" s="19"/>
      <c r="O2023" s="19"/>
      <c r="P2023" s="19"/>
    </row>
    <row r="2024" spans="1:16" hidden="1" x14ac:dyDescent="0.25">
      <c r="A2024" s="4" t="s">
        <v>1401</v>
      </c>
      <c r="B2024" s="4" t="s">
        <v>1401</v>
      </c>
      <c r="C2024" s="4">
        <v>180601</v>
      </c>
      <c r="D2024" s="5">
        <v>43297.358275462961</v>
      </c>
      <c r="E2024" s="5">
        <v>43297.5625</v>
      </c>
      <c r="F2024" s="5">
        <v>43298.32916666667</v>
      </c>
      <c r="G2024" s="4" t="s">
        <v>18111</v>
      </c>
      <c r="H2024" s="4" t="s">
        <v>18090</v>
      </c>
      <c r="I2024" s="4" t="s">
        <v>20646</v>
      </c>
      <c r="J2024" s="4" t="s">
        <v>829</v>
      </c>
      <c r="K2024" s="4" t="s">
        <v>829</v>
      </c>
      <c r="L2024" s="19" t="s">
        <v>42</v>
      </c>
      <c r="M2024" s="19"/>
      <c r="N2024" s="19"/>
      <c r="O2024" s="19"/>
      <c r="P2024" s="19"/>
    </row>
    <row r="2025" spans="1:16" hidden="1" x14ac:dyDescent="0.25">
      <c r="A2025" s="4" t="s">
        <v>1401</v>
      </c>
      <c r="B2025" s="4" t="s">
        <v>1401</v>
      </c>
      <c r="C2025" s="4">
        <v>180629</v>
      </c>
      <c r="D2025" s="5">
        <v>43297.433321759258</v>
      </c>
      <c r="E2025" s="5">
        <v>43300.335416666669</v>
      </c>
      <c r="F2025" s="5">
        <v>43308.504861111112</v>
      </c>
      <c r="G2025" s="4" t="s">
        <v>20146</v>
      </c>
      <c r="H2025" s="4" t="s">
        <v>18106</v>
      </c>
      <c r="I2025" s="4" t="s">
        <v>20647</v>
      </c>
      <c r="J2025" s="4" t="s">
        <v>18094</v>
      </c>
      <c r="K2025" s="4" t="s">
        <v>384</v>
      </c>
      <c r="L2025" s="19" t="s">
        <v>1119</v>
      </c>
      <c r="M2025" s="19"/>
      <c r="N2025" s="19"/>
      <c r="O2025" s="19"/>
      <c r="P2025" s="19"/>
    </row>
    <row r="2026" spans="1:16" hidden="1" x14ac:dyDescent="0.25">
      <c r="A2026" s="4" t="s">
        <v>1401</v>
      </c>
      <c r="B2026" s="4" t="s">
        <v>1401</v>
      </c>
      <c r="C2026" s="4">
        <v>180666</v>
      </c>
      <c r="D2026" s="5">
        <v>43297.550555555557</v>
      </c>
      <c r="E2026" s="5">
        <v>43298.345717592594</v>
      </c>
      <c r="F2026" s="5">
        <v>43298.433333333334</v>
      </c>
      <c r="G2026" s="4" t="s">
        <v>20648</v>
      </c>
      <c r="H2026" s="4" t="s">
        <v>18096</v>
      </c>
      <c r="I2026" s="4" t="s">
        <v>19299</v>
      </c>
      <c r="J2026" s="4" t="s">
        <v>829</v>
      </c>
      <c r="K2026" s="4" t="s">
        <v>829</v>
      </c>
      <c r="L2026" s="19" t="s">
        <v>42</v>
      </c>
      <c r="M2026" s="19"/>
      <c r="N2026" s="19"/>
      <c r="O2026" s="19"/>
      <c r="P2026" s="19"/>
    </row>
    <row r="2027" spans="1:16" hidden="1" x14ac:dyDescent="0.25">
      <c r="A2027" s="4" t="s">
        <v>1401</v>
      </c>
      <c r="B2027" s="4" t="s">
        <v>1401</v>
      </c>
      <c r="C2027" s="4">
        <v>180667</v>
      </c>
      <c r="D2027" s="5">
        <v>43297.550706018519</v>
      </c>
      <c r="E2027" s="5">
        <v>43298.350243055553</v>
      </c>
      <c r="F2027" s="5">
        <v>43305.570138888892</v>
      </c>
      <c r="G2027" s="4" t="s">
        <v>20649</v>
      </c>
      <c r="H2027" s="4" t="s">
        <v>18096</v>
      </c>
      <c r="I2027" s="4" t="s">
        <v>10073</v>
      </c>
      <c r="J2027" s="4" t="s">
        <v>829</v>
      </c>
      <c r="K2027" s="4" t="s">
        <v>829</v>
      </c>
      <c r="L2027" s="19" t="s">
        <v>42</v>
      </c>
      <c r="M2027" s="19"/>
      <c r="N2027" s="19"/>
      <c r="O2027" s="19"/>
      <c r="P2027" s="19"/>
    </row>
    <row r="2028" spans="1:16" hidden="1" x14ac:dyDescent="0.25">
      <c r="A2028" s="4" t="s">
        <v>1401</v>
      </c>
      <c r="B2028" s="4" t="s">
        <v>1401</v>
      </c>
      <c r="C2028" s="4">
        <v>180688</v>
      </c>
      <c r="D2028" s="5">
        <v>43297.60328703704</v>
      </c>
      <c r="E2028" s="5">
        <v>43298.463888888888</v>
      </c>
      <c r="F2028" s="5">
        <v>43304.607638888891</v>
      </c>
      <c r="G2028" s="4" t="s">
        <v>20650</v>
      </c>
      <c r="H2028" s="4" t="s">
        <v>18096</v>
      </c>
      <c r="I2028" s="4" t="s">
        <v>20651</v>
      </c>
      <c r="J2028" s="4" t="s">
        <v>18098</v>
      </c>
      <c r="K2028" s="4" t="s">
        <v>1999</v>
      </c>
      <c r="L2028" s="19" t="s">
        <v>1999</v>
      </c>
      <c r="M2028" s="19"/>
      <c r="N2028" s="19"/>
      <c r="O2028" s="19"/>
      <c r="P2028" s="19" t="s">
        <v>1999</v>
      </c>
    </row>
    <row r="2029" spans="1:16" hidden="1" x14ac:dyDescent="0.25">
      <c r="A2029" s="4" t="s">
        <v>1401</v>
      </c>
      <c r="B2029" s="4" t="s">
        <v>1401</v>
      </c>
      <c r="C2029" s="4">
        <v>180754</v>
      </c>
      <c r="D2029" s="5">
        <v>43298.398865740739</v>
      </c>
      <c r="E2029" s="5">
        <v>43299.32916666667</v>
      </c>
      <c r="F2029" s="5">
        <v>43301.545138888891</v>
      </c>
      <c r="G2029" s="4" t="s">
        <v>20068</v>
      </c>
      <c r="H2029" s="4" t="s">
        <v>18106</v>
      </c>
      <c r="I2029" s="4" t="s">
        <v>20652</v>
      </c>
      <c r="J2029" s="4" t="s">
        <v>18108</v>
      </c>
      <c r="K2029" s="4" t="s">
        <v>18462</v>
      </c>
      <c r="L2029" s="19" t="s">
        <v>41</v>
      </c>
      <c r="M2029" s="19"/>
      <c r="N2029" s="19"/>
      <c r="O2029" s="19"/>
      <c r="P2029" s="19"/>
    </row>
    <row r="2030" spans="1:16" hidden="1" x14ac:dyDescent="0.25">
      <c r="A2030" s="4" t="s">
        <v>1401</v>
      </c>
      <c r="B2030" s="4" t="s">
        <v>1401</v>
      </c>
      <c r="C2030" s="4">
        <v>180756</v>
      </c>
      <c r="D2030" s="5">
        <v>43298.400439814817</v>
      </c>
      <c r="E2030" s="5">
        <v>43298.48636574074</v>
      </c>
      <c r="F2030" s="5">
        <v>43298.652083333334</v>
      </c>
      <c r="G2030" s="4" t="s">
        <v>18111</v>
      </c>
      <c r="H2030" s="4" t="s">
        <v>18090</v>
      </c>
      <c r="I2030" s="4" t="s">
        <v>20653</v>
      </c>
      <c r="J2030" s="4" t="s">
        <v>829</v>
      </c>
      <c r="K2030" s="4" t="s">
        <v>829</v>
      </c>
      <c r="L2030" s="19" t="s">
        <v>42</v>
      </c>
      <c r="M2030" s="19"/>
      <c r="N2030" s="19"/>
      <c r="O2030" s="19"/>
      <c r="P2030" s="19"/>
    </row>
    <row r="2031" spans="1:16" hidden="1" x14ac:dyDescent="0.25">
      <c r="A2031" s="4" t="s">
        <v>1401</v>
      </c>
      <c r="B2031" s="4" t="s">
        <v>1401</v>
      </c>
      <c r="C2031" s="4">
        <v>180774</v>
      </c>
      <c r="D2031" s="5">
        <v>43298.441550925927</v>
      </c>
      <c r="E2031" s="5">
        <v>43298.468287037038</v>
      </c>
      <c r="F2031" s="5">
        <v>43299.286805555559</v>
      </c>
      <c r="G2031" s="4" t="s">
        <v>18092</v>
      </c>
      <c r="H2031" s="4"/>
      <c r="I2031" s="4" t="s">
        <v>20654</v>
      </c>
      <c r="J2031" s="4" t="s">
        <v>18094</v>
      </c>
      <c r="K2031" s="4" t="s">
        <v>101</v>
      </c>
      <c r="L2031" s="19" t="s">
        <v>40</v>
      </c>
      <c r="M2031" s="19"/>
      <c r="N2031" s="19"/>
      <c r="O2031" s="19"/>
      <c r="P2031" s="19"/>
    </row>
    <row r="2032" spans="1:16" hidden="1" x14ac:dyDescent="0.25">
      <c r="A2032" s="4" t="s">
        <v>1401</v>
      </c>
      <c r="B2032" s="4" t="s">
        <v>1401</v>
      </c>
      <c r="C2032" s="4">
        <v>180775</v>
      </c>
      <c r="D2032" s="5">
        <v>43298.442037037035</v>
      </c>
      <c r="E2032" s="5">
        <v>43298.531944444447</v>
      </c>
      <c r="F2032" s="5">
        <v>43299.648611111108</v>
      </c>
      <c r="G2032" s="4" t="s">
        <v>18100</v>
      </c>
      <c r="H2032" s="4"/>
      <c r="I2032" s="4" t="s">
        <v>20655</v>
      </c>
      <c r="J2032" s="4" t="s">
        <v>18094</v>
      </c>
      <c r="K2032" s="4" t="s">
        <v>250</v>
      </c>
      <c r="L2032" s="19" t="s">
        <v>1119</v>
      </c>
      <c r="M2032" s="19"/>
      <c r="N2032" s="19"/>
      <c r="O2032" s="19"/>
      <c r="P2032" s="19"/>
    </row>
    <row r="2033" spans="1:16" hidden="1" x14ac:dyDescent="0.25">
      <c r="A2033" s="4" t="s">
        <v>1401</v>
      </c>
      <c r="B2033" s="4" t="s">
        <v>1401</v>
      </c>
      <c r="C2033" s="4">
        <v>180783</v>
      </c>
      <c r="D2033" s="5">
        <v>43298.471643518518</v>
      </c>
      <c r="E2033" s="5">
        <v>43298.486585648148</v>
      </c>
      <c r="F2033" s="5">
        <v>43304.532638888886</v>
      </c>
      <c r="G2033" s="4" t="s">
        <v>18092</v>
      </c>
      <c r="H2033" s="4"/>
      <c r="I2033" s="4" t="s">
        <v>20210</v>
      </c>
      <c r="J2033" s="4" t="s">
        <v>18094</v>
      </c>
      <c r="K2033" s="4" t="s">
        <v>101</v>
      </c>
      <c r="L2033" s="19" t="s">
        <v>40</v>
      </c>
      <c r="M2033" s="19"/>
      <c r="N2033" s="19"/>
      <c r="O2033" s="19"/>
      <c r="P2033" s="19"/>
    </row>
    <row r="2034" spans="1:16" hidden="1" x14ac:dyDescent="0.25">
      <c r="A2034" s="4" t="s">
        <v>1401</v>
      </c>
      <c r="B2034" s="4" t="s">
        <v>1401</v>
      </c>
      <c r="C2034" s="4">
        <v>180786</v>
      </c>
      <c r="D2034" s="5">
        <v>43298.47515046296</v>
      </c>
      <c r="E2034" s="5">
        <v>43298.486134259256</v>
      </c>
      <c r="F2034" s="5">
        <v>43305.467361111114</v>
      </c>
      <c r="G2034" s="4" t="s">
        <v>18092</v>
      </c>
      <c r="H2034" s="4"/>
      <c r="I2034" s="4" t="s">
        <v>9213</v>
      </c>
      <c r="J2034" s="4" t="s">
        <v>18094</v>
      </c>
      <c r="K2034" s="4" t="s">
        <v>101</v>
      </c>
      <c r="L2034" s="19" t="s">
        <v>40</v>
      </c>
      <c r="M2034" s="19"/>
      <c r="N2034" s="19"/>
      <c r="O2034" s="19"/>
      <c r="P2034" s="19"/>
    </row>
    <row r="2035" spans="1:16" hidden="1" x14ac:dyDescent="0.25">
      <c r="A2035" s="4" t="s">
        <v>1401</v>
      </c>
      <c r="B2035" s="4" t="s">
        <v>1401</v>
      </c>
      <c r="C2035" s="4">
        <v>180811</v>
      </c>
      <c r="D2035" s="5">
        <v>43298.574432870373</v>
      </c>
      <c r="E2035" s="5">
        <v>43299.336805555555</v>
      </c>
      <c r="F2035" s="5">
        <v>43300.373611111114</v>
      </c>
      <c r="G2035" s="4" t="s">
        <v>18133</v>
      </c>
      <c r="H2035" s="4" t="s">
        <v>18106</v>
      </c>
      <c r="I2035" s="4" t="s">
        <v>20635</v>
      </c>
      <c r="J2035" s="4" t="s">
        <v>18108</v>
      </c>
      <c r="K2035" s="4" t="s">
        <v>1998</v>
      </c>
      <c r="L2035" s="19" t="s">
        <v>1999</v>
      </c>
      <c r="M2035" s="19"/>
      <c r="N2035" s="19"/>
      <c r="O2035" s="19"/>
      <c r="P2035" s="19" t="s">
        <v>1999</v>
      </c>
    </row>
    <row r="2036" spans="1:16" hidden="1" x14ac:dyDescent="0.25">
      <c r="A2036" s="4" t="s">
        <v>1401</v>
      </c>
      <c r="B2036" s="4" t="s">
        <v>1401</v>
      </c>
      <c r="C2036" s="4">
        <v>180822</v>
      </c>
      <c r="D2036" s="5">
        <v>43298.606249999997</v>
      </c>
      <c r="E2036" s="5">
        <v>43300.335416666669</v>
      </c>
      <c r="F2036" s="5">
        <v>43308.509027777778</v>
      </c>
      <c r="G2036" s="4" t="s">
        <v>20656</v>
      </c>
      <c r="H2036" s="4" t="s">
        <v>18106</v>
      </c>
      <c r="I2036" s="4" t="s">
        <v>20657</v>
      </c>
      <c r="J2036" s="4" t="s">
        <v>18094</v>
      </c>
      <c r="K2036" s="4" t="s">
        <v>384</v>
      </c>
      <c r="L2036" s="19" t="s">
        <v>1119</v>
      </c>
      <c r="M2036" s="19"/>
      <c r="N2036" s="19"/>
      <c r="O2036" s="19"/>
      <c r="P2036" s="19"/>
    </row>
    <row r="2037" spans="1:16" hidden="1" x14ac:dyDescent="0.25">
      <c r="A2037" s="4" t="s">
        <v>1401</v>
      </c>
      <c r="B2037" s="4" t="s">
        <v>1401</v>
      </c>
      <c r="C2037" s="4">
        <v>180841</v>
      </c>
      <c r="D2037" s="5">
        <v>43299.32607638889</v>
      </c>
      <c r="E2037" s="5">
        <v>43300.324999999997</v>
      </c>
      <c r="F2037" s="5">
        <v>43311.388194444444</v>
      </c>
      <c r="G2037" s="4" t="s">
        <v>18100</v>
      </c>
      <c r="H2037" s="4"/>
      <c r="I2037" s="4" t="s">
        <v>19240</v>
      </c>
      <c r="J2037" s="4" t="s">
        <v>18094</v>
      </c>
      <c r="K2037" s="4" t="s">
        <v>250</v>
      </c>
      <c r="L2037" s="19" t="s">
        <v>1119</v>
      </c>
      <c r="M2037" s="19"/>
      <c r="N2037" s="19"/>
      <c r="O2037" s="19"/>
      <c r="P2037" s="19"/>
    </row>
    <row r="2038" spans="1:16" hidden="1" x14ac:dyDescent="0.25">
      <c r="A2038" s="4" t="s">
        <v>1401</v>
      </c>
      <c r="B2038" s="4" t="s">
        <v>1401</v>
      </c>
      <c r="C2038" s="4">
        <v>180866</v>
      </c>
      <c r="D2038" s="5">
        <v>43299.367893518516</v>
      </c>
      <c r="E2038" s="5">
        <v>43304.473611111112</v>
      </c>
      <c r="F2038" s="5">
        <v>43304.525694444441</v>
      </c>
      <c r="G2038" s="4" t="s">
        <v>18089</v>
      </c>
      <c r="H2038" s="4" t="s">
        <v>18090</v>
      </c>
      <c r="I2038" s="4" t="s">
        <v>20658</v>
      </c>
      <c r="J2038" s="4" t="s">
        <v>829</v>
      </c>
      <c r="K2038" s="4" t="s">
        <v>829</v>
      </c>
      <c r="L2038" s="19" t="s">
        <v>42</v>
      </c>
      <c r="M2038" s="19"/>
      <c r="N2038" s="19"/>
      <c r="O2038" s="19"/>
      <c r="P2038" s="19"/>
    </row>
    <row r="2039" spans="1:16" hidden="1" x14ac:dyDescent="0.25">
      <c r="A2039" s="4" t="s">
        <v>1401</v>
      </c>
      <c r="B2039" s="4" t="s">
        <v>1401</v>
      </c>
      <c r="C2039" s="4">
        <v>180873</v>
      </c>
      <c r="D2039" s="5">
        <v>43299.376932870371</v>
      </c>
      <c r="E2039" s="5">
        <v>43300.334722222222</v>
      </c>
      <c r="F2039" s="5">
        <v>43308.433333333334</v>
      </c>
      <c r="G2039" s="4" t="s">
        <v>20146</v>
      </c>
      <c r="H2039" s="4" t="s">
        <v>18106</v>
      </c>
      <c r="I2039" s="4" t="s">
        <v>20659</v>
      </c>
      <c r="J2039" s="4" t="s">
        <v>18094</v>
      </c>
      <c r="K2039" s="4" t="s">
        <v>384</v>
      </c>
      <c r="L2039" s="19" t="s">
        <v>1119</v>
      </c>
      <c r="M2039" s="19"/>
      <c r="N2039" s="19"/>
      <c r="O2039" s="19"/>
      <c r="P2039" s="19"/>
    </row>
    <row r="2040" spans="1:16" hidden="1" x14ac:dyDescent="0.25">
      <c r="A2040" s="4" t="s">
        <v>1401</v>
      </c>
      <c r="B2040" s="4" t="s">
        <v>1401</v>
      </c>
      <c r="C2040" s="4">
        <v>180881</v>
      </c>
      <c r="D2040" s="5">
        <v>43299.416504629633</v>
      </c>
      <c r="E2040" s="5">
        <v>43300.351388888892</v>
      </c>
      <c r="F2040" s="5">
        <v>43300.367361111108</v>
      </c>
      <c r="G2040" s="4" t="s">
        <v>20660</v>
      </c>
      <c r="H2040" s="4" t="s">
        <v>18096</v>
      </c>
      <c r="I2040" s="4" t="s">
        <v>10073</v>
      </c>
      <c r="J2040" s="4" t="s">
        <v>829</v>
      </c>
      <c r="K2040" s="4" t="s">
        <v>829</v>
      </c>
      <c r="L2040" s="19" t="s">
        <v>42</v>
      </c>
      <c r="M2040" s="19"/>
      <c r="N2040" s="19"/>
      <c r="O2040" s="19"/>
      <c r="P2040" s="19"/>
    </row>
    <row r="2041" spans="1:16" hidden="1" x14ac:dyDescent="0.25">
      <c r="A2041" s="4" t="s">
        <v>1401</v>
      </c>
      <c r="B2041" s="4" t="s">
        <v>1094</v>
      </c>
      <c r="C2041" s="4">
        <v>180913</v>
      </c>
      <c r="D2041" s="5">
        <v>43299.509016203701</v>
      </c>
      <c r="E2041" s="5">
        <v>43299.583333333336</v>
      </c>
      <c r="F2041" s="5">
        <v>43313.597916666666</v>
      </c>
      <c r="G2041" s="4" t="s">
        <v>18142</v>
      </c>
      <c r="H2041" s="4" t="s">
        <v>18090</v>
      </c>
      <c r="I2041" s="4" t="s">
        <v>20661</v>
      </c>
      <c r="J2041" s="4" t="s">
        <v>829</v>
      </c>
      <c r="K2041" s="4" t="s">
        <v>829</v>
      </c>
      <c r="L2041" s="19" t="s">
        <v>42</v>
      </c>
      <c r="M2041" s="19"/>
      <c r="N2041" s="19"/>
      <c r="O2041" s="19"/>
      <c r="P2041" s="19"/>
    </row>
    <row r="2042" spans="1:16" hidden="1" x14ac:dyDescent="0.25">
      <c r="A2042" s="4" t="s">
        <v>1401</v>
      </c>
      <c r="B2042" s="4" t="s">
        <v>1401</v>
      </c>
      <c r="C2042" s="4">
        <v>180915</v>
      </c>
      <c r="D2042" s="5">
        <v>43299.521944444445</v>
      </c>
      <c r="E2042" s="5">
        <v>43300.329861111109</v>
      </c>
      <c r="F2042" s="5">
        <v>43300.730555555558</v>
      </c>
      <c r="G2042" s="4" t="s">
        <v>18826</v>
      </c>
      <c r="H2042" s="4" t="s">
        <v>18151</v>
      </c>
      <c r="I2042" s="4" t="s">
        <v>20662</v>
      </c>
      <c r="J2042" s="4" t="s">
        <v>18153</v>
      </c>
      <c r="K2042" s="4"/>
      <c r="L2042" s="19"/>
      <c r="M2042" s="19"/>
      <c r="N2042" s="19"/>
      <c r="O2042" s="19"/>
      <c r="P2042" s="19"/>
    </row>
    <row r="2043" spans="1:16" hidden="1" x14ac:dyDescent="0.25">
      <c r="A2043" s="4" t="s">
        <v>1401</v>
      </c>
      <c r="B2043" s="4" t="s">
        <v>1401</v>
      </c>
      <c r="C2043" s="4">
        <v>180955</v>
      </c>
      <c r="D2043" s="5">
        <v>43299.621666666666</v>
      </c>
      <c r="E2043" s="5">
        <v>43301.355740740742</v>
      </c>
      <c r="F2043" s="5">
        <v>43301.48541666667</v>
      </c>
      <c r="G2043" s="4" t="s">
        <v>18092</v>
      </c>
      <c r="H2043" s="4"/>
      <c r="I2043" s="4" t="s">
        <v>8069</v>
      </c>
      <c r="J2043" s="4" t="s">
        <v>18094</v>
      </c>
      <c r="K2043" s="4" t="s">
        <v>101</v>
      </c>
      <c r="L2043" s="19" t="s">
        <v>40</v>
      </c>
      <c r="M2043" s="19"/>
      <c r="N2043" s="19"/>
      <c r="O2043" s="19"/>
      <c r="P2043" s="19"/>
    </row>
    <row r="2044" spans="1:16" hidden="1" x14ac:dyDescent="0.25">
      <c r="A2044" s="4" t="s">
        <v>1401</v>
      </c>
      <c r="B2044" s="4" t="s">
        <v>1401</v>
      </c>
      <c r="C2044" s="4">
        <v>180968</v>
      </c>
      <c r="D2044" s="5">
        <v>43299.649097222224</v>
      </c>
      <c r="E2044" s="5">
        <v>43300.423611111109</v>
      </c>
      <c r="F2044" s="5">
        <v>43311.305555555555</v>
      </c>
      <c r="G2044" s="4" t="s">
        <v>20663</v>
      </c>
      <c r="H2044" s="4" t="s">
        <v>18106</v>
      </c>
      <c r="I2044" s="4" t="s">
        <v>20664</v>
      </c>
      <c r="J2044" s="4" t="s">
        <v>829</v>
      </c>
      <c r="K2044" s="4" t="s">
        <v>829</v>
      </c>
      <c r="L2044" s="19" t="s">
        <v>42</v>
      </c>
      <c r="M2044" s="19"/>
      <c r="N2044" s="19"/>
      <c r="O2044" s="19"/>
      <c r="P2044" s="19"/>
    </row>
    <row r="2045" spans="1:16" hidden="1" x14ac:dyDescent="0.25">
      <c r="A2045" s="4" t="s">
        <v>1401</v>
      </c>
      <c r="B2045" s="4" t="s">
        <v>1094</v>
      </c>
      <c r="C2045" s="4">
        <v>181001</v>
      </c>
      <c r="D2045" s="5">
        <v>43300.334629629629</v>
      </c>
      <c r="E2045" s="5">
        <v>43312.53125</v>
      </c>
      <c r="F2045" s="5">
        <v>43325.504861111112</v>
      </c>
      <c r="G2045" s="4" t="s">
        <v>18124</v>
      </c>
      <c r="H2045" s="4" t="s">
        <v>18125</v>
      </c>
      <c r="I2045" s="4" t="s">
        <v>20665</v>
      </c>
      <c r="J2045" s="4" t="s">
        <v>18127</v>
      </c>
      <c r="K2045" s="4"/>
      <c r="L2045" s="19"/>
      <c r="M2045" s="19"/>
      <c r="N2045" s="19"/>
      <c r="O2045" s="19"/>
      <c r="P2045" s="19"/>
    </row>
    <row r="2046" spans="1:16" hidden="1" x14ac:dyDescent="0.25">
      <c r="A2046" s="4" t="s">
        <v>1401</v>
      </c>
      <c r="B2046" s="4" t="s">
        <v>1401</v>
      </c>
      <c r="C2046" s="4">
        <v>181017</v>
      </c>
      <c r="D2046" s="5">
        <v>43300.389525462961</v>
      </c>
      <c r="E2046" s="5">
        <v>43301.324942129628</v>
      </c>
      <c r="F2046" s="5">
        <v>43301.369444444441</v>
      </c>
      <c r="G2046" s="4" t="s">
        <v>20666</v>
      </c>
      <c r="H2046" s="4" t="s">
        <v>18106</v>
      </c>
      <c r="I2046" s="4" t="s">
        <v>20667</v>
      </c>
      <c r="J2046" s="4" t="s">
        <v>829</v>
      </c>
      <c r="K2046" s="4" t="s">
        <v>829</v>
      </c>
      <c r="L2046" s="19" t="s">
        <v>42</v>
      </c>
      <c r="M2046" s="19"/>
      <c r="N2046" s="19"/>
      <c r="O2046" s="19"/>
      <c r="P2046" s="19"/>
    </row>
    <row r="2047" spans="1:16" hidden="1" x14ac:dyDescent="0.25">
      <c r="A2047" s="4" t="s">
        <v>1401</v>
      </c>
      <c r="B2047" s="4" t="s">
        <v>1401</v>
      </c>
      <c r="C2047" s="4">
        <v>181019</v>
      </c>
      <c r="D2047" s="5">
        <v>43300.394791666666</v>
      </c>
      <c r="E2047" s="5">
        <v>43301.35833333333</v>
      </c>
      <c r="F2047" s="5">
        <v>43301.405555555553</v>
      </c>
      <c r="G2047" s="4" t="s">
        <v>19431</v>
      </c>
      <c r="H2047" s="4" t="s">
        <v>18096</v>
      </c>
      <c r="I2047" s="4" t="s">
        <v>10073</v>
      </c>
      <c r="J2047" s="4" t="s">
        <v>18098</v>
      </c>
      <c r="K2047" s="4"/>
      <c r="L2047" s="19"/>
      <c r="M2047" s="19"/>
      <c r="N2047" s="19"/>
      <c r="O2047" s="19"/>
      <c r="P2047" s="19"/>
    </row>
    <row r="2048" spans="1:16" hidden="1" x14ac:dyDescent="0.25">
      <c r="A2048" s="4" t="s">
        <v>1401</v>
      </c>
      <c r="B2048" s="4" t="s">
        <v>1401</v>
      </c>
      <c r="C2048" s="4">
        <v>181053</v>
      </c>
      <c r="D2048" s="5">
        <v>43300.490173611113</v>
      </c>
      <c r="E2048" s="5">
        <v>43308.296678240738</v>
      </c>
      <c r="F2048" s="5">
        <v>43312.645138888889</v>
      </c>
      <c r="G2048" s="4" t="s">
        <v>20668</v>
      </c>
      <c r="H2048" s="4" t="s">
        <v>18151</v>
      </c>
      <c r="I2048" s="4" t="s">
        <v>20669</v>
      </c>
      <c r="J2048" s="4" t="s">
        <v>18153</v>
      </c>
      <c r="K2048" s="4"/>
      <c r="L2048" s="19"/>
      <c r="M2048" s="19"/>
      <c r="N2048" s="19"/>
      <c r="O2048" s="19"/>
      <c r="P2048" s="19"/>
    </row>
    <row r="2049" spans="1:16" hidden="1" x14ac:dyDescent="0.25">
      <c r="A2049" s="4" t="s">
        <v>1401</v>
      </c>
      <c r="B2049" s="4" t="s">
        <v>1401</v>
      </c>
      <c r="C2049" s="4">
        <v>181071</v>
      </c>
      <c r="D2049" s="5">
        <v>43300.551851851851</v>
      </c>
      <c r="E2049" s="5">
        <v>43301.316238425927</v>
      </c>
      <c r="F2049" s="5">
        <v>43308.504166666666</v>
      </c>
      <c r="G2049" s="4" t="s">
        <v>20070</v>
      </c>
      <c r="H2049" s="4" t="s">
        <v>18106</v>
      </c>
      <c r="I2049" s="4" t="s">
        <v>20670</v>
      </c>
      <c r="J2049" s="4" t="s">
        <v>18094</v>
      </c>
      <c r="K2049" s="4" t="s">
        <v>384</v>
      </c>
      <c r="L2049" s="19" t="s">
        <v>1119</v>
      </c>
      <c r="M2049" s="19"/>
      <c r="N2049" s="19"/>
      <c r="O2049" s="19"/>
      <c r="P2049" s="19"/>
    </row>
    <row r="2050" spans="1:16" hidden="1" x14ac:dyDescent="0.25">
      <c r="A2050" s="4" t="s">
        <v>1401</v>
      </c>
      <c r="B2050" s="4" t="s">
        <v>1094</v>
      </c>
      <c r="C2050" s="4">
        <v>181082</v>
      </c>
      <c r="D2050" s="5">
        <v>43300.591469907406</v>
      </c>
      <c r="E2050" s="5">
        <v>43304.345138888886</v>
      </c>
      <c r="F2050" s="5">
        <v>43314.381944444445</v>
      </c>
      <c r="G2050" s="4" t="s">
        <v>20671</v>
      </c>
      <c r="H2050" s="4" t="s">
        <v>18096</v>
      </c>
      <c r="I2050" s="4" t="s">
        <v>18698</v>
      </c>
      <c r="J2050" s="4" t="s">
        <v>18098</v>
      </c>
      <c r="K2050" s="4" t="s">
        <v>454</v>
      </c>
      <c r="L2050" s="19" t="s">
        <v>41</v>
      </c>
      <c r="M2050" s="19"/>
      <c r="N2050" s="19"/>
      <c r="O2050" s="19"/>
      <c r="P2050" s="19"/>
    </row>
    <row r="2051" spans="1:16" hidden="1" x14ac:dyDescent="0.25">
      <c r="A2051" s="4" t="s">
        <v>1401</v>
      </c>
      <c r="B2051" s="4" t="s">
        <v>1401</v>
      </c>
      <c r="C2051" s="4">
        <v>181143</v>
      </c>
      <c r="D2051" s="5">
        <v>43301.423495370371</v>
      </c>
      <c r="E2051" s="5">
        <v>43301.554710648146</v>
      </c>
      <c r="F2051" s="5">
        <v>43307.632638888892</v>
      </c>
      <c r="G2051" s="4" t="s">
        <v>18092</v>
      </c>
      <c r="H2051" s="4"/>
      <c r="I2051" s="4" t="s">
        <v>20672</v>
      </c>
      <c r="J2051" s="4" t="s">
        <v>18094</v>
      </c>
      <c r="K2051" s="4" t="s">
        <v>101</v>
      </c>
      <c r="L2051" s="19" t="s">
        <v>40</v>
      </c>
      <c r="M2051" s="19"/>
      <c r="N2051" s="19"/>
      <c r="O2051" s="19"/>
      <c r="P2051" s="19"/>
    </row>
    <row r="2052" spans="1:16" hidden="1" x14ac:dyDescent="0.25">
      <c r="A2052" s="4" t="s">
        <v>1401</v>
      </c>
      <c r="B2052" s="4" t="s">
        <v>1401</v>
      </c>
      <c r="C2052" s="4">
        <v>181147</v>
      </c>
      <c r="D2052" s="5">
        <v>43301.435208333336</v>
      </c>
      <c r="E2052" s="5">
        <v>43306.397916666669</v>
      </c>
      <c r="F2052" s="5">
        <v>43308.586805555555</v>
      </c>
      <c r="G2052" s="4" t="s">
        <v>20673</v>
      </c>
      <c r="H2052" s="4" t="s">
        <v>18106</v>
      </c>
      <c r="I2052" s="4" t="s">
        <v>20674</v>
      </c>
      <c r="J2052" s="4" t="s">
        <v>18094</v>
      </c>
      <c r="K2052" s="4" t="s">
        <v>250</v>
      </c>
      <c r="L2052" s="19" t="s">
        <v>1119</v>
      </c>
      <c r="M2052" s="19"/>
      <c r="N2052" s="19"/>
      <c r="O2052" s="19"/>
      <c r="P2052" s="19"/>
    </row>
    <row r="2053" spans="1:16" hidden="1" x14ac:dyDescent="0.25">
      <c r="A2053" s="4" t="s">
        <v>1401</v>
      </c>
      <c r="B2053" s="4" t="s">
        <v>1401</v>
      </c>
      <c r="C2053" s="4">
        <v>181170</v>
      </c>
      <c r="D2053" s="5">
        <v>43301.518807870372</v>
      </c>
      <c r="E2053" s="5">
        <v>43304.297349537039</v>
      </c>
      <c r="F2053" s="5">
        <v>43311.334027777775</v>
      </c>
      <c r="G2053" s="4" t="s">
        <v>19612</v>
      </c>
      <c r="H2053" s="4" t="s">
        <v>18106</v>
      </c>
      <c r="I2053" s="4" t="s">
        <v>20675</v>
      </c>
      <c r="J2053" s="4" t="s">
        <v>18108</v>
      </c>
      <c r="K2053" s="4" t="s">
        <v>9006</v>
      </c>
      <c r="L2053" s="19" t="s">
        <v>43</v>
      </c>
      <c r="M2053" s="19"/>
      <c r="N2053" s="19"/>
      <c r="O2053" s="19"/>
      <c r="P2053" s="19"/>
    </row>
    <row r="2054" spans="1:16" hidden="1" x14ac:dyDescent="0.25">
      <c r="A2054" s="4" t="s">
        <v>1401</v>
      </c>
      <c r="B2054" s="4" t="s">
        <v>1401</v>
      </c>
      <c r="C2054" s="4">
        <v>181204</v>
      </c>
      <c r="D2054" s="5">
        <v>43301.621932870374</v>
      </c>
      <c r="E2054" s="5">
        <v>43305.304861111108</v>
      </c>
      <c r="F2054" s="5">
        <v>43306.440972222219</v>
      </c>
      <c r="G2054" s="4" t="s">
        <v>18133</v>
      </c>
      <c r="H2054" s="4" t="s">
        <v>18106</v>
      </c>
      <c r="I2054" s="4" t="s">
        <v>20676</v>
      </c>
      <c r="J2054" s="4" t="s">
        <v>18108</v>
      </c>
      <c r="K2054" s="4" t="s">
        <v>1998</v>
      </c>
      <c r="L2054" s="19" t="s">
        <v>1999</v>
      </c>
      <c r="M2054" s="19"/>
      <c r="N2054" s="19"/>
      <c r="O2054" s="19"/>
      <c r="P2054" s="19" t="s">
        <v>1999</v>
      </c>
    </row>
    <row r="2055" spans="1:16" hidden="1" x14ac:dyDescent="0.25">
      <c r="A2055" s="4" t="s">
        <v>1401</v>
      </c>
      <c r="B2055" s="4" t="s">
        <v>1401</v>
      </c>
      <c r="C2055" s="4">
        <v>181223</v>
      </c>
      <c r="D2055" s="5">
        <v>43304.325370370374</v>
      </c>
      <c r="E2055" s="5">
        <v>43304.507638888892</v>
      </c>
      <c r="F2055" s="5">
        <v>43305.625694444447</v>
      </c>
      <c r="G2055" s="4" t="s">
        <v>20677</v>
      </c>
      <c r="H2055" s="4" t="s">
        <v>20605</v>
      </c>
      <c r="I2055" s="4" t="s">
        <v>20678</v>
      </c>
      <c r="J2055" s="4" t="s">
        <v>18098</v>
      </c>
      <c r="K2055" s="4" t="s">
        <v>1239</v>
      </c>
      <c r="L2055" s="19"/>
      <c r="M2055" s="19"/>
      <c r="N2055" s="19"/>
      <c r="O2055" s="19"/>
      <c r="P2055" s="19"/>
    </row>
    <row r="2056" spans="1:16" hidden="1" x14ac:dyDescent="0.25">
      <c r="A2056" s="4" t="s">
        <v>1401</v>
      </c>
      <c r="B2056" s="4" t="s">
        <v>1401</v>
      </c>
      <c r="C2056" s="4">
        <v>181239</v>
      </c>
      <c r="D2056" s="5">
        <v>43304.368263888886</v>
      </c>
      <c r="E2056" s="5">
        <v>43304.473680555559</v>
      </c>
      <c r="F2056" s="5">
        <v>43304.592361111114</v>
      </c>
      <c r="G2056" s="4" t="s">
        <v>18100</v>
      </c>
      <c r="H2056" s="4"/>
      <c r="I2056" s="4" t="s">
        <v>20679</v>
      </c>
      <c r="J2056" s="4" t="s">
        <v>18094</v>
      </c>
      <c r="K2056" s="4" t="s">
        <v>250</v>
      </c>
      <c r="L2056" s="19" t="s">
        <v>1119</v>
      </c>
      <c r="M2056" s="19"/>
      <c r="N2056" s="19"/>
      <c r="O2056" s="19"/>
      <c r="P2056" s="19"/>
    </row>
    <row r="2057" spans="1:16" hidden="1" x14ac:dyDescent="0.25">
      <c r="A2057" s="4" t="s">
        <v>1401</v>
      </c>
      <c r="B2057" s="4" t="s">
        <v>1401</v>
      </c>
      <c r="C2057" s="4">
        <v>181241</v>
      </c>
      <c r="D2057" s="5">
        <v>43304.376539351855</v>
      </c>
      <c r="E2057" s="5">
        <v>43306.40457175926</v>
      </c>
      <c r="F2057" s="5">
        <v>43308.313888888886</v>
      </c>
      <c r="G2057" s="4" t="s">
        <v>18656</v>
      </c>
      <c r="H2057" s="4" t="s">
        <v>18474</v>
      </c>
      <c r="I2057" s="4" t="s">
        <v>20680</v>
      </c>
      <c r="J2057" s="4" t="s">
        <v>18658</v>
      </c>
      <c r="K2057" s="4"/>
      <c r="L2057" s="19"/>
      <c r="M2057" s="19"/>
      <c r="N2057" s="19"/>
      <c r="O2057" s="19"/>
      <c r="P2057" s="19"/>
    </row>
    <row r="2058" spans="1:16" hidden="1" x14ac:dyDescent="0.25">
      <c r="A2058" s="4" t="s">
        <v>1401</v>
      </c>
      <c r="B2058" s="4" t="s">
        <v>1401</v>
      </c>
      <c r="C2058" s="4">
        <v>181271</v>
      </c>
      <c r="D2058" s="5">
        <v>43304.438159722224</v>
      </c>
      <c r="E2058" s="5">
        <v>43306.468495370369</v>
      </c>
      <c r="F2058" s="5">
        <v>43306.563888888886</v>
      </c>
      <c r="G2058" s="4" t="s">
        <v>18111</v>
      </c>
      <c r="H2058" s="4" t="s">
        <v>18090</v>
      </c>
      <c r="I2058" s="4" t="s">
        <v>20681</v>
      </c>
      <c r="J2058" s="4" t="s">
        <v>829</v>
      </c>
      <c r="K2058" s="4" t="s">
        <v>829</v>
      </c>
      <c r="L2058" s="19" t="s">
        <v>42</v>
      </c>
      <c r="M2058" s="19"/>
      <c r="N2058" s="19"/>
      <c r="O2058" s="19"/>
      <c r="P2058" s="19"/>
    </row>
    <row r="2059" spans="1:16" hidden="1" x14ac:dyDescent="0.25">
      <c r="A2059" s="4" t="s">
        <v>1401</v>
      </c>
      <c r="B2059" s="4" t="s">
        <v>1401</v>
      </c>
      <c r="C2059" s="4">
        <v>181308</v>
      </c>
      <c r="D2059" s="5">
        <v>43304.537743055553</v>
      </c>
      <c r="E2059" s="5">
        <v>43306.397222222222</v>
      </c>
      <c r="F2059" s="5">
        <v>43307.640972222223</v>
      </c>
      <c r="G2059" s="4" t="s">
        <v>18124</v>
      </c>
      <c r="H2059" s="4" t="s">
        <v>18125</v>
      </c>
      <c r="I2059" s="4" t="s">
        <v>20682</v>
      </c>
      <c r="J2059" s="4" t="s">
        <v>18127</v>
      </c>
      <c r="K2059" s="4"/>
      <c r="L2059" s="19"/>
      <c r="M2059" s="19"/>
      <c r="N2059" s="19"/>
      <c r="O2059" s="19"/>
      <c r="P2059" s="19"/>
    </row>
    <row r="2060" spans="1:16" hidden="1" x14ac:dyDescent="0.25">
      <c r="A2060" s="4" t="s">
        <v>1401</v>
      </c>
      <c r="B2060" s="4" t="s">
        <v>1401</v>
      </c>
      <c r="C2060" s="4">
        <v>181309</v>
      </c>
      <c r="D2060" s="5">
        <v>43304.541215277779</v>
      </c>
      <c r="E2060" s="5">
        <v>43305.539189814815</v>
      </c>
      <c r="F2060" s="5">
        <v>43307.537499999999</v>
      </c>
      <c r="G2060" s="4" t="s">
        <v>18092</v>
      </c>
      <c r="H2060" s="4"/>
      <c r="I2060" s="4" t="s">
        <v>20683</v>
      </c>
      <c r="J2060" s="4" t="s">
        <v>18094</v>
      </c>
      <c r="K2060" s="4" t="s">
        <v>101</v>
      </c>
      <c r="L2060" s="19" t="s">
        <v>40</v>
      </c>
      <c r="M2060" s="19"/>
      <c r="N2060" s="19"/>
      <c r="O2060" s="19"/>
      <c r="P2060" s="19"/>
    </row>
    <row r="2061" spans="1:16" hidden="1" x14ac:dyDescent="0.25">
      <c r="A2061" s="4" t="s">
        <v>1401</v>
      </c>
      <c r="B2061" s="4" t="s">
        <v>1401</v>
      </c>
      <c r="C2061" s="4">
        <v>181310</v>
      </c>
      <c r="D2061" s="5">
        <v>43304.542291666665</v>
      </c>
      <c r="E2061" s="5">
        <v>43305.538761574076</v>
      </c>
      <c r="F2061" s="5">
        <v>43307.538194444445</v>
      </c>
      <c r="G2061" s="4" t="s">
        <v>18092</v>
      </c>
      <c r="H2061" s="4"/>
      <c r="I2061" s="4" t="s">
        <v>20683</v>
      </c>
      <c r="J2061" s="4" t="s">
        <v>18094</v>
      </c>
      <c r="K2061" s="4" t="s">
        <v>101</v>
      </c>
      <c r="L2061" s="19" t="s">
        <v>40</v>
      </c>
      <c r="M2061" s="19"/>
      <c r="N2061" s="19"/>
      <c r="O2061" s="19"/>
      <c r="P2061" s="19"/>
    </row>
    <row r="2062" spans="1:16" hidden="1" x14ac:dyDescent="0.25">
      <c r="A2062" s="4" t="s">
        <v>1401</v>
      </c>
      <c r="B2062" s="4" t="s">
        <v>1401</v>
      </c>
      <c r="C2062" s="4">
        <v>181330</v>
      </c>
      <c r="D2062" s="5">
        <v>43304.629143518519</v>
      </c>
      <c r="E2062" s="5">
        <v>43305.313888888886</v>
      </c>
      <c r="F2062" s="5">
        <v>43305.37222222222</v>
      </c>
      <c r="G2062" s="4" t="s">
        <v>20684</v>
      </c>
      <c r="H2062" s="4" t="s">
        <v>18474</v>
      </c>
      <c r="I2062" s="4" t="s">
        <v>20685</v>
      </c>
      <c r="J2062" s="4" t="s">
        <v>829</v>
      </c>
      <c r="K2062" s="4" t="s">
        <v>829</v>
      </c>
      <c r="L2062" s="19" t="s">
        <v>42</v>
      </c>
      <c r="M2062" s="19"/>
      <c r="N2062" s="19"/>
      <c r="O2062" s="19"/>
      <c r="P2062" s="19"/>
    </row>
    <row r="2063" spans="1:16" hidden="1" x14ac:dyDescent="0.25">
      <c r="A2063" s="4" t="s">
        <v>1401</v>
      </c>
      <c r="B2063" s="4" t="s">
        <v>1401</v>
      </c>
      <c r="C2063" s="4">
        <v>181337</v>
      </c>
      <c r="D2063" s="5">
        <v>43304.665358796294</v>
      </c>
      <c r="E2063" s="5">
        <v>43306.290300925924</v>
      </c>
      <c r="F2063" s="5">
        <v>43308.542361111111</v>
      </c>
      <c r="G2063" s="4" t="s">
        <v>19681</v>
      </c>
      <c r="H2063" s="4" t="s">
        <v>18106</v>
      </c>
      <c r="I2063" s="4" t="s">
        <v>20686</v>
      </c>
      <c r="J2063" s="4" t="s">
        <v>18108</v>
      </c>
      <c r="K2063" s="4" t="s">
        <v>461</v>
      </c>
      <c r="L2063" s="19" t="s">
        <v>41</v>
      </c>
      <c r="M2063" s="19"/>
      <c r="N2063" s="19"/>
      <c r="O2063" s="19"/>
      <c r="P2063" s="19"/>
    </row>
    <row r="2064" spans="1:16" hidden="1" x14ac:dyDescent="0.25">
      <c r="A2064" s="4" t="s">
        <v>1401</v>
      </c>
      <c r="B2064" s="4" t="s">
        <v>1094</v>
      </c>
      <c r="C2064" s="4">
        <v>181369</v>
      </c>
      <c r="D2064" s="5">
        <v>43305.352627314816</v>
      </c>
      <c r="E2064" s="5">
        <v>43306.498611111114</v>
      </c>
      <c r="F2064" s="5">
        <v>43314.45208333333</v>
      </c>
      <c r="G2064" s="4" t="s">
        <v>18092</v>
      </c>
      <c r="H2064" s="4"/>
      <c r="I2064" s="4" t="s">
        <v>20687</v>
      </c>
      <c r="J2064" s="4" t="s">
        <v>18094</v>
      </c>
      <c r="K2064" s="4" t="s">
        <v>101</v>
      </c>
      <c r="L2064" s="19" t="s">
        <v>40</v>
      </c>
      <c r="M2064" s="19"/>
      <c r="N2064" s="19"/>
      <c r="O2064" s="19"/>
      <c r="P2064" s="19"/>
    </row>
    <row r="2065" spans="1:16" hidden="1" x14ac:dyDescent="0.25">
      <c r="A2065" s="4" t="s">
        <v>1401</v>
      </c>
      <c r="B2065" s="4" t="s">
        <v>1401</v>
      </c>
      <c r="C2065" s="4">
        <v>181390</v>
      </c>
      <c r="D2065" s="5">
        <v>43305.371365740742</v>
      </c>
      <c r="E2065" s="5">
        <v>43306.468055555553</v>
      </c>
      <c r="F2065" s="5">
        <v>43311.324999999997</v>
      </c>
      <c r="G2065" s="4" t="s">
        <v>18092</v>
      </c>
      <c r="H2065" s="4"/>
      <c r="I2065" s="4" t="s">
        <v>20688</v>
      </c>
      <c r="J2065" s="4" t="s">
        <v>18094</v>
      </c>
      <c r="K2065" s="4" t="s">
        <v>101</v>
      </c>
      <c r="L2065" s="19" t="s">
        <v>40</v>
      </c>
      <c r="M2065" s="19"/>
      <c r="N2065" s="21"/>
      <c r="O2065" s="19"/>
      <c r="P2065" s="19"/>
    </row>
    <row r="2066" spans="1:16" hidden="1" x14ac:dyDescent="0.25">
      <c r="A2066" s="4" t="s">
        <v>1401</v>
      </c>
      <c r="B2066" s="4" t="s">
        <v>1401</v>
      </c>
      <c r="C2066" s="4">
        <v>181399</v>
      </c>
      <c r="D2066" s="5">
        <v>43305.396631944444</v>
      </c>
      <c r="E2066" s="5">
        <v>43306.369803240741</v>
      </c>
      <c r="F2066" s="5">
        <v>43306.459027777775</v>
      </c>
      <c r="G2066" s="4" t="s">
        <v>18142</v>
      </c>
      <c r="H2066" s="4" t="s">
        <v>18090</v>
      </c>
      <c r="I2066" s="4" t="s">
        <v>20689</v>
      </c>
      <c r="J2066" s="4" t="s">
        <v>829</v>
      </c>
      <c r="K2066" s="4" t="s">
        <v>829</v>
      </c>
      <c r="L2066" s="19" t="s">
        <v>42</v>
      </c>
      <c r="M2066" s="19"/>
      <c r="N2066" s="19"/>
      <c r="O2066" s="19"/>
      <c r="P2066" s="19"/>
    </row>
    <row r="2067" spans="1:16" hidden="1" x14ac:dyDescent="0.25">
      <c r="A2067" s="4" t="s">
        <v>1401</v>
      </c>
      <c r="B2067" s="4" t="s">
        <v>1401</v>
      </c>
      <c r="C2067" s="4">
        <v>181401</v>
      </c>
      <c r="D2067" s="5">
        <v>43305.399652777778</v>
      </c>
      <c r="E2067" s="5">
        <v>43308.36041666667</v>
      </c>
      <c r="F2067" s="5">
        <v>43312.634027777778</v>
      </c>
      <c r="G2067" s="4" t="s">
        <v>18092</v>
      </c>
      <c r="H2067" s="4"/>
      <c r="I2067" s="4" t="s">
        <v>20690</v>
      </c>
      <c r="J2067" s="4" t="s">
        <v>18094</v>
      </c>
      <c r="K2067" s="4" t="s">
        <v>101</v>
      </c>
      <c r="L2067" s="19" t="s">
        <v>40</v>
      </c>
      <c r="M2067" s="19"/>
      <c r="N2067" s="19"/>
      <c r="O2067" s="19"/>
      <c r="P2067" s="19"/>
    </row>
    <row r="2068" spans="1:16" hidden="1" x14ac:dyDescent="0.25">
      <c r="A2068" s="4" t="s">
        <v>1094</v>
      </c>
      <c r="B2068" s="4" t="s">
        <v>1300</v>
      </c>
      <c r="C2068" s="4">
        <v>181411</v>
      </c>
      <c r="D2068" s="5">
        <v>43305.437164351853</v>
      </c>
      <c r="E2068" s="5">
        <v>43314.290312500001</v>
      </c>
      <c r="F2068" s="5">
        <v>43349.638194444444</v>
      </c>
      <c r="G2068" s="4" t="s">
        <v>20691</v>
      </c>
      <c r="H2068" s="4" t="s">
        <v>18151</v>
      </c>
      <c r="I2068" s="4" t="s">
        <v>20692</v>
      </c>
      <c r="J2068" s="4" t="s">
        <v>18153</v>
      </c>
      <c r="K2068" s="4"/>
      <c r="L2068" s="19"/>
      <c r="M2068" s="19"/>
      <c r="N2068" s="19"/>
      <c r="O2068" s="19"/>
      <c r="P2068" s="19"/>
    </row>
    <row r="2069" spans="1:16" hidden="1" x14ac:dyDescent="0.25">
      <c r="A2069" s="4" t="s">
        <v>1401</v>
      </c>
      <c r="B2069" s="4" t="s">
        <v>1094</v>
      </c>
      <c r="C2069" s="4">
        <v>181440</v>
      </c>
      <c r="D2069" s="5">
        <v>43305.545428240737</v>
      </c>
      <c r="E2069" s="5">
        <v>43305.872916666667</v>
      </c>
      <c r="F2069" s="5">
        <v>43325.248611111114</v>
      </c>
      <c r="G2069" s="4" t="s">
        <v>20693</v>
      </c>
      <c r="H2069" s="4" t="s">
        <v>18249</v>
      </c>
      <c r="I2069" s="4" t="s">
        <v>20694</v>
      </c>
      <c r="J2069" s="4" t="s">
        <v>18376</v>
      </c>
      <c r="K2069" s="4"/>
      <c r="L2069" s="19"/>
      <c r="M2069" s="19"/>
      <c r="N2069" s="19"/>
      <c r="O2069" s="19"/>
      <c r="P2069" s="19"/>
    </row>
    <row r="2070" spans="1:16" hidden="1" x14ac:dyDescent="0.25">
      <c r="A2070" s="4" t="s">
        <v>1401</v>
      </c>
      <c r="B2070" s="4" t="s">
        <v>1094</v>
      </c>
      <c r="C2070" s="4">
        <v>181460</v>
      </c>
      <c r="D2070" s="5">
        <v>43305.619652777779</v>
      </c>
      <c r="E2070" s="5">
        <v>43306.397222222222</v>
      </c>
      <c r="F2070" s="5">
        <v>43325.444444444445</v>
      </c>
      <c r="G2070" s="4" t="s">
        <v>18306</v>
      </c>
      <c r="H2070" s="4" t="s">
        <v>18106</v>
      </c>
      <c r="I2070" s="4" t="s">
        <v>20695</v>
      </c>
      <c r="J2070" s="4" t="s">
        <v>18108</v>
      </c>
      <c r="K2070" s="4" t="s">
        <v>10519</v>
      </c>
      <c r="L2070" s="19" t="s">
        <v>41</v>
      </c>
      <c r="M2070" s="19"/>
      <c r="N2070" s="19"/>
      <c r="O2070" s="19"/>
      <c r="P2070" s="19"/>
    </row>
    <row r="2071" spans="1:16" hidden="1" x14ac:dyDescent="0.25">
      <c r="A2071" s="4" t="s">
        <v>1401</v>
      </c>
      <c r="B2071" s="4" t="s">
        <v>1094</v>
      </c>
      <c r="C2071" s="4">
        <v>181464</v>
      </c>
      <c r="D2071" s="5">
        <v>43305.629907407405</v>
      </c>
      <c r="E2071" s="5">
        <v>43306.45994212963</v>
      </c>
      <c r="F2071" s="5">
        <v>43313.333333333336</v>
      </c>
      <c r="G2071" s="4" t="s">
        <v>20696</v>
      </c>
      <c r="H2071" s="4" t="s">
        <v>18474</v>
      </c>
      <c r="I2071" s="4" t="s">
        <v>20697</v>
      </c>
      <c r="J2071" s="4" t="s">
        <v>18658</v>
      </c>
      <c r="K2071" s="4" t="s">
        <v>19730</v>
      </c>
      <c r="L2071" s="19" t="s">
        <v>1119</v>
      </c>
      <c r="M2071" s="19"/>
      <c r="N2071" s="19"/>
      <c r="O2071" s="19"/>
      <c r="P2071" s="19"/>
    </row>
    <row r="2072" spans="1:16" hidden="1" x14ac:dyDescent="0.25">
      <c r="A2072" s="4" t="s">
        <v>1401</v>
      </c>
      <c r="B2072" s="4" t="s">
        <v>1401</v>
      </c>
      <c r="C2072" s="4">
        <v>181481</v>
      </c>
      <c r="D2072" s="5">
        <v>43305.722986111112</v>
      </c>
      <c r="E2072" s="5">
        <v>43307.32916666667</v>
      </c>
      <c r="F2072" s="5">
        <v>43311.44027777778</v>
      </c>
      <c r="G2072" s="4" t="s">
        <v>18762</v>
      </c>
      <c r="H2072" s="4" t="s">
        <v>18106</v>
      </c>
      <c r="I2072" s="4" t="s">
        <v>20698</v>
      </c>
      <c r="J2072" s="4" t="s">
        <v>18108</v>
      </c>
      <c r="K2072" s="4" t="s">
        <v>1998</v>
      </c>
      <c r="L2072" s="19" t="s">
        <v>1999</v>
      </c>
      <c r="M2072" s="19"/>
      <c r="N2072" s="19"/>
      <c r="O2072" s="19"/>
      <c r="P2072" s="19" t="s">
        <v>1999</v>
      </c>
    </row>
    <row r="2073" spans="1:16" hidden="1" x14ac:dyDescent="0.25">
      <c r="A2073" s="4" t="s">
        <v>1401</v>
      </c>
      <c r="B2073" s="4" t="s">
        <v>1094</v>
      </c>
      <c r="C2073" s="4">
        <v>181498</v>
      </c>
      <c r="D2073" s="5">
        <v>43306.378298611111</v>
      </c>
      <c r="E2073" s="5">
        <v>43307.587557870371</v>
      </c>
      <c r="F2073" s="5">
        <v>43333.780555555553</v>
      </c>
      <c r="G2073" s="4" t="s">
        <v>20699</v>
      </c>
      <c r="H2073" s="4" t="s">
        <v>20700</v>
      </c>
      <c r="I2073" s="4" t="s">
        <v>20701</v>
      </c>
      <c r="J2073" s="4" t="s">
        <v>18108</v>
      </c>
      <c r="K2073" s="4"/>
      <c r="L2073" s="19"/>
      <c r="M2073" s="19"/>
      <c r="N2073" s="19"/>
      <c r="O2073" s="19"/>
      <c r="P2073" s="19"/>
    </row>
    <row r="2074" spans="1:16" hidden="1" x14ac:dyDescent="0.25">
      <c r="A2074" s="4" t="s">
        <v>1401</v>
      </c>
      <c r="B2074" s="4" t="s">
        <v>1094</v>
      </c>
      <c r="C2074" s="4">
        <v>181514</v>
      </c>
      <c r="D2074" s="5">
        <v>43306.418113425927</v>
      </c>
      <c r="E2074" s="5">
        <v>43307.314236111109</v>
      </c>
      <c r="F2074" s="5">
        <v>43341.498611111114</v>
      </c>
      <c r="G2074" s="4" t="s">
        <v>20702</v>
      </c>
      <c r="H2074" s="4" t="s">
        <v>18249</v>
      </c>
      <c r="I2074" s="4" t="s">
        <v>20703</v>
      </c>
      <c r="J2074" s="4" t="s">
        <v>18376</v>
      </c>
      <c r="K2074" s="4"/>
      <c r="L2074" s="19"/>
      <c r="M2074" s="19"/>
      <c r="N2074" s="19"/>
      <c r="O2074" s="19"/>
      <c r="P2074" s="19"/>
    </row>
    <row r="2075" spans="1:16" hidden="1" x14ac:dyDescent="0.25">
      <c r="A2075" s="4" t="s">
        <v>1401</v>
      </c>
      <c r="B2075" s="4" t="s">
        <v>1094</v>
      </c>
      <c r="C2075" s="4">
        <v>181521</v>
      </c>
      <c r="D2075" s="5">
        <v>43306.430833333332</v>
      </c>
      <c r="E2075" s="5">
        <v>43307.268750000003</v>
      </c>
      <c r="F2075" s="5">
        <v>43329.628472222219</v>
      </c>
      <c r="G2075" s="4" t="s">
        <v>20704</v>
      </c>
      <c r="H2075" s="4" t="s">
        <v>18106</v>
      </c>
      <c r="I2075" s="4" t="s">
        <v>20705</v>
      </c>
      <c r="J2075" s="4" t="s">
        <v>18108</v>
      </c>
      <c r="K2075" s="4"/>
      <c r="L2075" s="19"/>
      <c r="M2075" s="19"/>
      <c r="N2075" s="19"/>
      <c r="O2075" s="19"/>
      <c r="P2075" s="19"/>
    </row>
    <row r="2076" spans="1:16" hidden="1" x14ac:dyDescent="0.25">
      <c r="A2076" s="4" t="s">
        <v>1401</v>
      </c>
      <c r="B2076" s="4" t="s">
        <v>1401</v>
      </c>
      <c r="C2076" s="4">
        <v>181552</v>
      </c>
      <c r="D2076" s="5">
        <v>43306.548750000002</v>
      </c>
      <c r="E2076" s="5">
        <v>43307.379606481481</v>
      </c>
      <c r="F2076" s="5">
        <v>43312.417361111111</v>
      </c>
      <c r="G2076" s="4" t="s">
        <v>18142</v>
      </c>
      <c r="H2076" s="4" t="s">
        <v>18090</v>
      </c>
      <c r="I2076" s="4" t="s">
        <v>8315</v>
      </c>
      <c r="J2076" s="4" t="s">
        <v>829</v>
      </c>
      <c r="K2076" s="4" t="s">
        <v>829</v>
      </c>
      <c r="L2076" s="19" t="s">
        <v>42</v>
      </c>
      <c r="M2076" s="19"/>
      <c r="N2076" s="19"/>
      <c r="O2076" s="19"/>
      <c r="P2076" s="19"/>
    </row>
    <row r="2077" spans="1:16" hidden="1" x14ac:dyDescent="0.25">
      <c r="A2077" s="4" t="s">
        <v>1401</v>
      </c>
      <c r="B2077" s="4" t="s">
        <v>1094</v>
      </c>
      <c r="C2077" s="4">
        <v>181555</v>
      </c>
      <c r="D2077" s="5">
        <v>43306.567847222221</v>
      </c>
      <c r="E2077" s="5">
        <v>43312.376388888886</v>
      </c>
      <c r="F2077" s="5">
        <v>43315.375694444447</v>
      </c>
      <c r="G2077" s="4" t="s">
        <v>18092</v>
      </c>
      <c r="H2077" s="4"/>
      <c r="I2077" s="4" t="s">
        <v>20706</v>
      </c>
      <c r="J2077" s="4" t="s">
        <v>18094</v>
      </c>
      <c r="K2077" s="4" t="s">
        <v>101</v>
      </c>
      <c r="L2077" s="19" t="s">
        <v>40</v>
      </c>
      <c r="M2077" s="19"/>
      <c r="N2077" s="19"/>
      <c r="O2077" s="19"/>
      <c r="P2077" s="19"/>
    </row>
    <row r="2078" spans="1:16" hidden="1" x14ac:dyDescent="0.25">
      <c r="A2078" s="4" t="s">
        <v>1401</v>
      </c>
      <c r="B2078" s="4" t="s">
        <v>1401</v>
      </c>
      <c r="C2078" s="4">
        <v>181561</v>
      </c>
      <c r="D2078" s="5">
        <v>43306.586724537039</v>
      </c>
      <c r="E2078" s="5">
        <v>43308.269444444442</v>
      </c>
      <c r="F2078" s="5">
        <v>43312.393055555556</v>
      </c>
      <c r="G2078" s="4" t="s">
        <v>20707</v>
      </c>
      <c r="H2078" s="4" t="s">
        <v>18913</v>
      </c>
      <c r="I2078" s="4" t="s">
        <v>20708</v>
      </c>
      <c r="J2078" s="4" t="s">
        <v>18108</v>
      </c>
      <c r="K2078" s="4"/>
      <c r="L2078" s="19"/>
      <c r="M2078" s="19"/>
      <c r="N2078" s="19"/>
      <c r="O2078" s="19"/>
      <c r="P2078" s="19"/>
    </row>
    <row r="2079" spans="1:16" hidden="1" x14ac:dyDescent="0.25">
      <c r="A2079" s="4" t="s">
        <v>1401</v>
      </c>
      <c r="B2079" s="4" t="s">
        <v>1094</v>
      </c>
      <c r="C2079" s="4">
        <v>181562</v>
      </c>
      <c r="D2079" s="5">
        <v>43306.586793981478</v>
      </c>
      <c r="E2079" s="5">
        <v>43311.343055555553</v>
      </c>
      <c r="F2079" s="5">
        <v>43321.456944444442</v>
      </c>
      <c r="G2079" s="4" t="s">
        <v>20709</v>
      </c>
      <c r="H2079" s="4" t="s">
        <v>18096</v>
      </c>
      <c r="I2079" s="4" t="s">
        <v>20710</v>
      </c>
      <c r="J2079" s="4" t="s">
        <v>18098</v>
      </c>
      <c r="K2079" s="4" t="s">
        <v>1999</v>
      </c>
      <c r="L2079" s="19" t="s">
        <v>1999</v>
      </c>
      <c r="M2079" s="19"/>
      <c r="N2079" s="19"/>
      <c r="O2079" s="19"/>
      <c r="P2079" s="19" t="s">
        <v>1999</v>
      </c>
    </row>
    <row r="2080" spans="1:16" hidden="1" x14ac:dyDescent="0.25">
      <c r="A2080" s="4" t="s">
        <v>1401</v>
      </c>
      <c r="B2080" s="4" t="s">
        <v>1094</v>
      </c>
      <c r="C2080" s="4">
        <v>181581</v>
      </c>
      <c r="D2080" s="5">
        <v>43306.658715277779</v>
      </c>
      <c r="E2080" s="5">
        <v>43307.322465277779</v>
      </c>
      <c r="F2080" s="5">
        <v>43341.595138888886</v>
      </c>
      <c r="G2080" s="4" t="s">
        <v>20711</v>
      </c>
      <c r="H2080" s="4" t="s">
        <v>18249</v>
      </c>
      <c r="I2080" s="4" t="s">
        <v>20712</v>
      </c>
      <c r="J2080" s="4" t="s">
        <v>18376</v>
      </c>
      <c r="K2080" s="4"/>
      <c r="L2080" s="19"/>
      <c r="M2080" s="19"/>
      <c r="N2080" s="19"/>
      <c r="O2080" s="19"/>
      <c r="P2080" s="19"/>
    </row>
    <row r="2081" spans="1:16" hidden="1" x14ac:dyDescent="0.25">
      <c r="A2081" s="4" t="s">
        <v>1094</v>
      </c>
      <c r="B2081" s="4" t="s">
        <v>1300</v>
      </c>
      <c r="C2081" s="4">
        <v>181607</v>
      </c>
      <c r="D2081" s="5">
        <v>43307.361979166664</v>
      </c>
      <c r="E2081" s="5">
        <v>43328.502083333333</v>
      </c>
      <c r="F2081" s="5">
        <v>43348.506249999999</v>
      </c>
      <c r="G2081" s="4" t="s">
        <v>20713</v>
      </c>
      <c r="H2081" s="4" t="s">
        <v>18151</v>
      </c>
      <c r="I2081" s="4" t="s">
        <v>20714</v>
      </c>
      <c r="J2081" s="4" t="s">
        <v>18153</v>
      </c>
      <c r="K2081" s="4"/>
      <c r="L2081" s="19"/>
      <c r="M2081" s="19"/>
      <c r="N2081" s="19"/>
      <c r="O2081" s="19"/>
      <c r="P2081" s="19"/>
    </row>
    <row r="2082" spans="1:16" hidden="1" x14ac:dyDescent="0.25">
      <c r="A2082" s="4" t="s">
        <v>1401</v>
      </c>
      <c r="B2082" s="4" t="s">
        <v>1094</v>
      </c>
      <c r="C2082" s="4">
        <v>181608</v>
      </c>
      <c r="D2082" s="5">
        <v>43307.362662037034</v>
      </c>
      <c r="E2082" s="5">
        <v>43311.379861111112</v>
      </c>
      <c r="F2082" s="5">
        <v>43314.345138888886</v>
      </c>
      <c r="G2082" s="4" t="s">
        <v>19431</v>
      </c>
      <c r="H2082" s="4" t="s">
        <v>18096</v>
      </c>
      <c r="I2082" s="4" t="s">
        <v>20715</v>
      </c>
      <c r="J2082" s="4" t="s">
        <v>18098</v>
      </c>
      <c r="K2082" s="4"/>
      <c r="L2082" s="19"/>
      <c r="M2082" s="19"/>
      <c r="N2082" s="19"/>
      <c r="O2082" s="19"/>
      <c r="P2082" s="19"/>
    </row>
    <row r="2083" spans="1:16" hidden="1" x14ac:dyDescent="0.25">
      <c r="A2083" s="4" t="s">
        <v>1401</v>
      </c>
      <c r="B2083" s="4" t="s">
        <v>1094</v>
      </c>
      <c r="C2083" s="4">
        <v>181609</v>
      </c>
      <c r="D2083" s="5">
        <v>43307.365416666667</v>
      </c>
      <c r="E2083" s="5">
        <v>43308.375</v>
      </c>
      <c r="F2083" s="5">
        <v>43314.563888888886</v>
      </c>
      <c r="G2083" s="4" t="s">
        <v>20716</v>
      </c>
      <c r="H2083" s="4" t="s">
        <v>18096</v>
      </c>
      <c r="I2083" s="4" t="s">
        <v>20717</v>
      </c>
      <c r="J2083" s="4" t="s">
        <v>18098</v>
      </c>
      <c r="K2083" s="4"/>
      <c r="L2083" s="19"/>
      <c r="M2083" s="19"/>
      <c r="N2083" s="19"/>
      <c r="O2083" s="19"/>
      <c r="P2083" s="19"/>
    </row>
    <row r="2084" spans="1:16" hidden="1" x14ac:dyDescent="0.25">
      <c r="A2084" s="4" t="s">
        <v>1401</v>
      </c>
      <c r="B2084" s="4" t="s">
        <v>1401</v>
      </c>
      <c r="C2084" s="4">
        <v>181637</v>
      </c>
      <c r="D2084" s="5">
        <v>43307.437048611115</v>
      </c>
      <c r="E2084" s="5">
        <v>43307.5625</v>
      </c>
      <c r="F2084" s="5">
        <v>43308.307638888888</v>
      </c>
      <c r="G2084" s="4" t="s">
        <v>18092</v>
      </c>
      <c r="H2084" s="4"/>
      <c r="I2084" s="4" t="s">
        <v>20718</v>
      </c>
      <c r="J2084" s="4" t="s">
        <v>18094</v>
      </c>
      <c r="K2084" s="4" t="s">
        <v>101</v>
      </c>
      <c r="L2084" s="19" t="s">
        <v>40</v>
      </c>
      <c r="M2084" s="19"/>
      <c r="N2084" s="19"/>
      <c r="O2084" s="19"/>
      <c r="P2084" s="19"/>
    </row>
    <row r="2085" spans="1:16" hidden="1" x14ac:dyDescent="0.25">
      <c r="A2085" s="4" t="s">
        <v>1401</v>
      </c>
      <c r="B2085" s="4" t="s">
        <v>1094</v>
      </c>
      <c r="C2085" s="4">
        <v>181649</v>
      </c>
      <c r="D2085" s="5">
        <v>43307.474120370367</v>
      </c>
      <c r="E2085" s="5">
        <v>43308.322222222225</v>
      </c>
      <c r="F2085" s="5">
        <v>43328.465277777781</v>
      </c>
      <c r="G2085" s="4" t="s">
        <v>20719</v>
      </c>
      <c r="H2085" s="4" t="s">
        <v>18096</v>
      </c>
      <c r="I2085" s="4" t="s">
        <v>20720</v>
      </c>
      <c r="J2085" s="4" t="s">
        <v>18098</v>
      </c>
      <c r="K2085" s="4"/>
      <c r="L2085" s="19"/>
      <c r="M2085" s="19"/>
      <c r="N2085" s="19"/>
      <c r="O2085" s="19"/>
      <c r="P2085" s="19"/>
    </row>
    <row r="2086" spans="1:16" hidden="1" x14ac:dyDescent="0.25">
      <c r="A2086" s="4" t="s">
        <v>1401</v>
      </c>
      <c r="B2086" s="4" t="s">
        <v>1401</v>
      </c>
      <c r="C2086" s="4">
        <v>181665</v>
      </c>
      <c r="D2086" s="5">
        <v>43307.516215277778</v>
      </c>
      <c r="E2086" s="5">
        <v>43308.588125000002</v>
      </c>
      <c r="F2086" s="5">
        <v>43311.421527777777</v>
      </c>
      <c r="G2086" s="4" t="s">
        <v>18092</v>
      </c>
      <c r="H2086" s="4"/>
      <c r="I2086" s="4" t="s">
        <v>20721</v>
      </c>
      <c r="J2086" s="4" t="s">
        <v>18094</v>
      </c>
      <c r="K2086" s="4" t="s">
        <v>101</v>
      </c>
      <c r="L2086" s="19" t="s">
        <v>40</v>
      </c>
      <c r="M2086" s="19"/>
      <c r="N2086" s="19"/>
      <c r="O2086" s="19"/>
      <c r="P2086" s="19"/>
    </row>
    <row r="2087" spans="1:16" hidden="1" x14ac:dyDescent="0.25">
      <c r="A2087" s="4" t="s">
        <v>1401</v>
      </c>
      <c r="B2087" s="4" t="s">
        <v>1094</v>
      </c>
      <c r="C2087" s="4">
        <v>181668</v>
      </c>
      <c r="D2087" s="5">
        <v>43307.524699074071</v>
      </c>
      <c r="E2087" s="5">
        <v>43312.420532407406</v>
      </c>
      <c r="F2087" s="5">
        <v>43314.361805555556</v>
      </c>
      <c r="G2087" s="4" t="s">
        <v>20722</v>
      </c>
      <c r="H2087" s="4" t="s">
        <v>18249</v>
      </c>
      <c r="I2087" s="4" t="s">
        <v>20723</v>
      </c>
      <c r="J2087" s="4" t="s">
        <v>18376</v>
      </c>
      <c r="K2087" s="4"/>
      <c r="L2087" s="19"/>
      <c r="M2087" s="19"/>
      <c r="N2087" s="19"/>
      <c r="O2087" s="19"/>
      <c r="P2087" s="19"/>
    </row>
    <row r="2088" spans="1:16" hidden="1" x14ac:dyDescent="0.25">
      <c r="A2088" s="4" t="s">
        <v>1401</v>
      </c>
      <c r="B2088" s="4" t="s">
        <v>1094</v>
      </c>
      <c r="C2088" s="4">
        <v>181669</v>
      </c>
      <c r="D2088" s="5">
        <v>43307.525439814817</v>
      </c>
      <c r="E2088" s="5">
        <v>43308.598611111112</v>
      </c>
      <c r="F2088" s="5">
        <v>43318.609027777777</v>
      </c>
      <c r="G2088" s="4" t="s">
        <v>18142</v>
      </c>
      <c r="H2088" s="4" t="s">
        <v>18090</v>
      </c>
      <c r="I2088" s="4" t="s">
        <v>7638</v>
      </c>
      <c r="J2088" s="4" t="s">
        <v>829</v>
      </c>
      <c r="K2088" s="4" t="s">
        <v>829</v>
      </c>
      <c r="L2088" s="19" t="s">
        <v>42</v>
      </c>
      <c r="M2088" s="19"/>
      <c r="N2088" s="19"/>
      <c r="O2088" s="19"/>
      <c r="P2088" s="19"/>
    </row>
    <row r="2089" spans="1:16" hidden="1" x14ac:dyDescent="0.25">
      <c r="A2089" s="4" t="s">
        <v>1401</v>
      </c>
      <c r="B2089" s="4" t="s">
        <v>1094</v>
      </c>
      <c r="C2089" s="4">
        <v>181705</v>
      </c>
      <c r="D2089" s="5">
        <v>43307.664247685185</v>
      </c>
      <c r="E2089" s="5">
        <v>43308.308252314811</v>
      </c>
      <c r="F2089" s="5">
        <v>43313.492361111108</v>
      </c>
      <c r="G2089" s="4" t="s">
        <v>18319</v>
      </c>
      <c r="H2089" s="4" t="s">
        <v>18096</v>
      </c>
      <c r="I2089" s="4" t="s">
        <v>20724</v>
      </c>
      <c r="J2089" s="4" t="s">
        <v>18098</v>
      </c>
      <c r="K2089" s="4" t="s">
        <v>18320</v>
      </c>
      <c r="L2089" s="19" t="s">
        <v>1119</v>
      </c>
      <c r="M2089" s="19"/>
      <c r="N2089" s="19"/>
      <c r="O2089" s="19"/>
      <c r="P2089" s="19"/>
    </row>
    <row r="2090" spans="1:16" hidden="1" x14ac:dyDescent="0.25">
      <c r="A2090" s="4" t="s">
        <v>1401</v>
      </c>
      <c r="B2090" s="4" t="s">
        <v>1401</v>
      </c>
      <c r="C2090" s="4">
        <v>181709</v>
      </c>
      <c r="D2090" s="5">
        <v>43307.753391203703</v>
      </c>
      <c r="E2090" s="5">
        <v>43311.32371527778</v>
      </c>
      <c r="F2090" s="5">
        <v>43311.584027777775</v>
      </c>
      <c r="G2090" s="4" t="s">
        <v>18762</v>
      </c>
      <c r="H2090" s="4" t="s">
        <v>18106</v>
      </c>
      <c r="I2090" s="4" t="s">
        <v>20725</v>
      </c>
      <c r="J2090" s="4" t="s">
        <v>18108</v>
      </c>
      <c r="K2090" s="4" t="s">
        <v>1998</v>
      </c>
      <c r="L2090" s="19" t="s">
        <v>1999</v>
      </c>
      <c r="M2090" s="19"/>
      <c r="N2090" s="19"/>
      <c r="O2090" s="19"/>
      <c r="P2090" s="19" t="s">
        <v>1999</v>
      </c>
    </row>
    <row r="2091" spans="1:16" hidden="1" x14ac:dyDescent="0.25">
      <c r="A2091" s="4" t="s">
        <v>1401</v>
      </c>
      <c r="B2091" s="4" t="s">
        <v>1094</v>
      </c>
      <c r="C2091" s="4">
        <v>181720</v>
      </c>
      <c r="D2091" s="5">
        <v>43308.32199074074</v>
      </c>
      <c r="E2091" s="5">
        <v>43311.330752314818</v>
      </c>
      <c r="F2091" s="5">
        <v>43314.12777777778</v>
      </c>
      <c r="G2091" s="4" t="s">
        <v>18239</v>
      </c>
      <c r="H2091" s="4" t="s">
        <v>18106</v>
      </c>
      <c r="I2091" s="4" t="s">
        <v>20726</v>
      </c>
      <c r="J2091" s="4" t="s">
        <v>18108</v>
      </c>
      <c r="K2091" s="4" t="s">
        <v>430</v>
      </c>
      <c r="L2091" s="19" t="s">
        <v>1119</v>
      </c>
      <c r="M2091" s="19"/>
      <c r="N2091" s="19"/>
      <c r="O2091" s="19"/>
      <c r="P2091" s="19"/>
    </row>
    <row r="2092" spans="1:16" hidden="1" x14ac:dyDescent="0.25">
      <c r="A2092" s="4" t="s">
        <v>1401</v>
      </c>
      <c r="B2092" s="4" t="s">
        <v>1401</v>
      </c>
      <c r="C2092" s="4">
        <v>181728</v>
      </c>
      <c r="D2092" s="5">
        <v>43308.340833333335</v>
      </c>
      <c r="E2092" s="5">
        <v>43311.348611111112</v>
      </c>
      <c r="F2092" s="5">
        <v>43311.490972222222</v>
      </c>
      <c r="G2092" s="4" t="s">
        <v>19431</v>
      </c>
      <c r="H2092" s="4" t="s">
        <v>18096</v>
      </c>
      <c r="I2092" s="4" t="s">
        <v>10073</v>
      </c>
      <c r="J2092" s="4" t="s">
        <v>18098</v>
      </c>
      <c r="K2092" s="4"/>
      <c r="L2092" s="19"/>
      <c r="M2092" s="19"/>
      <c r="N2092" s="19"/>
      <c r="O2092" s="19"/>
      <c r="P2092" s="19"/>
    </row>
    <row r="2093" spans="1:16" hidden="1" x14ac:dyDescent="0.25">
      <c r="A2093" s="4" t="s">
        <v>1401</v>
      </c>
      <c r="B2093" s="4" t="s">
        <v>1401</v>
      </c>
      <c r="C2093" s="4">
        <v>181749</v>
      </c>
      <c r="D2093" s="5">
        <v>43308.410497685189</v>
      </c>
      <c r="E2093" s="5">
        <v>43308.658865740741</v>
      </c>
      <c r="F2093" s="5">
        <v>43312.643750000003</v>
      </c>
      <c r="G2093" s="4" t="s">
        <v>18133</v>
      </c>
      <c r="H2093" s="4" t="s">
        <v>18106</v>
      </c>
      <c r="I2093" s="4" t="s">
        <v>20727</v>
      </c>
      <c r="J2093" s="4" t="s">
        <v>18108</v>
      </c>
      <c r="K2093" s="4" t="s">
        <v>1998</v>
      </c>
      <c r="L2093" s="19" t="s">
        <v>1999</v>
      </c>
      <c r="M2093" s="19"/>
      <c r="N2093" s="19"/>
      <c r="O2093" s="19"/>
      <c r="P2093" s="19" t="s">
        <v>1999</v>
      </c>
    </row>
    <row r="2094" spans="1:16" hidden="1" x14ac:dyDescent="0.25">
      <c r="A2094" s="4" t="s">
        <v>1401</v>
      </c>
      <c r="B2094" s="4" t="s">
        <v>1401</v>
      </c>
      <c r="C2094" s="4">
        <v>181755</v>
      </c>
      <c r="D2094" s="5">
        <v>43308.427152777775</v>
      </c>
      <c r="E2094" s="5">
        <v>43308.579386574071</v>
      </c>
      <c r="F2094" s="5">
        <v>43311.678472222222</v>
      </c>
      <c r="G2094" s="4" t="s">
        <v>18111</v>
      </c>
      <c r="H2094" s="4" t="s">
        <v>18090</v>
      </c>
      <c r="I2094" s="4" t="s">
        <v>1924</v>
      </c>
      <c r="J2094" s="4" t="s">
        <v>829</v>
      </c>
      <c r="K2094" s="4" t="s">
        <v>829</v>
      </c>
      <c r="L2094" s="19" t="s">
        <v>42</v>
      </c>
      <c r="M2094" s="19"/>
      <c r="N2094" s="19"/>
      <c r="O2094" s="19"/>
      <c r="P2094" s="19"/>
    </row>
    <row r="2095" spans="1:16" hidden="1" x14ac:dyDescent="0.25">
      <c r="A2095" s="4" t="s">
        <v>1401</v>
      </c>
      <c r="B2095" s="4" t="s">
        <v>1401</v>
      </c>
      <c r="C2095" s="4">
        <v>181779</v>
      </c>
      <c r="D2095" s="5">
        <v>43308.500243055554</v>
      </c>
      <c r="E2095" s="5">
        <v>43311.3047337963</v>
      </c>
      <c r="F2095" s="5">
        <v>43311.441666666666</v>
      </c>
      <c r="G2095" s="4" t="s">
        <v>20728</v>
      </c>
      <c r="H2095" s="4" t="s">
        <v>18106</v>
      </c>
      <c r="I2095" s="4" t="s">
        <v>20729</v>
      </c>
      <c r="J2095" s="4" t="s">
        <v>18108</v>
      </c>
      <c r="K2095" s="4"/>
      <c r="L2095" s="19"/>
      <c r="M2095" s="19"/>
      <c r="N2095" s="19"/>
      <c r="O2095" s="19"/>
      <c r="P2095" s="19"/>
    </row>
    <row r="2096" spans="1:16" hidden="1" x14ac:dyDescent="0.25">
      <c r="A2096" s="4" t="s">
        <v>1401</v>
      </c>
      <c r="B2096" s="4" t="s">
        <v>1401</v>
      </c>
      <c r="C2096" s="4">
        <v>181782</v>
      </c>
      <c r="D2096" s="5">
        <v>43308.518541666665</v>
      </c>
      <c r="E2096" s="5">
        <v>43311.342604166668</v>
      </c>
      <c r="F2096" s="5">
        <v>43312.613888888889</v>
      </c>
      <c r="G2096" s="4" t="s">
        <v>20025</v>
      </c>
      <c r="H2096" s="4" t="s">
        <v>18106</v>
      </c>
      <c r="I2096" s="4" t="s">
        <v>20730</v>
      </c>
      <c r="J2096" s="4" t="s">
        <v>18108</v>
      </c>
      <c r="K2096" s="4" t="s">
        <v>18320</v>
      </c>
      <c r="L2096" s="19" t="s">
        <v>1119</v>
      </c>
      <c r="M2096" s="19"/>
      <c r="N2096" s="19"/>
      <c r="O2096" s="19"/>
      <c r="P2096" s="19"/>
    </row>
    <row r="2097" spans="1:16" hidden="1" x14ac:dyDescent="0.25">
      <c r="A2097" s="4" t="s">
        <v>1401</v>
      </c>
      <c r="B2097" s="4" t="s">
        <v>1401</v>
      </c>
      <c r="C2097" s="4">
        <v>181786</v>
      </c>
      <c r="D2097" s="5">
        <v>43308.534375000003</v>
      </c>
      <c r="E2097" s="5">
        <v>43311.346655092595</v>
      </c>
      <c r="F2097" s="5">
        <v>43311.427083333336</v>
      </c>
      <c r="G2097" s="4" t="s">
        <v>18301</v>
      </c>
      <c r="H2097" s="4" t="s">
        <v>18096</v>
      </c>
      <c r="I2097" s="4" t="s">
        <v>20456</v>
      </c>
      <c r="J2097" s="4" t="s">
        <v>18098</v>
      </c>
      <c r="K2097" s="4"/>
      <c r="L2097" s="19"/>
      <c r="M2097" s="19"/>
      <c r="N2097" s="19"/>
      <c r="O2097" s="19"/>
      <c r="P2097" s="19"/>
    </row>
    <row r="2098" spans="1:16" hidden="1" x14ac:dyDescent="0.25">
      <c r="A2098" s="4" t="s">
        <v>1401</v>
      </c>
      <c r="B2098" s="4" t="s">
        <v>1401</v>
      </c>
      <c r="C2098" s="4">
        <v>181789</v>
      </c>
      <c r="D2098" s="5">
        <v>43308.546585648146</v>
      </c>
      <c r="E2098" s="5">
        <v>43311.35738425926</v>
      </c>
      <c r="F2098" s="5">
        <v>43311.515972222223</v>
      </c>
      <c r="G2098" s="4" t="s">
        <v>19545</v>
      </c>
      <c r="H2098" s="4" t="s">
        <v>18096</v>
      </c>
      <c r="I2098" s="4" t="s">
        <v>20731</v>
      </c>
      <c r="J2098" s="4" t="s">
        <v>829</v>
      </c>
      <c r="K2098" s="4" t="s">
        <v>829</v>
      </c>
      <c r="L2098" s="19" t="s">
        <v>42</v>
      </c>
      <c r="M2098" s="19"/>
      <c r="N2098" s="19"/>
      <c r="O2098" s="19"/>
      <c r="P2098" s="19"/>
    </row>
    <row r="2099" spans="1:16" hidden="1" x14ac:dyDescent="0.25">
      <c r="A2099" s="4" t="s">
        <v>1401</v>
      </c>
      <c r="B2099" s="4" t="s">
        <v>1401</v>
      </c>
      <c r="C2099" s="4">
        <v>181804</v>
      </c>
      <c r="D2099" s="5">
        <v>43308.594780092593</v>
      </c>
      <c r="E2099" s="5">
        <v>43311.304814814815</v>
      </c>
      <c r="F2099" s="5">
        <v>43311.355555555558</v>
      </c>
      <c r="G2099" s="4" t="s">
        <v>20732</v>
      </c>
      <c r="H2099" s="4" t="s">
        <v>18151</v>
      </c>
      <c r="I2099" s="4" t="s">
        <v>20733</v>
      </c>
      <c r="J2099" s="4" t="s">
        <v>18153</v>
      </c>
      <c r="K2099" s="4"/>
      <c r="L2099" s="19"/>
      <c r="M2099" s="19"/>
      <c r="N2099" s="19"/>
      <c r="O2099" s="19"/>
      <c r="P2099" s="19"/>
    </row>
    <row r="2100" spans="1:16" hidden="1" x14ac:dyDescent="0.25">
      <c r="A2100" s="4" t="s">
        <v>1401</v>
      </c>
      <c r="B2100" s="4" t="s">
        <v>1094</v>
      </c>
      <c r="C2100" s="4">
        <v>181813</v>
      </c>
      <c r="D2100" s="5">
        <v>43308.679525462961</v>
      </c>
      <c r="E2100" s="5">
        <v>43308.681527777779</v>
      </c>
      <c r="F2100" s="5">
        <v>43314.37777777778</v>
      </c>
      <c r="G2100" s="4" t="s">
        <v>20734</v>
      </c>
      <c r="H2100" s="4" t="s">
        <v>18424</v>
      </c>
      <c r="I2100" s="4" t="s">
        <v>20735</v>
      </c>
      <c r="J2100" s="4" t="s">
        <v>18108</v>
      </c>
      <c r="K2100" s="4" t="s">
        <v>1999</v>
      </c>
      <c r="L2100" s="19" t="s">
        <v>1999</v>
      </c>
      <c r="M2100" s="19"/>
      <c r="N2100" s="19"/>
      <c r="O2100" s="19"/>
      <c r="P2100" s="19" t="s">
        <v>1999</v>
      </c>
    </row>
    <row r="2101" spans="1:16" hidden="1" x14ac:dyDescent="0.25">
      <c r="A2101" s="4" t="s">
        <v>1401</v>
      </c>
      <c r="B2101" s="4" t="s">
        <v>1094</v>
      </c>
      <c r="C2101" s="4">
        <v>181814</v>
      </c>
      <c r="D2101" s="5">
        <v>43308.691018518519</v>
      </c>
      <c r="E2101" s="5">
        <v>43311.290358796294</v>
      </c>
      <c r="F2101" s="5">
        <v>43319.38958333333</v>
      </c>
      <c r="G2101" s="4" t="s">
        <v>20150</v>
      </c>
      <c r="H2101" s="4" t="s">
        <v>18424</v>
      </c>
      <c r="I2101" s="4" t="s">
        <v>20736</v>
      </c>
      <c r="J2101" s="4" t="s">
        <v>18108</v>
      </c>
      <c r="K2101" s="4" t="s">
        <v>1999</v>
      </c>
      <c r="L2101" s="19" t="s">
        <v>1999</v>
      </c>
      <c r="M2101" s="19"/>
      <c r="N2101" s="19"/>
      <c r="O2101" s="19"/>
      <c r="P2101" s="19" t="s">
        <v>1999</v>
      </c>
    </row>
    <row r="2102" spans="1:16" hidden="1" x14ac:dyDescent="0.25">
      <c r="A2102" s="4" t="s">
        <v>1401</v>
      </c>
      <c r="B2102" s="4" t="s">
        <v>1094</v>
      </c>
      <c r="C2102" s="4">
        <v>181823</v>
      </c>
      <c r="D2102" s="5">
        <v>43311.31790509259</v>
      </c>
      <c r="E2102" s="5">
        <v>43311.342511574076</v>
      </c>
      <c r="F2102" s="5">
        <v>43314.457638888889</v>
      </c>
      <c r="G2102" s="4" t="s">
        <v>20737</v>
      </c>
      <c r="H2102" s="4" t="s">
        <v>20605</v>
      </c>
      <c r="I2102" s="4" t="s">
        <v>20738</v>
      </c>
      <c r="J2102" s="4" t="s">
        <v>18098</v>
      </c>
      <c r="K2102" s="4" t="s">
        <v>1239</v>
      </c>
      <c r="L2102" s="19"/>
      <c r="M2102" s="19"/>
      <c r="N2102" s="19"/>
      <c r="O2102" s="19"/>
      <c r="P2102" s="19"/>
    </row>
    <row r="2103" spans="1:16" hidden="1" x14ac:dyDescent="0.25">
      <c r="A2103" s="4" t="s">
        <v>1094</v>
      </c>
      <c r="B2103" s="4" t="s">
        <v>1103</v>
      </c>
      <c r="C2103" s="4">
        <v>181867</v>
      </c>
      <c r="D2103" s="5">
        <v>43311.447881944441</v>
      </c>
      <c r="E2103" s="5">
        <v>43343.422222222223</v>
      </c>
      <c r="F2103" s="5">
        <v>43510.649305555555</v>
      </c>
      <c r="G2103" s="4" t="s">
        <v>20739</v>
      </c>
      <c r="H2103" s="4" t="s">
        <v>18249</v>
      </c>
      <c r="I2103" s="4" t="s">
        <v>20740</v>
      </c>
      <c r="J2103" s="4" t="s">
        <v>829</v>
      </c>
      <c r="K2103" s="4" t="s">
        <v>829</v>
      </c>
      <c r="L2103" s="19" t="s">
        <v>42</v>
      </c>
      <c r="M2103" s="19" t="s">
        <v>1138</v>
      </c>
      <c r="N2103" s="19"/>
      <c r="O2103" s="19"/>
      <c r="P2103" s="19"/>
    </row>
    <row r="2104" spans="1:16" hidden="1" x14ac:dyDescent="0.25">
      <c r="A2104" s="4" t="s">
        <v>1094</v>
      </c>
      <c r="B2104" s="4" t="s">
        <v>1094</v>
      </c>
      <c r="C2104" s="4">
        <v>181903</v>
      </c>
      <c r="D2104" s="5">
        <v>43311.547013888892</v>
      </c>
      <c r="E2104" s="5">
        <v>43313.316840277781</v>
      </c>
      <c r="F2104" s="5">
        <v>43313.359722222223</v>
      </c>
      <c r="G2104" s="4" t="s">
        <v>20741</v>
      </c>
      <c r="H2104" s="4" t="s">
        <v>18096</v>
      </c>
      <c r="I2104" s="4" t="s">
        <v>20742</v>
      </c>
      <c r="J2104" s="4" t="s">
        <v>18098</v>
      </c>
      <c r="K2104" s="4"/>
      <c r="L2104" s="19"/>
      <c r="M2104" s="19"/>
      <c r="N2104" s="19"/>
      <c r="O2104" s="19"/>
      <c r="P2104" s="19"/>
    </row>
    <row r="2105" spans="1:16" hidden="1" x14ac:dyDescent="0.25">
      <c r="A2105" s="4" t="s">
        <v>1094</v>
      </c>
      <c r="B2105" s="4" t="s">
        <v>1094</v>
      </c>
      <c r="C2105" s="4">
        <v>181905</v>
      </c>
      <c r="D2105" s="5">
        <v>43311.5544212963</v>
      </c>
      <c r="E2105" s="5">
        <v>43319.306608796294</v>
      </c>
      <c r="F2105" s="5">
        <v>43327.373611111114</v>
      </c>
      <c r="G2105" s="4" t="s">
        <v>18248</v>
      </c>
      <c r="H2105" s="4" t="s">
        <v>18249</v>
      </c>
      <c r="I2105" s="4" t="s">
        <v>20743</v>
      </c>
      <c r="J2105" s="4" t="s">
        <v>829</v>
      </c>
      <c r="K2105" s="4" t="s">
        <v>829</v>
      </c>
      <c r="L2105" s="19" t="s">
        <v>42</v>
      </c>
      <c r="M2105" s="19"/>
      <c r="N2105" s="19"/>
      <c r="O2105" s="19"/>
      <c r="P2105" s="19"/>
    </row>
    <row r="2106" spans="1:16" hidden="1" x14ac:dyDescent="0.25">
      <c r="A2106" s="4" t="s">
        <v>1094</v>
      </c>
      <c r="B2106" s="4" t="s">
        <v>1102</v>
      </c>
      <c r="C2106" s="4">
        <v>181906</v>
      </c>
      <c r="D2106" s="5">
        <v>43311.556805555556</v>
      </c>
      <c r="E2106" s="5">
        <v>43319.306712962964</v>
      </c>
      <c r="F2106" s="5">
        <v>43382.543749999997</v>
      </c>
      <c r="G2106" s="4" t="s">
        <v>18248</v>
      </c>
      <c r="H2106" s="4" t="s">
        <v>18249</v>
      </c>
      <c r="I2106" s="4" t="s">
        <v>20744</v>
      </c>
      <c r="J2106" s="4" t="s">
        <v>829</v>
      </c>
      <c r="K2106" s="4" t="s">
        <v>829</v>
      </c>
      <c r="L2106" s="19" t="s">
        <v>42</v>
      </c>
      <c r="M2106" s="19"/>
      <c r="N2106" s="19"/>
      <c r="O2106" s="19"/>
      <c r="P2106" s="19"/>
    </row>
    <row r="2107" spans="1:16" hidden="1" x14ac:dyDescent="0.25">
      <c r="A2107" s="4" t="s">
        <v>1401</v>
      </c>
      <c r="B2107" s="4" t="s">
        <v>1401</v>
      </c>
      <c r="C2107" s="4">
        <v>181910</v>
      </c>
      <c r="D2107" s="5">
        <v>43311.570127314815</v>
      </c>
      <c r="E2107" s="5">
        <v>43312.329861111109</v>
      </c>
      <c r="F2107" s="5">
        <v>43312.661111111112</v>
      </c>
      <c r="G2107" s="4" t="s">
        <v>20520</v>
      </c>
      <c r="H2107" s="4" t="s">
        <v>18106</v>
      </c>
      <c r="I2107" s="4" t="s">
        <v>20745</v>
      </c>
      <c r="J2107" s="4" t="s">
        <v>18108</v>
      </c>
      <c r="K2107" s="4" t="s">
        <v>18320</v>
      </c>
      <c r="L2107" s="19" t="s">
        <v>1119</v>
      </c>
      <c r="M2107" s="19"/>
      <c r="N2107" s="19"/>
      <c r="O2107" s="19"/>
      <c r="P2107" s="19"/>
    </row>
    <row r="2108" spans="1:16" hidden="1" x14ac:dyDescent="0.25">
      <c r="A2108" s="4" t="s">
        <v>1401</v>
      </c>
      <c r="B2108" s="4" t="s">
        <v>1094</v>
      </c>
      <c r="C2108" s="4">
        <v>181911</v>
      </c>
      <c r="D2108" s="5">
        <v>43311.571620370371</v>
      </c>
      <c r="E2108" s="5">
        <v>43312.48541666667</v>
      </c>
      <c r="F2108" s="5">
        <v>43316.421111111114</v>
      </c>
      <c r="G2108" s="4" t="s">
        <v>19394</v>
      </c>
      <c r="H2108" s="4" t="s">
        <v>18106</v>
      </c>
      <c r="I2108" s="4" t="s">
        <v>20746</v>
      </c>
      <c r="J2108" s="4" t="s">
        <v>18108</v>
      </c>
      <c r="K2108" s="4"/>
      <c r="L2108" s="19"/>
      <c r="M2108" s="19"/>
      <c r="N2108" s="19"/>
      <c r="O2108" s="19"/>
      <c r="P2108" s="19"/>
    </row>
    <row r="2109" spans="1:16" hidden="1" x14ac:dyDescent="0.25">
      <c r="A2109" s="4" t="s">
        <v>1094</v>
      </c>
      <c r="B2109" s="4" t="s">
        <v>1094</v>
      </c>
      <c r="C2109" s="4">
        <v>181944</v>
      </c>
      <c r="D2109" s="5">
        <v>43312.298703703702</v>
      </c>
      <c r="E2109" s="5">
        <v>43313.39166666667</v>
      </c>
      <c r="F2109" s="5">
        <v>43315.375694444447</v>
      </c>
      <c r="G2109" s="4" t="s">
        <v>20281</v>
      </c>
      <c r="H2109" s="4" t="s">
        <v>18151</v>
      </c>
      <c r="I2109" s="4" t="s">
        <v>18889</v>
      </c>
      <c r="J2109" s="4" t="s">
        <v>18153</v>
      </c>
      <c r="K2109" s="4"/>
      <c r="L2109" s="19"/>
      <c r="M2109" s="19"/>
      <c r="N2109" s="19"/>
      <c r="O2109" s="19"/>
      <c r="P2109" s="19"/>
    </row>
    <row r="2110" spans="1:16" hidden="1" x14ac:dyDescent="0.25">
      <c r="A2110" s="4" t="s">
        <v>1094</v>
      </c>
      <c r="B2110" s="4" t="s">
        <v>1094</v>
      </c>
      <c r="C2110" s="4">
        <v>181946</v>
      </c>
      <c r="D2110" s="5">
        <v>43312.306909722225</v>
      </c>
      <c r="E2110" s="5">
        <v>43314.549305555556</v>
      </c>
      <c r="F2110" s="5">
        <v>43315.296527777777</v>
      </c>
      <c r="G2110" s="4" t="s">
        <v>19987</v>
      </c>
      <c r="H2110" s="4" t="s">
        <v>18096</v>
      </c>
      <c r="I2110" s="4" t="s">
        <v>19080</v>
      </c>
      <c r="J2110" s="4" t="s">
        <v>18098</v>
      </c>
      <c r="K2110" s="4" t="s">
        <v>10519</v>
      </c>
      <c r="L2110" s="19" t="s">
        <v>41</v>
      </c>
      <c r="M2110" s="19"/>
      <c r="N2110" s="19"/>
      <c r="O2110" s="19"/>
      <c r="P2110" s="19"/>
    </row>
    <row r="2111" spans="1:16" hidden="1" x14ac:dyDescent="0.25">
      <c r="A2111" s="4" t="s">
        <v>1094</v>
      </c>
      <c r="B2111" s="4" t="s">
        <v>1097</v>
      </c>
      <c r="C2111" s="4">
        <v>181953</v>
      </c>
      <c r="D2111" s="5">
        <v>43312.335821759261</v>
      </c>
      <c r="E2111" s="5">
        <v>43314.326608796298</v>
      </c>
      <c r="F2111" s="5">
        <v>43425.51666666667</v>
      </c>
      <c r="G2111" s="4" t="s">
        <v>20711</v>
      </c>
      <c r="H2111" s="4" t="s">
        <v>18249</v>
      </c>
      <c r="I2111" s="4" t="s">
        <v>20747</v>
      </c>
      <c r="J2111" s="4" t="s">
        <v>18376</v>
      </c>
      <c r="K2111" s="4"/>
      <c r="L2111" s="19"/>
      <c r="M2111" s="19"/>
      <c r="N2111" s="19"/>
      <c r="O2111" s="19"/>
      <c r="P2111" s="19"/>
    </row>
    <row r="2112" spans="1:16" hidden="1" x14ac:dyDescent="0.25">
      <c r="A2112" s="4" t="s">
        <v>1094</v>
      </c>
      <c r="B2112" s="4" t="s">
        <v>1094</v>
      </c>
      <c r="C2112" s="4">
        <v>181955</v>
      </c>
      <c r="D2112" s="5">
        <v>43312.345856481479</v>
      </c>
      <c r="E2112" s="5">
        <v>43313.331250000003</v>
      </c>
      <c r="F2112" s="5">
        <v>43313.559027777781</v>
      </c>
      <c r="G2112" s="4" t="s">
        <v>18239</v>
      </c>
      <c r="H2112" s="4" t="s">
        <v>18106</v>
      </c>
      <c r="I2112" s="4" t="s">
        <v>20748</v>
      </c>
      <c r="J2112" s="4" t="s">
        <v>18108</v>
      </c>
      <c r="K2112" s="4" t="s">
        <v>430</v>
      </c>
      <c r="L2112" s="19" t="s">
        <v>1119</v>
      </c>
      <c r="M2112" s="19"/>
      <c r="N2112" s="19"/>
      <c r="O2112" s="19"/>
      <c r="P2112" s="19"/>
    </row>
    <row r="2113" spans="1:16" hidden="1" x14ac:dyDescent="0.25">
      <c r="A2113" s="4" t="s">
        <v>1401</v>
      </c>
      <c r="B2113" s="4" t="s">
        <v>1094</v>
      </c>
      <c r="C2113" s="4">
        <v>181995</v>
      </c>
      <c r="D2113" s="5">
        <v>43312.442372685182</v>
      </c>
      <c r="E2113" s="5">
        <v>43312.604756944442</v>
      </c>
      <c r="F2113" s="5">
        <v>43314.490972222222</v>
      </c>
      <c r="G2113" s="4" t="s">
        <v>18111</v>
      </c>
      <c r="H2113" s="4" t="s">
        <v>18090</v>
      </c>
      <c r="I2113" s="4" t="s">
        <v>20749</v>
      </c>
      <c r="J2113" s="4" t="s">
        <v>829</v>
      </c>
      <c r="K2113" s="4" t="s">
        <v>829</v>
      </c>
      <c r="L2113" s="19" t="s">
        <v>42</v>
      </c>
      <c r="M2113" s="19"/>
      <c r="N2113" s="19"/>
      <c r="O2113" s="19"/>
      <c r="P2113" s="19"/>
    </row>
    <row r="2114" spans="1:16" hidden="1" x14ac:dyDescent="0.25">
      <c r="A2114" s="4" t="s">
        <v>1401</v>
      </c>
      <c r="B2114" s="4" t="s">
        <v>1094</v>
      </c>
      <c r="C2114" s="4">
        <v>181996</v>
      </c>
      <c r="D2114" s="5">
        <v>43312.446527777778</v>
      </c>
      <c r="E2114" s="5">
        <v>43312.604421296295</v>
      </c>
      <c r="F2114" s="5">
        <v>43319.515972222223</v>
      </c>
      <c r="G2114" s="4" t="s">
        <v>18111</v>
      </c>
      <c r="H2114" s="4" t="s">
        <v>18090</v>
      </c>
      <c r="I2114" s="4" t="s">
        <v>20750</v>
      </c>
      <c r="J2114" s="4" t="s">
        <v>829</v>
      </c>
      <c r="K2114" s="4" t="s">
        <v>829</v>
      </c>
      <c r="L2114" s="19" t="s">
        <v>42</v>
      </c>
      <c r="M2114" s="19"/>
      <c r="N2114" s="19"/>
      <c r="O2114" s="19"/>
      <c r="P2114" s="19"/>
    </row>
    <row r="2115" spans="1:16" hidden="1" x14ac:dyDescent="0.25">
      <c r="A2115" s="4" t="s">
        <v>1094</v>
      </c>
      <c r="B2115" s="4" t="s">
        <v>1094</v>
      </c>
      <c r="C2115" s="4">
        <v>181998</v>
      </c>
      <c r="D2115" s="5">
        <v>43312.45579861111</v>
      </c>
      <c r="E2115" s="5">
        <v>43313.384988425925</v>
      </c>
      <c r="F2115" s="5">
        <v>43313.473611111112</v>
      </c>
      <c r="G2115" s="4" t="s">
        <v>20751</v>
      </c>
      <c r="H2115" s="4" t="s">
        <v>18096</v>
      </c>
      <c r="I2115" s="4" t="s">
        <v>19615</v>
      </c>
      <c r="J2115" s="4" t="s">
        <v>829</v>
      </c>
      <c r="K2115" s="4" t="s">
        <v>829</v>
      </c>
      <c r="L2115" s="19" t="s">
        <v>42</v>
      </c>
      <c r="M2115" s="19"/>
      <c r="N2115" s="19"/>
      <c r="O2115" s="19"/>
      <c r="P2115" s="19"/>
    </row>
    <row r="2116" spans="1:16" hidden="1" x14ac:dyDescent="0.25">
      <c r="A2116" s="4" t="s">
        <v>1401</v>
      </c>
      <c r="B2116" s="4" t="s">
        <v>1401</v>
      </c>
      <c r="C2116" s="4">
        <v>182001</v>
      </c>
      <c r="D2116" s="5">
        <v>43312.457858796297</v>
      </c>
      <c r="E2116" s="5">
        <v>43312.603900462964</v>
      </c>
      <c r="F2116" s="5">
        <v>43312.612500000003</v>
      </c>
      <c r="G2116" s="4" t="s">
        <v>18111</v>
      </c>
      <c r="H2116" s="4" t="s">
        <v>18090</v>
      </c>
      <c r="I2116" s="4" t="s">
        <v>20752</v>
      </c>
      <c r="J2116" s="4" t="s">
        <v>829</v>
      </c>
      <c r="K2116" s="4" t="s">
        <v>829</v>
      </c>
      <c r="L2116" s="19" t="s">
        <v>42</v>
      </c>
      <c r="M2116" s="19"/>
      <c r="N2116" s="19"/>
      <c r="O2116" s="19"/>
      <c r="P2116" s="19"/>
    </row>
    <row r="2117" spans="1:16" hidden="1" x14ac:dyDescent="0.25">
      <c r="A2117" s="4" t="s">
        <v>1094</v>
      </c>
      <c r="B2117" s="4" t="s">
        <v>1094</v>
      </c>
      <c r="C2117" s="4">
        <v>182017</v>
      </c>
      <c r="D2117" s="5">
        <v>43312.521134259259</v>
      </c>
      <c r="E2117" s="5">
        <v>43321.622916666667</v>
      </c>
      <c r="F2117" s="5">
        <v>43322.477083333331</v>
      </c>
      <c r="G2117" s="4" t="s">
        <v>18124</v>
      </c>
      <c r="H2117" s="4" t="s">
        <v>18125</v>
      </c>
      <c r="I2117" s="4" t="s">
        <v>20753</v>
      </c>
      <c r="J2117" s="4" t="s">
        <v>18127</v>
      </c>
      <c r="K2117" s="4"/>
      <c r="L2117" s="19"/>
      <c r="M2117" s="19"/>
      <c r="N2117" s="19"/>
      <c r="O2117" s="19"/>
      <c r="P2117" s="19"/>
    </row>
    <row r="2118" spans="1:16" hidden="1" x14ac:dyDescent="0.25">
      <c r="A2118" s="4" t="s">
        <v>1401</v>
      </c>
      <c r="B2118" s="4" t="s">
        <v>1094</v>
      </c>
      <c r="C2118" s="4">
        <v>182022</v>
      </c>
      <c r="D2118" s="5">
        <v>43312.535439814812</v>
      </c>
      <c r="E2118" s="5">
        <v>43312.800000000003</v>
      </c>
      <c r="F2118" s="5">
        <v>43313.568749999999</v>
      </c>
      <c r="G2118" s="4" t="s">
        <v>18239</v>
      </c>
      <c r="H2118" s="4" t="s">
        <v>18106</v>
      </c>
      <c r="I2118" s="4" t="s">
        <v>20754</v>
      </c>
      <c r="J2118" s="4" t="s">
        <v>18108</v>
      </c>
      <c r="K2118" s="4" t="s">
        <v>430</v>
      </c>
      <c r="L2118" s="19" t="s">
        <v>1119</v>
      </c>
      <c r="M2118" s="19"/>
      <c r="N2118" s="19"/>
      <c r="O2118" s="19"/>
      <c r="P2118" s="19"/>
    </row>
    <row r="2119" spans="1:16" hidden="1" x14ac:dyDescent="0.25">
      <c r="A2119" s="4" t="s">
        <v>1094</v>
      </c>
      <c r="B2119" s="4" t="s">
        <v>1094</v>
      </c>
      <c r="C2119" s="4">
        <v>182023</v>
      </c>
      <c r="D2119" s="5">
        <v>43312.546932870369</v>
      </c>
      <c r="E2119" s="5">
        <v>43313.330555555556</v>
      </c>
      <c r="F2119" s="5">
        <v>43313.685416666667</v>
      </c>
      <c r="G2119" s="4" t="s">
        <v>19507</v>
      </c>
      <c r="H2119" s="4" t="s">
        <v>18151</v>
      </c>
      <c r="I2119" s="4" t="s">
        <v>20755</v>
      </c>
      <c r="J2119" s="4" t="s">
        <v>18153</v>
      </c>
      <c r="K2119" s="4"/>
      <c r="L2119" s="19"/>
      <c r="M2119" s="19"/>
      <c r="N2119" s="19"/>
      <c r="O2119" s="19"/>
      <c r="P2119" s="19"/>
    </row>
    <row r="2120" spans="1:16" hidden="1" x14ac:dyDescent="0.25">
      <c r="A2120" s="4" t="s">
        <v>1094</v>
      </c>
      <c r="B2120" s="4" t="s">
        <v>1094</v>
      </c>
      <c r="C2120" s="4">
        <v>182024</v>
      </c>
      <c r="D2120" s="5">
        <v>43312.574953703705</v>
      </c>
      <c r="E2120" s="5">
        <v>43313.385868055557</v>
      </c>
      <c r="F2120" s="5">
        <v>43315.351388888892</v>
      </c>
      <c r="G2120" s="4" t="s">
        <v>18111</v>
      </c>
      <c r="H2120" s="4" t="s">
        <v>18090</v>
      </c>
      <c r="I2120" s="4" t="s">
        <v>18205</v>
      </c>
      <c r="J2120" s="4" t="s">
        <v>829</v>
      </c>
      <c r="K2120" s="4" t="s">
        <v>829</v>
      </c>
      <c r="L2120" s="19" t="s">
        <v>42</v>
      </c>
      <c r="M2120" s="19"/>
      <c r="N2120" s="19"/>
      <c r="O2120" s="19"/>
      <c r="P2120" s="19"/>
    </row>
    <row r="2121" spans="1:16" hidden="1" x14ac:dyDescent="0.25">
      <c r="A2121" s="4" t="s">
        <v>1094</v>
      </c>
      <c r="B2121" s="4" t="s">
        <v>1094</v>
      </c>
      <c r="C2121" s="4">
        <v>182031</v>
      </c>
      <c r="D2121" s="5">
        <v>43312.610937500001</v>
      </c>
      <c r="E2121" s="5">
        <v>43313.330937500003</v>
      </c>
      <c r="F2121" s="5">
        <v>43313.425694444442</v>
      </c>
      <c r="G2121" s="4" t="s">
        <v>18854</v>
      </c>
      <c r="H2121" s="4" t="s">
        <v>18106</v>
      </c>
      <c r="I2121" s="4" t="s">
        <v>20756</v>
      </c>
      <c r="J2121" s="4" t="s">
        <v>18108</v>
      </c>
      <c r="K2121" s="4" t="s">
        <v>592</v>
      </c>
      <c r="L2121" s="19" t="s">
        <v>1119</v>
      </c>
      <c r="M2121" s="19"/>
      <c r="N2121" s="19"/>
      <c r="O2121" s="19"/>
      <c r="P2121" s="19"/>
    </row>
    <row r="2122" spans="1:16" hidden="1" x14ac:dyDescent="0.25">
      <c r="A2122" s="4" t="s">
        <v>1094</v>
      </c>
      <c r="B2122" s="4" t="s">
        <v>1094</v>
      </c>
      <c r="C2122" s="4">
        <v>182035</v>
      </c>
      <c r="D2122" s="5">
        <v>43312.638483796298</v>
      </c>
      <c r="E2122" s="5">
        <v>43313.375844907408</v>
      </c>
      <c r="F2122" s="5">
        <v>43320.362500000003</v>
      </c>
      <c r="G2122" s="4" t="s">
        <v>18142</v>
      </c>
      <c r="H2122" s="4" t="s">
        <v>18090</v>
      </c>
      <c r="I2122" s="4" t="s">
        <v>20757</v>
      </c>
      <c r="J2122" s="4" t="s">
        <v>829</v>
      </c>
      <c r="K2122" s="4" t="s">
        <v>829</v>
      </c>
      <c r="L2122" s="19" t="s">
        <v>42</v>
      </c>
      <c r="M2122" s="19"/>
      <c r="N2122" s="19"/>
      <c r="O2122" s="19"/>
      <c r="P2122" s="19"/>
    </row>
    <row r="2123" spans="1:16" hidden="1" x14ac:dyDescent="0.25">
      <c r="A2123" s="4" t="s">
        <v>1094</v>
      </c>
      <c r="B2123" s="4" t="s">
        <v>1094</v>
      </c>
      <c r="C2123" s="4">
        <v>182039</v>
      </c>
      <c r="D2123" s="5">
        <v>43313.290381944447</v>
      </c>
      <c r="E2123" s="5">
        <v>43314.326180555552</v>
      </c>
      <c r="F2123" s="5">
        <v>43314.361111111109</v>
      </c>
      <c r="G2123" s="4" t="s">
        <v>20758</v>
      </c>
      <c r="H2123" s="4" t="s">
        <v>18096</v>
      </c>
      <c r="I2123" s="4" t="s">
        <v>20759</v>
      </c>
      <c r="J2123" s="4" t="s">
        <v>18094</v>
      </c>
      <c r="K2123" s="4" t="s">
        <v>250</v>
      </c>
      <c r="L2123" s="19" t="s">
        <v>1119</v>
      </c>
      <c r="M2123" s="19"/>
      <c r="N2123" s="19"/>
      <c r="O2123" s="19"/>
      <c r="P2123" s="19"/>
    </row>
    <row r="2124" spans="1:16" hidden="1" x14ac:dyDescent="0.25">
      <c r="A2124" s="4" t="s">
        <v>1094</v>
      </c>
      <c r="B2124" s="4" t="s">
        <v>1094</v>
      </c>
      <c r="C2124" s="4">
        <v>182047</v>
      </c>
      <c r="D2124" s="5">
        <v>43313.33085648148</v>
      </c>
      <c r="E2124" s="5">
        <v>43313.368807870371</v>
      </c>
      <c r="F2124" s="5">
        <v>43318.468055555553</v>
      </c>
      <c r="G2124" s="4" t="s">
        <v>18092</v>
      </c>
      <c r="H2124" s="4"/>
      <c r="I2124" s="4" t="s">
        <v>20760</v>
      </c>
      <c r="J2124" s="4" t="s">
        <v>18094</v>
      </c>
      <c r="K2124" s="4" t="s">
        <v>101</v>
      </c>
      <c r="L2124" s="19" t="s">
        <v>40</v>
      </c>
      <c r="M2124" s="19"/>
      <c r="N2124" s="19"/>
      <c r="O2124" s="19"/>
      <c r="P2124" s="19"/>
    </row>
    <row r="2125" spans="1:16" hidden="1" x14ac:dyDescent="0.25">
      <c r="A2125" s="4" t="s">
        <v>1094</v>
      </c>
      <c r="B2125" s="4" t="s">
        <v>1094</v>
      </c>
      <c r="C2125" s="4">
        <v>182059</v>
      </c>
      <c r="D2125" s="5">
        <v>43313.355347222219</v>
      </c>
      <c r="E2125" s="5">
        <v>43314.269444444442</v>
      </c>
      <c r="F2125" s="5">
        <v>43315.57708333333</v>
      </c>
      <c r="G2125" s="4" t="s">
        <v>20761</v>
      </c>
      <c r="H2125" s="4" t="s">
        <v>18096</v>
      </c>
      <c r="I2125" s="4" t="s">
        <v>20762</v>
      </c>
      <c r="J2125" s="4" t="s">
        <v>18098</v>
      </c>
      <c r="K2125" s="4" t="s">
        <v>1999</v>
      </c>
      <c r="L2125" s="19" t="s">
        <v>1999</v>
      </c>
      <c r="M2125" s="19"/>
      <c r="N2125" s="19"/>
      <c r="O2125" s="19"/>
      <c r="P2125" s="19" t="s">
        <v>1999</v>
      </c>
    </row>
    <row r="2126" spans="1:16" hidden="1" x14ac:dyDescent="0.25">
      <c r="A2126" s="4" t="s">
        <v>1094</v>
      </c>
      <c r="B2126" s="4" t="s">
        <v>1094</v>
      </c>
      <c r="C2126" s="4">
        <v>182081</v>
      </c>
      <c r="D2126" s="5">
        <v>43313.411030092589</v>
      </c>
      <c r="E2126" s="5">
        <v>43314.329606481479</v>
      </c>
      <c r="F2126" s="5">
        <v>43314.556944444441</v>
      </c>
      <c r="G2126" s="4" t="s">
        <v>18133</v>
      </c>
      <c r="H2126" s="4" t="s">
        <v>18106</v>
      </c>
      <c r="I2126" s="4" t="s">
        <v>20763</v>
      </c>
      <c r="J2126" s="4" t="s">
        <v>18108</v>
      </c>
      <c r="K2126" s="4" t="s">
        <v>1998</v>
      </c>
      <c r="L2126" s="19" t="s">
        <v>1999</v>
      </c>
      <c r="M2126" s="19"/>
      <c r="N2126" s="19"/>
      <c r="O2126" s="19"/>
      <c r="P2126" s="19" t="s">
        <v>1999</v>
      </c>
    </row>
    <row r="2127" spans="1:16" hidden="1" x14ac:dyDescent="0.25">
      <c r="A2127" s="4" t="s">
        <v>1094</v>
      </c>
      <c r="B2127" s="4" t="s">
        <v>1094</v>
      </c>
      <c r="C2127" s="4">
        <v>182087</v>
      </c>
      <c r="D2127" s="5">
        <v>43313.421956018516</v>
      </c>
      <c r="E2127" s="5">
        <v>43313.435960648145</v>
      </c>
      <c r="F2127" s="5">
        <v>43314.417361111111</v>
      </c>
      <c r="G2127" s="4" t="s">
        <v>18100</v>
      </c>
      <c r="H2127" s="4"/>
      <c r="I2127" s="4" t="s">
        <v>20764</v>
      </c>
      <c r="J2127" s="4" t="s">
        <v>18094</v>
      </c>
      <c r="K2127" s="4" t="s">
        <v>250</v>
      </c>
      <c r="L2127" s="19" t="s">
        <v>1119</v>
      </c>
      <c r="M2127" s="19"/>
      <c r="N2127" s="19"/>
      <c r="O2127" s="19"/>
      <c r="P2127" s="19"/>
    </row>
    <row r="2128" spans="1:16" hidden="1" x14ac:dyDescent="0.25">
      <c r="A2128" s="4" t="s">
        <v>1094</v>
      </c>
      <c r="B2128" s="4" t="s">
        <v>1094</v>
      </c>
      <c r="C2128" s="4">
        <v>182090</v>
      </c>
      <c r="D2128" s="5">
        <v>43313.425555555557</v>
      </c>
      <c r="E2128" s="5">
        <v>43313.470925925925</v>
      </c>
      <c r="F2128" s="5">
        <v>43313.614583333336</v>
      </c>
      <c r="G2128" s="4" t="s">
        <v>18092</v>
      </c>
      <c r="H2128" s="4"/>
      <c r="I2128" s="4" t="s">
        <v>20765</v>
      </c>
      <c r="J2128" s="4" t="s">
        <v>18094</v>
      </c>
      <c r="K2128" s="4" t="s">
        <v>101</v>
      </c>
      <c r="L2128" s="19" t="s">
        <v>40</v>
      </c>
      <c r="M2128" s="19"/>
      <c r="N2128" s="19"/>
      <c r="O2128" s="19"/>
      <c r="P2128" s="19"/>
    </row>
    <row r="2129" spans="1:16" hidden="1" x14ac:dyDescent="0.25">
      <c r="A2129" s="4" t="s">
        <v>1094</v>
      </c>
      <c r="B2129" s="4" t="s">
        <v>1094</v>
      </c>
      <c r="C2129" s="4">
        <v>182099</v>
      </c>
      <c r="D2129" s="5">
        <v>43313.450057870374</v>
      </c>
      <c r="E2129" s="5">
        <v>43314.271527777775</v>
      </c>
      <c r="F2129" s="5">
        <v>43319.341666666667</v>
      </c>
      <c r="G2129" s="4" t="s">
        <v>20766</v>
      </c>
      <c r="H2129" s="4" t="s">
        <v>18106</v>
      </c>
      <c r="I2129" s="4" t="s">
        <v>20767</v>
      </c>
      <c r="J2129" s="4" t="s">
        <v>18108</v>
      </c>
      <c r="K2129" s="4" t="s">
        <v>1998</v>
      </c>
      <c r="L2129" s="19" t="s">
        <v>1999</v>
      </c>
      <c r="M2129" s="19"/>
      <c r="N2129" s="19"/>
      <c r="O2129" s="19"/>
      <c r="P2129" s="19" t="s">
        <v>1999</v>
      </c>
    </row>
    <row r="2130" spans="1:16" hidden="1" x14ac:dyDescent="0.25">
      <c r="A2130" s="4" t="s">
        <v>1094</v>
      </c>
      <c r="B2130" s="4" t="s">
        <v>1094</v>
      </c>
      <c r="C2130" s="4">
        <v>182112</v>
      </c>
      <c r="D2130" s="5">
        <v>43313.479409722226</v>
      </c>
      <c r="E2130" s="5">
        <v>43313.509432870371</v>
      </c>
      <c r="F2130" s="5">
        <v>43318.490277777775</v>
      </c>
      <c r="G2130" s="4" t="s">
        <v>18092</v>
      </c>
      <c r="H2130" s="4"/>
      <c r="I2130" s="4" t="s">
        <v>20690</v>
      </c>
      <c r="J2130" s="4" t="s">
        <v>18094</v>
      </c>
      <c r="K2130" s="4" t="s">
        <v>101</v>
      </c>
      <c r="L2130" s="19" t="s">
        <v>40</v>
      </c>
      <c r="M2130" s="19"/>
      <c r="N2130" s="19"/>
      <c r="O2130" s="19"/>
      <c r="P2130" s="19"/>
    </row>
    <row r="2131" spans="1:16" hidden="1" x14ac:dyDescent="0.25">
      <c r="A2131" s="4" t="s">
        <v>1094</v>
      </c>
      <c r="B2131" s="4" t="s">
        <v>1094</v>
      </c>
      <c r="C2131" s="4">
        <v>182113</v>
      </c>
      <c r="D2131" s="5">
        <v>43313.480046296296</v>
      </c>
      <c r="E2131" s="5">
        <v>43314.272222222222</v>
      </c>
      <c r="F2131" s="5">
        <v>43315.39166666667</v>
      </c>
      <c r="G2131" s="4" t="s">
        <v>20768</v>
      </c>
      <c r="H2131" s="4" t="s">
        <v>18106</v>
      </c>
      <c r="I2131" s="4" t="s">
        <v>20769</v>
      </c>
      <c r="J2131" s="4" t="s">
        <v>18108</v>
      </c>
      <c r="K2131" s="4" t="s">
        <v>1999</v>
      </c>
      <c r="L2131" s="19" t="s">
        <v>1999</v>
      </c>
      <c r="M2131" s="19"/>
      <c r="N2131" s="19"/>
      <c r="O2131" s="19"/>
      <c r="P2131" s="19" t="s">
        <v>1999</v>
      </c>
    </row>
    <row r="2132" spans="1:16" hidden="1" x14ac:dyDescent="0.25">
      <c r="A2132" s="4" t="s">
        <v>1094</v>
      </c>
      <c r="B2132" s="4" t="s">
        <v>1094</v>
      </c>
      <c r="C2132" s="4">
        <v>182114</v>
      </c>
      <c r="D2132" s="5">
        <v>43313.486157407409</v>
      </c>
      <c r="E2132" s="5">
        <v>43313.510196759256</v>
      </c>
      <c r="F2132" s="5">
        <v>43318.490972222222</v>
      </c>
      <c r="G2132" s="4" t="s">
        <v>18092</v>
      </c>
      <c r="H2132" s="4"/>
      <c r="I2132" s="4" t="s">
        <v>20690</v>
      </c>
      <c r="J2132" s="4" t="s">
        <v>18094</v>
      </c>
      <c r="K2132" s="4" t="s">
        <v>101</v>
      </c>
      <c r="L2132" s="19" t="s">
        <v>40</v>
      </c>
      <c r="M2132" s="19"/>
      <c r="N2132" s="19"/>
      <c r="O2132" s="19"/>
      <c r="P2132" s="19"/>
    </row>
    <row r="2133" spans="1:16" hidden="1" x14ac:dyDescent="0.25">
      <c r="A2133" s="4" t="s">
        <v>1094</v>
      </c>
      <c r="B2133" s="4" t="s">
        <v>1094</v>
      </c>
      <c r="C2133" s="4">
        <v>182116</v>
      </c>
      <c r="D2133" s="5">
        <v>43313.491875</v>
      </c>
      <c r="E2133" s="5">
        <v>43313.510509259257</v>
      </c>
      <c r="F2133" s="5">
        <v>43318.490972222222</v>
      </c>
      <c r="G2133" s="4" t="s">
        <v>18092</v>
      </c>
      <c r="H2133" s="4"/>
      <c r="I2133" s="4" t="s">
        <v>20690</v>
      </c>
      <c r="J2133" s="4" t="s">
        <v>18094</v>
      </c>
      <c r="K2133" s="4" t="s">
        <v>101</v>
      </c>
      <c r="L2133" s="19" t="s">
        <v>40</v>
      </c>
      <c r="M2133" s="19"/>
      <c r="N2133" s="19"/>
      <c r="O2133" s="19"/>
      <c r="P2133" s="19"/>
    </row>
    <row r="2134" spans="1:16" hidden="1" x14ac:dyDescent="0.25">
      <c r="A2134" s="4" t="s">
        <v>1094</v>
      </c>
      <c r="B2134" s="4" t="s">
        <v>1094</v>
      </c>
      <c r="C2134" s="4">
        <v>182118</v>
      </c>
      <c r="D2134" s="5">
        <v>43313.521956018521</v>
      </c>
      <c r="E2134" s="5">
        <v>43313.603055555555</v>
      </c>
      <c r="F2134" s="5">
        <v>43315.308333333334</v>
      </c>
      <c r="G2134" s="4" t="s">
        <v>18656</v>
      </c>
      <c r="H2134" s="4" t="s">
        <v>18474</v>
      </c>
      <c r="I2134" s="4" t="s">
        <v>20770</v>
      </c>
      <c r="J2134" s="4" t="s">
        <v>18658</v>
      </c>
      <c r="K2134" s="4"/>
      <c r="L2134" s="19"/>
      <c r="M2134" s="19"/>
      <c r="N2134" s="19"/>
      <c r="O2134" s="19"/>
      <c r="P2134" s="19"/>
    </row>
    <row r="2135" spans="1:16" hidden="1" x14ac:dyDescent="0.25">
      <c r="A2135" s="4" t="s">
        <v>1094</v>
      </c>
      <c r="B2135" s="4" t="s">
        <v>1094</v>
      </c>
      <c r="C2135" s="4">
        <v>182119</v>
      </c>
      <c r="D2135" s="5">
        <v>43313.524317129632</v>
      </c>
      <c r="E2135" s="5">
        <v>43314.529166666667</v>
      </c>
      <c r="F2135" s="5">
        <v>43318.372916666667</v>
      </c>
      <c r="G2135" s="4" t="s">
        <v>19431</v>
      </c>
      <c r="H2135" s="4" t="s">
        <v>18096</v>
      </c>
      <c r="I2135" s="4" t="s">
        <v>20771</v>
      </c>
      <c r="J2135" s="4" t="s">
        <v>18098</v>
      </c>
      <c r="K2135" s="4"/>
      <c r="L2135" s="19"/>
      <c r="M2135" s="19"/>
      <c r="N2135" s="19"/>
      <c r="O2135" s="19"/>
      <c r="P2135" s="19"/>
    </row>
    <row r="2136" spans="1:16" hidden="1" x14ac:dyDescent="0.25">
      <c r="A2136" s="4" t="s">
        <v>1094</v>
      </c>
      <c r="B2136" s="4" t="s">
        <v>1094</v>
      </c>
      <c r="C2136" s="4">
        <v>182122</v>
      </c>
      <c r="D2136" s="5">
        <v>43313.538645833331</v>
      </c>
      <c r="E2136" s="5">
        <v>43314.32707175926</v>
      </c>
      <c r="F2136" s="5">
        <v>43314.563194444447</v>
      </c>
      <c r="G2136" s="4" t="s">
        <v>20716</v>
      </c>
      <c r="H2136" s="4" t="s">
        <v>18096</v>
      </c>
      <c r="I2136" s="4" t="s">
        <v>20772</v>
      </c>
      <c r="J2136" s="4" t="s">
        <v>18098</v>
      </c>
      <c r="K2136" s="4"/>
      <c r="L2136" s="19"/>
      <c r="M2136" s="19"/>
      <c r="N2136" s="19"/>
      <c r="O2136" s="19"/>
      <c r="P2136" s="19"/>
    </row>
    <row r="2137" spans="1:16" hidden="1" x14ac:dyDescent="0.25">
      <c r="A2137" s="4" t="s">
        <v>1094</v>
      </c>
      <c r="B2137" s="4" t="s">
        <v>1094</v>
      </c>
      <c r="C2137" s="4">
        <v>182144</v>
      </c>
      <c r="D2137" s="5">
        <v>43313.611261574071</v>
      </c>
      <c r="E2137" s="5">
        <v>43313.626446759263</v>
      </c>
      <c r="F2137" s="5">
        <v>43314.566666666666</v>
      </c>
      <c r="G2137" s="4" t="s">
        <v>18092</v>
      </c>
      <c r="H2137" s="4"/>
      <c r="I2137" s="4" t="s">
        <v>20773</v>
      </c>
      <c r="J2137" s="4" t="s">
        <v>18094</v>
      </c>
      <c r="K2137" s="4" t="s">
        <v>101</v>
      </c>
      <c r="L2137" s="19" t="s">
        <v>40</v>
      </c>
      <c r="M2137" s="19"/>
      <c r="N2137" s="19"/>
      <c r="O2137" s="19"/>
      <c r="P2137" s="19"/>
    </row>
    <row r="2138" spans="1:16" hidden="1" x14ac:dyDescent="0.25">
      <c r="A2138" s="4" t="s">
        <v>1094</v>
      </c>
      <c r="B2138" s="4" t="s">
        <v>1094</v>
      </c>
      <c r="C2138" s="4">
        <v>182145</v>
      </c>
      <c r="D2138" s="5">
        <v>43313.611550925925</v>
      </c>
      <c r="E2138" s="5">
        <v>43314.444456018522</v>
      </c>
      <c r="F2138" s="5">
        <v>43319.685416666667</v>
      </c>
      <c r="G2138" s="4" t="s">
        <v>20774</v>
      </c>
      <c r="H2138" s="4" t="s">
        <v>18106</v>
      </c>
      <c r="I2138" s="4" t="s">
        <v>20775</v>
      </c>
      <c r="J2138" s="4" t="s">
        <v>18108</v>
      </c>
      <c r="K2138" s="4" t="s">
        <v>811</v>
      </c>
      <c r="L2138" s="19" t="s">
        <v>1119</v>
      </c>
      <c r="M2138" s="19"/>
      <c r="N2138" s="19"/>
      <c r="O2138" s="19"/>
      <c r="P2138" s="19"/>
    </row>
    <row r="2139" spans="1:16" hidden="1" x14ac:dyDescent="0.25">
      <c r="A2139" s="4" t="s">
        <v>1094</v>
      </c>
      <c r="B2139" s="4" t="s">
        <v>1094</v>
      </c>
      <c r="C2139" s="4">
        <v>182150</v>
      </c>
      <c r="D2139" s="5">
        <v>43313.616423611114</v>
      </c>
      <c r="E2139" s="5">
        <v>43315.33488425926</v>
      </c>
      <c r="F2139" s="5">
        <v>43318.430555555555</v>
      </c>
      <c r="G2139" s="4" t="s">
        <v>20776</v>
      </c>
      <c r="H2139" s="4" t="s">
        <v>18106</v>
      </c>
      <c r="I2139" s="4" t="s">
        <v>20777</v>
      </c>
      <c r="J2139" s="4" t="s">
        <v>18108</v>
      </c>
      <c r="K2139" s="4" t="s">
        <v>811</v>
      </c>
      <c r="L2139" s="19" t="s">
        <v>1119</v>
      </c>
      <c r="M2139" s="19"/>
      <c r="N2139" s="19"/>
      <c r="O2139" s="19"/>
      <c r="P2139" s="19"/>
    </row>
    <row r="2140" spans="1:16" hidden="1" x14ac:dyDescent="0.25">
      <c r="A2140" s="4" t="s">
        <v>1094</v>
      </c>
      <c r="B2140" s="4" t="s">
        <v>1094</v>
      </c>
      <c r="C2140" s="4">
        <v>182153</v>
      </c>
      <c r="D2140" s="5">
        <v>43313.63890046296</v>
      </c>
      <c r="E2140" s="5">
        <v>43314.326747685183</v>
      </c>
      <c r="F2140" s="5">
        <v>43314.545138888891</v>
      </c>
      <c r="G2140" s="4" t="s">
        <v>19935</v>
      </c>
      <c r="H2140" s="4" t="s">
        <v>18106</v>
      </c>
      <c r="I2140" s="4" t="s">
        <v>20778</v>
      </c>
      <c r="J2140" s="4" t="s">
        <v>18094</v>
      </c>
      <c r="K2140" s="4"/>
      <c r="L2140" s="19"/>
      <c r="M2140" s="19"/>
      <c r="N2140" s="19"/>
      <c r="O2140" s="19"/>
      <c r="P2140" s="19"/>
    </row>
    <row r="2141" spans="1:16" hidden="1" x14ac:dyDescent="0.25">
      <c r="A2141" s="4" t="s">
        <v>1094</v>
      </c>
      <c r="B2141" s="4" t="s">
        <v>1094</v>
      </c>
      <c r="C2141" s="4">
        <v>182159</v>
      </c>
      <c r="D2141" s="5">
        <v>43313.677685185183</v>
      </c>
      <c r="E2141" s="5">
        <v>43315.374305555553</v>
      </c>
      <c r="F2141" s="5">
        <v>43315.469444444447</v>
      </c>
      <c r="G2141" s="4" t="s">
        <v>20779</v>
      </c>
      <c r="H2141" s="4" t="s">
        <v>18096</v>
      </c>
      <c r="I2141" s="4" t="s">
        <v>10073</v>
      </c>
      <c r="J2141" s="4" t="s">
        <v>829</v>
      </c>
      <c r="K2141" s="4" t="s">
        <v>829</v>
      </c>
      <c r="L2141" s="19" t="s">
        <v>42</v>
      </c>
      <c r="M2141" s="19"/>
      <c r="N2141" s="19"/>
      <c r="O2141" s="19"/>
      <c r="P2141" s="19"/>
    </row>
    <row r="2142" spans="1:16" hidden="1" x14ac:dyDescent="0.25">
      <c r="A2142" s="4" t="s">
        <v>1094</v>
      </c>
      <c r="B2142" s="4" t="s">
        <v>1094</v>
      </c>
      <c r="C2142" s="4">
        <v>182175</v>
      </c>
      <c r="D2142" s="5">
        <v>43314.305185185185</v>
      </c>
      <c r="E2142" s="5">
        <v>43315.328472222223</v>
      </c>
      <c r="F2142" s="5">
        <v>43315.40902777778</v>
      </c>
      <c r="G2142" s="4" t="s">
        <v>18124</v>
      </c>
      <c r="H2142" s="4" t="s">
        <v>18125</v>
      </c>
      <c r="I2142" s="4" t="s">
        <v>20780</v>
      </c>
      <c r="J2142" s="4" t="s">
        <v>18127</v>
      </c>
      <c r="K2142" s="4"/>
      <c r="L2142" s="19"/>
      <c r="M2142" s="19"/>
      <c r="N2142" s="19"/>
      <c r="O2142" s="19"/>
      <c r="P2142" s="19"/>
    </row>
    <row r="2143" spans="1:16" hidden="1" x14ac:dyDescent="0.25">
      <c r="A2143" s="4" t="s">
        <v>1094</v>
      </c>
      <c r="B2143" s="4" t="s">
        <v>1094</v>
      </c>
      <c r="C2143" s="4">
        <v>182189</v>
      </c>
      <c r="D2143" s="5">
        <v>43314.346400462964</v>
      </c>
      <c r="E2143" s="5">
        <v>43318.530555555553</v>
      </c>
      <c r="F2143" s="5">
        <v>43318.53125</v>
      </c>
      <c r="G2143" s="4" t="s">
        <v>19431</v>
      </c>
      <c r="H2143" s="4" t="s">
        <v>18096</v>
      </c>
      <c r="I2143" s="4" t="s">
        <v>10073</v>
      </c>
      <c r="J2143" s="4" t="s">
        <v>18098</v>
      </c>
      <c r="K2143" s="4"/>
      <c r="L2143" s="19"/>
      <c r="M2143" s="19"/>
      <c r="N2143" s="19"/>
      <c r="O2143" s="19"/>
      <c r="P2143" s="19"/>
    </row>
    <row r="2144" spans="1:16" hidden="1" x14ac:dyDescent="0.25">
      <c r="A2144" s="4" t="s">
        <v>1094</v>
      </c>
      <c r="B2144" s="4" t="s">
        <v>1094</v>
      </c>
      <c r="C2144" s="4">
        <v>182196</v>
      </c>
      <c r="D2144" s="5">
        <v>43314.363113425927</v>
      </c>
      <c r="E2144" s="5">
        <v>43322.224999999999</v>
      </c>
      <c r="F2144" s="5">
        <v>43336.415277777778</v>
      </c>
      <c r="G2144" s="4" t="s">
        <v>19044</v>
      </c>
      <c r="H2144" s="4" t="s">
        <v>18249</v>
      </c>
      <c r="I2144" s="4" t="s">
        <v>20781</v>
      </c>
      <c r="J2144" s="4" t="s">
        <v>829</v>
      </c>
      <c r="K2144" s="4" t="s">
        <v>829</v>
      </c>
      <c r="L2144" s="19" t="s">
        <v>42</v>
      </c>
      <c r="M2144" s="19"/>
      <c r="N2144" s="19"/>
      <c r="O2144" s="19"/>
      <c r="P2144" s="19"/>
    </row>
    <row r="2145" spans="1:16" hidden="1" x14ac:dyDescent="0.25">
      <c r="A2145" s="4" t="s">
        <v>1094</v>
      </c>
      <c r="B2145" s="4" t="s">
        <v>1094</v>
      </c>
      <c r="C2145" s="4">
        <v>182205</v>
      </c>
      <c r="D2145" s="5">
        <v>43314.397662037038</v>
      </c>
      <c r="E2145" s="5">
        <v>43314.443055555559</v>
      </c>
      <c r="F2145" s="5">
        <v>43315.457638888889</v>
      </c>
      <c r="G2145" s="4" t="s">
        <v>18092</v>
      </c>
      <c r="H2145" s="4"/>
      <c r="I2145" s="4" t="s">
        <v>20706</v>
      </c>
      <c r="J2145" s="4" t="s">
        <v>18094</v>
      </c>
      <c r="K2145" s="4" t="s">
        <v>101</v>
      </c>
      <c r="L2145" s="19" t="s">
        <v>40</v>
      </c>
      <c r="M2145" s="19"/>
      <c r="N2145" s="19"/>
      <c r="O2145" s="19"/>
      <c r="P2145" s="19"/>
    </row>
    <row r="2146" spans="1:16" hidden="1" x14ac:dyDescent="0.25">
      <c r="A2146" s="4" t="s">
        <v>1094</v>
      </c>
      <c r="B2146" s="4" t="s">
        <v>1094</v>
      </c>
      <c r="C2146" s="4">
        <v>182214</v>
      </c>
      <c r="D2146" s="5">
        <v>43314.419363425928</v>
      </c>
      <c r="E2146" s="5">
        <v>43315.382638888892</v>
      </c>
      <c r="F2146" s="5">
        <v>43319.336805555555</v>
      </c>
      <c r="G2146" s="4" t="s">
        <v>20782</v>
      </c>
      <c r="H2146" s="4" t="s">
        <v>18106</v>
      </c>
      <c r="I2146" s="4" t="s">
        <v>20783</v>
      </c>
      <c r="J2146" s="4" t="s">
        <v>18108</v>
      </c>
      <c r="K2146" s="4"/>
      <c r="L2146" s="19"/>
      <c r="M2146" s="19"/>
      <c r="N2146" s="19"/>
      <c r="O2146" s="19"/>
      <c r="P2146" s="19"/>
    </row>
    <row r="2147" spans="1:16" hidden="1" x14ac:dyDescent="0.25">
      <c r="A2147" s="4" t="s">
        <v>1094</v>
      </c>
      <c r="B2147" s="4" t="s">
        <v>1094</v>
      </c>
      <c r="C2147" s="4">
        <v>182216</v>
      </c>
      <c r="D2147" s="5">
        <v>43314.438287037039</v>
      </c>
      <c r="E2147" s="5">
        <v>43314.4684375</v>
      </c>
      <c r="F2147" s="5">
        <v>43318.544444444444</v>
      </c>
      <c r="G2147" s="4" t="s">
        <v>18092</v>
      </c>
      <c r="H2147" s="4"/>
      <c r="I2147" s="4" t="s">
        <v>8069</v>
      </c>
      <c r="J2147" s="4" t="s">
        <v>18094</v>
      </c>
      <c r="K2147" s="4" t="s">
        <v>101</v>
      </c>
      <c r="L2147" s="19" t="s">
        <v>40</v>
      </c>
      <c r="M2147" s="19"/>
      <c r="N2147" s="19"/>
      <c r="O2147" s="19"/>
      <c r="P2147" s="19"/>
    </row>
    <row r="2148" spans="1:16" hidden="1" x14ac:dyDescent="0.25">
      <c r="A2148" s="4" t="s">
        <v>1094</v>
      </c>
      <c r="B2148" s="4" t="s">
        <v>1094</v>
      </c>
      <c r="C2148" s="4">
        <v>182217</v>
      </c>
      <c r="D2148" s="5">
        <v>43314.440243055556</v>
      </c>
      <c r="E2148" s="5">
        <v>43314.468715277777</v>
      </c>
      <c r="F2148" s="5">
        <v>43319.544444444444</v>
      </c>
      <c r="G2148" s="4" t="s">
        <v>18092</v>
      </c>
      <c r="H2148" s="4"/>
      <c r="I2148" s="4" t="s">
        <v>20784</v>
      </c>
      <c r="J2148" s="4" t="s">
        <v>18094</v>
      </c>
      <c r="K2148" s="4" t="s">
        <v>101</v>
      </c>
      <c r="L2148" s="19" t="s">
        <v>40</v>
      </c>
      <c r="M2148" s="19"/>
      <c r="N2148" s="19"/>
      <c r="O2148" s="19"/>
      <c r="P2148" s="19"/>
    </row>
    <row r="2149" spans="1:16" hidden="1" x14ac:dyDescent="0.25">
      <c r="A2149" s="4" t="s">
        <v>1094</v>
      </c>
      <c r="B2149" s="4" t="s">
        <v>1094</v>
      </c>
      <c r="C2149" s="4">
        <v>182218</v>
      </c>
      <c r="D2149" s="5">
        <v>43314.44332175926</v>
      </c>
      <c r="E2149" s="5">
        <v>43322.218055555553</v>
      </c>
      <c r="F2149" s="5">
        <v>43333.436111111114</v>
      </c>
      <c r="G2149" s="4" t="s">
        <v>19044</v>
      </c>
      <c r="H2149" s="4" t="s">
        <v>18249</v>
      </c>
      <c r="I2149" s="4" t="s">
        <v>20785</v>
      </c>
      <c r="J2149" s="4" t="s">
        <v>829</v>
      </c>
      <c r="K2149" s="4" t="s">
        <v>829</v>
      </c>
      <c r="L2149" s="19" t="s">
        <v>42</v>
      </c>
      <c r="M2149" s="19"/>
      <c r="N2149" s="19"/>
      <c r="O2149" s="19"/>
      <c r="P2149" s="19"/>
    </row>
    <row r="2150" spans="1:16" hidden="1" x14ac:dyDescent="0.25">
      <c r="A2150" s="4" t="s">
        <v>1094</v>
      </c>
      <c r="B2150" s="4" t="s">
        <v>1094</v>
      </c>
      <c r="C2150" s="4">
        <v>182239</v>
      </c>
      <c r="D2150" s="5">
        <v>43314.498541666668</v>
      </c>
      <c r="E2150" s="5">
        <v>43314.506354166668</v>
      </c>
      <c r="F2150" s="5">
        <v>43315.472222222219</v>
      </c>
      <c r="G2150" s="4" t="s">
        <v>18092</v>
      </c>
      <c r="H2150" s="4"/>
      <c r="I2150" s="4" t="s">
        <v>20786</v>
      </c>
      <c r="J2150" s="4" t="s">
        <v>18094</v>
      </c>
      <c r="K2150" s="4" t="s">
        <v>101</v>
      </c>
      <c r="L2150" s="19" t="s">
        <v>40</v>
      </c>
      <c r="M2150" s="19"/>
      <c r="N2150" s="19"/>
      <c r="O2150" s="19"/>
      <c r="P2150" s="19"/>
    </row>
    <row r="2151" spans="1:16" hidden="1" x14ac:dyDescent="0.25">
      <c r="A2151" s="4" t="s">
        <v>1094</v>
      </c>
      <c r="B2151" s="4" t="s">
        <v>1094</v>
      </c>
      <c r="C2151" s="4">
        <v>182242</v>
      </c>
      <c r="D2151" s="5">
        <v>43314.516597222224</v>
      </c>
      <c r="E2151" s="5">
        <v>43314.544016203705</v>
      </c>
      <c r="F2151" s="5">
        <v>43315.405555555553</v>
      </c>
      <c r="G2151" s="4" t="s">
        <v>18092</v>
      </c>
      <c r="H2151" s="4"/>
      <c r="I2151" s="4" t="s">
        <v>20787</v>
      </c>
      <c r="J2151" s="4" t="s">
        <v>18094</v>
      </c>
      <c r="K2151" s="4" t="s">
        <v>101</v>
      </c>
      <c r="L2151" s="19" t="s">
        <v>40</v>
      </c>
      <c r="M2151" s="19"/>
      <c r="N2151" s="19"/>
      <c r="O2151" s="19"/>
      <c r="P2151" s="19"/>
    </row>
    <row r="2152" spans="1:16" hidden="1" x14ac:dyDescent="0.25">
      <c r="A2152" s="4" t="s">
        <v>1094</v>
      </c>
      <c r="B2152" s="4" t="s">
        <v>1094</v>
      </c>
      <c r="C2152" s="4">
        <v>182254</v>
      </c>
      <c r="D2152" s="5">
        <v>43314.551446759258</v>
      </c>
      <c r="E2152" s="5">
        <v>43314.586111111108</v>
      </c>
      <c r="F2152" s="5">
        <v>43315.327777777777</v>
      </c>
      <c r="G2152" s="4" t="s">
        <v>18092</v>
      </c>
      <c r="H2152" s="4"/>
      <c r="I2152" s="4" t="s">
        <v>20706</v>
      </c>
      <c r="J2152" s="4" t="s">
        <v>18094</v>
      </c>
      <c r="K2152" s="4" t="s">
        <v>101</v>
      </c>
      <c r="L2152" s="19" t="s">
        <v>40</v>
      </c>
      <c r="M2152" s="19"/>
      <c r="N2152" s="19"/>
      <c r="O2152" s="19"/>
      <c r="P2152" s="19"/>
    </row>
    <row r="2153" spans="1:16" hidden="1" x14ac:dyDescent="0.25">
      <c r="A2153" s="4" t="s">
        <v>1094</v>
      </c>
      <c r="B2153" s="4" t="s">
        <v>1102</v>
      </c>
      <c r="C2153" s="4">
        <v>182272</v>
      </c>
      <c r="D2153" s="5">
        <v>43314.601307870369</v>
      </c>
      <c r="E2153" s="5">
        <v>43315.391145833331</v>
      </c>
      <c r="F2153" s="5">
        <v>43375.61041666667</v>
      </c>
      <c r="G2153" s="4" t="s">
        <v>20788</v>
      </c>
      <c r="H2153" s="4" t="s">
        <v>18106</v>
      </c>
      <c r="I2153" s="4" t="s">
        <v>20789</v>
      </c>
      <c r="J2153" s="4" t="s">
        <v>18108</v>
      </c>
      <c r="K2153" s="4"/>
      <c r="L2153" s="19"/>
      <c r="M2153" s="19"/>
      <c r="N2153" s="19"/>
      <c r="O2153" s="19"/>
      <c r="P2153" s="19"/>
    </row>
    <row r="2154" spans="1:16" hidden="1" x14ac:dyDescent="0.25">
      <c r="A2154" s="4" t="s">
        <v>1094</v>
      </c>
      <c r="B2154" s="4" t="s">
        <v>1094</v>
      </c>
      <c r="C2154" s="4">
        <v>182290</v>
      </c>
      <c r="D2154" s="5">
        <v>43314.64130787037</v>
      </c>
      <c r="E2154" s="5">
        <v>43315.375428240739</v>
      </c>
      <c r="F2154" s="5">
        <v>43320.631944444445</v>
      </c>
      <c r="G2154" s="4" t="s">
        <v>20790</v>
      </c>
      <c r="H2154" s="4" t="s">
        <v>18096</v>
      </c>
      <c r="I2154" s="4" t="s">
        <v>20791</v>
      </c>
      <c r="J2154" s="4" t="s">
        <v>18098</v>
      </c>
      <c r="K2154" s="4"/>
      <c r="L2154" s="19"/>
      <c r="M2154" s="19"/>
      <c r="N2154" s="19"/>
      <c r="O2154" s="19"/>
      <c r="P2154" s="19"/>
    </row>
    <row r="2155" spans="1:16" hidden="1" x14ac:dyDescent="0.25">
      <c r="A2155" s="4" t="s">
        <v>1094</v>
      </c>
      <c r="B2155" s="4" t="s">
        <v>1094</v>
      </c>
      <c r="C2155" s="4">
        <v>182319</v>
      </c>
      <c r="D2155" s="5">
        <v>43315.318784722222</v>
      </c>
      <c r="E2155" s="5">
        <v>43318.375694444447</v>
      </c>
      <c r="F2155" s="5">
        <v>43325.038194444445</v>
      </c>
      <c r="G2155" s="4" t="s">
        <v>20792</v>
      </c>
      <c r="H2155" s="4" t="s">
        <v>18151</v>
      </c>
      <c r="I2155" s="4" t="s">
        <v>19568</v>
      </c>
      <c r="J2155" s="4" t="s">
        <v>18153</v>
      </c>
      <c r="K2155" s="4"/>
      <c r="L2155" s="19"/>
      <c r="M2155" s="19"/>
      <c r="N2155" s="19"/>
      <c r="O2155" s="19"/>
      <c r="P2155" s="19"/>
    </row>
    <row r="2156" spans="1:16" hidden="1" x14ac:dyDescent="0.25">
      <c r="A2156" s="4" t="s">
        <v>1094</v>
      </c>
      <c r="B2156" s="4" t="s">
        <v>1094</v>
      </c>
      <c r="C2156" s="4">
        <v>182333</v>
      </c>
      <c r="D2156" s="5">
        <v>43315.346273148149</v>
      </c>
      <c r="E2156" s="5">
        <v>43322.42291666667</v>
      </c>
      <c r="F2156" s="5">
        <v>43340.40902777778</v>
      </c>
      <c r="G2156" s="4" t="s">
        <v>20793</v>
      </c>
      <c r="H2156" s="4" t="s">
        <v>18096</v>
      </c>
      <c r="I2156" s="4" t="s">
        <v>20794</v>
      </c>
      <c r="J2156" s="4" t="s">
        <v>18098</v>
      </c>
      <c r="K2156" s="4"/>
      <c r="L2156" s="19"/>
      <c r="M2156" s="19"/>
      <c r="N2156" s="19"/>
      <c r="O2156" s="19"/>
      <c r="P2156" s="19"/>
    </row>
    <row r="2157" spans="1:16" hidden="1" x14ac:dyDescent="0.25">
      <c r="A2157" s="4" t="s">
        <v>1094</v>
      </c>
      <c r="B2157" s="4" t="s">
        <v>1094</v>
      </c>
      <c r="C2157" s="4">
        <v>182361</v>
      </c>
      <c r="D2157" s="5">
        <v>43315.419050925928</v>
      </c>
      <c r="E2157" s="5">
        <v>43315.430555555555</v>
      </c>
      <c r="F2157" s="5">
        <v>43318.452777777777</v>
      </c>
      <c r="G2157" s="4" t="s">
        <v>18092</v>
      </c>
      <c r="H2157" s="4"/>
      <c r="I2157" s="4" t="s">
        <v>20773</v>
      </c>
      <c r="J2157" s="4" t="s">
        <v>18094</v>
      </c>
      <c r="K2157" s="4" t="s">
        <v>101</v>
      </c>
      <c r="L2157" s="19" t="s">
        <v>40</v>
      </c>
      <c r="M2157" s="19"/>
      <c r="N2157" s="19"/>
      <c r="O2157" s="19"/>
      <c r="P2157" s="19"/>
    </row>
    <row r="2158" spans="1:16" hidden="1" x14ac:dyDescent="0.25">
      <c r="A2158" s="4" t="s">
        <v>1094</v>
      </c>
      <c r="B2158" s="4" t="s">
        <v>1300</v>
      </c>
      <c r="C2158" s="4">
        <v>182377</v>
      </c>
      <c r="D2158" s="5">
        <v>43315.458379629628</v>
      </c>
      <c r="E2158" s="5">
        <v>43321.087500000001</v>
      </c>
      <c r="F2158" s="5">
        <v>43353.319444444445</v>
      </c>
      <c r="G2158" s="4" t="s">
        <v>20795</v>
      </c>
      <c r="H2158" s="4" t="s">
        <v>18106</v>
      </c>
      <c r="I2158" s="4" t="s">
        <v>6328</v>
      </c>
      <c r="J2158" s="4" t="s">
        <v>18108</v>
      </c>
      <c r="K2158" s="4" t="s">
        <v>18320</v>
      </c>
      <c r="L2158" s="19" t="s">
        <v>1119</v>
      </c>
      <c r="M2158" s="19"/>
      <c r="N2158" s="19"/>
      <c r="O2158" s="19"/>
      <c r="P2158" s="19"/>
    </row>
    <row r="2159" spans="1:16" hidden="1" x14ac:dyDescent="0.25">
      <c r="A2159" s="4" t="s">
        <v>1094</v>
      </c>
      <c r="B2159" s="4" t="s">
        <v>1094</v>
      </c>
      <c r="C2159" s="4">
        <v>182408</v>
      </c>
      <c r="D2159" s="5">
        <v>43315.61005787037</v>
      </c>
      <c r="E2159" s="5">
        <v>43322.565972222219</v>
      </c>
      <c r="F2159" s="5">
        <v>43328.359027777777</v>
      </c>
      <c r="G2159" s="4" t="s">
        <v>20796</v>
      </c>
      <c r="H2159" s="4" t="s">
        <v>18249</v>
      </c>
      <c r="I2159" s="4" t="s">
        <v>20797</v>
      </c>
      <c r="J2159" s="4" t="s">
        <v>18376</v>
      </c>
      <c r="K2159" s="4"/>
      <c r="L2159" s="19"/>
      <c r="M2159" s="19"/>
      <c r="N2159" s="19"/>
      <c r="O2159" s="19"/>
      <c r="P2159" s="19"/>
    </row>
    <row r="2160" spans="1:16" hidden="1" x14ac:dyDescent="0.25">
      <c r="A2160" s="4" t="s">
        <v>1094</v>
      </c>
      <c r="B2160" s="4" t="s">
        <v>1094</v>
      </c>
      <c r="C2160" s="4">
        <v>182413</v>
      </c>
      <c r="D2160" s="5">
        <v>43316.341284722221</v>
      </c>
      <c r="E2160" s="5">
        <v>43318.365277777775</v>
      </c>
      <c r="F2160" s="5">
        <v>43318.45416666667</v>
      </c>
      <c r="G2160" s="4" t="s">
        <v>18111</v>
      </c>
      <c r="H2160" s="4" t="s">
        <v>18090</v>
      </c>
      <c r="I2160" s="4" t="s">
        <v>20798</v>
      </c>
      <c r="J2160" s="4" t="s">
        <v>829</v>
      </c>
      <c r="K2160" s="4" t="s">
        <v>829</v>
      </c>
      <c r="L2160" s="19" t="s">
        <v>42</v>
      </c>
      <c r="M2160" s="19"/>
      <c r="N2160" s="19"/>
      <c r="O2160" s="19"/>
      <c r="P2160" s="19"/>
    </row>
    <row r="2161" spans="1:16" hidden="1" x14ac:dyDescent="0.25">
      <c r="A2161" s="4" t="s">
        <v>1094</v>
      </c>
      <c r="B2161" s="4" t="s">
        <v>1094</v>
      </c>
      <c r="C2161" s="4">
        <v>182421</v>
      </c>
      <c r="D2161" s="5">
        <v>43317.950254629628</v>
      </c>
      <c r="E2161" s="5">
        <v>43319.302777777775</v>
      </c>
      <c r="F2161" s="5">
        <v>43319.363194444442</v>
      </c>
      <c r="G2161" s="4" t="s">
        <v>18105</v>
      </c>
      <c r="H2161" s="4" t="s">
        <v>18106</v>
      </c>
      <c r="I2161" s="4" t="s">
        <v>20799</v>
      </c>
      <c r="J2161" s="4" t="s">
        <v>18108</v>
      </c>
      <c r="K2161" s="4" t="s">
        <v>461</v>
      </c>
      <c r="L2161" s="19" t="s">
        <v>41</v>
      </c>
      <c r="M2161" s="19"/>
      <c r="N2161" s="19"/>
      <c r="O2161" s="19"/>
      <c r="P2161" s="19"/>
    </row>
    <row r="2162" spans="1:16" hidden="1" x14ac:dyDescent="0.25">
      <c r="A2162" s="4" t="s">
        <v>1094</v>
      </c>
      <c r="B2162" s="4" t="s">
        <v>1094</v>
      </c>
      <c r="C2162" s="4">
        <v>182425</v>
      </c>
      <c r="D2162" s="5">
        <v>43318.292488425926</v>
      </c>
      <c r="E2162" s="5">
        <v>43318.306250000001</v>
      </c>
      <c r="F2162" s="5">
        <v>43318.590277777781</v>
      </c>
      <c r="G2162" s="4" t="s">
        <v>20800</v>
      </c>
      <c r="H2162" s="4" t="s">
        <v>18096</v>
      </c>
      <c r="I2162" s="4" t="s">
        <v>20801</v>
      </c>
      <c r="J2162" s="4" t="s">
        <v>18098</v>
      </c>
      <c r="K2162" s="4" t="s">
        <v>1239</v>
      </c>
      <c r="L2162" s="19"/>
      <c r="M2162" s="19"/>
      <c r="N2162" s="19"/>
      <c r="O2162" s="19"/>
      <c r="P2162" s="19"/>
    </row>
    <row r="2163" spans="1:16" hidden="1" x14ac:dyDescent="0.25">
      <c r="A2163" s="4" t="s">
        <v>1094</v>
      </c>
      <c r="B2163" s="4" t="s">
        <v>1094</v>
      </c>
      <c r="C2163" s="4">
        <v>182426</v>
      </c>
      <c r="D2163" s="5">
        <v>43318.292870370373</v>
      </c>
      <c r="E2163" s="5">
        <v>43318.336273148147</v>
      </c>
      <c r="F2163" s="5">
        <v>43320.615277777775</v>
      </c>
      <c r="G2163" s="4" t="s">
        <v>18100</v>
      </c>
      <c r="H2163" s="4"/>
      <c r="I2163" s="4" t="s">
        <v>20802</v>
      </c>
      <c r="J2163" s="4" t="s">
        <v>18094</v>
      </c>
      <c r="K2163" s="4" t="s">
        <v>250</v>
      </c>
      <c r="L2163" s="19" t="s">
        <v>1119</v>
      </c>
      <c r="M2163" s="19"/>
      <c r="N2163" s="19"/>
      <c r="O2163" s="19"/>
      <c r="P2163" s="19"/>
    </row>
    <row r="2164" spans="1:16" hidden="1" x14ac:dyDescent="0.25">
      <c r="A2164" s="4" t="s">
        <v>1094</v>
      </c>
      <c r="B2164" s="4" t="s">
        <v>1094</v>
      </c>
      <c r="C2164" s="4">
        <v>182433</v>
      </c>
      <c r="D2164" s="5">
        <v>43318.31627314815</v>
      </c>
      <c r="E2164" s="5">
        <v>43318.417500000003</v>
      </c>
      <c r="F2164" s="5">
        <v>43318.632638888892</v>
      </c>
      <c r="G2164" s="4" t="s">
        <v>18656</v>
      </c>
      <c r="H2164" s="4" t="s">
        <v>18474</v>
      </c>
      <c r="I2164" s="4" t="s">
        <v>20803</v>
      </c>
      <c r="J2164" s="4" t="s">
        <v>18658</v>
      </c>
      <c r="K2164" s="4"/>
      <c r="L2164" s="19"/>
      <c r="M2164" s="19"/>
      <c r="N2164" s="19"/>
      <c r="O2164" s="19"/>
      <c r="P2164" s="19"/>
    </row>
    <row r="2165" spans="1:16" hidden="1" x14ac:dyDescent="0.25">
      <c r="A2165" s="4" t="s">
        <v>1094</v>
      </c>
      <c r="B2165" s="4" t="s">
        <v>1094</v>
      </c>
      <c r="C2165" s="4">
        <v>182434</v>
      </c>
      <c r="D2165" s="5">
        <v>43318.319363425922</v>
      </c>
      <c r="E2165" s="5">
        <v>43319.288888888892</v>
      </c>
      <c r="F2165" s="5">
        <v>43319.537499999999</v>
      </c>
      <c r="G2165" s="4" t="s">
        <v>18095</v>
      </c>
      <c r="H2165" s="4" t="s">
        <v>18096</v>
      </c>
      <c r="I2165" s="4" t="s">
        <v>20804</v>
      </c>
      <c r="J2165" s="4" t="s">
        <v>18098</v>
      </c>
      <c r="K2165" s="4"/>
      <c r="L2165" s="19"/>
      <c r="M2165" s="19"/>
      <c r="N2165" s="19"/>
      <c r="O2165" s="19"/>
      <c r="P2165" s="19"/>
    </row>
    <row r="2166" spans="1:16" hidden="1" x14ac:dyDescent="0.25">
      <c r="A2166" s="4" t="s">
        <v>1094</v>
      </c>
      <c r="B2166" s="4" t="s">
        <v>1094</v>
      </c>
      <c r="C2166" s="4">
        <v>182458</v>
      </c>
      <c r="D2166" s="5">
        <v>43318.367638888885</v>
      </c>
      <c r="E2166" s="5">
        <v>43318.448611111111</v>
      </c>
      <c r="F2166" s="5">
        <v>43320.474999999999</v>
      </c>
      <c r="G2166" s="4" t="s">
        <v>18092</v>
      </c>
      <c r="H2166" s="4"/>
      <c r="I2166" s="4" t="s">
        <v>19943</v>
      </c>
      <c r="J2166" s="4" t="s">
        <v>18094</v>
      </c>
      <c r="K2166" s="4" t="s">
        <v>101</v>
      </c>
      <c r="L2166" s="19" t="s">
        <v>40</v>
      </c>
      <c r="M2166" s="19"/>
      <c r="N2166" s="19"/>
      <c r="O2166" s="19"/>
      <c r="P2166" s="19"/>
    </row>
    <row r="2167" spans="1:16" hidden="1" x14ac:dyDescent="0.25">
      <c r="A2167" s="4" t="s">
        <v>1094</v>
      </c>
      <c r="B2167" s="4" t="s">
        <v>1094</v>
      </c>
      <c r="C2167" s="4">
        <v>182462</v>
      </c>
      <c r="D2167" s="5">
        <v>43318.37</v>
      </c>
      <c r="E2167" s="5">
        <v>43318.422372685185</v>
      </c>
      <c r="F2167" s="5">
        <v>43319.299305555556</v>
      </c>
      <c r="G2167" s="4" t="s">
        <v>18100</v>
      </c>
      <c r="H2167" s="4"/>
      <c r="I2167" s="4" t="s">
        <v>20805</v>
      </c>
      <c r="J2167" s="4" t="s">
        <v>18094</v>
      </c>
      <c r="K2167" s="4" t="s">
        <v>250</v>
      </c>
      <c r="L2167" s="19" t="s">
        <v>1119</v>
      </c>
      <c r="M2167" s="19"/>
      <c r="N2167" s="19"/>
      <c r="O2167" s="19"/>
      <c r="P2167" s="19"/>
    </row>
    <row r="2168" spans="1:16" hidden="1" x14ac:dyDescent="0.25">
      <c r="A2168" s="4" t="s">
        <v>1094</v>
      </c>
      <c r="B2168" s="4" t="s">
        <v>1094</v>
      </c>
      <c r="C2168" s="4">
        <v>182470</v>
      </c>
      <c r="D2168" s="5">
        <v>43318.392013888886</v>
      </c>
      <c r="E2168" s="5">
        <v>43318.628472222219</v>
      </c>
      <c r="F2168" s="5">
        <v>43320.625</v>
      </c>
      <c r="G2168" s="4" t="s">
        <v>20806</v>
      </c>
      <c r="H2168" s="4" t="s">
        <v>18096</v>
      </c>
      <c r="I2168" s="4" t="s">
        <v>20080</v>
      </c>
      <c r="J2168" s="4" t="s">
        <v>829</v>
      </c>
      <c r="K2168" s="4" t="s">
        <v>829</v>
      </c>
      <c r="L2168" s="19" t="s">
        <v>42</v>
      </c>
      <c r="M2168" s="19"/>
      <c r="N2168" s="19"/>
      <c r="O2168" s="19"/>
      <c r="P2168" s="19"/>
    </row>
    <row r="2169" spans="1:16" hidden="1" x14ac:dyDescent="0.25">
      <c r="A2169" s="4" t="s">
        <v>1094</v>
      </c>
      <c r="B2169" s="4" t="s">
        <v>1094</v>
      </c>
      <c r="C2169" s="4">
        <v>182480</v>
      </c>
      <c r="D2169" s="5">
        <v>43318.408900462964</v>
      </c>
      <c r="E2169" s="5">
        <v>43318.589444444442</v>
      </c>
      <c r="F2169" s="5">
        <v>43320.366666666669</v>
      </c>
      <c r="G2169" s="4" t="s">
        <v>18111</v>
      </c>
      <c r="H2169" s="4" t="s">
        <v>18090</v>
      </c>
      <c r="I2169" s="4" t="s">
        <v>1811</v>
      </c>
      <c r="J2169" s="4" t="s">
        <v>829</v>
      </c>
      <c r="K2169" s="4" t="s">
        <v>829</v>
      </c>
      <c r="L2169" s="19" t="s">
        <v>42</v>
      </c>
      <c r="M2169" s="19"/>
      <c r="N2169" s="19"/>
      <c r="O2169" s="19"/>
      <c r="P2169" s="19"/>
    </row>
    <row r="2170" spans="1:16" hidden="1" x14ac:dyDescent="0.25">
      <c r="A2170" s="4" t="s">
        <v>1094</v>
      </c>
      <c r="B2170" s="4" t="s">
        <v>1094</v>
      </c>
      <c r="C2170" s="4">
        <v>182481</v>
      </c>
      <c r="D2170" s="5">
        <v>43318.409386574072</v>
      </c>
      <c r="E2170" s="5">
        <v>43318.613194444442</v>
      </c>
      <c r="F2170" s="5">
        <v>43319.447222222225</v>
      </c>
      <c r="G2170" s="4" t="s">
        <v>20807</v>
      </c>
      <c r="H2170" s="4" t="s">
        <v>18096</v>
      </c>
      <c r="I2170" s="4" t="s">
        <v>20808</v>
      </c>
      <c r="J2170" s="4" t="s">
        <v>829</v>
      </c>
      <c r="K2170" s="4" t="s">
        <v>829</v>
      </c>
      <c r="L2170" s="19" t="s">
        <v>42</v>
      </c>
      <c r="M2170" s="19"/>
      <c r="N2170" s="19"/>
      <c r="O2170" s="19"/>
      <c r="P2170" s="19"/>
    </row>
    <row r="2171" spans="1:16" hidden="1" x14ac:dyDescent="0.25">
      <c r="A2171" s="4" t="s">
        <v>1094</v>
      </c>
      <c r="B2171" s="4" t="s">
        <v>1094</v>
      </c>
      <c r="C2171" s="4">
        <v>182483</v>
      </c>
      <c r="D2171" s="5">
        <v>43318.416631944441</v>
      </c>
      <c r="E2171" s="5">
        <v>43319.330555555556</v>
      </c>
      <c r="F2171" s="5">
        <v>43319.591666666667</v>
      </c>
      <c r="G2171" s="4" t="s">
        <v>20809</v>
      </c>
      <c r="H2171" s="4" t="s">
        <v>18106</v>
      </c>
      <c r="I2171" s="4" t="s">
        <v>20810</v>
      </c>
      <c r="J2171" s="4" t="s">
        <v>18108</v>
      </c>
      <c r="K2171" s="4"/>
      <c r="L2171" s="19"/>
      <c r="M2171" s="19"/>
      <c r="N2171" s="19"/>
      <c r="O2171" s="19"/>
      <c r="P2171" s="19"/>
    </row>
    <row r="2172" spans="1:16" hidden="1" x14ac:dyDescent="0.25">
      <c r="A2172" s="4" t="s">
        <v>1094</v>
      </c>
      <c r="B2172" s="4" t="s">
        <v>1094</v>
      </c>
      <c r="C2172" s="4">
        <v>182511</v>
      </c>
      <c r="D2172" s="5">
        <v>43318.461157407408</v>
      </c>
      <c r="E2172" s="5">
        <v>43318.629108796296</v>
      </c>
      <c r="F2172" s="5">
        <v>43318.642361111109</v>
      </c>
      <c r="G2172" s="4" t="s">
        <v>20811</v>
      </c>
      <c r="H2172" s="4" t="s">
        <v>18096</v>
      </c>
      <c r="I2172" s="4" t="s">
        <v>20812</v>
      </c>
      <c r="J2172" s="4" t="s">
        <v>829</v>
      </c>
      <c r="K2172" s="4" t="s">
        <v>829</v>
      </c>
      <c r="L2172" s="19" t="s">
        <v>42</v>
      </c>
      <c r="M2172" s="19"/>
      <c r="N2172" s="19"/>
      <c r="O2172" s="19"/>
      <c r="P2172" s="19"/>
    </row>
    <row r="2173" spans="1:16" hidden="1" x14ac:dyDescent="0.25">
      <c r="A2173" s="4" t="s">
        <v>1094</v>
      </c>
      <c r="B2173" s="4" t="s">
        <v>1094</v>
      </c>
      <c r="C2173" s="4">
        <v>182532</v>
      </c>
      <c r="D2173" s="5">
        <v>43318.546527777777</v>
      </c>
      <c r="E2173" s="5">
        <v>43319.379664351851</v>
      </c>
      <c r="F2173" s="5">
        <v>43335.508333333331</v>
      </c>
      <c r="G2173" s="4" t="s">
        <v>20070</v>
      </c>
      <c r="H2173" s="4" t="s">
        <v>18106</v>
      </c>
      <c r="I2173" s="4" t="s">
        <v>20813</v>
      </c>
      <c r="J2173" s="4" t="s">
        <v>18094</v>
      </c>
      <c r="K2173" s="4" t="s">
        <v>384</v>
      </c>
      <c r="L2173" s="19" t="s">
        <v>1119</v>
      </c>
      <c r="M2173" s="19"/>
      <c r="N2173" s="19"/>
      <c r="O2173" s="19"/>
      <c r="P2173" s="19"/>
    </row>
    <row r="2174" spans="1:16" hidden="1" x14ac:dyDescent="0.25">
      <c r="A2174" s="4" t="s">
        <v>1094</v>
      </c>
      <c r="B2174" s="4" t="s">
        <v>1094</v>
      </c>
      <c r="C2174" s="4">
        <v>182538</v>
      </c>
      <c r="D2174" s="5">
        <v>43318.560370370367</v>
      </c>
      <c r="E2174" s="5">
        <v>43319.350243055553</v>
      </c>
      <c r="F2174" s="5">
        <v>43319.445833333331</v>
      </c>
      <c r="G2174" s="4" t="s">
        <v>18607</v>
      </c>
      <c r="H2174" s="4" t="s">
        <v>18096</v>
      </c>
      <c r="I2174" s="4" t="s">
        <v>10073</v>
      </c>
      <c r="J2174" s="4" t="s">
        <v>829</v>
      </c>
      <c r="K2174" s="4" t="s">
        <v>829</v>
      </c>
      <c r="L2174" s="19" t="s">
        <v>42</v>
      </c>
      <c r="M2174" s="19"/>
      <c r="N2174" s="19"/>
      <c r="O2174" s="19"/>
      <c r="P2174" s="19"/>
    </row>
    <row r="2175" spans="1:16" hidden="1" x14ac:dyDescent="0.25">
      <c r="A2175" s="4" t="s">
        <v>1094</v>
      </c>
      <c r="B2175" s="4" t="s">
        <v>1094</v>
      </c>
      <c r="C2175" s="4">
        <v>182564</v>
      </c>
      <c r="D2175" s="5">
        <v>43318.606203703705</v>
      </c>
      <c r="E2175" s="5">
        <v>43318.606249999997</v>
      </c>
      <c r="F2175" s="5">
        <v>43318.624305555553</v>
      </c>
      <c r="G2175" s="4" t="s">
        <v>20814</v>
      </c>
      <c r="H2175" s="4" t="s">
        <v>18424</v>
      </c>
      <c r="I2175" s="4" t="s">
        <v>20815</v>
      </c>
      <c r="J2175" s="4" t="s">
        <v>18108</v>
      </c>
      <c r="K2175" s="4" t="s">
        <v>1999</v>
      </c>
      <c r="L2175" s="19" t="s">
        <v>1999</v>
      </c>
      <c r="M2175" s="19"/>
      <c r="N2175" s="19"/>
      <c r="O2175" s="19"/>
      <c r="P2175" s="19" t="s">
        <v>1999</v>
      </c>
    </row>
    <row r="2176" spans="1:16" hidden="1" x14ac:dyDescent="0.25">
      <c r="A2176" s="4" t="s">
        <v>1094</v>
      </c>
      <c r="B2176" s="4" t="s">
        <v>1094</v>
      </c>
      <c r="C2176" s="4">
        <v>182569</v>
      </c>
      <c r="D2176" s="5">
        <v>43318.635925925926</v>
      </c>
      <c r="E2176" s="5">
        <v>43320.308865740742</v>
      </c>
      <c r="F2176" s="5">
        <v>43320.571527777778</v>
      </c>
      <c r="G2176" s="4" t="s">
        <v>19658</v>
      </c>
      <c r="H2176" s="4" t="s">
        <v>18106</v>
      </c>
      <c r="I2176" s="4" t="s">
        <v>20816</v>
      </c>
      <c r="J2176" s="4" t="s">
        <v>18108</v>
      </c>
      <c r="K2176" s="4" t="s">
        <v>9006</v>
      </c>
      <c r="L2176" s="19" t="s">
        <v>43</v>
      </c>
      <c r="M2176" s="19"/>
      <c r="N2176" s="19"/>
      <c r="O2176" s="19"/>
      <c r="P2176" s="19"/>
    </row>
    <row r="2177" spans="1:16" hidden="1" x14ac:dyDescent="0.25">
      <c r="A2177" s="4" t="s">
        <v>1094</v>
      </c>
      <c r="B2177" s="4" t="s">
        <v>1094</v>
      </c>
      <c r="C2177" s="4">
        <v>182573</v>
      </c>
      <c r="D2177" s="5">
        <v>43318.643900462965</v>
      </c>
      <c r="E2177" s="5">
        <v>43320.475694444445</v>
      </c>
      <c r="F2177" s="5">
        <v>43321.463194444441</v>
      </c>
      <c r="G2177" s="4" t="s">
        <v>20817</v>
      </c>
      <c r="H2177" s="4" t="s">
        <v>18096</v>
      </c>
      <c r="I2177" s="4" t="s">
        <v>20818</v>
      </c>
      <c r="J2177" s="4" t="s">
        <v>829</v>
      </c>
      <c r="K2177" s="4" t="s">
        <v>829</v>
      </c>
      <c r="L2177" s="19" t="s">
        <v>42</v>
      </c>
      <c r="M2177" s="19"/>
      <c r="N2177" s="19"/>
      <c r="O2177" s="19"/>
      <c r="P2177" s="19"/>
    </row>
    <row r="2178" spans="1:16" hidden="1" x14ac:dyDescent="0.25">
      <c r="A2178" s="4" t="s">
        <v>1094</v>
      </c>
      <c r="B2178" s="4" t="s">
        <v>1094</v>
      </c>
      <c r="C2178" s="4">
        <v>182576</v>
      </c>
      <c r="D2178" s="5">
        <v>43318.650173611109</v>
      </c>
      <c r="E2178" s="5">
        <v>43320.313657407409</v>
      </c>
      <c r="F2178" s="5">
        <v>43325.550694444442</v>
      </c>
      <c r="G2178" s="4" t="s">
        <v>18133</v>
      </c>
      <c r="H2178" s="4" t="s">
        <v>18106</v>
      </c>
      <c r="I2178" s="4" t="s">
        <v>20819</v>
      </c>
      <c r="J2178" s="4" t="s">
        <v>18108</v>
      </c>
      <c r="K2178" s="4" t="s">
        <v>1998</v>
      </c>
      <c r="L2178" s="19" t="s">
        <v>1999</v>
      </c>
      <c r="M2178" s="19"/>
      <c r="N2178" s="19"/>
      <c r="O2178" s="19"/>
      <c r="P2178" s="19" t="s">
        <v>1999</v>
      </c>
    </row>
    <row r="2179" spans="1:16" hidden="1" x14ac:dyDescent="0.25">
      <c r="A2179" s="4" t="s">
        <v>1094</v>
      </c>
      <c r="B2179" s="4" t="s">
        <v>1094</v>
      </c>
      <c r="C2179" s="4">
        <v>182619</v>
      </c>
      <c r="D2179" s="5">
        <v>43319.375011574077</v>
      </c>
      <c r="E2179" s="5">
        <v>43319.915277777778</v>
      </c>
      <c r="F2179" s="5">
        <v>43325.500694444447</v>
      </c>
      <c r="G2179" s="4" t="s">
        <v>18133</v>
      </c>
      <c r="H2179" s="4" t="s">
        <v>18106</v>
      </c>
      <c r="I2179" s="4" t="s">
        <v>20820</v>
      </c>
      <c r="J2179" s="4" t="s">
        <v>18108</v>
      </c>
      <c r="K2179" s="4" t="s">
        <v>1998</v>
      </c>
      <c r="L2179" s="19" t="s">
        <v>1999</v>
      </c>
      <c r="M2179" s="19"/>
      <c r="N2179" s="19"/>
      <c r="O2179" s="19"/>
      <c r="P2179" s="19" t="s">
        <v>1999</v>
      </c>
    </row>
    <row r="2180" spans="1:16" hidden="1" x14ac:dyDescent="0.25">
      <c r="A2180" s="4" t="s">
        <v>1094</v>
      </c>
      <c r="B2180" s="4" t="s">
        <v>1094</v>
      </c>
      <c r="C2180" s="4">
        <v>182630</v>
      </c>
      <c r="D2180" s="5">
        <v>43319.393657407411</v>
      </c>
      <c r="E2180" s="5">
        <v>43321.434374999997</v>
      </c>
      <c r="F2180" s="5">
        <v>43329.654861111114</v>
      </c>
      <c r="G2180" s="4" t="s">
        <v>20821</v>
      </c>
      <c r="H2180" s="4" t="s">
        <v>18096</v>
      </c>
      <c r="I2180" s="4" t="s">
        <v>20822</v>
      </c>
      <c r="J2180" s="4" t="s">
        <v>829</v>
      </c>
      <c r="K2180" s="4" t="s">
        <v>829</v>
      </c>
      <c r="L2180" s="19" t="s">
        <v>42</v>
      </c>
      <c r="M2180" s="19"/>
      <c r="N2180" s="19"/>
      <c r="O2180" s="19"/>
      <c r="P2180" s="19"/>
    </row>
    <row r="2181" spans="1:16" hidden="1" x14ac:dyDescent="0.25">
      <c r="A2181" s="4" t="s">
        <v>1094</v>
      </c>
      <c r="B2181" s="4" t="s">
        <v>1094</v>
      </c>
      <c r="C2181" s="4">
        <v>182632</v>
      </c>
      <c r="D2181" s="5">
        <v>43319.406481481485</v>
      </c>
      <c r="E2181" s="5">
        <v>43320.314004629632</v>
      </c>
      <c r="F2181" s="5">
        <v>43320.372916666667</v>
      </c>
      <c r="G2181" s="4" t="s">
        <v>18105</v>
      </c>
      <c r="H2181" s="4" t="s">
        <v>18106</v>
      </c>
      <c r="I2181" s="4" t="s">
        <v>20823</v>
      </c>
      <c r="J2181" s="4" t="s">
        <v>18108</v>
      </c>
      <c r="K2181" s="4" t="s">
        <v>461</v>
      </c>
      <c r="L2181" s="19" t="s">
        <v>41</v>
      </c>
      <c r="M2181" s="19"/>
      <c r="N2181" s="19"/>
      <c r="O2181" s="19"/>
      <c r="P2181" s="19"/>
    </row>
    <row r="2182" spans="1:16" hidden="1" x14ac:dyDescent="0.25">
      <c r="A2182" s="4" t="s">
        <v>1094</v>
      </c>
      <c r="B2182" s="4" t="s">
        <v>1094</v>
      </c>
      <c r="C2182" s="4">
        <v>182646</v>
      </c>
      <c r="D2182" s="5">
        <v>43319.433831018519</v>
      </c>
      <c r="E2182" s="5">
        <v>43320.32708333333</v>
      </c>
      <c r="F2182" s="5">
        <v>43320.370138888888</v>
      </c>
      <c r="G2182" s="4" t="s">
        <v>20824</v>
      </c>
      <c r="H2182" s="4" t="s">
        <v>18096</v>
      </c>
      <c r="I2182" s="4" t="s">
        <v>20825</v>
      </c>
      <c r="J2182" s="4" t="s">
        <v>829</v>
      </c>
      <c r="K2182" s="4" t="s">
        <v>829</v>
      </c>
      <c r="L2182" s="19" t="s">
        <v>42</v>
      </c>
      <c r="M2182" s="19"/>
      <c r="N2182" s="19"/>
      <c r="O2182" s="19"/>
      <c r="P2182" s="19"/>
    </row>
    <row r="2183" spans="1:16" hidden="1" x14ac:dyDescent="0.25">
      <c r="A2183" s="4" t="s">
        <v>1094</v>
      </c>
      <c r="B2183" s="4" t="s">
        <v>1094</v>
      </c>
      <c r="C2183" s="4">
        <v>182667</v>
      </c>
      <c r="D2183" s="5">
        <v>43319.517500000002</v>
      </c>
      <c r="E2183" s="5">
        <v>43320.286215277774</v>
      </c>
      <c r="F2183" s="5">
        <v>43334.404861111114</v>
      </c>
      <c r="G2183" s="4" t="s">
        <v>20826</v>
      </c>
      <c r="H2183" s="4" t="s">
        <v>18151</v>
      </c>
      <c r="I2183" s="4" t="s">
        <v>20827</v>
      </c>
      <c r="J2183" s="4" t="s">
        <v>18153</v>
      </c>
      <c r="K2183" s="4"/>
      <c r="L2183" s="19"/>
      <c r="M2183" s="19"/>
      <c r="N2183" s="19"/>
      <c r="O2183" s="19"/>
      <c r="P2183" s="19"/>
    </row>
    <row r="2184" spans="1:16" hidden="1" x14ac:dyDescent="0.25">
      <c r="A2184" s="4" t="s">
        <v>1094</v>
      </c>
      <c r="B2184" s="4" t="s">
        <v>1094</v>
      </c>
      <c r="C2184" s="4">
        <v>182671</v>
      </c>
      <c r="D2184" s="5">
        <v>43319.545069444444</v>
      </c>
      <c r="E2184" s="5">
        <v>43320.288888888892</v>
      </c>
      <c r="F2184" s="5">
        <v>43320.453472222223</v>
      </c>
      <c r="G2184" s="4" t="s">
        <v>18319</v>
      </c>
      <c r="H2184" s="4" t="s">
        <v>18096</v>
      </c>
      <c r="I2184" s="4" t="s">
        <v>20828</v>
      </c>
      <c r="J2184" s="4" t="s">
        <v>18098</v>
      </c>
      <c r="K2184" s="4" t="s">
        <v>18320</v>
      </c>
      <c r="L2184" s="19" t="s">
        <v>1119</v>
      </c>
      <c r="M2184" s="19"/>
      <c r="N2184" s="19"/>
      <c r="O2184" s="19"/>
      <c r="P2184" s="19"/>
    </row>
    <row r="2185" spans="1:16" hidden="1" x14ac:dyDescent="0.25">
      <c r="A2185" s="4" t="s">
        <v>1094</v>
      </c>
      <c r="B2185" s="4" t="s">
        <v>1094</v>
      </c>
      <c r="C2185" s="4">
        <v>182704</v>
      </c>
      <c r="D2185" s="5">
        <v>43319.665023148147</v>
      </c>
      <c r="E2185" s="5">
        <v>43320.405821759261</v>
      </c>
      <c r="F2185" s="5">
        <v>43320.542361111111</v>
      </c>
      <c r="G2185" s="4" t="s">
        <v>18111</v>
      </c>
      <c r="H2185" s="4" t="s">
        <v>18090</v>
      </c>
      <c r="I2185" s="4" t="s">
        <v>20829</v>
      </c>
      <c r="J2185" s="4" t="s">
        <v>829</v>
      </c>
      <c r="K2185" s="4" t="s">
        <v>829</v>
      </c>
      <c r="L2185" s="19" t="s">
        <v>42</v>
      </c>
      <c r="M2185" s="19"/>
      <c r="N2185" s="19"/>
      <c r="O2185" s="19"/>
      <c r="P2185" s="19"/>
    </row>
    <row r="2186" spans="1:16" hidden="1" x14ac:dyDescent="0.25">
      <c r="A2186" s="4" t="s">
        <v>1094</v>
      </c>
      <c r="B2186" s="4" t="s">
        <v>1094</v>
      </c>
      <c r="C2186" s="4">
        <v>182721</v>
      </c>
      <c r="D2186" s="5">
        <v>43320.330243055556</v>
      </c>
      <c r="E2186" s="5">
        <v>43320.589386574073</v>
      </c>
      <c r="F2186" s="5">
        <v>43322.359722222223</v>
      </c>
      <c r="G2186" s="4" t="s">
        <v>18656</v>
      </c>
      <c r="H2186" s="4" t="s">
        <v>18474</v>
      </c>
      <c r="I2186" s="4" t="s">
        <v>20830</v>
      </c>
      <c r="J2186" s="4" t="s">
        <v>18658</v>
      </c>
      <c r="K2186" s="4"/>
      <c r="L2186" s="19"/>
      <c r="M2186" s="19"/>
      <c r="N2186" s="19"/>
      <c r="O2186" s="19"/>
      <c r="P2186" s="19"/>
    </row>
    <row r="2187" spans="1:16" hidden="1" x14ac:dyDescent="0.25">
      <c r="A2187" s="4" t="s">
        <v>1094</v>
      </c>
      <c r="B2187" s="4" t="s">
        <v>1094</v>
      </c>
      <c r="C2187" s="4">
        <v>182724</v>
      </c>
      <c r="D2187" s="5">
        <v>43320.336805555555</v>
      </c>
      <c r="E2187" s="5">
        <v>43320.405659722222</v>
      </c>
      <c r="F2187" s="5">
        <v>43325.341666666667</v>
      </c>
      <c r="G2187" s="4" t="s">
        <v>18111</v>
      </c>
      <c r="H2187" s="4" t="s">
        <v>18090</v>
      </c>
      <c r="I2187" s="4" t="s">
        <v>20831</v>
      </c>
      <c r="J2187" s="4" t="s">
        <v>829</v>
      </c>
      <c r="K2187" s="4" t="s">
        <v>829</v>
      </c>
      <c r="L2187" s="19" t="s">
        <v>42</v>
      </c>
      <c r="M2187" s="19"/>
      <c r="N2187" s="19"/>
      <c r="O2187" s="19"/>
      <c r="P2187" s="19"/>
    </row>
    <row r="2188" spans="1:16" hidden="1" x14ac:dyDescent="0.25">
      <c r="A2188" s="4" t="s">
        <v>1094</v>
      </c>
      <c r="B2188" s="4" t="s">
        <v>1094</v>
      </c>
      <c r="C2188" s="4">
        <v>182730</v>
      </c>
      <c r="D2188" s="5">
        <v>43320.351770833331</v>
      </c>
      <c r="E2188" s="5">
        <v>43320.518043981479</v>
      </c>
      <c r="F2188" s="5">
        <v>43328.361111111109</v>
      </c>
      <c r="G2188" s="4" t="s">
        <v>18111</v>
      </c>
      <c r="H2188" s="4" t="s">
        <v>18090</v>
      </c>
      <c r="I2188" s="4" t="s">
        <v>20832</v>
      </c>
      <c r="J2188" s="4" t="s">
        <v>829</v>
      </c>
      <c r="K2188" s="4" t="s">
        <v>829</v>
      </c>
      <c r="L2188" s="19" t="s">
        <v>42</v>
      </c>
      <c r="M2188" s="19"/>
      <c r="N2188" s="19"/>
      <c r="O2188" s="19"/>
      <c r="P2188" s="19"/>
    </row>
    <row r="2189" spans="1:16" hidden="1" x14ac:dyDescent="0.25">
      <c r="A2189" s="4" t="s">
        <v>1094</v>
      </c>
      <c r="B2189" s="4" t="s">
        <v>1094</v>
      </c>
      <c r="C2189" s="4">
        <v>182732</v>
      </c>
      <c r="D2189" s="5">
        <v>43320.356793981482</v>
      </c>
      <c r="E2189" s="5">
        <v>43326.597222222219</v>
      </c>
      <c r="F2189" s="5">
        <v>43328.533333333333</v>
      </c>
      <c r="G2189" s="4" t="s">
        <v>18124</v>
      </c>
      <c r="H2189" s="4" t="s">
        <v>18125</v>
      </c>
      <c r="I2189" s="4" t="s">
        <v>20833</v>
      </c>
      <c r="J2189" s="4" t="s">
        <v>18127</v>
      </c>
      <c r="K2189" s="4"/>
      <c r="L2189" s="19"/>
      <c r="M2189" s="19"/>
      <c r="N2189" s="19"/>
      <c r="O2189" s="19"/>
      <c r="P2189" s="19"/>
    </row>
    <row r="2190" spans="1:16" hidden="1" x14ac:dyDescent="0.25">
      <c r="A2190" s="4" t="s">
        <v>1094</v>
      </c>
      <c r="B2190" s="4" t="s">
        <v>1094</v>
      </c>
      <c r="C2190" s="4">
        <v>182765</v>
      </c>
      <c r="D2190" s="5">
        <v>43320.451377314814</v>
      </c>
      <c r="E2190" s="5">
        <v>43321.543055555558</v>
      </c>
      <c r="F2190" s="5">
        <v>43332.554861111108</v>
      </c>
      <c r="G2190" s="4" t="s">
        <v>19051</v>
      </c>
      <c r="H2190" s="4" t="s">
        <v>18096</v>
      </c>
      <c r="I2190" s="4" t="s">
        <v>4506</v>
      </c>
      <c r="J2190" s="4" t="s">
        <v>18098</v>
      </c>
      <c r="K2190" s="4"/>
      <c r="L2190" s="19"/>
      <c r="M2190" s="19"/>
      <c r="N2190" s="19"/>
      <c r="O2190" s="19"/>
      <c r="P2190" s="19"/>
    </row>
    <row r="2191" spans="1:16" hidden="1" x14ac:dyDescent="0.25">
      <c r="A2191" s="4" t="s">
        <v>1094</v>
      </c>
      <c r="B2191" s="4" t="s">
        <v>1094</v>
      </c>
      <c r="C2191" s="4">
        <v>182766</v>
      </c>
      <c r="D2191" s="5">
        <v>43320.453888888886</v>
      </c>
      <c r="E2191" s="5">
        <v>43321.270138888889</v>
      </c>
      <c r="F2191" s="5">
        <v>43321.672222222223</v>
      </c>
      <c r="G2191" s="4" t="s">
        <v>20834</v>
      </c>
      <c r="H2191" s="4" t="s">
        <v>18106</v>
      </c>
      <c r="I2191" s="4" t="s">
        <v>20835</v>
      </c>
      <c r="J2191" s="4" t="s">
        <v>18108</v>
      </c>
      <c r="K2191" s="4"/>
      <c r="L2191" s="19"/>
      <c r="M2191" s="19"/>
      <c r="N2191" s="19"/>
      <c r="O2191" s="19"/>
      <c r="P2191" s="19"/>
    </row>
    <row r="2192" spans="1:16" hidden="1" x14ac:dyDescent="0.25">
      <c r="A2192" s="4" t="s">
        <v>1094</v>
      </c>
      <c r="B2192" s="4" t="s">
        <v>1094</v>
      </c>
      <c r="C2192" s="4">
        <v>182781</v>
      </c>
      <c r="D2192" s="5">
        <v>43320.518229166664</v>
      </c>
      <c r="E2192" s="5">
        <v>43320.594259259262</v>
      </c>
      <c r="F2192" s="5">
        <v>43321.32916666667</v>
      </c>
      <c r="G2192" s="4" t="s">
        <v>18100</v>
      </c>
      <c r="H2192" s="4"/>
      <c r="I2192" s="4" t="s">
        <v>20836</v>
      </c>
      <c r="J2192" s="4" t="s">
        <v>18094</v>
      </c>
      <c r="K2192" s="4" t="s">
        <v>250</v>
      </c>
      <c r="L2192" s="19" t="s">
        <v>1119</v>
      </c>
      <c r="M2192" s="19"/>
      <c r="N2192" s="19"/>
      <c r="O2192" s="19"/>
      <c r="P2192" s="19"/>
    </row>
    <row r="2193" spans="1:16" hidden="1" x14ac:dyDescent="0.25">
      <c r="A2193" s="4" t="s">
        <v>1094</v>
      </c>
      <c r="B2193" s="4" t="s">
        <v>1094</v>
      </c>
      <c r="C2193" s="4">
        <v>182797</v>
      </c>
      <c r="D2193" s="5">
        <v>43320.566562499997</v>
      </c>
      <c r="E2193" s="5">
        <v>43321.571527777778</v>
      </c>
      <c r="F2193" s="5">
        <v>43327.371527777781</v>
      </c>
      <c r="G2193" s="4" t="s">
        <v>18142</v>
      </c>
      <c r="H2193" s="4" t="s">
        <v>18090</v>
      </c>
      <c r="I2193" s="4" t="s">
        <v>20837</v>
      </c>
      <c r="J2193" s="4" t="s">
        <v>829</v>
      </c>
      <c r="K2193" s="4" t="s">
        <v>829</v>
      </c>
      <c r="L2193" s="19" t="s">
        <v>42</v>
      </c>
      <c r="M2193" s="19"/>
      <c r="N2193" s="19"/>
      <c r="O2193" s="19"/>
      <c r="P2193" s="19"/>
    </row>
    <row r="2194" spans="1:16" hidden="1" x14ac:dyDescent="0.25">
      <c r="A2194" s="4" t="s">
        <v>1094</v>
      </c>
      <c r="B2194" s="4" t="s">
        <v>1300</v>
      </c>
      <c r="C2194" s="4">
        <v>182805</v>
      </c>
      <c r="D2194" s="5">
        <v>43320.575590277775</v>
      </c>
      <c r="E2194" s="5">
        <v>43321.624560185184</v>
      </c>
      <c r="F2194" s="5">
        <v>43368.358622685184</v>
      </c>
      <c r="G2194" s="4" t="s">
        <v>19303</v>
      </c>
      <c r="H2194" s="4" t="s">
        <v>18106</v>
      </c>
      <c r="I2194" s="4" t="s">
        <v>20838</v>
      </c>
      <c r="J2194" s="4" t="s">
        <v>18108</v>
      </c>
      <c r="K2194" s="4" t="s">
        <v>19306</v>
      </c>
      <c r="L2194" s="19" t="s">
        <v>1119</v>
      </c>
      <c r="M2194" s="19"/>
      <c r="N2194" s="19"/>
      <c r="O2194" s="19"/>
      <c r="P2194" s="19"/>
    </row>
    <row r="2195" spans="1:16" hidden="1" x14ac:dyDescent="0.25">
      <c r="A2195" s="4" t="s">
        <v>1094</v>
      </c>
      <c r="B2195" s="4" t="s">
        <v>1094</v>
      </c>
      <c r="C2195" s="4">
        <v>182825</v>
      </c>
      <c r="D2195" s="5">
        <v>43320.66269675926</v>
      </c>
      <c r="E2195" s="5">
        <v>43321.371168981481</v>
      </c>
      <c r="F2195" s="5">
        <v>43325.31527777778</v>
      </c>
      <c r="G2195" s="4" t="s">
        <v>18142</v>
      </c>
      <c r="H2195" s="4" t="s">
        <v>18090</v>
      </c>
      <c r="I2195" s="4" t="s">
        <v>20839</v>
      </c>
      <c r="J2195" s="4" t="s">
        <v>829</v>
      </c>
      <c r="K2195" s="4" t="s">
        <v>829</v>
      </c>
      <c r="L2195" s="19" t="s">
        <v>42</v>
      </c>
      <c r="M2195" s="19"/>
      <c r="N2195" s="19"/>
      <c r="O2195" s="19"/>
      <c r="P2195" s="19"/>
    </row>
    <row r="2196" spans="1:16" hidden="1" x14ac:dyDescent="0.25">
      <c r="A2196" s="4" t="s">
        <v>1094</v>
      </c>
      <c r="B2196" s="4" t="s">
        <v>1300</v>
      </c>
      <c r="C2196" s="4">
        <v>182836</v>
      </c>
      <c r="D2196" s="5">
        <v>43321.319409722222</v>
      </c>
      <c r="E2196" s="5">
        <v>43322.600694444445</v>
      </c>
      <c r="F2196" s="5">
        <v>43346.273611111108</v>
      </c>
      <c r="G2196" s="4" t="s">
        <v>20840</v>
      </c>
      <c r="H2196" s="4" t="s">
        <v>18106</v>
      </c>
      <c r="I2196" s="4" t="s">
        <v>20841</v>
      </c>
      <c r="J2196" s="4" t="s">
        <v>18108</v>
      </c>
      <c r="K2196" s="4" t="s">
        <v>1054</v>
      </c>
      <c r="L2196" s="19" t="s">
        <v>1119</v>
      </c>
      <c r="M2196" s="19"/>
      <c r="N2196" s="19"/>
      <c r="O2196" s="19"/>
      <c r="P2196" s="19"/>
    </row>
    <row r="2197" spans="1:16" hidden="1" x14ac:dyDescent="0.25">
      <c r="A2197" s="4" t="s">
        <v>1094</v>
      </c>
      <c r="B2197" s="4" t="s">
        <v>1094</v>
      </c>
      <c r="C2197" s="4">
        <v>182846</v>
      </c>
      <c r="D2197" s="5">
        <v>43321.331666666665</v>
      </c>
      <c r="E2197" s="5">
        <v>43322.306342592594</v>
      </c>
      <c r="F2197" s="5">
        <v>43323.20416666667</v>
      </c>
      <c r="G2197" s="4" t="s">
        <v>20842</v>
      </c>
      <c r="H2197" s="4" t="s">
        <v>18249</v>
      </c>
      <c r="I2197" s="4" t="s">
        <v>20843</v>
      </c>
      <c r="J2197" s="4" t="s">
        <v>829</v>
      </c>
      <c r="K2197" s="4" t="s">
        <v>829</v>
      </c>
      <c r="L2197" s="19" t="s">
        <v>42</v>
      </c>
      <c r="M2197" s="19"/>
      <c r="N2197" s="19"/>
      <c r="O2197" s="19"/>
      <c r="P2197" s="19"/>
    </row>
    <row r="2198" spans="1:16" hidden="1" x14ac:dyDescent="0.25">
      <c r="A2198" s="4" t="s">
        <v>1094</v>
      </c>
      <c r="B2198" s="4" t="s">
        <v>1094</v>
      </c>
      <c r="C2198" s="4">
        <v>182864</v>
      </c>
      <c r="D2198" s="5">
        <v>43321.370509259257</v>
      </c>
      <c r="E2198" s="5">
        <v>43321.430833333332</v>
      </c>
      <c r="F2198" s="5">
        <v>43321.57708333333</v>
      </c>
      <c r="G2198" s="4" t="s">
        <v>18100</v>
      </c>
      <c r="H2198" s="4"/>
      <c r="I2198" s="4" t="s">
        <v>20844</v>
      </c>
      <c r="J2198" s="4" t="s">
        <v>18094</v>
      </c>
      <c r="K2198" s="4" t="s">
        <v>250</v>
      </c>
      <c r="L2198" s="19" t="s">
        <v>1119</v>
      </c>
      <c r="M2198" s="19"/>
      <c r="N2198" s="19"/>
      <c r="O2198" s="19"/>
      <c r="P2198" s="19"/>
    </row>
    <row r="2199" spans="1:16" hidden="1" x14ac:dyDescent="0.25">
      <c r="A2199" s="4" t="s">
        <v>1094</v>
      </c>
      <c r="B2199" s="4" t="s">
        <v>1094</v>
      </c>
      <c r="C2199" s="4">
        <v>182868</v>
      </c>
      <c r="D2199" s="5">
        <v>43321.388854166667</v>
      </c>
      <c r="E2199" s="5">
        <v>43322.375057870369</v>
      </c>
      <c r="F2199" s="5">
        <v>43322.455555555556</v>
      </c>
      <c r="G2199" s="4" t="s">
        <v>20845</v>
      </c>
      <c r="H2199" s="4" t="s">
        <v>18096</v>
      </c>
      <c r="I2199" s="4" t="s">
        <v>20846</v>
      </c>
      <c r="J2199" s="4" t="s">
        <v>829</v>
      </c>
      <c r="K2199" s="4" t="s">
        <v>829</v>
      </c>
      <c r="L2199" s="19" t="s">
        <v>42</v>
      </c>
      <c r="M2199" s="19"/>
      <c r="N2199" s="19"/>
      <c r="O2199" s="19"/>
      <c r="P2199" s="19"/>
    </row>
    <row r="2200" spans="1:16" hidden="1" x14ac:dyDescent="0.25">
      <c r="A2200" s="4" t="s">
        <v>1094</v>
      </c>
      <c r="B2200" s="4" t="s">
        <v>1094</v>
      </c>
      <c r="C2200" s="4">
        <v>182869</v>
      </c>
      <c r="D2200" s="5">
        <v>43321.391886574071</v>
      </c>
      <c r="E2200" s="5">
        <v>43321.430578703701</v>
      </c>
      <c r="F2200" s="5">
        <v>43321.587500000001</v>
      </c>
      <c r="G2200" s="4" t="s">
        <v>18100</v>
      </c>
      <c r="H2200" s="4"/>
      <c r="I2200" s="4" t="s">
        <v>20847</v>
      </c>
      <c r="J2200" s="4" t="s">
        <v>18094</v>
      </c>
      <c r="K2200" s="4" t="s">
        <v>250</v>
      </c>
      <c r="L2200" s="19" t="s">
        <v>1119</v>
      </c>
      <c r="M2200" s="19"/>
      <c r="N2200" s="19"/>
      <c r="O2200" s="19"/>
      <c r="P2200" s="19"/>
    </row>
    <row r="2201" spans="1:16" hidden="1" x14ac:dyDescent="0.25">
      <c r="A2201" s="4" t="s">
        <v>1094</v>
      </c>
      <c r="B2201" s="4" t="s">
        <v>1094</v>
      </c>
      <c r="C2201" s="4">
        <v>182890</v>
      </c>
      <c r="D2201" s="5">
        <v>43321.449837962966</v>
      </c>
      <c r="E2201" s="5">
        <v>43321.461944444447</v>
      </c>
      <c r="F2201" s="5">
        <v>43328.6875</v>
      </c>
      <c r="G2201" s="4" t="s">
        <v>18142</v>
      </c>
      <c r="H2201" s="4" t="s">
        <v>18090</v>
      </c>
      <c r="I2201" s="4" t="s">
        <v>20848</v>
      </c>
      <c r="J2201" s="4" t="s">
        <v>829</v>
      </c>
      <c r="K2201" s="4" t="s">
        <v>829</v>
      </c>
      <c r="L2201" s="19" t="s">
        <v>42</v>
      </c>
      <c r="M2201" s="19"/>
      <c r="N2201" s="19"/>
      <c r="O2201" s="19"/>
      <c r="P2201" s="19"/>
    </row>
    <row r="2202" spans="1:16" hidden="1" x14ac:dyDescent="0.25">
      <c r="A2202" s="4" t="s">
        <v>1094</v>
      </c>
      <c r="B2202" s="4" t="s">
        <v>1094</v>
      </c>
      <c r="C2202" s="4">
        <v>182891</v>
      </c>
      <c r="D2202" s="5">
        <v>43321.449861111112</v>
      </c>
      <c r="E2202" s="5">
        <v>43335.505555555559</v>
      </c>
      <c r="F2202" s="5">
        <v>43342.29583333333</v>
      </c>
      <c r="G2202" s="4" t="s">
        <v>20849</v>
      </c>
      <c r="H2202" s="4" t="s">
        <v>18106</v>
      </c>
      <c r="I2202" s="4" t="s">
        <v>20850</v>
      </c>
      <c r="J2202" s="4" t="s">
        <v>18094</v>
      </c>
      <c r="K2202" s="4" t="s">
        <v>384</v>
      </c>
      <c r="L2202" s="19" t="s">
        <v>1119</v>
      </c>
      <c r="M2202" s="19"/>
      <c r="N2202" s="19"/>
      <c r="O2202" s="19"/>
      <c r="P2202" s="19"/>
    </row>
    <row r="2203" spans="1:16" hidden="1" x14ac:dyDescent="0.25">
      <c r="A2203" s="4" t="s">
        <v>1094</v>
      </c>
      <c r="B2203" s="4" t="s">
        <v>1094</v>
      </c>
      <c r="C2203" s="4">
        <v>182950</v>
      </c>
      <c r="D2203" s="5">
        <v>43321.638715277775</v>
      </c>
      <c r="E2203" s="5">
        <v>43325.663888888892</v>
      </c>
      <c r="F2203" s="5">
        <v>43326.506944444445</v>
      </c>
      <c r="G2203" s="4" t="s">
        <v>20851</v>
      </c>
      <c r="H2203" s="4" t="s">
        <v>18313</v>
      </c>
      <c r="I2203" s="4" t="s">
        <v>20852</v>
      </c>
      <c r="J2203" s="4" t="s">
        <v>18108</v>
      </c>
      <c r="K2203" s="4"/>
      <c r="L2203" s="19"/>
      <c r="M2203" s="19"/>
      <c r="N2203" s="19"/>
      <c r="O2203" s="19"/>
      <c r="P2203" s="19"/>
    </row>
    <row r="2204" spans="1:16" hidden="1" x14ac:dyDescent="0.25">
      <c r="A2204" s="4" t="s">
        <v>1094</v>
      </c>
      <c r="B2204" s="4" t="s">
        <v>1094</v>
      </c>
      <c r="C2204" s="4">
        <v>182951</v>
      </c>
      <c r="D2204" s="5">
        <v>43321.642418981479</v>
      </c>
      <c r="E2204" s="5">
        <v>43325.356249999997</v>
      </c>
      <c r="F2204" s="5">
        <v>43325.375694444447</v>
      </c>
      <c r="G2204" s="4" t="s">
        <v>19431</v>
      </c>
      <c r="H2204" s="4" t="s">
        <v>18096</v>
      </c>
      <c r="I2204" s="4" t="s">
        <v>20853</v>
      </c>
      <c r="J2204" s="4" t="s">
        <v>18098</v>
      </c>
      <c r="K2204" s="4"/>
      <c r="L2204" s="19"/>
      <c r="M2204" s="19"/>
      <c r="N2204" s="19"/>
      <c r="O2204" s="19"/>
      <c r="P2204" s="19"/>
    </row>
    <row r="2205" spans="1:16" hidden="1" x14ac:dyDescent="0.25">
      <c r="A2205" s="4" t="s">
        <v>1094</v>
      </c>
      <c r="B2205" s="4" t="s">
        <v>1094</v>
      </c>
      <c r="C2205" s="4">
        <v>182974</v>
      </c>
      <c r="D2205" s="5">
        <v>43322.332488425927</v>
      </c>
      <c r="E2205" s="5">
        <v>43325.363194444442</v>
      </c>
      <c r="F2205" s="5">
        <v>43326.645138888889</v>
      </c>
      <c r="G2205" s="4" t="s">
        <v>20854</v>
      </c>
      <c r="H2205" s="4" t="s">
        <v>18096</v>
      </c>
      <c r="I2205" s="4" t="s">
        <v>20855</v>
      </c>
      <c r="J2205" s="4" t="s">
        <v>18098</v>
      </c>
      <c r="K2205" s="4"/>
      <c r="L2205" s="19"/>
      <c r="M2205" s="19"/>
      <c r="N2205" s="19"/>
      <c r="O2205" s="19"/>
      <c r="P2205" s="19"/>
    </row>
    <row r="2206" spans="1:16" hidden="1" x14ac:dyDescent="0.25">
      <c r="A2206" s="4" t="s">
        <v>1094</v>
      </c>
      <c r="B2206" s="4" t="s">
        <v>1094</v>
      </c>
      <c r="C2206" s="4">
        <v>183054</v>
      </c>
      <c r="D2206" s="5">
        <v>43322.567060185182</v>
      </c>
      <c r="E2206" s="5">
        <v>43325.308113425926</v>
      </c>
      <c r="F2206" s="5">
        <v>43325.314583333333</v>
      </c>
      <c r="G2206" s="4" t="s">
        <v>18142</v>
      </c>
      <c r="H2206" s="4" t="s">
        <v>18090</v>
      </c>
      <c r="I2206" s="4" t="s">
        <v>20856</v>
      </c>
      <c r="J2206" s="4" t="s">
        <v>829</v>
      </c>
      <c r="K2206" s="4" t="s">
        <v>829</v>
      </c>
      <c r="L2206" s="19" t="s">
        <v>42</v>
      </c>
      <c r="M2206" s="19"/>
      <c r="N2206" s="19"/>
      <c r="O2206" s="19"/>
      <c r="P2206" s="19"/>
    </row>
    <row r="2207" spans="1:16" hidden="1" x14ac:dyDescent="0.25">
      <c r="A2207" s="4" t="s">
        <v>1094</v>
      </c>
      <c r="B2207" s="4" t="s">
        <v>1094</v>
      </c>
      <c r="C2207" s="4">
        <v>183056</v>
      </c>
      <c r="D2207" s="5">
        <v>43322.570763888885</v>
      </c>
      <c r="E2207" s="5">
        <v>43322.576192129629</v>
      </c>
      <c r="F2207" s="5">
        <v>43327.586805555555</v>
      </c>
      <c r="G2207" s="4" t="s">
        <v>20857</v>
      </c>
      <c r="H2207" s="4" t="s">
        <v>18424</v>
      </c>
      <c r="I2207" s="4" t="s">
        <v>20858</v>
      </c>
      <c r="J2207" s="4" t="s">
        <v>18108</v>
      </c>
      <c r="K2207" s="4" t="s">
        <v>1999</v>
      </c>
      <c r="L2207" s="19" t="s">
        <v>1999</v>
      </c>
      <c r="M2207" s="19"/>
      <c r="N2207" s="19"/>
      <c r="O2207" s="19"/>
      <c r="P2207" s="19" t="s">
        <v>1999</v>
      </c>
    </row>
    <row r="2208" spans="1:16" hidden="1" x14ac:dyDescent="0.25">
      <c r="A2208" s="4" t="s">
        <v>1094</v>
      </c>
      <c r="B2208" s="4" t="s">
        <v>1094</v>
      </c>
      <c r="C2208" s="4">
        <v>183061</v>
      </c>
      <c r="D2208" s="5">
        <v>43322.607708333337</v>
      </c>
      <c r="E2208" s="5">
        <v>43323.375092592592</v>
      </c>
      <c r="F2208" s="5">
        <v>43325.395833333336</v>
      </c>
      <c r="G2208" s="4" t="s">
        <v>18826</v>
      </c>
      <c r="H2208" s="4" t="s">
        <v>18151</v>
      </c>
      <c r="I2208" s="4" t="s">
        <v>20859</v>
      </c>
      <c r="J2208" s="4" t="s">
        <v>18153</v>
      </c>
      <c r="K2208" s="4"/>
      <c r="L2208" s="19"/>
      <c r="M2208" s="19"/>
      <c r="N2208" s="19"/>
      <c r="O2208" s="19"/>
      <c r="P2208" s="19"/>
    </row>
    <row r="2209" spans="1:16" hidden="1" x14ac:dyDescent="0.25">
      <c r="A2209" s="4" t="s">
        <v>1094</v>
      </c>
      <c r="B2209" s="4" t="s">
        <v>1094</v>
      </c>
      <c r="C2209" s="4">
        <v>183079</v>
      </c>
      <c r="D2209" s="5">
        <v>43325.314780092594</v>
      </c>
      <c r="E2209" s="5">
        <v>43325.464988425927</v>
      </c>
      <c r="F2209" s="5">
        <v>43326.466666666667</v>
      </c>
      <c r="G2209" s="4" t="s">
        <v>18100</v>
      </c>
      <c r="H2209" s="4"/>
      <c r="I2209" s="4" t="s">
        <v>20860</v>
      </c>
      <c r="J2209" s="4" t="s">
        <v>18094</v>
      </c>
      <c r="K2209" s="4" t="s">
        <v>250</v>
      </c>
      <c r="L2209" s="19" t="s">
        <v>1119</v>
      </c>
      <c r="M2209" s="19"/>
      <c r="N2209" s="19"/>
      <c r="O2209" s="19"/>
      <c r="P2209" s="19"/>
    </row>
    <row r="2210" spans="1:16" hidden="1" x14ac:dyDescent="0.25">
      <c r="A2210" s="4" t="s">
        <v>1094</v>
      </c>
      <c r="B2210" s="4" t="s">
        <v>1094</v>
      </c>
      <c r="C2210" s="4">
        <v>183080</v>
      </c>
      <c r="D2210" s="5">
        <v>43325.314814814818</v>
      </c>
      <c r="E2210" s="5">
        <v>43326.289722222224</v>
      </c>
      <c r="F2210" s="5">
        <v>43326.67291666667</v>
      </c>
      <c r="G2210" s="4" t="s">
        <v>20213</v>
      </c>
      <c r="H2210" s="4" t="s">
        <v>18106</v>
      </c>
      <c r="I2210" s="4" t="s">
        <v>20861</v>
      </c>
      <c r="J2210" s="4" t="s">
        <v>18108</v>
      </c>
      <c r="K2210" s="4" t="s">
        <v>223</v>
      </c>
      <c r="L2210" s="19" t="s">
        <v>40</v>
      </c>
      <c r="M2210" s="19"/>
      <c r="N2210" s="19"/>
      <c r="O2210" s="19"/>
      <c r="P2210" s="19"/>
    </row>
    <row r="2211" spans="1:16" x14ac:dyDescent="0.25">
      <c r="A2211" s="4" t="s">
        <v>1089</v>
      </c>
      <c r="B2211" s="4" t="s">
        <v>1089</v>
      </c>
      <c r="C2211" s="4">
        <v>183100</v>
      </c>
      <c r="D2211" s="5">
        <v>43325.373240740744</v>
      </c>
      <c r="E2211" s="5">
        <v>43481.618750000001</v>
      </c>
      <c r="F2211" s="5">
        <v>43494.67083333333</v>
      </c>
      <c r="G2211" s="4" t="s">
        <v>20862</v>
      </c>
      <c r="H2211" s="4"/>
      <c r="I2211" s="4" t="s">
        <v>20863</v>
      </c>
      <c r="J2211" s="4" t="s">
        <v>18108</v>
      </c>
      <c r="K2211" s="4"/>
      <c r="L2211" s="19"/>
      <c r="M2211" s="19" t="s">
        <v>1090</v>
      </c>
      <c r="N2211" s="19"/>
      <c r="O2211" s="19"/>
      <c r="P2211" s="19"/>
    </row>
    <row r="2212" spans="1:16" hidden="1" x14ac:dyDescent="0.25">
      <c r="A2212" s="4" t="s">
        <v>1094</v>
      </c>
      <c r="B2212" s="4" t="s">
        <v>1094</v>
      </c>
      <c r="C2212" s="4">
        <v>183105</v>
      </c>
      <c r="D2212" s="5">
        <v>43325.382800925923</v>
      </c>
      <c r="E2212" s="5">
        <v>43325.406944444447</v>
      </c>
      <c r="F2212" s="5">
        <v>43325.536111111112</v>
      </c>
      <c r="G2212" s="4" t="s">
        <v>20864</v>
      </c>
      <c r="H2212" s="4" t="s">
        <v>18096</v>
      </c>
      <c r="I2212" s="4" t="s">
        <v>20865</v>
      </c>
      <c r="J2212" s="4" t="s">
        <v>18098</v>
      </c>
      <c r="K2212" s="4" t="s">
        <v>1239</v>
      </c>
      <c r="L2212" s="19"/>
      <c r="M2212" s="19"/>
      <c r="N2212" s="19"/>
      <c r="O2212" s="19"/>
      <c r="P2212" s="19"/>
    </row>
    <row r="2213" spans="1:16" hidden="1" x14ac:dyDescent="0.25">
      <c r="A2213" s="4" t="s">
        <v>1094</v>
      </c>
      <c r="B2213" s="4" t="s">
        <v>1094</v>
      </c>
      <c r="C2213" s="4">
        <v>183109</v>
      </c>
      <c r="D2213" s="5">
        <v>43325.391597222224</v>
      </c>
      <c r="E2213" s="5">
        <v>43325.463796296295</v>
      </c>
      <c r="F2213" s="5">
        <v>43328.664583333331</v>
      </c>
      <c r="G2213" s="4" t="s">
        <v>18142</v>
      </c>
      <c r="H2213" s="4" t="s">
        <v>18090</v>
      </c>
      <c r="I2213" s="4" t="s">
        <v>20866</v>
      </c>
      <c r="J2213" s="4" t="s">
        <v>829</v>
      </c>
      <c r="K2213" s="4" t="s">
        <v>829</v>
      </c>
      <c r="L2213" s="19" t="s">
        <v>42</v>
      </c>
      <c r="M2213" s="19"/>
      <c r="N2213" s="19"/>
      <c r="O2213" s="19"/>
      <c r="P2213" s="19"/>
    </row>
    <row r="2214" spans="1:16" hidden="1" x14ac:dyDescent="0.25">
      <c r="A2214" s="4" t="s">
        <v>1094</v>
      </c>
      <c r="B2214" s="4" t="s">
        <v>1094</v>
      </c>
      <c r="C2214" s="4">
        <v>183114</v>
      </c>
      <c r="D2214" s="5">
        <v>43325.399687500001</v>
      </c>
      <c r="E2214" s="5">
        <v>43325.464108796295</v>
      </c>
      <c r="F2214" s="5">
        <v>43328.665277777778</v>
      </c>
      <c r="G2214" s="4" t="s">
        <v>18142</v>
      </c>
      <c r="H2214" s="4" t="s">
        <v>18090</v>
      </c>
      <c r="I2214" s="4" t="s">
        <v>20866</v>
      </c>
      <c r="J2214" s="4" t="s">
        <v>829</v>
      </c>
      <c r="K2214" s="4" t="s">
        <v>829</v>
      </c>
      <c r="L2214" s="19" t="s">
        <v>42</v>
      </c>
      <c r="M2214" s="19"/>
      <c r="N2214" s="19"/>
      <c r="O2214" s="19"/>
      <c r="P2214" s="19"/>
    </row>
    <row r="2215" spans="1:16" hidden="1" x14ac:dyDescent="0.25">
      <c r="A2215" s="4" t="s">
        <v>1094</v>
      </c>
      <c r="B2215" s="4" t="s">
        <v>1094</v>
      </c>
      <c r="C2215" s="4">
        <v>183125</v>
      </c>
      <c r="D2215" s="5">
        <v>43325.431655092594</v>
      </c>
      <c r="E2215" s="5">
        <v>43325.585335648146</v>
      </c>
      <c r="F2215" s="5">
        <v>43325.645138888889</v>
      </c>
      <c r="G2215" s="4" t="s">
        <v>18656</v>
      </c>
      <c r="H2215" s="4" t="s">
        <v>18474</v>
      </c>
      <c r="I2215" s="4" t="s">
        <v>20867</v>
      </c>
      <c r="J2215" s="4" t="s">
        <v>18658</v>
      </c>
      <c r="K2215" s="4"/>
      <c r="L2215" s="19"/>
      <c r="M2215" s="19"/>
      <c r="N2215" s="19"/>
      <c r="O2215" s="19"/>
      <c r="P2215" s="19"/>
    </row>
    <row r="2216" spans="1:16" hidden="1" x14ac:dyDescent="0.25">
      <c r="A2216" s="4" t="s">
        <v>1094</v>
      </c>
      <c r="B2216" s="4" t="s">
        <v>1097</v>
      </c>
      <c r="C2216" s="4">
        <v>183141</v>
      </c>
      <c r="D2216" s="5">
        <v>43325.513171296298</v>
      </c>
      <c r="E2216" s="5">
        <v>43326.600046296298</v>
      </c>
      <c r="F2216" s="5">
        <v>43426.655555555553</v>
      </c>
      <c r="G2216" s="4" t="s">
        <v>20868</v>
      </c>
      <c r="H2216" s="4" t="s">
        <v>18249</v>
      </c>
      <c r="I2216" s="4" t="s">
        <v>20869</v>
      </c>
      <c r="J2216" s="4" t="s">
        <v>18376</v>
      </c>
      <c r="K2216" s="4"/>
      <c r="L2216" s="19"/>
      <c r="M2216" s="19"/>
      <c r="N2216" s="19"/>
      <c r="O2216" s="19"/>
      <c r="P2216" s="19"/>
    </row>
    <row r="2217" spans="1:16" hidden="1" x14ac:dyDescent="0.25">
      <c r="A2217" s="4" t="s">
        <v>1094</v>
      </c>
      <c r="B2217" s="4" t="s">
        <v>1094</v>
      </c>
      <c r="C2217" s="4">
        <v>183157</v>
      </c>
      <c r="D2217" s="5">
        <v>43325.590636574074</v>
      </c>
      <c r="E2217" s="5">
        <v>43326.366574074076</v>
      </c>
      <c r="F2217" s="5">
        <v>43333.29583333333</v>
      </c>
      <c r="G2217" s="4" t="s">
        <v>20870</v>
      </c>
      <c r="H2217" s="4" t="s">
        <v>18106</v>
      </c>
      <c r="I2217" s="4" t="s">
        <v>20871</v>
      </c>
      <c r="J2217" s="4" t="s">
        <v>18108</v>
      </c>
      <c r="K2217" s="4"/>
      <c r="L2217" s="19"/>
      <c r="M2217" s="19"/>
      <c r="N2217" s="19"/>
      <c r="O2217" s="19"/>
      <c r="P2217" s="19"/>
    </row>
    <row r="2218" spans="1:16" hidden="1" x14ac:dyDescent="0.25">
      <c r="A2218" s="4" t="s">
        <v>1094</v>
      </c>
      <c r="B2218" s="4" t="s">
        <v>1094</v>
      </c>
      <c r="C2218" s="4">
        <v>183158</v>
      </c>
      <c r="D2218" s="5">
        <v>43325.591122685182</v>
      </c>
      <c r="E2218" s="5">
        <v>43326.332638888889</v>
      </c>
      <c r="F2218" s="5">
        <v>43326.654861111114</v>
      </c>
      <c r="G2218" s="4" t="s">
        <v>18092</v>
      </c>
      <c r="H2218" s="4"/>
      <c r="I2218" s="4" t="s">
        <v>20872</v>
      </c>
      <c r="J2218" s="4" t="s">
        <v>18094</v>
      </c>
      <c r="K2218" s="4" t="s">
        <v>101</v>
      </c>
      <c r="L2218" s="19" t="s">
        <v>40</v>
      </c>
      <c r="M2218" s="19"/>
      <c r="N2218" s="19"/>
      <c r="O2218" s="19"/>
      <c r="P2218" s="19"/>
    </row>
    <row r="2219" spans="1:16" hidden="1" x14ac:dyDescent="0.25">
      <c r="A2219" s="4" t="s">
        <v>1094</v>
      </c>
      <c r="B2219" s="4" t="s">
        <v>1300</v>
      </c>
      <c r="C2219" s="4">
        <v>183170</v>
      </c>
      <c r="D2219" s="5">
        <v>43325.627534722225</v>
      </c>
      <c r="E2219" s="5">
        <v>43327.361805555556</v>
      </c>
      <c r="F2219" s="5">
        <v>43357.357638888891</v>
      </c>
      <c r="G2219" s="4" t="s">
        <v>18372</v>
      </c>
      <c r="H2219" s="4" t="s">
        <v>18096</v>
      </c>
      <c r="I2219" s="4" t="s">
        <v>20873</v>
      </c>
      <c r="J2219" s="4" t="s">
        <v>18098</v>
      </c>
      <c r="K2219" s="4" t="s">
        <v>10519</v>
      </c>
      <c r="L2219" s="19" t="s">
        <v>41</v>
      </c>
      <c r="M2219" s="19"/>
      <c r="N2219" s="19"/>
      <c r="O2219" s="19"/>
      <c r="P2219" s="19"/>
    </row>
    <row r="2220" spans="1:16" hidden="1" x14ac:dyDescent="0.25">
      <c r="A2220" s="4" t="s">
        <v>1094</v>
      </c>
      <c r="B2220" s="4" t="s">
        <v>1094</v>
      </c>
      <c r="C2220" s="4">
        <v>183175</v>
      </c>
      <c r="D2220" s="5">
        <v>43325.650601851848</v>
      </c>
      <c r="E2220" s="5">
        <v>43325.665648148148</v>
      </c>
      <c r="F2220" s="5">
        <v>43326.42083333333</v>
      </c>
      <c r="G2220" s="4" t="s">
        <v>20874</v>
      </c>
      <c r="H2220" s="4" t="s">
        <v>18474</v>
      </c>
      <c r="I2220" s="4" t="s">
        <v>20875</v>
      </c>
      <c r="J2220" s="4" t="s">
        <v>18658</v>
      </c>
      <c r="K2220" s="4"/>
      <c r="L2220" s="19"/>
      <c r="M2220" s="19"/>
      <c r="N2220" s="19"/>
      <c r="O2220" s="19"/>
      <c r="P2220" s="19"/>
    </row>
    <row r="2221" spans="1:16" hidden="1" x14ac:dyDescent="0.25">
      <c r="A2221" s="4" t="s">
        <v>1094</v>
      </c>
      <c r="B2221" s="4" t="s">
        <v>1094</v>
      </c>
      <c r="C2221" s="4">
        <v>183189</v>
      </c>
      <c r="D2221" s="5">
        <v>43326.270740740743</v>
      </c>
      <c r="E2221" s="5">
        <v>43327.304097222222</v>
      </c>
      <c r="F2221" s="5">
        <v>43327.334027777775</v>
      </c>
      <c r="G2221" s="4" t="s">
        <v>18105</v>
      </c>
      <c r="H2221" s="4" t="s">
        <v>18106</v>
      </c>
      <c r="I2221" s="4" t="s">
        <v>20876</v>
      </c>
      <c r="J2221" s="4" t="s">
        <v>18108</v>
      </c>
      <c r="K2221" s="4" t="s">
        <v>461</v>
      </c>
      <c r="L2221" s="19" t="s">
        <v>41</v>
      </c>
      <c r="M2221" s="19"/>
      <c r="N2221" s="19"/>
      <c r="O2221" s="19"/>
      <c r="P2221" s="19"/>
    </row>
    <row r="2222" spans="1:16" hidden="1" x14ac:dyDescent="0.25">
      <c r="A2222" s="4" t="s">
        <v>1094</v>
      </c>
      <c r="B2222" s="4" t="s">
        <v>1300</v>
      </c>
      <c r="C2222" s="4">
        <v>183191</v>
      </c>
      <c r="D2222" s="5">
        <v>43326.293275462966</v>
      </c>
      <c r="E2222" s="5">
        <v>43327.385416666664</v>
      </c>
      <c r="F2222" s="5">
        <v>43363.349305555559</v>
      </c>
      <c r="G2222" s="4" t="s">
        <v>20877</v>
      </c>
      <c r="H2222" s="4" t="s">
        <v>18106</v>
      </c>
      <c r="I2222" s="4" t="s">
        <v>20878</v>
      </c>
      <c r="J2222" s="4" t="s">
        <v>18108</v>
      </c>
      <c r="K2222" s="4"/>
      <c r="L2222" s="19"/>
      <c r="M2222" s="19"/>
      <c r="N2222" s="19"/>
      <c r="O2222" s="19"/>
      <c r="P2222" s="19"/>
    </row>
    <row r="2223" spans="1:16" hidden="1" x14ac:dyDescent="0.25">
      <c r="A2223" s="4" t="s">
        <v>1094</v>
      </c>
      <c r="B2223" s="4" t="s">
        <v>1102</v>
      </c>
      <c r="C2223" s="4">
        <v>183201</v>
      </c>
      <c r="D2223" s="5">
        <v>43326.33184027778</v>
      </c>
      <c r="E2223" s="5">
        <v>43326.643240740741</v>
      </c>
      <c r="F2223" s="5">
        <v>43374.492361111108</v>
      </c>
      <c r="G2223" s="4" t="s">
        <v>20879</v>
      </c>
      <c r="H2223" s="4" t="s">
        <v>18106</v>
      </c>
      <c r="I2223" s="4" t="s">
        <v>20880</v>
      </c>
      <c r="J2223" s="4" t="s">
        <v>18108</v>
      </c>
      <c r="K2223" s="4" t="s">
        <v>384</v>
      </c>
      <c r="L2223" s="19" t="s">
        <v>1119</v>
      </c>
      <c r="M2223" s="19"/>
      <c r="N2223" s="19"/>
      <c r="O2223" s="19"/>
      <c r="P2223" s="19"/>
    </row>
    <row r="2224" spans="1:16" hidden="1" x14ac:dyDescent="0.25">
      <c r="A2224" s="4" t="s">
        <v>1094</v>
      </c>
      <c r="B2224" s="4" t="s">
        <v>1094</v>
      </c>
      <c r="C2224" s="4">
        <v>183206</v>
      </c>
      <c r="D2224" s="5">
        <v>43326.340879629628</v>
      </c>
      <c r="E2224" s="5">
        <v>43326.392361111109</v>
      </c>
      <c r="F2224" s="5">
        <v>43326.615972222222</v>
      </c>
      <c r="G2224" s="4" t="s">
        <v>18100</v>
      </c>
      <c r="H2224" s="4"/>
      <c r="I2224" s="4" t="s">
        <v>20881</v>
      </c>
      <c r="J2224" s="4" t="s">
        <v>18094</v>
      </c>
      <c r="K2224" s="4" t="s">
        <v>250</v>
      </c>
      <c r="L2224" s="19" t="s">
        <v>1119</v>
      </c>
      <c r="M2224" s="19"/>
      <c r="N2224" s="19"/>
      <c r="O2224" s="19"/>
      <c r="P2224" s="19"/>
    </row>
    <row r="2225" spans="1:16" hidden="1" x14ac:dyDescent="0.25">
      <c r="A2225" s="4" t="s">
        <v>1094</v>
      </c>
      <c r="B2225" s="4" t="s">
        <v>1094</v>
      </c>
      <c r="C2225" s="4">
        <v>183234</v>
      </c>
      <c r="D2225" s="5">
        <v>43326.406053240738</v>
      </c>
      <c r="E2225" s="5">
        <v>43327.302557870367</v>
      </c>
      <c r="F2225" s="5">
        <v>43335.90625</v>
      </c>
      <c r="G2225" s="4" t="s">
        <v>20882</v>
      </c>
      <c r="H2225" s="4" t="s">
        <v>18096</v>
      </c>
      <c r="I2225" s="4" t="s">
        <v>20883</v>
      </c>
      <c r="J2225" s="4" t="s">
        <v>18098</v>
      </c>
      <c r="K2225" s="4"/>
      <c r="L2225" s="19"/>
      <c r="M2225" s="19"/>
      <c r="N2225" s="19"/>
      <c r="O2225" s="19"/>
      <c r="P2225" s="19"/>
    </row>
    <row r="2226" spans="1:16" hidden="1" x14ac:dyDescent="0.25">
      <c r="A2226" s="4" t="s">
        <v>1094</v>
      </c>
      <c r="B2226" s="4" t="s">
        <v>1094</v>
      </c>
      <c r="C2226" s="4">
        <v>183235</v>
      </c>
      <c r="D2226" s="5">
        <v>43326.407233796293</v>
      </c>
      <c r="E2226" s="5">
        <v>43327.323611111111</v>
      </c>
      <c r="F2226" s="5">
        <v>43327.323611111111</v>
      </c>
      <c r="G2226" s="4" t="s">
        <v>20884</v>
      </c>
      <c r="H2226" s="4" t="s">
        <v>18096</v>
      </c>
      <c r="I2226" s="4" t="s">
        <v>18205</v>
      </c>
      <c r="J2226" s="4" t="s">
        <v>18098</v>
      </c>
      <c r="K2226" s="4"/>
      <c r="L2226" s="19"/>
      <c r="M2226" s="19"/>
      <c r="N2226" s="19"/>
      <c r="O2226" s="19"/>
      <c r="P2226" s="19"/>
    </row>
    <row r="2227" spans="1:16" hidden="1" x14ac:dyDescent="0.25">
      <c r="A2227" s="4" t="s">
        <v>1094</v>
      </c>
      <c r="B2227" s="4" t="s">
        <v>1094</v>
      </c>
      <c r="C2227" s="4">
        <v>183236</v>
      </c>
      <c r="D2227" s="5">
        <v>43326.408819444441</v>
      </c>
      <c r="E2227" s="5">
        <v>43327.304467592592</v>
      </c>
      <c r="F2227" s="5">
        <v>43328.504861111112</v>
      </c>
      <c r="G2227" s="4" t="s">
        <v>20885</v>
      </c>
      <c r="H2227" s="4" t="s">
        <v>18096</v>
      </c>
      <c r="I2227" s="4" t="s">
        <v>20886</v>
      </c>
      <c r="J2227" s="4" t="s">
        <v>18098</v>
      </c>
      <c r="K2227" s="4"/>
      <c r="L2227" s="19"/>
      <c r="M2227" s="19"/>
      <c r="N2227" s="19"/>
      <c r="O2227" s="19"/>
      <c r="P2227" s="19"/>
    </row>
    <row r="2228" spans="1:16" hidden="1" x14ac:dyDescent="0.25">
      <c r="A2228" s="4" t="s">
        <v>1094</v>
      </c>
      <c r="B2228" s="4" t="s">
        <v>1110</v>
      </c>
      <c r="C2228" s="4">
        <v>183261</v>
      </c>
      <c r="D2228" s="5">
        <v>43326.468981481485</v>
      </c>
      <c r="E2228" s="5">
        <v>43327.362083333333</v>
      </c>
      <c r="F2228" s="5">
        <v>43437.59375</v>
      </c>
      <c r="G2228" s="4" t="s">
        <v>20887</v>
      </c>
      <c r="H2228" s="4" t="s">
        <v>18096</v>
      </c>
      <c r="I2228" s="4" t="s">
        <v>20888</v>
      </c>
      <c r="J2228" s="4" t="s">
        <v>18098</v>
      </c>
      <c r="K2228" s="4" t="s">
        <v>461</v>
      </c>
      <c r="L2228" s="19" t="s">
        <v>41</v>
      </c>
      <c r="M2228" s="19"/>
      <c r="N2228" s="19"/>
      <c r="O2228" s="19"/>
      <c r="P2228" s="19"/>
    </row>
    <row r="2229" spans="1:16" hidden="1" x14ac:dyDescent="0.25">
      <c r="A2229" s="4" t="s">
        <v>1094</v>
      </c>
      <c r="B2229" s="4" t="s">
        <v>1094</v>
      </c>
      <c r="C2229" s="4">
        <v>183291</v>
      </c>
      <c r="D2229" s="5">
        <v>43326.575937499998</v>
      </c>
      <c r="E2229" s="5">
        <v>43327.336111111108</v>
      </c>
      <c r="F2229" s="5">
        <v>43327.336805555555</v>
      </c>
      <c r="G2229" s="4" t="s">
        <v>18607</v>
      </c>
      <c r="H2229" s="4" t="s">
        <v>18096</v>
      </c>
      <c r="I2229" s="4" t="s">
        <v>20889</v>
      </c>
      <c r="J2229" s="4" t="s">
        <v>829</v>
      </c>
      <c r="K2229" s="4" t="s">
        <v>829</v>
      </c>
      <c r="L2229" s="19" t="s">
        <v>42</v>
      </c>
      <c r="M2229" s="19"/>
      <c r="N2229" s="19"/>
      <c r="O2229" s="19"/>
      <c r="P2229" s="19"/>
    </row>
    <row r="2230" spans="1:16" hidden="1" x14ac:dyDescent="0.25">
      <c r="A2230" s="4" t="s">
        <v>1094</v>
      </c>
      <c r="B2230" s="4" t="s">
        <v>1094</v>
      </c>
      <c r="C2230" s="4">
        <v>183306</v>
      </c>
      <c r="D2230" s="5">
        <v>43326.614687499998</v>
      </c>
      <c r="E2230" s="5">
        <v>43332.324305555558</v>
      </c>
      <c r="F2230" s="5">
        <v>43335.611111111109</v>
      </c>
      <c r="G2230" s="4" t="s">
        <v>20890</v>
      </c>
      <c r="H2230" s="4" t="s">
        <v>18151</v>
      </c>
      <c r="I2230" s="4" t="s">
        <v>20891</v>
      </c>
      <c r="J2230" s="4" t="s">
        <v>18153</v>
      </c>
      <c r="K2230" s="4"/>
      <c r="L2230" s="19"/>
      <c r="M2230" s="19"/>
      <c r="N2230" s="19"/>
      <c r="O2230" s="19"/>
      <c r="P2230" s="19"/>
    </row>
    <row r="2231" spans="1:16" hidden="1" x14ac:dyDescent="0.25">
      <c r="A2231" s="4" t="s">
        <v>1094</v>
      </c>
      <c r="B2231" s="4" t="s">
        <v>1094</v>
      </c>
      <c r="C2231" s="4">
        <v>183311</v>
      </c>
      <c r="D2231" s="5">
        <v>43326.630046296297</v>
      </c>
      <c r="E2231" s="5">
        <v>43327.357638888891</v>
      </c>
      <c r="F2231" s="5">
        <v>43334.334027777775</v>
      </c>
      <c r="G2231" s="4" t="s">
        <v>18518</v>
      </c>
      <c r="H2231" s="4" t="s">
        <v>18249</v>
      </c>
      <c r="I2231" s="4" t="s">
        <v>20892</v>
      </c>
      <c r="J2231" s="4" t="s">
        <v>18376</v>
      </c>
      <c r="K2231" s="4" t="s">
        <v>1998</v>
      </c>
      <c r="L2231" s="19" t="s">
        <v>1999</v>
      </c>
      <c r="M2231" s="19"/>
      <c r="N2231" s="19"/>
      <c r="O2231" s="19"/>
      <c r="P2231" s="19" t="s">
        <v>1999</v>
      </c>
    </row>
    <row r="2232" spans="1:16" hidden="1" x14ac:dyDescent="0.25">
      <c r="A2232" s="4" t="s">
        <v>1094</v>
      </c>
      <c r="B2232" s="4" t="s">
        <v>1094</v>
      </c>
      <c r="C2232" s="4">
        <v>183319</v>
      </c>
      <c r="D2232" s="5">
        <v>43326.65997685185</v>
      </c>
      <c r="E2232" s="5">
        <v>43328.433333333334</v>
      </c>
      <c r="F2232" s="5">
        <v>43329.531944444447</v>
      </c>
      <c r="G2232" s="4" t="s">
        <v>20893</v>
      </c>
      <c r="H2232" s="4" t="s">
        <v>18106</v>
      </c>
      <c r="I2232" s="4" t="s">
        <v>20894</v>
      </c>
      <c r="J2232" s="4" t="s">
        <v>18094</v>
      </c>
      <c r="K2232" s="4" t="s">
        <v>250</v>
      </c>
      <c r="L2232" s="19" t="s">
        <v>1119</v>
      </c>
      <c r="M2232" s="19"/>
      <c r="N2232" s="19"/>
      <c r="O2232" s="19"/>
      <c r="P2232" s="19"/>
    </row>
    <row r="2233" spans="1:16" hidden="1" x14ac:dyDescent="0.25">
      <c r="A2233" s="4" t="s">
        <v>1094</v>
      </c>
      <c r="B2233" s="4" t="s">
        <v>1094</v>
      </c>
      <c r="C2233" s="4">
        <v>183325</v>
      </c>
      <c r="D2233" s="5">
        <v>43326.756886574076</v>
      </c>
      <c r="E2233" s="5">
        <v>43328.367361111108</v>
      </c>
      <c r="F2233" s="5">
        <v>43328.368750000001</v>
      </c>
      <c r="G2233" s="4" t="s">
        <v>19593</v>
      </c>
      <c r="H2233" s="4" t="s">
        <v>18096</v>
      </c>
      <c r="I2233" s="4" t="s">
        <v>20895</v>
      </c>
      <c r="J2233" s="4" t="s">
        <v>829</v>
      </c>
      <c r="K2233" s="4" t="s">
        <v>829</v>
      </c>
      <c r="L2233" s="19" t="s">
        <v>42</v>
      </c>
      <c r="M2233" s="19"/>
      <c r="N2233" s="19"/>
      <c r="O2233" s="19"/>
      <c r="P2233" s="19"/>
    </row>
    <row r="2234" spans="1:16" hidden="1" x14ac:dyDescent="0.25">
      <c r="A2234" s="4" t="s">
        <v>1094</v>
      </c>
      <c r="B2234" s="4" t="s">
        <v>1094</v>
      </c>
      <c r="C2234" s="4">
        <v>183338</v>
      </c>
      <c r="D2234" s="5">
        <v>43327.323680555557</v>
      </c>
      <c r="E2234" s="5">
        <v>43327.345347222225</v>
      </c>
      <c r="F2234" s="5">
        <v>43327.456944444442</v>
      </c>
      <c r="G2234" s="4" t="s">
        <v>18100</v>
      </c>
      <c r="H2234" s="4"/>
      <c r="I2234" s="4" t="s">
        <v>20860</v>
      </c>
      <c r="J2234" s="4" t="s">
        <v>18094</v>
      </c>
      <c r="K2234" s="4" t="s">
        <v>250</v>
      </c>
      <c r="L2234" s="19" t="s">
        <v>1119</v>
      </c>
      <c r="M2234" s="19"/>
      <c r="N2234" s="19"/>
      <c r="O2234" s="19"/>
      <c r="P2234" s="19"/>
    </row>
    <row r="2235" spans="1:16" hidden="1" x14ac:dyDescent="0.25">
      <c r="A2235" s="4" t="s">
        <v>1094</v>
      </c>
      <c r="B2235" s="4" t="s">
        <v>1094</v>
      </c>
      <c r="C2235" s="4">
        <v>183354</v>
      </c>
      <c r="D2235" s="5">
        <v>43327.380937499998</v>
      </c>
      <c r="E2235" s="5">
        <v>43327.62777777778</v>
      </c>
      <c r="F2235" s="5">
        <v>43327.628472222219</v>
      </c>
      <c r="G2235" s="4" t="s">
        <v>18142</v>
      </c>
      <c r="H2235" s="4" t="s">
        <v>18090</v>
      </c>
      <c r="I2235" s="4" t="s">
        <v>20896</v>
      </c>
      <c r="J2235" s="4" t="s">
        <v>829</v>
      </c>
      <c r="K2235" s="4" t="s">
        <v>829</v>
      </c>
      <c r="L2235" s="19" t="s">
        <v>42</v>
      </c>
      <c r="M2235" s="19"/>
      <c r="N2235" s="19"/>
      <c r="O2235" s="19"/>
      <c r="P2235" s="19"/>
    </row>
    <row r="2236" spans="1:16" hidden="1" x14ac:dyDescent="0.25">
      <c r="A2236" s="4" t="s">
        <v>1094</v>
      </c>
      <c r="B2236" s="4" t="s">
        <v>1094</v>
      </c>
      <c r="C2236" s="4">
        <v>183356</v>
      </c>
      <c r="D2236" s="5">
        <v>43327.382094907407</v>
      </c>
      <c r="E2236" s="5">
        <v>43327.392835648148</v>
      </c>
      <c r="F2236" s="5">
        <v>43329.4375</v>
      </c>
      <c r="G2236" s="4" t="s">
        <v>18092</v>
      </c>
      <c r="H2236" s="4"/>
      <c r="I2236" s="4" t="s">
        <v>20897</v>
      </c>
      <c r="J2236" s="4" t="s">
        <v>18094</v>
      </c>
      <c r="K2236" s="4" t="s">
        <v>101</v>
      </c>
      <c r="L2236" s="19" t="s">
        <v>40</v>
      </c>
      <c r="M2236" s="19"/>
      <c r="N2236" s="19"/>
      <c r="O2236" s="19"/>
      <c r="P2236" s="19"/>
    </row>
    <row r="2237" spans="1:16" hidden="1" x14ac:dyDescent="0.25">
      <c r="A2237" s="4" t="s">
        <v>1094</v>
      </c>
      <c r="B2237" s="4" t="s">
        <v>1094</v>
      </c>
      <c r="C2237" s="4">
        <v>183357</v>
      </c>
      <c r="D2237" s="5">
        <v>43327.382175925923</v>
      </c>
      <c r="E2237" s="5">
        <v>43328.37222222222</v>
      </c>
      <c r="F2237" s="5">
        <v>43334.480555555558</v>
      </c>
      <c r="G2237" s="4" t="s">
        <v>20898</v>
      </c>
      <c r="H2237" s="4" t="s">
        <v>18249</v>
      </c>
      <c r="I2237" s="4" t="s">
        <v>20899</v>
      </c>
      <c r="J2237" s="4" t="s">
        <v>829</v>
      </c>
      <c r="K2237" s="4" t="s">
        <v>829</v>
      </c>
      <c r="L2237" s="19" t="s">
        <v>42</v>
      </c>
      <c r="M2237" s="19"/>
      <c r="N2237" s="19"/>
      <c r="O2237" s="19"/>
      <c r="P2237" s="19"/>
    </row>
    <row r="2238" spans="1:16" hidden="1" x14ac:dyDescent="0.25">
      <c r="A2238" s="4" t="s">
        <v>1094</v>
      </c>
      <c r="B2238" s="4" t="s">
        <v>1094</v>
      </c>
      <c r="C2238" s="4">
        <v>183359</v>
      </c>
      <c r="D2238" s="5">
        <v>43327.3825462963</v>
      </c>
      <c r="E2238" s="5">
        <v>43328.32916666667</v>
      </c>
      <c r="F2238" s="5">
        <v>43343.35833333333</v>
      </c>
      <c r="G2238" s="4" t="s">
        <v>20900</v>
      </c>
      <c r="H2238" s="4" t="s">
        <v>18249</v>
      </c>
      <c r="I2238" s="4" t="s">
        <v>20901</v>
      </c>
      <c r="J2238" s="4" t="s">
        <v>18094</v>
      </c>
      <c r="K2238" s="4" t="s">
        <v>101</v>
      </c>
      <c r="L2238" s="19" t="s">
        <v>40</v>
      </c>
      <c r="M2238" s="19"/>
      <c r="N2238" s="19"/>
      <c r="O2238" s="19"/>
      <c r="P2238" s="19"/>
    </row>
    <row r="2239" spans="1:16" hidden="1" x14ac:dyDescent="0.25">
      <c r="A2239" s="4" t="s">
        <v>1094</v>
      </c>
      <c r="B2239" s="4" t="s">
        <v>1094</v>
      </c>
      <c r="C2239" s="4">
        <v>183360</v>
      </c>
      <c r="D2239" s="5">
        <v>43327.382928240739</v>
      </c>
      <c r="E2239" s="5">
        <v>43328.370138888888</v>
      </c>
      <c r="F2239" s="5">
        <v>43328.422222222223</v>
      </c>
      <c r="G2239" s="4" t="s">
        <v>19218</v>
      </c>
      <c r="H2239" s="4" t="s">
        <v>18249</v>
      </c>
      <c r="I2239" s="4" t="s">
        <v>20902</v>
      </c>
      <c r="J2239" s="4" t="s">
        <v>829</v>
      </c>
      <c r="K2239" s="4" t="s">
        <v>829</v>
      </c>
      <c r="L2239" s="19" t="s">
        <v>42</v>
      </c>
      <c r="M2239" s="19"/>
      <c r="N2239" s="19"/>
      <c r="O2239" s="19"/>
      <c r="P2239" s="19"/>
    </row>
    <row r="2240" spans="1:16" hidden="1" x14ac:dyDescent="0.25">
      <c r="A2240" s="4" t="s">
        <v>1094</v>
      </c>
      <c r="B2240" s="4" t="s">
        <v>1102</v>
      </c>
      <c r="C2240" s="4">
        <v>183361</v>
      </c>
      <c r="D2240" s="5">
        <v>43327.383240740739</v>
      </c>
      <c r="E2240" s="5">
        <v>43327.874583333331</v>
      </c>
      <c r="F2240" s="5">
        <v>43376.563888888886</v>
      </c>
      <c r="G2240" s="4" t="s">
        <v>20903</v>
      </c>
      <c r="H2240" s="4" t="s">
        <v>18249</v>
      </c>
      <c r="I2240" s="4" t="s">
        <v>20904</v>
      </c>
      <c r="J2240" s="4" t="s">
        <v>829</v>
      </c>
      <c r="K2240" s="4" t="s">
        <v>829</v>
      </c>
      <c r="L2240" s="19" t="s">
        <v>42</v>
      </c>
      <c r="M2240" s="19"/>
      <c r="N2240" s="19"/>
      <c r="O2240" s="19"/>
      <c r="P2240" s="19"/>
    </row>
    <row r="2241" spans="1:16" hidden="1" x14ac:dyDescent="0.25">
      <c r="A2241" s="4" t="s">
        <v>1094</v>
      </c>
      <c r="B2241" s="4" t="s">
        <v>1300</v>
      </c>
      <c r="C2241" s="4">
        <v>183377</v>
      </c>
      <c r="D2241" s="5">
        <v>43327.41605324074</v>
      </c>
      <c r="E2241" s="5">
        <v>43328.369444444441</v>
      </c>
      <c r="F2241" s="5">
        <v>43355.491666666669</v>
      </c>
      <c r="G2241" s="4" t="s">
        <v>20905</v>
      </c>
      <c r="H2241" s="4" t="s">
        <v>18096</v>
      </c>
      <c r="I2241" s="4" t="s">
        <v>20906</v>
      </c>
      <c r="J2241" s="4" t="s">
        <v>18098</v>
      </c>
      <c r="K2241" s="4"/>
      <c r="L2241" s="19"/>
      <c r="M2241" s="19"/>
      <c r="N2241" s="19"/>
      <c r="O2241" s="19"/>
      <c r="P2241" s="19"/>
    </row>
    <row r="2242" spans="1:16" hidden="1" x14ac:dyDescent="0.25">
      <c r="A2242" s="4" t="s">
        <v>1094</v>
      </c>
      <c r="B2242" s="4" t="s">
        <v>1094</v>
      </c>
      <c r="C2242" s="4">
        <v>183383</v>
      </c>
      <c r="D2242" s="5">
        <v>43327.433275462965</v>
      </c>
      <c r="E2242" s="5">
        <v>43335.343055555553</v>
      </c>
      <c r="F2242" s="5">
        <v>43336.425694444442</v>
      </c>
      <c r="G2242" s="4" t="s">
        <v>18248</v>
      </c>
      <c r="H2242" s="4" t="s">
        <v>18249</v>
      </c>
      <c r="I2242" s="4" t="s">
        <v>20220</v>
      </c>
      <c r="J2242" s="4" t="s">
        <v>829</v>
      </c>
      <c r="K2242" s="4" t="s">
        <v>829</v>
      </c>
      <c r="L2242" s="19" t="s">
        <v>42</v>
      </c>
      <c r="M2242" s="19"/>
      <c r="N2242" s="19"/>
      <c r="O2242" s="19"/>
      <c r="P2242" s="19"/>
    </row>
    <row r="2243" spans="1:16" hidden="1" x14ac:dyDescent="0.25">
      <c r="A2243" s="4" t="s">
        <v>1094</v>
      </c>
      <c r="B2243" s="4" t="s">
        <v>1094</v>
      </c>
      <c r="C2243" s="4">
        <v>183384</v>
      </c>
      <c r="D2243" s="5">
        <v>43327.436527777776</v>
      </c>
      <c r="E2243" s="5">
        <v>43335.342361111114</v>
      </c>
      <c r="F2243" s="5">
        <v>43335.67291666667</v>
      </c>
      <c r="G2243" s="4" t="s">
        <v>18248</v>
      </c>
      <c r="H2243" s="4" t="s">
        <v>18249</v>
      </c>
      <c r="I2243" s="4" t="s">
        <v>20907</v>
      </c>
      <c r="J2243" s="4" t="s">
        <v>829</v>
      </c>
      <c r="K2243" s="4" t="s">
        <v>829</v>
      </c>
      <c r="L2243" s="19" t="s">
        <v>42</v>
      </c>
      <c r="M2243" s="19"/>
      <c r="N2243" s="19"/>
      <c r="O2243" s="19"/>
      <c r="P2243" s="19"/>
    </row>
    <row r="2244" spans="1:16" hidden="1" x14ac:dyDescent="0.25">
      <c r="A2244" s="4" t="s">
        <v>1094</v>
      </c>
      <c r="B2244" s="4" t="s">
        <v>1094</v>
      </c>
      <c r="C2244" s="4">
        <v>183389</v>
      </c>
      <c r="D2244" s="5">
        <v>43327.443981481483</v>
      </c>
      <c r="E2244" s="5">
        <v>43335.34097222222</v>
      </c>
      <c r="F2244" s="5">
        <v>43335.67083333333</v>
      </c>
      <c r="G2244" s="4" t="s">
        <v>18248</v>
      </c>
      <c r="H2244" s="4" t="s">
        <v>18249</v>
      </c>
      <c r="I2244" s="4" t="s">
        <v>20908</v>
      </c>
      <c r="J2244" s="4" t="s">
        <v>829</v>
      </c>
      <c r="K2244" s="4" t="s">
        <v>829</v>
      </c>
      <c r="L2244" s="19" t="s">
        <v>42</v>
      </c>
      <c r="M2244" s="19"/>
      <c r="N2244" s="19"/>
      <c r="O2244" s="19"/>
      <c r="P2244" s="19"/>
    </row>
    <row r="2245" spans="1:16" hidden="1" x14ac:dyDescent="0.25">
      <c r="A2245" s="4" t="s">
        <v>1094</v>
      </c>
      <c r="B2245" s="4" t="s">
        <v>1094</v>
      </c>
      <c r="C2245" s="4">
        <v>183448</v>
      </c>
      <c r="D2245" s="5">
        <v>43327.659432870372</v>
      </c>
      <c r="E2245" s="5">
        <v>43328.890972222223</v>
      </c>
      <c r="F2245" s="5">
        <v>43332.436805555553</v>
      </c>
      <c r="G2245" s="4" t="s">
        <v>19376</v>
      </c>
      <c r="H2245" s="4" t="s">
        <v>18106</v>
      </c>
      <c r="I2245" s="4" t="s">
        <v>20909</v>
      </c>
      <c r="J2245" s="4" t="s">
        <v>18108</v>
      </c>
      <c r="K2245" s="4" t="s">
        <v>18462</v>
      </c>
      <c r="L2245" s="19" t="s">
        <v>41</v>
      </c>
      <c r="M2245" s="19"/>
      <c r="N2245" s="19"/>
      <c r="O2245" s="19"/>
      <c r="P2245" s="19"/>
    </row>
    <row r="2246" spans="1:16" hidden="1" x14ac:dyDescent="0.25">
      <c r="A2246" s="4" t="s">
        <v>1094</v>
      </c>
      <c r="B2246" s="4" t="s">
        <v>1094</v>
      </c>
      <c r="C2246" s="4">
        <v>183463</v>
      </c>
      <c r="D2246" s="5">
        <v>43328.290092592593</v>
      </c>
      <c r="E2246" s="5">
        <v>43334.415972222225</v>
      </c>
      <c r="F2246" s="5">
        <v>43334.473611111112</v>
      </c>
      <c r="G2246" s="4" t="s">
        <v>19673</v>
      </c>
      <c r="H2246" s="4" t="s">
        <v>18096</v>
      </c>
      <c r="I2246" s="4" t="s">
        <v>20910</v>
      </c>
      <c r="J2246" s="4" t="s">
        <v>18094</v>
      </c>
      <c r="K2246" s="4" t="s">
        <v>250</v>
      </c>
      <c r="L2246" s="19" t="s">
        <v>1119</v>
      </c>
      <c r="M2246" s="19"/>
      <c r="N2246" s="19"/>
      <c r="O2246" s="19"/>
      <c r="P2246" s="19"/>
    </row>
    <row r="2247" spans="1:16" hidden="1" x14ac:dyDescent="0.25">
      <c r="A2247" s="4" t="s">
        <v>1094</v>
      </c>
      <c r="B2247" s="4" t="s">
        <v>1094</v>
      </c>
      <c r="C2247" s="4">
        <v>183480</v>
      </c>
      <c r="D2247" s="5">
        <v>43328.338043981479</v>
      </c>
      <c r="E2247" s="5">
        <v>43329.375208333331</v>
      </c>
      <c r="F2247" s="5">
        <v>43335.650694444441</v>
      </c>
      <c r="G2247" s="4" t="s">
        <v>18142</v>
      </c>
      <c r="H2247" s="4" t="s">
        <v>18090</v>
      </c>
      <c r="I2247" s="4" t="s">
        <v>20911</v>
      </c>
      <c r="J2247" s="4" t="s">
        <v>829</v>
      </c>
      <c r="K2247" s="4" t="s">
        <v>829</v>
      </c>
      <c r="L2247" s="19" t="s">
        <v>42</v>
      </c>
      <c r="M2247" s="19"/>
      <c r="N2247" s="19"/>
      <c r="O2247" s="19"/>
      <c r="P2247" s="19"/>
    </row>
    <row r="2248" spans="1:16" hidden="1" x14ac:dyDescent="0.25">
      <c r="A2248" s="4" t="s">
        <v>1094</v>
      </c>
      <c r="B2248" s="4" t="s">
        <v>1094</v>
      </c>
      <c r="C2248" s="4">
        <v>183481</v>
      </c>
      <c r="D2248" s="5">
        <v>43328.339120370372</v>
      </c>
      <c r="E2248" s="5">
        <v>43328.361620370371</v>
      </c>
      <c r="F2248" s="5">
        <v>43328.4375</v>
      </c>
      <c r="G2248" s="4" t="s">
        <v>18111</v>
      </c>
      <c r="H2248" s="4" t="s">
        <v>18090</v>
      </c>
      <c r="I2248" s="4" t="s">
        <v>18915</v>
      </c>
      <c r="J2248" s="4" t="s">
        <v>829</v>
      </c>
      <c r="K2248" s="4" t="s">
        <v>829</v>
      </c>
      <c r="L2248" s="19" t="s">
        <v>42</v>
      </c>
      <c r="M2248" s="19"/>
      <c r="N2248" s="19"/>
      <c r="O2248" s="19"/>
      <c r="P2248" s="19"/>
    </row>
    <row r="2249" spans="1:16" hidden="1" x14ac:dyDescent="0.25">
      <c r="A2249" s="4" t="s">
        <v>1094</v>
      </c>
      <c r="B2249" s="4" t="s">
        <v>1094</v>
      </c>
      <c r="C2249" s="4">
        <v>183488</v>
      </c>
      <c r="D2249" s="5">
        <v>43328.358148148145</v>
      </c>
      <c r="E2249" s="5">
        <v>43329.127083333333</v>
      </c>
      <c r="F2249" s="5">
        <v>43337.249305555553</v>
      </c>
      <c r="G2249" s="4" t="s">
        <v>20912</v>
      </c>
      <c r="H2249" s="4" t="s">
        <v>18151</v>
      </c>
      <c r="I2249" s="4" t="s">
        <v>20913</v>
      </c>
      <c r="J2249" s="4" t="s">
        <v>18153</v>
      </c>
      <c r="K2249" s="4"/>
      <c r="L2249" s="19"/>
      <c r="M2249" s="19"/>
      <c r="N2249" s="19"/>
      <c r="O2249" s="19"/>
      <c r="P2249" s="19"/>
    </row>
    <row r="2250" spans="1:16" hidden="1" x14ac:dyDescent="0.25">
      <c r="A2250" s="4" t="s">
        <v>1094</v>
      </c>
      <c r="B2250" s="4" t="s">
        <v>1094</v>
      </c>
      <c r="C2250" s="4">
        <v>183501</v>
      </c>
      <c r="D2250" s="5">
        <v>43328.391782407409</v>
      </c>
      <c r="E2250" s="5">
        <v>43328.549305555556</v>
      </c>
      <c r="F2250" s="5">
        <v>43328.636805555558</v>
      </c>
      <c r="G2250" s="4" t="s">
        <v>18092</v>
      </c>
      <c r="H2250" s="4"/>
      <c r="I2250" s="4" t="s">
        <v>20914</v>
      </c>
      <c r="J2250" s="4" t="s">
        <v>18094</v>
      </c>
      <c r="K2250" s="4" t="s">
        <v>101</v>
      </c>
      <c r="L2250" s="19" t="s">
        <v>40</v>
      </c>
      <c r="M2250" s="19"/>
      <c r="N2250" s="19"/>
      <c r="O2250" s="19"/>
      <c r="P2250" s="19"/>
    </row>
    <row r="2251" spans="1:16" hidden="1" x14ac:dyDescent="0.25">
      <c r="A2251" s="4" t="s">
        <v>1094</v>
      </c>
      <c r="B2251" s="4" t="s">
        <v>1300</v>
      </c>
      <c r="C2251" s="4">
        <v>183538</v>
      </c>
      <c r="D2251" s="5">
        <v>43328.509942129633</v>
      </c>
      <c r="E2251" s="5">
        <v>43340.407638888886</v>
      </c>
      <c r="F2251" s="5">
        <v>43347.460416666669</v>
      </c>
      <c r="G2251" s="4" t="s">
        <v>18116</v>
      </c>
      <c r="H2251" s="4" t="s">
        <v>18106</v>
      </c>
      <c r="I2251" s="4" t="s">
        <v>20915</v>
      </c>
      <c r="J2251" s="4" t="s">
        <v>18108</v>
      </c>
      <c r="K2251" s="4" t="s">
        <v>18118</v>
      </c>
      <c r="L2251" s="19" t="s">
        <v>41</v>
      </c>
      <c r="M2251" s="19"/>
      <c r="N2251" s="19"/>
      <c r="O2251" s="19"/>
      <c r="P2251" s="19"/>
    </row>
    <row r="2252" spans="1:16" hidden="1" x14ac:dyDescent="0.25">
      <c r="A2252" s="4" t="s">
        <v>1094</v>
      </c>
      <c r="B2252" s="4" t="s">
        <v>1094</v>
      </c>
      <c r="C2252" s="4">
        <v>183544</v>
      </c>
      <c r="D2252" s="5">
        <v>43328.523564814815</v>
      </c>
      <c r="E2252" s="5">
        <v>43328.536898148152</v>
      </c>
      <c r="F2252" s="5">
        <v>43328.604166666664</v>
      </c>
      <c r="G2252" s="4" t="s">
        <v>18092</v>
      </c>
      <c r="H2252" s="4"/>
      <c r="I2252" s="4" t="s">
        <v>20916</v>
      </c>
      <c r="J2252" s="4" t="s">
        <v>18094</v>
      </c>
      <c r="K2252" s="4" t="s">
        <v>101</v>
      </c>
      <c r="L2252" s="19" t="s">
        <v>40</v>
      </c>
      <c r="M2252" s="19"/>
      <c r="N2252" s="19"/>
      <c r="O2252" s="19"/>
      <c r="P2252" s="19"/>
    </row>
    <row r="2253" spans="1:16" hidden="1" x14ac:dyDescent="0.25">
      <c r="A2253" s="4" t="s">
        <v>1094</v>
      </c>
      <c r="B2253" s="4" t="s">
        <v>1094</v>
      </c>
      <c r="C2253" s="4">
        <v>183546</v>
      </c>
      <c r="D2253" s="5">
        <v>43328.527916666666</v>
      </c>
      <c r="E2253" s="5">
        <v>43328.537233796298</v>
      </c>
      <c r="F2253" s="5">
        <v>43328.603472222225</v>
      </c>
      <c r="G2253" s="4" t="s">
        <v>18092</v>
      </c>
      <c r="H2253" s="4"/>
      <c r="I2253" s="4" t="s">
        <v>20917</v>
      </c>
      <c r="J2253" s="4" t="s">
        <v>18094</v>
      </c>
      <c r="K2253" s="4" t="s">
        <v>101</v>
      </c>
      <c r="L2253" s="19" t="s">
        <v>40</v>
      </c>
      <c r="M2253" s="19"/>
      <c r="N2253" s="19"/>
      <c r="O2253" s="19"/>
      <c r="P2253" s="19"/>
    </row>
    <row r="2254" spans="1:16" hidden="1" x14ac:dyDescent="0.25">
      <c r="A2254" s="4" t="s">
        <v>1094</v>
      </c>
      <c r="B2254" s="4" t="s">
        <v>1094</v>
      </c>
      <c r="C2254" s="4">
        <v>183555</v>
      </c>
      <c r="D2254" s="5">
        <v>43328.546666666669</v>
      </c>
      <c r="E2254" s="5">
        <v>43328.556631944448</v>
      </c>
      <c r="F2254" s="5">
        <v>43328.613194444442</v>
      </c>
      <c r="G2254" s="4" t="s">
        <v>18092</v>
      </c>
      <c r="H2254" s="4"/>
      <c r="I2254" s="4" t="s">
        <v>20918</v>
      </c>
      <c r="J2254" s="4" t="s">
        <v>18094</v>
      </c>
      <c r="K2254" s="4" t="s">
        <v>101</v>
      </c>
      <c r="L2254" s="19" t="s">
        <v>40</v>
      </c>
      <c r="M2254" s="19"/>
      <c r="N2254" s="19"/>
      <c r="O2254" s="19"/>
      <c r="P2254" s="19"/>
    </row>
    <row r="2255" spans="1:16" hidden="1" x14ac:dyDescent="0.25">
      <c r="A2255" s="4" t="s">
        <v>1094</v>
      </c>
      <c r="B2255" s="4" t="s">
        <v>1094</v>
      </c>
      <c r="C2255" s="4">
        <v>183556</v>
      </c>
      <c r="D2255" s="5">
        <v>43328.553506944445</v>
      </c>
      <c r="E2255" s="5">
        <v>43328.852083333331</v>
      </c>
      <c r="F2255" s="5">
        <v>43341.311805555553</v>
      </c>
      <c r="G2255" s="4" t="s">
        <v>20919</v>
      </c>
      <c r="H2255" s="4" t="s">
        <v>18106</v>
      </c>
      <c r="I2255" s="4" t="s">
        <v>20920</v>
      </c>
      <c r="J2255" s="4" t="s">
        <v>829</v>
      </c>
      <c r="K2255" s="4" t="s">
        <v>829</v>
      </c>
      <c r="L2255" s="19" t="s">
        <v>42</v>
      </c>
      <c r="M2255" s="19"/>
      <c r="N2255" s="19"/>
      <c r="O2255" s="19"/>
      <c r="P2255" s="19"/>
    </row>
    <row r="2256" spans="1:16" hidden="1" x14ac:dyDescent="0.25">
      <c r="A2256" s="4" t="s">
        <v>1094</v>
      </c>
      <c r="B2256" s="4" t="s">
        <v>1097</v>
      </c>
      <c r="C2256" s="4">
        <v>183573</v>
      </c>
      <c r="D2256" s="5">
        <v>43328.610486111109</v>
      </c>
      <c r="E2256" s="5">
        <v>43329.350694444445</v>
      </c>
      <c r="F2256" s="5">
        <v>43425.377083333333</v>
      </c>
      <c r="G2256" s="4" t="s">
        <v>18089</v>
      </c>
      <c r="H2256" s="4" t="s">
        <v>18090</v>
      </c>
      <c r="I2256" s="4" t="s">
        <v>20921</v>
      </c>
      <c r="J2256" s="4" t="s">
        <v>829</v>
      </c>
      <c r="K2256" s="4" t="s">
        <v>829</v>
      </c>
      <c r="L2256" s="19" t="s">
        <v>42</v>
      </c>
      <c r="M2256" s="19"/>
      <c r="N2256" s="19"/>
      <c r="O2256" s="19"/>
      <c r="P2256" s="19"/>
    </row>
    <row r="2257" spans="1:16" hidden="1" x14ac:dyDescent="0.25">
      <c r="A2257" s="4" t="s">
        <v>1094</v>
      </c>
      <c r="B2257" s="4" t="s">
        <v>1300</v>
      </c>
      <c r="C2257" s="4">
        <v>183586</v>
      </c>
      <c r="D2257" s="5">
        <v>43328.698368055557</v>
      </c>
      <c r="E2257" s="5">
        <v>43329.402789351851</v>
      </c>
      <c r="F2257" s="5">
        <v>43349.470833333333</v>
      </c>
      <c r="G2257" s="4" t="s">
        <v>20922</v>
      </c>
      <c r="H2257" s="4" t="s">
        <v>18313</v>
      </c>
      <c r="I2257" s="4" t="s">
        <v>20923</v>
      </c>
      <c r="J2257" s="4" t="s">
        <v>18108</v>
      </c>
      <c r="K2257" s="4"/>
      <c r="L2257" s="19"/>
      <c r="M2257" s="19"/>
      <c r="N2257" s="19"/>
      <c r="O2257" s="19"/>
      <c r="P2257" s="19"/>
    </row>
    <row r="2258" spans="1:16" hidden="1" x14ac:dyDescent="0.25">
      <c r="A2258" s="4" t="s">
        <v>1094</v>
      </c>
      <c r="B2258" s="4" t="s">
        <v>1094</v>
      </c>
      <c r="C2258" s="4">
        <v>183615</v>
      </c>
      <c r="D2258" s="5">
        <v>43329.357986111114</v>
      </c>
      <c r="E2258" s="5">
        <v>43332.324305555558</v>
      </c>
      <c r="F2258" s="5">
        <v>43340.342361111114</v>
      </c>
      <c r="G2258" s="4" t="s">
        <v>20924</v>
      </c>
      <c r="H2258" s="4" t="s">
        <v>18096</v>
      </c>
      <c r="I2258" s="4" t="s">
        <v>19330</v>
      </c>
      <c r="J2258" s="4" t="s">
        <v>18098</v>
      </c>
      <c r="K2258" s="4" t="s">
        <v>18462</v>
      </c>
      <c r="L2258" s="19" t="s">
        <v>41</v>
      </c>
      <c r="M2258" s="19"/>
      <c r="N2258" s="19"/>
      <c r="O2258" s="19"/>
      <c r="P2258" s="19"/>
    </row>
    <row r="2259" spans="1:16" hidden="1" x14ac:dyDescent="0.25">
      <c r="A2259" s="4" t="s">
        <v>1094</v>
      </c>
      <c r="B2259" s="4" t="s">
        <v>1094</v>
      </c>
      <c r="C2259" s="4">
        <v>183616</v>
      </c>
      <c r="D2259" s="5">
        <v>43329.359224537038</v>
      </c>
      <c r="E2259" s="5">
        <v>43329.405821759261</v>
      </c>
      <c r="F2259" s="5">
        <v>43329.458333333336</v>
      </c>
      <c r="G2259" s="4" t="s">
        <v>18089</v>
      </c>
      <c r="H2259" s="4" t="s">
        <v>18090</v>
      </c>
      <c r="I2259" s="4" t="s">
        <v>20925</v>
      </c>
      <c r="J2259" s="4" t="s">
        <v>829</v>
      </c>
      <c r="K2259" s="4" t="s">
        <v>829</v>
      </c>
      <c r="L2259" s="19" t="s">
        <v>42</v>
      </c>
      <c r="M2259" s="19"/>
      <c r="N2259" s="19"/>
      <c r="O2259" s="19"/>
      <c r="P2259" s="19"/>
    </row>
    <row r="2260" spans="1:16" hidden="1" x14ac:dyDescent="0.25">
      <c r="A2260" s="4" t="s">
        <v>1094</v>
      </c>
      <c r="B2260" s="4" t="s">
        <v>1300</v>
      </c>
      <c r="C2260" s="4">
        <v>183629</v>
      </c>
      <c r="D2260" s="5">
        <v>43329.395289351851</v>
      </c>
      <c r="E2260" s="5">
        <v>43332.350381944445</v>
      </c>
      <c r="F2260" s="5">
        <v>43356.226388888892</v>
      </c>
      <c r="G2260" s="4" t="s">
        <v>20926</v>
      </c>
      <c r="H2260" s="4" t="s">
        <v>20927</v>
      </c>
      <c r="I2260" s="4" t="s">
        <v>20928</v>
      </c>
      <c r="J2260" s="4" t="s">
        <v>18108</v>
      </c>
      <c r="K2260" s="4"/>
      <c r="L2260" s="19"/>
      <c r="M2260" s="19"/>
      <c r="N2260" s="19"/>
      <c r="O2260" s="19"/>
      <c r="P2260" s="19"/>
    </row>
    <row r="2261" spans="1:16" hidden="1" x14ac:dyDescent="0.25">
      <c r="A2261" s="4" t="s">
        <v>1094</v>
      </c>
      <c r="B2261" s="4" t="s">
        <v>1094</v>
      </c>
      <c r="C2261" s="4">
        <v>183630</v>
      </c>
      <c r="D2261" s="5">
        <v>43329.385960648149</v>
      </c>
      <c r="E2261" s="5">
        <v>43329.430555555555</v>
      </c>
      <c r="F2261" s="5">
        <v>43329.564583333333</v>
      </c>
      <c r="G2261" s="4" t="s">
        <v>18092</v>
      </c>
      <c r="H2261" s="4"/>
      <c r="I2261" s="4" t="s">
        <v>20929</v>
      </c>
      <c r="J2261" s="4" t="s">
        <v>18094</v>
      </c>
      <c r="K2261" s="4" t="s">
        <v>101</v>
      </c>
      <c r="L2261" s="19" t="s">
        <v>40</v>
      </c>
      <c r="M2261" s="19"/>
      <c r="N2261" s="19"/>
      <c r="O2261" s="19"/>
      <c r="P2261" s="19"/>
    </row>
    <row r="2262" spans="1:16" hidden="1" x14ac:dyDescent="0.25">
      <c r="A2262" s="4" t="s">
        <v>1094</v>
      </c>
      <c r="B2262" s="4" t="s">
        <v>1094</v>
      </c>
      <c r="C2262" s="4">
        <v>183631</v>
      </c>
      <c r="D2262" s="5">
        <v>43329.387557870374</v>
      </c>
      <c r="E2262" s="5">
        <v>43329.431250000001</v>
      </c>
      <c r="F2262" s="5">
        <v>43334.366666666669</v>
      </c>
      <c r="G2262" s="4" t="s">
        <v>18092</v>
      </c>
      <c r="H2262" s="4"/>
      <c r="I2262" s="4" t="s">
        <v>20930</v>
      </c>
      <c r="J2262" s="4" t="s">
        <v>18094</v>
      </c>
      <c r="K2262" s="4" t="s">
        <v>101</v>
      </c>
      <c r="L2262" s="19" t="s">
        <v>40</v>
      </c>
      <c r="M2262" s="19"/>
      <c r="N2262" s="19"/>
      <c r="O2262" s="19"/>
      <c r="P2262" s="19"/>
    </row>
    <row r="2263" spans="1:16" hidden="1" x14ac:dyDescent="0.25">
      <c r="A2263" s="4" t="s">
        <v>1094</v>
      </c>
      <c r="B2263" s="4" t="s">
        <v>1094</v>
      </c>
      <c r="C2263" s="4">
        <v>183633</v>
      </c>
      <c r="D2263" s="5">
        <v>43329.389247685183</v>
      </c>
      <c r="E2263" s="5">
        <v>43329.430555555555</v>
      </c>
      <c r="F2263" s="5">
        <v>43329.59375</v>
      </c>
      <c r="G2263" s="4" t="s">
        <v>18092</v>
      </c>
      <c r="H2263" s="4"/>
      <c r="I2263" s="4" t="s">
        <v>20931</v>
      </c>
      <c r="J2263" s="4" t="s">
        <v>18094</v>
      </c>
      <c r="K2263" s="4" t="s">
        <v>101</v>
      </c>
      <c r="L2263" s="19" t="s">
        <v>40</v>
      </c>
      <c r="M2263" s="19"/>
      <c r="N2263" s="19"/>
      <c r="O2263" s="19"/>
      <c r="P2263" s="19"/>
    </row>
    <row r="2264" spans="1:16" hidden="1" x14ac:dyDescent="0.25">
      <c r="A2264" s="4" t="s">
        <v>1094</v>
      </c>
      <c r="B2264" s="4" t="s">
        <v>1094</v>
      </c>
      <c r="C2264" s="4">
        <v>183635</v>
      </c>
      <c r="D2264" s="5">
        <v>43329.393969907411</v>
      </c>
      <c r="E2264" s="5">
        <v>43329.431944444441</v>
      </c>
      <c r="F2264" s="5">
        <v>43329.517361111109</v>
      </c>
      <c r="G2264" s="4" t="s">
        <v>18092</v>
      </c>
      <c r="H2264" s="4"/>
      <c r="I2264" s="4" t="s">
        <v>20932</v>
      </c>
      <c r="J2264" s="4" t="s">
        <v>18094</v>
      </c>
      <c r="K2264" s="4" t="s">
        <v>101</v>
      </c>
      <c r="L2264" s="19" t="s">
        <v>40</v>
      </c>
      <c r="M2264" s="19"/>
      <c r="N2264" s="19"/>
      <c r="O2264" s="19"/>
      <c r="P2264" s="19"/>
    </row>
    <row r="2265" spans="1:16" hidden="1" x14ac:dyDescent="0.25">
      <c r="A2265" s="4" t="s">
        <v>1094</v>
      </c>
      <c r="B2265" s="4" t="s">
        <v>1094</v>
      </c>
      <c r="C2265" s="4">
        <v>183636</v>
      </c>
      <c r="D2265" s="5">
        <v>43329.395439814813</v>
      </c>
      <c r="E2265" s="5">
        <v>43332.356249999997</v>
      </c>
      <c r="F2265" s="5">
        <v>43335.438194444447</v>
      </c>
      <c r="G2265" s="4" t="s">
        <v>20933</v>
      </c>
      <c r="H2265" s="4" t="s">
        <v>18096</v>
      </c>
      <c r="I2265" s="4" t="s">
        <v>20934</v>
      </c>
      <c r="J2265" s="4" t="s">
        <v>18098</v>
      </c>
      <c r="K2265" s="4" t="s">
        <v>1999</v>
      </c>
      <c r="L2265" s="19" t="s">
        <v>1999</v>
      </c>
      <c r="M2265" s="19"/>
      <c r="N2265" s="19"/>
      <c r="O2265" s="19"/>
      <c r="P2265" s="19" t="s">
        <v>1999</v>
      </c>
    </row>
    <row r="2266" spans="1:16" hidden="1" x14ac:dyDescent="0.25">
      <c r="A2266" s="4" t="s">
        <v>1094</v>
      </c>
      <c r="B2266" s="4" t="s">
        <v>1094</v>
      </c>
      <c r="C2266" s="4">
        <v>183669</v>
      </c>
      <c r="D2266" s="5">
        <v>43329.470312500001</v>
      </c>
      <c r="E2266" s="5">
        <v>43332.416539351849</v>
      </c>
      <c r="F2266" s="5">
        <v>43332.486805555556</v>
      </c>
      <c r="G2266" s="4" t="s">
        <v>20935</v>
      </c>
      <c r="H2266" s="4" t="s">
        <v>18474</v>
      </c>
      <c r="I2266" s="4" t="s">
        <v>20936</v>
      </c>
      <c r="J2266" s="4" t="s">
        <v>18658</v>
      </c>
      <c r="K2266" s="4"/>
      <c r="L2266" s="19"/>
      <c r="M2266" s="19"/>
      <c r="N2266" s="19"/>
      <c r="O2266" s="19"/>
      <c r="P2266" s="19"/>
    </row>
    <row r="2267" spans="1:16" hidden="1" x14ac:dyDescent="0.25">
      <c r="A2267" s="4" t="s">
        <v>1094</v>
      </c>
      <c r="B2267" s="4" t="s">
        <v>1094</v>
      </c>
      <c r="C2267" s="4">
        <v>183679</v>
      </c>
      <c r="D2267" s="5">
        <v>43329.523356481484</v>
      </c>
      <c r="E2267" s="5">
        <v>43329.525752314818</v>
      </c>
      <c r="F2267" s="5">
        <v>43333.631249999999</v>
      </c>
      <c r="G2267" s="4" t="s">
        <v>18092</v>
      </c>
      <c r="H2267" s="4"/>
      <c r="I2267" s="4" t="s">
        <v>20937</v>
      </c>
      <c r="J2267" s="4" t="s">
        <v>18094</v>
      </c>
      <c r="K2267" s="4" t="s">
        <v>101</v>
      </c>
      <c r="L2267" s="19" t="s">
        <v>40</v>
      </c>
      <c r="M2267" s="19"/>
      <c r="N2267" s="19"/>
      <c r="O2267" s="19"/>
      <c r="P2267" s="21"/>
    </row>
    <row r="2268" spans="1:16" hidden="1" x14ac:dyDescent="0.25">
      <c r="A2268" s="4" t="s">
        <v>1094</v>
      </c>
      <c r="B2268" s="4" t="s">
        <v>1094</v>
      </c>
      <c r="C2268" s="4">
        <v>183705</v>
      </c>
      <c r="D2268" s="5">
        <v>43329.589178240742</v>
      </c>
      <c r="E2268" s="5">
        <v>43332.379861111112</v>
      </c>
      <c r="F2268" s="5">
        <v>43334.332638888889</v>
      </c>
      <c r="G2268" s="4" t="s">
        <v>19431</v>
      </c>
      <c r="H2268" s="4" t="s">
        <v>18096</v>
      </c>
      <c r="I2268" s="4" t="s">
        <v>20080</v>
      </c>
      <c r="J2268" s="4" t="s">
        <v>18098</v>
      </c>
      <c r="K2268" s="4"/>
      <c r="L2268" s="19"/>
      <c r="M2268" s="19"/>
      <c r="N2268" s="19"/>
      <c r="O2268" s="19"/>
      <c r="P2268" s="19"/>
    </row>
    <row r="2269" spans="1:16" hidden="1" x14ac:dyDescent="0.25">
      <c r="A2269" s="4" t="s">
        <v>1094</v>
      </c>
      <c r="B2269" s="4" t="s">
        <v>1094</v>
      </c>
      <c r="C2269" s="4">
        <v>183706</v>
      </c>
      <c r="D2269" s="5">
        <v>43329.597280092596</v>
      </c>
      <c r="E2269" s="5">
        <v>43332.539259259262</v>
      </c>
      <c r="F2269" s="5">
        <v>43333.444444444445</v>
      </c>
      <c r="G2269" s="4" t="s">
        <v>18111</v>
      </c>
      <c r="H2269" s="4" t="s">
        <v>18090</v>
      </c>
      <c r="I2269" s="4" t="s">
        <v>20938</v>
      </c>
      <c r="J2269" s="4" t="s">
        <v>829</v>
      </c>
      <c r="K2269" s="4" t="s">
        <v>829</v>
      </c>
      <c r="L2269" s="19" t="s">
        <v>42</v>
      </c>
      <c r="M2269" s="19"/>
      <c r="N2269" s="19"/>
      <c r="O2269" s="19"/>
      <c r="P2269" s="19"/>
    </row>
    <row r="2270" spans="1:16" hidden="1" x14ac:dyDescent="0.25">
      <c r="A2270" s="4" t="s">
        <v>1094</v>
      </c>
      <c r="B2270" s="4" t="s">
        <v>1094</v>
      </c>
      <c r="C2270" s="4">
        <v>183718</v>
      </c>
      <c r="D2270" s="5">
        <v>43330.494791666664</v>
      </c>
      <c r="E2270" s="5">
        <v>43334.610034722224</v>
      </c>
      <c r="F2270" s="5">
        <v>43334.65902777778</v>
      </c>
      <c r="G2270" s="4" t="s">
        <v>20939</v>
      </c>
      <c r="H2270" s="4" t="s">
        <v>18096</v>
      </c>
      <c r="I2270" s="4" t="s">
        <v>20940</v>
      </c>
      <c r="J2270" s="4" t="s">
        <v>829</v>
      </c>
      <c r="K2270" s="4" t="s">
        <v>829</v>
      </c>
      <c r="L2270" s="19" t="s">
        <v>42</v>
      </c>
      <c r="M2270" s="19"/>
      <c r="N2270" s="19"/>
      <c r="O2270" s="19"/>
      <c r="P2270" s="19"/>
    </row>
    <row r="2271" spans="1:16" hidden="1" x14ac:dyDescent="0.25">
      <c r="A2271" s="4" t="s">
        <v>1094</v>
      </c>
      <c r="B2271" s="4" t="s">
        <v>1094</v>
      </c>
      <c r="C2271" s="4">
        <v>183736</v>
      </c>
      <c r="D2271" s="5">
        <v>43332.201215277775</v>
      </c>
      <c r="E2271" s="5">
        <v>43332.315972222219</v>
      </c>
      <c r="F2271" s="5">
        <v>43334.507638888892</v>
      </c>
      <c r="G2271" s="4" t="s">
        <v>20941</v>
      </c>
      <c r="H2271" s="4" t="s">
        <v>18096</v>
      </c>
      <c r="I2271" s="4" t="s">
        <v>20942</v>
      </c>
      <c r="J2271" s="4" t="s">
        <v>18098</v>
      </c>
      <c r="K2271" s="4" t="s">
        <v>1239</v>
      </c>
      <c r="L2271" s="19"/>
      <c r="M2271" s="19"/>
      <c r="N2271" s="19"/>
      <c r="O2271" s="19"/>
      <c r="P2271" s="19"/>
    </row>
    <row r="2272" spans="1:16" hidden="1" x14ac:dyDescent="0.25">
      <c r="A2272" s="4" t="s">
        <v>1094</v>
      </c>
      <c r="B2272" s="4" t="s">
        <v>1094</v>
      </c>
      <c r="C2272" s="4">
        <v>183755</v>
      </c>
      <c r="D2272" s="5">
        <v>43332.326921296299</v>
      </c>
      <c r="E2272" s="5">
        <v>43332.601388888892</v>
      </c>
      <c r="F2272" s="5">
        <v>43334.336805555555</v>
      </c>
      <c r="G2272" s="4" t="s">
        <v>18142</v>
      </c>
      <c r="H2272" s="4" t="s">
        <v>18090</v>
      </c>
      <c r="I2272" s="4" t="s">
        <v>20943</v>
      </c>
      <c r="J2272" s="4" t="s">
        <v>829</v>
      </c>
      <c r="K2272" s="4" t="s">
        <v>829</v>
      </c>
      <c r="L2272" s="19" t="s">
        <v>42</v>
      </c>
      <c r="M2272" s="19"/>
      <c r="N2272" s="19"/>
      <c r="O2272" s="19"/>
      <c r="P2272" s="19"/>
    </row>
    <row r="2273" spans="1:16" hidden="1" x14ac:dyDescent="0.25">
      <c r="A2273" s="4" t="s">
        <v>1094</v>
      </c>
      <c r="B2273" s="4" t="s">
        <v>1094</v>
      </c>
      <c r="C2273" s="4">
        <v>183784</v>
      </c>
      <c r="D2273" s="5">
        <v>43332.374189814815</v>
      </c>
      <c r="E2273" s="5">
        <v>43335.56181712963</v>
      </c>
      <c r="F2273" s="5">
        <v>43335.592361111114</v>
      </c>
      <c r="G2273" s="4" t="s">
        <v>18111</v>
      </c>
      <c r="H2273" s="4" t="s">
        <v>18090</v>
      </c>
      <c r="I2273" s="4" t="s">
        <v>1811</v>
      </c>
      <c r="J2273" s="4" t="s">
        <v>829</v>
      </c>
      <c r="K2273" s="4" t="s">
        <v>829</v>
      </c>
      <c r="L2273" s="19" t="s">
        <v>42</v>
      </c>
      <c r="M2273" s="19"/>
      <c r="N2273" s="19"/>
      <c r="O2273" s="19"/>
      <c r="P2273" s="19"/>
    </row>
    <row r="2274" spans="1:16" hidden="1" x14ac:dyDescent="0.25">
      <c r="A2274" s="4" t="s">
        <v>1094</v>
      </c>
      <c r="B2274" s="4" t="s">
        <v>1094</v>
      </c>
      <c r="C2274" s="4">
        <v>183805</v>
      </c>
      <c r="D2274" s="5">
        <v>43332.420474537037</v>
      </c>
      <c r="E2274" s="5">
        <v>43333.480115740742</v>
      </c>
      <c r="F2274" s="5">
        <v>43334.412499999999</v>
      </c>
      <c r="G2274" s="4" t="s">
        <v>18239</v>
      </c>
      <c r="H2274" s="4" t="s">
        <v>18106</v>
      </c>
      <c r="I2274" s="4" t="s">
        <v>20944</v>
      </c>
      <c r="J2274" s="4" t="s">
        <v>18108</v>
      </c>
      <c r="K2274" s="4" t="s">
        <v>430</v>
      </c>
      <c r="L2274" s="19" t="s">
        <v>1119</v>
      </c>
      <c r="M2274" s="19"/>
      <c r="N2274" s="19"/>
      <c r="O2274" s="19"/>
      <c r="P2274" s="19"/>
    </row>
    <row r="2275" spans="1:16" hidden="1" x14ac:dyDescent="0.25">
      <c r="A2275" s="4" t="s">
        <v>1094</v>
      </c>
      <c r="B2275" s="4" t="s">
        <v>1300</v>
      </c>
      <c r="C2275" s="4">
        <v>183822</v>
      </c>
      <c r="D2275" s="5">
        <v>43332.484780092593</v>
      </c>
      <c r="E2275" s="5">
        <v>43333.556250000001</v>
      </c>
      <c r="F2275" s="5">
        <v>43346.481249999997</v>
      </c>
      <c r="G2275" s="4" t="s">
        <v>18142</v>
      </c>
      <c r="H2275" s="4" t="s">
        <v>18090</v>
      </c>
      <c r="I2275" s="4" t="s">
        <v>7638</v>
      </c>
      <c r="J2275" s="4" t="s">
        <v>829</v>
      </c>
      <c r="K2275" s="4" t="s">
        <v>829</v>
      </c>
      <c r="L2275" s="19" t="s">
        <v>42</v>
      </c>
      <c r="M2275" s="19"/>
      <c r="N2275" s="19"/>
      <c r="O2275" s="19"/>
      <c r="P2275" s="19"/>
    </row>
    <row r="2276" spans="1:16" hidden="1" x14ac:dyDescent="0.25">
      <c r="A2276" s="4" t="s">
        <v>1094</v>
      </c>
      <c r="B2276" s="4" t="s">
        <v>1102</v>
      </c>
      <c r="C2276" s="4">
        <v>183829</v>
      </c>
      <c r="D2276" s="5">
        <v>43332.519247685188</v>
      </c>
      <c r="E2276" s="5">
        <v>43332.521874999999</v>
      </c>
      <c r="F2276" s="5">
        <v>43389.461805555555</v>
      </c>
      <c r="G2276" s="4" t="s">
        <v>20945</v>
      </c>
      <c r="H2276" s="4" t="s">
        <v>20946</v>
      </c>
      <c r="I2276" s="4" t="s">
        <v>20947</v>
      </c>
      <c r="J2276" s="4" t="s">
        <v>18108</v>
      </c>
      <c r="K2276" s="4"/>
      <c r="L2276" s="19"/>
      <c r="M2276" s="19"/>
      <c r="N2276" s="19"/>
      <c r="O2276" s="19"/>
      <c r="P2276" s="19"/>
    </row>
    <row r="2277" spans="1:16" hidden="1" x14ac:dyDescent="0.25">
      <c r="A2277" s="4" t="s">
        <v>1094</v>
      </c>
      <c r="B2277" s="4" t="s">
        <v>1102</v>
      </c>
      <c r="C2277" s="4">
        <v>183832</v>
      </c>
      <c r="D2277" s="5">
        <v>43332.526226851849</v>
      </c>
      <c r="E2277" s="5">
        <v>43334.61178240741</v>
      </c>
      <c r="F2277" s="5">
        <v>43376.331944444442</v>
      </c>
      <c r="G2277" s="4" t="s">
        <v>20948</v>
      </c>
      <c r="H2277" s="4" t="s">
        <v>18106</v>
      </c>
      <c r="I2277" s="4" t="s">
        <v>20949</v>
      </c>
      <c r="J2277" s="4" t="s">
        <v>18108</v>
      </c>
      <c r="K2277" s="4"/>
      <c r="L2277" s="19"/>
      <c r="M2277" s="19"/>
      <c r="N2277" s="19"/>
      <c r="O2277" s="19"/>
      <c r="P2277" s="19"/>
    </row>
    <row r="2278" spans="1:16" hidden="1" x14ac:dyDescent="0.25">
      <c r="A2278" s="4" t="s">
        <v>1094</v>
      </c>
      <c r="B2278" s="4" t="s">
        <v>1094</v>
      </c>
      <c r="C2278" s="4">
        <v>183840</v>
      </c>
      <c r="D2278" s="5">
        <v>43332.549259259256</v>
      </c>
      <c r="E2278" s="5">
        <v>43333.322627314818</v>
      </c>
      <c r="F2278" s="5">
        <v>43335.347222222219</v>
      </c>
      <c r="G2278" s="4" t="s">
        <v>19376</v>
      </c>
      <c r="H2278" s="4" t="s">
        <v>18106</v>
      </c>
      <c r="I2278" s="4" t="s">
        <v>20950</v>
      </c>
      <c r="J2278" s="4" t="s">
        <v>18108</v>
      </c>
      <c r="K2278" s="4" t="s">
        <v>18462</v>
      </c>
      <c r="L2278" s="19" t="s">
        <v>41</v>
      </c>
      <c r="M2278" s="19"/>
      <c r="N2278" s="19"/>
      <c r="O2278" s="19"/>
      <c r="P2278" s="19"/>
    </row>
    <row r="2279" spans="1:16" hidden="1" x14ac:dyDescent="0.25">
      <c r="A2279" s="4" t="s">
        <v>1094</v>
      </c>
      <c r="B2279" s="4" t="s">
        <v>1094</v>
      </c>
      <c r="C2279" s="4">
        <v>183855</v>
      </c>
      <c r="D2279" s="5">
        <v>43332.604097222225</v>
      </c>
      <c r="E2279" s="5">
        <v>43333.333333333336</v>
      </c>
      <c r="F2279" s="5">
        <v>43334.553472222222</v>
      </c>
      <c r="G2279" s="4" t="s">
        <v>20951</v>
      </c>
      <c r="H2279" s="4" t="s">
        <v>18106</v>
      </c>
      <c r="I2279" s="4" t="s">
        <v>20952</v>
      </c>
      <c r="J2279" s="4" t="s">
        <v>18108</v>
      </c>
      <c r="K2279" s="4"/>
      <c r="L2279" s="19"/>
      <c r="M2279" s="19"/>
      <c r="N2279" s="19"/>
      <c r="O2279" s="19"/>
      <c r="P2279" s="19"/>
    </row>
    <row r="2280" spans="1:16" hidden="1" x14ac:dyDescent="0.25">
      <c r="A2280" s="4" t="s">
        <v>1094</v>
      </c>
      <c r="B2280" s="4" t="s">
        <v>1094</v>
      </c>
      <c r="C2280" s="4">
        <v>183883</v>
      </c>
      <c r="D2280" s="5">
        <v>43333.30300925926</v>
      </c>
      <c r="E2280" s="5">
        <v>43333.426388888889</v>
      </c>
      <c r="F2280" s="5">
        <v>43333.632638888892</v>
      </c>
      <c r="G2280" s="4" t="s">
        <v>18092</v>
      </c>
      <c r="H2280" s="4"/>
      <c r="I2280" s="4" t="s">
        <v>20937</v>
      </c>
      <c r="J2280" s="4" t="s">
        <v>18094</v>
      </c>
      <c r="K2280" s="4" t="s">
        <v>101</v>
      </c>
      <c r="L2280" s="19" t="s">
        <v>40</v>
      </c>
      <c r="M2280" s="19"/>
      <c r="N2280" s="19"/>
      <c r="O2280" s="19"/>
      <c r="P2280" s="19"/>
    </row>
    <row r="2281" spans="1:16" hidden="1" x14ac:dyDescent="0.25">
      <c r="A2281" s="4" t="s">
        <v>1094</v>
      </c>
      <c r="B2281" s="4" t="s">
        <v>1094</v>
      </c>
      <c r="C2281" s="4">
        <v>183884</v>
      </c>
      <c r="D2281" s="5">
        <v>43333.308796296296</v>
      </c>
      <c r="E2281" s="5">
        <v>43333.431250000001</v>
      </c>
      <c r="F2281" s="5">
        <v>43333.629166666666</v>
      </c>
      <c r="G2281" s="4" t="s">
        <v>18092</v>
      </c>
      <c r="H2281" s="4"/>
      <c r="I2281" s="4" t="s">
        <v>20937</v>
      </c>
      <c r="J2281" s="4" t="s">
        <v>18094</v>
      </c>
      <c r="K2281" s="4" t="s">
        <v>101</v>
      </c>
      <c r="L2281" s="19" t="s">
        <v>40</v>
      </c>
      <c r="M2281" s="19"/>
      <c r="N2281" s="19"/>
      <c r="O2281" s="19"/>
      <c r="P2281" s="19"/>
    </row>
    <row r="2282" spans="1:16" hidden="1" x14ac:dyDescent="0.25">
      <c r="A2282" s="4" t="s">
        <v>1094</v>
      </c>
      <c r="B2282" s="4" t="s">
        <v>1094</v>
      </c>
      <c r="C2282" s="4">
        <v>183886</v>
      </c>
      <c r="D2282" s="5">
        <v>43333.312141203707</v>
      </c>
      <c r="E2282" s="5">
        <v>43333.431944444441</v>
      </c>
      <c r="F2282" s="5">
        <v>43333.629166666666</v>
      </c>
      <c r="G2282" s="4" t="s">
        <v>18092</v>
      </c>
      <c r="H2282" s="4"/>
      <c r="I2282" s="4" t="s">
        <v>20937</v>
      </c>
      <c r="J2282" s="4" t="s">
        <v>18094</v>
      </c>
      <c r="K2282" s="4" t="s">
        <v>101</v>
      </c>
      <c r="L2282" s="19" t="s">
        <v>40</v>
      </c>
      <c r="M2282" s="19"/>
      <c r="N2282" s="19"/>
      <c r="O2282" s="19"/>
      <c r="P2282" s="19"/>
    </row>
    <row r="2283" spans="1:16" hidden="1" x14ac:dyDescent="0.25">
      <c r="A2283" s="4" t="s">
        <v>1094</v>
      </c>
      <c r="B2283" s="4" t="s">
        <v>1094</v>
      </c>
      <c r="C2283" s="4">
        <v>183891</v>
      </c>
      <c r="D2283" s="5">
        <v>43333.318148148152</v>
      </c>
      <c r="E2283" s="5">
        <v>43333.439583333333</v>
      </c>
      <c r="F2283" s="5">
        <v>43333.627083333333</v>
      </c>
      <c r="G2283" s="4" t="s">
        <v>18092</v>
      </c>
      <c r="H2283" s="4"/>
      <c r="I2283" s="4" t="s">
        <v>20953</v>
      </c>
      <c r="J2283" s="4" t="s">
        <v>18094</v>
      </c>
      <c r="K2283" s="4" t="s">
        <v>101</v>
      </c>
      <c r="L2283" s="19" t="s">
        <v>40</v>
      </c>
      <c r="M2283" s="19"/>
      <c r="N2283" s="19"/>
      <c r="O2283" s="19"/>
      <c r="P2283" s="19"/>
    </row>
    <row r="2284" spans="1:16" hidden="1" x14ac:dyDescent="0.25">
      <c r="A2284" s="4" t="s">
        <v>1094</v>
      </c>
      <c r="B2284" s="4" t="s">
        <v>1094</v>
      </c>
      <c r="C2284" s="4">
        <v>183892</v>
      </c>
      <c r="D2284" s="5">
        <v>43333.32130787037</v>
      </c>
      <c r="E2284" s="5">
        <v>43333.445138888892</v>
      </c>
      <c r="F2284" s="5">
        <v>43333.628472222219</v>
      </c>
      <c r="G2284" s="4" t="s">
        <v>18092</v>
      </c>
      <c r="H2284" s="4"/>
      <c r="I2284" s="4" t="s">
        <v>20937</v>
      </c>
      <c r="J2284" s="4" t="s">
        <v>18094</v>
      </c>
      <c r="K2284" s="4" t="s">
        <v>101</v>
      </c>
      <c r="L2284" s="19" t="s">
        <v>40</v>
      </c>
      <c r="M2284" s="19"/>
      <c r="N2284" s="19"/>
      <c r="O2284" s="19"/>
      <c r="P2284" s="19"/>
    </row>
    <row r="2285" spans="1:16" hidden="1" x14ac:dyDescent="0.25">
      <c r="A2285" s="4" t="s">
        <v>1094</v>
      </c>
      <c r="B2285" s="4" t="s">
        <v>1094</v>
      </c>
      <c r="C2285" s="4">
        <v>183893</v>
      </c>
      <c r="D2285" s="5">
        <v>43333.331064814818</v>
      </c>
      <c r="E2285" s="5">
        <v>43333.434027777781</v>
      </c>
      <c r="F2285" s="5">
        <v>43334.31527777778</v>
      </c>
      <c r="G2285" s="4" t="s">
        <v>18092</v>
      </c>
      <c r="H2285" s="4"/>
      <c r="I2285" s="4" t="s">
        <v>20954</v>
      </c>
      <c r="J2285" s="4" t="s">
        <v>18094</v>
      </c>
      <c r="K2285" s="4" t="s">
        <v>101</v>
      </c>
      <c r="L2285" s="19" t="s">
        <v>40</v>
      </c>
      <c r="M2285" s="19"/>
      <c r="N2285" s="19"/>
      <c r="O2285" s="19"/>
      <c r="P2285" s="19"/>
    </row>
    <row r="2286" spans="1:16" hidden="1" x14ac:dyDescent="0.25">
      <c r="A2286" s="4" t="s">
        <v>1094</v>
      </c>
      <c r="B2286" s="4" t="s">
        <v>1094</v>
      </c>
      <c r="C2286" s="4">
        <v>183895</v>
      </c>
      <c r="D2286" s="5">
        <v>43333.335428240738</v>
      </c>
      <c r="E2286" s="5">
        <v>43335.547210648147</v>
      </c>
      <c r="F2286" s="5">
        <v>43340.643055555556</v>
      </c>
      <c r="G2286" s="4" t="s">
        <v>18239</v>
      </c>
      <c r="H2286" s="4" t="s">
        <v>18106</v>
      </c>
      <c r="I2286" s="4" t="s">
        <v>20955</v>
      </c>
      <c r="J2286" s="4" t="s">
        <v>18108</v>
      </c>
      <c r="K2286" s="4" t="s">
        <v>430</v>
      </c>
      <c r="L2286" s="19" t="s">
        <v>1119</v>
      </c>
      <c r="M2286" s="19"/>
      <c r="N2286" s="19"/>
      <c r="O2286" s="19"/>
      <c r="P2286" s="19"/>
    </row>
    <row r="2287" spans="1:16" hidden="1" x14ac:dyDescent="0.25">
      <c r="A2287" s="4" t="s">
        <v>1094</v>
      </c>
      <c r="B2287" s="4" t="s">
        <v>1094</v>
      </c>
      <c r="C2287" s="4">
        <v>183900</v>
      </c>
      <c r="D2287" s="5">
        <v>43333.348460648151</v>
      </c>
      <c r="E2287" s="5">
        <v>43333.446527777778</v>
      </c>
      <c r="F2287" s="5">
        <v>43333.640277777777</v>
      </c>
      <c r="G2287" s="4" t="s">
        <v>18092</v>
      </c>
      <c r="H2287" s="4"/>
      <c r="I2287" s="4" t="s">
        <v>20956</v>
      </c>
      <c r="J2287" s="4" t="s">
        <v>18094</v>
      </c>
      <c r="K2287" s="4" t="s">
        <v>101</v>
      </c>
      <c r="L2287" s="19" t="s">
        <v>40</v>
      </c>
      <c r="M2287" s="19"/>
      <c r="N2287" s="19"/>
      <c r="O2287" s="19"/>
      <c r="P2287" s="19"/>
    </row>
    <row r="2288" spans="1:16" hidden="1" x14ac:dyDescent="0.25">
      <c r="A2288" s="4" t="s">
        <v>1094</v>
      </c>
      <c r="B2288" s="4" t="s">
        <v>1094</v>
      </c>
      <c r="C2288" s="4">
        <v>183904</v>
      </c>
      <c r="D2288" s="5">
        <v>43333.357557870368</v>
      </c>
      <c r="E2288" s="5">
        <v>43333.448611111111</v>
      </c>
      <c r="F2288" s="5">
        <v>43333.638888888891</v>
      </c>
      <c r="G2288" s="4" t="s">
        <v>18100</v>
      </c>
      <c r="H2288" s="4"/>
      <c r="I2288" s="4" t="s">
        <v>20957</v>
      </c>
      <c r="J2288" s="4" t="s">
        <v>18094</v>
      </c>
      <c r="K2288" s="4" t="s">
        <v>250</v>
      </c>
      <c r="L2288" s="19" t="s">
        <v>1119</v>
      </c>
      <c r="M2288" s="19"/>
      <c r="N2288" s="19"/>
      <c r="O2288" s="19"/>
      <c r="P2288" s="19"/>
    </row>
    <row r="2289" spans="1:16" hidden="1" x14ac:dyDescent="0.25">
      <c r="A2289" s="4" t="s">
        <v>1094</v>
      </c>
      <c r="B2289" s="4" t="s">
        <v>1094</v>
      </c>
      <c r="C2289" s="4">
        <v>183912</v>
      </c>
      <c r="D2289" s="5">
        <v>43333.382349537038</v>
      </c>
      <c r="E2289" s="5">
        <v>43333.451956018522</v>
      </c>
      <c r="F2289" s="5">
        <v>43333.515277777777</v>
      </c>
      <c r="G2289" s="4" t="s">
        <v>18092</v>
      </c>
      <c r="H2289" s="4"/>
      <c r="I2289" s="4" t="s">
        <v>20958</v>
      </c>
      <c r="J2289" s="4" t="s">
        <v>18094</v>
      </c>
      <c r="K2289" s="4" t="s">
        <v>101</v>
      </c>
      <c r="L2289" s="19" t="s">
        <v>40</v>
      </c>
      <c r="M2289" s="19"/>
      <c r="N2289" s="19"/>
      <c r="O2289" s="19"/>
      <c r="P2289" s="19"/>
    </row>
    <row r="2290" spans="1:16" hidden="1" x14ac:dyDescent="0.25">
      <c r="A2290" s="4" t="s">
        <v>1094</v>
      </c>
      <c r="B2290" s="4" t="s">
        <v>1094</v>
      </c>
      <c r="C2290" s="4">
        <v>183917</v>
      </c>
      <c r="D2290" s="5">
        <v>43333.390902777777</v>
      </c>
      <c r="E2290" s="5">
        <v>43333.45040509259</v>
      </c>
      <c r="F2290" s="5">
        <v>43333.529166666667</v>
      </c>
      <c r="G2290" s="4" t="s">
        <v>18092</v>
      </c>
      <c r="H2290" s="4"/>
      <c r="I2290" s="4" t="s">
        <v>20959</v>
      </c>
      <c r="J2290" s="4" t="s">
        <v>18094</v>
      </c>
      <c r="K2290" s="4" t="s">
        <v>101</v>
      </c>
      <c r="L2290" s="19" t="s">
        <v>40</v>
      </c>
      <c r="M2290" s="19"/>
      <c r="N2290" s="19"/>
      <c r="O2290" s="19"/>
      <c r="P2290" s="19"/>
    </row>
    <row r="2291" spans="1:16" hidden="1" x14ac:dyDescent="0.25">
      <c r="A2291" s="4" t="s">
        <v>1094</v>
      </c>
      <c r="B2291" s="4" t="s">
        <v>1094</v>
      </c>
      <c r="C2291" s="4">
        <v>183919</v>
      </c>
      <c r="D2291" s="5">
        <v>43333.409942129627</v>
      </c>
      <c r="E2291" s="5">
        <v>43334.334722222222</v>
      </c>
      <c r="F2291" s="5">
        <v>43335.452777777777</v>
      </c>
      <c r="G2291" s="4" t="s">
        <v>18283</v>
      </c>
      <c r="H2291" s="4" t="s">
        <v>18106</v>
      </c>
      <c r="I2291" s="4" t="s">
        <v>20960</v>
      </c>
      <c r="J2291" s="4" t="s">
        <v>18108</v>
      </c>
      <c r="K2291" s="4" t="s">
        <v>461</v>
      </c>
      <c r="L2291" s="19" t="s">
        <v>41</v>
      </c>
      <c r="M2291" s="19"/>
      <c r="N2291" s="19"/>
      <c r="O2291" s="19"/>
      <c r="P2291" s="19"/>
    </row>
    <row r="2292" spans="1:16" hidden="1" x14ac:dyDescent="0.25">
      <c r="A2292" s="4" t="s">
        <v>1094</v>
      </c>
      <c r="B2292" s="4" t="s">
        <v>1094</v>
      </c>
      <c r="C2292" s="4">
        <v>183930</v>
      </c>
      <c r="D2292" s="5">
        <v>43333.43849537037</v>
      </c>
      <c r="E2292" s="5">
        <v>43333.473611111112</v>
      </c>
      <c r="F2292" s="5">
        <v>43334.551388888889</v>
      </c>
      <c r="G2292" s="4" t="s">
        <v>18092</v>
      </c>
      <c r="H2292" s="4"/>
      <c r="I2292" s="4" t="s">
        <v>20961</v>
      </c>
      <c r="J2292" s="4" t="s">
        <v>18094</v>
      </c>
      <c r="K2292" s="4" t="s">
        <v>101</v>
      </c>
      <c r="L2292" s="19" t="s">
        <v>40</v>
      </c>
      <c r="M2292" s="19"/>
      <c r="N2292" s="19"/>
      <c r="O2292" s="19"/>
      <c r="P2292" s="19"/>
    </row>
    <row r="2293" spans="1:16" hidden="1" x14ac:dyDescent="0.25">
      <c r="A2293" s="4" t="s">
        <v>1102</v>
      </c>
      <c r="B2293" s="4" t="s">
        <v>1102</v>
      </c>
      <c r="C2293" s="4">
        <v>183947</v>
      </c>
      <c r="D2293" s="5">
        <v>43333.529814814814</v>
      </c>
      <c r="E2293" s="5">
        <v>43378.419444444444</v>
      </c>
      <c r="F2293" s="5">
        <v>43379.502083333333</v>
      </c>
      <c r="G2293" s="4" t="s">
        <v>20962</v>
      </c>
      <c r="H2293" s="4" t="s">
        <v>18249</v>
      </c>
      <c r="I2293" s="4" t="s">
        <v>20963</v>
      </c>
      <c r="J2293" s="4" t="s">
        <v>18376</v>
      </c>
      <c r="K2293" s="4"/>
      <c r="L2293" s="19"/>
      <c r="M2293" s="19"/>
      <c r="N2293" s="19"/>
      <c r="O2293" s="19"/>
      <c r="P2293" s="19"/>
    </row>
    <row r="2294" spans="1:16" hidden="1" x14ac:dyDescent="0.25">
      <c r="A2294" s="4" t="s">
        <v>1094</v>
      </c>
      <c r="B2294" s="4" t="s">
        <v>1094</v>
      </c>
      <c r="C2294" s="4">
        <v>183952</v>
      </c>
      <c r="D2294" s="5">
        <v>43333.54451388889</v>
      </c>
      <c r="E2294" s="5">
        <v>43334.355555555558</v>
      </c>
      <c r="F2294" s="5">
        <v>43334.46597222222</v>
      </c>
      <c r="G2294" s="4" t="s">
        <v>18092</v>
      </c>
      <c r="H2294" s="4"/>
      <c r="I2294" s="4" t="s">
        <v>20964</v>
      </c>
      <c r="J2294" s="4" t="s">
        <v>18094</v>
      </c>
      <c r="K2294" s="4" t="s">
        <v>101</v>
      </c>
      <c r="L2294" s="19" t="s">
        <v>40</v>
      </c>
      <c r="M2294" s="19"/>
      <c r="N2294" s="19"/>
      <c r="O2294" s="19"/>
      <c r="P2294" s="19"/>
    </row>
    <row r="2295" spans="1:16" hidden="1" x14ac:dyDescent="0.25">
      <c r="A2295" s="4" t="s">
        <v>1094</v>
      </c>
      <c r="B2295" s="4" t="s">
        <v>1094</v>
      </c>
      <c r="C2295" s="4">
        <v>183961</v>
      </c>
      <c r="D2295" s="5">
        <v>43333.592986111114</v>
      </c>
      <c r="E2295" s="5">
        <v>43335.222881944443</v>
      </c>
      <c r="F2295" s="5">
        <v>43340.65347222222</v>
      </c>
      <c r="G2295" s="4" t="s">
        <v>18239</v>
      </c>
      <c r="H2295" s="4" t="s">
        <v>18106</v>
      </c>
      <c r="I2295" s="4" t="s">
        <v>20965</v>
      </c>
      <c r="J2295" s="4" t="s">
        <v>18108</v>
      </c>
      <c r="K2295" s="4" t="s">
        <v>430</v>
      </c>
      <c r="L2295" s="19" t="s">
        <v>1119</v>
      </c>
      <c r="M2295" s="19"/>
      <c r="N2295" s="19"/>
      <c r="O2295" s="19"/>
      <c r="P2295" s="19"/>
    </row>
    <row r="2296" spans="1:16" hidden="1" x14ac:dyDescent="0.25">
      <c r="A2296" s="4" t="s">
        <v>1094</v>
      </c>
      <c r="B2296" s="4" t="s">
        <v>1094</v>
      </c>
      <c r="C2296" s="4">
        <v>183988</v>
      </c>
      <c r="D2296" s="5">
        <v>43333.752002314817</v>
      </c>
      <c r="E2296" s="5">
        <v>43335.32408564815</v>
      </c>
      <c r="F2296" s="5">
        <v>43335.35</v>
      </c>
      <c r="G2296" s="4" t="s">
        <v>18105</v>
      </c>
      <c r="H2296" s="4" t="s">
        <v>18106</v>
      </c>
      <c r="I2296" s="4" t="s">
        <v>20966</v>
      </c>
      <c r="J2296" s="4" t="s">
        <v>18108</v>
      </c>
      <c r="K2296" s="4" t="s">
        <v>461</v>
      </c>
      <c r="L2296" s="19" t="s">
        <v>41</v>
      </c>
      <c r="M2296" s="19"/>
      <c r="N2296" s="19"/>
      <c r="O2296" s="19"/>
      <c r="P2296" s="19"/>
    </row>
    <row r="2297" spans="1:16" hidden="1" x14ac:dyDescent="0.25">
      <c r="A2297" s="4" t="s">
        <v>1094</v>
      </c>
      <c r="B2297" s="4" t="s">
        <v>1094</v>
      </c>
      <c r="C2297" s="4">
        <v>184012</v>
      </c>
      <c r="D2297" s="5">
        <v>43334.369305555556</v>
      </c>
      <c r="E2297" s="5">
        <v>43335.338888888888</v>
      </c>
      <c r="F2297" s="5">
        <v>43335.469444444447</v>
      </c>
      <c r="G2297" s="4" t="s">
        <v>20967</v>
      </c>
      <c r="H2297" s="4" t="s">
        <v>18106</v>
      </c>
      <c r="I2297" s="4" t="s">
        <v>20968</v>
      </c>
      <c r="J2297" s="4" t="s">
        <v>18108</v>
      </c>
      <c r="K2297" s="4" t="s">
        <v>461</v>
      </c>
      <c r="L2297" s="19" t="s">
        <v>41</v>
      </c>
      <c r="M2297" s="19"/>
      <c r="N2297" s="19"/>
      <c r="O2297" s="19"/>
      <c r="P2297" s="19"/>
    </row>
    <row r="2298" spans="1:16" hidden="1" x14ac:dyDescent="0.25">
      <c r="A2298" s="4" t="s">
        <v>1094</v>
      </c>
      <c r="B2298" s="4" t="s">
        <v>1094</v>
      </c>
      <c r="C2298" s="4">
        <v>184028</v>
      </c>
      <c r="D2298" s="5">
        <v>43334.42087962963</v>
      </c>
      <c r="E2298" s="5">
        <v>43335.324340277781</v>
      </c>
      <c r="F2298" s="5">
        <v>43335.470833333333</v>
      </c>
      <c r="G2298" s="4" t="s">
        <v>20969</v>
      </c>
      <c r="H2298" s="4" t="s">
        <v>18106</v>
      </c>
      <c r="I2298" s="4" t="s">
        <v>20970</v>
      </c>
      <c r="J2298" s="4" t="s">
        <v>18108</v>
      </c>
      <c r="K2298" s="4" t="s">
        <v>461</v>
      </c>
      <c r="L2298" s="19" t="s">
        <v>41</v>
      </c>
      <c r="M2298" s="19"/>
      <c r="N2298" s="19"/>
      <c r="O2298" s="19"/>
      <c r="P2298" s="19"/>
    </row>
    <row r="2299" spans="1:16" hidden="1" x14ac:dyDescent="0.25">
      <c r="A2299" s="4" t="s">
        <v>1094</v>
      </c>
      <c r="B2299" s="4" t="s">
        <v>1094</v>
      </c>
      <c r="C2299" s="4">
        <v>184032</v>
      </c>
      <c r="D2299" s="5">
        <v>43334.428182870368</v>
      </c>
      <c r="E2299" s="5">
        <v>43334.452245370368</v>
      </c>
      <c r="F2299" s="5">
        <v>43334.584027777775</v>
      </c>
      <c r="G2299" s="4" t="s">
        <v>18092</v>
      </c>
      <c r="H2299" s="4"/>
      <c r="I2299" s="4" t="s">
        <v>20971</v>
      </c>
      <c r="J2299" s="4" t="s">
        <v>18094</v>
      </c>
      <c r="K2299" s="4" t="s">
        <v>101</v>
      </c>
      <c r="L2299" s="19" t="s">
        <v>40</v>
      </c>
      <c r="M2299" s="19"/>
      <c r="N2299" s="19"/>
      <c r="O2299" s="19"/>
      <c r="P2299" s="19"/>
    </row>
    <row r="2300" spans="1:16" hidden="1" x14ac:dyDescent="0.25">
      <c r="A2300" s="4" t="s">
        <v>1094</v>
      </c>
      <c r="B2300" s="4" t="s">
        <v>1094</v>
      </c>
      <c r="C2300" s="4">
        <v>184067</v>
      </c>
      <c r="D2300" s="5">
        <v>43334.548067129632</v>
      </c>
      <c r="E2300" s="5">
        <v>43334.568055555559</v>
      </c>
      <c r="F2300" s="5">
        <v>43336.461111111108</v>
      </c>
      <c r="G2300" s="4" t="s">
        <v>18092</v>
      </c>
      <c r="H2300" s="4"/>
      <c r="I2300" s="4" t="s">
        <v>20972</v>
      </c>
      <c r="J2300" s="4" t="s">
        <v>18094</v>
      </c>
      <c r="K2300" s="4" t="s">
        <v>101</v>
      </c>
      <c r="L2300" s="19" t="s">
        <v>40</v>
      </c>
      <c r="M2300" s="19"/>
      <c r="N2300" s="19"/>
      <c r="O2300" s="19"/>
      <c r="P2300" s="19"/>
    </row>
    <row r="2301" spans="1:16" hidden="1" x14ac:dyDescent="0.25">
      <c r="A2301" s="4" t="s">
        <v>1094</v>
      </c>
      <c r="B2301" s="4" t="s">
        <v>1094</v>
      </c>
      <c r="C2301" s="4">
        <v>184068</v>
      </c>
      <c r="D2301" s="5">
        <v>43334.561180555553</v>
      </c>
      <c r="E2301" s="5">
        <v>43335.323877314811</v>
      </c>
      <c r="F2301" s="5">
        <v>43335.456250000003</v>
      </c>
      <c r="G2301" s="4" t="s">
        <v>18105</v>
      </c>
      <c r="H2301" s="4" t="s">
        <v>18106</v>
      </c>
      <c r="I2301" s="4" t="s">
        <v>20973</v>
      </c>
      <c r="J2301" s="4" t="s">
        <v>18108</v>
      </c>
      <c r="K2301" s="4" t="s">
        <v>461</v>
      </c>
      <c r="L2301" s="19" t="s">
        <v>41</v>
      </c>
      <c r="M2301" s="19"/>
      <c r="N2301" s="19"/>
      <c r="O2301" s="19"/>
      <c r="P2301" s="19"/>
    </row>
    <row r="2302" spans="1:16" hidden="1" x14ac:dyDescent="0.25">
      <c r="A2302" s="4" t="s">
        <v>1094</v>
      </c>
      <c r="B2302" s="4" t="s">
        <v>1094</v>
      </c>
      <c r="C2302" s="4">
        <v>184069</v>
      </c>
      <c r="D2302" s="5">
        <v>43334.561921296299</v>
      </c>
      <c r="E2302" s="5">
        <v>43335.324699074074</v>
      </c>
      <c r="F2302" s="5">
        <v>43335.458333333336</v>
      </c>
      <c r="G2302" s="4" t="s">
        <v>18105</v>
      </c>
      <c r="H2302" s="4" t="s">
        <v>18106</v>
      </c>
      <c r="I2302" s="4" t="s">
        <v>20974</v>
      </c>
      <c r="J2302" s="4" t="s">
        <v>18108</v>
      </c>
      <c r="K2302" s="4" t="s">
        <v>461</v>
      </c>
      <c r="L2302" s="19" t="s">
        <v>41</v>
      </c>
      <c r="M2302" s="19"/>
      <c r="N2302" s="19"/>
      <c r="O2302" s="19"/>
      <c r="P2302" s="19"/>
    </row>
    <row r="2303" spans="1:16" hidden="1" x14ac:dyDescent="0.25">
      <c r="A2303" s="4" t="s">
        <v>1094</v>
      </c>
      <c r="B2303" s="4" t="s">
        <v>1300</v>
      </c>
      <c r="C2303" s="4">
        <v>184081</v>
      </c>
      <c r="D2303" s="5">
        <v>43334.60597222222</v>
      </c>
      <c r="E2303" s="5">
        <v>43335.34652777778</v>
      </c>
      <c r="F2303" s="5">
        <v>43349.495138888888</v>
      </c>
      <c r="G2303" s="4" t="s">
        <v>20711</v>
      </c>
      <c r="H2303" s="4" t="s">
        <v>18249</v>
      </c>
      <c r="I2303" s="4" t="s">
        <v>20975</v>
      </c>
      <c r="J2303" s="4" t="s">
        <v>18376</v>
      </c>
      <c r="K2303" s="4"/>
      <c r="L2303" s="19"/>
      <c r="M2303" s="19"/>
      <c r="N2303" s="19"/>
      <c r="O2303" s="19"/>
      <c r="P2303" s="19"/>
    </row>
    <row r="2304" spans="1:16" hidden="1" x14ac:dyDescent="0.25">
      <c r="A2304" s="4" t="s">
        <v>1300</v>
      </c>
      <c r="B2304" s="4" t="s">
        <v>1300</v>
      </c>
      <c r="C2304" s="4">
        <v>184108</v>
      </c>
      <c r="D2304" s="5">
        <v>43335.320543981485</v>
      </c>
      <c r="E2304" s="5">
        <v>43349.337500000001</v>
      </c>
      <c r="F2304" s="5">
        <v>43349.381944444445</v>
      </c>
      <c r="G2304" s="4" t="s">
        <v>18142</v>
      </c>
      <c r="H2304" s="4" t="s">
        <v>18090</v>
      </c>
      <c r="I2304" s="4" t="s">
        <v>20976</v>
      </c>
      <c r="J2304" s="4" t="s">
        <v>829</v>
      </c>
      <c r="K2304" s="4" t="s">
        <v>829</v>
      </c>
      <c r="L2304" s="19" t="s">
        <v>42</v>
      </c>
      <c r="M2304" s="19"/>
      <c r="N2304" s="19"/>
      <c r="O2304" s="19"/>
      <c r="P2304" s="19"/>
    </row>
    <row r="2305" spans="1:16" hidden="1" x14ac:dyDescent="0.25">
      <c r="A2305" s="4" t="s">
        <v>1094</v>
      </c>
      <c r="B2305" s="4" t="s">
        <v>1094</v>
      </c>
      <c r="C2305" s="4">
        <v>184134</v>
      </c>
      <c r="D2305" s="5">
        <v>43335.371886574074</v>
      </c>
      <c r="E2305" s="5">
        <v>43336.294849537036</v>
      </c>
      <c r="F2305" s="5">
        <v>43342.407638888886</v>
      </c>
      <c r="G2305" s="4" t="s">
        <v>20977</v>
      </c>
      <c r="H2305" s="4" t="s">
        <v>18106</v>
      </c>
      <c r="I2305" s="4" t="s">
        <v>20978</v>
      </c>
      <c r="J2305" s="4" t="s">
        <v>18108</v>
      </c>
      <c r="K2305" s="4" t="s">
        <v>1999</v>
      </c>
      <c r="L2305" s="19" t="s">
        <v>1999</v>
      </c>
      <c r="M2305" s="19"/>
      <c r="N2305" s="19"/>
      <c r="O2305" s="19"/>
      <c r="P2305" s="19" t="s">
        <v>1999</v>
      </c>
    </row>
    <row r="2306" spans="1:16" hidden="1" x14ac:dyDescent="0.25">
      <c r="A2306" s="4" t="s">
        <v>1094</v>
      </c>
      <c r="B2306" s="4" t="s">
        <v>1300</v>
      </c>
      <c r="C2306" s="4">
        <v>184141</v>
      </c>
      <c r="D2306" s="5">
        <v>43335.380115740743</v>
      </c>
      <c r="E2306" s="5">
        <v>43335.496539351851</v>
      </c>
      <c r="F2306" s="5">
        <v>43348.464583333334</v>
      </c>
      <c r="G2306" s="4" t="s">
        <v>18092</v>
      </c>
      <c r="H2306" s="4"/>
      <c r="I2306" s="4" t="s">
        <v>20979</v>
      </c>
      <c r="J2306" s="4" t="s">
        <v>18094</v>
      </c>
      <c r="K2306" s="4" t="s">
        <v>101</v>
      </c>
      <c r="L2306" s="19" t="s">
        <v>40</v>
      </c>
      <c r="M2306" s="19"/>
      <c r="N2306" s="19"/>
      <c r="O2306" s="19"/>
      <c r="P2306" s="19"/>
    </row>
    <row r="2307" spans="1:16" hidden="1" x14ac:dyDescent="0.25">
      <c r="A2307" s="4" t="s">
        <v>1094</v>
      </c>
      <c r="B2307" s="4" t="s">
        <v>1094</v>
      </c>
      <c r="C2307" s="4">
        <v>184145</v>
      </c>
      <c r="D2307" s="5">
        <v>43335.383645833332</v>
      </c>
      <c r="E2307" s="5">
        <v>43335.402071759258</v>
      </c>
      <c r="F2307" s="5">
        <v>43335.595138888886</v>
      </c>
      <c r="G2307" s="4" t="s">
        <v>18142</v>
      </c>
      <c r="H2307" s="4" t="s">
        <v>18090</v>
      </c>
      <c r="I2307" s="4" t="s">
        <v>1885</v>
      </c>
      <c r="J2307" s="4" t="s">
        <v>829</v>
      </c>
      <c r="K2307" s="4" t="s">
        <v>829</v>
      </c>
      <c r="L2307" s="19" t="s">
        <v>42</v>
      </c>
      <c r="M2307" s="19"/>
      <c r="N2307" s="19"/>
      <c r="O2307" s="19"/>
      <c r="P2307" s="19"/>
    </row>
    <row r="2308" spans="1:16" hidden="1" x14ac:dyDescent="0.25">
      <c r="A2308" s="4" t="s">
        <v>1094</v>
      </c>
      <c r="B2308" s="4" t="s">
        <v>1094</v>
      </c>
      <c r="C2308" s="4">
        <v>184151</v>
      </c>
      <c r="D2308" s="5">
        <v>43335.392696759256</v>
      </c>
      <c r="E2308" s="5">
        <v>43336.299363425926</v>
      </c>
      <c r="F2308" s="5">
        <v>43340.57708333333</v>
      </c>
      <c r="G2308" s="4" t="s">
        <v>18607</v>
      </c>
      <c r="H2308" s="4" t="s">
        <v>18096</v>
      </c>
      <c r="I2308" s="4" t="s">
        <v>19615</v>
      </c>
      <c r="J2308" s="4" t="s">
        <v>829</v>
      </c>
      <c r="K2308" s="4" t="s">
        <v>829</v>
      </c>
      <c r="L2308" s="19" t="s">
        <v>42</v>
      </c>
      <c r="M2308" s="19"/>
      <c r="N2308" s="19"/>
      <c r="O2308" s="19"/>
      <c r="P2308" s="19"/>
    </row>
    <row r="2309" spans="1:16" hidden="1" x14ac:dyDescent="0.25">
      <c r="A2309" s="4" t="s">
        <v>1094</v>
      </c>
      <c r="B2309" s="4" t="s">
        <v>1094</v>
      </c>
      <c r="C2309" s="4">
        <v>184185</v>
      </c>
      <c r="D2309" s="5">
        <v>43335.543217592596</v>
      </c>
      <c r="E2309" s="5">
        <v>43336.524618055555</v>
      </c>
      <c r="F2309" s="5">
        <v>43343.327777777777</v>
      </c>
      <c r="G2309" s="4" t="s">
        <v>18092</v>
      </c>
      <c r="H2309" s="4"/>
      <c r="I2309" s="4" t="s">
        <v>20034</v>
      </c>
      <c r="J2309" s="4" t="s">
        <v>18094</v>
      </c>
      <c r="K2309" s="4" t="s">
        <v>101</v>
      </c>
      <c r="L2309" s="19" t="s">
        <v>40</v>
      </c>
      <c r="M2309" s="19"/>
      <c r="N2309" s="19"/>
      <c r="O2309" s="19"/>
      <c r="P2309" s="19"/>
    </row>
    <row r="2310" spans="1:16" hidden="1" x14ac:dyDescent="0.25">
      <c r="A2310" s="4" t="s">
        <v>1094</v>
      </c>
      <c r="B2310" s="4" t="s">
        <v>1094</v>
      </c>
      <c r="C2310" s="4">
        <v>184188</v>
      </c>
      <c r="D2310" s="5">
        <v>43335.552777777775</v>
      </c>
      <c r="E2310" s="5">
        <v>43335.594560185185</v>
      </c>
      <c r="F2310" s="5">
        <v>43340.529861111114</v>
      </c>
      <c r="G2310" s="4" t="s">
        <v>18092</v>
      </c>
      <c r="H2310" s="4"/>
      <c r="I2310" s="4" t="s">
        <v>20980</v>
      </c>
      <c r="J2310" s="4" t="s">
        <v>18094</v>
      </c>
      <c r="K2310" s="4" t="s">
        <v>101</v>
      </c>
      <c r="L2310" s="19" t="s">
        <v>40</v>
      </c>
      <c r="M2310" s="19"/>
      <c r="N2310" s="19"/>
      <c r="O2310" s="19"/>
      <c r="P2310" s="19"/>
    </row>
    <row r="2311" spans="1:16" hidden="1" x14ac:dyDescent="0.25">
      <c r="A2311" s="4" t="s">
        <v>1094</v>
      </c>
      <c r="B2311" s="4" t="s">
        <v>1300</v>
      </c>
      <c r="C2311" s="4">
        <v>184211</v>
      </c>
      <c r="D2311" s="5">
        <v>43335.613032407404</v>
      </c>
      <c r="E2311" s="5">
        <v>43336.544444444444</v>
      </c>
      <c r="F2311" s="5">
        <v>43348.32708333333</v>
      </c>
      <c r="G2311" s="4" t="s">
        <v>20981</v>
      </c>
      <c r="H2311" s="4" t="s">
        <v>18313</v>
      </c>
      <c r="I2311" s="4" t="s">
        <v>20982</v>
      </c>
      <c r="J2311" s="4" t="s">
        <v>18108</v>
      </c>
      <c r="K2311" s="4"/>
      <c r="L2311" s="19"/>
      <c r="M2311" s="19"/>
      <c r="N2311" s="19"/>
      <c r="O2311" s="19"/>
      <c r="P2311" s="19"/>
    </row>
    <row r="2312" spans="1:16" hidden="1" x14ac:dyDescent="0.25">
      <c r="A2312" s="4" t="s">
        <v>1102</v>
      </c>
      <c r="B2312" s="4" t="s">
        <v>1102</v>
      </c>
      <c r="C2312" s="4">
        <v>184221</v>
      </c>
      <c r="D2312" s="5">
        <v>43335.667534722219</v>
      </c>
      <c r="E2312" s="5">
        <v>43374.564583333333</v>
      </c>
      <c r="F2312" s="5">
        <v>43378.443749999999</v>
      </c>
      <c r="G2312" s="4" t="s">
        <v>18898</v>
      </c>
      <c r="H2312" s="4" t="s">
        <v>18249</v>
      </c>
      <c r="I2312" s="4" t="s">
        <v>20983</v>
      </c>
      <c r="J2312" s="4" t="s">
        <v>18376</v>
      </c>
      <c r="K2312" s="4" t="s">
        <v>384</v>
      </c>
      <c r="L2312" s="19" t="s">
        <v>1119</v>
      </c>
      <c r="M2312" s="19"/>
      <c r="N2312" s="19"/>
      <c r="O2312" s="19"/>
      <c r="P2312" s="19"/>
    </row>
    <row r="2313" spans="1:16" hidden="1" x14ac:dyDescent="0.25">
      <c r="A2313" s="4" t="s">
        <v>1094</v>
      </c>
      <c r="B2313" s="4" t="s">
        <v>1300</v>
      </c>
      <c r="C2313" s="4">
        <v>184242</v>
      </c>
      <c r="D2313" s="5">
        <v>43336.359525462962</v>
      </c>
      <c r="E2313" s="5">
        <v>43336.520509259259</v>
      </c>
      <c r="F2313" s="5">
        <v>43350.375694444447</v>
      </c>
      <c r="G2313" s="4" t="s">
        <v>18092</v>
      </c>
      <c r="H2313" s="4"/>
      <c r="I2313" s="4" t="s">
        <v>20984</v>
      </c>
      <c r="J2313" s="4" t="s">
        <v>18094</v>
      </c>
      <c r="K2313" s="4" t="s">
        <v>101</v>
      </c>
      <c r="L2313" s="19" t="s">
        <v>40</v>
      </c>
      <c r="M2313" s="19"/>
      <c r="N2313" s="19"/>
      <c r="O2313" s="19"/>
      <c r="P2313" s="19"/>
    </row>
    <row r="2314" spans="1:16" hidden="1" x14ac:dyDescent="0.25">
      <c r="A2314" s="4" t="s">
        <v>1094</v>
      </c>
      <c r="B2314" s="4" t="s">
        <v>1094</v>
      </c>
      <c r="C2314" s="4">
        <v>184254</v>
      </c>
      <c r="D2314" s="5">
        <v>43336.372303240743</v>
      </c>
      <c r="E2314" s="5">
        <v>43340.414583333331</v>
      </c>
      <c r="F2314" s="5">
        <v>43341.529166666667</v>
      </c>
      <c r="G2314" s="4" t="s">
        <v>18160</v>
      </c>
      <c r="H2314" s="4" t="s">
        <v>18096</v>
      </c>
      <c r="I2314" s="4" t="s">
        <v>20985</v>
      </c>
      <c r="J2314" s="4" t="s">
        <v>18098</v>
      </c>
      <c r="K2314" s="4"/>
      <c r="L2314" s="19"/>
      <c r="M2314" s="19"/>
      <c r="N2314" s="19"/>
      <c r="O2314" s="19"/>
      <c r="P2314" s="19"/>
    </row>
    <row r="2315" spans="1:16" hidden="1" x14ac:dyDescent="0.25">
      <c r="A2315" s="4" t="s">
        <v>1094</v>
      </c>
      <c r="B2315" s="4" t="s">
        <v>1094</v>
      </c>
      <c r="C2315" s="4">
        <v>184256</v>
      </c>
      <c r="D2315" s="5">
        <v>43336.373935185184</v>
      </c>
      <c r="E2315" s="5">
        <v>43336.519629629627</v>
      </c>
      <c r="F2315" s="5">
        <v>43336.649305555555</v>
      </c>
      <c r="G2315" s="4" t="s">
        <v>18092</v>
      </c>
      <c r="H2315" s="4"/>
      <c r="I2315" s="4" t="s">
        <v>20986</v>
      </c>
      <c r="J2315" s="4" t="s">
        <v>18094</v>
      </c>
      <c r="K2315" s="4" t="s">
        <v>101</v>
      </c>
      <c r="L2315" s="19" t="s">
        <v>40</v>
      </c>
      <c r="M2315" s="19"/>
      <c r="N2315" s="19"/>
      <c r="O2315" s="19"/>
      <c r="P2315" s="19"/>
    </row>
    <row r="2316" spans="1:16" hidden="1" x14ac:dyDescent="0.25">
      <c r="A2316" s="4" t="s">
        <v>1094</v>
      </c>
      <c r="B2316" s="4" t="s">
        <v>1094</v>
      </c>
      <c r="C2316" s="4">
        <v>184263</v>
      </c>
      <c r="D2316" s="5">
        <v>43336.417685185188</v>
      </c>
      <c r="E2316" s="5">
        <v>43338.076388888891</v>
      </c>
      <c r="F2316" s="5">
        <v>43340.458333333336</v>
      </c>
      <c r="G2316" s="4" t="s">
        <v>18105</v>
      </c>
      <c r="H2316" s="4" t="s">
        <v>18106</v>
      </c>
      <c r="I2316" s="4" t="s">
        <v>20987</v>
      </c>
      <c r="J2316" s="4" t="s">
        <v>18108</v>
      </c>
      <c r="K2316" s="4" t="s">
        <v>461</v>
      </c>
      <c r="L2316" s="19" t="s">
        <v>41</v>
      </c>
      <c r="M2316" s="19"/>
      <c r="N2316" s="19"/>
      <c r="O2316" s="19"/>
      <c r="P2316" s="19"/>
    </row>
    <row r="2317" spans="1:16" hidden="1" x14ac:dyDescent="0.25">
      <c r="A2317" s="4" t="s">
        <v>1094</v>
      </c>
      <c r="B2317" s="4" t="s">
        <v>1094</v>
      </c>
      <c r="C2317" s="4">
        <v>184269</v>
      </c>
      <c r="D2317" s="5">
        <v>43336.44667824074</v>
      </c>
      <c r="E2317" s="5">
        <v>43340.419363425928</v>
      </c>
      <c r="F2317" s="5">
        <v>43341.674305555556</v>
      </c>
      <c r="G2317" s="4" t="s">
        <v>20988</v>
      </c>
      <c r="H2317" s="4" t="s">
        <v>18096</v>
      </c>
      <c r="I2317" s="4" t="s">
        <v>20989</v>
      </c>
      <c r="J2317" s="4" t="s">
        <v>829</v>
      </c>
      <c r="K2317" s="4" t="s">
        <v>829</v>
      </c>
      <c r="L2317" s="19" t="s">
        <v>42</v>
      </c>
      <c r="M2317" s="19"/>
      <c r="N2317" s="19"/>
      <c r="O2317" s="19"/>
      <c r="P2317" s="19"/>
    </row>
    <row r="2318" spans="1:16" hidden="1" x14ac:dyDescent="0.25">
      <c r="A2318" s="4" t="s">
        <v>1094</v>
      </c>
      <c r="B2318" s="4" t="s">
        <v>1094</v>
      </c>
      <c r="C2318" s="4">
        <v>184270</v>
      </c>
      <c r="D2318" s="5">
        <v>43336.450358796297</v>
      </c>
      <c r="E2318" s="5">
        <v>43340.331377314818</v>
      </c>
      <c r="F2318" s="5">
        <v>43340.456944444442</v>
      </c>
      <c r="G2318" s="4" t="s">
        <v>18105</v>
      </c>
      <c r="H2318" s="4" t="s">
        <v>18106</v>
      </c>
      <c r="I2318" s="4" t="s">
        <v>20990</v>
      </c>
      <c r="J2318" s="4" t="s">
        <v>18108</v>
      </c>
      <c r="K2318" s="4" t="s">
        <v>461</v>
      </c>
      <c r="L2318" s="19" t="s">
        <v>41</v>
      </c>
      <c r="M2318" s="19"/>
      <c r="N2318" s="19"/>
      <c r="O2318" s="19"/>
      <c r="P2318" s="19"/>
    </row>
    <row r="2319" spans="1:16" hidden="1" x14ac:dyDescent="0.25">
      <c r="A2319" s="4" t="s">
        <v>1094</v>
      </c>
      <c r="B2319" s="4" t="s">
        <v>1094</v>
      </c>
      <c r="C2319" s="4">
        <v>184278</v>
      </c>
      <c r="D2319" s="5">
        <v>43336.474745370368</v>
      </c>
      <c r="E2319" s="5">
        <v>43336.475254629629</v>
      </c>
      <c r="F2319" s="5">
        <v>43339.182638888888</v>
      </c>
      <c r="G2319" s="4" t="s">
        <v>20991</v>
      </c>
      <c r="H2319" s="4" t="s">
        <v>18424</v>
      </c>
      <c r="I2319" s="4" t="s">
        <v>20992</v>
      </c>
      <c r="J2319" s="4" t="s">
        <v>18108</v>
      </c>
      <c r="K2319" s="4" t="s">
        <v>1999</v>
      </c>
      <c r="L2319" s="19" t="s">
        <v>1999</v>
      </c>
      <c r="M2319" s="19"/>
      <c r="N2319" s="19"/>
      <c r="O2319" s="19"/>
      <c r="P2319" s="19" t="s">
        <v>1999</v>
      </c>
    </row>
    <row r="2320" spans="1:16" hidden="1" x14ac:dyDescent="0.25">
      <c r="A2320" s="4" t="s">
        <v>1094</v>
      </c>
      <c r="B2320" s="4" t="s">
        <v>1094</v>
      </c>
      <c r="C2320" s="4">
        <v>184298</v>
      </c>
      <c r="D2320" s="5">
        <v>43336.577476851853</v>
      </c>
      <c r="E2320" s="5">
        <v>43340.335902777777</v>
      </c>
      <c r="F2320" s="5">
        <v>43340.388888888891</v>
      </c>
      <c r="G2320" s="4" t="s">
        <v>18092</v>
      </c>
      <c r="H2320" s="4"/>
      <c r="I2320" s="4" t="s">
        <v>8817</v>
      </c>
      <c r="J2320" s="4" t="s">
        <v>18094</v>
      </c>
      <c r="K2320" s="4" t="s">
        <v>101</v>
      </c>
      <c r="L2320" s="19" t="s">
        <v>40</v>
      </c>
      <c r="M2320" s="19"/>
      <c r="N2320" s="19"/>
      <c r="O2320" s="19"/>
      <c r="P2320" s="19"/>
    </row>
    <row r="2321" spans="1:16" hidden="1" x14ac:dyDescent="0.25">
      <c r="A2321" s="4" t="s">
        <v>1094</v>
      </c>
      <c r="B2321" s="4" t="s">
        <v>1094</v>
      </c>
      <c r="C2321" s="4">
        <v>184313</v>
      </c>
      <c r="D2321" s="5">
        <v>43337.344768518517</v>
      </c>
      <c r="E2321" s="5">
        <v>43341.582638888889</v>
      </c>
      <c r="F2321" s="5">
        <v>43341.680555555555</v>
      </c>
      <c r="G2321" s="4" t="s">
        <v>18111</v>
      </c>
      <c r="H2321" s="4" t="s">
        <v>18090</v>
      </c>
      <c r="I2321" s="4" t="s">
        <v>20993</v>
      </c>
      <c r="J2321" s="4" t="s">
        <v>829</v>
      </c>
      <c r="K2321" s="4" t="s">
        <v>829</v>
      </c>
      <c r="L2321" s="19" t="s">
        <v>42</v>
      </c>
      <c r="M2321" s="19"/>
      <c r="N2321" s="19"/>
      <c r="O2321" s="19"/>
      <c r="P2321" s="19"/>
    </row>
    <row r="2322" spans="1:16" hidden="1" x14ac:dyDescent="0.25">
      <c r="A2322" s="4" t="s">
        <v>1094</v>
      </c>
      <c r="B2322" s="4" t="s">
        <v>1094</v>
      </c>
      <c r="C2322" s="4">
        <v>184346</v>
      </c>
      <c r="D2322" s="5">
        <v>43340.323854166665</v>
      </c>
      <c r="E2322" s="5">
        <v>43340.390625</v>
      </c>
      <c r="F2322" s="5">
        <v>43341.60833333333</v>
      </c>
      <c r="G2322" s="4" t="s">
        <v>20994</v>
      </c>
      <c r="H2322" s="4" t="s">
        <v>18096</v>
      </c>
      <c r="I2322" s="4" t="s">
        <v>20995</v>
      </c>
      <c r="J2322" s="4" t="s">
        <v>18098</v>
      </c>
      <c r="K2322" s="4" t="s">
        <v>1239</v>
      </c>
      <c r="L2322" s="19"/>
      <c r="M2322" s="19"/>
      <c r="N2322" s="19"/>
      <c r="O2322" s="19"/>
      <c r="P2322" s="19"/>
    </row>
    <row r="2323" spans="1:16" hidden="1" x14ac:dyDescent="0.25">
      <c r="A2323" s="4" t="s">
        <v>1094</v>
      </c>
      <c r="B2323" s="4" t="s">
        <v>1300</v>
      </c>
      <c r="C2323" s="4">
        <v>184358</v>
      </c>
      <c r="D2323" s="5">
        <v>43340.36273148148</v>
      </c>
      <c r="E2323" s="5">
        <v>43341.57916666667</v>
      </c>
      <c r="F2323" s="5">
        <v>43347.324999999997</v>
      </c>
      <c r="G2323" s="4" t="s">
        <v>20996</v>
      </c>
      <c r="H2323" s="4" t="s">
        <v>18106</v>
      </c>
      <c r="I2323" s="4" t="s">
        <v>20997</v>
      </c>
      <c r="J2323" s="4" t="s">
        <v>829</v>
      </c>
      <c r="K2323" s="4" t="s">
        <v>829</v>
      </c>
      <c r="L2323" s="19" t="s">
        <v>42</v>
      </c>
      <c r="M2323" s="19"/>
      <c r="N2323" s="19"/>
      <c r="O2323" s="19"/>
      <c r="P2323" s="19"/>
    </row>
    <row r="2324" spans="1:16" hidden="1" x14ac:dyDescent="0.25">
      <c r="A2324" s="4" t="s">
        <v>1094</v>
      </c>
      <c r="B2324" s="4" t="s">
        <v>1094</v>
      </c>
      <c r="C2324" s="4">
        <v>184396</v>
      </c>
      <c r="D2324" s="5">
        <v>43340.43378472222</v>
      </c>
      <c r="E2324" s="5">
        <v>43340.504571759258</v>
      </c>
      <c r="F2324" s="5">
        <v>43340.59652777778</v>
      </c>
      <c r="G2324" s="4" t="s">
        <v>18092</v>
      </c>
      <c r="H2324" s="4"/>
      <c r="I2324" s="4" t="s">
        <v>20998</v>
      </c>
      <c r="J2324" s="4" t="s">
        <v>18094</v>
      </c>
      <c r="K2324" s="4" t="s">
        <v>101</v>
      </c>
      <c r="L2324" s="19" t="s">
        <v>40</v>
      </c>
      <c r="M2324" s="19"/>
      <c r="N2324" s="19"/>
      <c r="O2324" s="19"/>
      <c r="P2324" s="19"/>
    </row>
    <row r="2325" spans="1:16" hidden="1" x14ac:dyDescent="0.25">
      <c r="A2325" s="4" t="s">
        <v>1094</v>
      </c>
      <c r="B2325" s="4" t="s">
        <v>1094</v>
      </c>
      <c r="C2325" s="4">
        <v>184423</v>
      </c>
      <c r="D2325" s="5">
        <v>43340.539247685185</v>
      </c>
      <c r="E2325" s="5">
        <v>43340.597916666666</v>
      </c>
      <c r="F2325" s="5">
        <v>43341.640972222223</v>
      </c>
      <c r="G2325" s="4" t="s">
        <v>18092</v>
      </c>
      <c r="H2325" s="4"/>
      <c r="I2325" s="4" t="s">
        <v>20999</v>
      </c>
      <c r="J2325" s="4" t="s">
        <v>18094</v>
      </c>
      <c r="K2325" s="4" t="s">
        <v>101</v>
      </c>
      <c r="L2325" s="19" t="s">
        <v>40</v>
      </c>
      <c r="M2325" s="19"/>
      <c r="N2325" s="19"/>
      <c r="O2325" s="19"/>
      <c r="P2325" s="19"/>
    </row>
    <row r="2326" spans="1:16" hidden="1" x14ac:dyDescent="0.25">
      <c r="A2326" s="4" t="s">
        <v>1094</v>
      </c>
      <c r="B2326" s="4" t="s">
        <v>1094</v>
      </c>
      <c r="C2326" s="4">
        <v>184435</v>
      </c>
      <c r="D2326" s="5">
        <v>43340.579560185186</v>
      </c>
      <c r="E2326" s="5">
        <v>43341.306180555555</v>
      </c>
      <c r="F2326" s="5">
        <v>43341.444351851853</v>
      </c>
      <c r="G2326" s="4" t="s">
        <v>18100</v>
      </c>
      <c r="H2326" s="4"/>
      <c r="I2326" s="4" t="s">
        <v>7049</v>
      </c>
      <c r="J2326" s="4" t="s">
        <v>18094</v>
      </c>
      <c r="K2326" s="4" t="s">
        <v>250</v>
      </c>
      <c r="L2326" s="19" t="s">
        <v>1119</v>
      </c>
      <c r="M2326" s="19"/>
      <c r="N2326" s="19"/>
      <c r="O2326" s="19"/>
      <c r="P2326" s="19"/>
    </row>
    <row r="2327" spans="1:16" hidden="1" x14ac:dyDescent="0.25">
      <c r="A2327" s="4" t="s">
        <v>1300</v>
      </c>
      <c r="B2327" s="4" t="s">
        <v>1300</v>
      </c>
      <c r="C2327" s="4">
        <v>184451</v>
      </c>
      <c r="D2327" s="5">
        <v>43340.629976851851</v>
      </c>
      <c r="E2327" s="5">
        <v>43346.50990740741</v>
      </c>
      <c r="F2327" s="5">
        <v>43348.330555555556</v>
      </c>
      <c r="G2327" s="4" t="s">
        <v>21000</v>
      </c>
      <c r="H2327" s="4" t="s">
        <v>18096</v>
      </c>
      <c r="I2327" s="4" t="s">
        <v>21001</v>
      </c>
      <c r="J2327" s="4" t="s">
        <v>18098</v>
      </c>
      <c r="K2327" s="4"/>
      <c r="L2327" s="19"/>
      <c r="M2327" s="19"/>
      <c r="N2327" s="19"/>
      <c r="O2327" s="19"/>
      <c r="P2327" s="19"/>
    </row>
    <row r="2328" spans="1:16" hidden="1" x14ac:dyDescent="0.25">
      <c r="A2328" s="4" t="s">
        <v>1300</v>
      </c>
      <c r="B2328" s="4" t="s">
        <v>1300</v>
      </c>
      <c r="C2328" s="4">
        <v>184470</v>
      </c>
      <c r="D2328" s="5">
        <v>43341.263078703705</v>
      </c>
      <c r="E2328" s="5">
        <v>43349.331250000003</v>
      </c>
      <c r="F2328" s="5">
        <v>43350.631249999999</v>
      </c>
      <c r="G2328" s="4" t="s">
        <v>21002</v>
      </c>
      <c r="H2328" s="4" t="s">
        <v>18106</v>
      </c>
      <c r="I2328" s="4" t="s">
        <v>21003</v>
      </c>
      <c r="J2328" s="4" t="s">
        <v>18108</v>
      </c>
      <c r="K2328" s="4" t="s">
        <v>1054</v>
      </c>
      <c r="L2328" s="19" t="s">
        <v>1119</v>
      </c>
      <c r="M2328" s="19"/>
      <c r="N2328" s="19"/>
      <c r="O2328" s="19"/>
      <c r="P2328" s="19"/>
    </row>
    <row r="2329" spans="1:16" hidden="1" x14ac:dyDescent="0.25">
      <c r="A2329" s="4" t="s">
        <v>1094</v>
      </c>
      <c r="B2329" s="4" t="s">
        <v>1300</v>
      </c>
      <c r="C2329" s="4">
        <v>184481</v>
      </c>
      <c r="D2329" s="5">
        <v>43341.33902777778</v>
      </c>
      <c r="E2329" s="5">
        <v>43343.564328703702</v>
      </c>
      <c r="F2329" s="5">
        <v>43350.530555555553</v>
      </c>
      <c r="G2329" s="4" t="s">
        <v>18142</v>
      </c>
      <c r="H2329" s="4" t="s">
        <v>18090</v>
      </c>
      <c r="I2329" s="4" t="s">
        <v>21004</v>
      </c>
      <c r="J2329" s="4" t="s">
        <v>829</v>
      </c>
      <c r="K2329" s="4" t="s">
        <v>829</v>
      </c>
      <c r="L2329" s="19" t="s">
        <v>42</v>
      </c>
      <c r="M2329" s="19"/>
      <c r="N2329" s="19"/>
      <c r="O2329" s="19"/>
      <c r="P2329" s="19"/>
    </row>
    <row r="2330" spans="1:16" hidden="1" x14ac:dyDescent="0.25">
      <c r="A2330" s="4" t="s">
        <v>1094</v>
      </c>
      <c r="B2330" s="4" t="s">
        <v>1300</v>
      </c>
      <c r="C2330" s="4">
        <v>184485</v>
      </c>
      <c r="D2330" s="5">
        <v>43341.345439814817</v>
      </c>
      <c r="E2330" s="5">
        <v>43343.563796296294</v>
      </c>
      <c r="F2330" s="5">
        <v>43353.392222222225</v>
      </c>
      <c r="G2330" s="4" t="s">
        <v>21005</v>
      </c>
      <c r="H2330" s="4" t="s">
        <v>18096</v>
      </c>
      <c r="I2330" s="4" t="s">
        <v>21006</v>
      </c>
      <c r="J2330" s="4" t="s">
        <v>829</v>
      </c>
      <c r="K2330" s="4" t="s">
        <v>829</v>
      </c>
      <c r="L2330" s="19" t="s">
        <v>42</v>
      </c>
      <c r="M2330" s="19"/>
      <c r="N2330" s="19"/>
      <c r="O2330" s="19"/>
      <c r="P2330" s="19"/>
    </row>
    <row r="2331" spans="1:16" hidden="1" x14ac:dyDescent="0.25">
      <c r="A2331" s="4" t="s">
        <v>1094</v>
      </c>
      <c r="B2331" s="4" t="s">
        <v>1094</v>
      </c>
      <c r="C2331" s="4">
        <v>184516</v>
      </c>
      <c r="D2331" s="5">
        <v>43341.433171296296</v>
      </c>
      <c r="E2331" s="5">
        <v>43341.51666666667</v>
      </c>
      <c r="F2331" s="5">
        <v>43342.436111111114</v>
      </c>
      <c r="G2331" s="4" t="s">
        <v>18092</v>
      </c>
      <c r="H2331" s="4"/>
      <c r="I2331" s="4" t="s">
        <v>19325</v>
      </c>
      <c r="J2331" s="4" t="s">
        <v>18094</v>
      </c>
      <c r="K2331" s="4" t="s">
        <v>101</v>
      </c>
      <c r="L2331" s="19" t="s">
        <v>40</v>
      </c>
      <c r="M2331" s="19"/>
      <c r="N2331" s="19"/>
      <c r="O2331" s="19"/>
      <c r="P2331" s="19"/>
    </row>
    <row r="2332" spans="1:16" hidden="1" x14ac:dyDescent="0.25">
      <c r="A2332" s="4" t="s">
        <v>1094</v>
      </c>
      <c r="B2332" s="4" t="s">
        <v>1094</v>
      </c>
      <c r="C2332" s="4">
        <v>184536</v>
      </c>
      <c r="D2332" s="5">
        <v>43341.535000000003</v>
      </c>
      <c r="E2332" s="5">
        <v>43341.584722222222</v>
      </c>
      <c r="F2332" s="5">
        <v>43341.618055555555</v>
      </c>
      <c r="G2332" s="4" t="s">
        <v>18092</v>
      </c>
      <c r="H2332" s="4"/>
      <c r="I2332" s="4" t="s">
        <v>21007</v>
      </c>
      <c r="J2332" s="4" t="s">
        <v>18094</v>
      </c>
      <c r="K2332" s="4" t="s">
        <v>101</v>
      </c>
      <c r="L2332" s="19" t="s">
        <v>40</v>
      </c>
      <c r="M2332" s="19"/>
      <c r="N2332" s="19"/>
      <c r="O2332" s="19"/>
      <c r="P2332" s="19"/>
    </row>
    <row r="2333" spans="1:16" hidden="1" x14ac:dyDescent="0.25">
      <c r="A2333" s="4" t="s">
        <v>1094</v>
      </c>
      <c r="B2333" s="4" t="s">
        <v>1094</v>
      </c>
      <c r="C2333" s="4">
        <v>184569</v>
      </c>
      <c r="D2333" s="5">
        <v>43341.649143518516</v>
      </c>
      <c r="E2333" s="5">
        <v>43342.544571759259</v>
      </c>
      <c r="F2333" s="5">
        <v>43342.676388888889</v>
      </c>
      <c r="G2333" s="4" t="s">
        <v>18142</v>
      </c>
      <c r="H2333" s="4" t="s">
        <v>18090</v>
      </c>
      <c r="I2333" s="4" t="s">
        <v>21008</v>
      </c>
      <c r="J2333" s="4" t="s">
        <v>829</v>
      </c>
      <c r="K2333" s="4" t="s">
        <v>829</v>
      </c>
      <c r="L2333" s="19" t="s">
        <v>42</v>
      </c>
      <c r="M2333" s="19"/>
      <c r="N2333" s="19"/>
      <c r="O2333" s="19"/>
      <c r="P2333" s="19"/>
    </row>
    <row r="2334" spans="1:16" hidden="1" x14ac:dyDescent="0.25">
      <c r="A2334" s="4" t="s">
        <v>1094</v>
      </c>
      <c r="B2334" s="4" t="s">
        <v>1300</v>
      </c>
      <c r="C2334" s="4">
        <v>184576</v>
      </c>
      <c r="D2334" s="5">
        <v>43341.665300925924</v>
      </c>
      <c r="E2334" s="5">
        <v>43343.271006944444</v>
      </c>
      <c r="F2334" s="5">
        <v>43350.595138888886</v>
      </c>
      <c r="G2334" s="4" t="s">
        <v>21009</v>
      </c>
      <c r="H2334" s="4" t="s">
        <v>18106</v>
      </c>
      <c r="I2334" s="4" t="s">
        <v>21010</v>
      </c>
      <c r="J2334" s="4" t="s">
        <v>18108</v>
      </c>
      <c r="K2334" s="4" t="s">
        <v>848</v>
      </c>
      <c r="L2334" s="19" t="s">
        <v>41</v>
      </c>
      <c r="M2334" s="19"/>
      <c r="N2334" s="19"/>
      <c r="O2334" s="19"/>
      <c r="P2334" s="19"/>
    </row>
    <row r="2335" spans="1:16" hidden="1" x14ac:dyDescent="0.25">
      <c r="A2335" s="4" t="s">
        <v>1094</v>
      </c>
      <c r="B2335" s="4" t="s">
        <v>1094</v>
      </c>
      <c r="C2335" s="4">
        <v>184582</v>
      </c>
      <c r="D2335" s="5">
        <v>43341.812627314815</v>
      </c>
      <c r="E2335" s="5">
        <v>43343.310636574075</v>
      </c>
      <c r="F2335" s="5">
        <v>43343.640972222223</v>
      </c>
      <c r="G2335" s="4" t="s">
        <v>18105</v>
      </c>
      <c r="H2335" s="4" t="s">
        <v>18106</v>
      </c>
      <c r="I2335" s="4" t="s">
        <v>21011</v>
      </c>
      <c r="J2335" s="4" t="s">
        <v>18108</v>
      </c>
      <c r="K2335" s="4" t="s">
        <v>461</v>
      </c>
      <c r="L2335" s="19" t="s">
        <v>41</v>
      </c>
      <c r="M2335" s="19"/>
      <c r="N2335" s="19"/>
      <c r="O2335" s="19"/>
      <c r="P2335" s="19"/>
    </row>
    <row r="2336" spans="1:16" hidden="1" x14ac:dyDescent="0.25">
      <c r="A2336" s="4" t="s">
        <v>1094</v>
      </c>
      <c r="B2336" s="4" t="s">
        <v>1300</v>
      </c>
      <c r="C2336" s="4">
        <v>184587</v>
      </c>
      <c r="D2336" s="5">
        <v>43342.286226851851</v>
      </c>
      <c r="E2336" s="5">
        <v>43343.325925925928</v>
      </c>
      <c r="F2336" s="5">
        <v>43346.559027777781</v>
      </c>
      <c r="G2336" s="4" t="s">
        <v>18189</v>
      </c>
      <c r="H2336" s="4" t="s">
        <v>18096</v>
      </c>
      <c r="I2336" s="4" t="s">
        <v>21012</v>
      </c>
      <c r="J2336" s="4" t="s">
        <v>18094</v>
      </c>
      <c r="K2336" s="4" t="s">
        <v>250</v>
      </c>
      <c r="L2336" s="19" t="s">
        <v>1119</v>
      </c>
      <c r="M2336" s="19"/>
      <c r="N2336" s="19"/>
      <c r="O2336" s="19"/>
      <c r="P2336" s="19"/>
    </row>
    <row r="2337" spans="1:16" hidden="1" x14ac:dyDescent="0.25">
      <c r="A2337" s="4" t="s">
        <v>1300</v>
      </c>
      <c r="B2337" s="4" t="s">
        <v>1300</v>
      </c>
      <c r="C2337" s="4">
        <v>184589</v>
      </c>
      <c r="D2337" s="5">
        <v>43342.305254629631</v>
      </c>
      <c r="E2337" s="5">
        <v>43346.490046296298</v>
      </c>
      <c r="F2337" s="5">
        <v>43348.294444444444</v>
      </c>
      <c r="G2337" s="4" t="s">
        <v>21013</v>
      </c>
      <c r="H2337" s="4" t="s">
        <v>18106</v>
      </c>
      <c r="I2337" s="4" t="s">
        <v>21014</v>
      </c>
      <c r="J2337" s="4" t="s">
        <v>18094</v>
      </c>
      <c r="K2337" s="4" t="s">
        <v>250</v>
      </c>
      <c r="L2337" s="19" t="s">
        <v>1119</v>
      </c>
      <c r="M2337" s="19"/>
      <c r="N2337" s="19"/>
      <c r="O2337" s="19"/>
      <c r="P2337" s="19"/>
    </row>
    <row r="2338" spans="1:16" hidden="1" x14ac:dyDescent="0.25">
      <c r="A2338" s="4" t="s">
        <v>1300</v>
      </c>
      <c r="B2338" s="4" t="s">
        <v>1110</v>
      </c>
      <c r="C2338" s="4">
        <v>184603</v>
      </c>
      <c r="D2338" s="5">
        <v>43342.352870370371</v>
      </c>
      <c r="E2338" s="5">
        <v>43346.504166666666</v>
      </c>
      <c r="F2338" s="5">
        <v>43438.586111111108</v>
      </c>
      <c r="G2338" s="4" t="s">
        <v>21015</v>
      </c>
      <c r="H2338" s="4" t="s">
        <v>18096</v>
      </c>
      <c r="I2338" s="4" t="s">
        <v>21016</v>
      </c>
      <c r="J2338" s="4" t="s">
        <v>18098</v>
      </c>
      <c r="K2338" s="4" t="s">
        <v>384</v>
      </c>
      <c r="L2338" s="19" t="s">
        <v>1119</v>
      </c>
      <c r="M2338" s="19"/>
      <c r="N2338" s="19"/>
      <c r="O2338" s="19"/>
      <c r="P2338" s="19"/>
    </row>
    <row r="2339" spans="1:16" hidden="1" x14ac:dyDescent="0.25">
      <c r="A2339" s="4" t="s">
        <v>1094</v>
      </c>
      <c r="B2339" s="4" t="s">
        <v>1094</v>
      </c>
      <c r="C2339" s="4">
        <v>184612</v>
      </c>
      <c r="D2339" s="5">
        <v>43342.387164351851</v>
      </c>
      <c r="E2339" s="5">
        <v>43343.334432870368</v>
      </c>
      <c r="F2339" s="5">
        <v>43343.637499999997</v>
      </c>
      <c r="G2339" s="4" t="s">
        <v>18607</v>
      </c>
      <c r="H2339" s="4" t="s">
        <v>18096</v>
      </c>
      <c r="I2339" s="4" t="s">
        <v>21017</v>
      </c>
      <c r="J2339" s="4" t="s">
        <v>829</v>
      </c>
      <c r="K2339" s="4" t="s">
        <v>829</v>
      </c>
      <c r="L2339" s="19" t="s">
        <v>42</v>
      </c>
      <c r="M2339" s="19"/>
      <c r="N2339" s="19"/>
      <c r="O2339" s="19"/>
      <c r="P2339" s="19"/>
    </row>
    <row r="2340" spans="1:16" hidden="1" x14ac:dyDescent="0.25">
      <c r="A2340" s="4" t="s">
        <v>1300</v>
      </c>
      <c r="B2340" s="4" t="s">
        <v>1300</v>
      </c>
      <c r="C2340" s="4">
        <v>184648</v>
      </c>
      <c r="D2340" s="5">
        <v>43342.531226851854</v>
      </c>
      <c r="E2340" s="5">
        <v>43346.488541666666</v>
      </c>
      <c r="F2340" s="5">
        <v>43347.356249999997</v>
      </c>
      <c r="G2340" s="4" t="s">
        <v>18092</v>
      </c>
      <c r="H2340" s="4"/>
      <c r="I2340" s="4" t="s">
        <v>21018</v>
      </c>
      <c r="J2340" s="4" t="s">
        <v>18094</v>
      </c>
      <c r="K2340" s="4" t="s">
        <v>101</v>
      </c>
      <c r="L2340" s="19" t="s">
        <v>40</v>
      </c>
      <c r="M2340" s="19"/>
      <c r="N2340" s="19"/>
      <c r="O2340" s="19"/>
      <c r="P2340" s="19"/>
    </row>
    <row r="2341" spans="1:16" hidden="1" x14ac:dyDescent="0.25">
      <c r="A2341" s="4" t="s">
        <v>1094</v>
      </c>
      <c r="B2341" s="4" t="s">
        <v>1094</v>
      </c>
      <c r="C2341" s="4">
        <v>184654</v>
      </c>
      <c r="D2341" s="5">
        <v>43342.543668981481</v>
      </c>
      <c r="E2341" s="5">
        <v>43343.304166666669</v>
      </c>
      <c r="F2341" s="5">
        <v>43343.638194444444</v>
      </c>
      <c r="G2341" s="4" t="s">
        <v>18105</v>
      </c>
      <c r="H2341" s="4" t="s">
        <v>18106</v>
      </c>
      <c r="I2341" s="4" t="s">
        <v>21019</v>
      </c>
      <c r="J2341" s="4" t="s">
        <v>18108</v>
      </c>
      <c r="K2341" s="4" t="s">
        <v>461</v>
      </c>
      <c r="L2341" s="19" t="s">
        <v>41</v>
      </c>
      <c r="M2341" s="19"/>
      <c r="N2341" s="19"/>
      <c r="O2341" s="19"/>
      <c r="P2341" s="19"/>
    </row>
    <row r="2342" spans="1:16" hidden="1" x14ac:dyDescent="0.25">
      <c r="A2342" s="4" t="s">
        <v>1300</v>
      </c>
      <c r="B2342" s="4" t="s">
        <v>1300</v>
      </c>
      <c r="C2342" s="4">
        <v>184671</v>
      </c>
      <c r="D2342" s="5">
        <v>43342.621145833335</v>
      </c>
      <c r="E2342" s="5">
        <v>43346.425625000003</v>
      </c>
      <c r="F2342" s="5">
        <v>43347.448611111111</v>
      </c>
      <c r="G2342" s="4" t="s">
        <v>21020</v>
      </c>
      <c r="H2342" s="4" t="s">
        <v>18096</v>
      </c>
      <c r="I2342" s="4" t="s">
        <v>21021</v>
      </c>
      <c r="J2342" s="4" t="s">
        <v>18098</v>
      </c>
      <c r="K2342" s="4"/>
      <c r="L2342" s="19"/>
      <c r="M2342" s="19"/>
      <c r="N2342" s="19"/>
      <c r="O2342" s="19"/>
      <c r="P2342" s="19"/>
    </row>
    <row r="2343" spans="1:16" hidden="1" x14ac:dyDescent="0.25">
      <c r="A2343" s="4" t="s">
        <v>1300</v>
      </c>
      <c r="B2343" s="4" t="s">
        <v>1300</v>
      </c>
      <c r="C2343" s="4">
        <v>184686</v>
      </c>
      <c r="D2343" s="5">
        <v>43343.304432870369</v>
      </c>
      <c r="E2343" s="5">
        <v>43346.325694444444</v>
      </c>
      <c r="F2343" s="5">
        <v>43346.586805555555</v>
      </c>
      <c r="G2343" s="4" t="s">
        <v>19987</v>
      </c>
      <c r="H2343" s="4" t="s">
        <v>18096</v>
      </c>
      <c r="I2343" s="4" t="s">
        <v>21022</v>
      </c>
      <c r="J2343" s="4" t="s">
        <v>18098</v>
      </c>
      <c r="K2343" s="4" t="s">
        <v>10519</v>
      </c>
      <c r="L2343" s="19" t="s">
        <v>41</v>
      </c>
      <c r="M2343" s="19"/>
      <c r="N2343" s="19"/>
      <c r="O2343" s="19"/>
      <c r="P2343" s="19"/>
    </row>
    <row r="2344" spans="1:16" hidden="1" x14ac:dyDescent="0.25">
      <c r="A2344" s="4" t="s">
        <v>1300</v>
      </c>
      <c r="B2344" s="4" t="s">
        <v>1300</v>
      </c>
      <c r="C2344" s="4">
        <v>184699</v>
      </c>
      <c r="D2344" s="5">
        <v>43343.355740740742</v>
      </c>
      <c r="E2344" s="5">
        <v>43346.488194444442</v>
      </c>
      <c r="F2344" s="5">
        <v>43348.381249999999</v>
      </c>
      <c r="G2344" s="4" t="s">
        <v>18100</v>
      </c>
      <c r="H2344" s="4"/>
      <c r="I2344" s="4" t="s">
        <v>21023</v>
      </c>
      <c r="J2344" s="4" t="s">
        <v>18094</v>
      </c>
      <c r="K2344" s="4" t="s">
        <v>250</v>
      </c>
      <c r="L2344" s="19" t="s">
        <v>1119</v>
      </c>
      <c r="M2344" s="19"/>
      <c r="N2344" s="19"/>
      <c r="O2344" s="19"/>
      <c r="P2344" s="19"/>
    </row>
    <row r="2345" spans="1:16" hidden="1" x14ac:dyDescent="0.25">
      <c r="A2345" s="4" t="s">
        <v>1300</v>
      </c>
      <c r="B2345" s="4" t="s">
        <v>1300</v>
      </c>
      <c r="C2345" s="4">
        <v>184727</v>
      </c>
      <c r="D2345" s="5">
        <v>43343.449108796296</v>
      </c>
      <c r="E2345" s="5">
        <v>43346.28019675926</v>
      </c>
      <c r="F2345" s="5">
        <v>43346.461805555555</v>
      </c>
      <c r="G2345" s="4" t="s">
        <v>21024</v>
      </c>
      <c r="H2345" s="4" t="s">
        <v>18106</v>
      </c>
      <c r="I2345" s="4" t="s">
        <v>21025</v>
      </c>
      <c r="J2345" s="4" t="s">
        <v>18108</v>
      </c>
      <c r="K2345" s="4" t="s">
        <v>461</v>
      </c>
      <c r="L2345" s="19" t="s">
        <v>41</v>
      </c>
      <c r="M2345" s="19"/>
      <c r="N2345" s="19"/>
      <c r="O2345" s="19"/>
      <c r="P2345" s="19"/>
    </row>
    <row r="2346" spans="1:16" hidden="1" x14ac:dyDescent="0.25">
      <c r="A2346" s="4" t="s">
        <v>1300</v>
      </c>
      <c r="B2346" s="4" t="s">
        <v>1102</v>
      </c>
      <c r="C2346" s="4">
        <v>184747</v>
      </c>
      <c r="D2346" s="5">
        <v>43343.53802083333</v>
      </c>
      <c r="E2346" s="5">
        <v>43356.41269675926</v>
      </c>
      <c r="F2346" s="5">
        <v>43377.453472222223</v>
      </c>
      <c r="G2346" s="4" t="s">
        <v>21026</v>
      </c>
      <c r="H2346" s="4" t="s">
        <v>18096</v>
      </c>
      <c r="I2346" s="4" t="s">
        <v>21027</v>
      </c>
      <c r="J2346" s="4" t="s">
        <v>18098</v>
      </c>
      <c r="K2346" s="4"/>
      <c r="L2346" s="19"/>
      <c r="M2346" s="19"/>
      <c r="N2346" s="19"/>
      <c r="O2346" s="19"/>
      <c r="P2346" s="19"/>
    </row>
    <row r="2347" spans="1:16" hidden="1" x14ac:dyDescent="0.25">
      <c r="A2347" s="4" t="s">
        <v>1300</v>
      </c>
      <c r="B2347" s="4" t="s">
        <v>1300</v>
      </c>
      <c r="C2347" s="4">
        <v>184750</v>
      </c>
      <c r="D2347" s="5">
        <v>43343.552939814814</v>
      </c>
      <c r="E2347" s="5">
        <v>43349.35</v>
      </c>
      <c r="F2347" s="5">
        <v>43349.770833333336</v>
      </c>
      <c r="G2347" s="4" t="s">
        <v>19935</v>
      </c>
      <c r="H2347" s="4" t="s">
        <v>18106</v>
      </c>
      <c r="I2347" s="4" t="s">
        <v>21028</v>
      </c>
      <c r="J2347" s="4" t="s">
        <v>18094</v>
      </c>
      <c r="K2347" s="4"/>
      <c r="L2347" s="19"/>
      <c r="M2347" s="19"/>
      <c r="N2347" s="19"/>
      <c r="O2347" s="19"/>
      <c r="P2347" s="19"/>
    </row>
    <row r="2348" spans="1:16" hidden="1" x14ac:dyDescent="0.25">
      <c r="A2348" s="4" t="s">
        <v>1300</v>
      </c>
      <c r="B2348" s="4" t="s">
        <v>1300</v>
      </c>
      <c r="C2348" s="4">
        <v>184807</v>
      </c>
      <c r="D2348" s="5">
        <v>43346.261018518519</v>
      </c>
      <c r="E2348" s="5">
        <v>43346.320138888892</v>
      </c>
      <c r="F2348" s="5">
        <v>43348.530555555553</v>
      </c>
      <c r="G2348" s="4" t="s">
        <v>21029</v>
      </c>
      <c r="H2348" s="4" t="s">
        <v>18096</v>
      </c>
      <c r="I2348" s="4" t="s">
        <v>21030</v>
      </c>
      <c r="J2348" s="4" t="s">
        <v>18098</v>
      </c>
      <c r="K2348" s="4" t="s">
        <v>1239</v>
      </c>
      <c r="L2348" s="19"/>
      <c r="M2348" s="19"/>
      <c r="N2348" s="19"/>
      <c r="O2348" s="19"/>
      <c r="P2348" s="19"/>
    </row>
    <row r="2349" spans="1:16" hidden="1" x14ac:dyDescent="0.25">
      <c r="A2349" s="4" t="s">
        <v>1300</v>
      </c>
      <c r="B2349" s="4" t="s">
        <v>1300</v>
      </c>
      <c r="C2349" s="4">
        <v>184843</v>
      </c>
      <c r="D2349" s="5">
        <v>43346.406828703701</v>
      </c>
      <c r="E2349" s="5">
        <v>43346.487280092595</v>
      </c>
      <c r="F2349" s="5">
        <v>43347.54178240741</v>
      </c>
      <c r="G2349" s="4" t="s">
        <v>18100</v>
      </c>
      <c r="H2349" s="4"/>
      <c r="I2349" s="4" t="s">
        <v>21031</v>
      </c>
      <c r="J2349" s="4" t="s">
        <v>18094</v>
      </c>
      <c r="K2349" s="4" t="s">
        <v>250</v>
      </c>
      <c r="L2349" s="19" t="s">
        <v>1119</v>
      </c>
      <c r="M2349" s="19"/>
      <c r="N2349" s="19"/>
      <c r="O2349" s="19"/>
      <c r="P2349" s="19"/>
    </row>
    <row r="2350" spans="1:16" hidden="1" x14ac:dyDescent="0.25">
      <c r="A2350" s="4" t="s">
        <v>1300</v>
      </c>
      <c r="B2350" s="4" t="s">
        <v>1300</v>
      </c>
      <c r="C2350" s="4">
        <v>184848</v>
      </c>
      <c r="D2350" s="5">
        <v>43346.425844907404</v>
      </c>
      <c r="E2350" s="5">
        <v>43347.27270833333</v>
      </c>
      <c r="F2350" s="5">
        <v>43347.376388888886</v>
      </c>
      <c r="G2350" s="4" t="s">
        <v>18105</v>
      </c>
      <c r="H2350" s="4" t="s">
        <v>18106</v>
      </c>
      <c r="I2350" s="4" t="s">
        <v>21032</v>
      </c>
      <c r="J2350" s="4" t="s">
        <v>18108</v>
      </c>
      <c r="K2350" s="4" t="s">
        <v>461</v>
      </c>
      <c r="L2350" s="19" t="s">
        <v>41</v>
      </c>
      <c r="M2350" s="19"/>
      <c r="N2350" s="19"/>
      <c r="O2350" s="19"/>
      <c r="P2350" s="19"/>
    </row>
    <row r="2351" spans="1:16" hidden="1" x14ac:dyDescent="0.25">
      <c r="A2351" s="4" t="s">
        <v>1300</v>
      </c>
      <c r="B2351" s="4" t="s">
        <v>1300</v>
      </c>
      <c r="C2351" s="4">
        <v>184852</v>
      </c>
      <c r="D2351" s="5">
        <v>43346.436805555553</v>
      </c>
      <c r="E2351" s="5">
        <v>43346.464479166665</v>
      </c>
      <c r="F2351" s="5">
        <v>43348.336111111108</v>
      </c>
      <c r="G2351" s="4" t="s">
        <v>18089</v>
      </c>
      <c r="H2351" s="4" t="s">
        <v>18090</v>
      </c>
      <c r="I2351" s="4" t="s">
        <v>20080</v>
      </c>
      <c r="J2351" s="4" t="s">
        <v>829</v>
      </c>
      <c r="K2351" s="4" t="s">
        <v>829</v>
      </c>
      <c r="L2351" s="19" t="s">
        <v>42</v>
      </c>
      <c r="M2351" s="19"/>
      <c r="N2351" s="19"/>
      <c r="O2351" s="19"/>
      <c r="P2351" s="19"/>
    </row>
    <row r="2352" spans="1:16" hidden="1" x14ac:dyDescent="0.25">
      <c r="A2352" s="4" t="s">
        <v>1300</v>
      </c>
      <c r="B2352" s="4" t="s">
        <v>1300</v>
      </c>
      <c r="C2352" s="4">
        <v>184870</v>
      </c>
      <c r="D2352" s="5">
        <v>43346.461747685185</v>
      </c>
      <c r="E2352" s="5">
        <v>43347.274814814817</v>
      </c>
      <c r="F2352" s="5">
        <v>43347.439583333333</v>
      </c>
      <c r="G2352" s="4" t="s">
        <v>21033</v>
      </c>
      <c r="H2352" s="4" t="s">
        <v>18096</v>
      </c>
      <c r="I2352" s="4" t="s">
        <v>18534</v>
      </c>
      <c r="J2352" s="4" t="s">
        <v>18098</v>
      </c>
      <c r="K2352" s="4"/>
      <c r="L2352" s="19"/>
      <c r="M2352" s="19"/>
      <c r="N2352" s="19"/>
      <c r="O2352" s="19"/>
      <c r="P2352" s="19"/>
    </row>
    <row r="2353" spans="1:16" hidden="1" x14ac:dyDescent="0.25">
      <c r="A2353" s="4" t="s">
        <v>1300</v>
      </c>
      <c r="B2353" s="4" t="s">
        <v>1300</v>
      </c>
      <c r="C2353" s="4">
        <v>184881</v>
      </c>
      <c r="D2353" s="5">
        <v>43346.506597222222</v>
      </c>
      <c r="E2353" s="5">
        <v>43346.579918981479</v>
      </c>
      <c r="F2353" s="5">
        <v>43347.375694444447</v>
      </c>
      <c r="G2353" s="4" t="s">
        <v>18092</v>
      </c>
      <c r="H2353" s="4"/>
      <c r="I2353" s="4" t="s">
        <v>20210</v>
      </c>
      <c r="J2353" s="4" t="s">
        <v>18094</v>
      </c>
      <c r="K2353" s="4" t="s">
        <v>101</v>
      </c>
      <c r="L2353" s="19" t="s">
        <v>40</v>
      </c>
      <c r="M2353" s="19"/>
      <c r="N2353" s="19"/>
      <c r="O2353" s="19"/>
      <c r="P2353" s="19"/>
    </row>
    <row r="2354" spans="1:16" hidden="1" x14ac:dyDescent="0.25">
      <c r="A2354" s="4" t="s">
        <v>1300</v>
      </c>
      <c r="B2354" s="4" t="s">
        <v>1300</v>
      </c>
      <c r="C2354" s="4">
        <v>184883</v>
      </c>
      <c r="D2354" s="5">
        <v>43346.507326388892</v>
      </c>
      <c r="E2354" s="5">
        <v>43346.579548611109</v>
      </c>
      <c r="F2354" s="5">
        <v>43347.375</v>
      </c>
      <c r="G2354" s="4" t="s">
        <v>18092</v>
      </c>
      <c r="H2354" s="4"/>
      <c r="I2354" s="4" t="s">
        <v>20210</v>
      </c>
      <c r="J2354" s="4" t="s">
        <v>18094</v>
      </c>
      <c r="K2354" s="4" t="s">
        <v>101</v>
      </c>
      <c r="L2354" s="19" t="s">
        <v>40</v>
      </c>
      <c r="M2354" s="19"/>
      <c r="N2354" s="19"/>
      <c r="O2354" s="19"/>
      <c r="P2354" s="19"/>
    </row>
    <row r="2355" spans="1:16" hidden="1" x14ac:dyDescent="0.25">
      <c r="A2355" s="4" t="s">
        <v>1300</v>
      </c>
      <c r="B2355" s="4" t="s">
        <v>1300</v>
      </c>
      <c r="C2355" s="4">
        <v>184925</v>
      </c>
      <c r="D2355" s="5">
        <v>43346.614976851852</v>
      </c>
      <c r="E2355" s="5">
        <v>43347.355208333334</v>
      </c>
      <c r="F2355" s="5">
        <v>43347.495833333334</v>
      </c>
      <c r="G2355" s="4" t="s">
        <v>19545</v>
      </c>
      <c r="H2355" s="4" t="s">
        <v>18096</v>
      </c>
      <c r="I2355" s="4" t="s">
        <v>21034</v>
      </c>
      <c r="J2355" s="4" t="s">
        <v>829</v>
      </c>
      <c r="K2355" s="4" t="s">
        <v>829</v>
      </c>
      <c r="L2355" s="19" t="s">
        <v>42</v>
      </c>
      <c r="M2355" s="19"/>
      <c r="N2355" s="19"/>
      <c r="O2355" s="19"/>
      <c r="P2355" s="19"/>
    </row>
    <row r="2356" spans="1:16" hidden="1" x14ac:dyDescent="0.25">
      <c r="A2356" s="4" t="s">
        <v>1300</v>
      </c>
      <c r="B2356" s="4" t="s">
        <v>1300</v>
      </c>
      <c r="C2356" s="4">
        <v>184931</v>
      </c>
      <c r="D2356" s="5">
        <v>43346.629942129628</v>
      </c>
      <c r="E2356" s="5">
        <v>43347.504780092589</v>
      </c>
      <c r="F2356" s="5">
        <v>43348.319444444445</v>
      </c>
      <c r="G2356" s="4" t="s">
        <v>21035</v>
      </c>
      <c r="H2356" s="4" t="s">
        <v>19060</v>
      </c>
      <c r="I2356" s="4" t="s">
        <v>21036</v>
      </c>
      <c r="J2356" s="4" t="s">
        <v>18108</v>
      </c>
      <c r="K2356" s="4"/>
      <c r="L2356" s="19"/>
      <c r="M2356" s="19"/>
      <c r="N2356" s="19"/>
      <c r="O2356" s="19"/>
      <c r="P2356" s="19"/>
    </row>
    <row r="2357" spans="1:16" hidden="1" x14ac:dyDescent="0.25">
      <c r="A2357" s="4" t="s">
        <v>1300</v>
      </c>
      <c r="B2357" s="4" t="s">
        <v>1300</v>
      </c>
      <c r="C2357" s="4">
        <v>184959</v>
      </c>
      <c r="D2357" s="5">
        <v>43347.334027777775</v>
      </c>
      <c r="E2357" s="5">
        <v>43347.538194444445</v>
      </c>
      <c r="F2357" s="5">
        <v>43347.579861111109</v>
      </c>
      <c r="G2357" s="4" t="s">
        <v>18111</v>
      </c>
      <c r="H2357" s="4" t="s">
        <v>18090</v>
      </c>
      <c r="I2357" s="4" t="s">
        <v>21037</v>
      </c>
      <c r="J2357" s="4" t="s">
        <v>829</v>
      </c>
      <c r="K2357" s="4" t="s">
        <v>829</v>
      </c>
      <c r="L2357" s="19" t="s">
        <v>42</v>
      </c>
      <c r="M2357" s="19"/>
      <c r="N2357" s="19"/>
      <c r="O2357" s="19"/>
      <c r="P2357" s="19"/>
    </row>
    <row r="2358" spans="1:16" hidden="1" x14ac:dyDescent="0.25">
      <c r="A2358" s="4" t="s">
        <v>1300</v>
      </c>
      <c r="B2358" s="4" t="s">
        <v>1102</v>
      </c>
      <c r="C2358" s="4">
        <v>185005</v>
      </c>
      <c r="D2358" s="5">
        <v>43347.453206018516</v>
      </c>
      <c r="E2358" s="5">
        <v>43347.505023148151</v>
      </c>
      <c r="F2358" s="5">
        <v>43374.320277777777</v>
      </c>
      <c r="G2358" s="4" t="s">
        <v>18111</v>
      </c>
      <c r="H2358" s="4" t="s">
        <v>18090</v>
      </c>
      <c r="I2358" s="4" t="s">
        <v>21038</v>
      </c>
      <c r="J2358" s="4" t="s">
        <v>829</v>
      </c>
      <c r="K2358" s="4" t="s">
        <v>829</v>
      </c>
      <c r="L2358" s="19" t="s">
        <v>42</v>
      </c>
      <c r="M2358" s="19"/>
      <c r="N2358" s="19"/>
      <c r="O2358" s="19"/>
      <c r="P2358" s="19"/>
    </row>
    <row r="2359" spans="1:16" hidden="1" x14ac:dyDescent="0.25">
      <c r="A2359" s="4" t="s">
        <v>1300</v>
      </c>
      <c r="B2359" s="4" t="s">
        <v>1300</v>
      </c>
      <c r="C2359" s="4">
        <v>185010</v>
      </c>
      <c r="D2359" s="5">
        <v>43347.471620370372</v>
      </c>
      <c r="E2359" s="5">
        <v>43347.506249999999</v>
      </c>
      <c r="F2359" s="5">
        <v>43354.353472222225</v>
      </c>
      <c r="G2359" s="4" t="s">
        <v>18092</v>
      </c>
      <c r="H2359" s="4"/>
      <c r="I2359" s="4" t="s">
        <v>21039</v>
      </c>
      <c r="J2359" s="4" t="s">
        <v>18094</v>
      </c>
      <c r="K2359" s="4" t="s">
        <v>101</v>
      </c>
      <c r="L2359" s="19" t="s">
        <v>40</v>
      </c>
      <c r="M2359" s="19"/>
      <c r="N2359" s="19"/>
      <c r="O2359" s="19"/>
      <c r="P2359" s="19"/>
    </row>
    <row r="2360" spans="1:16" hidden="1" x14ac:dyDescent="0.25">
      <c r="A2360" s="4" t="s">
        <v>1300</v>
      </c>
      <c r="B2360" s="4" t="s">
        <v>1300</v>
      </c>
      <c r="C2360" s="4">
        <v>185034</v>
      </c>
      <c r="D2360" s="5">
        <v>43347.560902777775</v>
      </c>
      <c r="E2360" s="5">
        <v>43347.6018287037</v>
      </c>
      <c r="F2360" s="5">
        <v>43357.957638888889</v>
      </c>
      <c r="G2360" s="4" t="s">
        <v>18100</v>
      </c>
      <c r="H2360" s="4"/>
      <c r="I2360" s="4" t="s">
        <v>21040</v>
      </c>
      <c r="J2360" s="4" t="s">
        <v>18094</v>
      </c>
      <c r="K2360" s="4" t="s">
        <v>250</v>
      </c>
      <c r="L2360" s="19" t="s">
        <v>1119</v>
      </c>
      <c r="M2360" s="19"/>
      <c r="N2360" s="19"/>
      <c r="O2360" s="19"/>
      <c r="P2360" s="19"/>
    </row>
    <row r="2361" spans="1:16" hidden="1" x14ac:dyDescent="0.25">
      <c r="A2361" s="4" t="s">
        <v>1300</v>
      </c>
      <c r="B2361" s="4" t="s">
        <v>1300</v>
      </c>
      <c r="C2361" s="4">
        <v>185036</v>
      </c>
      <c r="D2361" s="5">
        <v>43347.562013888892</v>
      </c>
      <c r="E2361" s="5">
        <v>43347.5625</v>
      </c>
      <c r="F2361" s="5">
        <v>43348.337500000001</v>
      </c>
      <c r="G2361" s="4" t="s">
        <v>18449</v>
      </c>
      <c r="H2361" s="4" t="s">
        <v>18424</v>
      </c>
      <c r="I2361" s="4" t="s">
        <v>6517</v>
      </c>
      <c r="J2361" s="4" t="s">
        <v>18108</v>
      </c>
      <c r="K2361" s="4" t="s">
        <v>1999</v>
      </c>
      <c r="L2361" s="19" t="s">
        <v>1999</v>
      </c>
      <c r="M2361" s="19"/>
      <c r="N2361" s="19"/>
      <c r="O2361" s="19"/>
      <c r="P2361" s="19" t="s">
        <v>1999</v>
      </c>
    </row>
    <row r="2362" spans="1:16" hidden="1" x14ac:dyDescent="0.25">
      <c r="A2362" s="4" t="s">
        <v>1300</v>
      </c>
      <c r="B2362" s="4" t="s">
        <v>1300</v>
      </c>
      <c r="C2362" s="4">
        <v>185037</v>
      </c>
      <c r="D2362" s="5">
        <v>43347.565752314818</v>
      </c>
      <c r="E2362" s="5">
        <v>43347.602071759262</v>
      </c>
      <c r="F2362" s="5">
        <v>43348.456944444442</v>
      </c>
      <c r="G2362" s="4" t="s">
        <v>18100</v>
      </c>
      <c r="H2362" s="4"/>
      <c r="I2362" s="4" t="s">
        <v>21041</v>
      </c>
      <c r="J2362" s="4" t="s">
        <v>18094</v>
      </c>
      <c r="K2362" s="4" t="s">
        <v>250</v>
      </c>
      <c r="L2362" s="19" t="s">
        <v>1119</v>
      </c>
      <c r="M2362" s="19"/>
      <c r="N2362" s="19"/>
      <c r="O2362" s="19"/>
      <c r="P2362" s="19"/>
    </row>
    <row r="2363" spans="1:16" hidden="1" x14ac:dyDescent="0.25">
      <c r="A2363" s="4" t="s">
        <v>1300</v>
      </c>
      <c r="B2363" s="4" t="s">
        <v>1300</v>
      </c>
      <c r="C2363" s="4">
        <v>185038</v>
      </c>
      <c r="D2363" s="5">
        <v>43347.572638888887</v>
      </c>
      <c r="E2363" s="5">
        <v>43347.602303240739</v>
      </c>
      <c r="F2363" s="5">
        <v>43348.439155092594</v>
      </c>
      <c r="G2363" s="4" t="s">
        <v>18100</v>
      </c>
      <c r="H2363" s="4"/>
      <c r="I2363" s="4" t="s">
        <v>21041</v>
      </c>
      <c r="J2363" s="4" t="s">
        <v>18094</v>
      </c>
      <c r="K2363" s="4" t="s">
        <v>250</v>
      </c>
      <c r="L2363" s="19" t="s">
        <v>1119</v>
      </c>
      <c r="M2363" s="19"/>
      <c r="N2363" s="19"/>
      <c r="O2363" s="19"/>
      <c r="P2363" s="19"/>
    </row>
    <row r="2364" spans="1:16" hidden="1" x14ac:dyDescent="0.25">
      <c r="A2364" s="4" t="s">
        <v>1300</v>
      </c>
      <c r="B2364" s="4" t="s">
        <v>1300</v>
      </c>
      <c r="C2364" s="4">
        <v>185063</v>
      </c>
      <c r="D2364" s="5">
        <v>43347.667199074072</v>
      </c>
      <c r="E2364" s="5">
        <v>43354.448611111111</v>
      </c>
      <c r="F2364" s="5">
        <v>43371.466666666667</v>
      </c>
      <c r="G2364" s="4" t="s">
        <v>18595</v>
      </c>
      <c r="H2364" s="4" t="s">
        <v>18096</v>
      </c>
      <c r="I2364" s="4" t="s">
        <v>21042</v>
      </c>
      <c r="J2364" s="4" t="s">
        <v>18098</v>
      </c>
      <c r="K2364" s="4"/>
      <c r="L2364" s="19"/>
      <c r="M2364" s="19"/>
      <c r="N2364" s="19"/>
      <c r="O2364" s="19"/>
      <c r="P2364" s="19"/>
    </row>
    <row r="2365" spans="1:16" hidden="1" x14ac:dyDescent="0.25">
      <c r="A2365" s="4" t="s">
        <v>1300</v>
      </c>
      <c r="B2365" s="4" t="s">
        <v>1102</v>
      </c>
      <c r="C2365" s="4">
        <v>185087</v>
      </c>
      <c r="D2365" s="5">
        <v>43348.359918981485</v>
      </c>
      <c r="E2365" s="5">
        <v>43349.32708333333</v>
      </c>
      <c r="F2365" s="5">
        <v>43377.363194444442</v>
      </c>
      <c r="G2365" s="4" t="s">
        <v>21043</v>
      </c>
      <c r="H2365" s="4" t="s">
        <v>18096</v>
      </c>
      <c r="I2365" s="4" t="s">
        <v>21044</v>
      </c>
      <c r="J2365" s="4" t="s">
        <v>18098</v>
      </c>
      <c r="K2365" s="4" t="s">
        <v>1999</v>
      </c>
      <c r="L2365" s="19" t="s">
        <v>1999</v>
      </c>
      <c r="M2365" s="19"/>
      <c r="N2365" s="19"/>
      <c r="O2365" s="19"/>
      <c r="P2365" s="19" t="s">
        <v>1999</v>
      </c>
    </row>
    <row r="2366" spans="1:16" hidden="1" x14ac:dyDescent="0.25">
      <c r="A2366" s="4" t="s">
        <v>1300</v>
      </c>
      <c r="B2366" s="4" t="s">
        <v>1300</v>
      </c>
      <c r="C2366" s="4">
        <v>185095</v>
      </c>
      <c r="D2366" s="5">
        <v>43348.386458333334</v>
      </c>
      <c r="E2366" s="5">
        <v>43348.444618055553</v>
      </c>
      <c r="F2366" s="5">
        <v>43348.45416666667</v>
      </c>
      <c r="G2366" s="4" t="s">
        <v>21045</v>
      </c>
      <c r="H2366" s="4" t="s">
        <v>18106</v>
      </c>
      <c r="I2366" s="4" t="s">
        <v>21046</v>
      </c>
      <c r="J2366" s="4" t="s">
        <v>18108</v>
      </c>
      <c r="K2366" s="4"/>
      <c r="L2366" s="19"/>
      <c r="M2366" s="19"/>
      <c r="N2366" s="19"/>
      <c r="O2366" s="19"/>
      <c r="P2366" s="19"/>
    </row>
    <row r="2367" spans="1:16" hidden="1" x14ac:dyDescent="0.25">
      <c r="A2367" s="4" t="s">
        <v>1300</v>
      </c>
      <c r="B2367" s="4" t="s">
        <v>1300</v>
      </c>
      <c r="C2367" s="4">
        <v>185096</v>
      </c>
      <c r="D2367" s="5">
        <v>43348.387037037035</v>
      </c>
      <c r="E2367" s="5">
        <v>43350.316944444443</v>
      </c>
      <c r="F2367" s="5">
        <v>43367.663194444445</v>
      </c>
      <c r="G2367" s="4" t="s">
        <v>21047</v>
      </c>
      <c r="H2367" s="4" t="s">
        <v>18106</v>
      </c>
      <c r="I2367" s="4" t="s">
        <v>1811</v>
      </c>
      <c r="J2367" s="4" t="s">
        <v>829</v>
      </c>
      <c r="K2367" s="4" t="s">
        <v>829</v>
      </c>
      <c r="L2367" s="19" t="s">
        <v>42</v>
      </c>
      <c r="M2367" s="19"/>
      <c r="N2367" s="19"/>
      <c r="O2367" s="19"/>
      <c r="P2367" s="19"/>
    </row>
    <row r="2368" spans="1:16" ht="48.75" x14ac:dyDescent="0.25">
      <c r="A2368" s="4" t="s">
        <v>1300</v>
      </c>
      <c r="B2368" s="4" t="s">
        <v>1089</v>
      </c>
      <c r="C2368" s="4">
        <v>185103</v>
      </c>
      <c r="D2368" s="5">
        <v>43348.402337962965</v>
      </c>
      <c r="E2368" s="5">
        <v>43350.582638888889</v>
      </c>
      <c r="F2368" s="5">
        <v>43496.411111111112</v>
      </c>
      <c r="G2368" s="6" t="s">
        <v>21048</v>
      </c>
      <c r="H2368" s="4" t="s">
        <v>18249</v>
      </c>
      <c r="I2368" s="4" t="s">
        <v>21049</v>
      </c>
      <c r="J2368" s="4" t="s">
        <v>18376</v>
      </c>
      <c r="K2368" s="4" t="s">
        <v>18462</v>
      </c>
      <c r="L2368" s="19" t="s">
        <v>41</v>
      </c>
      <c r="M2368" s="19" t="s">
        <v>1090</v>
      </c>
      <c r="N2368" s="19"/>
      <c r="O2368" s="19"/>
      <c r="P2368" s="19" t="s">
        <v>18376</v>
      </c>
    </row>
    <row r="2369" spans="1:16" hidden="1" x14ac:dyDescent="0.25">
      <c r="A2369" s="4" t="s">
        <v>1300</v>
      </c>
      <c r="B2369" s="4" t="s">
        <v>1300</v>
      </c>
      <c r="C2369" s="4">
        <v>185104</v>
      </c>
      <c r="D2369" s="5">
        <v>43348.406261574077</v>
      </c>
      <c r="E2369" s="5">
        <v>43348.55</v>
      </c>
      <c r="F2369" s="5">
        <v>43355.447222222225</v>
      </c>
      <c r="G2369" s="4" t="s">
        <v>18092</v>
      </c>
      <c r="H2369" s="4"/>
      <c r="I2369" s="4" t="s">
        <v>21050</v>
      </c>
      <c r="J2369" s="4" t="s">
        <v>18094</v>
      </c>
      <c r="K2369" s="4" t="s">
        <v>101</v>
      </c>
      <c r="L2369" s="19" t="s">
        <v>40</v>
      </c>
      <c r="M2369" s="19"/>
      <c r="N2369" s="19"/>
      <c r="O2369" s="19"/>
      <c r="P2369" s="19"/>
    </row>
    <row r="2370" spans="1:16" hidden="1" x14ac:dyDescent="0.25">
      <c r="A2370" s="4" t="s">
        <v>1300</v>
      </c>
      <c r="B2370" s="4" t="s">
        <v>1300</v>
      </c>
      <c r="C2370" s="4">
        <v>185136</v>
      </c>
      <c r="D2370" s="5">
        <v>43348.498159722221</v>
      </c>
      <c r="E2370" s="5">
        <v>43349.32708333333</v>
      </c>
      <c r="F2370" s="5">
        <v>43350.592361111114</v>
      </c>
      <c r="G2370" s="4" t="s">
        <v>18133</v>
      </c>
      <c r="H2370" s="4" t="s">
        <v>18106</v>
      </c>
      <c r="I2370" s="4" t="s">
        <v>21051</v>
      </c>
      <c r="J2370" s="4" t="s">
        <v>18108</v>
      </c>
      <c r="K2370" s="4" t="s">
        <v>1998</v>
      </c>
      <c r="L2370" s="19" t="s">
        <v>1999</v>
      </c>
      <c r="M2370" s="19"/>
      <c r="N2370" s="19"/>
      <c r="O2370" s="19"/>
      <c r="P2370" s="19" t="s">
        <v>1999</v>
      </c>
    </row>
    <row r="2371" spans="1:16" hidden="1" x14ac:dyDescent="0.25">
      <c r="A2371" s="4" t="s">
        <v>1300</v>
      </c>
      <c r="B2371" s="4" t="s">
        <v>1300</v>
      </c>
      <c r="C2371" s="4">
        <v>185150</v>
      </c>
      <c r="D2371" s="5">
        <v>43348.541250000002</v>
      </c>
      <c r="E2371" s="5">
        <v>43349.243078703701</v>
      </c>
      <c r="F2371" s="5">
        <v>43354.615972222222</v>
      </c>
      <c r="G2371" s="4" t="s">
        <v>19472</v>
      </c>
      <c r="H2371" s="4" t="s">
        <v>18106</v>
      </c>
      <c r="I2371" s="4" t="s">
        <v>21052</v>
      </c>
      <c r="J2371" s="4" t="s">
        <v>18108</v>
      </c>
      <c r="K2371" s="4" t="s">
        <v>223</v>
      </c>
      <c r="L2371" s="19" t="s">
        <v>40</v>
      </c>
      <c r="M2371" s="19"/>
      <c r="N2371" s="19"/>
      <c r="O2371" s="19"/>
      <c r="P2371" s="19"/>
    </row>
    <row r="2372" spans="1:16" hidden="1" x14ac:dyDescent="0.25">
      <c r="A2372" s="4" t="s">
        <v>1300</v>
      </c>
      <c r="B2372" s="4" t="s">
        <v>1300</v>
      </c>
      <c r="C2372" s="4">
        <v>185158</v>
      </c>
      <c r="D2372" s="5">
        <v>43348.576203703706</v>
      </c>
      <c r="E2372" s="5">
        <v>43355.330555555556</v>
      </c>
      <c r="F2372" s="5">
        <v>43357.447222222225</v>
      </c>
      <c r="G2372" s="4" t="s">
        <v>18092</v>
      </c>
      <c r="H2372" s="4"/>
      <c r="I2372" s="4" t="s">
        <v>21053</v>
      </c>
      <c r="J2372" s="4" t="s">
        <v>18094</v>
      </c>
      <c r="K2372" s="4" t="s">
        <v>101</v>
      </c>
      <c r="L2372" s="19" t="s">
        <v>40</v>
      </c>
      <c r="M2372" s="19"/>
      <c r="N2372" s="19"/>
      <c r="O2372" s="19"/>
      <c r="P2372" s="19"/>
    </row>
    <row r="2373" spans="1:16" hidden="1" x14ac:dyDescent="0.25">
      <c r="A2373" s="4" t="s">
        <v>1300</v>
      </c>
      <c r="B2373" s="4" t="s">
        <v>1300</v>
      </c>
      <c r="C2373" s="4">
        <v>185163</v>
      </c>
      <c r="D2373" s="5">
        <v>43348.589594907404</v>
      </c>
      <c r="E2373" s="5">
        <v>43349.283865740741</v>
      </c>
      <c r="F2373" s="5">
        <v>43349.476388888892</v>
      </c>
      <c r="G2373" s="4" t="s">
        <v>20967</v>
      </c>
      <c r="H2373" s="4" t="s">
        <v>18106</v>
      </c>
      <c r="I2373" s="4" t="s">
        <v>21054</v>
      </c>
      <c r="J2373" s="4" t="s">
        <v>18108</v>
      </c>
      <c r="K2373" s="4" t="s">
        <v>461</v>
      </c>
      <c r="L2373" s="19" t="s">
        <v>41</v>
      </c>
      <c r="M2373" s="19"/>
      <c r="N2373" s="19"/>
      <c r="O2373" s="19"/>
      <c r="P2373" s="19"/>
    </row>
    <row r="2374" spans="1:16" hidden="1" x14ac:dyDescent="0.25">
      <c r="A2374" s="4" t="s">
        <v>1300</v>
      </c>
      <c r="B2374" s="4" t="s">
        <v>1300</v>
      </c>
      <c r="C2374" s="4">
        <v>185173</v>
      </c>
      <c r="D2374" s="5">
        <v>43348.601701388892</v>
      </c>
      <c r="E2374" s="5">
        <v>43349.337500000001</v>
      </c>
      <c r="F2374" s="5">
        <v>43349.426388888889</v>
      </c>
      <c r="G2374" s="4" t="s">
        <v>18089</v>
      </c>
      <c r="H2374" s="4" t="s">
        <v>18090</v>
      </c>
      <c r="I2374" s="4" t="s">
        <v>21055</v>
      </c>
      <c r="J2374" s="4" t="s">
        <v>829</v>
      </c>
      <c r="K2374" s="4" t="s">
        <v>829</v>
      </c>
      <c r="L2374" s="19" t="s">
        <v>42</v>
      </c>
      <c r="M2374" s="19"/>
      <c r="N2374" s="19"/>
      <c r="O2374" s="19"/>
      <c r="P2374" s="19"/>
    </row>
    <row r="2375" spans="1:16" hidden="1" x14ac:dyDescent="0.25">
      <c r="A2375" s="4" t="s">
        <v>1300</v>
      </c>
      <c r="B2375" s="4" t="s">
        <v>1300</v>
      </c>
      <c r="C2375" s="4">
        <v>185213</v>
      </c>
      <c r="D2375" s="5">
        <v>43349.363657407404</v>
      </c>
      <c r="E2375" s="5">
        <v>43350.293946759259</v>
      </c>
      <c r="F2375" s="5">
        <v>43350.45208333333</v>
      </c>
      <c r="G2375" s="4" t="s">
        <v>20969</v>
      </c>
      <c r="H2375" s="4" t="s">
        <v>18106</v>
      </c>
      <c r="I2375" s="4" t="s">
        <v>21056</v>
      </c>
      <c r="J2375" s="4" t="s">
        <v>18108</v>
      </c>
      <c r="K2375" s="4" t="s">
        <v>461</v>
      </c>
      <c r="L2375" s="19" t="s">
        <v>41</v>
      </c>
      <c r="M2375" s="19"/>
      <c r="N2375" s="19"/>
      <c r="O2375" s="19"/>
      <c r="P2375" s="19"/>
    </row>
    <row r="2376" spans="1:16" hidden="1" x14ac:dyDescent="0.25">
      <c r="A2376" s="4" t="s">
        <v>1300</v>
      </c>
      <c r="B2376" s="4" t="s">
        <v>1102</v>
      </c>
      <c r="C2376" s="4">
        <v>185224</v>
      </c>
      <c r="D2376" s="5">
        <v>43349.394108796296</v>
      </c>
      <c r="E2376" s="5">
        <v>43354.620138888888</v>
      </c>
      <c r="F2376" s="5">
        <v>43378.418055555558</v>
      </c>
      <c r="G2376" s="4" t="s">
        <v>18128</v>
      </c>
      <c r="H2376" s="4" t="s">
        <v>18096</v>
      </c>
      <c r="I2376" s="4" t="s">
        <v>21057</v>
      </c>
      <c r="J2376" s="4" t="s">
        <v>18098</v>
      </c>
      <c r="K2376" s="4" t="s">
        <v>1998</v>
      </c>
      <c r="L2376" s="19" t="s">
        <v>1999</v>
      </c>
      <c r="M2376" s="19"/>
      <c r="N2376" s="19"/>
      <c r="O2376" s="19"/>
      <c r="P2376" s="19" t="s">
        <v>1999</v>
      </c>
    </row>
    <row r="2377" spans="1:16" hidden="1" x14ac:dyDescent="0.25">
      <c r="A2377" s="4" t="s">
        <v>1300</v>
      </c>
      <c r="B2377" s="4" t="s">
        <v>1097</v>
      </c>
      <c r="C2377" s="4">
        <v>185230</v>
      </c>
      <c r="D2377" s="5">
        <v>43349.410254629627</v>
      </c>
      <c r="E2377" s="5">
        <v>43350.357152777775</v>
      </c>
      <c r="F2377" s="5">
        <v>43423.368750000001</v>
      </c>
      <c r="G2377" s="4" t="s">
        <v>18142</v>
      </c>
      <c r="H2377" s="4" t="s">
        <v>18090</v>
      </c>
      <c r="I2377" s="4" t="s">
        <v>21058</v>
      </c>
      <c r="J2377" s="4" t="s">
        <v>829</v>
      </c>
      <c r="K2377" s="4" t="s">
        <v>829</v>
      </c>
      <c r="L2377" s="19" t="s">
        <v>42</v>
      </c>
      <c r="M2377" s="19"/>
      <c r="N2377" s="19"/>
      <c r="O2377" s="19"/>
      <c r="P2377" s="19"/>
    </row>
    <row r="2378" spans="1:16" hidden="1" x14ac:dyDescent="0.25">
      <c r="A2378" s="4" t="s">
        <v>1300</v>
      </c>
      <c r="B2378" s="4" t="s">
        <v>1300</v>
      </c>
      <c r="C2378" s="4">
        <v>185233</v>
      </c>
      <c r="D2378" s="5">
        <v>43349.419675925928</v>
      </c>
      <c r="E2378" s="5">
        <v>43350.429166666669</v>
      </c>
      <c r="F2378" s="5">
        <v>43354.341666666667</v>
      </c>
      <c r="G2378" s="4" t="s">
        <v>18133</v>
      </c>
      <c r="H2378" s="4" t="s">
        <v>18106</v>
      </c>
      <c r="I2378" s="4" t="s">
        <v>8747</v>
      </c>
      <c r="J2378" s="4" t="s">
        <v>18108</v>
      </c>
      <c r="K2378" s="4" t="s">
        <v>1998</v>
      </c>
      <c r="L2378" s="19" t="s">
        <v>1999</v>
      </c>
      <c r="M2378" s="19"/>
      <c r="N2378" s="19"/>
      <c r="O2378" s="19"/>
      <c r="P2378" s="19" t="s">
        <v>1999</v>
      </c>
    </row>
    <row r="2379" spans="1:16" hidden="1" x14ac:dyDescent="0.25">
      <c r="A2379" s="4" t="s">
        <v>1300</v>
      </c>
      <c r="B2379" s="4" t="s">
        <v>1300</v>
      </c>
      <c r="C2379" s="4">
        <v>185238</v>
      </c>
      <c r="D2379" s="5">
        <v>43349.436481481483</v>
      </c>
      <c r="E2379" s="5">
        <v>43350.368750000001</v>
      </c>
      <c r="F2379" s="5">
        <v>43356.468807870369</v>
      </c>
      <c r="G2379" s="4" t="s">
        <v>21059</v>
      </c>
      <c r="H2379" s="4" t="s">
        <v>18096</v>
      </c>
      <c r="I2379" s="4" t="s">
        <v>21060</v>
      </c>
      <c r="J2379" s="4" t="s">
        <v>18098</v>
      </c>
      <c r="K2379" s="4"/>
      <c r="L2379" s="19"/>
      <c r="M2379" s="19"/>
      <c r="N2379" s="19"/>
      <c r="O2379" s="19"/>
      <c r="P2379" s="19"/>
    </row>
    <row r="2380" spans="1:16" hidden="1" x14ac:dyDescent="0.25">
      <c r="A2380" s="4" t="s">
        <v>1300</v>
      </c>
      <c r="B2380" s="4" t="s">
        <v>1300</v>
      </c>
      <c r="C2380" s="4">
        <v>185243</v>
      </c>
      <c r="D2380" s="5">
        <v>43349.458182870374</v>
      </c>
      <c r="E2380" s="5">
        <v>43350.803472222222</v>
      </c>
      <c r="F2380" s="5">
        <v>43353.286805555559</v>
      </c>
      <c r="G2380" s="4" t="s">
        <v>21061</v>
      </c>
      <c r="H2380" s="4" t="s">
        <v>18106</v>
      </c>
      <c r="I2380" s="4" t="s">
        <v>21062</v>
      </c>
      <c r="J2380" s="4" t="s">
        <v>18108</v>
      </c>
      <c r="K2380" s="4"/>
      <c r="L2380" s="19"/>
      <c r="M2380" s="19"/>
      <c r="N2380" s="19"/>
      <c r="O2380" s="19"/>
      <c r="P2380" s="19"/>
    </row>
    <row r="2381" spans="1:16" hidden="1" x14ac:dyDescent="0.25">
      <c r="A2381" s="4" t="s">
        <v>1300</v>
      </c>
      <c r="B2381" s="4" t="s">
        <v>1300</v>
      </c>
      <c r="C2381" s="4">
        <v>185254</v>
      </c>
      <c r="D2381" s="5">
        <v>43349.49722222222</v>
      </c>
      <c r="E2381" s="5">
        <v>43350.704861111109</v>
      </c>
      <c r="F2381" s="5">
        <v>43353.771527777775</v>
      </c>
      <c r="G2381" s="4" t="s">
        <v>21063</v>
      </c>
      <c r="H2381" s="4" t="s">
        <v>18106</v>
      </c>
      <c r="I2381" s="4" t="s">
        <v>21064</v>
      </c>
      <c r="J2381" s="4" t="s">
        <v>18108</v>
      </c>
      <c r="K2381" s="4"/>
      <c r="L2381" s="19"/>
      <c r="M2381" s="19"/>
      <c r="N2381" s="19"/>
      <c r="O2381" s="19"/>
      <c r="P2381" s="19"/>
    </row>
    <row r="2382" spans="1:16" hidden="1" x14ac:dyDescent="0.25">
      <c r="A2382" s="4" t="s">
        <v>1300</v>
      </c>
      <c r="B2382" s="4" t="s">
        <v>1300</v>
      </c>
      <c r="C2382" s="4">
        <v>185258</v>
      </c>
      <c r="D2382" s="5">
        <v>43349.516493055555</v>
      </c>
      <c r="E2382" s="5">
        <v>43349.523310185185</v>
      </c>
      <c r="F2382" s="5">
        <v>43350.492361111108</v>
      </c>
      <c r="G2382" s="4" t="s">
        <v>18142</v>
      </c>
      <c r="H2382" s="4" t="s">
        <v>18090</v>
      </c>
      <c r="I2382" s="4" t="s">
        <v>21065</v>
      </c>
      <c r="J2382" s="4" t="s">
        <v>829</v>
      </c>
      <c r="K2382" s="4" t="s">
        <v>829</v>
      </c>
      <c r="L2382" s="19" t="s">
        <v>42</v>
      </c>
      <c r="M2382" s="19"/>
      <c r="N2382" s="19"/>
      <c r="O2382" s="19"/>
      <c r="P2382" s="19"/>
    </row>
    <row r="2383" spans="1:16" hidden="1" x14ac:dyDescent="0.25">
      <c r="A2383" s="4" t="s">
        <v>1102</v>
      </c>
      <c r="B2383" s="4" t="s">
        <v>1102</v>
      </c>
      <c r="C2383" s="4">
        <v>185263</v>
      </c>
      <c r="D2383" s="5">
        <v>43349.530949074076</v>
      </c>
      <c r="E2383" s="5">
        <v>43376.627280092594</v>
      </c>
      <c r="F2383" s="5">
        <v>43377.638888888891</v>
      </c>
      <c r="G2383" s="4" t="s">
        <v>18248</v>
      </c>
      <c r="H2383" s="4" t="s">
        <v>18249</v>
      </c>
      <c r="I2383" s="4" t="s">
        <v>20744</v>
      </c>
      <c r="J2383" s="4" t="s">
        <v>829</v>
      </c>
      <c r="K2383" s="4" t="s">
        <v>829</v>
      </c>
      <c r="L2383" s="19" t="s">
        <v>42</v>
      </c>
      <c r="M2383" s="19"/>
      <c r="N2383" s="19"/>
      <c r="O2383" s="19"/>
      <c r="P2383" s="19"/>
    </row>
    <row r="2384" spans="1:16" hidden="1" x14ac:dyDescent="0.25">
      <c r="A2384" s="4" t="s">
        <v>1300</v>
      </c>
      <c r="B2384" s="4" t="s">
        <v>1300</v>
      </c>
      <c r="C2384" s="4">
        <v>185277</v>
      </c>
      <c r="D2384" s="5">
        <v>43349.578055555554</v>
      </c>
      <c r="E2384" s="5">
        <v>43350.29010416667</v>
      </c>
      <c r="F2384" s="5">
        <v>43361.253472222219</v>
      </c>
      <c r="G2384" s="4" t="s">
        <v>18319</v>
      </c>
      <c r="H2384" s="4" t="s">
        <v>18096</v>
      </c>
      <c r="I2384" s="4" t="s">
        <v>1811</v>
      </c>
      <c r="J2384" s="4" t="s">
        <v>18098</v>
      </c>
      <c r="K2384" s="4" t="s">
        <v>18320</v>
      </c>
      <c r="L2384" s="19" t="s">
        <v>1119</v>
      </c>
      <c r="M2384" s="19"/>
      <c r="N2384" s="19"/>
      <c r="O2384" s="19"/>
      <c r="P2384" s="19"/>
    </row>
    <row r="2385" spans="1:16" hidden="1" x14ac:dyDescent="0.25">
      <c r="A2385" s="4" t="s">
        <v>1300</v>
      </c>
      <c r="B2385" s="4" t="s">
        <v>1300</v>
      </c>
      <c r="C2385" s="4">
        <v>185279</v>
      </c>
      <c r="D2385" s="5">
        <v>43349.579432870371</v>
      </c>
      <c r="E2385" s="5">
        <v>43350.43472222222</v>
      </c>
      <c r="F2385" s="5">
        <v>43357.698611111111</v>
      </c>
      <c r="G2385" s="4" t="s">
        <v>18319</v>
      </c>
      <c r="H2385" s="4" t="s">
        <v>18096</v>
      </c>
      <c r="I2385" s="4" t="s">
        <v>21066</v>
      </c>
      <c r="J2385" s="4" t="s">
        <v>18098</v>
      </c>
      <c r="K2385" s="4" t="s">
        <v>18320</v>
      </c>
      <c r="L2385" s="19" t="s">
        <v>1119</v>
      </c>
      <c r="M2385" s="19"/>
      <c r="N2385" s="19"/>
      <c r="O2385" s="19"/>
      <c r="P2385" s="19"/>
    </row>
    <row r="2386" spans="1:16" hidden="1" x14ac:dyDescent="0.25">
      <c r="A2386" s="4" t="s">
        <v>1300</v>
      </c>
      <c r="B2386" s="4" t="s">
        <v>1300</v>
      </c>
      <c r="C2386" s="4">
        <v>185280</v>
      </c>
      <c r="D2386" s="5">
        <v>43349.580277777779</v>
      </c>
      <c r="E2386" s="5">
        <v>43350.319444444445</v>
      </c>
      <c r="F2386" s="5">
        <v>43356.546527777777</v>
      </c>
      <c r="G2386" s="4" t="s">
        <v>18319</v>
      </c>
      <c r="H2386" s="4" t="s">
        <v>18096</v>
      </c>
      <c r="I2386" s="4" t="s">
        <v>1811</v>
      </c>
      <c r="J2386" s="4" t="s">
        <v>18098</v>
      </c>
      <c r="K2386" s="4" t="s">
        <v>18320</v>
      </c>
      <c r="L2386" s="19" t="s">
        <v>1119</v>
      </c>
      <c r="M2386" s="19"/>
      <c r="N2386" s="19"/>
      <c r="O2386" s="19"/>
      <c r="P2386" s="19"/>
    </row>
    <row r="2387" spans="1:16" hidden="1" x14ac:dyDescent="0.25">
      <c r="A2387" s="4" t="s">
        <v>1300</v>
      </c>
      <c r="B2387" s="4" t="s">
        <v>1300</v>
      </c>
      <c r="C2387" s="4">
        <v>185282</v>
      </c>
      <c r="D2387" s="5">
        <v>43349.583657407406</v>
      </c>
      <c r="E2387" s="5">
        <v>43349.583749999998</v>
      </c>
      <c r="F2387" s="5">
        <v>43350.297222222223</v>
      </c>
      <c r="G2387" s="4" t="s">
        <v>20991</v>
      </c>
      <c r="H2387" s="4" t="s">
        <v>18424</v>
      </c>
      <c r="I2387" s="4" t="s">
        <v>21067</v>
      </c>
      <c r="J2387" s="4" t="s">
        <v>18108</v>
      </c>
      <c r="K2387" s="4" t="s">
        <v>1999</v>
      </c>
      <c r="L2387" s="19" t="s">
        <v>1999</v>
      </c>
      <c r="M2387" s="19"/>
      <c r="N2387" s="19"/>
      <c r="O2387" s="19"/>
      <c r="P2387" s="19" t="s">
        <v>1999</v>
      </c>
    </row>
    <row r="2388" spans="1:16" hidden="1" x14ac:dyDescent="0.25">
      <c r="A2388" s="4" t="s">
        <v>1300</v>
      </c>
      <c r="B2388" s="4" t="s">
        <v>1300</v>
      </c>
      <c r="C2388" s="4">
        <v>185288</v>
      </c>
      <c r="D2388" s="5">
        <v>43349.592812499999</v>
      </c>
      <c r="E2388" s="5">
        <v>43350.29451388889</v>
      </c>
      <c r="F2388" s="5">
        <v>43350.453472222223</v>
      </c>
      <c r="G2388" s="4" t="s">
        <v>20969</v>
      </c>
      <c r="H2388" s="4" t="s">
        <v>18106</v>
      </c>
      <c r="I2388" s="4" t="s">
        <v>21068</v>
      </c>
      <c r="J2388" s="4" t="s">
        <v>18108</v>
      </c>
      <c r="K2388" s="4" t="s">
        <v>461</v>
      </c>
      <c r="L2388" s="19" t="s">
        <v>41</v>
      </c>
      <c r="M2388" s="19"/>
      <c r="N2388" s="19"/>
      <c r="O2388" s="19"/>
      <c r="P2388" s="19"/>
    </row>
    <row r="2389" spans="1:16" hidden="1" x14ac:dyDescent="0.25">
      <c r="A2389" s="4" t="s">
        <v>1300</v>
      </c>
      <c r="B2389" s="4" t="s">
        <v>1300</v>
      </c>
      <c r="C2389" s="4">
        <v>185343</v>
      </c>
      <c r="D2389" s="5">
        <v>43350.341863425929</v>
      </c>
      <c r="E2389" s="5">
        <v>43353.344351851854</v>
      </c>
      <c r="F2389" s="5">
        <v>43356.636111111111</v>
      </c>
      <c r="G2389" s="4" t="s">
        <v>18111</v>
      </c>
      <c r="H2389" s="4" t="s">
        <v>18090</v>
      </c>
      <c r="I2389" s="4" t="s">
        <v>21069</v>
      </c>
      <c r="J2389" s="4" t="s">
        <v>829</v>
      </c>
      <c r="K2389" s="4" t="s">
        <v>829</v>
      </c>
      <c r="L2389" s="19" t="s">
        <v>42</v>
      </c>
      <c r="M2389" s="19"/>
      <c r="N2389" s="19"/>
      <c r="O2389" s="19"/>
      <c r="P2389" s="19"/>
    </row>
    <row r="2390" spans="1:16" hidden="1" x14ac:dyDescent="0.25">
      <c r="A2390" s="4" t="s">
        <v>1300</v>
      </c>
      <c r="B2390" s="4" t="s">
        <v>1300</v>
      </c>
      <c r="C2390" s="4">
        <v>185370</v>
      </c>
      <c r="D2390" s="5">
        <v>43350.412638888891</v>
      </c>
      <c r="E2390" s="5">
        <v>43355.312962962962</v>
      </c>
      <c r="F2390" s="5">
        <v>43363.532638888886</v>
      </c>
      <c r="G2390" s="4" t="s">
        <v>18092</v>
      </c>
      <c r="H2390" s="4"/>
      <c r="I2390" s="4" t="s">
        <v>21070</v>
      </c>
      <c r="J2390" s="4" t="s">
        <v>18094</v>
      </c>
      <c r="K2390" s="4" t="s">
        <v>101</v>
      </c>
      <c r="L2390" s="19" t="s">
        <v>40</v>
      </c>
      <c r="M2390" s="19"/>
      <c r="N2390" s="19"/>
      <c r="O2390" s="19"/>
      <c r="P2390" s="19"/>
    </row>
    <row r="2391" spans="1:16" hidden="1" x14ac:dyDescent="0.25">
      <c r="A2391" s="4" t="s">
        <v>1300</v>
      </c>
      <c r="B2391" s="4" t="s">
        <v>1300</v>
      </c>
      <c r="C2391" s="4">
        <v>185380</v>
      </c>
      <c r="D2391" s="5">
        <v>43350.430104166669</v>
      </c>
      <c r="E2391" s="5">
        <v>43353.572222222225</v>
      </c>
      <c r="F2391" s="5">
        <v>43353.616666666669</v>
      </c>
      <c r="G2391" s="4" t="s">
        <v>18105</v>
      </c>
      <c r="H2391" s="4" t="s">
        <v>18106</v>
      </c>
      <c r="I2391" s="4" t="s">
        <v>21071</v>
      </c>
      <c r="J2391" s="4" t="s">
        <v>18108</v>
      </c>
      <c r="K2391" s="4" t="s">
        <v>461</v>
      </c>
      <c r="L2391" s="19" t="s">
        <v>41</v>
      </c>
      <c r="M2391" s="19"/>
      <c r="N2391" s="19"/>
      <c r="O2391" s="19"/>
      <c r="P2391" s="19"/>
    </row>
    <row r="2392" spans="1:16" hidden="1" x14ac:dyDescent="0.25">
      <c r="A2392" s="4" t="s">
        <v>1300</v>
      </c>
      <c r="B2392" s="4" t="s">
        <v>1300</v>
      </c>
      <c r="C2392" s="4">
        <v>185400</v>
      </c>
      <c r="D2392" s="5">
        <v>43350.504988425928</v>
      </c>
      <c r="E2392" s="5">
        <v>43353.34097222222</v>
      </c>
      <c r="F2392" s="5">
        <v>43361.349305555559</v>
      </c>
      <c r="G2392" s="4" t="s">
        <v>21072</v>
      </c>
      <c r="H2392" s="4" t="s">
        <v>18096</v>
      </c>
      <c r="I2392" s="4" t="s">
        <v>1811</v>
      </c>
      <c r="J2392" s="4" t="s">
        <v>829</v>
      </c>
      <c r="K2392" s="4" t="s">
        <v>829</v>
      </c>
      <c r="L2392" s="19" t="s">
        <v>42</v>
      </c>
      <c r="M2392" s="19"/>
      <c r="N2392" s="19"/>
      <c r="O2392" s="19"/>
      <c r="P2392" s="19"/>
    </row>
    <row r="2393" spans="1:16" hidden="1" x14ac:dyDescent="0.25">
      <c r="A2393" s="4" t="s">
        <v>1300</v>
      </c>
      <c r="B2393" s="4" t="s">
        <v>1300</v>
      </c>
      <c r="C2393" s="4">
        <v>185402</v>
      </c>
      <c r="D2393" s="5">
        <v>43350.511724537035</v>
      </c>
      <c r="E2393" s="5">
        <v>43355.329861111109</v>
      </c>
      <c r="F2393" s="5">
        <v>43356.449305555558</v>
      </c>
      <c r="G2393" s="4" t="s">
        <v>18092</v>
      </c>
      <c r="H2393" s="4"/>
      <c r="I2393" s="4" t="s">
        <v>21073</v>
      </c>
      <c r="J2393" s="4" t="s">
        <v>18094</v>
      </c>
      <c r="K2393" s="4" t="s">
        <v>101</v>
      </c>
      <c r="L2393" s="19" t="s">
        <v>40</v>
      </c>
      <c r="M2393" s="19"/>
      <c r="N2393" s="19"/>
      <c r="O2393" s="19"/>
      <c r="P2393" s="19"/>
    </row>
    <row r="2394" spans="1:16" hidden="1" x14ac:dyDescent="0.25">
      <c r="A2394" s="4" t="s">
        <v>1300</v>
      </c>
      <c r="B2394" s="4" t="s">
        <v>1300</v>
      </c>
      <c r="C2394" s="4">
        <v>185416</v>
      </c>
      <c r="D2394" s="5">
        <v>43350.573159722226</v>
      </c>
      <c r="E2394" s="5">
        <v>43355.32916666667</v>
      </c>
      <c r="F2394" s="5">
        <v>43356.331250000003</v>
      </c>
      <c r="G2394" s="4" t="s">
        <v>18092</v>
      </c>
      <c r="H2394" s="4"/>
      <c r="I2394" s="4" t="s">
        <v>20972</v>
      </c>
      <c r="J2394" s="4" t="s">
        <v>18094</v>
      </c>
      <c r="K2394" s="4" t="s">
        <v>101</v>
      </c>
      <c r="L2394" s="19" t="s">
        <v>40</v>
      </c>
      <c r="M2394" s="19"/>
      <c r="N2394" s="19"/>
      <c r="O2394" s="19"/>
      <c r="P2394" s="19"/>
    </row>
    <row r="2395" spans="1:16" hidden="1" x14ac:dyDescent="0.25">
      <c r="A2395" s="4" t="s">
        <v>1300</v>
      </c>
      <c r="B2395" s="4" t="s">
        <v>1300</v>
      </c>
      <c r="C2395" s="4">
        <v>185419</v>
      </c>
      <c r="D2395" s="5">
        <v>43350.576423611114</v>
      </c>
      <c r="E2395" s="5">
        <v>43355.314386574071</v>
      </c>
      <c r="F2395" s="5">
        <v>43355.474305555559</v>
      </c>
      <c r="G2395" s="4" t="s">
        <v>18092</v>
      </c>
      <c r="H2395" s="4"/>
      <c r="I2395" s="4" t="s">
        <v>21073</v>
      </c>
      <c r="J2395" s="4" t="s">
        <v>18094</v>
      </c>
      <c r="K2395" s="4" t="s">
        <v>101</v>
      </c>
      <c r="L2395" s="19" t="s">
        <v>40</v>
      </c>
      <c r="M2395" s="19"/>
      <c r="N2395" s="19"/>
      <c r="O2395" s="19"/>
      <c r="P2395" s="19"/>
    </row>
    <row r="2396" spans="1:16" hidden="1" x14ac:dyDescent="0.25">
      <c r="A2396" s="4" t="s">
        <v>1300</v>
      </c>
      <c r="B2396" s="4" t="s">
        <v>1300</v>
      </c>
      <c r="C2396" s="4">
        <v>185466</v>
      </c>
      <c r="D2396" s="5">
        <v>43353.329097222224</v>
      </c>
      <c r="E2396" s="5">
        <v>43354.309166666666</v>
      </c>
      <c r="F2396" s="5">
        <v>43355.454861111109</v>
      </c>
      <c r="G2396" s="4" t="s">
        <v>20213</v>
      </c>
      <c r="H2396" s="4" t="s">
        <v>18106</v>
      </c>
      <c r="I2396" s="4" t="s">
        <v>2158</v>
      </c>
      <c r="J2396" s="4" t="s">
        <v>18108</v>
      </c>
      <c r="K2396" s="4" t="s">
        <v>223</v>
      </c>
      <c r="L2396" s="19" t="s">
        <v>40</v>
      </c>
      <c r="M2396" s="19"/>
      <c r="N2396" s="19"/>
      <c r="O2396" s="19"/>
      <c r="P2396" s="19"/>
    </row>
    <row r="2397" spans="1:16" hidden="1" x14ac:dyDescent="0.25">
      <c r="A2397" s="4" t="s">
        <v>1300</v>
      </c>
      <c r="B2397" s="4" t="s">
        <v>1102</v>
      </c>
      <c r="C2397" s="4">
        <v>185492</v>
      </c>
      <c r="D2397" s="5">
        <v>43353.383587962962</v>
      </c>
      <c r="E2397" s="5">
        <v>43356.426388888889</v>
      </c>
      <c r="F2397" s="5">
        <v>43377.600694444445</v>
      </c>
      <c r="G2397" s="4" t="s">
        <v>21074</v>
      </c>
      <c r="H2397" s="4" t="s">
        <v>18096</v>
      </c>
      <c r="I2397" s="4" t="s">
        <v>21075</v>
      </c>
      <c r="J2397" s="4" t="s">
        <v>829</v>
      </c>
      <c r="K2397" s="4" t="s">
        <v>829</v>
      </c>
      <c r="L2397" s="19" t="s">
        <v>42</v>
      </c>
      <c r="M2397" s="19"/>
      <c r="N2397" s="19"/>
      <c r="O2397" s="19"/>
      <c r="P2397" s="19"/>
    </row>
    <row r="2398" spans="1:16" hidden="1" x14ac:dyDescent="0.25">
      <c r="A2398" s="4" t="s">
        <v>1300</v>
      </c>
      <c r="B2398" s="4" t="s">
        <v>1300</v>
      </c>
      <c r="C2398" s="4">
        <v>185501</v>
      </c>
      <c r="D2398" s="5">
        <v>43353.398240740738</v>
      </c>
      <c r="E2398" s="5">
        <v>43354.341666666667</v>
      </c>
      <c r="F2398" s="5">
        <v>43354.455555555556</v>
      </c>
      <c r="G2398" s="4" t="s">
        <v>18105</v>
      </c>
      <c r="H2398" s="4" t="s">
        <v>18106</v>
      </c>
      <c r="I2398" s="4" t="s">
        <v>21076</v>
      </c>
      <c r="J2398" s="4" t="s">
        <v>18108</v>
      </c>
      <c r="K2398" s="4" t="s">
        <v>461</v>
      </c>
      <c r="L2398" s="19" t="s">
        <v>41</v>
      </c>
      <c r="M2398" s="19"/>
      <c r="N2398" s="19"/>
      <c r="O2398" s="19"/>
      <c r="P2398" s="19"/>
    </row>
    <row r="2399" spans="1:16" hidden="1" x14ac:dyDescent="0.25">
      <c r="A2399" s="4" t="s">
        <v>1300</v>
      </c>
      <c r="B2399" s="4" t="s">
        <v>1300</v>
      </c>
      <c r="C2399" s="4">
        <v>185531</v>
      </c>
      <c r="D2399" s="5">
        <v>43353.484467592592</v>
      </c>
      <c r="E2399" s="5">
        <v>43353.546215277776</v>
      </c>
      <c r="F2399" s="5">
        <v>43354.459027777775</v>
      </c>
      <c r="G2399" s="4" t="s">
        <v>21077</v>
      </c>
      <c r="H2399" s="4" t="s">
        <v>18096</v>
      </c>
      <c r="I2399" s="4" t="s">
        <v>21078</v>
      </c>
      <c r="J2399" s="4" t="s">
        <v>18098</v>
      </c>
      <c r="K2399" s="4" t="s">
        <v>1239</v>
      </c>
      <c r="L2399" s="19"/>
      <c r="M2399" s="19"/>
      <c r="N2399" s="19"/>
      <c r="O2399" s="19"/>
      <c r="P2399" s="19"/>
    </row>
    <row r="2400" spans="1:16" hidden="1" x14ac:dyDescent="0.25">
      <c r="A2400" s="4" t="s">
        <v>1300</v>
      </c>
      <c r="B2400" s="4" t="s">
        <v>1300</v>
      </c>
      <c r="C2400" s="4">
        <v>185562</v>
      </c>
      <c r="D2400" s="5">
        <v>43353.599317129629</v>
      </c>
      <c r="E2400" s="5">
        <v>43355.322916666664</v>
      </c>
      <c r="F2400" s="5">
        <v>43360.615069444444</v>
      </c>
      <c r="G2400" s="4" t="s">
        <v>18100</v>
      </c>
      <c r="H2400" s="4"/>
      <c r="I2400" s="4" t="s">
        <v>21079</v>
      </c>
      <c r="J2400" s="4" t="s">
        <v>18094</v>
      </c>
      <c r="K2400" s="4" t="s">
        <v>250</v>
      </c>
      <c r="L2400" s="19" t="s">
        <v>1119</v>
      </c>
      <c r="M2400" s="19"/>
      <c r="N2400" s="19"/>
      <c r="O2400" s="19"/>
      <c r="P2400" s="19"/>
    </row>
    <row r="2401" spans="1:16" hidden="1" x14ac:dyDescent="0.25">
      <c r="A2401" s="4" t="s">
        <v>1300</v>
      </c>
      <c r="B2401" s="4" t="s">
        <v>1300</v>
      </c>
      <c r="C2401" s="4">
        <v>185589</v>
      </c>
      <c r="D2401" s="5">
        <v>43353.695150462961</v>
      </c>
      <c r="E2401" s="5">
        <v>43356.425694444442</v>
      </c>
      <c r="F2401" s="5">
        <v>43356.459201388891</v>
      </c>
      <c r="G2401" s="4" t="s">
        <v>18111</v>
      </c>
      <c r="H2401" s="4" t="s">
        <v>18090</v>
      </c>
      <c r="I2401" s="4" t="s">
        <v>21080</v>
      </c>
      <c r="J2401" s="4" t="s">
        <v>829</v>
      </c>
      <c r="K2401" s="4" t="s">
        <v>829</v>
      </c>
      <c r="L2401" s="19" t="s">
        <v>42</v>
      </c>
      <c r="M2401" s="19"/>
      <c r="N2401" s="19"/>
      <c r="O2401" s="19"/>
      <c r="P2401" s="19"/>
    </row>
    <row r="2402" spans="1:16" hidden="1" x14ac:dyDescent="0.25">
      <c r="A2402" s="4" t="s">
        <v>1300</v>
      </c>
      <c r="B2402" s="4" t="s">
        <v>1102</v>
      </c>
      <c r="C2402" s="4">
        <v>185609</v>
      </c>
      <c r="D2402" s="5">
        <v>43354.328657407408</v>
      </c>
      <c r="E2402" s="5">
        <v>43355.552777777775</v>
      </c>
      <c r="F2402" s="5">
        <v>43377.530555555553</v>
      </c>
      <c r="G2402" s="4" t="s">
        <v>21081</v>
      </c>
      <c r="H2402" s="4" t="s">
        <v>18106</v>
      </c>
      <c r="I2402" s="4" t="s">
        <v>21082</v>
      </c>
      <c r="J2402" s="4" t="s">
        <v>18108</v>
      </c>
      <c r="K2402" s="4"/>
      <c r="L2402" s="19"/>
      <c r="M2402" s="19"/>
      <c r="N2402" s="19"/>
      <c r="O2402" s="19"/>
      <c r="P2402" s="19"/>
    </row>
    <row r="2403" spans="1:16" hidden="1" x14ac:dyDescent="0.25">
      <c r="A2403" s="4" t="s">
        <v>1300</v>
      </c>
      <c r="B2403" s="4" t="s">
        <v>1300</v>
      </c>
      <c r="C2403" s="4">
        <v>185619</v>
      </c>
      <c r="D2403" s="5">
        <v>43354.352060185185</v>
      </c>
      <c r="E2403" s="5">
        <v>43356.463194444441</v>
      </c>
      <c r="F2403" s="5">
        <v>43360.378472222219</v>
      </c>
      <c r="G2403" s="4" t="s">
        <v>21083</v>
      </c>
      <c r="H2403" s="4" t="s">
        <v>18096</v>
      </c>
      <c r="I2403" s="4" t="s">
        <v>21084</v>
      </c>
      <c r="J2403" s="4" t="s">
        <v>829</v>
      </c>
      <c r="K2403" s="4" t="s">
        <v>829</v>
      </c>
      <c r="L2403" s="19" t="s">
        <v>42</v>
      </c>
      <c r="M2403" s="19"/>
      <c r="N2403" s="19"/>
      <c r="O2403" s="19"/>
      <c r="P2403" s="19"/>
    </row>
    <row r="2404" spans="1:16" hidden="1" x14ac:dyDescent="0.25">
      <c r="A2404" s="4" t="s">
        <v>1300</v>
      </c>
      <c r="B2404" s="4" t="s">
        <v>1300</v>
      </c>
      <c r="C2404" s="4">
        <v>185648</v>
      </c>
      <c r="D2404" s="5">
        <v>43354.432523148149</v>
      </c>
      <c r="E2404" s="5">
        <v>43355.317696759259</v>
      </c>
      <c r="F2404" s="5">
        <v>43355.565972222219</v>
      </c>
      <c r="G2404" s="4" t="s">
        <v>21085</v>
      </c>
      <c r="H2404" s="4" t="s">
        <v>18106</v>
      </c>
      <c r="I2404" s="4" t="s">
        <v>21086</v>
      </c>
      <c r="J2404" s="4" t="s">
        <v>18108</v>
      </c>
      <c r="K2404" s="4" t="s">
        <v>811</v>
      </c>
      <c r="L2404" s="19" t="s">
        <v>1119</v>
      </c>
      <c r="M2404" s="19"/>
      <c r="N2404" s="19"/>
      <c r="O2404" s="19"/>
      <c r="P2404" s="19"/>
    </row>
    <row r="2405" spans="1:16" hidden="1" x14ac:dyDescent="0.25">
      <c r="A2405" s="4" t="s">
        <v>1300</v>
      </c>
      <c r="B2405" s="4" t="s">
        <v>1300</v>
      </c>
      <c r="C2405" s="4">
        <v>185650</v>
      </c>
      <c r="D2405" s="5">
        <v>43354.433449074073</v>
      </c>
      <c r="E2405" s="5">
        <v>43355.329861111109</v>
      </c>
      <c r="F2405" s="5">
        <v>43362.445138888892</v>
      </c>
      <c r="G2405" s="4" t="s">
        <v>18133</v>
      </c>
      <c r="H2405" s="4" t="s">
        <v>18106</v>
      </c>
      <c r="I2405" s="4" t="s">
        <v>8747</v>
      </c>
      <c r="J2405" s="4" t="s">
        <v>18108</v>
      </c>
      <c r="K2405" s="4" t="s">
        <v>1998</v>
      </c>
      <c r="L2405" s="19" t="s">
        <v>1999</v>
      </c>
      <c r="M2405" s="19"/>
      <c r="N2405" s="19"/>
      <c r="O2405" s="19"/>
      <c r="P2405" s="19" t="s">
        <v>1999</v>
      </c>
    </row>
    <row r="2406" spans="1:16" hidden="1" x14ac:dyDescent="0.25">
      <c r="A2406" s="4" t="s">
        <v>1300</v>
      </c>
      <c r="B2406" s="4" t="s">
        <v>1300</v>
      </c>
      <c r="C2406" s="4">
        <v>185653</v>
      </c>
      <c r="D2406" s="5">
        <v>43354.438564814816</v>
      </c>
      <c r="E2406" s="5">
        <v>43355.32708333333</v>
      </c>
      <c r="F2406" s="5">
        <v>43357.436111111114</v>
      </c>
      <c r="G2406" s="4" t="s">
        <v>18124</v>
      </c>
      <c r="H2406" s="4" t="s">
        <v>18125</v>
      </c>
      <c r="I2406" s="4" t="s">
        <v>21087</v>
      </c>
      <c r="J2406" s="4" t="s">
        <v>18127</v>
      </c>
      <c r="K2406" s="4"/>
      <c r="L2406" s="19"/>
      <c r="M2406" s="19"/>
      <c r="N2406" s="19"/>
      <c r="O2406" s="19"/>
      <c r="P2406" s="19"/>
    </row>
    <row r="2407" spans="1:16" hidden="1" x14ac:dyDescent="0.25">
      <c r="A2407" s="4" t="s">
        <v>1300</v>
      </c>
      <c r="B2407" s="4" t="s">
        <v>1300</v>
      </c>
      <c r="C2407" s="4">
        <v>185655</v>
      </c>
      <c r="D2407" s="5">
        <v>43354.443437499998</v>
      </c>
      <c r="E2407" s="5">
        <v>43356.417743055557</v>
      </c>
      <c r="F2407" s="5">
        <v>43360.513888888891</v>
      </c>
      <c r="G2407" s="4" t="s">
        <v>18092</v>
      </c>
      <c r="H2407" s="4"/>
      <c r="I2407" s="4" t="s">
        <v>20999</v>
      </c>
      <c r="J2407" s="4" t="s">
        <v>18094</v>
      </c>
      <c r="K2407" s="4" t="s">
        <v>101</v>
      </c>
      <c r="L2407" s="19" t="s">
        <v>40</v>
      </c>
      <c r="M2407" s="19"/>
      <c r="N2407" s="19"/>
      <c r="O2407" s="19"/>
      <c r="P2407" s="19"/>
    </row>
    <row r="2408" spans="1:16" hidden="1" x14ac:dyDescent="0.25">
      <c r="A2408" s="4" t="s">
        <v>1300</v>
      </c>
      <c r="B2408" s="4" t="s">
        <v>1300</v>
      </c>
      <c r="C2408" s="4">
        <v>185659</v>
      </c>
      <c r="D2408" s="5">
        <v>43354.451435185183</v>
      </c>
      <c r="E2408" s="5">
        <v>43355.274768518517</v>
      </c>
      <c r="F2408" s="5">
        <v>43355.375</v>
      </c>
      <c r="G2408" s="4" t="s">
        <v>18105</v>
      </c>
      <c r="H2408" s="4" t="s">
        <v>18106</v>
      </c>
      <c r="I2408" s="4" t="s">
        <v>21088</v>
      </c>
      <c r="J2408" s="4" t="s">
        <v>18108</v>
      </c>
      <c r="K2408" s="4" t="s">
        <v>461</v>
      </c>
      <c r="L2408" s="19" t="s">
        <v>41</v>
      </c>
      <c r="M2408" s="19"/>
      <c r="N2408" s="19"/>
      <c r="O2408" s="19"/>
      <c r="P2408" s="19"/>
    </row>
    <row r="2409" spans="1:16" hidden="1" x14ac:dyDescent="0.25">
      <c r="A2409" s="4" t="s">
        <v>1300</v>
      </c>
      <c r="B2409" s="4" t="s">
        <v>1300</v>
      </c>
      <c r="C2409" s="4">
        <v>185704</v>
      </c>
      <c r="D2409" s="5">
        <v>43354.570277777777</v>
      </c>
      <c r="E2409" s="5">
        <v>43356.623611111114</v>
      </c>
      <c r="F2409" s="5">
        <v>43357.40625</v>
      </c>
      <c r="G2409" s="4" t="s">
        <v>21089</v>
      </c>
      <c r="H2409" s="4" t="s">
        <v>18106</v>
      </c>
      <c r="I2409" s="4" t="s">
        <v>21090</v>
      </c>
      <c r="J2409" s="4" t="s">
        <v>18108</v>
      </c>
      <c r="K2409" s="4" t="s">
        <v>1999</v>
      </c>
      <c r="L2409" s="19" t="s">
        <v>1999</v>
      </c>
      <c r="M2409" s="19"/>
      <c r="N2409" s="19"/>
      <c r="O2409" s="19"/>
      <c r="P2409" s="19" t="s">
        <v>1999</v>
      </c>
    </row>
    <row r="2410" spans="1:16" hidden="1" x14ac:dyDescent="0.25">
      <c r="A2410" s="4" t="s">
        <v>1300</v>
      </c>
      <c r="B2410" s="4" t="s">
        <v>1300</v>
      </c>
      <c r="C2410" s="4">
        <v>185721</v>
      </c>
      <c r="D2410" s="5">
        <v>43354.643541666665</v>
      </c>
      <c r="E2410" s="5">
        <v>43356.416979166665</v>
      </c>
      <c r="F2410" s="5">
        <v>43369.354861111111</v>
      </c>
      <c r="G2410" s="4" t="s">
        <v>18092</v>
      </c>
      <c r="H2410" s="4"/>
      <c r="I2410" s="4" t="s">
        <v>21091</v>
      </c>
      <c r="J2410" s="4" t="s">
        <v>18094</v>
      </c>
      <c r="K2410" s="4" t="s">
        <v>101</v>
      </c>
      <c r="L2410" s="19" t="s">
        <v>40</v>
      </c>
      <c r="M2410" s="19"/>
      <c r="N2410" s="19"/>
      <c r="O2410" s="19"/>
      <c r="P2410" s="19"/>
    </row>
    <row r="2411" spans="1:16" hidden="1" x14ac:dyDescent="0.25">
      <c r="A2411" s="4" t="s">
        <v>1300</v>
      </c>
      <c r="B2411" s="4" t="s">
        <v>1102</v>
      </c>
      <c r="C2411" s="4">
        <v>185728</v>
      </c>
      <c r="D2411" s="5">
        <v>43354.655150462961</v>
      </c>
      <c r="E2411" s="5">
        <v>43356.373611111114</v>
      </c>
      <c r="F2411" s="5">
        <v>43395.620138888888</v>
      </c>
      <c r="G2411" s="4" t="s">
        <v>18306</v>
      </c>
      <c r="H2411" s="4" t="s">
        <v>18106</v>
      </c>
      <c r="I2411" s="4" t="s">
        <v>7281</v>
      </c>
      <c r="J2411" s="4" t="s">
        <v>18108</v>
      </c>
      <c r="K2411" s="4" t="s">
        <v>10519</v>
      </c>
      <c r="L2411" s="19" t="s">
        <v>41</v>
      </c>
      <c r="M2411" s="19"/>
      <c r="N2411" s="19"/>
      <c r="O2411" s="19"/>
      <c r="P2411" s="19"/>
    </row>
    <row r="2412" spans="1:16" hidden="1" x14ac:dyDescent="0.25">
      <c r="A2412" s="4" t="s">
        <v>1300</v>
      </c>
      <c r="B2412" s="4" t="s">
        <v>1300</v>
      </c>
      <c r="C2412" s="4">
        <v>185744</v>
      </c>
      <c r="D2412" s="5">
        <v>43355.32576388889</v>
      </c>
      <c r="E2412" s="5">
        <v>43356.306250000001</v>
      </c>
      <c r="F2412" s="5">
        <v>43356.521527777775</v>
      </c>
      <c r="G2412" s="4" t="s">
        <v>18133</v>
      </c>
      <c r="H2412" s="4" t="s">
        <v>18106</v>
      </c>
      <c r="I2412" s="4" t="s">
        <v>21092</v>
      </c>
      <c r="J2412" s="4" t="s">
        <v>18108</v>
      </c>
      <c r="K2412" s="4" t="s">
        <v>1998</v>
      </c>
      <c r="L2412" s="19" t="s">
        <v>1999</v>
      </c>
      <c r="M2412" s="19"/>
      <c r="N2412" s="19"/>
      <c r="O2412" s="19"/>
      <c r="P2412" s="19" t="s">
        <v>1999</v>
      </c>
    </row>
    <row r="2413" spans="1:16" hidden="1" x14ac:dyDescent="0.25">
      <c r="A2413" s="4" t="s">
        <v>1300</v>
      </c>
      <c r="B2413" s="4" t="s">
        <v>1300</v>
      </c>
      <c r="C2413" s="4">
        <v>185855</v>
      </c>
      <c r="D2413" s="5">
        <v>43355.618067129632</v>
      </c>
      <c r="E2413" s="5">
        <v>43356.406701388885</v>
      </c>
      <c r="F2413" s="5">
        <v>43356.498611111114</v>
      </c>
      <c r="G2413" s="4" t="s">
        <v>21093</v>
      </c>
      <c r="H2413" s="4" t="s">
        <v>18096</v>
      </c>
      <c r="I2413" s="4" t="s">
        <v>21094</v>
      </c>
      <c r="J2413" s="4" t="s">
        <v>18098</v>
      </c>
      <c r="K2413" s="4"/>
      <c r="L2413" s="19"/>
      <c r="M2413" s="19"/>
      <c r="N2413" s="19"/>
      <c r="O2413" s="19"/>
      <c r="P2413" s="19"/>
    </row>
    <row r="2414" spans="1:16" hidden="1" x14ac:dyDescent="0.25">
      <c r="A2414" s="4" t="s">
        <v>1300</v>
      </c>
      <c r="B2414" s="4" t="s">
        <v>1102</v>
      </c>
      <c r="C2414" s="4">
        <v>185880</v>
      </c>
      <c r="D2414" s="5">
        <v>43356.300625000003</v>
      </c>
      <c r="E2414" s="5">
        <v>43357.314583333333</v>
      </c>
      <c r="F2414" s="5">
        <v>43385.338888888888</v>
      </c>
      <c r="G2414" s="4" t="s">
        <v>18372</v>
      </c>
      <c r="H2414" s="4" t="s">
        <v>18096</v>
      </c>
      <c r="I2414" s="4" t="s">
        <v>21095</v>
      </c>
      <c r="J2414" s="4" t="s">
        <v>18098</v>
      </c>
      <c r="K2414" s="4" t="s">
        <v>10519</v>
      </c>
      <c r="L2414" s="19" t="s">
        <v>41</v>
      </c>
      <c r="M2414" s="19"/>
      <c r="N2414" s="19"/>
      <c r="O2414" s="19"/>
      <c r="P2414" s="19"/>
    </row>
    <row r="2415" spans="1:16" hidden="1" x14ac:dyDescent="0.25">
      <c r="A2415" s="4" t="s">
        <v>1300</v>
      </c>
      <c r="B2415" s="4" t="s">
        <v>1300</v>
      </c>
      <c r="C2415" s="4">
        <v>185899</v>
      </c>
      <c r="D2415" s="5">
        <v>43356.388321759259</v>
      </c>
      <c r="E2415" s="5">
        <v>43356.442361111112</v>
      </c>
      <c r="F2415" s="5">
        <v>43362.386805555558</v>
      </c>
      <c r="G2415" s="4" t="s">
        <v>18092</v>
      </c>
      <c r="H2415" s="4"/>
      <c r="I2415" s="4" t="s">
        <v>20999</v>
      </c>
      <c r="J2415" s="4" t="s">
        <v>18094</v>
      </c>
      <c r="K2415" s="4" t="s">
        <v>101</v>
      </c>
      <c r="L2415" s="19" t="s">
        <v>40</v>
      </c>
      <c r="M2415" s="19"/>
      <c r="N2415" s="19"/>
      <c r="O2415" s="19"/>
      <c r="P2415" s="19"/>
    </row>
    <row r="2416" spans="1:16" hidden="1" x14ac:dyDescent="0.25">
      <c r="A2416" s="4" t="s">
        <v>1300</v>
      </c>
      <c r="B2416" s="4" t="s">
        <v>1300</v>
      </c>
      <c r="C2416" s="4">
        <v>185903</v>
      </c>
      <c r="D2416" s="5">
        <v>43356.393958333334</v>
      </c>
      <c r="E2416" s="5">
        <v>43357.286805555559</v>
      </c>
      <c r="F2416" s="5">
        <v>43357.463888888888</v>
      </c>
      <c r="G2416" s="4" t="s">
        <v>18105</v>
      </c>
      <c r="H2416" s="4" t="s">
        <v>18106</v>
      </c>
      <c r="I2416" s="4" t="s">
        <v>21096</v>
      </c>
      <c r="J2416" s="4" t="s">
        <v>18108</v>
      </c>
      <c r="K2416" s="4" t="s">
        <v>461</v>
      </c>
      <c r="L2416" s="19" t="s">
        <v>41</v>
      </c>
      <c r="M2416" s="19"/>
      <c r="N2416" s="19"/>
      <c r="O2416" s="19"/>
      <c r="P2416" s="19"/>
    </row>
    <row r="2417" spans="1:16" hidden="1" x14ac:dyDescent="0.25">
      <c r="A2417" s="4" t="s">
        <v>1300</v>
      </c>
      <c r="B2417" s="4" t="s">
        <v>1300</v>
      </c>
      <c r="C2417" s="4">
        <v>185930</v>
      </c>
      <c r="D2417" s="5">
        <v>43356.44972222222</v>
      </c>
      <c r="E2417" s="5">
        <v>43356.612696759257</v>
      </c>
      <c r="F2417" s="5">
        <v>43363.28402777778</v>
      </c>
      <c r="G2417" s="4" t="s">
        <v>18100</v>
      </c>
      <c r="H2417" s="4"/>
      <c r="I2417" s="4" t="s">
        <v>21097</v>
      </c>
      <c r="J2417" s="4" t="s">
        <v>18094</v>
      </c>
      <c r="K2417" s="4" t="s">
        <v>250</v>
      </c>
      <c r="L2417" s="19" t="s">
        <v>1119</v>
      </c>
      <c r="M2417" s="19"/>
      <c r="N2417" s="19"/>
      <c r="O2417" s="19"/>
      <c r="P2417" s="19"/>
    </row>
    <row r="2418" spans="1:16" hidden="1" x14ac:dyDescent="0.25">
      <c r="A2418" s="4" t="s">
        <v>1300</v>
      </c>
      <c r="B2418" s="4" t="s">
        <v>1300</v>
      </c>
      <c r="C2418" s="4">
        <v>185957</v>
      </c>
      <c r="D2418" s="5">
        <v>43356.538854166669</v>
      </c>
      <c r="E2418" s="5">
        <v>43368.512499999997</v>
      </c>
      <c r="F2418" s="5">
        <v>43371.498611111114</v>
      </c>
      <c r="G2418" s="4" t="s">
        <v>18372</v>
      </c>
      <c r="H2418" s="4" t="s">
        <v>18096</v>
      </c>
      <c r="I2418" s="4" t="s">
        <v>18540</v>
      </c>
      <c r="J2418" s="4" t="s">
        <v>18098</v>
      </c>
      <c r="K2418" s="4" t="s">
        <v>10519</v>
      </c>
      <c r="L2418" s="19" t="s">
        <v>41</v>
      </c>
      <c r="M2418" s="19"/>
      <c r="N2418" s="19"/>
      <c r="O2418" s="19"/>
      <c r="P2418" s="19"/>
    </row>
    <row r="2419" spans="1:16" hidden="1" x14ac:dyDescent="0.25">
      <c r="A2419" s="4" t="s">
        <v>1300</v>
      </c>
      <c r="B2419" s="4" t="s">
        <v>1300</v>
      </c>
      <c r="C2419" s="4">
        <v>185971</v>
      </c>
      <c r="D2419" s="5">
        <v>43356.566979166666</v>
      </c>
      <c r="E2419" s="5">
        <v>43356.612870370373</v>
      </c>
      <c r="F2419" s="5">
        <v>43361.615972222222</v>
      </c>
      <c r="G2419" s="4" t="s">
        <v>18092</v>
      </c>
      <c r="H2419" s="4"/>
      <c r="I2419" s="4" t="s">
        <v>21098</v>
      </c>
      <c r="J2419" s="4" t="s">
        <v>18094</v>
      </c>
      <c r="K2419" s="4" t="s">
        <v>101</v>
      </c>
      <c r="L2419" s="19" t="s">
        <v>40</v>
      </c>
      <c r="M2419" s="19"/>
      <c r="N2419" s="19"/>
      <c r="O2419" s="19"/>
      <c r="P2419" s="19"/>
    </row>
    <row r="2420" spans="1:16" hidden="1" x14ac:dyDescent="0.25">
      <c r="A2420" s="4" t="s">
        <v>1300</v>
      </c>
      <c r="B2420" s="4" t="s">
        <v>1300</v>
      </c>
      <c r="C2420" s="4">
        <v>186015</v>
      </c>
      <c r="D2420" s="5">
        <v>43357.309525462966</v>
      </c>
      <c r="E2420" s="5">
        <v>43360.440509259257</v>
      </c>
      <c r="F2420" s="5">
        <v>43362.31826388889</v>
      </c>
      <c r="G2420" s="4" t="s">
        <v>18160</v>
      </c>
      <c r="H2420" s="4" t="s">
        <v>18096</v>
      </c>
      <c r="I2420" s="4" t="s">
        <v>19299</v>
      </c>
      <c r="J2420" s="4" t="s">
        <v>18098</v>
      </c>
      <c r="K2420" s="4"/>
      <c r="L2420" s="19"/>
      <c r="M2420" s="19"/>
      <c r="N2420" s="19"/>
      <c r="O2420" s="19"/>
      <c r="P2420" s="19"/>
    </row>
    <row r="2421" spans="1:16" hidden="1" x14ac:dyDescent="0.25">
      <c r="A2421" s="4" t="s">
        <v>1300</v>
      </c>
      <c r="B2421" s="4" t="s">
        <v>1300</v>
      </c>
      <c r="C2421" s="4">
        <v>186024</v>
      </c>
      <c r="D2421" s="5">
        <v>43357.341851851852</v>
      </c>
      <c r="E2421" s="5">
        <v>43360.355173611111</v>
      </c>
      <c r="F2421" s="5">
        <v>43360.456250000003</v>
      </c>
      <c r="G2421" s="4" t="s">
        <v>18105</v>
      </c>
      <c r="H2421" s="4" t="s">
        <v>18106</v>
      </c>
      <c r="I2421" s="4" t="s">
        <v>21099</v>
      </c>
      <c r="J2421" s="4" t="s">
        <v>18108</v>
      </c>
      <c r="K2421" s="4" t="s">
        <v>461</v>
      </c>
      <c r="L2421" s="19" t="s">
        <v>41</v>
      </c>
      <c r="M2421" s="19"/>
      <c r="N2421" s="19"/>
      <c r="O2421" s="19"/>
      <c r="P2421" s="19"/>
    </row>
    <row r="2422" spans="1:16" hidden="1" x14ac:dyDescent="0.25">
      <c r="A2422" s="4" t="s">
        <v>1300</v>
      </c>
      <c r="B2422" s="4" t="s">
        <v>1300</v>
      </c>
      <c r="C2422" s="4">
        <v>186054</v>
      </c>
      <c r="D2422" s="5">
        <v>43357.40892361111</v>
      </c>
      <c r="E2422" s="5">
        <v>43357.428472222222</v>
      </c>
      <c r="F2422" s="5">
        <v>43357.451388888891</v>
      </c>
      <c r="G2422" s="4" t="s">
        <v>18092</v>
      </c>
      <c r="H2422" s="4"/>
      <c r="I2422" s="4" t="s">
        <v>8817</v>
      </c>
      <c r="J2422" s="4" t="s">
        <v>18094</v>
      </c>
      <c r="K2422" s="4" t="s">
        <v>101</v>
      </c>
      <c r="L2422" s="19" t="s">
        <v>40</v>
      </c>
      <c r="M2422" s="19"/>
      <c r="N2422" s="19"/>
      <c r="O2422" s="19"/>
      <c r="P2422" s="19"/>
    </row>
    <row r="2423" spans="1:16" hidden="1" x14ac:dyDescent="0.25">
      <c r="A2423" s="4" t="s">
        <v>1300</v>
      </c>
      <c r="B2423" s="4" t="s">
        <v>1300</v>
      </c>
      <c r="C2423" s="4">
        <v>186055</v>
      </c>
      <c r="D2423" s="5">
        <v>43357.415081018517</v>
      </c>
      <c r="E2423" s="5">
        <v>43357.484120370369</v>
      </c>
      <c r="F2423" s="5">
        <v>43360.636550925927</v>
      </c>
      <c r="G2423" s="4" t="s">
        <v>18111</v>
      </c>
      <c r="H2423" s="4" t="s">
        <v>18090</v>
      </c>
      <c r="I2423" s="4" t="s">
        <v>21100</v>
      </c>
      <c r="J2423" s="4" t="s">
        <v>829</v>
      </c>
      <c r="K2423" s="4" t="s">
        <v>829</v>
      </c>
      <c r="L2423" s="19" t="s">
        <v>42</v>
      </c>
      <c r="M2423" s="19"/>
      <c r="N2423" s="19"/>
      <c r="O2423" s="19"/>
      <c r="P2423" s="19"/>
    </row>
    <row r="2424" spans="1:16" hidden="1" x14ac:dyDescent="0.25">
      <c r="A2424" s="4" t="s">
        <v>1300</v>
      </c>
      <c r="B2424" s="4" t="s">
        <v>1300</v>
      </c>
      <c r="C2424" s="4">
        <v>186067</v>
      </c>
      <c r="D2424" s="5">
        <v>43357.450532407405</v>
      </c>
      <c r="E2424" s="5">
        <v>43363.415567129632</v>
      </c>
      <c r="F2424" s="5">
        <v>43364.460416666669</v>
      </c>
      <c r="G2424" s="4" t="s">
        <v>18124</v>
      </c>
      <c r="H2424" s="4" t="s">
        <v>18125</v>
      </c>
      <c r="I2424" s="4" t="s">
        <v>21101</v>
      </c>
      <c r="J2424" s="4" t="s">
        <v>18127</v>
      </c>
      <c r="K2424" s="4"/>
      <c r="L2424" s="19"/>
      <c r="M2424" s="19"/>
      <c r="N2424" s="19"/>
      <c r="O2424" s="19"/>
      <c r="P2424" s="19"/>
    </row>
    <row r="2425" spans="1:16" hidden="1" x14ac:dyDescent="0.25">
      <c r="A2425" s="4" t="s">
        <v>1300</v>
      </c>
      <c r="B2425" s="4" t="s">
        <v>1300</v>
      </c>
      <c r="C2425" s="4">
        <v>186076</v>
      </c>
      <c r="D2425" s="5">
        <v>43357.5000462963</v>
      </c>
      <c r="E2425" s="5">
        <v>43360.285891203705</v>
      </c>
      <c r="F2425" s="5">
        <v>43364.595833333333</v>
      </c>
      <c r="G2425" s="4" t="s">
        <v>18133</v>
      </c>
      <c r="H2425" s="4" t="s">
        <v>18106</v>
      </c>
      <c r="I2425" s="4" t="s">
        <v>21102</v>
      </c>
      <c r="J2425" s="4" t="s">
        <v>18108</v>
      </c>
      <c r="K2425" s="4" t="s">
        <v>1998</v>
      </c>
      <c r="L2425" s="19" t="s">
        <v>1999</v>
      </c>
      <c r="M2425" s="19"/>
      <c r="N2425" s="19"/>
      <c r="O2425" s="19"/>
      <c r="P2425" s="19" t="s">
        <v>1999</v>
      </c>
    </row>
    <row r="2426" spans="1:16" hidden="1" x14ac:dyDescent="0.25">
      <c r="A2426" s="4" t="s">
        <v>1300</v>
      </c>
      <c r="B2426" s="4" t="s">
        <v>1300</v>
      </c>
      <c r="C2426" s="4">
        <v>186091</v>
      </c>
      <c r="D2426" s="5">
        <v>43357.583182870374</v>
      </c>
      <c r="E2426" s="5">
        <v>43360.351944444446</v>
      </c>
      <c r="F2426" s="5">
        <v>43371.586805555555</v>
      </c>
      <c r="G2426" s="4" t="s">
        <v>18142</v>
      </c>
      <c r="H2426" s="4" t="s">
        <v>18090</v>
      </c>
      <c r="I2426" s="4" t="s">
        <v>21103</v>
      </c>
      <c r="J2426" s="4" t="s">
        <v>829</v>
      </c>
      <c r="K2426" s="4" t="s">
        <v>829</v>
      </c>
      <c r="L2426" s="19" t="s">
        <v>42</v>
      </c>
      <c r="M2426" s="19"/>
      <c r="N2426" s="19"/>
      <c r="O2426" s="19"/>
      <c r="P2426" s="19"/>
    </row>
    <row r="2427" spans="1:16" hidden="1" x14ac:dyDescent="0.25">
      <c r="A2427" s="4" t="s">
        <v>1300</v>
      </c>
      <c r="B2427" s="4" t="s">
        <v>1300</v>
      </c>
      <c r="C2427" s="4">
        <v>186119</v>
      </c>
      <c r="D2427" s="5">
        <v>43360.300185185188</v>
      </c>
      <c r="E2427" s="5">
        <v>43361.318287037036</v>
      </c>
      <c r="F2427" s="5">
        <v>43368.522337962961</v>
      </c>
      <c r="G2427" s="4" t="s">
        <v>18100</v>
      </c>
      <c r="H2427" s="4"/>
      <c r="I2427" s="4" t="s">
        <v>6666</v>
      </c>
      <c r="J2427" s="4" t="s">
        <v>18094</v>
      </c>
      <c r="K2427" s="4" t="s">
        <v>250</v>
      </c>
      <c r="L2427" s="19" t="s">
        <v>1119</v>
      </c>
      <c r="M2427" s="19"/>
      <c r="N2427" s="19"/>
      <c r="O2427" s="19"/>
      <c r="P2427" s="19"/>
    </row>
    <row r="2428" spans="1:16" hidden="1" x14ac:dyDescent="0.25">
      <c r="A2428" s="4" t="s">
        <v>1300</v>
      </c>
      <c r="B2428" s="4" t="s">
        <v>1300</v>
      </c>
      <c r="C2428" s="4">
        <v>186122</v>
      </c>
      <c r="D2428" s="5">
        <v>43360.322766203702</v>
      </c>
      <c r="E2428" s="5">
        <v>43360.358530092592</v>
      </c>
      <c r="F2428" s="5">
        <v>43360.523611111108</v>
      </c>
      <c r="G2428" s="4" t="s">
        <v>21104</v>
      </c>
      <c r="H2428" s="4" t="s">
        <v>18096</v>
      </c>
      <c r="I2428" s="4" t="s">
        <v>21105</v>
      </c>
      <c r="J2428" s="4" t="s">
        <v>18098</v>
      </c>
      <c r="K2428" s="4" t="s">
        <v>1239</v>
      </c>
      <c r="L2428" s="19"/>
      <c r="M2428" s="19"/>
      <c r="N2428" s="19"/>
      <c r="O2428" s="19"/>
      <c r="P2428" s="19"/>
    </row>
    <row r="2429" spans="1:16" hidden="1" x14ac:dyDescent="0.25">
      <c r="A2429" s="4" t="s">
        <v>1300</v>
      </c>
      <c r="B2429" s="4" t="s">
        <v>1300</v>
      </c>
      <c r="C2429" s="4">
        <v>186141</v>
      </c>
      <c r="D2429" s="5">
        <v>43360.363888888889</v>
      </c>
      <c r="E2429" s="5">
        <v>43361.274780092594</v>
      </c>
      <c r="F2429" s="5">
        <v>43361.359722222223</v>
      </c>
      <c r="G2429" s="4" t="s">
        <v>18105</v>
      </c>
      <c r="H2429" s="4" t="s">
        <v>18106</v>
      </c>
      <c r="I2429" s="4" t="s">
        <v>21106</v>
      </c>
      <c r="J2429" s="4" t="s">
        <v>18108</v>
      </c>
      <c r="K2429" s="4" t="s">
        <v>461</v>
      </c>
      <c r="L2429" s="19" t="s">
        <v>41</v>
      </c>
      <c r="M2429" s="19"/>
      <c r="N2429" s="19"/>
      <c r="O2429" s="19"/>
      <c r="P2429" s="19"/>
    </row>
    <row r="2430" spans="1:16" hidden="1" x14ac:dyDescent="0.25">
      <c r="A2430" s="4" t="s">
        <v>1300</v>
      </c>
      <c r="B2430" s="4" t="s">
        <v>1300</v>
      </c>
      <c r="C2430" s="4">
        <v>186150</v>
      </c>
      <c r="D2430" s="5">
        <v>43360.381493055553</v>
      </c>
      <c r="E2430" s="5">
        <v>43360.473425925928</v>
      </c>
      <c r="F2430" s="5">
        <v>43364.6</v>
      </c>
      <c r="G2430" s="4" t="s">
        <v>18128</v>
      </c>
      <c r="H2430" s="4" t="s">
        <v>18096</v>
      </c>
      <c r="I2430" s="4" t="s">
        <v>21107</v>
      </c>
      <c r="J2430" s="4" t="s">
        <v>18098</v>
      </c>
      <c r="K2430" s="4" t="s">
        <v>1998</v>
      </c>
      <c r="L2430" s="19" t="s">
        <v>1999</v>
      </c>
      <c r="M2430" s="19"/>
      <c r="N2430" s="19"/>
      <c r="O2430" s="19"/>
      <c r="P2430" s="19" t="s">
        <v>1999</v>
      </c>
    </row>
    <row r="2431" spans="1:16" hidden="1" x14ac:dyDescent="0.25">
      <c r="A2431" s="4" t="s">
        <v>1300</v>
      </c>
      <c r="B2431" s="4" t="s">
        <v>1300</v>
      </c>
      <c r="C2431" s="4">
        <v>186153</v>
      </c>
      <c r="D2431" s="5">
        <v>43360.390219907407</v>
      </c>
      <c r="E2431" s="5">
        <v>43361.3044212963</v>
      </c>
      <c r="F2431" s="5">
        <v>43367.538194444445</v>
      </c>
      <c r="G2431" s="4" t="s">
        <v>21108</v>
      </c>
      <c r="H2431" s="4" t="s">
        <v>18106</v>
      </c>
      <c r="I2431" s="4" t="s">
        <v>21109</v>
      </c>
      <c r="J2431" s="4" t="s">
        <v>18108</v>
      </c>
      <c r="K2431" s="4" t="s">
        <v>18462</v>
      </c>
      <c r="L2431" s="19" t="s">
        <v>41</v>
      </c>
      <c r="M2431" s="19"/>
      <c r="N2431" s="19"/>
      <c r="O2431" s="19"/>
      <c r="P2431" s="19"/>
    </row>
    <row r="2432" spans="1:16" hidden="1" x14ac:dyDescent="0.25">
      <c r="A2432" s="4" t="s">
        <v>1300</v>
      </c>
      <c r="B2432" s="4" t="s">
        <v>1300</v>
      </c>
      <c r="C2432" s="4">
        <v>186157</v>
      </c>
      <c r="D2432" s="5">
        <v>43360.397094907406</v>
      </c>
      <c r="E2432" s="5">
        <v>43361.334872685184</v>
      </c>
      <c r="F2432" s="5">
        <v>43361.623611111114</v>
      </c>
      <c r="G2432" s="4" t="s">
        <v>18092</v>
      </c>
      <c r="H2432" s="4"/>
      <c r="I2432" s="4" t="s">
        <v>21110</v>
      </c>
      <c r="J2432" s="4" t="s">
        <v>18094</v>
      </c>
      <c r="K2432" s="4" t="s">
        <v>101</v>
      </c>
      <c r="L2432" s="19" t="s">
        <v>40</v>
      </c>
      <c r="M2432" s="19"/>
      <c r="N2432" s="19"/>
      <c r="O2432" s="19"/>
      <c r="P2432" s="19"/>
    </row>
    <row r="2433" spans="1:16" hidden="1" x14ac:dyDescent="0.25">
      <c r="A2433" s="4" t="s">
        <v>1300</v>
      </c>
      <c r="B2433" s="4" t="s">
        <v>1300</v>
      </c>
      <c r="C2433" s="4">
        <v>186159</v>
      </c>
      <c r="D2433" s="5">
        <v>43360.399282407408</v>
      </c>
      <c r="E2433" s="5">
        <v>43361.238888888889</v>
      </c>
      <c r="F2433" s="5">
        <v>43363.640972222223</v>
      </c>
      <c r="G2433" s="4" t="s">
        <v>21111</v>
      </c>
      <c r="H2433" s="4" t="s">
        <v>18096</v>
      </c>
      <c r="I2433" s="4" t="s">
        <v>21112</v>
      </c>
      <c r="J2433" s="4" t="s">
        <v>18098</v>
      </c>
      <c r="K2433" s="4" t="s">
        <v>473</v>
      </c>
      <c r="L2433" s="19" t="s">
        <v>1119</v>
      </c>
      <c r="M2433" s="19"/>
      <c r="N2433" s="19"/>
      <c r="O2433" s="19"/>
      <c r="P2433" s="19"/>
    </row>
    <row r="2434" spans="1:16" hidden="1" x14ac:dyDescent="0.25">
      <c r="A2434" s="4" t="s">
        <v>1300</v>
      </c>
      <c r="B2434" s="4" t="s">
        <v>1300</v>
      </c>
      <c r="C2434" s="4">
        <v>186161</v>
      </c>
      <c r="D2434" s="5">
        <v>43360.402488425927</v>
      </c>
      <c r="E2434" s="5">
        <v>43362.35083333333</v>
      </c>
      <c r="F2434" s="5">
        <v>43362.38958333333</v>
      </c>
      <c r="G2434" s="4" t="s">
        <v>18607</v>
      </c>
      <c r="H2434" s="4" t="s">
        <v>18096</v>
      </c>
      <c r="I2434" s="4" t="s">
        <v>1811</v>
      </c>
      <c r="J2434" s="4" t="s">
        <v>829</v>
      </c>
      <c r="K2434" s="4" t="s">
        <v>829</v>
      </c>
      <c r="L2434" s="19" t="s">
        <v>42</v>
      </c>
      <c r="M2434" s="19"/>
      <c r="N2434" s="19"/>
      <c r="O2434" s="19"/>
      <c r="P2434" s="19"/>
    </row>
    <row r="2435" spans="1:16" hidden="1" x14ac:dyDescent="0.25">
      <c r="A2435" s="4" t="s">
        <v>1300</v>
      </c>
      <c r="B2435" s="4" t="s">
        <v>1300</v>
      </c>
      <c r="C2435" s="4">
        <v>186182</v>
      </c>
      <c r="D2435" s="5">
        <v>43360.442326388889</v>
      </c>
      <c r="E2435" s="5">
        <v>43361.427037037036</v>
      </c>
      <c r="F2435" s="5">
        <v>43361.454861111109</v>
      </c>
      <c r="G2435" s="4" t="s">
        <v>18105</v>
      </c>
      <c r="H2435" s="4" t="s">
        <v>18106</v>
      </c>
      <c r="I2435" s="4" t="s">
        <v>21113</v>
      </c>
      <c r="J2435" s="4" t="s">
        <v>18108</v>
      </c>
      <c r="K2435" s="4" t="s">
        <v>461</v>
      </c>
      <c r="L2435" s="19" t="s">
        <v>41</v>
      </c>
      <c r="M2435" s="19"/>
      <c r="N2435" s="19"/>
      <c r="O2435" s="19"/>
      <c r="P2435" s="19"/>
    </row>
    <row r="2436" spans="1:16" hidden="1" x14ac:dyDescent="0.25">
      <c r="A2436" s="4" t="s">
        <v>1300</v>
      </c>
      <c r="B2436" s="4" t="s">
        <v>1300</v>
      </c>
      <c r="C2436" s="4">
        <v>186202</v>
      </c>
      <c r="D2436" s="5">
        <v>43360.492962962962</v>
      </c>
      <c r="E2436" s="5">
        <v>43361.335798611108</v>
      </c>
      <c r="F2436" s="5">
        <v>43362.464583333334</v>
      </c>
      <c r="G2436" s="4" t="s">
        <v>18092</v>
      </c>
      <c r="H2436" s="4"/>
      <c r="I2436" s="4" t="s">
        <v>21114</v>
      </c>
      <c r="J2436" s="4" t="s">
        <v>18094</v>
      </c>
      <c r="K2436" s="4" t="s">
        <v>101</v>
      </c>
      <c r="L2436" s="19" t="s">
        <v>40</v>
      </c>
      <c r="M2436" s="19"/>
      <c r="N2436" s="19"/>
      <c r="O2436" s="19"/>
      <c r="P2436" s="19"/>
    </row>
    <row r="2437" spans="1:16" hidden="1" x14ac:dyDescent="0.25">
      <c r="A2437" s="4" t="s">
        <v>1300</v>
      </c>
      <c r="B2437" s="4" t="s">
        <v>1300</v>
      </c>
      <c r="C2437" s="4">
        <v>186203</v>
      </c>
      <c r="D2437" s="5">
        <v>43360.496608796297</v>
      </c>
      <c r="E2437" s="5">
        <v>43361.356249999997</v>
      </c>
      <c r="F2437" s="5">
        <v>43364.559027777781</v>
      </c>
      <c r="G2437" s="4" t="s">
        <v>19431</v>
      </c>
      <c r="H2437" s="4" t="s">
        <v>18096</v>
      </c>
      <c r="I2437" s="4" t="s">
        <v>21115</v>
      </c>
      <c r="J2437" s="4" t="s">
        <v>18098</v>
      </c>
      <c r="K2437" s="4"/>
      <c r="L2437" s="19"/>
      <c r="M2437" s="19"/>
      <c r="N2437" s="19"/>
      <c r="O2437" s="19"/>
      <c r="P2437" s="19"/>
    </row>
    <row r="2438" spans="1:16" hidden="1" x14ac:dyDescent="0.25">
      <c r="A2438" s="4" t="s">
        <v>1300</v>
      </c>
      <c r="B2438" s="4" t="s">
        <v>1300</v>
      </c>
      <c r="C2438" s="4">
        <v>186236</v>
      </c>
      <c r="D2438" s="5">
        <v>43360.622083333335</v>
      </c>
      <c r="E2438" s="5">
        <v>43361.334560185183</v>
      </c>
      <c r="F2438" s="5">
        <v>43361.624305555553</v>
      </c>
      <c r="G2438" s="4" t="s">
        <v>18092</v>
      </c>
      <c r="H2438" s="4"/>
      <c r="I2438" s="4" t="s">
        <v>9241</v>
      </c>
      <c r="J2438" s="4" t="s">
        <v>18094</v>
      </c>
      <c r="K2438" s="4" t="s">
        <v>101</v>
      </c>
      <c r="L2438" s="19" t="s">
        <v>40</v>
      </c>
      <c r="M2438" s="19"/>
      <c r="N2438" s="19"/>
      <c r="O2438" s="19"/>
      <c r="P2438" s="19"/>
    </row>
    <row r="2439" spans="1:16" hidden="1" x14ac:dyDescent="0.25">
      <c r="A2439" s="4" t="s">
        <v>1300</v>
      </c>
      <c r="B2439" s="4" t="s">
        <v>1300</v>
      </c>
      <c r="C2439" s="4">
        <v>186244</v>
      </c>
      <c r="D2439" s="5">
        <v>43360.636608796296</v>
      </c>
      <c r="E2439" s="5">
        <v>43361.275451388887</v>
      </c>
      <c r="F2439" s="5">
        <v>43361.36041666667</v>
      </c>
      <c r="G2439" s="4" t="s">
        <v>18105</v>
      </c>
      <c r="H2439" s="4" t="s">
        <v>18106</v>
      </c>
      <c r="I2439" s="4" t="s">
        <v>21116</v>
      </c>
      <c r="J2439" s="4" t="s">
        <v>18108</v>
      </c>
      <c r="K2439" s="4" t="s">
        <v>461</v>
      </c>
      <c r="L2439" s="19" t="s">
        <v>41</v>
      </c>
      <c r="M2439" s="19"/>
      <c r="N2439" s="19"/>
      <c r="O2439" s="19"/>
      <c r="P2439" s="19"/>
    </row>
    <row r="2440" spans="1:16" hidden="1" x14ac:dyDescent="0.25">
      <c r="A2440" s="4" t="s">
        <v>1300</v>
      </c>
      <c r="B2440" s="4" t="s">
        <v>1300</v>
      </c>
      <c r="C2440" s="4">
        <v>186263</v>
      </c>
      <c r="D2440" s="5">
        <v>43361.302858796298</v>
      </c>
      <c r="E2440" s="5">
        <v>43361.430555555555</v>
      </c>
      <c r="F2440" s="5">
        <v>43362.504861111112</v>
      </c>
      <c r="G2440" s="4" t="s">
        <v>18111</v>
      </c>
      <c r="H2440" s="4" t="s">
        <v>18090</v>
      </c>
      <c r="I2440" s="4" t="s">
        <v>21117</v>
      </c>
      <c r="J2440" s="4" t="s">
        <v>829</v>
      </c>
      <c r="K2440" s="4" t="s">
        <v>829</v>
      </c>
      <c r="L2440" s="19" t="s">
        <v>42</v>
      </c>
      <c r="M2440" s="19"/>
      <c r="N2440" s="19"/>
      <c r="O2440" s="19"/>
      <c r="P2440" s="19"/>
    </row>
    <row r="2441" spans="1:16" hidden="1" x14ac:dyDescent="0.25">
      <c r="A2441" s="4" t="s">
        <v>1102</v>
      </c>
      <c r="B2441" s="4" t="s">
        <v>1102</v>
      </c>
      <c r="C2441" s="4">
        <v>186308</v>
      </c>
      <c r="D2441" s="5">
        <v>43361.498148148145</v>
      </c>
      <c r="E2441" s="5">
        <v>43383.298506944448</v>
      </c>
      <c r="F2441" s="5">
        <v>43391.350694444445</v>
      </c>
      <c r="G2441" s="4" t="s">
        <v>21118</v>
      </c>
      <c r="H2441" s="4" t="s">
        <v>21119</v>
      </c>
      <c r="I2441" s="4" t="s">
        <v>21120</v>
      </c>
      <c r="J2441" s="4" t="s">
        <v>18153</v>
      </c>
      <c r="K2441" s="4"/>
      <c r="L2441" s="19"/>
      <c r="M2441" s="19"/>
      <c r="N2441" s="19"/>
      <c r="O2441" s="19"/>
      <c r="P2441" s="19"/>
    </row>
    <row r="2442" spans="1:16" hidden="1" x14ac:dyDescent="0.25">
      <c r="A2442" s="4" t="s">
        <v>1300</v>
      </c>
      <c r="B2442" s="4" t="s">
        <v>1300</v>
      </c>
      <c r="C2442" s="4">
        <v>186327</v>
      </c>
      <c r="D2442" s="5">
        <v>43361.601018518515</v>
      </c>
      <c r="E2442" s="5">
        <v>43362.307893518519</v>
      </c>
      <c r="F2442" s="5">
        <v>43363.644513888888</v>
      </c>
      <c r="G2442" s="4" t="s">
        <v>18111</v>
      </c>
      <c r="H2442" s="4" t="s">
        <v>18090</v>
      </c>
      <c r="I2442" s="4" t="s">
        <v>21121</v>
      </c>
      <c r="J2442" s="4" t="s">
        <v>829</v>
      </c>
      <c r="K2442" s="4" t="s">
        <v>829</v>
      </c>
      <c r="L2442" s="19" t="s">
        <v>42</v>
      </c>
      <c r="M2442" s="19"/>
      <c r="N2442" s="19"/>
      <c r="O2442" s="19"/>
      <c r="P2442" s="19"/>
    </row>
    <row r="2443" spans="1:16" hidden="1" x14ac:dyDescent="0.25">
      <c r="A2443" s="4" t="s">
        <v>1300</v>
      </c>
      <c r="B2443" s="4" t="s">
        <v>1300</v>
      </c>
      <c r="C2443" s="4">
        <v>186338</v>
      </c>
      <c r="D2443" s="5">
        <v>43361.637696759259</v>
      </c>
      <c r="E2443" s="5">
        <v>43362.330312500002</v>
      </c>
      <c r="F2443" s="5">
        <v>43364.511805555558</v>
      </c>
      <c r="G2443" s="4" t="s">
        <v>18092</v>
      </c>
      <c r="H2443" s="4"/>
      <c r="I2443" s="4" t="s">
        <v>21122</v>
      </c>
      <c r="J2443" s="4" t="s">
        <v>18094</v>
      </c>
      <c r="K2443" s="4" t="s">
        <v>101</v>
      </c>
      <c r="L2443" s="19" t="s">
        <v>40</v>
      </c>
      <c r="M2443" s="19"/>
      <c r="N2443" s="19"/>
      <c r="O2443" s="19"/>
      <c r="P2443" s="19"/>
    </row>
    <row r="2444" spans="1:16" hidden="1" x14ac:dyDescent="0.25">
      <c r="A2444" s="4" t="s">
        <v>1300</v>
      </c>
      <c r="B2444" s="4" t="s">
        <v>1300</v>
      </c>
      <c r="C2444" s="4">
        <v>186373</v>
      </c>
      <c r="D2444" s="5">
        <v>43362.337534722225</v>
      </c>
      <c r="E2444" s="5">
        <v>43363.227777777778</v>
      </c>
      <c r="F2444" s="5">
        <v>43367.531944444447</v>
      </c>
      <c r="G2444" s="4" t="s">
        <v>21123</v>
      </c>
      <c r="H2444" s="4" t="s">
        <v>18106</v>
      </c>
      <c r="I2444" s="4" t="s">
        <v>21124</v>
      </c>
      <c r="J2444" s="4" t="s">
        <v>18108</v>
      </c>
      <c r="K2444" s="4" t="s">
        <v>18445</v>
      </c>
      <c r="L2444" s="19" t="s">
        <v>40</v>
      </c>
      <c r="M2444" s="19"/>
      <c r="N2444" s="19"/>
      <c r="O2444" s="19"/>
      <c r="P2444" s="19"/>
    </row>
    <row r="2445" spans="1:16" hidden="1" x14ac:dyDescent="0.25">
      <c r="A2445" s="4" t="s">
        <v>1300</v>
      </c>
      <c r="B2445" s="4" t="s">
        <v>1300</v>
      </c>
      <c r="C2445" s="4">
        <v>186418</v>
      </c>
      <c r="D2445" s="5">
        <v>43362.483298611114</v>
      </c>
      <c r="E2445" s="5">
        <v>43364.28402777778</v>
      </c>
      <c r="F2445" s="5">
        <v>43364.344444444447</v>
      </c>
      <c r="G2445" s="4" t="s">
        <v>18105</v>
      </c>
      <c r="H2445" s="4" t="s">
        <v>18106</v>
      </c>
      <c r="I2445" s="4" t="s">
        <v>21125</v>
      </c>
      <c r="J2445" s="4" t="s">
        <v>18108</v>
      </c>
      <c r="K2445" s="4" t="s">
        <v>461</v>
      </c>
      <c r="L2445" s="19" t="s">
        <v>41</v>
      </c>
      <c r="M2445" s="19"/>
      <c r="N2445" s="19"/>
      <c r="O2445" s="19"/>
      <c r="P2445" s="19"/>
    </row>
    <row r="2446" spans="1:16" hidden="1" x14ac:dyDescent="0.25">
      <c r="A2446" s="4" t="s">
        <v>1300</v>
      </c>
      <c r="B2446" s="4" t="s">
        <v>1300</v>
      </c>
      <c r="C2446" s="4">
        <v>186419</v>
      </c>
      <c r="D2446" s="5">
        <v>43362.485775462963</v>
      </c>
      <c r="E2446" s="5">
        <v>43362.536678240744</v>
      </c>
      <c r="F2446" s="5">
        <v>43362.61041666667</v>
      </c>
      <c r="G2446" s="4" t="s">
        <v>18100</v>
      </c>
      <c r="H2446" s="4"/>
      <c r="I2446" s="4" t="s">
        <v>20034</v>
      </c>
      <c r="J2446" s="4" t="s">
        <v>18094</v>
      </c>
      <c r="K2446" s="4" t="s">
        <v>250</v>
      </c>
      <c r="L2446" s="19" t="s">
        <v>1119</v>
      </c>
      <c r="M2446" s="19"/>
      <c r="N2446" s="19"/>
      <c r="O2446" s="19"/>
      <c r="P2446" s="19"/>
    </row>
    <row r="2447" spans="1:16" x14ac:dyDescent="0.25">
      <c r="A2447" s="4" t="s">
        <v>1300</v>
      </c>
      <c r="B2447" s="4" t="s">
        <v>1145</v>
      </c>
      <c r="C2447" s="4">
        <v>186437</v>
      </c>
      <c r="D2447" s="5">
        <v>43362.58011574074</v>
      </c>
      <c r="E2447" s="5">
        <v>43363.306134259263</v>
      </c>
      <c r="F2447" s="5">
        <v>43528.398611111108</v>
      </c>
      <c r="G2447" s="4" t="s">
        <v>19195</v>
      </c>
      <c r="H2447" s="4"/>
      <c r="I2447" s="4" t="s">
        <v>21126</v>
      </c>
      <c r="J2447" s="4" t="s">
        <v>18108</v>
      </c>
      <c r="K2447" s="4" t="s">
        <v>454</v>
      </c>
      <c r="L2447" s="19" t="s">
        <v>41</v>
      </c>
      <c r="M2447" s="19" t="s">
        <v>1090</v>
      </c>
      <c r="N2447" s="19"/>
      <c r="O2447" s="19"/>
      <c r="P2447" s="19"/>
    </row>
    <row r="2448" spans="1:16" hidden="1" x14ac:dyDescent="0.25">
      <c r="A2448" s="4" t="s">
        <v>1300</v>
      </c>
      <c r="B2448" s="4" t="s">
        <v>1300</v>
      </c>
      <c r="C2448" s="4">
        <v>186450</v>
      </c>
      <c r="D2448" s="5">
        <v>43362.609988425924</v>
      </c>
      <c r="E2448" s="5">
        <v>43363.348611111112</v>
      </c>
      <c r="F2448" s="5">
        <v>43363.464513888888</v>
      </c>
      <c r="G2448" s="4" t="s">
        <v>21127</v>
      </c>
      <c r="H2448" s="4" t="s">
        <v>18096</v>
      </c>
      <c r="I2448" s="4" t="s">
        <v>21128</v>
      </c>
      <c r="J2448" s="4" t="s">
        <v>829</v>
      </c>
      <c r="K2448" s="4" t="s">
        <v>829</v>
      </c>
      <c r="L2448" s="19" t="s">
        <v>42</v>
      </c>
      <c r="M2448" s="19"/>
      <c r="N2448" s="19"/>
      <c r="O2448" s="19"/>
      <c r="P2448" s="19"/>
    </row>
    <row r="2449" spans="1:16" hidden="1" x14ac:dyDescent="0.25">
      <c r="A2449" s="4" t="s">
        <v>1300</v>
      </c>
      <c r="B2449" s="4" t="s">
        <v>1102</v>
      </c>
      <c r="C2449" s="4">
        <v>186460</v>
      </c>
      <c r="D2449" s="5">
        <v>43362.649699074071</v>
      </c>
      <c r="E2449" s="5">
        <v>43369.446030092593</v>
      </c>
      <c r="F2449" s="5">
        <v>43376.306944444441</v>
      </c>
      <c r="G2449" s="4" t="s">
        <v>21129</v>
      </c>
      <c r="H2449" s="4" t="s">
        <v>18106</v>
      </c>
      <c r="I2449" s="4" t="s">
        <v>21130</v>
      </c>
      <c r="J2449" s="4" t="s">
        <v>829</v>
      </c>
      <c r="K2449" s="4" t="s">
        <v>829</v>
      </c>
      <c r="L2449" s="19" t="s">
        <v>42</v>
      </c>
      <c r="M2449" s="19"/>
      <c r="N2449" s="19"/>
      <c r="O2449" s="19"/>
      <c r="P2449" s="19"/>
    </row>
    <row r="2450" spans="1:16" hidden="1" x14ac:dyDescent="0.25">
      <c r="A2450" s="4" t="s">
        <v>1300</v>
      </c>
      <c r="B2450" s="4" t="s">
        <v>1300</v>
      </c>
      <c r="C2450" s="4">
        <v>186472</v>
      </c>
      <c r="D2450" s="5">
        <v>43363.351898148147</v>
      </c>
      <c r="E2450" s="5">
        <v>43364.341851851852</v>
      </c>
      <c r="F2450" s="5">
        <v>43364.381944444445</v>
      </c>
      <c r="G2450" s="4" t="s">
        <v>18160</v>
      </c>
      <c r="H2450" s="4" t="s">
        <v>18096</v>
      </c>
      <c r="I2450" s="4" t="s">
        <v>1811</v>
      </c>
      <c r="J2450" s="4" t="s">
        <v>18098</v>
      </c>
      <c r="K2450" s="4"/>
      <c r="L2450" s="19"/>
      <c r="M2450" s="19"/>
      <c r="N2450" s="19"/>
      <c r="O2450" s="19"/>
      <c r="P2450" s="19"/>
    </row>
    <row r="2451" spans="1:16" hidden="1" x14ac:dyDescent="0.25">
      <c r="A2451" s="4" t="s">
        <v>1300</v>
      </c>
      <c r="B2451" s="4" t="s">
        <v>1300</v>
      </c>
      <c r="C2451" s="4">
        <v>186474</v>
      </c>
      <c r="D2451" s="5">
        <v>43363.360312500001</v>
      </c>
      <c r="E2451" s="5">
        <v>43363.471747685187</v>
      </c>
      <c r="F2451" s="5">
        <v>43364.368055555555</v>
      </c>
      <c r="G2451" s="4" t="s">
        <v>18100</v>
      </c>
      <c r="H2451" s="4"/>
      <c r="I2451" s="4" t="s">
        <v>21131</v>
      </c>
      <c r="J2451" s="4" t="s">
        <v>18094</v>
      </c>
      <c r="K2451" s="4" t="s">
        <v>250</v>
      </c>
      <c r="L2451" s="19" t="s">
        <v>1119</v>
      </c>
      <c r="M2451" s="19"/>
      <c r="N2451" s="19"/>
      <c r="O2451" s="19"/>
      <c r="P2451" s="19"/>
    </row>
    <row r="2452" spans="1:16" hidden="1" x14ac:dyDescent="0.25">
      <c r="A2452" s="4" t="s">
        <v>1300</v>
      </c>
      <c r="B2452" s="4" t="s">
        <v>1300</v>
      </c>
      <c r="C2452" s="4">
        <v>186476</v>
      </c>
      <c r="D2452" s="5">
        <v>43363.366388888891</v>
      </c>
      <c r="E2452" s="5">
        <v>43364.34584490741</v>
      </c>
      <c r="F2452" s="5">
        <v>43364.478472222225</v>
      </c>
      <c r="G2452" s="4" t="s">
        <v>21132</v>
      </c>
      <c r="H2452" s="4" t="s">
        <v>18096</v>
      </c>
      <c r="I2452" s="4" t="s">
        <v>1811</v>
      </c>
      <c r="J2452" s="4" t="s">
        <v>829</v>
      </c>
      <c r="K2452" s="4" t="s">
        <v>829</v>
      </c>
      <c r="L2452" s="19" t="s">
        <v>42</v>
      </c>
      <c r="M2452" s="19"/>
      <c r="N2452" s="19"/>
      <c r="O2452" s="19"/>
      <c r="P2452" s="19"/>
    </row>
    <row r="2453" spans="1:16" hidden="1" x14ac:dyDescent="0.25">
      <c r="A2453" s="4" t="s">
        <v>1300</v>
      </c>
      <c r="B2453" s="4" t="s">
        <v>1300</v>
      </c>
      <c r="C2453" s="4">
        <v>186500</v>
      </c>
      <c r="D2453" s="5">
        <v>43363.423530092594</v>
      </c>
      <c r="E2453" s="5">
        <v>43363.471504629626</v>
      </c>
      <c r="F2453" s="5">
        <v>43364.588888888888</v>
      </c>
      <c r="G2453" s="4" t="s">
        <v>18100</v>
      </c>
      <c r="H2453" s="4"/>
      <c r="I2453" s="4" t="s">
        <v>21133</v>
      </c>
      <c r="J2453" s="4" t="s">
        <v>18094</v>
      </c>
      <c r="K2453" s="4" t="s">
        <v>250</v>
      </c>
      <c r="L2453" s="19" t="s">
        <v>1119</v>
      </c>
      <c r="M2453" s="19"/>
      <c r="N2453" s="19"/>
      <c r="O2453" s="19"/>
      <c r="P2453" s="19"/>
    </row>
    <row r="2454" spans="1:16" hidden="1" x14ac:dyDescent="0.25">
      <c r="A2454" s="4" t="s">
        <v>1300</v>
      </c>
      <c r="B2454" s="4" t="s">
        <v>1300</v>
      </c>
      <c r="C2454" s="4">
        <v>186503</v>
      </c>
      <c r="D2454" s="5">
        <v>43363.425543981481</v>
      </c>
      <c r="E2454" s="5">
        <v>43363.472048611111</v>
      </c>
      <c r="F2454" s="5">
        <v>43364.334722222222</v>
      </c>
      <c r="G2454" s="4" t="s">
        <v>18100</v>
      </c>
      <c r="H2454" s="4"/>
      <c r="I2454" s="4" t="s">
        <v>21134</v>
      </c>
      <c r="J2454" s="4" t="s">
        <v>18094</v>
      </c>
      <c r="K2454" s="4" t="s">
        <v>250</v>
      </c>
      <c r="L2454" s="19" t="s">
        <v>1119</v>
      </c>
      <c r="M2454" s="19"/>
      <c r="N2454" s="19"/>
      <c r="O2454" s="19"/>
      <c r="P2454" s="19"/>
    </row>
    <row r="2455" spans="1:16" hidden="1" x14ac:dyDescent="0.25">
      <c r="A2455" s="4" t="s">
        <v>1300</v>
      </c>
      <c r="B2455" s="4" t="s">
        <v>1300</v>
      </c>
      <c r="C2455" s="4">
        <v>186504</v>
      </c>
      <c r="D2455" s="5">
        <v>43363.433680555558</v>
      </c>
      <c r="E2455" s="5">
        <v>43363.477002314816</v>
      </c>
      <c r="F2455" s="5">
        <v>43364.37777777778</v>
      </c>
      <c r="G2455" s="4" t="s">
        <v>18100</v>
      </c>
      <c r="H2455" s="4"/>
      <c r="I2455" s="4" t="s">
        <v>21135</v>
      </c>
      <c r="J2455" s="4" t="s">
        <v>18094</v>
      </c>
      <c r="K2455" s="4" t="s">
        <v>250</v>
      </c>
      <c r="L2455" s="19" t="s">
        <v>1119</v>
      </c>
      <c r="M2455" s="19"/>
      <c r="N2455" s="19"/>
      <c r="O2455" s="19"/>
      <c r="P2455" s="19"/>
    </row>
    <row r="2456" spans="1:16" hidden="1" x14ac:dyDescent="0.25">
      <c r="A2456" s="4" t="s">
        <v>1300</v>
      </c>
      <c r="B2456" s="4" t="s">
        <v>1300</v>
      </c>
      <c r="C2456" s="4">
        <v>186505</v>
      </c>
      <c r="D2456" s="5">
        <v>43363.43712962963</v>
      </c>
      <c r="E2456" s="5">
        <v>43363.484976851854</v>
      </c>
      <c r="F2456" s="5">
        <v>43369.353472222225</v>
      </c>
      <c r="G2456" s="4" t="s">
        <v>18092</v>
      </c>
      <c r="H2456" s="4"/>
      <c r="I2456" s="4" t="s">
        <v>9213</v>
      </c>
      <c r="J2456" s="4" t="s">
        <v>18094</v>
      </c>
      <c r="K2456" s="4" t="s">
        <v>101</v>
      </c>
      <c r="L2456" s="19" t="s">
        <v>40</v>
      </c>
      <c r="M2456" s="19"/>
      <c r="N2456" s="19"/>
      <c r="O2456" s="19"/>
      <c r="P2456" s="19"/>
    </row>
    <row r="2457" spans="1:16" hidden="1" x14ac:dyDescent="0.25">
      <c r="A2457" s="4" t="s">
        <v>1300</v>
      </c>
      <c r="B2457" s="4" t="s">
        <v>1300</v>
      </c>
      <c r="C2457" s="4">
        <v>186507</v>
      </c>
      <c r="D2457" s="5">
        <v>43363.44332175926</v>
      </c>
      <c r="E2457" s="5">
        <v>43364.345706018517</v>
      </c>
      <c r="F2457" s="5">
        <v>43364.469444444447</v>
      </c>
      <c r="G2457" s="4" t="s">
        <v>21136</v>
      </c>
      <c r="H2457" s="4" t="s">
        <v>18096</v>
      </c>
      <c r="I2457" s="4" t="s">
        <v>1811</v>
      </c>
      <c r="J2457" s="4" t="s">
        <v>829</v>
      </c>
      <c r="K2457" s="4" t="s">
        <v>829</v>
      </c>
      <c r="L2457" s="19" t="s">
        <v>42</v>
      </c>
      <c r="M2457" s="19"/>
      <c r="N2457" s="19"/>
      <c r="O2457" s="19"/>
      <c r="P2457" s="19"/>
    </row>
    <row r="2458" spans="1:16" hidden="1" x14ac:dyDescent="0.25">
      <c r="A2458" s="4" t="s">
        <v>1300</v>
      </c>
      <c r="B2458" s="4" t="s">
        <v>1300</v>
      </c>
      <c r="C2458" s="4">
        <v>186508</v>
      </c>
      <c r="D2458" s="5">
        <v>43363.443969907406</v>
      </c>
      <c r="E2458" s="5">
        <v>43363.483981481484</v>
      </c>
      <c r="F2458" s="5">
        <v>43367.527083333334</v>
      </c>
      <c r="G2458" s="4" t="s">
        <v>18092</v>
      </c>
      <c r="H2458" s="4"/>
      <c r="I2458" s="4" t="s">
        <v>21137</v>
      </c>
      <c r="J2458" s="4" t="s">
        <v>18094</v>
      </c>
      <c r="K2458" s="4" t="s">
        <v>101</v>
      </c>
      <c r="L2458" s="19" t="s">
        <v>40</v>
      </c>
      <c r="M2458" s="19"/>
      <c r="N2458" s="19"/>
      <c r="O2458" s="19"/>
      <c r="P2458" s="19"/>
    </row>
    <row r="2459" spans="1:16" hidden="1" x14ac:dyDescent="0.25">
      <c r="A2459" s="4" t="s">
        <v>1300</v>
      </c>
      <c r="B2459" s="4" t="s">
        <v>1300</v>
      </c>
      <c r="C2459" s="4">
        <v>186521</v>
      </c>
      <c r="D2459" s="5">
        <v>43363.468715277777</v>
      </c>
      <c r="E2459" s="5">
        <v>43363.550324074073</v>
      </c>
      <c r="F2459" s="5">
        <v>43367.4</v>
      </c>
      <c r="G2459" s="4" t="s">
        <v>18100</v>
      </c>
      <c r="H2459" s="4"/>
      <c r="I2459" s="4" t="s">
        <v>21138</v>
      </c>
      <c r="J2459" s="4" t="s">
        <v>18094</v>
      </c>
      <c r="K2459" s="4" t="s">
        <v>250</v>
      </c>
      <c r="L2459" s="19" t="s">
        <v>1119</v>
      </c>
      <c r="M2459" s="19"/>
      <c r="N2459" s="19"/>
      <c r="O2459" s="19"/>
      <c r="P2459" s="19"/>
    </row>
    <row r="2460" spans="1:16" hidden="1" x14ac:dyDescent="0.25">
      <c r="A2460" s="4" t="s">
        <v>1300</v>
      </c>
      <c r="B2460" s="4" t="s">
        <v>1300</v>
      </c>
      <c r="C2460" s="4">
        <v>186522</v>
      </c>
      <c r="D2460" s="5">
        <v>43363.471979166665</v>
      </c>
      <c r="E2460" s="5">
        <v>43364.336805555555</v>
      </c>
      <c r="F2460" s="5">
        <v>43364.518750000003</v>
      </c>
      <c r="G2460" s="4" t="s">
        <v>18607</v>
      </c>
      <c r="H2460" s="4" t="s">
        <v>18096</v>
      </c>
      <c r="I2460" s="4" t="s">
        <v>1811</v>
      </c>
      <c r="J2460" s="4" t="s">
        <v>829</v>
      </c>
      <c r="K2460" s="4" t="s">
        <v>829</v>
      </c>
      <c r="L2460" s="19" t="s">
        <v>42</v>
      </c>
      <c r="M2460" s="19"/>
      <c r="N2460" s="19"/>
      <c r="O2460" s="19"/>
      <c r="P2460" s="19"/>
    </row>
    <row r="2461" spans="1:16" hidden="1" x14ac:dyDescent="0.25">
      <c r="A2461" s="4" t="s">
        <v>1300</v>
      </c>
      <c r="B2461" s="4" t="s">
        <v>1300</v>
      </c>
      <c r="C2461" s="4">
        <v>186543</v>
      </c>
      <c r="D2461" s="5">
        <v>43363.587083333332</v>
      </c>
      <c r="E2461" s="5">
        <v>43367.530555555553</v>
      </c>
      <c r="F2461" s="5">
        <v>43367.560416666667</v>
      </c>
      <c r="G2461" s="4" t="s">
        <v>21139</v>
      </c>
      <c r="H2461" s="4" t="s">
        <v>18151</v>
      </c>
      <c r="I2461" s="4" t="s">
        <v>21140</v>
      </c>
      <c r="J2461" s="4" t="s">
        <v>18153</v>
      </c>
      <c r="K2461" s="4"/>
      <c r="L2461" s="19"/>
      <c r="M2461" s="19"/>
      <c r="N2461" s="19"/>
      <c r="O2461" s="19"/>
      <c r="P2461" s="19"/>
    </row>
    <row r="2462" spans="1:16" hidden="1" x14ac:dyDescent="0.25">
      <c r="A2462" s="4" t="s">
        <v>1300</v>
      </c>
      <c r="B2462" s="4" t="s">
        <v>1102</v>
      </c>
      <c r="C2462" s="4">
        <v>186553</v>
      </c>
      <c r="D2462" s="5">
        <v>43363.61650462963</v>
      </c>
      <c r="E2462" s="5">
        <v>43363.631458333337</v>
      </c>
      <c r="F2462" s="5">
        <v>43390.43204861111</v>
      </c>
      <c r="G2462" s="4" t="s">
        <v>18100</v>
      </c>
      <c r="H2462" s="4"/>
      <c r="I2462" s="4" t="s">
        <v>21141</v>
      </c>
      <c r="J2462" s="4" t="s">
        <v>18094</v>
      </c>
      <c r="K2462" s="4" t="s">
        <v>250</v>
      </c>
      <c r="L2462" s="19" t="s">
        <v>1119</v>
      </c>
      <c r="M2462" s="19"/>
      <c r="N2462" s="19"/>
      <c r="O2462" s="19"/>
      <c r="P2462" s="19"/>
    </row>
    <row r="2463" spans="1:16" hidden="1" x14ac:dyDescent="0.25">
      <c r="A2463" s="4" t="s">
        <v>1300</v>
      </c>
      <c r="B2463" s="4" t="s">
        <v>1102</v>
      </c>
      <c r="C2463" s="4">
        <v>186557</v>
      </c>
      <c r="D2463" s="5">
        <v>43363.621423611112</v>
      </c>
      <c r="E2463" s="5">
        <v>43364.349085648151</v>
      </c>
      <c r="F2463" s="5">
        <v>43375.364583333336</v>
      </c>
      <c r="G2463" s="4" t="s">
        <v>18089</v>
      </c>
      <c r="H2463" s="4" t="s">
        <v>18090</v>
      </c>
      <c r="I2463" s="4" t="s">
        <v>21142</v>
      </c>
      <c r="J2463" s="4" t="s">
        <v>829</v>
      </c>
      <c r="K2463" s="4" t="s">
        <v>829</v>
      </c>
      <c r="L2463" s="19" t="s">
        <v>42</v>
      </c>
      <c r="M2463" s="19"/>
      <c r="N2463" s="19"/>
      <c r="O2463" s="19"/>
      <c r="P2463" s="19"/>
    </row>
    <row r="2464" spans="1:16" hidden="1" x14ac:dyDescent="0.25">
      <c r="A2464" s="4" t="s">
        <v>1300</v>
      </c>
      <c r="B2464" s="4" t="s">
        <v>1110</v>
      </c>
      <c r="C2464" s="4">
        <v>186564</v>
      </c>
      <c r="D2464" s="5">
        <v>43363.636087962965</v>
      </c>
      <c r="E2464" s="5">
        <v>43364.3044212963</v>
      </c>
      <c r="F2464" s="5">
        <v>43440.60833333333</v>
      </c>
      <c r="G2464" s="4" t="s">
        <v>21143</v>
      </c>
      <c r="H2464" s="4" t="s">
        <v>18096</v>
      </c>
      <c r="I2464" s="4" t="s">
        <v>7078</v>
      </c>
      <c r="J2464" s="4" t="s">
        <v>18098</v>
      </c>
      <c r="K2464" s="4" t="s">
        <v>461</v>
      </c>
      <c r="L2464" s="19" t="s">
        <v>41</v>
      </c>
      <c r="M2464" s="19"/>
      <c r="N2464" s="19"/>
      <c r="O2464" s="19"/>
      <c r="P2464" s="19"/>
    </row>
    <row r="2465" spans="1:16" hidden="1" x14ac:dyDescent="0.25">
      <c r="A2465" s="4" t="s">
        <v>1300</v>
      </c>
      <c r="B2465" s="4" t="s">
        <v>1300</v>
      </c>
      <c r="C2465" s="4">
        <v>186577</v>
      </c>
      <c r="D2465" s="5">
        <v>43363.708622685182</v>
      </c>
      <c r="E2465" s="5">
        <v>43367.528761574074</v>
      </c>
      <c r="F2465" s="5">
        <v>43368.46597222222</v>
      </c>
      <c r="G2465" s="4" t="s">
        <v>21144</v>
      </c>
      <c r="H2465" s="4" t="s">
        <v>18096</v>
      </c>
      <c r="I2465" s="4" t="s">
        <v>21145</v>
      </c>
      <c r="J2465" s="4" t="s">
        <v>18098</v>
      </c>
      <c r="K2465" s="4"/>
      <c r="L2465" s="19"/>
      <c r="M2465" s="19"/>
      <c r="N2465" s="19"/>
      <c r="O2465" s="19"/>
      <c r="P2465" s="19"/>
    </row>
    <row r="2466" spans="1:16" hidden="1" x14ac:dyDescent="0.25">
      <c r="A2466" s="4" t="s">
        <v>1300</v>
      </c>
      <c r="B2466" s="4" t="s">
        <v>1300</v>
      </c>
      <c r="C2466" s="4">
        <v>186581</v>
      </c>
      <c r="D2466" s="5">
        <v>43364.281631944446</v>
      </c>
      <c r="E2466" s="5">
        <v>43364.348761574074</v>
      </c>
      <c r="F2466" s="5">
        <v>43364.404166666667</v>
      </c>
      <c r="G2466" s="4" t="s">
        <v>18111</v>
      </c>
      <c r="H2466" s="4" t="s">
        <v>18090</v>
      </c>
      <c r="I2466" s="4" t="s">
        <v>2782</v>
      </c>
      <c r="J2466" s="4" t="s">
        <v>829</v>
      </c>
      <c r="K2466" s="4" t="s">
        <v>829</v>
      </c>
      <c r="L2466" s="19" t="s">
        <v>42</v>
      </c>
      <c r="M2466" s="19"/>
      <c r="N2466" s="19"/>
      <c r="O2466" s="19"/>
      <c r="P2466" s="19"/>
    </row>
    <row r="2467" spans="1:16" hidden="1" x14ac:dyDescent="0.25">
      <c r="A2467" s="4" t="s">
        <v>1300</v>
      </c>
      <c r="B2467" s="4" t="s">
        <v>1300</v>
      </c>
      <c r="C2467" s="4">
        <v>186640</v>
      </c>
      <c r="D2467" s="5">
        <v>43364.405532407407</v>
      </c>
      <c r="E2467" s="5">
        <v>43365.319641203707</v>
      </c>
      <c r="F2467" s="5">
        <v>43367.587500000001</v>
      </c>
      <c r="G2467" s="4" t="s">
        <v>21146</v>
      </c>
      <c r="H2467" s="4" t="s">
        <v>18106</v>
      </c>
      <c r="I2467" s="4" t="s">
        <v>21147</v>
      </c>
      <c r="J2467" s="4" t="s">
        <v>18108</v>
      </c>
      <c r="K2467" s="4" t="s">
        <v>811</v>
      </c>
      <c r="L2467" s="19" t="s">
        <v>1119</v>
      </c>
      <c r="M2467" s="19"/>
      <c r="N2467" s="19"/>
      <c r="O2467" s="19"/>
      <c r="P2467" s="19"/>
    </row>
    <row r="2468" spans="1:16" hidden="1" x14ac:dyDescent="0.25">
      <c r="A2468" s="4" t="s">
        <v>1300</v>
      </c>
      <c r="B2468" s="4" t="s">
        <v>1102</v>
      </c>
      <c r="C2468" s="4">
        <v>186681</v>
      </c>
      <c r="D2468" s="5">
        <v>43364.591446759259</v>
      </c>
      <c r="E2468" s="5">
        <v>43367.361643518518</v>
      </c>
      <c r="F2468" s="5">
        <v>43374.500694444447</v>
      </c>
      <c r="G2468" s="4" t="s">
        <v>19990</v>
      </c>
      <c r="H2468" s="4" t="s">
        <v>18106</v>
      </c>
      <c r="I2468" s="4" t="s">
        <v>21148</v>
      </c>
      <c r="J2468" s="4" t="s">
        <v>18108</v>
      </c>
      <c r="K2468" s="4" t="s">
        <v>18445</v>
      </c>
      <c r="L2468" s="19" t="s">
        <v>40</v>
      </c>
      <c r="M2468" s="19"/>
      <c r="N2468" s="19"/>
      <c r="O2468" s="19"/>
      <c r="P2468" s="19"/>
    </row>
    <row r="2469" spans="1:16" hidden="1" x14ac:dyDescent="0.25">
      <c r="A2469" s="4" t="s">
        <v>1300</v>
      </c>
      <c r="B2469" s="4" t="s">
        <v>1300</v>
      </c>
      <c r="C2469" s="4">
        <v>186683</v>
      </c>
      <c r="D2469" s="5">
        <v>43364.628240740742</v>
      </c>
      <c r="E2469" s="5">
        <v>43367.362500000003</v>
      </c>
      <c r="F2469" s="5">
        <v>43370.459143518521</v>
      </c>
      <c r="G2469" s="4" t="s">
        <v>18607</v>
      </c>
      <c r="H2469" s="4" t="s">
        <v>18096</v>
      </c>
      <c r="I2469" s="4" t="s">
        <v>21149</v>
      </c>
      <c r="J2469" s="4" t="s">
        <v>829</v>
      </c>
      <c r="K2469" s="4" t="s">
        <v>829</v>
      </c>
      <c r="L2469" s="19" t="s">
        <v>42</v>
      </c>
      <c r="M2469" s="19"/>
      <c r="N2469" s="19"/>
      <c r="O2469" s="19"/>
      <c r="P2469" s="19"/>
    </row>
    <row r="2470" spans="1:16" hidden="1" x14ac:dyDescent="0.25">
      <c r="A2470" s="4" t="s">
        <v>1300</v>
      </c>
      <c r="B2470" s="4" t="s">
        <v>1102</v>
      </c>
      <c r="C2470" s="4">
        <v>186694</v>
      </c>
      <c r="D2470" s="5">
        <v>43367.294409722221</v>
      </c>
      <c r="E2470" s="5">
        <v>43368.3125</v>
      </c>
      <c r="F2470" s="5">
        <v>43378.474999999999</v>
      </c>
      <c r="G2470" s="4" t="s">
        <v>18105</v>
      </c>
      <c r="H2470" s="4" t="s">
        <v>18106</v>
      </c>
      <c r="I2470" s="4" t="s">
        <v>21150</v>
      </c>
      <c r="J2470" s="4" t="s">
        <v>18108</v>
      </c>
      <c r="K2470" s="4" t="s">
        <v>461</v>
      </c>
      <c r="L2470" s="19" t="s">
        <v>41</v>
      </c>
      <c r="M2470" s="19"/>
      <c r="N2470" s="19"/>
      <c r="O2470" s="19"/>
      <c r="P2470" s="19"/>
    </row>
    <row r="2471" spans="1:16" hidden="1" x14ac:dyDescent="0.25">
      <c r="A2471" s="4" t="s">
        <v>1300</v>
      </c>
      <c r="B2471" s="4" t="s">
        <v>1102</v>
      </c>
      <c r="C2471" s="4">
        <v>186701</v>
      </c>
      <c r="D2471" s="5">
        <v>43367.330335648148</v>
      </c>
      <c r="E2471" s="5">
        <v>43372.048611111109</v>
      </c>
      <c r="F2471" s="5">
        <v>43382.428472222222</v>
      </c>
      <c r="G2471" s="4" t="s">
        <v>21151</v>
      </c>
      <c r="H2471" s="4" t="s">
        <v>18106</v>
      </c>
      <c r="I2471" s="4" t="s">
        <v>21152</v>
      </c>
      <c r="J2471" s="4" t="s">
        <v>18108</v>
      </c>
      <c r="K2471" s="4"/>
      <c r="L2471" s="19"/>
      <c r="M2471" s="19"/>
      <c r="N2471" s="19"/>
      <c r="O2471" s="19"/>
      <c r="P2471" s="19"/>
    </row>
    <row r="2472" spans="1:16" hidden="1" x14ac:dyDescent="0.25">
      <c r="A2472" s="4" t="s">
        <v>1300</v>
      </c>
      <c r="B2472" s="4" t="s">
        <v>1300</v>
      </c>
      <c r="C2472" s="4">
        <v>186705</v>
      </c>
      <c r="D2472" s="5">
        <v>43367.347962962966</v>
      </c>
      <c r="E2472" s="5">
        <v>43368.356944444444</v>
      </c>
      <c r="F2472" s="5">
        <v>43369.551469907405</v>
      </c>
      <c r="G2472" s="4" t="s">
        <v>18160</v>
      </c>
      <c r="H2472" s="4" t="s">
        <v>18096</v>
      </c>
      <c r="I2472" s="4" t="s">
        <v>21153</v>
      </c>
      <c r="J2472" s="4" t="s">
        <v>18098</v>
      </c>
      <c r="K2472" s="4"/>
      <c r="L2472" s="19"/>
      <c r="M2472" s="19"/>
      <c r="N2472" s="19"/>
      <c r="O2472" s="19"/>
      <c r="P2472" s="19"/>
    </row>
    <row r="2473" spans="1:16" hidden="1" x14ac:dyDescent="0.25">
      <c r="A2473" s="4" t="s">
        <v>1300</v>
      </c>
      <c r="B2473" s="4" t="s">
        <v>1300</v>
      </c>
      <c r="C2473" s="4">
        <v>186720</v>
      </c>
      <c r="D2473" s="5">
        <v>43367.380613425928</v>
      </c>
      <c r="E2473" s="5">
        <v>43367.386469907404</v>
      </c>
      <c r="F2473" s="5">
        <v>43368.363194444442</v>
      </c>
      <c r="G2473" s="4" t="s">
        <v>21154</v>
      </c>
      <c r="H2473" s="4" t="s">
        <v>18096</v>
      </c>
      <c r="I2473" s="4" t="s">
        <v>21155</v>
      </c>
      <c r="J2473" s="4" t="s">
        <v>18098</v>
      </c>
      <c r="K2473" s="4" t="s">
        <v>1239</v>
      </c>
      <c r="L2473" s="19"/>
      <c r="M2473" s="19"/>
      <c r="N2473" s="19"/>
      <c r="O2473" s="19"/>
      <c r="P2473" s="19"/>
    </row>
    <row r="2474" spans="1:16" hidden="1" x14ac:dyDescent="0.25">
      <c r="A2474" s="4" t="s">
        <v>1300</v>
      </c>
      <c r="B2474" s="4" t="s">
        <v>1102</v>
      </c>
      <c r="C2474" s="4">
        <v>186735</v>
      </c>
      <c r="D2474" s="5">
        <v>43367.416412037041</v>
      </c>
      <c r="E2474" s="5">
        <v>43368.357638888891</v>
      </c>
      <c r="F2474" s="5">
        <v>43374.32335648148</v>
      </c>
      <c r="G2474" s="4" t="s">
        <v>21156</v>
      </c>
      <c r="H2474" s="4" t="s">
        <v>18096</v>
      </c>
      <c r="I2474" s="4" t="s">
        <v>21149</v>
      </c>
      <c r="J2474" s="4" t="s">
        <v>829</v>
      </c>
      <c r="K2474" s="4" t="s">
        <v>829</v>
      </c>
      <c r="L2474" s="19" t="s">
        <v>42</v>
      </c>
      <c r="M2474" s="19"/>
      <c r="N2474" s="19"/>
      <c r="O2474" s="19"/>
      <c r="P2474" s="19"/>
    </row>
    <row r="2475" spans="1:16" hidden="1" x14ac:dyDescent="0.25">
      <c r="A2475" s="4" t="s">
        <v>1300</v>
      </c>
      <c r="B2475" s="4" t="s">
        <v>1300</v>
      </c>
      <c r="C2475" s="4">
        <v>186752</v>
      </c>
      <c r="D2475" s="5">
        <v>43367.452291666668</v>
      </c>
      <c r="E2475" s="5">
        <v>43367.927777777775</v>
      </c>
      <c r="F2475" s="5">
        <v>43369.362500000003</v>
      </c>
      <c r="G2475" s="4" t="s">
        <v>18124</v>
      </c>
      <c r="H2475" s="4" t="s">
        <v>18125</v>
      </c>
      <c r="I2475" s="4" t="s">
        <v>21157</v>
      </c>
      <c r="J2475" s="4" t="s">
        <v>18127</v>
      </c>
      <c r="K2475" s="4"/>
      <c r="L2475" s="19"/>
      <c r="M2475" s="19"/>
      <c r="N2475" s="19"/>
      <c r="O2475" s="19"/>
      <c r="P2475" s="19"/>
    </row>
    <row r="2476" spans="1:16" x14ac:dyDescent="0.25">
      <c r="A2476" s="4" t="s">
        <v>1089</v>
      </c>
      <c r="B2476" s="4" t="s">
        <v>1089</v>
      </c>
      <c r="C2476" s="4">
        <v>186764</v>
      </c>
      <c r="D2476" s="5">
        <v>43367.480185185188</v>
      </c>
      <c r="E2476" s="5">
        <v>43483.522222222222</v>
      </c>
      <c r="F2476" s="5">
        <v>43490.288888888892</v>
      </c>
      <c r="G2476" s="4" t="s">
        <v>21158</v>
      </c>
      <c r="H2476" s="4"/>
      <c r="I2476" s="4" t="s">
        <v>21159</v>
      </c>
      <c r="J2476" s="4" t="s">
        <v>18098</v>
      </c>
      <c r="K2476" s="4" t="s">
        <v>10519</v>
      </c>
      <c r="L2476" s="19" t="s">
        <v>41</v>
      </c>
      <c r="M2476" s="19" t="s">
        <v>1090</v>
      </c>
      <c r="N2476" s="19"/>
      <c r="O2476" s="19"/>
      <c r="P2476" s="19"/>
    </row>
    <row r="2477" spans="1:16" hidden="1" x14ac:dyDescent="0.25">
      <c r="A2477" s="4" t="s">
        <v>1300</v>
      </c>
      <c r="B2477" s="4" t="s">
        <v>1102</v>
      </c>
      <c r="C2477" s="4">
        <v>186768</v>
      </c>
      <c r="D2477" s="5">
        <v>43367.491087962961</v>
      </c>
      <c r="E2477" s="5">
        <v>43369.33185185185</v>
      </c>
      <c r="F2477" s="5">
        <v>43374.345138888886</v>
      </c>
      <c r="G2477" s="4" t="s">
        <v>21160</v>
      </c>
      <c r="H2477" s="4" t="s">
        <v>18096</v>
      </c>
      <c r="I2477" s="4" t="s">
        <v>1811</v>
      </c>
      <c r="J2477" s="4" t="s">
        <v>18098</v>
      </c>
      <c r="K2477" s="4"/>
      <c r="L2477" s="19"/>
      <c r="M2477" s="19"/>
      <c r="N2477" s="19"/>
      <c r="O2477" s="19"/>
      <c r="P2477" s="19"/>
    </row>
    <row r="2478" spans="1:16" hidden="1" x14ac:dyDescent="0.25">
      <c r="A2478" s="4" t="s">
        <v>1300</v>
      </c>
      <c r="B2478" s="4" t="s">
        <v>1102</v>
      </c>
      <c r="C2478" s="4">
        <v>186773</v>
      </c>
      <c r="D2478" s="5">
        <v>43367.519571759258</v>
      </c>
      <c r="E2478" s="5">
        <v>43368.595833333333</v>
      </c>
      <c r="F2478" s="5">
        <v>43377.348611111112</v>
      </c>
      <c r="G2478" s="4" t="s">
        <v>21161</v>
      </c>
      <c r="H2478" s="4" t="s">
        <v>18313</v>
      </c>
      <c r="I2478" s="4" t="s">
        <v>21162</v>
      </c>
      <c r="J2478" s="4" t="s">
        <v>18108</v>
      </c>
      <c r="K2478" s="4"/>
      <c r="L2478" s="19"/>
      <c r="M2478" s="19"/>
      <c r="N2478" s="19"/>
      <c r="O2478" s="19"/>
      <c r="P2478" s="19"/>
    </row>
    <row r="2479" spans="1:16" hidden="1" x14ac:dyDescent="0.25">
      <c r="A2479" s="4" t="s">
        <v>1300</v>
      </c>
      <c r="B2479" s="4" t="s">
        <v>1300</v>
      </c>
      <c r="C2479" s="4">
        <v>186775</v>
      </c>
      <c r="D2479" s="5">
        <v>43367.522152777776</v>
      </c>
      <c r="E2479" s="5">
        <v>43368.302685185183</v>
      </c>
      <c r="F2479" s="5">
        <v>43371.311805555553</v>
      </c>
      <c r="G2479" s="4" t="s">
        <v>18100</v>
      </c>
      <c r="H2479" s="4"/>
      <c r="I2479" s="4" t="s">
        <v>21163</v>
      </c>
      <c r="J2479" s="4" t="s">
        <v>18094</v>
      </c>
      <c r="K2479" s="4" t="s">
        <v>250</v>
      </c>
      <c r="L2479" s="19" t="s">
        <v>1119</v>
      </c>
      <c r="M2479" s="19"/>
      <c r="N2479" s="19"/>
      <c r="O2479" s="19"/>
      <c r="P2479" s="19"/>
    </row>
    <row r="2480" spans="1:16" hidden="1" x14ac:dyDescent="0.25">
      <c r="A2480" s="4" t="s">
        <v>1300</v>
      </c>
      <c r="B2480" s="4" t="s">
        <v>1102</v>
      </c>
      <c r="C2480" s="4">
        <v>186777</v>
      </c>
      <c r="D2480" s="5">
        <v>43367.525520833333</v>
      </c>
      <c r="E2480" s="5">
        <v>43369.313888888886</v>
      </c>
      <c r="F2480" s="5">
        <v>43375.598333333335</v>
      </c>
      <c r="G2480" s="4" t="s">
        <v>21164</v>
      </c>
      <c r="H2480" s="4" t="s">
        <v>18106</v>
      </c>
      <c r="I2480" s="4" t="s">
        <v>21149</v>
      </c>
      <c r="J2480" s="4" t="s">
        <v>18108</v>
      </c>
      <c r="K2480" s="4"/>
      <c r="L2480" s="19"/>
      <c r="M2480" s="19"/>
      <c r="N2480" s="19"/>
      <c r="O2480" s="19"/>
      <c r="P2480" s="19"/>
    </row>
    <row r="2481" spans="1:16" hidden="1" x14ac:dyDescent="0.25">
      <c r="A2481" s="4" t="s">
        <v>1300</v>
      </c>
      <c r="B2481" s="4" t="s">
        <v>1097</v>
      </c>
      <c r="C2481" s="4">
        <v>186802</v>
      </c>
      <c r="D2481" s="5">
        <v>43367.603622685187</v>
      </c>
      <c r="E2481" s="5">
        <v>43368.543055555558</v>
      </c>
      <c r="F2481" s="5">
        <v>43409.618055555555</v>
      </c>
      <c r="G2481" s="4" t="s">
        <v>19566</v>
      </c>
      <c r="H2481" s="4" t="s">
        <v>18096</v>
      </c>
      <c r="I2481" s="4" t="s">
        <v>21165</v>
      </c>
      <c r="J2481" s="4" t="s">
        <v>18098</v>
      </c>
      <c r="K2481" s="4"/>
      <c r="L2481" s="19"/>
      <c r="M2481" s="19"/>
      <c r="N2481" s="19"/>
      <c r="O2481" s="19"/>
      <c r="P2481" s="19"/>
    </row>
    <row r="2482" spans="1:16" hidden="1" x14ac:dyDescent="0.25">
      <c r="A2482" s="4" t="s">
        <v>1300</v>
      </c>
      <c r="B2482" s="4" t="s">
        <v>1300</v>
      </c>
      <c r="C2482" s="4">
        <v>186810</v>
      </c>
      <c r="D2482" s="5">
        <v>43367.627743055556</v>
      </c>
      <c r="E2482" s="5">
        <v>43369.306250000001</v>
      </c>
      <c r="F2482" s="5">
        <v>43370.787499999999</v>
      </c>
      <c r="G2482" s="4" t="s">
        <v>20062</v>
      </c>
      <c r="H2482" s="4" t="s">
        <v>18151</v>
      </c>
      <c r="I2482" s="4" t="s">
        <v>19568</v>
      </c>
      <c r="J2482" s="4" t="s">
        <v>18153</v>
      </c>
      <c r="K2482" s="4"/>
      <c r="L2482" s="19"/>
      <c r="M2482" s="19"/>
      <c r="N2482" s="19"/>
      <c r="O2482" s="19"/>
      <c r="P2482" s="19"/>
    </row>
    <row r="2483" spans="1:16" hidden="1" x14ac:dyDescent="0.25">
      <c r="A2483" s="4" t="s">
        <v>1300</v>
      </c>
      <c r="B2483" s="4" t="s">
        <v>1300</v>
      </c>
      <c r="C2483" s="4">
        <v>186829</v>
      </c>
      <c r="D2483" s="5">
        <v>43368.312754629631</v>
      </c>
      <c r="E2483" s="5">
        <v>43369.357175925928</v>
      </c>
      <c r="F2483" s="5">
        <v>43369.515972222223</v>
      </c>
      <c r="G2483" s="4" t="s">
        <v>19545</v>
      </c>
      <c r="H2483" s="4" t="s">
        <v>18096</v>
      </c>
      <c r="I2483" s="4" t="s">
        <v>21166</v>
      </c>
      <c r="J2483" s="4" t="s">
        <v>829</v>
      </c>
      <c r="K2483" s="4" t="s">
        <v>829</v>
      </c>
      <c r="L2483" s="19" t="s">
        <v>42</v>
      </c>
      <c r="M2483" s="19"/>
      <c r="N2483" s="19"/>
      <c r="O2483" s="19"/>
      <c r="P2483" s="19"/>
    </row>
    <row r="2484" spans="1:16" hidden="1" x14ac:dyDescent="0.25">
      <c r="A2484" s="4" t="s">
        <v>1300</v>
      </c>
      <c r="B2484" s="4" t="s">
        <v>1102</v>
      </c>
      <c r="C2484" s="4">
        <v>186854</v>
      </c>
      <c r="D2484" s="5">
        <v>43368.378206018519</v>
      </c>
      <c r="E2484" s="5">
        <v>43369.313252314816</v>
      </c>
      <c r="F2484" s="5">
        <v>43384.325694444444</v>
      </c>
      <c r="G2484" s="4" t="s">
        <v>21167</v>
      </c>
      <c r="H2484" s="4" t="s">
        <v>18096</v>
      </c>
      <c r="I2484" s="4" t="s">
        <v>21168</v>
      </c>
      <c r="J2484" s="4" t="s">
        <v>18098</v>
      </c>
      <c r="K2484" s="4" t="s">
        <v>592</v>
      </c>
      <c r="L2484" s="19" t="s">
        <v>1119</v>
      </c>
      <c r="M2484" s="19"/>
      <c r="N2484" s="19"/>
      <c r="O2484" s="19"/>
      <c r="P2484" s="19"/>
    </row>
    <row r="2485" spans="1:16" hidden="1" x14ac:dyDescent="0.25">
      <c r="A2485" s="4" t="s">
        <v>1300</v>
      </c>
      <c r="B2485" s="4" t="s">
        <v>1300</v>
      </c>
      <c r="C2485" s="4">
        <v>186863</v>
      </c>
      <c r="D2485" s="5">
        <v>43368.393217592595</v>
      </c>
      <c r="E2485" s="5">
        <v>43369.348171296297</v>
      </c>
      <c r="F2485" s="5">
        <v>43369.574999999997</v>
      </c>
      <c r="G2485" s="4" t="s">
        <v>18092</v>
      </c>
      <c r="H2485" s="4"/>
      <c r="I2485" s="4" t="s">
        <v>21169</v>
      </c>
      <c r="J2485" s="4" t="s">
        <v>18094</v>
      </c>
      <c r="K2485" s="4" t="s">
        <v>101</v>
      </c>
      <c r="L2485" s="19" t="s">
        <v>40</v>
      </c>
      <c r="M2485" s="19"/>
      <c r="N2485" s="19"/>
      <c r="O2485" s="19"/>
      <c r="P2485" s="19"/>
    </row>
    <row r="2486" spans="1:16" hidden="1" x14ac:dyDescent="0.25">
      <c r="A2486" s="4" t="s">
        <v>1300</v>
      </c>
      <c r="B2486" s="4" t="s">
        <v>1300</v>
      </c>
      <c r="C2486" s="4">
        <v>186884</v>
      </c>
      <c r="D2486" s="5">
        <v>43368.446689814817</v>
      </c>
      <c r="E2486" s="5">
        <v>43371.399305555555</v>
      </c>
      <c r="F2486" s="5">
        <v>43371.469444444447</v>
      </c>
      <c r="G2486" s="4" t="s">
        <v>18105</v>
      </c>
      <c r="H2486" s="4" t="s">
        <v>18106</v>
      </c>
      <c r="I2486" s="4" t="s">
        <v>21170</v>
      </c>
      <c r="J2486" s="4" t="s">
        <v>18108</v>
      </c>
      <c r="K2486" s="4" t="s">
        <v>461</v>
      </c>
      <c r="L2486" s="19" t="s">
        <v>41</v>
      </c>
      <c r="M2486" s="19"/>
      <c r="N2486" s="19"/>
      <c r="O2486" s="19"/>
      <c r="P2486" s="19"/>
    </row>
    <row r="2487" spans="1:16" hidden="1" x14ac:dyDescent="0.25">
      <c r="A2487" s="4" t="s">
        <v>1300</v>
      </c>
      <c r="B2487" s="4" t="s">
        <v>1300</v>
      </c>
      <c r="C2487" s="4">
        <v>186889</v>
      </c>
      <c r="D2487" s="5">
        <v>43368.458819444444</v>
      </c>
      <c r="E2487" s="5">
        <v>43369.356249999997</v>
      </c>
      <c r="F2487" s="5">
        <v>43370.450648148151</v>
      </c>
      <c r="G2487" s="4" t="s">
        <v>21171</v>
      </c>
      <c r="H2487" s="4" t="s">
        <v>18096</v>
      </c>
      <c r="I2487" s="4" t="s">
        <v>21172</v>
      </c>
      <c r="J2487" s="4" t="s">
        <v>829</v>
      </c>
      <c r="K2487" s="4" t="s">
        <v>829</v>
      </c>
      <c r="L2487" s="19" t="s">
        <v>42</v>
      </c>
      <c r="M2487" s="19"/>
      <c r="N2487" s="19"/>
      <c r="O2487" s="19"/>
      <c r="P2487" s="19"/>
    </row>
    <row r="2488" spans="1:16" hidden="1" x14ac:dyDescent="0.25">
      <c r="A2488" s="4" t="s">
        <v>1300</v>
      </c>
      <c r="B2488" s="4" t="s">
        <v>1102</v>
      </c>
      <c r="C2488" s="4">
        <v>186978</v>
      </c>
      <c r="D2488" s="5">
        <v>43369.346250000002</v>
      </c>
      <c r="E2488" s="5">
        <v>43369.482638888891</v>
      </c>
      <c r="F2488" s="5">
        <v>43381.379166666666</v>
      </c>
      <c r="G2488" s="4" t="s">
        <v>18092</v>
      </c>
      <c r="H2488" s="4"/>
      <c r="I2488" s="4" t="s">
        <v>21173</v>
      </c>
      <c r="J2488" s="4" t="s">
        <v>18094</v>
      </c>
      <c r="K2488" s="4" t="s">
        <v>101</v>
      </c>
      <c r="L2488" s="19" t="s">
        <v>40</v>
      </c>
      <c r="M2488" s="19"/>
      <c r="N2488" s="19"/>
      <c r="O2488" s="19"/>
      <c r="P2488" s="19"/>
    </row>
    <row r="2489" spans="1:16" hidden="1" x14ac:dyDescent="0.25">
      <c r="A2489" s="4" t="s">
        <v>1300</v>
      </c>
      <c r="B2489" s="4" t="s">
        <v>1102</v>
      </c>
      <c r="C2489" s="4">
        <v>186988</v>
      </c>
      <c r="D2489" s="5">
        <v>43369.380370370367</v>
      </c>
      <c r="E2489" s="5">
        <v>43370.292164351849</v>
      </c>
      <c r="F2489" s="5">
        <v>43374.457638888889</v>
      </c>
      <c r="G2489" s="4" t="s">
        <v>19431</v>
      </c>
      <c r="H2489" s="4" t="s">
        <v>18096</v>
      </c>
      <c r="I2489" s="4" t="s">
        <v>21174</v>
      </c>
      <c r="J2489" s="4" t="s">
        <v>18098</v>
      </c>
      <c r="K2489" s="4"/>
      <c r="L2489" s="19"/>
      <c r="M2489" s="19"/>
      <c r="N2489" s="19"/>
      <c r="O2489" s="19"/>
      <c r="P2489" s="19"/>
    </row>
    <row r="2490" spans="1:16" hidden="1" x14ac:dyDescent="0.25">
      <c r="A2490" s="4" t="s">
        <v>1300</v>
      </c>
      <c r="B2490" s="4" t="s">
        <v>1102</v>
      </c>
      <c r="C2490" s="4">
        <v>186989</v>
      </c>
      <c r="D2490" s="5">
        <v>43369.384189814817</v>
      </c>
      <c r="E2490" s="5">
        <v>43370.291620370372</v>
      </c>
      <c r="F2490" s="5">
        <v>43374.484027777777</v>
      </c>
      <c r="G2490" s="4" t="s">
        <v>20716</v>
      </c>
      <c r="H2490" s="4" t="s">
        <v>18096</v>
      </c>
      <c r="I2490" s="4" t="s">
        <v>7078</v>
      </c>
      <c r="J2490" s="4" t="s">
        <v>18098</v>
      </c>
      <c r="K2490" s="4"/>
      <c r="L2490" s="19"/>
      <c r="M2490" s="19"/>
      <c r="N2490" s="19"/>
      <c r="O2490" s="19"/>
      <c r="P2490" s="19"/>
    </row>
    <row r="2491" spans="1:16" hidden="1" x14ac:dyDescent="0.25">
      <c r="A2491" s="4" t="s">
        <v>1300</v>
      </c>
      <c r="B2491" s="4" t="s">
        <v>1300</v>
      </c>
      <c r="C2491" s="4">
        <v>186995</v>
      </c>
      <c r="D2491" s="5">
        <v>43369.394699074073</v>
      </c>
      <c r="E2491" s="5">
        <v>43369.442361111112</v>
      </c>
      <c r="F2491" s="5">
        <v>43371.649305555555</v>
      </c>
      <c r="G2491" s="4" t="s">
        <v>18092</v>
      </c>
      <c r="H2491" s="4"/>
      <c r="I2491" s="4" t="s">
        <v>20999</v>
      </c>
      <c r="J2491" s="4" t="s">
        <v>18094</v>
      </c>
      <c r="K2491" s="4" t="s">
        <v>101</v>
      </c>
      <c r="L2491" s="19" t="s">
        <v>40</v>
      </c>
      <c r="M2491" s="19"/>
      <c r="N2491" s="19"/>
      <c r="O2491" s="19"/>
      <c r="P2491" s="19"/>
    </row>
    <row r="2492" spans="1:16" hidden="1" x14ac:dyDescent="0.25">
      <c r="A2492" s="4" t="s">
        <v>1300</v>
      </c>
      <c r="B2492" s="4" t="s">
        <v>1300</v>
      </c>
      <c r="C2492" s="4">
        <v>187011</v>
      </c>
      <c r="D2492" s="5">
        <v>43369.427164351851</v>
      </c>
      <c r="E2492" s="5">
        <v>43370.386111111111</v>
      </c>
      <c r="F2492" s="5">
        <v>43371.474999999999</v>
      </c>
      <c r="G2492" s="4" t="s">
        <v>18100</v>
      </c>
      <c r="H2492" s="4"/>
      <c r="I2492" s="4" t="s">
        <v>21175</v>
      </c>
      <c r="J2492" s="4" t="s">
        <v>18094</v>
      </c>
      <c r="K2492" s="4" t="s">
        <v>250</v>
      </c>
      <c r="L2492" s="19" t="s">
        <v>1119</v>
      </c>
      <c r="M2492" s="19"/>
      <c r="N2492" s="19"/>
      <c r="O2492" s="19"/>
      <c r="P2492" s="19"/>
    </row>
    <row r="2493" spans="1:16" hidden="1" x14ac:dyDescent="0.25">
      <c r="A2493" s="4" t="s">
        <v>1102</v>
      </c>
      <c r="B2493" s="4" t="s">
        <v>1102</v>
      </c>
      <c r="C2493" s="4">
        <v>187021</v>
      </c>
      <c r="D2493" s="5">
        <v>43369.454988425925</v>
      </c>
      <c r="E2493" s="5">
        <v>43377.345138888886</v>
      </c>
      <c r="F2493" s="5">
        <v>43381.55972222222</v>
      </c>
      <c r="G2493" s="4" t="s">
        <v>19044</v>
      </c>
      <c r="H2493" s="4" t="s">
        <v>18249</v>
      </c>
      <c r="I2493" s="4" t="s">
        <v>21176</v>
      </c>
      <c r="J2493" s="4" t="s">
        <v>829</v>
      </c>
      <c r="K2493" s="4" t="s">
        <v>829</v>
      </c>
      <c r="L2493" s="19" t="s">
        <v>42</v>
      </c>
      <c r="M2493" s="19"/>
      <c r="N2493" s="19"/>
      <c r="O2493" s="19"/>
      <c r="P2493" s="19"/>
    </row>
    <row r="2494" spans="1:16" hidden="1" x14ac:dyDescent="0.25">
      <c r="A2494" s="4" t="s">
        <v>1300</v>
      </c>
      <c r="B2494" s="4" t="s">
        <v>1102</v>
      </c>
      <c r="C2494" s="4">
        <v>187059</v>
      </c>
      <c r="D2494" s="5">
        <v>43369.629606481481</v>
      </c>
      <c r="E2494" s="5">
        <v>43371.654861111114</v>
      </c>
      <c r="F2494" s="5">
        <v>43374.5625</v>
      </c>
      <c r="G2494" s="4" t="s">
        <v>19376</v>
      </c>
      <c r="H2494" s="4" t="s">
        <v>18106</v>
      </c>
      <c r="I2494" s="4" t="s">
        <v>21177</v>
      </c>
      <c r="J2494" s="4" t="s">
        <v>18108</v>
      </c>
      <c r="K2494" s="4" t="s">
        <v>18462</v>
      </c>
      <c r="L2494" s="19" t="s">
        <v>41</v>
      </c>
      <c r="M2494" s="19"/>
      <c r="N2494" s="19"/>
      <c r="O2494" s="19"/>
      <c r="P2494" s="19"/>
    </row>
    <row r="2495" spans="1:16" hidden="1" x14ac:dyDescent="0.25">
      <c r="A2495" s="4" t="s">
        <v>1102</v>
      </c>
      <c r="B2495" s="4" t="s">
        <v>1102</v>
      </c>
      <c r="C2495" s="4">
        <v>187070</v>
      </c>
      <c r="D2495" s="5">
        <v>43370.299525462964</v>
      </c>
      <c r="E2495" s="5">
        <v>43374.569444444445</v>
      </c>
      <c r="F2495" s="5">
        <v>43374.591666666667</v>
      </c>
      <c r="G2495" s="4" t="s">
        <v>18105</v>
      </c>
      <c r="H2495" s="4" t="s">
        <v>18106</v>
      </c>
      <c r="I2495" s="4" t="s">
        <v>21178</v>
      </c>
      <c r="J2495" s="4" t="s">
        <v>18108</v>
      </c>
      <c r="K2495" s="4" t="s">
        <v>461</v>
      </c>
      <c r="L2495" s="19" t="s">
        <v>41</v>
      </c>
      <c r="M2495" s="19"/>
      <c r="N2495" s="19"/>
      <c r="O2495" s="19"/>
      <c r="P2495" s="19"/>
    </row>
    <row r="2496" spans="1:16" hidden="1" x14ac:dyDescent="0.25">
      <c r="A2496" s="4" t="s">
        <v>1102</v>
      </c>
      <c r="B2496" s="4" t="s">
        <v>1102</v>
      </c>
      <c r="C2496" s="4">
        <v>187080</v>
      </c>
      <c r="D2496" s="5">
        <v>43370.340462962966</v>
      </c>
      <c r="E2496" s="5">
        <v>43377.351261574076</v>
      </c>
      <c r="F2496" s="5">
        <v>43377.701388888891</v>
      </c>
      <c r="G2496" s="4" t="s">
        <v>21179</v>
      </c>
      <c r="H2496" s="4" t="s">
        <v>18106</v>
      </c>
      <c r="I2496" s="4" t="s">
        <v>21180</v>
      </c>
      <c r="J2496" s="4" t="s">
        <v>18108</v>
      </c>
      <c r="K2496" s="4"/>
      <c r="L2496" s="19"/>
      <c r="M2496" s="19"/>
      <c r="N2496" s="19"/>
      <c r="O2496" s="19"/>
      <c r="P2496" s="19"/>
    </row>
    <row r="2497" spans="1:16" hidden="1" x14ac:dyDescent="0.25">
      <c r="A2497" s="4" t="s">
        <v>1300</v>
      </c>
      <c r="B2497" s="4" t="s">
        <v>1102</v>
      </c>
      <c r="C2497" s="4">
        <v>187090</v>
      </c>
      <c r="D2497" s="5">
        <v>43370.370254629626</v>
      </c>
      <c r="E2497" s="5">
        <v>43371.260717592595</v>
      </c>
      <c r="F2497" s="5">
        <v>43374.310416666667</v>
      </c>
      <c r="G2497" s="4" t="s">
        <v>18133</v>
      </c>
      <c r="H2497" s="4" t="s">
        <v>18106</v>
      </c>
      <c r="I2497" s="4" t="s">
        <v>21181</v>
      </c>
      <c r="J2497" s="4" t="s">
        <v>18108</v>
      </c>
      <c r="K2497" s="4" t="s">
        <v>1998</v>
      </c>
      <c r="L2497" s="19" t="s">
        <v>1999</v>
      </c>
      <c r="M2497" s="19"/>
      <c r="N2497" s="19"/>
      <c r="O2497" s="19"/>
      <c r="P2497" s="19" t="s">
        <v>1999</v>
      </c>
    </row>
    <row r="2498" spans="1:16" hidden="1" x14ac:dyDescent="0.25">
      <c r="A2498" s="4" t="s">
        <v>1102</v>
      </c>
      <c r="B2498" s="4" t="s">
        <v>1102</v>
      </c>
      <c r="C2498" s="4">
        <v>187108</v>
      </c>
      <c r="D2498" s="5">
        <v>43370.423668981479</v>
      </c>
      <c r="E2498" s="5">
        <v>43374.568749999999</v>
      </c>
      <c r="F2498" s="5">
        <v>43374.592361111114</v>
      </c>
      <c r="G2498" s="4" t="s">
        <v>18105</v>
      </c>
      <c r="H2498" s="4" t="s">
        <v>18106</v>
      </c>
      <c r="I2498" s="4" t="s">
        <v>21182</v>
      </c>
      <c r="J2498" s="4" t="s">
        <v>18108</v>
      </c>
      <c r="K2498" s="4" t="s">
        <v>461</v>
      </c>
      <c r="L2498" s="19" t="s">
        <v>41</v>
      </c>
      <c r="M2498" s="19"/>
      <c r="N2498" s="19"/>
      <c r="O2498" s="19"/>
      <c r="P2498" s="19"/>
    </row>
    <row r="2499" spans="1:16" hidden="1" x14ac:dyDescent="0.25">
      <c r="A2499" s="4" t="s">
        <v>1300</v>
      </c>
      <c r="B2499" s="4" t="s">
        <v>1300</v>
      </c>
      <c r="C2499" s="4">
        <v>187116</v>
      </c>
      <c r="D2499" s="5">
        <v>43370.448379629626</v>
      </c>
      <c r="E2499" s="5">
        <v>43371.362743055557</v>
      </c>
      <c r="F2499" s="5">
        <v>43371.47152777778</v>
      </c>
      <c r="G2499" s="4" t="s">
        <v>18105</v>
      </c>
      <c r="H2499" s="4" t="s">
        <v>18106</v>
      </c>
      <c r="I2499" s="4" t="s">
        <v>21183</v>
      </c>
      <c r="J2499" s="4" t="s">
        <v>18108</v>
      </c>
      <c r="K2499" s="4" t="s">
        <v>461</v>
      </c>
      <c r="L2499" s="19" t="s">
        <v>41</v>
      </c>
      <c r="M2499" s="19"/>
      <c r="N2499" s="19"/>
      <c r="O2499" s="19"/>
      <c r="P2499" s="19"/>
    </row>
    <row r="2500" spans="1:16" hidden="1" x14ac:dyDescent="0.25">
      <c r="A2500" s="4" t="s">
        <v>1102</v>
      </c>
      <c r="B2500" s="4" t="s">
        <v>1102</v>
      </c>
      <c r="C2500" s="4">
        <v>187136</v>
      </c>
      <c r="D2500" s="5">
        <v>43370.517789351848</v>
      </c>
      <c r="E2500" s="5">
        <v>43374.567361111112</v>
      </c>
      <c r="F2500" s="5">
        <v>43374.595138888886</v>
      </c>
      <c r="G2500" s="4" t="s">
        <v>20728</v>
      </c>
      <c r="H2500" s="4" t="s">
        <v>18106</v>
      </c>
      <c r="I2500" s="4" t="s">
        <v>21184</v>
      </c>
      <c r="J2500" s="4" t="s">
        <v>18108</v>
      </c>
      <c r="K2500" s="4"/>
      <c r="L2500" s="19"/>
      <c r="M2500" s="19"/>
      <c r="N2500" s="19"/>
      <c r="O2500" s="19"/>
      <c r="P2500" s="19"/>
    </row>
    <row r="2501" spans="1:16" hidden="1" x14ac:dyDescent="0.25">
      <c r="A2501" s="4" t="s">
        <v>1102</v>
      </c>
      <c r="B2501" s="4" t="s">
        <v>1102</v>
      </c>
      <c r="C2501" s="4">
        <v>187148</v>
      </c>
      <c r="D2501" s="5">
        <v>43370.547210648147</v>
      </c>
      <c r="E2501" s="5">
        <v>43382.634722222225</v>
      </c>
      <c r="F2501" s="5">
        <v>43389.611111111109</v>
      </c>
      <c r="G2501" s="4" t="s">
        <v>19303</v>
      </c>
      <c r="H2501" s="4" t="s">
        <v>18106</v>
      </c>
      <c r="I2501" s="4" t="s">
        <v>21185</v>
      </c>
      <c r="J2501" s="4" t="s">
        <v>18108</v>
      </c>
      <c r="K2501" s="4" t="s">
        <v>19306</v>
      </c>
      <c r="L2501" s="19" t="s">
        <v>1119</v>
      </c>
      <c r="M2501" s="19"/>
      <c r="N2501" s="19"/>
      <c r="O2501" s="19"/>
      <c r="P2501" s="19"/>
    </row>
    <row r="2502" spans="1:16" hidden="1" x14ac:dyDescent="0.25">
      <c r="A2502" s="4" t="s">
        <v>1300</v>
      </c>
      <c r="B2502" s="4" t="s">
        <v>1102</v>
      </c>
      <c r="C2502" s="4">
        <v>187160</v>
      </c>
      <c r="D2502" s="5">
        <v>43370.592546296299</v>
      </c>
      <c r="E2502" s="5">
        <v>43372.04583333333</v>
      </c>
      <c r="F2502" s="5">
        <v>43374.451388888891</v>
      </c>
      <c r="G2502" s="4" t="s">
        <v>18105</v>
      </c>
      <c r="H2502" s="4" t="s">
        <v>18106</v>
      </c>
      <c r="I2502" s="4" t="s">
        <v>21186</v>
      </c>
      <c r="J2502" s="4" t="s">
        <v>18108</v>
      </c>
      <c r="K2502" s="4" t="s">
        <v>461</v>
      </c>
      <c r="L2502" s="19" t="s">
        <v>41</v>
      </c>
      <c r="M2502" s="19"/>
      <c r="N2502" s="19"/>
      <c r="O2502" s="19"/>
      <c r="P2502" s="19"/>
    </row>
    <row r="2503" spans="1:16" hidden="1" x14ac:dyDescent="0.25">
      <c r="A2503" s="4" t="s">
        <v>1300</v>
      </c>
      <c r="B2503" s="4" t="s">
        <v>1102</v>
      </c>
      <c r="C2503" s="4">
        <v>187166</v>
      </c>
      <c r="D2503" s="5">
        <v>43370.604791666665</v>
      </c>
      <c r="E2503" s="5">
        <v>43371.364282407405</v>
      </c>
      <c r="F2503" s="5">
        <v>43378.451585648145</v>
      </c>
      <c r="G2503" s="4" t="s">
        <v>18111</v>
      </c>
      <c r="H2503" s="4" t="s">
        <v>18090</v>
      </c>
      <c r="I2503" s="4" t="s">
        <v>21153</v>
      </c>
      <c r="J2503" s="4" t="s">
        <v>829</v>
      </c>
      <c r="K2503" s="4" t="s">
        <v>829</v>
      </c>
      <c r="L2503" s="19" t="s">
        <v>42</v>
      </c>
      <c r="M2503" s="19"/>
      <c r="N2503" s="19"/>
      <c r="O2503" s="19"/>
      <c r="P2503" s="19"/>
    </row>
    <row r="2504" spans="1:16" hidden="1" x14ac:dyDescent="0.25">
      <c r="A2504" s="4" t="s">
        <v>1102</v>
      </c>
      <c r="B2504" s="4" t="s">
        <v>1102</v>
      </c>
      <c r="C2504" s="4">
        <v>187167</v>
      </c>
      <c r="D2504" s="5">
        <v>43370.606365740743</v>
      </c>
      <c r="E2504" s="5">
        <v>43375.586886574078</v>
      </c>
      <c r="F2504" s="5">
        <v>43376.442361111112</v>
      </c>
      <c r="G2504" s="4" t="s">
        <v>18142</v>
      </c>
      <c r="H2504" s="4" t="s">
        <v>18090</v>
      </c>
      <c r="I2504" s="4" t="s">
        <v>21187</v>
      </c>
      <c r="J2504" s="4" t="s">
        <v>829</v>
      </c>
      <c r="K2504" s="4" t="s">
        <v>829</v>
      </c>
      <c r="L2504" s="19" t="s">
        <v>42</v>
      </c>
      <c r="M2504" s="19"/>
      <c r="N2504" s="19"/>
      <c r="O2504" s="19"/>
      <c r="P2504" s="19"/>
    </row>
    <row r="2505" spans="1:16" hidden="1" x14ac:dyDescent="0.25">
      <c r="A2505" s="4" t="s">
        <v>1300</v>
      </c>
      <c r="B2505" s="4" t="s">
        <v>1102</v>
      </c>
      <c r="C2505" s="4">
        <v>187170</v>
      </c>
      <c r="D2505" s="5">
        <v>43370.615729166668</v>
      </c>
      <c r="E2505" s="5">
        <v>43371.361805555556</v>
      </c>
      <c r="F2505" s="5">
        <v>43376.348611111112</v>
      </c>
      <c r="G2505" s="4" t="s">
        <v>18092</v>
      </c>
      <c r="H2505" s="4"/>
      <c r="I2505" s="4" t="s">
        <v>20210</v>
      </c>
      <c r="J2505" s="4" t="s">
        <v>18094</v>
      </c>
      <c r="K2505" s="4" t="s">
        <v>101</v>
      </c>
      <c r="L2505" s="19" t="s">
        <v>40</v>
      </c>
      <c r="M2505" s="19"/>
      <c r="N2505" s="19"/>
      <c r="O2505" s="19"/>
      <c r="P2505" s="19"/>
    </row>
    <row r="2506" spans="1:16" hidden="1" x14ac:dyDescent="0.25">
      <c r="A2506" s="4" t="s">
        <v>1300</v>
      </c>
      <c r="B2506" s="4" t="s">
        <v>1102</v>
      </c>
      <c r="C2506" s="4">
        <v>187185</v>
      </c>
      <c r="D2506" s="5">
        <v>43370.656412037039</v>
      </c>
      <c r="E2506" s="5">
        <v>43371.361805555556</v>
      </c>
      <c r="F2506" s="5">
        <v>43374.468055555553</v>
      </c>
      <c r="G2506" s="4" t="s">
        <v>18092</v>
      </c>
      <c r="H2506" s="4"/>
      <c r="I2506" s="4" t="s">
        <v>21188</v>
      </c>
      <c r="J2506" s="4" t="s">
        <v>18094</v>
      </c>
      <c r="K2506" s="4" t="s">
        <v>101</v>
      </c>
      <c r="L2506" s="19" t="s">
        <v>40</v>
      </c>
      <c r="M2506" s="19"/>
      <c r="N2506" s="19"/>
      <c r="O2506" s="19"/>
      <c r="P2506" s="19"/>
    </row>
    <row r="2507" spans="1:16" hidden="1" x14ac:dyDescent="0.25">
      <c r="A2507" s="4" t="s">
        <v>1300</v>
      </c>
      <c r="B2507" s="4" t="s">
        <v>1102</v>
      </c>
      <c r="C2507" s="4">
        <v>187188</v>
      </c>
      <c r="D2507" s="5">
        <v>43370.66883101852</v>
      </c>
      <c r="E2507" s="5">
        <v>43371.362500000003</v>
      </c>
      <c r="F2507" s="5">
        <v>43374.468055555553</v>
      </c>
      <c r="G2507" s="4" t="s">
        <v>18092</v>
      </c>
      <c r="H2507" s="4"/>
      <c r="I2507" s="4" t="s">
        <v>21188</v>
      </c>
      <c r="J2507" s="4" t="s">
        <v>18094</v>
      </c>
      <c r="K2507" s="4" t="s">
        <v>101</v>
      </c>
      <c r="L2507" s="19" t="s">
        <v>40</v>
      </c>
      <c r="M2507" s="19"/>
      <c r="N2507" s="19"/>
      <c r="O2507" s="19"/>
      <c r="P2507" s="19"/>
    </row>
    <row r="2508" spans="1:16" hidden="1" x14ac:dyDescent="0.25">
      <c r="A2508" s="4" t="s">
        <v>1102</v>
      </c>
      <c r="B2508" s="4" t="s">
        <v>1102</v>
      </c>
      <c r="C2508" s="4">
        <v>187196</v>
      </c>
      <c r="D2508" s="5">
        <v>43371.271527777775</v>
      </c>
      <c r="E2508" s="5">
        <v>43374.373067129629</v>
      </c>
      <c r="F2508" s="5">
        <v>43375.459953703707</v>
      </c>
      <c r="G2508" s="4" t="s">
        <v>18160</v>
      </c>
      <c r="H2508" s="4" t="s">
        <v>18096</v>
      </c>
      <c r="I2508" s="4" t="s">
        <v>21172</v>
      </c>
      <c r="J2508" s="4" t="s">
        <v>18098</v>
      </c>
      <c r="K2508" s="4"/>
      <c r="L2508" s="19"/>
      <c r="M2508" s="19"/>
      <c r="N2508" s="19"/>
      <c r="O2508" s="19"/>
      <c r="P2508" s="19"/>
    </row>
    <row r="2509" spans="1:16" hidden="1" x14ac:dyDescent="0.25">
      <c r="A2509" s="4" t="s">
        <v>1102</v>
      </c>
      <c r="B2509" s="4" t="s">
        <v>1102</v>
      </c>
      <c r="C2509" s="4">
        <v>187203</v>
      </c>
      <c r="D2509" s="5">
        <v>43371.311400462961</v>
      </c>
      <c r="E2509" s="5">
        <v>43374.318136574075</v>
      </c>
      <c r="F2509" s="5">
        <v>43382.265277777777</v>
      </c>
      <c r="G2509" s="4" t="s">
        <v>20792</v>
      </c>
      <c r="H2509" s="4" t="s">
        <v>18151</v>
      </c>
      <c r="I2509" s="4" t="s">
        <v>21189</v>
      </c>
      <c r="J2509" s="4" t="s">
        <v>18153</v>
      </c>
      <c r="K2509" s="4"/>
      <c r="L2509" s="19"/>
      <c r="M2509" s="19"/>
      <c r="N2509" s="19"/>
      <c r="O2509" s="19"/>
      <c r="P2509" s="19"/>
    </row>
    <row r="2510" spans="1:16" hidden="1" x14ac:dyDescent="0.25">
      <c r="A2510" s="4" t="s">
        <v>1102</v>
      </c>
      <c r="B2510" s="4" t="s">
        <v>1102</v>
      </c>
      <c r="C2510" s="4">
        <v>187229</v>
      </c>
      <c r="D2510" s="5">
        <v>43371.370173611111</v>
      </c>
      <c r="E2510" s="5">
        <v>43375.586111111108</v>
      </c>
      <c r="F2510" s="5">
        <v>43376.411111111112</v>
      </c>
      <c r="G2510" s="4" t="s">
        <v>21190</v>
      </c>
      <c r="H2510" s="4" t="s">
        <v>18151</v>
      </c>
      <c r="I2510" s="4" t="s">
        <v>21191</v>
      </c>
      <c r="J2510" s="4" t="s">
        <v>18153</v>
      </c>
      <c r="K2510" s="4"/>
      <c r="L2510" s="19"/>
      <c r="M2510" s="19"/>
      <c r="N2510" s="19"/>
      <c r="O2510" s="19"/>
      <c r="P2510" s="19"/>
    </row>
    <row r="2511" spans="1:16" hidden="1" x14ac:dyDescent="0.25">
      <c r="A2511" s="4" t="s">
        <v>1102</v>
      </c>
      <c r="B2511" s="4" t="s">
        <v>1102</v>
      </c>
      <c r="C2511" s="4">
        <v>187236</v>
      </c>
      <c r="D2511" s="5">
        <v>43371.396979166668</v>
      </c>
      <c r="E2511" s="5">
        <v>43374.480555555558</v>
      </c>
      <c r="F2511" s="5">
        <v>43375.594444444447</v>
      </c>
      <c r="G2511" s="4" t="s">
        <v>21192</v>
      </c>
      <c r="H2511" s="4" t="s">
        <v>18151</v>
      </c>
      <c r="I2511" s="4" t="s">
        <v>21193</v>
      </c>
      <c r="J2511" s="4" t="s">
        <v>18153</v>
      </c>
      <c r="K2511" s="4"/>
      <c r="L2511" s="19"/>
      <c r="M2511" s="19"/>
      <c r="N2511" s="19"/>
      <c r="O2511" s="19"/>
      <c r="P2511" s="19"/>
    </row>
    <row r="2512" spans="1:16" hidden="1" x14ac:dyDescent="0.25">
      <c r="A2512" s="4" t="s">
        <v>1102</v>
      </c>
      <c r="B2512" s="4" t="s">
        <v>1102</v>
      </c>
      <c r="C2512" s="4">
        <v>187239</v>
      </c>
      <c r="D2512" s="5">
        <v>43371.402662037035</v>
      </c>
      <c r="E2512" s="5">
        <v>43374.383472222224</v>
      </c>
      <c r="F2512" s="5">
        <v>43375.361111111109</v>
      </c>
      <c r="G2512" s="4" t="s">
        <v>21194</v>
      </c>
      <c r="H2512" s="4" t="s">
        <v>18096</v>
      </c>
      <c r="I2512" s="4" t="s">
        <v>1883</v>
      </c>
      <c r="J2512" s="4" t="s">
        <v>829</v>
      </c>
      <c r="K2512" s="4" t="s">
        <v>829</v>
      </c>
      <c r="L2512" s="19" t="s">
        <v>42</v>
      </c>
      <c r="M2512" s="19"/>
      <c r="N2512" s="19"/>
      <c r="O2512" s="19"/>
      <c r="P2512" s="19"/>
    </row>
    <row r="2513" spans="1:16" hidden="1" x14ac:dyDescent="0.25">
      <c r="A2513" s="4" t="s">
        <v>1300</v>
      </c>
      <c r="B2513" s="4" t="s">
        <v>1102</v>
      </c>
      <c r="C2513" s="4">
        <v>187241</v>
      </c>
      <c r="D2513" s="5">
        <v>43371.403391203705</v>
      </c>
      <c r="E2513" s="5">
        <v>43371.530555555553</v>
      </c>
      <c r="F2513" s="5">
        <v>43395.432638888888</v>
      </c>
      <c r="G2513" s="4" t="s">
        <v>18142</v>
      </c>
      <c r="H2513" s="4" t="s">
        <v>18090</v>
      </c>
      <c r="I2513" s="4" t="s">
        <v>21195</v>
      </c>
      <c r="J2513" s="4" t="s">
        <v>829</v>
      </c>
      <c r="K2513" s="4" t="s">
        <v>829</v>
      </c>
      <c r="L2513" s="19" t="s">
        <v>42</v>
      </c>
      <c r="M2513" s="19"/>
      <c r="N2513" s="19"/>
      <c r="O2513" s="19"/>
      <c r="P2513" s="19"/>
    </row>
    <row r="2514" spans="1:16" hidden="1" x14ac:dyDescent="0.25">
      <c r="A2514" s="4" t="s">
        <v>1300</v>
      </c>
      <c r="B2514" s="4" t="s">
        <v>1102</v>
      </c>
      <c r="C2514" s="4">
        <v>187242</v>
      </c>
      <c r="D2514" s="5">
        <v>43371.411215277774</v>
      </c>
      <c r="E2514" s="5">
        <v>43371.466331018521</v>
      </c>
      <c r="F2514" s="5">
        <v>43374.46875</v>
      </c>
      <c r="G2514" s="4" t="s">
        <v>18092</v>
      </c>
      <c r="H2514" s="4"/>
      <c r="I2514" s="4" t="s">
        <v>21188</v>
      </c>
      <c r="J2514" s="4" t="s">
        <v>18094</v>
      </c>
      <c r="K2514" s="4" t="s">
        <v>101</v>
      </c>
      <c r="L2514" s="19" t="s">
        <v>40</v>
      </c>
      <c r="M2514" s="19"/>
      <c r="N2514" s="19"/>
      <c r="O2514" s="19"/>
      <c r="P2514" s="19"/>
    </row>
    <row r="2515" spans="1:16" hidden="1" x14ac:dyDescent="0.25">
      <c r="A2515" s="4" t="s">
        <v>1102</v>
      </c>
      <c r="B2515" s="4" t="s">
        <v>1102</v>
      </c>
      <c r="C2515" s="4">
        <v>187244</v>
      </c>
      <c r="D2515" s="5">
        <v>43371.419131944444</v>
      </c>
      <c r="E2515" s="5">
        <v>43376.564780092594</v>
      </c>
      <c r="F2515" s="5">
        <v>43382.638888888891</v>
      </c>
      <c r="G2515" s="4" t="s">
        <v>18124</v>
      </c>
      <c r="H2515" s="4" t="s">
        <v>18125</v>
      </c>
      <c r="I2515" s="4" t="s">
        <v>21196</v>
      </c>
      <c r="J2515" s="4" t="s">
        <v>18127</v>
      </c>
      <c r="K2515" s="4"/>
      <c r="L2515" s="19"/>
      <c r="M2515" s="19"/>
      <c r="N2515" s="19"/>
      <c r="O2515" s="19"/>
      <c r="P2515" s="19"/>
    </row>
    <row r="2516" spans="1:16" hidden="1" x14ac:dyDescent="0.25">
      <c r="A2516" s="4" t="s">
        <v>1300</v>
      </c>
      <c r="B2516" s="4" t="s">
        <v>1102</v>
      </c>
      <c r="C2516" s="4">
        <v>187250</v>
      </c>
      <c r="D2516" s="5">
        <v>43371.437685185185</v>
      </c>
      <c r="E2516" s="5">
        <v>43371.466921296298</v>
      </c>
      <c r="F2516" s="5">
        <v>43374.46875</v>
      </c>
      <c r="G2516" s="4" t="s">
        <v>18092</v>
      </c>
      <c r="H2516" s="4"/>
      <c r="I2516" s="4" t="s">
        <v>21188</v>
      </c>
      <c r="J2516" s="4" t="s">
        <v>18094</v>
      </c>
      <c r="K2516" s="4" t="s">
        <v>101</v>
      </c>
      <c r="L2516" s="19" t="s">
        <v>40</v>
      </c>
      <c r="M2516" s="19"/>
      <c r="N2516" s="19"/>
      <c r="O2516" s="19"/>
      <c r="P2516" s="19"/>
    </row>
    <row r="2517" spans="1:16" hidden="1" x14ac:dyDescent="0.25">
      <c r="A2517" s="4" t="s">
        <v>1102</v>
      </c>
      <c r="B2517" s="4" t="s">
        <v>1102</v>
      </c>
      <c r="C2517" s="4">
        <v>187263</v>
      </c>
      <c r="D2517" s="5">
        <v>43371.485879629632</v>
      </c>
      <c r="E2517" s="5">
        <v>43374.293483796297</v>
      </c>
      <c r="F2517" s="5">
        <v>43375.286111111112</v>
      </c>
      <c r="G2517" s="4" t="s">
        <v>21197</v>
      </c>
      <c r="H2517" s="4" t="s">
        <v>18096</v>
      </c>
      <c r="I2517" s="4" t="s">
        <v>21198</v>
      </c>
      <c r="J2517" s="4" t="s">
        <v>18098</v>
      </c>
      <c r="K2517" s="4" t="s">
        <v>473</v>
      </c>
      <c r="L2517" s="19" t="s">
        <v>1119</v>
      </c>
      <c r="M2517" s="19"/>
      <c r="N2517" s="19"/>
      <c r="O2517" s="19"/>
      <c r="P2517" s="19"/>
    </row>
    <row r="2518" spans="1:16" hidden="1" x14ac:dyDescent="0.25">
      <c r="A2518" s="4" t="s">
        <v>1102</v>
      </c>
      <c r="B2518" s="4" t="s">
        <v>1102</v>
      </c>
      <c r="C2518" s="4">
        <v>187272</v>
      </c>
      <c r="D2518" s="5">
        <v>43371.523796296293</v>
      </c>
      <c r="E2518" s="5">
        <v>43375.351851851854</v>
      </c>
      <c r="F2518" s="5">
        <v>43376.334027777775</v>
      </c>
      <c r="G2518" s="4" t="s">
        <v>18685</v>
      </c>
      <c r="H2518" s="4" t="s">
        <v>18106</v>
      </c>
      <c r="I2518" s="4" t="s">
        <v>1883</v>
      </c>
      <c r="J2518" s="4" t="s">
        <v>829</v>
      </c>
      <c r="K2518" s="4" t="s">
        <v>829</v>
      </c>
      <c r="L2518" s="19" t="s">
        <v>42</v>
      </c>
      <c r="M2518" s="19"/>
      <c r="N2518" s="19"/>
      <c r="O2518" s="19"/>
      <c r="P2518" s="19"/>
    </row>
    <row r="2519" spans="1:16" hidden="1" x14ac:dyDescent="0.25">
      <c r="A2519" s="4" t="s">
        <v>1102</v>
      </c>
      <c r="B2519" s="4" t="s">
        <v>1102</v>
      </c>
      <c r="C2519" s="4">
        <v>187291</v>
      </c>
      <c r="D2519" s="5">
        <v>43371.572928240741</v>
      </c>
      <c r="E2519" s="5">
        <v>43374.293009259258</v>
      </c>
      <c r="F2519" s="5">
        <v>43376.330555555556</v>
      </c>
      <c r="G2519" s="4" t="s">
        <v>19935</v>
      </c>
      <c r="H2519" s="4" t="s">
        <v>18106</v>
      </c>
      <c r="I2519" s="4" t="s">
        <v>21199</v>
      </c>
      <c r="J2519" s="4" t="s">
        <v>18094</v>
      </c>
      <c r="K2519" s="4"/>
      <c r="L2519" s="19"/>
      <c r="M2519" s="19"/>
      <c r="N2519" s="19"/>
      <c r="O2519" s="19"/>
      <c r="P2519" s="19"/>
    </row>
    <row r="2520" spans="1:16" hidden="1" x14ac:dyDescent="0.25">
      <c r="A2520" s="4" t="s">
        <v>1102</v>
      </c>
      <c r="B2520" s="4" t="s">
        <v>1102</v>
      </c>
      <c r="C2520" s="4">
        <v>187313</v>
      </c>
      <c r="D2520" s="5">
        <v>43371.619560185187</v>
      </c>
      <c r="E2520" s="5">
        <v>43374.375694444447</v>
      </c>
      <c r="F2520" s="5">
        <v>43376.46875</v>
      </c>
      <c r="G2520" s="4" t="s">
        <v>18092</v>
      </c>
      <c r="H2520" s="4"/>
      <c r="I2520" s="4" t="s">
        <v>21200</v>
      </c>
      <c r="J2520" s="4" t="s">
        <v>18094</v>
      </c>
      <c r="K2520" s="4" t="s">
        <v>101</v>
      </c>
      <c r="L2520" s="19" t="s">
        <v>40</v>
      </c>
      <c r="M2520" s="19"/>
      <c r="N2520" s="19"/>
      <c r="O2520" s="19"/>
      <c r="P2520" s="19"/>
    </row>
    <row r="2521" spans="1:16" hidden="1" x14ac:dyDescent="0.25">
      <c r="A2521" s="4" t="s">
        <v>1102</v>
      </c>
      <c r="B2521" s="4" t="s">
        <v>1102</v>
      </c>
      <c r="C2521" s="4">
        <v>187318</v>
      </c>
      <c r="D2521" s="5">
        <v>43371.627164351848</v>
      </c>
      <c r="E2521" s="5">
        <v>43375.384027777778</v>
      </c>
      <c r="F2521" s="5">
        <v>43381.4684837963</v>
      </c>
      <c r="G2521" s="4" t="s">
        <v>19410</v>
      </c>
      <c r="H2521" s="4" t="s">
        <v>18106</v>
      </c>
      <c r="I2521" s="4" t="s">
        <v>21201</v>
      </c>
      <c r="J2521" s="4" t="s">
        <v>829</v>
      </c>
      <c r="K2521" s="4" t="s">
        <v>829</v>
      </c>
      <c r="L2521" s="19" t="s">
        <v>42</v>
      </c>
      <c r="M2521" s="19"/>
      <c r="N2521" s="19"/>
      <c r="O2521" s="19"/>
      <c r="P2521" s="19"/>
    </row>
    <row r="2522" spans="1:16" hidden="1" x14ac:dyDescent="0.25">
      <c r="A2522" s="4" t="s">
        <v>1102</v>
      </c>
      <c r="B2522" s="4" t="s">
        <v>1102</v>
      </c>
      <c r="C2522" s="4">
        <v>187332</v>
      </c>
      <c r="D2522" s="5">
        <v>43374.326574074075</v>
      </c>
      <c r="E2522" s="5">
        <v>43375.263888888891</v>
      </c>
      <c r="F2522" s="5">
        <v>43375.535416666666</v>
      </c>
      <c r="G2522" s="4" t="s">
        <v>19987</v>
      </c>
      <c r="H2522" s="4" t="s">
        <v>18096</v>
      </c>
      <c r="I2522" s="4" t="s">
        <v>18698</v>
      </c>
      <c r="J2522" s="4" t="s">
        <v>18098</v>
      </c>
      <c r="K2522" s="4" t="s">
        <v>10519</v>
      </c>
      <c r="L2522" s="19" t="s">
        <v>41</v>
      </c>
      <c r="M2522" s="19"/>
      <c r="N2522" s="19"/>
      <c r="O2522" s="19"/>
      <c r="P2522" s="19"/>
    </row>
    <row r="2523" spans="1:16" hidden="1" x14ac:dyDescent="0.25">
      <c r="A2523" s="4" t="s">
        <v>1102</v>
      </c>
      <c r="B2523" s="4" t="s">
        <v>1102</v>
      </c>
      <c r="C2523" s="4">
        <v>187364</v>
      </c>
      <c r="D2523" s="5">
        <v>43374.404236111113</v>
      </c>
      <c r="E2523" s="5">
        <v>43374.474305555559</v>
      </c>
      <c r="F2523" s="5">
        <v>43377.327777777777</v>
      </c>
      <c r="G2523" s="4" t="s">
        <v>21202</v>
      </c>
      <c r="H2523" s="4" t="s">
        <v>18096</v>
      </c>
      <c r="I2523" s="4" t="s">
        <v>21203</v>
      </c>
      <c r="J2523" s="4" t="s">
        <v>18098</v>
      </c>
      <c r="K2523" s="4" t="s">
        <v>1239</v>
      </c>
      <c r="L2523" s="19"/>
      <c r="M2523" s="19"/>
      <c r="N2523" s="19"/>
      <c r="O2523" s="19"/>
      <c r="P2523" s="19"/>
    </row>
    <row r="2524" spans="1:16" hidden="1" x14ac:dyDescent="0.25">
      <c r="A2524" s="4" t="s">
        <v>1102</v>
      </c>
      <c r="B2524" s="4" t="s">
        <v>1102</v>
      </c>
      <c r="C2524" s="4">
        <v>187365</v>
      </c>
      <c r="D2524" s="5">
        <v>43374.403587962966</v>
      </c>
      <c r="E2524" s="5">
        <v>43375.109027777777</v>
      </c>
      <c r="F2524" s="5">
        <v>43375.335416666669</v>
      </c>
      <c r="G2524" s="4" t="s">
        <v>18105</v>
      </c>
      <c r="H2524" s="4" t="s">
        <v>18106</v>
      </c>
      <c r="I2524" s="4" t="s">
        <v>21204</v>
      </c>
      <c r="J2524" s="4" t="s">
        <v>18108</v>
      </c>
      <c r="K2524" s="4" t="s">
        <v>461</v>
      </c>
      <c r="L2524" s="19" t="s">
        <v>41</v>
      </c>
      <c r="M2524" s="19"/>
      <c r="N2524" s="19"/>
      <c r="O2524" s="19"/>
      <c r="P2524" s="19"/>
    </row>
    <row r="2525" spans="1:16" hidden="1" x14ac:dyDescent="0.25">
      <c r="A2525" s="4" t="s">
        <v>1102</v>
      </c>
      <c r="B2525" s="4" t="s">
        <v>1102</v>
      </c>
      <c r="C2525" s="4">
        <v>187368</v>
      </c>
      <c r="D2525" s="5">
        <v>43374.421701388892</v>
      </c>
      <c r="E2525" s="5">
        <v>43375.388888888891</v>
      </c>
      <c r="F2525" s="5">
        <v>43375.65625</v>
      </c>
      <c r="G2525" s="4" t="s">
        <v>21205</v>
      </c>
      <c r="H2525" s="4" t="s">
        <v>18096</v>
      </c>
      <c r="I2525" s="4" t="s">
        <v>21206</v>
      </c>
      <c r="J2525" s="4" t="s">
        <v>18098</v>
      </c>
      <c r="K2525" s="4"/>
      <c r="L2525" s="19"/>
      <c r="M2525" s="19"/>
      <c r="N2525" s="19"/>
      <c r="O2525" s="19"/>
      <c r="P2525" s="19"/>
    </row>
    <row r="2526" spans="1:16" hidden="1" x14ac:dyDescent="0.25">
      <c r="A2526" s="4" t="s">
        <v>1102</v>
      </c>
      <c r="B2526" s="4" t="s">
        <v>1102</v>
      </c>
      <c r="C2526" s="4">
        <v>187376</v>
      </c>
      <c r="D2526" s="5">
        <v>43374.428738425922</v>
      </c>
      <c r="E2526" s="5">
        <v>43374.545127314814</v>
      </c>
      <c r="F2526" s="5">
        <v>43374.556944444441</v>
      </c>
      <c r="G2526" s="4" t="s">
        <v>18142</v>
      </c>
      <c r="H2526" s="4" t="s">
        <v>18090</v>
      </c>
      <c r="I2526" s="4" t="s">
        <v>1811</v>
      </c>
      <c r="J2526" s="4" t="s">
        <v>829</v>
      </c>
      <c r="K2526" s="4" t="s">
        <v>829</v>
      </c>
      <c r="L2526" s="19" t="s">
        <v>42</v>
      </c>
      <c r="M2526" s="19"/>
      <c r="N2526" s="19"/>
      <c r="O2526" s="19"/>
      <c r="P2526" s="19"/>
    </row>
    <row r="2527" spans="1:16" hidden="1" x14ac:dyDescent="0.25">
      <c r="A2527" s="4" t="s">
        <v>1102</v>
      </c>
      <c r="B2527" s="4" t="s">
        <v>1097</v>
      </c>
      <c r="C2527" s="4">
        <v>187392</v>
      </c>
      <c r="D2527" s="5">
        <v>43374.470729166664</v>
      </c>
      <c r="E2527" s="5">
        <v>43391.2503125</v>
      </c>
      <c r="F2527" s="5">
        <v>43405.379861111112</v>
      </c>
      <c r="G2527" s="4" t="s">
        <v>18124</v>
      </c>
      <c r="H2527" s="4" t="s">
        <v>18125</v>
      </c>
      <c r="I2527" s="4" t="s">
        <v>21207</v>
      </c>
      <c r="J2527" s="4" t="s">
        <v>18127</v>
      </c>
      <c r="K2527" s="4"/>
      <c r="L2527" s="19"/>
      <c r="M2527" s="19"/>
      <c r="N2527" s="19"/>
      <c r="O2527" s="19"/>
      <c r="P2527" s="19"/>
    </row>
    <row r="2528" spans="1:16" hidden="1" x14ac:dyDescent="0.25">
      <c r="A2528" s="4" t="s">
        <v>1102</v>
      </c>
      <c r="B2528" s="4" t="s">
        <v>1102</v>
      </c>
      <c r="C2528" s="4">
        <v>187401</v>
      </c>
      <c r="D2528" s="5">
        <v>43374.497048611112</v>
      </c>
      <c r="E2528" s="5">
        <v>43375.351041666669</v>
      </c>
      <c r="F2528" s="5">
        <v>43402.493750000001</v>
      </c>
      <c r="G2528" s="4" t="s">
        <v>18111</v>
      </c>
      <c r="H2528" s="4" t="s">
        <v>18090</v>
      </c>
      <c r="I2528" s="4" t="s">
        <v>21208</v>
      </c>
      <c r="J2528" s="4" t="s">
        <v>829</v>
      </c>
      <c r="K2528" s="4" t="s">
        <v>829</v>
      </c>
      <c r="L2528" s="19" t="s">
        <v>42</v>
      </c>
      <c r="M2528" s="19"/>
      <c r="N2528" s="19"/>
      <c r="O2528" s="19"/>
      <c r="P2528" s="19"/>
    </row>
    <row r="2529" spans="1:16" hidden="1" x14ac:dyDescent="0.25">
      <c r="A2529" s="4" t="s">
        <v>1102</v>
      </c>
      <c r="B2529" s="4" t="s">
        <v>1102</v>
      </c>
      <c r="C2529" s="4">
        <v>187415</v>
      </c>
      <c r="D2529" s="5">
        <v>43374.5312037037</v>
      </c>
      <c r="E2529" s="5">
        <v>43375.317129629628</v>
      </c>
      <c r="F2529" s="5">
        <v>43375.324305555558</v>
      </c>
      <c r="G2529" s="4" t="s">
        <v>21209</v>
      </c>
      <c r="H2529" s="4" t="s">
        <v>18106</v>
      </c>
      <c r="I2529" s="4" t="s">
        <v>21210</v>
      </c>
      <c r="J2529" s="4" t="s">
        <v>18108</v>
      </c>
      <c r="K2529" s="4" t="s">
        <v>811</v>
      </c>
      <c r="L2529" s="19" t="s">
        <v>1119</v>
      </c>
      <c r="M2529" s="19"/>
      <c r="N2529" s="19"/>
      <c r="O2529" s="19"/>
      <c r="P2529" s="19"/>
    </row>
    <row r="2530" spans="1:16" hidden="1" x14ac:dyDescent="0.25">
      <c r="A2530" s="4" t="s">
        <v>1102</v>
      </c>
      <c r="B2530" s="4" t="s">
        <v>1102</v>
      </c>
      <c r="C2530" s="4">
        <v>187431</v>
      </c>
      <c r="D2530" s="5">
        <v>43374.56958333333</v>
      </c>
      <c r="E2530" s="5">
        <v>43375.285439814812</v>
      </c>
      <c r="F2530" s="5">
        <v>43376.34097222222</v>
      </c>
      <c r="G2530" s="4" t="s">
        <v>18189</v>
      </c>
      <c r="H2530" s="4" t="s">
        <v>18096</v>
      </c>
      <c r="I2530" s="4" t="s">
        <v>21211</v>
      </c>
      <c r="J2530" s="4" t="s">
        <v>18094</v>
      </c>
      <c r="K2530" s="4" t="s">
        <v>250</v>
      </c>
      <c r="L2530" s="19" t="s">
        <v>1119</v>
      </c>
      <c r="M2530" s="19"/>
      <c r="N2530" s="19"/>
      <c r="O2530" s="19"/>
      <c r="P2530" s="19"/>
    </row>
    <row r="2531" spans="1:16" hidden="1" x14ac:dyDescent="0.25">
      <c r="A2531" s="4" t="s">
        <v>1102</v>
      </c>
      <c r="B2531" s="4" t="s">
        <v>1102</v>
      </c>
      <c r="C2531" s="4">
        <v>187468</v>
      </c>
      <c r="D2531" s="5">
        <v>43374.622847222221</v>
      </c>
      <c r="E2531" s="5">
        <v>43375.399305555555</v>
      </c>
      <c r="F2531" s="5">
        <v>43377.297222222223</v>
      </c>
      <c r="G2531" s="4" t="s">
        <v>18092</v>
      </c>
      <c r="H2531" s="4"/>
      <c r="I2531" s="4" t="s">
        <v>21212</v>
      </c>
      <c r="J2531" s="4" t="s">
        <v>18094</v>
      </c>
      <c r="K2531" s="4" t="s">
        <v>101</v>
      </c>
      <c r="L2531" s="19" t="s">
        <v>40</v>
      </c>
      <c r="M2531" s="19"/>
      <c r="N2531" s="19"/>
      <c r="O2531" s="19"/>
      <c r="P2531" s="19"/>
    </row>
    <row r="2532" spans="1:16" hidden="1" x14ac:dyDescent="0.25">
      <c r="A2532" s="4" t="s">
        <v>1102</v>
      </c>
      <c r="B2532" s="4" t="s">
        <v>1102</v>
      </c>
      <c r="C2532" s="4">
        <v>187470</v>
      </c>
      <c r="D2532" s="5">
        <v>43374.624212962961</v>
      </c>
      <c r="E2532" s="5">
        <v>43375.290914351855</v>
      </c>
      <c r="F2532" s="5">
        <v>43378.512499999997</v>
      </c>
      <c r="G2532" s="4" t="s">
        <v>21213</v>
      </c>
      <c r="H2532" s="4" t="s">
        <v>18096</v>
      </c>
      <c r="I2532" s="4" t="s">
        <v>21214</v>
      </c>
      <c r="J2532" s="4" t="s">
        <v>18098</v>
      </c>
      <c r="K2532" s="4"/>
      <c r="L2532" s="19"/>
      <c r="M2532" s="19"/>
      <c r="N2532" s="19"/>
      <c r="O2532" s="19"/>
      <c r="P2532" s="19"/>
    </row>
    <row r="2533" spans="1:16" hidden="1" x14ac:dyDescent="0.25">
      <c r="A2533" s="4" t="s">
        <v>1102</v>
      </c>
      <c r="B2533" s="4" t="s">
        <v>1102</v>
      </c>
      <c r="C2533" s="4">
        <v>187500</v>
      </c>
      <c r="D2533" s="5">
        <v>43374.667233796295</v>
      </c>
      <c r="E2533" s="5">
        <v>43375.395138888889</v>
      </c>
      <c r="F2533" s="5">
        <v>43381.470451388886</v>
      </c>
      <c r="G2533" s="4" t="s">
        <v>21215</v>
      </c>
      <c r="H2533" s="4" t="s">
        <v>18474</v>
      </c>
      <c r="I2533" s="4" t="s">
        <v>19299</v>
      </c>
      <c r="J2533" s="4" t="s">
        <v>18127</v>
      </c>
      <c r="K2533" s="4"/>
      <c r="L2533" s="19"/>
      <c r="M2533" s="19"/>
      <c r="N2533" s="19"/>
      <c r="O2533" s="19"/>
      <c r="P2533" s="19"/>
    </row>
    <row r="2534" spans="1:16" hidden="1" x14ac:dyDescent="0.25">
      <c r="A2534" s="4" t="s">
        <v>1110</v>
      </c>
      <c r="B2534" s="4" t="s">
        <v>1110</v>
      </c>
      <c r="C2534" s="4">
        <v>187515</v>
      </c>
      <c r="D2534" s="5">
        <v>43375.300636574073</v>
      </c>
      <c r="E2534" s="5">
        <v>43438.353472222225</v>
      </c>
      <c r="F2534" s="5">
        <v>43439.567361111112</v>
      </c>
      <c r="G2534" s="4" t="s">
        <v>21216</v>
      </c>
      <c r="H2534" s="4" t="s">
        <v>18474</v>
      </c>
      <c r="I2534" s="4" t="s">
        <v>21217</v>
      </c>
      <c r="J2534" s="4" t="s">
        <v>18658</v>
      </c>
      <c r="K2534" s="4" t="s">
        <v>9006</v>
      </c>
      <c r="L2534" s="19" t="s">
        <v>43</v>
      </c>
      <c r="M2534" s="19"/>
      <c r="N2534" s="19"/>
      <c r="O2534" s="19"/>
      <c r="P2534" s="19"/>
    </row>
    <row r="2535" spans="1:16" x14ac:dyDescent="0.25">
      <c r="A2535" s="4" t="s">
        <v>1089</v>
      </c>
      <c r="B2535" s="4" t="s">
        <v>1089</v>
      </c>
      <c r="C2535" s="4">
        <v>187516</v>
      </c>
      <c r="D2535" s="5">
        <v>43375.305925925924</v>
      </c>
      <c r="E2535" s="5">
        <v>43473.382638888892</v>
      </c>
      <c r="F2535" s="5">
        <v>43473.411805555559</v>
      </c>
      <c r="G2535" s="4" t="s">
        <v>21218</v>
      </c>
      <c r="H2535" s="4"/>
      <c r="I2535" s="4" t="s">
        <v>1011</v>
      </c>
      <c r="J2535" s="4" t="s">
        <v>18658</v>
      </c>
      <c r="K2535" s="4" t="s">
        <v>9006</v>
      </c>
      <c r="L2535" s="19" t="s">
        <v>43</v>
      </c>
      <c r="M2535" s="19" t="s">
        <v>1090</v>
      </c>
      <c r="N2535" s="19"/>
      <c r="O2535" s="19"/>
      <c r="P2535" s="19"/>
    </row>
    <row r="2536" spans="1:16" hidden="1" x14ac:dyDescent="0.25">
      <c r="A2536" s="4" t="s">
        <v>1102</v>
      </c>
      <c r="B2536" s="4" t="s">
        <v>1102</v>
      </c>
      <c r="C2536" s="4">
        <v>187517</v>
      </c>
      <c r="D2536" s="5">
        <v>43375.307384259257</v>
      </c>
      <c r="E2536" s="5">
        <v>43376.279722222222</v>
      </c>
      <c r="F2536" s="5">
        <v>43376.366666666669</v>
      </c>
      <c r="G2536" s="4" t="s">
        <v>18189</v>
      </c>
      <c r="H2536" s="4" t="s">
        <v>18096</v>
      </c>
      <c r="I2536" s="4" t="s">
        <v>21219</v>
      </c>
      <c r="J2536" s="4" t="s">
        <v>18094</v>
      </c>
      <c r="K2536" s="4" t="s">
        <v>250</v>
      </c>
      <c r="L2536" s="19" t="s">
        <v>1119</v>
      </c>
      <c r="M2536" s="19"/>
      <c r="N2536" s="19"/>
      <c r="O2536" s="19"/>
      <c r="P2536" s="19"/>
    </row>
    <row r="2537" spans="1:16" x14ac:dyDescent="0.25">
      <c r="A2537" s="4" t="s">
        <v>1089</v>
      </c>
      <c r="B2537" s="4" t="s">
        <v>1089</v>
      </c>
      <c r="C2537" s="4">
        <v>187520</v>
      </c>
      <c r="D2537" s="5">
        <v>43375.308842592596</v>
      </c>
      <c r="E2537" s="5">
        <v>43475.09652777778</v>
      </c>
      <c r="F2537" s="5">
        <v>43479.402083333334</v>
      </c>
      <c r="G2537" s="4" t="s">
        <v>21220</v>
      </c>
      <c r="H2537" s="4"/>
      <c r="I2537" s="4" t="s">
        <v>21221</v>
      </c>
      <c r="J2537" s="4" t="s">
        <v>18658</v>
      </c>
      <c r="K2537" s="4" t="s">
        <v>9006</v>
      </c>
      <c r="L2537" s="19" t="s">
        <v>43</v>
      </c>
      <c r="M2537" s="19" t="s">
        <v>1090</v>
      </c>
      <c r="N2537" s="19"/>
      <c r="O2537" s="19"/>
      <c r="P2537" s="19"/>
    </row>
    <row r="2538" spans="1:16" x14ac:dyDescent="0.25">
      <c r="A2538" s="4" t="s">
        <v>1089</v>
      </c>
      <c r="B2538" s="4" t="s">
        <v>1089</v>
      </c>
      <c r="C2538" s="4">
        <v>187521</v>
      </c>
      <c r="D2538" s="5">
        <v>43375.312291666669</v>
      </c>
      <c r="E2538" s="5">
        <v>43495.815972222219</v>
      </c>
      <c r="F2538" s="5">
        <v>43495.815972222219</v>
      </c>
      <c r="G2538" s="4" t="s">
        <v>21222</v>
      </c>
      <c r="H2538" s="4"/>
      <c r="I2538" s="4" t="s">
        <v>21223</v>
      </c>
      <c r="J2538" s="4" t="s">
        <v>18658</v>
      </c>
      <c r="K2538" s="4" t="s">
        <v>9006</v>
      </c>
      <c r="L2538" s="19" t="s">
        <v>43</v>
      </c>
      <c r="M2538" s="19" t="s">
        <v>1090</v>
      </c>
      <c r="N2538" s="19"/>
      <c r="O2538" s="19"/>
      <c r="P2538" s="19"/>
    </row>
    <row r="2539" spans="1:16" x14ac:dyDescent="0.25">
      <c r="A2539" s="4" t="s">
        <v>1102</v>
      </c>
      <c r="B2539" s="4" t="s">
        <v>1089</v>
      </c>
      <c r="C2539" s="4">
        <v>187525</v>
      </c>
      <c r="D2539" s="5">
        <v>43375.318472222221</v>
      </c>
      <c r="E2539" s="5">
        <v>43376.30972222222</v>
      </c>
      <c r="F2539" s="5">
        <v>43495.341666666667</v>
      </c>
      <c r="G2539" s="4" t="s">
        <v>18656</v>
      </c>
      <c r="H2539" s="4"/>
      <c r="I2539" s="4" t="s">
        <v>21224</v>
      </c>
      <c r="J2539" s="4" t="s">
        <v>18658</v>
      </c>
      <c r="K2539" s="4" t="s">
        <v>858</v>
      </c>
      <c r="L2539" s="19" t="s">
        <v>1119</v>
      </c>
      <c r="M2539" s="19" t="s">
        <v>1090</v>
      </c>
      <c r="N2539" s="19"/>
      <c r="O2539" s="19"/>
      <c r="P2539" s="19"/>
    </row>
    <row r="2540" spans="1:16" hidden="1" x14ac:dyDescent="0.25">
      <c r="A2540" s="4" t="s">
        <v>1102</v>
      </c>
      <c r="B2540" s="4" t="s">
        <v>1110</v>
      </c>
      <c r="C2540" s="4">
        <v>187578</v>
      </c>
      <c r="D2540" s="5">
        <v>43375.414212962962</v>
      </c>
      <c r="E2540" s="5">
        <v>43376.347407407404</v>
      </c>
      <c r="F2540" s="5">
        <v>43444.517361111109</v>
      </c>
      <c r="G2540" s="4" t="s">
        <v>18100</v>
      </c>
      <c r="H2540" s="4"/>
      <c r="I2540" s="4" t="s">
        <v>21225</v>
      </c>
      <c r="J2540" s="4" t="s">
        <v>18094</v>
      </c>
      <c r="K2540" s="4" t="s">
        <v>250</v>
      </c>
      <c r="L2540" s="19" t="s">
        <v>1119</v>
      </c>
      <c r="M2540" s="19"/>
      <c r="N2540" s="19"/>
      <c r="O2540" s="19"/>
      <c r="P2540" s="19"/>
    </row>
    <row r="2541" spans="1:16" x14ac:dyDescent="0.25">
      <c r="A2541" s="4" t="s">
        <v>1089</v>
      </c>
      <c r="B2541" s="4" t="s">
        <v>1089</v>
      </c>
      <c r="C2541" s="4">
        <v>187602</v>
      </c>
      <c r="D2541" s="5">
        <v>43375.460717592592</v>
      </c>
      <c r="E2541" s="5">
        <v>43474.4140625</v>
      </c>
      <c r="F2541" s="5">
        <v>43474.497916666667</v>
      </c>
      <c r="G2541" s="4" t="s">
        <v>18902</v>
      </c>
      <c r="H2541" s="4"/>
      <c r="I2541" s="4" t="s">
        <v>1811</v>
      </c>
      <c r="J2541" s="4" t="s">
        <v>829</v>
      </c>
      <c r="K2541" s="4" t="s">
        <v>829</v>
      </c>
      <c r="L2541" s="19" t="s">
        <v>42</v>
      </c>
      <c r="M2541" s="19" t="s">
        <v>1090</v>
      </c>
      <c r="N2541" s="19"/>
      <c r="O2541" s="19">
        <v>416</v>
      </c>
      <c r="P2541" s="19" t="s">
        <v>21226</v>
      </c>
    </row>
    <row r="2542" spans="1:16" hidden="1" x14ac:dyDescent="0.25">
      <c r="A2542" s="4" t="s">
        <v>1102</v>
      </c>
      <c r="B2542" s="4" t="s">
        <v>1102</v>
      </c>
      <c r="C2542" s="4">
        <v>187638</v>
      </c>
      <c r="D2542" s="5">
        <v>43375.549247685187</v>
      </c>
      <c r="E2542" s="5">
        <v>43376.337465277778</v>
      </c>
      <c r="F2542" s="5">
        <v>43382.315972222219</v>
      </c>
      <c r="G2542" s="4" t="s">
        <v>18100</v>
      </c>
      <c r="H2542" s="4"/>
      <c r="I2542" s="4" t="s">
        <v>21227</v>
      </c>
      <c r="J2542" s="4" t="s">
        <v>18094</v>
      </c>
      <c r="K2542" s="4" t="s">
        <v>250</v>
      </c>
      <c r="L2542" s="19" t="s">
        <v>1119</v>
      </c>
      <c r="M2542" s="19"/>
      <c r="N2542" s="19"/>
      <c r="O2542" s="19"/>
      <c r="P2542" s="19"/>
    </row>
    <row r="2543" spans="1:16" hidden="1" x14ac:dyDescent="0.25">
      <c r="A2543" s="4" t="s">
        <v>1102</v>
      </c>
      <c r="B2543" s="4" t="s">
        <v>1102</v>
      </c>
      <c r="C2543" s="4">
        <v>187655</v>
      </c>
      <c r="D2543" s="5">
        <v>43375.604942129627</v>
      </c>
      <c r="E2543" s="5">
        <v>43378.338888888888</v>
      </c>
      <c r="F2543" s="5">
        <v>43382.299756944441</v>
      </c>
      <c r="G2543" s="4" t="s">
        <v>18100</v>
      </c>
      <c r="H2543" s="4"/>
      <c r="I2543" s="4" t="s">
        <v>7752</v>
      </c>
      <c r="J2543" s="4" t="s">
        <v>18094</v>
      </c>
      <c r="K2543" s="4" t="s">
        <v>250</v>
      </c>
      <c r="L2543" s="19" t="s">
        <v>1119</v>
      </c>
      <c r="M2543" s="19"/>
      <c r="N2543" s="19"/>
      <c r="O2543" s="19"/>
      <c r="P2543" s="19"/>
    </row>
    <row r="2544" spans="1:16" hidden="1" x14ac:dyDescent="0.25">
      <c r="A2544" s="4" t="s">
        <v>1102</v>
      </c>
      <c r="B2544" s="4" t="s">
        <v>1102</v>
      </c>
      <c r="C2544" s="4">
        <v>187668</v>
      </c>
      <c r="D2544" s="5">
        <v>43375.658726851849</v>
      </c>
      <c r="E2544" s="5">
        <v>43377.334143518521</v>
      </c>
      <c r="F2544" s="5">
        <v>43388.618750000001</v>
      </c>
      <c r="G2544" s="4" t="s">
        <v>21228</v>
      </c>
      <c r="H2544" s="4" t="s">
        <v>18096</v>
      </c>
      <c r="I2544" s="4" t="s">
        <v>21229</v>
      </c>
      <c r="J2544" s="4" t="s">
        <v>18098</v>
      </c>
      <c r="K2544" s="4"/>
      <c r="L2544" s="19"/>
      <c r="M2544" s="19"/>
      <c r="N2544" s="19"/>
      <c r="O2544" s="19"/>
      <c r="P2544" s="19"/>
    </row>
    <row r="2545" spans="1:16" hidden="1" x14ac:dyDescent="0.25">
      <c r="A2545" s="4" t="s">
        <v>1102</v>
      </c>
      <c r="B2545" s="4" t="s">
        <v>1102</v>
      </c>
      <c r="C2545" s="4">
        <v>187699</v>
      </c>
      <c r="D2545" s="5">
        <v>43376.359791666669</v>
      </c>
      <c r="E2545" s="5">
        <v>43377.306944444441</v>
      </c>
      <c r="F2545" s="5">
        <v>43381.340277777781</v>
      </c>
      <c r="G2545" s="4" t="s">
        <v>21230</v>
      </c>
      <c r="H2545" s="4" t="s">
        <v>18106</v>
      </c>
      <c r="I2545" s="4" t="s">
        <v>21231</v>
      </c>
      <c r="J2545" s="4" t="s">
        <v>18108</v>
      </c>
      <c r="K2545" s="4" t="s">
        <v>18462</v>
      </c>
      <c r="L2545" s="19" t="s">
        <v>41</v>
      </c>
      <c r="M2545" s="19"/>
      <c r="N2545" s="19"/>
      <c r="O2545" s="19"/>
      <c r="P2545" s="19"/>
    </row>
    <row r="2546" spans="1:16" hidden="1" x14ac:dyDescent="0.25">
      <c r="A2546" s="4" t="s">
        <v>1102</v>
      </c>
      <c r="B2546" s="4" t="s">
        <v>1102</v>
      </c>
      <c r="C2546" s="4">
        <v>187712</v>
      </c>
      <c r="D2546" s="5">
        <v>43376.393472222226</v>
      </c>
      <c r="E2546" s="5">
        <v>43377.324999999997</v>
      </c>
      <c r="F2546" s="5">
        <v>43381.343055555553</v>
      </c>
      <c r="G2546" s="4" t="s">
        <v>21230</v>
      </c>
      <c r="H2546" s="4" t="s">
        <v>18106</v>
      </c>
      <c r="I2546" s="4" t="s">
        <v>21231</v>
      </c>
      <c r="J2546" s="4" t="s">
        <v>18108</v>
      </c>
      <c r="K2546" s="4" t="s">
        <v>18462</v>
      </c>
      <c r="L2546" s="19" t="s">
        <v>41</v>
      </c>
      <c r="M2546" s="19"/>
      <c r="N2546" s="19"/>
      <c r="O2546" s="19"/>
      <c r="P2546" s="19"/>
    </row>
    <row r="2547" spans="1:16" hidden="1" x14ac:dyDescent="0.25">
      <c r="A2547" s="4" t="s">
        <v>1102</v>
      </c>
      <c r="B2547" s="4" t="s">
        <v>1102</v>
      </c>
      <c r="C2547" s="4">
        <v>187713</v>
      </c>
      <c r="D2547" s="5">
        <v>43376.402916666666</v>
      </c>
      <c r="E2547" s="5">
        <v>43377.372916666667</v>
      </c>
      <c r="F2547" s="5">
        <v>43384.359722222223</v>
      </c>
      <c r="G2547" s="4" t="s">
        <v>18133</v>
      </c>
      <c r="H2547" s="4" t="s">
        <v>18106</v>
      </c>
      <c r="I2547" s="4" t="s">
        <v>21232</v>
      </c>
      <c r="J2547" s="4" t="s">
        <v>18108</v>
      </c>
      <c r="K2547" s="4" t="s">
        <v>1998</v>
      </c>
      <c r="L2547" s="19" t="s">
        <v>1999</v>
      </c>
      <c r="M2547" s="19"/>
      <c r="N2547" s="19"/>
      <c r="O2547" s="19"/>
      <c r="P2547" s="19" t="s">
        <v>1999</v>
      </c>
    </row>
    <row r="2548" spans="1:16" hidden="1" x14ac:dyDescent="0.25">
      <c r="A2548" s="4" t="s">
        <v>1102</v>
      </c>
      <c r="B2548" s="4" t="s">
        <v>1102</v>
      </c>
      <c r="C2548" s="4">
        <v>187733</v>
      </c>
      <c r="D2548" s="5">
        <v>43376.44425925926</v>
      </c>
      <c r="E2548" s="5">
        <v>43377.349305555559</v>
      </c>
      <c r="F2548" s="5">
        <v>43378.305555555555</v>
      </c>
      <c r="G2548" s="4" t="s">
        <v>21233</v>
      </c>
      <c r="H2548" s="4" t="s">
        <v>18106</v>
      </c>
      <c r="I2548" s="4" t="s">
        <v>21234</v>
      </c>
      <c r="J2548" s="4" t="s">
        <v>18108</v>
      </c>
      <c r="K2548" s="4"/>
      <c r="L2548" s="19"/>
      <c r="M2548" s="19"/>
      <c r="N2548" s="19"/>
      <c r="O2548" s="19"/>
      <c r="P2548" s="19"/>
    </row>
    <row r="2549" spans="1:16" hidden="1" x14ac:dyDescent="0.25">
      <c r="A2549" s="4" t="s">
        <v>1102</v>
      </c>
      <c r="B2549" s="4" t="s">
        <v>1102</v>
      </c>
      <c r="C2549" s="4">
        <v>187740</v>
      </c>
      <c r="D2549" s="5">
        <v>43376.455821759257</v>
      </c>
      <c r="E2549" s="5">
        <v>43381.368055555555</v>
      </c>
      <c r="F2549" s="5">
        <v>43384.367361111108</v>
      </c>
      <c r="G2549" s="4" t="s">
        <v>21235</v>
      </c>
      <c r="H2549" s="4" t="s">
        <v>18096</v>
      </c>
      <c r="I2549" s="4" t="s">
        <v>20214</v>
      </c>
      <c r="J2549" s="4" t="s">
        <v>829</v>
      </c>
      <c r="K2549" s="4" t="s">
        <v>829</v>
      </c>
      <c r="L2549" s="19" t="s">
        <v>42</v>
      </c>
      <c r="M2549" s="19"/>
      <c r="N2549" s="19"/>
      <c r="O2549" s="19"/>
      <c r="P2549" s="19"/>
    </row>
    <row r="2550" spans="1:16" hidden="1" x14ac:dyDescent="0.25">
      <c r="A2550" s="4" t="s">
        <v>1102</v>
      </c>
      <c r="B2550" s="4" t="s">
        <v>1102</v>
      </c>
      <c r="C2550" s="4">
        <v>187743</v>
      </c>
      <c r="D2550" s="5">
        <v>43376.465289351851</v>
      </c>
      <c r="E2550" s="5">
        <v>43377.322256944448</v>
      </c>
      <c r="F2550" s="5">
        <v>43378.612500000003</v>
      </c>
      <c r="G2550" s="4" t="s">
        <v>18092</v>
      </c>
      <c r="H2550" s="4"/>
      <c r="I2550" s="4" t="s">
        <v>21236</v>
      </c>
      <c r="J2550" s="4" t="s">
        <v>18094</v>
      </c>
      <c r="K2550" s="4" t="s">
        <v>101</v>
      </c>
      <c r="L2550" s="19" t="s">
        <v>40</v>
      </c>
      <c r="M2550" s="19"/>
      <c r="N2550" s="19"/>
      <c r="O2550" s="19"/>
      <c r="P2550" s="19"/>
    </row>
    <row r="2551" spans="1:16" hidden="1" x14ac:dyDescent="0.25">
      <c r="A2551" s="4" t="s">
        <v>1102</v>
      </c>
      <c r="B2551" s="4" t="s">
        <v>1102</v>
      </c>
      <c r="C2551" s="4">
        <v>187767</v>
      </c>
      <c r="D2551" s="5">
        <v>43376.548159722224</v>
      </c>
      <c r="E2551" s="5">
        <v>43378.291527777779</v>
      </c>
      <c r="F2551" s="5">
        <v>43378.331944444442</v>
      </c>
      <c r="G2551" s="4" t="s">
        <v>18105</v>
      </c>
      <c r="H2551" s="4" t="s">
        <v>18106</v>
      </c>
      <c r="I2551" s="4" t="s">
        <v>21237</v>
      </c>
      <c r="J2551" s="4" t="s">
        <v>18108</v>
      </c>
      <c r="K2551" s="4" t="s">
        <v>461</v>
      </c>
      <c r="L2551" s="19" t="s">
        <v>41</v>
      </c>
      <c r="M2551" s="19"/>
      <c r="N2551" s="19"/>
      <c r="O2551" s="19"/>
      <c r="P2551" s="19"/>
    </row>
    <row r="2552" spans="1:16" hidden="1" x14ac:dyDescent="0.25">
      <c r="A2552" s="4" t="s">
        <v>1102</v>
      </c>
      <c r="B2552" s="4" t="s">
        <v>1102</v>
      </c>
      <c r="C2552" s="4">
        <v>187773</v>
      </c>
      <c r="D2552" s="5">
        <v>43376.563298611109</v>
      </c>
      <c r="E2552" s="5">
        <v>43378.339039351849</v>
      </c>
      <c r="F2552" s="5">
        <v>43378.347916666666</v>
      </c>
      <c r="G2552" s="4" t="s">
        <v>21238</v>
      </c>
      <c r="H2552" s="4" t="s">
        <v>18096</v>
      </c>
      <c r="I2552" s="4" t="s">
        <v>1811</v>
      </c>
      <c r="J2552" s="4" t="s">
        <v>829</v>
      </c>
      <c r="K2552" s="4" t="s">
        <v>829</v>
      </c>
      <c r="L2552" s="19" t="s">
        <v>42</v>
      </c>
      <c r="M2552" s="19"/>
      <c r="N2552" s="19"/>
      <c r="O2552" s="19"/>
      <c r="P2552" s="19"/>
    </row>
    <row r="2553" spans="1:16" hidden="1" x14ac:dyDescent="0.25">
      <c r="A2553" s="4" t="s">
        <v>1102</v>
      </c>
      <c r="B2553" s="4" t="s">
        <v>1102</v>
      </c>
      <c r="C2553" s="4">
        <v>187779</v>
      </c>
      <c r="D2553" s="5">
        <v>43376.594155092593</v>
      </c>
      <c r="E2553" s="5">
        <v>43378.291990740741</v>
      </c>
      <c r="F2553" s="5">
        <v>43378.332638888889</v>
      </c>
      <c r="G2553" s="4" t="s">
        <v>18105</v>
      </c>
      <c r="H2553" s="4" t="s">
        <v>18106</v>
      </c>
      <c r="I2553" s="4" t="s">
        <v>21239</v>
      </c>
      <c r="J2553" s="4" t="s">
        <v>18108</v>
      </c>
      <c r="K2553" s="4" t="s">
        <v>461</v>
      </c>
      <c r="L2553" s="19" t="s">
        <v>41</v>
      </c>
      <c r="M2553" s="19"/>
      <c r="N2553" s="19"/>
      <c r="O2553" s="19"/>
      <c r="P2553" s="19"/>
    </row>
    <row r="2554" spans="1:16" hidden="1" x14ac:dyDescent="0.25">
      <c r="A2554" s="4" t="s">
        <v>1102</v>
      </c>
      <c r="B2554" s="4" t="s">
        <v>1102</v>
      </c>
      <c r="C2554" s="4">
        <v>187790</v>
      </c>
      <c r="D2554" s="5">
        <v>43376.618495370371</v>
      </c>
      <c r="E2554" s="5">
        <v>43377.324756944443</v>
      </c>
      <c r="F2554" s="5">
        <v>43378.357638888891</v>
      </c>
      <c r="G2554" s="4" t="s">
        <v>18092</v>
      </c>
      <c r="H2554" s="4"/>
      <c r="I2554" s="4" t="s">
        <v>21240</v>
      </c>
      <c r="J2554" s="4" t="s">
        <v>18094</v>
      </c>
      <c r="K2554" s="4" t="s">
        <v>101</v>
      </c>
      <c r="L2554" s="19" t="s">
        <v>40</v>
      </c>
      <c r="M2554" s="19"/>
      <c r="N2554" s="19"/>
      <c r="O2554" s="19"/>
      <c r="P2554" s="19"/>
    </row>
    <row r="2555" spans="1:16" hidden="1" x14ac:dyDescent="0.25">
      <c r="A2555" s="4" t="s">
        <v>1102</v>
      </c>
      <c r="B2555" s="4" t="s">
        <v>1102</v>
      </c>
      <c r="C2555" s="4">
        <v>187792</v>
      </c>
      <c r="D2555" s="5">
        <v>43376.621747685182</v>
      </c>
      <c r="E2555" s="5">
        <v>43377.283321759256</v>
      </c>
      <c r="F2555" s="5">
        <v>43382.447916666664</v>
      </c>
      <c r="G2555" s="4" t="s">
        <v>21241</v>
      </c>
      <c r="H2555" s="4" t="s">
        <v>18106</v>
      </c>
      <c r="I2555" s="4" t="s">
        <v>21242</v>
      </c>
      <c r="J2555" s="4" t="s">
        <v>18108</v>
      </c>
      <c r="K2555" s="4" t="s">
        <v>223</v>
      </c>
      <c r="L2555" s="19" t="s">
        <v>40</v>
      </c>
      <c r="M2555" s="19"/>
      <c r="N2555" s="19"/>
      <c r="O2555" s="19"/>
      <c r="P2555" s="19"/>
    </row>
    <row r="2556" spans="1:16" hidden="1" x14ac:dyDescent="0.25">
      <c r="A2556" s="4" t="s">
        <v>1102</v>
      </c>
      <c r="B2556" s="4" t="s">
        <v>1102</v>
      </c>
      <c r="C2556" s="4">
        <v>187795</v>
      </c>
      <c r="D2556" s="5">
        <v>43376.629652777781</v>
      </c>
      <c r="E2556" s="5">
        <v>43377.299305555556</v>
      </c>
      <c r="F2556" s="5">
        <v>43383.556250000001</v>
      </c>
      <c r="G2556" s="4" t="s">
        <v>21243</v>
      </c>
      <c r="H2556" s="4" t="s">
        <v>18106</v>
      </c>
      <c r="I2556" s="4" t="s">
        <v>21244</v>
      </c>
      <c r="J2556" s="4" t="s">
        <v>18108</v>
      </c>
      <c r="K2556" s="4"/>
      <c r="L2556" s="19"/>
      <c r="M2556" s="19"/>
      <c r="N2556" s="19"/>
      <c r="O2556" s="19"/>
      <c r="P2556" s="19"/>
    </row>
    <row r="2557" spans="1:16" hidden="1" x14ac:dyDescent="0.25">
      <c r="A2557" s="4" t="s">
        <v>1110</v>
      </c>
      <c r="B2557" s="4" t="s">
        <v>1110</v>
      </c>
      <c r="C2557" s="4">
        <v>187845</v>
      </c>
      <c r="D2557" s="5">
        <v>43377.41983796296</v>
      </c>
      <c r="E2557" s="5">
        <v>43438.625</v>
      </c>
      <c r="F2557" s="5">
        <v>43439.405046296299</v>
      </c>
      <c r="G2557" s="4" t="s">
        <v>21245</v>
      </c>
      <c r="H2557" s="4" t="s">
        <v>18096</v>
      </c>
      <c r="I2557" s="4" t="s">
        <v>1676</v>
      </c>
      <c r="J2557" s="4" t="s">
        <v>18098</v>
      </c>
      <c r="K2557" s="4" t="s">
        <v>384</v>
      </c>
      <c r="L2557" s="19" t="s">
        <v>1119</v>
      </c>
      <c r="M2557" s="19"/>
      <c r="N2557" s="19"/>
      <c r="O2557" s="19"/>
      <c r="P2557" s="19"/>
    </row>
    <row r="2558" spans="1:16" hidden="1" x14ac:dyDescent="0.25">
      <c r="A2558" s="4" t="s">
        <v>1102</v>
      </c>
      <c r="B2558" s="4" t="s">
        <v>1102</v>
      </c>
      <c r="C2558" s="4">
        <v>187847</v>
      </c>
      <c r="D2558" s="5">
        <v>43377.425844907404</v>
      </c>
      <c r="E2558" s="5">
        <v>43378.334641203706</v>
      </c>
      <c r="F2558" s="5">
        <v>43396.333333333336</v>
      </c>
      <c r="G2558" s="4" t="s">
        <v>21246</v>
      </c>
      <c r="H2558" s="4" t="s">
        <v>18106</v>
      </c>
      <c r="I2558" s="4" t="s">
        <v>21247</v>
      </c>
      <c r="J2558" s="4" t="s">
        <v>18108</v>
      </c>
      <c r="K2558" s="4" t="s">
        <v>19306</v>
      </c>
      <c r="L2558" s="19" t="s">
        <v>1119</v>
      </c>
      <c r="M2558" s="19"/>
      <c r="N2558" s="19"/>
      <c r="O2558" s="19"/>
      <c r="P2558" s="19"/>
    </row>
    <row r="2559" spans="1:16" hidden="1" x14ac:dyDescent="0.25">
      <c r="A2559" s="4" t="s">
        <v>1102</v>
      </c>
      <c r="B2559" s="4" t="s">
        <v>1102</v>
      </c>
      <c r="C2559" s="4">
        <v>187848</v>
      </c>
      <c r="D2559" s="5">
        <v>43377.427002314813</v>
      </c>
      <c r="E2559" s="5">
        <v>43378.292650462965</v>
      </c>
      <c r="F2559" s="5">
        <v>43378.336805555555</v>
      </c>
      <c r="G2559" s="4" t="s">
        <v>21248</v>
      </c>
      <c r="H2559" s="4" t="s">
        <v>18106</v>
      </c>
      <c r="I2559" s="4" t="s">
        <v>21249</v>
      </c>
      <c r="J2559" s="4" t="s">
        <v>18108</v>
      </c>
      <c r="K2559" s="4" t="s">
        <v>461</v>
      </c>
      <c r="L2559" s="19" t="s">
        <v>41</v>
      </c>
      <c r="M2559" s="19"/>
      <c r="N2559" s="19"/>
      <c r="O2559" s="19"/>
      <c r="P2559" s="19"/>
    </row>
    <row r="2560" spans="1:16" hidden="1" x14ac:dyDescent="0.25">
      <c r="A2560" s="4" t="s">
        <v>1102</v>
      </c>
      <c r="B2560" s="4" t="s">
        <v>1102</v>
      </c>
      <c r="C2560" s="4">
        <v>187857</v>
      </c>
      <c r="D2560" s="5">
        <v>43377.442071759258</v>
      </c>
      <c r="E2560" s="5">
        <v>43377.528784722221</v>
      </c>
      <c r="F2560" s="5">
        <v>43377.615277777775</v>
      </c>
      <c r="G2560" s="4" t="s">
        <v>18092</v>
      </c>
      <c r="H2560" s="4"/>
      <c r="I2560" s="4" t="s">
        <v>18436</v>
      </c>
      <c r="J2560" s="4" t="s">
        <v>18094</v>
      </c>
      <c r="K2560" s="4" t="s">
        <v>101</v>
      </c>
      <c r="L2560" s="19" t="s">
        <v>40</v>
      </c>
      <c r="M2560" s="19"/>
      <c r="N2560" s="19"/>
      <c r="O2560" s="19"/>
      <c r="P2560" s="19"/>
    </row>
    <row r="2561" spans="1:16" hidden="1" x14ac:dyDescent="0.25">
      <c r="A2561" s="4" t="s">
        <v>1102</v>
      </c>
      <c r="B2561" s="4" t="s">
        <v>1102</v>
      </c>
      <c r="C2561" s="4">
        <v>187864</v>
      </c>
      <c r="D2561" s="5">
        <v>43377.451678240737</v>
      </c>
      <c r="E2561" s="5">
        <v>43377.531689814816</v>
      </c>
      <c r="F2561" s="5">
        <v>43382.611111111109</v>
      </c>
      <c r="G2561" s="4" t="s">
        <v>18100</v>
      </c>
      <c r="H2561" s="4"/>
      <c r="I2561" s="4" t="s">
        <v>21250</v>
      </c>
      <c r="J2561" s="4" t="s">
        <v>18094</v>
      </c>
      <c r="K2561" s="4" t="s">
        <v>250</v>
      </c>
      <c r="L2561" s="19" t="s">
        <v>1119</v>
      </c>
      <c r="M2561" s="19"/>
      <c r="N2561" s="19"/>
      <c r="O2561" s="19"/>
      <c r="P2561" s="19"/>
    </row>
    <row r="2562" spans="1:16" hidden="1" x14ac:dyDescent="0.25">
      <c r="A2562" s="4" t="s">
        <v>1102</v>
      </c>
      <c r="B2562" s="4" t="s">
        <v>1102</v>
      </c>
      <c r="C2562" s="4">
        <v>187869</v>
      </c>
      <c r="D2562" s="5">
        <v>43377.461446759262</v>
      </c>
      <c r="E2562" s="5">
        <v>43381.27616898148</v>
      </c>
      <c r="F2562" s="5">
        <v>43381.319444444445</v>
      </c>
      <c r="G2562" s="4" t="s">
        <v>18105</v>
      </c>
      <c r="H2562" s="4" t="s">
        <v>18106</v>
      </c>
      <c r="I2562" s="4" t="s">
        <v>21251</v>
      </c>
      <c r="J2562" s="4" t="s">
        <v>18108</v>
      </c>
      <c r="K2562" s="4" t="s">
        <v>461</v>
      </c>
      <c r="L2562" s="19" t="s">
        <v>41</v>
      </c>
      <c r="M2562" s="19"/>
      <c r="N2562" s="19"/>
      <c r="O2562" s="19"/>
      <c r="P2562" s="19"/>
    </row>
    <row r="2563" spans="1:16" hidden="1" x14ac:dyDescent="0.25">
      <c r="A2563" s="4" t="s">
        <v>1102</v>
      </c>
      <c r="B2563" s="4" t="s">
        <v>1102</v>
      </c>
      <c r="C2563" s="4">
        <v>187870</v>
      </c>
      <c r="D2563" s="5">
        <v>43377.461712962962</v>
      </c>
      <c r="E2563" s="5">
        <v>43378.290879629632</v>
      </c>
      <c r="F2563" s="5">
        <v>43378.338888888888</v>
      </c>
      <c r="G2563" s="4" t="s">
        <v>18105</v>
      </c>
      <c r="H2563" s="4" t="s">
        <v>21252</v>
      </c>
      <c r="I2563" s="4" t="s">
        <v>21253</v>
      </c>
      <c r="J2563" s="4" t="s">
        <v>18108</v>
      </c>
      <c r="K2563" s="4" t="s">
        <v>461</v>
      </c>
      <c r="L2563" s="19" t="s">
        <v>41</v>
      </c>
      <c r="M2563" s="19"/>
      <c r="N2563" s="19"/>
      <c r="O2563" s="19"/>
      <c r="P2563" s="19"/>
    </row>
    <row r="2564" spans="1:16" hidden="1" x14ac:dyDescent="0.25">
      <c r="A2564" s="4" t="s">
        <v>1102</v>
      </c>
      <c r="B2564" s="4" t="s">
        <v>1102</v>
      </c>
      <c r="C2564" s="4">
        <v>187885</v>
      </c>
      <c r="D2564" s="5">
        <v>43377.516400462962</v>
      </c>
      <c r="E2564" s="5">
        <v>43381.341666666667</v>
      </c>
      <c r="F2564" s="5">
        <v>43381.590497685182</v>
      </c>
      <c r="G2564" s="4" t="s">
        <v>18100</v>
      </c>
      <c r="H2564" s="4"/>
      <c r="I2564" s="4" t="s">
        <v>7037</v>
      </c>
      <c r="J2564" s="4" t="s">
        <v>18094</v>
      </c>
      <c r="K2564" s="4" t="s">
        <v>250</v>
      </c>
      <c r="L2564" s="19" t="s">
        <v>1119</v>
      </c>
      <c r="M2564" s="19"/>
      <c r="N2564" s="19"/>
      <c r="O2564" s="19"/>
      <c r="P2564" s="19"/>
    </row>
    <row r="2565" spans="1:16" hidden="1" x14ac:dyDescent="0.25">
      <c r="A2565" s="4" t="s">
        <v>1102</v>
      </c>
      <c r="B2565" s="4" t="s">
        <v>1102</v>
      </c>
      <c r="C2565" s="4">
        <v>187904</v>
      </c>
      <c r="D2565" s="5">
        <v>43377.565335648149</v>
      </c>
      <c r="E2565" s="5">
        <v>43381.277013888888</v>
      </c>
      <c r="F2565" s="5">
        <v>43381.3125</v>
      </c>
      <c r="G2565" s="4" t="s">
        <v>21248</v>
      </c>
      <c r="H2565" s="4" t="s">
        <v>18106</v>
      </c>
      <c r="I2565" s="4" t="s">
        <v>21254</v>
      </c>
      <c r="J2565" s="4" t="s">
        <v>18108</v>
      </c>
      <c r="K2565" s="4" t="s">
        <v>461</v>
      </c>
      <c r="L2565" s="19" t="s">
        <v>41</v>
      </c>
      <c r="M2565" s="19"/>
      <c r="N2565" s="19"/>
      <c r="O2565" s="19"/>
      <c r="P2565" s="19"/>
    </row>
    <row r="2566" spans="1:16" hidden="1" x14ac:dyDescent="0.25">
      <c r="A2566" s="4" t="s">
        <v>1102</v>
      </c>
      <c r="B2566" s="4" t="s">
        <v>1102</v>
      </c>
      <c r="C2566" s="4">
        <v>187926</v>
      </c>
      <c r="D2566" s="5">
        <v>43377.615381944444</v>
      </c>
      <c r="E2566" s="5">
        <v>43378.297222222223</v>
      </c>
      <c r="F2566" s="5">
        <v>43395.323611111111</v>
      </c>
      <c r="G2566" s="4" t="s">
        <v>21255</v>
      </c>
      <c r="H2566" s="4" t="s">
        <v>18106</v>
      </c>
      <c r="I2566" s="4" t="s">
        <v>21256</v>
      </c>
      <c r="J2566" s="4" t="s">
        <v>829</v>
      </c>
      <c r="K2566" s="4" t="s">
        <v>829</v>
      </c>
      <c r="L2566" s="19" t="s">
        <v>42</v>
      </c>
      <c r="M2566" s="19"/>
      <c r="N2566" s="19"/>
      <c r="O2566" s="19"/>
      <c r="P2566" s="19"/>
    </row>
    <row r="2567" spans="1:16" hidden="1" x14ac:dyDescent="0.25">
      <c r="A2567" s="4" t="s">
        <v>1102</v>
      </c>
      <c r="B2567" s="4" t="s">
        <v>1102</v>
      </c>
      <c r="C2567" s="4">
        <v>187937</v>
      </c>
      <c r="D2567" s="5">
        <v>43377.676712962966</v>
      </c>
      <c r="E2567" s="5">
        <v>43378.415092592593</v>
      </c>
      <c r="F2567" s="5">
        <v>43378.429861111108</v>
      </c>
      <c r="G2567" s="4" t="s">
        <v>21257</v>
      </c>
      <c r="H2567" s="4" t="s">
        <v>18106</v>
      </c>
      <c r="I2567" s="4" t="s">
        <v>21258</v>
      </c>
      <c r="J2567" s="4" t="s">
        <v>18094</v>
      </c>
      <c r="K2567" s="4" t="s">
        <v>250</v>
      </c>
      <c r="L2567" s="19" t="s">
        <v>1119</v>
      </c>
      <c r="M2567" s="19"/>
      <c r="N2567" s="19"/>
      <c r="O2567" s="19"/>
      <c r="P2567" s="19"/>
    </row>
    <row r="2568" spans="1:16" hidden="1" x14ac:dyDescent="0.25">
      <c r="A2568" s="4" t="s">
        <v>1102</v>
      </c>
      <c r="B2568" s="4" t="s">
        <v>1097</v>
      </c>
      <c r="C2568" s="4">
        <v>187942</v>
      </c>
      <c r="D2568" s="5">
        <v>43377.695590277777</v>
      </c>
      <c r="E2568" s="5">
        <v>43381.328263888892</v>
      </c>
      <c r="F2568" s="5">
        <v>43412.44027777778</v>
      </c>
      <c r="G2568" s="4" t="s">
        <v>21259</v>
      </c>
      <c r="H2568" s="4" t="s">
        <v>18249</v>
      </c>
      <c r="I2568" s="4" t="s">
        <v>21260</v>
      </c>
      <c r="J2568" s="4" t="s">
        <v>18376</v>
      </c>
      <c r="K2568" s="4" t="s">
        <v>384</v>
      </c>
      <c r="L2568" s="19" t="s">
        <v>1119</v>
      </c>
      <c r="M2568" s="19"/>
      <c r="N2568" s="19"/>
      <c r="O2568" s="19"/>
      <c r="P2568" s="19"/>
    </row>
    <row r="2569" spans="1:16" hidden="1" x14ac:dyDescent="0.25">
      <c r="A2569" s="4" t="s">
        <v>1102</v>
      </c>
      <c r="B2569" s="4" t="s">
        <v>1102</v>
      </c>
      <c r="C2569" s="4">
        <v>187943</v>
      </c>
      <c r="D2569" s="5">
        <v>43377.69730324074</v>
      </c>
      <c r="E2569" s="5">
        <v>43379.492094907408</v>
      </c>
      <c r="F2569" s="5">
        <v>43396.661805555559</v>
      </c>
      <c r="G2569" s="4" t="s">
        <v>21259</v>
      </c>
      <c r="H2569" s="4" t="s">
        <v>18249</v>
      </c>
      <c r="I2569" s="4" t="s">
        <v>21261</v>
      </c>
      <c r="J2569" s="4" t="s">
        <v>18376</v>
      </c>
      <c r="K2569" s="4" t="s">
        <v>384</v>
      </c>
      <c r="L2569" s="19" t="s">
        <v>1119</v>
      </c>
      <c r="M2569" s="19"/>
      <c r="N2569" s="19"/>
      <c r="O2569" s="19"/>
      <c r="P2569" s="19"/>
    </row>
    <row r="2570" spans="1:16" hidden="1" x14ac:dyDescent="0.25">
      <c r="A2570" s="4" t="s">
        <v>1102</v>
      </c>
      <c r="B2570" s="4" t="s">
        <v>1102</v>
      </c>
      <c r="C2570" s="4">
        <v>187955</v>
      </c>
      <c r="D2570" s="5">
        <v>43378.314282407409</v>
      </c>
      <c r="E2570" s="5">
        <v>43395.401550925926</v>
      </c>
      <c r="F2570" s="5">
        <v>43396.536805555559</v>
      </c>
      <c r="G2570" s="4" t="s">
        <v>18142</v>
      </c>
      <c r="H2570" s="4" t="s">
        <v>18090</v>
      </c>
      <c r="I2570" s="4" t="s">
        <v>6896</v>
      </c>
      <c r="J2570" s="4" t="s">
        <v>829</v>
      </c>
      <c r="K2570" s="4" t="s">
        <v>829</v>
      </c>
      <c r="L2570" s="19" t="s">
        <v>42</v>
      </c>
      <c r="M2570" s="19"/>
      <c r="N2570" s="19"/>
      <c r="O2570" s="19"/>
      <c r="P2570" s="19"/>
    </row>
    <row r="2571" spans="1:16" hidden="1" x14ac:dyDescent="0.25">
      <c r="A2571" s="4" t="s">
        <v>1102</v>
      </c>
      <c r="B2571" s="4" t="s">
        <v>1102</v>
      </c>
      <c r="C2571" s="4">
        <v>187963</v>
      </c>
      <c r="D2571" s="5">
        <v>43378.336689814816</v>
      </c>
      <c r="E2571" s="5">
        <v>43378.411747685182</v>
      </c>
      <c r="F2571" s="5">
        <v>43378.493750000001</v>
      </c>
      <c r="G2571" s="4" t="s">
        <v>21262</v>
      </c>
      <c r="H2571" s="4" t="s">
        <v>18106</v>
      </c>
      <c r="I2571" s="4" t="s">
        <v>21263</v>
      </c>
      <c r="J2571" s="4" t="s">
        <v>18094</v>
      </c>
      <c r="K2571" s="4" t="s">
        <v>250</v>
      </c>
      <c r="L2571" s="19" t="s">
        <v>1119</v>
      </c>
      <c r="M2571" s="19"/>
      <c r="N2571" s="19"/>
      <c r="O2571" s="19"/>
      <c r="P2571" s="19"/>
    </row>
    <row r="2572" spans="1:16" hidden="1" x14ac:dyDescent="0.25">
      <c r="A2572" s="4" t="s">
        <v>1102</v>
      </c>
      <c r="B2572" s="4" t="s">
        <v>1102</v>
      </c>
      <c r="C2572" s="4">
        <v>187968</v>
      </c>
      <c r="D2572" s="5">
        <v>43378.345439814817</v>
      </c>
      <c r="E2572" s="5">
        <v>43378.415000000001</v>
      </c>
      <c r="F2572" s="5">
        <v>43378.494444444441</v>
      </c>
      <c r="G2572" s="4" t="s">
        <v>21264</v>
      </c>
      <c r="H2572" s="4" t="s">
        <v>18106</v>
      </c>
      <c r="I2572" s="4" t="s">
        <v>21263</v>
      </c>
      <c r="J2572" s="4" t="s">
        <v>18094</v>
      </c>
      <c r="K2572" s="4" t="s">
        <v>250</v>
      </c>
      <c r="L2572" s="19" t="s">
        <v>1119</v>
      </c>
      <c r="M2572" s="19"/>
      <c r="N2572" s="19"/>
      <c r="O2572" s="19"/>
      <c r="P2572" s="19"/>
    </row>
    <row r="2573" spans="1:16" hidden="1" x14ac:dyDescent="0.25">
      <c r="A2573" s="4" t="s">
        <v>1102</v>
      </c>
      <c r="B2573" s="4" t="s">
        <v>1097</v>
      </c>
      <c r="C2573" s="4">
        <v>187973</v>
      </c>
      <c r="D2573" s="5">
        <v>43378.357928240737</v>
      </c>
      <c r="E2573" s="5">
        <v>43382.425694444442</v>
      </c>
      <c r="F2573" s="5">
        <v>43412.447222222225</v>
      </c>
      <c r="G2573" s="4" t="s">
        <v>18111</v>
      </c>
      <c r="H2573" s="4" t="s">
        <v>18090</v>
      </c>
      <c r="I2573" s="4" t="s">
        <v>21265</v>
      </c>
      <c r="J2573" s="4" t="s">
        <v>829</v>
      </c>
      <c r="K2573" s="4" t="s">
        <v>829</v>
      </c>
      <c r="L2573" s="19" t="s">
        <v>42</v>
      </c>
      <c r="M2573" s="19"/>
      <c r="N2573" s="19"/>
      <c r="O2573" s="19"/>
      <c r="P2573" s="19"/>
    </row>
    <row r="2574" spans="1:16" hidden="1" x14ac:dyDescent="0.25">
      <c r="A2574" s="4" t="s">
        <v>1102</v>
      </c>
      <c r="B2574" s="4" t="s">
        <v>1102</v>
      </c>
      <c r="C2574" s="4">
        <v>188008</v>
      </c>
      <c r="D2574" s="5">
        <v>43378.458738425928</v>
      </c>
      <c r="E2574" s="5">
        <v>43381.276736111111</v>
      </c>
      <c r="F2574" s="5">
        <v>43381.313888888886</v>
      </c>
      <c r="G2574" s="4" t="s">
        <v>21248</v>
      </c>
      <c r="H2574" s="4" t="s">
        <v>18106</v>
      </c>
      <c r="I2574" s="4" t="s">
        <v>21266</v>
      </c>
      <c r="J2574" s="4" t="s">
        <v>18108</v>
      </c>
      <c r="K2574" s="4" t="s">
        <v>461</v>
      </c>
      <c r="L2574" s="19" t="s">
        <v>41</v>
      </c>
      <c r="M2574" s="19"/>
      <c r="N2574" s="19"/>
      <c r="O2574" s="19"/>
      <c r="P2574" s="19"/>
    </row>
    <row r="2575" spans="1:16" hidden="1" x14ac:dyDescent="0.25">
      <c r="A2575" s="4" t="s">
        <v>1102</v>
      </c>
      <c r="B2575" s="4" t="s">
        <v>1102</v>
      </c>
      <c r="C2575" s="4">
        <v>188010</v>
      </c>
      <c r="D2575" s="5">
        <v>43378.475243055553</v>
      </c>
      <c r="E2575" s="5">
        <v>43381.447222222225</v>
      </c>
      <c r="F2575" s="5">
        <v>43381.477777777778</v>
      </c>
      <c r="G2575" s="4" t="s">
        <v>21267</v>
      </c>
      <c r="H2575" s="4" t="s">
        <v>18106</v>
      </c>
      <c r="I2575" s="4" t="s">
        <v>21268</v>
      </c>
      <c r="J2575" s="4" t="s">
        <v>18094</v>
      </c>
      <c r="K2575" s="4" t="s">
        <v>250</v>
      </c>
      <c r="L2575" s="19" t="s">
        <v>1119</v>
      </c>
      <c r="M2575" s="19"/>
      <c r="N2575" s="19"/>
      <c r="O2575" s="19"/>
      <c r="P2575" s="19"/>
    </row>
    <row r="2576" spans="1:16" hidden="1" x14ac:dyDescent="0.25">
      <c r="A2576" s="4" t="s">
        <v>1102</v>
      </c>
      <c r="B2576" s="4" t="s">
        <v>1102</v>
      </c>
      <c r="C2576" s="4">
        <v>188013</v>
      </c>
      <c r="D2576" s="5">
        <v>43378.476655092592</v>
      </c>
      <c r="E2576" s="5">
        <v>43381.315868055557</v>
      </c>
      <c r="F2576" s="5">
        <v>43381.438194444447</v>
      </c>
      <c r="G2576" s="4" t="s">
        <v>21269</v>
      </c>
      <c r="H2576" s="4" t="s">
        <v>18106</v>
      </c>
      <c r="I2576" s="4" t="s">
        <v>21270</v>
      </c>
      <c r="J2576" s="4" t="s">
        <v>18094</v>
      </c>
      <c r="K2576" s="4" t="s">
        <v>250</v>
      </c>
      <c r="L2576" s="19" t="s">
        <v>1119</v>
      </c>
      <c r="M2576" s="19"/>
      <c r="N2576" s="19"/>
      <c r="O2576" s="19"/>
      <c r="P2576" s="19"/>
    </row>
    <row r="2577" spans="1:16" hidden="1" x14ac:dyDescent="0.25">
      <c r="A2577" s="4" t="s">
        <v>1102</v>
      </c>
      <c r="B2577" s="4" t="s">
        <v>1102</v>
      </c>
      <c r="C2577" s="4">
        <v>188014</v>
      </c>
      <c r="D2577" s="5">
        <v>43378.498553240737</v>
      </c>
      <c r="E2577" s="5">
        <v>43378.586388888885</v>
      </c>
      <c r="F2577" s="5">
        <v>43378.59097222222</v>
      </c>
      <c r="G2577" s="4" t="s">
        <v>18142</v>
      </c>
      <c r="H2577" s="4" t="s">
        <v>18090</v>
      </c>
      <c r="I2577" s="4" t="s">
        <v>2391</v>
      </c>
      <c r="J2577" s="4" t="s">
        <v>829</v>
      </c>
      <c r="K2577" s="4" t="s">
        <v>829</v>
      </c>
      <c r="L2577" s="19" t="s">
        <v>42</v>
      </c>
      <c r="M2577" s="19"/>
      <c r="N2577" s="19"/>
      <c r="O2577" s="19"/>
      <c r="P2577" s="19"/>
    </row>
    <row r="2578" spans="1:16" x14ac:dyDescent="0.25">
      <c r="A2578" s="4" t="s">
        <v>1145</v>
      </c>
      <c r="B2578" s="4" t="s">
        <v>1145</v>
      </c>
      <c r="C2578" s="4">
        <v>188023</v>
      </c>
      <c r="D2578" s="5">
        <v>43378.526550925926</v>
      </c>
      <c r="E2578" s="5">
        <v>43528.486111111109</v>
      </c>
      <c r="F2578" s="5">
        <v>43537.586111111108</v>
      </c>
      <c r="G2578" s="4" t="s">
        <v>21271</v>
      </c>
      <c r="H2578" s="4" t="s">
        <v>18249</v>
      </c>
      <c r="I2578" s="4" t="s">
        <v>21272</v>
      </c>
      <c r="J2578" s="4" t="s">
        <v>18376</v>
      </c>
      <c r="K2578" s="4" t="s">
        <v>2715</v>
      </c>
      <c r="L2578" s="19" t="s">
        <v>1119</v>
      </c>
      <c r="M2578" s="19" t="s">
        <v>1090</v>
      </c>
      <c r="N2578" s="19"/>
      <c r="O2578" s="19"/>
      <c r="P2578" s="19" t="s">
        <v>18376</v>
      </c>
    </row>
    <row r="2579" spans="1:16" hidden="1" x14ac:dyDescent="0.25">
      <c r="A2579" s="4" t="s">
        <v>1102</v>
      </c>
      <c r="B2579" s="4" t="s">
        <v>1102</v>
      </c>
      <c r="C2579" s="4">
        <v>188032</v>
      </c>
      <c r="D2579" s="5">
        <v>43378.554722222223</v>
      </c>
      <c r="E2579" s="5">
        <v>43381.318749999999</v>
      </c>
      <c r="F2579" s="5">
        <v>43381.372916666667</v>
      </c>
      <c r="G2579" s="4" t="s">
        <v>21273</v>
      </c>
      <c r="H2579" s="4" t="s">
        <v>18106</v>
      </c>
      <c r="I2579" s="4" t="s">
        <v>21274</v>
      </c>
      <c r="J2579" s="4" t="s">
        <v>18094</v>
      </c>
      <c r="K2579" s="4" t="s">
        <v>250</v>
      </c>
      <c r="L2579" s="19" t="s">
        <v>1119</v>
      </c>
      <c r="M2579" s="19"/>
      <c r="N2579" s="19"/>
      <c r="O2579" s="19"/>
      <c r="P2579" s="19"/>
    </row>
    <row r="2580" spans="1:16" hidden="1" x14ac:dyDescent="0.25">
      <c r="A2580" s="4" t="s">
        <v>1102</v>
      </c>
      <c r="B2580" s="4" t="s">
        <v>1102</v>
      </c>
      <c r="C2580" s="4">
        <v>188037</v>
      </c>
      <c r="D2580" s="5">
        <v>43378.567430555559</v>
      </c>
      <c r="E2580" s="5">
        <v>43382.359722222223</v>
      </c>
      <c r="F2580" s="5">
        <v>43397.565011574072</v>
      </c>
      <c r="G2580" s="4" t="s">
        <v>18142</v>
      </c>
      <c r="H2580" s="4" t="s">
        <v>18090</v>
      </c>
      <c r="I2580" s="4" t="s">
        <v>21275</v>
      </c>
      <c r="J2580" s="4" t="s">
        <v>829</v>
      </c>
      <c r="K2580" s="4" t="s">
        <v>829</v>
      </c>
      <c r="L2580" s="19" t="s">
        <v>42</v>
      </c>
      <c r="M2580" s="19"/>
      <c r="N2580" s="19"/>
      <c r="O2580" s="19"/>
      <c r="P2580" s="19"/>
    </row>
    <row r="2581" spans="1:16" hidden="1" x14ac:dyDescent="0.25">
      <c r="A2581" s="4" t="s">
        <v>1102</v>
      </c>
      <c r="B2581" s="4" t="s">
        <v>1102</v>
      </c>
      <c r="C2581" s="4">
        <v>188066</v>
      </c>
      <c r="D2581" s="5">
        <v>43381.314375000002</v>
      </c>
      <c r="E2581" s="5">
        <v>43381.328240740739</v>
      </c>
      <c r="F2581" s="5">
        <v>43383.456250000003</v>
      </c>
      <c r="G2581" s="4" t="s">
        <v>21276</v>
      </c>
      <c r="H2581" s="4" t="s">
        <v>18096</v>
      </c>
      <c r="I2581" s="4" t="s">
        <v>21277</v>
      </c>
      <c r="J2581" s="4" t="s">
        <v>18098</v>
      </c>
      <c r="K2581" s="4" t="s">
        <v>1239</v>
      </c>
      <c r="L2581" s="19"/>
      <c r="M2581" s="19"/>
      <c r="N2581" s="19"/>
      <c r="O2581" s="19"/>
      <c r="P2581" s="19"/>
    </row>
    <row r="2582" spans="1:16" hidden="1" x14ac:dyDescent="0.25">
      <c r="A2582" s="4" t="s">
        <v>1102</v>
      </c>
      <c r="B2582" s="4" t="s">
        <v>1102</v>
      </c>
      <c r="C2582" s="4">
        <v>188075</v>
      </c>
      <c r="D2582" s="5">
        <v>43381.348622685182</v>
      </c>
      <c r="E2582" s="5">
        <v>43382.347916666666</v>
      </c>
      <c r="F2582" s="5">
        <v>43382.421527777777</v>
      </c>
      <c r="G2582" s="4" t="s">
        <v>21278</v>
      </c>
      <c r="H2582" s="4" t="s">
        <v>18106</v>
      </c>
      <c r="I2582" s="4" t="s">
        <v>21274</v>
      </c>
      <c r="J2582" s="4" t="s">
        <v>18094</v>
      </c>
      <c r="K2582" s="4" t="s">
        <v>250</v>
      </c>
      <c r="L2582" s="19" t="s">
        <v>1119</v>
      </c>
      <c r="M2582" s="19"/>
      <c r="N2582" s="19"/>
      <c r="O2582" s="19"/>
      <c r="P2582" s="19"/>
    </row>
    <row r="2583" spans="1:16" hidden="1" x14ac:dyDescent="0.25">
      <c r="A2583" s="4" t="s">
        <v>1102</v>
      </c>
      <c r="B2583" s="4" t="s">
        <v>1102</v>
      </c>
      <c r="C2583" s="4">
        <v>188110</v>
      </c>
      <c r="D2583" s="5">
        <v>43381.427951388891</v>
      </c>
      <c r="E2583" s="5">
        <v>43382.298888888887</v>
      </c>
      <c r="F2583" s="5">
        <v>43383.613194444442</v>
      </c>
      <c r="G2583" s="4" t="s">
        <v>20213</v>
      </c>
      <c r="H2583" s="4" t="s">
        <v>18106</v>
      </c>
      <c r="I2583" s="4" t="s">
        <v>21279</v>
      </c>
      <c r="J2583" s="4" t="s">
        <v>18108</v>
      </c>
      <c r="K2583" s="4" t="s">
        <v>223</v>
      </c>
      <c r="L2583" s="19" t="s">
        <v>40</v>
      </c>
      <c r="M2583" s="19"/>
      <c r="N2583" s="19"/>
      <c r="O2583" s="19"/>
      <c r="P2583" s="19"/>
    </row>
    <row r="2584" spans="1:16" hidden="1" x14ac:dyDescent="0.25">
      <c r="A2584" s="4" t="s">
        <v>1102</v>
      </c>
      <c r="B2584" s="4" t="s">
        <v>1102</v>
      </c>
      <c r="C2584" s="4">
        <v>188127</v>
      </c>
      <c r="D2584" s="5">
        <v>43381.481412037036</v>
      </c>
      <c r="E2584" s="5">
        <v>43382.318541666667</v>
      </c>
      <c r="F2584" s="5">
        <v>43385.588819444441</v>
      </c>
      <c r="G2584" s="4" t="s">
        <v>18234</v>
      </c>
      <c r="H2584" s="4" t="s">
        <v>18096</v>
      </c>
      <c r="I2584" s="4" t="s">
        <v>21172</v>
      </c>
      <c r="J2584" s="4" t="s">
        <v>829</v>
      </c>
      <c r="K2584" s="4" t="s">
        <v>829</v>
      </c>
      <c r="L2584" s="19" t="s">
        <v>42</v>
      </c>
      <c r="M2584" s="19"/>
      <c r="N2584" s="19"/>
      <c r="O2584" s="19"/>
      <c r="P2584" s="19"/>
    </row>
    <row r="2585" spans="1:16" hidden="1" x14ac:dyDescent="0.25">
      <c r="A2585" s="4" t="s">
        <v>1102</v>
      </c>
      <c r="B2585" s="4" t="s">
        <v>1102</v>
      </c>
      <c r="C2585" s="4">
        <v>188129</v>
      </c>
      <c r="D2585" s="5">
        <v>43381.512731481482</v>
      </c>
      <c r="E2585" s="5">
        <v>43381.561620370368</v>
      </c>
      <c r="F2585" s="5">
        <v>43382.467361111114</v>
      </c>
      <c r="G2585" s="4" t="s">
        <v>18100</v>
      </c>
      <c r="H2585" s="4"/>
      <c r="I2585" s="4" t="s">
        <v>21280</v>
      </c>
      <c r="J2585" s="4" t="s">
        <v>18094</v>
      </c>
      <c r="K2585" s="4" t="s">
        <v>250</v>
      </c>
      <c r="L2585" s="19" t="s">
        <v>1119</v>
      </c>
      <c r="M2585" s="19"/>
      <c r="N2585" s="19"/>
      <c r="O2585" s="19"/>
      <c r="P2585" s="19"/>
    </row>
    <row r="2586" spans="1:16" hidden="1" x14ac:dyDescent="0.25">
      <c r="A2586" s="4" t="s">
        <v>1102</v>
      </c>
      <c r="B2586" s="4" t="s">
        <v>1102</v>
      </c>
      <c r="C2586" s="4">
        <v>188130</v>
      </c>
      <c r="D2586" s="5">
        <v>43381.515057870369</v>
      </c>
      <c r="E2586" s="5">
        <v>43382.361111111109</v>
      </c>
      <c r="F2586" s="5">
        <v>43390.450694444444</v>
      </c>
      <c r="G2586" s="4" t="s">
        <v>19689</v>
      </c>
      <c r="H2586" s="4" t="s">
        <v>18106</v>
      </c>
      <c r="I2586" s="4" t="s">
        <v>21281</v>
      </c>
      <c r="J2586" s="4" t="s">
        <v>18108</v>
      </c>
      <c r="K2586" s="4"/>
      <c r="L2586" s="19"/>
      <c r="M2586" s="19"/>
      <c r="N2586" s="19"/>
      <c r="O2586" s="19"/>
      <c r="P2586" s="19"/>
    </row>
    <row r="2587" spans="1:16" hidden="1" x14ac:dyDescent="0.25">
      <c r="A2587" s="4" t="s">
        <v>1102</v>
      </c>
      <c r="B2587" s="4" t="s">
        <v>1102</v>
      </c>
      <c r="C2587" s="4">
        <v>188141</v>
      </c>
      <c r="D2587" s="5">
        <v>43381.554305555554</v>
      </c>
      <c r="E2587" s="5">
        <v>43382.328472222223</v>
      </c>
      <c r="F2587" s="5">
        <v>43390.479166666664</v>
      </c>
      <c r="G2587" s="4" t="s">
        <v>21282</v>
      </c>
      <c r="H2587" s="4" t="s">
        <v>18106</v>
      </c>
      <c r="I2587" s="4" t="s">
        <v>21283</v>
      </c>
      <c r="J2587" s="4" t="s">
        <v>18108</v>
      </c>
      <c r="K2587" s="4" t="s">
        <v>1999</v>
      </c>
      <c r="L2587" s="19" t="s">
        <v>1999</v>
      </c>
      <c r="M2587" s="19"/>
      <c r="N2587" s="19"/>
      <c r="O2587" s="19"/>
      <c r="P2587" s="19" t="s">
        <v>1999</v>
      </c>
    </row>
    <row r="2588" spans="1:16" hidden="1" x14ac:dyDescent="0.25">
      <c r="A2588" s="4" t="s">
        <v>1102</v>
      </c>
      <c r="B2588" s="4" t="s">
        <v>1102</v>
      </c>
      <c r="C2588" s="4">
        <v>188151</v>
      </c>
      <c r="D2588" s="5">
        <v>43381.576111111113</v>
      </c>
      <c r="E2588" s="5">
        <v>43382.328217592592</v>
      </c>
      <c r="F2588" s="5">
        <v>43383.357592592591</v>
      </c>
      <c r="G2588" s="4" t="s">
        <v>18100</v>
      </c>
      <c r="H2588" s="4"/>
      <c r="I2588" s="4" t="s">
        <v>21284</v>
      </c>
      <c r="J2588" s="4" t="s">
        <v>18094</v>
      </c>
      <c r="K2588" s="4" t="s">
        <v>250</v>
      </c>
      <c r="L2588" s="19" t="s">
        <v>1119</v>
      </c>
      <c r="M2588" s="19"/>
      <c r="N2588" s="19"/>
      <c r="O2588" s="19"/>
      <c r="P2588" s="19"/>
    </row>
    <row r="2589" spans="1:16" hidden="1" x14ac:dyDescent="0.25">
      <c r="A2589" s="4" t="s">
        <v>1102</v>
      </c>
      <c r="B2589" s="4" t="s">
        <v>1102</v>
      </c>
      <c r="C2589" s="4">
        <v>188162</v>
      </c>
      <c r="D2589" s="5">
        <v>43381.61482638889</v>
      </c>
      <c r="E2589" s="5">
        <v>43385.405312499999</v>
      </c>
      <c r="F2589" s="5">
        <v>43391.927083333336</v>
      </c>
      <c r="G2589" s="4" t="s">
        <v>21285</v>
      </c>
      <c r="H2589" s="4" t="s">
        <v>18151</v>
      </c>
      <c r="I2589" s="4" t="s">
        <v>21286</v>
      </c>
      <c r="J2589" s="4" t="s">
        <v>18153</v>
      </c>
      <c r="K2589" s="4"/>
      <c r="L2589" s="19"/>
      <c r="M2589" s="19"/>
      <c r="N2589" s="19"/>
      <c r="O2589" s="19"/>
      <c r="P2589" s="19"/>
    </row>
    <row r="2590" spans="1:16" hidden="1" x14ac:dyDescent="0.25">
      <c r="A2590" s="4" t="s">
        <v>1102</v>
      </c>
      <c r="B2590" s="4" t="s">
        <v>1097</v>
      </c>
      <c r="C2590" s="4">
        <v>188165</v>
      </c>
      <c r="D2590" s="5">
        <v>43381.617812500001</v>
      </c>
      <c r="E2590" s="5">
        <v>43382.681944444441</v>
      </c>
      <c r="F2590" s="5">
        <v>43405.640972222223</v>
      </c>
      <c r="G2590" s="4" t="s">
        <v>18504</v>
      </c>
      <c r="H2590" s="4" t="s">
        <v>18106</v>
      </c>
      <c r="I2590" s="4" t="s">
        <v>21287</v>
      </c>
      <c r="J2590" s="4" t="s">
        <v>18108</v>
      </c>
      <c r="K2590" s="4"/>
      <c r="L2590" s="19"/>
      <c r="M2590" s="19"/>
      <c r="N2590" s="19"/>
      <c r="O2590" s="19"/>
      <c r="P2590" s="19"/>
    </row>
    <row r="2591" spans="1:16" hidden="1" x14ac:dyDescent="0.25">
      <c r="A2591" s="4" t="s">
        <v>1102</v>
      </c>
      <c r="B2591" s="4" t="s">
        <v>1102</v>
      </c>
      <c r="C2591" s="4">
        <v>188177</v>
      </c>
      <c r="D2591" s="5">
        <v>43381.652812499997</v>
      </c>
      <c r="E2591" s="5">
        <v>43383.321898148148</v>
      </c>
      <c r="F2591" s="5">
        <v>43383.32916666667</v>
      </c>
      <c r="G2591" s="4" t="s">
        <v>21288</v>
      </c>
      <c r="H2591" s="4" t="s">
        <v>18106</v>
      </c>
      <c r="I2591" s="4" t="s">
        <v>21289</v>
      </c>
      <c r="J2591" s="4" t="s">
        <v>18094</v>
      </c>
      <c r="K2591" s="4" t="s">
        <v>250</v>
      </c>
      <c r="L2591" s="19" t="s">
        <v>1119</v>
      </c>
      <c r="M2591" s="19"/>
      <c r="N2591" s="19"/>
      <c r="O2591" s="19"/>
      <c r="P2591" s="19"/>
    </row>
    <row r="2592" spans="1:16" hidden="1" x14ac:dyDescent="0.25">
      <c r="A2592" s="4" t="s">
        <v>1102</v>
      </c>
      <c r="B2592" s="4" t="s">
        <v>1102</v>
      </c>
      <c r="C2592" s="4">
        <v>188179</v>
      </c>
      <c r="D2592" s="5">
        <v>43381.664826388886</v>
      </c>
      <c r="E2592" s="5">
        <v>43383.296527777777</v>
      </c>
      <c r="F2592" s="5">
        <v>43383.44027777778</v>
      </c>
      <c r="G2592" s="4" t="s">
        <v>21290</v>
      </c>
      <c r="H2592" s="4" t="s">
        <v>18106</v>
      </c>
      <c r="I2592" s="4" t="s">
        <v>21274</v>
      </c>
      <c r="J2592" s="4" t="s">
        <v>18094</v>
      </c>
      <c r="K2592" s="4" t="s">
        <v>250</v>
      </c>
      <c r="L2592" s="19" t="s">
        <v>1119</v>
      </c>
      <c r="M2592" s="19"/>
      <c r="N2592" s="19"/>
      <c r="O2592" s="19"/>
      <c r="P2592" s="19"/>
    </row>
    <row r="2593" spans="1:16" hidden="1" x14ac:dyDescent="0.25">
      <c r="A2593" s="4" t="s">
        <v>1102</v>
      </c>
      <c r="B2593" s="4" t="s">
        <v>1102</v>
      </c>
      <c r="C2593" s="4">
        <v>188197</v>
      </c>
      <c r="D2593" s="5">
        <v>43382.336076388892</v>
      </c>
      <c r="E2593" s="5">
        <v>43383.384027777778</v>
      </c>
      <c r="F2593" s="5">
        <v>43384.4375</v>
      </c>
      <c r="G2593" s="4" t="s">
        <v>18133</v>
      </c>
      <c r="H2593" s="4" t="s">
        <v>18106</v>
      </c>
      <c r="I2593" s="4" t="s">
        <v>21291</v>
      </c>
      <c r="J2593" s="4" t="s">
        <v>18108</v>
      </c>
      <c r="K2593" s="4" t="s">
        <v>1998</v>
      </c>
      <c r="L2593" s="19" t="s">
        <v>1999</v>
      </c>
      <c r="M2593" s="19"/>
      <c r="N2593" s="19"/>
      <c r="O2593" s="19"/>
      <c r="P2593" s="19" t="s">
        <v>1999</v>
      </c>
    </row>
    <row r="2594" spans="1:16" hidden="1" x14ac:dyDescent="0.25">
      <c r="A2594" s="4" t="s">
        <v>1102</v>
      </c>
      <c r="B2594" s="4" t="s">
        <v>1102</v>
      </c>
      <c r="C2594" s="4">
        <v>188201</v>
      </c>
      <c r="D2594" s="5">
        <v>43382.343761574077</v>
      </c>
      <c r="E2594" s="5">
        <v>43390.331250000003</v>
      </c>
      <c r="F2594" s="5">
        <v>43390.385416666664</v>
      </c>
      <c r="G2594" s="4" t="s">
        <v>18306</v>
      </c>
      <c r="H2594" s="4" t="s">
        <v>18106</v>
      </c>
      <c r="I2594" s="4" t="s">
        <v>21292</v>
      </c>
      <c r="J2594" s="4" t="s">
        <v>18108</v>
      </c>
      <c r="K2594" s="4" t="s">
        <v>10519</v>
      </c>
      <c r="L2594" s="19" t="s">
        <v>41</v>
      </c>
      <c r="M2594" s="19"/>
      <c r="N2594" s="19"/>
      <c r="O2594" s="19"/>
      <c r="P2594" s="19"/>
    </row>
    <row r="2595" spans="1:16" hidden="1" x14ac:dyDescent="0.25">
      <c r="A2595" s="4" t="s">
        <v>1102</v>
      </c>
      <c r="B2595" s="4" t="s">
        <v>1102</v>
      </c>
      <c r="C2595" s="4">
        <v>188214</v>
      </c>
      <c r="D2595" s="5">
        <v>43382.36005787037</v>
      </c>
      <c r="E2595" s="5">
        <v>43383.283668981479</v>
      </c>
      <c r="F2595" s="5">
        <v>43383.333333333336</v>
      </c>
      <c r="G2595" s="4" t="s">
        <v>18105</v>
      </c>
      <c r="H2595" s="4" t="s">
        <v>18106</v>
      </c>
      <c r="I2595" s="4" t="s">
        <v>21293</v>
      </c>
      <c r="J2595" s="4" t="s">
        <v>18108</v>
      </c>
      <c r="K2595" s="4" t="s">
        <v>461</v>
      </c>
      <c r="L2595" s="19" t="s">
        <v>41</v>
      </c>
      <c r="M2595" s="19"/>
      <c r="N2595" s="19"/>
      <c r="O2595" s="19"/>
      <c r="P2595" s="19"/>
    </row>
    <row r="2596" spans="1:16" x14ac:dyDescent="0.25">
      <c r="A2596" s="4" t="s">
        <v>1110</v>
      </c>
      <c r="B2596" s="4" t="s">
        <v>1089</v>
      </c>
      <c r="C2596" s="4">
        <v>188218</v>
      </c>
      <c r="D2596" s="5">
        <v>43382.367673611108</v>
      </c>
      <c r="E2596" s="5">
        <v>43438.658333333333</v>
      </c>
      <c r="F2596" s="5">
        <v>43495.321527777778</v>
      </c>
      <c r="G2596" s="4" t="s">
        <v>21294</v>
      </c>
      <c r="H2596" s="4"/>
      <c r="I2596" s="4" t="s">
        <v>21295</v>
      </c>
      <c r="J2596" s="4" t="s">
        <v>829</v>
      </c>
      <c r="K2596" s="4" t="s">
        <v>829</v>
      </c>
      <c r="L2596" s="19" t="s">
        <v>41</v>
      </c>
      <c r="M2596" s="19" t="s">
        <v>1090</v>
      </c>
      <c r="N2596" s="19"/>
      <c r="O2596" s="19"/>
      <c r="P2596" s="19"/>
    </row>
    <row r="2597" spans="1:16" hidden="1" x14ac:dyDescent="0.25">
      <c r="A2597" s="4" t="s">
        <v>1102</v>
      </c>
      <c r="B2597" s="4" t="s">
        <v>1102</v>
      </c>
      <c r="C2597" s="4">
        <v>188219</v>
      </c>
      <c r="D2597" s="5">
        <v>43382.368969907409</v>
      </c>
      <c r="E2597" s="5">
        <v>43384.604849537034</v>
      </c>
      <c r="F2597" s="5">
        <v>43384.614583333336</v>
      </c>
      <c r="G2597" s="4" t="s">
        <v>21294</v>
      </c>
      <c r="H2597" s="4" t="s">
        <v>18106</v>
      </c>
      <c r="I2597" s="4" t="s">
        <v>21296</v>
      </c>
      <c r="J2597" s="4" t="s">
        <v>829</v>
      </c>
      <c r="K2597" s="4" t="s">
        <v>829</v>
      </c>
      <c r="L2597" s="19" t="s">
        <v>42</v>
      </c>
      <c r="M2597" s="19"/>
      <c r="N2597" s="19"/>
      <c r="O2597" s="19"/>
      <c r="P2597" s="19"/>
    </row>
    <row r="2598" spans="1:16" hidden="1" x14ac:dyDescent="0.25">
      <c r="A2598" s="4" t="s">
        <v>1102</v>
      </c>
      <c r="B2598" s="4" t="s">
        <v>1102</v>
      </c>
      <c r="C2598" s="4">
        <v>188221</v>
      </c>
      <c r="D2598" s="5">
        <v>43382.372002314813</v>
      </c>
      <c r="E2598" s="5">
        <v>43395.527083333334</v>
      </c>
      <c r="F2598" s="5">
        <v>43395.59375</v>
      </c>
      <c r="G2598" s="4" t="s">
        <v>18142</v>
      </c>
      <c r="H2598" s="4" t="s">
        <v>18090</v>
      </c>
      <c r="I2598" s="4" t="s">
        <v>2391</v>
      </c>
      <c r="J2598" s="4" t="s">
        <v>829</v>
      </c>
      <c r="K2598" s="4" t="s">
        <v>829</v>
      </c>
      <c r="L2598" s="19" t="s">
        <v>42</v>
      </c>
      <c r="M2598" s="19"/>
      <c r="N2598" s="19"/>
      <c r="O2598" s="19"/>
      <c r="P2598" s="19"/>
    </row>
    <row r="2599" spans="1:16" hidden="1" x14ac:dyDescent="0.25">
      <c r="A2599" s="4" t="s">
        <v>1102</v>
      </c>
      <c r="B2599" s="4" t="s">
        <v>1102</v>
      </c>
      <c r="C2599" s="4">
        <v>188250</v>
      </c>
      <c r="D2599" s="5">
        <v>43382.449942129628</v>
      </c>
      <c r="E2599" s="5">
        <v>43383.560717592591</v>
      </c>
      <c r="F2599" s="5">
        <v>43383.573611111111</v>
      </c>
      <c r="G2599" s="4" t="s">
        <v>21297</v>
      </c>
      <c r="H2599" s="4" t="s">
        <v>18096</v>
      </c>
      <c r="I2599" s="4" t="s">
        <v>21298</v>
      </c>
      <c r="J2599" s="4" t="s">
        <v>18098</v>
      </c>
      <c r="K2599" s="4"/>
      <c r="L2599" s="19"/>
      <c r="M2599" s="19"/>
      <c r="N2599" s="19"/>
      <c r="O2599" s="19"/>
      <c r="P2599" s="19"/>
    </row>
    <row r="2600" spans="1:16" hidden="1" x14ac:dyDescent="0.25">
      <c r="A2600" s="4" t="s">
        <v>1102</v>
      </c>
      <c r="B2600" s="4" t="s">
        <v>1102</v>
      </c>
      <c r="C2600" s="4">
        <v>188258</v>
      </c>
      <c r="D2600" s="5">
        <v>43382.479224537034</v>
      </c>
      <c r="E2600" s="5">
        <v>43382.559340277781</v>
      </c>
      <c r="F2600" s="5">
        <v>43383.340277777781</v>
      </c>
      <c r="G2600" s="4" t="s">
        <v>18189</v>
      </c>
      <c r="H2600" s="4" t="s">
        <v>18096</v>
      </c>
      <c r="I2600" s="4" t="s">
        <v>4506</v>
      </c>
      <c r="J2600" s="4" t="s">
        <v>18094</v>
      </c>
      <c r="K2600" s="4" t="s">
        <v>250</v>
      </c>
      <c r="L2600" s="19" t="s">
        <v>1119</v>
      </c>
      <c r="M2600" s="19"/>
      <c r="N2600" s="19"/>
      <c r="O2600" s="19"/>
      <c r="P2600" s="19"/>
    </row>
    <row r="2601" spans="1:16" hidden="1" x14ac:dyDescent="0.25">
      <c r="A2601" s="4" t="s">
        <v>1102</v>
      </c>
      <c r="B2601" s="4" t="s">
        <v>1102</v>
      </c>
      <c r="C2601" s="4">
        <v>188259</v>
      </c>
      <c r="D2601" s="5">
        <v>43382.486226851855</v>
      </c>
      <c r="E2601" s="5">
        <v>43383.30840277778</v>
      </c>
      <c r="F2601" s="5">
        <v>43385.591215277775</v>
      </c>
      <c r="G2601" s="4" t="s">
        <v>18160</v>
      </c>
      <c r="H2601" s="4" t="s">
        <v>18096</v>
      </c>
      <c r="I2601" s="4" t="s">
        <v>21201</v>
      </c>
      <c r="J2601" s="4" t="s">
        <v>18098</v>
      </c>
      <c r="K2601" s="4"/>
      <c r="L2601" s="19"/>
      <c r="M2601" s="19"/>
      <c r="N2601" s="19"/>
      <c r="O2601" s="19"/>
      <c r="P2601" s="19"/>
    </row>
    <row r="2602" spans="1:16" hidden="1" x14ac:dyDescent="0.25">
      <c r="A2602" s="4" t="s">
        <v>1102</v>
      </c>
      <c r="B2602" s="4" t="s">
        <v>1097</v>
      </c>
      <c r="C2602" s="4">
        <v>188271</v>
      </c>
      <c r="D2602" s="5">
        <v>43382.531226851854</v>
      </c>
      <c r="E2602" s="5">
        <v>43383.347916666666</v>
      </c>
      <c r="F2602" s="5">
        <v>43433.331250000003</v>
      </c>
      <c r="G2602" s="4" t="s">
        <v>18100</v>
      </c>
      <c r="H2602" s="4"/>
      <c r="I2602" s="4" t="s">
        <v>21299</v>
      </c>
      <c r="J2602" s="4" t="s">
        <v>18094</v>
      </c>
      <c r="K2602" s="4" t="s">
        <v>250</v>
      </c>
      <c r="L2602" s="19" t="s">
        <v>1119</v>
      </c>
      <c r="M2602" s="19"/>
      <c r="N2602" s="19"/>
      <c r="O2602" s="19"/>
      <c r="P2602" s="19"/>
    </row>
    <row r="2603" spans="1:16" hidden="1" x14ac:dyDescent="0.25">
      <c r="A2603" s="4" t="s">
        <v>1102</v>
      </c>
      <c r="B2603" s="4" t="s">
        <v>1102</v>
      </c>
      <c r="C2603" s="4">
        <v>188284</v>
      </c>
      <c r="D2603" s="5">
        <v>43382.55809027778</v>
      </c>
      <c r="E2603" s="5">
        <v>43398.45416666667</v>
      </c>
      <c r="F2603" s="5">
        <v>43402.668402777781</v>
      </c>
      <c r="G2603" s="4" t="s">
        <v>18142</v>
      </c>
      <c r="H2603" s="4" t="s">
        <v>18090</v>
      </c>
      <c r="I2603" s="4" t="s">
        <v>21300</v>
      </c>
      <c r="J2603" s="4" t="s">
        <v>829</v>
      </c>
      <c r="K2603" s="4" t="s">
        <v>829</v>
      </c>
      <c r="L2603" s="19" t="s">
        <v>42</v>
      </c>
      <c r="M2603" s="19"/>
      <c r="N2603" s="19"/>
      <c r="O2603" s="19"/>
      <c r="P2603" s="19"/>
    </row>
    <row r="2604" spans="1:16" hidden="1" x14ac:dyDescent="0.25">
      <c r="A2604" s="4" t="s">
        <v>1102</v>
      </c>
      <c r="B2604" s="4" t="s">
        <v>1102</v>
      </c>
      <c r="C2604" s="4">
        <v>188287</v>
      </c>
      <c r="D2604" s="5">
        <v>43382.565185185187</v>
      </c>
      <c r="E2604" s="5">
        <v>43383.331250000003</v>
      </c>
      <c r="F2604" s="5">
        <v>43383.563888888886</v>
      </c>
      <c r="G2604" s="4" t="s">
        <v>18092</v>
      </c>
      <c r="H2604" s="4"/>
      <c r="I2604" s="4" t="s">
        <v>21301</v>
      </c>
      <c r="J2604" s="4" t="s">
        <v>18094</v>
      </c>
      <c r="K2604" s="4" t="s">
        <v>101</v>
      </c>
      <c r="L2604" s="19" t="s">
        <v>40</v>
      </c>
      <c r="M2604" s="19"/>
      <c r="N2604" s="19"/>
      <c r="O2604" s="19"/>
      <c r="P2604" s="19"/>
    </row>
    <row r="2605" spans="1:16" hidden="1" x14ac:dyDescent="0.25">
      <c r="A2605" s="4" t="s">
        <v>1102</v>
      </c>
      <c r="B2605" s="4" t="s">
        <v>1102</v>
      </c>
      <c r="C2605" s="4">
        <v>188291</v>
      </c>
      <c r="D2605" s="5">
        <v>43382.576388888891</v>
      </c>
      <c r="E2605" s="5">
        <v>43384.29791666667</v>
      </c>
      <c r="F2605" s="5">
        <v>43398.332638888889</v>
      </c>
      <c r="G2605" s="4" t="s">
        <v>18133</v>
      </c>
      <c r="H2605" s="4" t="s">
        <v>18106</v>
      </c>
      <c r="I2605" s="4" t="s">
        <v>21302</v>
      </c>
      <c r="J2605" s="4" t="s">
        <v>18108</v>
      </c>
      <c r="K2605" s="4" t="s">
        <v>1998</v>
      </c>
      <c r="L2605" s="19" t="s">
        <v>1999</v>
      </c>
      <c r="M2605" s="19"/>
      <c r="N2605" s="19"/>
      <c r="O2605" s="19"/>
      <c r="P2605" s="19" t="s">
        <v>1999</v>
      </c>
    </row>
    <row r="2606" spans="1:16" hidden="1" x14ac:dyDescent="0.25">
      <c r="A2606" s="4" t="s">
        <v>1102</v>
      </c>
      <c r="B2606" s="4" t="s">
        <v>1097</v>
      </c>
      <c r="C2606" s="4">
        <v>188294</v>
      </c>
      <c r="D2606" s="5">
        <v>43382.594687500001</v>
      </c>
      <c r="E2606" s="5">
        <v>43384.520879629628</v>
      </c>
      <c r="F2606" s="5">
        <v>43409.420868055553</v>
      </c>
      <c r="G2606" s="4" t="s">
        <v>18717</v>
      </c>
      <c r="H2606" s="4" t="s">
        <v>18096</v>
      </c>
      <c r="I2606" s="4" t="s">
        <v>21201</v>
      </c>
      <c r="J2606" s="4" t="s">
        <v>18098</v>
      </c>
      <c r="K2606" s="4"/>
      <c r="L2606" s="19"/>
      <c r="M2606" s="19"/>
      <c r="N2606" s="19"/>
      <c r="O2606" s="19"/>
      <c r="P2606" s="19"/>
    </row>
    <row r="2607" spans="1:16" hidden="1" x14ac:dyDescent="0.25">
      <c r="A2607" s="4" t="s">
        <v>1102</v>
      </c>
      <c r="B2607" s="4" t="s">
        <v>1102</v>
      </c>
      <c r="C2607" s="4">
        <v>188322</v>
      </c>
      <c r="D2607" s="5">
        <v>43383.054571759261</v>
      </c>
      <c r="E2607" s="5">
        <v>43383.320208333331</v>
      </c>
      <c r="F2607" s="5">
        <v>43396.409722222219</v>
      </c>
      <c r="G2607" s="4" t="s">
        <v>21303</v>
      </c>
      <c r="H2607" s="4" t="s">
        <v>18106</v>
      </c>
      <c r="I2607" s="4" t="s">
        <v>21304</v>
      </c>
      <c r="J2607" s="4" t="s">
        <v>18108</v>
      </c>
      <c r="K2607" s="4"/>
      <c r="L2607" s="19"/>
      <c r="M2607" s="19"/>
      <c r="N2607" s="19"/>
      <c r="O2607" s="19"/>
      <c r="P2607" s="19"/>
    </row>
    <row r="2608" spans="1:16" hidden="1" x14ac:dyDescent="0.25">
      <c r="A2608" s="4" t="s">
        <v>1102</v>
      </c>
      <c r="B2608" s="4" t="s">
        <v>1102</v>
      </c>
      <c r="C2608" s="4">
        <v>188333</v>
      </c>
      <c r="D2608" s="5">
        <v>43383.334907407407</v>
      </c>
      <c r="E2608" s="5">
        <v>43384.287569444445</v>
      </c>
      <c r="F2608" s="5">
        <v>43384.363888888889</v>
      </c>
      <c r="G2608" s="4" t="s">
        <v>18105</v>
      </c>
      <c r="H2608" s="4" t="s">
        <v>18106</v>
      </c>
      <c r="I2608" s="4" t="s">
        <v>21305</v>
      </c>
      <c r="J2608" s="4" t="s">
        <v>18108</v>
      </c>
      <c r="K2608" s="4" t="s">
        <v>461</v>
      </c>
      <c r="L2608" s="19" t="s">
        <v>41</v>
      </c>
      <c r="M2608" s="19"/>
      <c r="N2608" s="19"/>
      <c r="O2608" s="19"/>
      <c r="P2608" s="19"/>
    </row>
    <row r="2609" spans="1:16" x14ac:dyDescent="0.25">
      <c r="A2609" s="4" t="s">
        <v>1089</v>
      </c>
      <c r="B2609" s="4" t="s">
        <v>1103</v>
      </c>
      <c r="C2609" s="4">
        <v>188352</v>
      </c>
      <c r="D2609" s="5">
        <v>43383.396458333336</v>
      </c>
      <c r="E2609" s="5">
        <v>43476.460416666669</v>
      </c>
      <c r="F2609" s="5">
        <v>43507.65</v>
      </c>
      <c r="G2609" s="4" t="s">
        <v>21306</v>
      </c>
      <c r="H2609" s="4"/>
      <c r="I2609" s="4" t="s">
        <v>21307</v>
      </c>
      <c r="J2609" s="4" t="s">
        <v>18098</v>
      </c>
      <c r="K2609" s="4"/>
      <c r="L2609" s="19"/>
      <c r="M2609" s="19" t="s">
        <v>1090</v>
      </c>
      <c r="N2609" s="19"/>
      <c r="O2609" s="19"/>
      <c r="P2609" s="19"/>
    </row>
    <row r="2610" spans="1:16" hidden="1" x14ac:dyDescent="0.25">
      <c r="A2610" s="4" t="s">
        <v>1102</v>
      </c>
      <c r="B2610" s="4" t="s">
        <v>1102</v>
      </c>
      <c r="C2610" s="4">
        <v>188353</v>
      </c>
      <c r="D2610" s="5">
        <v>43383.399976851855</v>
      </c>
      <c r="E2610" s="5">
        <v>43384.287118055552</v>
      </c>
      <c r="F2610" s="5">
        <v>43384.365277777775</v>
      </c>
      <c r="G2610" s="4" t="s">
        <v>18105</v>
      </c>
      <c r="H2610" s="4" t="s">
        <v>18106</v>
      </c>
      <c r="I2610" s="4" t="s">
        <v>21308</v>
      </c>
      <c r="J2610" s="4" t="s">
        <v>18108</v>
      </c>
      <c r="K2610" s="4" t="s">
        <v>461</v>
      </c>
      <c r="L2610" s="19" t="s">
        <v>41</v>
      </c>
      <c r="M2610" s="19"/>
      <c r="N2610" s="19"/>
      <c r="O2610" s="19"/>
      <c r="P2610" s="19"/>
    </row>
    <row r="2611" spans="1:16" hidden="1" x14ac:dyDescent="0.25">
      <c r="A2611" s="4" t="s">
        <v>1102</v>
      </c>
      <c r="B2611" s="4" t="s">
        <v>1102</v>
      </c>
      <c r="C2611" s="4">
        <v>188361</v>
      </c>
      <c r="D2611" s="5">
        <v>43383.404722222222</v>
      </c>
      <c r="E2611" s="5">
        <v>43383.561805555553</v>
      </c>
      <c r="F2611" s="5">
        <v>43384.32708333333</v>
      </c>
      <c r="G2611" s="4" t="s">
        <v>18092</v>
      </c>
      <c r="H2611" s="4"/>
      <c r="I2611" s="4" t="s">
        <v>21309</v>
      </c>
      <c r="J2611" s="4" t="s">
        <v>18094</v>
      </c>
      <c r="K2611" s="4" t="s">
        <v>101</v>
      </c>
      <c r="L2611" s="19" t="s">
        <v>40</v>
      </c>
      <c r="M2611" s="19"/>
      <c r="N2611" s="19"/>
      <c r="O2611" s="19"/>
      <c r="P2611" s="19"/>
    </row>
    <row r="2612" spans="1:16" hidden="1" x14ac:dyDescent="0.25">
      <c r="A2612" s="4" t="s">
        <v>1102</v>
      </c>
      <c r="B2612" s="4" t="s">
        <v>1102</v>
      </c>
      <c r="C2612" s="4">
        <v>188363</v>
      </c>
      <c r="D2612" s="5">
        <v>43383.440625000003</v>
      </c>
      <c r="E2612" s="5">
        <v>43384.288113425922</v>
      </c>
      <c r="F2612" s="5">
        <v>43384.328472222223</v>
      </c>
      <c r="G2612" s="4" t="s">
        <v>18105</v>
      </c>
      <c r="H2612" s="4" t="s">
        <v>18106</v>
      </c>
      <c r="I2612" s="4" t="s">
        <v>21310</v>
      </c>
      <c r="J2612" s="4" t="s">
        <v>18108</v>
      </c>
      <c r="K2612" s="4" t="s">
        <v>461</v>
      </c>
      <c r="L2612" s="19" t="s">
        <v>41</v>
      </c>
      <c r="M2612" s="19"/>
      <c r="N2612" s="19"/>
      <c r="O2612" s="19"/>
      <c r="P2612" s="19"/>
    </row>
    <row r="2613" spans="1:16" hidden="1" x14ac:dyDescent="0.25">
      <c r="A2613" s="4" t="s">
        <v>1102</v>
      </c>
      <c r="B2613" s="4" t="s">
        <v>1102</v>
      </c>
      <c r="C2613" s="4">
        <v>188371</v>
      </c>
      <c r="D2613" s="5">
        <v>43383.47278935185</v>
      </c>
      <c r="E2613" s="5">
        <v>43383.510416666664</v>
      </c>
      <c r="F2613" s="5">
        <v>43384.334027777775</v>
      </c>
      <c r="G2613" s="4" t="s">
        <v>18111</v>
      </c>
      <c r="H2613" s="4" t="s">
        <v>18090</v>
      </c>
      <c r="I2613" s="4" t="s">
        <v>21311</v>
      </c>
      <c r="J2613" s="4" t="s">
        <v>829</v>
      </c>
      <c r="K2613" s="4" t="s">
        <v>829</v>
      </c>
      <c r="L2613" s="19" t="s">
        <v>42</v>
      </c>
      <c r="M2613" s="19"/>
      <c r="N2613" s="19"/>
      <c r="O2613" s="19"/>
      <c r="P2613" s="19"/>
    </row>
    <row r="2614" spans="1:16" hidden="1" x14ac:dyDescent="0.25">
      <c r="A2614" s="4" t="s">
        <v>1102</v>
      </c>
      <c r="B2614" s="4" t="s">
        <v>1102</v>
      </c>
      <c r="C2614" s="4">
        <v>188406</v>
      </c>
      <c r="D2614" s="5">
        <v>43383.578460648147</v>
      </c>
      <c r="E2614" s="5">
        <v>43384.288414351853</v>
      </c>
      <c r="F2614" s="5">
        <v>43384.364583333336</v>
      </c>
      <c r="G2614" s="4" t="s">
        <v>18105</v>
      </c>
      <c r="H2614" s="4" t="s">
        <v>18106</v>
      </c>
      <c r="I2614" s="4" t="s">
        <v>21312</v>
      </c>
      <c r="J2614" s="4" t="s">
        <v>18108</v>
      </c>
      <c r="K2614" s="4" t="s">
        <v>461</v>
      </c>
      <c r="L2614" s="19" t="s">
        <v>41</v>
      </c>
      <c r="M2614" s="19"/>
      <c r="N2614" s="19"/>
      <c r="O2614" s="19"/>
      <c r="P2614" s="19"/>
    </row>
    <row r="2615" spans="1:16" hidden="1" x14ac:dyDescent="0.25">
      <c r="A2615" s="4" t="s">
        <v>1102</v>
      </c>
      <c r="B2615" s="4" t="s">
        <v>1102</v>
      </c>
      <c r="C2615" s="4">
        <v>188425</v>
      </c>
      <c r="D2615" s="5">
        <v>43383.631504629629</v>
      </c>
      <c r="E2615" s="5">
        <v>43384.325057870374</v>
      </c>
      <c r="F2615" s="5">
        <v>43388.305555555555</v>
      </c>
      <c r="G2615" s="4" t="s">
        <v>18100</v>
      </c>
      <c r="H2615" s="4"/>
      <c r="I2615" s="4" t="s">
        <v>4506</v>
      </c>
      <c r="J2615" s="4" t="s">
        <v>18094</v>
      </c>
      <c r="K2615" s="4" t="s">
        <v>250</v>
      </c>
      <c r="L2615" s="19" t="s">
        <v>1119</v>
      </c>
      <c r="M2615" s="19"/>
      <c r="N2615" s="19"/>
      <c r="O2615" s="19"/>
      <c r="P2615" s="19"/>
    </row>
    <row r="2616" spans="1:16" hidden="1" x14ac:dyDescent="0.25">
      <c r="A2616" s="4" t="s">
        <v>1102</v>
      </c>
      <c r="B2616" s="4" t="s">
        <v>1102</v>
      </c>
      <c r="C2616" s="4">
        <v>188433</v>
      </c>
      <c r="D2616" s="5">
        <v>43383.656898148147</v>
      </c>
      <c r="E2616" s="5">
        <v>43385.049305555556</v>
      </c>
      <c r="F2616" s="5">
        <v>43390.318055555559</v>
      </c>
      <c r="G2616" s="4" t="s">
        <v>18239</v>
      </c>
      <c r="H2616" s="4" t="s">
        <v>18106</v>
      </c>
      <c r="I2616" s="4" t="s">
        <v>21313</v>
      </c>
      <c r="J2616" s="4" t="s">
        <v>18108</v>
      </c>
      <c r="K2616" s="4" t="s">
        <v>430</v>
      </c>
      <c r="L2616" s="19" t="s">
        <v>1119</v>
      </c>
      <c r="M2616" s="19"/>
      <c r="N2616" s="19"/>
      <c r="O2616" s="19"/>
      <c r="P2616" s="19"/>
    </row>
    <row r="2617" spans="1:16" hidden="1" x14ac:dyDescent="0.25">
      <c r="A2617" s="4" t="s">
        <v>1102</v>
      </c>
      <c r="B2617" s="4" t="s">
        <v>1102</v>
      </c>
      <c r="C2617" s="4">
        <v>188459</v>
      </c>
      <c r="D2617" s="5">
        <v>43384.34884259259</v>
      </c>
      <c r="E2617" s="5">
        <v>43384.447997685187</v>
      </c>
      <c r="F2617" s="5">
        <v>43384.54005787037</v>
      </c>
      <c r="G2617" s="4" t="s">
        <v>21314</v>
      </c>
      <c r="H2617" s="4" t="s">
        <v>18096</v>
      </c>
      <c r="I2617" s="4" t="s">
        <v>21172</v>
      </c>
      <c r="J2617" s="4" t="s">
        <v>18098</v>
      </c>
      <c r="K2617" s="4"/>
      <c r="L2617" s="19"/>
      <c r="M2617" s="19"/>
      <c r="N2617" s="19"/>
      <c r="O2617" s="19"/>
      <c r="P2617" s="19"/>
    </row>
    <row r="2618" spans="1:16" hidden="1" x14ac:dyDescent="0.25">
      <c r="A2618" s="4" t="s">
        <v>1102</v>
      </c>
      <c r="B2618" s="4" t="s">
        <v>1102</v>
      </c>
      <c r="C2618" s="4">
        <v>188494</v>
      </c>
      <c r="D2618" s="5">
        <v>43384.440081018518</v>
      </c>
      <c r="E2618" s="5">
        <v>43389.365277777775</v>
      </c>
      <c r="F2618" s="5">
        <v>43402.605555555558</v>
      </c>
      <c r="G2618" s="4" t="s">
        <v>21315</v>
      </c>
      <c r="H2618" s="4" t="s">
        <v>18106</v>
      </c>
      <c r="I2618" s="4" t="s">
        <v>21316</v>
      </c>
      <c r="J2618" s="4" t="s">
        <v>18108</v>
      </c>
      <c r="K2618" s="4" t="s">
        <v>1054</v>
      </c>
      <c r="L2618" s="19" t="s">
        <v>1119</v>
      </c>
      <c r="M2618" s="19"/>
      <c r="N2618" s="19"/>
      <c r="O2618" s="19"/>
      <c r="P2618" s="19"/>
    </row>
    <row r="2619" spans="1:16" hidden="1" x14ac:dyDescent="0.25">
      <c r="A2619" s="4" t="s">
        <v>1102</v>
      </c>
      <c r="B2619" s="4" t="s">
        <v>1102</v>
      </c>
      <c r="C2619" s="4">
        <v>188499</v>
      </c>
      <c r="D2619" s="5">
        <v>43384.447523148148</v>
      </c>
      <c r="E2619" s="5">
        <v>43391.382245370369</v>
      </c>
      <c r="F2619" s="5">
        <v>43392.551689814813</v>
      </c>
      <c r="G2619" s="4" t="s">
        <v>18142</v>
      </c>
      <c r="H2619" s="4" t="s">
        <v>18090</v>
      </c>
      <c r="I2619" s="4" t="s">
        <v>21317</v>
      </c>
      <c r="J2619" s="4" t="s">
        <v>829</v>
      </c>
      <c r="K2619" s="4" t="s">
        <v>829</v>
      </c>
      <c r="L2619" s="19" t="s">
        <v>42</v>
      </c>
      <c r="M2619" s="19"/>
      <c r="N2619" s="19"/>
      <c r="O2619" s="19"/>
      <c r="P2619" s="19"/>
    </row>
    <row r="2620" spans="1:16" hidden="1" x14ac:dyDescent="0.25">
      <c r="A2620" s="4" t="s">
        <v>1097</v>
      </c>
      <c r="B2620" s="4" t="s">
        <v>1097</v>
      </c>
      <c r="C2620" s="4">
        <v>188519</v>
      </c>
      <c r="D2620" s="5">
        <v>43384.521701388891</v>
      </c>
      <c r="E2620" s="5">
        <v>43405.613194444442</v>
      </c>
      <c r="F2620" s="5">
        <v>43417.625</v>
      </c>
      <c r="G2620" s="4" t="s">
        <v>18372</v>
      </c>
      <c r="H2620" s="4" t="s">
        <v>18096</v>
      </c>
      <c r="I2620" s="4" t="s">
        <v>21318</v>
      </c>
      <c r="J2620" s="4" t="s">
        <v>18098</v>
      </c>
      <c r="K2620" s="4" t="s">
        <v>10519</v>
      </c>
      <c r="L2620" s="19" t="s">
        <v>41</v>
      </c>
      <c r="M2620" s="19"/>
      <c r="N2620" s="19"/>
      <c r="O2620" s="19"/>
      <c r="P2620" s="19"/>
    </row>
    <row r="2621" spans="1:16" hidden="1" x14ac:dyDescent="0.25">
      <c r="A2621" s="4" t="s">
        <v>1102</v>
      </c>
      <c r="B2621" s="4" t="s">
        <v>1102</v>
      </c>
      <c r="C2621" s="4">
        <v>188528</v>
      </c>
      <c r="D2621" s="5">
        <v>43384.546203703707</v>
      </c>
      <c r="E2621" s="5">
        <v>43385.382638888892</v>
      </c>
      <c r="F2621" s="5">
        <v>43385.40697916667</v>
      </c>
      <c r="G2621" s="4" t="s">
        <v>21319</v>
      </c>
      <c r="H2621" s="4" t="s">
        <v>18096</v>
      </c>
      <c r="I2621" s="4" t="s">
        <v>21172</v>
      </c>
      <c r="J2621" s="4" t="s">
        <v>829</v>
      </c>
      <c r="K2621" s="4" t="s">
        <v>829</v>
      </c>
      <c r="L2621" s="19" t="s">
        <v>42</v>
      </c>
      <c r="M2621" s="19"/>
      <c r="N2621" s="19"/>
      <c r="O2621" s="19"/>
      <c r="P2621" s="19"/>
    </row>
    <row r="2622" spans="1:16" hidden="1" x14ac:dyDescent="0.25">
      <c r="A2622" s="4" t="s">
        <v>1102</v>
      </c>
      <c r="B2622" s="4" t="s">
        <v>1102</v>
      </c>
      <c r="C2622" s="4">
        <v>188592</v>
      </c>
      <c r="D2622" s="5">
        <v>43385.348402777781</v>
      </c>
      <c r="E2622" s="5">
        <v>43388.282141203701</v>
      </c>
      <c r="F2622" s="5">
        <v>43388.331250000003</v>
      </c>
      <c r="G2622" s="4" t="s">
        <v>18105</v>
      </c>
      <c r="H2622" s="4" t="s">
        <v>18106</v>
      </c>
      <c r="I2622" s="4" t="s">
        <v>21320</v>
      </c>
      <c r="J2622" s="4" t="s">
        <v>18108</v>
      </c>
      <c r="K2622" s="4" t="s">
        <v>461</v>
      </c>
      <c r="L2622" s="19" t="s">
        <v>41</v>
      </c>
      <c r="M2622" s="19"/>
      <c r="N2622" s="19"/>
      <c r="O2622" s="19"/>
      <c r="P2622" s="19"/>
    </row>
    <row r="2623" spans="1:16" hidden="1" x14ac:dyDescent="0.25">
      <c r="A2623" s="4" t="s">
        <v>1102</v>
      </c>
      <c r="B2623" s="4" t="s">
        <v>1102</v>
      </c>
      <c r="C2623" s="4">
        <v>188603</v>
      </c>
      <c r="D2623" s="5">
        <v>43385.370057870372</v>
      </c>
      <c r="E2623" s="5">
        <v>43388.311620370368</v>
      </c>
      <c r="F2623" s="5">
        <v>43388.500636574077</v>
      </c>
      <c r="G2623" s="4" t="s">
        <v>21321</v>
      </c>
      <c r="H2623" s="4" t="s">
        <v>18096</v>
      </c>
      <c r="I2623" s="4" t="s">
        <v>21201</v>
      </c>
      <c r="J2623" s="4" t="s">
        <v>829</v>
      </c>
      <c r="K2623" s="4" t="s">
        <v>829</v>
      </c>
      <c r="L2623" s="19" t="s">
        <v>42</v>
      </c>
      <c r="M2623" s="19"/>
      <c r="N2623" s="19"/>
      <c r="O2623" s="19"/>
      <c r="P2623" s="19"/>
    </row>
    <row r="2624" spans="1:16" hidden="1" x14ac:dyDescent="0.25">
      <c r="A2624" s="4" t="s">
        <v>1102</v>
      </c>
      <c r="B2624" s="4" t="s">
        <v>1102</v>
      </c>
      <c r="C2624" s="4">
        <v>188610</v>
      </c>
      <c r="D2624" s="5">
        <v>43385.397685185184</v>
      </c>
      <c r="E2624" s="5">
        <v>43388.229861111111</v>
      </c>
      <c r="F2624" s="5">
        <v>43388.525694444441</v>
      </c>
      <c r="G2624" s="4" t="s">
        <v>21322</v>
      </c>
      <c r="H2624" s="4" t="s">
        <v>18313</v>
      </c>
      <c r="I2624" s="4" t="s">
        <v>21323</v>
      </c>
      <c r="J2624" s="4" t="s">
        <v>18108</v>
      </c>
      <c r="K2624" s="4"/>
      <c r="L2624" s="19"/>
      <c r="M2624" s="19"/>
      <c r="N2624" s="19"/>
      <c r="O2624" s="19"/>
      <c r="P2624" s="19"/>
    </row>
    <row r="2625" spans="1:16" hidden="1" x14ac:dyDescent="0.25">
      <c r="A2625" s="4" t="s">
        <v>1102</v>
      </c>
      <c r="B2625" s="4" t="s">
        <v>1103</v>
      </c>
      <c r="C2625" s="4">
        <v>188675</v>
      </c>
      <c r="D2625" s="5">
        <v>43385.623055555552</v>
      </c>
      <c r="E2625" s="5">
        <v>43386.119444444441</v>
      </c>
      <c r="F2625" s="5">
        <v>43518.361111111109</v>
      </c>
      <c r="G2625" s="4" t="s">
        <v>21324</v>
      </c>
      <c r="H2625" s="4" t="s">
        <v>18096</v>
      </c>
      <c r="I2625" s="4" t="s">
        <v>21325</v>
      </c>
      <c r="J2625" s="4" t="s">
        <v>18098</v>
      </c>
      <c r="K2625" s="4"/>
      <c r="L2625" s="19"/>
      <c r="M2625" s="19" t="s">
        <v>1138</v>
      </c>
      <c r="N2625" s="19"/>
      <c r="O2625" s="19"/>
      <c r="P2625" s="19"/>
    </row>
    <row r="2626" spans="1:16" hidden="1" x14ac:dyDescent="0.25">
      <c r="A2626" s="4" t="s">
        <v>1102</v>
      </c>
      <c r="B2626" s="4" t="s">
        <v>1110</v>
      </c>
      <c r="C2626" s="4">
        <v>188677</v>
      </c>
      <c r="D2626" s="5">
        <v>43385.663738425923</v>
      </c>
      <c r="E2626" s="5">
        <v>43389.364583333336</v>
      </c>
      <c r="F2626" s="5">
        <v>43444.32916666667</v>
      </c>
      <c r="G2626" s="4" t="s">
        <v>21326</v>
      </c>
      <c r="H2626" s="4" t="s">
        <v>18249</v>
      </c>
      <c r="I2626" s="4" t="s">
        <v>21327</v>
      </c>
      <c r="J2626" s="4" t="s">
        <v>18376</v>
      </c>
      <c r="K2626" s="4" t="s">
        <v>384</v>
      </c>
      <c r="L2626" s="19" t="s">
        <v>1119</v>
      </c>
      <c r="M2626" s="19"/>
      <c r="N2626" s="19"/>
      <c r="O2626" s="19"/>
      <c r="P2626" s="19"/>
    </row>
    <row r="2627" spans="1:16" hidden="1" x14ac:dyDescent="0.25">
      <c r="A2627" s="4" t="s">
        <v>1102</v>
      </c>
      <c r="B2627" s="4" t="s">
        <v>1110</v>
      </c>
      <c r="C2627" s="4">
        <v>188679</v>
      </c>
      <c r="D2627" s="5">
        <v>43385.678912037038</v>
      </c>
      <c r="E2627" s="5">
        <v>43389.364583333336</v>
      </c>
      <c r="F2627" s="5">
        <v>43451.488194444442</v>
      </c>
      <c r="G2627" s="4" t="s">
        <v>20962</v>
      </c>
      <c r="H2627" s="4" t="s">
        <v>18249</v>
      </c>
      <c r="I2627" s="4" t="s">
        <v>21328</v>
      </c>
      <c r="J2627" s="4" t="s">
        <v>18376</v>
      </c>
      <c r="K2627" s="4" t="s">
        <v>18716</v>
      </c>
      <c r="L2627" s="19" t="s">
        <v>1119</v>
      </c>
      <c r="M2627" s="19"/>
      <c r="N2627" s="19"/>
      <c r="O2627" s="19"/>
      <c r="P2627" s="19"/>
    </row>
    <row r="2628" spans="1:16" hidden="1" x14ac:dyDescent="0.25">
      <c r="A2628" s="4" t="s">
        <v>1102</v>
      </c>
      <c r="B2628" s="4" t="s">
        <v>1102</v>
      </c>
      <c r="C2628" s="4">
        <v>188680</v>
      </c>
      <c r="D2628" s="5">
        <v>43385.680300925924</v>
      </c>
      <c r="E2628" s="5">
        <v>43389.306261574071</v>
      </c>
      <c r="F2628" s="5">
        <v>43395.359027777777</v>
      </c>
      <c r="G2628" s="4" t="s">
        <v>21329</v>
      </c>
      <c r="H2628" s="4" t="s">
        <v>18249</v>
      </c>
      <c r="I2628" s="4" t="s">
        <v>21330</v>
      </c>
      <c r="J2628" s="4" t="s">
        <v>18376</v>
      </c>
      <c r="K2628" s="4"/>
      <c r="L2628" s="19"/>
      <c r="M2628" s="19"/>
      <c r="N2628" s="19"/>
      <c r="O2628" s="19"/>
      <c r="P2628" s="19"/>
    </row>
    <row r="2629" spans="1:16" hidden="1" x14ac:dyDescent="0.25">
      <c r="A2629" s="4" t="s">
        <v>1102</v>
      </c>
      <c r="B2629" s="4" t="s">
        <v>1097</v>
      </c>
      <c r="C2629" s="4">
        <v>188683</v>
      </c>
      <c r="D2629" s="5">
        <v>43385.682314814818</v>
      </c>
      <c r="E2629" s="5">
        <v>43389.365277777775</v>
      </c>
      <c r="F2629" s="5">
        <v>43427.410416666666</v>
      </c>
      <c r="G2629" s="4" t="s">
        <v>21326</v>
      </c>
      <c r="H2629" s="4" t="s">
        <v>18249</v>
      </c>
      <c r="I2629" s="4" t="s">
        <v>21331</v>
      </c>
      <c r="J2629" s="4" t="s">
        <v>18376</v>
      </c>
      <c r="K2629" s="4" t="s">
        <v>384</v>
      </c>
      <c r="L2629" s="19" t="s">
        <v>1119</v>
      </c>
      <c r="M2629" s="19"/>
      <c r="N2629" s="19"/>
      <c r="O2629" s="19"/>
      <c r="P2629" s="19"/>
    </row>
    <row r="2630" spans="1:16" hidden="1" x14ac:dyDescent="0.25">
      <c r="A2630" s="4" t="s">
        <v>1102</v>
      </c>
      <c r="B2630" s="4" t="s">
        <v>1102</v>
      </c>
      <c r="C2630" s="4">
        <v>188693</v>
      </c>
      <c r="D2630" s="5">
        <v>43388.287719907406</v>
      </c>
      <c r="E2630" s="5">
        <v>43388.319120370368</v>
      </c>
      <c r="F2630" s="5">
        <v>43388.356944444444</v>
      </c>
      <c r="G2630" s="4" t="s">
        <v>21332</v>
      </c>
      <c r="H2630" s="4" t="s">
        <v>18096</v>
      </c>
      <c r="I2630" s="4" t="s">
        <v>21333</v>
      </c>
      <c r="J2630" s="4" t="s">
        <v>18098</v>
      </c>
      <c r="K2630" s="4" t="s">
        <v>1239</v>
      </c>
      <c r="L2630" s="19"/>
      <c r="M2630" s="19"/>
      <c r="N2630" s="19"/>
      <c r="O2630" s="19"/>
      <c r="P2630" s="19"/>
    </row>
    <row r="2631" spans="1:16" hidden="1" x14ac:dyDescent="0.25">
      <c r="A2631" s="4" t="s">
        <v>1102</v>
      </c>
      <c r="B2631" s="4" t="s">
        <v>1102</v>
      </c>
      <c r="C2631" s="4">
        <v>188758</v>
      </c>
      <c r="D2631" s="5">
        <v>43388.477210648147</v>
      </c>
      <c r="E2631" s="5">
        <v>43389.271053240744</v>
      </c>
      <c r="F2631" s="5">
        <v>43389.320833333331</v>
      </c>
      <c r="G2631" s="4" t="s">
        <v>18105</v>
      </c>
      <c r="H2631" s="4" t="s">
        <v>18106</v>
      </c>
      <c r="I2631" s="4" t="s">
        <v>21334</v>
      </c>
      <c r="J2631" s="4" t="s">
        <v>18108</v>
      </c>
      <c r="K2631" s="4" t="s">
        <v>461</v>
      </c>
      <c r="L2631" s="19" t="s">
        <v>41</v>
      </c>
      <c r="M2631" s="19"/>
      <c r="N2631" s="19"/>
      <c r="O2631" s="19"/>
      <c r="P2631" s="19"/>
    </row>
    <row r="2632" spans="1:16" hidden="1" x14ac:dyDescent="0.25">
      <c r="A2632" s="4" t="s">
        <v>1102</v>
      </c>
      <c r="B2632" s="4" t="s">
        <v>1102</v>
      </c>
      <c r="C2632" s="4">
        <v>188760</v>
      </c>
      <c r="D2632" s="5">
        <v>43388.481724537036</v>
      </c>
      <c r="E2632" s="5">
        <v>43388.488530092596</v>
      </c>
      <c r="F2632" s="5">
        <v>43389.459722222222</v>
      </c>
      <c r="G2632" s="4" t="s">
        <v>18092</v>
      </c>
      <c r="H2632" s="4"/>
      <c r="I2632" s="4" t="s">
        <v>21335</v>
      </c>
      <c r="J2632" s="4" t="s">
        <v>18094</v>
      </c>
      <c r="K2632" s="4" t="s">
        <v>101</v>
      </c>
      <c r="L2632" s="19" t="s">
        <v>40</v>
      </c>
      <c r="M2632" s="19"/>
      <c r="N2632" s="19"/>
      <c r="O2632" s="19"/>
      <c r="P2632" s="19"/>
    </row>
    <row r="2633" spans="1:16" hidden="1" x14ac:dyDescent="0.25">
      <c r="A2633" s="4" t="s">
        <v>1102</v>
      </c>
      <c r="B2633" s="4" t="s">
        <v>1102</v>
      </c>
      <c r="C2633" s="4">
        <v>188828</v>
      </c>
      <c r="D2633" s="5">
        <v>43388.639004629629</v>
      </c>
      <c r="E2633" s="5">
        <v>43389.33965277778</v>
      </c>
      <c r="F2633" s="5">
        <v>43389.604259259257</v>
      </c>
      <c r="G2633" s="4" t="s">
        <v>21336</v>
      </c>
      <c r="H2633" s="4" t="s">
        <v>18096</v>
      </c>
      <c r="I2633" s="4" t="s">
        <v>21172</v>
      </c>
      <c r="J2633" s="4" t="s">
        <v>829</v>
      </c>
      <c r="K2633" s="4" t="s">
        <v>829</v>
      </c>
      <c r="L2633" s="19" t="s">
        <v>42</v>
      </c>
      <c r="M2633" s="19"/>
      <c r="N2633" s="19"/>
      <c r="O2633" s="19"/>
      <c r="P2633" s="19"/>
    </row>
    <row r="2634" spans="1:16" hidden="1" x14ac:dyDescent="0.25">
      <c r="A2634" s="4" t="s">
        <v>1102</v>
      </c>
      <c r="B2634" s="4" t="s">
        <v>1102</v>
      </c>
      <c r="C2634" s="4">
        <v>188839</v>
      </c>
      <c r="D2634" s="5">
        <v>43388.683645833335</v>
      </c>
      <c r="E2634" s="5">
        <v>43390.448611111111</v>
      </c>
      <c r="F2634" s="5">
        <v>43391.311111111114</v>
      </c>
      <c r="G2634" s="4" t="s">
        <v>18273</v>
      </c>
      <c r="H2634" s="4" t="s">
        <v>18096</v>
      </c>
      <c r="I2634" s="4" t="s">
        <v>20214</v>
      </c>
      <c r="J2634" s="4" t="s">
        <v>18098</v>
      </c>
      <c r="K2634" s="4" t="s">
        <v>223</v>
      </c>
      <c r="L2634" s="19" t="s">
        <v>40</v>
      </c>
      <c r="M2634" s="19"/>
      <c r="N2634" s="19"/>
      <c r="O2634" s="19"/>
      <c r="P2634" s="19"/>
    </row>
    <row r="2635" spans="1:16" hidden="1" x14ac:dyDescent="0.25">
      <c r="A2635" s="4" t="s">
        <v>1102</v>
      </c>
      <c r="B2635" s="4" t="s">
        <v>1102</v>
      </c>
      <c r="C2635" s="4">
        <v>188849</v>
      </c>
      <c r="D2635" s="5">
        <v>43389.297627314816</v>
      </c>
      <c r="E2635" s="5">
        <v>43389.913194444445</v>
      </c>
      <c r="F2635" s="5">
        <v>43391.397916666669</v>
      </c>
      <c r="G2635" s="4" t="s">
        <v>18124</v>
      </c>
      <c r="H2635" s="4" t="s">
        <v>18125</v>
      </c>
      <c r="I2635" s="4" t="s">
        <v>21337</v>
      </c>
      <c r="J2635" s="4" t="s">
        <v>18127</v>
      </c>
      <c r="K2635" s="4"/>
      <c r="L2635" s="19"/>
      <c r="M2635" s="19"/>
      <c r="N2635" s="19"/>
      <c r="O2635" s="19"/>
      <c r="P2635" s="19"/>
    </row>
    <row r="2636" spans="1:16" hidden="1" x14ac:dyDescent="0.25">
      <c r="A2636" s="4" t="s">
        <v>1102</v>
      </c>
      <c r="B2636" s="4" t="s">
        <v>1102</v>
      </c>
      <c r="C2636" s="4">
        <v>188851</v>
      </c>
      <c r="D2636" s="5">
        <v>43389.30431712963</v>
      </c>
      <c r="E2636" s="5">
        <v>43390.357766203706</v>
      </c>
      <c r="F2636" s="5">
        <v>43390.379166666666</v>
      </c>
      <c r="G2636" s="4" t="s">
        <v>18111</v>
      </c>
      <c r="H2636" s="4" t="s">
        <v>18090</v>
      </c>
      <c r="I2636" s="4" t="s">
        <v>21338</v>
      </c>
      <c r="J2636" s="4" t="s">
        <v>829</v>
      </c>
      <c r="K2636" s="4" t="s">
        <v>829</v>
      </c>
      <c r="L2636" s="19" t="s">
        <v>42</v>
      </c>
      <c r="M2636" s="19"/>
      <c r="N2636" s="19"/>
      <c r="O2636" s="19"/>
      <c r="P2636" s="19"/>
    </row>
    <row r="2637" spans="1:16" hidden="1" x14ac:dyDescent="0.25">
      <c r="A2637" s="4" t="s">
        <v>1102</v>
      </c>
      <c r="B2637" s="4" t="s">
        <v>1102</v>
      </c>
      <c r="C2637" s="4">
        <v>188853</v>
      </c>
      <c r="D2637" s="5">
        <v>43389.311076388891</v>
      </c>
      <c r="E2637" s="5">
        <v>43390.314305555556</v>
      </c>
      <c r="F2637" s="5">
        <v>43391.345833333333</v>
      </c>
      <c r="G2637" s="4" t="s">
        <v>18105</v>
      </c>
      <c r="H2637" s="4" t="s">
        <v>18106</v>
      </c>
      <c r="I2637" s="4" t="s">
        <v>21339</v>
      </c>
      <c r="J2637" s="4" t="s">
        <v>18108</v>
      </c>
      <c r="K2637" s="4" t="s">
        <v>461</v>
      </c>
      <c r="L2637" s="19" t="s">
        <v>41</v>
      </c>
      <c r="M2637" s="19"/>
      <c r="N2637" s="19"/>
      <c r="O2637" s="19"/>
      <c r="P2637" s="19"/>
    </row>
    <row r="2638" spans="1:16" hidden="1" x14ac:dyDescent="0.25">
      <c r="A2638" s="4" t="s">
        <v>1102</v>
      </c>
      <c r="B2638" s="4" t="s">
        <v>1102</v>
      </c>
      <c r="C2638" s="4">
        <v>188866</v>
      </c>
      <c r="D2638" s="5">
        <v>43389.351307870369</v>
      </c>
      <c r="E2638" s="5">
        <v>43391.384722222225</v>
      </c>
      <c r="F2638" s="5">
        <v>43398.339583333334</v>
      </c>
      <c r="G2638" s="4" t="s">
        <v>21340</v>
      </c>
      <c r="H2638" s="4" t="s">
        <v>18096</v>
      </c>
      <c r="I2638" s="4" t="s">
        <v>21208</v>
      </c>
      <c r="J2638" s="4" t="s">
        <v>18098</v>
      </c>
      <c r="K2638" s="4"/>
      <c r="L2638" s="19"/>
      <c r="M2638" s="19"/>
      <c r="N2638" s="19"/>
      <c r="O2638" s="19"/>
      <c r="P2638" s="19"/>
    </row>
    <row r="2639" spans="1:16" hidden="1" x14ac:dyDescent="0.25">
      <c r="A2639" s="4" t="s">
        <v>1102</v>
      </c>
      <c r="B2639" s="4" t="s">
        <v>1097</v>
      </c>
      <c r="C2639" s="4">
        <v>188887</v>
      </c>
      <c r="D2639" s="5">
        <v>43389.373449074075</v>
      </c>
      <c r="E2639" s="5">
        <v>43390.581250000003</v>
      </c>
      <c r="F2639" s="5">
        <v>43425.47152777778</v>
      </c>
      <c r="G2639" s="4" t="s">
        <v>21341</v>
      </c>
      <c r="H2639" s="4" t="s">
        <v>18106</v>
      </c>
      <c r="I2639" s="4" t="s">
        <v>21342</v>
      </c>
      <c r="J2639" s="4" t="s">
        <v>18108</v>
      </c>
      <c r="K2639" s="4"/>
      <c r="L2639" s="19"/>
      <c r="M2639" s="19"/>
      <c r="N2639" s="19"/>
      <c r="O2639" s="19"/>
      <c r="P2639" s="19"/>
    </row>
    <row r="2640" spans="1:16" hidden="1" x14ac:dyDescent="0.25">
      <c r="A2640" s="4" t="s">
        <v>1102</v>
      </c>
      <c r="B2640" s="4" t="s">
        <v>1102</v>
      </c>
      <c r="C2640" s="4">
        <v>188888</v>
      </c>
      <c r="D2640" s="5">
        <v>43389.373692129629</v>
      </c>
      <c r="E2640" s="5">
        <v>43389.651087962964</v>
      </c>
      <c r="F2640" s="5">
        <v>43391.342395833337</v>
      </c>
      <c r="G2640" s="4" t="s">
        <v>21343</v>
      </c>
      <c r="H2640" s="4" t="s">
        <v>18096</v>
      </c>
      <c r="I2640" s="4" t="s">
        <v>21201</v>
      </c>
      <c r="J2640" s="4" t="s">
        <v>18098</v>
      </c>
      <c r="K2640" s="4"/>
      <c r="L2640" s="19"/>
      <c r="M2640" s="19"/>
      <c r="N2640" s="19"/>
      <c r="O2640" s="19"/>
      <c r="P2640" s="19"/>
    </row>
    <row r="2641" spans="1:16" hidden="1" x14ac:dyDescent="0.25">
      <c r="A2641" s="4" t="s">
        <v>1102</v>
      </c>
      <c r="B2641" s="4" t="s">
        <v>1102</v>
      </c>
      <c r="C2641" s="4">
        <v>188889</v>
      </c>
      <c r="D2641" s="5">
        <v>43389.375462962962</v>
      </c>
      <c r="E2641" s="5">
        <v>43389.650578703702</v>
      </c>
      <c r="F2641" s="5">
        <v>43391.342800925922</v>
      </c>
      <c r="G2641" s="4" t="s">
        <v>21344</v>
      </c>
      <c r="H2641" s="4" t="s">
        <v>18096</v>
      </c>
      <c r="I2641" s="4" t="s">
        <v>21172</v>
      </c>
      <c r="J2641" s="4" t="s">
        <v>829</v>
      </c>
      <c r="K2641" s="4" t="s">
        <v>829</v>
      </c>
      <c r="L2641" s="19" t="s">
        <v>42</v>
      </c>
      <c r="M2641" s="19"/>
      <c r="N2641" s="19"/>
      <c r="O2641" s="19"/>
      <c r="P2641" s="19"/>
    </row>
    <row r="2642" spans="1:16" hidden="1" x14ac:dyDescent="0.25">
      <c r="A2642" s="4" t="s">
        <v>1102</v>
      </c>
      <c r="B2642" s="4" t="s">
        <v>1102</v>
      </c>
      <c r="C2642" s="4">
        <v>188896</v>
      </c>
      <c r="D2642" s="5">
        <v>43389.384351851855</v>
      </c>
      <c r="E2642" s="5">
        <v>43389.586550925924</v>
      </c>
      <c r="F2642" s="5">
        <v>43389.639525462961</v>
      </c>
      <c r="G2642" s="4" t="s">
        <v>21345</v>
      </c>
      <c r="H2642" s="4" t="s">
        <v>18096</v>
      </c>
      <c r="I2642" s="4" t="s">
        <v>21201</v>
      </c>
      <c r="J2642" s="4" t="s">
        <v>18098</v>
      </c>
      <c r="K2642" s="4"/>
      <c r="L2642" s="19"/>
      <c r="M2642" s="19"/>
      <c r="N2642" s="19"/>
      <c r="O2642" s="19"/>
      <c r="P2642" s="19"/>
    </row>
    <row r="2643" spans="1:16" hidden="1" x14ac:dyDescent="0.25">
      <c r="A2643" s="4" t="s">
        <v>1102</v>
      </c>
      <c r="B2643" s="4" t="s">
        <v>1102</v>
      </c>
      <c r="C2643" s="4">
        <v>188920</v>
      </c>
      <c r="D2643" s="5">
        <v>43389.434317129628</v>
      </c>
      <c r="E2643" s="5">
        <v>43390.349687499998</v>
      </c>
      <c r="F2643" s="5">
        <v>43391.339583333334</v>
      </c>
      <c r="G2643" s="4" t="s">
        <v>18105</v>
      </c>
      <c r="H2643" s="4" t="s">
        <v>18106</v>
      </c>
      <c r="I2643" s="4" t="s">
        <v>21346</v>
      </c>
      <c r="J2643" s="4" t="s">
        <v>18108</v>
      </c>
      <c r="K2643" s="4" t="s">
        <v>461</v>
      </c>
      <c r="L2643" s="19" t="s">
        <v>41</v>
      </c>
      <c r="M2643" s="19"/>
      <c r="N2643" s="19"/>
      <c r="O2643" s="19"/>
      <c r="P2643" s="19"/>
    </row>
    <row r="2644" spans="1:16" hidden="1" x14ac:dyDescent="0.25">
      <c r="A2644" s="4" t="s">
        <v>1102</v>
      </c>
      <c r="B2644" s="4" t="s">
        <v>1102</v>
      </c>
      <c r="C2644" s="4">
        <v>188932</v>
      </c>
      <c r="D2644" s="5">
        <v>43389.457881944443</v>
      </c>
      <c r="E2644" s="5">
        <v>43390.361111111109</v>
      </c>
      <c r="F2644" s="5">
        <v>43392.538194444445</v>
      </c>
      <c r="G2644" s="4" t="s">
        <v>21347</v>
      </c>
      <c r="H2644" s="4" t="s">
        <v>18106</v>
      </c>
      <c r="I2644" s="4" t="s">
        <v>21348</v>
      </c>
      <c r="J2644" s="4" t="s">
        <v>18108</v>
      </c>
      <c r="K2644" s="4" t="s">
        <v>1998</v>
      </c>
      <c r="L2644" s="19" t="s">
        <v>1999</v>
      </c>
      <c r="M2644" s="19"/>
      <c r="N2644" s="19"/>
      <c r="O2644" s="19"/>
      <c r="P2644" s="19" t="s">
        <v>1999</v>
      </c>
    </row>
    <row r="2645" spans="1:16" hidden="1" x14ac:dyDescent="0.25">
      <c r="A2645" s="4" t="s">
        <v>1102</v>
      </c>
      <c r="B2645" s="4" t="s">
        <v>1102</v>
      </c>
      <c r="C2645" s="4">
        <v>188953</v>
      </c>
      <c r="D2645" s="5">
        <v>43389.524560185186</v>
      </c>
      <c r="E2645" s="5">
        <v>43391.473611111112</v>
      </c>
      <c r="F2645" s="5">
        <v>43396.688194444447</v>
      </c>
      <c r="G2645" s="4" t="s">
        <v>18898</v>
      </c>
      <c r="H2645" s="4" t="s">
        <v>18249</v>
      </c>
      <c r="I2645" s="4" t="s">
        <v>21349</v>
      </c>
      <c r="J2645" s="4" t="s">
        <v>18376</v>
      </c>
      <c r="K2645" s="4" t="s">
        <v>384</v>
      </c>
      <c r="L2645" s="19" t="s">
        <v>1119</v>
      </c>
      <c r="M2645" s="19"/>
      <c r="N2645" s="19"/>
      <c r="O2645" s="19"/>
      <c r="P2645" s="19"/>
    </row>
    <row r="2646" spans="1:16" hidden="1" x14ac:dyDescent="0.25">
      <c r="A2646" s="4" t="s">
        <v>1102</v>
      </c>
      <c r="B2646" s="4" t="s">
        <v>1102</v>
      </c>
      <c r="C2646" s="4">
        <v>188959</v>
      </c>
      <c r="D2646" s="5">
        <v>43389.542037037034</v>
      </c>
      <c r="E2646" s="5">
        <v>43390.447534722225</v>
      </c>
      <c r="F2646" s="5">
        <v>43392.431250000001</v>
      </c>
      <c r="G2646" s="4" t="s">
        <v>21350</v>
      </c>
      <c r="H2646" s="4" t="s">
        <v>18106</v>
      </c>
      <c r="I2646" s="4" t="s">
        <v>20214</v>
      </c>
      <c r="J2646" s="4" t="s">
        <v>18108</v>
      </c>
      <c r="K2646" s="4" t="s">
        <v>223</v>
      </c>
      <c r="L2646" s="19" t="s">
        <v>40</v>
      </c>
      <c r="M2646" s="19"/>
      <c r="N2646" s="19"/>
      <c r="O2646" s="19"/>
      <c r="P2646" s="19"/>
    </row>
    <row r="2647" spans="1:16" hidden="1" x14ac:dyDescent="0.25">
      <c r="A2647" s="4" t="s">
        <v>1102</v>
      </c>
      <c r="B2647" s="4" t="s">
        <v>1102</v>
      </c>
      <c r="C2647" s="4">
        <v>188969</v>
      </c>
      <c r="D2647" s="5">
        <v>43389.608159722222</v>
      </c>
      <c r="E2647" s="5">
        <v>43390.314074074071</v>
      </c>
      <c r="F2647" s="5">
        <v>43391.341874999998</v>
      </c>
      <c r="G2647" s="4" t="s">
        <v>21351</v>
      </c>
      <c r="H2647" s="4" t="s">
        <v>18096</v>
      </c>
      <c r="I2647" s="4" t="s">
        <v>21201</v>
      </c>
      <c r="J2647" s="4" t="s">
        <v>829</v>
      </c>
      <c r="K2647" s="4" t="s">
        <v>829</v>
      </c>
      <c r="L2647" s="19" t="s">
        <v>42</v>
      </c>
      <c r="M2647" s="19"/>
      <c r="N2647" s="19"/>
      <c r="O2647" s="19"/>
      <c r="P2647" s="19"/>
    </row>
    <row r="2648" spans="1:16" hidden="1" x14ac:dyDescent="0.25">
      <c r="A2648" s="4" t="s">
        <v>1102</v>
      </c>
      <c r="B2648" s="4" t="s">
        <v>1097</v>
      </c>
      <c r="C2648" s="4">
        <v>188970</v>
      </c>
      <c r="D2648" s="5">
        <v>43389.610775462963</v>
      </c>
      <c r="E2648" s="5">
        <v>43391.336435185185</v>
      </c>
      <c r="F2648" s="5">
        <v>43409.429467592592</v>
      </c>
      <c r="G2648" s="4" t="s">
        <v>21352</v>
      </c>
      <c r="H2648" s="4" t="s">
        <v>18096</v>
      </c>
      <c r="I2648" s="4" t="s">
        <v>21353</v>
      </c>
      <c r="J2648" s="4" t="s">
        <v>829</v>
      </c>
      <c r="K2648" s="4" t="s">
        <v>829</v>
      </c>
      <c r="L2648" s="19" t="s">
        <v>42</v>
      </c>
      <c r="M2648" s="19"/>
      <c r="N2648" s="19"/>
      <c r="O2648" s="19"/>
      <c r="P2648" s="19"/>
    </row>
    <row r="2649" spans="1:16" hidden="1" x14ac:dyDescent="0.25">
      <c r="A2649" s="4" t="s">
        <v>1102</v>
      </c>
      <c r="B2649" s="4" t="s">
        <v>1102</v>
      </c>
      <c r="C2649" s="4">
        <v>188973</v>
      </c>
      <c r="D2649" s="5">
        <v>43389.619502314818</v>
      </c>
      <c r="E2649" s="5">
        <v>43390.462245370371</v>
      </c>
      <c r="F2649" s="5">
        <v>43395.416666666664</v>
      </c>
      <c r="G2649" s="4" t="s">
        <v>18239</v>
      </c>
      <c r="H2649" s="4" t="s">
        <v>18106</v>
      </c>
      <c r="I2649" s="4" t="s">
        <v>21354</v>
      </c>
      <c r="J2649" s="4" t="s">
        <v>18108</v>
      </c>
      <c r="K2649" s="4" t="s">
        <v>430</v>
      </c>
      <c r="L2649" s="19" t="s">
        <v>1119</v>
      </c>
      <c r="M2649" s="19"/>
      <c r="N2649" s="19"/>
      <c r="O2649" s="19"/>
      <c r="P2649" s="19"/>
    </row>
    <row r="2650" spans="1:16" hidden="1" x14ac:dyDescent="0.25">
      <c r="A2650" s="4" t="s">
        <v>1102</v>
      </c>
      <c r="B2650" s="4" t="s">
        <v>1102</v>
      </c>
      <c r="C2650" s="4">
        <v>188974</v>
      </c>
      <c r="D2650" s="5">
        <v>43389.622569444444</v>
      </c>
      <c r="E2650" s="5">
        <v>43395.331574074073</v>
      </c>
      <c r="F2650" s="5">
        <v>43397.534837962965</v>
      </c>
      <c r="G2650" s="4" t="s">
        <v>18142</v>
      </c>
      <c r="H2650" s="4" t="s">
        <v>18090</v>
      </c>
      <c r="I2650" s="4" t="s">
        <v>21355</v>
      </c>
      <c r="J2650" s="4" t="s">
        <v>829</v>
      </c>
      <c r="K2650" s="4" t="s">
        <v>829</v>
      </c>
      <c r="L2650" s="19" t="s">
        <v>42</v>
      </c>
      <c r="M2650" s="19"/>
      <c r="N2650" s="19"/>
      <c r="O2650" s="19"/>
      <c r="P2650" s="19"/>
    </row>
    <row r="2651" spans="1:16" hidden="1" x14ac:dyDescent="0.25">
      <c r="A2651" s="4" t="s">
        <v>1102</v>
      </c>
      <c r="B2651" s="4" t="s">
        <v>1102</v>
      </c>
      <c r="C2651" s="4">
        <v>189019</v>
      </c>
      <c r="D2651" s="5">
        <v>43390.334027777775</v>
      </c>
      <c r="E2651" s="5">
        <v>43391.044444444444</v>
      </c>
      <c r="F2651" s="5">
        <v>43396.368055555555</v>
      </c>
      <c r="G2651" s="4" t="s">
        <v>21356</v>
      </c>
      <c r="H2651" s="4" t="s">
        <v>18106</v>
      </c>
      <c r="I2651" s="4" t="s">
        <v>21357</v>
      </c>
      <c r="J2651" s="4" t="s">
        <v>18108</v>
      </c>
      <c r="K2651" s="4"/>
      <c r="L2651" s="19"/>
      <c r="M2651" s="19"/>
      <c r="N2651" s="19"/>
      <c r="O2651" s="19"/>
      <c r="P2651" s="19"/>
    </row>
    <row r="2652" spans="1:16" hidden="1" x14ac:dyDescent="0.25">
      <c r="A2652" s="4" t="s">
        <v>1102</v>
      </c>
      <c r="B2652" s="4" t="s">
        <v>1102</v>
      </c>
      <c r="C2652" s="4">
        <v>189028</v>
      </c>
      <c r="D2652" s="5">
        <v>43390.349675925929</v>
      </c>
      <c r="E2652" s="5">
        <v>43402.332106481481</v>
      </c>
      <c r="F2652" s="5">
        <v>43403.950694444444</v>
      </c>
      <c r="G2652" s="4" t="s">
        <v>21358</v>
      </c>
      <c r="H2652" s="4" t="s">
        <v>18151</v>
      </c>
      <c r="I2652" s="4" t="s">
        <v>21359</v>
      </c>
      <c r="J2652" s="4" t="s">
        <v>18153</v>
      </c>
      <c r="K2652" s="4"/>
      <c r="L2652" s="19"/>
      <c r="M2652" s="19"/>
      <c r="N2652" s="19"/>
      <c r="O2652" s="19"/>
      <c r="P2652" s="19"/>
    </row>
    <row r="2653" spans="1:16" hidden="1" x14ac:dyDescent="0.25">
      <c r="A2653" s="4" t="s">
        <v>1102</v>
      </c>
      <c r="B2653" s="4" t="s">
        <v>1102</v>
      </c>
      <c r="C2653" s="4">
        <v>189059</v>
      </c>
      <c r="D2653" s="5">
        <v>43390.415798611109</v>
      </c>
      <c r="E2653" s="5">
        <v>43391.487326388888</v>
      </c>
      <c r="F2653" s="5">
        <v>43392.258333333331</v>
      </c>
      <c r="G2653" s="4" t="s">
        <v>18124</v>
      </c>
      <c r="H2653" s="4" t="s">
        <v>18125</v>
      </c>
      <c r="I2653" s="4" t="s">
        <v>21360</v>
      </c>
      <c r="J2653" s="4" t="s">
        <v>18127</v>
      </c>
      <c r="K2653" s="4"/>
      <c r="L2653" s="19"/>
      <c r="M2653" s="19"/>
      <c r="N2653" s="19"/>
      <c r="O2653" s="19"/>
      <c r="P2653" s="19"/>
    </row>
    <row r="2654" spans="1:16" hidden="1" x14ac:dyDescent="0.25">
      <c r="A2654" s="4" t="s">
        <v>1102</v>
      </c>
      <c r="B2654" s="4" t="s">
        <v>1102</v>
      </c>
      <c r="C2654" s="4">
        <v>189071</v>
      </c>
      <c r="D2654" s="5">
        <v>43390.452280092592</v>
      </c>
      <c r="E2654" s="5">
        <v>43391.337083333332</v>
      </c>
      <c r="F2654" s="5">
        <v>43391.360312500001</v>
      </c>
      <c r="G2654" s="4" t="s">
        <v>21361</v>
      </c>
      <c r="H2654" s="4" t="s">
        <v>18096</v>
      </c>
      <c r="I2654" s="4" t="s">
        <v>21201</v>
      </c>
      <c r="J2654" s="4" t="s">
        <v>18098</v>
      </c>
      <c r="K2654" s="4"/>
      <c r="L2654" s="19"/>
      <c r="M2654" s="19"/>
      <c r="N2654" s="19"/>
      <c r="O2654" s="19"/>
      <c r="P2654" s="19"/>
    </row>
    <row r="2655" spans="1:16" hidden="1" x14ac:dyDescent="0.25">
      <c r="A2655" s="4" t="s">
        <v>1102</v>
      </c>
      <c r="B2655" s="4" t="s">
        <v>1102</v>
      </c>
      <c r="C2655" s="4">
        <v>189102</v>
      </c>
      <c r="D2655" s="5">
        <v>43390.579155092593</v>
      </c>
      <c r="E2655" s="5">
        <v>43391.424085648148</v>
      </c>
      <c r="F2655" s="5">
        <v>43391.425694444442</v>
      </c>
      <c r="G2655" s="4" t="s">
        <v>18092</v>
      </c>
      <c r="H2655" s="4"/>
      <c r="I2655" s="4" t="s">
        <v>20706</v>
      </c>
      <c r="J2655" s="4" t="s">
        <v>18094</v>
      </c>
      <c r="K2655" s="4" t="s">
        <v>101</v>
      </c>
      <c r="L2655" s="19" t="s">
        <v>40</v>
      </c>
      <c r="M2655" s="19"/>
      <c r="N2655" s="19"/>
      <c r="O2655" s="19"/>
      <c r="P2655" s="19"/>
    </row>
    <row r="2656" spans="1:16" hidden="1" x14ac:dyDescent="0.25">
      <c r="A2656" s="4" t="s">
        <v>1102</v>
      </c>
      <c r="B2656" s="4" t="s">
        <v>1102</v>
      </c>
      <c r="C2656" s="4">
        <v>189103</v>
      </c>
      <c r="D2656" s="5">
        <v>43390.580428240741</v>
      </c>
      <c r="E2656" s="5">
        <v>43391.359247685185</v>
      </c>
      <c r="F2656" s="5">
        <v>43391.42291666667</v>
      </c>
      <c r="G2656" s="4" t="s">
        <v>18092</v>
      </c>
      <c r="H2656" s="4"/>
      <c r="I2656" s="4" t="s">
        <v>20706</v>
      </c>
      <c r="J2656" s="4" t="s">
        <v>18094</v>
      </c>
      <c r="K2656" s="4" t="s">
        <v>101</v>
      </c>
      <c r="L2656" s="19" t="s">
        <v>40</v>
      </c>
      <c r="M2656" s="19"/>
      <c r="N2656" s="19"/>
      <c r="O2656" s="19"/>
      <c r="P2656" s="19"/>
    </row>
    <row r="2657" spans="1:16" hidden="1" x14ac:dyDescent="0.25">
      <c r="A2657" s="4" t="s">
        <v>1102</v>
      </c>
      <c r="B2657" s="4" t="s">
        <v>1102</v>
      </c>
      <c r="C2657" s="4">
        <v>189133</v>
      </c>
      <c r="D2657" s="5">
        <v>43391.328321759262</v>
      </c>
      <c r="E2657" s="5">
        <v>43391.369340277779</v>
      </c>
      <c r="F2657" s="5">
        <v>43392.454861111109</v>
      </c>
      <c r="G2657" s="4" t="s">
        <v>18111</v>
      </c>
      <c r="H2657" s="4" t="s">
        <v>18090</v>
      </c>
      <c r="I2657" s="4" t="s">
        <v>1811</v>
      </c>
      <c r="J2657" s="4" t="s">
        <v>829</v>
      </c>
      <c r="K2657" s="4" t="s">
        <v>829</v>
      </c>
      <c r="L2657" s="19" t="s">
        <v>42</v>
      </c>
      <c r="M2657" s="19"/>
      <c r="N2657" s="19"/>
      <c r="O2657" s="19"/>
      <c r="P2657" s="19"/>
    </row>
    <row r="2658" spans="1:16" hidden="1" x14ac:dyDescent="0.25">
      <c r="A2658" s="4" t="s">
        <v>1102</v>
      </c>
      <c r="B2658" s="4" t="s">
        <v>1102</v>
      </c>
      <c r="C2658" s="4">
        <v>189142</v>
      </c>
      <c r="D2658" s="5">
        <v>43391.355312500003</v>
      </c>
      <c r="E2658" s="5">
        <v>43392.402060185188</v>
      </c>
      <c r="F2658" s="5">
        <v>43396.469444444447</v>
      </c>
      <c r="G2658" s="4" t="s">
        <v>18189</v>
      </c>
      <c r="H2658" s="4" t="s">
        <v>18096</v>
      </c>
      <c r="I2658" s="4" t="s">
        <v>21362</v>
      </c>
      <c r="J2658" s="4" t="s">
        <v>18094</v>
      </c>
      <c r="K2658" s="4" t="s">
        <v>250</v>
      </c>
      <c r="L2658" s="19" t="s">
        <v>1119</v>
      </c>
      <c r="M2658" s="19"/>
      <c r="N2658" s="19"/>
      <c r="O2658" s="19"/>
      <c r="P2658" s="19"/>
    </row>
    <row r="2659" spans="1:16" hidden="1" x14ac:dyDescent="0.25">
      <c r="A2659" s="4" t="s">
        <v>1102</v>
      </c>
      <c r="B2659" s="4" t="s">
        <v>1102</v>
      </c>
      <c r="C2659" s="4">
        <v>189143</v>
      </c>
      <c r="D2659" s="5">
        <v>43391.361284722225</v>
      </c>
      <c r="E2659" s="5">
        <v>43395.384722222225</v>
      </c>
      <c r="F2659" s="5">
        <v>43395.620243055557</v>
      </c>
      <c r="G2659" s="4" t="s">
        <v>18160</v>
      </c>
      <c r="H2659" s="4" t="s">
        <v>18096</v>
      </c>
      <c r="I2659" s="4" t="s">
        <v>21172</v>
      </c>
      <c r="J2659" s="4" t="s">
        <v>18098</v>
      </c>
      <c r="K2659" s="4"/>
      <c r="L2659" s="19"/>
      <c r="M2659" s="19"/>
      <c r="N2659" s="19"/>
      <c r="O2659" s="19"/>
      <c r="P2659" s="19"/>
    </row>
    <row r="2660" spans="1:16" hidden="1" x14ac:dyDescent="0.25">
      <c r="A2660" s="4" t="s">
        <v>1102</v>
      </c>
      <c r="B2660" s="4" t="s">
        <v>1098</v>
      </c>
      <c r="C2660" s="4">
        <v>189158</v>
      </c>
      <c r="D2660" s="5">
        <v>43391.461817129632</v>
      </c>
      <c r="E2660" s="5">
        <v>43399.439583333333</v>
      </c>
      <c r="F2660" s="5">
        <v>43579.538888888892</v>
      </c>
      <c r="G2660" s="4" t="s">
        <v>21363</v>
      </c>
      <c r="H2660" s="4" t="s">
        <v>21364</v>
      </c>
      <c r="I2660" s="4" t="s">
        <v>21365</v>
      </c>
      <c r="J2660" s="4" t="s">
        <v>18108</v>
      </c>
      <c r="K2660" s="4" t="s">
        <v>1999</v>
      </c>
      <c r="L2660" s="19" t="s">
        <v>1999</v>
      </c>
      <c r="M2660" s="19" t="s">
        <v>1090</v>
      </c>
      <c r="N2660" s="19"/>
      <c r="O2660" s="19"/>
      <c r="P2660" s="19" t="s">
        <v>1999</v>
      </c>
    </row>
    <row r="2661" spans="1:16" hidden="1" x14ac:dyDescent="0.25">
      <c r="A2661" s="4" t="s">
        <v>1102</v>
      </c>
      <c r="B2661" s="4" t="s">
        <v>1102</v>
      </c>
      <c r="C2661" s="4">
        <v>189162</v>
      </c>
      <c r="D2661" s="5">
        <v>43391.425393518519</v>
      </c>
      <c r="E2661" s="5">
        <v>43392.49722222222</v>
      </c>
      <c r="F2661" s="5">
        <v>43396.370833333334</v>
      </c>
      <c r="G2661" s="4" t="s">
        <v>21366</v>
      </c>
      <c r="H2661" s="4" t="s">
        <v>18106</v>
      </c>
      <c r="I2661" s="4" t="s">
        <v>21367</v>
      </c>
      <c r="J2661" s="4" t="s">
        <v>18108</v>
      </c>
      <c r="K2661" s="4" t="s">
        <v>1998</v>
      </c>
      <c r="L2661" s="19" t="s">
        <v>1999</v>
      </c>
      <c r="M2661" s="19"/>
      <c r="N2661" s="19"/>
      <c r="O2661" s="19"/>
      <c r="P2661" s="19" t="s">
        <v>1999</v>
      </c>
    </row>
    <row r="2662" spans="1:16" hidden="1" x14ac:dyDescent="0.25">
      <c r="A2662" s="4" t="s">
        <v>1102</v>
      </c>
      <c r="B2662" s="4" t="s">
        <v>1097</v>
      </c>
      <c r="C2662" s="4">
        <v>189172</v>
      </c>
      <c r="D2662" s="5">
        <v>43391.463379629633</v>
      </c>
      <c r="E2662" s="5">
        <v>43392.492361111108</v>
      </c>
      <c r="F2662" s="5">
        <v>43411.408333333333</v>
      </c>
      <c r="G2662" s="4" t="s">
        <v>18133</v>
      </c>
      <c r="H2662" s="4" t="s">
        <v>18106</v>
      </c>
      <c r="I2662" s="4" t="s">
        <v>21368</v>
      </c>
      <c r="J2662" s="4" t="s">
        <v>18108</v>
      </c>
      <c r="K2662" s="4" t="s">
        <v>1998</v>
      </c>
      <c r="L2662" s="19" t="s">
        <v>1999</v>
      </c>
      <c r="M2662" s="19"/>
      <c r="N2662" s="19"/>
      <c r="O2662" s="19"/>
      <c r="P2662" s="19" t="s">
        <v>1999</v>
      </c>
    </row>
    <row r="2663" spans="1:16" hidden="1" x14ac:dyDescent="0.25">
      <c r="A2663" s="4" t="s">
        <v>1102</v>
      </c>
      <c r="B2663" s="4" t="s">
        <v>1102</v>
      </c>
      <c r="C2663" s="4">
        <v>189201</v>
      </c>
      <c r="D2663" s="5">
        <v>43391.581030092595</v>
      </c>
      <c r="E2663" s="5">
        <v>43392.348692129628</v>
      </c>
      <c r="F2663" s="5">
        <v>43399.527777777781</v>
      </c>
      <c r="G2663" s="4" t="s">
        <v>21369</v>
      </c>
      <c r="H2663" s="4" t="s">
        <v>18096</v>
      </c>
      <c r="I2663" s="4" t="s">
        <v>21370</v>
      </c>
      <c r="J2663" s="4" t="s">
        <v>18098</v>
      </c>
      <c r="K2663" s="4"/>
      <c r="L2663" s="19"/>
      <c r="M2663" s="19"/>
      <c r="N2663" s="19"/>
      <c r="O2663" s="19"/>
      <c r="P2663" s="19"/>
    </row>
    <row r="2664" spans="1:16" hidden="1" x14ac:dyDescent="0.25">
      <c r="A2664" s="4" t="s">
        <v>1102</v>
      </c>
      <c r="B2664" s="4" t="s">
        <v>1102</v>
      </c>
      <c r="C2664" s="4">
        <v>189210</v>
      </c>
      <c r="D2664" s="5">
        <v>43391.612847222219</v>
      </c>
      <c r="E2664" s="5">
        <v>43392.348611111112</v>
      </c>
      <c r="F2664" s="5">
        <v>43396.603472222225</v>
      </c>
      <c r="G2664" s="4" t="s">
        <v>18100</v>
      </c>
      <c r="H2664" s="4"/>
      <c r="I2664" s="4" t="s">
        <v>21371</v>
      </c>
      <c r="J2664" s="4" t="s">
        <v>18094</v>
      </c>
      <c r="K2664" s="4" t="s">
        <v>250</v>
      </c>
      <c r="L2664" s="19" t="s">
        <v>1119</v>
      </c>
      <c r="M2664" s="19"/>
      <c r="N2664" s="19"/>
      <c r="O2664" s="19"/>
      <c r="P2664" s="19"/>
    </row>
    <row r="2665" spans="1:16" hidden="1" x14ac:dyDescent="0.25">
      <c r="A2665" s="4" t="s">
        <v>1102</v>
      </c>
      <c r="B2665" s="4" t="s">
        <v>1102</v>
      </c>
      <c r="C2665" s="4">
        <v>189224</v>
      </c>
      <c r="D2665" s="5">
        <v>43391.653078703705</v>
      </c>
      <c r="E2665" s="5">
        <v>43392.210752314815</v>
      </c>
      <c r="F2665" s="5">
        <v>43392.370833333334</v>
      </c>
      <c r="G2665" s="4" t="s">
        <v>18105</v>
      </c>
      <c r="H2665" s="4" t="s">
        <v>18106</v>
      </c>
      <c r="I2665" s="4" t="s">
        <v>21372</v>
      </c>
      <c r="J2665" s="4" t="s">
        <v>18108</v>
      </c>
      <c r="K2665" s="4" t="s">
        <v>461</v>
      </c>
      <c r="L2665" s="19" t="s">
        <v>41</v>
      </c>
      <c r="M2665" s="19"/>
      <c r="N2665" s="19"/>
      <c r="O2665" s="19"/>
      <c r="P2665" s="19"/>
    </row>
    <row r="2666" spans="1:16" hidden="1" x14ac:dyDescent="0.25">
      <c r="A2666" s="4" t="s">
        <v>1102</v>
      </c>
      <c r="B2666" s="4" t="s">
        <v>1102</v>
      </c>
      <c r="C2666" s="4">
        <v>189227</v>
      </c>
      <c r="D2666" s="5">
        <v>43391.654479166667</v>
      </c>
      <c r="E2666" s="5">
        <v>43391.8</v>
      </c>
      <c r="F2666" s="5">
        <v>43392.375694444447</v>
      </c>
      <c r="G2666" s="4" t="s">
        <v>18105</v>
      </c>
      <c r="H2666" s="4" t="s">
        <v>18106</v>
      </c>
      <c r="I2666" s="4" t="s">
        <v>21373</v>
      </c>
      <c r="J2666" s="4" t="s">
        <v>18108</v>
      </c>
      <c r="K2666" s="4" t="s">
        <v>461</v>
      </c>
      <c r="L2666" s="19" t="s">
        <v>41</v>
      </c>
      <c r="M2666" s="19"/>
      <c r="N2666" s="19"/>
      <c r="O2666" s="19"/>
      <c r="P2666" s="19"/>
    </row>
    <row r="2667" spans="1:16" hidden="1" x14ac:dyDescent="0.25">
      <c r="A2667" s="4" t="s">
        <v>1102</v>
      </c>
      <c r="B2667" s="4" t="s">
        <v>1102</v>
      </c>
      <c r="C2667" s="4">
        <v>189228</v>
      </c>
      <c r="D2667" s="5">
        <v>43391.655462962961</v>
      </c>
      <c r="E2667" s="5">
        <v>43392.210416666669</v>
      </c>
      <c r="F2667" s="5">
        <v>43392.388888888891</v>
      </c>
      <c r="G2667" s="4" t="s">
        <v>18105</v>
      </c>
      <c r="H2667" s="4" t="s">
        <v>18106</v>
      </c>
      <c r="I2667" s="4" t="s">
        <v>21374</v>
      </c>
      <c r="J2667" s="4" t="s">
        <v>18108</v>
      </c>
      <c r="K2667" s="4" t="s">
        <v>461</v>
      </c>
      <c r="L2667" s="19" t="s">
        <v>41</v>
      </c>
      <c r="M2667" s="19"/>
      <c r="N2667" s="19"/>
      <c r="O2667" s="19"/>
      <c r="P2667" s="19"/>
    </row>
    <row r="2668" spans="1:16" hidden="1" x14ac:dyDescent="0.25">
      <c r="A2668" s="4" t="s">
        <v>1102</v>
      </c>
      <c r="B2668" s="4" t="s">
        <v>1102</v>
      </c>
      <c r="C2668" s="4">
        <v>189244</v>
      </c>
      <c r="D2668" s="5">
        <v>43391.888159722221</v>
      </c>
      <c r="E2668" s="5">
        <v>43392.278252314813</v>
      </c>
      <c r="F2668" s="5">
        <v>43395.402083333334</v>
      </c>
      <c r="G2668" s="4" t="s">
        <v>20711</v>
      </c>
      <c r="H2668" s="4" t="s">
        <v>18249</v>
      </c>
      <c r="I2668" s="4" t="s">
        <v>21375</v>
      </c>
      <c r="J2668" s="4" t="s">
        <v>18376</v>
      </c>
      <c r="K2668" s="4"/>
      <c r="L2668" s="19"/>
      <c r="M2668" s="19"/>
      <c r="N2668" s="19"/>
      <c r="O2668" s="19"/>
      <c r="P2668" s="19"/>
    </row>
    <row r="2669" spans="1:16" hidden="1" x14ac:dyDescent="0.25">
      <c r="A2669" s="4" t="s">
        <v>1102</v>
      </c>
      <c r="B2669" s="4" t="s">
        <v>1102</v>
      </c>
      <c r="C2669" s="4">
        <v>189248</v>
      </c>
      <c r="D2669" s="5">
        <v>43392.305706018517</v>
      </c>
      <c r="E2669" s="5">
        <v>43395.31391203704</v>
      </c>
      <c r="F2669" s="5">
        <v>43395.567361111112</v>
      </c>
      <c r="G2669" s="4" t="s">
        <v>21376</v>
      </c>
      <c r="H2669" s="4" t="s">
        <v>18096</v>
      </c>
      <c r="I2669" s="4" t="s">
        <v>1511</v>
      </c>
      <c r="J2669" s="4" t="s">
        <v>18098</v>
      </c>
      <c r="K2669" s="4" t="s">
        <v>223</v>
      </c>
      <c r="L2669" s="19" t="s">
        <v>40</v>
      </c>
      <c r="M2669" s="19"/>
      <c r="N2669" s="19"/>
      <c r="O2669" s="19"/>
      <c r="P2669" s="19"/>
    </row>
    <row r="2670" spans="1:16" hidden="1" x14ac:dyDescent="0.25">
      <c r="A2670" s="4" t="s">
        <v>1102</v>
      </c>
      <c r="B2670" s="4" t="s">
        <v>1102</v>
      </c>
      <c r="C2670" s="4">
        <v>189279</v>
      </c>
      <c r="D2670" s="5">
        <v>43392.416481481479</v>
      </c>
      <c r="E2670" s="5">
        <v>43395.225289351853</v>
      </c>
      <c r="F2670" s="5">
        <v>43395.316666666666</v>
      </c>
      <c r="G2670" s="4" t="s">
        <v>18105</v>
      </c>
      <c r="H2670" s="4" t="s">
        <v>18106</v>
      </c>
      <c r="I2670" s="4" t="s">
        <v>21377</v>
      </c>
      <c r="J2670" s="4" t="s">
        <v>18108</v>
      </c>
      <c r="K2670" s="4" t="s">
        <v>461</v>
      </c>
      <c r="L2670" s="19" t="s">
        <v>41</v>
      </c>
      <c r="M2670" s="19"/>
      <c r="N2670" s="19"/>
      <c r="O2670" s="19"/>
      <c r="P2670" s="19"/>
    </row>
    <row r="2671" spans="1:16" hidden="1" x14ac:dyDescent="0.25">
      <c r="A2671" s="4" t="s">
        <v>1102</v>
      </c>
      <c r="B2671" s="4" t="s">
        <v>1110</v>
      </c>
      <c r="C2671" s="4">
        <v>189292</v>
      </c>
      <c r="D2671" s="5">
        <v>43392.500810185185</v>
      </c>
      <c r="E2671" s="5">
        <v>43395.207546296297</v>
      </c>
      <c r="F2671" s="5">
        <v>43437.581250000003</v>
      </c>
      <c r="G2671" s="4" t="s">
        <v>21378</v>
      </c>
      <c r="H2671" s="4" t="s">
        <v>18106</v>
      </c>
      <c r="I2671" s="4" t="s">
        <v>21379</v>
      </c>
      <c r="J2671" s="4" t="s">
        <v>18108</v>
      </c>
      <c r="K2671" s="4" t="s">
        <v>811</v>
      </c>
      <c r="L2671" s="19" t="s">
        <v>1119</v>
      </c>
      <c r="M2671" s="19"/>
      <c r="N2671" s="19"/>
      <c r="O2671" s="19"/>
      <c r="P2671" s="19"/>
    </row>
    <row r="2672" spans="1:16" hidden="1" x14ac:dyDescent="0.25">
      <c r="A2672" s="4" t="s">
        <v>1102</v>
      </c>
      <c r="B2672" s="4" t="s">
        <v>1102</v>
      </c>
      <c r="C2672" s="4">
        <v>189298</v>
      </c>
      <c r="D2672" s="5">
        <v>43392.507048611114</v>
      </c>
      <c r="E2672" s="5">
        <v>43395.331666666665</v>
      </c>
      <c r="F2672" s="5">
        <v>43403.384884259256</v>
      </c>
      <c r="G2672" s="4" t="s">
        <v>18142</v>
      </c>
      <c r="H2672" s="4" t="s">
        <v>18090</v>
      </c>
      <c r="I2672" s="4" t="s">
        <v>21380</v>
      </c>
      <c r="J2672" s="4" t="s">
        <v>829</v>
      </c>
      <c r="K2672" s="4" t="s">
        <v>829</v>
      </c>
      <c r="L2672" s="19" t="s">
        <v>42</v>
      </c>
      <c r="M2672" s="19"/>
      <c r="N2672" s="19"/>
      <c r="O2672" s="19"/>
      <c r="P2672" s="19"/>
    </row>
    <row r="2673" spans="1:16" hidden="1" x14ac:dyDescent="0.25">
      <c r="A2673" s="4" t="s">
        <v>1102</v>
      </c>
      <c r="B2673" s="4" t="s">
        <v>1102</v>
      </c>
      <c r="C2673" s="4">
        <v>189304</v>
      </c>
      <c r="D2673" s="5">
        <v>43392.522037037037</v>
      </c>
      <c r="E2673" s="5">
        <v>43396.287905092591</v>
      </c>
      <c r="F2673" s="5">
        <v>43396.599305555559</v>
      </c>
      <c r="G2673" s="4" t="s">
        <v>21381</v>
      </c>
      <c r="H2673" s="4" t="s">
        <v>18106</v>
      </c>
      <c r="I2673" s="4" t="s">
        <v>21382</v>
      </c>
      <c r="J2673" s="4" t="s">
        <v>18108</v>
      </c>
      <c r="K2673" s="4"/>
      <c r="L2673" s="19"/>
      <c r="M2673" s="19"/>
      <c r="N2673" s="19"/>
      <c r="O2673" s="19"/>
      <c r="P2673" s="19"/>
    </row>
    <row r="2674" spans="1:16" hidden="1" x14ac:dyDescent="0.25">
      <c r="A2674" s="4" t="s">
        <v>1102</v>
      </c>
      <c r="B2674" s="4" t="s">
        <v>1102</v>
      </c>
      <c r="C2674" s="4">
        <v>189312</v>
      </c>
      <c r="D2674" s="5">
        <v>43392.555902777778</v>
      </c>
      <c r="E2674" s="5">
        <v>43395.225706018522</v>
      </c>
      <c r="F2674" s="5">
        <v>43395.318055555559</v>
      </c>
      <c r="G2674" s="4" t="s">
        <v>18105</v>
      </c>
      <c r="H2674" s="4" t="s">
        <v>18106</v>
      </c>
      <c r="I2674" s="4" t="s">
        <v>21383</v>
      </c>
      <c r="J2674" s="4" t="s">
        <v>18108</v>
      </c>
      <c r="K2674" s="4" t="s">
        <v>461</v>
      </c>
      <c r="L2674" s="19" t="s">
        <v>41</v>
      </c>
      <c r="M2674" s="19"/>
      <c r="N2674" s="19"/>
      <c r="O2674" s="19"/>
      <c r="P2674" s="19"/>
    </row>
    <row r="2675" spans="1:16" hidden="1" x14ac:dyDescent="0.25">
      <c r="A2675" s="4" t="s">
        <v>1102</v>
      </c>
      <c r="B2675" s="4" t="s">
        <v>1102</v>
      </c>
      <c r="C2675" s="4">
        <v>189316</v>
      </c>
      <c r="D2675" s="5">
        <v>43392.572905092595</v>
      </c>
      <c r="E2675" s="5">
        <v>43392.634027777778</v>
      </c>
      <c r="F2675" s="5">
        <v>43395.534722222219</v>
      </c>
      <c r="G2675" s="4" t="s">
        <v>18111</v>
      </c>
      <c r="H2675" s="4" t="s">
        <v>18090</v>
      </c>
      <c r="I2675" s="4" t="s">
        <v>21208</v>
      </c>
      <c r="J2675" s="4" t="s">
        <v>829</v>
      </c>
      <c r="K2675" s="4" t="s">
        <v>829</v>
      </c>
      <c r="L2675" s="19" t="s">
        <v>42</v>
      </c>
      <c r="M2675" s="19"/>
      <c r="N2675" s="19"/>
      <c r="O2675" s="19"/>
      <c r="P2675" s="19"/>
    </row>
    <row r="2676" spans="1:16" hidden="1" x14ac:dyDescent="0.25">
      <c r="A2676" s="4" t="s">
        <v>1102</v>
      </c>
      <c r="B2676" s="4" t="s">
        <v>1102</v>
      </c>
      <c r="C2676" s="4">
        <v>189318</v>
      </c>
      <c r="D2676" s="5">
        <v>43392.575624999998</v>
      </c>
      <c r="E2676" s="5">
        <v>43392.635416666664</v>
      </c>
      <c r="F2676" s="5">
        <v>43395.535416666666</v>
      </c>
      <c r="G2676" s="4" t="s">
        <v>18111</v>
      </c>
      <c r="H2676" s="4" t="s">
        <v>18090</v>
      </c>
      <c r="I2676" s="4" t="s">
        <v>21208</v>
      </c>
      <c r="J2676" s="4" t="s">
        <v>829</v>
      </c>
      <c r="K2676" s="4" t="s">
        <v>829</v>
      </c>
      <c r="L2676" s="19" t="s">
        <v>42</v>
      </c>
      <c r="M2676" s="19"/>
      <c r="N2676" s="19"/>
      <c r="O2676" s="19"/>
      <c r="P2676" s="19"/>
    </row>
    <row r="2677" spans="1:16" hidden="1" x14ac:dyDescent="0.25">
      <c r="A2677" s="4" t="s">
        <v>1102</v>
      </c>
      <c r="B2677" s="4" t="s">
        <v>1102</v>
      </c>
      <c r="C2677" s="4">
        <v>189323</v>
      </c>
      <c r="D2677" s="5">
        <v>43392.58090277778</v>
      </c>
      <c r="E2677" s="5">
        <v>43392.634027777778</v>
      </c>
      <c r="F2677" s="5">
        <v>43395.554166666669</v>
      </c>
      <c r="G2677" s="4" t="s">
        <v>18111</v>
      </c>
      <c r="H2677" s="4" t="s">
        <v>18090</v>
      </c>
      <c r="I2677" s="4" t="s">
        <v>21208</v>
      </c>
      <c r="J2677" s="4" t="s">
        <v>829</v>
      </c>
      <c r="K2677" s="4" t="s">
        <v>829</v>
      </c>
      <c r="L2677" s="19" t="s">
        <v>42</v>
      </c>
      <c r="M2677" s="19"/>
      <c r="N2677" s="19"/>
      <c r="O2677" s="19"/>
      <c r="P2677" s="19"/>
    </row>
    <row r="2678" spans="1:16" hidden="1" x14ac:dyDescent="0.25">
      <c r="A2678" s="4" t="s">
        <v>1102</v>
      </c>
      <c r="B2678" s="4" t="s">
        <v>1097</v>
      </c>
      <c r="C2678" s="4">
        <v>189333</v>
      </c>
      <c r="D2678" s="5">
        <v>43392.642384259256</v>
      </c>
      <c r="E2678" s="5">
        <v>43398.353472222225</v>
      </c>
      <c r="F2678" s="5">
        <v>43406.436111111114</v>
      </c>
      <c r="G2678" s="4" t="s">
        <v>18142</v>
      </c>
      <c r="H2678" s="4" t="s">
        <v>18090</v>
      </c>
      <c r="I2678" s="4" t="s">
        <v>21384</v>
      </c>
      <c r="J2678" s="4" t="s">
        <v>829</v>
      </c>
      <c r="K2678" s="4" t="s">
        <v>829</v>
      </c>
      <c r="L2678" s="19" t="s">
        <v>42</v>
      </c>
      <c r="M2678" s="19"/>
      <c r="N2678" s="19"/>
      <c r="O2678" s="19"/>
      <c r="P2678" s="19"/>
    </row>
    <row r="2679" spans="1:16" hidden="1" x14ac:dyDescent="0.25">
      <c r="A2679" s="4" t="s">
        <v>1102</v>
      </c>
      <c r="B2679" s="4" t="s">
        <v>1102</v>
      </c>
      <c r="C2679" s="4">
        <v>189339</v>
      </c>
      <c r="D2679" s="5">
        <v>43395.287499999999</v>
      </c>
      <c r="E2679" s="5">
        <v>43395.339537037034</v>
      </c>
      <c r="F2679" s="5">
        <v>43395.495833333334</v>
      </c>
      <c r="G2679" s="4" t="s">
        <v>21385</v>
      </c>
      <c r="H2679" s="4" t="s">
        <v>18096</v>
      </c>
      <c r="I2679" s="4" t="s">
        <v>21386</v>
      </c>
      <c r="J2679" s="4" t="s">
        <v>18098</v>
      </c>
      <c r="K2679" s="4" t="s">
        <v>1239</v>
      </c>
      <c r="L2679" s="19"/>
      <c r="M2679" s="19"/>
      <c r="N2679" s="19"/>
      <c r="O2679" s="19"/>
      <c r="P2679" s="19"/>
    </row>
    <row r="2680" spans="1:16" hidden="1" x14ac:dyDescent="0.25">
      <c r="A2680" s="4" t="s">
        <v>1102</v>
      </c>
      <c r="B2680" s="4" t="s">
        <v>1102</v>
      </c>
      <c r="C2680" s="4">
        <v>189350</v>
      </c>
      <c r="D2680" s="5">
        <v>43395.336585648147</v>
      </c>
      <c r="E2680" s="5">
        <v>43398.461805555555</v>
      </c>
      <c r="F2680" s="5">
        <v>43399.351388888892</v>
      </c>
      <c r="G2680" s="4" t="s">
        <v>18607</v>
      </c>
      <c r="H2680" s="4" t="s">
        <v>18096</v>
      </c>
      <c r="I2680" s="4" t="s">
        <v>1811</v>
      </c>
      <c r="J2680" s="4" t="s">
        <v>829</v>
      </c>
      <c r="K2680" s="4" t="s">
        <v>829</v>
      </c>
      <c r="L2680" s="19" t="s">
        <v>42</v>
      </c>
      <c r="M2680" s="19"/>
      <c r="N2680" s="19"/>
      <c r="O2680" s="19"/>
      <c r="P2680" s="19"/>
    </row>
    <row r="2681" spans="1:16" hidden="1" x14ac:dyDescent="0.25">
      <c r="A2681" s="4" t="s">
        <v>1102</v>
      </c>
      <c r="B2681" s="4" t="s">
        <v>1097</v>
      </c>
      <c r="C2681" s="4">
        <v>189358</v>
      </c>
      <c r="D2681" s="5">
        <v>43395.346712962964</v>
      </c>
      <c r="E2681" s="5">
        <v>43396.412812499999</v>
      </c>
      <c r="F2681" s="5">
        <v>43409.654166666667</v>
      </c>
      <c r="G2681" s="4" t="s">
        <v>21387</v>
      </c>
      <c r="H2681" s="4" t="s">
        <v>18096</v>
      </c>
      <c r="I2681" s="4" t="s">
        <v>21388</v>
      </c>
      <c r="J2681" s="4" t="s">
        <v>18098</v>
      </c>
      <c r="K2681" s="4"/>
      <c r="L2681" s="19"/>
      <c r="M2681" s="19"/>
      <c r="N2681" s="19"/>
      <c r="O2681" s="19"/>
      <c r="P2681" s="19"/>
    </row>
    <row r="2682" spans="1:16" hidden="1" x14ac:dyDescent="0.25">
      <c r="A2682" s="4" t="s">
        <v>1102</v>
      </c>
      <c r="B2682" s="4" t="s">
        <v>1102</v>
      </c>
      <c r="C2682" s="4">
        <v>189368</v>
      </c>
      <c r="D2682" s="5">
        <v>43395.369976851849</v>
      </c>
      <c r="E2682" s="5">
        <v>43396.286631944444</v>
      </c>
      <c r="F2682" s="5">
        <v>43396.315972222219</v>
      </c>
      <c r="G2682" s="4" t="s">
        <v>18105</v>
      </c>
      <c r="H2682" s="4" t="s">
        <v>18106</v>
      </c>
      <c r="I2682" s="4" t="s">
        <v>21389</v>
      </c>
      <c r="J2682" s="4" t="s">
        <v>18108</v>
      </c>
      <c r="K2682" s="4" t="s">
        <v>461</v>
      </c>
      <c r="L2682" s="19" t="s">
        <v>41</v>
      </c>
      <c r="M2682" s="19"/>
      <c r="N2682" s="19"/>
      <c r="O2682" s="19"/>
      <c r="P2682" s="19"/>
    </row>
    <row r="2683" spans="1:16" hidden="1" x14ac:dyDescent="0.25">
      <c r="A2683" s="4" t="s">
        <v>1102</v>
      </c>
      <c r="B2683" s="4" t="s">
        <v>1102</v>
      </c>
      <c r="C2683" s="4">
        <v>189373</v>
      </c>
      <c r="D2683" s="5">
        <v>43395.386747685188</v>
      </c>
      <c r="E2683" s="5">
        <v>43395.444212962961</v>
      </c>
      <c r="F2683" s="5">
        <v>43397.342361111114</v>
      </c>
      <c r="G2683" s="4" t="s">
        <v>18089</v>
      </c>
      <c r="H2683" s="4" t="s">
        <v>18090</v>
      </c>
      <c r="I2683" s="4" t="s">
        <v>6925</v>
      </c>
      <c r="J2683" s="4" t="s">
        <v>829</v>
      </c>
      <c r="K2683" s="4" t="s">
        <v>829</v>
      </c>
      <c r="L2683" s="19" t="s">
        <v>42</v>
      </c>
      <c r="M2683" s="19"/>
      <c r="N2683" s="19"/>
      <c r="O2683" s="19"/>
      <c r="P2683" s="19"/>
    </row>
    <row r="2684" spans="1:16" hidden="1" x14ac:dyDescent="0.25">
      <c r="A2684" s="4" t="s">
        <v>1102</v>
      </c>
      <c r="B2684" s="4" t="s">
        <v>1102</v>
      </c>
      <c r="C2684" s="4">
        <v>189383</v>
      </c>
      <c r="D2684" s="5">
        <v>43395.410775462966</v>
      </c>
      <c r="E2684" s="5">
        <v>43396.286122685182</v>
      </c>
      <c r="F2684" s="5">
        <v>43396.316666666666</v>
      </c>
      <c r="G2684" s="4" t="s">
        <v>18105</v>
      </c>
      <c r="H2684" s="4" t="s">
        <v>18106</v>
      </c>
      <c r="I2684" s="4" t="s">
        <v>21390</v>
      </c>
      <c r="J2684" s="4" t="s">
        <v>18108</v>
      </c>
      <c r="K2684" s="4" t="s">
        <v>461</v>
      </c>
      <c r="L2684" s="19" t="s">
        <v>41</v>
      </c>
      <c r="M2684" s="19"/>
      <c r="N2684" s="19"/>
      <c r="O2684" s="19"/>
      <c r="P2684" s="19"/>
    </row>
    <row r="2685" spans="1:16" hidden="1" x14ac:dyDescent="0.25">
      <c r="A2685" s="4" t="s">
        <v>1102</v>
      </c>
      <c r="B2685" s="4" t="s">
        <v>1102</v>
      </c>
      <c r="C2685" s="4">
        <v>189395</v>
      </c>
      <c r="D2685" s="5">
        <v>43395.449166666665</v>
      </c>
      <c r="E2685" s="5">
        <v>43397.354166666664</v>
      </c>
      <c r="F2685" s="5">
        <v>43399.552083333336</v>
      </c>
      <c r="G2685" s="4" t="s">
        <v>21391</v>
      </c>
      <c r="H2685" s="4" t="s">
        <v>18106</v>
      </c>
      <c r="I2685" s="4" t="s">
        <v>21392</v>
      </c>
      <c r="J2685" s="4" t="s">
        <v>18108</v>
      </c>
      <c r="K2685" s="4" t="s">
        <v>10519</v>
      </c>
      <c r="L2685" s="19" t="s">
        <v>41</v>
      </c>
      <c r="M2685" s="19"/>
      <c r="N2685" s="19"/>
      <c r="O2685" s="19"/>
      <c r="P2685" s="19"/>
    </row>
    <row r="2686" spans="1:16" hidden="1" x14ac:dyDescent="0.25">
      <c r="A2686" s="4" t="s">
        <v>1102</v>
      </c>
      <c r="B2686" s="4" t="s">
        <v>1102</v>
      </c>
      <c r="C2686" s="4">
        <v>189421</v>
      </c>
      <c r="D2686" s="5">
        <v>43395.560694444444</v>
      </c>
      <c r="E2686" s="5">
        <v>43397.287164351852</v>
      </c>
      <c r="F2686" s="5">
        <v>43397.348611111112</v>
      </c>
      <c r="G2686" s="4" t="s">
        <v>18105</v>
      </c>
      <c r="H2686" s="4" t="s">
        <v>18106</v>
      </c>
      <c r="I2686" s="4" t="s">
        <v>21393</v>
      </c>
      <c r="J2686" s="4" t="s">
        <v>18108</v>
      </c>
      <c r="K2686" s="4" t="s">
        <v>461</v>
      </c>
      <c r="L2686" s="19" t="s">
        <v>41</v>
      </c>
      <c r="M2686" s="19"/>
      <c r="N2686" s="19"/>
      <c r="O2686" s="19"/>
      <c r="P2686" s="19"/>
    </row>
    <row r="2687" spans="1:16" hidden="1" x14ac:dyDescent="0.25">
      <c r="A2687" s="4" t="s">
        <v>1102</v>
      </c>
      <c r="B2687" s="4" t="s">
        <v>1097</v>
      </c>
      <c r="C2687" s="4">
        <v>189459</v>
      </c>
      <c r="D2687" s="5">
        <v>43396.301168981481</v>
      </c>
      <c r="E2687" s="5">
        <v>43397.593055555553</v>
      </c>
      <c r="F2687" s="5">
        <v>43424.580821759257</v>
      </c>
      <c r="G2687" s="4" t="s">
        <v>18111</v>
      </c>
      <c r="H2687" s="4" t="s">
        <v>18090</v>
      </c>
      <c r="I2687" s="4" t="s">
        <v>21172</v>
      </c>
      <c r="J2687" s="4" t="s">
        <v>829</v>
      </c>
      <c r="K2687" s="4" t="s">
        <v>829</v>
      </c>
      <c r="L2687" s="19" t="s">
        <v>42</v>
      </c>
      <c r="M2687" s="19"/>
      <c r="N2687" s="19"/>
      <c r="O2687" s="19"/>
      <c r="P2687" s="19"/>
    </row>
    <row r="2688" spans="1:16" hidden="1" x14ac:dyDescent="0.25">
      <c r="A2688" s="4" t="s">
        <v>1102</v>
      </c>
      <c r="B2688" s="4" t="s">
        <v>1102</v>
      </c>
      <c r="C2688" s="4">
        <v>189483</v>
      </c>
      <c r="D2688" s="5">
        <v>43396.374259259261</v>
      </c>
      <c r="E2688" s="5">
        <v>43402.479861111111</v>
      </c>
      <c r="F2688" s="5">
        <v>43402.683333333334</v>
      </c>
      <c r="G2688" s="4" t="s">
        <v>18092</v>
      </c>
      <c r="H2688" s="4"/>
      <c r="I2688" s="4" t="s">
        <v>21394</v>
      </c>
      <c r="J2688" s="4" t="s">
        <v>18094</v>
      </c>
      <c r="K2688" s="4" t="s">
        <v>101</v>
      </c>
      <c r="L2688" s="19" t="s">
        <v>40</v>
      </c>
      <c r="M2688" s="19"/>
      <c r="N2688" s="19"/>
      <c r="O2688" s="19"/>
      <c r="P2688" s="19"/>
    </row>
    <row r="2689" spans="1:16" hidden="1" x14ac:dyDescent="0.25">
      <c r="A2689" s="4" t="s">
        <v>1102</v>
      </c>
      <c r="B2689" s="4" t="s">
        <v>1102</v>
      </c>
      <c r="C2689" s="4">
        <v>189528</v>
      </c>
      <c r="D2689" s="5">
        <v>43396.559710648151</v>
      </c>
      <c r="E2689" s="5">
        <v>43397.308900462966</v>
      </c>
      <c r="F2689" s="5">
        <v>43404.525694444441</v>
      </c>
      <c r="G2689" s="4" t="s">
        <v>18189</v>
      </c>
      <c r="H2689" s="4" t="s">
        <v>18096</v>
      </c>
      <c r="I2689" s="4" t="s">
        <v>21395</v>
      </c>
      <c r="J2689" s="4" t="s">
        <v>18094</v>
      </c>
      <c r="K2689" s="4" t="s">
        <v>250</v>
      </c>
      <c r="L2689" s="19" t="s">
        <v>1119</v>
      </c>
      <c r="M2689" s="19"/>
      <c r="N2689" s="19"/>
      <c r="O2689" s="19"/>
      <c r="P2689" s="19"/>
    </row>
    <row r="2690" spans="1:16" hidden="1" x14ac:dyDescent="0.25">
      <c r="A2690" s="4" t="s">
        <v>1102</v>
      </c>
      <c r="B2690" s="4" t="s">
        <v>1097</v>
      </c>
      <c r="C2690" s="4">
        <v>189529</v>
      </c>
      <c r="D2690" s="5">
        <v>43396.559965277775</v>
      </c>
      <c r="E2690" s="5">
        <v>43397.326388888891</v>
      </c>
      <c r="F2690" s="5">
        <v>43410.567361111112</v>
      </c>
      <c r="G2690" s="4" t="s">
        <v>18412</v>
      </c>
      <c r="H2690" s="4" t="s">
        <v>18106</v>
      </c>
      <c r="I2690" s="4" t="s">
        <v>21396</v>
      </c>
      <c r="J2690" s="4" t="s">
        <v>18108</v>
      </c>
      <c r="K2690" s="4" t="s">
        <v>2715</v>
      </c>
      <c r="L2690" s="19" t="s">
        <v>1119</v>
      </c>
      <c r="M2690" s="19"/>
      <c r="N2690" s="19"/>
      <c r="O2690" s="19"/>
      <c r="P2690" s="19"/>
    </row>
    <row r="2691" spans="1:16" hidden="1" x14ac:dyDescent="0.25">
      <c r="A2691" s="4" t="s">
        <v>1102</v>
      </c>
      <c r="B2691" s="4" t="s">
        <v>1102</v>
      </c>
      <c r="C2691" s="4">
        <v>189531</v>
      </c>
      <c r="D2691" s="5">
        <v>43396.565810185188</v>
      </c>
      <c r="E2691" s="5">
        <v>43397.813194444447</v>
      </c>
      <c r="F2691" s="5">
        <v>43398.526388888888</v>
      </c>
      <c r="G2691" s="4" t="s">
        <v>20284</v>
      </c>
      <c r="H2691" s="4" t="s">
        <v>18106</v>
      </c>
      <c r="I2691" s="4" t="s">
        <v>20162</v>
      </c>
      <c r="J2691" s="4" t="s">
        <v>18108</v>
      </c>
      <c r="K2691" s="4" t="s">
        <v>811</v>
      </c>
      <c r="L2691" s="19" t="s">
        <v>1119</v>
      </c>
      <c r="M2691" s="19"/>
      <c r="N2691" s="19"/>
      <c r="O2691" s="19"/>
      <c r="P2691" s="19"/>
    </row>
    <row r="2692" spans="1:16" hidden="1" x14ac:dyDescent="0.25">
      <c r="A2692" s="4" t="s">
        <v>1102</v>
      </c>
      <c r="B2692" s="4" t="s">
        <v>1102</v>
      </c>
      <c r="C2692" s="4">
        <v>189544</v>
      </c>
      <c r="D2692" s="5">
        <v>43396.607245370367</v>
      </c>
      <c r="E2692" s="5">
        <v>43398.357071759259</v>
      </c>
      <c r="F2692" s="5">
        <v>43399.62222222222</v>
      </c>
      <c r="G2692" s="4" t="s">
        <v>18092</v>
      </c>
      <c r="H2692" s="4"/>
      <c r="I2692" s="4" t="s">
        <v>20110</v>
      </c>
      <c r="J2692" s="4" t="s">
        <v>18094</v>
      </c>
      <c r="K2692" s="4" t="s">
        <v>101</v>
      </c>
      <c r="L2692" s="19" t="s">
        <v>40</v>
      </c>
      <c r="M2692" s="19"/>
      <c r="N2692" s="19"/>
      <c r="O2692" s="19"/>
      <c r="P2692" s="19"/>
    </row>
    <row r="2693" spans="1:16" hidden="1" x14ac:dyDescent="0.25">
      <c r="A2693" s="4" t="s">
        <v>1102</v>
      </c>
      <c r="B2693" s="4" t="s">
        <v>1102</v>
      </c>
      <c r="C2693" s="4">
        <v>189560</v>
      </c>
      <c r="D2693" s="5">
        <v>43396.814606481479</v>
      </c>
      <c r="E2693" s="5">
        <v>43398.307870370372</v>
      </c>
      <c r="F2693" s="5">
        <v>43399.347916666666</v>
      </c>
      <c r="G2693" s="4" t="s">
        <v>20520</v>
      </c>
      <c r="H2693" s="4" t="s">
        <v>18106</v>
      </c>
      <c r="I2693" s="4" t="s">
        <v>21397</v>
      </c>
      <c r="J2693" s="4" t="s">
        <v>18108</v>
      </c>
      <c r="K2693" s="4"/>
      <c r="L2693" s="19"/>
      <c r="M2693" s="19"/>
      <c r="N2693" s="19"/>
      <c r="O2693" s="19"/>
      <c r="P2693" s="19"/>
    </row>
    <row r="2694" spans="1:16" hidden="1" x14ac:dyDescent="0.25">
      <c r="A2694" s="4" t="s">
        <v>1102</v>
      </c>
      <c r="B2694" s="4"/>
      <c r="C2694" s="4">
        <v>189568</v>
      </c>
      <c r="D2694" s="5">
        <v>43397.303587962961</v>
      </c>
      <c r="E2694" s="5">
        <v>43399.265277777777</v>
      </c>
      <c r="F2694" s="4"/>
      <c r="G2694" s="4" t="s">
        <v>21398</v>
      </c>
      <c r="H2694" s="4" t="s">
        <v>18106</v>
      </c>
      <c r="I2694" s="4" t="s">
        <v>21399</v>
      </c>
      <c r="J2694" s="4" t="s">
        <v>829</v>
      </c>
      <c r="K2694" s="4" t="s">
        <v>829</v>
      </c>
      <c r="L2694" s="19" t="s">
        <v>42</v>
      </c>
      <c r="M2694" s="19" t="s">
        <v>7496</v>
      </c>
      <c r="N2694" s="19"/>
      <c r="O2694" s="19"/>
      <c r="P2694" s="19"/>
    </row>
    <row r="2695" spans="1:16" hidden="1" x14ac:dyDescent="0.25">
      <c r="A2695" s="4" t="s">
        <v>1102</v>
      </c>
      <c r="B2695" s="4" t="s">
        <v>1102</v>
      </c>
      <c r="C2695" s="4">
        <v>189590</v>
      </c>
      <c r="D2695" s="5">
        <v>43397.388819444444</v>
      </c>
      <c r="E2695" s="5">
        <v>43397.535914351851</v>
      </c>
      <c r="F2695" s="5">
        <v>43399.374305555553</v>
      </c>
      <c r="G2695" s="4" t="s">
        <v>18100</v>
      </c>
      <c r="H2695" s="4"/>
      <c r="I2695" s="4" t="s">
        <v>21400</v>
      </c>
      <c r="J2695" s="4" t="s">
        <v>18094</v>
      </c>
      <c r="K2695" s="4" t="s">
        <v>250</v>
      </c>
      <c r="L2695" s="19" t="s">
        <v>1119</v>
      </c>
      <c r="M2695" s="19"/>
      <c r="N2695" s="19"/>
      <c r="O2695" s="19"/>
      <c r="P2695" s="19"/>
    </row>
    <row r="2696" spans="1:16" hidden="1" x14ac:dyDescent="0.25">
      <c r="A2696" s="4" t="s">
        <v>1102</v>
      </c>
      <c r="B2696" s="4" t="s">
        <v>1102</v>
      </c>
      <c r="C2696" s="4">
        <v>189632</v>
      </c>
      <c r="D2696" s="5">
        <v>43397.514537037037</v>
      </c>
      <c r="E2696" s="5">
        <v>43398.365347222221</v>
      </c>
      <c r="F2696" s="5">
        <v>43399.465277777781</v>
      </c>
      <c r="G2696" s="4" t="s">
        <v>18100</v>
      </c>
      <c r="H2696" s="4"/>
      <c r="I2696" s="4" t="s">
        <v>21401</v>
      </c>
      <c r="J2696" s="4" t="s">
        <v>18094</v>
      </c>
      <c r="K2696" s="4" t="s">
        <v>250</v>
      </c>
      <c r="L2696" s="19" t="s">
        <v>1119</v>
      </c>
      <c r="M2696" s="19"/>
      <c r="N2696" s="19"/>
      <c r="O2696" s="19"/>
      <c r="P2696" s="19"/>
    </row>
    <row r="2697" spans="1:16" x14ac:dyDescent="0.25">
      <c r="A2697" s="4" t="s">
        <v>1102</v>
      </c>
      <c r="B2697" s="4" t="s">
        <v>1106</v>
      </c>
      <c r="C2697" s="4">
        <v>189636</v>
      </c>
      <c r="D2697" s="5">
        <v>43397.547569444447</v>
      </c>
      <c r="E2697" s="5">
        <v>43399.283703703702</v>
      </c>
      <c r="F2697" s="5">
        <v>43602.453472222223</v>
      </c>
      <c r="G2697" s="4" t="s">
        <v>21402</v>
      </c>
      <c r="H2697" s="4" t="s">
        <v>21403</v>
      </c>
      <c r="I2697" s="4" t="s">
        <v>21404</v>
      </c>
      <c r="J2697" s="4" t="s">
        <v>18108</v>
      </c>
      <c r="K2697" s="4" t="s">
        <v>21405</v>
      </c>
      <c r="L2697" s="19" t="s">
        <v>1119</v>
      </c>
      <c r="M2697" s="19" t="s">
        <v>1090</v>
      </c>
      <c r="N2697" s="19"/>
      <c r="O2697" s="19"/>
      <c r="P2697" s="19"/>
    </row>
    <row r="2698" spans="1:16" x14ac:dyDescent="0.25">
      <c r="A2698" s="4" t="s">
        <v>1102</v>
      </c>
      <c r="B2698" s="4" t="s">
        <v>1106</v>
      </c>
      <c r="C2698" s="4">
        <v>189637</v>
      </c>
      <c r="D2698" s="5">
        <v>43397.549907407411</v>
      </c>
      <c r="E2698" s="5">
        <v>43399.306111111109</v>
      </c>
      <c r="F2698" s="5">
        <v>43602.462500000001</v>
      </c>
      <c r="G2698" s="4" t="s">
        <v>21406</v>
      </c>
      <c r="H2698" s="4" t="s">
        <v>21407</v>
      </c>
      <c r="I2698" s="4" t="s">
        <v>21408</v>
      </c>
      <c r="J2698" s="4" t="s">
        <v>18108</v>
      </c>
      <c r="K2698" s="4" t="s">
        <v>384</v>
      </c>
      <c r="L2698" s="19" t="s">
        <v>1119</v>
      </c>
      <c r="M2698" s="19" t="s">
        <v>1090</v>
      </c>
      <c r="N2698" s="19"/>
      <c r="O2698" s="19"/>
      <c r="P2698" s="19" t="s">
        <v>21409</v>
      </c>
    </row>
    <row r="2699" spans="1:16" hidden="1" x14ac:dyDescent="0.25">
      <c r="A2699" s="4" t="s">
        <v>1102</v>
      </c>
      <c r="B2699" s="4" t="s">
        <v>1097</v>
      </c>
      <c r="C2699" s="4">
        <v>189644</v>
      </c>
      <c r="D2699" s="5">
        <v>43397.566400462965</v>
      </c>
      <c r="E2699" s="5">
        <v>43398.335428240738</v>
      </c>
      <c r="F2699" s="5">
        <v>43406.342361111114</v>
      </c>
      <c r="G2699" s="4" t="s">
        <v>20068</v>
      </c>
      <c r="H2699" s="4" t="s">
        <v>18106</v>
      </c>
      <c r="I2699" s="4" t="s">
        <v>5994</v>
      </c>
      <c r="J2699" s="4" t="s">
        <v>18108</v>
      </c>
      <c r="K2699" s="4" t="s">
        <v>18462</v>
      </c>
      <c r="L2699" s="19" t="s">
        <v>41</v>
      </c>
      <c r="M2699" s="19"/>
      <c r="N2699" s="19"/>
      <c r="O2699" s="19"/>
      <c r="P2699" s="19"/>
    </row>
    <row r="2700" spans="1:16" x14ac:dyDescent="0.25">
      <c r="A2700" s="4" t="s">
        <v>1102</v>
      </c>
      <c r="B2700" s="4" t="s">
        <v>1106</v>
      </c>
      <c r="C2700" s="4">
        <v>189654</v>
      </c>
      <c r="D2700" s="5">
        <v>43397.593217592592</v>
      </c>
      <c r="E2700" s="5">
        <v>43398.870138888888</v>
      </c>
      <c r="F2700" s="5">
        <v>43602.463194444441</v>
      </c>
      <c r="G2700" s="4" t="s">
        <v>21410</v>
      </c>
      <c r="H2700" s="4"/>
      <c r="I2700" s="4" t="s">
        <v>21411</v>
      </c>
      <c r="J2700" s="4" t="s">
        <v>18108</v>
      </c>
      <c r="K2700" s="4" t="s">
        <v>673</v>
      </c>
      <c r="L2700" s="19" t="s">
        <v>1119</v>
      </c>
      <c r="M2700" s="19" t="s">
        <v>1090</v>
      </c>
      <c r="N2700" s="19"/>
      <c r="O2700" s="19"/>
      <c r="P2700" s="19"/>
    </row>
    <row r="2701" spans="1:16" hidden="1" x14ac:dyDescent="0.25">
      <c r="A2701" s="4" t="s">
        <v>1102</v>
      </c>
      <c r="B2701" s="4" t="s">
        <v>1102</v>
      </c>
      <c r="C2701" s="4">
        <v>189689</v>
      </c>
      <c r="D2701" s="5">
        <v>43398.335381944446</v>
      </c>
      <c r="E2701" s="5">
        <v>43399.520960648151</v>
      </c>
      <c r="F2701" s="5">
        <v>43399.555555555555</v>
      </c>
      <c r="G2701" s="4" t="s">
        <v>21412</v>
      </c>
      <c r="H2701" s="4" t="s">
        <v>18096</v>
      </c>
      <c r="I2701" s="4" t="s">
        <v>1811</v>
      </c>
      <c r="J2701" s="4" t="s">
        <v>829</v>
      </c>
      <c r="K2701" s="4" t="s">
        <v>829</v>
      </c>
      <c r="L2701" s="19" t="s">
        <v>42</v>
      </c>
      <c r="M2701" s="19"/>
      <c r="N2701" s="19"/>
      <c r="O2701" s="19"/>
      <c r="P2701" s="19"/>
    </row>
    <row r="2702" spans="1:16" hidden="1" x14ac:dyDescent="0.25">
      <c r="A2702" s="4" t="s">
        <v>1102</v>
      </c>
      <c r="B2702" s="4" t="s">
        <v>1102</v>
      </c>
      <c r="C2702" s="4">
        <v>189717</v>
      </c>
      <c r="D2702" s="5">
        <v>43398.416284722225</v>
      </c>
      <c r="E2702" s="5">
        <v>43398.449201388888</v>
      </c>
      <c r="F2702" s="5">
        <v>43399.622916666667</v>
      </c>
      <c r="G2702" s="4" t="s">
        <v>18100</v>
      </c>
      <c r="H2702" s="4"/>
      <c r="I2702" s="4" t="s">
        <v>21413</v>
      </c>
      <c r="J2702" s="4" t="s">
        <v>18094</v>
      </c>
      <c r="K2702" s="4" t="s">
        <v>250</v>
      </c>
      <c r="L2702" s="19" t="s">
        <v>1119</v>
      </c>
      <c r="M2702" s="19"/>
      <c r="N2702" s="19"/>
      <c r="O2702" s="19"/>
      <c r="P2702" s="19"/>
    </row>
    <row r="2703" spans="1:16" hidden="1" x14ac:dyDescent="0.25">
      <c r="A2703" s="4" t="s">
        <v>1102</v>
      </c>
      <c r="B2703" s="4" t="s">
        <v>1110</v>
      </c>
      <c r="C2703" s="4">
        <v>189724</v>
      </c>
      <c r="D2703" s="5">
        <v>43398.436990740738</v>
      </c>
      <c r="E2703" s="5">
        <v>43402.471701388888</v>
      </c>
      <c r="F2703" s="5">
        <v>43452.473611111112</v>
      </c>
      <c r="G2703" s="4" t="s">
        <v>18092</v>
      </c>
      <c r="H2703" s="4"/>
      <c r="I2703" s="4" t="s">
        <v>21414</v>
      </c>
      <c r="J2703" s="4" t="s">
        <v>18094</v>
      </c>
      <c r="K2703" s="4" t="s">
        <v>101</v>
      </c>
      <c r="L2703" s="19" t="s">
        <v>40</v>
      </c>
      <c r="M2703" s="19"/>
      <c r="N2703" s="19"/>
      <c r="O2703" s="19"/>
      <c r="P2703" s="19"/>
    </row>
    <row r="2704" spans="1:16" hidden="1" x14ac:dyDescent="0.25">
      <c r="A2704" s="4" t="s">
        <v>1102</v>
      </c>
      <c r="B2704" s="4" t="s">
        <v>1097</v>
      </c>
      <c r="C2704" s="4">
        <v>189728</v>
      </c>
      <c r="D2704" s="5">
        <v>43398.460370370369</v>
      </c>
      <c r="E2704" s="5">
        <v>43402.436805555553</v>
      </c>
      <c r="F2704" s="5">
        <v>43406.462500000001</v>
      </c>
      <c r="G2704" s="4" t="s">
        <v>18142</v>
      </c>
      <c r="H2704" s="4" t="s">
        <v>18090</v>
      </c>
      <c r="I2704" s="4" t="s">
        <v>21415</v>
      </c>
      <c r="J2704" s="4" t="s">
        <v>829</v>
      </c>
      <c r="K2704" s="4" t="s">
        <v>829</v>
      </c>
      <c r="L2704" s="19" t="s">
        <v>42</v>
      </c>
      <c r="M2704" s="19"/>
      <c r="N2704" s="19"/>
      <c r="O2704" s="19"/>
      <c r="P2704" s="19"/>
    </row>
    <row r="2705" spans="1:16" hidden="1" x14ac:dyDescent="0.25">
      <c r="A2705" s="4" t="s">
        <v>1102</v>
      </c>
      <c r="B2705" s="4" t="s">
        <v>1102</v>
      </c>
      <c r="C2705" s="4">
        <v>189760</v>
      </c>
      <c r="D2705" s="5">
        <v>43398.616435185184</v>
      </c>
      <c r="E2705" s="5">
        <v>43399.332650462966</v>
      </c>
      <c r="F2705" s="5">
        <v>43399.525694444441</v>
      </c>
      <c r="G2705" s="4" t="s">
        <v>21416</v>
      </c>
      <c r="H2705" s="4" t="s">
        <v>18096</v>
      </c>
      <c r="I2705" s="4" t="s">
        <v>21417</v>
      </c>
      <c r="J2705" s="4" t="s">
        <v>18094</v>
      </c>
      <c r="K2705" s="4" t="s">
        <v>250</v>
      </c>
      <c r="L2705" s="19" t="s">
        <v>1119</v>
      </c>
      <c r="M2705" s="19"/>
      <c r="N2705" s="19"/>
      <c r="O2705" s="19"/>
      <c r="P2705" s="19"/>
    </row>
    <row r="2706" spans="1:16" hidden="1" x14ac:dyDescent="0.25">
      <c r="A2706" s="4" t="s">
        <v>1102</v>
      </c>
      <c r="B2706" s="4" t="s">
        <v>1102</v>
      </c>
      <c r="C2706" s="4">
        <v>189780</v>
      </c>
      <c r="D2706" s="5">
        <v>43399.316354166665</v>
      </c>
      <c r="E2706" s="5">
        <v>43403.341666666667</v>
      </c>
      <c r="F2706" s="5">
        <v>43404.35833333333</v>
      </c>
      <c r="G2706" s="4" t="s">
        <v>21366</v>
      </c>
      <c r="H2706" s="4" t="s">
        <v>18106</v>
      </c>
      <c r="I2706" s="4" t="s">
        <v>7281</v>
      </c>
      <c r="J2706" s="4" t="s">
        <v>18108</v>
      </c>
      <c r="K2706" s="4" t="s">
        <v>1998</v>
      </c>
      <c r="L2706" s="19" t="s">
        <v>1999</v>
      </c>
      <c r="M2706" s="19"/>
      <c r="N2706" s="19"/>
      <c r="O2706" s="19"/>
      <c r="P2706" s="19" t="s">
        <v>1999</v>
      </c>
    </row>
    <row r="2707" spans="1:16" hidden="1" x14ac:dyDescent="0.25">
      <c r="A2707" s="4" t="s">
        <v>1102</v>
      </c>
      <c r="B2707" s="4" t="s">
        <v>1102</v>
      </c>
      <c r="C2707" s="4">
        <v>189821</v>
      </c>
      <c r="D2707" s="5">
        <v>43399.43855324074</v>
      </c>
      <c r="E2707" s="5">
        <v>43402.29791666667</v>
      </c>
      <c r="F2707" s="5">
        <v>43403.375451388885</v>
      </c>
      <c r="G2707" s="4" t="s">
        <v>21418</v>
      </c>
      <c r="H2707" s="4" t="s">
        <v>18096</v>
      </c>
      <c r="I2707" s="4" t="s">
        <v>21172</v>
      </c>
      <c r="J2707" s="4" t="s">
        <v>18098</v>
      </c>
      <c r="K2707" s="4"/>
      <c r="L2707" s="19"/>
      <c r="M2707" s="19"/>
      <c r="N2707" s="19"/>
      <c r="O2707" s="19"/>
      <c r="P2707" s="19"/>
    </row>
    <row r="2708" spans="1:16" hidden="1" x14ac:dyDescent="0.25">
      <c r="A2708" s="4" t="s">
        <v>1102</v>
      </c>
      <c r="B2708" s="4" t="s">
        <v>1097</v>
      </c>
      <c r="C2708" s="4">
        <v>189851</v>
      </c>
      <c r="D2708" s="5">
        <v>43399.566018518519</v>
      </c>
      <c r="E2708" s="5">
        <v>43402.318715277775</v>
      </c>
      <c r="F2708" s="5">
        <v>43405.414583333331</v>
      </c>
      <c r="G2708" s="4" t="s">
        <v>18537</v>
      </c>
      <c r="H2708" s="4" t="s">
        <v>18096</v>
      </c>
      <c r="I2708" s="4" t="s">
        <v>21419</v>
      </c>
      <c r="J2708" s="4" t="s">
        <v>18098</v>
      </c>
      <c r="K2708" s="4" t="s">
        <v>461</v>
      </c>
      <c r="L2708" s="19" t="s">
        <v>41</v>
      </c>
      <c r="M2708" s="19"/>
      <c r="N2708" s="19"/>
      <c r="O2708" s="19"/>
      <c r="P2708" s="19"/>
    </row>
    <row r="2709" spans="1:16" hidden="1" x14ac:dyDescent="0.25">
      <c r="A2709" s="4" t="s">
        <v>1102</v>
      </c>
      <c r="B2709" s="4" t="s">
        <v>1102</v>
      </c>
      <c r="C2709" s="4">
        <v>189854</v>
      </c>
      <c r="D2709" s="5">
        <v>43399.577881944446</v>
      </c>
      <c r="E2709" s="5">
        <v>43402.396678240744</v>
      </c>
      <c r="F2709" s="5">
        <v>43402.479166666664</v>
      </c>
      <c r="G2709" s="4" t="s">
        <v>18100</v>
      </c>
      <c r="H2709" s="4"/>
      <c r="I2709" s="4" t="s">
        <v>21420</v>
      </c>
      <c r="J2709" s="4" t="s">
        <v>18094</v>
      </c>
      <c r="K2709" s="4" t="s">
        <v>250</v>
      </c>
      <c r="L2709" s="19" t="s">
        <v>1119</v>
      </c>
      <c r="M2709" s="19"/>
      <c r="N2709" s="19"/>
      <c r="O2709" s="19"/>
      <c r="P2709" s="19"/>
    </row>
    <row r="2710" spans="1:16" hidden="1" x14ac:dyDescent="0.25">
      <c r="A2710" s="4" t="s">
        <v>1102</v>
      </c>
      <c r="B2710" s="4" t="s">
        <v>1102</v>
      </c>
      <c r="C2710" s="4">
        <v>189878</v>
      </c>
      <c r="D2710" s="5">
        <v>43402.349618055552</v>
      </c>
      <c r="E2710" s="5">
        <v>43403.347222222219</v>
      </c>
      <c r="F2710" s="5">
        <v>43403.65347222222</v>
      </c>
      <c r="G2710" s="4" t="s">
        <v>19545</v>
      </c>
      <c r="H2710" s="4" t="s">
        <v>18096</v>
      </c>
      <c r="I2710" s="4" t="s">
        <v>6698</v>
      </c>
      <c r="J2710" s="4" t="s">
        <v>829</v>
      </c>
      <c r="K2710" s="4" t="s">
        <v>829</v>
      </c>
      <c r="L2710" s="19" t="s">
        <v>42</v>
      </c>
      <c r="M2710" s="19"/>
      <c r="N2710" s="19"/>
      <c r="O2710" s="19"/>
      <c r="P2710" s="19"/>
    </row>
    <row r="2711" spans="1:16" hidden="1" x14ac:dyDescent="0.25">
      <c r="A2711" s="4" t="s">
        <v>1102</v>
      </c>
      <c r="B2711" s="4" t="s">
        <v>1102</v>
      </c>
      <c r="C2711" s="4">
        <v>189883</v>
      </c>
      <c r="D2711" s="5">
        <v>43402.35732638889</v>
      </c>
      <c r="E2711" s="5">
        <v>43402.358148148145</v>
      </c>
      <c r="F2711" s="5">
        <v>43402.518750000003</v>
      </c>
      <c r="G2711" s="4" t="s">
        <v>21421</v>
      </c>
      <c r="H2711" s="4" t="s">
        <v>18096</v>
      </c>
      <c r="I2711" s="4" t="s">
        <v>21422</v>
      </c>
      <c r="J2711" s="4" t="s">
        <v>18098</v>
      </c>
      <c r="K2711" s="4" t="s">
        <v>1239</v>
      </c>
      <c r="L2711" s="19"/>
      <c r="M2711" s="19"/>
      <c r="N2711" s="19"/>
      <c r="O2711" s="19"/>
      <c r="P2711" s="19"/>
    </row>
    <row r="2712" spans="1:16" hidden="1" x14ac:dyDescent="0.25">
      <c r="A2712" s="4" t="s">
        <v>1102</v>
      </c>
      <c r="B2712" s="4" t="s">
        <v>1102</v>
      </c>
      <c r="C2712" s="4">
        <v>189895</v>
      </c>
      <c r="D2712" s="5">
        <v>43402.398321759261</v>
      </c>
      <c r="E2712" s="5">
        <v>43403.338194444441</v>
      </c>
      <c r="F2712" s="5">
        <v>43403.376435185186</v>
      </c>
      <c r="G2712" s="4" t="s">
        <v>18160</v>
      </c>
      <c r="H2712" s="4" t="s">
        <v>18096</v>
      </c>
      <c r="I2712" s="4" t="s">
        <v>21172</v>
      </c>
      <c r="J2712" s="4" t="s">
        <v>18098</v>
      </c>
      <c r="K2712" s="4"/>
      <c r="L2712" s="19"/>
      <c r="M2712" s="19"/>
      <c r="N2712" s="19"/>
      <c r="O2712" s="19"/>
      <c r="P2712" s="19"/>
    </row>
    <row r="2713" spans="1:16" hidden="1" x14ac:dyDescent="0.25">
      <c r="A2713" s="4" t="s">
        <v>1102</v>
      </c>
      <c r="B2713" s="4" t="s">
        <v>1097</v>
      </c>
      <c r="C2713" s="4">
        <v>189920</v>
      </c>
      <c r="D2713" s="5">
        <v>43402.481319444443</v>
      </c>
      <c r="E2713" s="5">
        <v>43403.425694444442</v>
      </c>
      <c r="F2713" s="5">
        <v>43405.49722222222</v>
      </c>
      <c r="G2713" s="4" t="s">
        <v>21423</v>
      </c>
      <c r="H2713" s="4" t="s">
        <v>18151</v>
      </c>
      <c r="I2713" s="4" t="s">
        <v>21424</v>
      </c>
      <c r="J2713" s="4" t="s">
        <v>18153</v>
      </c>
      <c r="K2713" s="4"/>
      <c r="L2713" s="19"/>
      <c r="M2713" s="19"/>
      <c r="N2713" s="19"/>
      <c r="O2713" s="19"/>
      <c r="P2713" s="19"/>
    </row>
    <row r="2714" spans="1:16" hidden="1" x14ac:dyDescent="0.25">
      <c r="A2714" s="4" t="s">
        <v>1102</v>
      </c>
      <c r="B2714" s="4" t="s">
        <v>1097</v>
      </c>
      <c r="C2714" s="4">
        <v>189950</v>
      </c>
      <c r="D2714" s="5">
        <v>43402.592824074076</v>
      </c>
      <c r="E2714" s="5">
        <v>43403.399305555555</v>
      </c>
      <c r="F2714" s="5">
        <v>43409.132638888892</v>
      </c>
      <c r="G2714" s="4" t="s">
        <v>21425</v>
      </c>
      <c r="H2714" s="4" t="s">
        <v>18106</v>
      </c>
      <c r="I2714" s="4" t="s">
        <v>21426</v>
      </c>
      <c r="J2714" s="4" t="s">
        <v>18108</v>
      </c>
      <c r="K2714" s="4" t="s">
        <v>1999</v>
      </c>
      <c r="L2714" s="19" t="s">
        <v>1999</v>
      </c>
      <c r="M2714" s="19"/>
      <c r="N2714" s="19"/>
      <c r="O2714" s="19"/>
      <c r="P2714" s="19" t="s">
        <v>1999</v>
      </c>
    </row>
    <row r="2715" spans="1:16" hidden="1" x14ac:dyDescent="0.25">
      <c r="A2715" s="4" t="s">
        <v>1102</v>
      </c>
      <c r="B2715" s="4" t="s">
        <v>1102</v>
      </c>
      <c r="C2715" s="4">
        <v>189969</v>
      </c>
      <c r="D2715" s="5">
        <v>43402.661932870367</v>
      </c>
      <c r="E2715" s="5">
        <v>43403.354861111111</v>
      </c>
      <c r="F2715" s="5">
        <v>43403.405555555553</v>
      </c>
      <c r="G2715" s="4" t="s">
        <v>18105</v>
      </c>
      <c r="H2715" s="4" t="s">
        <v>18106</v>
      </c>
      <c r="I2715" s="4" t="s">
        <v>21427</v>
      </c>
      <c r="J2715" s="4" t="s">
        <v>18108</v>
      </c>
      <c r="K2715" s="4" t="s">
        <v>461</v>
      </c>
      <c r="L2715" s="19" t="s">
        <v>41</v>
      </c>
      <c r="M2715" s="19"/>
      <c r="N2715" s="19"/>
      <c r="O2715" s="19"/>
      <c r="P2715" s="19"/>
    </row>
    <row r="2716" spans="1:16" hidden="1" x14ac:dyDescent="0.25">
      <c r="A2716" s="4" t="s">
        <v>1110</v>
      </c>
      <c r="B2716" s="4" t="s">
        <v>1145</v>
      </c>
      <c r="C2716" s="4">
        <v>189977</v>
      </c>
      <c r="D2716" s="5">
        <v>43402.698113425926</v>
      </c>
      <c r="E2716" s="5">
        <v>43453.413888888892</v>
      </c>
      <c r="F2716" s="5">
        <v>43550.511111111111</v>
      </c>
      <c r="G2716" s="4" t="s">
        <v>20962</v>
      </c>
      <c r="H2716" s="4" t="s">
        <v>18249</v>
      </c>
      <c r="I2716" s="4" t="s">
        <v>21428</v>
      </c>
      <c r="J2716" s="4" t="s">
        <v>18376</v>
      </c>
      <c r="K2716" s="4" t="s">
        <v>18716</v>
      </c>
      <c r="L2716" s="19" t="s">
        <v>1119</v>
      </c>
      <c r="M2716" s="19" t="s">
        <v>1138</v>
      </c>
      <c r="N2716" s="19"/>
      <c r="O2716" s="19"/>
      <c r="P2716" s="19"/>
    </row>
    <row r="2717" spans="1:16" hidden="1" x14ac:dyDescent="0.25">
      <c r="A2717" s="4" t="s">
        <v>1102</v>
      </c>
      <c r="B2717" s="4" t="s">
        <v>1097</v>
      </c>
      <c r="C2717" s="4">
        <v>189979</v>
      </c>
      <c r="D2717" s="5">
        <v>43402.708321759259</v>
      </c>
      <c r="E2717" s="5">
        <v>43404.352777777778</v>
      </c>
      <c r="F2717" s="5">
        <v>43409.5625</v>
      </c>
      <c r="G2717" s="4" t="s">
        <v>19935</v>
      </c>
      <c r="H2717" s="4" t="s">
        <v>18106</v>
      </c>
      <c r="I2717" s="4" t="s">
        <v>21429</v>
      </c>
      <c r="J2717" s="4" t="s">
        <v>18094</v>
      </c>
      <c r="K2717" s="4"/>
      <c r="L2717" s="19"/>
      <c r="M2717" s="19"/>
      <c r="N2717" s="19"/>
      <c r="O2717" s="19"/>
      <c r="P2717" s="19"/>
    </row>
    <row r="2718" spans="1:16" hidden="1" x14ac:dyDescent="0.25">
      <c r="A2718" s="4" t="s">
        <v>1102</v>
      </c>
      <c r="B2718" s="4" t="s">
        <v>1102</v>
      </c>
      <c r="C2718" s="4">
        <v>189995</v>
      </c>
      <c r="D2718" s="5">
        <v>43403.338958333334</v>
      </c>
      <c r="E2718" s="5">
        <v>43404.333784722221</v>
      </c>
      <c r="F2718" s="5">
        <v>43404.35465277778</v>
      </c>
      <c r="G2718" s="4" t="s">
        <v>21430</v>
      </c>
      <c r="H2718" s="4" t="s">
        <v>18096</v>
      </c>
      <c r="I2718" s="4" t="s">
        <v>21172</v>
      </c>
      <c r="J2718" s="4" t="s">
        <v>829</v>
      </c>
      <c r="K2718" s="4" t="s">
        <v>829</v>
      </c>
      <c r="L2718" s="19" t="s">
        <v>42</v>
      </c>
      <c r="M2718" s="19"/>
      <c r="N2718" s="19"/>
      <c r="O2718" s="19"/>
      <c r="P2718" s="19"/>
    </row>
    <row r="2719" spans="1:16" hidden="1" x14ac:dyDescent="0.25">
      <c r="A2719" s="4" t="s">
        <v>1102</v>
      </c>
      <c r="B2719" s="4" t="s">
        <v>1097</v>
      </c>
      <c r="C2719" s="4">
        <v>190003</v>
      </c>
      <c r="D2719" s="5">
        <v>43403.373159722221</v>
      </c>
      <c r="E2719" s="5">
        <v>43404.64271990741</v>
      </c>
      <c r="F2719" s="5">
        <v>43409.599652777775</v>
      </c>
      <c r="G2719" s="4" t="s">
        <v>18100</v>
      </c>
      <c r="H2719" s="4"/>
      <c r="I2719" s="4" t="s">
        <v>21431</v>
      </c>
      <c r="J2719" s="4" t="s">
        <v>18094</v>
      </c>
      <c r="K2719" s="4" t="s">
        <v>250</v>
      </c>
      <c r="L2719" s="19" t="s">
        <v>1119</v>
      </c>
      <c r="M2719" s="19"/>
      <c r="N2719" s="19"/>
      <c r="O2719" s="19"/>
      <c r="P2719" s="19"/>
    </row>
    <row r="2720" spans="1:16" hidden="1" x14ac:dyDescent="0.25">
      <c r="A2720" s="4" t="s">
        <v>1102</v>
      </c>
      <c r="B2720" s="4" t="s">
        <v>1097</v>
      </c>
      <c r="C2720" s="4">
        <v>190024</v>
      </c>
      <c r="D2720" s="5">
        <v>43403.4065625</v>
      </c>
      <c r="E2720" s="5">
        <v>43404.320833333331</v>
      </c>
      <c r="F2720" s="5">
        <v>43406.341666666667</v>
      </c>
      <c r="G2720" s="4" t="s">
        <v>21432</v>
      </c>
      <c r="H2720" s="4" t="s">
        <v>18096</v>
      </c>
      <c r="I2720" s="4" t="s">
        <v>5994</v>
      </c>
      <c r="J2720" s="4" t="s">
        <v>18098</v>
      </c>
      <c r="K2720" s="4" t="s">
        <v>18462</v>
      </c>
      <c r="L2720" s="19" t="s">
        <v>41</v>
      </c>
      <c r="M2720" s="19"/>
      <c r="N2720" s="19"/>
      <c r="O2720" s="19"/>
      <c r="P2720" s="19"/>
    </row>
    <row r="2721" spans="1:16" hidden="1" x14ac:dyDescent="0.25">
      <c r="A2721" s="4" t="s">
        <v>1102</v>
      </c>
      <c r="B2721" s="4" t="s">
        <v>1102</v>
      </c>
      <c r="C2721" s="4">
        <v>190033</v>
      </c>
      <c r="D2721" s="5">
        <v>43403.434131944443</v>
      </c>
      <c r="E2721" s="5">
        <v>43404.316331018519</v>
      </c>
      <c r="F2721" s="5">
        <v>43404.527777777781</v>
      </c>
      <c r="G2721" s="4" t="s">
        <v>18133</v>
      </c>
      <c r="H2721" s="4" t="s">
        <v>18106</v>
      </c>
      <c r="I2721" s="4" t="s">
        <v>21433</v>
      </c>
      <c r="J2721" s="4" t="s">
        <v>18108</v>
      </c>
      <c r="K2721" s="4" t="s">
        <v>1998</v>
      </c>
      <c r="L2721" s="19" t="s">
        <v>1999</v>
      </c>
      <c r="M2721" s="19"/>
      <c r="N2721" s="19"/>
      <c r="O2721" s="19"/>
      <c r="P2721" s="19" t="s">
        <v>1999</v>
      </c>
    </row>
    <row r="2722" spans="1:16" hidden="1" x14ac:dyDescent="0.25">
      <c r="A2722" s="4" t="s">
        <v>1102</v>
      </c>
      <c r="B2722" s="4" t="s">
        <v>1102</v>
      </c>
      <c r="C2722" s="4">
        <v>190051</v>
      </c>
      <c r="D2722" s="5">
        <v>43403.481296296297</v>
      </c>
      <c r="E2722" s="5">
        <v>43403.510034722225</v>
      </c>
      <c r="F2722" s="5">
        <v>43404.607638888891</v>
      </c>
      <c r="G2722" s="4" t="s">
        <v>21434</v>
      </c>
      <c r="H2722" s="4" t="s">
        <v>18106</v>
      </c>
      <c r="I2722" s="4" t="s">
        <v>18617</v>
      </c>
      <c r="J2722" s="4" t="s">
        <v>18108</v>
      </c>
      <c r="K2722" s="4" t="s">
        <v>811</v>
      </c>
      <c r="L2722" s="19" t="s">
        <v>1119</v>
      </c>
      <c r="M2722" s="19"/>
      <c r="N2722" s="19"/>
      <c r="O2722" s="19"/>
      <c r="P2722" s="19"/>
    </row>
    <row r="2723" spans="1:16" hidden="1" x14ac:dyDescent="0.25">
      <c r="A2723" s="4" t="s">
        <v>1102</v>
      </c>
      <c r="B2723" s="4" t="s">
        <v>1097</v>
      </c>
      <c r="C2723" s="4">
        <v>190064</v>
      </c>
      <c r="D2723" s="5">
        <v>43403.53564814815</v>
      </c>
      <c r="E2723" s="5">
        <v>43403.557349537034</v>
      </c>
      <c r="F2723" s="5">
        <v>43412.493333333332</v>
      </c>
      <c r="G2723" s="4" t="s">
        <v>18100</v>
      </c>
      <c r="H2723" s="4"/>
      <c r="I2723" s="4" t="s">
        <v>21435</v>
      </c>
      <c r="J2723" s="4" t="s">
        <v>18094</v>
      </c>
      <c r="K2723" s="4" t="s">
        <v>250</v>
      </c>
      <c r="L2723" s="19" t="s">
        <v>1119</v>
      </c>
      <c r="M2723" s="19"/>
      <c r="N2723" s="19"/>
      <c r="O2723" s="19"/>
      <c r="P2723" s="19"/>
    </row>
    <row r="2724" spans="1:16" hidden="1" x14ac:dyDescent="0.25">
      <c r="A2724" s="4" t="s">
        <v>1102</v>
      </c>
      <c r="B2724" s="4" t="s">
        <v>1097</v>
      </c>
      <c r="C2724" s="4">
        <v>190146</v>
      </c>
      <c r="D2724" s="5">
        <v>43404.405370370368</v>
      </c>
      <c r="E2724" s="5">
        <v>43404.540277777778</v>
      </c>
      <c r="F2724" s="5">
        <v>43406.608877314815</v>
      </c>
      <c r="G2724" s="4" t="s">
        <v>18142</v>
      </c>
      <c r="H2724" s="4" t="s">
        <v>18090</v>
      </c>
      <c r="I2724" s="4" t="s">
        <v>7561</v>
      </c>
      <c r="J2724" s="4" t="s">
        <v>829</v>
      </c>
      <c r="K2724" s="4" t="s">
        <v>829</v>
      </c>
      <c r="L2724" s="19" t="s">
        <v>42</v>
      </c>
      <c r="M2724" s="19"/>
      <c r="N2724" s="19"/>
      <c r="O2724" s="19"/>
      <c r="P2724" s="19"/>
    </row>
    <row r="2725" spans="1:16" hidden="1" x14ac:dyDescent="0.25">
      <c r="A2725" s="4" t="s">
        <v>1097</v>
      </c>
      <c r="B2725" s="4" t="s">
        <v>1097</v>
      </c>
      <c r="C2725" s="4">
        <v>190178</v>
      </c>
      <c r="D2725" s="5">
        <v>43404.578090277777</v>
      </c>
      <c r="E2725" s="5">
        <v>43405.334733796299</v>
      </c>
      <c r="F2725" s="5">
        <v>43405.350162037037</v>
      </c>
      <c r="G2725" s="4" t="s">
        <v>21436</v>
      </c>
      <c r="H2725" s="4" t="s">
        <v>18096</v>
      </c>
      <c r="I2725" s="4" t="s">
        <v>21172</v>
      </c>
      <c r="J2725" s="4" t="s">
        <v>18098</v>
      </c>
      <c r="K2725" s="4"/>
      <c r="L2725" s="19"/>
      <c r="M2725" s="19"/>
      <c r="N2725" s="19"/>
      <c r="O2725" s="19"/>
      <c r="P2725" s="19"/>
    </row>
    <row r="2726" spans="1:16" hidden="1" x14ac:dyDescent="0.25">
      <c r="A2726" s="4" t="s">
        <v>1097</v>
      </c>
      <c r="B2726" s="4" t="s">
        <v>1097</v>
      </c>
      <c r="C2726" s="4">
        <v>190185</v>
      </c>
      <c r="D2726" s="5">
        <v>43404.606562499997</v>
      </c>
      <c r="E2726" s="5">
        <v>43405.338819444441</v>
      </c>
      <c r="F2726" s="5">
        <v>43406.401388888888</v>
      </c>
      <c r="G2726" s="4" t="s">
        <v>21437</v>
      </c>
      <c r="H2726" s="4" t="s">
        <v>18106</v>
      </c>
      <c r="I2726" s="4" t="s">
        <v>21438</v>
      </c>
      <c r="J2726" s="4" t="s">
        <v>18108</v>
      </c>
      <c r="K2726" s="4"/>
      <c r="L2726" s="19"/>
      <c r="M2726" s="19"/>
      <c r="N2726" s="19"/>
      <c r="O2726" s="19"/>
      <c r="P2726" s="19"/>
    </row>
    <row r="2727" spans="1:16" hidden="1" x14ac:dyDescent="0.25">
      <c r="A2727" s="4" t="s">
        <v>1097</v>
      </c>
      <c r="B2727" s="4" t="s">
        <v>1097</v>
      </c>
      <c r="C2727" s="4">
        <v>190190</v>
      </c>
      <c r="D2727" s="5">
        <v>43404.624120370368</v>
      </c>
      <c r="E2727" s="5">
        <v>43418.380555555559</v>
      </c>
      <c r="F2727" s="5">
        <v>43426.512592592589</v>
      </c>
      <c r="G2727" s="4" t="s">
        <v>21439</v>
      </c>
      <c r="H2727" s="4" t="s">
        <v>18106</v>
      </c>
      <c r="I2727" s="4" t="s">
        <v>21440</v>
      </c>
      <c r="J2727" s="4" t="s">
        <v>18108</v>
      </c>
      <c r="K2727" s="4"/>
      <c r="L2727" s="19"/>
      <c r="M2727" s="19"/>
      <c r="N2727" s="19"/>
      <c r="O2727" s="19"/>
      <c r="P2727" s="19"/>
    </row>
    <row r="2728" spans="1:16" hidden="1" x14ac:dyDescent="0.25">
      <c r="A2728" s="4" t="s">
        <v>1097</v>
      </c>
      <c r="B2728" s="4" t="s">
        <v>1097</v>
      </c>
      <c r="C2728" s="4">
        <v>190209</v>
      </c>
      <c r="D2728" s="5">
        <v>43404.683981481481</v>
      </c>
      <c r="E2728" s="5">
        <v>43405.411111111112</v>
      </c>
      <c r="F2728" s="5">
        <v>43412.40347222222</v>
      </c>
      <c r="G2728" s="4" t="s">
        <v>18111</v>
      </c>
      <c r="H2728" s="4" t="s">
        <v>18090</v>
      </c>
      <c r="I2728" s="4" t="s">
        <v>21441</v>
      </c>
      <c r="J2728" s="4" t="s">
        <v>829</v>
      </c>
      <c r="K2728" s="4" t="s">
        <v>829</v>
      </c>
      <c r="L2728" s="19" t="s">
        <v>42</v>
      </c>
      <c r="M2728" s="19"/>
      <c r="N2728" s="19"/>
      <c r="O2728" s="19"/>
      <c r="P2728" s="19"/>
    </row>
    <row r="2729" spans="1:16" hidden="1" x14ac:dyDescent="0.25">
      <c r="A2729" s="4" t="s">
        <v>1097</v>
      </c>
      <c r="B2729" s="4" t="s">
        <v>1097</v>
      </c>
      <c r="C2729" s="4">
        <v>190214</v>
      </c>
      <c r="D2729" s="5">
        <v>43404.698541666665</v>
      </c>
      <c r="E2729" s="5">
        <v>43405.318483796298</v>
      </c>
      <c r="F2729" s="5">
        <v>43405.354166666664</v>
      </c>
      <c r="G2729" s="4" t="s">
        <v>18105</v>
      </c>
      <c r="H2729" s="4" t="s">
        <v>18106</v>
      </c>
      <c r="I2729" s="4" t="s">
        <v>21442</v>
      </c>
      <c r="J2729" s="4" t="s">
        <v>18108</v>
      </c>
      <c r="K2729" s="4" t="s">
        <v>461</v>
      </c>
      <c r="L2729" s="19" t="s">
        <v>41</v>
      </c>
      <c r="M2729" s="19"/>
      <c r="N2729" s="19"/>
      <c r="O2729" s="19"/>
      <c r="P2729" s="19"/>
    </row>
    <row r="2730" spans="1:16" hidden="1" x14ac:dyDescent="0.25">
      <c r="A2730" s="4" t="s">
        <v>1097</v>
      </c>
      <c r="B2730" s="4" t="s">
        <v>1097</v>
      </c>
      <c r="C2730" s="4">
        <v>190220</v>
      </c>
      <c r="D2730" s="5">
        <v>43404.77784722222</v>
      </c>
      <c r="E2730" s="5">
        <v>43406.481944444444</v>
      </c>
      <c r="F2730" s="5">
        <v>43410.36041666667</v>
      </c>
      <c r="G2730" s="4" t="s">
        <v>19987</v>
      </c>
      <c r="H2730" s="4" t="s">
        <v>18096</v>
      </c>
      <c r="I2730" s="4" t="s">
        <v>19080</v>
      </c>
      <c r="J2730" s="4" t="s">
        <v>18098</v>
      </c>
      <c r="K2730" s="4" t="s">
        <v>10519</v>
      </c>
      <c r="L2730" s="19" t="s">
        <v>41</v>
      </c>
      <c r="M2730" s="19"/>
      <c r="N2730" s="19"/>
      <c r="O2730" s="19"/>
      <c r="P2730" s="19"/>
    </row>
    <row r="2731" spans="1:16" hidden="1" x14ac:dyDescent="0.25">
      <c r="A2731" s="4" t="s">
        <v>1097</v>
      </c>
      <c r="B2731" s="4" t="s">
        <v>1097</v>
      </c>
      <c r="C2731" s="4">
        <v>190295</v>
      </c>
      <c r="D2731" s="5">
        <v>43405.496377314812</v>
      </c>
      <c r="E2731" s="5">
        <v>43412.592858796299</v>
      </c>
      <c r="F2731" s="5">
        <v>43417.63958333333</v>
      </c>
      <c r="G2731" s="4" t="s">
        <v>18100</v>
      </c>
      <c r="H2731" s="4"/>
      <c r="I2731" s="4" t="s">
        <v>21443</v>
      </c>
      <c r="J2731" s="4" t="s">
        <v>18094</v>
      </c>
      <c r="K2731" s="4" t="s">
        <v>250</v>
      </c>
      <c r="L2731" s="19" t="s">
        <v>1119</v>
      </c>
      <c r="M2731" s="19"/>
      <c r="N2731" s="19"/>
      <c r="O2731" s="19"/>
      <c r="P2731" s="19"/>
    </row>
    <row r="2732" spans="1:16" hidden="1" x14ac:dyDescent="0.25">
      <c r="A2732" s="4" t="s">
        <v>1097</v>
      </c>
      <c r="B2732" s="4" t="s">
        <v>1097</v>
      </c>
      <c r="C2732" s="4">
        <v>190312</v>
      </c>
      <c r="D2732" s="5">
        <v>43405.560682870368</v>
      </c>
      <c r="E2732" s="5">
        <v>43406.340555555558</v>
      </c>
      <c r="F2732" s="5">
        <v>43406.642361111109</v>
      </c>
      <c r="G2732" s="4" t="s">
        <v>21444</v>
      </c>
      <c r="H2732" s="4" t="s">
        <v>18106</v>
      </c>
      <c r="I2732" s="4" t="s">
        <v>21445</v>
      </c>
      <c r="J2732" s="4" t="s">
        <v>18108</v>
      </c>
      <c r="K2732" s="4"/>
      <c r="L2732" s="19"/>
      <c r="M2732" s="19"/>
      <c r="N2732" s="19"/>
      <c r="O2732" s="19"/>
      <c r="P2732" s="19"/>
    </row>
    <row r="2733" spans="1:16" hidden="1" x14ac:dyDescent="0.25">
      <c r="A2733" s="4" t="s">
        <v>1097</v>
      </c>
      <c r="B2733" s="4" t="s">
        <v>1097</v>
      </c>
      <c r="C2733" s="4">
        <v>190347</v>
      </c>
      <c r="D2733" s="5">
        <v>43405.669560185182</v>
      </c>
      <c r="E2733" s="5">
        <v>43406.318749999999</v>
      </c>
      <c r="F2733" s="5">
        <v>43406.477083333331</v>
      </c>
      <c r="G2733" s="4" t="s">
        <v>18189</v>
      </c>
      <c r="H2733" s="4" t="s">
        <v>18096</v>
      </c>
      <c r="I2733" s="4" t="s">
        <v>21446</v>
      </c>
      <c r="J2733" s="4" t="s">
        <v>18094</v>
      </c>
      <c r="K2733" s="4" t="s">
        <v>250</v>
      </c>
      <c r="L2733" s="19" t="s">
        <v>1119</v>
      </c>
      <c r="M2733" s="19"/>
      <c r="N2733" s="19"/>
      <c r="O2733" s="19"/>
      <c r="P2733" s="19"/>
    </row>
    <row r="2734" spans="1:16" hidden="1" x14ac:dyDescent="0.25">
      <c r="A2734" s="4" t="s">
        <v>1097</v>
      </c>
      <c r="B2734" s="4" t="s">
        <v>1097</v>
      </c>
      <c r="C2734" s="4">
        <v>190369</v>
      </c>
      <c r="D2734" s="5">
        <v>43405.732835648145</v>
      </c>
      <c r="E2734" s="5">
        <v>43406.439583333333</v>
      </c>
      <c r="F2734" s="5">
        <v>43409.622916666667</v>
      </c>
      <c r="G2734" s="4" t="s">
        <v>18111</v>
      </c>
      <c r="H2734" s="4" t="s">
        <v>18090</v>
      </c>
      <c r="I2734" s="4" t="s">
        <v>21447</v>
      </c>
      <c r="J2734" s="4" t="s">
        <v>829</v>
      </c>
      <c r="K2734" s="4" t="s">
        <v>829</v>
      </c>
      <c r="L2734" s="19" t="s">
        <v>42</v>
      </c>
      <c r="M2734" s="19"/>
      <c r="N2734" s="19"/>
      <c r="O2734" s="19"/>
      <c r="P2734" s="19"/>
    </row>
    <row r="2735" spans="1:16" hidden="1" x14ac:dyDescent="0.25">
      <c r="A2735" s="4" t="s">
        <v>1097</v>
      </c>
      <c r="B2735" s="4" t="s">
        <v>1097</v>
      </c>
      <c r="C2735" s="4">
        <v>190383</v>
      </c>
      <c r="D2735" s="5">
        <v>43406.368263888886</v>
      </c>
      <c r="E2735" s="5">
        <v>43409.219398148147</v>
      </c>
      <c r="F2735" s="5">
        <v>43409.45</v>
      </c>
      <c r="G2735" s="4" t="s">
        <v>18189</v>
      </c>
      <c r="H2735" s="4" t="s">
        <v>18096</v>
      </c>
      <c r="I2735" s="4" t="s">
        <v>21448</v>
      </c>
      <c r="J2735" s="4" t="s">
        <v>18094</v>
      </c>
      <c r="K2735" s="4" t="s">
        <v>250</v>
      </c>
      <c r="L2735" s="19" t="s">
        <v>1119</v>
      </c>
      <c r="M2735" s="19"/>
      <c r="N2735" s="19"/>
      <c r="O2735" s="19"/>
      <c r="P2735" s="19"/>
    </row>
    <row r="2736" spans="1:16" hidden="1" x14ac:dyDescent="0.25">
      <c r="A2736" s="4" t="s">
        <v>1097</v>
      </c>
      <c r="B2736" s="4" t="s">
        <v>1097</v>
      </c>
      <c r="C2736" s="4">
        <v>190407</v>
      </c>
      <c r="D2736" s="5">
        <v>43406.468981481485</v>
      </c>
      <c r="E2736" s="5">
        <v>43409.319328703707</v>
      </c>
      <c r="F2736" s="5">
        <v>43410.237500000003</v>
      </c>
      <c r="G2736" s="4" t="s">
        <v>21449</v>
      </c>
      <c r="H2736" s="4" t="s">
        <v>21450</v>
      </c>
      <c r="I2736" s="4" t="s">
        <v>21451</v>
      </c>
      <c r="J2736" s="4" t="s">
        <v>18108</v>
      </c>
      <c r="K2736" s="4"/>
      <c r="L2736" s="19"/>
      <c r="M2736" s="19"/>
      <c r="N2736" s="19"/>
      <c r="O2736" s="19"/>
      <c r="P2736" s="19"/>
    </row>
    <row r="2737" spans="1:16" hidden="1" x14ac:dyDescent="0.25">
      <c r="A2737" s="4" t="s">
        <v>1097</v>
      </c>
      <c r="B2737" s="4" t="s">
        <v>1097</v>
      </c>
      <c r="C2737" s="4">
        <v>190419</v>
      </c>
      <c r="D2737" s="5">
        <v>43406.49863425926</v>
      </c>
      <c r="E2737" s="5">
        <v>43407.531354166669</v>
      </c>
      <c r="F2737" s="5">
        <v>43412.432638888888</v>
      </c>
      <c r="G2737" s="4" t="s">
        <v>19106</v>
      </c>
      <c r="H2737" s="4" t="s">
        <v>18106</v>
      </c>
      <c r="I2737" s="4" t="s">
        <v>21452</v>
      </c>
      <c r="J2737" s="4" t="s">
        <v>18108</v>
      </c>
      <c r="K2737" s="4" t="s">
        <v>811</v>
      </c>
      <c r="L2737" s="19" t="s">
        <v>1119</v>
      </c>
      <c r="M2737" s="19"/>
      <c r="N2737" s="19"/>
      <c r="O2737" s="19"/>
      <c r="P2737" s="19"/>
    </row>
    <row r="2738" spans="1:16" hidden="1" x14ac:dyDescent="0.25">
      <c r="A2738" s="4" t="s">
        <v>1097</v>
      </c>
      <c r="B2738" s="4" t="s">
        <v>1097</v>
      </c>
      <c r="C2738" s="4">
        <v>190443</v>
      </c>
      <c r="D2738" s="5">
        <v>43406.6408912037</v>
      </c>
      <c r="E2738" s="5">
        <v>43410.34375</v>
      </c>
      <c r="F2738" s="5">
        <v>43413.522222222222</v>
      </c>
      <c r="G2738" s="4" t="s">
        <v>21453</v>
      </c>
      <c r="H2738" s="4" t="s">
        <v>18106</v>
      </c>
      <c r="I2738" s="4" t="s">
        <v>21454</v>
      </c>
      <c r="J2738" s="4" t="s">
        <v>18108</v>
      </c>
      <c r="K2738" s="4" t="s">
        <v>811</v>
      </c>
      <c r="L2738" s="19" t="s">
        <v>1119</v>
      </c>
      <c r="M2738" s="19"/>
      <c r="N2738" s="19"/>
      <c r="O2738" s="19"/>
      <c r="P2738" s="19"/>
    </row>
    <row r="2739" spans="1:16" hidden="1" x14ac:dyDescent="0.25">
      <c r="A2739" s="4" t="s">
        <v>1097</v>
      </c>
      <c r="B2739" s="4" t="s">
        <v>1097</v>
      </c>
      <c r="C2739" s="4">
        <v>190492</v>
      </c>
      <c r="D2739" s="5">
        <v>43409.41265046296</v>
      </c>
      <c r="E2739" s="5">
        <v>43409.413090277776</v>
      </c>
      <c r="F2739" s="5">
        <v>43409.584722222222</v>
      </c>
      <c r="G2739" s="4" t="s">
        <v>21455</v>
      </c>
      <c r="H2739" s="4" t="s">
        <v>18096</v>
      </c>
      <c r="I2739" s="4" t="s">
        <v>21456</v>
      </c>
      <c r="J2739" s="4" t="s">
        <v>18098</v>
      </c>
      <c r="K2739" s="4" t="s">
        <v>1239</v>
      </c>
      <c r="L2739" s="19"/>
      <c r="M2739" s="19"/>
      <c r="N2739" s="19"/>
      <c r="O2739" s="19"/>
      <c r="P2739" s="19"/>
    </row>
    <row r="2740" spans="1:16" hidden="1" x14ac:dyDescent="0.25">
      <c r="A2740" s="4" t="s">
        <v>1097</v>
      </c>
      <c r="B2740" s="4" t="s">
        <v>1097</v>
      </c>
      <c r="C2740" s="4">
        <v>190496</v>
      </c>
      <c r="D2740" s="5">
        <v>43409.431087962963</v>
      </c>
      <c r="E2740" s="5">
        <v>43410.331250000003</v>
      </c>
      <c r="F2740" s="5">
        <v>43412.29583333333</v>
      </c>
      <c r="G2740" s="4" t="s">
        <v>21457</v>
      </c>
      <c r="H2740" s="4" t="s">
        <v>18151</v>
      </c>
      <c r="I2740" s="4" t="s">
        <v>21458</v>
      </c>
      <c r="J2740" s="4" t="s">
        <v>18153</v>
      </c>
      <c r="K2740" s="4"/>
      <c r="L2740" s="19"/>
      <c r="M2740" s="19"/>
      <c r="N2740" s="19"/>
      <c r="O2740" s="19"/>
      <c r="P2740" s="19"/>
    </row>
    <row r="2741" spans="1:16" hidden="1" x14ac:dyDescent="0.25">
      <c r="A2741" s="4" t="s">
        <v>1097</v>
      </c>
      <c r="B2741" s="4" t="s">
        <v>1097</v>
      </c>
      <c r="C2741" s="4">
        <v>190507</v>
      </c>
      <c r="D2741" s="5">
        <v>43409.458483796298</v>
      </c>
      <c r="E2741" s="5">
        <v>43410.316666666666</v>
      </c>
      <c r="F2741" s="5">
        <v>43410.45208333333</v>
      </c>
      <c r="G2741" s="4" t="s">
        <v>18133</v>
      </c>
      <c r="H2741" s="4" t="s">
        <v>18106</v>
      </c>
      <c r="I2741" s="4" t="s">
        <v>21459</v>
      </c>
      <c r="J2741" s="4" t="s">
        <v>18108</v>
      </c>
      <c r="K2741" s="4" t="s">
        <v>1998</v>
      </c>
      <c r="L2741" s="19" t="s">
        <v>1999</v>
      </c>
      <c r="M2741" s="19"/>
      <c r="N2741" s="19"/>
      <c r="O2741" s="19"/>
      <c r="P2741" s="19" t="s">
        <v>1999</v>
      </c>
    </row>
    <row r="2742" spans="1:16" x14ac:dyDescent="0.25">
      <c r="A2742" s="4" t="s">
        <v>1097</v>
      </c>
      <c r="B2742" s="4" t="s">
        <v>1145</v>
      </c>
      <c r="C2742" s="4">
        <v>190558</v>
      </c>
      <c r="D2742" s="5">
        <v>43409.595324074071</v>
      </c>
      <c r="E2742" s="5">
        <v>43410.39166666667</v>
      </c>
      <c r="F2742" s="5">
        <v>43529.469444444447</v>
      </c>
      <c r="G2742" s="4" t="s">
        <v>21460</v>
      </c>
      <c r="H2742" s="4"/>
      <c r="I2742" s="4" t="s">
        <v>21461</v>
      </c>
      <c r="J2742" s="4" t="s">
        <v>829</v>
      </c>
      <c r="K2742" s="4" t="s">
        <v>829</v>
      </c>
      <c r="L2742" s="19" t="s">
        <v>42</v>
      </c>
      <c r="M2742" s="19" t="s">
        <v>1090</v>
      </c>
      <c r="N2742" s="19"/>
      <c r="O2742" s="19"/>
      <c r="P2742" s="19" t="s">
        <v>21462</v>
      </c>
    </row>
    <row r="2743" spans="1:16" hidden="1" x14ac:dyDescent="0.25">
      <c r="A2743" s="4" t="s">
        <v>1097</v>
      </c>
      <c r="B2743" s="4" t="s">
        <v>1097</v>
      </c>
      <c r="C2743" s="4">
        <v>190561</v>
      </c>
      <c r="D2743" s="5">
        <v>43409.601620370369</v>
      </c>
      <c r="E2743" s="5">
        <v>43410.38958333333</v>
      </c>
      <c r="F2743" s="5">
        <v>43413.4</v>
      </c>
      <c r="G2743" s="4" t="s">
        <v>18142</v>
      </c>
      <c r="H2743" s="4" t="s">
        <v>18090</v>
      </c>
      <c r="I2743" s="4" t="s">
        <v>1237</v>
      </c>
      <c r="J2743" s="4" t="s">
        <v>829</v>
      </c>
      <c r="K2743" s="4" t="s">
        <v>829</v>
      </c>
      <c r="L2743" s="19" t="s">
        <v>42</v>
      </c>
      <c r="M2743" s="19"/>
      <c r="N2743" s="19"/>
      <c r="O2743" s="19"/>
      <c r="P2743" s="19"/>
    </row>
    <row r="2744" spans="1:16" hidden="1" x14ac:dyDescent="0.25">
      <c r="A2744" s="4" t="s">
        <v>1097</v>
      </c>
      <c r="B2744" s="4" t="s">
        <v>1097</v>
      </c>
      <c r="C2744" s="4">
        <v>190586</v>
      </c>
      <c r="D2744" s="5">
        <v>43409.678194444445</v>
      </c>
      <c r="E2744" s="5">
        <v>43410.497916666667</v>
      </c>
      <c r="F2744" s="5">
        <v>43410.731249999997</v>
      </c>
      <c r="G2744" s="4" t="s">
        <v>21463</v>
      </c>
      <c r="H2744" s="4" t="s">
        <v>18096</v>
      </c>
      <c r="I2744" s="4" t="s">
        <v>21172</v>
      </c>
      <c r="J2744" s="4" t="s">
        <v>18098</v>
      </c>
      <c r="K2744" s="4"/>
      <c r="L2744" s="19"/>
      <c r="M2744" s="19"/>
      <c r="N2744" s="19"/>
      <c r="O2744" s="19"/>
      <c r="P2744" s="19"/>
    </row>
    <row r="2745" spans="1:16" hidden="1" x14ac:dyDescent="0.25">
      <c r="A2745" s="4" t="s">
        <v>1097</v>
      </c>
      <c r="B2745" s="4" t="s">
        <v>1097</v>
      </c>
      <c r="C2745" s="4">
        <v>190588</v>
      </c>
      <c r="D2745" s="5">
        <v>43409.686840277776</v>
      </c>
      <c r="E2745" s="5">
        <v>43410.824305555558</v>
      </c>
      <c r="F2745" s="5">
        <v>43411.529166666667</v>
      </c>
      <c r="G2745" s="4" t="s">
        <v>19990</v>
      </c>
      <c r="H2745" s="4" t="s">
        <v>18106</v>
      </c>
      <c r="I2745" s="4" t="s">
        <v>21464</v>
      </c>
      <c r="J2745" s="4" t="s">
        <v>18108</v>
      </c>
      <c r="K2745" s="4" t="s">
        <v>18445</v>
      </c>
      <c r="L2745" s="19" t="s">
        <v>40</v>
      </c>
      <c r="M2745" s="19"/>
      <c r="N2745" s="19"/>
      <c r="O2745" s="19"/>
      <c r="P2745" s="19"/>
    </row>
    <row r="2746" spans="1:16" hidden="1" x14ac:dyDescent="0.25">
      <c r="A2746" s="4" t="s">
        <v>1097</v>
      </c>
      <c r="B2746" s="4" t="s">
        <v>1097</v>
      </c>
      <c r="C2746" s="4">
        <v>190603</v>
      </c>
      <c r="D2746" s="5">
        <v>43410.317604166667</v>
      </c>
      <c r="E2746" s="5">
        <v>43411.380219907405</v>
      </c>
      <c r="F2746" s="5">
        <v>43411.419444444444</v>
      </c>
      <c r="G2746" s="4" t="s">
        <v>18160</v>
      </c>
      <c r="H2746" s="4" t="s">
        <v>18096</v>
      </c>
      <c r="I2746" s="4" t="s">
        <v>1811</v>
      </c>
      <c r="J2746" s="4" t="s">
        <v>18098</v>
      </c>
      <c r="K2746" s="4"/>
      <c r="L2746" s="19"/>
      <c r="M2746" s="19"/>
      <c r="N2746" s="19"/>
      <c r="O2746" s="19"/>
      <c r="P2746" s="19"/>
    </row>
    <row r="2747" spans="1:16" x14ac:dyDescent="0.25">
      <c r="A2747" s="4" t="s">
        <v>1097</v>
      </c>
      <c r="B2747" s="4" t="s">
        <v>1089</v>
      </c>
      <c r="C2747" s="4">
        <v>190605</v>
      </c>
      <c r="D2747" s="5">
        <v>43410.353726851848</v>
      </c>
      <c r="E2747" s="5">
        <v>43413.362743055557</v>
      </c>
      <c r="F2747" s="5">
        <v>43467.393055555556</v>
      </c>
      <c r="G2747" s="4" t="s">
        <v>21465</v>
      </c>
      <c r="H2747" s="4" t="s">
        <v>18096</v>
      </c>
      <c r="I2747" s="4" t="s">
        <v>21466</v>
      </c>
      <c r="J2747" s="4" t="s">
        <v>18098</v>
      </c>
      <c r="K2747" s="4" t="s">
        <v>384</v>
      </c>
      <c r="L2747" s="19" t="s">
        <v>1119</v>
      </c>
      <c r="M2747" s="19" t="s">
        <v>1090</v>
      </c>
      <c r="N2747" s="19">
        <v>6910</v>
      </c>
      <c r="O2747" s="19"/>
      <c r="P2747" s="19" t="s">
        <v>21467</v>
      </c>
    </row>
    <row r="2748" spans="1:16" hidden="1" x14ac:dyDescent="0.25">
      <c r="A2748" s="4" t="s">
        <v>1097</v>
      </c>
      <c r="B2748" s="4" t="s">
        <v>1097</v>
      </c>
      <c r="C2748" s="4">
        <v>190614</v>
      </c>
      <c r="D2748" s="5">
        <v>43410.380150462966</v>
      </c>
      <c r="E2748" s="5">
        <v>43410.5</v>
      </c>
      <c r="F2748" s="5">
        <v>43410.731249999997</v>
      </c>
      <c r="G2748" s="4" t="s">
        <v>21468</v>
      </c>
      <c r="H2748" s="4" t="s">
        <v>18096</v>
      </c>
      <c r="I2748" s="4" t="s">
        <v>21172</v>
      </c>
      <c r="J2748" s="4" t="s">
        <v>18098</v>
      </c>
      <c r="K2748" s="4"/>
      <c r="L2748" s="19"/>
      <c r="M2748" s="19"/>
      <c r="N2748" s="19"/>
      <c r="O2748" s="19"/>
      <c r="P2748" s="19"/>
    </row>
    <row r="2749" spans="1:16" hidden="1" x14ac:dyDescent="0.25">
      <c r="A2749" s="4" t="s">
        <v>1097</v>
      </c>
      <c r="B2749" s="4" t="s">
        <v>1097</v>
      </c>
      <c r="C2749" s="4">
        <v>190719</v>
      </c>
      <c r="D2749" s="5">
        <v>43411.396944444445</v>
      </c>
      <c r="E2749" s="5">
        <v>43416.349305555559</v>
      </c>
      <c r="F2749" s="5">
        <v>43426.629166666666</v>
      </c>
      <c r="G2749" s="4" t="s">
        <v>18142</v>
      </c>
      <c r="H2749" s="4" t="s">
        <v>18090</v>
      </c>
      <c r="I2749" s="4" t="s">
        <v>21469</v>
      </c>
      <c r="J2749" s="4" t="s">
        <v>829</v>
      </c>
      <c r="K2749" s="4" t="s">
        <v>829</v>
      </c>
      <c r="L2749" s="19" t="s">
        <v>42</v>
      </c>
      <c r="M2749" s="19"/>
      <c r="N2749" s="19"/>
      <c r="O2749" s="19"/>
      <c r="P2749" s="19"/>
    </row>
    <row r="2750" spans="1:16" hidden="1" x14ac:dyDescent="0.25">
      <c r="A2750" s="4" t="s">
        <v>1097</v>
      </c>
      <c r="B2750" s="4" t="s">
        <v>1097</v>
      </c>
      <c r="C2750" s="4">
        <v>190736</v>
      </c>
      <c r="D2750" s="5">
        <v>43411.436724537038</v>
      </c>
      <c r="E2750" s="5">
        <v>43412.235613425924</v>
      </c>
      <c r="F2750" s="5">
        <v>43430.363888888889</v>
      </c>
      <c r="G2750" s="4" t="s">
        <v>21470</v>
      </c>
      <c r="H2750" s="4" t="s">
        <v>18096</v>
      </c>
      <c r="I2750" s="4" t="s">
        <v>21471</v>
      </c>
      <c r="J2750" s="4" t="s">
        <v>18098</v>
      </c>
      <c r="K2750" s="4"/>
      <c r="L2750" s="19"/>
      <c r="M2750" s="19"/>
      <c r="N2750" s="19"/>
      <c r="O2750" s="19"/>
      <c r="P2750" s="19"/>
    </row>
    <row r="2751" spans="1:16" hidden="1" x14ac:dyDescent="0.25">
      <c r="A2751" s="4" t="s">
        <v>1097</v>
      </c>
      <c r="B2751" s="4" t="s">
        <v>1097</v>
      </c>
      <c r="C2751" s="4">
        <v>190747</v>
      </c>
      <c r="D2751" s="5">
        <v>43411.471030092594</v>
      </c>
      <c r="E2751" s="5">
        <v>43412.34097222222</v>
      </c>
      <c r="F2751" s="5">
        <v>43424.043055555558</v>
      </c>
      <c r="G2751" s="4" t="s">
        <v>21472</v>
      </c>
      <c r="H2751" s="4" t="s">
        <v>18151</v>
      </c>
      <c r="I2751" s="4" t="s">
        <v>21473</v>
      </c>
      <c r="J2751" s="4" t="s">
        <v>18153</v>
      </c>
      <c r="K2751" s="4"/>
      <c r="L2751" s="19"/>
      <c r="M2751" s="19"/>
      <c r="N2751" s="19"/>
      <c r="O2751" s="19"/>
      <c r="P2751" s="19"/>
    </row>
    <row r="2752" spans="1:16" x14ac:dyDescent="0.25">
      <c r="A2752" s="4" t="s">
        <v>1097</v>
      </c>
      <c r="B2752" s="4" t="s">
        <v>1103</v>
      </c>
      <c r="C2752" s="4">
        <v>190763</v>
      </c>
      <c r="D2752" s="5">
        <v>43411.542048611111</v>
      </c>
      <c r="E2752" s="5">
        <v>43412.379571759258</v>
      </c>
      <c r="F2752" s="5">
        <v>43500.65347222222</v>
      </c>
      <c r="G2752" s="4" t="s">
        <v>21474</v>
      </c>
      <c r="H2752" s="4" t="s">
        <v>18249</v>
      </c>
      <c r="I2752" s="4" t="s">
        <v>21475</v>
      </c>
      <c r="J2752" s="4" t="s">
        <v>18376</v>
      </c>
      <c r="K2752" s="4"/>
      <c r="L2752" s="19"/>
      <c r="M2752" s="19" t="s">
        <v>1090</v>
      </c>
      <c r="N2752" s="19"/>
      <c r="O2752" s="19"/>
      <c r="P2752" s="19" t="s">
        <v>18376</v>
      </c>
    </row>
    <row r="2753" spans="1:16" hidden="1" x14ac:dyDescent="0.25">
      <c r="A2753" s="4" t="s">
        <v>1097</v>
      </c>
      <c r="B2753" s="4" t="s">
        <v>1097</v>
      </c>
      <c r="C2753" s="4">
        <v>190780</v>
      </c>
      <c r="D2753" s="5">
        <v>43411.592719907407</v>
      </c>
      <c r="E2753" s="5">
        <v>43413.310567129629</v>
      </c>
      <c r="F2753" s="5">
        <v>43413.392361111109</v>
      </c>
      <c r="G2753" s="4" t="s">
        <v>18105</v>
      </c>
      <c r="H2753" s="4" t="s">
        <v>18106</v>
      </c>
      <c r="I2753" s="4" t="s">
        <v>21476</v>
      </c>
      <c r="J2753" s="4" t="s">
        <v>18108</v>
      </c>
      <c r="K2753" s="4" t="s">
        <v>461</v>
      </c>
      <c r="L2753" s="19" t="s">
        <v>41</v>
      </c>
      <c r="M2753" s="19"/>
      <c r="N2753" s="19"/>
      <c r="O2753" s="19"/>
      <c r="P2753" s="19"/>
    </row>
    <row r="2754" spans="1:16" hidden="1" x14ac:dyDescent="0.25">
      <c r="A2754" s="4" t="s">
        <v>1097</v>
      </c>
      <c r="B2754" s="4" t="s">
        <v>1097</v>
      </c>
      <c r="C2754" s="4">
        <v>190790</v>
      </c>
      <c r="D2754" s="5">
        <v>43411.647164351853</v>
      </c>
      <c r="E2754" s="5">
        <v>43419.390972222223</v>
      </c>
      <c r="F2754" s="5">
        <v>43419.60833333333</v>
      </c>
      <c r="G2754" s="4" t="s">
        <v>21477</v>
      </c>
      <c r="H2754" s="4" t="s">
        <v>18151</v>
      </c>
      <c r="I2754" s="4" t="s">
        <v>21478</v>
      </c>
      <c r="J2754" s="4" t="s">
        <v>18153</v>
      </c>
      <c r="K2754" s="4"/>
      <c r="L2754" s="19"/>
      <c r="M2754" s="19"/>
      <c r="N2754" s="19"/>
      <c r="O2754" s="19"/>
      <c r="P2754" s="19"/>
    </row>
    <row r="2755" spans="1:16" hidden="1" x14ac:dyDescent="0.25">
      <c r="A2755" s="4" t="s">
        <v>1097</v>
      </c>
      <c r="B2755" s="4" t="s">
        <v>1097</v>
      </c>
      <c r="C2755" s="4">
        <v>190796</v>
      </c>
      <c r="D2755" s="5">
        <v>43411.685069444444</v>
      </c>
      <c r="E2755" s="5">
        <v>43416.412881944445</v>
      </c>
      <c r="F2755" s="5">
        <v>43432.410416666666</v>
      </c>
      <c r="G2755" s="4" t="s">
        <v>21479</v>
      </c>
      <c r="H2755" s="4" t="s">
        <v>18106</v>
      </c>
      <c r="I2755" s="4" t="s">
        <v>21480</v>
      </c>
      <c r="J2755" s="4" t="s">
        <v>18108</v>
      </c>
      <c r="K2755" s="4"/>
      <c r="L2755" s="19"/>
      <c r="M2755" s="19"/>
      <c r="N2755" s="19"/>
      <c r="O2755" s="19"/>
      <c r="P2755" s="19"/>
    </row>
    <row r="2756" spans="1:16" hidden="1" x14ac:dyDescent="0.25">
      <c r="A2756" s="4" t="s">
        <v>1097</v>
      </c>
      <c r="B2756" s="4" t="s">
        <v>1097</v>
      </c>
      <c r="C2756" s="4">
        <v>190856</v>
      </c>
      <c r="D2756" s="5">
        <v>43412.466412037036</v>
      </c>
      <c r="E2756" s="5">
        <v>43413.43445601852</v>
      </c>
      <c r="F2756" s="5">
        <v>43413.630555555559</v>
      </c>
      <c r="G2756" s="4" t="s">
        <v>21481</v>
      </c>
      <c r="H2756" s="4" t="s">
        <v>18096</v>
      </c>
      <c r="I2756" s="4" t="s">
        <v>1811</v>
      </c>
      <c r="J2756" s="4" t="s">
        <v>18098</v>
      </c>
      <c r="K2756" s="4"/>
      <c r="L2756" s="19"/>
      <c r="M2756" s="19"/>
      <c r="N2756" s="19"/>
      <c r="O2756" s="19"/>
      <c r="P2756" s="19"/>
    </row>
    <row r="2757" spans="1:16" hidden="1" x14ac:dyDescent="0.25">
      <c r="A2757" s="4" t="s">
        <v>1097</v>
      </c>
      <c r="B2757" s="4" t="s">
        <v>1097</v>
      </c>
      <c r="C2757" s="4">
        <v>190859</v>
      </c>
      <c r="D2757" s="5">
        <v>43412.48574074074</v>
      </c>
      <c r="E2757" s="5">
        <v>43413.434699074074</v>
      </c>
      <c r="F2757" s="5">
        <v>43417.61041666667</v>
      </c>
      <c r="G2757" s="4" t="s">
        <v>21482</v>
      </c>
      <c r="H2757" s="4" t="s">
        <v>18096</v>
      </c>
      <c r="I2757" s="4" t="s">
        <v>21483</v>
      </c>
      <c r="J2757" s="4" t="s">
        <v>829</v>
      </c>
      <c r="K2757" s="4" t="s">
        <v>829</v>
      </c>
      <c r="L2757" s="19" t="s">
        <v>42</v>
      </c>
      <c r="M2757" s="19"/>
      <c r="N2757" s="19"/>
      <c r="O2757" s="19"/>
      <c r="P2757" s="19"/>
    </row>
    <row r="2758" spans="1:16" hidden="1" x14ac:dyDescent="0.25">
      <c r="A2758" s="4" t="s">
        <v>1097</v>
      </c>
      <c r="B2758" s="4" t="s">
        <v>1097</v>
      </c>
      <c r="C2758" s="4">
        <v>190868</v>
      </c>
      <c r="D2758" s="5">
        <v>43412.515150462961</v>
      </c>
      <c r="E2758" s="5">
        <v>43416.576388888891</v>
      </c>
      <c r="F2758" s="5">
        <v>43420.112500000003</v>
      </c>
      <c r="G2758" s="4" t="s">
        <v>21484</v>
      </c>
      <c r="H2758" s="4" t="s">
        <v>18151</v>
      </c>
      <c r="I2758" s="4" t="s">
        <v>21485</v>
      </c>
      <c r="J2758" s="4" t="s">
        <v>18153</v>
      </c>
      <c r="K2758" s="4"/>
      <c r="L2758" s="19"/>
      <c r="M2758" s="19"/>
      <c r="N2758" s="19"/>
      <c r="O2758" s="19"/>
      <c r="P2758" s="19"/>
    </row>
    <row r="2759" spans="1:16" hidden="1" x14ac:dyDescent="0.25">
      <c r="A2759" s="4" t="s">
        <v>1097</v>
      </c>
      <c r="B2759" s="4" t="s">
        <v>1097</v>
      </c>
      <c r="C2759" s="4">
        <v>190878</v>
      </c>
      <c r="D2759" s="5">
        <v>43412.571539351855</v>
      </c>
      <c r="E2759" s="5">
        <v>43413.362986111111</v>
      </c>
      <c r="F2759" s="5">
        <v>43413.547488425924</v>
      </c>
      <c r="G2759" s="4" t="s">
        <v>18100</v>
      </c>
      <c r="H2759" s="4"/>
      <c r="I2759" s="4" t="s">
        <v>7049</v>
      </c>
      <c r="J2759" s="4" t="s">
        <v>18094</v>
      </c>
      <c r="K2759" s="4" t="s">
        <v>250</v>
      </c>
      <c r="L2759" s="19" t="s">
        <v>1119</v>
      </c>
      <c r="M2759" s="19"/>
      <c r="N2759" s="19"/>
      <c r="O2759" s="19"/>
      <c r="P2759" s="19"/>
    </row>
    <row r="2760" spans="1:16" hidden="1" x14ac:dyDescent="0.25">
      <c r="A2760" s="4" t="s">
        <v>1097</v>
      </c>
      <c r="B2760" s="4" t="s">
        <v>1097</v>
      </c>
      <c r="C2760" s="4">
        <v>190887</v>
      </c>
      <c r="D2760" s="5">
        <v>43412.617152777777</v>
      </c>
      <c r="E2760" s="5">
        <v>43413.292187500003</v>
      </c>
      <c r="F2760" s="5">
        <v>43413.394444444442</v>
      </c>
      <c r="G2760" s="4" t="s">
        <v>18105</v>
      </c>
      <c r="H2760" s="4" t="s">
        <v>18106</v>
      </c>
      <c r="I2760" s="4" t="s">
        <v>21486</v>
      </c>
      <c r="J2760" s="4" t="s">
        <v>18108</v>
      </c>
      <c r="K2760" s="4" t="s">
        <v>461</v>
      </c>
      <c r="L2760" s="19" t="s">
        <v>41</v>
      </c>
      <c r="M2760" s="19"/>
      <c r="N2760" s="19"/>
      <c r="O2760" s="19"/>
      <c r="P2760" s="19"/>
    </row>
    <row r="2761" spans="1:16" hidden="1" x14ac:dyDescent="0.25">
      <c r="A2761" s="4" t="s">
        <v>1097</v>
      </c>
      <c r="B2761" s="4" t="s">
        <v>1110</v>
      </c>
      <c r="C2761" s="4">
        <v>190894</v>
      </c>
      <c r="D2761" s="5">
        <v>43412.647962962961</v>
      </c>
      <c r="E2761" s="5">
        <v>43413.396527777775</v>
      </c>
      <c r="F2761" s="5">
        <v>43446.47152777778</v>
      </c>
      <c r="G2761" s="4" t="s">
        <v>21487</v>
      </c>
      <c r="H2761" s="4" t="s">
        <v>18106</v>
      </c>
      <c r="I2761" s="4" t="s">
        <v>21488</v>
      </c>
      <c r="J2761" s="4" t="s">
        <v>18108</v>
      </c>
      <c r="K2761" s="4"/>
      <c r="L2761" s="19"/>
      <c r="M2761" s="19"/>
      <c r="N2761" s="19"/>
      <c r="O2761" s="19"/>
      <c r="P2761" s="19"/>
    </row>
    <row r="2762" spans="1:16" hidden="1" x14ac:dyDescent="0.25">
      <c r="A2762" s="4" t="s">
        <v>1097</v>
      </c>
      <c r="B2762" s="4" t="s">
        <v>1097</v>
      </c>
      <c r="C2762" s="4">
        <v>190896</v>
      </c>
      <c r="D2762" s="5">
        <v>43412.648993055554</v>
      </c>
      <c r="E2762" s="5">
        <v>43416.331250000003</v>
      </c>
      <c r="F2762" s="5">
        <v>43418.35833333333</v>
      </c>
      <c r="G2762" s="4" t="s">
        <v>18100</v>
      </c>
      <c r="H2762" s="4"/>
      <c r="I2762" s="4" t="s">
        <v>21489</v>
      </c>
      <c r="J2762" s="4" t="s">
        <v>18094</v>
      </c>
      <c r="K2762" s="4" t="s">
        <v>250</v>
      </c>
      <c r="L2762" s="19" t="s">
        <v>1119</v>
      </c>
      <c r="M2762" s="19"/>
      <c r="N2762" s="19"/>
      <c r="O2762" s="19"/>
      <c r="P2762" s="19"/>
    </row>
    <row r="2763" spans="1:16" hidden="1" x14ac:dyDescent="0.25">
      <c r="A2763" s="4" t="s">
        <v>1097</v>
      </c>
      <c r="B2763" s="4" t="s">
        <v>1097</v>
      </c>
      <c r="C2763" s="4">
        <v>190907</v>
      </c>
      <c r="D2763" s="5">
        <v>43412.994328703702</v>
      </c>
      <c r="E2763" s="5">
        <v>43418.670671296299</v>
      </c>
      <c r="F2763" s="5">
        <v>43431.715277777781</v>
      </c>
      <c r="G2763" s="4" t="s">
        <v>19276</v>
      </c>
      <c r="H2763" s="4" t="s">
        <v>18151</v>
      </c>
      <c r="I2763" s="4" t="s">
        <v>21490</v>
      </c>
      <c r="J2763" s="4" t="s">
        <v>18153</v>
      </c>
      <c r="K2763" s="4"/>
      <c r="L2763" s="19"/>
      <c r="M2763" s="19"/>
      <c r="N2763" s="19"/>
      <c r="O2763" s="19"/>
      <c r="P2763" s="19"/>
    </row>
    <row r="2764" spans="1:16" hidden="1" x14ac:dyDescent="0.25">
      <c r="A2764" s="4" t="s">
        <v>1097</v>
      </c>
      <c r="B2764" s="4" t="s">
        <v>1097</v>
      </c>
      <c r="C2764" s="4">
        <v>190923</v>
      </c>
      <c r="D2764" s="5">
        <v>43413.379016203704</v>
      </c>
      <c r="E2764" s="5">
        <v>43414.342858796299</v>
      </c>
      <c r="F2764" s="5">
        <v>43416.592361111114</v>
      </c>
      <c r="G2764" s="4" t="s">
        <v>21491</v>
      </c>
      <c r="H2764" s="4" t="s">
        <v>18106</v>
      </c>
      <c r="I2764" s="4" t="s">
        <v>21492</v>
      </c>
      <c r="J2764" s="4" t="s">
        <v>18108</v>
      </c>
      <c r="K2764" s="4" t="s">
        <v>811</v>
      </c>
      <c r="L2764" s="19" t="s">
        <v>1119</v>
      </c>
      <c r="M2764" s="19" t="s">
        <v>1138</v>
      </c>
      <c r="N2764" s="19"/>
      <c r="O2764" s="19"/>
      <c r="P2764" s="19"/>
    </row>
    <row r="2765" spans="1:16" hidden="1" x14ac:dyDescent="0.25">
      <c r="A2765" s="4" t="s">
        <v>1097</v>
      </c>
      <c r="B2765" s="4" t="s">
        <v>1097</v>
      </c>
      <c r="C2765" s="4">
        <v>190929</v>
      </c>
      <c r="D2765" s="5">
        <v>43413.411064814813</v>
      </c>
      <c r="E2765" s="5">
        <v>43416.445138888892</v>
      </c>
      <c r="F2765" s="5">
        <v>43418.630555555559</v>
      </c>
      <c r="G2765" s="4" t="s">
        <v>18092</v>
      </c>
      <c r="H2765" s="4"/>
      <c r="I2765" s="4" t="s">
        <v>21493</v>
      </c>
      <c r="J2765" s="4" t="s">
        <v>18094</v>
      </c>
      <c r="K2765" s="4" t="s">
        <v>101</v>
      </c>
      <c r="L2765" s="19" t="s">
        <v>40</v>
      </c>
      <c r="M2765" s="19"/>
      <c r="N2765" s="19"/>
      <c r="O2765" s="19"/>
      <c r="P2765" s="19"/>
    </row>
    <row r="2766" spans="1:16" hidden="1" x14ac:dyDescent="0.25">
      <c r="A2766" s="4" t="s">
        <v>1097</v>
      </c>
      <c r="B2766" s="4" t="s">
        <v>1097</v>
      </c>
      <c r="C2766" s="4">
        <v>190931</v>
      </c>
      <c r="D2766" s="5">
        <v>43413.4140162037</v>
      </c>
      <c r="E2766" s="5">
        <v>43417.385300925926</v>
      </c>
      <c r="F2766" s="5">
        <v>43417.418020833335</v>
      </c>
      <c r="G2766" s="4" t="s">
        <v>21494</v>
      </c>
      <c r="H2766" s="4" t="s">
        <v>18096</v>
      </c>
      <c r="I2766" s="4" t="s">
        <v>21172</v>
      </c>
      <c r="J2766" s="4" t="s">
        <v>18098</v>
      </c>
      <c r="K2766" s="4"/>
      <c r="L2766" s="19"/>
      <c r="M2766" s="19"/>
      <c r="N2766" s="19"/>
      <c r="O2766" s="19"/>
      <c r="P2766" s="19"/>
    </row>
    <row r="2767" spans="1:16" hidden="1" x14ac:dyDescent="0.25">
      <c r="A2767" s="4" t="s">
        <v>1097</v>
      </c>
      <c r="B2767" s="4" t="s">
        <v>1097</v>
      </c>
      <c r="C2767" s="4">
        <v>190950</v>
      </c>
      <c r="D2767" s="5">
        <v>43413.467650462961</v>
      </c>
      <c r="E2767" s="5">
        <v>43416.324062500003</v>
      </c>
      <c r="F2767" s="5">
        <v>43416.527777777781</v>
      </c>
      <c r="G2767" s="4" t="s">
        <v>20728</v>
      </c>
      <c r="H2767" s="4" t="s">
        <v>18106</v>
      </c>
      <c r="I2767" s="4" t="s">
        <v>21495</v>
      </c>
      <c r="J2767" s="4" t="s">
        <v>18108</v>
      </c>
      <c r="K2767" s="4"/>
      <c r="L2767" s="19"/>
      <c r="M2767" s="19"/>
      <c r="N2767" s="19"/>
      <c r="O2767" s="19"/>
      <c r="P2767" s="19"/>
    </row>
    <row r="2768" spans="1:16" hidden="1" x14ac:dyDescent="0.25">
      <c r="A2768" s="4" t="s">
        <v>1097</v>
      </c>
      <c r="B2768" s="4" t="s">
        <v>1097</v>
      </c>
      <c r="C2768" s="4">
        <v>190958</v>
      </c>
      <c r="D2768" s="5">
        <v>43413.492708333331</v>
      </c>
      <c r="E2768" s="5">
        <v>43416.338692129626</v>
      </c>
      <c r="F2768" s="5">
        <v>43417.588888888888</v>
      </c>
      <c r="G2768" s="4" t="s">
        <v>21496</v>
      </c>
      <c r="H2768" s="4" t="s">
        <v>18096</v>
      </c>
      <c r="I2768" s="4" t="s">
        <v>21497</v>
      </c>
      <c r="J2768" s="4" t="s">
        <v>18098</v>
      </c>
      <c r="K2768" s="4"/>
      <c r="L2768" s="19"/>
      <c r="M2768" s="19"/>
      <c r="N2768" s="19"/>
      <c r="O2768" s="19"/>
      <c r="P2768" s="19"/>
    </row>
    <row r="2769" spans="1:16" hidden="1" x14ac:dyDescent="0.25">
      <c r="A2769" s="4" t="s">
        <v>1097</v>
      </c>
      <c r="B2769" s="4" t="s">
        <v>1097</v>
      </c>
      <c r="C2769" s="4">
        <v>190960</v>
      </c>
      <c r="D2769" s="5">
        <v>43413.494074074071</v>
      </c>
      <c r="E2769" s="5">
        <v>43416.338449074072</v>
      </c>
      <c r="F2769" s="5">
        <v>43417.586111111108</v>
      </c>
      <c r="G2769" s="4" t="s">
        <v>21498</v>
      </c>
      <c r="H2769" s="4" t="s">
        <v>18096</v>
      </c>
      <c r="I2769" s="4" t="s">
        <v>21499</v>
      </c>
      <c r="J2769" s="4" t="s">
        <v>18098</v>
      </c>
      <c r="K2769" s="4"/>
      <c r="L2769" s="19"/>
      <c r="M2769" s="19"/>
      <c r="N2769" s="19"/>
      <c r="O2769" s="19"/>
      <c r="P2769" s="19"/>
    </row>
    <row r="2770" spans="1:16" hidden="1" x14ac:dyDescent="0.25">
      <c r="A2770" s="4" t="s">
        <v>1097</v>
      </c>
      <c r="B2770" s="4" t="s">
        <v>1097</v>
      </c>
      <c r="C2770" s="4">
        <v>190962</v>
      </c>
      <c r="D2770" s="5">
        <v>43413.495775462965</v>
      </c>
      <c r="E2770" s="5">
        <v>43416.317025462966</v>
      </c>
      <c r="F2770" s="5">
        <v>43417.592152777775</v>
      </c>
      <c r="G2770" s="4" t="s">
        <v>19431</v>
      </c>
      <c r="H2770" s="4" t="s">
        <v>18096</v>
      </c>
      <c r="I2770" s="4" t="s">
        <v>21172</v>
      </c>
      <c r="J2770" s="4" t="s">
        <v>18098</v>
      </c>
      <c r="K2770" s="4"/>
      <c r="L2770" s="19"/>
      <c r="M2770" s="19"/>
      <c r="N2770" s="19"/>
      <c r="O2770" s="19"/>
      <c r="P2770" s="19"/>
    </row>
    <row r="2771" spans="1:16" hidden="1" x14ac:dyDescent="0.25">
      <c r="A2771" s="4" t="s">
        <v>1097</v>
      </c>
      <c r="B2771" s="4" t="s">
        <v>1097</v>
      </c>
      <c r="C2771" s="4">
        <v>190963</v>
      </c>
      <c r="D2771" s="5">
        <v>43413.496122685188</v>
      </c>
      <c r="E2771" s="5">
        <v>43416.338564814818</v>
      </c>
      <c r="F2771" s="5">
        <v>43417.581250000003</v>
      </c>
      <c r="G2771" s="4" t="s">
        <v>21500</v>
      </c>
      <c r="H2771" s="4" t="s">
        <v>18096</v>
      </c>
      <c r="I2771" s="4" t="s">
        <v>21501</v>
      </c>
      <c r="J2771" s="4" t="s">
        <v>18098</v>
      </c>
      <c r="K2771" s="4"/>
      <c r="L2771" s="19"/>
      <c r="M2771" s="19"/>
      <c r="N2771" s="19"/>
      <c r="O2771" s="19"/>
      <c r="P2771" s="19"/>
    </row>
    <row r="2772" spans="1:16" hidden="1" x14ac:dyDescent="0.25">
      <c r="A2772" s="4" t="s">
        <v>1097</v>
      </c>
      <c r="B2772" s="4" t="s">
        <v>1097</v>
      </c>
      <c r="C2772" s="4">
        <v>190964</v>
      </c>
      <c r="D2772" s="5">
        <v>43413.502337962964</v>
      </c>
      <c r="E2772" s="5">
        <v>43416.339189814818</v>
      </c>
      <c r="F2772" s="5">
        <v>43423.590208333335</v>
      </c>
      <c r="G2772" s="4" t="s">
        <v>19431</v>
      </c>
      <c r="H2772" s="4" t="s">
        <v>18096</v>
      </c>
      <c r="I2772" s="4" t="s">
        <v>21172</v>
      </c>
      <c r="J2772" s="4" t="s">
        <v>18098</v>
      </c>
      <c r="K2772" s="4"/>
      <c r="L2772" s="19"/>
      <c r="M2772" s="19"/>
      <c r="N2772" s="19"/>
      <c r="O2772" s="19"/>
      <c r="P2772" s="19"/>
    </row>
    <row r="2773" spans="1:16" hidden="1" x14ac:dyDescent="0.25">
      <c r="A2773" s="4" t="s">
        <v>1097</v>
      </c>
      <c r="B2773" s="4" t="s">
        <v>1097</v>
      </c>
      <c r="C2773" s="4">
        <v>190994</v>
      </c>
      <c r="D2773" s="5">
        <v>43413.612939814811</v>
      </c>
      <c r="E2773" s="5">
        <v>43417.378472222219</v>
      </c>
      <c r="F2773" s="5">
        <v>43426.586805555555</v>
      </c>
      <c r="G2773" s="4" t="s">
        <v>21502</v>
      </c>
      <c r="H2773" s="4" t="s">
        <v>18096</v>
      </c>
      <c r="I2773" s="4" t="s">
        <v>21503</v>
      </c>
      <c r="J2773" s="4" t="s">
        <v>18098</v>
      </c>
      <c r="K2773" s="4" t="s">
        <v>1999</v>
      </c>
      <c r="L2773" s="19" t="s">
        <v>1999</v>
      </c>
      <c r="M2773" s="19"/>
      <c r="N2773" s="19"/>
      <c r="O2773" s="19"/>
      <c r="P2773" s="19" t="s">
        <v>1999</v>
      </c>
    </row>
    <row r="2774" spans="1:16" hidden="1" x14ac:dyDescent="0.25">
      <c r="A2774" s="4" t="s">
        <v>1097</v>
      </c>
      <c r="B2774" s="4" t="s">
        <v>1097</v>
      </c>
      <c r="C2774" s="4">
        <v>191020</v>
      </c>
      <c r="D2774" s="5">
        <v>43415.39403935185</v>
      </c>
      <c r="E2774" s="5">
        <v>43419.663888888892</v>
      </c>
      <c r="F2774" s="5">
        <v>43425.506944444445</v>
      </c>
      <c r="G2774" s="4" t="s">
        <v>20025</v>
      </c>
      <c r="H2774" s="4" t="s">
        <v>18106</v>
      </c>
      <c r="I2774" s="4" t="s">
        <v>21504</v>
      </c>
      <c r="J2774" s="4" t="s">
        <v>18108</v>
      </c>
      <c r="K2774" s="4" t="s">
        <v>18320</v>
      </c>
      <c r="L2774" s="19" t="s">
        <v>1119</v>
      </c>
      <c r="M2774" s="19"/>
      <c r="N2774" s="19"/>
      <c r="O2774" s="19"/>
      <c r="P2774" s="19"/>
    </row>
    <row r="2775" spans="1:16" hidden="1" x14ac:dyDescent="0.25">
      <c r="A2775" s="4" t="s">
        <v>1097</v>
      </c>
      <c r="B2775" s="4" t="s">
        <v>1097</v>
      </c>
      <c r="C2775" s="4">
        <v>191023</v>
      </c>
      <c r="D2775" s="5">
        <v>43416.281944444447</v>
      </c>
      <c r="E2775" s="5">
        <v>43416.361805555556</v>
      </c>
      <c r="F2775" s="5">
        <v>43416.54791666667</v>
      </c>
      <c r="G2775" s="4" t="s">
        <v>21505</v>
      </c>
      <c r="H2775" s="4" t="s">
        <v>18096</v>
      </c>
      <c r="I2775" s="4" t="s">
        <v>21506</v>
      </c>
      <c r="J2775" s="4" t="s">
        <v>18098</v>
      </c>
      <c r="K2775" s="4" t="s">
        <v>1239</v>
      </c>
      <c r="L2775" s="19"/>
      <c r="M2775" s="19"/>
      <c r="N2775" s="19"/>
      <c r="O2775" s="19"/>
      <c r="P2775" s="19"/>
    </row>
    <row r="2776" spans="1:16" hidden="1" x14ac:dyDescent="0.25">
      <c r="A2776" s="4" t="s">
        <v>1097</v>
      </c>
      <c r="B2776" s="4" t="s">
        <v>1097</v>
      </c>
      <c r="C2776" s="4">
        <v>191025</v>
      </c>
      <c r="D2776" s="5">
        <v>43416.343032407407</v>
      </c>
      <c r="E2776" s="5">
        <v>43417.31527777778</v>
      </c>
      <c r="F2776" s="5">
        <v>43417.332372685189</v>
      </c>
      <c r="G2776" s="4" t="s">
        <v>21507</v>
      </c>
      <c r="H2776" s="4" t="s">
        <v>18096</v>
      </c>
      <c r="I2776" s="4" t="s">
        <v>21201</v>
      </c>
      <c r="J2776" s="4" t="s">
        <v>18098</v>
      </c>
      <c r="K2776" s="4"/>
      <c r="L2776" s="19"/>
      <c r="M2776" s="19"/>
      <c r="N2776" s="19"/>
      <c r="O2776" s="19"/>
      <c r="P2776" s="19"/>
    </row>
    <row r="2777" spans="1:16" hidden="1" x14ac:dyDescent="0.25">
      <c r="A2777" s="4" t="s">
        <v>1097</v>
      </c>
      <c r="B2777" s="4" t="s">
        <v>1097</v>
      </c>
      <c r="C2777" s="4">
        <v>191050</v>
      </c>
      <c r="D2777" s="5">
        <v>43416.412430555552</v>
      </c>
      <c r="E2777" s="5">
        <v>43417.623611111114</v>
      </c>
      <c r="F2777" s="5">
        <v>43419.611111111109</v>
      </c>
      <c r="G2777" s="4" t="s">
        <v>18372</v>
      </c>
      <c r="H2777" s="4" t="s">
        <v>18096</v>
      </c>
      <c r="I2777" s="4" t="s">
        <v>21508</v>
      </c>
      <c r="J2777" s="4" t="s">
        <v>18098</v>
      </c>
      <c r="K2777" s="4" t="s">
        <v>10519</v>
      </c>
      <c r="L2777" s="19" t="s">
        <v>41</v>
      </c>
      <c r="M2777" s="19"/>
      <c r="N2777" s="19"/>
      <c r="O2777" s="19"/>
      <c r="P2777" s="19"/>
    </row>
    <row r="2778" spans="1:16" hidden="1" x14ac:dyDescent="0.25">
      <c r="A2778" s="4" t="s">
        <v>1097</v>
      </c>
      <c r="B2778" s="4" t="s">
        <v>1097</v>
      </c>
      <c r="C2778" s="4">
        <v>191055</v>
      </c>
      <c r="D2778" s="5">
        <v>43416.417361111111</v>
      </c>
      <c r="E2778" s="5">
        <v>43416.538888888892</v>
      </c>
      <c r="F2778" s="5">
        <v>43419.67759259259</v>
      </c>
      <c r="G2778" s="4" t="s">
        <v>18089</v>
      </c>
      <c r="H2778" s="4" t="s">
        <v>18090</v>
      </c>
      <c r="I2778" s="4" t="s">
        <v>21172</v>
      </c>
      <c r="J2778" s="4" t="s">
        <v>829</v>
      </c>
      <c r="K2778" s="4" t="s">
        <v>829</v>
      </c>
      <c r="L2778" s="19" t="s">
        <v>42</v>
      </c>
      <c r="M2778" s="19"/>
      <c r="N2778" s="19"/>
      <c r="O2778" s="19"/>
      <c r="P2778" s="19"/>
    </row>
    <row r="2779" spans="1:16" hidden="1" x14ac:dyDescent="0.25">
      <c r="A2779" s="4" t="s">
        <v>1097</v>
      </c>
      <c r="B2779" s="4" t="s">
        <v>1097</v>
      </c>
      <c r="C2779" s="4">
        <v>191065</v>
      </c>
      <c r="D2779" s="5">
        <v>43416.436365740738</v>
      </c>
      <c r="E2779" s="5">
        <v>43417.330474537041</v>
      </c>
      <c r="F2779" s="5">
        <v>43419.463888888888</v>
      </c>
      <c r="G2779" s="4" t="s">
        <v>21282</v>
      </c>
      <c r="H2779" s="4" t="s">
        <v>18106</v>
      </c>
      <c r="I2779" s="4" t="s">
        <v>21509</v>
      </c>
      <c r="J2779" s="4" t="s">
        <v>18108</v>
      </c>
      <c r="K2779" s="4" t="s">
        <v>1999</v>
      </c>
      <c r="L2779" s="19" t="s">
        <v>1999</v>
      </c>
      <c r="M2779" s="19"/>
      <c r="N2779" s="19"/>
      <c r="O2779" s="19"/>
      <c r="P2779" s="19" t="s">
        <v>1999</v>
      </c>
    </row>
    <row r="2780" spans="1:16" hidden="1" x14ac:dyDescent="0.25">
      <c r="A2780" s="4" t="s">
        <v>1097</v>
      </c>
      <c r="B2780" s="4" t="s">
        <v>1097</v>
      </c>
      <c r="C2780" s="4">
        <v>191075</v>
      </c>
      <c r="D2780" s="5">
        <v>43416.456087962964</v>
      </c>
      <c r="E2780" s="5">
        <v>43417.511805555558</v>
      </c>
      <c r="F2780" s="5">
        <v>43425.417361111111</v>
      </c>
      <c r="G2780" s="4" t="s">
        <v>21510</v>
      </c>
      <c r="H2780" s="4" t="s">
        <v>18106</v>
      </c>
      <c r="I2780" s="4" t="s">
        <v>21511</v>
      </c>
      <c r="J2780" s="4" t="s">
        <v>18108</v>
      </c>
      <c r="K2780" s="4" t="s">
        <v>2715</v>
      </c>
      <c r="L2780" s="19" t="s">
        <v>1119</v>
      </c>
      <c r="M2780" s="19"/>
      <c r="N2780" s="19"/>
      <c r="O2780" s="19"/>
      <c r="P2780" s="19"/>
    </row>
    <row r="2781" spans="1:16" hidden="1" x14ac:dyDescent="0.25">
      <c r="A2781" s="4" t="s">
        <v>1097</v>
      </c>
      <c r="B2781" s="4" t="s">
        <v>1097</v>
      </c>
      <c r="C2781" s="4">
        <v>191094</v>
      </c>
      <c r="D2781" s="5">
        <v>43416.543657407405</v>
      </c>
      <c r="E2781" s="5">
        <v>43418.60460648148</v>
      </c>
      <c r="F2781" s="5">
        <v>43419.756249999999</v>
      </c>
      <c r="G2781" s="4" t="s">
        <v>18828</v>
      </c>
      <c r="H2781" s="4" t="s">
        <v>18151</v>
      </c>
      <c r="I2781" s="4" t="s">
        <v>21512</v>
      </c>
      <c r="J2781" s="4" t="s">
        <v>18153</v>
      </c>
      <c r="K2781" s="4"/>
      <c r="L2781" s="19"/>
      <c r="M2781" s="19"/>
      <c r="N2781" s="19"/>
      <c r="O2781" s="19"/>
      <c r="P2781" s="19"/>
    </row>
    <row r="2782" spans="1:16" hidden="1" x14ac:dyDescent="0.25">
      <c r="A2782" s="4" t="s">
        <v>1097</v>
      </c>
      <c r="B2782" s="4" t="s">
        <v>1097</v>
      </c>
      <c r="C2782" s="4">
        <v>191139</v>
      </c>
      <c r="D2782" s="5">
        <v>43416.696388888886</v>
      </c>
      <c r="E2782" s="5">
        <v>43417.31527777778</v>
      </c>
      <c r="F2782" s="5">
        <v>43417.332175925927</v>
      </c>
      <c r="G2782" s="4" t="s">
        <v>21513</v>
      </c>
      <c r="H2782" s="4" t="s">
        <v>18096</v>
      </c>
      <c r="I2782" s="4" t="s">
        <v>21172</v>
      </c>
      <c r="J2782" s="4" t="s">
        <v>18098</v>
      </c>
      <c r="K2782" s="4"/>
      <c r="L2782" s="19"/>
      <c r="M2782" s="19"/>
      <c r="N2782" s="19"/>
      <c r="O2782" s="19"/>
      <c r="P2782" s="19"/>
    </row>
    <row r="2783" spans="1:16" hidden="1" x14ac:dyDescent="0.25">
      <c r="A2783" s="4" t="s">
        <v>1097</v>
      </c>
      <c r="B2783" s="4" t="s">
        <v>1097</v>
      </c>
      <c r="C2783" s="4">
        <v>191161</v>
      </c>
      <c r="D2783" s="5">
        <v>43417.358726851853</v>
      </c>
      <c r="E2783" s="5">
        <v>43417.386180555557</v>
      </c>
      <c r="F2783" s="5">
        <v>43417.606944444444</v>
      </c>
      <c r="G2783" s="4" t="s">
        <v>19588</v>
      </c>
      <c r="H2783" s="4" t="s">
        <v>18424</v>
      </c>
      <c r="I2783" s="4" t="s">
        <v>21514</v>
      </c>
      <c r="J2783" s="4" t="s">
        <v>18108</v>
      </c>
      <c r="K2783" s="4" t="s">
        <v>1999</v>
      </c>
      <c r="L2783" s="19" t="s">
        <v>1999</v>
      </c>
      <c r="M2783" s="19"/>
      <c r="N2783" s="19"/>
      <c r="O2783" s="19"/>
      <c r="P2783" s="19" t="s">
        <v>1999</v>
      </c>
    </row>
    <row r="2784" spans="1:16" hidden="1" x14ac:dyDescent="0.25">
      <c r="A2784" s="4" t="s">
        <v>1097</v>
      </c>
      <c r="B2784" s="4" t="s">
        <v>1097</v>
      </c>
      <c r="C2784" s="4">
        <v>191210</v>
      </c>
      <c r="D2784" s="5">
        <v>43417.472581018519</v>
      </c>
      <c r="E2784" s="5">
        <v>43418.401006944441</v>
      </c>
      <c r="F2784" s="5">
        <v>43420.438888888886</v>
      </c>
      <c r="G2784" s="4" t="s">
        <v>18100</v>
      </c>
      <c r="H2784" s="4"/>
      <c r="I2784" s="4" t="s">
        <v>21515</v>
      </c>
      <c r="J2784" s="4" t="s">
        <v>18094</v>
      </c>
      <c r="K2784" s="4" t="s">
        <v>250</v>
      </c>
      <c r="L2784" s="19" t="s">
        <v>1119</v>
      </c>
      <c r="M2784" s="19"/>
      <c r="N2784" s="19"/>
      <c r="O2784" s="19"/>
      <c r="P2784" s="19"/>
    </row>
    <row r="2785" spans="1:16" hidden="1" x14ac:dyDescent="0.25">
      <c r="A2785" s="4" t="s">
        <v>1097</v>
      </c>
      <c r="B2785" s="4" t="s">
        <v>1110</v>
      </c>
      <c r="C2785" s="4">
        <v>191213</v>
      </c>
      <c r="D2785" s="5">
        <v>43417.476469907408</v>
      </c>
      <c r="E2785" s="5">
        <v>43425.383159722223</v>
      </c>
      <c r="F2785" s="5">
        <v>43455.522916666669</v>
      </c>
      <c r="G2785" s="4" t="s">
        <v>21516</v>
      </c>
      <c r="H2785" s="4" t="s">
        <v>18249</v>
      </c>
      <c r="I2785" s="4" t="s">
        <v>21517</v>
      </c>
      <c r="J2785" s="4" t="s">
        <v>18094</v>
      </c>
      <c r="K2785" s="4" t="s">
        <v>101</v>
      </c>
      <c r="L2785" s="19" t="s">
        <v>40</v>
      </c>
      <c r="M2785" s="19"/>
      <c r="N2785" s="19"/>
      <c r="O2785" s="19"/>
      <c r="P2785" s="19"/>
    </row>
    <row r="2786" spans="1:16" hidden="1" x14ac:dyDescent="0.25">
      <c r="A2786" s="4" t="s">
        <v>1097</v>
      </c>
      <c r="B2786" s="4" t="s">
        <v>1097</v>
      </c>
      <c r="C2786" s="4">
        <v>191283</v>
      </c>
      <c r="D2786" s="5">
        <v>43417.665810185186</v>
      </c>
      <c r="E2786" s="5">
        <v>43418.52847222222</v>
      </c>
      <c r="F2786" s="5">
        <v>43419.380555555559</v>
      </c>
      <c r="G2786" s="4" t="s">
        <v>20213</v>
      </c>
      <c r="H2786" s="4" t="s">
        <v>18106</v>
      </c>
      <c r="I2786" s="4" t="s">
        <v>20214</v>
      </c>
      <c r="J2786" s="4" t="s">
        <v>18108</v>
      </c>
      <c r="K2786" s="4" t="s">
        <v>223</v>
      </c>
      <c r="L2786" s="19" t="s">
        <v>40</v>
      </c>
      <c r="M2786" s="19"/>
      <c r="N2786" s="19"/>
      <c r="O2786" s="19"/>
      <c r="P2786" s="19"/>
    </row>
    <row r="2787" spans="1:16" hidden="1" x14ac:dyDescent="0.25">
      <c r="A2787" s="4" t="s">
        <v>1097</v>
      </c>
      <c r="B2787" s="4" t="s">
        <v>1097</v>
      </c>
      <c r="C2787" s="4">
        <v>191299</v>
      </c>
      <c r="D2787" s="5">
        <v>43417.721504629626</v>
      </c>
      <c r="E2787" s="5">
        <v>43423.443333333336</v>
      </c>
      <c r="F2787" s="5">
        <v>43425.867361111108</v>
      </c>
      <c r="G2787" s="4" t="s">
        <v>21518</v>
      </c>
      <c r="H2787" s="4" t="s">
        <v>18151</v>
      </c>
      <c r="I2787" s="4" t="s">
        <v>21519</v>
      </c>
      <c r="J2787" s="4" t="s">
        <v>18153</v>
      </c>
      <c r="K2787" s="4"/>
      <c r="L2787" s="19"/>
      <c r="M2787" s="19"/>
      <c r="N2787" s="19"/>
      <c r="O2787" s="19"/>
      <c r="P2787" s="19"/>
    </row>
    <row r="2788" spans="1:16" hidden="1" x14ac:dyDescent="0.25">
      <c r="A2788" s="4" t="s">
        <v>1097</v>
      </c>
      <c r="B2788" s="4" t="s">
        <v>1097</v>
      </c>
      <c r="C2788" s="4">
        <v>191303</v>
      </c>
      <c r="D2788" s="5">
        <v>43417.809432870374</v>
      </c>
      <c r="E2788" s="5">
        <v>43418.390208333331</v>
      </c>
      <c r="F2788" s="5">
        <v>43418.533530092594</v>
      </c>
      <c r="G2788" s="4" t="s">
        <v>18111</v>
      </c>
      <c r="H2788" s="4" t="s">
        <v>18090</v>
      </c>
      <c r="I2788" s="4" t="s">
        <v>21172</v>
      </c>
      <c r="J2788" s="4" t="s">
        <v>829</v>
      </c>
      <c r="K2788" s="4" t="s">
        <v>829</v>
      </c>
      <c r="L2788" s="19" t="s">
        <v>42</v>
      </c>
      <c r="M2788" s="19"/>
      <c r="N2788" s="19"/>
      <c r="O2788" s="19"/>
      <c r="P2788" s="19"/>
    </row>
    <row r="2789" spans="1:16" hidden="1" x14ac:dyDescent="0.25">
      <c r="A2789" s="4" t="s">
        <v>1097</v>
      </c>
      <c r="B2789" s="4" t="s">
        <v>1097</v>
      </c>
      <c r="C2789" s="4">
        <v>191315</v>
      </c>
      <c r="D2789" s="5">
        <v>43418.317881944444</v>
      </c>
      <c r="E2789" s="5">
        <v>43426.450358796297</v>
      </c>
      <c r="F2789" s="5">
        <v>43426.912499999999</v>
      </c>
      <c r="G2789" s="4" t="s">
        <v>18111</v>
      </c>
      <c r="H2789" s="4" t="s">
        <v>18090</v>
      </c>
      <c r="I2789" s="4" t="s">
        <v>21520</v>
      </c>
      <c r="J2789" s="4" t="s">
        <v>829</v>
      </c>
      <c r="K2789" s="4" t="s">
        <v>829</v>
      </c>
      <c r="L2789" s="19" t="s">
        <v>42</v>
      </c>
      <c r="M2789" s="19"/>
      <c r="N2789" s="19"/>
      <c r="O2789" s="19"/>
      <c r="P2789" s="19"/>
    </row>
    <row r="2790" spans="1:16" hidden="1" x14ac:dyDescent="0.25">
      <c r="A2790" s="4" t="s">
        <v>1097</v>
      </c>
      <c r="B2790" s="4" t="s">
        <v>1097</v>
      </c>
      <c r="C2790" s="4">
        <v>191336</v>
      </c>
      <c r="D2790" s="5">
        <v>43418.403229166666</v>
      </c>
      <c r="E2790" s="5">
        <v>43419.31621527778</v>
      </c>
      <c r="F2790" s="5">
        <v>43425.409722222219</v>
      </c>
      <c r="G2790" s="4" t="s">
        <v>21282</v>
      </c>
      <c r="H2790" s="4" t="s">
        <v>18106</v>
      </c>
      <c r="I2790" s="4" t="s">
        <v>21521</v>
      </c>
      <c r="J2790" s="4" t="s">
        <v>18108</v>
      </c>
      <c r="K2790" s="4" t="s">
        <v>1999</v>
      </c>
      <c r="L2790" s="19" t="s">
        <v>1999</v>
      </c>
      <c r="M2790" s="19"/>
      <c r="N2790" s="19"/>
      <c r="O2790" s="19"/>
      <c r="P2790" s="19" t="s">
        <v>1999</v>
      </c>
    </row>
    <row r="2791" spans="1:16" hidden="1" x14ac:dyDescent="0.25">
      <c r="A2791" s="4" t="s">
        <v>1097</v>
      </c>
      <c r="B2791" s="4" t="s">
        <v>1097</v>
      </c>
      <c r="C2791" s="4">
        <v>191339</v>
      </c>
      <c r="D2791" s="5">
        <v>43418.405798611115</v>
      </c>
      <c r="E2791" s="5">
        <v>43419.382118055553</v>
      </c>
      <c r="F2791" s="5">
        <v>43419.404861111114</v>
      </c>
      <c r="G2791" s="4" t="s">
        <v>18607</v>
      </c>
      <c r="H2791" s="4" t="s">
        <v>18096</v>
      </c>
      <c r="I2791" s="4" t="s">
        <v>20040</v>
      </c>
      <c r="J2791" s="4" t="s">
        <v>829</v>
      </c>
      <c r="K2791" s="4" t="s">
        <v>829</v>
      </c>
      <c r="L2791" s="19" t="s">
        <v>42</v>
      </c>
      <c r="M2791" s="19"/>
      <c r="N2791" s="19"/>
      <c r="O2791" s="19"/>
      <c r="P2791" s="19"/>
    </row>
    <row r="2792" spans="1:16" hidden="1" x14ac:dyDescent="0.25">
      <c r="A2792" s="4" t="s">
        <v>1097</v>
      </c>
      <c r="B2792" s="4" t="s">
        <v>1097</v>
      </c>
      <c r="C2792" s="4">
        <v>191341</v>
      </c>
      <c r="D2792" s="5">
        <v>43418.407754629632</v>
      </c>
      <c r="E2792" s="5">
        <v>43418.603414351855</v>
      </c>
      <c r="F2792" s="5">
        <v>43423.34097222222</v>
      </c>
      <c r="G2792" s="4" t="s">
        <v>18100</v>
      </c>
      <c r="H2792" s="4"/>
      <c r="I2792" s="4" t="s">
        <v>21522</v>
      </c>
      <c r="J2792" s="4" t="s">
        <v>18094</v>
      </c>
      <c r="K2792" s="4" t="s">
        <v>250</v>
      </c>
      <c r="L2792" s="19" t="s">
        <v>1119</v>
      </c>
      <c r="M2792" s="19"/>
      <c r="N2792" s="19"/>
      <c r="O2792" s="19"/>
      <c r="P2792" s="19"/>
    </row>
    <row r="2793" spans="1:16" hidden="1" x14ac:dyDescent="0.25">
      <c r="A2793" s="4" t="s">
        <v>1097</v>
      </c>
      <c r="B2793" s="4" t="s">
        <v>1097</v>
      </c>
      <c r="C2793" s="4">
        <v>191397</v>
      </c>
      <c r="D2793" s="5">
        <v>43418.558252314811</v>
      </c>
      <c r="E2793" s="5">
        <v>43419.342222222222</v>
      </c>
      <c r="F2793" s="5">
        <v>43419.452777777777</v>
      </c>
      <c r="G2793" s="4" t="s">
        <v>21523</v>
      </c>
      <c r="H2793" s="4" t="s">
        <v>18096</v>
      </c>
      <c r="I2793" s="4" t="s">
        <v>21172</v>
      </c>
      <c r="J2793" s="4" t="s">
        <v>18098</v>
      </c>
      <c r="K2793" s="4"/>
      <c r="L2793" s="19"/>
      <c r="M2793" s="19"/>
      <c r="N2793" s="19"/>
      <c r="O2793" s="19"/>
      <c r="P2793" s="19"/>
    </row>
    <row r="2794" spans="1:16" hidden="1" x14ac:dyDescent="0.25">
      <c r="A2794" s="4" t="s">
        <v>1097</v>
      </c>
      <c r="B2794" s="4" t="s">
        <v>1097</v>
      </c>
      <c r="C2794" s="4">
        <v>191407</v>
      </c>
      <c r="D2794" s="5">
        <v>43418.580775462964</v>
      </c>
      <c r="E2794" s="5">
        <v>43419.329618055555</v>
      </c>
      <c r="F2794" s="5">
        <v>43419.364583333336</v>
      </c>
      <c r="G2794" s="4" t="s">
        <v>21524</v>
      </c>
      <c r="H2794" s="4" t="s">
        <v>18096</v>
      </c>
      <c r="I2794" s="4" t="s">
        <v>21525</v>
      </c>
      <c r="J2794" s="4" t="s">
        <v>18098</v>
      </c>
      <c r="K2794" s="4"/>
      <c r="L2794" s="19"/>
      <c r="M2794" s="19"/>
      <c r="N2794" s="19"/>
      <c r="O2794" s="19"/>
      <c r="P2794" s="19"/>
    </row>
    <row r="2795" spans="1:16" x14ac:dyDescent="0.25">
      <c r="A2795" s="4" t="s">
        <v>1097</v>
      </c>
      <c r="B2795" s="4" t="s">
        <v>1103</v>
      </c>
      <c r="C2795" s="4">
        <v>191417</v>
      </c>
      <c r="D2795" s="5">
        <v>43418.603090277778</v>
      </c>
      <c r="E2795" s="5">
        <v>43419.392361111109</v>
      </c>
      <c r="F2795" s="5">
        <v>43510.460706018515</v>
      </c>
      <c r="G2795" s="4" t="s">
        <v>21526</v>
      </c>
      <c r="H2795" s="4"/>
      <c r="I2795" s="4" t="s">
        <v>21527</v>
      </c>
      <c r="J2795" s="4" t="s">
        <v>829</v>
      </c>
      <c r="K2795" s="4" t="s">
        <v>829</v>
      </c>
      <c r="L2795" s="19" t="s">
        <v>42</v>
      </c>
      <c r="M2795" s="19" t="s">
        <v>1090</v>
      </c>
      <c r="N2795" s="19"/>
      <c r="O2795" s="19"/>
      <c r="P2795" s="19" t="s">
        <v>21462</v>
      </c>
    </row>
    <row r="2796" spans="1:16" hidden="1" x14ac:dyDescent="0.25">
      <c r="A2796" s="4" t="s">
        <v>1097</v>
      </c>
      <c r="B2796" s="4" t="s">
        <v>1097</v>
      </c>
      <c r="C2796" s="4">
        <v>191429</v>
      </c>
      <c r="D2796" s="5">
        <v>43418.626770833333</v>
      </c>
      <c r="E2796" s="5">
        <v>43419.548611111109</v>
      </c>
      <c r="F2796" s="5">
        <v>43430.387499999997</v>
      </c>
      <c r="G2796" s="4" t="s">
        <v>21528</v>
      </c>
      <c r="H2796" s="4" t="s">
        <v>18096</v>
      </c>
      <c r="I2796" s="4" t="s">
        <v>21529</v>
      </c>
      <c r="J2796" s="4" t="s">
        <v>18098</v>
      </c>
      <c r="K2796" s="4" t="s">
        <v>461</v>
      </c>
      <c r="L2796" s="19" t="s">
        <v>41</v>
      </c>
      <c r="M2796" s="19"/>
      <c r="N2796" s="19"/>
      <c r="O2796" s="19"/>
      <c r="P2796" s="19"/>
    </row>
    <row r="2797" spans="1:16" hidden="1" x14ac:dyDescent="0.25">
      <c r="A2797" s="4" t="s">
        <v>1097</v>
      </c>
      <c r="B2797" s="4" t="s">
        <v>1097</v>
      </c>
      <c r="C2797" s="4">
        <v>191430</v>
      </c>
      <c r="D2797" s="5">
        <v>43418.638807870368</v>
      </c>
      <c r="E2797" s="5">
        <v>43420.411111111112</v>
      </c>
      <c r="F2797" s="5">
        <v>43423.393750000003</v>
      </c>
      <c r="G2797" s="4" t="s">
        <v>21530</v>
      </c>
      <c r="H2797" s="4" t="s">
        <v>18106</v>
      </c>
      <c r="I2797" s="4" t="s">
        <v>21531</v>
      </c>
      <c r="J2797" s="4" t="s">
        <v>18108</v>
      </c>
      <c r="K2797" s="4" t="s">
        <v>1999</v>
      </c>
      <c r="L2797" s="19" t="s">
        <v>1999</v>
      </c>
      <c r="M2797" s="19"/>
      <c r="N2797" s="19"/>
      <c r="O2797" s="19"/>
      <c r="P2797" s="19" t="s">
        <v>1999</v>
      </c>
    </row>
    <row r="2798" spans="1:16" hidden="1" x14ac:dyDescent="0.25">
      <c r="A2798" s="4" t="s">
        <v>1097</v>
      </c>
      <c r="B2798" s="4" t="s">
        <v>1110</v>
      </c>
      <c r="C2798" s="4">
        <v>191434</v>
      </c>
      <c r="D2798" s="5">
        <v>43418.648472222223</v>
      </c>
      <c r="E2798" s="5">
        <v>43419.39162037037</v>
      </c>
      <c r="F2798" s="5">
        <v>43448.434027777781</v>
      </c>
      <c r="G2798" s="4" t="s">
        <v>21532</v>
      </c>
      <c r="H2798" s="4" t="s">
        <v>18096</v>
      </c>
      <c r="I2798" s="4" t="s">
        <v>21533</v>
      </c>
      <c r="J2798" s="4" t="s">
        <v>829</v>
      </c>
      <c r="K2798" s="4" t="s">
        <v>829</v>
      </c>
      <c r="L2798" s="19" t="s">
        <v>42</v>
      </c>
      <c r="M2798" s="19"/>
      <c r="N2798" s="19"/>
      <c r="O2798" s="19"/>
      <c r="P2798" s="19"/>
    </row>
    <row r="2799" spans="1:16" hidden="1" x14ac:dyDescent="0.25">
      <c r="A2799" s="4" t="s">
        <v>1097</v>
      </c>
      <c r="B2799" s="4" t="s">
        <v>1097</v>
      </c>
      <c r="C2799" s="4">
        <v>191439</v>
      </c>
      <c r="D2799" s="5">
        <v>43418.661145833335</v>
      </c>
      <c r="E2799" s="5">
        <v>43419.378472222219</v>
      </c>
      <c r="F2799" s="5">
        <v>43419.504861111112</v>
      </c>
      <c r="G2799" s="4" t="s">
        <v>19670</v>
      </c>
      <c r="H2799" s="4"/>
      <c r="I2799" s="4" t="s">
        <v>21534</v>
      </c>
      <c r="J2799" s="4" t="s">
        <v>18108</v>
      </c>
      <c r="K2799" s="4"/>
      <c r="L2799" s="19"/>
      <c r="M2799" s="19"/>
      <c r="N2799" s="19"/>
      <c r="O2799" s="19"/>
      <c r="P2799" s="19"/>
    </row>
    <row r="2800" spans="1:16" hidden="1" x14ac:dyDescent="0.25">
      <c r="A2800" s="4" t="s">
        <v>1097</v>
      </c>
      <c r="B2800" s="4" t="s">
        <v>1097</v>
      </c>
      <c r="C2800" s="4">
        <v>191441</v>
      </c>
      <c r="D2800" s="5">
        <v>43418.677604166667</v>
      </c>
      <c r="E2800" s="5">
        <v>43419.331250000003</v>
      </c>
      <c r="F2800" s="5">
        <v>43427.402083333334</v>
      </c>
      <c r="G2800" s="4" t="s">
        <v>21535</v>
      </c>
      <c r="H2800" s="4" t="s">
        <v>18106</v>
      </c>
      <c r="I2800" s="4" t="s">
        <v>21536</v>
      </c>
      <c r="J2800" s="4" t="s">
        <v>829</v>
      </c>
      <c r="K2800" s="4" t="s">
        <v>18445</v>
      </c>
      <c r="L2800" s="19" t="s">
        <v>40</v>
      </c>
      <c r="M2800" s="19" t="s">
        <v>1420</v>
      </c>
      <c r="N2800" s="19"/>
      <c r="O2800" s="19"/>
      <c r="P2800" s="19"/>
    </row>
    <row r="2801" spans="1:16" hidden="1" x14ac:dyDescent="0.25">
      <c r="A2801" s="4" t="s">
        <v>1097</v>
      </c>
      <c r="B2801" s="4" t="s">
        <v>1097</v>
      </c>
      <c r="C2801" s="4">
        <v>191506</v>
      </c>
      <c r="D2801" s="5">
        <v>43419.499641203707</v>
      </c>
      <c r="E2801" s="5">
        <v>43420.282199074078</v>
      </c>
      <c r="F2801" s="5">
        <v>43425.606944444444</v>
      </c>
      <c r="G2801" s="4" t="s">
        <v>18105</v>
      </c>
      <c r="H2801" s="4" t="s">
        <v>18106</v>
      </c>
      <c r="I2801" s="4" t="s">
        <v>21537</v>
      </c>
      <c r="J2801" s="4" t="s">
        <v>18108</v>
      </c>
      <c r="K2801" s="4" t="s">
        <v>461</v>
      </c>
      <c r="L2801" s="19" t="s">
        <v>41</v>
      </c>
      <c r="M2801" s="19"/>
      <c r="N2801" s="19"/>
      <c r="O2801" s="19"/>
      <c r="P2801" s="19"/>
    </row>
    <row r="2802" spans="1:16" hidden="1" x14ac:dyDescent="0.25">
      <c r="A2802" s="4" t="s">
        <v>1097</v>
      </c>
      <c r="B2802" s="4" t="s">
        <v>1097</v>
      </c>
      <c r="C2802" s="4">
        <v>191523</v>
      </c>
      <c r="D2802" s="5">
        <v>43419.566342592596</v>
      </c>
      <c r="E2802" s="5">
        <v>43420.12777777778</v>
      </c>
      <c r="F2802" s="5">
        <v>43424.322222222225</v>
      </c>
      <c r="G2802" s="4" t="s">
        <v>21538</v>
      </c>
      <c r="H2802" s="4" t="s">
        <v>18106</v>
      </c>
      <c r="I2802" s="4" t="s">
        <v>21539</v>
      </c>
      <c r="J2802" s="4" t="s">
        <v>18108</v>
      </c>
      <c r="K2802" s="4" t="s">
        <v>811</v>
      </c>
      <c r="L2802" s="19" t="s">
        <v>1119</v>
      </c>
      <c r="M2802" s="19"/>
      <c r="N2802" s="19"/>
      <c r="O2802" s="19"/>
      <c r="P2802" s="19"/>
    </row>
    <row r="2803" spans="1:16" hidden="1" x14ac:dyDescent="0.25">
      <c r="A2803" s="4" t="s">
        <v>1097</v>
      </c>
      <c r="B2803" s="4" t="s">
        <v>1097</v>
      </c>
      <c r="C2803" s="4">
        <v>191525</v>
      </c>
      <c r="D2803" s="5">
        <v>43419.566886574074</v>
      </c>
      <c r="E2803" s="5">
        <v>43419.856944444444</v>
      </c>
      <c r="F2803" s="5">
        <v>43423.451388888891</v>
      </c>
      <c r="G2803" s="4" t="s">
        <v>21540</v>
      </c>
      <c r="H2803" s="4" t="s">
        <v>18106</v>
      </c>
      <c r="I2803" s="4" t="s">
        <v>21541</v>
      </c>
      <c r="J2803" s="4" t="s">
        <v>18108</v>
      </c>
      <c r="K2803" s="4" t="s">
        <v>811</v>
      </c>
      <c r="L2803" s="19" t="s">
        <v>1119</v>
      </c>
      <c r="M2803" s="19"/>
      <c r="N2803" s="19"/>
      <c r="O2803" s="19"/>
      <c r="P2803" s="19"/>
    </row>
    <row r="2804" spans="1:16" hidden="1" x14ac:dyDescent="0.25">
      <c r="A2804" s="4" t="s">
        <v>1097</v>
      </c>
      <c r="B2804" s="4" t="s">
        <v>1097</v>
      </c>
      <c r="C2804" s="4">
        <v>191570</v>
      </c>
      <c r="D2804" s="5">
        <v>43420.344421296293</v>
      </c>
      <c r="E2804" s="5">
        <v>43420.350416666668</v>
      </c>
      <c r="F2804" s="5">
        <v>43420.521527777775</v>
      </c>
      <c r="G2804" s="4" t="s">
        <v>19588</v>
      </c>
      <c r="H2804" s="4" t="s">
        <v>18424</v>
      </c>
      <c r="I2804" s="4" t="s">
        <v>21542</v>
      </c>
      <c r="J2804" s="4" t="s">
        <v>18108</v>
      </c>
      <c r="K2804" s="4" t="s">
        <v>1999</v>
      </c>
      <c r="L2804" s="19" t="s">
        <v>1999</v>
      </c>
      <c r="M2804" s="19"/>
      <c r="N2804" s="19"/>
      <c r="O2804" s="19"/>
      <c r="P2804" s="19" t="s">
        <v>1999</v>
      </c>
    </row>
    <row r="2805" spans="1:16" hidden="1" x14ac:dyDescent="0.25">
      <c r="A2805" s="4" t="s">
        <v>1110</v>
      </c>
      <c r="B2805" s="4" t="s">
        <v>1110</v>
      </c>
      <c r="C2805" s="4">
        <v>191579</v>
      </c>
      <c r="D2805" s="5">
        <v>43420.383483796293</v>
      </c>
      <c r="E2805" s="5">
        <v>43440.649305555555</v>
      </c>
      <c r="F2805" s="5">
        <v>43446.452777777777</v>
      </c>
      <c r="G2805" s="4" t="s">
        <v>20707</v>
      </c>
      <c r="H2805" s="4" t="s">
        <v>18913</v>
      </c>
      <c r="I2805" s="4" t="s">
        <v>21543</v>
      </c>
      <c r="J2805" s="4" t="s">
        <v>18108</v>
      </c>
      <c r="K2805" s="4"/>
      <c r="L2805" s="19"/>
      <c r="M2805" s="19"/>
      <c r="N2805" s="19"/>
      <c r="O2805" s="19"/>
      <c r="P2805" s="19"/>
    </row>
    <row r="2806" spans="1:16" hidden="1" x14ac:dyDescent="0.25">
      <c r="A2806" s="4" t="s">
        <v>1097</v>
      </c>
      <c r="B2806" s="4" t="s">
        <v>1097</v>
      </c>
      <c r="C2806" s="4">
        <v>191596</v>
      </c>
      <c r="D2806" s="5">
        <v>43420.440011574072</v>
      </c>
      <c r="E2806" s="5">
        <v>43422.987500000003</v>
      </c>
      <c r="F2806" s="5">
        <v>43425.61041666667</v>
      </c>
      <c r="G2806" s="4" t="s">
        <v>18105</v>
      </c>
      <c r="H2806" s="4" t="s">
        <v>18106</v>
      </c>
      <c r="I2806" s="4" t="s">
        <v>21544</v>
      </c>
      <c r="J2806" s="4" t="s">
        <v>18108</v>
      </c>
      <c r="K2806" s="4" t="s">
        <v>461</v>
      </c>
      <c r="L2806" s="19" t="s">
        <v>41</v>
      </c>
      <c r="M2806" s="19"/>
      <c r="N2806" s="19"/>
      <c r="O2806" s="19"/>
      <c r="P2806" s="19"/>
    </row>
    <row r="2807" spans="1:16" hidden="1" x14ac:dyDescent="0.25">
      <c r="A2807" s="4" t="s">
        <v>1097</v>
      </c>
      <c r="B2807" s="4" t="s">
        <v>1097</v>
      </c>
      <c r="C2807" s="4">
        <v>191597</v>
      </c>
      <c r="D2807" s="5">
        <v>43420.442418981482</v>
      </c>
      <c r="E2807" s="5">
        <v>43423.348298611112</v>
      </c>
      <c r="F2807" s="5">
        <v>43423.645138888889</v>
      </c>
      <c r="G2807" s="4" t="s">
        <v>21545</v>
      </c>
      <c r="H2807" s="4" t="s">
        <v>18106</v>
      </c>
      <c r="I2807" s="4" t="s">
        <v>21546</v>
      </c>
      <c r="J2807" s="4" t="s">
        <v>18108</v>
      </c>
      <c r="K2807" s="4" t="s">
        <v>1998</v>
      </c>
      <c r="L2807" s="19" t="s">
        <v>1999</v>
      </c>
      <c r="M2807" s="19"/>
      <c r="N2807" s="19"/>
      <c r="O2807" s="19"/>
      <c r="P2807" s="19" t="s">
        <v>1999</v>
      </c>
    </row>
    <row r="2808" spans="1:16" hidden="1" x14ac:dyDescent="0.25">
      <c r="A2808" s="4" t="s">
        <v>1097</v>
      </c>
      <c r="B2808" s="4" t="s">
        <v>1097</v>
      </c>
      <c r="C2808" s="4">
        <v>191613</v>
      </c>
      <c r="D2808" s="5">
        <v>43420.553414351853</v>
      </c>
      <c r="E2808" s="5">
        <v>43421.375694444447</v>
      </c>
      <c r="F2808" s="5">
        <v>43423.754166666666</v>
      </c>
      <c r="G2808" s="4" t="s">
        <v>19472</v>
      </c>
      <c r="H2808" s="4" t="s">
        <v>18106</v>
      </c>
      <c r="I2808" s="4" t="s">
        <v>21547</v>
      </c>
      <c r="J2808" s="4" t="s">
        <v>18108</v>
      </c>
      <c r="K2808" s="4" t="s">
        <v>223</v>
      </c>
      <c r="L2808" s="19" t="s">
        <v>40</v>
      </c>
      <c r="M2808" s="19"/>
      <c r="N2808" s="19"/>
      <c r="O2808" s="19"/>
      <c r="P2808" s="19"/>
    </row>
    <row r="2809" spans="1:16" hidden="1" x14ac:dyDescent="0.25">
      <c r="A2809" s="4" t="s">
        <v>1097</v>
      </c>
      <c r="B2809" s="4" t="s">
        <v>1097</v>
      </c>
      <c r="C2809" s="4">
        <v>191617</v>
      </c>
      <c r="D2809" s="5">
        <v>43420.577523148146</v>
      </c>
      <c r="E2809" s="5">
        <v>43423.336527777778</v>
      </c>
      <c r="F2809" s="5">
        <v>43425.655277777776</v>
      </c>
      <c r="G2809" s="4" t="s">
        <v>21548</v>
      </c>
      <c r="H2809" s="4" t="s">
        <v>18096</v>
      </c>
      <c r="I2809" s="4" t="s">
        <v>21549</v>
      </c>
      <c r="J2809" s="4" t="s">
        <v>829</v>
      </c>
      <c r="K2809" s="4" t="s">
        <v>829</v>
      </c>
      <c r="L2809" s="19" t="s">
        <v>42</v>
      </c>
      <c r="M2809" s="19"/>
      <c r="N2809" s="19"/>
      <c r="O2809" s="19"/>
      <c r="P2809" s="19"/>
    </row>
    <row r="2810" spans="1:16" hidden="1" x14ac:dyDescent="0.25">
      <c r="A2810" s="4" t="s">
        <v>1097</v>
      </c>
      <c r="B2810" s="4" t="s">
        <v>1097</v>
      </c>
      <c r="C2810" s="4">
        <v>191633</v>
      </c>
      <c r="D2810" s="5">
        <v>43420.642187500001</v>
      </c>
      <c r="E2810" s="5">
        <v>43420.676215277781</v>
      </c>
      <c r="F2810" s="5">
        <v>43423.373611111114</v>
      </c>
      <c r="G2810" s="4" t="s">
        <v>18685</v>
      </c>
      <c r="H2810" s="4" t="s">
        <v>18106</v>
      </c>
      <c r="I2810" s="4" t="s">
        <v>21550</v>
      </c>
      <c r="J2810" s="4" t="s">
        <v>829</v>
      </c>
      <c r="K2810" s="4" t="s">
        <v>829</v>
      </c>
      <c r="L2810" s="19" t="s">
        <v>42</v>
      </c>
      <c r="M2810" s="19"/>
      <c r="N2810" s="19"/>
      <c r="O2810" s="19"/>
      <c r="P2810" s="19"/>
    </row>
    <row r="2811" spans="1:16" hidden="1" x14ac:dyDescent="0.25">
      <c r="A2811" s="4" t="s">
        <v>1097</v>
      </c>
      <c r="B2811" s="4" t="s">
        <v>1097</v>
      </c>
      <c r="C2811" s="4">
        <v>191649</v>
      </c>
      <c r="D2811" s="5">
        <v>43423.283333333333</v>
      </c>
      <c r="E2811" s="5">
        <v>43423.343032407407</v>
      </c>
      <c r="F2811" s="5">
        <v>43430.575694444444</v>
      </c>
      <c r="G2811" s="4" t="s">
        <v>21551</v>
      </c>
      <c r="H2811" s="4" t="s">
        <v>18096</v>
      </c>
      <c r="I2811" s="4" t="s">
        <v>21552</v>
      </c>
      <c r="J2811" s="4" t="s">
        <v>18098</v>
      </c>
      <c r="K2811" s="4"/>
      <c r="L2811" s="19"/>
      <c r="M2811" s="19"/>
      <c r="N2811" s="19"/>
      <c r="O2811" s="19"/>
      <c r="P2811" s="19"/>
    </row>
    <row r="2812" spans="1:16" hidden="1" x14ac:dyDescent="0.25">
      <c r="A2812" s="4" t="s">
        <v>1097</v>
      </c>
      <c r="B2812" s="4" t="s">
        <v>1097</v>
      </c>
      <c r="C2812" s="4">
        <v>191665</v>
      </c>
      <c r="D2812" s="5">
        <v>43423.383888888886</v>
      </c>
      <c r="E2812" s="5">
        <v>43424.796527777777</v>
      </c>
      <c r="F2812" s="5">
        <v>43425.478472222225</v>
      </c>
      <c r="G2812" s="4" t="s">
        <v>21553</v>
      </c>
      <c r="H2812" s="4" t="s">
        <v>18106</v>
      </c>
      <c r="I2812" s="4" t="s">
        <v>21554</v>
      </c>
      <c r="J2812" s="4" t="s">
        <v>18108</v>
      </c>
      <c r="K2812" s="4"/>
      <c r="L2812" s="19"/>
      <c r="M2812" s="19"/>
      <c r="N2812" s="19"/>
      <c r="O2812" s="19"/>
      <c r="P2812" s="19"/>
    </row>
    <row r="2813" spans="1:16" hidden="1" x14ac:dyDescent="0.25">
      <c r="A2813" s="4" t="s">
        <v>1097</v>
      </c>
      <c r="B2813" s="4" t="s">
        <v>1097</v>
      </c>
      <c r="C2813" s="4">
        <v>191723</v>
      </c>
      <c r="D2813" s="5">
        <v>43423.497581018521</v>
      </c>
      <c r="E2813" s="5">
        <v>43423.51903935185</v>
      </c>
      <c r="F2813" s="5">
        <v>43424.405729166669</v>
      </c>
      <c r="G2813" s="4" t="s">
        <v>18089</v>
      </c>
      <c r="H2813" s="4" t="s">
        <v>18090</v>
      </c>
      <c r="I2813" s="4" t="s">
        <v>21555</v>
      </c>
      <c r="J2813" s="4" t="s">
        <v>829</v>
      </c>
      <c r="K2813" s="4" t="s">
        <v>829</v>
      </c>
      <c r="L2813" s="19" t="s">
        <v>42</v>
      </c>
      <c r="M2813" s="19"/>
      <c r="N2813" s="19"/>
      <c r="O2813" s="19"/>
      <c r="P2813" s="19"/>
    </row>
    <row r="2814" spans="1:16" hidden="1" x14ac:dyDescent="0.25">
      <c r="A2814" s="4" t="s">
        <v>1097</v>
      </c>
      <c r="B2814" s="4" t="s">
        <v>1097</v>
      </c>
      <c r="C2814" s="4">
        <v>191730</v>
      </c>
      <c r="D2814" s="5">
        <v>43423.514143518521</v>
      </c>
      <c r="E2814" s="5">
        <v>43423.601388888892</v>
      </c>
      <c r="F2814" s="5">
        <v>43426.412615740737</v>
      </c>
      <c r="G2814" s="4" t="s">
        <v>18142</v>
      </c>
      <c r="H2814" s="4" t="s">
        <v>18090</v>
      </c>
      <c r="I2814" s="4" t="s">
        <v>7561</v>
      </c>
      <c r="J2814" s="4" t="s">
        <v>829</v>
      </c>
      <c r="K2814" s="4" t="s">
        <v>829</v>
      </c>
      <c r="L2814" s="19" t="s">
        <v>42</v>
      </c>
      <c r="M2814" s="19"/>
      <c r="N2814" s="19"/>
      <c r="O2814" s="19"/>
      <c r="P2814" s="19"/>
    </row>
    <row r="2815" spans="1:16" x14ac:dyDescent="0.25">
      <c r="A2815" s="4" t="s">
        <v>1097</v>
      </c>
      <c r="B2815" s="4" t="s">
        <v>1089</v>
      </c>
      <c r="C2815" s="4">
        <v>191819</v>
      </c>
      <c r="D2815" s="5">
        <v>43424.40347222222</v>
      </c>
      <c r="E2815" s="5">
        <v>43425.436805555553</v>
      </c>
      <c r="F2815" s="5">
        <v>43468.356249999997</v>
      </c>
      <c r="G2815" s="4" t="s">
        <v>21556</v>
      </c>
      <c r="H2815" s="4"/>
      <c r="I2815" s="4" t="s">
        <v>21557</v>
      </c>
      <c r="J2815" s="4" t="s">
        <v>18108</v>
      </c>
      <c r="K2815" s="4"/>
      <c r="L2815" s="19"/>
      <c r="M2815" s="19" t="s">
        <v>1090</v>
      </c>
      <c r="N2815" s="19"/>
      <c r="O2815" s="19"/>
      <c r="P2815" s="19"/>
    </row>
    <row r="2816" spans="1:16" hidden="1" x14ac:dyDescent="0.25">
      <c r="A2816" s="4" t="s">
        <v>1097</v>
      </c>
      <c r="B2816" s="4" t="s">
        <v>1097</v>
      </c>
      <c r="C2816" s="4">
        <v>191833</v>
      </c>
      <c r="D2816" s="5">
        <v>43424.436851851853</v>
      </c>
      <c r="E2816" s="5">
        <v>43425.442361111112</v>
      </c>
      <c r="F2816" s="5">
        <v>43425.603842592594</v>
      </c>
      <c r="G2816" s="4" t="s">
        <v>21558</v>
      </c>
      <c r="H2816" s="4" t="s">
        <v>18096</v>
      </c>
      <c r="I2816" s="4" t="s">
        <v>21172</v>
      </c>
      <c r="J2816" s="4" t="s">
        <v>18098</v>
      </c>
      <c r="K2816" s="4"/>
      <c r="L2816" s="19"/>
      <c r="M2816" s="19"/>
      <c r="N2816" s="19"/>
      <c r="O2816" s="19"/>
      <c r="P2816" s="19"/>
    </row>
    <row r="2817" spans="1:16" hidden="1" x14ac:dyDescent="0.25">
      <c r="A2817" s="4" t="s">
        <v>1097</v>
      </c>
      <c r="B2817" s="4" t="s">
        <v>1097</v>
      </c>
      <c r="C2817" s="4">
        <v>191835</v>
      </c>
      <c r="D2817" s="5">
        <v>43424.439513888887</v>
      </c>
      <c r="E2817" s="5">
        <v>43425.396377314813</v>
      </c>
      <c r="F2817" s="5">
        <v>43427.681944444441</v>
      </c>
      <c r="G2817" s="4" t="s">
        <v>21559</v>
      </c>
      <c r="H2817" s="4" t="s">
        <v>18096</v>
      </c>
      <c r="I2817" s="4" t="s">
        <v>21560</v>
      </c>
      <c r="J2817" s="4" t="s">
        <v>829</v>
      </c>
      <c r="K2817" s="4" t="s">
        <v>829</v>
      </c>
      <c r="L2817" s="19" t="s">
        <v>42</v>
      </c>
      <c r="M2817" s="19"/>
      <c r="N2817" s="19"/>
      <c r="O2817" s="19"/>
      <c r="P2817" s="19"/>
    </row>
    <row r="2818" spans="1:16" hidden="1" x14ac:dyDescent="0.25">
      <c r="A2818" s="4" t="s">
        <v>1097</v>
      </c>
      <c r="B2818" s="4" t="s">
        <v>1097</v>
      </c>
      <c r="C2818" s="4">
        <v>191886</v>
      </c>
      <c r="D2818" s="5">
        <v>43424.662372685183</v>
      </c>
      <c r="E2818" s="5">
        <v>43425.437754629631</v>
      </c>
      <c r="F2818" s="5">
        <v>43433.640972222223</v>
      </c>
      <c r="G2818" s="4" t="s">
        <v>21561</v>
      </c>
      <c r="H2818" s="4" t="s">
        <v>18096</v>
      </c>
      <c r="I2818" s="4" t="s">
        <v>21562</v>
      </c>
      <c r="J2818" s="4" t="s">
        <v>18098</v>
      </c>
      <c r="K2818" s="4"/>
      <c r="L2818" s="19"/>
      <c r="M2818" s="19"/>
      <c r="N2818" s="19"/>
      <c r="O2818" s="19"/>
      <c r="P2818" s="19"/>
    </row>
    <row r="2819" spans="1:16" x14ac:dyDescent="0.25">
      <c r="A2819" s="4" t="s">
        <v>1097</v>
      </c>
      <c r="B2819" s="4" t="s">
        <v>1145</v>
      </c>
      <c r="C2819" s="4">
        <v>191887</v>
      </c>
      <c r="D2819" s="5">
        <v>43424.662511574075</v>
      </c>
      <c r="E2819" s="5">
        <v>43427.501203703701</v>
      </c>
      <c r="F2819" s="5">
        <v>43531.636111111111</v>
      </c>
      <c r="G2819" s="4" t="s">
        <v>21563</v>
      </c>
      <c r="H2819" s="4"/>
      <c r="I2819" s="4" t="s">
        <v>21564</v>
      </c>
      <c r="J2819" s="4" t="s">
        <v>829</v>
      </c>
      <c r="K2819" s="4" t="s">
        <v>461</v>
      </c>
      <c r="L2819" s="19" t="s">
        <v>41</v>
      </c>
      <c r="M2819" s="19" t="s">
        <v>1090</v>
      </c>
      <c r="N2819" s="19"/>
      <c r="O2819" s="19"/>
      <c r="P2819" s="19"/>
    </row>
    <row r="2820" spans="1:16" hidden="1" x14ac:dyDescent="0.25">
      <c r="A2820" s="4" t="s">
        <v>1097</v>
      </c>
      <c r="B2820" s="4" t="s">
        <v>1097</v>
      </c>
      <c r="C2820" s="4">
        <v>191891</v>
      </c>
      <c r="D2820" s="5">
        <v>43424.679594907408</v>
      </c>
      <c r="E2820" s="5">
        <v>43425.479166666664</v>
      </c>
      <c r="F2820" s="5">
        <v>43425.480555555558</v>
      </c>
      <c r="G2820" s="4" t="s">
        <v>21565</v>
      </c>
      <c r="H2820" s="4" t="s">
        <v>18106</v>
      </c>
      <c r="I2820" s="4" t="s">
        <v>21566</v>
      </c>
      <c r="J2820" s="4" t="s">
        <v>18108</v>
      </c>
      <c r="K2820" s="4" t="s">
        <v>20570</v>
      </c>
      <c r="L2820" s="19" t="s">
        <v>41</v>
      </c>
      <c r="M2820" s="19"/>
      <c r="N2820" s="19"/>
      <c r="O2820" s="19"/>
      <c r="P2820" s="19"/>
    </row>
    <row r="2821" spans="1:16" hidden="1" x14ac:dyDescent="0.25">
      <c r="A2821" s="4" t="s">
        <v>1097</v>
      </c>
      <c r="B2821" s="4" t="s">
        <v>1097</v>
      </c>
      <c r="C2821" s="4">
        <v>191893</v>
      </c>
      <c r="D2821" s="5">
        <v>43424.680868055555</v>
      </c>
      <c r="E2821" s="5">
        <v>43425.37222222222</v>
      </c>
      <c r="F2821" s="5">
        <v>43432.461111111108</v>
      </c>
      <c r="G2821" s="4" t="s">
        <v>21567</v>
      </c>
      <c r="H2821" s="4" t="s">
        <v>18106</v>
      </c>
      <c r="I2821" s="4" t="s">
        <v>21568</v>
      </c>
      <c r="J2821" s="4" t="s">
        <v>18108</v>
      </c>
      <c r="K2821" s="4" t="s">
        <v>454</v>
      </c>
      <c r="L2821" s="19" t="s">
        <v>41</v>
      </c>
      <c r="M2821" s="19"/>
      <c r="N2821" s="19"/>
      <c r="O2821" s="19"/>
      <c r="P2821" s="19"/>
    </row>
    <row r="2822" spans="1:16" x14ac:dyDescent="0.25">
      <c r="A2822" s="4" t="s">
        <v>1097</v>
      </c>
      <c r="B2822" s="4" t="s">
        <v>1089</v>
      </c>
      <c r="C2822" s="4">
        <v>191912</v>
      </c>
      <c r="D2822" s="5">
        <v>43425.349050925928</v>
      </c>
      <c r="E2822" s="5">
        <v>43426.422719907408</v>
      </c>
      <c r="F2822" s="5">
        <v>43467.393750000003</v>
      </c>
      <c r="G2822" s="4" t="s">
        <v>21569</v>
      </c>
      <c r="H2822" s="4" t="s">
        <v>18096</v>
      </c>
      <c r="I2822" s="4" t="s">
        <v>21466</v>
      </c>
      <c r="J2822" s="4" t="s">
        <v>18098</v>
      </c>
      <c r="K2822" s="4" t="s">
        <v>384</v>
      </c>
      <c r="L2822" s="19" t="s">
        <v>1119</v>
      </c>
      <c r="M2822" s="19" t="s">
        <v>1090</v>
      </c>
      <c r="N2822" s="19">
        <v>6910</v>
      </c>
      <c r="O2822" s="19"/>
      <c r="P2822" s="19" t="s">
        <v>21467</v>
      </c>
    </row>
    <row r="2823" spans="1:16" hidden="1" x14ac:dyDescent="0.25">
      <c r="A2823" s="4" t="s">
        <v>1097</v>
      </c>
      <c r="B2823" s="4" t="s">
        <v>1097</v>
      </c>
      <c r="C2823" s="4">
        <v>191917</v>
      </c>
      <c r="D2823" s="5">
        <v>43425.376585648148</v>
      </c>
      <c r="E2823" s="5">
        <v>43426.431250000001</v>
      </c>
      <c r="F2823" s="5">
        <v>43426.50277777778</v>
      </c>
      <c r="G2823" s="4" t="s">
        <v>18133</v>
      </c>
      <c r="H2823" s="4" t="s">
        <v>18106</v>
      </c>
      <c r="I2823" s="4" t="s">
        <v>21570</v>
      </c>
      <c r="J2823" s="4" t="s">
        <v>18108</v>
      </c>
      <c r="K2823" s="4" t="s">
        <v>1998</v>
      </c>
      <c r="L2823" s="19" t="s">
        <v>1999</v>
      </c>
      <c r="M2823" s="19"/>
      <c r="N2823" s="19"/>
      <c r="O2823" s="19"/>
      <c r="P2823" s="19" t="s">
        <v>1999</v>
      </c>
    </row>
    <row r="2824" spans="1:16" hidden="1" x14ac:dyDescent="0.25">
      <c r="A2824" s="4" t="s">
        <v>1097</v>
      </c>
      <c r="B2824" s="4" t="s">
        <v>1097</v>
      </c>
      <c r="C2824" s="4">
        <v>191925</v>
      </c>
      <c r="D2824" s="5">
        <v>43425.39334490741</v>
      </c>
      <c r="E2824" s="5">
        <v>43426.421956018516</v>
      </c>
      <c r="F2824" s="5">
        <v>43426.447997685187</v>
      </c>
      <c r="G2824" s="4" t="s">
        <v>21571</v>
      </c>
      <c r="H2824" s="4" t="s">
        <v>18096</v>
      </c>
      <c r="I2824" s="4" t="s">
        <v>21172</v>
      </c>
      <c r="J2824" s="4" t="s">
        <v>18098</v>
      </c>
      <c r="K2824" s="4"/>
      <c r="L2824" s="19"/>
      <c r="M2824" s="19"/>
      <c r="N2824" s="19"/>
      <c r="O2824" s="19"/>
      <c r="P2824" s="19"/>
    </row>
    <row r="2825" spans="1:16" hidden="1" x14ac:dyDescent="0.25">
      <c r="A2825" s="4" t="s">
        <v>1097</v>
      </c>
      <c r="B2825" s="4" t="s">
        <v>1097</v>
      </c>
      <c r="C2825" s="4">
        <v>191938</v>
      </c>
      <c r="D2825" s="5">
        <v>43425.436111111114</v>
      </c>
      <c r="E2825" s="5">
        <v>43426.362500000003</v>
      </c>
      <c r="F2825" s="5">
        <v>43427.68472222222</v>
      </c>
      <c r="G2825" s="4" t="s">
        <v>18105</v>
      </c>
      <c r="H2825" s="4" t="s">
        <v>18106</v>
      </c>
      <c r="I2825" s="4" t="s">
        <v>21572</v>
      </c>
      <c r="J2825" s="4" t="s">
        <v>18108</v>
      </c>
      <c r="K2825" s="4" t="s">
        <v>461</v>
      </c>
      <c r="L2825" s="19" t="s">
        <v>41</v>
      </c>
      <c r="M2825" s="19"/>
      <c r="N2825" s="19"/>
      <c r="O2825" s="19"/>
      <c r="P2825" s="19"/>
    </row>
    <row r="2826" spans="1:16" hidden="1" x14ac:dyDescent="0.25">
      <c r="A2826" s="4" t="s">
        <v>1097</v>
      </c>
      <c r="B2826" s="4" t="s">
        <v>1097</v>
      </c>
      <c r="C2826" s="4">
        <v>191965</v>
      </c>
      <c r="D2826" s="5">
        <v>43425.493634259263</v>
      </c>
      <c r="E2826" s="5">
        <v>43426.409560185188</v>
      </c>
      <c r="F2826" s="5">
        <v>43426.446527777778</v>
      </c>
      <c r="G2826" s="4" t="s">
        <v>21573</v>
      </c>
      <c r="H2826" s="4" t="s">
        <v>18096</v>
      </c>
      <c r="I2826" s="4" t="s">
        <v>21574</v>
      </c>
      <c r="J2826" s="4" t="s">
        <v>18098</v>
      </c>
      <c r="K2826" s="4" t="s">
        <v>384</v>
      </c>
      <c r="L2826" s="19" t="s">
        <v>1119</v>
      </c>
      <c r="M2826" s="19"/>
      <c r="N2826" s="19"/>
      <c r="O2826" s="19"/>
      <c r="P2826" s="19"/>
    </row>
    <row r="2827" spans="1:16" hidden="1" x14ac:dyDescent="0.25">
      <c r="A2827" s="4" t="s">
        <v>1097</v>
      </c>
      <c r="B2827" s="4" t="s">
        <v>1097</v>
      </c>
      <c r="C2827" s="4">
        <v>191982</v>
      </c>
      <c r="D2827" s="5">
        <v>43425.564340277779</v>
      </c>
      <c r="E2827" s="5">
        <v>43425.598611111112</v>
      </c>
      <c r="F2827" s="5">
        <v>43432.59097222222</v>
      </c>
      <c r="G2827" s="4" t="s">
        <v>18111</v>
      </c>
      <c r="H2827" s="4" t="s">
        <v>18090</v>
      </c>
      <c r="I2827" s="4" t="s">
        <v>21575</v>
      </c>
      <c r="J2827" s="4" t="s">
        <v>829</v>
      </c>
      <c r="K2827" s="4" t="s">
        <v>829</v>
      </c>
      <c r="L2827" s="19" t="s">
        <v>42</v>
      </c>
      <c r="M2827" s="19"/>
      <c r="N2827" s="19"/>
      <c r="O2827" s="19"/>
      <c r="P2827" s="19"/>
    </row>
    <row r="2828" spans="1:16" hidden="1" x14ac:dyDescent="0.25">
      <c r="A2828" s="4" t="s">
        <v>1097</v>
      </c>
      <c r="B2828" s="4" t="s">
        <v>1097</v>
      </c>
      <c r="C2828" s="4">
        <v>192024</v>
      </c>
      <c r="D2828" s="5">
        <v>43425.702337962961</v>
      </c>
      <c r="E2828" s="5">
        <v>43427.395138888889</v>
      </c>
      <c r="F2828" s="5">
        <v>43432.595833333333</v>
      </c>
      <c r="G2828" s="4" t="s">
        <v>21576</v>
      </c>
      <c r="H2828" s="4" t="s">
        <v>18096</v>
      </c>
      <c r="I2828" s="4" t="s">
        <v>21577</v>
      </c>
      <c r="J2828" s="4" t="s">
        <v>829</v>
      </c>
      <c r="K2828" s="4" t="s">
        <v>829</v>
      </c>
      <c r="L2828" s="19" t="s">
        <v>42</v>
      </c>
      <c r="M2828" s="19"/>
      <c r="N2828" s="19"/>
      <c r="O2828" s="19"/>
      <c r="P2828" s="19"/>
    </row>
    <row r="2829" spans="1:16" hidden="1" x14ac:dyDescent="0.25">
      <c r="A2829" s="4" t="s">
        <v>1097</v>
      </c>
      <c r="B2829" s="4" t="s">
        <v>1097</v>
      </c>
      <c r="C2829" s="4">
        <v>192031</v>
      </c>
      <c r="D2829" s="5">
        <v>43426.380150462966</v>
      </c>
      <c r="E2829" s="5">
        <v>43426.395138888889</v>
      </c>
      <c r="F2829" s="5">
        <v>43432.502083333333</v>
      </c>
      <c r="G2829" s="4" t="s">
        <v>21578</v>
      </c>
      <c r="H2829" s="4" t="s">
        <v>19060</v>
      </c>
      <c r="I2829" s="4" t="s">
        <v>21579</v>
      </c>
      <c r="J2829" s="4" t="s">
        <v>18108</v>
      </c>
      <c r="K2829" s="4"/>
      <c r="L2829" s="19"/>
      <c r="M2829" s="19"/>
      <c r="N2829" s="19"/>
      <c r="O2829" s="19"/>
      <c r="P2829" s="19"/>
    </row>
    <row r="2830" spans="1:16" hidden="1" x14ac:dyDescent="0.25">
      <c r="A2830" s="4" t="s">
        <v>1097</v>
      </c>
      <c r="B2830" s="4" t="s">
        <v>1097</v>
      </c>
      <c r="C2830" s="4">
        <v>192042</v>
      </c>
      <c r="D2830" s="5">
        <v>43426.39434027778</v>
      </c>
      <c r="E2830" s="5">
        <v>43427.384027777778</v>
      </c>
      <c r="F2830" s="5">
        <v>43427.456412037034</v>
      </c>
      <c r="G2830" s="4" t="s">
        <v>18160</v>
      </c>
      <c r="H2830" s="4" t="s">
        <v>18096</v>
      </c>
      <c r="I2830" s="4" t="s">
        <v>21172</v>
      </c>
      <c r="J2830" s="4" t="s">
        <v>18098</v>
      </c>
      <c r="K2830" s="4"/>
      <c r="L2830" s="19"/>
      <c r="M2830" s="19"/>
      <c r="N2830" s="19"/>
      <c r="O2830" s="19"/>
      <c r="P2830" s="19"/>
    </row>
    <row r="2831" spans="1:16" hidden="1" x14ac:dyDescent="0.25">
      <c r="A2831" s="4" t="s">
        <v>1097</v>
      </c>
      <c r="B2831" s="4" t="s">
        <v>1097</v>
      </c>
      <c r="C2831" s="4">
        <v>192059</v>
      </c>
      <c r="D2831" s="5">
        <v>43426.427488425928</v>
      </c>
      <c r="E2831" s="5">
        <v>43427.383425925924</v>
      </c>
      <c r="F2831" s="5">
        <v>43427.398611111108</v>
      </c>
      <c r="G2831" s="4" t="s">
        <v>21580</v>
      </c>
      <c r="H2831" s="4" t="s">
        <v>18313</v>
      </c>
      <c r="I2831" s="4" t="s">
        <v>1883</v>
      </c>
      <c r="J2831" s="4" t="s">
        <v>18108</v>
      </c>
      <c r="K2831" s="4"/>
      <c r="L2831" s="19"/>
      <c r="M2831" s="19"/>
      <c r="N2831" s="19"/>
      <c r="O2831" s="19"/>
      <c r="P2831" s="19"/>
    </row>
    <row r="2832" spans="1:16" x14ac:dyDescent="0.25">
      <c r="A2832" s="4" t="s">
        <v>1097</v>
      </c>
      <c r="B2832" s="4" t="s">
        <v>1145</v>
      </c>
      <c r="C2832" s="4">
        <v>192093</v>
      </c>
      <c r="D2832" s="5">
        <v>43426.602175925924</v>
      </c>
      <c r="E2832" s="5">
        <v>43427.342685185184</v>
      </c>
      <c r="F2832" s="5">
        <v>43545.584722222222</v>
      </c>
      <c r="G2832" s="4" t="s">
        <v>20146</v>
      </c>
      <c r="H2832" s="4" t="s">
        <v>18106</v>
      </c>
      <c r="I2832" s="4" t="s">
        <v>21581</v>
      </c>
      <c r="J2832" s="4" t="s">
        <v>18094</v>
      </c>
      <c r="K2832" s="4" t="s">
        <v>384</v>
      </c>
      <c r="L2832" s="19" t="s">
        <v>1119</v>
      </c>
      <c r="M2832" s="19" t="s">
        <v>1090</v>
      </c>
      <c r="N2832" s="19"/>
      <c r="O2832" s="19"/>
      <c r="P2832" s="19" t="s">
        <v>21582</v>
      </c>
    </row>
    <row r="2833" spans="1:16" hidden="1" x14ac:dyDescent="0.25">
      <c r="A2833" s="4" t="s">
        <v>1097</v>
      </c>
      <c r="B2833" s="4" t="s">
        <v>1110</v>
      </c>
      <c r="C2833" s="4">
        <v>192096</v>
      </c>
      <c r="D2833" s="5">
        <v>43426.625937500001</v>
      </c>
      <c r="E2833" s="5">
        <v>43430.339583333334</v>
      </c>
      <c r="F2833" s="5">
        <v>43439.444444444445</v>
      </c>
      <c r="G2833" s="4" t="s">
        <v>19376</v>
      </c>
      <c r="H2833" s="4" t="s">
        <v>18106</v>
      </c>
      <c r="I2833" s="4" t="s">
        <v>21583</v>
      </c>
      <c r="J2833" s="4" t="s">
        <v>18108</v>
      </c>
      <c r="K2833" s="4" t="s">
        <v>18462</v>
      </c>
      <c r="L2833" s="19" t="s">
        <v>41</v>
      </c>
      <c r="M2833" s="19"/>
      <c r="N2833" s="19"/>
      <c r="O2833" s="19"/>
      <c r="P2833" s="19"/>
    </row>
    <row r="2834" spans="1:16" hidden="1" x14ac:dyDescent="0.25">
      <c r="A2834" s="4" t="s">
        <v>1097</v>
      </c>
      <c r="B2834" s="4" t="s">
        <v>1097</v>
      </c>
      <c r="C2834" s="4">
        <v>192112</v>
      </c>
      <c r="D2834" s="5">
        <v>43426.658912037034</v>
      </c>
      <c r="E2834" s="5">
        <v>43427.349189814813</v>
      </c>
      <c r="F2834" s="5">
        <v>43430.405555555553</v>
      </c>
      <c r="G2834" s="4" t="s">
        <v>18844</v>
      </c>
      <c r="H2834" s="4" t="s">
        <v>18151</v>
      </c>
      <c r="I2834" s="4" t="s">
        <v>21584</v>
      </c>
      <c r="J2834" s="4" t="s">
        <v>18153</v>
      </c>
      <c r="K2834" s="4"/>
      <c r="L2834" s="19"/>
      <c r="M2834" s="19"/>
      <c r="N2834" s="19"/>
      <c r="O2834" s="19"/>
      <c r="P2834" s="19"/>
    </row>
    <row r="2835" spans="1:16" hidden="1" x14ac:dyDescent="0.25">
      <c r="A2835" s="4" t="s">
        <v>1097</v>
      </c>
      <c r="B2835" s="4" t="s">
        <v>1097</v>
      </c>
      <c r="C2835" s="4">
        <v>192129</v>
      </c>
      <c r="D2835" s="5">
        <v>43426.687858796293</v>
      </c>
      <c r="E2835" s="5">
        <v>43427.383333333331</v>
      </c>
      <c r="F2835" s="5">
        <v>43431.570138888892</v>
      </c>
      <c r="G2835" s="4" t="s">
        <v>18142</v>
      </c>
      <c r="H2835" s="4" t="s">
        <v>18090</v>
      </c>
      <c r="I2835" s="4" t="s">
        <v>1282</v>
      </c>
      <c r="J2835" s="4" t="s">
        <v>829</v>
      </c>
      <c r="K2835" s="4" t="s">
        <v>829</v>
      </c>
      <c r="L2835" s="19" t="s">
        <v>42</v>
      </c>
      <c r="M2835" s="19"/>
      <c r="N2835" s="19"/>
      <c r="O2835" s="19"/>
      <c r="P2835" s="19"/>
    </row>
    <row r="2836" spans="1:16" hidden="1" x14ac:dyDescent="0.25">
      <c r="A2836" s="4" t="s">
        <v>1097</v>
      </c>
      <c r="B2836" s="4" t="s">
        <v>1097</v>
      </c>
      <c r="C2836" s="4">
        <v>192146</v>
      </c>
      <c r="D2836" s="5">
        <v>43427.395289351851</v>
      </c>
      <c r="E2836" s="5">
        <v>43430.341666666667</v>
      </c>
      <c r="F2836" s="5">
        <v>43430.609027777777</v>
      </c>
      <c r="G2836" s="4" t="s">
        <v>18133</v>
      </c>
      <c r="H2836" s="4" t="s">
        <v>18106</v>
      </c>
      <c r="I2836" s="4" t="s">
        <v>21585</v>
      </c>
      <c r="J2836" s="4" t="s">
        <v>18108</v>
      </c>
      <c r="K2836" s="4" t="s">
        <v>1998</v>
      </c>
      <c r="L2836" s="19" t="s">
        <v>1999</v>
      </c>
      <c r="M2836" s="19"/>
      <c r="N2836" s="19"/>
      <c r="O2836" s="19"/>
      <c r="P2836" s="19" t="s">
        <v>1999</v>
      </c>
    </row>
    <row r="2837" spans="1:16" hidden="1" x14ac:dyDescent="0.25">
      <c r="A2837" s="4" t="s">
        <v>1097</v>
      </c>
      <c r="B2837" s="4" t="s">
        <v>1097</v>
      </c>
      <c r="C2837" s="4">
        <v>192149</v>
      </c>
      <c r="D2837" s="5">
        <v>43427.419293981482</v>
      </c>
      <c r="E2837" s="5">
        <v>43427.504861111112</v>
      </c>
      <c r="F2837" s="5">
        <v>43431.663194444445</v>
      </c>
      <c r="G2837" s="4" t="s">
        <v>18089</v>
      </c>
      <c r="H2837" s="4" t="s">
        <v>18090</v>
      </c>
      <c r="I2837" s="4" t="s">
        <v>21586</v>
      </c>
      <c r="J2837" s="4" t="s">
        <v>829</v>
      </c>
      <c r="K2837" s="4" t="s">
        <v>829</v>
      </c>
      <c r="L2837" s="19" t="s">
        <v>42</v>
      </c>
      <c r="M2837" s="19"/>
      <c r="N2837" s="19"/>
      <c r="O2837" s="19"/>
      <c r="P2837" s="19"/>
    </row>
    <row r="2838" spans="1:16" hidden="1" x14ac:dyDescent="0.25">
      <c r="A2838" s="4" t="s">
        <v>1097</v>
      </c>
      <c r="B2838" s="4" t="s">
        <v>1097</v>
      </c>
      <c r="C2838" s="4">
        <v>192150</v>
      </c>
      <c r="D2838" s="5">
        <v>43427.423206018517</v>
      </c>
      <c r="E2838" s="5">
        <v>43430.644444444442</v>
      </c>
      <c r="F2838" s="5">
        <v>43432.656944444447</v>
      </c>
      <c r="G2838" s="4" t="s">
        <v>18105</v>
      </c>
      <c r="H2838" s="4" t="s">
        <v>18106</v>
      </c>
      <c r="I2838" s="4" t="s">
        <v>21587</v>
      </c>
      <c r="J2838" s="4" t="s">
        <v>18108</v>
      </c>
      <c r="K2838" s="4" t="s">
        <v>461</v>
      </c>
      <c r="L2838" s="19" t="s">
        <v>41</v>
      </c>
      <c r="M2838" s="19"/>
      <c r="N2838" s="19"/>
      <c r="O2838" s="19"/>
      <c r="P2838" s="19"/>
    </row>
    <row r="2839" spans="1:16" hidden="1" x14ac:dyDescent="0.25">
      <c r="A2839" s="4" t="s">
        <v>1097</v>
      </c>
      <c r="B2839" s="4" t="s">
        <v>1097</v>
      </c>
      <c r="C2839" s="4">
        <v>192159</v>
      </c>
      <c r="D2839" s="5">
        <v>43427.471435185187</v>
      </c>
      <c r="E2839" s="5">
        <v>43430.365972222222</v>
      </c>
      <c r="F2839" s="5">
        <v>43432.655555555553</v>
      </c>
      <c r="G2839" s="4" t="s">
        <v>18105</v>
      </c>
      <c r="H2839" s="4" t="s">
        <v>18106</v>
      </c>
      <c r="I2839" s="4" t="s">
        <v>21588</v>
      </c>
      <c r="J2839" s="4" t="s">
        <v>18108</v>
      </c>
      <c r="K2839" s="4" t="s">
        <v>461</v>
      </c>
      <c r="L2839" s="19" t="s">
        <v>41</v>
      </c>
      <c r="M2839" s="19"/>
      <c r="N2839" s="19"/>
      <c r="O2839" s="19"/>
      <c r="P2839" s="19"/>
    </row>
    <row r="2840" spans="1:16" x14ac:dyDescent="0.25">
      <c r="A2840" s="4" t="s">
        <v>1097</v>
      </c>
      <c r="B2840" s="4" t="s">
        <v>1089</v>
      </c>
      <c r="C2840" s="4">
        <v>192178</v>
      </c>
      <c r="D2840" s="5">
        <v>43427.569930555554</v>
      </c>
      <c r="E2840" s="5">
        <v>43428.343055555553</v>
      </c>
      <c r="F2840" s="5">
        <v>43472.584722222222</v>
      </c>
      <c r="G2840" s="4" t="s">
        <v>21589</v>
      </c>
      <c r="H2840" s="4"/>
      <c r="I2840" s="4" t="s">
        <v>21590</v>
      </c>
      <c r="J2840" s="4" t="s">
        <v>18098</v>
      </c>
      <c r="K2840" s="4"/>
      <c r="L2840" s="19"/>
      <c r="M2840" s="19" t="s">
        <v>1090</v>
      </c>
      <c r="N2840" s="19"/>
      <c r="O2840" s="19"/>
      <c r="P2840" s="19"/>
    </row>
    <row r="2841" spans="1:16" x14ac:dyDescent="0.25">
      <c r="A2841" s="4" t="s">
        <v>1097</v>
      </c>
      <c r="B2841" s="4" t="s">
        <v>1089</v>
      </c>
      <c r="C2841" s="4">
        <v>192181</v>
      </c>
      <c r="D2841" s="5">
        <v>43427.580381944441</v>
      </c>
      <c r="E2841" s="5">
        <v>43430.430358796293</v>
      </c>
      <c r="F2841" s="5">
        <v>43469.447916666664</v>
      </c>
      <c r="G2841" s="4" t="s">
        <v>21591</v>
      </c>
      <c r="H2841" s="4"/>
      <c r="I2841" s="4" t="s">
        <v>21592</v>
      </c>
      <c r="J2841" s="4" t="s">
        <v>18098</v>
      </c>
      <c r="K2841" s="4" t="s">
        <v>829</v>
      </c>
      <c r="L2841" s="19" t="s">
        <v>42</v>
      </c>
      <c r="M2841" s="19" t="s">
        <v>1090</v>
      </c>
      <c r="N2841" s="19"/>
      <c r="O2841" s="19"/>
      <c r="P2841" s="19" t="s">
        <v>21593</v>
      </c>
    </row>
    <row r="2842" spans="1:16" hidden="1" x14ac:dyDescent="0.25">
      <c r="A2842" s="4" t="s">
        <v>1097</v>
      </c>
      <c r="B2842" s="4" t="s">
        <v>1097</v>
      </c>
      <c r="C2842" s="4">
        <v>192185</v>
      </c>
      <c r="D2842" s="5">
        <v>43427.609629629631</v>
      </c>
      <c r="E2842" s="5">
        <v>43430.328113425923</v>
      </c>
      <c r="F2842" s="5">
        <v>43432.383333333331</v>
      </c>
      <c r="G2842" s="4" t="s">
        <v>21500</v>
      </c>
      <c r="H2842" s="4" t="s">
        <v>18096</v>
      </c>
      <c r="I2842" s="4" t="s">
        <v>21594</v>
      </c>
      <c r="J2842" s="4" t="s">
        <v>18098</v>
      </c>
      <c r="K2842" s="4"/>
      <c r="L2842" s="19"/>
      <c r="M2842" s="19"/>
      <c r="N2842" s="19"/>
      <c r="O2842" s="19"/>
      <c r="P2842" s="19"/>
    </row>
    <row r="2843" spans="1:16" hidden="1" x14ac:dyDescent="0.25">
      <c r="A2843" s="4" t="s">
        <v>1097</v>
      </c>
      <c r="B2843" s="4" t="s">
        <v>1097</v>
      </c>
      <c r="C2843" s="4">
        <v>192207</v>
      </c>
      <c r="D2843" s="5">
        <v>43430.382303240738</v>
      </c>
      <c r="E2843" s="5">
        <v>43430.389490740738</v>
      </c>
      <c r="F2843" s="5">
        <v>43431.449305555558</v>
      </c>
      <c r="G2843" s="4" t="s">
        <v>21505</v>
      </c>
      <c r="H2843" s="4" t="s">
        <v>18096</v>
      </c>
      <c r="I2843" s="4" t="s">
        <v>21595</v>
      </c>
      <c r="J2843" s="4" t="s">
        <v>18098</v>
      </c>
      <c r="K2843" s="4" t="s">
        <v>1239</v>
      </c>
      <c r="L2843" s="19"/>
      <c r="M2843" s="19"/>
      <c r="N2843" s="19"/>
      <c r="O2843" s="19"/>
      <c r="P2843" s="19"/>
    </row>
    <row r="2844" spans="1:16" x14ac:dyDescent="0.25">
      <c r="A2844" s="4" t="s">
        <v>1097</v>
      </c>
      <c r="B2844" s="4" t="s">
        <v>1089</v>
      </c>
      <c r="C2844" s="4">
        <v>192214</v>
      </c>
      <c r="D2844" s="5">
        <v>43430.394502314812</v>
      </c>
      <c r="E2844" s="5">
        <v>43430.45925925926</v>
      </c>
      <c r="F2844" s="5">
        <v>43479.436805555553</v>
      </c>
      <c r="G2844" s="4" t="s">
        <v>18100</v>
      </c>
      <c r="H2844" s="4"/>
      <c r="I2844" s="4" t="s">
        <v>21596</v>
      </c>
      <c r="J2844" s="4" t="s">
        <v>18094</v>
      </c>
      <c r="K2844" s="4" t="s">
        <v>250</v>
      </c>
      <c r="L2844" s="19" t="s">
        <v>1119</v>
      </c>
      <c r="M2844" s="19" t="s">
        <v>1090</v>
      </c>
      <c r="N2844" s="19"/>
      <c r="O2844" s="19"/>
      <c r="P2844" s="19"/>
    </row>
    <row r="2845" spans="1:16" hidden="1" x14ac:dyDescent="0.25">
      <c r="A2845" s="4" t="s">
        <v>1097</v>
      </c>
      <c r="B2845" s="4" t="s">
        <v>1097</v>
      </c>
      <c r="C2845" s="4">
        <v>192231</v>
      </c>
      <c r="D2845" s="5">
        <v>43430.437407407408</v>
      </c>
      <c r="E2845" s="5">
        <v>43430.457789351851</v>
      </c>
      <c r="F2845" s="5">
        <v>43431.681250000001</v>
      </c>
      <c r="G2845" s="4" t="s">
        <v>21597</v>
      </c>
      <c r="H2845" s="4" t="s">
        <v>18106</v>
      </c>
      <c r="I2845" s="4" t="s">
        <v>21598</v>
      </c>
      <c r="J2845" s="4" t="s">
        <v>18108</v>
      </c>
      <c r="K2845" s="4" t="s">
        <v>461</v>
      </c>
      <c r="L2845" s="19" t="s">
        <v>41</v>
      </c>
      <c r="M2845" s="19" t="s">
        <v>1138</v>
      </c>
      <c r="N2845" s="19"/>
      <c r="O2845" s="19"/>
      <c r="P2845" s="19"/>
    </row>
    <row r="2846" spans="1:16" hidden="1" x14ac:dyDescent="0.25">
      <c r="A2846" s="4" t="s">
        <v>1097</v>
      </c>
      <c r="B2846" s="4" t="s">
        <v>1097</v>
      </c>
      <c r="C2846" s="4">
        <v>192266</v>
      </c>
      <c r="D2846" s="5">
        <v>43430.532141203701</v>
      </c>
      <c r="E2846" s="5">
        <v>43431.38212962963</v>
      </c>
      <c r="F2846" s="5">
        <v>43432.599004629628</v>
      </c>
      <c r="G2846" s="4" t="s">
        <v>18607</v>
      </c>
      <c r="H2846" s="4" t="s">
        <v>18096</v>
      </c>
      <c r="I2846" s="4" t="s">
        <v>21599</v>
      </c>
      <c r="J2846" s="4" t="s">
        <v>829</v>
      </c>
      <c r="K2846" s="4" t="s">
        <v>829</v>
      </c>
      <c r="L2846" s="19" t="s">
        <v>42</v>
      </c>
      <c r="M2846" s="19"/>
      <c r="N2846" s="19"/>
      <c r="O2846" s="19"/>
      <c r="P2846" s="19"/>
    </row>
    <row r="2847" spans="1:16" hidden="1" x14ac:dyDescent="0.25">
      <c r="A2847" s="4" t="s">
        <v>1097</v>
      </c>
      <c r="B2847" s="4" t="s">
        <v>1110</v>
      </c>
      <c r="C2847" s="4">
        <v>192272</v>
      </c>
      <c r="D2847" s="5">
        <v>43430.558333333334</v>
      </c>
      <c r="E2847" s="5">
        <v>43430.966666666667</v>
      </c>
      <c r="F2847" s="5">
        <v>43440.4</v>
      </c>
      <c r="G2847" s="4" t="s">
        <v>21600</v>
      </c>
      <c r="H2847" s="4" t="s">
        <v>18106</v>
      </c>
      <c r="I2847" s="4" t="s">
        <v>21601</v>
      </c>
      <c r="J2847" s="4" t="s">
        <v>18108</v>
      </c>
      <c r="K2847" s="4"/>
      <c r="L2847" s="19"/>
      <c r="M2847" s="19"/>
      <c r="N2847" s="19"/>
      <c r="O2847" s="19"/>
      <c r="P2847" s="19"/>
    </row>
    <row r="2848" spans="1:16" hidden="1" x14ac:dyDescent="0.25">
      <c r="A2848" s="4" t="s">
        <v>1097</v>
      </c>
      <c r="B2848" s="4" t="s">
        <v>1097</v>
      </c>
      <c r="C2848" s="4">
        <v>192293</v>
      </c>
      <c r="D2848" s="5">
        <v>43430.66002314815</v>
      </c>
      <c r="E2848" s="5">
        <v>43433.711111111108</v>
      </c>
      <c r="F2848" s="5">
        <v>43434.481030092589</v>
      </c>
      <c r="G2848" s="4" t="s">
        <v>18124</v>
      </c>
      <c r="H2848" s="4" t="s">
        <v>18125</v>
      </c>
      <c r="I2848" s="4" t="s">
        <v>21602</v>
      </c>
      <c r="J2848" s="4" t="s">
        <v>18127</v>
      </c>
      <c r="K2848" s="4"/>
      <c r="L2848" s="19"/>
      <c r="M2848" s="19"/>
      <c r="N2848" s="19"/>
      <c r="O2848" s="19"/>
      <c r="P2848" s="19"/>
    </row>
    <row r="2849" spans="1:16" x14ac:dyDescent="0.25">
      <c r="A2849" s="4" t="s">
        <v>1097</v>
      </c>
      <c r="B2849" s="4" t="s">
        <v>1089</v>
      </c>
      <c r="C2849" s="4">
        <v>192303</v>
      </c>
      <c r="D2849" s="5">
        <v>43430.71471064815</v>
      </c>
      <c r="E2849" s="5">
        <v>43432.111111111109</v>
      </c>
      <c r="F2849" s="5">
        <v>43476.453472222223</v>
      </c>
      <c r="G2849" s="4" t="s">
        <v>21603</v>
      </c>
      <c r="H2849" s="4"/>
      <c r="I2849" s="4" t="s">
        <v>6196</v>
      </c>
      <c r="J2849" s="4" t="s">
        <v>18098</v>
      </c>
      <c r="K2849" s="4" t="s">
        <v>430</v>
      </c>
      <c r="L2849" s="19" t="s">
        <v>1119</v>
      </c>
      <c r="M2849" s="19" t="s">
        <v>1090</v>
      </c>
      <c r="N2849" s="19"/>
      <c r="O2849" s="19"/>
      <c r="P2849" s="19"/>
    </row>
    <row r="2850" spans="1:16" hidden="1" x14ac:dyDescent="0.25">
      <c r="A2850" s="4" t="s">
        <v>1097</v>
      </c>
      <c r="B2850" s="4" t="s">
        <v>1110</v>
      </c>
      <c r="C2850" s="4">
        <v>192313</v>
      </c>
      <c r="D2850" s="5">
        <v>43431.354016203702</v>
      </c>
      <c r="E2850" s="5">
        <v>43432.383333333331</v>
      </c>
      <c r="F2850" s="5">
        <v>43448.525694444441</v>
      </c>
      <c r="G2850" s="4" t="s">
        <v>18133</v>
      </c>
      <c r="H2850" s="4" t="s">
        <v>18106</v>
      </c>
      <c r="I2850" s="4" t="s">
        <v>21604</v>
      </c>
      <c r="J2850" s="4" t="s">
        <v>18108</v>
      </c>
      <c r="K2850" s="4" t="s">
        <v>1998</v>
      </c>
      <c r="L2850" s="19" t="s">
        <v>1999</v>
      </c>
      <c r="M2850" s="19"/>
      <c r="N2850" s="19">
        <v>6576</v>
      </c>
      <c r="O2850" s="19"/>
      <c r="P2850" s="19" t="s">
        <v>1999</v>
      </c>
    </row>
    <row r="2851" spans="1:16" hidden="1" x14ac:dyDescent="0.25">
      <c r="A2851" s="4" t="s">
        <v>1110</v>
      </c>
      <c r="B2851" s="4" t="s">
        <v>1110</v>
      </c>
      <c r="C2851" s="4">
        <v>192336</v>
      </c>
      <c r="D2851" s="5">
        <v>43431.416064814817</v>
      </c>
      <c r="E2851" s="5">
        <v>43445.562685185185</v>
      </c>
      <c r="F2851" s="5">
        <v>43448.393750000003</v>
      </c>
      <c r="G2851" s="4" t="s">
        <v>18142</v>
      </c>
      <c r="H2851" s="4" t="s">
        <v>18090</v>
      </c>
      <c r="I2851" s="4" t="s">
        <v>21605</v>
      </c>
      <c r="J2851" s="4" t="s">
        <v>829</v>
      </c>
      <c r="K2851" s="4" t="s">
        <v>829</v>
      </c>
      <c r="L2851" s="19" t="s">
        <v>42</v>
      </c>
      <c r="M2851" s="19"/>
      <c r="N2851" s="19"/>
      <c r="O2851" s="19"/>
      <c r="P2851" s="19"/>
    </row>
    <row r="2852" spans="1:16" hidden="1" x14ac:dyDescent="0.25">
      <c r="A2852" s="4" t="s">
        <v>1089</v>
      </c>
      <c r="B2852" s="4" t="s">
        <v>1089</v>
      </c>
      <c r="C2852" s="4">
        <v>192409</v>
      </c>
      <c r="D2852" s="5">
        <v>43431.667546296296</v>
      </c>
      <c r="E2852" s="5">
        <v>43468.484027777777</v>
      </c>
      <c r="F2852" s="5">
        <v>43472.668055555558</v>
      </c>
      <c r="G2852" s="4" t="s">
        <v>21606</v>
      </c>
      <c r="H2852" s="4" t="s">
        <v>19060</v>
      </c>
      <c r="I2852" s="4" t="s">
        <v>21607</v>
      </c>
      <c r="J2852" s="4" t="s">
        <v>18108</v>
      </c>
      <c r="K2852" s="4" t="s">
        <v>1239</v>
      </c>
      <c r="L2852" s="19" t="s">
        <v>1239</v>
      </c>
      <c r="M2852" s="19" t="s">
        <v>1090</v>
      </c>
      <c r="N2852" s="19"/>
      <c r="O2852" s="19"/>
      <c r="P2852" s="19" t="s">
        <v>1239</v>
      </c>
    </row>
    <row r="2853" spans="1:16" hidden="1" x14ac:dyDescent="0.25">
      <c r="A2853" s="4" t="s">
        <v>1110</v>
      </c>
      <c r="B2853" s="4" t="s">
        <v>1110</v>
      </c>
      <c r="C2853" s="4">
        <v>192421</v>
      </c>
      <c r="D2853" s="5">
        <v>43431.733726851853</v>
      </c>
      <c r="E2853" s="5">
        <v>43452.437488425923</v>
      </c>
      <c r="F2853" s="5">
        <v>43452.722916666666</v>
      </c>
      <c r="G2853" s="4" t="s">
        <v>21608</v>
      </c>
      <c r="H2853" s="4" t="s">
        <v>21609</v>
      </c>
      <c r="I2853" s="4" t="s">
        <v>21610</v>
      </c>
      <c r="J2853" s="4" t="s">
        <v>18108</v>
      </c>
      <c r="K2853" s="4" t="s">
        <v>604</v>
      </c>
      <c r="L2853" s="19" t="s">
        <v>1119</v>
      </c>
      <c r="M2853" s="19"/>
      <c r="N2853" s="19"/>
      <c r="O2853" s="19"/>
      <c r="P2853" s="19"/>
    </row>
    <row r="2854" spans="1:16" hidden="1" x14ac:dyDescent="0.25">
      <c r="A2854" s="4" t="s">
        <v>1097</v>
      </c>
      <c r="B2854" s="4" t="s">
        <v>1097</v>
      </c>
      <c r="C2854" s="4">
        <v>192422</v>
      </c>
      <c r="D2854" s="5">
        <v>43431.707916666666</v>
      </c>
      <c r="E2854" s="5">
        <v>43432.43472222222</v>
      </c>
      <c r="F2854" s="5">
        <v>43433.661134259259</v>
      </c>
      <c r="G2854" s="4" t="s">
        <v>18089</v>
      </c>
      <c r="H2854" s="4" t="s">
        <v>18090</v>
      </c>
      <c r="I2854" s="4" t="s">
        <v>1279</v>
      </c>
      <c r="J2854" s="4" t="s">
        <v>829</v>
      </c>
      <c r="K2854" s="4" t="s">
        <v>829</v>
      </c>
      <c r="L2854" s="19" t="s">
        <v>42</v>
      </c>
      <c r="M2854" s="19"/>
      <c r="N2854" s="19"/>
      <c r="O2854" s="19"/>
      <c r="P2854" s="19"/>
    </row>
    <row r="2855" spans="1:16" hidden="1" x14ac:dyDescent="0.25">
      <c r="A2855" s="4" t="s">
        <v>1097</v>
      </c>
      <c r="B2855" s="4" t="s">
        <v>1097</v>
      </c>
      <c r="C2855" s="4">
        <v>192423</v>
      </c>
      <c r="D2855" s="5">
        <v>43431.715208333335</v>
      </c>
      <c r="E2855" s="5">
        <v>43432.434039351851</v>
      </c>
      <c r="F2855" s="5">
        <v>43434.538888888892</v>
      </c>
      <c r="G2855" s="4" t="s">
        <v>18111</v>
      </c>
      <c r="H2855" s="4" t="s">
        <v>18090</v>
      </c>
      <c r="I2855" s="4" t="s">
        <v>21611</v>
      </c>
      <c r="J2855" s="4" t="s">
        <v>829</v>
      </c>
      <c r="K2855" s="4" t="s">
        <v>829</v>
      </c>
      <c r="L2855" s="19" t="s">
        <v>42</v>
      </c>
      <c r="M2855" s="19"/>
      <c r="N2855" s="19"/>
      <c r="O2855" s="19"/>
      <c r="P2855" s="19"/>
    </row>
    <row r="2856" spans="1:16" hidden="1" x14ac:dyDescent="0.25">
      <c r="A2856" s="4" t="s">
        <v>1097</v>
      </c>
      <c r="B2856" s="4" t="s">
        <v>1097</v>
      </c>
      <c r="C2856" s="4">
        <v>192446</v>
      </c>
      <c r="D2856" s="5">
        <v>43432.402326388888</v>
      </c>
      <c r="E2856" s="5">
        <v>43433.365277777775</v>
      </c>
      <c r="F2856" s="5">
        <v>43434.543749999997</v>
      </c>
      <c r="G2856" s="4" t="s">
        <v>18105</v>
      </c>
      <c r="H2856" s="4" t="s">
        <v>18106</v>
      </c>
      <c r="I2856" s="4" t="s">
        <v>21612</v>
      </c>
      <c r="J2856" s="4" t="s">
        <v>18108</v>
      </c>
      <c r="K2856" s="4" t="s">
        <v>461</v>
      </c>
      <c r="L2856" s="19" t="s">
        <v>41</v>
      </c>
      <c r="M2856" s="19"/>
      <c r="N2856" s="19"/>
      <c r="O2856" s="19"/>
      <c r="P2856" s="19"/>
    </row>
    <row r="2857" spans="1:16" hidden="1" x14ac:dyDescent="0.25">
      <c r="A2857" s="4" t="s">
        <v>1110</v>
      </c>
      <c r="B2857" s="4" t="s">
        <v>1110</v>
      </c>
      <c r="C2857" s="4">
        <v>192453</v>
      </c>
      <c r="D2857" s="5">
        <v>43432.438888888886</v>
      </c>
      <c r="E2857" s="5">
        <v>43439.447326388887</v>
      </c>
      <c r="F2857" s="5">
        <v>43439.490277777775</v>
      </c>
      <c r="G2857" s="4" t="s">
        <v>21613</v>
      </c>
      <c r="H2857" s="4" t="s">
        <v>18151</v>
      </c>
      <c r="I2857" s="4" t="s">
        <v>21614</v>
      </c>
      <c r="J2857" s="4" t="s">
        <v>18153</v>
      </c>
      <c r="K2857" s="4"/>
      <c r="L2857" s="19"/>
      <c r="M2857" s="19"/>
      <c r="N2857" s="19"/>
      <c r="O2857" s="19"/>
      <c r="P2857" s="19"/>
    </row>
    <row r="2858" spans="1:16" hidden="1" x14ac:dyDescent="0.25">
      <c r="A2858" s="4" t="s">
        <v>1097</v>
      </c>
      <c r="B2858" s="4" t="s">
        <v>1097</v>
      </c>
      <c r="C2858" s="4">
        <v>192460</v>
      </c>
      <c r="D2858" s="5">
        <v>43432.460601851853</v>
      </c>
      <c r="E2858" s="5">
        <v>43434.427766203706</v>
      </c>
      <c r="F2858" s="5">
        <v>43434.534722222219</v>
      </c>
      <c r="G2858" s="4" t="s">
        <v>18100</v>
      </c>
      <c r="H2858" s="4"/>
      <c r="I2858" s="4" t="s">
        <v>21615</v>
      </c>
      <c r="J2858" s="4" t="s">
        <v>18094</v>
      </c>
      <c r="K2858" s="4" t="s">
        <v>250</v>
      </c>
      <c r="L2858" s="19" t="s">
        <v>1119</v>
      </c>
      <c r="M2858" s="19"/>
      <c r="N2858" s="19"/>
      <c r="O2858" s="19"/>
      <c r="P2858" s="19"/>
    </row>
    <row r="2859" spans="1:16" hidden="1" x14ac:dyDescent="0.25">
      <c r="A2859" s="4" t="s">
        <v>1097</v>
      </c>
      <c r="B2859" s="4" t="s">
        <v>1097</v>
      </c>
      <c r="C2859" s="4">
        <v>192469</v>
      </c>
      <c r="D2859" s="5">
        <v>43432.476840277777</v>
      </c>
      <c r="E2859" s="5">
        <v>43432.871527777781</v>
      </c>
      <c r="F2859" s="5">
        <v>43434.544444444444</v>
      </c>
      <c r="G2859" s="4" t="s">
        <v>18105</v>
      </c>
      <c r="H2859" s="4" t="s">
        <v>18106</v>
      </c>
      <c r="I2859" s="4" t="s">
        <v>21616</v>
      </c>
      <c r="J2859" s="4" t="s">
        <v>18108</v>
      </c>
      <c r="K2859" s="4" t="s">
        <v>461</v>
      </c>
      <c r="L2859" s="19" t="s">
        <v>41</v>
      </c>
      <c r="M2859" s="19"/>
      <c r="N2859" s="19"/>
      <c r="O2859" s="19"/>
      <c r="P2859" s="19"/>
    </row>
    <row r="2860" spans="1:16" hidden="1" x14ac:dyDescent="0.25">
      <c r="A2860" s="4" t="s">
        <v>1097</v>
      </c>
      <c r="B2860" s="4" t="s">
        <v>1110</v>
      </c>
      <c r="C2860" s="4">
        <v>192472</v>
      </c>
      <c r="D2860" s="5">
        <v>43432.494837962964</v>
      </c>
      <c r="E2860" s="5">
        <v>43433.481736111113</v>
      </c>
      <c r="F2860" s="5">
        <v>43437.68472222222</v>
      </c>
      <c r="G2860" s="4" t="s">
        <v>21617</v>
      </c>
      <c r="H2860" s="4" t="s">
        <v>18106</v>
      </c>
      <c r="I2860" s="4" t="s">
        <v>21618</v>
      </c>
      <c r="J2860" s="4" t="s">
        <v>18108</v>
      </c>
      <c r="K2860" s="4"/>
      <c r="L2860" s="19"/>
      <c r="M2860" s="19"/>
      <c r="N2860" s="19"/>
      <c r="O2860" s="19"/>
      <c r="P2860" s="19"/>
    </row>
    <row r="2861" spans="1:16" x14ac:dyDescent="0.25">
      <c r="A2861" s="4" t="s">
        <v>1089</v>
      </c>
      <c r="B2861" s="4" t="s">
        <v>1145</v>
      </c>
      <c r="C2861" s="4">
        <v>192473</v>
      </c>
      <c r="D2861" s="5">
        <v>43432.496099537035</v>
      </c>
      <c r="E2861" s="5">
        <v>43467.425000000003</v>
      </c>
      <c r="F2861" s="5">
        <v>43525.583333333336</v>
      </c>
      <c r="G2861" s="4" t="s">
        <v>21619</v>
      </c>
      <c r="H2861" s="4" t="s">
        <v>18249</v>
      </c>
      <c r="I2861" s="4" t="s">
        <v>21620</v>
      </c>
      <c r="J2861" s="4" t="s">
        <v>18376</v>
      </c>
      <c r="K2861" s="4" t="s">
        <v>454</v>
      </c>
      <c r="L2861" s="19" t="s">
        <v>41</v>
      </c>
      <c r="M2861" s="19" t="s">
        <v>1090</v>
      </c>
      <c r="N2861" s="19"/>
      <c r="O2861" s="19"/>
      <c r="P2861" s="19" t="s">
        <v>18376</v>
      </c>
    </row>
    <row r="2862" spans="1:16" hidden="1" x14ac:dyDescent="0.25">
      <c r="A2862" s="4" t="s">
        <v>1097</v>
      </c>
      <c r="B2862" s="4" t="s">
        <v>1097</v>
      </c>
      <c r="C2862" s="4">
        <v>192489</v>
      </c>
      <c r="D2862" s="5">
        <v>43432.576296296298</v>
      </c>
      <c r="E2862" s="5">
        <v>43432.60974537037</v>
      </c>
      <c r="F2862" s="5">
        <v>43434.565474537034</v>
      </c>
      <c r="G2862" s="4" t="s">
        <v>18089</v>
      </c>
      <c r="H2862" s="4" t="s">
        <v>18090</v>
      </c>
      <c r="I2862" s="4" t="s">
        <v>1282</v>
      </c>
      <c r="J2862" s="4" t="s">
        <v>829</v>
      </c>
      <c r="K2862" s="4" t="s">
        <v>829</v>
      </c>
      <c r="L2862" s="19" t="s">
        <v>42</v>
      </c>
      <c r="M2862" s="19"/>
      <c r="N2862" s="19"/>
      <c r="O2862" s="19"/>
      <c r="P2862" s="19"/>
    </row>
    <row r="2863" spans="1:16" hidden="1" x14ac:dyDescent="0.25">
      <c r="A2863" s="4" t="s">
        <v>1110</v>
      </c>
      <c r="B2863" s="4" t="s">
        <v>1110</v>
      </c>
      <c r="C2863" s="4">
        <v>192515</v>
      </c>
      <c r="D2863" s="5">
        <v>43432.63994212963</v>
      </c>
      <c r="E2863" s="5">
        <v>43440.39166666667</v>
      </c>
      <c r="F2863" s="5">
        <v>43441.65347222222</v>
      </c>
      <c r="G2863" s="4" t="s">
        <v>21621</v>
      </c>
      <c r="H2863" s="4" t="s">
        <v>18249</v>
      </c>
      <c r="I2863" s="4" t="s">
        <v>21622</v>
      </c>
      <c r="J2863" s="4" t="s">
        <v>829</v>
      </c>
      <c r="K2863" s="4" t="s">
        <v>829</v>
      </c>
      <c r="L2863" s="19" t="s">
        <v>42</v>
      </c>
      <c r="M2863" s="19"/>
      <c r="N2863" s="19"/>
      <c r="O2863" s="19"/>
      <c r="P2863" s="19"/>
    </row>
    <row r="2864" spans="1:16" hidden="1" x14ac:dyDescent="0.25">
      <c r="A2864" s="4" t="s">
        <v>1097</v>
      </c>
      <c r="B2864" s="4" t="s">
        <v>1110</v>
      </c>
      <c r="C2864" s="4">
        <v>192559</v>
      </c>
      <c r="D2864" s="5">
        <v>43433.412592592591</v>
      </c>
      <c r="E2864" s="5">
        <v>43434.395138888889</v>
      </c>
      <c r="F2864" s="5">
        <v>43438.443912037037</v>
      </c>
      <c r="G2864" s="4" t="s">
        <v>21623</v>
      </c>
      <c r="H2864" s="4" t="s">
        <v>18096</v>
      </c>
      <c r="I2864" s="4" t="s">
        <v>21624</v>
      </c>
      <c r="J2864" s="4" t="s">
        <v>18098</v>
      </c>
      <c r="K2864" s="4"/>
      <c r="L2864" s="19"/>
      <c r="M2864" s="19"/>
      <c r="N2864" s="19"/>
      <c r="O2864" s="19"/>
      <c r="P2864" s="19"/>
    </row>
    <row r="2865" spans="1:16" hidden="1" x14ac:dyDescent="0.25">
      <c r="A2865" s="4" t="s">
        <v>1097</v>
      </c>
      <c r="B2865" s="4" t="s">
        <v>1097</v>
      </c>
      <c r="C2865" s="4">
        <v>192588</v>
      </c>
      <c r="D2865" s="5">
        <v>43433.492835648147</v>
      </c>
      <c r="E2865" s="5">
        <v>43434.470138888886</v>
      </c>
      <c r="F2865" s="5">
        <v>43434.49722222222</v>
      </c>
      <c r="G2865" s="4" t="s">
        <v>19545</v>
      </c>
      <c r="H2865" s="4" t="s">
        <v>18096</v>
      </c>
      <c r="I2865" s="4" t="s">
        <v>20731</v>
      </c>
      <c r="J2865" s="4" t="s">
        <v>829</v>
      </c>
      <c r="K2865" s="4" t="s">
        <v>829</v>
      </c>
      <c r="L2865" s="19" t="s">
        <v>42</v>
      </c>
      <c r="M2865" s="19"/>
      <c r="N2865" s="19"/>
      <c r="O2865" s="19"/>
      <c r="P2865" s="19"/>
    </row>
    <row r="2866" spans="1:16" hidden="1" x14ac:dyDescent="0.25">
      <c r="A2866" s="4" t="s">
        <v>1097</v>
      </c>
      <c r="B2866" s="4" t="s">
        <v>1097</v>
      </c>
      <c r="C2866" s="4">
        <v>192593</v>
      </c>
      <c r="D2866" s="5">
        <v>43433.545289351852</v>
      </c>
      <c r="E2866" s="5">
        <v>43434.022916666669</v>
      </c>
      <c r="F2866" s="5">
        <v>43434.551388888889</v>
      </c>
      <c r="G2866" s="4" t="s">
        <v>20025</v>
      </c>
      <c r="H2866" s="4" t="s">
        <v>18106</v>
      </c>
      <c r="I2866" s="4" t="s">
        <v>21625</v>
      </c>
      <c r="J2866" s="4" t="s">
        <v>18108</v>
      </c>
      <c r="K2866" s="4" t="s">
        <v>18320</v>
      </c>
      <c r="L2866" s="19" t="s">
        <v>1119</v>
      </c>
      <c r="M2866" s="19"/>
      <c r="N2866" s="19"/>
      <c r="O2866" s="19"/>
      <c r="P2866" s="19"/>
    </row>
    <row r="2867" spans="1:16" hidden="1" x14ac:dyDescent="0.25">
      <c r="A2867" s="4" t="s">
        <v>1097</v>
      </c>
      <c r="B2867" s="4" t="s">
        <v>1110</v>
      </c>
      <c r="C2867" s="4">
        <v>192608</v>
      </c>
      <c r="D2867" s="5">
        <v>43433.600358796299</v>
      </c>
      <c r="E2867" s="5">
        <v>43434.458969907406</v>
      </c>
      <c r="F2867" s="5">
        <v>43441.394444444442</v>
      </c>
      <c r="G2867" s="4" t="s">
        <v>18111</v>
      </c>
      <c r="H2867" s="4" t="s">
        <v>18090</v>
      </c>
      <c r="I2867" s="4" t="s">
        <v>1811</v>
      </c>
      <c r="J2867" s="4" t="s">
        <v>829</v>
      </c>
      <c r="K2867" s="4" t="s">
        <v>829</v>
      </c>
      <c r="L2867" s="19" t="s">
        <v>42</v>
      </c>
      <c r="M2867" s="19"/>
      <c r="N2867" s="19"/>
      <c r="O2867" s="19"/>
      <c r="P2867" s="19"/>
    </row>
    <row r="2868" spans="1:16" hidden="1" x14ac:dyDescent="0.25">
      <c r="A2868" s="4" t="s">
        <v>1110</v>
      </c>
      <c r="B2868" s="4" t="s">
        <v>1110</v>
      </c>
      <c r="C2868" s="4">
        <v>192617</v>
      </c>
      <c r="D2868" s="5">
        <v>43433.654178240744</v>
      </c>
      <c r="E2868" s="5">
        <v>43441.02847222222</v>
      </c>
      <c r="F2868" s="5">
        <v>43441.467361111114</v>
      </c>
      <c r="G2868" s="4" t="s">
        <v>21626</v>
      </c>
      <c r="H2868" s="4" t="s">
        <v>18096</v>
      </c>
      <c r="I2868" s="4" t="s">
        <v>21627</v>
      </c>
      <c r="J2868" s="4" t="s">
        <v>18098</v>
      </c>
      <c r="K2868" s="4" t="s">
        <v>430</v>
      </c>
      <c r="L2868" s="19" t="s">
        <v>1119</v>
      </c>
      <c r="M2868" s="19"/>
      <c r="N2868" s="19"/>
      <c r="O2868" s="19"/>
      <c r="P2868" s="19"/>
    </row>
    <row r="2869" spans="1:16" hidden="1" x14ac:dyDescent="0.25">
      <c r="A2869" s="4" t="s">
        <v>1097</v>
      </c>
      <c r="B2869" s="4" t="s">
        <v>1097</v>
      </c>
      <c r="C2869" s="4">
        <v>192638</v>
      </c>
      <c r="D2869" s="5">
        <v>43433.846631944441</v>
      </c>
      <c r="E2869" s="5">
        <v>43434.456446759257</v>
      </c>
      <c r="F2869" s="5">
        <v>43434.465879629628</v>
      </c>
      <c r="G2869" s="4" t="s">
        <v>18111</v>
      </c>
      <c r="H2869" s="4" t="s">
        <v>18090</v>
      </c>
      <c r="I2869" s="4" t="s">
        <v>21172</v>
      </c>
      <c r="J2869" s="4" t="s">
        <v>829</v>
      </c>
      <c r="K2869" s="4" t="s">
        <v>829</v>
      </c>
      <c r="L2869" s="19" t="s">
        <v>42</v>
      </c>
      <c r="M2869" s="19"/>
      <c r="N2869" s="19"/>
      <c r="O2869" s="19"/>
      <c r="P2869" s="19"/>
    </row>
    <row r="2870" spans="1:16" hidden="1" x14ac:dyDescent="0.25">
      <c r="A2870" s="4" t="s">
        <v>1097</v>
      </c>
      <c r="B2870" s="4" t="s">
        <v>1110</v>
      </c>
      <c r="C2870" s="4">
        <v>192643</v>
      </c>
      <c r="D2870" s="5">
        <v>43434.369189814817</v>
      </c>
      <c r="E2870" s="5">
        <v>43434.458773148152</v>
      </c>
      <c r="F2870" s="5">
        <v>43446.551388888889</v>
      </c>
      <c r="G2870" s="4" t="s">
        <v>18111</v>
      </c>
      <c r="H2870" s="4" t="s">
        <v>18090</v>
      </c>
      <c r="I2870" s="4" t="s">
        <v>21208</v>
      </c>
      <c r="J2870" s="4" t="s">
        <v>829</v>
      </c>
      <c r="K2870" s="4" t="s">
        <v>829</v>
      </c>
      <c r="L2870" s="19" t="s">
        <v>42</v>
      </c>
      <c r="M2870" s="19"/>
      <c r="N2870" s="19"/>
      <c r="O2870" s="19"/>
      <c r="P2870" s="19"/>
    </row>
    <row r="2871" spans="1:16" hidden="1" x14ac:dyDescent="0.25">
      <c r="A2871" s="4" t="s">
        <v>1110</v>
      </c>
      <c r="B2871" s="4" t="s">
        <v>1110</v>
      </c>
      <c r="C2871" s="4">
        <v>192662</v>
      </c>
      <c r="D2871" s="5">
        <v>43434.397881944446</v>
      </c>
      <c r="E2871" s="5">
        <v>43438.382638888892</v>
      </c>
      <c r="F2871" s="5">
        <v>43438.562511574077</v>
      </c>
      <c r="G2871" s="4" t="s">
        <v>18160</v>
      </c>
      <c r="H2871" s="4" t="s">
        <v>18096</v>
      </c>
      <c r="I2871" s="4" t="s">
        <v>21628</v>
      </c>
      <c r="J2871" s="4" t="s">
        <v>18098</v>
      </c>
      <c r="K2871" s="4"/>
      <c r="L2871" s="19"/>
      <c r="M2871" s="19"/>
      <c r="N2871" s="19"/>
      <c r="O2871" s="19"/>
      <c r="P2871" s="19"/>
    </row>
    <row r="2872" spans="1:16" hidden="1" x14ac:dyDescent="0.25">
      <c r="A2872" s="4" t="s">
        <v>1110</v>
      </c>
      <c r="B2872" s="4" t="s">
        <v>1110</v>
      </c>
      <c r="C2872" s="4">
        <v>192670</v>
      </c>
      <c r="D2872" s="5">
        <v>43434.423055555555</v>
      </c>
      <c r="E2872" s="5">
        <v>43437.418749999997</v>
      </c>
      <c r="F2872" s="5">
        <v>43441.477777777778</v>
      </c>
      <c r="G2872" s="4" t="s">
        <v>21629</v>
      </c>
      <c r="H2872" s="4" t="s">
        <v>18096</v>
      </c>
      <c r="I2872" s="4" t="s">
        <v>21630</v>
      </c>
      <c r="J2872" s="4" t="s">
        <v>18098</v>
      </c>
      <c r="K2872" s="4"/>
      <c r="L2872" s="19"/>
      <c r="M2872" s="19"/>
      <c r="N2872" s="19"/>
      <c r="O2872" s="19"/>
      <c r="P2872" s="19"/>
    </row>
    <row r="2873" spans="1:16" x14ac:dyDescent="0.25">
      <c r="A2873" s="4" t="s">
        <v>1110</v>
      </c>
      <c r="B2873" s="4" t="s">
        <v>1103</v>
      </c>
      <c r="C2873" s="4">
        <v>192688</v>
      </c>
      <c r="D2873" s="5">
        <v>43434.471921296295</v>
      </c>
      <c r="E2873" s="5">
        <v>43437.477511574078</v>
      </c>
      <c r="F2873" s="5">
        <v>43507.415277777778</v>
      </c>
      <c r="G2873" s="4" t="s">
        <v>18111</v>
      </c>
      <c r="H2873" s="4"/>
      <c r="I2873" s="4" t="s">
        <v>21631</v>
      </c>
      <c r="J2873" s="4" t="s">
        <v>829</v>
      </c>
      <c r="K2873" s="4" t="s">
        <v>829</v>
      </c>
      <c r="L2873" s="19" t="s">
        <v>42</v>
      </c>
      <c r="M2873" s="19" t="s">
        <v>1090</v>
      </c>
      <c r="N2873" s="19"/>
      <c r="O2873" s="19"/>
      <c r="P2873" s="19" t="s">
        <v>21632</v>
      </c>
    </row>
    <row r="2874" spans="1:16" hidden="1" x14ac:dyDescent="0.25">
      <c r="A2874" s="4" t="s">
        <v>1110</v>
      </c>
      <c r="B2874" s="4" t="s">
        <v>1110</v>
      </c>
      <c r="C2874" s="4">
        <v>192701</v>
      </c>
      <c r="D2874" s="5">
        <v>43434.509664351855</v>
      </c>
      <c r="E2874" s="5">
        <v>43437.336828703701</v>
      </c>
      <c r="F2874" s="5">
        <v>43441.578900462962</v>
      </c>
      <c r="G2874" s="4" t="s">
        <v>19182</v>
      </c>
      <c r="H2874" s="4" t="s">
        <v>18096</v>
      </c>
      <c r="I2874" s="4" t="s">
        <v>21633</v>
      </c>
      <c r="J2874" s="4" t="s">
        <v>18098</v>
      </c>
      <c r="K2874" s="4" t="s">
        <v>384</v>
      </c>
      <c r="L2874" s="19" t="s">
        <v>1119</v>
      </c>
      <c r="M2874" s="19"/>
      <c r="N2874" s="19"/>
      <c r="O2874" s="19"/>
      <c r="P2874" s="19"/>
    </row>
    <row r="2875" spans="1:16" hidden="1" x14ac:dyDescent="0.25">
      <c r="A2875" s="4" t="s">
        <v>1110</v>
      </c>
      <c r="B2875" s="4" t="s">
        <v>1110</v>
      </c>
      <c r="C2875" s="4">
        <v>192754</v>
      </c>
      <c r="D2875" s="5">
        <v>43435.972337962965</v>
      </c>
      <c r="E2875" s="5">
        <v>43444.497627314813</v>
      </c>
      <c r="F2875" s="5">
        <v>43445.344444444447</v>
      </c>
      <c r="G2875" s="4" t="s">
        <v>19987</v>
      </c>
      <c r="H2875" s="4" t="s">
        <v>18096</v>
      </c>
      <c r="I2875" s="4" t="s">
        <v>21634</v>
      </c>
      <c r="J2875" s="4" t="s">
        <v>18098</v>
      </c>
      <c r="K2875" s="4" t="s">
        <v>10519</v>
      </c>
      <c r="L2875" s="19" t="s">
        <v>41</v>
      </c>
      <c r="M2875" s="19"/>
      <c r="N2875" s="19"/>
      <c r="O2875" s="19"/>
      <c r="P2875" s="19"/>
    </row>
    <row r="2876" spans="1:16" hidden="1" x14ac:dyDescent="0.25">
      <c r="A2876" s="4" t="s">
        <v>1110</v>
      </c>
      <c r="B2876" s="4" t="s">
        <v>1110</v>
      </c>
      <c r="C2876" s="4">
        <v>192768</v>
      </c>
      <c r="D2876" s="5">
        <v>43437.379571759258</v>
      </c>
      <c r="E2876" s="5">
        <v>43437.380868055552</v>
      </c>
      <c r="F2876" s="5">
        <v>43439.505555555559</v>
      </c>
      <c r="G2876" s="4" t="s">
        <v>21551</v>
      </c>
      <c r="H2876" s="4" t="s">
        <v>18096</v>
      </c>
      <c r="I2876" s="4" t="s">
        <v>21635</v>
      </c>
      <c r="J2876" s="4" t="s">
        <v>18098</v>
      </c>
      <c r="K2876" s="4"/>
      <c r="L2876" s="19"/>
      <c r="M2876" s="19"/>
      <c r="N2876" s="19"/>
      <c r="O2876" s="19"/>
      <c r="P2876" s="19"/>
    </row>
    <row r="2877" spans="1:16" hidden="1" x14ac:dyDescent="0.25">
      <c r="A2877" s="4" t="s">
        <v>1110</v>
      </c>
      <c r="B2877" s="4" t="s">
        <v>1110</v>
      </c>
      <c r="C2877" s="4">
        <v>192769</v>
      </c>
      <c r="D2877" s="5">
        <v>43437.374791666669</v>
      </c>
      <c r="E2877" s="5">
        <v>43438.586805555555</v>
      </c>
      <c r="F2877" s="5">
        <v>43439.542361111111</v>
      </c>
      <c r="G2877" s="4" t="s">
        <v>18189</v>
      </c>
      <c r="H2877" s="4" t="s">
        <v>18096</v>
      </c>
      <c r="I2877" s="4" t="s">
        <v>21636</v>
      </c>
      <c r="J2877" s="4" t="s">
        <v>18094</v>
      </c>
      <c r="K2877" s="4" t="s">
        <v>250</v>
      </c>
      <c r="L2877" s="19" t="s">
        <v>1119</v>
      </c>
      <c r="M2877" s="19"/>
      <c r="N2877" s="19"/>
      <c r="O2877" s="19"/>
      <c r="P2877" s="19"/>
    </row>
    <row r="2878" spans="1:16" hidden="1" x14ac:dyDescent="0.25">
      <c r="A2878" s="4" t="s">
        <v>1110</v>
      </c>
      <c r="B2878" s="4" t="s">
        <v>1110</v>
      </c>
      <c r="C2878" s="4">
        <v>192782</v>
      </c>
      <c r="D2878" s="5">
        <v>43437.411608796298</v>
      </c>
      <c r="E2878" s="5">
        <v>43438.355636574073</v>
      </c>
      <c r="F2878" s="5">
        <v>43438.373611111114</v>
      </c>
      <c r="G2878" s="4" t="s">
        <v>19935</v>
      </c>
      <c r="H2878" s="4" t="s">
        <v>18106</v>
      </c>
      <c r="I2878" s="4" t="s">
        <v>21637</v>
      </c>
      <c r="J2878" s="4" t="s">
        <v>18094</v>
      </c>
      <c r="K2878" s="4"/>
      <c r="L2878" s="19"/>
      <c r="M2878" s="19"/>
      <c r="N2878" s="19"/>
      <c r="O2878" s="19"/>
      <c r="P2878" s="19"/>
    </row>
    <row r="2879" spans="1:16" hidden="1" x14ac:dyDescent="0.25">
      <c r="A2879" s="4" t="s">
        <v>1110</v>
      </c>
      <c r="B2879" s="4" t="s">
        <v>1110</v>
      </c>
      <c r="C2879" s="4">
        <v>192798</v>
      </c>
      <c r="D2879" s="5">
        <v>43437.460393518515</v>
      </c>
      <c r="E2879" s="5">
        <v>43441.35465277778</v>
      </c>
      <c r="F2879" s="5">
        <v>43441.665972222225</v>
      </c>
      <c r="G2879" s="4" t="s">
        <v>18316</v>
      </c>
      <c r="H2879" s="4" t="s">
        <v>18106</v>
      </c>
      <c r="I2879" s="4" t="s">
        <v>21638</v>
      </c>
      <c r="J2879" s="4" t="s">
        <v>18108</v>
      </c>
      <c r="K2879" s="4" t="s">
        <v>811</v>
      </c>
      <c r="L2879" s="19" t="s">
        <v>1119</v>
      </c>
      <c r="M2879" s="19"/>
      <c r="N2879" s="19"/>
      <c r="O2879" s="19"/>
      <c r="P2879" s="19"/>
    </row>
    <row r="2880" spans="1:16" hidden="1" x14ac:dyDescent="0.25">
      <c r="A2880" s="4" t="s">
        <v>1110</v>
      </c>
      <c r="B2880" s="4" t="s">
        <v>1110</v>
      </c>
      <c r="C2880" s="4">
        <v>192817</v>
      </c>
      <c r="D2880" s="5">
        <v>43437.558182870373</v>
      </c>
      <c r="E2880" s="5">
        <v>43438.388888888891</v>
      </c>
      <c r="F2880" s="5">
        <v>43441.5</v>
      </c>
      <c r="G2880" s="4" t="s">
        <v>18111</v>
      </c>
      <c r="H2880" s="4" t="s">
        <v>18090</v>
      </c>
      <c r="I2880" s="4" t="s">
        <v>21639</v>
      </c>
      <c r="J2880" s="4" t="s">
        <v>829</v>
      </c>
      <c r="K2880" s="4" t="s">
        <v>829</v>
      </c>
      <c r="L2880" s="19" t="s">
        <v>42</v>
      </c>
      <c r="M2880" s="19"/>
      <c r="N2880" s="19"/>
      <c r="O2880" s="19"/>
      <c r="P2880" s="19"/>
    </row>
    <row r="2881" spans="1:16" hidden="1" x14ac:dyDescent="0.25">
      <c r="A2881" s="4" t="s">
        <v>1110</v>
      </c>
      <c r="B2881" s="4" t="s">
        <v>1110</v>
      </c>
      <c r="C2881" s="4">
        <v>192836</v>
      </c>
      <c r="D2881" s="5">
        <v>43437.630462962959</v>
      </c>
      <c r="E2881" s="5">
        <v>43439.397893518515</v>
      </c>
      <c r="F2881" s="5">
        <v>43439.625694444447</v>
      </c>
      <c r="G2881" s="4" t="s">
        <v>19052</v>
      </c>
      <c r="H2881" s="4" t="s">
        <v>18096</v>
      </c>
      <c r="I2881" s="4" t="s">
        <v>21640</v>
      </c>
      <c r="J2881" s="4" t="s">
        <v>18098</v>
      </c>
      <c r="K2881" s="4"/>
      <c r="L2881" s="19"/>
      <c r="M2881" s="19"/>
      <c r="N2881" s="19"/>
      <c r="O2881" s="19"/>
      <c r="P2881" s="19"/>
    </row>
    <row r="2882" spans="1:16" hidden="1" x14ac:dyDescent="0.25">
      <c r="A2882" s="4" t="s">
        <v>1110</v>
      </c>
      <c r="B2882" s="4" t="s">
        <v>1110</v>
      </c>
      <c r="C2882" s="4">
        <v>192839</v>
      </c>
      <c r="D2882" s="5">
        <v>43437.633923611109</v>
      </c>
      <c r="E2882" s="5">
        <v>43439.408032407409</v>
      </c>
      <c r="F2882" s="5">
        <v>43440.320833333331</v>
      </c>
      <c r="G2882" s="4" t="s">
        <v>19051</v>
      </c>
      <c r="H2882" s="4" t="s">
        <v>18096</v>
      </c>
      <c r="I2882" s="4" t="s">
        <v>21641</v>
      </c>
      <c r="J2882" s="4" t="s">
        <v>18098</v>
      </c>
      <c r="K2882" s="4"/>
      <c r="L2882" s="19"/>
      <c r="M2882" s="19"/>
      <c r="N2882" s="19"/>
      <c r="O2882" s="19"/>
      <c r="P2882" s="19"/>
    </row>
    <row r="2883" spans="1:16" hidden="1" x14ac:dyDescent="0.25">
      <c r="A2883" s="4" t="s">
        <v>1110</v>
      </c>
      <c r="B2883" s="4" t="s">
        <v>1110</v>
      </c>
      <c r="C2883" s="4">
        <v>192848</v>
      </c>
      <c r="D2883" s="5">
        <v>43437.678993055553</v>
      </c>
      <c r="E2883" s="5">
        <v>43438.370625000003</v>
      </c>
      <c r="F2883" s="5">
        <v>43439.595833333333</v>
      </c>
      <c r="G2883" s="4" t="s">
        <v>18142</v>
      </c>
      <c r="H2883" s="4" t="s">
        <v>18090</v>
      </c>
      <c r="I2883" s="4" t="s">
        <v>1178</v>
      </c>
      <c r="J2883" s="4" t="s">
        <v>829</v>
      </c>
      <c r="K2883" s="4" t="s">
        <v>829</v>
      </c>
      <c r="L2883" s="19" t="s">
        <v>42</v>
      </c>
      <c r="M2883" s="19"/>
      <c r="N2883" s="19"/>
      <c r="O2883" s="19"/>
      <c r="P2883" s="19"/>
    </row>
    <row r="2884" spans="1:16" hidden="1" x14ac:dyDescent="0.25">
      <c r="A2884" s="4" t="s">
        <v>1110</v>
      </c>
      <c r="B2884" s="4" t="s">
        <v>1110</v>
      </c>
      <c r="C2884" s="4">
        <v>192855</v>
      </c>
      <c r="D2884" s="5">
        <v>43437.716493055559</v>
      </c>
      <c r="E2884" s="5">
        <v>43438.475694444445</v>
      </c>
      <c r="F2884" s="5">
        <v>43438.53125</v>
      </c>
      <c r="G2884" s="4" t="s">
        <v>21642</v>
      </c>
      <c r="H2884" s="4" t="s">
        <v>18474</v>
      </c>
      <c r="I2884" s="4" t="s">
        <v>21643</v>
      </c>
      <c r="J2884" s="4" t="s">
        <v>18658</v>
      </c>
      <c r="K2884" s="4" t="s">
        <v>9006</v>
      </c>
      <c r="L2884" s="19" t="s">
        <v>43</v>
      </c>
      <c r="M2884" s="19"/>
      <c r="N2884" s="19"/>
      <c r="O2884" s="19"/>
      <c r="P2884" s="19"/>
    </row>
    <row r="2885" spans="1:16" x14ac:dyDescent="0.25">
      <c r="A2885" s="4" t="s">
        <v>1110</v>
      </c>
      <c r="B2885" s="4" t="s">
        <v>1089</v>
      </c>
      <c r="C2885" s="4">
        <v>192856</v>
      </c>
      <c r="D2885" s="5">
        <v>43437.716608796298</v>
      </c>
      <c r="E2885" s="5">
        <v>43438.476388888892</v>
      </c>
      <c r="F2885" s="5">
        <v>43469.361111111109</v>
      </c>
      <c r="G2885" s="4" t="s">
        <v>21644</v>
      </c>
      <c r="H2885" s="4"/>
      <c r="I2885" s="4" t="s">
        <v>21643</v>
      </c>
      <c r="J2885" s="4" t="s">
        <v>18658</v>
      </c>
      <c r="K2885" s="4" t="s">
        <v>9006</v>
      </c>
      <c r="L2885" s="19" t="s">
        <v>43</v>
      </c>
      <c r="M2885" s="19" t="s">
        <v>1090</v>
      </c>
      <c r="N2885" s="19"/>
      <c r="O2885" s="19"/>
      <c r="P2885" s="19"/>
    </row>
    <row r="2886" spans="1:16" hidden="1" x14ac:dyDescent="0.25">
      <c r="A2886" s="4" t="s">
        <v>1110</v>
      </c>
      <c r="B2886" s="4" t="s">
        <v>1110</v>
      </c>
      <c r="C2886" s="4">
        <v>192879</v>
      </c>
      <c r="D2886" s="5">
        <v>43438.403101851851</v>
      </c>
      <c r="E2886" s="5">
        <v>43439.380555555559</v>
      </c>
      <c r="F2886" s="5">
        <v>43441.663194444445</v>
      </c>
      <c r="G2886" s="4" t="s">
        <v>21645</v>
      </c>
      <c r="H2886" s="4" t="s">
        <v>18106</v>
      </c>
      <c r="I2886" s="4" t="s">
        <v>21646</v>
      </c>
      <c r="J2886" s="4" t="s">
        <v>18108</v>
      </c>
      <c r="K2886" s="4"/>
      <c r="L2886" s="19"/>
      <c r="M2886" s="19"/>
      <c r="N2886" s="19"/>
      <c r="O2886" s="19"/>
      <c r="P2886" s="19"/>
    </row>
    <row r="2887" spans="1:16" hidden="1" x14ac:dyDescent="0.25">
      <c r="A2887" s="4" t="s">
        <v>1110</v>
      </c>
      <c r="B2887" s="4" t="s">
        <v>1110</v>
      </c>
      <c r="C2887" s="4">
        <v>192887</v>
      </c>
      <c r="D2887" s="5">
        <v>43438.422071759262</v>
      </c>
      <c r="E2887" s="5">
        <v>43439.231180555558</v>
      </c>
      <c r="F2887" s="5">
        <v>43441.354861111111</v>
      </c>
      <c r="G2887" s="4" t="s">
        <v>18105</v>
      </c>
      <c r="H2887" s="4" t="s">
        <v>18106</v>
      </c>
      <c r="I2887" s="4" t="s">
        <v>21647</v>
      </c>
      <c r="J2887" s="4" t="s">
        <v>18108</v>
      </c>
      <c r="K2887" s="4" t="s">
        <v>461</v>
      </c>
      <c r="L2887" s="19" t="s">
        <v>41</v>
      </c>
      <c r="M2887" s="19"/>
      <c r="N2887" s="19"/>
      <c r="O2887" s="19"/>
      <c r="P2887" s="19"/>
    </row>
    <row r="2888" spans="1:16" hidden="1" x14ac:dyDescent="0.25">
      <c r="A2888" s="4" t="s">
        <v>1110</v>
      </c>
      <c r="B2888" s="4" t="s">
        <v>1110</v>
      </c>
      <c r="C2888" s="4">
        <v>192888</v>
      </c>
      <c r="D2888" s="5">
        <v>43438.422662037039</v>
      </c>
      <c r="E2888" s="5">
        <v>43439.229537037034</v>
      </c>
      <c r="F2888" s="5">
        <v>43441.355555555558</v>
      </c>
      <c r="G2888" s="4" t="s">
        <v>18105</v>
      </c>
      <c r="H2888" s="4" t="s">
        <v>18106</v>
      </c>
      <c r="I2888" s="4" t="s">
        <v>21648</v>
      </c>
      <c r="J2888" s="4" t="s">
        <v>18108</v>
      </c>
      <c r="K2888" s="4" t="s">
        <v>461</v>
      </c>
      <c r="L2888" s="19" t="s">
        <v>41</v>
      </c>
      <c r="M2888" s="19"/>
      <c r="N2888" s="19"/>
      <c r="O2888" s="19"/>
      <c r="P2888" s="19"/>
    </row>
    <row r="2889" spans="1:16" hidden="1" x14ac:dyDescent="0.25">
      <c r="A2889" s="4" t="s">
        <v>1110</v>
      </c>
      <c r="B2889" s="4" t="s">
        <v>1110</v>
      </c>
      <c r="C2889" s="4">
        <v>192916</v>
      </c>
      <c r="D2889" s="5">
        <v>43438.509780092594</v>
      </c>
      <c r="E2889" s="5">
        <v>43439.365277777775</v>
      </c>
      <c r="F2889" s="5">
        <v>43445.449143518519</v>
      </c>
      <c r="G2889" s="4" t="s">
        <v>21649</v>
      </c>
      <c r="H2889" s="4" t="s">
        <v>18096</v>
      </c>
      <c r="I2889" s="4" t="s">
        <v>21628</v>
      </c>
      <c r="J2889" s="4" t="s">
        <v>18098</v>
      </c>
      <c r="K2889" s="4"/>
      <c r="L2889" s="19"/>
      <c r="M2889" s="19"/>
      <c r="N2889" s="19"/>
      <c r="O2889" s="19"/>
      <c r="P2889" s="19"/>
    </row>
    <row r="2890" spans="1:16" hidden="1" x14ac:dyDescent="0.25">
      <c r="A2890" s="4" t="s">
        <v>1110</v>
      </c>
      <c r="B2890" s="4" t="s">
        <v>1110</v>
      </c>
      <c r="C2890" s="4">
        <v>192931</v>
      </c>
      <c r="D2890" s="5">
        <v>43438.571053240739</v>
      </c>
      <c r="E2890" s="5">
        <v>43439.417361111111</v>
      </c>
      <c r="F2890" s="5">
        <v>43441.670138888891</v>
      </c>
      <c r="G2890" s="4" t="s">
        <v>21645</v>
      </c>
      <c r="H2890" s="4" t="s">
        <v>18106</v>
      </c>
      <c r="I2890" s="4" t="s">
        <v>21646</v>
      </c>
      <c r="J2890" s="4" t="s">
        <v>18108</v>
      </c>
      <c r="K2890" s="4"/>
      <c r="L2890" s="19"/>
      <c r="M2890" s="19"/>
      <c r="N2890" s="19"/>
      <c r="O2890" s="19"/>
      <c r="P2890" s="19"/>
    </row>
    <row r="2891" spans="1:16" x14ac:dyDescent="0.25">
      <c r="A2891" s="4" t="s">
        <v>1110</v>
      </c>
      <c r="B2891" s="4" t="s">
        <v>1089</v>
      </c>
      <c r="C2891" s="4">
        <v>192932</v>
      </c>
      <c r="D2891" s="5">
        <v>43438.57298611111</v>
      </c>
      <c r="E2891" s="5">
        <v>43446.317361111112</v>
      </c>
      <c r="F2891" s="5">
        <v>43467.471053240741</v>
      </c>
      <c r="G2891" s="4" t="s">
        <v>21650</v>
      </c>
      <c r="H2891" s="4"/>
      <c r="I2891" s="4" t="s">
        <v>21527</v>
      </c>
      <c r="J2891" s="4" t="s">
        <v>829</v>
      </c>
      <c r="K2891" s="4" t="s">
        <v>829</v>
      </c>
      <c r="L2891" s="19" t="s">
        <v>42</v>
      </c>
      <c r="M2891" s="19" t="s">
        <v>1090</v>
      </c>
      <c r="N2891" s="19"/>
      <c r="O2891" s="19"/>
      <c r="P2891" s="19" t="s">
        <v>21462</v>
      </c>
    </row>
    <row r="2892" spans="1:16" hidden="1" x14ac:dyDescent="0.25">
      <c r="A2892" s="4" t="s">
        <v>1110</v>
      </c>
      <c r="B2892" s="4" t="s">
        <v>1110</v>
      </c>
      <c r="C2892" s="4">
        <v>192965</v>
      </c>
      <c r="D2892" s="5">
        <v>43438.682662037034</v>
      </c>
      <c r="E2892" s="5">
        <v>43439.577777777777</v>
      </c>
      <c r="F2892" s="5">
        <v>43445.509027777778</v>
      </c>
      <c r="G2892" s="4" t="s">
        <v>18100</v>
      </c>
      <c r="H2892" s="4"/>
      <c r="I2892" s="4" t="s">
        <v>21651</v>
      </c>
      <c r="J2892" s="4" t="s">
        <v>18094</v>
      </c>
      <c r="K2892" s="4" t="s">
        <v>250</v>
      </c>
      <c r="L2892" s="19" t="s">
        <v>1119</v>
      </c>
      <c r="M2892" s="19"/>
      <c r="N2892" s="19"/>
      <c r="O2892" s="19"/>
      <c r="P2892" s="19"/>
    </row>
    <row r="2893" spans="1:16" hidden="1" x14ac:dyDescent="0.25">
      <c r="A2893" s="4" t="s">
        <v>1110</v>
      </c>
      <c r="B2893" s="4" t="s">
        <v>1110</v>
      </c>
      <c r="C2893" s="4">
        <v>192972</v>
      </c>
      <c r="D2893" s="5">
        <v>43438.701319444444</v>
      </c>
      <c r="E2893" s="5">
        <v>43440.388368055559</v>
      </c>
      <c r="F2893" s="5">
        <v>43444.461805555555</v>
      </c>
      <c r="G2893" s="4" t="s">
        <v>21652</v>
      </c>
      <c r="H2893" s="4" t="s">
        <v>18096</v>
      </c>
      <c r="I2893" s="4" t="s">
        <v>21653</v>
      </c>
      <c r="J2893" s="4" t="s">
        <v>18098</v>
      </c>
      <c r="K2893" s="4" t="s">
        <v>473</v>
      </c>
      <c r="L2893" s="19" t="s">
        <v>1119</v>
      </c>
      <c r="M2893" s="19"/>
      <c r="N2893" s="19"/>
      <c r="O2893" s="19"/>
      <c r="P2893" s="19"/>
    </row>
    <row r="2894" spans="1:16" hidden="1" x14ac:dyDescent="0.25">
      <c r="A2894" s="4" t="s">
        <v>1110</v>
      </c>
      <c r="B2894" s="4" t="s">
        <v>1110</v>
      </c>
      <c r="C2894" s="4">
        <v>192984</v>
      </c>
      <c r="D2894" s="5">
        <v>43439.359375</v>
      </c>
      <c r="E2894" s="5">
        <v>43439.379861111112</v>
      </c>
      <c r="F2894" s="5">
        <v>43439.65902777778</v>
      </c>
      <c r="G2894" s="4" t="s">
        <v>18092</v>
      </c>
      <c r="H2894" s="4"/>
      <c r="I2894" s="4" t="s">
        <v>21654</v>
      </c>
      <c r="J2894" s="4" t="s">
        <v>18094</v>
      </c>
      <c r="K2894" s="4" t="s">
        <v>101</v>
      </c>
      <c r="L2894" s="19" t="s">
        <v>40</v>
      </c>
      <c r="M2894" s="19"/>
      <c r="N2894" s="19"/>
      <c r="O2894" s="19"/>
      <c r="P2894" s="19"/>
    </row>
    <row r="2895" spans="1:16" hidden="1" x14ac:dyDescent="0.25">
      <c r="A2895" s="4" t="s">
        <v>1110</v>
      </c>
      <c r="B2895" s="4" t="s">
        <v>1110</v>
      </c>
      <c r="C2895" s="4">
        <v>192998</v>
      </c>
      <c r="D2895" s="5">
        <v>43439.405636574076</v>
      </c>
      <c r="E2895" s="5">
        <v>43441.40902777778</v>
      </c>
      <c r="F2895" s="5">
        <v>43448.445833333331</v>
      </c>
      <c r="G2895" s="4" t="s">
        <v>21655</v>
      </c>
      <c r="H2895" s="4" t="s">
        <v>18106</v>
      </c>
      <c r="I2895" s="4" t="s">
        <v>21656</v>
      </c>
      <c r="J2895" s="4" t="s">
        <v>18108</v>
      </c>
      <c r="K2895" s="4" t="s">
        <v>811</v>
      </c>
      <c r="L2895" s="19" t="s">
        <v>1119</v>
      </c>
      <c r="M2895" s="19" t="s">
        <v>1138</v>
      </c>
      <c r="N2895" s="19"/>
      <c r="O2895" s="19"/>
      <c r="P2895" s="19"/>
    </row>
    <row r="2896" spans="1:16" hidden="1" x14ac:dyDescent="0.25">
      <c r="A2896" s="4" t="s">
        <v>1110</v>
      </c>
      <c r="B2896" s="4" t="s">
        <v>1110</v>
      </c>
      <c r="C2896" s="4">
        <v>193014</v>
      </c>
      <c r="D2896" s="5">
        <v>43439.421875</v>
      </c>
      <c r="E2896" s="5">
        <v>43440.387800925928</v>
      </c>
      <c r="F2896" s="5">
        <v>43444.452777777777</v>
      </c>
      <c r="G2896" s="4" t="s">
        <v>21657</v>
      </c>
      <c r="H2896" s="4" t="s">
        <v>18096</v>
      </c>
      <c r="I2896" s="4" t="s">
        <v>21658</v>
      </c>
      <c r="J2896" s="4" t="s">
        <v>18098</v>
      </c>
      <c r="K2896" s="4" t="s">
        <v>473</v>
      </c>
      <c r="L2896" s="19" t="s">
        <v>1119</v>
      </c>
      <c r="M2896" s="19"/>
      <c r="N2896" s="19"/>
      <c r="O2896" s="19"/>
      <c r="P2896" s="19"/>
    </row>
    <row r="2897" spans="1:16" hidden="1" x14ac:dyDescent="0.25">
      <c r="A2897" s="4" t="s">
        <v>1110</v>
      </c>
      <c r="B2897" s="4" t="s">
        <v>1110</v>
      </c>
      <c r="C2897" s="4">
        <v>193038</v>
      </c>
      <c r="D2897" s="5">
        <v>43439.476585648146</v>
      </c>
      <c r="E2897" s="5">
        <v>43440.389988425923</v>
      </c>
      <c r="F2897" s="5">
        <v>43440.445138888892</v>
      </c>
      <c r="G2897" s="4" t="s">
        <v>20612</v>
      </c>
      <c r="H2897" s="4" t="s">
        <v>18106</v>
      </c>
      <c r="I2897" s="4" t="s">
        <v>21659</v>
      </c>
      <c r="J2897" s="4" t="s">
        <v>18108</v>
      </c>
      <c r="K2897" s="4"/>
      <c r="L2897" s="19"/>
      <c r="M2897" s="19"/>
      <c r="N2897" s="19"/>
      <c r="O2897" s="19"/>
      <c r="P2897" s="19"/>
    </row>
    <row r="2898" spans="1:16" hidden="1" x14ac:dyDescent="0.25">
      <c r="A2898" s="4" t="s">
        <v>1110</v>
      </c>
      <c r="B2898" s="4" t="s">
        <v>1110</v>
      </c>
      <c r="C2898" s="4">
        <v>193053</v>
      </c>
      <c r="D2898" s="5">
        <v>43439.52857638889</v>
      </c>
      <c r="E2898" s="5">
        <v>43439.6171412037</v>
      </c>
      <c r="F2898" s="5">
        <v>43448.466666666667</v>
      </c>
      <c r="G2898" s="4" t="s">
        <v>18092</v>
      </c>
      <c r="H2898" s="4"/>
      <c r="I2898" s="4" t="s">
        <v>21660</v>
      </c>
      <c r="J2898" s="4" t="s">
        <v>18094</v>
      </c>
      <c r="K2898" s="4" t="s">
        <v>101</v>
      </c>
      <c r="L2898" s="19" t="s">
        <v>40</v>
      </c>
      <c r="M2898" s="19"/>
      <c r="N2898" s="19"/>
      <c r="O2898" s="19"/>
      <c r="P2898" s="19"/>
    </row>
    <row r="2899" spans="1:16" x14ac:dyDescent="0.25">
      <c r="A2899" s="4" t="s">
        <v>1110</v>
      </c>
      <c r="B2899" s="4" t="s">
        <v>1145</v>
      </c>
      <c r="C2899" s="4">
        <v>193059</v>
      </c>
      <c r="D2899" s="5">
        <v>43439.558715277781</v>
      </c>
      <c r="E2899" s="5">
        <v>43455.35</v>
      </c>
      <c r="F2899" s="5">
        <v>43531.631944444445</v>
      </c>
      <c r="G2899" s="4" t="s">
        <v>21661</v>
      </c>
      <c r="H2899" s="4" t="s">
        <v>18249</v>
      </c>
      <c r="I2899" s="4" t="s">
        <v>21662</v>
      </c>
      <c r="J2899" s="4" t="s">
        <v>18376</v>
      </c>
      <c r="K2899" s="4" t="s">
        <v>848</v>
      </c>
      <c r="L2899" s="19" t="s">
        <v>41</v>
      </c>
      <c r="M2899" s="19" t="s">
        <v>1090</v>
      </c>
      <c r="N2899" s="19"/>
      <c r="O2899" s="19"/>
      <c r="P2899" s="19" t="s">
        <v>18376</v>
      </c>
    </row>
    <row r="2900" spans="1:16" hidden="1" x14ac:dyDescent="0.25">
      <c r="A2900" s="4" t="s">
        <v>1110</v>
      </c>
      <c r="B2900" s="4" t="s">
        <v>1110</v>
      </c>
      <c r="C2900" s="4">
        <v>193067</v>
      </c>
      <c r="D2900" s="5">
        <v>43439.581979166665</v>
      </c>
      <c r="E2900" s="5">
        <v>43440.403402777774</v>
      </c>
      <c r="F2900" s="5">
        <v>43447.660416666666</v>
      </c>
      <c r="G2900" s="4" t="s">
        <v>21663</v>
      </c>
      <c r="H2900" s="4" t="s">
        <v>18474</v>
      </c>
      <c r="I2900" s="4" t="s">
        <v>21664</v>
      </c>
      <c r="J2900" s="4" t="s">
        <v>18658</v>
      </c>
      <c r="K2900" s="4" t="s">
        <v>10519</v>
      </c>
      <c r="L2900" s="19" t="s">
        <v>41</v>
      </c>
      <c r="M2900" s="19"/>
      <c r="N2900" s="19"/>
      <c r="O2900" s="19"/>
      <c r="P2900" s="19"/>
    </row>
    <row r="2901" spans="1:16" hidden="1" x14ac:dyDescent="0.25">
      <c r="A2901" s="4" t="s">
        <v>1110</v>
      </c>
      <c r="B2901" s="4" t="s">
        <v>1110</v>
      </c>
      <c r="C2901" s="4">
        <v>193087</v>
      </c>
      <c r="D2901" s="5">
        <v>43439.663912037038</v>
      </c>
      <c r="E2901" s="5">
        <v>43440.773611111108</v>
      </c>
      <c r="F2901" s="5">
        <v>43445.48541666667</v>
      </c>
      <c r="G2901" s="4" t="s">
        <v>21437</v>
      </c>
      <c r="H2901" s="4" t="s">
        <v>18106</v>
      </c>
      <c r="I2901" s="4" t="s">
        <v>21665</v>
      </c>
      <c r="J2901" s="4" t="s">
        <v>18108</v>
      </c>
      <c r="K2901" s="4"/>
      <c r="L2901" s="19"/>
      <c r="M2901" s="19"/>
      <c r="N2901" s="19"/>
      <c r="O2901" s="19"/>
      <c r="P2901" s="19"/>
    </row>
    <row r="2902" spans="1:16" hidden="1" x14ac:dyDescent="0.25">
      <c r="A2902" s="4" t="s">
        <v>1110</v>
      </c>
      <c r="B2902" s="4" t="s">
        <v>1110</v>
      </c>
      <c r="C2902" s="4">
        <v>193089</v>
      </c>
      <c r="D2902" s="5">
        <v>43439.671180555553</v>
      </c>
      <c r="E2902" s="5">
        <v>43440.129861111112</v>
      </c>
      <c r="F2902" s="5">
        <v>43444.663194444445</v>
      </c>
      <c r="G2902" s="4" t="s">
        <v>21666</v>
      </c>
      <c r="H2902" s="4" t="s">
        <v>18313</v>
      </c>
      <c r="I2902" s="4" t="s">
        <v>21667</v>
      </c>
      <c r="J2902" s="4" t="s">
        <v>18108</v>
      </c>
      <c r="K2902" s="4"/>
      <c r="L2902" s="19"/>
      <c r="M2902" s="19"/>
      <c r="N2902" s="19"/>
      <c r="O2902" s="19"/>
      <c r="P2902" s="19"/>
    </row>
    <row r="2903" spans="1:16" hidden="1" x14ac:dyDescent="0.25">
      <c r="A2903" s="4" t="s">
        <v>1110</v>
      </c>
      <c r="B2903" s="4" t="s">
        <v>1110</v>
      </c>
      <c r="C2903" s="4">
        <v>193103</v>
      </c>
      <c r="D2903" s="5">
        <v>43440.342581018522</v>
      </c>
      <c r="E2903" s="5">
        <v>43441.351388888892</v>
      </c>
      <c r="F2903" s="5">
        <v>43445.372916666667</v>
      </c>
      <c r="G2903" s="4" t="s">
        <v>18669</v>
      </c>
      <c r="H2903" s="4" t="s">
        <v>18096</v>
      </c>
      <c r="I2903" s="4" t="s">
        <v>21668</v>
      </c>
      <c r="J2903" s="4" t="s">
        <v>18098</v>
      </c>
      <c r="K2903" s="4" t="s">
        <v>10519</v>
      </c>
      <c r="L2903" s="19" t="s">
        <v>41</v>
      </c>
      <c r="M2903" s="19"/>
      <c r="N2903" s="19"/>
      <c r="O2903" s="19"/>
      <c r="P2903" s="19"/>
    </row>
    <row r="2904" spans="1:16" hidden="1" x14ac:dyDescent="0.25">
      <c r="A2904" s="4" t="s">
        <v>1110</v>
      </c>
      <c r="B2904" s="4" t="s">
        <v>1110</v>
      </c>
      <c r="C2904" s="4">
        <v>193112</v>
      </c>
      <c r="D2904" s="5">
        <v>43440.383055555554</v>
      </c>
      <c r="E2904" s="5">
        <v>43441.084722222222</v>
      </c>
      <c r="F2904" s="5">
        <v>43450.679861111108</v>
      </c>
      <c r="G2904" s="4" t="s">
        <v>21669</v>
      </c>
      <c r="H2904" s="4" t="s">
        <v>18096</v>
      </c>
      <c r="I2904" s="4" t="s">
        <v>21670</v>
      </c>
      <c r="J2904" s="4" t="s">
        <v>18098</v>
      </c>
      <c r="K2904" s="4"/>
      <c r="L2904" s="19"/>
      <c r="M2904" s="19"/>
      <c r="N2904" s="19"/>
      <c r="O2904" s="19"/>
      <c r="P2904" s="19"/>
    </row>
    <row r="2905" spans="1:16" hidden="1" x14ac:dyDescent="0.25">
      <c r="A2905" s="4" t="s">
        <v>1110</v>
      </c>
      <c r="B2905" s="4" t="s">
        <v>1110</v>
      </c>
      <c r="C2905" s="4">
        <v>193148</v>
      </c>
      <c r="D2905" s="5">
        <v>43440.489687499998</v>
      </c>
      <c r="E2905" s="5">
        <v>43441.294699074075</v>
      </c>
      <c r="F2905" s="5">
        <v>43441.481944444444</v>
      </c>
      <c r="G2905" s="4" t="s">
        <v>18105</v>
      </c>
      <c r="H2905" s="4" t="s">
        <v>18106</v>
      </c>
      <c r="I2905" s="4" t="s">
        <v>21671</v>
      </c>
      <c r="J2905" s="4" t="s">
        <v>18108</v>
      </c>
      <c r="K2905" s="4" t="s">
        <v>461</v>
      </c>
      <c r="L2905" s="19" t="s">
        <v>41</v>
      </c>
      <c r="M2905" s="19"/>
      <c r="N2905" s="19"/>
      <c r="O2905" s="19"/>
      <c r="P2905" s="19"/>
    </row>
    <row r="2906" spans="1:16" hidden="1" x14ac:dyDescent="0.25">
      <c r="A2906" s="4" t="s">
        <v>1110</v>
      </c>
      <c r="B2906" s="4" t="s">
        <v>1110</v>
      </c>
      <c r="C2906" s="4">
        <v>193156</v>
      </c>
      <c r="D2906" s="5">
        <v>43440.524907407409</v>
      </c>
      <c r="E2906" s="5">
        <v>43446.317361111112</v>
      </c>
      <c r="F2906" s="5">
        <v>43451.363576388889</v>
      </c>
      <c r="G2906" s="4" t="s">
        <v>21672</v>
      </c>
      <c r="H2906" s="4" t="s">
        <v>18096</v>
      </c>
      <c r="I2906" s="4" t="s">
        <v>21527</v>
      </c>
      <c r="J2906" s="4" t="s">
        <v>18098</v>
      </c>
      <c r="K2906" s="4"/>
      <c r="L2906" s="19"/>
      <c r="M2906" s="19"/>
      <c r="N2906" s="19"/>
      <c r="O2906" s="19"/>
      <c r="P2906" s="19"/>
    </row>
    <row r="2907" spans="1:16" hidden="1" x14ac:dyDescent="0.25">
      <c r="A2907" s="4" t="s">
        <v>1110</v>
      </c>
      <c r="B2907" s="4" t="s">
        <v>1110</v>
      </c>
      <c r="C2907" s="4">
        <v>193186</v>
      </c>
      <c r="D2907" s="5">
        <v>43440.621527777781</v>
      </c>
      <c r="E2907" s="5">
        <v>43445.620416666665</v>
      </c>
      <c r="F2907" s="5">
        <v>43446.6875</v>
      </c>
      <c r="G2907" s="4" t="s">
        <v>20118</v>
      </c>
      <c r="H2907" s="4" t="s">
        <v>18096</v>
      </c>
      <c r="I2907" s="4" t="s">
        <v>21673</v>
      </c>
      <c r="J2907" s="4" t="s">
        <v>18098</v>
      </c>
      <c r="K2907" s="4"/>
      <c r="L2907" s="19"/>
      <c r="M2907" s="19"/>
      <c r="N2907" s="19"/>
      <c r="O2907" s="19"/>
      <c r="P2907" s="19"/>
    </row>
    <row r="2908" spans="1:16" hidden="1" x14ac:dyDescent="0.25">
      <c r="A2908" s="4" t="s">
        <v>1110</v>
      </c>
      <c r="B2908" s="4" t="s">
        <v>1110</v>
      </c>
      <c r="C2908" s="4">
        <v>193198</v>
      </c>
      <c r="D2908" s="5">
        <v>43440.650706018518</v>
      </c>
      <c r="E2908" s="5">
        <v>43445.338888888888</v>
      </c>
      <c r="F2908" s="5">
        <v>43454.625</v>
      </c>
      <c r="G2908" s="4" t="s">
        <v>18124</v>
      </c>
      <c r="H2908" s="4" t="s">
        <v>18125</v>
      </c>
      <c r="I2908" s="4" t="s">
        <v>21674</v>
      </c>
      <c r="J2908" s="4" t="s">
        <v>18127</v>
      </c>
      <c r="K2908" s="4"/>
      <c r="L2908" s="19"/>
      <c r="M2908" s="19"/>
      <c r="N2908" s="19"/>
      <c r="O2908" s="19"/>
      <c r="P2908" s="19"/>
    </row>
    <row r="2909" spans="1:16" hidden="1" x14ac:dyDescent="0.25">
      <c r="A2909" s="4" t="s">
        <v>1110</v>
      </c>
      <c r="B2909" s="4" t="s">
        <v>1110</v>
      </c>
      <c r="C2909" s="4">
        <v>193265</v>
      </c>
      <c r="D2909" s="5">
        <v>43441.446331018517</v>
      </c>
      <c r="E2909" s="5">
        <v>43441.531944444447</v>
      </c>
      <c r="F2909" s="5">
        <v>43445.470833333333</v>
      </c>
      <c r="G2909" s="4" t="s">
        <v>18100</v>
      </c>
      <c r="H2909" s="4"/>
      <c r="I2909" s="4" t="s">
        <v>21675</v>
      </c>
      <c r="J2909" s="4" t="s">
        <v>18094</v>
      </c>
      <c r="K2909" s="4" t="s">
        <v>250</v>
      </c>
      <c r="L2909" s="19" t="s">
        <v>1119</v>
      </c>
      <c r="M2909" s="19"/>
      <c r="N2909" s="19"/>
      <c r="O2909" s="19"/>
      <c r="P2909" s="19"/>
    </row>
    <row r="2910" spans="1:16" hidden="1" x14ac:dyDescent="0.25">
      <c r="A2910" s="4" t="s">
        <v>1110</v>
      </c>
      <c r="B2910" s="4" t="s">
        <v>1110</v>
      </c>
      <c r="C2910" s="4">
        <v>193270</v>
      </c>
      <c r="D2910" s="5">
        <v>43441.461388888885</v>
      </c>
      <c r="E2910" s="5">
        <v>43444.368796296294</v>
      </c>
      <c r="F2910" s="5">
        <v>43445.395833333336</v>
      </c>
      <c r="G2910" s="4" t="s">
        <v>21676</v>
      </c>
      <c r="H2910" s="4" t="s">
        <v>18106</v>
      </c>
      <c r="I2910" s="4" t="s">
        <v>21677</v>
      </c>
      <c r="J2910" s="4" t="s">
        <v>18108</v>
      </c>
      <c r="K2910" s="4" t="s">
        <v>18320</v>
      </c>
      <c r="L2910" s="19" t="s">
        <v>1119</v>
      </c>
      <c r="M2910" s="19"/>
      <c r="N2910" s="19"/>
      <c r="O2910" s="19"/>
      <c r="P2910" s="19"/>
    </row>
    <row r="2911" spans="1:16" hidden="1" x14ac:dyDescent="0.25">
      <c r="A2911" s="4" t="s">
        <v>1110</v>
      </c>
      <c r="B2911" s="4" t="s">
        <v>1110</v>
      </c>
      <c r="C2911" s="4">
        <v>193282</v>
      </c>
      <c r="D2911" s="5">
        <v>43441.492094907408</v>
      </c>
      <c r="E2911" s="5">
        <v>43446.698611111111</v>
      </c>
      <c r="F2911" s="5">
        <v>43454.424386574072</v>
      </c>
      <c r="G2911" s="4" t="s">
        <v>18142</v>
      </c>
      <c r="H2911" s="4" t="s">
        <v>18090</v>
      </c>
      <c r="I2911" s="4" t="s">
        <v>1282</v>
      </c>
      <c r="J2911" s="4" t="s">
        <v>829</v>
      </c>
      <c r="K2911" s="4" t="s">
        <v>829</v>
      </c>
      <c r="L2911" s="19" t="s">
        <v>42</v>
      </c>
      <c r="M2911" s="19"/>
      <c r="N2911" s="19"/>
      <c r="O2911" s="19"/>
      <c r="P2911" s="19"/>
    </row>
    <row r="2912" spans="1:16" hidden="1" x14ac:dyDescent="0.25">
      <c r="A2912" s="4" t="s">
        <v>1110</v>
      </c>
      <c r="B2912" s="4" t="s">
        <v>1110</v>
      </c>
      <c r="C2912" s="4">
        <v>193321</v>
      </c>
      <c r="D2912" s="5">
        <v>43441.61917824074</v>
      </c>
      <c r="E2912" s="5">
        <v>43444.55972222222</v>
      </c>
      <c r="F2912" s="5">
        <v>43452.689583333333</v>
      </c>
      <c r="G2912" s="4" t="s">
        <v>21678</v>
      </c>
      <c r="H2912" s="4" t="s">
        <v>18096</v>
      </c>
      <c r="I2912" s="4" t="s">
        <v>1237</v>
      </c>
      <c r="J2912" s="4" t="s">
        <v>829</v>
      </c>
      <c r="K2912" s="4" t="s">
        <v>829</v>
      </c>
      <c r="L2912" s="19" t="s">
        <v>42</v>
      </c>
      <c r="M2912" s="19"/>
      <c r="N2912" s="19"/>
      <c r="O2912" s="19"/>
      <c r="P2912" s="19"/>
    </row>
    <row r="2913" spans="1:16" hidden="1" x14ac:dyDescent="0.25">
      <c r="A2913" s="4" t="s">
        <v>1110</v>
      </c>
      <c r="B2913" s="4" t="s">
        <v>1110</v>
      </c>
      <c r="C2913" s="4">
        <v>193359</v>
      </c>
      <c r="D2913" s="5">
        <v>43444.352939814817</v>
      </c>
      <c r="E2913" s="5">
        <v>43444.429861111108</v>
      </c>
      <c r="F2913" s="5">
        <v>43454.540972222225</v>
      </c>
      <c r="G2913" s="4" t="s">
        <v>21679</v>
      </c>
      <c r="H2913" s="4" t="s">
        <v>18106</v>
      </c>
      <c r="I2913" s="4" t="s">
        <v>21680</v>
      </c>
      <c r="J2913" s="4" t="s">
        <v>18108</v>
      </c>
      <c r="K2913" s="4" t="s">
        <v>1239</v>
      </c>
      <c r="L2913" s="19"/>
      <c r="M2913" s="19"/>
      <c r="N2913" s="19"/>
      <c r="O2913" s="19"/>
      <c r="P2913" s="19"/>
    </row>
    <row r="2914" spans="1:16" hidden="1" x14ac:dyDescent="0.25">
      <c r="A2914" s="4" t="s">
        <v>1110</v>
      </c>
      <c r="B2914" s="4" t="s">
        <v>1110</v>
      </c>
      <c r="C2914" s="4">
        <v>193387</v>
      </c>
      <c r="D2914" s="5">
        <v>43444.443240740744</v>
      </c>
      <c r="E2914" s="5">
        <v>43444.591064814813</v>
      </c>
      <c r="F2914" s="5">
        <v>43452.491666666669</v>
      </c>
      <c r="G2914" s="4" t="s">
        <v>18111</v>
      </c>
      <c r="H2914" s="4" t="s">
        <v>18090</v>
      </c>
      <c r="I2914" s="4" t="s">
        <v>21681</v>
      </c>
      <c r="J2914" s="4" t="s">
        <v>829</v>
      </c>
      <c r="K2914" s="4" t="s">
        <v>829</v>
      </c>
      <c r="L2914" s="19" t="s">
        <v>42</v>
      </c>
      <c r="M2914" s="19"/>
      <c r="N2914" s="19"/>
      <c r="O2914" s="19"/>
      <c r="P2914" s="19"/>
    </row>
    <row r="2915" spans="1:16" hidden="1" x14ac:dyDescent="0.25">
      <c r="A2915" s="4" t="s">
        <v>1110</v>
      </c>
      <c r="B2915" s="4" t="s">
        <v>1110</v>
      </c>
      <c r="C2915" s="4">
        <v>193423</v>
      </c>
      <c r="D2915" s="5">
        <v>43444.59746527778</v>
      </c>
      <c r="E2915" s="5">
        <v>43445.390972222223</v>
      </c>
      <c r="F2915" s="5">
        <v>43451.499305555553</v>
      </c>
      <c r="G2915" s="4" t="s">
        <v>18521</v>
      </c>
      <c r="H2915" s="4" t="s">
        <v>18106</v>
      </c>
      <c r="I2915" s="4" t="s">
        <v>21682</v>
      </c>
      <c r="J2915" s="4" t="s">
        <v>18108</v>
      </c>
      <c r="K2915" s="4"/>
      <c r="L2915" s="19"/>
      <c r="M2915" s="19"/>
      <c r="N2915" s="19"/>
      <c r="O2915" s="19"/>
      <c r="P2915" s="19"/>
    </row>
    <row r="2916" spans="1:16" x14ac:dyDescent="0.25">
      <c r="A2916" s="4" t="s">
        <v>1110</v>
      </c>
      <c r="B2916" s="4" t="s">
        <v>1089</v>
      </c>
      <c r="C2916" s="4">
        <v>193440</v>
      </c>
      <c r="D2916" s="5">
        <v>43444.658738425926</v>
      </c>
      <c r="E2916" s="5">
        <v>43453.357916666668</v>
      </c>
      <c r="F2916" s="5">
        <v>43467.469953703701</v>
      </c>
      <c r="G2916" s="4" t="s">
        <v>21683</v>
      </c>
      <c r="H2916" s="4" t="s">
        <v>18249</v>
      </c>
      <c r="I2916" s="4" t="s">
        <v>21684</v>
      </c>
      <c r="J2916" s="4" t="s">
        <v>829</v>
      </c>
      <c r="K2916" s="4" t="s">
        <v>829</v>
      </c>
      <c r="L2916" s="19" t="s">
        <v>42</v>
      </c>
      <c r="M2916" s="19" t="s">
        <v>1090</v>
      </c>
      <c r="N2916" s="19"/>
      <c r="O2916" s="19"/>
      <c r="P2916" s="19" t="s">
        <v>18376</v>
      </c>
    </row>
    <row r="2917" spans="1:16" hidden="1" x14ac:dyDescent="0.25">
      <c r="A2917" s="4" t="s">
        <v>1110</v>
      </c>
      <c r="B2917" s="4" t="s">
        <v>1110</v>
      </c>
      <c r="C2917" s="4">
        <v>193445</v>
      </c>
      <c r="D2917" s="5">
        <v>43444.683692129627</v>
      </c>
      <c r="E2917" s="5">
        <v>43445.698611111111</v>
      </c>
      <c r="F2917" s="5">
        <v>43447.414583333331</v>
      </c>
      <c r="G2917" s="4" t="s">
        <v>18092</v>
      </c>
      <c r="H2917" s="4"/>
      <c r="I2917" s="4" t="s">
        <v>21685</v>
      </c>
      <c r="J2917" s="4" t="s">
        <v>18094</v>
      </c>
      <c r="K2917" s="4" t="s">
        <v>101</v>
      </c>
      <c r="L2917" s="19" t="s">
        <v>40</v>
      </c>
      <c r="M2917" s="19"/>
      <c r="N2917" s="19"/>
      <c r="O2917" s="19"/>
      <c r="P2917" s="19"/>
    </row>
    <row r="2918" spans="1:16" x14ac:dyDescent="0.25">
      <c r="A2918" s="4" t="s">
        <v>1110</v>
      </c>
      <c r="B2918" s="4" t="s">
        <v>1145</v>
      </c>
      <c r="C2918" s="4">
        <v>193465</v>
      </c>
      <c r="D2918" s="5">
        <v>43445.390555555554</v>
      </c>
      <c r="E2918" s="5">
        <v>43445.634027777778</v>
      </c>
      <c r="F2918" s="5">
        <v>43553.661805555559</v>
      </c>
      <c r="G2918" s="4" t="s">
        <v>18089</v>
      </c>
      <c r="H2918" s="4"/>
      <c r="I2918" s="4" t="s">
        <v>21686</v>
      </c>
      <c r="J2918" s="4" t="s">
        <v>829</v>
      </c>
      <c r="K2918" s="4" t="s">
        <v>829</v>
      </c>
      <c r="L2918" s="19" t="s">
        <v>42</v>
      </c>
      <c r="M2918" s="19" t="s">
        <v>1090</v>
      </c>
      <c r="N2918" s="19"/>
      <c r="O2918" s="19"/>
      <c r="P2918" s="19" t="s">
        <v>21462</v>
      </c>
    </row>
    <row r="2919" spans="1:16" hidden="1" x14ac:dyDescent="0.25">
      <c r="A2919" s="4" t="s">
        <v>1110</v>
      </c>
      <c r="B2919" s="4" t="s">
        <v>1110</v>
      </c>
      <c r="C2919" s="4">
        <v>193498</v>
      </c>
      <c r="D2919" s="5">
        <v>43445.467673611114</v>
      </c>
      <c r="E2919" s="5">
        <v>43446.331886574073</v>
      </c>
      <c r="F2919" s="5">
        <v>43446.506944444445</v>
      </c>
      <c r="G2919" s="4" t="s">
        <v>21687</v>
      </c>
      <c r="H2919" s="4" t="s">
        <v>18096</v>
      </c>
      <c r="I2919" s="4" t="s">
        <v>21688</v>
      </c>
      <c r="J2919" s="4" t="s">
        <v>18098</v>
      </c>
      <c r="K2919" s="4"/>
      <c r="L2919" s="19"/>
      <c r="M2919" s="19"/>
      <c r="N2919" s="19"/>
      <c r="O2919" s="19"/>
      <c r="P2919" s="19"/>
    </row>
    <row r="2920" spans="1:16" hidden="1" x14ac:dyDescent="0.25">
      <c r="A2920" s="4" t="s">
        <v>1110</v>
      </c>
      <c r="B2920" s="4" t="s">
        <v>1110</v>
      </c>
      <c r="C2920" s="4">
        <v>193501</v>
      </c>
      <c r="D2920" s="5">
        <v>43445.472916666666</v>
      </c>
      <c r="E2920" s="5">
        <v>43446.369664351849</v>
      </c>
      <c r="F2920" s="5">
        <v>43446.45</v>
      </c>
      <c r="G2920" s="4" t="s">
        <v>18100</v>
      </c>
      <c r="H2920" s="4"/>
      <c r="I2920" s="4" t="s">
        <v>21689</v>
      </c>
      <c r="J2920" s="4" t="s">
        <v>18094</v>
      </c>
      <c r="K2920" s="4" t="s">
        <v>250</v>
      </c>
      <c r="L2920" s="19" t="s">
        <v>1119</v>
      </c>
      <c r="M2920" s="19"/>
      <c r="N2920" s="19"/>
      <c r="O2920" s="19"/>
      <c r="P2920" s="19"/>
    </row>
    <row r="2921" spans="1:16" hidden="1" x14ac:dyDescent="0.25">
      <c r="A2921" s="4" t="s">
        <v>1110</v>
      </c>
      <c r="B2921" s="4" t="s">
        <v>1110</v>
      </c>
      <c r="C2921" s="4">
        <v>193515</v>
      </c>
      <c r="D2921" s="5">
        <v>43445.502500000002</v>
      </c>
      <c r="E2921" s="5">
        <v>43446.348611111112</v>
      </c>
      <c r="F2921" s="5">
        <v>43446.410416666666</v>
      </c>
      <c r="G2921" s="4" t="s">
        <v>20118</v>
      </c>
      <c r="H2921" s="4" t="s">
        <v>18096</v>
      </c>
      <c r="I2921" s="4" t="s">
        <v>21690</v>
      </c>
      <c r="J2921" s="4" t="s">
        <v>18098</v>
      </c>
      <c r="K2921" s="4"/>
      <c r="L2921" s="19"/>
      <c r="M2921" s="19"/>
      <c r="N2921" s="19"/>
      <c r="O2921" s="19"/>
      <c r="P2921" s="19"/>
    </row>
    <row r="2922" spans="1:16" hidden="1" x14ac:dyDescent="0.25">
      <c r="A2922" s="4" t="s">
        <v>1110</v>
      </c>
      <c r="B2922" s="4" t="s">
        <v>1110</v>
      </c>
      <c r="C2922" s="4">
        <v>193528</v>
      </c>
      <c r="D2922" s="5">
        <v>43445.554791666669</v>
      </c>
      <c r="E2922" s="5">
        <v>43446.359756944446</v>
      </c>
      <c r="F2922" s="5">
        <v>43446.40347222222</v>
      </c>
      <c r="G2922" s="4" t="s">
        <v>18100</v>
      </c>
      <c r="H2922" s="4"/>
      <c r="I2922" s="4" t="s">
        <v>21691</v>
      </c>
      <c r="J2922" s="4" t="s">
        <v>18094</v>
      </c>
      <c r="K2922" s="4" t="s">
        <v>250</v>
      </c>
      <c r="L2922" s="19" t="s">
        <v>1119</v>
      </c>
      <c r="M2922" s="19"/>
      <c r="N2922" s="19"/>
      <c r="O2922" s="19"/>
      <c r="P2922" s="19"/>
    </row>
    <row r="2923" spans="1:16" hidden="1" x14ac:dyDescent="0.25">
      <c r="A2923" s="4" t="s">
        <v>1110</v>
      </c>
      <c r="B2923" s="4" t="s">
        <v>1110</v>
      </c>
      <c r="C2923" s="4">
        <v>193557</v>
      </c>
      <c r="D2923" s="5">
        <v>43445.643564814818</v>
      </c>
      <c r="E2923" s="5">
        <v>43446.352777777778</v>
      </c>
      <c r="F2923" s="5">
        <v>43447.337500000001</v>
      </c>
      <c r="G2923" s="4" t="s">
        <v>18133</v>
      </c>
      <c r="H2923" s="4" t="s">
        <v>18106</v>
      </c>
      <c r="I2923" s="4" t="s">
        <v>21692</v>
      </c>
      <c r="J2923" s="4" t="s">
        <v>18108</v>
      </c>
      <c r="K2923" s="4" t="s">
        <v>1998</v>
      </c>
      <c r="L2923" s="19" t="s">
        <v>1999</v>
      </c>
      <c r="M2923" s="19"/>
      <c r="N2923" s="19"/>
      <c r="O2923" s="19"/>
      <c r="P2923" s="19" t="s">
        <v>1999</v>
      </c>
    </row>
    <row r="2924" spans="1:16" hidden="1" x14ac:dyDescent="0.25">
      <c r="A2924" s="4" t="s">
        <v>1110</v>
      </c>
      <c r="B2924" s="4" t="s">
        <v>1110</v>
      </c>
      <c r="C2924" s="4">
        <v>193560</v>
      </c>
      <c r="D2924" s="5">
        <v>43445.645601851851</v>
      </c>
      <c r="E2924" s="5">
        <v>43446.390381944446</v>
      </c>
      <c r="F2924" s="5">
        <v>43451.59097222222</v>
      </c>
      <c r="G2924" s="4" t="s">
        <v>18504</v>
      </c>
      <c r="H2924" s="4" t="s">
        <v>18106</v>
      </c>
      <c r="I2924" s="4" t="s">
        <v>21693</v>
      </c>
      <c r="J2924" s="4" t="s">
        <v>18108</v>
      </c>
      <c r="K2924" s="4"/>
      <c r="L2924" s="19"/>
      <c r="M2924" s="19"/>
      <c r="N2924" s="19"/>
      <c r="O2924" s="19"/>
      <c r="P2924" s="19"/>
    </row>
    <row r="2925" spans="1:16" hidden="1" x14ac:dyDescent="0.25">
      <c r="A2925" s="4" t="s">
        <v>1110</v>
      </c>
      <c r="B2925" s="4" t="s">
        <v>1110</v>
      </c>
      <c r="C2925" s="4">
        <v>193583</v>
      </c>
      <c r="D2925" s="5">
        <v>43446.365289351852</v>
      </c>
      <c r="E2925" s="5">
        <v>43447.400694444441</v>
      </c>
      <c r="F2925" s="5">
        <v>43452.331250000003</v>
      </c>
      <c r="G2925" s="4" t="s">
        <v>20213</v>
      </c>
      <c r="H2925" s="4" t="s">
        <v>18106</v>
      </c>
      <c r="I2925" s="4" t="s">
        <v>21694</v>
      </c>
      <c r="J2925" s="4" t="s">
        <v>18108</v>
      </c>
      <c r="K2925" s="4" t="s">
        <v>223</v>
      </c>
      <c r="L2925" s="19" t="s">
        <v>40</v>
      </c>
      <c r="M2925" s="19"/>
      <c r="N2925" s="19"/>
      <c r="O2925" s="19"/>
      <c r="P2925" s="19"/>
    </row>
    <row r="2926" spans="1:16" hidden="1" x14ac:dyDescent="0.25">
      <c r="A2926" s="4" t="s">
        <v>1110</v>
      </c>
      <c r="B2926" s="4" t="s">
        <v>1110</v>
      </c>
      <c r="C2926" s="4">
        <v>193589</v>
      </c>
      <c r="D2926" s="5">
        <v>43446.381111111114</v>
      </c>
      <c r="E2926" s="5">
        <v>43447.324548611112</v>
      </c>
      <c r="F2926" s="5">
        <v>43448.365972222222</v>
      </c>
      <c r="G2926" s="4" t="s">
        <v>18537</v>
      </c>
      <c r="H2926" s="4" t="s">
        <v>18096</v>
      </c>
      <c r="I2926" s="4" t="s">
        <v>20616</v>
      </c>
      <c r="J2926" s="4" t="s">
        <v>18098</v>
      </c>
      <c r="K2926" s="4" t="s">
        <v>461</v>
      </c>
      <c r="L2926" s="19" t="s">
        <v>41</v>
      </c>
      <c r="M2926" s="19"/>
      <c r="N2926" s="19"/>
      <c r="O2926" s="19"/>
      <c r="P2926" s="19"/>
    </row>
    <row r="2927" spans="1:16" x14ac:dyDescent="0.25">
      <c r="A2927" s="4" t="s">
        <v>1110</v>
      </c>
      <c r="B2927" s="4" t="s">
        <v>1089</v>
      </c>
      <c r="C2927" s="4">
        <v>193605</v>
      </c>
      <c r="D2927" s="5">
        <v>43446.432581018518</v>
      </c>
      <c r="E2927" s="5">
        <v>43447.401388888888</v>
      </c>
      <c r="F2927" s="5">
        <v>43473.584722222222</v>
      </c>
      <c r="G2927" s="4" t="s">
        <v>18142</v>
      </c>
      <c r="H2927" s="4"/>
      <c r="I2927" s="4" t="s">
        <v>21695</v>
      </c>
      <c r="J2927" s="4" t="s">
        <v>829</v>
      </c>
      <c r="K2927" s="4" t="s">
        <v>829</v>
      </c>
      <c r="L2927" s="19" t="s">
        <v>42</v>
      </c>
      <c r="M2927" s="19" t="s">
        <v>1090</v>
      </c>
      <c r="N2927" s="19"/>
      <c r="O2927" s="19"/>
      <c r="P2927" s="19" t="s">
        <v>21696</v>
      </c>
    </row>
    <row r="2928" spans="1:16" hidden="1" x14ac:dyDescent="0.25">
      <c r="A2928" s="4" t="s">
        <v>1110</v>
      </c>
      <c r="B2928" s="4" t="s">
        <v>1110</v>
      </c>
      <c r="C2928" s="4">
        <v>193612</v>
      </c>
      <c r="D2928" s="5">
        <v>43446.466967592591</v>
      </c>
      <c r="E2928" s="5">
        <v>43448.563020833331</v>
      </c>
      <c r="F2928" s="5">
        <v>43448.625</v>
      </c>
      <c r="G2928" s="4" t="s">
        <v>18111</v>
      </c>
      <c r="H2928" s="4" t="s">
        <v>18090</v>
      </c>
      <c r="I2928" s="4" t="s">
        <v>21208</v>
      </c>
      <c r="J2928" s="4" t="s">
        <v>829</v>
      </c>
      <c r="K2928" s="4" t="s">
        <v>829</v>
      </c>
      <c r="L2928" s="19" t="s">
        <v>42</v>
      </c>
      <c r="M2928" s="19"/>
      <c r="N2928" s="19"/>
      <c r="O2928" s="19"/>
      <c r="P2928" s="19"/>
    </row>
    <row r="2929" spans="1:16" hidden="1" x14ac:dyDescent="0.25">
      <c r="A2929" s="4" t="s">
        <v>1110</v>
      </c>
      <c r="B2929" s="4" t="s">
        <v>1110</v>
      </c>
      <c r="C2929" s="4">
        <v>193613</v>
      </c>
      <c r="D2929" s="5">
        <v>43446.468506944446</v>
      </c>
      <c r="E2929" s="5">
        <v>43452.495937500003</v>
      </c>
      <c r="F2929" s="5">
        <v>43452.633506944447</v>
      </c>
      <c r="G2929" s="4" t="s">
        <v>18111</v>
      </c>
      <c r="H2929" s="4" t="s">
        <v>18090</v>
      </c>
      <c r="I2929" s="4" t="s">
        <v>21527</v>
      </c>
      <c r="J2929" s="4" t="s">
        <v>829</v>
      </c>
      <c r="K2929" s="4" t="s">
        <v>829</v>
      </c>
      <c r="L2929" s="19" t="s">
        <v>42</v>
      </c>
      <c r="M2929" s="19"/>
      <c r="N2929" s="19"/>
      <c r="O2929" s="19"/>
      <c r="P2929" s="19"/>
    </row>
    <row r="2930" spans="1:16" hidden="1" x14ac:dyDescent="0.25">
      <c r="A2930" s="4" t="s">
        <v>1110</v>
      </c>
      <c r="B2930" s="4" t="s">
        <v>1110</v>
      </c>
      <c r="C2930" s="4">
        <v>193619</v>
      </c>
      <c r="D2930" s="5">
        <v>43446.479502314818</v>
      </c>
      <c r="E2930" s="5">
        <v>43447.328634259262</v>
      </c>
      <c r="F2930" s="5">
        <v>43447.399733796294</v>
      </c>
      <c r="G2930" s="4" t="s">
        <v>21697</v>
      </c>
      <c r="H2930" s="4" t="s">
        <v>18096</v>
      </c>
      <c r="I2930" s="4" t="s">
        <v>21698</v>
      </c>
      <c r="J2930" s="4" t="s">
        <v>18098</v>
      </c>
      <c r="K2930" s="4"/>
      <c r="L2930" s="19"/>
      <c r="M2930" s="19"/>
      <c r="N2930" s="19"/>
      <c r="O2930" s="19"/>
      <c r="P2930" s="19"/>
    </row>
    <row r="2931" spans="1:16" hidden="1" x14ac:dyDescent="0.25">
      <c r="A2931" s="4" t="s">
        <v>1110</v>
      </c>
      <c r="B2931" s="4" t="s">
        <v>1110</v>
      </c>
      <c r="C2931" s="4">
        <v>193669</v>
      </c>
      <c r="D2931" s="5">
        <v>43446.658194444448</v>
      </c>
      <c r="E2931" s="5">
        <v>43447.323993055557</v>
      </c>
      <c r="F2931" s="5">
        <v>43448.54583333333</v>
      </c>
      <c r="G2931" s="4" t="s">
        <v>18105</v>
      </c>
      <c r="H2931" s="4" t="s">
        <v>18106</v>
      </c>
      <c r="I2931" s="4" t="s">
        <v>21699</v>
      </c>
      <c r="J2931" s="4" t="s">
        <v>18108</v>
      </c>
      <c r="K2931" s="4" t="s">
        <v>461</v>
      </c>
      <c r="L2931" s="19" t="s">
        <v>41</v>
      </c>
      <c r="M2931" s="19"/>
      <c r="N2931" s="19"/>
      <c r="O2931" s="19"/>
      <c r="P2931" s="19"/>
    </row>
    <row r="2932" spans="1:16" hidden="1" x14ac:dyDescent="0.25">
      <c r="A2932" s="4" t="s">
        <v>1110</v>
      </c>
      <c r="B2932" s="4" t="s">
        <v>1110</v>
      </c>
      <c r="C2932" s="4">
        <v>193704</v>
      </c>
      <c r="D2932" s="5">
        <v>43447.352418981478</v>
      </c>
      <c r="E2932" s="5">
        <v>43448.491562499999</v>
      </c>
      <c r="F2932" s="5">
        <v>43448.542083333334</v>
      </c>
      <c r="G2932" s="4" t="s">
        <v>18160</v>
      </c>
      <c r="H2932" s="4" t="s">
        <v>18096</v>
      </c>
      <c r="I2932" s="4" t="s">
        <v>21628</v>
      </c>
      <c r="J2932" s="4" t="s">
        <v>18098</v>
      </c>
      <c r="K2932" s="4"/>
      <c r="L2932" s="19"/>
      <c r="M2932" s="19"/>
      <c r="N2932" s="19"/>
      <c r="O2932" s="19"/>
      <c r="P2932" s="19"/>
    </row>
    <row r="2933" spans="1:16" x14ac:dyDescent="0.25">
      <c r="A2933" s="4" t="s">
        <v>1089</v>
      </c>
      <c r="B2933" s="4" t="s">
        <v>1103</v>
      </c>
      <c r="C2933" s="4">
        <v>193707</v>
      </c>
      <c r="D2933" s="5">
        <v>43447.374027777776</v>
      </c>
      <c r="E2933" s="5">
        <v>43472.540972222225</v>
      </c>
      <c r="F2933" s="5">
        <v>43501.471053240741</v>
      </c>
      <c r="G2933" s="4" t="s">
        <v>21573</v>
      </c>
      <c r="H2933" s="4" t="s">
        <v>18096</v>
      </c>
      <c r="I2933" s="4" t="s">
        <v>3147</v>
      </c>
      <c r="J2933" s="4" t="s">
        <v>18098</v>
      </c>
      <c r="K2933" s="4" t="s">
        <v>384</v>
      </c>
      <c r="L2933" s="19" t="s">
        <v>1119</v>
      </c>
      <c r="M2933" s="19" t="s">
        <v>1090</v>
      </c>
      <c r="N2933" s="19"/>
      <c r="O2933" s="19"/>
      <c r="P2933" s="19" t="s">
        <v>21700</v>
      </c>
    </row>
    <row r="2934" spans="1:16" x14ac:dyDescent="0.25">
      <c r="A2934" s="4" t="s">
        <v>1110</v>
      </c>
      <c r="B2934" s="4" t="s">
        <v>1089</v>
      </c>
      <c r="C2934" s="4">
        <v>193739</v>
      </c>
      <c r="D2934" s="5">
        <v>43447.462060185186</v>
      </c>
      <c r="E2934" s="5">
        <v>43448.483587962961</v>
      </c>
      <c r="F2934" s="5">
        <v>43479.46837962963</v>
      </c>
      <c r="G2934" s="4" t="s">
        <v>21701</v>
      </c>
      <c r="H2934" s="4"/>
      <c r="I2934" s="4" t="s">
        <v>4506</v>
      </c>
      <c r="J2934" s="4" t="s">
        <v>18094</v>
      </c>
      <c r="K2934" s="4" t="s">
        <v>250</v>
      </c>
      <c r="L2934" s="19" t="s">
        <v>1119</v>
      </c>
      <c r="M2934" s="19" t="s">
        <v>1090</v>
      </c>
      <c r="N2934" s="19"/>
      <c r="O2934" s="19"/>
      <c r="P2934" s="19"/>
    </row>
    <row r="2935" spans="1:16" hidden="1" x14ac:dyDescent="0.25">
      <c r="A2935" s="4" t="s">
        <v>1110</v>
      </c>
      <c r="B2935" s="4" t="s">
        <v>1089</v>
      </c>
      <c r="C2935" s="4">
        <v>193755</v>
      </c>
      <c r="D2935" s="5">
        <v>43447.54011574074</v>
      </c>
      <c r="E2935" s="5">
        <v>43448.351388888892</v>
      </c>
      <c r="F2935" s="5">
        <v>43476.715277777781</v>
      </c>
      <c r="G2935" s="4" t="s">
        <v>21702</v>
      </c>
      <c r="H2935" s="4" t="s">
        <v>18106</v>
      </c>
      <c r="I2935" s="4" t="s">
        <v>21703</v>
      </c>
      <c r="J2935" s="4" t="s">
        <v>18108</v>
      </c>
      <c r="K2935" s="4" t="s">
        <v>1998</v>
      </c>
      <c r="L2935" s="19" t="s">
        <v>1999</v>
      </c>
      <c r="M2935" s="19" t="s">
        <v>1090</v>
      </c>
      <c r="N2935" s="19"/>
      <c r="O2935" s="19"/>
      <c r="P2935" s="19" t="s">
        <v>1999</v>
      </c>
    </row>
    <row r="2936" spans="1:16" x14ac:dyDescent="0.25">
      <c r="A2936" s="4" t="s">
        <v>1089</v>
      </c>
      <c r="B2936" s="4" t="s">
        <v>1089</v>
      </c>
      <c r="C2936" s="4">
        <v>193773</v>
      </c>
      <c r="D2936" s="5">
        <v>43447.622870370367</v>
      </c>
      <c r="E2936" s="5">
        <v>43468.283333333333</v>
      </c>
      <c r="F2936" s="5">
        <v>43468.886111111111</v>
      </c>
      <c r="G2936" s="4" t="s">
        <v>18372</v>
      </c>
      <c r="H2936" s="4"/>
      <c r="I2936" s="4" t="s">
        <v>21704</v>
      </c>
      <c r="J2936" s="4" t="s">
        <v>18098</v>
      </c>
      <c r="K2936" s="4" t="s">
        <v>10519</v>
      </c>
      <c r="L2936" s="19" t="s">
        <v>41</v>
      </c>
      <c r="M2936" s="19" t="s">
        <v>1090</v>
      </c>
      <c r="N2936" s="19"/>
      <c r="O2936" s="19"/>
      <c r="P2936" s="19"/>
    </row>
    <row r="2937" spans="1:16" hidden="1" x14ac:dyDescent="0.25">
      <c r="A2937" s="4" t="s">
        <v>1110</v>
      </c>
      <c r="B2937" s="4" t="s">
        <v>1110</v>
      </c>
      <c r="C2937" s="4">
        <v>193786</v>
      </c>
      <c r="D2937" s="5">
        <v>43447.668576388889</v>
      </c>
      <c r="E2937" s="5">
        <v>43448.348391203705</v>
      </c>
      <c r="F2937" s="5">
        <v>43454.53402777778</v>
      </c>
      <c r="G2937" s="4" t="s">
        <v>18133</v>
      </c>
      <c r="H2937" s="4" t="s">
        <v>18106</v>
      </c>
      <c r="I2937" s="4" t="s">
        <v>21705</v>
      </c>
      <c r="J2937" s="4" t="s">
        <v>18108</v>
      </c>
      <c r="K2937" s="4" t="s">
        <v>1998</v>
      </c>
      <c r="L2937" s="19" t="s">
        <v>1999</v>
      </c>
      <c r="M2937" s="19"/>
      <c r="N2937" s="19"/>
      <c r="O2937" s="19"/>
      <c r="P2937" s="19" t="s">
        <v>1999</v>
      </c>
    </row>
    <row r="2938" spans="1:16" x14ac:dyDescent="0.25">
      <c r="A2938" s="4" t="s">
        <v>1089</v>
      </c>
      <c r="B2938" s="4" t="s">
        <v>1089</v>
      </c>
      <c r="C2938" s="4">
        <v>193797</v>
      </c>
      <c r="D2938" s="5">
        <v>43447.697824074072</v>
      </c>
      <c r="E2938" s="5">
        <v>43467.714583333334</v>
      </c>
      <c r="F2938" s="5">
        <v>43469.631944444445</v>
      </c>
      <c r="G2938" s="4" t="s">
        <v>18142</v>
      </c>
      <c r="H2938" s="4"/>
      <c r="I2938" s="4" t="s">
        <v>21706</v>
      </c>
      <c r="J2938" s="4" t="s">
        <v>829</v>
      </c>
      <c r="K2938" s="4" t="s">
        <v>829</v>
      </c>
      <c r="L2938" s="19" t="s">
        <v>42</v>
      </c>
      <c r="M2938" s="19" t="s">
        <v>1090</v>
      </c>
      <c r="N2938" s="19">
        <v>6361</v>
      </c>
      <c r="O2938" s="19"/>
      <c r="P2938" s="19" t="s">
        <v>21707</v>
      </c>
    </row>
    <row r="2939" spans="1:16" hidden="1" x14ac:dyDescent="0.25">
      <c r="A2939" s="4" t="s">
        <v>1110</v>
      </c>
      <c r="B2939" s="4" t="s">
        <v>1110</v>
      </c>
      <c r="C2939" s="4">
        <v>193800</v>
      </c>
      <c r="D2939" s="5">
        <v>43447.711643518516</v>
      </c>
      <c r="E2939" s="5">
        <v>43448.349490740744</v>
      </c>
      <c r="F2939" s="5">
        <v>43454.504861111112</v>
      </c>
      <c r="G2939" s="4" t="s">
        <v>18133</v>
      </c>
      <c r="H2939" s="4" t="s">
        <v>18106</v>
      </c>
      <c r="I2939" s="4" t="s">
        <v>21708</v>
      </c>
      <c r="J2939" s="4" t="s">
        <v>18108</v>
      </c>
      <c r="K2939" s="4" t="s">
        <v>1998</v>
      </c>
      <c r="L2939" s="19" t="s">
        <v>1999</v>
      </c>
      <c r="M2939" s="19"/>
      <c r="N2939" s="19"/>
      <c r="O2939" s="19"/>
      <c r="P2939" s="19" t="s">
        <v>1999</v>
      </c>
    </row>
    <row r="2940" spans="1:16" hidden="1" x14ac:dyDescent="0.25">
      <c r="A2940" s="4" t="s">
        <v>1110</v>
      </c>
      <c r="B2940" s="4" t="s">
        <v>1110</v>
      </c>
      <c r="C2940" s="4">
        <v>193838</v>
      </c>
      <c r="D2940" s="5">
        <v>43448.405347222222</v>
      </c>
      <c r="E2940" s="5">
        <v>43451.411898148152</v>
      </c>
      <c r="F2940" s="5">
        <v>43452.6</v>
      </c>
      <c r="G2940" s="4" t="s">
        <v>21709</v>
      </c>
      <c r="H2940" s="4" t="s">
        <v>18096</v>
      </c>
      <c r="I2940" s="4" t="s">
        <v>3969</v>
      </c>
      <c r="J2940" s="4" t="s">
        <v>829</v>
      </c>
      <c r="K2940" s="4" t="s">
        <v>829</v>
      </c>
      <c r="L2940" s="19" t="s">
        <v>42</v>
      </c>
      <c r="M2940" s="19"/>
      <c r="N2940" s="19"/>
      <c r="O2940" s="19"/>
      <c r="P2940" s="19"/>
    </row>
    <row r="2941" spans="1:16" hidden="1" x14ac:dyDescent="0.25">
      <c r="A2941" s="4" t="s">
        <v>1110</v>
      </c>
      <c r="B2941" s="4" t="s">
        <v>1110</v>
      </c>
      <c r="C2941" s="4">
        <v>193841</v>
      </c>
      <c r="D2941" s="5">
        <v>43448.415682870371</v>
      </c>
      <c r="E2941" s="5">
        <v>43448.420138888891</v>
      </c>
      <c r="F2941" s="5">
        <v>43451.461805555555</v>
      </c>
      <c r="G2941" s="4" t="s">
        <v>20991</v>
      </c>
      <c r="H2941" s="4" t="s">
        <v>18424</v>
      </c>
      <c r="I2941" s="4" t="s">
        <v>21710</v>
      </c>
      <c r="J2941" s="4" t="s">
        <v>18108</v>
      </c>
      <c r="K2941" s="4" t="s">
        <v>1999</v>
      </c>
      <c r="L2941" s="19" t="s">
        <v>1999</v>
      </c>
      <c r="M2941" s="19"/>
      <c r="N2941" s="19"/>
      <c r="O2941" s="19"/>
      <c r="P2941" s="19" t="s">
        <v>1999</v>
      </c>
    </row>
    <row r="2942" spans="1:16" hidden="1" x14ac:dyDescent="0.25">
      <c r="A2942" s="4" t="s">
        <v>1110</v>
      </c>
      <c r="B2942" s="4" t="s">
        <v>1110</v>
      </c>
      <c r="C2942" s="4">
        <v>193856</v>
      </c>
      <c r="D2942" s="5">
        <v>43448.447893518518</v>
      </c>
      <c r="E2942" s="5">
        <v>43451.592361111114</v>
      </c>
      <c r="F2942" s="5">
        <v>43452.597222222219</v>
      </c>
      <c r="G2942" s="4" t="s">
        <v>18100</v>
      </c>
      <c r="H2942" s="4"/>
      <c r="I2942" s="4" t="s">
        <v>21711</v>
      </c>
      <c r="J2942" s="4" t="s">
        <v>18094</v>
      </c>
      <c r="K2942" s="4" t="s">
        <v>250</v>
      </c>
      <c r="L2942" s="19" t="s">
        <v>1119</v>
      </c>
      <c r="M2942" s="19"/>
      <c r="N2942" s="19"/>
      <c r="O2942" s="19"/>
      <c r="P2942" s="19"/>
    </row>
    <row r="2943" spans="1:16" hidden="1" x14ac:dyDescent="0.25">
      <c r="A2943" s="4" t="s">
        <v>1110</v>
      </c>
      <c r="B2943" s="4" t="s">
        <v>1110</v>
      </c>
      <c r="C2943" s="4">
        <v>193898</v>
      </c>
      <c r="D2943" s="5">
        <v>43448.560763888891</v>
      </c>
      <c r="E2943" s="5">
        <v>43451.352627314816</v>
      </c>
      <c r="F2943" s="5">
        <v>43452.332430555558</v>
      </c>
      <c r="G2943" s="4" t="s">
        <v>19182</v>
      </c>
      <c r="H2943" s="4" t="s">
        <v>18096</v>
      </c>
      <c r="I2943" s="4" t="s">
        <v>1676</v>
      </c>
      <c r="J2943" s="4" t="s">
        <v>18098</v>
      </c>
      <c r="K2943" s="4" t="s">
        <v>384</v>
      </c>
      <c r="L2943" s="19" t="s">
        <v>1119</v>
      </c>
      <c r="M2943" s="19"/>
      <c r="N2943" s="19"/>
      <c r="O2943" s="19"/>
      <c r="P2943" s="19"/>
    </row>
    <row r="2944" spans="1:16" hidden="1" x14ac:dyDescent="0.25">
      <c r="A2944" s="4" t="s">
        <v>1110</v>
      </c>
      <c r="B2944" s="4" t="s">
        <v>1110</v>
      </c>
      <c r="C2944" s="4">
        <v>193929</v>
      </c>
      <c r="D2944" s="5">
        <v>43448.682071759256</v>
      </c>
      <c r="E2944" s="5">
        <v>43452.111805555556</v>
      </c>
      <c r="F2944" s="5">
        <v>43453.46875</v>
      </c>
      <c r="G2944" s="4" t="s">
        <v>21712</v>
      </c>
      <c r="H2944" s="4" t="s">
        <v>18106</v>
      </c>
      <c r="I2944" s="4" t="s">
        <v>21713</v>
      </c>
      <c r="J2944" s="4" t="s">
        <v>18108</v>
      </c>
      <c r="K2944" s="4" t="s">
        <v>811</v>
      </c>
      <c r="L2944" s="19" t="s">
        <v>1119</v>
      </c>
      <c r="M2944" s="19"/>
      <c r="N2944" s="19"/>
      <c r="O2944" s="19"/>
      <c r="P2944" s="19"/>
    </row>
    <row r="2945" spans="1:16" hidden="1" x14ac:dyDescent="0.25">
      <c r="A2945" s="4" t="s">
        <v>1110</v>
      </c>
      <c r="B2945" s="4" t="s">
        <v>1110</v>
      </c>
      <c r="C2945" s="4">
        <v>193945</v>
      </c>
      <c r="D2945" s="5">
        <v>43451.377372685187</v>
      </c>
      <c r="E2945" s="5">
        <v>43452.490891203706</v>
      </c>
      <c r="F2945" s="5">
        <v>43452.499837962961</v>
      </c>
      <c r="G2945" s="4" t="s">
        <v>21714</v>
      </c>
      <c r="H2945" s="4" t="s">
        <v>18096</v>
      </c>
      <c r="I2945" s="4" t="s">
        <v>21527</v>
      </c>
      <c r="J2945" s="4" t="s">
        <v>18098</v>
      </c>
      <c r="K2945" s="4"/>
      <c r="L2945" s="19"/>
      <c r="M2945" s="19"/>
      <c r="N2945" s="19"/>
      <c r="O2945" s="19"/>
      <c r="P2945" s="19"/>
    </row>
    <row r="2946" spans="1:16" hidden="1" x14ac:dyDescent="0.25">
      <c r="A2946" s="4" t="s">
        <v>1110</v>
      </c>
      <c r="B2946" s="4" t="s">
        <v>1089</v>
      </c>
      <c r="C2946" s="4">
        <v>193950</v>
      </c>
      <c r="D2946" s="5">
        <v>43451.399537037039</v>
      </c>
      <c r="E2946" s="5">
        <v>43451.401446759257</v>
      </c>
      <c r="F2946" s="5">
        <v>43469.356944444444</v>
      </c>
      <c r="G2946" s="4" t="s">
        <v>21715</v>
      </c>
      <c r="H2946" s="4" t="s">
        <v>18106</v>
      </c>
      <c r="I2946" s="4" t="s">
        <v>21716</v>
      </c>
      <c r="J2946" s="4" t="s">
        <v>18108</v>
      </c>
      <c r="K2946" s="4" t="s">
        <v>1239</v>
      </c>
      <c r="L2946" s="19" t="s">
        <v>1239</v>
      </c>
      <c r="M2946" s="19" t="s">
        <v>1090</v>
      </c>
      <c r="N2946" s="19"/>
      <c r="O2946" s="19"/>
      <c r="P2946" s="19" t="s">
        <v>1239</v>
      </c>
    </row>
    <row r="2947" spans="1:16" hidden="1" x14ac:dyDescent="0.25">
      <c r="A2947" s="4" t="s">
        <v>1110</v>
      </c>
      <c r="B2947" s="4" t="s">
        <v>1110</v>
      </c>
      <c r="C2947" s="4">
        <v>193962</v>
      </c>
      <c r="D2947" s="5">
        <v>43451.425787037035</v>
      </c>
      <c r="E2947" s="5">
        <v>43452.32136574074</v>
      </c>
      <c r="F2947" s="5">
        <v>43459.439583333333</v>
      </c>
      <c r="G2947" s="4" t="s">
        <v>21717</v>
      </c>
      <c r="H2947" s="4" t="s">
        <v>18096</v>
      </c>
      <c r="I2947" s="4" t="s">
        <v>21718</v>
      </c>
      <c r="J2947" s="4" t="s">
        <v>18098</v>
      </c>
      <c r="K2947" s="4"/>
      <c r="L2947" s="19"/>
      <c r="M2947" s="19"/>
      <c r="N2947" s="19"/>
      <c r="O2947" s="19"/>
      <c r="P2947" s="19"/>
    </row>
    <row r="2948" spans="1:16" hidden="1" x14ac:dyDescent="0.25">
      <c r="A2948" s="4" t="s">
        <v>1110</v>
      </c>
      <c r="B2948" s="4" t="s">
        <v>1110</v>
      </c>
      <c r="C2948" s="4">
        <v>193990</v>
      </c>
      <c r="D2948" s="5">
        <v>43451.487442129626</v>
      </c>
      <c r="E2948" s="5">
        <v>43452.330555555556</v>
      </c>
      <c r="F2948" s="5">
        <v>43454.36041666667</v>
      </c>
      <c r="G2948" s="4" t="s">
        <v>21719</v>
      </c>
      <c r="H2948" s="4" t="s">
        <v>18151</v>
      </c>
      <c r="I2948" s="4" t="s">
        <v>21720</v>
      </c>
      <c r="J2948" s="4" t="s">
        <v>18153</v>
      </c>
      <c r="K2948" s="4"/>
      <c r="L2948" s="19"/>
      <c r="M2948" s="19"/>
      <c r="N2948" s="19"/>
      <c r="O2948" s="19"/>
      <c r="P2948" s="19"/>
    </row>
    <row r="2949" spans="1:16" hidden="1" x14ac:dyDescent="0.25">
      <c r="A2949" s="4" t="s">
        <v>1110</v>
      </c>
      <c r="B2949" s="4" t="s">
        <v>1110</v>
      </c>
      <c r="C2949" s="4">
        <v>194001</v>
      </c>
      <c r="D2949" s="5">
        <v>43451.555706018517</v>
      </c>
      <c r="E2949" s="5">
        <v>43452.364583333336</v>
      </c>
      <c r="F2949" s="5">
        <v>43458.515277777777</v>
      </c>
      <c r="G2949" s="4" t="s">
        <v>21721</v>
      </c>
      <c r="H2949" s="4" t="s">
        <v>18096</v>
      </c>
      <c r="I2949" s="4" t="s">
        <v>21722</v>
      </c>
      <c r="J2949" s="4" t="s">
        <v>829</v>
      </c>
      <c r="K2949" s="4" t="s">
        <v>829</v>
      </c>
      <c r="L2949" s="19" t="s">
        <v>42</v>
      </c>
      <c r="M2949" s="19"/>
      <c r="N2949" s="19"/>
      <c r="O2949" s="19"/>
      <c r="P2949" s="19"/>
    </row>
    <row r="2950" spans="1:16" hidden="1" x14ac:dyDescent="0.25">
      <c r="A2950" s="4" t="s">
        <v>1110</v>
      </c>
      <c r="B2950" s="4" t="s">
        <v>1110</v>
      </c>
      <c r="C2950" s="4">
        <v>194015</v>
      </c>
      <c r="D2950" s="5">
        <v>43451.584351851852</v>
      </c>
      <c r="E2950" s="5">
        <v>43452.365300925929</v>
      </c>
      <c r="F2950" s="5">
        <v>43453.402777777781</v>
      </c>
      <c r="G2950" s="4" t="s">
        <v>18100</v>
      </c>
      <c r="H2950" s="4"/>
      <c r="I2950" s="4" t="s">
        <v>21723</v>
      </c>
      <c r="J2950" s="4" t="s">
        <v>18094</v>
      </c>
      <c r="K2950" s="4" t="s">
        <v>250</v>
      </c>
      <c r="L2950" s="19" t="s">
        <v>1119</v>
      </c>
      <c r="M2950" s="19"/>
      <c r="N2950" s="19"/>
      <c r="O2950" s="19"/>
      <c r="P2950" s="19"/>
    </row>
    <row r="2951" spans="1:16" hidden="1" x14ac:dyDescent="0.25">
      <c r="A2951" s="4" t="s">
        <v>1110</v>
      </c>
      <c r="B2951" s="4" t="s">
        <v>1110</v>
      </c>
      <c r="C2951" s="4">
        <v>194040</v>
      </c>
      <c r="D2951" s="5">
        <v>43451.718159722222</v>
      </c>
      <c r="E2951" s="5">
        <v>43453.397847222222</v>
      </c>
      <c r="F2951" s="5">
        <v>43454.594212962962</v>
      </c>
      <c r="G2951" s="4" t="s">
        <v>21724</v>
      </c>
      <c r="H2951" s="4" t="s">
        <v>18106</v>
      </c>
      <c r="I2951" s="4" t="s">
        <v>21527</v>
      </c>
      <c r="J2951" s="4" t="s">
        <v>18108</v>
      </c>
      <c r="K2951" s="4"/>
      <c r="L2951" s="19"/>
      <c r="M2951" s="19"/>
      <c r="N2951" s="19"/>
      <c r="O2951" s="19"/>
      <c r="P2951" s="19"/>
    </row>
    <row r="2952" spans="1:16" hidden="1" x14ac:dyDescent="0.25">
      <c r="A2952" s="4" t="s">
        <v>1110</v>
      </c>
      <c r="B2952" s="4" t="s">
        <v>1110</v>
      </c>
      <c r="C2952" s="4">
        <v>194042</v>
      </c>
      <c r="D2952" s="5">
        <v>43451.719201388885</v>
      </c>
      <c r="E2952" s="5">
        <v>43453.372442129628</v>
      </c>
      <c r="F2952" s="5">
        <v>43454.594212962962</v>
      </c>
      <c r="G2952" s="4" t="s">
        <v>21724</v>
      </c>
      <c r="H2952" s="4" t="s">
        <v>18106</v>
      </c>
      <c r="I2952" s="4" t="s">
        <v>21527</v>
      </c>
      <c r="J2952" s="4" t="s">
        <v>18108</v>
      </c>
      <c r="K2952" s="4"/>
      <c r="L2952" s="19"/>
      <c r="M2952" s="19"/>
      <c r="N2952" s="19"/>
      <c r="O2952" s="19"/>
      <c r="P2952" s="19"/>
    </row>
    <row r="2953" spans="1:16" x14ac:dyDescent="0.25">
      <c r="A2953" s="4" t="s">
        <v>1110</v>
      </c>
      <c r="B2953" s="4" t="s">
        <v>1089</v>
      </c>
      <c r="C2953" s="4">
        <v>194053</v>
      </c>
      <c r="D2953" s="5">
        <v>43452.341736111113</v>
      </c>
      <c r="E2953" s="5">
        <v>43458.353472222225</v>
      </c>
      <c r="F2953" s="5">
        <v>43469.734722222223</v>
      </c>
      <c r="G2953" s="4" t="s">
        <v>21725</v>
      </c>
      <c r="H2953" s="4"/>
      <c r="I2953" s="4" t="s">
        <v>21726</v>
      </c>
      <c r="J2953" s="4" t="s">
        <v>18153</v>
      </c>
      <c r="K2953" s="4"/>
      <c r="L2953" s="19"/>
      <c r="M2953" s="19" t="s">
        <v>1090</v>
      </c>
      <c r="N2953" s="19"/>
      <c r="O2953" s="19"/>
      <c r="P2953" s="19"/>
    </row>
    <row r="2954" spans="1:16" hidden="1" x14ac:dyDescent="0.25">
      <c r="A2954" s="4" t="s">
        <v>1110</v>
      </c>
      <c r="B2954" s="4" t="s">
        <v>1089</v>
      </c>
      <c r="C2954" s="4">
        <v>194058</v>
      </c>
      <c r="D2954" s="5">
        <v>43452.368935185186</v>
      </c>
      <c r="E2954" s="5">
        <v>43453.330555555556</v>
      </c>
      <c r="F2954" s="5">
        <v>43473.418749999997</v>
      </c>
      <c r="G2954" s="4" t="s">
        <v>21727</v>
      </c>
      <c r="H2954" s="4" t="s">
        <v>18106</v>
      </c>
      <c r="I2954" s="4" t="s">
        <v>21728</v>
      </c>
      <c r="J2954" s="4" t="s">
        <v>18108</v>
      </c>
      <c r="K2954" s="4" t="s">
        <v>1998</v>
      </c>
      <c r="L2954" s="19" t="s">
        <v>1999</v>
      </c>
      <c r="M2954" s="19" t="s">
        <v>1090</v>
      </c>
      <c r="N2954" s="19"/>
      <c r="O2954" s="19"/>
      <c r="P2954" s="19" t="s">
        <v>1999</v>
      </c>
    </row>
    <row r="2955" spans="1:16" hidden="1" x14ac:dyDescent="0.25">
      <c r="A2955" s="4" t="s">
        <v>1110</v>
      </c>
      <c r="B2955" s="4" t="s">
        <v>1110</v>
      </c>
      <c r="C2955" s="4">
        <v>194066</v>
      </c>
      <c r="D2955" s="5">
        <v>43452.395405092589</v>
      </c>
      <c r="E2955" s="5">
        <v>43454.369444444441</v>
      </c>
      <c r="F2955" s="5">
        <v>43455.380555555559</v>
      </c>
      <c r="G2955" s="4" t="s">
        <v>21437</v>
      </c>
      <c r="H2955" s="4" t="s">
        <v>18106</v>
      </c>
      <c r="I2955" s="4" t="s">
        <v>21729</v>
      </c>
      <c r="J2955" s="4" t="s">
        <v>18108</v>
      </c>
      <c r="K2955" s="4"/>
      <c r="L2955" s="19"/>
      <c r="M2955" s="19"/>
      <c r="N2955" s="19"/>
      <c r="O2955" s="19"/>
      <c r="P2955" s="19"/>
    </row>
    <row r="2956" spans="1:16" hidden="1" x14ac:dyDescent="0.25">
      <c r="A2956" s="4" t="s">
        <v>1110</v>
      </c>
      <c r="B2956" s="4" t="s">
        <v>1110</v>
      </c>
      <c r="C2956" s="4">
        <v>194076</v>
      </c>
      <c r="D2956" s="5">
        <v>43452.432430555556</v>
      </c>
      <c r="E2956" s="5">
        <v>43452.43472222222</v>
      </c>
      <c r="F2956" s="5">
        <v>43455.601388888892</v>
      </c>
      <c r="G2956" s="4" t="s">
        <v>19588</v>
      </c>
      <c r="H2956" s="4" t="s">
        <v>18424</v>
      </c>
      <c r="I2956" s="4" t="s">
        <v>21730</v>
      </c>
      <c r="J2956" s="4" t="s">
        <v>18108</v>
      </c>
      <c r="K2956" s="4" t="s">
        <v>1999</v>
      </c>
      <c r="L2956" s="19" t="s">
        <v>1999</v>
      </c>
      <c r="M2956" s="19"/>
      <c r="N2956" s="19"/>
      <c r="O2956" s="19"/>
      <c r="P2956" s="19" t="s">
        <v>1999</v>
      </c>
    </row>
    <row r="2957" spans="1:16" hidden="1" x14ac:dyDescent="0.25">
      <c r="A2957" s="4" t="s">
        <v>1110</v>
      </c>
      <c r="B2957" s="4" t="s">
        <v>1110</v>
      </c>
      <c r="C2957" s="4">
        <v>194082</v>
      </c>
      <c r="D2957" s="5">
        <v>43452.439664351848</v>
      </c>
      <c r="E2957" s="5">
        <v>43453.456712962965</v>
      </c>
      <c r="F2957" s="5">
        <v>43454.45208333333</v>
      </c>
      <c r="G2957" s="4" t="s">
        <v>21731</v>
      </c>
      <c r="H2957" s="4" t="s">
        <v>18106</v>
      </c>
      <c r="I2957" s="4" t="s">
        <v>21732</v>
      </c>
      <c r="J2957" s="4" t="s">
        <v>18108</v>
      </c>
      <c r="K2957" s="4" t="s">
        <v>18320</v>
      </c>
      <c r="L2957" s="19" t="s">
        <v>1119</v>
      </c>
      <c r="M2957" s="19"/>
      <c r="N2957" s="19"/>
      <c r="O2957" s="19"/>
      <c r="P2957" s="19"/>
    </row>
    <row r="2958" spans="1:16" x14ac:dyDescent="0.25">
      <c r="A2958" s="4" t="s">
        <v>1110</v>
      </c>
      <c r="B2958" s="4" t="s">
        <v>1103</v>
      </c>
      <c r="C2958" s="4">
        <v>194088</v>
      </c>
      <c r="D2958" s="5">
        <v>43452.458749999998</v>
      </c>
      <c r="E2958" s="5">
        <v>43453.519444444442</v>
      </c>
      <c r="F2958" s="5">
        <v>43502.40625</v>
      </c>
      <c r="G2958" s="4" t="s">
        <v>21733</v>
      </c>
      <c r="H2958" s="4"/>
      <c r="I2958" s="4" t="s">
        <v>21734</v>
      </c>
      <c r="J2958" s="4" t="s">
        <v>18108</v>
      </c>
      <c r="K2958" s="4"/>
      <c r="L2958" s="19"/>
      <c r="M2958" s="19" t="s">
        <v>1090</v>
      </c>
      <c r="N2958" s="19"/>
      <c r="O2958" s="19"/>
      <c r="P2958" s="19"/>
    </row>
    <row r="2959" spans="1:16" hidden="1" x14ac:dyDescent="0.25">
      <c r="A2959" s="4" t="s">
        <v>1110</v>
      </c>
      <c r="B2959" s="4" t="s">
        <v>1110</v>
      </c>
      <c r="C2959" s="4">
        <v>194097</v>
      </c>
      <c r="D2959" s="5">
        <v>43452.469039351854</v>
      </c>
      <c r="E2959" s="5">
        <v>43452.50271990741</v>
      </c>
      <c r="F2959" s="5">
        <v>43452.519444444442</v>
      </c>
      <c r="G2959" s="4" t="s">
        <v>18142</v>
      </c>
      <c r="H2959" s="4" t="s">
        <v>18090</v>
      </c>
      <c r="I2959" s="4" t="s">
        <v>21735</v>
      </c>
      <c r="J2959" s="4" t="s">
        <v>829</v>
      </c>
      <c r="K2959" s="4" t="s">
        <v>829</v>
      </c>
      <c r="L2959" s="19" t="s">
        <v>42</v>
      </c>
      <c r="M2959" s="19"/>
      <c r="N2959" s="19"/>
      <c r="O2959" s="19"/>
      <c r="P2959" s="19"/>
    </row>
    <row r="2960" spans="1:16" hidden="1" x14ac:dyDescent="0.25">
      <c r="A2960" s="4" t="s">
        <v>1110</v>
      </c>
      <c r="B2960" s="4" t="s">
        <v>1110</v>
      </c>
      <c r="C2960" s="4">
        <v>194098</v>
      </c>
      <c r="D2960" s="5">
        <v>43452.471238425926</v>
      </c>
      <c r="E2960" s="5">
        <v>43453.380555555559</v>
      </c>
      <c r="F2960" s="5">
        <v>43454.373611111114</v>
      </c>
      <c r="G2960" s="4" t="s">
        <v>18105</v>
      </c>
      <c r="H2960" s="4" t="s">
        <v>18106</v>
      </c>
      <c r="I2960" s="4" t="s">
        <v>21736</v>
      </c>
      <c r="J2960" s="4" t="s">
        <v>18108</v>
      </c>
      <c r="K2960" s="4" t="s">
        <v>461</v>
      </c>
      <c r="L2960" s="19" t="s">
        <v>41</v>
      </c>
      <c r="M2960" s="19"/>
      <c r="N2960" s="19"/>
      <c r="O2960" s="19"/>
      <c r="P2960" s="19"/>
    </row>
    <row r="2961" spans="1:16" hidden="1" x14ac:dyDescent="0.25">
      <c r="A2961" s="4" t="s">
        <v>1110</v>
      </c>
      <c r="B2961" s="4" t="s">
        <v>1110</v>
      </c>
      <c r="C2961" s="4">
        <v>194135</v>
      </c>
      <c r="D2961" s="5">
        <v>43452.681400462963</v>
      </c>
      <c r="E2961" s="5">
        <v>43453.357974537037</v>
      </c>
      <c r="F2961" s="5">
        <v>43453.381944444445</v>
      </c>
      <c r="G2961" s="4" t="s">
        <v>21737</v>
      </c>
      <c r="H2961" s="4" t="s">
        <v>18096</v>
      </c>
      <c r="I2961" s="4" t="s">
        <v>21738</v>
      </c>
      <c r="J2961" s="4" t="s">
        <v>829</v>
      </c>
      <c r="K2961" s="4" t="s">
        <v>829</v>
      </c>
      <c r="L2961" s="19" t="s">
        <v>42</v>
      </c>
      <c r="M2961" s="19"/>
      <c r="N2961" s="19"/>
      <c r="O2961" s="19"/>
      <c r="P2961" s="19"/>
    </row>
    <row r="2962" spans="1:16" x14ac:dyDescent="0.25">
      <c r="A2962" s="4" t="s">
        <v>1110</v>
      </c>
      <c r="B2962" s="4" t="s">
        <v>1145</v>
      </c>
      <c r="C2962" s="4">
        <v>194143</v>
      </c>
      <c r="D2962" s="5">
        <v>43452.768773148149</v>
      </c>
      <c r="E2962" s="5">
        <v>43454.370138888888</v>
      </c>
      <c r="F2962" s="5">
        <v>43528.740972222222</v>
      </c>
      <c r="G2962" s="4" t="s">
        <v>21739</v>
      </c>
      <c r="H2962" s="4"/>
      <c r="I2962" s="4" t="s">
        <v>6172</v>
      </c>
      <c r="J2962" s="4" t="s">
        <v>18108</v>
      </c>
      <c r="K2962" s="4" t="s">
        <v>811</v>
      </c>
      <c r="L2962" s="19" t="s">
        <v>1119</v>
      </c>
      <c r="M2962" s="19" t="s">
        <v>1090</v>
      </c>
      <c r="N2962" s="19"/>
      <c r="O2962" s="19"/>
      <c r="P2962" s="19"/>
    </row>
    <row r="2963" spans="1:16" x14ac:dyDescent="0.25">
      <c r="A2963" s="4" t="s">
        <v>1110</v>
      </c>
      <c r="B2963" s="4" t="s">
        <v>1089</v>
      </c>
      <c r="C2963" s="4">
        <v>194173</v>
      </c>
      <c r="D2963" s="5">
        <v>43453.387245370373</v>
      </c>
      <c r="E2963" s="5">
        <v>43453.40902777778</v>
      </c>
      <c r="F2963" s="5">
        <v>43469.450995370367</v>
      </c>
      <c r="G2963" s="4" t="s">
        <v>18111</v>
      </c>
      <c r="H2963" s="4"/>
      <c r="I2963" s="4" t="s">
        <v>21740</v>
      </c>
      <c r="J2963" s="4" t="s">
        <v>829</v>
      </c>
      <c r="K2963" s="4" t="s">
        <v>829</v>
      </c>
      <c r="L2963" s="19" t="s">
        <v>42</v>
      </c>
      <c r="M2963" s="19" t="s">
        <v>1090</v>
      </c>
      <c r="N2963" s="19"/>
      <c r="O2963" s="19"/>
      <c r="P2963" s="19" t="s">
        <v>21462</v>
      </c>
    </row>
    <row r="2964" spans="1:16" hidden="1" x14ac:dyDescent="0.25">
      <c r="A2964" s="4" t="s">
        <v>1110</v>
      </c>
      <c r="B2964" s="4" t="s">
        <v>1110</v>
      </c>
      <c r="C2964" s="4">
        <v>194222</v>
      </c>
      <c r="D2964" s="5">
        <v>43453.480532407404</v>
      </c>
      <c r="E2964" s="5">
        <v>43454.32849537037</v>
      </c>
      <c r="F2964" s="5">
        <v>43458.45416666667</v>
      </c>
      <c r="G2964" s="4" t="s">
        <v>18133</v>
      </c>
      <c r="H2964" s="4" t="s">
        <v>18106</v>
      </c>
      <c r="I2964" s="4" t="s">
        <v>21741</v>
      </c>
      <c r="J2964" s="4" t="s">
        <v>18108</v>
      </c>
      <c r="K2964" s="4" t="s">
        <v>1998</v>
      </c>
      <c r="L2964" s="19" t="s">
        <v>1999</v>
      </c>
      <c r="M2964" s="19"/>
      <c r="N2964" s="19"/>
      <c r="O2964" s="19"/>
      <c r="P2964" s="19" t="s">
        <v>1999</v>
      </c>
    </row>
    <row r="2965" spans="1:16" hidden="1" x14ac:dyDescent="0.25">
      <c r="A2965" s="4" t="s">
        <v>1110</v>
      </c>
      <c r="B2965" s="4" t="s">
        <v>1110</v>
      </c>
      <c r="C2965" s="4">
        <v>194231</v>
      </c>
      <c r="D2965" s="5">
        <v>43453.505127314813</v>
      </c>
      <c r="E2965" s="5">
        <v>43454.686805555553</v>
      </c>
      <c r="F2965" s="5">
        <v>43456.095138888886</v>
      </c>
      <c r="G2965" s="4" t="s">
        <v>21742</v>
      </c>
      <c r="H2965" s="4" t="s">
        <v>18096</v>
      </c>
      <c r="I2965" s="4" t="s">
        <v>21743</v>
      </c>
      <c r="J2965" s="4" t="s">
        <v>18098</v>
      </c>
      <c r="K2965" s="4" t="s">
        <v>1998</v>
      </c>
      <c r="L2965" s="19" t="s">
        <v>1999</v>
      </c>
      <c r="M2965" s="19"/>
      <c r="N2965" s="19"/>
      <c r="O2965" s="19"/>
      <c r="P2965" s="19" t="s">
        <v>1999</v>
      </c>
    </row>
    <row r="2966" spans="1:16" hidden="1" x14ac:dyDescent="0.25">
      <c r="A2966" s="4" t="s">
        <v>1110</v>
      </c>
      <c r="B2966" s="4" t="s">
        <v>1110</v>
      </c>
      <c r="C2966" s="4">
        <v>194257</v>
      </c>
      <c r="D2966" s="5">
        <v>43453.642060185186</v>
      </c>
      <c r="E2966" s="5">
        <v>43454.33121527778</v>
      </c>
      <c r="F2966" s="5">
        <v>43454.618750000001</v>
      </c>
      <c r="G2966" s="4" t="s">
        <v>18100</v>
      </c>
      <c r="H2966" s="4"/>
      <c r="I2966" s="4" t="s">
        <v>21744</v>
      </c>
      <c r="J2966" s="4" t="s">
        <v>18094</v>
      </c>
      <c r="K2966" s="4" t="s">
        <v>250</v>
      </c>
      <c r="L2966" s="19" t="s">
        <v>1119</v>
      </c>
      <c r="M2966" s="19"/>
      <c r="N2966" s="19"/>
      <c r="O2966" s="19"/>
      <c r="P2966" s="19"/>
    </row>
    <row r="2967" spans="1:16" hidden="1" x14ac:dyDescent="0.25">
      <c r="A2967" s="4" t="s">
        <v>1110</v>
      </c>
      <c r="B2967" s="4" t="s">
        <v>1110</v>
      </c>
      <c r="C2967" s="4">
        <v>194288</v>
      </c>
      <c r="D2967" s="5">
        <v>43454.373680555553</v>
      </c>
      <c r="E2967" s="5">
        <v>43455.478321759256</v>
      </c>
      <c r="F2967" s="5">
        <v>43455.491041666668</v>
      </c>
      <c r="G2967" s="4" t="s">
        <v>21745</v>
      </c>
      <c r="H2967" s="4" t="s">
        <v>18096</v>
      </c>
      <c r="I2967" s="4" t="s">
        <v>21746</v>
      </c>
      <c r="J2967" s="4" t="s">
        <v>18098</v>
      </c>
      <c r="K2967" s="4"/>
      <c r="L2967" s="19"/>
      <c r="M2967" s="19"/>
      <c r="N2967" s="19"/>
      <c r="O2967" s="19"/>
      <c r="P2967" s="19"/>
    </row>
    <row r="2968" spans="1:16" x14ac:dyDescent="0.25">
      <c r="A2968" s="4" t="s">
        <v>1110</v>
      </c>
      <c r="B2968" s="4" t="s">
        <v>1089</v>
      </c>
      <c r="C2968" s="4">
        <v>194291</v>
      </c>
      <c r="D2968" s="5">
        <v>43454.4062037037</v>
      </c>
      <c r="E2968" s="5">
        <v>43455.546527777777</v>
      </c>
      <c r="F2968" s="5">
        <v>43474.472916666666</v>
      </c>
      <c r="G2968" s="4" t="s">
        <v>18105</v>
      </c>
      <c r="H2968" s="4" t="s">
        <v>18106</v>
      </c>
      <c r="I2968" s="4" t="s">
        <v>21747</v>
      </c>
      <c r="J2968" s="4" t="s">
        <v>18108</v>
      </c>
      <c r="K2968" s="4" t="s">
        <v>461</v>
      </c>
      <c r="L2968" s="19" t="s">
        <v>41</v>
      </c>
      <c r="M2968" s="19" t="s">
        <v>1090</v>
      </c>
      <c r="N2968" s="19"/>
      <c r="O2968" s="19"/>
      <c r="P2968" s="19" t="s">
        <v>21748</v>
      </c>
    </row>
    <row r="2969" spans="1:16" x14ac:dyDescent="0.25">
      <c r="A2969" s="4" t="s">
        <v>1110</v>
      </c>
      <c r="B2969" s="4" t="s">
        <v>1137</v>
      </c>
      <c r="C2969" s="4">
        <v>194306</v>
      </c>
      <c r="D2969" s="5">
        <v>43454.448252314818</v>
      </c>
      <c r="E2969" s="5">
        <v>43454.87777777778</v>
      </c>
      <c r="F2969" s="5">
        <v>43620.135416666664</v>
      </c>
      <c r="G2969" s="4" t="s">
        <v>21749</v>
      </c>
      <c r="H2969" s="4"/>
      <c r="I2969" s="4" t="s">
        <v>21750</v>
      </c>
      <c r="J2969" s="4" t="s">
        <v>18098</v>
      </c>
      <c r="K2969" s="4"/>
      <c r="L2969" s="19"/>
      <c r="M2969" s="19" t="s">
        <v>1090</v>
      </c>
      <c r="N2969" s="19"/>
      <c r="O2969" s="19"/>
      <c r="P2969" s="19"/>
    </row>
    <row r="2970" spans="1:16" hidden="1" x14ac:dyDescent="0.25">
      <c r="A2970" s="4" t="s">
        <v>1110</v>
      </c>
      <c r="B2970" s="4" t="s">
        <v>1110</v>
      </c>
      <c r="C2970" s="4">
        <v>194312</v>
      </c>
      <c r="D2970" s="5">
        <v>43454.479131944441</v>
      </c>
      <c r="E2970" s="5">
        <v>43455.394444444442</v>
      </c>
      <c r="F2970" s="5">
        <v>43455.497418981482</v>
      </c>
      <c r="G2970" s="4" t="s">
        <v>19522</v>
      </c>
      <c r="H2970" s="4" t="s">
        <v>18096</v>
      </c>
      <c r="I2970" s="4" t="s">
        <v>21527</v>
      </c>
      <c r="J2970" s="4" t="s">
        <v>18098</v>
      </c>
      <c r="K2970" s="4"/>
      <c r="L2970" s="19"/>
      <c r="M2970" s="19"/>
      <c r="N2970" s="19"/>
      <c r="O2970" s="19"/>
      <c r="P2970" s="19"/>
    </row>
    <row r="2971" spans="1:16" hidden="1" x14ac:dyDescent="0.25">
      <c r="A2971" s="4" t="s">
        <v>1110</v>
      </c>
      <c r="B2971" s="4" t="s">
        <v>1110</v>
      </c>
      <c r="C2971" s="4">
        <v>194323</v>
      </c>
      <c r="D2971" s="5">
        <v>43454.519293981481</v>
      </c>
      <c r="E2971" s="5">
        <v>43454.616539351853</v>
      </c>
      <c r="F2971" s="5">
        <v>43455.393055555556</v>
      </c>
      <c r="G2971" s="4" t="s">
        <v>18111</v>
      </c>
      <c r="H2971" s="4" t="s">
        <v>18090</v>
      </c>
      <c r="I2971" s="4" t="s">
        <v>21751</v>
      </c>
      <c r="J2971" s="4" t="s">
        <v>829</v>
      </c>
      <c r="K2971" s="4" t="s">
        <v>829</v>
      </c>
      <c r="L2971" s="19" t="s">
        <v>42</v>
      </c>
      <c r="M2971" s="19"/>
      <c r="N2971" s="19"/>
      <c r="O2971" s="19"/>
      <c r="P2971" s="19"/>
    </row>
    <row r="2972" spans="1:16" hidden="1" x14ac:dyDescent="0.25">
      <c r="A2972" s="4" t="s">
        <v>1110</v>
      </c>
      <c r="B2972" s="4" t="s">
        <v>1089</v>
      </c>
      <c r="C2972" s="4">
        <v>194355</v>
      </c>
      <c r="D2972" s="5">
        <v>43454.666354166664</v>
      </c>
      <c r="E2972" s="5">
        <v>43455.450995370367</v>
      </c>
      <c r="F2972" s="5">
        <v>43479.506249999999</v>
      </c>
      <c r="G2972" s="4" t="s">
        <v>18142</v>
      </c>
      <c r="H2972" s="4" t="s">
        <v>18090</v>
      </c>
      <c r="I2972" s="4" t="s">
        <v>21752</v>
      </c>
      <c r="J2972" s="4" t="s">
        <v>829</v>
      </c>
      <c r="K2972" s="4" t="s">
        <v>829</v>
      </c>
      <c r="L2972" s="19" t="s">
        <v>42</v>
      </c>
      <c r="M2972" s="19" t="s">
        <v>1138</v>
      </c>
      <c r="N2972" s="19"/>
      <c r="O2972" s="19"/>
      <c r="P2972" s="19"/>
    </row>
    <row r="2973" spans="1:16" x14ac:dyDescent="0.25">
      <c r="A2973" s="4" t="s">
        <v>1089</v>
      </c>
      <c r="B2973" s="4" t="s">
        <v>1089</v>
      </c>
      <c r="C2973" s="4">
        <v>194370</v>
      </c>
      <c r="D2973" s="5">
        <v>43454.702002314814</v>
      </c>
      <c r="E2973" s="5">
        <v>43467.547222222223</v>
      </c>
      <c r="F2973" s="5">
        <v>43476.405694444446</v>
      </c>
      <c r="G2973" s="4" t="s">
        <v>18607</v>
      </c>
      <c r="H2973" s="4"/>
      <c r="I2973" s="4" t="s">
        <v>21527</v>
      </c>
      <c r="J2973" s="4" t="s">
        <v>829</v>
      </c>
      <c r="K2973" s="4" t="s">
        <v>829</v>
      </c>
      <c r="L2973" s="19" t="s">
        <v>42</v>
      </c>
      <c r="M2973" s="19" t="s">
        <v>1090</v>
      </c>
      <c r="N2973" s="19"/>
      <c r="O2973" s="19"/>
      <c r="P2973" s="19" t="s">
        <v>21462</v>
      </c>
    </row>
    <row r="2974" spans="1:16" x14ac:dyDescent="0.25">
      <c r="A2974" s="4" t="s">
        <v>1089</v>
      </c>
      <c r="B2974" s="4" t="s">
        <v>1089</v>
      </c>
      <c r="C2974" s="4">
        <v>194374</v>
      </c>
      <c r="D2974" s="5">
        <v>43454.962094907409</v>
      </c>
      <c r="E2974" s="5">
        <v>43467.442361111112</v>
      </c>
      <c r="F2974" s="5">
        <v>43489.504166666666</v>
      </c>
      <c r="G2974" s="4" t="s">
        <v>19276</v>
      </c>
      <c r="H2974" s="4"/>
      <c r="I2974" s="4" t="s">
        <v>21753</v>
      </c>
      <c r="J2974" s="4" t="s">
        <v>18153</v>
      </c>
      <c r="K2974" s="4"/>
      <c r="L2974" s="19"/>
      <c r="M2974" s="19" t="s">
        <v>1090</v>
      </c>
      <c r="N2974" s="19"/>
      <c r="O2974" s="19"/>
      <c r="P2974" s="19"/>
    </row>
    <row r="2975" spans="1:16" x14ac:dyDescent="0.25">
      <c r="A2975" s="4" t="s">
        <v>1110</v>
      </c>
      <c r="B2975" s="4" t="s">
        <v>1089</v>
      </c>
      <c r="C2975" s="4">
        <v>194392</v>
      </c>
      <c r="D2975" s="5">
        <v>43455.407268518517</v>
      </c>
      <c r="E2975" s="5">
        <v>43455.465277777781</v>
      </c>
      <c r="F2975" s="5">
        <v>43468.649131944447</v>
      </c>
      <c r="G2975" s="4" t="s">
        <v>18089</v>
      </c>
      <c r="H2975" s="4"/>
      <c r="I2975" s="4" t="s">
        <v>21754</v>
      </c>
      <c r="J2975" s="4" t="s">
        <v>829</v>
      </c>
      <c r="K2975" s="4" t="s">
        <v>829</v>
      </c>
      <c r="L2975" s="19" t="s">
        <v>42</v>
      </c>
      <c r="M2975" s="19" t="s">
        <v>1090</v>
      </c>
      <c r="N2975" s="19"/>
      <c r="O2975" s="19"/>
      <c r="P2975" s="19" t="s">
        <v>21462</v>
      </c>
    </row>
    <row r="2976" spans="1:16" hidden="1" x14ac:dyDescent="0.25">
      <c r="A2976" s="4" t="s">
        <v>1110</v>
      </c>
      <c r="B2976" s="4" t="s">
        <v>1110</v>
      </c>
      <c r="C2976" s="4">
        <v>194405</v>
      </c>
      <c r="D2976" s="5">
        <v>43455.469537037039</v>
      </c>
      <c r="E2976" s="5">
        <v>43458.396365740744</v>
      </c>
      <c r="F2976" s="5">
        <v>43458.468055555553</v>
      </c>
      <c r="G2976" s="4" t="s">
        <v>21755</v>
      </c>
      <c r="H2976" s="4" t="s">
        <v>18096</v>
      </c>
      <c r="I2976" s="4" t="s">
        <v>21756</v>
      </c>
      <c r="J2976" s="4" t="s">
        <v>829</v>
      </c>
      <c r="K2976" s="4" t="s">
        <v>829</v>
      </c>
      <c r="L2976" s="19" t="s">
        <v>42</v>
      </c>
      <c r="M2976" s="19"/>
      <c r="N2976" s="19"/>
      <c r="O2976" s="19"/>
      <c r="P2976" s="19"/>
    </row>
    <row r="2977" spans="1:16" hidden="1" x14ac:dyDescent="0.25">
      <c r="A2977" s="4" t="s">
        <v>1110</v>
      </c>
      <c r="B2977" s="4" t="s">
        <v>1110</v>
      </c>
      <c r="C2977" s="4">
        <v>194413</v>
      </c>
      <c r="D2977" s="5">
        <v>43455.509918981479</v>
      </c>
      <c r="E2977" s="5">
        <v>43455.524340277778</v>
      </c>
      <c r="F2977" s="5">
        <v>43455.591666666667</v>
      </c>
      <c r="G2977" s="4" t="s">
        <v>19588</v>
      </c>
      <c r="H2977" s="4" t="s">
        <v>18424</v>
      </c>
      <c r="I2977" s="4" t="s">
        <v>21757</v>
      </c>
      <c r="J2977" s="4" t="s">
        <v>18108</v>
      </c>
      <c r="K2977" s="4" t="s">
        <v>1999</v>
      </c>
      <c r="L2977" s="19" t="s">
        <v>1999</v>
      </c>
      <c r="M2977" s="19"/>
      <c r="N2977" s="19"/>
      <c r="O2977" s="19"/>
      <c r="P2977" s="19" t="s">
        <v>1999</v>
      </c>
    </row>
    <row r="2978" spans="1:16" hidden="1" x14ac:dyDescent="0.25">
      <c r="A2978" s="4" t="s">
        <v>1110</v>
      </c>
      <c r="B2978" s="4" t="s">
        <v>1110</v>
      </c>
      <c r="C2978" s="4">
        <v>194435</v>
      </c>
      <c r="D2978" s="5">
        <v>43455.587696759256</v>
      </c>
      <c r="E2978" s="5">
        <v>43458.313888888886</v>
      </c>
      <c r="F2978" s="5">
        <v>43458.370833333334</v>
      </c>
      <c r="G2978" s="4" t="s">
        <v>18105</v>
      </c>
      <c r="H2978" s="4" t="s">
        <v>18106</v>
      </c>
      <c r="I2978" s="4" t="s">
        <v>21758</v>
      </c>
      <c r="J2978" s="4" t="s">
        <v>18108</v>
      </c>
      <c r="K2978" s="4" t="s">
        <v>461</v>
      </c>
      <c r="L2978" s="19" t="s">
        <v>41</v>
      </c>
      <c r="M2978" s="19"/>
      <c r="N2978" s="19"/>
      <c r="O2978" s="19"/>
      <c r="P2978" s="19"/>
    </row>
    <row r="2979" spans="1:16" x14ac:dyDescent="0.25">
      <c r="A2979" s="4" t="s">
        <v>1089</v>
      </c>
      <c r="B2979" s="4" t="s">
        <v>1089</v>
      </c>
      <c r="C2979" s="4">
        <v>194465</v>
      </c>
      <c r="D2979" s="5">
        <v>43458.357847222222</v>
      </c>
      <c r="E2979" s="5">
        <v>43467.334027777775</v>
      </c>
      <c r="F2979" s="5">
        <v>43468.396527777775</v>
      </c>
      <c r="G2979" s="4" t="s">
        <v>18105</v>
      </c>
      <c r="H2979" s="4" t="s">
        <v>18106</v>
      </c>
      <c r="I2979" s="4" t="s">
        <v>21759</v>
      </c>
      <c r="J2979" s="4" t="s">
        <v>18108</v>
      </c>
      <c r="K2979" s="4" t="s">
        <v>461</v>
      </c>
      <c r="L2979" s="19" t="s">
        <v>41</v>
      </c>
      <c r="M2979" s="19" t="s">
        <v>1090</v>
      </c>
      <c r="N2979" s="19"/>
      <c r="O2979" s="19">
        <v>417</v>
      </c>
      <c r="P2979" s="19" t="s">
        <v>21760</v>
      </c>
    </row>
    <row r="2980" spans="1:16" hidden="1" x14ac:dyDescent="0.25">
      <c r="A2980" s="4" t="s">
        <v>1110</v>
      </c>
      <c r="B2980" s="4" t="s">
        <v>1089</v>
      </c>
      <c r="C2980" s="4">
        <v>194478</v>
      </c>
      <c r="D2980" s="5">
        <v>43458.483495370368</v>
      </c>
      <c r="E2980" s="5">
        <v>43458.498495370368</v>
      </c>
      <c r="F2980" s="5">
        <v>43482.106249999997</v>
      </c>
      <c r="G2980" s="4" t="s">
        <v>21761</v>
      </c>
      <c r="H2980" s="4" t="s">
        <v>18106</v>
      </c>
      <c r="I2980" s="4" t="s">
        <v>21762</v>
      </c>
      <c r="J2980" s="4" t="s">
        <v>18108</v>
      </c>
      <c r="K2980" s="4" t="s">
        <v>1239</v>
      </c>
      <c r="L2980" s="19" t="s">
        <v>1239</v>
      </c>
      <c r="M2980" s="19" t="s">
        <v>1090</v>
      </c>
      <c r="N2980" s="19"/>
      <c r="O2980" s="19"/>
      <c r="P2980" s="19" t="s">
        <v>1239</v>
      </c>
    </row>
    <row r="2981" spans="1:16" x14ac:dyDescent="0.25">
      <c r="A2981" s="4" t="s">
        <v>1089</v>
      </c>
      <c r="B2981" s="4" t="s">
        <v>1089</v>
      </c>
      <c r="C2981" s="4">
        <v>194516</v>
      </c>
      <c r="D2981" s="5">
        <v>43464.55</v>
      </c>
      <c r="E2981" s="5">
        <v>43468.359351851854</v>
      </c>
      <c r="F2981" s="5">
        <v>43468.37777777778</v>
      </c>
      <c r="G2981" s="4" t="s">
        <v>21763</v>
      </c>
      <c r="H2981" s="4"/>
      <c r="I2981" s="4" t="s">
        <v>21764</v>
      </c>
      <c r="J2981" s="4" t="s">
        <v>18098</v>
      </c>
      <c r="K2981" s="4" t="s">
        <v>21405</v>
      </c>
      <c r="L2981" s="19" t="s">
        <v>1119</v>
      </c>
      <c r="M2981" s="19" t="s">
        <v>1090</v>
      </c>
      <c r="N2981" s="19"/>
      <c r="O2981" s="19"/>
      <c r="P2981" s="19"/>
    </row>
    <row r="2982" spans="1:16" hidden="1" x14ac:dyDescent="0.25">
      <c r="A2982" s="4" t="s">
        <v>1110</v>
      </c>
      <c r="B2982" s="4" t="s">
        <v>1089</v>
      </c>
      <c r="C2982" s="4">
        <v>194520</v>
      </c>
      <c r="D2982" s="5">
        <v>43465.635081018518</v>
      </c>
      <c r="E2982" s="5">
        <v>43465.665138888886</v>
      </c>
      <c r="F2982" s="5">
        <v>43482.105555555558</v>
      </c>
      <c r="G2982" s="4" t="s">
        <v>21715</v>
      </c>
      <c r="H2982" s="4" t="s">
        <v>18106</v>
      </c>
      <c r="I2982" s="4" t="s">
        <v>21765</v>
      </c>
      <c r="J2982" s="4" t="s">
        <v>18108</v>
      </c>
      <c r="K2982" s="4" t="s">
        <v>1239</v>
      </c>
      <c r="L2982" s="19" t="s">
        <v>1239</v>
      </c>
      <c r="M2982" s="19" t="s">
        <v>1090</v>
      </c>
      <c r="N2982" s="19"/>
      <c r="O2982" s="19"/>
      <c r="P2982" s="19" t="s">
        <v>1239</v>
      </c>
    </row>
    <row r="2983" spans="1:16" x14ac:dyDescent="0.25">
      <c r="A2983" s="4" t="s">
        <v>1089</v>
      </c>
      <c r="B2983" s="4" t="s">
        <v>1089</v>
      </c>
      <c r="C2983" s="4">
        <v>194524</v>
      </c>
      <c r="D2983" s="5">
        <v>43467.325590277775</v>
      </c>
      <c r="E2983" s="5">
        <v>43468.270138888889</v>
      </c>
      <c r="F2983" s="5">
        <v>43473.423611111109</v>
      </c>
      <c r="G2983" s="4" t="s">
        <v>19987</v>
      </c>
      <c r="H2983" s="4"/>
      <c r="I2983" s="4" t="s">
        <v>21766</v>
      </c>
      <c r="J2983" s="4" t="s">
        <v>18098</v>
      </c>
      <c r="K2983" s="4" t="s">
        <v>10519</v>
      </c>
      <c r="L2983" s="19" t="s">
        <v>41</v>
      </c>
      <c r="M2983" s="19" t="s">
        <v>1090</v>
      </c>
      <c r="N2983" s="19"/>
      <c r="O2983" s="19"/>
      <c r="P2983" s="19"/>
    </row>
    <row r="2984" spans="1:16" x14ac:dyDescent="0.25">
      <c r="A2984" s="4" t="s">
        <v>1089</v>
      </c>
      <c r="B2984" s="4" t="s">
        <v>1089</v>
      </c>
      <c r="C2984" s="4">
        <v>194527</v>
      </c>
      <c r="D2984" s="5">
        <v>43467.358171296299</v>
      </c>
      <c r="E2984" s="5">
        <v>43469.315532407411</v>
      </c>
      <c r="F2984" s="5">
        <v>43472.338194444441</v>
      </c>
      <c r="G2984" s="4" t="s">
        <v>21767</v>
      </c>
      <c r="H2984" s="4"/>
      <c r="I2984" s="4" t="s">
        <v>21768</v>
      </c>
      <c r="J2984" s="4" t="s">
        <v>18098</v>
      </c>
      <c r="K2984" s="4"/>
      <c r="L2984" s="19"/>
      <c r="M2984" s="19" t="s">
        <v>1090</v>
      </c>
      <c r="N2984" s="19"/>
      <c r="O2984" s="19"/>
      <c r="P2984" s="19"/>
    </row>
    <row r="2985" spans="1:16" x14ac:dyDescent="0.25">
      <c r="A2985" s="4" t="s">
        <v>1089</v>
      </c>
      <c r="B2985" s="4" t="s">
        <v>1089</v>
      </c>
      <c r="C2985" s="4">
        <v>194533</v>
      </c>
      <c r="D2985" s="5">
        <v>43467.371377314812</v>
      </c>
      <c r="E2985" s="5">
        <v>43467.614444444444</v>
      </c>
      <c r="F2985" s="5">
        <v>43472.37777777778</v>
      </c>
      <c r="G2985" s="4" t="s">
        <v>18089</v>
      </c>
      <c r="H2985" s="4"/>
      <c r="I2985" s="4" t="s">
        <v>21769</v>
      </c>
      <c r="J2985" s="4" t="s">
        <v>829</v>
      </c>
      <c r="K2985" s="4" t="s">
        <v>829</v>
      </c>
      <c r="L2985" s="19" t="s">
        <v>42</v>
      </c>
      <c r="M2985" s="19" t="s">
        <v>1090</v>
      </c>
      <c r="N2985" s="19"/>
      <c r="O2985" s="19"/>
      <c r="P2985" s="19" t="s">
        <v>21462</v>
      </c>
    </row>
    <row r="2986" spans="1:16" x14ac:dyDescent="0.25">
      <c r="A2986" s="4" t="s">
        <v>1089</v>
      </c>
      <c r="B2986" s="4" t="s">
        <v>1089</v>
      </c>
      <c r="C2986" s="4">
        <v>194541</v>
      </c>
      <c r="D2986" s="5">
        <v>43467.398229166669</v>
      </c>
      <c r="E2986" s="5">
        <v>43468.287187499998</v>
      </c>
      <c r="F2986" s="5">
        <v>43469.61041666667</v>
      </c>
      <c r="G2986" s="4" t="s">
        <v>18105</v>
      </c>
      <c r="H2986" s="4" t="s">
        <v>18106</v>
      </c>
      <c r="I2986" s="4" t="s">
        <v>21770</v>
      </c>
      <c r="J2986" s="4" t="s">
        <v>18108</v>
      </c>
      <c r="K2986" s="4" t="s">
        <v>461</v>
      </c>
      <c r="L2986" s="19" t="s">
        <v>41</v>
      </c>
      <c r="M2986" s="19" t="s">
        <v>1090</v>
      </c>
      <c r="N2986" s="19"/>
      <c r="O2986" s="19">
        <v>417</v>
      </c>
      <c r="P2986" s="19" t="s">
        <v>21760</v>
      </c>
    </row>
    <row r="2987" spans="1:16" x14ac:dyDescent="0.25">
      <c r="A2987" s="4" t="s">
        <v>1089</v>
      </c>
      <c r="B2987" s="4" t="s">
        <v>1089</v>
      </c>
      <c r="C2987" s="4">
        <v>194571</v>
      </c>
      <c r="D2987" s="5">
        <v>43467.459004629629</v>
      </c>
      <c r="E2987" s="5">
        <v>43467.47457175926</v>
      </c>
      <c r="F2987" s="5">
        <v>43468.368750000001</v>
      </c>
      <c r="G2987" s="4" t="s">
        <v>18142</v>
      </c>
      <c r="H2987" s="4"/>
      <c r="I2987" s="4" t="s">
        <v>21771</v>
      </c>
      <c r="J2987" s="4" t="s">
        <v>829</v>
      </c>
      <c r="K2987" s="4" t="s">
        <v>829</v>
      </c>
      <c r="L2987" s="19" t="s">
        <v>42</v>
      </c>
      <c r="M2987" s="19" t="s">
        <v>1090</v>
      </c>
      <c r="N2987" s="19"/>
      <c r="O2987" s="19"/>
      <c r="P2987" s="19" t="s">
        <v>21772</v>
      </c>
    </row>
    <row r="2988" spans="1:16" x14ac:dyDescent="0.25">
      <c r="A2988" s="4" t="s">
        <v>1089</v>
      </c>
      <c r="B2988" s="4" t="s">
        <v>1089</v>
      </c>
      <c r="C2988" s="4">
        <v>194613</v>
      </c>
      <c r="D2988" s="5">
        <v>43467.497731481482</v>
      </c>
      <c r="E2988" s="5">
        <v>43468.347916666666</v>
      </c>
      <c r="F2988" s="5">
        <v>43474.609027777777</v>
      </c>
      <c r="G2988" s="4" t="s">
        <v>18092</v>
      </c>
      <c r="H2988" s="4"/>
      <c r="I2988" s="4" t="s">
        <v>21773</v>
      </c>
      <c r="J2988" s="4" t="s">
        <v>18094</v>
      </c>
      <c r="K2988" s="4" t="s">
        <v>101</v>
      </c>
      <c r="L2988" s="19" t="s">
        <v>40</v>
      </c>
      <c r="M2988" s="19" t="s">
        <v>1090</v>
      </c>
      <c r="N2988" s="19"/>
      <c r="O2988" s="19">
        <v>382</v>
      </c>
      <c r="P2988" s="19" t="s">
        <v>21774</v>
      </c>
    </row>
    <row r="2989" spans="1:16" x14ac:dyDescent="0.25">
      <c r="A2989" s="4" t="s">
        <v>1089</v>
      </c>
      <c r="B2989" s="4" t="s">
        <v>1089</v>
      </c>
      <c r="C2989" s="4">
        <v>194639</v>
      </c>
      <c r="D2989" s="5">
        <v>43467.635474537034</v>
      </c>
      <c r="E2989" s="5">
        <v>43468.323252314818</v>
      </c>
      <c r="F2989" s="5">
        <v>43468.363194444442</v>
      </c>
      <c r="G2989" s="4" t="s">
        <v>19935</v>
      </c>
      <c r="H2989" s="4"/>
      <c r="I2989" s="4" t="s">
        <v>21775</v>
      </c>
      <c r="J2989" s="4" t="s">
        <v>18094</v>
      </c>
      <c r="K2989" s="4" t="s">
        <v>250</v>
      </c>
      <c r="L2989" s="19" t="s">
        <v>1119</v>
      </c>
      <c r="M2989" s="19" t="s">
        <v>1090</v>
      </c>
      <c r="N2989" s="19"/>
      <c r="O2989" s="19"/>
      <c r="P2989" s="19"/>
    </row>
    <row r="2990" spans="1:16" x14ac:dyDescent="0.25">
      <c r="A2990" s="4" t="s">
        <v>1089</v>
      </c>
      <c r="B2990" s="4" t="s">
        <v>1089</v>
      </c>
      <c r="C2990" s="4">
        <v>194654</v>
      </c>
      <c r="D2990" s="5">
        <v>43467.669108796297</v>
      </c>
      <c r="E2990" s="5">
        <v>43469.629861111112</v>
      </c>
      <c r="F2990" s="5">
        <v>43469.649305555555</v>
      </c>
      <c r="G2990" s="4" t="s">
        <v>18105</v>
      </c>
      <c r="H2990" s="4" t="s">
        <v>18106</v>
      </c>
      <c r="I2990" s="4" t="s">
        <v>21776</v>
      </c>
      <c r="J2990" s="4" t="s">
        <v>18108</v>
      </c>
      <c r="K2990" s="4" t="s">
        <v>461</v>
      </c>
      <c r="L2990" s="19" t="s">
        <v>41</v>
      </c>
      <c r="M2990" s="19" t="s">
        <v>1090</v>
      </c>
      <c r="N2990" s="19"/>
      <c r="O2990" s="19">
        <v>417</v>
      </c>
      <c r="P2990" s="19" t="s">
        <v>21760</v>
      </c>
    </row>
    <row r="2991" spans="1:16" x14ac:dyDescent="0.25">
      <c r="A2991" s="4" t="s">
        <v>1089</v>
      </c>
      <c r="B2991" s="4" t="s">
        <v>1089</v>
      </c>
      <c r="C2991" s="4">
        <v>194687</v>
      </c>
      <c r="D2991" s="5">
        <v>43468.388726851852</v>
      </c>
      <c r="E2991" s="5">
        <v>43469.635416666664</v>
      </c>
      <c r="F2991" s="5">
        <v>43472.493750000001</v>
      </c>
      <c r="G2991" s="4" t="s">
        <v>18111</v>
      </c>
      <c r="H2991" s="4"/>
      <c r="I2991" s="4" t="s">
        <v>21777</v>
      </c>
      <c r="J2991" s="4" t="s">
        <v>829</v>
      </c>
      <c r="K2991" s="4" t="s">
        <v>829</v>
      </c>
      <c r="L2991" s="19" t="s">
        <v>42</v>
      </c>
      <c r="M2991" s="19" t="s">
        <v>1090</v>
      </c>
      <c r="N2991" s="19"/>
      <c r="O2991" s="19"/>
      <c r="P2991" s="19" t="s">
        <v>21462</v>
      </c>
    </row>
    <row r="2992" spans="1:16" x14ac:dyDescent="0.25">
      <c r="A2992" s="4" t="s">
        <v>1089</v>
      </c>
      <c r="B2992" s="4" t="s">
        <v>1089</v>
      </c>
      <c r="C2992" s="4">
        <v>194694</v>
      </c>
      <c r="D2992" s="5">
        <v>43468.410590277781</v>
      </c>
      <c r="E2992" s="5">
        <v>43476.392893518518</v>
      </c>
      <c r="F2992" s="5">
        <v>43476.662499999999</v>
      </c>
      <c r="G2992" s="4" t="s">
        <v>21778</v>
      </c>
      <c r="H2992" s="4" t="s">
        <v>18249</v>
      </c>
      <c r="I2992" s="4" t="s">
        <v>21779</v>
      </c>
      <c r="J2992" s="4" t="s">
        <v>829</v>
      </c>
      <c r="K2992" s="4" t="s">
        <v>829</v>
      </c>
      <c r="L2992" s="19" t="s">
        <v>42</v>
      </c>
      <c r="M2992" s="19" t="s">
        <v>1090</v>
      </c>
      <c r="N2992" s="19"/>
      <c r="O2992" s="19"/>
      <c r="P2992" s="19" t="s">
        <v>18376</v>
      </c>
    </row>
    <row r="2993" spans="1:16" x14ac:dyDescent="0.25">
      <c r="A2993" s="4" t="s">
        <v>1089</v>
      </c>
      <c r="B2993" s="4" t="s">
        <v>1089</v>
      </c>
      <c r="C2993" s="4">
        <v>194696</v>
      </c>
      <c r="D2993" s="5">
        <v>43468.412199074075</v>
      </c>
      <c r="E2993" s="5">
        <v>43476.393483796295</v>
      </c>
      <c r="F2993" s="5">
        <v>43479.425694444442</v>
      </c>
      <c r="G2993" s="4" t="s">
        <v>18248</v>
      </c>
      <c r="H2993" s="4" t="s">
        <v>18249</v>
      </c>
      <c r="I2993" s="4" t="s">
        <v>21780</v>
      </c>
      <c r="J2993" s="4" t="s">
        <v>829</v>
      </c>
      <c r="K2993" s="4" t="s">
        <v>829</v>
      </c>
      <c r="L2993" s="19" t="s">
        <v>42</v>
      </c>
      <c r="M2993" s="19" t="s">
        <v>1090</v>
      </c>
      <c r="N2993" s="19"/>
      <c r="O2993" s="19"/>
      <c r="P2993" s="19" t="s">
        <v>18376</v>
      </c>
    </row>
    <row r="2994" spans="1:16" x14ac:dyDescent="0.25">
      <c r="A2994" s="4" t="s">
        <v>1089</v>
      </c>
      <c r="B2994" s="4" t="s">
        <v>1089</v>
      </c>
      <c r="C2994" s="4">
        <v>194697</v>
      </c>
      <c r="D2994" s="5">
        <v>43468.413171296299</v>
      </c>
      <c r="E2994" s="5">
        <v>43473.45</v>
      </c>
      <c r="F2994" s="5">
        <v>43473.545138888891</v>
      </c>
      <c r="G2994" s="4" t="s">
        <v>18189</v>
      </c>
      <c r="H2994" s="4" t="s">
        <v>18096</v>
      </c>
      <c r="I2994" s="4" t="s">
        <v>21781</v>
      </c>
      <c r="J2994" s="4" t="s">
        <v>18094</v>
      </c>
      <c r="K2994" s="4" t="s">
        <v>250</v>
      </c>
      <c r="L2994" s="19" t="s">
        <v>1119</v>
      </c>
      <c r="M2994" s="19" t="s">
        <v>1090</v>
      </c>
      <c r="N2994" s="19"/>
      <c r="O2994" s="19">
        <v>413</v>
      </c>
      <c r="P2994" s="19" t="s">
        <v>21782</v>
      </c>
    </row>
    <row r="2995" spans="1:16" x14ac:dyDescent="0.25">
      <c r="A2995" s="4" t="s">
        <v>1089</v>
      </c>
      <c r="B2995" s="4" t="s">
        <v>1103</v>
      </c>
      <c r="C2995" s="4">
        <v>194704</v>
      </c>
      <c r="D2995" s="5">
        <v>43468.432164351849</v>
      </c>
      <c r="E2995" s="5">
        <v>43469.338194444441</v>
      </c>
      <c r="F2995" s="5">
        <v>43500.427083333336</v>
      </c>
      <c r="G2995" s="4" t="s">
        <v>21569</v>
      </c>
      <c r="H2995" s="4" t="s">
        <v>18096</v>
      </c>
      <c r="I2995" s="4" t="s">
        <v>21783</v>
      </c>
      <c r="J2995" s="4" t="s">
        <v>18098</v>
      </c>
      <c r="K2995" s="4" t="s">
        <v>384</v>
      </c>
      <c r="L2995" s="19" t="s">
        <v>1119</v>
      </c>
      <c r="M2995" s="19" t="s">
        <v>1090</v>
      </c>
      <c r="N2995" s="19">
        <v>6910</v>
      </c>
      <c r="O2995" s="19"/>
      <c r="P2995" s="19" t="s">
        <v>21467</v>
      </c>
    </row>
    <row r="2996" spans="1:16" x14ac:dyDescent="0.25">
      <c r="A2996" s="4" t="s">
        <v>1089</v>
      </c>
      <c r="B2996" s="4" t="s">
        <v>1089</v>
      </c>
      <c r="C2996" s="4">
        <v>194729</v>
      </c>
      <c r="D2996" s="5">
        <v>43468.471516203703</v>
      </c>
      <c r="E2996" s="5">
        <v>43468.682974537034</v>
      </c>
      <c r="F2996" s="5">
        <v>43473.410416666666</v>
      </c>
      <c r="G2996" s="4" t="s">
        <v>18100</v>
      </c>
      <c r="H2996" s="4"/>
      <c r="I2996" s="4" t="s">
        <v>21784</v>
      </c>
      <c r="J2996" s="4" t="s">
        <v>18094</v>
      </c>
      <c r="K2996" s="4" t="s">
        <v>250</v>
      </c>
      <c r="L2996" s="19" t="s">
        <v>1119</v>
      </c>
      <c r="M2996" s="19" t="s">
        <v>1090</v>
      </c>
      <c r="N2996" s="19"/>
      <c r="O2996" s="19"/>
      <c r="P2996" s="19"/>
    </row>
    <row r="2997" spans="1:16" hidden="1" x14ac:dyDescent="0.25">
      <c r="A2997" s="4" t="s">
        <v>1089</v>
      </c>
      <c r="B2997" s="4" t="s">
        <v>1089</v>
      </c>
      <c r="C2997" s="4">
        <v>194897</v>
      </c>
      <c r="D2997" s="5">
        <v>43472.301793981482</v>
      </c>
      <c r="E2997" s="5">
        <v>43472.322222222225</v>
      </c>
      <c r="F2997" s="5">
        <v>43480.373611111114</v>
      </c>
      <c r="G2997" s="4" t="s">
        <v>21785</v>
      </c>
      <c r="H2997" s="4" t="s">
        <v>18106</v>
      </c>
      <c r="I2997" s="4" t="s">
        <v>21786</v>
      </c>
      <c r="J2997" s="4" t="s">
        <v>18108</v>
      </c>
      <c r="K2997" s="4" t="s">
        <v>1239</v>
      </c>
      <c r="L2997" s="19" t="s">
        <v>1239</v>
      </c>
      <c r="M2997" s="19" t="s">
        <v>1090</v>
      </c>
      <c r="N2997" s="19"/>
      <c r="O2997" s="19"/>
      <c r="P2997" s="19" t="s">
        <v>1239</v>
      </c>
    </row>
    <row r="2998" spans="1:16" x14ac:dyDescent="0.25">
      <c r="A2998" s="4" t="s">
        <v>1089</v>
      </c>
      <c r="B2998" s="4" t="s">
        <v>1089</v>
      </c>
      <c r="C2998" s="4">
        <v>194904</v>
      </c>
      <c r="D2998" s="5">
        <v>43472.349062499998</v>
      </c>
      <c r="E2998" s="5">
        <v>43473.275717592594</v>
      </c>
      <c r="F2998" s="5">
        <v>43474.481249999997</v>
      </c>
      <c r="G2998" s="4" t="s">
        <v>18105</v>
      </c>
      <c r="H2998" s="4" t="s">
        <v>18106</v>
      </c>
      <c r="I2998" s="4" t="s">
        <v>21787</v>
      </c>
      <c r="J2998" s="4" t="s">
        <v>18108</v>
      </c>
      <c r="K2998" s="4" t="s">
        <v>461</v>
      </c>
      <c r="L2998" s="19" t="s">
        <v>41</v>
      </c>
      <c r="M2998" s="19" t="s">
        <v>1090</v>
      </c>
      <c r="N2998" s="19"/>
      <c r="O2998" s="19">
        <v>417</v>
      </c>
      <c r="P2998" s="19" t="s">
        <v>21760</v>
      </c>
    </row>
    <row r="2999" spans="1:16" x14ac:dyDescent="0.25">
      <c r="A2999" s="4" t="s">
        <v>1089</v>
      </c>
      <c r="B2999" s="4" t="s">
        <v>1089</v>
      </c>
      <c r="C2999" s="4">
        <v>194910</v>
      </c>
      <c r="D2999" s="5">
        <v>43472.360914351855</v>
      </c>
      <c r="E2999" s="5">
        <v>43473.407476851855</v>
      </c>
      <c r="F2999" s="5">
        <v>43473.534722222219</v>
      </c>
      <c r="G2999" s="4" t="s">
        <v>19545</v>
      </c>
      <c r="H2999" s="4"/>
      <c r="I2999" s="4" t="s">
        <v>21034</v>
      </c>
      <c r="J2999" s="4" t="s">
        <v>829</v>
      </c>
      <c r="K2999" s="4" t="s">
        <v>829</v>
      </c>
      <c r="L2999" s="19" t="s">
        <v>1119</v>
      </c>
      <c r="M2999" s="19" t="s">
        <v>1090</v>
      </c>
      <c r="N2999" s="19"/>
      <c r="O2999" s="19"/>
      <c r="P2999" s="19"/>
    </row>
    <row r="3000" spans="1:16" x14ac:dyDescent="0.25">
      <c r="A3000" s="4" t="s">
        <v>1089</v>
      </c>
      <c r="B3000" s="4" t="s">
        <v>1089</v>
      </c>
      <c r="C3000" s="4">
        <v>194912</v>
      </c>
      <c r="D3000" s="5">
        <v>43472.36414351852</v>
      </c>
      <c r="E3000" s="5">
        <v>43473.274687500001</v>
      </c>
      <c r="F3000" s="5">
        <v>43474.481944444444</v>
      </c>
      <c r="G3000" s="4" t="s">
        <v>18105</v>
      </c>
      <c r="H3000" s="4" t="s">
        <v>18106</v>
      </c>
      <c r="I3000" s="4" t="s">
        <v>21788</v>
      </c>
      <c r="J3000" s="4" t="s">
        <v>18108</v>
      </c>
      <c r="K3000" s="4" t="s">
        <v>461</v>
      </c>
      <c r="L3000" s="19" t="s">
        <v>41</v>
      </c>
      <c r="M3000" s="19" t="s">
        <v>1090</v>
      </c>
      <c r="N3000" s="19"/>
      <c r="O3000" s="19">
        <v>417</v>
      </c>
      <c r="P3000" s="19" t="s">
        <v>21760</v>
      </c>
    </row>
    <row r="3001" spans="1:16" x14ac:dyDescent="0.25">
      <c r="A3001" s="4" t="s">
        <v>1089</v>
      </c>
      <c r="B3001" s="4" t="s">
        <v>1089</v>
      </c>
      <c r="C3001" s="4">
        <v>194914</v>
      </c>
      <c r="D3001" s="5">
        <v>43472.36990740741</v>
      </c>
      <c r="E3001" s="5">
        <v>43473.276643518519</v>
      </c>
      <c r="F3001" s="5">
        <v>43475.567361111112</v>
      </c>
      <c r="G3001" s="4" t="s">
        <v>18105</v>
      </c>
      <c r="H3001" s="4" t="s">
        <v>18106</v>
      </c>
      <c r="I3001" s="4" t="s">
        <v>21789</v>
      </c>
      <c r="J3001" s="4" t="s">
        <v>18108</v>
      </c>
      <c r="K3001" s="4" t="s">
        <v>461</v>
      </c>
      <c r="L3001" s="19" t="s">
        <v>41</v>
      </c>
      <c r="M3001" s="19" t="s">
        <v>1090</v>
      </c>
      <c r="N3001" s="19"/>
      <c r="O3001" s="19">
        <v>417</v>
      </c>
      <c r="P3001" s="19" t="s">
        <v>21760</v>
      </c>
    </row>
    <row r="3002" spans="1:16" x14ac:dyDescent="0.25">
      <c r="A3002" s="4" t="s">
        <v>1089</v>
      </c>
      <c r="B3002" s="4" t="s">
        <v>1089</v>
      </c>
      <c r="C3002" s="4">
        <v>194958</v>
      </c>
      <c r="D3002" s="5">
        <v>43472.460949074077</v>
      </c>
      <c r="E3002" s="5">
        <v>43472.609722222223</v>
      </c>
      <c r="F3002" s="5">
        <v>43472.642361111109</v>
      </c>
      <c r="G3002" s="4" t="s">
        <v>18092</v>
      </c>
      <c r="H3002" s="4"/>
      <c r="I3002" s="4" t="s">
        <v>20690</v>
      </c>
      <c r="J3002" s="4" t="s">
        <v>18094</v>
      </c>
      <c r="K3002" s="4" t="s">
        <v>101</v>
      </c>
      <c r="L3002" s="19" t="s">
        <v>40</v>
      </c>
      <c r="M3002" s="19" t="s">
        <v>1090</v>
      </c>
      <c r="N3002" s="19"/>
      <c r="O3002" s="19">
        <v>382</v>
      </c>
      <c r="P3002" s="19" t="s">
        <v>21774</v>
      </c>
    </row>
    <row r="3003" spans="1:16" x14ac:dyDescent="0.25">
      <c r="A3003" s="4" t="s">
        <v>1089</v>
      </c>
      <c r="B3003" s="4" t="s">
        <v>1089</v>
      </c>
      <c r="C3003" s="4">
        <v>194966</v>
      </c>
      <c r="D3003" s="5">
        <v>43472.478368055556</v>
      </c>
      <c r="E3003" s="5">
        <v>43473.390057870369</v>
      </c>
      <c r="F3003" s="5">
        <v>43473.48704861111</v>
      </c>
      <c r="G3003" s="4" t="s">
        <v>18111</v>
      </c>
      <c r="H3003" s="4"/>
      <c r="I3003" s="4" t="s">
        <v>21790</v>
      </c>
      <c r="J3003" s="4" t="s">
        <v>829</v>
      </c>
      <c r="K3003" s="4" t="s">
        <v>829</v>
      </c>
      <c r="L3003" s="19" t="s">
        <v>42</v>
      </c>
      <c r="M3003" s="19" t="s">
        <v>1090</v>
      </c>
      <c r="N3003" s="19"/>
      <c r="O3003" s="19">
        <v>416</v>
      </c>
      <c r="P3003" s="19" t="s">
        <v>21791</v>
      </c>
    </row>
    <row r="3004" spans="1:16" x14ac:dyDescent="0.25">
      <c r="A3004" s="4" t="s">
        <v>1089</v>
      </c>
      <c r="B3004" s="4" t="s">
        <v>1089</v>
      </c>
      <c r="C3004" s="4">
        <v>194968</v>
      </c>
      <c r="D3004" s="5">
        <v>43472.482812499999</v>
      </c>
      <c r="E3004" s="5">
        <v>43473.3125</v>
      </c>
      <c r="F3004" s="5">
        <v>43475.366666666669</v>
      </c>
      <c r="G3004" s="4" t="s">
        <v>21792</v>
      </c>
      <c r="H3004" s="4"/>
      <c r="I3004" s="4" t="s">
        <v>21793</v>
      </c>
      <c r="J3004" s="4" t="s">
        <v>18108</v>
      </c>
      <c r="K3004" s="4" t="s">
        <v>811</v>
      </c>
      <c r="L3004" s="19" t="s">
        <v>1119</v>
      </c>
      <c r="M3004" s="19" t="s">
        <v>1090</v>
      </c>
      <c r="N3004" s="19"/>
      <c r="O3004" s="19"/>
      <c r="P3004" s="19"/>
    </row>
    <row r="3005" spans="1:16" hidden="1" x14ac:dyDescent="0.25">
      <c r="A3005" s="4" t="s">
        <v>1089</v>
      </c>
      <c r="B3005" s="4" t="s">
        <v>1089</v>
      </c>
      <c r="C3005" s="4">
        <v>194969</v>
      </c>
      <c r="D3005" s="5">
        <v>43472.485381944447</v>
      </c>
      <c r="E3005" s="5">
        <v>43472.94027777778</v>
      </c>
      <c r="F3005" s="5">
        <v>43489.407638888886</v>
      </c>
      <c r="G3005" s="4" t="s">
        <v>21502</v>
      </c>
      <c r="H3005" s="4" t="s">
        <v>18096</v>
      </c>
      <c r="I3005" s="4" t="s">
        <v>21794</v>
      </c>
      <c r="J3005" s="4" t="s">
        <v>18098</v>
      </c>
      <c r="K3005" s="4" t="s">
        <v>1999</v>
      </c>
      <c r="L3005" s="19" t="s">
        <v>1999</v>
      </c>
      <c r="M3005" s="19" t="s">
        <v>1090</v>
      </c>
      <c r="N3005" s="19"/>
      <c r="O3005" s="19"/>
      <c r="P3005" s="19" t="s">
        <v>1999</v>
      </c>
    </row>
    <row r="3006" spans="1:16" x14ac:dyDescent="0.25">
      <c r="A3006" s="4" t="s">
        <v>1089</v>
      </c>
      <c r="B3006" s="4" t="s">
        <v>1089</v>
      </c>
      <c r="C3006" s="4">
        <v>194977</v>
      </c>
      <c r="D3006" s="5">
        <v>43472.503425925926</v>
      </c>
      <c r="E3006" s="5">
        <v>43473.390821759262</v>
      </c>
      <c r="F3006" s="5">
        <v>43479.320833333331</v>
      </c>
      <c r="G3006" s="4" t="s">
        <v>21795</v>
      </c>
      <c r="H3006" s="4"/>
      <c r="I3006" s="4" t="s">
        <v>21796</v>
      </c>
      <c r="J3006" s="4" t="s">
        <v>18098</v>
      </c>
      <c r="K3006" s="4"/>
      <c r="L3006" s="19"/>
      <c r="M3006" s="19" t="s">
        <v>1090</v>
      </c>
      <c r="N3006" s="19"/>
      <c r="O3006" s="19"/>
      <c r="P3006" s="19"/>
    </row>
    <row r="3007" spans="1:16" x14ac:dyDescent="0.25">
      <c r="A3007" s="4" t="s">
        <v>1089</v>
      </c>
      <c r="B3007" s="4" t="s">
        <v>1089</v>
      </c>
      <c r="C3007" s="4">
        <v>195065</v>
      </c>
      <c r="D3007" s="5">
        <v>43473.376921296294</v>
      </c>
      <c r="E3007" s="5">
        <v>43474.42083333333</v>
      </c>
      <c r="F3007" s="5">
        <v>43493.62777777778</v>
      </c>
      <c r="G3007" s="4" t="s">
        <v>21797</v>
      </c>
      <c r="H3007" s="4"/>
      <c r="I3007" s="4" t="s">
        <v>21798</v>
      </c>
      <c r="J3007" s="4" t="s">
        <v>18108</v>
      </c>
      <c r="K3007" s="4" t="s">
        <v>848</v>
      </c>
      <c r="L3007" s="19" t="s">
        <v>41</v>
      </c>
      <c r="M3007" s="19" t="s">
        <v>1090</v>
      </c>
      <c r="N3007" s="19"/>
      <c r="O3007" s="19"/>
      <c r="P3007" s="19"/>
    </row>
    <row r="3008" spans="1:16" x14ac:dyDescent="0.25">
      <c r="A3008" s="4" t="s">
        <v>1089</v>
      </c>
      <c r="B3008" s="4" t="s">
        <v>1089</v>
      </c>
      <c r="C3008" s="4">
        <v>195073</v>
      </c>
      <c r="D3008" s="5">
        <v>43473.390752314815</v>
      </c>
      <c r="E3008" s="5">
        <v>43474.33898148148</v>
      </c>
      <c r="F3008" s="5">
        <v>43475.569444444445</v>
      </c>
      <c r="G3008" s="4" t="s">
        <v>18105</v>
      </c>
      <c r="H3008" s="4" t="s">
        <v>18106</v>
      </c>
      <c r="I3008" s="4" t="s">
        <v>21799</v>
      </c>
      <c r="J3008" s="4" t="s">
        <v>18108</v>
      </c>
      <c r="K3008" s="4" t="s">
        <v>461</v>
      </c>
      <c r="L3008" s="19" t="s">
        <v>41</v>
      </c>
      <c r="M3008" s="19" t="s">
        <v>1090</v>
      </c>
      <c r="N3008" s="19"/>
      <c r="O3008" s="19">
        <v>417</v>
      </c>
      <c r="P3008" s="19" t="s">
        <v>21760</v>
      </c>
    </row>
    <row r="3009" spans="1:16" x14ac:dyDescent="0.25">
      <c r="A3009" s="4" t="s">
        <v>1089</v>
      </c>
      <c r="B3009" s="4" t="s">
        <v>1089</v>
      </c>
      <c r="C3009" s="4">
        <v>195079</v>
      </c>
      <c r="D3009" s="5">
        <v>43473.399444444447</v>
      </c>
      <c r="E3009" s="5">
        <v>43475.626909722225</v>
      </c>
      <c r="F3009" s="5">
        <v>43475.681504629632</v>
      </c>
      <c r="G3009" s="4" t="s">
        <v>18160</v>
      </c>
      <c r="H3009" s="4"/>
      <c r="I3009" s="4" t="s">
        <v>21628</v>
      </c>
      <c r="J3009" s="4" t="s">
        <v>18098</v>
      </c>
      <c r="K3009" s="4" t="s">
        <v>829</v>
      </c>
      <c r="L3009" s="19" t="s">
        <v>42</v>
      </c>
      <c r="M3009" s="19" t="s">
        <v>1090</v>
      </c>
      <c r="N3009" s="19"/>
      <c r="O3009" s="19">
        <v>416</v>
      </c>
      <c r="P3009" s="19" t="s">
        <v>21800</v>
      </c>
    </row>
    <row r="3010" spans="1:16" x14ac:dyDescent="0.25">
      <c r="A3010" s="4" t="s">
        <v>1089</v>
      </c>
      <c r="B3010" s="4" t="s">
        <v>1089</v>
      </c>
      <c r="C3010" s="4">
        <v>195094</v>
      </c>
      <c r="D3010" s="5">
        <v>43473.435717592591</v>
      </c>
      <c r="E3010" s="5">
        <v>43474.323541666665</v>
      </c>
      <c r="F3010" s="5">
        <v>43474.396539351852</v>
      </c>
      <c r="G3010" s="4" t="s">
        <v>21801</v>
      </c>
      <c r="H3010" s="4"/>
      <c r="I3010" s="4" t="s">
        <v>21527</v>
      </c>
      <c r="J3010" s="4" t="s">
        <v>18098</v>
      </c>
      <c r="K3010" s="4" t="s">
        <v>829</v>
      </c>
      <c r="L3010" s="19" t="s">
        <v>42</v>
      </c>
      <c r="M3010" s="19" t="s">
        <v>1090</v>
      </c>
      <c r="N3010" s="19"/>
      <c r="O3010" s="19">
        <v>416</v>
      </c>
      <c r="P3010" s="19" t="s">
        <v>21791</v>
      </c>
    </row>
    <row r="3011" spans="1:16" x14ac:dyDescent="0.25">
      <c r="A3011" s="4" t="s">
        <v>1089</v>
      </c>
      <c r="B3011" s="4" t="s">
        <v>1089</v>
      </c>
      <c r="C3011" s="4">
        <v>195111</v>
      </c>
      <c r="D3011" s="5">
        <v>43473.47996527778</v>
      </c>
      <c r="E3011" s="5">
        <v>43474.319768518515</v>
      </c>
      <c r="F3011" s="5">
        <v>43474.478472222225</v>
      </c>
      <c r="G3011" s="4" t="s">
        <v>21802</v>
      </c>
      <c r="H3011" s="4" t="s">
        <v>18096</v>
      </c>
      <c r="I3011" s="4" t="s">
        <v>21803</v>
      </c>
      <c r="J3011" s="4" t="s">
        <v>18098</v>
      </c>
      <c r="K3011" s="4" t="s">
        <v>473</v>
      </c>
      <c r="L3011" s="19" t="s">
        <v>1119</v>
      </c>
      <c r="M3011" s="19" t="s">
        <v>1090</v>
      </c>
      <c r="N3011" s="19">
        <v>7015</v>
      </c>
      <c r="O3011" s="19"/>
      <c r="P3011" s="19" t="s">
        <v>21804</v>
      </c>
    </row>
    <row r="3012" spans="1:16" x14ac:dyDescent="0.25">
      <c r="A3012" s="4" t="s">
        <v>1089</v>
      </c>
      <c r="B3012" s="4" t="s">
        <v>1089</v>
      </c>
      <c r="C3012" s="4">
        <v>195165</v>
      </c>
      <c r="D3012" s="5">
        <v>43473.602962962963</v>
      </c>
      <c r="E3012" s="5">
        <v>43474.421284722222</v>
      </c>
      <c r="F3012" s="5">
        <v>43475.32708333333</v>
      </c>
      <c r="G3012" s="4" t="s">
        <v>18089</v>
      </c>
      <c r="H3012" s="4"/>
      <c r="I3012" s="4" t="s">
        <v>21805</v>
      </c>
      <c r="J3012" s="4" t="s">
        <v>829</v>
      </c>
      <c r="K3012" s="4" t="s">
        <v>829</v>
      </c>
      <c r="L3012" s="19" t="s">
        <v>42</v>
      </c>
      <c r="M3012" s="19" t="s">
        <v>1090</v>
      </c>
      <c r="N3012" s="19"/>
      <c r="O3012" s="19"/>
      <c r="P3012" s="19" t="s">
        <v>21462</v>
      </c>
    </row>
    <row r="3013" spans="1:16" x14ac:dyDescent="0.25">
      <c r="A3013" s="4" t="s">
        <v>1089</v>
      </c>
      <c r="B3013" s="4" t="s">
        <v>1089</v>
      </c>
      <c r="C3013" s="4">
        <v>195204</v>
      </c>
      <c r="D3013" s="5">
        <v>43473.671226851853</v>
      </c>
      <c r="E3013" s="5">
        <v>43474.515972222223</v>
      </c>
      <c r="F3013" s="5">
        <v>43486.678472222222</v>
      </c>
      <c r="G3013" s="4" t="s">
        <v>18142</v>
      </c>
      <c r="H3013" s="4"/>
      <c r="I3013" s="4" t="s">
        <v>21806</v>
      </c>
      <c r="J3013" s="4" t="s">
        <v>829</v>
      </c>
      <c r="K3013" s="4" t="s">
        <v>829</v>
      </c>
      <c r="L3013" s="19" t="s">
        <v>42</v>
      </c>
      <c r="M3013" s="19" t="s">
        <v>1090</v>
      </c>
      <c r="N3013" s="19"/>
      <c r="O3013" s="19"/>
      <c r="P3013" s="19" t="s">
        <v>21462</v>
      </c>
    </row>
    <row r="3014" spans="1:16" x14ac:dyDescent="0.25">
      <c r="A3014" s="4" t="s">
        <v>1089</v>
      </c>
      <c r="B3014" s="4" t="s">
        <v>1089</v>
      </c>
      <c r="C3014" s="4">
        <v>195211</v>
      </c>
      <c r="D3014" s="5">
        <v>43473.714571759258</v>
      </c>
      <c r="E3014" s="5">
        <v>43474.403877314813</v>
      </c>
      <c r="F3014" s="5">
        <v>43474.538888888892</v>
      </c>
      <c r="G3014" s="4" t="s">
        <v>21807</v>
      </c>
      <c r="H3014" s="4"/>
      <c r="I3014" s="4" t="s">
        <v>21808</v>
      </c>
      <c r="J3014" s="4" t="s">
        <v>18658</v>
      </c>
      <c r="K3014" s="4"/>
      <c r="L3014" s="19"/>
      <c r="M3014" s="19" t="s">
        <v>1090</v>
      </c>
      <c r="N3014" s="19"/>
      <c r="O3014" s="19"/>
      <c r="P3014" s="19"/>
    </row>
    <row r="3015" spans="1:16" x14ac:dyDescent="0.25">
      <c r="A3015" s="4" t="s">
        <v>1089</v>
      </c>
      <c r="B3015" s="4" t="s">
        <v>1089</v>
      </c>
      <c r="C3015" s="4">
        <v>195224</v>
      </c>
      <c r="D3015" s="5">
        <v>43474.381423611114</v>
      </c>
      <c r="E3015" s="5">
        <v>43476.462500000001</v>
      </c>
      <c r="F3015" s="5">
        <v>43479.370833333334</v>
      </c>
      <c r="G3015" s="4" t="s">
        <v>18105</v>
      </c>
      <c r="H3015" s="4" t="s">
        <v>18106</v>
      </c>
      <c r="I3015" s="4" t="s">
        <v>21809</v>
      </c>
      <c r="J3015" s="4" t="s">
        <v>18108</v>
      </c>
      <c r="K3015" s="4" t="s">
        <v>461</v>
      </c>
      <c r="L3015" s="19" t="s">
        <v>41</v>
      </c>
      <c r="M3015" s="19" t="s">
        <v>1090</v>
      </c>
      <c r="N3015" s="19"/>
      <c r="O3015" s="19">
        <v>417</v>
      </c>
      <c r="P3015" s="19" t="s">
        <v>21760</v>
      </c>
    </row>
    <row r="3016" spans="1:16" x14ac:dyDescent="0.25">
      <c r="A3016" s="4" t="s">
        <v>1089</v>
      </c>
      <c r="B3016" s="4" t="s">
        <v>1089</v>
      </c>
      <c r="C3016" s="4">
        <v>195235</v>
      </c>
      <c r="D3016" s="5">
        <v>43474.41201388889</v>
      </c>
      <c r="E3016" s="5">
        <v>43474.456574074073</v>
      </c>
      <c r="F3016" s="5">
        <v>43486.478217592594</v>
      </c>
      <c r="G3016" s="4" t="s">
        <v>18142</v>
      </c>
      <c r="H3016" s="4"/>
      <c r="I3016" s="4" t="s">
        <v>21810</v>
      </c>
      <c r="J3016" s="4" t="s">
        <v>829</v>
      </c>
      <c r="K3016" s="4" t="s">
        <v>829</v>
      </c>
      <c r="L3016" s="19" t="s">
        <v>42</v>
      </c>
      <c r="M3016" s="19" t="s">
        <v>1090</v>
      </c>
      <c r="N3016" s="19"/>
      <c r="O3016" s="19"/>
      <c r="P3016" s="19" t="s">
        <v>21462</v>
      </c>
    </row>
    <row r="3017" spans="1:16" x14ac:dyDescent="0.25">
      <c r="A3017" s="4" t="s">
        <v>1089</v>
      </c>
      <c r="B3017" s="4" t="s">
        <v>1103</v>
      </c>
      <c r="C3017" s="4">
        <v>195243</v>
      </c>
      <c r="D3017" s="5">
        <v>43474.424085648148</v>
      </c>
      <c r="E3017" s="5">
        <v>43494.546331018515</v>
      </c>
      <c r="F3017" s="5">
        <v>43497.619444444441</v>
      </c>
      <c r="G3017" s="4" t="s">
        <v>21811</v>
      </c>
      <c r="H3017" s="4"/>
      <c r="I3017" s="4" t="s">
        <v>21812</v>
      </c>
      <c r="J3017" s="4" t="s">
        <v>18658</v>
      </c>
      <c r="K3017" s="4"/>
      <c r="L3017" s="19"/>
      <c r="M3017" s="19" t="s">
        <v>1090</v>
      </c>
      <c r="N3017" s="19"/>
      <c r="O3017" s="19"/>
      <c r="P3017" s="19"/>
    </row>
    <row r="3018" spans="1:16" x14ac:dyDescent="0.25">
      <c r="A3018" s="4" t="s">
        <v>1089</v>
      </c>
      <c r="B3018" s="4" t="s">
        <v>1089</v>
      </c>
      <c r="C3018" s="4">
        <v>195301</v>
      </c>
      <c r="D3018" s="5">
        <v>43474.632118055553</v>
      </c>
      <c r="E3018" s="5">
        <v>43475.375694444447</v>
      </c>
      <c r="F3018" s="5">
        <v>43476.64166666667</v>
      </c>
      <c r="G3018" s="4" t="s">
        <v>21813</v>
      </c>
      <c r="H3018" s="4"/>
      <c r="I3018" s="4" t="s">
        <v>21814</v>
      </c>
      <c r="J3018" s="4" t="s">
        <v>18094</v>
      </c>
      <c r="K3018" s="4" t="s">
        <v>18716</v>
      </c>
      <c r="L3018" s="19" t="s">
        <v>1119</v>
      </c>
      <c r="M3018" s="19" t="s">
        <v>1090</v>
      </c>
      <c r="N3018" s="19"/>
      <c r="O3018" s="19"/>
      <c r="P3018" s="22"/>
    </row>
    <row r="3019" spans="1:16" x14ac:dyDescent="0.25">
      <c r="A3019" s="4" t="s">
        <v>1089</v>
      </c>
      <c r="B3019" s="4" t="s">
        <v>1089</v>
      </c>
      <c r="C3019" s="4">
        <v>195314</v>
      </c>
      <c r="D3019" s="5">
        <v>43474.687592592592</v>
      </c>
      <c r="E3019" s="5">
        <v>43476.384837962964</v>
      </c>
      <c r="F3019" s="5">
        <v>43479.337962962964</v>
      </c>
      <c r="G3019" s="4" t="s">
        <v>21815</v>
      </c>
      <c r="H3019" s="4"/>
      <c r="I3019" s="4" t="s">
        <v>21527</v>
      </c>
      <c r="J3019" s="4" t="s">
        <v>18098</v>
      </c>
      <c r="K3019" s="4" t="s">
        <v>829</v>
      </c>
      <c r="L3019" s="19" t="s">
        <v>42</v>
      </c>
      <c r="M3019" s="19" t="s">
        <v>1090</v>
      </c>
      <c r="N3019" s="19"/>
      <c r="O3019" s="19">
        <v>416</v>
      </c>
      <c r="P3019" s="19" t="s">
        <v>21791</v>
      </c>
    </row>
    <row r="3020" spans="1:16" x14ac:dyDescent="0.25">
      <c r="A3020" s="4" t="s">
        <v>1089</v>
      </c>
      <c r="B3020" s="4" t="s">
        <v>1089</v>
      </c>
      <c r="C3020" s="4">
        <v>195340</v>
      </c>
      <c r="D3020" s="5">
        <v>43475.388518518521</v>
      </c>
      <c r="E3020" s="5">
        <v>43476.540405092594</v>
      </c>
      <c r="F3020" s="5">
        <v>43480.496527777781</v>
      </c>
      <c r="G3020" s="4" t="s">
        <v>21816</v>
      </c>
      <c r="H3020" s="4"/>
      <c r="I3020" s="4" t="s">
        <v>21817</v>
      </c>
      <c r="J3020" s="4" t="s">
        <v>829</v>
      </c>
      <c r="K3020" s="4" t="s">
        <v>829</v>
      </c>
      <c r="L3020" s="19" t="s">
        <v>42</v>
      </c>
      <c r="M3020" s="19" t="s">
        <v>1090</v>
      </c>
      <c r="N3020" s="19"/>
      <c r="O3020" s="19"/>
      <c r="P3020" s="19" t="s">
        <v>21462</v>
      </c>
    </row>
    <row r="3021" spans="1:16" x14ac:dyDescent="0.25">
      <c r="A3021" s="4" t="s">
        <v>1089</v>
      </c>
      <c r="B3021" s="4" t="s">
        <v>1089</v>
      </c>
      <c r="C3021" s="4">
        <v>195377</v>
      </c>
      <c r="D3021" s="5">
        <v>43475.470509259256</v>
      </c>
      <c r="E3021" s="5">
        <v>43476.613495370373</v>
      </c>
      <c r="F3021" s="5">
        <v>43483.40902777778</v>
      </c>
      <c r="G3021" s="4" t="s">
        <v>21818</v>
      </c>
      <c r="H3021" s="4"/>
      <c r="I3021" s="4" t="s">
        <v>21819</v>
      </c>
      <c r="J3021" s="4" t="s">
        <v>18098</v>
      </c>
      <c r="K3021" s="4" t="s">
        <v>21405</v>
      </c>
      <c r="L3021" s="19" t="s">
        <v>1119</v>
      </c>
      <c r="M3021" s="19" t="s">
        <v>1090</v>
      </c>
      <c r="N3021" s="19"/>
      <c r="O3021" s="19"/>
      <c r="P3021" s="19"/>
    </row>
    <row r="3022" spans="1:16" x14ac:dyDescent="0.25">
      <c r="A3022" s="4" t="s">
        <v>1089</v>
      </c>
      <c r="B3022" s="4" t="s">
        <v>1089</v>
      </c>
      <c r="C3022" s="4">
        <v>195475</v>
      </c>
      <c r="D3022" s="5">
        <v>43475.693495370368</v>
      </c>
      <c r="E3022" s="5">
        <v>43480.321527777778</v>
      </c>
      <c r="F3022" s="5">
        <v>43481.661562499998</v>
      </c>
      <c r="G3022" s="4" t="s">
        <v>18089</v>
      </c>
      <c r="H3022" s="4"/>
      <c r="I3022" s="4" t="s">
        <v>21527</v>
      </c>
      <c r="J3022" s="4" t="s">
        <v>829</v>
      </c>
      <c r="K3022" s="4" t="s">
        <v>829</v>
      </c>
      <c r="L3022" s="19" t="s">
        <v>42</v>
      </c>
      <c r="M3022" s="19" t="s">
        <v>1090</v>
      </c>
      <c r="N3022" s="19"/>
      <c r="O3022" s="19"/>
      <c r="P3022" s="19" t="s">
        <v>21462</v>
      </c>
    </row>
    <row r="3023" spans="1:16" x14ac:dyDescent="0.25">
      <c r="A3023" s="4" t="s">
        <v>1089</v>
      </c>
      <c r="B3023" s="4" t="s">
        <v>1089</v>
      </c>
      <c r="C3023" s="4">
        <v>195476</v>
      </c>
      <c r="D3023" s="5">
        <v>43475.695879629631</v>
      </c>
      <c r="E3023" s="5">
        <v>43480.321527777778</v>
      </c>
      <c r="F3023" s="5">
        <v>43481.661979166667</v>
      </c>
      <c r="G3023" s="4" t="s">
        <v>18089</v>
      </c>
      <c r="H3023" s="4"/>
      <c r="I3023" s="4" t="s">
        <v>21527</v>
      </c>
      <c r="J3023" s="4" t="s">
        <v>829</v>
      </c>
      <c r="K3023" s="4" t="s">
        <v>829</v>
      </c>
      <c r="L3023" s="19" t="s">
        <v>42</v>
      </c>
      <c r="M3023" s="19" t="s">
        <v>1090</v>
      </c>
      <c r="N3023" s="19"/>
      <c r="O3023" s="19"/>
      <c r="P3023" s="19" t="s">
        <v>21462</v>
      </c>
    </row>
    <row r="3024" spans="1:16" x14ac:dyDescent="0.25">
      <c r="A3024" s="4" t="s">
        <v>1089</v>
      </c>
      <c r="B3024" s="4" t="s">
        <v>1089</v>
      </c>
      <c r="C3024" s="4">
        <v>195478</v>
      </c>
      <c r="D3024" s="5">
        <v>43475.871458333335</v>
      </c>
      <c r="E3024" s="5">
        <v>43479.651388888888</v>
      </c>
      <c r="F3024" s="5">
        <v>43483.323611111111</v>
      </c>
      <c r="G3024" s="4" t="s">
        <v>19472</v>
      </c>
      <c r="H3024" s="4"/>
      <c r="I3024" s="4" t="s">
        <v>21820</v>
      </c>
      <c r="J3024" s="4" t="s">
        <v>18108</v>
      </c>
      <c r="K3024" s="4" t="s">
        <v>223</v>
      </c>
      <c r="L3024" s="19" t="s">
        <v>40</v>
      </c>
      <c r="M3024" s="19" t="s">
        <v>1090</v>
      </c>
      <c r="N3024" s="19"/>
      <c r="O3024" s="19"/>
      <c r="P3024" s="19"/>
    </row>
    <row r="3025" spans="1:16" x14ac:dyDescent="0.25">
      <c r="A3025" s="4" t="s">
        <v>1089</v>
      </c>
      <c r="B3025" s="4" t="s">
        <v>1089</v>
      </c>
      <c r="C3025" s="4">
        <v>195511</v>
      </c>
      <c r="D3025" s="5">
        <v>43476.433391203704</v>
      </c>
      <c r="E3025" s="5">
        <v>43476.494444444441</v>
      </c>
      <c r="F3025" s="5">
        <v>43476.524305555555</v>
      </c>
      <c r="G3025" s="4" t="s">
        <v>18111</v>
      </c>
      <c r="H3025" s="4"/>
      <c r="I3025" s="4" t="s">
        <v>21821</v>
      </c>
      <c r="J3025" s="4" t="s">
        <v>829</v>
      </c>
      <c r="K3025" s="4" t="s">
        <v>829</v>
      </c>
      <c r="L3025" s="19" t="s">
        <v>42</v>
      </c>
      <c r="M3025" s="19" t="s">
        <v>1090</v>
      </c>
      <c r="N3025" s="19"/>
      <c r="O3025" s="19"/>
      <c r="P3025" s="19" t="s">
        <v>21462</v>
      </c>
    </row>
    <row r="3026" spans="1:16" x14ac:dyDescent="0.25">
      <c r="A3026" s="4" t="s">
        <v>1089</v>
      </c>
      <c r="B3026" s="4" t="s">
        <v>1089</v>
      </c>
      <c r="C3026" s="4">
        <v>195513</v>
      </c>
      <c r="D3026" s="5">
        <v>43476.437256944446</v>
      </c>
      <c r="E3026" s="5">
        <v>43476.627870370372</v>
      </c>
      <c r="F3026" s="5">
        <v>43480.677083333336</v>
      </c>
      <c r="G3026" s="4" t="s">
        <v>21822</v>
      </c>
      <c r="H3026" s="4" t="s">
        <v>18249</v>
      </c>
      <c r="I3026" s="4" t="s">
        <v>21823</v>
      </c>
      <c r="J3026" s="4" t="s">
        <v>18094</v>
      </c>
      <c r="K3026" s="4" t="s">
        <v>250</v>
      </c>
      <c r="L3026" s="19" t="s">
        <v>1119</v>
      </c>
      <c r="M3026" s="19" t="s">
        <v>1090</v>
      </c>
      <c r="N3026" s="19"/>
      <c r="O3026" s="19"/>
      <c r="P3026" s="19" t="s">
        <v>18376</v>
      </c>
    </row>
    <row r="3027" spans="1:16" x14ac:dyDescent="0.25">
      <c r="A3027" s="4" t="s">
        <v>1089</v>
      </c>
      <c r="B3027" s="4" t="s">
        <v>1089</v>
      </c>
      <c r="C3027" s="4">
        <v>195518</v>
      </c>
      <c r="D3027" s="5">
        <v>43476.446319444447</v>
      </c>
      <c r="E3027" s="5">
        <v>43479.330787037034</v>
      </c>
      <c r="F3027" s="5">
        <v>43480.352083333331</v>
      </c>
      <c r="G3027" s="4" t="s">
        <v>21824</v>
      </c>
      <c r="H3027" s="4"/>
      <c r="I3027" s="4" t="s">
        <v>21825</v>
      </c>
      <c r="J3027" s="4" t="s">
        <v>18098</v>
      </c>
      <c r="K3027" s="4"/>
      <c r="L3027" s="19"/>
      <c r="M3027" s="19" t="s">
        <v>1090</v>
      </c>
      <c r="N3027" s="19"/>
      <c r="O3027" s="19"/>
      <c r="P3027" s="19"/>
    </row>
    <row r="3028" spans="1:16" x14ac:dyDescent="0.25">
      <c r="A3028" s="4" t="s">
        <v>1089</v>
      </c>
      <c r="B3028" s="4" t="s">
        <v>1089</v>
      </c>
      <c r="C3028" s="4">
        <v>195528</v>
      </c>
      <c r="D3028" s="5">
        <v>43476.467893518522</v>
      </c>
      <c r="E3028" s="5">
        <v>43479.692048611112</v>
      </c>
      <c r="F3028" s="5">
        <v>43481.802083333336</v>
      </c>
      <c r="G3028" s="4" t="s">
        <v>21826</v>
      </c>
      <c r="H3028" s="4"/>
      <c r="I3028" s="4" t="s">
        <v>21827</v>
      </c>
      <c r="J3028" s="4" t="s">
        <v>18153</v>
      </c>
      <c r="K3028" s="4"/>
      <c r="L3028" s="19"/>
      <c r="M3028" s="19" t="s">
        <v>1090</v>
      </c>
      <c r="N3028" s="19"/>
      <c r="O3028" s="19"/>
      <c r="P3028" s="19"/>
    </row>
    <row r="3029" spans="1:16" x14ac:dyDescent="0.25">
      <c r="A3029" s="4" t="s">
        <v>1089</v>
      </c>
      <c r="B3029" s="4" t="s">
        <v>1089</v>
      </c>
      <c r="C3029" s="4">
        <v>195533</v>
      </c>
      <c r="D3029" s="5">
        <v>43476.479837962965</v>
      </c>
      <c r="E3029" s="5">
        <v>43479.334027777775</v>
      </c>
      <c r="F3029" s="5">
        <v>43480.631944444445</v>
      </c>
      <c r="G3029" s="4" t="s">
        <v>18283</v>
      </c>
      <c r="H3029" s="4" t="s">
        <v>18106</v>
      </c>
      <c r="I3029" s="4" t="s">
        <v>21828</v>
      </c>
      <c r="J3029" s="4" t="s">
        <v>18108</v>
      </c>
      <c r="K3029" s="4" t="s">
        <v>461</v>
      </c>
      <c r="L3029" s="19" t="s">
        <v>41</v>
      </c>
      <c r="M3029" s="19" t="s">
        <v>1090</v>
      </c>
      <c r="N3029" s="19"/>
      <c r="O3029" s="19">
        <v>417</v>
      </c>
      <c r="P3029" s="19" t="s">
        <v>21760</v>
      </c>
    </row>
    <row r="3030" spans="1:16" x14ac:dyDescent="0.25">
      <c r="A3030" s="4" t="s">
        <v>1089</v>
      </c>
      <c r="B3030" s="4" t="s">
        <v>1103</v>
      </c>
      <c r="C3030" s="4">
        <v>195539</v>
      </c>
      <c r="D3030" s="5">
        <v>43476.495011574072</v>
      </c>
      <c r="E3030" s="5">
        <v>43490.342361111114</v>
      </c>
      <c r="F3030" s="5">
        <v>43501.92083333333</v>
      </c>
      <c r="G3030" s="4" t="s">
        <v>21484</v>
      </c>
      <c r="H3030" s="4"/>
      <c r="I3030" s="4" t="s">
        <v>21829</v>
      </c>
      <c r="J3030" s="4" t="s">
        <v>18153</v>
      </c>
      <c r="K3030" s="4"/>
      <c r="L3030" s="19"/>
      <c r="M3030" s="19" t="s">
        <v>1090</v>
      </c>
      <c r="N3030" s="19"/>
      <c r="O3030" s="19"/>
      <c r="P3030" s="19"/>
    </row>
    <row r="3031" spans="1:16" x14ac:dyDescent="0.25">
      <c r="A3031" s="4" t="s">
        <v>1089</v>
      </c>
      <c r="B3031" s="4" t="s">
        <v>1089</v>
      </c>
      <c r="C3031" s="4">
        <v>195546</v>
      </c>
      <c r="D3031" s="5">
        <v>43476.50582175926</v>
      </c>
      <c r="E3031" s="5">
        <v>43489.371423611112</v>
      </c>
      <c r="F3031" s="5">
        <v>43490.024305555555</v>
      </c>
      <c r="G3031" s="4" t="s">
        <v>21830</v>
      </c>
      <c r="H3031" s="4"/>
      <c r="I3031" s="4" t="s">
        <v>21831</v>
      </c>
      <c r="J3031" s="4" t="s">
        <v>18153</v>
      </c>
      <c r="K3031" s="4"/>
      <c r="L3031" s="19"/>
      <c r="M3031" s="19" t="s">
        <v>1090</v>
      </c>
      <c r="N3031" s="19"/>
      <c r="O3031" s="19"/>
      <c r="P3031" s="19"/>
    </row>
    <row r="3032" spans="1:16" x14ac:dyDescent="0.25">
      <c r="A3032" s="4" t="s">
        <v>1089</v>
      </c>
      <c r="B3032" s="4" t="s">
        <v>1089</v>
      </c>
      <c r="C3032" s="4">
        <v>195583</v>
      </c>
      <c r="D3032" s="5">
        <v>43476.583587962959</v>
      </c>
      <c r="E3032" s="5">
        <v>43481.594444444447</v>
      </c>
      <c r="F3032" s="5">
        <v>43482.372916666667</v>
      </c>
      <c r="G3032" s="4" t="s">
        <v>21832</v>
      </c>
      <c r="H3032" s="4"/>
      <c r="I3032" s="4" t="s">
        <v>21833</v>
      </c>
      <c r="J3032" s="4" t="s">
        <v>18108</v>
      </c>
      <c r="K3032" s="4" t="s">
        <v>858</v>
      </c>
      <c r="L3032" s="19" t="s">
        <v>1119</v>
      </c>
      <c r="M3032" s="19" t="s">
        <v>1090</v>
      </c>
      <c r="N3032" s="19"/>
      <c r="O3032" s="19"/>
      <c r="P3032" s="19"/>
    </row>
    <row r="3033" spans="1:16" x14ac:dyDescent="0.25">
      <c r="A3033" s="4" t="s">
        <v>1089</v>
      </c>
      <c r="B3033" s="4" t="s">
        <v>1089</v>
      </c>
      <c r="C3033" s="4">
        <v>195608</v>
      </c>
      <c r="D3033" s="5">
        <v>43476.64707175926</v>
      </c>
      <c r="E3033" s="5">
        <v>43479.334027777775</v>
      </c>
      <c r="F3033" s="5">
        <v>43480.633333333331</v>
      </c>
      <c r="G3033" s="4" t="s">
        <v>18105</v>
      </c>
      <c r="H3033" s="4" t="s">
        <v>18106</v>
      </c>
      <c r="I3033" s="4" t="s">
        <v>21834</v>
      </c>
      <c r="J3033" s="4" t="s">
        <v>18108</v>
      </c>
      <c r="K3033" s="4" t="s">
        <v>461</v>
      </c>
      <c r="L3033" s="19" t="s">
        <v>41</v>
      </c>
      <c r="M3033" s="19" t="s">
        <v>1090</v>
      </c>
      <c r="N3033" s="19"/>
      <c r="O3033" s="19">
        <v>417</v>
      </c>
      <c r="P3033" s="19" t="s">
        <v>21760</v>
      </c>
    </row>
    <row r="3034" spans="1:16" x14ac:dyDescent="0.25">
      <c r="A3034" s="4" t="s">
        <v>1089</v>
      </c>
      <c r="B3034" s="4" t="s">
        <v>1089</v>
      </c>
      <c r="C3034" s="4">
        <v>195614</v>
      </c>
      <c r="D3034" s="5">
        <v>43476.65625</v>
      </c>
      <c r="E3034" s="5">
        <v>43479.405555555553</v>
      </c>
      <c r="F3034" s="5">
        <v>43490.972696759258</v>
      </c>
      <c r="G3034" s="4" t="s">
        <v>21835</v>
      </c>
      <c r="H3034" s="4"/>
      <c r="I3034" s="4" t="s">
        <v>21527</v>
      </c>
      <c r="J3034" s="4" t="s">
        <v>829</v>
      </c>
      <c r="K3034" s="4" t="s">
        <v>829</v>
      </c>
      <c r="L3034" s="19" t="s">
        <v>42</v>
      </c>
      <c r="M3034" s="19" t="s">
        <v>1090</v>
      </c>
      <c r="N3034" s="19"/>
      <c r="O3034" s="19"/>
      <c r="P3034" s="19" t="s">
        <v>21462</v>
      </c>
    </row>
    <row r="3035" spans="1:16" x14ac:dyDescent="0.25">
      <c r="A3035" s="4" t="s">
        <v>1089</v>
      </c>
      <c r="B3035" s="4" t="s">
        <v>1089</v>
      </c>
      <c r="C3035" s="4">
        <v>195647</v>
      </c>
      <c r="D3035" s="5">
        <v>43479.397268518522</v>
      </c>
      <c r="E3035" s="5">
        <v>43480.398125</v>
      </c>
      <c r="F3035" s="5">
        <v>43483.468055555553</v>
      </c>
      <c r="G3035" s="4" t="s">
        <v>21836</v>
      </c>
      <c r="H3035" s="4"/>
      <c r="I3035" s="4" t="s">
        <v>21837</v>
      </c>
      <c r="J3035" s="4" t="s">
        <v>18098</v>
      </c>
      <c r="K3035" s="4" t="s">
        <v>21838</v>
      </c>
      <c r="L3035" s="19" t="s">
        <v>1119</v>
      </c>
      <c r="M3035" s="19" t="s">
        <v>1090</v>
      </c>
      <c r="N3035" s="19"/>
      <c r="O3035" s="19"/>
      <c r="P3035" s="19"/>
    </row>
    <row r="3036" spans="1:16" x14ac:dyDescent="0.25">
      <c r="A3036" s="4" t="s">
        <v>1089</v>
      </c>
      <c r="B3036" s="4" t="s">
        <v>1089</v>
      </c>
      <c r="C3036" s="4">
        <v>195660</v>
      </c>
      <c r="D3036" s="5">
        <v>43479.433356481481</v>
      </c>
      <c r="E3036" s="5">
        <v>43480.243055555555</v>
      </c>
      <c r="F3036" s="5">
        <v>43480.384027777778</v>
      </c>
      <c r="G3036" s="4" t="s">
        <v>18105</v>
      </c>
      <c r="H3036" s="4" t="s">
        <v>18106</v>
      </c>
      <c r="I3036" s="4" t="s">
        <v>21839</v>
      </c>
      <c r="J3036" s="4" t="s">
        <v>18108</v>
      </c>
      <c r="K3036" s="4" t="s">
        <v>461</v>
      </c>
      <c r="L3036" s="19" t="s">
        <v>41</v>
      </c>
      <c r="M3036" s="19" t="s">
        <v>1090</v>
      </c>
      <c r="N3036" s="19"/>
      <c r="O3036" s="19">
        <v>417</v>
      </c>
      <c r="P3036" s="19" t="s">
        <v>21760</v>
      </c>
    </row>
    <row r="3037" spans="1:16" x14ac:dyDescent="0.25">
      <c r="A3037" s="4" t="s">
        <v>1089</v>
      </c>
      <c r="B3037" s="4" t="s">
        <v>1089</v>
      </c>
      <c r="C3037" s="4">
        <v>195666</v>
      </c>
      <c r="D3037" s="5">
        <v>43479.452997685185</v>
      </c>
      <c r="E3037" s="5">
        <v>43480.281944444447</v>
      </c>
      <c r="F3037" s="5">
        <v>43480.570138888892</v>
      </c>
      <c r="G3037" s="4" t="s">
        <v>21840</v>
      </c>
      <c r="H3037" s="4"/>
      <c r="I3037" s="4" t="s">
        <v>21841</v>
      </c>
      <c r="J3037" s="4" t="s">
        <v>18108</v>
      </c>
      <c r="K3037" s="4" t="s">
        <v>604</v>
      </c>
      <c r="L3037" s="19" t="s">
        <v>1119</v>
      </c>
      <c r="M3037" s="19" t="s">
        <v>1090</v>
      </c>
      <c r="N3037" s="19">
        <v>7017</v>
      </c>
      <c r="O3037" s="19"/>
      <c r="P3037" s="19" t="s">
        <v>1150</v>
      </c>
    </row>
    <row r="3038" spans="1:16" x14ac:dyDescent="0.25">
      <c r="A3038" s="4" t="s">
        <v>1089</v>
      </c>
      <c r="B3038" s="4" t="s">
        <v>1089</v>
      </c>
      <c r="C3038" s="4">
        <v>195676</v>
      </c>
      <c r="D3038" s="5">
        <v>43479.483946759261</v>
      </c>
      <c r="E3038" s="5">
        <v>43480.243055555555</v>
      </c>
      <c r="F3038" s="5">
        <v>43480.384722222225</v>
      </c>
      <c r="G3038" s="4" t="s">
        <v>18105</v>
      </c>
      <c r="H3038" s="4" t="s">
        <v>18106</v>
      </c>
      <c r="I3038" s="4" t="s">
        <v>21842</v>
      </c>
      <c r="J3038" s="4" t="s">
        <v>18108</v>
      </c>
      <c r="K3038" s="4" t="s">
        <v>461</v>
      </c>
      <c r="L3038" s="19" t="s">
        <v>41</v>
      </c>
      <c r="M3038" s="19" t="s">
        <v>1090</v>
      </c>
      <c r="N3038" s="19"/>
      <c r="O3038" s="19">
        <v>417</v>
      </c>
      <c r="P3038" s="19" t="s">
        <v>21760</v>
      </c>
    </row>
    <row r="3039" spans="1:16" x14ac:dyDescent="0.25">
      <c r="A3039" s="4" t="s">
        <v>1089</v>
      </c>
      <c r="B3039" s="4" t="s">
        <v>1089</v>
      </c>
      <c r="C3039" s="4">
        <v>195683</v>
      </c>
      <c r="D3039" s="5">
        <v>43479.495648148149</v>
      </c>
      <c r="E3039" s="5">
        <v>43480.411111111112</v>
      </c>
      <c r="F3039" s="5">
        <v>43480.461759259262</v>
      </c>
      <c r="G3039" s="4" t="s">
        <v>18160</v>
      </c>
      <c r="H3039" s="4"/>
      <c r="I3039" s="4" t="s">
        <v>21527</v>
      </c>
      <c r="J3039" s="4" t="s">
        <v>18098</v>
      </c>
      <c r="K3039" s="4" t="s">
        <v>829</v>
      </c>
      <c r="L3039" s="19" t="s">
        <v>42</v>
      </c>
      <c r="M3039" s="19" t="s">
        <v>1090</v>
      </c>
      <c r="N3039" s="19"/>
      <c r="O3039" s="19">
        <v>416</v>
      </c>
      <c r="P3039" s="19" t="s">
        <v>21800</v>
      </c>
    </row>
    <row r="3040" spans="1:16" x14ac:dyDescent="0.25">
      <c r="A3040" s="4" t="s">
        <v>1089</v>
      </c>
      <c r="B3040" s="4" t="s">
        <v>1098</v>
      </c>
      <c r="C3040" s="4">
        <v>195691</v>
      </c>
      <c r="D3040" s="5">
        <v>43479.509305555555</v>
      </c>
      <c r="E3040" s="5">
        <v>43479.765972222223</v>
      </c>
      <c r="F3040" s="5">
        <v>43557.44363425926</v>
      </c>
      <c r="G3040" s="4" t="s">
        <v>20702</v>
      </c>
      <c r="H3040" s="4" t="s">
        <v>18249</v>
      </c>
      <c r="I3040" s="4" t="s">
        <v>21843</v>
      </c>
      <c r="J3040" s="4" t="s">
        <v>18376</v>
      </c>
      <c r="K3040" s="4" t="s">
        <v>21405</v>
      </c>
      <c r="L3040" s="19" t="s">
        <v>1119</v>
      </c>
      <c r="M3040" s="19" t="s">
        <v>1090</v>
      </c>
      <c r="N3040" s="19"/>
      <c r="O3040" s="19"/>
      <c r="P3040" s="19" t="s">
        <v>18376</v>
      </c>
    </row>
    <row r="3041" spans="1:16" x14ac:dyDescent="0.25">
      <c r="A3041" s="4" t="s">
        <v>1089</v>
      </c>
      <c r="B3041" s="4" t="s">
        <v>1103</v>
      </c>
      <c r="C3041" s="4">
        <v>195702</v>
      </c>
      <c r="D3041" s="5">
        <v>43479.550451388888</v>
      </c>
      <c r="E3041" s="5">
        <v>43480.670844907407</v>
      </c>
      <c r="F3041" s="5">
        <v>43508.651388888888</v>
      </c>
      <c r="G3041" s="4" t="s">
        <v>21844</v>
      </c>
      <c r="H3041" s="4"/>
      <c r="I3041" s="4" t="s">
        <v>21845</v>
      </c>
      <c r="J3041" s="4" t="s">
        <v>18098</v>
      </c>
      <c r="K3041" s="4"/>
      <c r="L3041" s="19"/>
      <c r="M3041" s="19" t="s">
        <v>1090</v>
      </c>
      <c r="N3041" s="19"/>
      <c r="O3041" s="19"/>
      <c r="P3041" s="19"/>
    </row>
    <row r="3042" spans="1:16" x14ac:dyDescent="0.25">
      <c r="A3042" s="4" t="s">
        <v>1089</v>
      </c>
      <c r="B3042" s="4" t="s">
        <v>1089</v>
      </c>
      <c r="C3042" s="4">
        <v>195712</v>
      </c>
      <c r="D3042" s="5">
        <v>43479.600127314814</v>
      </c>
      <c r="E3042" s="5">
        <v>43479.813888888886</v>
      </c>
      <c r="F3042" s="5">
        <v>43481.643750000003</v>
      </c>
      <c r="G3042" s="4" t="s">
        <v>18105</v>
      </c>
      <c r="H3042" s="4" t="s">
        <v>18106</v>
      </c>
      <c r="I3042" s="4" t="s">
        <v>21846</v>
      </c>
      <c r="J3042" s="4" t="s">
        <v>18108</v>
      </c>
      <c r="K3042" s="4" t="s">
        <v>461</v>
      </c>
      <c r="L3042" s="19" t="s">
        <v>41</v>
      </c>
      <c r="M3042" s="19" t="s">
        <v>1090</v>
      </c>
      <c r="N3042" s="19"/>
      <c r="O3042" s="19">
        <v>417</v>
      </c>
      <c r="P3042" s="19" t="s">
        <v>21760</v>
      </c>
    </row>
    <row r="3043" spans="1:16" x14ac:dyDescent="0.25">
      <c r="A3043" s="4" t="s">
        <v>1089</v>
      </c>
      <c r="B3043" s="4" t="s">
        <v>1089</v>
      </c>
      <c r="C3043" s="4">
        <v>195719</v>
      </c>
      <c r="D3043" s="5">
        <v>43479.611168981479</v>
      </c>
      <c r="E3043" s="5">
        <v>43479.76458333333</v>
      </c>
      <c r="F3043" s="5">
        <v>43481.646527777775</v>
      </c>
      <c r="G3043" s="4" t="s">
        <v>18105</v>
      </c>
      <c r="H3043" s="4"/>
      <c r="I3043" s="4" t="s">
        <v>21419</v>
      </c>
      <c r="J3043" s="4" t="s">
        <v>18108</v>
      </c>
      <c r="K3043" s="4" t="s">
        <v>461</v>
      </c>
      <c r="L3043" s="19" t="s">
        <v>41</v>
      </c>
      <c r="M3043" s="19" t="s">
        <v>1090</v>
      </c>
      <c r="N3043" s="19"/>
      <c r="O3043" s="19"/>
      <c r="P3043" s="19"/>
    </row>
    <row r="3044" spans="1:16" x14ac:dyDescent="0.25">
      <c r="A3044" s="4" t="s">
        <v>1089</v>
      </c>
      <c r="B3044" s="4" t="s">
        <v>1089</v>
      </c>
      <c r="C3044" s="4">
        <v>195734</v>
      </c>
      <c r="D3044" s="5">
        <v>43479.644641203704</v>
      </c>
      <c r="E3044" s="5">
        <v>43480.34275462963</v>
      </c>
      <c r="F3044" s="5">
        <v>43481.585416666669</v>
      </c>
      <c r="G3044" s="4" t="s">
        <v>18142</v>
      </c>
      <c r="H3044" s="4"/>
      <c r="I3044" s="4" t="s">
        <v>21847</v>
      </c>
      <c r="J3044" s="4" t="s">
        <v>829</v>
      </c>
      <c r="K3044" s="4" t="s">
        <v>829</v>
      </c>
      <c r="L3044" s="19" t="s">
        <v>42</v>
      </c>
      <c r="M3044" s="19" t="s">
        <v>1090</v>
      </c>
      <c r="N3044" s="19"/>
      <c r="O3044" s="19"/>
      <c r="P3044" s="19" t="s">
        <v>21848</v>
      </c>
    </row>
    <row r="3045" spans="1:16" x14ac:dyDescent="0.25">
      <c r="A3045" s="4" t="s">
        <v>1089</v>
      </c>
      <c r="B3045" s="4" t="s">
        <v>1089</v>
      </c>
      <c r="C3045" s="4">
        <v>195743</v>
      </c>
      <c r="D3045" s="5">
        <v>43479.674756944441</v>
      </c>
      <c r="E3045" s="5">
        <v>43480.242361111108</v>
      </c>
      <c r="F3045" s="5">
        <v>43481.644444444442</v>
      </c>
      <c r="G3045" s="4" t="s">
        <v>18105</v>
      </c>
      <c r="H3045" s="4" t="s">
        <v>18106</v>
      </c>
      <c r="I3045" s="4" t="s">
        <v>21849</v>
      </c>
      <c r="J3045" s="4" t="s">
        <v>18108</v>
      </c>
      <c r="K3045" s="4" t="s">
        <v>461</v>
      </c>
      <c r="L3045" s="19" t="s">
        <v>41</v>
      </c>
      <c r="M3045" s="19" t="s">
        <v>1090</v>
      </c>
      <c r="N3045" s="19"/>
      <c r="O3045" s="19">
        <v>417</v>
      </c>
      <c r="P3045" s="19" t="s">
        <v>21760</v>
      </c>
    </row>
    <row r="3046" spans="1:16" x14ac:dyDescent="0.25">
      <c r="A3046" s="4" t="s">
        <v>1089</v>
      </c>
      <c r="B3046" s="4" t="s">
        <v>1089</v>
      </c>
      <c r="C3046" s="4">
        <v>195748</v>
      </c>
      <c r="D3046" s="5">
        <v>43479.687164351853</v>
      </c>
      <c r="E3046" s="5">
        <v>43480.493055555555</v>
      </c>
      <c r="F3046" s="5">
        <v>43486.693055555559</v>
      </c>
      <c r="G3046" s="4" t="s">
        <v>18100</v>
      </c>
      <c r="H3046" s="4"/>
      <c r="I3046" s="4" t="s">
        <v>21850</v>
      </c>
      <c r="J3046" s="4" t="s">
        <v>18094</v>
      </c>
      <c r="K3046" s="4" t="s">
        <v>250</v>
      </c>
      <c r="L3046" s="19" t="s">
        <v>1119</v>
      </c>
      <c r="M3046" s="19" t="s">
        <v>1090</v>
      </c>
      <c r="N3046" s="19"/>
      <c r="O3046" s="19"/>
      <c r="P3046" s="19"/>
    </row>
    <row r="3047" spans="1:16" hidden="1" x14ac:dyDescent="0.25">
      <c r="A3047" s="4" t="s">
        <v>1089</v>
      </c>
      <c r="B3047" s="4" t="s">
        <v>1089</v>
      </c>
      <c r="C3047" s="4">
        <v>195817</v>
      </c>
      <c r="D3047" s="5">
        <v>43480.488993055558</v>
      </c>
      <c r="E3047" s="5">
        <v>43480.785416666666</v>
      </c>
      <c r="F3047" s="5">
        <v>43481.431944444441</v>
      </c>
      <c r="G3047" s="4" t="s">
        <v>21851</v>
      </c>
      <c r="H3047" s="4" t="s">
        <v>18106</v>
      </c>
      <c r="I3047" s="4" t="s">
        <v>21852</v>
      </c>
      <c r="J3047" s="4" t="s">
        <v>18108</v>
      </c>
      <c r="K3047" s="4" t="s">
        <v>1998</v>
      </c>
      <c r="L3047" s="19" t="s">
        <v>1999</v>
      </c>
      <c r="M3047" s="19" t="s">
        <v>1138</v>
      </c>
      <c r="N3047" s="19"/>
      <c r="O3047" s="19"/>
      <c r="P3047" s="19" t="s">
        <v>1999</v>
      </c>
    </row>
    <row r="3048" spans="1:16" x14ac:dyDescent="0.25">
      <c r="A3048" s="4" t="s">
        <v>1089</v>
      </c>
      <c r="B3048" s="4" t="s">
        <v>1103</v>
      </c>
      <c r="C3048" s="4">
        <v>195821</v>
      </c>
      <c r="D3048" s="5">
        <v>43480.498136574075</v>
      </c>
      <c r="E3048" s="5">
        <v>43480.594224537039</v>
      </c>
      <c r="F3048" s="5">
        <v>43503.657638888886</v>
      </c>
      <c r="G3048" s="4" t="s">
        <v>18142</v>
      </c>
      <c r="H3048" s="4"/>
      <c r="I3048" s="4" t="s">
        <v>21853</v>
      </c>
      <c r="J3048" s="4" t="s">
        <v>829</v>
      </c>
      <c r="K3048" s="4" t="s">
        <v>829</v>
      </c>
      <c r="L3048" s="19" t="s">
        <v>41</v>
      </c>
      <c r="M3048" s="19" t="s">
        <v>1090</v>
      </c>
      <c r="N3048" s="19"/>
      <c r="O3048" s="19"/>
      <c r="P3048" s="19"/>
    </row>
    <row r="3049" spans="1:16" hidden="1" x14ac:dyDescent="0.25">
      <c r="A3049" s="4" t="s">
        <v>1089</v>
      </c>
      <c r="B3049" s="4" t="s">
        <v>1089</v>
      </c>
      <c r="C3049" s="4">
        <v>195826</v>
      </c>
      <c r="D3049" s="5">
        <v>43480.523576388892</v>
      </c>
      <c r="E3049" s="5">
        <v>43486.517175925925</v>
      </c>
      <c r="F3049" s="5">
        <v>43488.511111111111</v>
      </c>
      <c r="G3049" s="4" t="s">
        <v>21715</v>
      </c>
      <c r="H3049" s="4" t="s">
        <v>21854</v>
      </c>
      <c r="I3049" s="4" t="s">
        <v>21855</v>
      </c>
      <c r="J3049" s="4" t="s">
        <v>18108</v>
      </c>
      <c r="K3049" s="4" t="s">
        <v>1239</v>
      </c>
      <c r="L3049" s="19" t="s">
        <v>1239</v>
      </c>
      <c r="M3049" s="19" t="s">
        <v>1090</v>
      </c>
      <c r="N3049" s="19"/>
      <c r="O3049" s="19"/>
      <c r="P3049" s="19" t="s">
        <v>1239</v>
      </c>
    </row>
    <row r="3050" spans="1:16" x14ac:dyDescent="0.25">
      <c r="A3050" s="4" t="s">
        <v>1089</v>
      </c>
      <c r="B3050" s="4" t="s">
        <v>1089</v>
      </c>
      <c r="C3050" s="4">
        <v>195827</v>
      </c>
      <c r="D3050" s="5">
        <v>43480.522824074076</v>
      </c>
      <c r="E3050" s="5">
        <v>43480.661111111112</v>
      </c>
      <c r="F3050" s="5">
        <v>43483.371527777781</v>
      </c>
      <c r="G3050" s="4" t="s">
        <v>18142</v>
      </c>
      <c r="H3050" s="4"/>
      <c r="I3050" s="4" t="s">
        <v>1178</v>
      </c>
      <c r="J3050" s="4" t="s">
        <v>829</v>
      </c>
      <c r="K3050" s="4" t="s">
        <v>829</v>
      </c>
      <c r="L3050" s="19" t="s">
        <v>42</v>
      </c>
      <c r="M3050" s="19" t="s">
        <v>1090</v>
      </c>
      <c r="N3050" s="19"/>
      <c r="O3050" s="19"/>
      <c r="P3050" s="19" t="s">
        <v>21856</v>
      </c>
    </row>
    <row r="3051" spans="1:16" hidden="1" x14ac:dyDescent="0.25">
      <c r="A3051" s="4" t="s">
        <v>1089</v>
      </c>
      <c r="B3051" s="4" t="s">
        <v>1103</v>
      </c>
      <c r="C3051" s="4">
        <v>195833</v>
      </c>
      <c r="D3051" s="5">
        <v>43480.553842592592</v>
      </c>
      <c r="E3051" s="5">
        <v>43481.15</v>
      </c>
      <c r="F3051" s="5">
        <v>43510.190972222219</v>
      </c>
      <c r="G3051" s="4" t="s">
        <v>21857</v>
      </c>
      <c r="H3051" s="4" t="s">
        <v>18106</v>
      </c>
      <c r="I3051" s="4" t="s">
        <v>21858</v>
      </c>
      <c r="J3051" s="4" t="s">
        <v>18108</v>
      </c>
      <c r="K3051" s="4" t="s">
        <v>1999</v>
      </c>
      <c r="L3051" s="19" t="s">
        <v>1999</v>
      </c>
      <c r="M3051" s="19" t="s">
        <v>1090</v>
      </c>
      <c r="N3051" s="19"/>
      <c r="O3051" s="19"/>
      <c r="P3051" s="19" t="s">
        <v>1999</v>
      </c>
    </row>
    <row r="3052" spans="1:16" x14ac:dyDescent="0.25">
      <c r="A3052" s="4" t="s">
        <v>1089</v>
      </c>
      <c r="B3052" s="4" t="s">
        <v>1089</v>
      </c>
      <c r="C3052" s="4">
        <v>195835</v>
      </c>
      <c r="D3052" s="5">
        <v>43480.558113425926</v>
      </c>
      <c r="E3052" s="5">
        <v>43481.392268518517</v>
      </c>
      <c r="F3052" s="5">
        <v>43483.636840277781</v>
      </c>
      <c r="G3052" s="4" t="s">
        <v>21859</v>
      </c>
      <c r="H3052" s="4"/>
      <c r="I3052" s="4" t="s">
        <v>5649</v>
      </c>
      <c r="J3052" s="4" t="s">
        <v>18098</v>
      </c>
      <c r="K3052" s="4"/>
      <c r="L3052" s="19"/>
      <c r="M3052" s="19" t="s">
        <v>1090</v>
      </c>
      <c r="N3052" s="19"/>
      <c r="O3052" s="19"/>
      <c r="P3052" s="19"/>
    </row>
    <row r="3053" spans="1:16" x14ac:dyDescent="0.25">
      <c r="A3053" s="4" t="s">
        <v>1089</v>
      </c>
      <c r="B3053" s="4" t="s">
        <v>1089</v>
      </c>
      <c r="C3053" s="4">
        <v>195841</v>
      </c>
      <c r="D3053" s="5">
        <v>43480.574363425927</v>
      </c>
      <c r="E3053" s="5">
        <v>43486.335578703707</v>
      </c>
      <c r="F3053" s="5">
        <v>43490.630555555559</v>
      </c>
      <c r="G3053" s="4" t="s">
        <v>21350</v>
      </c>
      <c r="H3053" s="4"/>
      <c r="I3053" s="4" t="s">
        <v>1461</v>
      </c>
      <c r="J3053" s="4" t="s">
        <v>18108</v>
      </c>
      <c r="K3053" s="4" t="s">
        <v>223</v>
      </c>
      <c r="L3053" s="19" t="s">
        <v>40</v>
      </c>
      <c r="M3053" s="19" t="s">
        <v>1090</v>
      </c>
      <c r="N3053" s="19"/>
      <c r="O3053" s="19"/>
      <c r="P3053" s="19"/>
    </row>
    <row r="3054" spans="1:16" x14ac:dyDescent="0.25">
      <c r="A3054" s="4" t="s">
        <v>1089</v>
      </c>
      <c r="B3054" s="4" t="s">
        <v>1103</v>
      </c>
      <c r="C3054" s="4">
        <v>195853</v>
      </c>
      <c r="D3054" s="5">
        <v>43480.594675925924</v>
      </c>
      <c r="E3054" s="5">
        <v>43481.322916666664</v>
      </c>
      <c r="F3054" s="5">
        <v>43523.447094907409</v>
      </c>
      <c r="G3054" s="4" t="s">
        <v>21860</v>
      </c>
      <c r="H3054" s="4"/>
      <c r="I3054" s="4" t="s">
        <v>21527</v>
      </c>
      <c r="J3054" s="4" t="s">
        <v>18108</v>
      </c>
      <c r="K3054" s="4"/>
      <c r="L3054" s="19"/>
      <c r="M3054" s="19" t="s">
        <v>1090</v>
      </c>
      <c r="N3054" s="19"/>
      <c r="O3054" s="19"/>
      <c r="P3054" s="19"/>
    </row>
    <row r="3055" spans="1:16" hidden="1" x14ac:dyDescent="0.25">
      <c r="A3055" s="4" t="s">
        <v>1089</v>
      </c>
      <c r="B3055" s="4" t="s">
        <v>1089</v>
      </c>
      <c r="C3055" s="4">
        <v>195889</v>
      </c>
      <c r="D3055" s="5">
        <v>43481.371493055558</v>
      </c>
      <c r="E3055" s="5">
        <v>43481.460995370369</v>
      </c>
      <c r="F3055" s="5">
        <v>43483.573611111111</v>
      </c>
      <c r="G3055" s="4" t="s">
        <v>18142</v>
      </c>
      <c r="H3055" s="4"/>
      <c r="I3055" s="4" t="s">
        <v>21861</v>
      </c>
      <c r="J3055" s="4" t="s">
        <v>829</v>
      </c>
      <c r="K3055" s="4" t="s">
        <v>829</v>
      </c>
      <c r="L3055" s="19" t="s">
        <v>42</v>
      </c>
      <c r="M3055" s="19" t="s">
        <v>1138</v>
      </c>
      <c r="N3055" s="19"/>
      <c r="O3055" s="19"/>
      <c r="P3055" s="19"/>
    </row>
    <row r="3056" spans="1:16" x14ac:dyDescent="0.25">
      <c r="A3056" s="4" t="s">
        <v>1089</v>
      </c>
      <c r="B3056" s="4" t="s">
        <v>1089</v>
      </c>
      <c r="C3056" s="4">
        <v>195893</v>
      </c>
      <c r="D3056" s="5">
        <v>43481.383576388886</v>
      </c>
      <c r="E3056" s="5">
        <v>43482.343425925923</v>
      </c>
      <c r="F3056" s="5">
        <v>43483.540972222225</v>
      </c>
      <c r="G3056" s="4" t="s">
        <v>18105</v>
      </c>
      <c r="H3056" s="4" t="s">
        <v>18106</v>
      </c>
      <c r="I3056" s="4" t="s">
        <v>21862</v>
      </c>
      <c r="J3056" s="4" t="s">
        <v>18108</v>
      </c>
      <c r="K3056" s="4" t="s">
        <v>461</v>
      </c>
      <c r="L3056" s="19" t="s">
        <v>41</v>
      </c>
      <c r="M3056" s="19" t="s">
        <v>1090</v>
      </c>
      <c r="N3056" s="19"/>
      <c r="O3056" s="19">
        <v>417</v>
      </c>
      <c r="P3056" s="19" t="s">
        <v>21760</v>
      </c>
    </row>
    <row r="3057" spans="1:16" x14ac:dyDescent="0.25">
      <c r="A3057" s="4" t="s">
        <v>1089</v>
      </c>
      <c r="B3057" s="4" t="s">
        <v>1089</v>
      </c>
      <c r="C3057" s="4">
        <v>195905</v>
      </c>
      <c r="D3057" s="5">
        <v>43481.432233796295</v>
      </c>
      <c r="E3057" s="5">
        <v>43482.382731481484</v>
      </c>
      <c r="F3057" s="5">
        <v>43483.413194444445</v>
      </c>
      <c r="G3057" s="4" t="s">
        <v>18234</v>
      </c>
      <c r="H3057" s="4"/>
      <c r="I3057" s="4" t="s">
        <v>1811</v>
      </c>
      <c r="J3057" s="4" t="s">
        <v>829</v>
      </c>
      <c r="K3057" s="4" t="s">
        <v>829</v>
      </c>
      <c r="L3057" s="19" t="s">
        <v>42</v>
      </c>
      <c r="M3057" s="19" t="s">
        <v>1090</v>
      </c>
      <c r="N3057" s="19"/>
      <c r="O3057" s="19"/>
      <c r="P3057" s="19" t="s">
        <v>21462</v>
      </c>
    </row>
    <row r="3058" spans="1:16" x14ac:dyDescent="0.25">
      <c r="A3058" s="4" t="s">
        <v>1089</v>
      </c>
      <c r="B3058" s="4" t="s">
        <v>1145</v>
      </c>
      <c r="C3058" s="4">
        <v>195908</v>
      </c>
      <c r="D3058" s="5">
        <v>43481.4378125</v>
      </c>
      <c r="E3058" s="5">
        <v>43482.403240740743</v>
      </c>
      <c r="F3058" s="5">
        <v>43544.448611111111</v>
      </c>
      <c r="G3058" s="4" t="s">
        <v>18306</v>
      </c>
      <c r="H3058" s="4"/>
      <c r="I3058" s="4" t="s">
        <v>21863</v>
      </c>
      <c r="J3058" s="4" t="s">
        <v>18108</v>
      </c>
      <c r="K3058" s="4" t="s">
        <v>10519</v>
      </c>
      <c r="L3058" s="19" t="s">
        <v>41</v>
      </c>
      <c r="M3058" s="19" t="s">
        <v>1090</v>
      </c>
      <c r="N3058" s="19"/>
      <c r="O3058" s="19"/>
      <c r="P3058" s="19"/>
    </row>
    <row r="3059" spans="1:16" x14ac:dyDescent="0.25">
      <c r="A3059" s="4" t="s">
        <v>1089</v>
      </c>
      <c r="B3059" s="4" t="s">
        <v>1089</v>
      </c>
      <c r="C3059" s="4">
        <v>195952</v>
      </c>
      <c r="D3059" s="5">
        <v>43481.522326388891</v>
      </c>
      <c r="E3059" s="5">
        <v>43482.666192129633</v>
      </c>
      <c r="F3059" s="5">
        <v>43483.424259259256</v>
      </c>
      <c r="G3059" s="4" t="s">
        <v>18607</v>
      </c>
      <c r="H3059" s="4"/>
      <c r="I3059" s="4" t="s">
        <v>3899</v>
      </c>
      <c r="J3059" s="4" t="s">
        <v>829</v>
      </c>
      <c r="K3059" s="4" t="s">
        <v>829</v>
      </c>
      <c r="L3059" s="19" t="s">
        <v>42</v>
      </c>
      <c r="M3059" s="19" t="s">
        <v>1090</v>
      </c>
      <c r="N3059" s="19"/>
      <c r="O3059" s="19"/>
      <c r="P3059" s="19" t="s">
        <v>21462</v>
      </c>
    </row>
    <row r="3060" spans="1:16" x14ac:dyDescent="0.25">
      <c r="A3060" s="4" t="s">
        <v>1089</v>
      </c>
      <c r="B3060" s="4" t="s">
        <v>1089</v>
      </c>
      <c r="C3060" s="4">
        <v>195957</v>
      </c>
      <c r="D3060" s="5">
        <v>43481.555451388886</v>
      </c>
      <c r="E3060" s="5">
        <v>43481.561562499999</v>
      </c>
      <c r="F3060" s="5">
        <v>43482.306319444448</v>
      </c>
      <c r="G3060" s="4" t="s">
        <v>18111</v>
      </c>
      <c r="H3060" s="4"/>
      <c r="I3060" s="4" t="s">
        <v>21527</v>
      </c>
      <c r="J3060" s="4" t="s">
        <v>829</v>
      </c>
      <c r="K3060" s="4" t="s">
        <v>829</v>
      </c>
      <c r="L3060" s="19" t="s">
        <v>42</v>
      </c>
      <c r="M3060" s="19" t="s">
        <v>1090</v>
      </c>
      <c r="N3060" s="19"/>
      <c r="O3060" s="19">
        <v>416</v>
      </c>
      <c r="P3060" s="19" t="s">
        <v>21791</v>
      </c>
    </row>
    <row r="3061" spans="1:16" x14ac:dyDescent="0.25">
      <c r="A3061" s="4" t="s">
        <v>1089</v>
      </c>
      <c r="B3061" s="4" t="s">
        <v>1089</v>
      </c>
      <c r="C3061" s="4">
        <v>195977</v>
      </c>
      <c r="D3061" s="5">
        <v>43481.596712962964</v>
      </c>
      <c r="E3061" s="5">
        <v>43482.308333333334</v>
      </c>
      <c r="F3061" s="5">
        <v>43486.34375</v>
      </c>
      <c r="G3061" s="4" t="s">
        <v>18105</v>
      </c>
      <c r="H3061" s="4" t="s">
        <v>18106</v>
      </c>
      <c r="I3061" s="4" t="s">
        <v>21864</v>
      </c>
      <c r="J3061" s="4" t="s">
        <v>18108</v>
      </c>
      <c r="K3061" s="4" t="s">
        <v>461</v>
      </c>
      <c r="L3061" s="19" t="s">
        <v>41</v>
      </c>
      <c r="M3061" s="19" t="s">
        <v>1090</v>
      </c>
      <c r="N3061" s="19"/>
      <c r="O3061" s="19">
        <v>417</v>
      </c>
      <c r="P3061" s="19" t="s">
        <v>21760</v>
      </c>
    </row>
    <row r="3062" spans="1:16" x14ac:dyDescent="0.25">
      <c r="A3062" s="4" t="s">
        <v>1089</v>
      </c>
      <c r="B3062" s="4" t="s">
        <v>1089</v>
      </c>
      <c r="C3062" s="4">
        <v>196010</v>
      </c>
      <c r="D3062" s="5">
        <v>43481.664386574077</v>
      </c>
      <c r="E3062" s="5">
        <v>43483.389594907407</v>
      </c>
      <c r="F3062" s="5">
        <v>43486.350694444445</v>
      </c>
      <c r="G3062" s="4" t="s">
        <v>18105</v>
      </c>
      <c r="H3062" s="4" t="s">
        <v>18106</v>
      </c>
      <c r="I3062" s="4" t="s">
        <v>21865</v>
      </c>
      <c r="J3062" s="4" t="s">
        <v>18108</v>
      </c>
      <c r="K3062" s="4" t="s">
        <v>461</v>
      </c>
      <c r="L3062" s="19" t="s">
        <v>41</v>
      </c>
      <c r="M3062" s="19" t="s">
        <v>1090</v>
      </c>
      <c r="N3062" s="19"/>
      <c r="O3062" s="19">
        <v>417</v>
      </c>
      <c r="P3062" s="19" t="s">
        <v>21760</v>
      </c>
    </row>
    <row r="3063" spans="1:16" x14ac:dyDescent="0.25">
      <c r="A3063" s="4" t="s">
        <v>1089</v>
      </c>
      <c r="B3063" s="4" t="s">
        <v>1103</v>
      </c>
      <c r="C3063" s="4">
        <v>196030</v>
      </c>
      <c r="D3063" s="5">
        <v>43481.714930555558</v>
      </c>
      <c r="E3063" s="5">
        <v>43482.383414351854</v>
      </c>
      <c r="F3063" s="5">
        <v>43500.628472222219</v>
      </c>
      <c r="G3063" s="4" t="s">
        <v>18111</v>
      </c>
      <c r="H3063" s="4"/>
      <c r="I3063" s="4" t="s">
        <v>21866</v>
      </c>
      <c r="J3063" s="4" t="s">
        <v>829</v>
      </c>
      <c r="K3063" s="4" t="s">
        <v>829</v>
      </c>
      <c r="L3063" s="19" t="s">
        <v>1119</v>
      </c>
      <c r="M3063" s="19" t="s">
        <v>1090</v>
      </c>
      <c r="N3063" s="19"/>
      <c r="O3063" s="19"/>
      <c r="P3063" s="19"/>
    </row>
    <row r="3064" spans="1:16" x14ac:dyDescent="0.25">
      <c r="A3064" s="4" t="s">
        <v>1089</v>
      </c>
      <c r="B3064" s="4" t="s">
        <v>1089</v>
      </c>
      <c r="C3064" s="4">
        <v>196043</v>
      </c>
      <c r="D3064" s="5">
        <v>43482.36409722222</v>
      </c>
      <c r="E3064" s="5">
        <v>43484.128472222219</v>
      </c>
      <c r="F3064" s="5">
        <v>43486.655555555553</v>
      </c>
      <c r="G3064" s="4" t="s">
        <v>20213</v>
      </c>
      <c r="H3064" s="4"/>
      <c r="I3064" s="4" t="s">
        <v>2158</v>
      </c>
      <c r="J3064" s="4" t="s">
        <v>18108</v>
      </c>
      <c r="K3064" s="4" t="s">
        <v>223</v>
      </c>
      <c r="L3064" s="19" t="s">
        <v>40</v>
      </c>
      <c r="M3064" s="19" t="s">
        <v>1090</v>
      </c>
      <c r="N3064" s="19"/>
      <c r="O3064" s="19">
        <v>415</v>
      </c>
      <c r="P3064" s="19" t="s">
        <v>21867</v>
      </c>
    </row>
    <row r="3065" spans="1:16" x14ac:dyDescent="0.25">
      <c r="A3065" s="4" t="s">
        <v>1089</v>
      </c>
      <c r="B3065" s="4" t="s">
        <v>1089</v>
      </c>
      <c r="C3065" s="4">
        <v>196045</v>
      </c>
      <c r="D3065" s="5">
        <v>43482.369074074071</v>
      </c>
      <c r="E3065" s="5">
        <v>43482.397962962961</v>
      </c>
      <c r="F3065" s="5">
        <v>43482.449293981481</v>
      </c>
      <c r="G3065" s="4" t="s">
        <v>18111</v>
      </c>
      <c r="H3065" s="4"/>
      <c r="I3065" s="4" t="s">
        <v>21527</v>
      </c>
      <c r="J3065" s="4" t="s">
        <v>829</v>
      </c>
      <c r="K3065" s="4" t="s">
        <v>829</v>
      </c>
      <c r="L3065" s="19" t="s">
        <v>42</v>
      </c>
      <c r="M3065" s="19" t="s">
        <v>1090</v>
      </c>
      <c r="N3065" s="19"/>
      <c r="O3065" s="19">
        <v>416</v>
      </c>
      <c r="P3065" s="19" t="s">
        <v>21791</v>
      </c>
    </row>
    <row r="3066" spans="1:16" x14ac:dyDescent="0.25">
      <c r="A3066" s="4" t="s">
        <v>1089</v>
      </c>
      <c r="B3066" s="4" t="s">
        <v>1089</v>
      </c>
      <c r="C3066" s="4">
        <v>196071</v>
      </c>
      <c r="D3066" s="5">
        <v>43482.433935185189</v>
      </c>
      <c r="E3066" s="5">
        <v>43483.312569444446</v>
      </c>
      <c r="F3066" s="5">
        <v>43486.347916666666</v>
      </c>
      <c r="G3066" s="4" t="s">
        <v>18105</v>
      </c>
      <c r="H3066" s="4" t="s">
        <v>18106</v>
      </c>
      <c r="I3066" s="4" t="s">
        <v>21868</v>
      </c>
      <c r="J3066" s="4" t="s">
        <v>18108</v>
      </c>
      <c r="K3066" s="4" t="s">
        <v>461</v>
      </c>
      <c r="L3066" s="19" t="s">
        <v>41</v>
      </c>
      <c r="M3066" s="19" t="s">
        <v>1090</v>
      </c>
      <c r="N3066" s="19"/>
      <c r="O3066" s="19">
        <v>417</v>
      </c>
      <c r="P3066" s="19" t="s">
        <v>21760</v>
      </c>
    </row>
    <row r="3067" spans="1:16" x14ac:dyDescent="0.25">
      <c r="A3067" s="4" t="s">
        <v>1089</v>
      </c>
      <c r="B3067" s="4" t="s">
        <v>1089</v>
      </c>
      <c r="C3067" s="4">
        <v>196087</v>
      </c>
      <c r="D3067" s="5">
        <v>43482.474270833336</v>
      </c>
      <c r="E3067" s="5">
        <v>43483.3122337963</v>
      </c>
      <c r="F3067" s="5">
        <v>43486.348611111112</v>
      </c>
      <c r="G3067" s="4" t="s">
        <v>18105</v>
      </c>
      <c r="H3067" s="4" t="s">
        <v>18106</v>
      </c>
      <c r="I3067" s="4" t="s">
        <v>21869</v>
      </c>
      <c r="J3067" s="4" t="s">
        <v>18108</v>
      </c>
      <c r="K3067" s="4" t="s">
        <v>461</v>
      </c>
      <c r="L3067" s="19" t="s">
        <v>41</v>
      </c>
      <c r="M3067" s="19" t="s">
        <v>1090</v>
      </c>
      <c r="N3067" s="19"/>
      <c r="O3067" s="19">
        <v>417</v>
      </c>
      <c r="P3067" s="19" t="s">
        <v>21760</v>
      </c>
    </row>
    <row r="3068" spans="1:16" x14ac:dyDescent="0.25">
      <c r="A3068" s="4" t="s">
        <v>1089</v>
      </c>
      <c r="B3068" s="4" t="s">
        <v>1089</v>
      </c>
      <c r="C3068" s="4">
        <v>196099</v>
      </c>
      <c r="D3068" s="5">
        <v>43482.513240740744</v>
      </c>
      <c r="E3068" s="5">
        <v>43483.325543981482</v>
      </c>
      <c r="F3068" s="5">
        <v>43486.419444444444</v>
      </c>
      <c r="G3068" s="4" t="s">
        <v>20118</v>
      </c>
      <c r="H3068" s="4"/>
      <c r="I3068" s="4" t="s">
        <v>1811</v>
      </c>
      <c r="J3068" s="4" t="s">
        <v>18098</v>
      </c>
      <c r="K3068" s="4"/>
      <c r="L3068" s="19"/>
      <c r="M3068" s="19" t="s">
        <v>1090</v>
      </c>
      <c r="N3068" s="19"/>
      <c r="O3068" s="19"/>
      <c r="P3068" s="19"/>
    </row>
    <row r="3069" spans="1:16" x14ac:dyDescent="0.25">
      <c r="A3069" s="4" t="s">
        <v>1089</v>
      </c>
      <c r="B3069" s="4" t="s">
        <v>1089</v>
      </c>
      <c r="C3069" s="4">
        <v>196120</v>
      </c>
      <c r="D3069" s="5">
        <v>43482.58085648148</v>
      </c>
      <c r="E3069" s="5">
        <v>43486.391006944446</v>
      </c>
      <c r="F3069" s="5">
        <v>43486.431180555555</v>
      </c>
      <c r="G3069" s="4" t="s">
        <v>18160</v>
      </c>
      <c r="H3069" s="4"/>
      <c r="I3069" s="4" t="s">
        <v>21527</v>
      </c>
      <c r="J3069" s="4" t="s">
        <v>18098</v>
      </c>
      <c r="K3069" s="4" t="s">
        <v>829</v>
      </c>
      <c r="L3069" s="19" t="s">
        <v>42</v>
      </c>
      <c r="M3069" s="19" t="s">
        <v>1090</v>
      </c>
      <c r="N3069" s="19"/>
      <c r="O3069" s="19">
        <v>416</v>
      </c>
      <c r="P3069" s="19" t="s">
        <v>21800</v>
      </c>
    </row>
    <row r="3070" spans="1:16" x14ac:dyDescent="0.25">
      <c r="A3070" s="4" t="s">
        <v>1089</v>
      </c>
      <c r="B3070" s="4" t="s">
        <v>1089</v>
      </c>
      <c r="C3070" s="4">
        <v>196124</v>
      </c>
      <c r="D3070" s="5">
        <v>43482.590798611112</v>
      </c>
      <c r="E3070" s="5">
        <v>43483.439641203702</v>
      </c>
      <c r="F3070" s="5">
        <v>43490.365277777775</v>
      </c>
      <c r="G3070" s="4" t="s">
        <v>18100</v>
      </c>
      <c r="H3070" s="4"/>
      <c r="I3070" s="4" t="s">
        <v>21870</v>
      </c>
      <c r="J3070" s="4" t="s">
        <v>18094</v>
      </c>
      <c r="K3070" s="4" t="s">
        <v>250</v>
      </c>
      <c r="L3070" s="19" t="s">
        <v>1119</v>
      </c>
      <c r="M3070" s="19" t="s">
        <v>1090</v>
      </c>
      <c r="N3070" s="19"/>
      <c r="O3070" s="19">
        <v>410</v>
      </c>
      <c r="P3070" s="19" t="s">
        <v>21871</v>
      </c>
    </row>
    <row r="3071" spans="1:16" x14ac:dyDescent="0.25">
      <c r="A3071" s="4" t="s">
        <v>1089</v>
      </c>
      <c r="B3071" s="4" t="s">
        <v>1089</v>
      </c>
      <c r="C3071" s="4">
        <v>196128</v>
      </c>
      <c r="D3071" s="5">
        <v>43482.605902777781</v>
      </c>
      <c r="E3071" s="5">
        <v>43483.326458333337</v>
      </c>
      <c r="F3071" s="5">
        <v>43490.352777777778</v>
      </c>
      <c r="G3071" s="4" t="s">
        <v>21872</v>
      </c>
      <c r="H3071" s="4" t="s">
        <v>18249</v>
      </c>
      <c r="I3071" s="4" t="s">
        <v>21873</v>
      </c>
      <c r="J3071" s="4" t="s">
        <v>18376</v>
      </c>
      <c r="K3071" s="4" t="s">
        <v>21874</v>
      </c>
      <c r="L3071" s="19" t="s">
        <v>1119</v>
      </c>
      <c r="M3071" s="19" t="s">
        <v>1090</v>
      </c>
      <c r="N3071" s="19"/>
      <c r="O3071" s="19"/>
      <c r="P3071" s="19" t="s">
        <v>18376</v>
      </c>
    </row>
    <row r="3072" spans="1:16" hidden="1" x14ac:dyDescent="0.25">
      <c r="A3072" s="4" t="s">
        <v>1089</v>
      </c>
      <c r="B3072" s="4" t="s">
        <v>1089</v>
      </c>
      <c r="C3072" s="4">
        <v>196136</v>
      </c>
      <c r="D3072" s="5">
        <v>43482.632326388892</v>
      </c>
      <c r="E3072" s="5">
        <v>43482.810416666667</v>
      </c>
      <c r="F3072" s="5">
        <v>43487.722916666666</v>
      </c>
      <c r="G3072" s="4" t="s">
        <v>21875</v>
      </c>
      <c r="H3072" s="4" t="s">
        <v>18106</v>
      </c>
      <c r="I3072" s="4" t="s">
        <v>6347</v>
      </c>
      <c r="J3072" s="4" t="s">
        <v>18108</v>
      </c>
      <c r="K3072" s="4" t="s">
        <v>1999</v>
      </c>
      <c r="L3072" s="19" t="s">
        <v>1999</v>
      </c>
      <c r="M3072" s="19" t="s">
        <v>1090</v>
      </c>
      <c r="N3072" s="19"/>
      <c r="O3072" s="19"/>
      <c r="P3072" s="19" t="s">
        <v>1999</v>
      </c>
    </row>
    <row r="3073" spans="1:16" x14ac:dyDescent="0.25">
      <c r="A3073" s="4" t="s">
        <v>1145</v>
      </c>
      <c r="B3073" s="4" t="s">
        <v>1145</v>
      </c>
      <c r="C3073" s="4">
        <v>196173</v>
      </c>
      <c r="D3073" s="5">
        <v>43483.381111111114</v>
      </c>
      <c r="E3073" s="5">
        <v>43536.429131944446</v>
      </c>
      <c r="F3073" s="5">
        <v>43538.429166666669</v>
      </c>
      <c r="G3073" s="4" t="s">
        <v>21876</v>
      </c>
      <c r="H3073" s="4"/>
      <c r="I3073" s="4" t="s">
        <v>21877</v>
      </c>
      <c r="J3073" s="4" t="s">
        <v>18108</v>
      </c>
      <c r="K3073" s="4"/>
      <c r="L3073" s="19"/>
      <c r="M3073" s="19" t="s">
        <v>1090</v>
      </c>
      <c r="N3073" s="19"/>
      <c r="O3073" s="19"/>
      <c r="P3073" s="19"/>
    </row>
    <row r="3074" spans="1:16" x14ac:dyDescent="0.25">
      <c r="A3074" s="4" t="s">
        <v>1089</v>
      </c>
      <c r="B3074" s="4" t="s">
        <v>1089</v>
      </c>
      <c r="C3074" s="4">
        <v>196189</v>
      </c>
      <c r="D3074" s="5">
        <v>43483.420428240737</v>
      </c>
      <c r="E3074" s="5">
        <v>43483.557129629633</v>
      </c>
      <c r="F3074" s="5">
        <v>43483.571898148148</v>
      </c>
      <c r="G3074" s="4" t="s">
        <v>18111</v>
      </c>
      <c r="H3074" s="4"/>
      <c r="I3074" s="4" t="s">
        <v>21527</v>
      </c>
      <c r="J3074" s="4" t="s">
        <v>829</v>
      </c>
      <c r="K3074" s="4" t="s">
        <v>829</v>
      </c>
      <c r="L3074" s="19" t="s">
        <v>42</v>
      </c>
      <c r="M3074" s="19" t="s">
        <v>1090</v>
      </c>
      <c r="N3074" s="19"/>
      <c r="O3074" s="19">
        <v>416</v>
      </c>
      <c r="P3074" s="19" t="s">
        <v>21791</v>
      </c>
    </row>
    <row r="3075" spans="1:16" hidden="1" x14ac:dyDescent="0.25">
      <c r="A3075" s="4" t="s">
        <v>1089</v>
      </c>
      <c r="B3075" s="4" t="s">
        <v>1089</v>
      </c>
      <c r="C3075" s="4">
        <v>196201</v>
      </c>
      <c r="D3075" s="5">
        <v>43483.458437499998</v>
      </c>
      <c r="E3075" s="5">
        <v>43483.458506944444</v>
      </c>
      <c r="F3075" s="5">
        <v>43483.568055555559</v>
      </c>
      <c r="G3075" s="4" t="s">
        <v>21878</v>
      </c>
      <c r="H3075" s="4" t="s">
        <v>18424</v>
      </c>
      <c r="I3075" s="4" t="s">
        <v>21879</v>
      </c>
      <c r="J3075" s="4" t="s">
        <v>18108</v>
      </c>
      <c r="K3075" s="4" t="s">
        <v>1999</v>
      </c>
      <c r="L3075" s="19" t="s">
        <v>1999</v>
      </c>
      <c r="M3075" s="19" t="s">
        <v>1090</v>
      </c>
      <c r="N3075" s="19"/>
      <c r="O3075" s="19"/>
      <c r="P3075" s="19" t="s">
        <v>1999</v>
      </c>
    </row>
    <row r="3076" spans="1:16" x14ac:dyDescent="0.25">
      <c r="A3076" s="4" t="s">
        <v>1089</v>
      </c>
      <c r="B3076" s="4" t="s">
        <v>1089</v>
      </c>
      <c r="C3076" s="4">
        <v>196203</v>
      </c>
      <c r="D3076" s="5">
        <v>43483.461689814816</v>
      </c>
      <c r="E3076" s="5">
        <v>43486.390381944446</v>
      </c>
      <c r="F3076" s="5">
        <v>43486.574953703705</v>
      </c>
      <c r="G3076" s="4" t="s">
        <v>21880</v>
      </c>
      <c r="H3076" s="4"/>
      <c r="I3076" s="4" t="s">
        <v>18558</v>
      </c>
      <c r="J3076" s="4" t="s">
        <v>829</v>
      </c>
      <c r="K3076" s="4" t="s">
        <v>829</v>
      </c>
      <c r="L3076" s="19" t="s">
        <v>42</v>
      </c>
      <c r="M3076" s="19" t="s">
        <v>1090</v>
      </c>
      <c r="N3076" s="19"/>
      <c r="O3076" s="19"/>
      <c r="P3076" s="19" t="s">
        <v>21462</v>
      </c>
    </row>
    <row r="3077" spans="1:16" x14ac:dyDescent="0.25">
      <c r="A3077" s="4" t="s">
        <v>1089</v>
      </c>
      <c r="B3077" s="4" t="s">
        <v>1089</v>
      </c>
      <c r="C3077" s="4">
        <v>196240</v>
      </c>
      <c r="D3077" s="5">
        <v>43483.631145833337</v>
      </c>
      <c r="E3077" s="5">
        <v>43486.390775462962</v>
      </c>
      <c r="F3077" s="5">
        <v>43493.645902777775</v>
      </c>
      <c r="G3077" s="4" t="s">
        <v>21881</v>
      </c>
      <c r="H3077" s="4"/>
      <c r="I3077" s="4" t="s">
        <v>21527</v>
      </c>
      <c r="J3077" s="4" t="s">
        <v>829</v>
      </c>
      <c r="K3077" s="4" t="s">
        <v>829</v>
      </c>
      <c r="L3077" s="19" t="s">
        <v>42</v>
      </c>
      <c r="M3077" s="19" t="s">
        <v>1090</v>
      </c>
      <c r="N3077" s="19"/>
      <c r="O3077" s="19"/>
      <c r="P3077" s="19" t="s">
        <v>21462</v>
      </c>
    </row>
    <row r="3078" spans="1:16" x14ac:dyDescent="0.25">
      <c r="A3078" s="4" t="s">
        <v>1089</v>
      </c>
      <c r="B3078" s="4" t="s">
        <v>1089</v>
      </c>
      <c r="C3078" s="4">
        <v>196275</v>
      </c>
      <c r="D3078" s="5">
        <v>43486.374409722222</v>
      </c>
      <c r="E3078" s="5">
        <v>43487.372916666667</v>
      </c>
      <c r="F3078" s="5">
        <v>43488.663194444445</v>
      </c>
      <c r="G3078" s="4" t="s">
        <v>18105</v>
      </c>
      <c r="H3078" s="4" t="s">
        <v>18106</v>
      </c>
      <c r="I3078" s="4" t="s">
        <v>21882</v>
      </c>
      <c r="J3078" s="4" t="s">
        <v>18108</v>
      </c>
      <c r="K3078" s="4" t="s">
        <v>461</v>
      </c>
      <c r="L3078" s="19" t="s">
        <v>41</v>
      </c>
      <c r="M3078" s="19" t="s">
        <v>1090</v>
      </c>
      <c r="N3078" s="19"/>
      <c r="O3078" s="19">
        <v>417</v>
      </c>
      <c r="P3078" s="19" t="s">
        <v>21760</v>
      </c>
    </row>
    <row r="3079" spans="1:16" x14ac:dyDescent="0.25">
      <c r="A3079" s="4" t="s">
        <v>1089</v>
      </c>
      <c r="B3079" s="4" t="s">
        <v>1089</v>
      </c>
      <c r="C3079" s="4">
        <v>196286</v>
      </c>
      <c r="D3079" s="5">
        <v>43486.409201388888</v>
      </c>
      <c r="E3079" s="5">
        <v>43487.375694444447</v>
      </c>
      <c r="F3079" s="5">
        <v>43488.663888888892</v>
      </c>
      <c r="G3079" s="4" t="s">
        <v>18105</v>
      </c>
      <c r="H3079" s="4" t="s">
        <v>18106</v>
      </c>
      <c r="I3079" s="4" t="s">
        <v>21883</v>
      </c>
      <c r="J3079" s="4" t="s">
        <v>18108</v>
      </c>
      <c r="K3079" s="4" t="s">
        <v>461</v>
      </c>
      <c r="L3079" s="19" t="s">
        <v>41</v>
      </c>
      <c r="M3079" s="19" t="s">
        <v>1090</v>
      </c>
      <c r="N3079" s="19"/>
      <c r="O3079" s="19">
        <v>417</v>
      </c>
      <c r="P3079" s="19" t="s">
        <v>21760</v>
      </c>
    </row>
    <row r="3080" spans="1:16" x14ac:dyDescent="0.25">
      <c r="A3080" s="4" t="s">
        <v>1089</v>
      </c>
      <c r="B3080" s="4" t="s">
        <v>1089</v>
      </c>
      <c r="C3080" s="4">
        <v>196290</v>
      </c>
      <c r="D3080" s="5">
        <v>43486.428877314815</v>
      </c>
      <c r="E3080" s="5">
        <v>43487.37222222222</v>
      </c>
      <c r="F3080" s="5">
        <v>43488.662499999999</v>
      </c>
      <c r="G3080" s="4" t="s">
        <v>18105</v>
      </c>
      <c r="H3080" s="4" t="s">
        <v>18106</v>
      </c>
      <c r="I3080" s="4" t="s">
        <v>21884</v>
      </c>
      <c r="J3080" s="4" t="s">
        <v>18108</v>
      </c>
      <c r="K3080" s="4" t="s">
        <v>461</v>
      </c>
      <c r="L3080" s="19" t="s">
        <v>41</v>
      </c>
      <c r="M3080" s="19" t="s">
        <v>1090</v>
      </c>
      <c r="N3080" s="19"/>
      <c r="O3080" s="19">
        <v>417</v>
      </c>
      <c r="P3080" s="19" t="s">
        <v>21760</v>
      </c>
    </row>
    <row r="3081" spans="1:16" x14ac:dyDescent="0.25">
      <c r="A3081" s="4" t="s">
        <v>1089</v>
      </c>
      <c r="B3081" s="4" t="s">
        <v>1089</v>
      </c>
      <c r="C3081" s="4">
        <v>196301</v>
      </c>
      <c r="D3081" s="5">
        <v>43486.450902777775</v>
      </c>
      <c r="E3081" s="5">
        <v>43487.340069444443</v>
      </c>
      <c r="F3081" s="5">
        <v>43487.486111111109</v>
      </c>
      <c r="G3081" s="4" t="s">
        <v>18743</v>
      </c>
      <c r="H3081" s="4"/>
      <c r="I3081" s="4" t="s">
        <v>21885</v>
      </c>
      <c r="J3081" s="4" t="s">
        <v>18098</v>
      </c>
      <c r="K3081" s="4"/>
      <c r="L3081" s="19"/>
      <c r="M3081" s="19" t="s">
        <v>1090</v>
      </c>
      <c r="N3081" s="19"/>
      <c r="O3081" s="19"/>
      <c r="P3081" s="19"/>
    </row>
    <row r="3082" spans="1:16" hidden="1" x14ac:dyDescent="0.25">
      <c r="A3082" s="4" t="s">
        <v>1089</v>
      </c>
      <c r="B3082" s="4" t="s">
        <v>1089</v>
      </c>
      <c r="C3082" s="4">
        <v>196333</v>
      </c>
      <c r="D3082" s="5">
        <v>43486.528090277781</v>
      </c>
      <c r="E3082" s="5">
        <v>43487.351388888892</v>
      </c>
      <c r="F3082" s="5">
        <v>43494.047222222223</v>
      </c>
      <c r="G3082" s="4" t="s">
        <v>21886</v>
      </c>
      <c r="H3082" s="4" t="s">
        <v>18106</v>
      </c>
      <c r="I3082" s="4" t="s">
        <v>21887</v>
      </c>
      <c r="J3082" s="4" t="s">
        <v>18108</v>
      </c>
      <c r="K3082" s="4" t="s">
        <v>1239</v>
      </c>
      <c r="L3082" s="19" t="s">
        <v>1239</v>
      </c>
      <c r="M3082" s="19" t="s">
        <v>1090</v>
      </c>
      <c r="N3082" s="19"/>
      <c r="O3082" s="19"/>
      <c r="P3082" s="19" t="s">
        <v>1239</v>
      </c>
    </row>
    <row r="3083" spans="1:16" x14ac:dyDescent="0.25">
      <c r="A3083" s="4" t="s">
        <v>1089</v>
      </c>
      <c r="B3083" s="4" t="s">
        <v>1089</v>
      </c>
      <c r="C3083" s="4">
        <v>196348</v>
      </c>
      <c r="D3083" s="5">
        <v>43486.594768518517</v>
      </c>
      <c r="E3083" s="5">
        <v>43486.665277777778</v>
      </c>
      <c r="F3083" s="5">
        <v>43488.340277777781</v>
      </c>
      <c r="G3083" s="4" t="s">
        <v>18111</v>
      </c>
      <c r="H3083" s="4"/>
      <c r="I3083" s="4" t="s">
        <v>21208</v>
      </c>
      <c r="J3083" s="4" t="s">
        <v>829</v>
      </c>
      <c r="K3083" s="4" t="s">
        <v>829</v>
      </c>
      <c r="L3083" s="19" t="s">
        <v>42</v>
      </c>
      <c r="M3083" s="19" t="s">
        <v>1090</v>
      </c>
      <c r="N3083" s="19"/>
      <c r="O3083" s="19"/>
      <c r="P3083" s="19" t="s">
        <v>21462</v>
      </c>
    </row>
    <row r="3084" spans="1:16" x14ac:dyDescent="0.25">
      <c r="A3084" s="4" t="s">
        <v>1089</v>
      </c>
      <c r="B3084" s="4" t="s">
        <v>1089</v>
      </c>
      <c r="C3084" s="4">
        <v>196364</v>
      </c>
      <c r="D3084" s="5">
        <v>43486.615694444445</v>
      </c>
      <c r="E3084" s="5">
        <v>43487.373611111114</v>
      </c>
      <c r="F3084" s="5">
        <v>43488.651388888888</v>
      </c>
      <c r="G3084" s="4" t="s">
        <v>18105</v>
      </c>
      <c r="H3084" s="4"/>
      <c r="I3084" s="4" t="s">
        <v>21888</v>
      </c>
      <c r="J3084" s="4" t="s">
        <v>18108</v>
      </c>
      <c r="K3084" s="4" t="s">
        <v>461</v>
      </c>
      <c r="L3084" s="19" t="s">
        <v>41</v>
      </c>
      <c r="M3084" s="19" t="s">
        <v>1090</v>
      </c>
      <c r="N3084" s="19"/>
      <c r="O3084" s="19"/>
      <c r="P3084" s="19"/>
    </row>
    <row r="3085" spans="1:16" x14ac:dyDescent="0.25">
      <c r="A3085" s="4" t="s">
        <v>1089</v>
      </c>
      <c r="B3085" s="4" t="s">
        <v>1089</v>
      </c>
      <c r="C3085" s="4">
        <v>196384</v>
      </c>
      <c r="D3085" s="5">
        <v>43486.6409375</v>
      </c>
      <c r="E3085" s="5">
        <v>43487.376388888886</v>
      </c>
      <c r="F3085" s="5">
        <v>43488.664583333331</v>
      </c>
      <c r="G3085" s="4" t="s">
        <v>18105</v>
      </c>
      <c r="H3085" s="4" t="s">
        <v>18106</v>
      </c>
      <c r="I3085" s="4" t="s">
        <v>21889</v>
      </c>
      <c r="J3085" s="4" t="s">
        <v>18108</v>
      </c>
      <c r="K3085" s="4" t="s">
        <v>461</v>
      </c>
      <c r="L3085" s="19" t="s">
        <v>41</v>
      </c>
      <c r="M3085" s="19" t="s">
        <v>1090</v>
      </c>
      <c r="N3085" s="19"/>
      <c r="O3085" s="19">
        <v>417</v>
      </c>
      <c r="P3085" s="19" t="s">
        <v>21760</v>
      </c>
    </row>
    <row r="3086" spans="1:16" x14ac:dyDescent="0.25">
      <c r="A3086" s="4" t="s">
        <v>1089</v>
      </c>
      <c r="B3086" s="4" t="s">
        <v>1089</v>
      </c>
      <c r="C3086" s="4">
        <v>196388</v>
      </c>
      <c r="D3086" s="5">
        <v>43486.64947916667</v>
      </c>
      <c r="E3086" s="5">
        <v>43487.481192129628</v>
      </c>
      <c r="F3086" s="5">
        <v>43494.489583333336</v>
      </c>
      <c r="G3086" s="4" t="s">
        <v>21890</v>
      </c>
      <c r="H3086" s="4"/>
      <c r="I3086" s="4" t="s">
        <v>21891</v>
      </c>
      <c r="J3086" s="4" t="s">
        <v>18098</v>
      </c>
      <c r="K3086" s="4"/>
      <c r="L3086" s="19"/>
      <c r="M3086" s="19" t="s">
        <v>1090</v>
      </c>
      <c r="N3086" s="19"/>
      <c r="O3086" s="19"/>
      <c r="P3086" s="19"/>
    </row>
    <row r="3087" spans="1:16" x14ac:dyDescent="0.25">
      <c r="A3087" s="4" t="s">
        <v>1089</v>
      </c>
      <c r="B3087" s="4" t="s">
        <v>1089</v>
      </c>
      <c r="C3087" s="4">
        <v>196417</v>
      </c>
      <c r="D3087" s="5">
        <v>43487.241840277777</v>
      </c>
      <c r="E3087" s="5">
        <v>43488.334201388891</v>
      </c>
      <c r="F3087" s="5">
        <v>43489.630555555559</v>
      </c>
      <c r="G3087" s="4" t="s">
        <v>18105</v>
      </c>
      <c r="H3087" s="4" t="s">
        <v>18106</v>
      </c>
      <c r="I3087" s="4" t="s">
        <v>21892</v>
      </c>
      <c r="J3087" s="4" t="s">
        <v>18108</v>
      </c>
      <c r="K3087" s="4" t="s">
        <v>461</v>
      </c>
      <c r="L3087" s="19" t="s">
        <v>41</v>
      </c>
      <c r="M3087" s="19" t="s">
        <v>1090</v>
      </c>
      <c r="N3087" s="19"/>
      <c r="O3087" s="19">
        <v>417</v>
      </c>
      <c r="P3087" s="19" t="s">
        <v>21760</v>
      </c>
    </row>
    <row r="3088" spans="1:16" x14ac:dyDescent="0.25">
      <c r="A3088" s="4" t="s">
        <v>1089</v>
      </c>
      <c r="B3088" s="4" t="s">
        <v>1103</v>
      </c>
      <c r="C3088" s="4">
        <v>196423</v>
      </c>
      <c r="D3088" s="5">
        <v>43487.329340277778</v>
      </c>
      <c r="E3088" s="5">
        <v>43488.314155092594</v>
      </c>
      <c r="F3088" s="5">
        <v>43502.505555555559</v>
      </c>
      <c r="G3088" s="4" t="s">
        <v>18559</v>
      </c>
      <c r="H3088" s="4" t="s">
        <v>18249</v>
      </c>
      <c r="I3088" s="4" t="s">
        <v>21893</v>
      </c>
      <c r="J3088" s="4" t="s">
        <v>18094</v>
      </c>
      <c r="K3088" s="4" t="s">
        <v>250</v>
      </c>
      <c r="L3088" s="19" t="s">
        <v>1119</v>
      </c>
      <c r="M3088" s="19" t="s">
        <v>1090</v>
      </c>
      <c r="N3088" s="19"/>
      <c r="O3088" s="19"/>
      <c r="P3088" s="19" t="s">
        <v>18376</v>
      </c>
    </row>
    <row r="3089" spans="1:16" x14ac:dyDescent="0.25">
      <c r="A3089" s="4" t="s">
        <v>1089</v>
      </c>
      <c r="B3089" s="4" t="s">
        <v>1089</v>
      </c>
      <c r="C3089" s="4">
        <v>196427</v>
      </c>
      <c r="D3089" s="5">
        <v>43487.359351851854</v>
      </c>
      <c r="E3089" s="5">
        <v>43488.337835648148</v>
      </c>
      <c r="F3089" s="5">
        <v>43489.395115740743</v>
      </c>
      <c r="G3089" s="4" t="s">
        <v>21724</v>
      </c>
      <c r="H3089" s="4"/>
      <c r="I3089" s="4" t="s">
        <v>21527</v>
      </c>
      <c r="J3089" s="4" t="s">
        <v>18108</v>
      </c>
      <c r="K3089" s="4"/>
      <c r="L3089" s="19"/>
      <c r="M3089" s="19" t="s">
        <v>1090</v>
      </c>
      <c r="N3089" s="19"/>
      <c r="O3089" s="19"/>
      <c r="P3089" s="19"/>
    </row>
    <row r="3090" spans="1:16" x14ac:dyDescent="0.25">
      <c r="A3090" s="4" t="s">
        <v>1089</v>
      </c>
      <c r="B3090" s="4" t="s">
        <v>1089</v>
      </c>
      <c r="C3090" s="4">
        <v>196437</v>
      </c>
      <c r="D3090" s="5">
        <v>43487.402824074074</v>
      </c>
      <c r="E3090" s="5">
        <v>43488.387835648151</v>
      </c>
      <c r="F3090" s="5">
        <v>43494.410115740742</v>
      </c>
      <c r="G3090" s="4" t="s">
        <v>21894</v>
      </c>
      <c r="H3090" s="4"/>
      <c r="I3090" s="4" t="s">
        <v>21895</v>
      </c>
      <c r="J3090" s="4" t="s">
        <v>18098</v>
      </c>
      <c r="K3090" s="4"/>
      <c r="L3090" s="19"/>
      <c r="M3090" s="19" t="s">
        <v>1090</v>
      </c>
      <c r="N3090" s="19"/>
      <c r="O3090" s="19"/>
      <c r="P3090" s="19"/>
    </row>
    <row r="3091" spans="1:16" hidden="1" x14ac:dyDescent="0.25">
      <c r="A3091" s="4" t="s">
        <v>1089</v>
      </c>
      <c r="B3091" s="4"/>
      <c r="C3091" s="4">
        <v>196447</v>
      </c>
      <c r="D3091" s="5">
        <v>43487.422986111109</v>
      </c>
      <c r="E3091" s="5">
        <v>43489.457638888889</v>
      </c>
      <c r="F3091" s="4"/>
      <c r="G3091" s="4" t="s">
        <v>20057</v>
      </c>
      <c r="H3091" s="4" t="s">
        <v>18474</v>
      </c>
      <c r="I3091" s="4"/>
      <c r="J3091" s="4" t="s">
        <v>829</v>
      </c>
      <c r="K3091" s="4" t="s">
        <v>829</v>
      </c>
      <c r="L3091" s="19" t="s">
        <v>42</v>
      </c>
      <c r="M3091" s="19"/>
      <c r="N3091" s="19"/>
      <c r="O3091" s="19"/>
      <c r="P3091" s="19"/>
    </row>
    <row r="3092" spans="1:16" x14ac:dyDescent="0.25">
      <c r="A3092" s="4" t="s">
        <v>1089</v>
      </c>
      <c r="B3092" s="4" t="s">
        <v>1103</v>
      </c>
      <c r="C3092" s="4">
        <v>196455</v>
      </c>
      <c r="D3092" s="5">
        <v>43487.448969907404</v>
      </c>
      <c r="E3092" s="5">
        <v>43489.464583333334</v>
      </c>
      <c r="F3092" s="5">
        <v>43517.34097222222</v>
      </c>
      <c r="G3092" s="4" t="s">
        <v>18234</v>
      </c>
      <c r="H3092" s="4"/>
      <c r="I3092" s="4" t="s">
        <v>21896</v>
      </c>
      <c r="J3092" s="4" t="s">
        <v>829</v>
      </c>
      <c r="K3092" s="4" t="s">
        <v>829</v>
      </c>
      <c r="L3092" s="19" t="s">
        <v>42</v>
      </c>
      <c r="M3092" s="19" t="s">
        <v>1090</v>
      </c>
      <c r="N3092" s="19"/>
      <c r="O3092" s="19"/>
      <c r="P3092" s="19" t="s">
        <v>21462</v>
      </c>
    </row>
    <row r="3093" spans="1:16" x14ac:dyDescent="0.25">
      <c r="A3093" s="4" t="s">
        <v>1089</v>
      </c>
      <c r="B3093" s="4" t="s">
        <v>1089</v>
      </c>
      <c r="C3093" s="4">
        <v>196456</v>
      </c>
      <c r="D3093" s="5">
        <v>43487.451666666668</v>
      </c>
      <c r="E3093" s="5">
        <v>43488.405555555553</v>
      </c>
      <c r="F3093" s="5">
        <v>43488.646527777775</v>
      </c>
      <c r="G3093" s="4" t="s">
        <v>21897</v>
      </c>
      <c r="H3093" s="4"/>
      <c r="I3093" s="4" t="s">
        <v>21898</v>
      </c>
      <c r="J3093" s="4" t="s">
        <v>18098</v>
      </c>
      <c r="K3093" s="4" t="s">
        <v>473</v>
      </c>
      <c r="L3093" s="19" t="s">
        <v>1119</v>
      </c>
      <c r="M3093" s="19" t="s">
        <v>1090</v>
      </c>
      <c r="N3093" s="19">
        <v>7015</v>
      </c>
      <c r="O3093" s="19"/>
      <c r="P3093" s="19" t="s">
        <v>21804</v>
      </c>
    </row>
    <row r="3094" spans="1:16" x14ac:dyDescent="0.25">
      <c r="A3094" s="4" t="s">
        <v>1089</v>
      </c>
      <c r="B3094" s="4" t="s">
        <v>1089</v>
      </c>
      <c r="C3094" s="4">
        <v>196517</v>
      </c>
      <c r="D3094" s="5">
        <v>43487.59480324074</v>
      </c>
      <c r="E3094" s="5">
        <v>43488.002083333333</v>
      </c>
      <c r="F3094" s="5">
        <v>43489.277777777781</v>
      </c>
      <c r="G3094" s="4" t="s">
        <v>21899</v>
      </c>
      <c r="H3094" s="4"/>
      <c r="I3094" s="4" t="s">
        <v>2158</v>
      </c>
      <c r="J3094" s="4" t="s">
        <v>18108</v>
      </c>
      <c r="K3094" s="4" t="s">
        <v>223</v>
      </c>
      <c r="L3094" s="19" t="s">
        <v>40</v>
      </c>
      <c r="M3094" s="19" t="s">
        <v>1090</v>
      </c>
      <c r="N3094" s="19"/>
      <c r="O3094" s="19">
        <v>415</v>
      </c>
      <c r="P3094" s="19" t="s">
        <v>21867</v>
      </c>
    </row>
    <row r="3095" spans="1:16" x14ac:dyDescent="0.25">
      <c r="A3095" s="4" t="s">
        <v>1089</v>
      </c>
      <c r="B3095" s="4" t="s">
        <v>1103</v>
      </c>
      <c r="C3095" s="4">
        <v>196564</v>
      </c>
      <c r="D3095" s="5">
        <v>43487.67460648148</v>
      </c>
      <c r="E3095" s="5">
        <v>43488.560601851852</v>
      </c>
      <c r="F3095" s="5">
        <v>43509.859027777777</v>
      </c>
      <c r="G3095" s="4" t="s">
        <v>21900</v>
      </c>
      <c r="H3095" s="4"/>
      <c r="I3095" s="4" t="s">
        <v>21901</v>
      </c>
      <c r="J3095" s="4" t="s">
        <v>18153</v>
      </c>
      <c r="K3095" s="4"/>
      <c r="L3095" s="19"/>
      <c r="M3095" s="19" t="s">
        <v>1090</v>
      </c>
      <c r="N3095" s="19"/>
      <c r="O3095" s="19"/>
      <c r="P3095" s="19"/>
    </row>
    <row r="3096" spans="1:16" x14ac:dyDescent="0.25">
      <c r="A3096" s="4" t="s">
        <v>1089</v>
      </c>
      <c r="B3096" s="4" t="s">
        <v>1089</v>
      </c>
      <c r="C3096" s="4">
        <v>196593</v>
      </c>
      <c r="D3096" s="5">
        <v>43488.366226851853</v>
      </c>
      <c r="E3096" s="5">
        <v>43489.654861111114</v>
      </c>
      <c r="F3096" s="5">
        <v>43489.689421296294</v>
      </c>
      <c r="G3096" s="4" t="s">
        <v>18160</v>
      </c>
      <c r="H3096" s="4"/>
      <c r="I3096" s="4" t="s">
        <v>21790</v>
      </c>
      <c r="J3096" s="4" t="s">
        <v>18098</v>
      </c>
      <c r="K3096" s="4" t="s">
        <v>829</v>
      </c>
      <c r="L3096" s="19" t="s">
        <v>42</v>
      </c>
      <c r="M3096" s="19" t="s">
        <v>1090</v>
      </c>
      <c r="N3096" s="19"/>
      <c r="O3096" s="19">
        <v>416</v>
      </c>
      <c r="P3096" s="19" t="s">
        <v>21800</v>
      </c>
    </row>
    <row r="3097" spans="1:16" x14ac:dyDescent="0.25">
      <c r="A3097" s="4" t="s">
        <v>1089</v>
      </c>
      <c r="B3097" s="4" t="s">
        <v>1089</v>
      </c>
      <c r="C3097" s="4">
        <v>196605</v>
      </c>
      <c r="D3097" s="5">
        <v>43488.381944444445</v>
      </c>
      <c r="E3097" s="5">
        <v>43489.611111111109</v>
      </c>
      <c r="F3097" s="5">
        <v>43490.629861111112</v>
      </c>
      <c r="G3097" s="4" t="s">
        <v>18105</v>
      </c>
      <c r="H3097" s="4" t="s">
        <v>18106</v>
      </c>
      <c r="I3097" s="4" t="s">
        <v>21902</v>
      </c>
      <c r="J3097" s="4" t="s">
        <v>18108</v>
      </c>
      <c r="K3097" s="4" t="s">
        <v>461</v>
      </c>
      <c r="L3097" s="19" t="s">
        <v>41</v>
      </c>
      <c r="M3097" s="19" t="s">
        <v>1090</v>
      </c>
      <c r="N3097" s="19"/>
      <c r="O3097" s="19">
        <v>417</v>
      </c>
      <c r="P3097" s="19" t="s">
        <v>21760</v>
      </c>
    </row>
    <row r="3098" spans="1:16" x14ac:dyDescent="0.25">
      <c r="A3098" s="4" t="s">
        <v>1089</v>
      </c>
      <c r="B3098" s="4" t="s">
        <v>1103</v>
      </c>
      <c r="C3098" s="4">
        <v>196646</v>
      </c>
      <c r="D3098" s="5">
        <v>43488.479490740741</v>
      </c>
      <c r="E3098" s="5">
        <v>43488.537372685183</v>
      </c>
      <c r="F3098" s="5">
        <v>43504.643055555556</v>
      </c>
      <c r="G3098" s="4" t="s">
        <v>21903</v>
      </c>
      <c r="H3098" s="4"/>
      <c r="I3098" s="4" t="s">
        <v>21904</v>
      </c>
      <c r="J3098" s="4" t="s">
        <v>829</v>
      </c>
      <c r="K3098" s="4" t="s">
        <v>829</v>
      </c>
      <c r="L3098" s="19" t="s">
        <v>42</v>
      </c>
      <c r="M3098" s="19" t="s">
        <v>1090</v>
      </c>
      <c r="N3098" s="19"/>
      <c r="O3098" s="19"/>
      <c r="P3098" s="19" t="s">
        <v>21462</v>
      </c>
    </row>
    <row r="3099" spans="1:16" hidden="1" x14ac:dyDescent="0.25">
      <c r="A3099" s="4" t="s">
        <v>1089</v>
      </c>
      <c r="B3099" s="4" t="s">
        <v>1145</v>
      </c>
      <c r="C3099" s="4">
        <v>196648</v>
      </c>
      <c r="D3099" s="5">
        <v>43488.478842592594</v>
      </c>
      <c r="E3099" s="5">
        <v>43488.977083333331</v>
      </c>
      <c r="F3099" s="5">
        <v>43535.496527777781</v>
      </c>
      <c r="G3099" s="4" t="s">
        <v>21905</v>
      </c>
      <c r="H3099" s="4" t="s">
        <v>18106</v>
      </c>
      <c r="I3099" s="4" t="s">
        <v>21906</v>
      </c>
      <c r="J3099" s="4" t="s">
        <v>18094</v>
      </c>
      <c r="K3099" s="4" t="s">
        <v>384</v>
      </c>
      <c r="L3099" s="19" t="s">
        <v>1119</v>
      </c>
      <c r="M3099" s="19" t="s">
        <v>1138</v>
      </c>
      <c r="N3099" s="19"/>
      <c r="O3099" s="19"/>
      <c r="P3099" s="19"/>
    </row>
    <row r="3100" spans="1:16" x14ac:dyDescent="0.25">
      <c r="A3100" s="4" t="s">
        <v>1089</v>
      </c>
      <c r="B3100" s="4" t="s">
        <v>1089</v>
      </c>
      <c r="C3100" s="4">
        <v>196657</v>
      </c>
      <c r="D3100" s="5">
        <v>43488.496631944443</v>
      </c>
      <c r="E3100" s="5">
        <v>43489.361805555556</v>
      </c>
      <c r="F3100" s="5">
        <v>43490.62222222222</v>
      </c>
      <c r="G3100" s="4" t="s">
        <v>18105</v>
      </c>
      <c r="H3100" s="4" t="s">
        <v>18106</v>
      </c>
      <c r="I3100" s="4" t="s">
        <v>21907</v>
      </c>
      <c r="J3100" s="4" t="s">
        <v>18108</v>
      </c>
      <c r="K3100" s="4" t="s">
        <v>461</v>
      </c>
      <c r="L3100" s="19" t="s">
        <v>41</v>
      </c>
      <c r="M3100" s="19" t="s">
        <v>1090</v>
      </c>
      <c r="N3100" s="19"/>
      <c r="O3100" s="19">
        <v>417</v>
      </c>
      <c r="P3100" s="19" t="s">
        <v>21760</v>
      </c>
    </row>
    <row r="3101" spans="1:16" x14ac:dyDescent="0.25">
      <c r="A3101" s="4" t="s">
        <v>1089</v>
      </c>
      <c r="B3101" s="4" t="s">
        <v>1089</v>
      </c>
      <c r="C3101" s="4">
        <v>196723</v>
      </c>
      <c r="D3101" s="5">
        <v>43488.662881944445</v>
      </c>
      <c r="E3101" s="5">
        <v>43489.361805555556</v>
      </c>
      <c r="F3101" s="5">
        <v>43490.625694444447</v>
      </c>
      <c r="G3101" s="4" t="s">
        <v>18105</v>
      </c>
      <c r="H3101" s="4" t="s">
        <v>18106</v>
      </c>
      <c r="I3101" s="4" t="s">
        <v>21908</v>
      </c>
      <c r="J3101" s="4" t="s">
        <v>18108</v>
      </c>
      <c r="K3101" s="4" t="s">
        <v>461</v>
      </c>
      <c r="L3101" s="19" t="s">
        <v>41</v>
      </c>
      <c r="M3101" s="19" t="s">
        <v>1090</v>
      </c>
      <c r="N3101" s="19"/>
      <c r="O3101" s="19">
        <v>417</v>
      </c>
      <c r="P3101" s="19" t="s">
        <v>21760</v>
      </c>
    </row>
    <row r="3102" spans="1:16" x14ac:dyDescent="0.25">
      <c r="A3102" s="4" t="s">
        <v>1089</v>
      </c>
      <c r="B3102" s="4" t="s">
        <v>1089</v>
      </c>
      <c r="C3102" s="4">
        <v>196770</v>
      </c>
      <c r="D3102" s="5">
        <v>43489.41615740741</v>
      </c>
      <c r="E3102" s="5">
        <v>43490.361111111109</v>
      </c>
      <c r="F3102" s="5">
        <v>43493.347916666666</v>
      </c>
      <c r="G3102" s="4" t="s">
        <v>18105</v>
      </c>
      <c r="H3102" s="4" t="s">
        <v>18106</v>
      </c>
      <c r="I3102" s="4" t="s">
        <v>21909</v>
      </c>
      <c r="J3102" s="4" t="s">
        <v>18108</v>
      </c>
      <c r="K3102" s="4" t="s">
        <v>461</v>
      </c>
      <c r="L3102" s="19" t="s">
        <v>41</v>
      </c>
      <c r="M3102" s="19" t="s">
        <v>1090</v>
      </c>
      <c r="N3102" s="19"/>
      <c r="O3102" s="19">
        <v>417</v>
      </c>
      <c r="P3102" s="19" t="s">
        <v>21760</v>
      </c>
    </row>
    <row r="3103" spans="1:16" hidden="1" x14ac:dyDescent="0.25">
      <c r="A3103" s="4" t="s">
        <v>1089</v>
      </c>
      <c r="B3103" s="4" t="s">
        <v>1103</v>
      </c>
      <c r="C3103" s="4">
        <v>196771</v>
      </c>
      <c r="D3103" s="5">
        <v>43489.416643518518</v>
      </c>
      <c r="E3103" s="5">
        <v>43489.420266203706</v>
      </c>
      <c r="F3103" s="5">
        <v>43518.646527777775</v>
      </c>
      <c r="G3103" s="4" t="s">
        <v>21910</v>
      </c>
      <c r="H3103" s="4" t="s">
        <v>18106</v>
      </c>
      <c r="I3103" s="4" t="s">
        <v>21911</v>
      </c>
      <c r="J3103" s="4" t="s">
        <v>829</v>
      </c>
      <c r="K3103" s="4" t="s">
        <v>829</v>
      </c>
      <c r="L3103" s="19" t="s">
        <v>42</v>
      </c>
      <c r="M3103" s="19" t="s">
        <v>1138</v>
      </c>
      <c r="N3103" s="19"/>
      <c r="O3103" s="19"/>
      <c r="P3103" s="19"/>
    </row>
    <row r="3104" spans="1:16" x14ac:dyDescent="0.25">
      <c r="A3104" s="4" t="s">
        <v>1089</v>
      </c>
      <c r="B3104" s="4" t="s">
        <v>1103</v>
      </c>
      <c r="C3104" s="4">
        <v>196778</v>
      </c>
      <c r="D3104" s="5">
        <v>43489.428865740738</v>
      </c>
      <c r="E3104" s="5">
        <v>43490.42491898148</v>
      </c>
      <c r="F3104" s="5">
        <v>43521.429166666669</v>
      </c>
      <c r="G3104" s="4" t="s">
        <v>18142</v>
      </c>
      <c r="H3104" s="4"/>
      <c r="I3104" s="4" t="s">
        <v>6196</v>
      </c>
      <c r="J3104" s="4" t="s">
        <v>829</v>
      </c>
      <c r="K3104" s="4" t="s">
        <v>829</v>
      </c>
      <c r="L3104" s="19" t="s">
        <v>42</v>
      </c>
      <c r="M3104" s="19" t="s">
        <v>1090</v>
      </c>
      <c r="N3104" s="19"/>
      <c r="O3104" s="19"/>
      <c r="P3104" s="19" t="s">
        <v>21856</v>
      </c>
    </row>
    <row r="3105" spans="1:16" x14ac:dyDescent="0.25">
      <c r="A3105" s="4" t="s">
        <v>1089</v>
      </c>
      <c r="B3105" s="4" t="s">
        <v>1089</v>
      </c>
      <c r="C3105" s="4">
        <v>196800</v>
      </c>
      <c r="D3105" s="5">
        <v>43489.467314814814</v>
      </c>
      <c r="E3105" s="5">
        <v>43490.342534722222</v>
      </c>
      <c r="F3105" s="5">
        <v>43490.529166666667</v>
      </c>
      <c r="G3105" s="4" t="s">
        <v>21912</v>
      </c>
      <c r="H3105" s="4"/>
      <c r="I3105" s="4" t="s">
        <v>21913</v>
      </c>
      <c r="J3105" s="4" t="s">
        <v>18108</v>
      </c>
      <c r="K3105" s="4" t="s">
        <v>21405</v>
      </c>
      <c r="L3105" s="19" t="s">
        <v>1119</v>
      </c>
      <c r="M3105" s="19" t="s">
        <v>1090</v>
      </c>
      <c r="N3105" s="19"/>
      <c r="O3105" s="19"/>
      <c r="P3105" s="19"/>
    </row>
    <row r="3106" spans="1:16" x14ac:dyDescent="0.25">
      <c r="A3106" s="4" t="s">
        <v>1089</v>
      </c>
      <c r="B3106" s="4" t="s">
        <v>1089</v>
      </c>
      <c r="C3106" s="4">
        <v>196808</v>
      </c>
      <c r="D3106" s="5">
        <v>43489.48841435185</v>
      </c>
      <c r="E3106" s="5">
        <v>43490.361805555556</v>
      </c>
      <c r="F3106" s="5">
        <v>43490.463194444441</v>
      </c>
      <c r="G3106" s="4" t="s">
        <v>21248</v>
      </c>
      <c r="H3106" s="4" t="s">
        <v>18106</v>
      </c>
      <c r="I3106" s="4" t="s">
        <v>21914</v>
      </c>
      <c r="J3106" s="4" t="s">
        <v>18108</v>
      </c>
      <c r="K3106" s="4" t="s">
        <v>461</v>
      </c>
      <c r="L3106" s="19" t="s">
        <v>41</v>
      </c>
      <c r="M3106" s="19" t="s">
        <v>1090</v>
      </c>
      <c r="N3106" s="19"/>
      <c r="O3106" s="19">
        <v>417</v>
      </c>
      <c r="P3106" s="19" t="s">
        <v>21760</v>
      </c>
    </row>
    <row r="3107" spans="1:16" x14ac:dyDescent="0.25">
      <c r="A3107" s="4" t="s">
        <v>1089</v>
      </c>
      <c r="B3107" s="4" t="s">
        <v>1089</v>
      </c>
      <c r="C3107" s="4">
        <v>196813</v>
      </c>
      <c r="D3107" s="5">
        <v>43489.502337962964</v>
      </c>
      <c r="E3107" s="5">
        <v>43490.385497685187</v>
      </c>
      <c r="F3107" s="5">
        <v>43496.558877314812</v>
      </c>
      <c r="G3107" s="4" t="s">
        <v>21915</v>
      </c>
      <c r="H3107" s="4"/>
      <c r="I3107" s="4" t="s">
        <v>21916</v>
      </c>
      <c r="J3107" s="4" t="s">
        <v>18098</v>
      </c>
      <c r="K3107" s="4"/>
      <c r="L3107" s="19"/>
      <c r="M3107" s="19" t="s">
        <v>1090</v>
      </c>
      <c r="N3107" s="19"/>
      <c r="O3107" s="19"/>
      <c r="P3107" s="19"/>
    </row>
    <row r="3108" spans="1:16" x14ac:dyDescent="0.25">
      <c r="A3108" s="4" t="s">
        <v>1089</v>
      </c>
      <c r="B3108" s="4" t="s">
        <v>1089</v>
      </c>
      <c r="C3108" s="4">
        <v>196816</v>
      </c>
      <c r="D3108" s="5">
        <v>43489.519965277781</v>
      </c>
      <c r="E3108" s="5">
        <v>43490.347407407404</v>
      </c>
      <c r="F3108" s="5">
        <v>43490.593055555553</v>
      </c>
      <c r="G3108" s="4" t="s">
        <v>21917</v>
      </c>
      <c r="H3108" s="4" t="s">
        <v>18249</v>
      </c>
      <c r="I3108" s="4" t="s">
        <v>21918</v>
      </c>
      <c r="J3108" s="4" t="s">
        <v>18094</v>
      </c>
      <c r="K3108" s="4" t="s">
        <v>250</v>
      </c>
      <c r="L3108" s="19" t="s">
        <v>1119</v>
      </c>
      <c r="M3108" s="19" t="s">
        <v>1090</v>
      </c>
      <c r="N3108" s="19"/>
      <c r="O3108" s="19"/>
      <c r="P3108" s="19" t="s">
        <v>18376</v>
      </c>
    </row>
    <row r="3109" spans="1:16" x14ac:dyDescent="0.25">
      <c r="A3109" s="4" t="s">
        <v>1089</v>
      </c>
      <c r="B3109" s="4" t="s">
        <v>1103</v>
      </c>
      <c r="C3109" s="4">
        <v>196818</v>
      </c>
      <c r="D3109" s="5">
        <v>43489.526712962965</v>
      </c>
      <c r="E3109" s="5">
        <v>43495.331296296295</v>
      </c>
      <c r="F3109" s="5">
        <v>43516.059027777781</v>
      </c>
      <c r="G3109" s="4" t="s">
        <v>21919</v>
      </c>
      <c r="H3109" s="4"/>
      <c r="I3109" s="4" t="s">
        <v>21920</v>
      </c>
      <c r="J3109" s="4" t="s">
        <v>18153</v>
      </c>
      <c r="K3109" s="4"/>
      <c r="L3109" s="19"/>
      <c r="M3109" s="19" t="s">
        <v>1090</v>
      </c>
      <c r="N3109" s="19"/>
      <c r="O3109" s="19"/>
      <c r="P3109" s="19"/>
    </row>
    <row r="3110" spans="1:16" x14ac:dyDescent="0.25">
      <c r="A3110" s="4" t="s">
        <v>1089</v>
      </c>
      <c r="B3110" s="4" t="s">
        <v>1103</v>
      </c>
      <c r="C3110" s="4">
        <v>196829</v>
      </c>
      <c r="D3110" s="5">
        <v>43489.574016203704</v>
      </c>
      <c r="E3110" s="5">
        <v>43493.84652777778</v>
      </c>
      <c r="F3110" s="5">
        <v>43501.738194444442</v>
      </c>
      <c r="G3110" s="4" t="s">
        <v>21921</v>
      </c>
      <c r="H3110" s="4"/>
      <c r="I3110" s="4" t="s">
        <v>21922</v>
      </c>
      <c r="J3110" s="4" t="s">
        <v>18153</v>
      </c>
      <c r="K3110" s="4"/>
      <c r="L3110" s="19"/>
      <c r="M3110" s="19" t="s">
        <v>1090</v>
      </c>
      <c r="N3110" s="19"/>
      <c r="O3110" s="19"/>
      <c r="P3110" s="19"/>
    </row>
    <row r="3111" spans="1:16" x14ac:dyDescent="0.25">
      <c r="A3111" s="4" t="s">
        <v>1089</v>
      </c>
      <c r="B3111" s="4" t="s">
        <v>1089</v>
      </c>
      <c r="C3111" s="4">
        <v>196840</v>
      </c>
      <c r="D3111" s="5">
        <v>43489.600254629629</v>
      </c>
      <c r="E3111" s="5">
        <v>43489.802777777775</v>
      </c>
      <c r="F3111" s="5">
        <v>43490.67291666667</v>
      </c>
      <c r="G3111" s="4" t="s">
        <v>21923</v>
      </c>
      <c r="H3111" s="4"/>
      <c r="I3111" s="4" t="s">
        <v>21924</v>
      </c>
      <c r="J3111" s="4" t="s">
        <v>18108</v>
      </c>
      <c r="K3111" s="4" t="s">
        <v>223</v>
      </c>
      <c r="L3111" s="19" t="s">
        <v>40</v>
      </c>
      <c r="M3111" s="19" t="s">
        <v>1090</v>
      </c>
      <c r="N3111" s="19"/>
      <c r="O3111" s="19">
        <v>415</v>
      </c>
      <c r="P3111" s="19" t="s">
        <v>21867</v>
      </c>
    </row>
    <row r="3112" spans="1:16" x14ac:dyDescent="0.25">
      <c r="A3112" s="4" t="s">
        <v>1089</v>
      </c>
      <c r="B3112" s="4" t="s">
        <v>1103</v>
      </c>
      <c r="C3112" s="4">
        <v>196884</v>
      </c>
      <c r="D3112" s="5">
        <v>43489.688391203701</v>
      </c>
      <c r="E3112" s="5">
        <v>43490.394768518519</v>
      </c>
      <c r="F3112" s="5">
        <v>43497.674027777779</v>
      </c>
      <c r="G3112" s="4" t="s">
        <v>21925</v>
      </c>
      <c r="H3112" s="4"/>
      <c r="I3112" s="4" t="s">
        <v>21527</v>
      </c>
      <c r="J3112" s="4" t="s">
        <v>18098</v>
      </c>
      <c r="K3112" s="4"/>
      <c r="L3112" s="19"/>
      <c r="M3112" s="19" t="s">
        <v>1090</v>
      </c>
      <c r="N3112" s="19"/>
      <c r="O3112" s="19"/>
      <c r="P3112" s="19"/>
    </row>
    <row r="3113" spans="1:16" x14ac:dyDescent="0.25">
      <c r="A3113" s="4" t="s">
        <v>1089</v>
      </c>
      <c r="B3113" s="4" t="s">
        <v>1089</v>
      </c>
      <c r="C3113" s="4">
        <v>196885</v>
      </c>
      <c r="D3113" s="5">
        <v>43489.696261574078</v>
      </c>
      <c r="E3113" s="5">
        <v>43493.424305555556</v>
      </c>
      <c r="F3113" s="5">
        <v>43494.686111111114</v>
      </c>
      <c r="G3113" s="4" t="s">
        <v>18105</v>
      </c>
      <c r="H3113" s="4" t="s">
        <v>18106</v>
      </c>
      <c r="I3113" s="4" t="s">
        <v>21926</v>
      </c>
      <c r="J3113" s="4" t="s">
        <v>18108</v>
      </c>
      <c r="K3113" s="4" t="s">
        <v>461</v>
      </c>
      <c r="L3113" s="19" t="s">
        <v>41</v>
      </c>
      <c r="M3113" s="19" t="s">
        <v>1090</v>
      </c>
      <c r="N3113" s="19"/>
      <c r="O3113" s="19">
        <v>417</v>
      </c>
      <c r="P3113" s="19" t="s">
        <v>21760</v>
      </c>
    </row>
    <row r="3114" spans="1:16" hidden="1" x14ac:dyDescent="0.25">
      <c r="A3114" s="4" t="s">
        <v>1089</v>
      </c>
      <c r="B3114" s="4"/>
      <c r="C3114" s="4">
        <v>196904</v>
      </c>
      <c r="D3114" s="5">
        <v>43490.353391203702</v>
      </c>
      <c r="E3114" s="5">
        <v>43495.35260416667</v>
      </c>
      <c r="F3114" s="4"/>
      <c r="G3114" s="4" t="s">
        <v>18983</v>
      </c>
      <c r="H3114" s="4" t="s">
        <v>18106</v>
      </c>
      <c r="I3114" s="4"/>
      <c r="J3114" s="4" t="s">
        <v>18094</v>
      </c>
      <c r="K3114" s="4" t="s">
        <v>250</v>
      </c>
      <c r="L3114" s="19" t="s">
        <v>1119</v>
      </c>
      <c r="M3114" s="19"/>
      <c r="N3114" s="19"/>
      <c r="O3114" s="19"/>
      <c r="P3114" s="19"/>
    </row>
    <row r="3115" spans="1:16" x14ac:dyDescent="0.25">
      <c r="A3115" s="4" t="s">
        <v>1089</v>
      </c>
      <c r="B3115" s="4" t="s">
        <v>1089</v>
      </c>
      <c r="C3115" s="4">
        <v>196940</v>
      </c>
      <c r="D3115" s="5">
        <v>43490.479641203703</v>
      </c>
      <c r="E3115" s="5">
        <v>43493.423298611109</v>
      </c>
      <c r="F3115" s="5">
        <v>43494.436111111114</v>
      </c>
      <c r="G3115" s="4" t="s">
        <v>19175</v>
      </c>
      <c r="H3115" s="4"/>
      <c r="I3115" s="4" t="s">
        <v>21927</v>
      </c>
      <c r="J3115" s="4" t="s">
        <v>18094</v>
      </c>
      <c r="K3115" s="4" t="s">
        <v>101</v>
      </c>
      <c r="L3115" s="19" t="s">
        <v>40</v>
      </c>
      <c r="M3115" s="19" t="s">
        <v>1090</v>
      </c>
      <c r="N3115" s="19"/>
      <c r="O3115" s="19"/>
      <c r="P3115" s="19"/>
    </row>
    <row r="3116" spans="1:16" x14ac:dyDescent="0.25">
      <c r="A3116" s="4" t="s">
        <v>1089</v>
      </c>
      <c r="B3116" s="4" t="s">
        <v>1089</v>
      </c>
      <c r="C3116" s="4">
        <v>196945</v>
      </c>
      <c r="D3116" s="5">
        <v>43490.495729166665</v>
      </c>
      <c r="E3116" s="5">
        <v>43490.62605324074</v>
      </c>
      <c r="F3116" s="5">
        <v>43493.481249999997</v>
      </c>
      <c r="G3116" s="4" t="s">
        <v>18092</v>
      </c>
      <c r="H3116" s="4"/>
      <c r="I3116" s="4" t="s">
        <v>21928</v>
      </c>
      <c r="J3116" s="4" t="s">
        <v>18094</v>
      </c>
      <c r="K3116" s="4" t="s">
        <v>101</v>
      </c>
      <c r="L3116" s="19" t="s">
        <v>40</v>
      </c>
      <c r="M3116" s="19" t="s">
        <v>1090</v>
      </c>
      <c r="N3116" s="19"/>
      <c r="O3116" s="19">
        <v>382</v>
      </c>
      <c r="P3116" s="19" t="s">
        <v>21774</v>
      </c>
    </row>
    <row r="3117" spans="1:16" x14ac:dyDescent="0.25">
      <c r="A3117" s="4" t="s">
        <v>1089</v>
      </c>
      <c r="B3117" s="4" t="s">
        <v>1089</v>
      </c>
      <c r="C3117" s="4">
        <v>197033</v>
      </c>
      <c r="D3117" s="5">
        <v>43493.407187500001</v>
      </c>
      <c r="E3117" s="5">
        <v>43494.357638888891</v>
      </c>
      <c r="F3117" s="5">
        <v>43494.395138888889</v>
      </c>
      <c r="G3117" s="4" t="s">
        <v>21929</v>
      </c>
      <c r="H3117" s="4" t="s">
        <v>18106</v>
      </c>
      <c r="I3117" s="4" t="s">
        <v>21930</v>
      </c>
      <c r="J3117" s="4" t="s">
        <v>18108</v>
      </c>
      <c r="K3117" s="4" t="s">
        <v>461</v>
      </c>
      <c r="L3117" s="19" t="s">
        <v>41</v>
      </c>
      <c r="M3117" s="19" t="s">
        <v>1090</v>
      </c>
      <c r="N3117" s="19"/>
      <c r="O3117" s="19">
        <v>417</v>
      </c>
      <c r="P3117" s="19" t="s">
        <v>21760</v>
      </c>
    </row>
    <row r="3118" spans="1:16" x14ac:dyDescent="0.25">
      <c r="A3118" s="4" t="s">
        <v>1089</v>
      </c>
      <c r="B3118" s="4" t="s">
        <v>1089</v>
      </c>
      <c r="C3118" s="4">
        <v>197046</v>
      </c>
      <c r="D3118" s="5">
        <v>43493.427141203705</v>
      </c>
      <c r="E3118" s="5">
        <v>43494.340428240743</v>
      </c>
      <c r="F3118" s="5">
        <v>43495.622916666667</v>
      </c>
      <c r="G3118" s="4" t="s">
        <v>18844</v>
      </c>
      <c r="H3118" s="4" t="s">
        <v>18151</v>
      </c>
      <c r="I3118" s="4" t="s">
        <v>21931</v>
      </c>
      <c r="J3118" s="4" t="s">
        <v>18153</v>
      </c>
      <c r="K3118" s="4" t="s">
        <v>604</v>
      </c>
      <c r="L3118" s="19" t="s">
        <v>1119</v>
      </c>
      <c r="M3118" s="19" t="s">
        <v>1090</v>
      </c>
      <c r="N3118" s="19">
        <v>7017</v>
      </c>
      <c r="O3118" s="19"/>
      <c r="P3118" s="19" t="s">
        <v>1150</v>
      </c>
    </row>
    <row r="3119" spans="1:16" x14ac:dyDescent="0.25">
      <c r="A3119" s="4" t="s">
        <v>1089</v>
      </c>
      <c r="B3119" s="4" t="s">
        <v>1089</v>
      </c>
      <c r="C3119" s="4">
        <v>197050</v>
      </c>
      <c r="D3119" s="5">
        <v>43493.443032407406</v>
      </c>
      <c r="E3119" s="5">
        <v>43493.455891203703</v>
      </c>
      <c r="F3119" s="5">
        <v>43493.517835648148</v>
      </c>
      <c r="G3119" s="4" t="s">
        <v>18111</v>
      </c>
      <c r="H3119" s="4"/>
      <c r="I3119" s="4" t="s">
        <v>21527</v>
      </c>
      <c r="J3119" s="4" t="s">
        <v>829</v>
      </c>
      <c r="K3119" s="4" t="s">
        <v>829</v>
      </c>
      <c r="L3119" s="19" t="s">
        <v>42</v>
      </c>
      <c r="M3119" s="19" t="s">
        <v>1090</v>
      </c>
      <c r="N3119" s="19"/>
      <c r="O3119" s="19">
        <v>416</v>
      </c>
      <c r="P3119" s="19" t="s">
        <v>21791</v>
      </c>
    </row>
    <row r="3120" spans="1:16" x14ac:dyDescent="0.25">
      <c r="A3120" s="4" t="s">
        <v>1089</v>
      </c>
      <c r="B3120" s="4" t="s">
        <v>1089</v>
      </c>
      <c r="C3120" s="4">
        <v>197058</v>
      </c>
      <c r="D3120" s="5">
        <v>43493.468344907407</v>
      </c>
      <c r="E3120" s="5">
        <v>43494.356944444444</v>
      </c>
      <c r="F3120" s="5">
        <v>43496.548611111109</v>
      </c>
      <c r="G3120" s="4" t="s">
        <v>18105</v>
      </c>
      <c r="H3120" s="4" t="s">
        <v>18106</v>
      </c>
      <c r="I3120" s="4" t="s">
        <v>21932</v>
      </c>
      <c r="J3120" s="4" t="s">
        <v>18108</v>
      </c>
      <c r="K3120" s="4" t="s">
        <v>461</v>
      </c>
      <c r="L3120" s="19" t="s">
        <v>41</v>
      </c>
      <c r="M3120" s="19" t="s">
        <v>1090</v>
      </c>
      <c r="N3120" s="19"/>
      <c r="O3120" s="19">
        <v>417</v>
      </c>
      <c r="P3120" s="19" t="s">
        <v>21760</v>
      </c>
    </row>
    <row r="3121" spans="1:16" x14ac:dyDescent="0.25">
      <c r="A3121" s="4" t="s">
        <v>1089</v>
      </c>
      <c r="B3121" s="4" t="s">
        <v>1089</v>
      </c>
      <c r="C3121" s="4">
        <v>197067</v>
      </c>
      <c r="D3121" s="5">
        <v>43493.488136574073</v>
      </c>
      <c r="E3121" s="5">
        <v>43493.516122685185</v>
      </c>
      <c r="F3121" s="5">
        <v>43495.588194444441</v>
      </c>
      <c r="G3121" s="4" t="s">
        <v>18100</v>
      </c>
      <c r="H3121" s="4"/>
      <c r="I3121" s="4" t="s">
        <v>21933</v>
      </c>
      <c r="J3121" s="4" t="s">
        <v>18094</v>
      </c>
      <c r="K3121" s="4" t="s">
        <v>250</v>
      </c>
      <c r="L3121" s="19" t="s">
        <v>1119</v>
      </c>
      <c r="M3121" s="19" t="s">
        <v>1090</v>
      </c>
      <c r="N3121" s="19"/>
      <c r="O3121" s="19">
        <v>410</v>
      </c>
      <c r="P3121" s="19" t="s">
        <v>21871</v>
      </c>
    </row>
    <row r="3122" spans="1:16" x14ac:dyDescent="0.25">
      <c r="A3122" s="4" t="s">
        <v>1089</v>
      </c>
      <c r="B3122" s="4" t="s">
        <v>1089</v>
      </c>
      <c r="C3122" s="4">
        <v>197069</v>
      </c>
      <c r="D3122" s="5">
        <v>43493.498703703706</v>
      </c>
      <c r="E3122" s="5">
        <v>43494.355555555558</v>
      </c>
      <c r="F3122" s="5">
        <v>43496.54791666667</v>
      </c>
      <c r="G3122" s="4" t="s">
        <v>18105</v>
      </c>
      <c r="H3122" s="4" t="s">
        <v>18106</v>
      </c>
      <c r="I3122" s="4" t="s">
        <v>21934</v>
      </c>
      <c r="J3122" s="4" t="s">
        <v>18108</v>
      </c>
      <c r="K3122" s="4" t="s">
        <v>461</v>
      </c>
      <c r="L3122" s="19" t="s">
        <v>41</v>
      </c>
      <c r="M3122" s="19" t="s">
        <v>1090</v>
      </c>
      <c r="N3122" s="19"/>
      <c r="O3122" s="19">
        <v>417</v>
      </c>
      <c r="P3122" s="19" t="s">
        <v>21760</v>
      </c>
    </row>
    <row r="3123" spans="1:16" x14ac:dyDescent="0.25">
      <c r="A3123" s="4" t="s">
        <v>1089</v>
      </c>
      <c r="B3123" s="4" t="s">
        <v>1089</v>
      </c>
      <c r="C3123" s="4">
        <v>197089</v>
      </c>
      <c r="D3123" s="5">
        <v>43493.594606481478</v>
      </c>
      <c r="E3123" s="5">
        <v>43494.355555555558</v>
      </c>
      <c r="F3123" s="5">
        <v>43496.546527777777</v>
      </c>
      <c r="G3123" s="4" t="s">
        <v>18105</v>
      </c>
      <c r="H3123" s="4" t="s">
        <v>18106</v>
      </c>
      <c r="I3123" s="4" t="s">
        <v>21935</v>
      </c>
      <c r="J3123" s="4" t="s">
        <v>18108</v>
      </c>
      <c r="K3123" s="4" t="s">
        <v>461</v>
      </c>
      <c r="L3123" s="19" t="s">
        <v>41</v>
      </c>
      <c r="M3123" s="19" t="s">
        <v>1090</v>
      </c>
      <c r="N3123" s="19"/>
      <c r="O3123" s="19">
        <v>417</v>
      </c>
      <c r="P3123" s="19" t="s">
        <v>21760</v>
      </c>
    </row>
    <row r="3124" spans="1:16" x14ac:dyDescent="0.25">
      <c r="A3124" s="4" t="s">
        <v>1089</v>
      </c>
      <c r="B3124" s="4" t="s">
        <v>1103</v>
      </c>
      <c r="C3124" s="4">
        <v>197099</v>
      </c>
      <c r="D3124" s="5">
        <v>43493.626747685186</v>
      </c>
      <c r="E3124" s="5">
        <v>43494.44027777778</v>
      </c>
      <c r="F3124" s="5">
        <v>43501.443449074075</v>
      </c>
      <c r="G3124" s="4" t="s">
        <v>19435</v>
      </c>
      <c r="H3124" s="4"/>
      <c r="I3124" s="4" t="s">
        <v>21936</v>
      </c>
      <c r="J3124" s="4" t="s">
        <v>18658</v>
      </c>
      <c r="K3124" s="4"/>
      <c r="L3124" s="19"/>
      <c r="M3124" s="19" t="s">
        <v>1090</v>
      </c>
      <c r="N3124" s="19"/>
      <c r="O3124" s="19"/>
      <c r="P3124" s="19"/>
    </row>
    <row r="3125" spans="1:16" x14ac:dyDescent="0.25">
      <c r="A3125" s="4" t="s">
        <v>1089</v>
      </c>
      <c r="B3125" s="4" t="s">
        <v>1089</v>
      </c>
      <c r="C3125" s="4">
        <v>197121</v>
      </c>
      <c r="D3125" s="5">
        <v>43493.69730324074</v>
      </c>
      <c r="E3125" s="5">
        <v>43494.354861111111</v>
      </c>
      <c r="F3125" s="5">
        <v>43496.54583333333</v>
      </c>
      <c r="G3125" s="4" t="s">
        <v>18105</v>
      </c>
      <c r="H3125" s="4" t="s">
        <v>18106</v>
      </c>
      <c r="I3125" s="4" t="s">
        <v>21937</v>
      </c>
      <c r="J3125" s="4" t="s">
        <v>18108</v>
      </c>
      <c r="K3125" s="4" t="s">
        <v>461</v>
      </c>
      <c r="L3125" s="19" t="s">
        <v>41</v>
      </c>
      <c r="M3125" s="19" t="s">
        <v>1090</v>
      </c>
      <c r="N3125" s="19"/>
      <c r="O3125" s="19">
        <v>417</v>
      </c>
      <c r="P3125" s="19" t="s">
        <v>21760</v>
      </c>
    </row>
    <row r="3126" spans="1:16" hidden="1" x14ac:dyDescent="0.25">
      <c r="A3126" s="4" t="s">
        <v>1089</v>
      </c>
      <c r="B3126" s="4" t="s">
        <v>1089</v>
      </c>
      <c r="C3126" s="4">
        <v>197143</v>
      </c>
      <c r="D3126" s="5">
        <v>43494.380752314813</v>
      </c>
      <c r="E3126" s="5">
        <v>43494.403333333335</v>
      </c>
      <c r="F3126" s="5">
        <v>43495.525000000001</v>
      </c>
      <c r="G3126" s="4" t="s">
        <v>21715</v>
      </c>
      <c r="H3126" s="4" t="s">
        <v>18106</v>
      </c>
      <c r="I3126" s="4" t="s">
        <v>21938</v>
      </c>
      <c r="J3126" s="4" t="s">
        <v>18108</v>
      </c>
      <c r="K3126" s="4" t="s">
        <v>1239</v>
      </c>
      <c r="L3126" s="19" t="s">
        <v>1239</v>
      </c>
      <c r="M3126" s="19" t="s">
        <v>1090</v>
      </c>
      <c r="N3126" s="19"/>
      <c r="O3126" s="19"/>
      <c r="P3126" s="19" t="s">
        <v>1239</v>
      </c>
    </row>
    <row r="3127" spans="1:16" x14ac:dyDescent="0.25">
      <c r="A3127" s="4" t="s">
        <v>1089</v>
      </c>
      <c r="B3127" s="4" t="s">
        <v>1089</v>
      </c>
      <c r="C3127" s="4">
        <v>197159</v>
      </c>
      <c r="D3127" s="5">
        <v>43494.422743055555</v>
      </c>
      <c r="E3127" s="5">
        <v>43495.320138888892</v>
      </c>
      <c r="F3127" s="5">
        <v>43496.638194444444</v>
      </c>
      <c r="G3127" s="4" t="s">
        <v>19987</v>
      </c>
      <c r="H3127" s="4"/>
      <c r="I3127" s="4" t="s">
        <v>21939</v>
      </c>
      <c r="J3127" s="4" t="s">
        <v>18098</v>
      </c>
      <c r="K3127" s="4" t="s">
        <v>10519</v>
      </c>
      <c r="L3127" s="19" t="s">
        <v>41</v>
      </c>
      <c r="M3127" s="19" t="s">
        <v>1090</v>
      </c>
      <c r="N3127" s="19"/>
      <c r="O3127" s="19"/>
      <c r="P3127" s="19"/>
    </row>
    <row r="3128" spans="1:16" x14ac:dyDescent="0.25">
      <c r="A3128" s="4" t="s">
        <v>1089</v>
      </c>
      <c r="B3128" s="4" t="s">
        <v>1089</v>
      </c>
      <c r="C3128" s="4">
        <v>197171</v>
      </c>
      <c r="D3128" s="5">
        <v>43494.45888888889</v>
      </c>
      <c r="E3128" s="5">
        <v>43495.353703703702</v>
      </c>
      <c r="F3128" s="5">
        <v>43495.402557870373</v>
      </c>
      <c r="G3128" s="4" t="s">
        <v>18160</v>
      </c>
      <c r="H3128" s="4"/>
      <c r="I3128" s="4" t="s">
        <v>21940</v>
      </c>
      <c r="J3128" s="4" t="s">
        <v>18098</v>
      </c>
      <c r="K3128" s="4" t="s">
        <v>829</v>
      </c>
      <c r="L3128" s="19" t="s">
        <v>42</v>
      </c>
      <c r="M3128" s="19" t="s">
        <v>1090</v>
      </c>
      <c r="N3128" s="19"/>
      <c r="O3128" s="19">
        <v>416</v>
      </c>
      <c r="P3128" s="19" t="s">
        <v>21800</v>
      </c>
    </row>
    <row r="3129" spans="1:16" x14ac:dyDescent="0.25">
      <c r="A3129" s="4" t="s">
        <v>1089</v>
      </c>
      <c r="B3129" s="4" t="s">
        <v>1103</v>
      </c>
      <c r="C3129" s="4">
        <v>197174</v>
      </c>
      <c r="D3129" s="5">
        <v>43494.464780092596</v>
      </c>
      <c r="E3129" s="5">
        <v>43496.568749999999</v>
      </c>
      <c r="F3129" s="5">
        <v>43497.463194444441</v>
      </c>
      <c r="G3129" s="4" t="s">
        <v>18142</v>
      </c>
      <c r="H3129" s="4"/>
      <c r="I3129" s="4" t="s">
        <v>2071</v>
      </c>
      <c r="J3129" s="4" t="s">
        <v>829</v>
      </c>
      <c r="K3129" s="4" t="s">
        <v>829</v>
      </c>
      <c r="L3129" s="19" t="s">
        <v>42</v>
      </c>
      <c r="M3129" s="19" t="s">
        <v>1090</v>
      </c>
      <c r="N3129" s="19"/>
      <c r="O3129" s="19"/>
      <c r="P3129" s="19" t="s">
        <v>21941</v>
      </c>
    </row>
    <row r="3130" spans="1:16" x14ac:dyDescent="0.25">
      <c r="A3130" s="4" t="s">
        <v>1089</v>
      </c>
      <c r="B3130" s="4" t="s">
        <v>1103</v>
      </c>
      <c r="C3130" s="4">
        <v>197195</v>
      </c>
      <c r="D3130" s="5">
        <v>43494.490925925929</v>
      </c>
      <c r="E3130" s="5">
        <v>43495.436736111114</v>
      </c>
      <c r="F3130" s="5">
        <v>43497.483599537038</v>
      </c>
      <c r="G3130" s="4" t="s">
        <v>21942</v>
      </c>
      <c r="H3130" s="4"/>
      <c r="I3130" s="4" t="s">
        <v>21943</v>
      </c>
      <c r="J3130" s="4" t="s">
        <v>829</v>
      </c>
      <c r="K3130" s="4" t="s">
        <v>829</v>
      </c>
      <c r="L3130" s="19" t="s">
        <v>42</v>
      </c>
      <c r="M3130" s="19" t="s">
        <v>1090</v>
      </c>
      <c r="N3130" s="19"/>
      <c r="O3130" s="19"/>
      <c r="P3130" s="19" t="s">
        <v>21462</v>
      </c>
    </row>
    <row r="3131" spans="1:16" x14ac:dyDescent="0.25">
      <c r="A3131" s="4" t="s">
        <v>1089</v>
      </c>
      <c r="B3131" s="4" t="s">
        <v>1089</v>
      </c>
      <c r="C3131" s="4">
        <v>197210</v>
      </c>
      <c r="D3131" s="5">
        <v>43494.546886574077</v>
      </c>
      <c r="E3131" s="5">
        <v>43494.559166666666</v>
      </c>
      <c r="F3131" s="5">
        <v>43494.566412037035</v>
      </c>
      <c r="G3131" s="4" t="s">
        <v>18111</v>
      </c>
      <c r="H3131" s="4"/>
      <c r="I3131" s="4" t="s">
        <v>18558</v>
      </c>
      <c r="J3131" s="4" t="s">
        <v>829</v>
      </c>
      <c r="K3131" s="4" t="s">
        <v>829</v>
      </c>
      <c r="L3131" s="19" t="s">
        <v>42</v>
      </c>
      <c r="M3131" s="19" t="s">
        <v>1090</v>
      </c>
      <c r="N3131" s="19"/>
      <c r="O3131" s="19">
        <v>416</v>
      </c>
      <c r="P3131" s="19" t="s">
        <v>21791</v>
      </c>
    </row>
    <row r="3132" spans="1:16" x14ac:dyDescent="0.25">
      <c r="A3132" s="4" t="s">
        <v>1103</v>
      </c>
      <c r="B3132" s="4" t="s">
        <v>1103</v>
      </c>
      <c r="C3132" s="4">
        <v>197226</v>
      </c>
      <c r="D3132" s="5">
        <v>43494.588159722225</v>
      </c>
      <c r="E3132" s="5">
        <v>43501.334027777775</v>
      </c>
      <c r="F3132" s="5">
        <v>43503.635474537034</v>
      </c>
      <c r="G3132" s="4" t="s">
        <v>21944</v>
      </c>
      <c r="H3132" s="4"/>
      <c r="I3132" s="4" t="s">
        <v>21945</v>
      </c>
      <c r="J3132" s="4" t="s">
        <v>18098</v>
      </c>
      <c r="K3132" s="4"/>
      <c r="L3132" s="19"/>
      <c r="M3132" s="19" t="s">
        <v>1090</v>
      </c>
      <c r="N3132" s="19"/>
      <c r="O3132" s="19"/>
      <c r="P3132" s="19"/>
    </row>
    <row r="3133" spans="1:16" x14ac:dyDescent="0.25">
      <c r="A3133" s="4" t="s">
        <v>1089</v>
      </c>
      <c r="B3133" s="4" t="s">
        <v>1103</v>
      </c>
      <c r="C3133" s="4">
        <v>197269</v>
      </c>
      <c r="D3133" s="5">
        <v>43494.834722222222</v>
      </c>
      <c r="E3133" s="5">
        <v>43496.296493055554</v>
      </c>
      <c r="F3133" s="5">
        <v>43500.659722222219</v>
      </c>
      <c r="G3133" s="4" t="s">
        <v>21917</v>
      </c>
      <c r="H3133" s="4" t="s">
        <v>18249</v>
      </c>
      <c r="I3133" s="4" t="s">
        <v>21946</v>
      </c>
      <c r="J3133" s="4" t="s">
        <v>18094</v>
      </c>
      <c r="K3133" s="4" t="s">
        <v>250</v>
      </c>
      <c r="L3133" s="19" t="s">
        <v>1119</v>
      </c>
      <c r="M3133" s="19" t="s">
        <v>1090</v>
      </c>
      <c r="N3133" s="19"/>
      <c r="O3133" s="19"/>
      <c r="P3133" s="19" t="s">
        <v>18376</v>
      </c>
    </row>
    <row r="3134" spans="1:16" x14ac:dyDescent="0.25">
      <c r="A3134" s="4" t="s">
        <v>1089</v>
      </c>
      <c r="B3134" s="4" t="s">
        <v>1103</v>
      </c>
      <c r="C3134" s="4">
        <v>197275</v>
      </c>
      <c r="D3134" s="5">
        <v>43495.33320601852</v>
      </c>
      <c r="E3134" s="5">
        <v>43495.353530092594</v>
      </c>
      <c r="F3134" s="5">
        <v>43497.334675925929</v>
      </c>
      <c r="G3134" s="4" t="s">
        <v>18100</v>
      </c>
      <c r="H3134" s="4"/>
      <c r="I3134" s="4" t="s">
        <v>7037</v>
      </c>
      <c r="J3134" s="4" t="s">
        <v>18094</v>
      </c>
      <c r="K3134" s="4" t="s">
        <v>250</v>
      </c>
      <c r="L3134" s="19" t="s">
        <v>1119</v>
      </c>
      <c r="M3134" s="19" t="s">
        <v>1090</v>
      </c>
      <c r="N3134" s="19"/>
      <c r="O3134" s="19">
        <v>410</v>
      </c>
      <c r="P3134" s="19" t="s">
        <v>21871</v>
      </c>
    </row>
    <row r="3135" spans="1:16" x14ac:dyDescent="0.25">
      <c r="A3135" s="4" t="s">
        <v>1145</v>
      </c>
      <c r="B3135" s="4" t="s">
        <v>1145</v>
      </c>
      <c r="C3135" s="4">
        <v>197283</v>
      </c>
      <c r="D3135" s="5">
        <v>43495.368113425924</v>
      </c>
      <c r="E3135" s="5">
        <v>43528.344444444447</v>
      </c>
      <c r="F3135" s="5">
        <v>43550.667314814818</v>
      </c>
      <c r="G3135" s="4" t="s">
        <v>21947</v>
      </c>
      <c r="H3135" s="4"/>
      <c r="I3135" s="4" t="s">
        <v>21948</v>
      </c>
      <c r="J3135" s="4" t="s">
        <v>18098</v>
      </c>
      <c r="K3135" s="4" t="s">
        <v>384</v>
      </c>
      <c r="L3135" s="19" t="s">
        <v>1119</v>
      </c>
      <c r="M3135" s="19" t="s">
        <v>1090</v>
      </c>
      <c r="N3135" s="19">
        <v>6910</v>
      </c>
      <c r="O3135" s="19"/>
      <c r="P3135" s="19" t="s">
        <v>1150</v>
      </c>
    </row>
    <row r="3136" spans="1:16" x14ac:dyDescent="0.25">
      <c r="A3136" s="4" t="s">
        <v>1089</v>
      </c>
      <c r="B3136" s="4" t="s">
        <v>1103</v>
      </c>
      <c r="C3136" s="4">
        <v>197298</v>
      </c>
      <c r="D3136" s="5">
        <v>43495.395497685182</v>
      </c>
      <c r="E3136" s="5">
        <v>43496.277777777781</v>
      </c>
      <c r="F3136" s="5">
        <v>43497.579861111109</v>
      </c>
      <c r="G3136" s="4" t="s">
        <v>18105</v>
      </c>
      <c r="H3136" s="4" t="s">
        <v>18106</v>
      </c>
      <c r="I3136" s="4" t="s">
        <v>21949</v>
      </c>
      <c r="J3136" s="4" t="s">
        <v>18108</v>
      </c>
      <c r="K3136" s="4" t="s">
        <v>461</v>
      </c>
      <c r="L3136" s="19" t="s">
        <v>41</v>
      </c>
      <c r="M3136" s="19" t="s">
        <v>1090</v>
      </c>
      <c r="N3136" s="19"/>
      <c r="O3136" s="19">
        <v>417</v>
      </c>
      <c r="P3136" s="19" t="s">
        <v>21760</v>
      </c>
    </row>
    <row r="3137" spans="1:16" x14ac:dyDescent="0.25">
      <c r="A3137" s="4" t="s">
        <v>1103</v>
      </c>
      <c r="B3137" s="4" t="s">
        <v>1103</v>
      </c>
      <c r="C3137" s="4">
        <v>197336</v>
      </c>
      <c r="D3137" s="5">
        <v>43495.493935185186</v>
      </c>
      <c r="E3137" s="5">
        <v>43503.376388888886</v>
      </c>
      <c r="F3137" s="5">
        <v>43507.686805555553</v>
      </c>
      <c r="G3137" s="4" t="s">
        <v>21950</v>
      </c>
      <c r="H3137" s="4"/>
      <c r="I3137" s="4" t="s">
        <v>19568</v>
      </c>
      <c r="J3137" s="4" t="s">
        <v>18153</v>
      </c>
      <c r="K3137" s="4"/>
      <c r="L3137" s="19"/>
      <c r="M3137" s="19" t="s">
        <v>1090</v>
      </c>
      <c r="N3137" s="19"/>
      <c r="O3137" s="19"/>
      <c r="P3137" s="19"/>
    </row>
    <row r="3138" spans="1:16" x14ac:dyDescent="0.25">
      <c r="A3138" s="4" t="s">
        <v>1089</v>
      </c>
      <c r="B3138" s="4" t="s">
        <v>1103</v>
      </c>
      <c r="C3138" s="4">
        <v>197338</v>
      </c>
      <c r="D3138" s="5">
        <v>43495.496435185189</v>
      </c>
      <c r="E3138" s="5">
        <v>43496.278240740743</v>
      </c>
      <c r="F3138" s="5">
        <v>43497.581250000003</v>
      </c>
      <c r="G3138" s="4" t="s">
        <v>18105</v>
      </c>
      <c r="H3138" s="4" t="s">
        <v>18106</v>
      </c>
      <c r="I3138" s="4" t="s">
        <v>21951</v>
      </c>
      <c r="J3138" s="4" t="s">
        <v>18108</v>
      </c>
      <c r="K3138" s="4" t="s">
        <v>461</v>
      </c>
      <c r="L3138" s="19" t="s">
        <v>41</v>
      </c>
      <c r="M3138" s="19" t="s">
        <v>1090</v>
      </c>
      <c r="N3138" s="19"/>
      <c r="O3138" s="19">
        <v>417</v>
      </c>
      <c r="P3138" s="19" t="s">
        <v>21760</v>
      </c>
    </row>
    <row r="3139" spans="1:16" x14ac:dyDescent="0.25">
      <c r="A3139" s="4" t="s">
        <v>1089</v>
      </c>
      <c r="B3139" s="4" t="s">
        <v>1103</v>
      </c>
      <c r="C3139" s="4">
        <v>197362</v>
      </c>
      <c r="D3139" s="5">
        <v>43495.562442129631</v>
      </c>
      <c r="E3139" s="5">
        <v>43496.397013888891</v>
      </c>
      <c r="F3139" s="5">
        <v>43501.538900462961</v>
      </c>
      <c r="G3139" s="4" t="s">
        <v>21952</v>
      </c>
      <c r="H3139" s="4"/>
      <c r="I3139" s="4" t="s">
        <v>21953</v>
      </c>
      <c r="J3139" s="4" t="s">
        <v>829</v>
      </c>
      <c r="K3139" s="4" t="s">
        <v>829</v>
      </c>
      <c r="L3139" s="19" t="s">
        <v>42</v>
      </c>
      <c r="M3139" s="19" t="s">
        <v>1090</v>
      </c>
      <c r="N3139" s="19"/>
      <c r="O3139" s="19"/>
      <c r="P3139" s="19" t="s">
        <v>21954</v>
      </c>
    </row>
    <row r="3140" spans="1:16" x14ac:dyDescent="0.25">
      <c r="A3140" s="4" t="s">
        <v>1089</v>
      </c>
      <c r="B3140" s="4" t="s">
        <v>1103</v>
      </c>
      <c r="C3140" s="4">
        <v>197407</v>
      </c>
      <c r="D3140" s="5">
        <v>43495.673530092594</v>
      </c>
      <c r="E3140" s="5">
        <v>43496.703472222223</v>
      </c>
      <c r="F3140" s="5">
        <v>43497.381249999999</v>
      </c>
      <c r="G3140" s="4" t="s">
        <v>18142</v>
      </c>
      <c r="H3140" s="4"/>
      <c r="I3140" s="4" t="s">
        <v>1237</v>
      </c>
      <c r="J3140" s="4" t="s">
        <v>829</v>
      </c>
      <c r="K3140" s="4" t="s">
        <v>829</v>
      </c>
      <c r="L3140" s="19" t="s">
        <v>42</v>
      </c>
      <c r="M3140" s="19" t="s">
        <v>1090</v>
      </c>
      <c r="N3140" s="19"/>
      <c r="O3140" s="19"/>
      <c r="P3140" s="19" t="s">
        <v>21462</v>
      </c>
    </row>
    <row r="3141" spans="1:16" x14ac:dyDescent="0.25">
      <c r="A3141" s="4" t="s">
        <v>1103</v>
      </c>
      <c r="B3141" s="4" t="s">
        <v>1103</v>
      </c>
      <c r="C3141" s="4">
        <v>197443</v>
      </c>
      <c r="D3141" s="5">
        <v>43496.384108796294</v>
      </c>
      <c r="E3141" s="5">
        <v>43497.362233796295</v>
      </c>
      <c r="F3141" s="5">
        <v>43497.521527777775</v>
      </c>
      <c r="G3141" s="4" t="s">
        <v>21955</v>
      </c>
      <c r="H3141" s="4"/>
      <c r="I3141" s="4" t="s">
        <v>21956</v>
      </c>
      <c r="J3141" s="4" t="s">
        <v>18098</v>
      </c>
      <c r="K3141" s="4" t="s">
        <v>223</v>
      </c>
      <c r="L3141" s="19" t="s">
        <v>40</v>
      </c>
      <c r="M3141" s="19" t="s">
        <v>1090</v>
      </c>
      <c r="N3141" s="19"/>
      <c r="O3141" s="19"/>
      <c r="P3141" s="19"/>
    </row>
    <row r="3142" spans="1:16" x14ac:dyDescent="0.25">
      <c r="A3142" s="4" t="s">
        <v>1089</v>
      </c>
      <c r="B3142" s="4" t="s">
        <v>1103</v>
      </c>
      <c r="C3142" s="4">
        <v>197455</v>
      </c>
      <c r="D3142" s="5">
        <v>43496.423425925925</v>
      </c>
      <c r="E3142" s="5">
        <v>43496.581250000003</v>
      </c>
      <c r="F3142" s="5">
        <v>43497.443055555559</v>
      </c>
      <c r="G3142" s="4" t="s">
        <v>18142</v>
      </c>
      <c r="H3142" s="4"/>
      <c r="I3142" s="4" t="s">
        <v>2391</v>
      </c>
      <c r="J3142" s="4" t="s">
        <v>829</v>
      </c>
      <c r="K3142" s="4" t="s">
        <v>829</v>
      </c>
      <c r="L3142" s="19" t="s">
        <v>42</v>
      </c>
      <c r="M3142" s="19" t="s">
        <v>1090</v>
      </c>
      <c r="N3142" s="19"/>
      <c r="O3142" s="19"/>
      <c r="P3142" s="19" t="s">
        <v>21462</v>
      </c>
    </row>
    <row r="3143" spans="1:16" x14ac:dyDescent="0.25">
      <c r="A3143" s="4" t="s">
        <v>1103</v>
      </c>
      <c r="B3143" s="4" t="s">
        <v>1103</v>
      </c>
      <c r="C3143" s="4">
        <v>197467</v>
      </c>
      <c r="D3143" s="5">
        <v>43496.464768518519</v>
      </c>
      <c r="E3143" s="5">
        <v>43497.333333333336</v>
      </c>
      <c r="F3143" s="5">
        <v>43497.357361111113</v>
      </c>
      <c r="G3143" s="4" t="s">
        <v>21957</v>
      </c>
      <c r="H3143" s="4"/>
      <c r="I3143" s="4" t="s">
        <v>21527</v>
      </c>
      <c r="J3143" s="4" t="s">
        <v>18098</v>
      </c>
      <c r="K3143" s="4" t="s">
        <v>829</v>
      </c>
      <c r="L3143" s="19" t="s">
        <v>42</v>
      </c>
      <c r="M3143" s="19" t="s">
        <v>1090</v>
      </c>
      <c r="N3143" s="19"/>
      <c r="O3143" s="19">
        <v>416</v>
      </c>
      <c r="P3143" s="19" t="s">
        <v>21791</v>
      </c>
    </row>
    <row r="3144" spans="1:16" x14ac:dyDescent="0.25">
      <c r="A3144" s="4" t="s">
        <v>1103</v>
      </c>
      <c r="B3144" s="4" t="s">
        <v>1103</v>
      </c>
      <c r="C3144" s="4">
        <v>197469</v>
      </c>
      <c r="D3144" s="5">
        <v>43496.467164351852</v>
      </c>
      <c r="E3144" s="5">
        <v>43500.370138888888</v>
      </c>
      <c r="F3144" s="5">
        <v>43501.65902777778</v>
      </c>
      <c r="G3144" s="4" t="s">
        <v>18105</v>
      </c>
      <c r="H3144" s="4" t="s">
        <v>18106</v>
      </c>
      <c r="I3144" s="4" t="s">
        <v>21958</v>
      </c>
      <c r="J3144" s="4" t="s">
        <v>18108</v>
      </c>
      <c r="K3144" s="4" t="s">
        <v>461</v>
      </c>
      <c r="L3144" s="19" t="s">
        <v>41</v>
      </c>
      <c r="M3144" s="19" t="s">
        <v>1090</v>
      </c>
      <c r="N3144" s="19"/>
      <c r="O3144" s="19">
        <v>417</v>
      </c>
      <c r="P3144" s="19" t="s">
        <v>21760</v>
      </c>
    </row>
    <row r="3145" spans="1:16" x14ac:dyDescent="0.25">
      <c r="A3145" s="4" t="s">
        <v>1103</v>
      </c>
      <c r="B3145" s="4" t="s">
        <v>1103</v>
      </c>
      <c r="C3145" s="4">
        <v>197473</v>
      </c>
      <c r="D3145" s="5">
        <v>43496.473576388889</v>
      </c>
      <c r="E3145" s="5">
        <v>43497.334027777775</v>
      </c>
      <c r="F3145" s="5">
        <v>43497.353113425925</v>
      </c>
      <c r="G3145" s="4" t="s">
        <v>21959</v>
      </c>
      <c r="H3145" s="4"/>
      <c r="I3145" s="4" t="s">
        <v>21527</v>
      </c>
      <c r="J3145" s="4" t="s">
        <v>18098</v>
      </c>
      <c r="K3145" s="4" t="s">
        <v>829</v>
      </c>
      <c r="L3145" s="19" t="s">
        <v>42</v>
      </c>
      <c r="M3145" s="19" t="s">
        <v>1090</v>
      </c>
      <c r="N3145" s="19"/>
      <c r="O3145" s="19">
        <v>416</v>
      </c>
      <c r="P3145" s="19" t="s">
        <v>21791</v>
      </c>
    </row>
    <row r="3146" spans="1:16" hidden="1" x14ac:dyDescent="0.25">
      <c r="A3146" s="4" t="s">
        <v>1103</v>
      </c>
      <c r="B3146" s="4" t="s">
        <v>1103</v>
      </c>
      <c r="C3146" s="4">
        <v>197480</v>
      </c>
      <c r="D3146" s="5">
        <v>43496.497824074075</v>
      </c>
      <c r="E3146" s="5">
        <v>43500.270138888889</v>
      </c>
      <c r="F3146" s="5">
        <v>43500.617361111108</v>
      </c>
      <c r="G3146" s="4" t="s">
        <v>21960</v>
      </c>
      <c r="H3146" s="4" t="s">
        <v>18106</v>
      </c>
      <c r="I3146" s="4" t="s">
        <v>21961</v>
      </c>
      <c r="J3146" s="4" t="s">
        <v>18108</v>
      </c>
      <c r="K3146" s="4" t="s">
        <v>1999</v>
      </c>
      <c r="L3146" s="19" t="s">
        <v>1999</v>
      </c>
      <c r="M3146" s="19" t="s">
        <v>1090</v>
      </c>
      <c r="N3146" s="19"/>
      <c r="O3146" s="19"/>
      <c r="P3146" s="19" t="s">
        <v>1999</v>
      </c>
    </row>
    <row r="3147" spans="1:16" x14ac:dyDescent="0.25">
      <c r="A3147" s="4" t="s">
        <v>1103</v>
      </c>
      <c r="B3147" s="4" t="s">
        <v>1103</v>
      </c>
      <c r="C3147" s="4">
        <v>197482</v>
      </c>
      <c r="D3147" s="5">
        <v>43496.499097222222</v>
      </c>
      <c r="E3147" s="5">
        <v>43497.334027777775</v>
      </c>
      <c r="F3147" s="5">
        <v>43500.411759259259</v>
      </c>
      <c r="G3147" s="4" t="s">
        <v>21962</v>
      </c>
      <c r="H3147" s="4"/>
      <c r="I3147" s="4" t="s">
        <v>21527</v>
      </c>
      <c r="J3147" s="4" t="s">
        <v>18098</v>
      </c>
      <c r="K3147" s="4" t="s">
        <v>829</v>
      </c>
      <c r="L3147" s="19" t="s">
        <v>42</v>
      </c>
      <c r="M3147" s="19" t="s">
        <v>1090</v>
      </c>
      <c r="N3147" s="19"/>
      <c r="O3147" s="19">
        <v>416</v>
      </c>
      <c r="P3147" s="19" t="s">
        <v>21791</v>
      </c>
    </row>
    <row r="3148" spans="1:16" x14ac:dyDescent="0.25">
      <c r="A3148" s="4" t="s">
        <v>1103</v>
      </c>
      <c r="B3148" s="4" t="s">
        <v>1103</v>
      </c>
      <c r="C3148" s="4">
        <v>197492</v>
      </c>
      <c r="D3148" s="5">
        <v>43496.551006944443</v>
      </c>
      <c r="E3148" s="5">
        <v>43497.333333333336</v>
      </c>
      <c r="F3148" s="5">
        <v>43497.354131944441</v>
      </c>
      <c r="G3148" s="4" t="s">
        <v>21963</v>
      </c>
      <c r="H3148" s="4"/>
      <c r="I3148" s="4" t="s">
        <v>21527</v>
      </c>
      <c r="J3148" s="4" t="s">
        <v>18098</v>
      </c>
      <c r="K3148" s="4" t="s">
        <v>829</v>
      </c>
      <c r="L3148" s="19" t="s">
        <v>42</v>
      </c>
      <c r="M3148" s="19" t="s">
        <v>1090</v>
      </c>
      <c r="N3148" s="19"/>
      <c r="O3148" s="19">
        <v>416</v>
      </c>
      <c r="P3148" s="19" t="s">
        <v>21791</v>
      </c>
    </row>
    <row r="3149" spans="1:16" x14ac:dyDescent="0.25">
      <c r="A3149" s="4" t="s">
        <v>1103</v>
      </c>
      <c r="B3149" s="4" t="s">
        <v>1103</v>
      </c>
      <c r="C3149" s="4">
        <v>197504</v>
      </c>
      <c r="D3149" s="5">
        <v>43496.600104166668</v>
      </c>
      <c r="E3149" s="5">
        <v>43497.365277777775</v>
      </c>
      <c r="F3149" s="5">
        <v>43497.425000000003</v>
      </c>
      <c r="G3149" s="4" t="s">
        <v>21964</v>
      </c>
      <c r="H3149" s="4" t="s">
        <v>18106</v>
      </c>
      <c r="I3149" s="4" t="s">
        <v>21965</v>
      </c>
      <c r="J3149" s="4" t="s">
        <v>18108</v>
      </c>
      <c r="K3149" s="4" t="s">
        <v>461</v>
      </c>
      <c r="L3149" s="19" t="s">
        <v>41</v>
      </c>
      <c r="M3149" s="19" t="s">
        <v>1090</v>
      </c>
      <c r="N3149" s="19"/>
      <c r="O3149" s="19">
        <v>417</v>
      </c>
      <c r="P3149" s="19" t="s">
        <v>21760</v>
      </c>
    </row>
    <row r="3150" spans="1:16" x14ac:dyDescent="0.25">
      <c r="A3150" s="4" t="s">
        <v>1089</v>
      </c>
      <c r="B3150" s="4" t="s">
        <v>1089</v>
      </c>
      <c r="C3150" s="4">
        <v>197509</v>
      </c>
      <c r="D3150" s="5">
        <v>43496.605775462966</v>
      </c>
      <c r="E3150" s="5">
        <v>43496.608182870368</v>
      </c>
      <c r="F3150" s="5">
        <v>43496.660416666666</v>
      </c>
      <c r="G3150" s="4" t="s">
        <v>18124</v>
      </c>
      <c r="H3150" s="4"/>
      <c r="I3150" s="4" t="s">
        <v>21966</v>
      </c>
      <c r="J3150" s="4" t="s">
        <v>18127</v>
      </c>
      <c r="K3150" s="4"/>
      <c r="L3150" s="19"/>
      <c r="M3150" s="19" t="s">
        <v>1090</v>
      </c>
      <c r="N3150" s="19"/>
      <c r="O3150" s="19"/>
      <c r="P3150" s="19"/>
    </row>
    <row r="3151" spans="1:16" x14ac:dyDescent="0.25">
      <c r="A3151" s="4" t="s">
        <v>1103</v>
      </c>
      <c r="B3151" s="4" t="s">
        <v>1103</v>
      </c>
      <c r="C3151" s="4">
        <v>197529</v>
      </c>
      <c r="D3151" s="5">
        <v>43496.659803240742</v>
      </c>
      <c r="E3151" s="5">
        <v>43500.369444444441</v>
      </c>
      <c r="F3151" s="5">
        <v>43502.637499999997</v>
      </c>
      <c r="G3151" s="4" t="s">
        <v>18105</v>
      </c>
      <c r="H3151" s="4" t="s">
        <v>18106</v>
      </c>
      <c r="I3151" s="4" t="s">
        <v>21967</v>
      </c>
      <c r="J3151" s="4" t="s">
        <v>18108</v>
      </c>
      <c r="K3151" s="4" t="s">
        <v>461</v>
      </c>
      <c r="L3151" s="19" t="s">
        <v>41</v>
      </c>
      <c r="M3151" s="19" t="s">
        <v>1090</v>
      </c>
      <c r="N3151" s="19"/>
      <c r="O3151" s="19">
        <v>417</v>
      </c>
      <c r="P3151" s="19" t="s">
        <v>21760</v>
      </c>
    </row>
    <row r="3152" spans="1:16" x14ac:dyDescent="0.25">
      <c r="A3152" s="4" t="s">
        <v>1103</v>
      </c>
      <c r="B3152" s="4" t="s">
        <v>1103</v>
      </c>
      <c r="C3152" s="4">
        <v>197530</v>
      </c>
      <c r="D3152" s="5">
        <v>43496.663449074076</v>
      </c>
      <c r="E3152" s="5">
        <v>43497.372916666667</v>
      </c>
      <c r="F3152" s="5">
        <v>43502.339583333334</v>
      </c>
      <c r="G3152" s="4" t="s">
        <v>19326</v>
      </c>
      <c r="H3152" s="4" t="s">
        <v>18249</v>
      </c>
      <c r="I3152" s="4" t="s">
        <v>21968</v>
      </c>
      <c r="J3152" s="4" t="s">
        <v>18376</v>
      </c>
      <c r="K3152" s="4" t="s">
        <v>522</v>
      </c>
      <c r="L3152" s="19" t="s">
        <v>1119</v>
      </c>
      <c r="M3152" s="19" t="s">
        <v>1090</v>
      </c>
      <c r="N3152" s="19"/>
      <c r="O3152" s="19"/>
      <c r="P3152" s="19" t="s">
        <v>18376</v>
      </c>
    </row>
    <row r="3153" spans="1:16" x14ac:dyDescent="0.25">
      <c r="A3153" s="4" t="s">
        <v>1103</v>
      </c>
      <c r="B3153" s="4" t="s">
        <v>1103</v>
      </c>
      <c r="C3153" s="4">
        <v>197537</v>
      </c>
      <c r="D3153" s="5">
        <v>43496.674930555557</v>
      </c>
      <c r="E3153" s="5">
        <v>43500.37222222222</v>
      </c>
      <c r="F3153" s="5">
        <v>43502.638888888891</v>
      </c>
      <c r="G3153" s="4" t="s">
        <v>18105</v>
      </c>
      <c r="H3153" s="4" t="s">
        <v>18106</v>
      </c>
      <c r="I3153" s="4" t="s">
        <v>21969</v>
      </c>
      <c r="J3153" s="4" t="s">
        <v>18108</v>
      </c>
      <c r="K3153" s="4" t="s">
        <v>461</v>
      </c>
      <c r="L3153" s="19" t="s">
        <v>41</v>
      </c>
      <c r="M3153" s="19" t="s">
        <v>1090</v>
      </c>
      <c r="N3153" s="19"/>
      <c r="O3153" s="19">
        <v>417</v>
      </c>
      <c r="P3153" s="19" t="s">
        <v>21760</v>
      </c>
    </row>
    <row r="3154" spans="1:16" x14ac:dyDescent="0.25">
      <c r="A3154" s="4" t="s">
        <v>1103</v>
      </c>
      <c r="B3154" s="4" t="s">
        <v>1098</v>
      </c>
      <c r="C3154" s="4">
        <v>197538</v>
      </c>
      <c r="D3154" s="5">
        <v>43496.676516203705</v>
      </c>
      <c r="E3154" s="5">
        <v>43497.321527777778</v>
      </c>
      <c r="F3154" s="5">
        <v>43580.53402777778</v>
      </c>
      <c r="G3154" s="4" t="s">
        <v>18372</v>
      </c>
      <c r="H3154" s="4"/>
      <c r="I3154" s="4" t="s">
        <v>21970</v>
      </c>
      <c r="J3154" s="4" t="s">
        <v>18098</v>
      </c>
      <c r="K3154" s="4" t="s">
        <v>10519</v>
      </c>
      <c r="L3154" s="19" t="s">
        <v>41</v>
      </c>
      <c r="M3154" s="19" t="s">
        <v>1090</v>
      </c>
      <c r="N3154" s="19"/>
      <c r="O3154" s="19"/>
      <c r="P3154" s="19"/>
    </row>
    <row r="3155" spans="1:16" x14ac:dyDescent="0.25">
      <c r="A3155" s="4" t="s">
        <v>1103</v>
      </c>
      <c r="B3155" s="4" t="s">
        <v>1103</v>
      </c>
      <c r="C3155" s="4">
        <v>197552</v>
      </c>
      <c r="D3155" s="5">
        <v>43496.712210648147</v>
      </c>
      <c r="E3155" s="5">
        <v>43500.370833333334</v>
      </c>
      <c r="F3155" s="5">
        <v>43502.638194444444</v>
      </c>
      <c r="G3155" s="4" t="s">
        <v>18105</v>
      </c>
      <c r="H3155" s="4" t="s">
        <v>18106</v>
      </c>
      <c r="I3155" s="4" t="s">
        <v>21971</v>
      </c>
      <c r="J3155" s="4" t="s">
        <v>18108</v>
      </c>
      <c r="K3155" s="4" t="s">
        <v>461</v>
      </c>
      <c r="L3155" s="19" t="s">
        <v>41</v>
      </c>
      <c r="M3155" s="19" t="s">
        <v>1090</v>
      </c>
      <c r="N3155" s="19"/>
      <c r="O3155" s="19">
        <v>417</v>
      </c>
      <c r="P3155" s="19" t="s">
        <v>21760</v>
      </c>
    </row>
    <row r="3156" spans="1:16" x14ac:dyDescent="0.25">
      <c r="A3156" s="4" t="s">
        <v>1103</v>
      </c>
      <c r="B3156" s="4" t="s">
        <v>1103</v>
      </c>
      <c r="C3156" s="4">
        <v>197564</v>
      </c>
      <c r="D3156" s="5">
        <v>43497.336064814815</v>
      </c>
      <c r="E3156" s="5">
        <v>43500.371527777781</v>
      </c>
      <c r="F3156" s="5">
        <v>43500.543749999997</v>
      </c>
      <c r="G3156" s="4" t="s">
        <v>21972</v>
      </c>
      <c r="H3156" s="4"/>
      <c r="I3156" s="4" t="s">
        <v>21973</v>
      </c>
      <c r="J3156" s="4" t="s">
        <v>18108</v>
      </c>
      <c r="K3156" s="4"/>
      <c r="L3156" s="19"/>
      <c r="M3156" s="19" t="s">
        <v>1090</v>
      </c>
      <c r="N3156" s="19"/>
      <c r="O3156" s="19"/>
      <c r="P3156" s="19"/>
    </row>
    <row r="3157" spans="1:16" hidden="1" x14ac:dyDescent="0.25">
      <c r="A3157" s="4" t="s">
        <v>1103</v>
      </c>
      <c r="B3157" s="4" t="s">
        <v>1103</v>
      </c>
      <c r="C3157" s="4">
        <v>197580</v>
      </c>
      <c r="D3157" s="5">
        <v>43497.405358796299</v>
      </c>
      <c r="E3157" s="5">
        <v>43500.658333333333</v>
      </c>
      <c r="F3157" s="5">
        <v>43511.493750000001</v>
      </c>
      <c r="G3157" s="4" t="s">
        <v>21974</v>
      </c>
      <c r="H3157" s="4" t="s">
        <v>18096</v>
      </c>
      <c r="I3157" s="4" t="s">
        <v>21975</v>
      </c>
      <c r="J3157" s="4" t="s">
        <v>18098</v>
      </c>
      <c r="K3157" s="4"/>
      <c r="L3157" s="19"/>
      <c r="M3157" s="19" t="s">
        <v>1138</v>
      </c>
      <c r="N3157" s="19"/>
      <c r="O3157" s="19"/>
      <c r="P3157" s="19"/>
    </row>
    <row r="3158" spans="1:16" x14ac:dyDescent="0.25">
      <c r="A3158" s="4" t="s">
        <v>1103</v>
      </c>
      <c r="B3158" s="4" t="s">
        <v>1103</v>
      </c>
      <c r="C3158" s="4">
        <v>197601</v>
      </c>
      <c r="D3158" s="5">
        <v>43497.445740740739</v>
      </c>
      <c r="E3158" s="5">
        <v>43500.393750000003</v>
      </c>
      <c r="F3158" s="5">
        <v>43500.444652777776</v>
      </c>
      <c r="G3158" s="4" t="s">
        <v>18160</v>
      </c>
      <c r="H3158" s="4"/>
      <c r="I3158" s="4" t="s">
        <v>21527</v>
      </c>
      <c r="J3158" s="4" t="s">
        <v>18098</v>
      </c>
      <c r="K3158" s="4" t="s">
        <v>829</v>
      </c>
      <c r="L3158" s="19" t="s">
        <v>42</v>
      </c>
      <c r="M3158" s="19" t="s">
        <v>1090</v>
      </c>
      <c r="N3158" s="19"/>
      <c r="O3158" s="19">
        <v>416</v>
      </c>
      <c r="P3158" s="19" t="s">
        <v>21800</v>
      </c>
    </row>
    <row r="3159" spans="1:16" x14ac:dyDescent="0.25">
      <c r="A3159" s="4" t="s">
        <v>1103</v>
      </c>
      <c r="B3159" s="4" t="s">
        <v>1103</v>
      </c>
      <c r="C3159" s="4">
        <v>197604</v>
      </c>
      <c r="D3159" s="5">
        <v>43497.449421296296</v>
      </c>
      <c r="E3159" s="5">
        <v>43500.330081018517</v>
      </c>
      <c r="F3159" s="5">
        <v>43500.421516203707</v>
      </c>
      <c r="G3159" s="4" t="s">
        <v>21976</v>
      </c>
      <c r="H3159" s="4"/>
      <c r="I3159" s="4" t="s">
        <v>21527</v>
      </c>
      <c r="J3159" s="4" t="s">
        <v>18098</v>
      </c>
      <c r="K3159" s="4" t="s">
        <v>829</v>
      </c>
      <c r="L3159" s="19" t="s">
        <v>42</v>
      </c>
      <c r="M3159" s="19" t="s">
        <v>1090</v>
      </c>
      <c r="N3159" s="19"/>
      <c r="O3159" s="19">
        <v>416</v>
      </c>
      <c r="P3159" s="19" t="s">
        <v>21791</v>
      </c>
    </row>
    <row r="3160" spans="1:16" x14ac:dyDescent="0.25">
      <c r="A3160" s="4" t="s">
        <v>1103</v>
      </c>
      <c r="B3160" s="4" t="s">
        <v>1103</v>
      </c>
      <c r="C3160" s="4">
        <v>197609</v>
      </c>
      <c r="D3160" s="5">
        <v>43497.455046296294</v>
      </c>
      <c r="E3160" s="5">
        <v>43501.602083333331</v>
      </c>
      <c r="F3160" s="5">
        <v>43502.424305555556</v>
      </c>
      <c r="G3160" s="4" t="s">
        <v>19935</v>
      </c>
      <c r="H3160" s="4"/>
      <c r="I3160" s="4" t="s">
        <v>21977</v>
      </c>
      <c r="J3160" s="4" t="s">
        <v>18094</v>
      </c>
      <c r="K3160" s="4" t="s">
        <v>250</v>
      </c>
      <c r="L3160" s="19" t="s">
        <v>1119</v>
      </c>
      <c r="M3160" s="19" t="s">
        <v>1090</v>
      </c>
      <c r="N3160" s="19"/>
      <c r="O3160" s="19"/>
      <c r="P3160" s="19"/>
    </row>
    <row r="3161" spans="1:16" x14ac:dyDescent="0.25">
      <c r="A3161" s="4" t="s">
        <v>1103</v>
      </c>
      <c r="B3161" s="4" t="s">
        <v>1103</v>
      </c>
      <c r="C3161" s="4">
        <v>197622</v>
      </c>
      <c r="D3161" s="5">
        <v>43497.485162037039</v>
      </c>
      <c r="E3161" s="5">
        <v>43500.392291666663</v>
      </c>
      <c r="F3161" s="5">
        <v>43503.666666666664</v>
      </c>
      <c r="G3161" s="4" t="s">
        <v>18092</v>
      </c>
      <c r="H3161" s="4"/>
      <c r="I3161" s="4" t="s">
        <v>21978</v>
      </c>
      <c r="J3161" s="4" t="s">
        <v>18094</v>
      </c>
      <c r="K3161" s="4" t="s">
        <v>101</v>
      </c>
      <c r="L3161" s="19" t="s">
        <v>40</v>
      </c>
      <c r="M3161" s="19" t="s">
        <v>1090</v>
      </c>
      <c r="N3161" s="19"/>
      <c r="O3161" s="19"/>
      <c r="P3161" s="19"/>
    </row>
    <row r="3162" spans="1:16" x14ac:dyDescent="0.25">
      <c r="A3162" s="4" t="s">
        <v>1103</v>
      </c>
      <c r="B3162" s="4" t="s">
        <v>1103</v>
      </c>
      <c r="C3162" s="4">
        <v>197654</v>
      </c>
      <c r="D3162" s="5">
        <v>43497.618379629632</v>
      </c>
      <c r="E3162" s="5">
        <v>43504.470138888886</v>
      </c>
      <c r="F3162" s="5">
        <v>43518.945138888892</v>
      </c>
      <c r="G3162" s="4" t="s">
        <v>21979</v>
      </c>
      <c r="H3162" s="4"/>
      <c r="I3162" s="4" t="s">
        <v>21980</v>
      </c>
      <c r="J3162" s="4" t="s">
        <v>18108</v>
      </c>
      <c r="K3162" s="4" t="s">
        <v>18220</v>
      </c>
      <c r="L3162" s="19" t="s">
        <v>1119</v>
      </c>
      <c r="M3162" s="19" t="s">
        <v>1090</v>
      </c>
      <c r="N3162" s="19"/>
      <c r="O3162" s="19"/>
      <c r="P3162" s="19"/>
    </row>
    <row r="3163" spans="1:16" x14ac:dyDescent="0.25">
      <c r="A3163" s="4" t="s">
        <v>1103</v>
      </c>
      <c r="B3163" s="4" t="s">
        <v>1103</v>
      </c>
      <c r="C3163" s="4">
        <v>197667</v>
      </c>
      <c r="D3163" s="5">
        <v>43497.652962962966</v>
      </c>
      <c r="E3163" s="5">
        <v>43500.279166666667</v>
      </c>
      <c r="F3163" s="5">
        <v>43500.43472222222</v>
      </c>
      <c r="G3163" s="4" t="s">
        <v>21826</v>
      </c>
      <c r="H3163" s="4"/>
      <c r="I3163" s="4" t="s">
        <v>21981</v>
      </c>
      <c r="J3163" s="4" t="s">
        <v>18153</v>
      </c>
      <c r="K3163" s="4"/>
      <c r="L3163" s="19"/>
      <c r="M3163" s="19" t="s">
        <v>1090</v>
      </c>
      <c r="N3163" s="19"/>
      <c r="O3163" s="19"/>
      <c r="P3163" s="19"/>
    </row>
    <row r="3164" spans="1:16" hidden="1" x14ac:dyDescent="0.25">
      <c r="A3164" s="4" t="s">
        <v>1103</v>
      </c>
      <c r="B3164" s="4" t="s">
        <v>1103</v>
      </c>
      <c r="C3164" s="4">
        <v>197681</v>
      </c>
      <c r="D3164" s="5">
        <v>43500.276944444442</v>
      </c>
      <c r="E3164" s="5">
        <v>43500.359456018516</v>
      </c>
      <c r="F3164" s="5">
        <v>43500.572222222225</v>
      </c>
      <c r="G3164" s="4" t="s">
        <v>21715</v>
      </c>
      <c r="H3164" s="4" t="s">
        <v>18106</v>
      </c>
      <c r="I3164" s="4" t="s">
        <v>21762</v>
      </c>
      <c r="J3164" s="4" t="s">
        <v>18108</v>
      </c>
      <c r="K3164" s="4" t="s">
        <v>1239</v>
      </c>
      <c r="L3164" s="19" t="s">
        <v>1239</v>
      </c>
      <c r="M3164" s="19" t="s">
        <v>1090</v>
      </c>
      <c r="N3164" s="19"/>
      <c r="O3164" s="19"/>
      <c r="P3164" s="19" t="s">
        <v>1239</v>
      </c>
    </row>
    <row r="3165" spans="1:16" x14ac:dyDescent="0.25">
      <c r="A3165" s="4" t="s">
        <v>1103</v>
      </c>
      <c r="B3165" s="4" t="s">
        <v>1103</v>
      </c>
      <c r="C3165" s="4">
        <v>197689</v>
      </c>
      <c r="D3165" s="5">
        <v>43500.355578703704</v>
      </c>
      <c r="E3165" s="5">
        <v>43501.411909722221</v>
      </c>
      <c r="F3165" s="5">
        <v>43501.625694444447</v>
      </c>
      <c r="G3165" s="4" t="s">
        <v>19545</v>
      </c>
      <c r="H3165" s="4"/>
      <c r="I3165" s="4" t="s">
        <v>19546</v>
      </c>
      <c r="J3165" s="4" t="s">
        <v>829</v>
      </c>
      <c r="K3165" s="4" t="s">
        <v>829</v>
      </c>
      <c r="L3165" s="19" t="s">
        <v>1119</v>
      </c>
      <c r="M3165" s="19" t="s">
        <v>1090</v>
      </c>
      <c r="N3165" s="19"/>
      <c r="O3165" s="19"/>
      <c r="P3165" s="19"/>
    </row>
    <row r="3166" spans="1:16" x14ac:dyDescent="0.25">
      <c r="A3166" s="4" t="s">
        <v>1103</v>
      </c>
      <c r="B3166" s="4" t="s">
        <v>1103</v>
      </c>
      <c r="C3166" s="4">
        <v>197699</v>
      </c>
      <c r="D3166" s="5">
        <v>43500.403229166666</v>
      </c>
      <c r="E3166" s="5">
        <v>43501.366666666669</v>
      </c>
      <c r="F3166" s="5">
        <v>43501.663194444445</v>
      </c>
      <c r="G3166" s="4" t="s">
        <v>21982</v>
      </c>
      <c r="H3166" s="4" t="s">
        <v>18106</v>
      </c>
      <c r="I3166" s="4" t="s">
        <v>21983</v>
      </c>
      <c r="J3166" s="4" t="s">
        <v>18108</v>
      </c>
      <c r="K3166" s="4" t="s">
        <v>461</v>
      </c>
      <c r="L3166" s="19" t="s">
        <v>41</v>
      </c>
      <c r="M3166" s="19" t="s">
        <v>1090</v>
      </c>
      <c r="N3166" s="19"/>
      <c r="O3166" s="19">
        <v>417</v>
      </c>
      <c r="P3166" s="19" t="s">
        <v>21760</v>
      </c>
    </row>
    <row r="3167" spans="1:16" x14ac:dyDescent="0.25">
      <c r="A3167" s="4" t="s">
        <v>1103</v>
      </c>
      <c r="B3167" s="4" t="s">
        <v>1103</v>
      </c>
      <c r="C3167" s="4">
        <v>197714</v>
      </c>
      <c r="D3167" s="5">
        <v>43500.430694444447</v>
      </c>
      <c r="E3167" s="5">
        <v>43501.489594907405</v>
      </c>
      <c r="F3167" s="5">
        <v>43523.464583333334</v>
      </c>
      <c r="G3167" s="4" t="s">
        <v>21984</v>
      </c>
      <c r="H3167" s="4"/>
      <c r="I3167" s="4" t="s">
        <v>21985</v>
      </c>
      <c r="J3167" s="4" t="s">
        <v>18098</v>
      </c>
      <c r="K3167" s="4"/>
      <c r="L3167" s="19"/>
      <c r="M3167" s="19" t="s">
        <v>1090</v>
      </c>
      <c r="N3167" s="19"/>
      <c r="O3167" s="19"/>
      <c r="P3167" s="19"/>
    </row>
    <row r="3168" spans="1:16" x14ac:dyDescent="0.25">
      <c r="A3168" s="4" t="s">
        <v>1103</v>
      </c>
      <c r="B3168" s="4" t="s">
        <v>1103</v>
      </c>
      <c r="C3168" s="4">
        <v>197730</v>
      </c>
      <c r="D3168" s="5">
        <v>43500.471504629626</v>
      </c>
      <c r="E3168" s="5">
        <v>43501.365277777775</v>
      </c>
      <c r="F3168" s="5">
        <v>43503.593055555553</v>
      </c>
      <c r="G3168" s="4" t="s">
        <v>21986</v>
      </c>
      <c r="H3168" s="4"/>
      <c r="I3168" s="4" t="s">
        <v>1811</v>
      </c>
      <c r="J3168" s="4" t="s">
        <v>18108</v>
      </c>
      <c r="K3168" s="4"/>
      <c r="L3168" s="19"/>
      <c r="M3168" s="19" t="s">
        <v>1090</v>
      </c>
      <c r="N3168" s="19"/>
      <c r="O3168" s="19"/>
      <c r="P3168" s="19"/>
    </row>
    <row r="3169" spans="1:16" x14ac:dyDescent="0.25">
      <c r="A3169" s="4" t="s">
        <v>1103</v>
      </c>
      <c r="B3169" s="4" t="s">
        <v>1103</v>
      </c>
      <c r="C3169" s="4">
        <v>197736</v>
      </c>
      <c r="D3169" s="5">
        <v>43500.480370370373</v>
      </c>
      <c r="E3169" s="5">
        <v>43501.346250000002</v>
      </c>
      <c r="F3169" s="5">
        <v>43518.646527777775</v>
      </c>
      <c r="G3169" s="4" t="s">
        <v>21987</v>
      </c>
      <c r="H3169" s="4"/>
      <c r="I3169" s="4" t="s">
        <v>21988</v>
      </c>
      <c r="J3169" s="4" t="s">
        <v>18108</v>
      </c>
      <c r="K3169" s="4" t="s">
        <v>461</v>
      </c>
      <c r="L3169" s="19" t="s">
        <v>41</v>
      </c>
      <c r="M3169" s="19" t="s">
        <v>1090</v>
      </c>
      <c r="N3169" s="19"/>
      <c r="O3169" s="19"/>
      <c r="P3169" s="19"/>
    </row>
    <row r="3170" spans="1:16" x14ac:dyDescent="0.25">
      <c r="A3170" s="4" t="s">
        <v>1103</v>
      </c>
      <c r="B3170" s="4" t="s">
        <v>1145</v>
      </c>
      <c r="C3170" s="4">
        <v>197771</v>
      </c>
      <c r="D3170" s="5">
        <v>43500.543599537035</v>
      </c>
      <c r="E3170" s="5">
        <v>43501.431944444441</v>
      </c>
      <c r="F3170" s="5">
        <v>43530.458564814813</v>
      </c>
      <c r="G3170" s="4" t="s">
        <v>21989</v>
      </c>
      <c r="H3170" s="4" t="s">
        <v>18096</v>
      </c>
      <c r="I3170" s="4" t="s">
        <v>21990</v>
      </c>
      <c r="J3170" s="4" t="s">
        <v>18098</v>
      </c>
      <c r="K3170" s="4" t="s">
        <v>384</v>
      </c>
      <c r="L3170" s="19" t="s">
        <v>1119</v>
      </c>
      <c r="M3170" s="19" t="s">
        <v>1090</v>
      </c>
      <c r="N3170" s="19">
        <v>6918</v>
      </c>
      <c r="O3170" s="19"/>
      <c r="P3170" s="19" t="s">
        <v>21991</v>
      </c>
    </row>
    <row r="3171" spans="1:16" x14ac:dyDescent="0.25">
      <c r="A3171" s="4" t="s">
        <v>1103</v>
      </c>
      <c r="B3171" s="4" t="s">
        <v>1103</v>
      </c>
      <c r="C3171" s="4">
        <v>197798</v>
      </c>
      <c r="D3171" s="5">
        <v>43500.633148148147</v>
      </c>
      <c r="E3171" s="5">
        <v>43501.395138888889</v>
      </c>
      <c r="F3171" s="5">
        <v>43507.570115740738</v>
      </c>
      <c r="G3171" s="4" t="s">
        <v>21992</v>
      </c>
      <c r="H3171" s="4"/>
      <c r="I3171" s="4" t="s">
        <v>21527</v>
      </c>
      <c r="J3171" s="4" t="s">
        <v>829</v>
      </c>
      <c r="K3171" s="4" t="s">
        <v>829</v>
      </c>
      <c r="L3171" s="19" t="s">
        <v>42</v>
      </c>
      <c r="M3171" s="19" t="s">
        <v>1090</v>
      </c>
      <c r="N3171" s="19"/>
      <c r="O3171" s="19"/>
      <c r="P3171" s="19" t="s">
        <v>21462</v>
      </c>
    </row>
    <row r="3172" spans="1:16" x14ac:dyDescent="0.25">
      <c r="A3172" s="4" t="s">
        <v>1103</v>
      </c>
      <c r="B3172" s="4" t="s">
        <v>1103</v>
      </c>
      <c r="C3172" s="4">
        <v>197817</v>
      </c>
      <c r="D3172" s="5">
        <v>43500.673009259262</v>
      </c>
      <c r="E3172" s="5">
        <v>43502.400324074071</v>
      </c>
      <c r="F3172" s="5">
        <v>43518.565972222219</v>
      </c>
      <c r="G3172" s="4" t="s">
        <v>21993</v>
      </c>
      <c r="H3172" s="4"/>
      <c r="I3172" s="4" t="s">
        <v>21994</v>
      </c>
      <c r="J3172" s="4" t="s">
        <v>18098</v>
      </c>
      <c r="K3172" s="4"/>
      <c r="L3172" s="19"/>
      <c r="M3172" s="19" t="s">
        <v>1090</v>
      </c>
      <c r="N3172" s="19"/>
      <c r="O3172" s="19"/>
      <c r="P3172" s="19"/>
    </row>
    <row r="3173" spans="1:16" hidden="1" x14ac:dyDescent="0.25">
      <c r="A3173" s="4" t="s">
        <v>1103</v>
      </c>
      <c r="B3173" s="4" t="s">
        <v>1103</v>
      </c>
      <c r="C3173" s="4">
        <v>197818</v>
      </c>
      <c r="D3173" s="5">
        <v>43500.675173611111</v>
      </c>
      <c r="E3173" s="5">
        <v>43501.180555555555</v>
      </c>
      <c r="F3173" s="5">
        <v>43502.450694444444</v>
      </c>
      <c r="G3173" s="4" t="s">
        <v>21995</v>
      </c>
      <c r="H3173" s="4"/>
      <c r="I3173" s="4" t="s">
        <v>21996</v>
      </c>
      <c r="J3173" s="4" t="s">
        <v>18108</v>
      </c>
      <c r="K3173" s="4" t="s">
        <v>21997</v>
      </c>
      <c r="L3173" s="19" t="s">
        <v>2916</v>
      </c>
      <c r="M3173" s="19" t="s">
        <v>1090</v>
      </c>
      <c r="N3173" s="19"/>
      <c r="O3173" s="19"/>
      <c r="P3173" s="19" t="s">
        <v>2916</v>
      </c>
    </row>
    <row r="3174" spans="1:16" x14ac:dyDescent="0.25">
      <c r="A3174" s="4" t="s">
        <v>1103</v>
      </c>
      <c r="B3174" s="4" t="s">
        <v>1103</v>
      </c>
      <c r="C3174" s="4">
        <v>197865</v>
      </c>
      <c r="D3174" s="5">
        <v>43501.402256944442</v>
      </c>
      <c r="E3174" s="5">
        <v>43502.353472222225</v>
      </c>
      <c r="F3174" s="5">
        <v>43505.046527777777</v>
      </c>
      <c r="G3174" s="4" t="s">
        <v>21998</v>
      </c>
      <c r="H3174" s="4" t="s">
        <v>18151</v>
      </c>
      <c r="I3174" s="4" t="s">
        <v>21999</v>
      </c>
      <c r="J3174" s="4" t="s">
        <v>18153</v>
      </c>
      <c r="K3174" s="4"/>
      <c r="L3174" s="19" t="s">
        <v>1119</v>
      </c>
      <c r="M3174" s="19" t="s">
        <v>1090</v>
      </c>
      <c r="N3174" s="19">
        <v>7017</v>
      </c>
      <c r="O3174" s="19"/>
      <c r="P3174" s="19" t="s">
        <v>1150</v>
      </c>
    </row>
    <row r="3175" spans="1:16" x14ac:dyDescent="0.25">
      <c r="A3175" s="4" t="s">
        <v>1103</v>
      </c>
      <c r="B3175" s="4" t="s">
        <v>1103</v>
      </c>
      <c r="C3175" s="4">
        <v>197879</v>
      </c>
      <c r="D3175" s="5">
        <v>43501.4299537037</v>
      </c>
      <c r="E3175" s="5">
        <v>43501.461886574078</v>
      </c>
      <c r="F3175" s="5">
        <v>43501.654861111114</v>
      </c>
      <c r="G3175" s="4" t="s">
        <v>18142</v>
      </c>
      <c r="H3175" s="4"/>
      <c r="I3175" s="4" t="s">
        <v>2391</v>
      </c>
      <c r="J3175" s="4" t="s">
        <v>829</v>
      </c>
      <c r="K3175" s="4" t="s">
        <v>829</v>
      </c>
      <c r="L3175" s="19" t="s">
        <v>42</v>
      </c>
      <c r="M3175" s="19" t="s">
        <v>1090</v>
      </c>
      <c r="N3175" s="19"/>
      <c r="O3175" s="19"/>
      <c r="P3175" s="19" t="s">
        <v>21462</v>
      </c>
    </row>
    <row r="3176" spans="1:16" x14ac:dyDescent="0.25">
      <c r="A3176" s="4" t="s">
        <v>1103</v>
      </c>
      <c r="B3176" s="4" t="s">
        <v>1103</v>
      </c>
      <c r="C3176" s="4">
        <v>197882</v>
      </c>
      <c r="D3176" s="5">
        <v>43501.432615740741</v>
      </c>
      <c r="E3176" s="5">
        <v>43502.435416666667</v>
      </c>
      <c r="F3176" s="5">
        <v>43503.621527777781</v>
      </c>
      <c r="G3176" s="4" t="s">
        <v>22000</v>
      </c>
      <c r="H3176" s="4"/>
      <c r="I3176" s="4" t="s">
        <v>22001</v>
      </c>
      <c r="J3176" s="4" t="s">
        <v>18108</v>
      </c>
      <c r="K3176" s="4" t="s">
        <v>604</v>
      </c>
      <c r="L3176" s="19" t="s">
        <v>1119</v>
      </c>
      <c r="M3176" s="19" t="s">
        <v>1090</v>
      </c>
      <c r="N3176" s="19"/>
      <c r="O3176" s="19"/>
      <c r="P3176" s="19"/>
    </row>
    <row r="3177" spans="1:16" x14ac:dyDescent="0.25">
      <c r="A3177" s="4" t="s">
        <v>1103</v>
      </c>
      <c r="B3177" s="4" t="s">
        <v>1103</v>
      </c>
      <c r="C3177" s="4">
        <v>197892</v>
      </c>
      <c r="D3177" s="5">
        <v>43501.453113425923</v>
      </c>
      <c r="E3177" s="5">
        <v>43501.555555555555</v>
      </c>
      <c r="F3177" s="5">
        <v>43511.365972222222</v>
      </c>
      <c r="G3177" s="4" t="s">
        <v>18142</v>
      </c>
      <c r="H3177" s="4"/>
      <c r="I3177" s="4" t="s">
        <v>22002</v>
      </c>
      <c r="J3177" s="4" t="s">
        <v>829</v>
      </c>
      <c r="K3177" s="4" t="s">
        <v>829</v>
      </c>
      <c r="L3177" s="19" t="s">
        <v>42</v>
      </c>
      <c r="M3177" s="19" t="s">
        <v>1090</v>
      </c>
      <c r="N3177" s="19"/>
      <c r="O3177" s="19"/>
      <c r="P3177" s="19" t="s">
        <v>21462</v>
      </c>
    </row>
    <row r="3178" spans="1:16" x14ac:dyDescent="0.25">
      <c r="A3178" s="4" t="s">
        <v>1103</v>
      </c>
      <c r="B3178" s="4" t="s">
        <v>1103</v>
      </c>
      <c r="C3178" s="4">
        <v>197909</v>
      </c>
      <c r="D3178" s="5">
        <v>43501.490995370368</v>
      </c>
      <c r="E3178" s="5">
        <v>43503.500694444447</v>
      </c>
      <c r="F3178" s="5">
        <v>43503.511111111111</v>
      </c>
      <c r="G3178" s="4" t="s">
        <v>22003</v>
      </c>
      <c r="H3178" s="4" t="s">
        <v>18151</v>
      </c>
      <c r="I3178" s="4" t="s">
        <v>22004</v>
      </c>
      <c r="J3178" s="4" t="s">
        <v>18153</v>
      </c>
      <c r="K3178" s="4"/>
      <c r="L3178" s="19" t="s">
        <v>1119</v>
      </c>
      <c r="M3178" s="19" t="s">
        <v>1090</v>
      </c>
      <c r="N3178" s="19">
        <v>7017</v>
      </c>
      <c r="O3178" s="19"/>
      <c r="P3178" s="19" t="s">
        <v>1150</v>
      </c>
    </row>
    <row r="3179" spans="1:16" x14ac:dyDescent="0.25">
      <c r="A3179" s="4" t="s">
        <v>1103</v>
      </c>
      <c r="B3179" s="4" t="s">
        <v>1103</v>
      </c>
      <c r="C3179" s="4">
        <v>197918</v>
      </c>
      <c r="D3179" s="5">
        <v>43501.537361111114</v>
      </c>
      <c r="E3179" s="5">
        <v>43502.321527777778</v>
      </c>
      <c r="F3179" s="5">
        <v>43502.45416666667</v>
      </c>
      <c r="G3179" s="4" t="s">
        <v>21964</v>
      </c>
      <c r="H3179" s="4" t="s">
        <v>18106</v>
      </c>
      <c r="I3179" s="4" t="s">
        <v>22005</v>
      </c>
      <c r="J3179" s="4" t="s">
        <v>18108</v>
      </c>
      <c r="K3179" s="4" t="s">
        <v>461</v>
      </c>
      <c r="L3179" s="19" t="s">
        <v>41</v>
      </c>
      <c r="M3179" s="19" t="s">
        <v>1090</v>
      </c>
      <c r="N3179" s="19"/>
      <c r="O3179" s="19">
        <v>417</v>
      </c>
      <c r="P3179" s="19" t="s">
        <v>21760</v>
      </c>
    </row>
    <row r="3180" spans="1:16" x14ac:dyDescent="0.25">
      <c r="A3180" s="4" t="s">
        <v>1103</v>
      </c>
      <c r="B3180" s="4" t="s">
        <v>1103</v>
      </c>
      <c r="C3180" s="4">
        <v>197921</v>
      </c>
      <c r="D3180" s="5">
        <v>43501.552476851852</v>
      </c>
      <c r="E3180" s="5">
        <v>43501.559236111112</v>
      </c>
      <c r="F3180" s="5">
        <v>43503.587500000001</v>
      </c>
      <c r="G3180" s="4" t="s">
        <v>18316</v>
      </c>
      <c r="H3180" s="4"/>
      <c r="I3180" s="4" t="s">
        <v>22006</v>
      </c>
      <c r="J3180" s="4" t="s">
        <v>18108</v>
      </c>
      <c r="K3180" s="4" t="s">
        <v>811</v>
      </c>
      <c r="L3180" s="19" t="s">
        <v>1119</v>
      </c>
      <c r="M3180" s="19" t="s">
        <v>1090</v>
      </c>
      <c r="N3180" s="19"/>
      <c r="O3180" s="19"/>
      <c r="P3180" s="19"/>
    </row>
    <row r="3181" spans="1:16" x14ac:dyDescent="0.25">
      <c r="A3181" s="4" t="s">
        <v>1103</v>
      </c>
      <c r="B3181" s="4" t="s">
        <v>1103</v>
      </c>
      <c r="C3181" s="4">
        <v>197934</v>
      </c>
      <c r="D3181" s="5">
        <v>43501.602766203701</v>
      </c>
      <c r="E3181" s="5">
        <v>43502.304166666669</v>
      </c>
      <c r="F3181" s="5">
        <v>43502.455127314817</v>
      </c>
      <c r="G3181" s="4" t="s">
        <v>18160</v>
      </c>
      <c r="H3181" s="4"/>
      <c r="I3181" s="4" t="s">
        <v>21527</v>
      </c>
      <c r="J3181" s="4" t="s">
        <v>18098</v>
      </c>
      <c r="K3181" s="4" t="s">
        <v>829</v>
      </c>
      <c r="L3181" s="19" t="s">
        <v>42</v>
      </c>
      <c r="M3181" s="19" t="s">
        <v>1090</v>
      </c>
      <c r="N3181" s="19"/>
      <c r="O3181" s="19">
        <v>416</v>
      </c>
      <c r="P3181" s="19" t="s">
        <v>21800</v>
      </c>
    </row>
    <row r="3182" spans="1:16" x14ac:dyDescent="0.25">
      <c r="A3182" s="4" t="s">
        <v>1103</v>
      </c>
      <c r="B3182" s="4" t="s">
        <v>1103</v>
      </c>
      <c r="C3182" s="4">
        <v>197958</v>
      </c>
      <c r="D3182" s="5">
        <v>43501.680509259262</v>
      </c>
      <c r="E3182" s="5">
        <v>43502.324999999997</v>
      </c>
      <c r="F3182" s="5">
        <v>43502.333483796298</v>
      </c>
      <c r="G3182" s="4" t="s">
        <v>22007</v>
      </c>
      <c r="H3182" s="4"/>
      <c r="I3182" s="4" t="s">
        <v>21527</v>
      </c>
      <c r="J3182" s="4" t="s">
        <v>18098</v>
      </c>
      <c r="K3182" s="4" t="s">
        <v>829</v>
      </c>
      <c r="L3182" s="19" t="s">
        <v>42</v>
      </c>
      <c r="M3182" s="19" t="s">
        <v>1090</v>
      </c>
      <c r="N3182" s="19"/>
      <c r="O3182" s="19">
        <v>416</v>
      </c>
      <c r="P3182" s="19" t="s">
        <v>21791</v>
      </c>
    </row>
    <row r="3183" spans="1:16" x14ac:dyDescent="0.25">
      <c r="A3183" s="4" t="s">
        <v>1103</v>
      </c>
      <c r="B3183" s="4" t="s">
        <v>1103</v>
      </c>
      <c r="C3183" s="4">
        <v>197964</v>
      </c>
      <c r="D3183" s="5">
        <v>43501.695659722223</v>
      </c>
      <c r="E3183" s="5">
        <v>43503.322546296295</v>
      </c>
      <c r="F3183" s="5">
        <v>43503.337719907409</v>
      </c>
      <c r="G3183" s="4" t="s">
        <v>22008</v>
      </c>
      <c r="H3183" s="4"/>
      <c r="I3183" s="4" t="s">
        <v>21527</v>
      </c>
      <c r="J3183" s="4" t="s">
        <v>18098</v>
      </c>
      <c r="K3183" s="4" t="s">
        <v>829</v>
      </c>
      <c r="L3183" s="19" t="s">
        <v>42</v>
      </c>
      <c r="M3183" s="19" t="s">
        <v>1090</v>
      </c>
      <c r="N3183" s="19"/>
      <c r="O3183" s="19">
        <v>416</v>
      </c>
      <c r="P3183" s="19" t="s">
        <v>21791</v>
      </c>
    </row>
    <row r="3184" spans="1:16" x14ac:dyDescent="0.25">
      <c r="A3184" s="4" t="s">
        <v>1103</v>
      </c>
      <c r="B3184" s="4" t="s">
        <v>1103</v>
      </c>
      <c r="C3184" s="4">
        <v>197976</v>
      </c>
      <c r="D3184" s="5">
        <v>43502.359259259261</v>
      </c>
      <c r="E3184" s="5">
        <v>43502.395138888889</v>
      </c>
      <c r="F3184" s="5">
        <v>43502.439131944448</v>
      </c>
      <c r="G3184" s="4" t="s">
        <v>18111</v>
      </c>
      <c r="H3184" s="4"/>
      <c r="I3184" s="4" t="s">
        <v>21527</v>
      </c>
      <c r="J3184" s="4" t="s">
        <v>829</v>
      </c>
      <c r="K3184" s="4" t="s">
        <v>829</v>
      </c>
      <c r="L3184" s="19" t="s">
        <v>42</v>
      </c>
      <c r="M3184" s="19" t="s">
        <v>1090</v>
      </c>
      <c r="N3184" s="19"/>
      <c r="O3184" s="19">
        <v>416</v>
      </c>
      <c r="P3184" s="19" t="s">
        <v>21791</v>
      </c>
    </row>
    <row r="3185" spans="1:16" x14ac:dyDescent="0.25">
      <c r="A3185" s="4" t="s">
        <v>1103</v>
      </c>
      <c r="B3185" s="4" t="s">
        <v>1103</v>
      </c>
      <c r="C3185" s="4">
        <v>198000</v>
      </c>
      <c r="D3185" s="5">
        <v>43502.419282407405</v>
      </c>
      <c r="E3185" s="5">
        <v>43503.372916666667</v>
      </c>
      <c r="F3185" s="5">
        <v>43504.613888888889</v>
      </c>
      <c r="G3185" s="4" t="s">
        <v>18105</v>
      </c>
      <c r="H3185" s="4" t="s">
        <v>18106</v>
      </c>
      <c r="I3185" s="4" t="s">
        <v>22009</v>
      </c>
      <c r="J3185" s="4" t="s">
        <v>18108</v>
      </c>
      <c r="K3185" s="4" t="s">
        <v>461</v>
      </c>
      <c r="L3185" s="19" t="s">
        <v>41</v>
      </c>
      <c r="M3185" s="19" t="s">
        <v>1090</v>
      </c>
      <c r="N3185" s="19"/>
      <c r="O3185" s="19">
        <v>417</v>
      </c>
      <c r="P3185" s="19" t="s">
        <v>21760</v>
      </c>
    </row>
    <row r="3186" spans="1:16" x14ac:dyDescent="0.25">
      <c r="A3186" s="4" t="s">
        <v>1103</v>
      </c>
      <c r="B3186" s="4" t="s">
        <v>1103</v>
      </c>
      <c r="C3186" s="4">
        <v>198010</v>
      </c>
      <c r="D3186" s="5">
        <v>43502.442997685182</v>
      </c>
      <c r="E3186" s="5">
        <v>43503.373611111114</v>
      </c>
      <c r="F3186" s="5">
        <v>43504.614583333336</v>
      </c>
      <c r="G3186" s="4" t="s">
        <v>18105</v>
      </c>
      <c r="H3186" s="4" t="s">
        <v>18106</v>
      </c>
      <c r="I3186" s="4" t="s">
        <v>22010</v>
      </c>
      <c r="J3186" s="4" t="s">
        <v>18108</v>
      </c>
      <c r="K3186" s="4" t="s">
        <v>461</v>
      </c>
      <c r="L3186" s="19" t="s">
        <v>41</v>
      </c>
      <c r="M3186" s="19" t="s">
        <v>1090</v>
      </c>
      <c r="N3186" s="19"/>
      <c r="O3186" s="19">
        <v>417</v>
      </c>
      <c r="P3186" s="19" t="s">
        <v>21760</v>
      </c>
    </row>
    <row r="3187" spans="1:16" x14ac:dyDescent="0.25">
      <c r="A3187" s="4" t="s">
        <v>1103</v>
      </c>
      <c r="B3187" s="4" t="s">
        <v>1103</v>
      </c>
      <c r="C3187" s="4">
        <v>198024</v>
      </c>
      <c r="D3187" s="5">
        <v>43502.467615740738</v>
      </c>
      <c r="E3187" s="5">
        <v>43502.520833333336</v>
      </c>
      <c r="F3187" s="5">
        <v>43523.470833333333</v>
      </c>
      <c r="G3187" s="4" t="s">
        <v>18142</v>
      </c>
      <c r="H3187" s="4"/>
      <c r="I3187" s="4" t="s">
        <v>22011</v>
      </c>
      <c r="J3187" s="4" t="s">
        <v>829</v>
      </c>
      <c r="K3187" s="4" t="s">
        <v>829</v>
      </c>
      <c r="L3187" s="19" t="s">
        <v>42</v>
      </c>
      <c r="M3187" s="19" t="s">
        <v>1090</v>
      </c>
      <c r="N3187" s="19"/>
      <c r="O3187" s="19"/>
      <c r="P3187" s="19" t="s">
        <v>21696</v>
      </c>
    </row>
    <row r="3188" spans="1:16" hidden="1" x14ac:dyDescent="0.25">
      <c r="A3188" s="4" t="s">
        <v>1103</v>
      </c>
      <c r="B3188" s="4"/>
      <c r="C3188" s="4">
        <v>198029</v>
      </c>
      <c r="D3188" s="5">
        <v>43502.473460648151</v>
      </c>
      <c r="E3188" s="5">
        <v>43502.561597222222</v>
      </c>
      <c r="F3188" s="4"/>
      <c r="G3188" s="4" t="s">
        <v>18100</v>
      </c>
      <c r="H3188" s="4"/>
      <c r="I3188" s="4"/>
      <c r="J3188" s="4" t="s">
        <v>18094</v>
      </c>
      <c r="K3188" s="4" t="s">
        <v>250</v>
      </c>
      <c r="L3188" s="19" t="s">
        <v>1119</v>
      </c>
      <c r="M3188" s="19"/>
      <c r="N3188" s="19"/>
      <c r="O3188" s="19"/>
      <c r="P3188" s="19"/>
    </row>
    <row r="3189" spans="1:16" x14ac:dyDescent="0.25">
      <c r="A3189" s="4" t="s">
        <v>1145</v>
      </c>
      <c r="B3189" s="4" t="s">
        <v>1145</v>
      </c>
      <c r="C3189" s="4">
        <v>198033</v>
      </c>
      <c r="D3189" s="5">
        <v>43502.480231481481</v>
      </c>
      <c r="E3189" s="5">
        <v>43549.649305555555</v>
      </c>
      <c r="F3189" s="5">
        <v>43550.387499999997</v>
      </c>
      <c r="G3189" s="4" t="s">
        <v>18669</v>
      </c>
      <c r="H3189" s="4"/>
      <c r="I3189" s="4" t="s">
        <v>22012</v>
      </c>
      <c r="J3189" s="4" t="s">
        <v>18098</v>
      </c>
      <c r="K3189" s="4" t="s">
        <v>10519</v>
      </c>
      <c r="L3189" s="19" t="s">
        <v>41</v>
      </c>
      <c r="M3189" s="19" t="s">
        <v>1090</v>
      </c>
      <c r="N3189" s="19"/>
      <c r="O3189" s="19"/>
      <c r="P3189" s="19"/>
    </row>
    <row r="3190" spans="1:16" x14ac:dyDescent="0.25">
      <c r="A3190" s="4" t="s">
        <v>1103</v>
      </c>
      <c r="B3190" s="4" t="s">
        <v>1098</v>
      </c>
      <c r="C3190" s="4">
        <v>198045</v>
      </c>
      <c r="D3190" s="5">
        <v>43502.504525462966</v>
      </c>
      <c r="E3190" s="5">
        <v>43504.309027777781</v>
      </c>
      <c r="F3190" s="5">
        <v>43564.564583333333</v>
      </c>
      <c r="G3190" s="4" t="s">
        <v>22013</v>
      </c>
      <c r="H3190" s="4"/>
      <c r="I3190" s="4" t="s">
        <v>22014</v>
      </c>
      <c r="J3190" s="4" t="s">
        <v>18108</v>
      </c>
      <c r="K3190" s="4"/>
      <c r="L3190" s="19"/>
      <c r="M3190" s="19" t="s">
        <v>1090</v>
      </c>
      <c r="N3190" s="19"/>
      <c r="O3190" s="19"/>
      <c r="P3190" s="19"/>
    </row>
    <row r="3191" spans="1:16" x14ac:dyDescent="0.25">
      <c r="A3191" s="4" t="s">
        <v>1103</v>
      </c>
      <c r="B3191" s="4" t="s">
        <v>1103</v>
      </c>
      <c r="C3191" s="4">
        <v>198052</v>
      </c>
      <c r="D3191" s="5">
        <v>43502.519456018519</v>
      </c>
      <c r="E3191" s="5">
        <v>43504.352777777778</v>
      </c>
      <c r="F3191" s="5">
        <v>43504.570138888892</v>
      </c>
      <c r="G3191" s="4" t="s">
        <v>20043</v>
      </c>
      <c r="H3191" s="4"/>
      <c r="I3191" s="4" t="s">
        <v>1811</v>
      </c>
      <c r="J3191" s="4" t="s">
        <v>18098</v>
      </c>
      <c r="K3191" s="4"/>
      <c r="L3191" s="19"/>
      <c r="M3191" s="19" t="s">
        <v>1090</v>
      </c>
      <c r="N3191" s="19"/>
      <c r="O3191" s="19"/>
      <c r="P3191" s="19"/>
    </row>
    <row r="3192" spans="1:16" x14ac:dyDescent="0.25">
      <c r="A3192" s="4" t="s">
        <v>1103</v>
      </c>
      <c r="B3192" s="4" t="s">
        <v>1103</v>
      </c>
      <c r="C3192" s="4">
        <v>198055</v>
      </c>
      <c r="D3192" s="5">
        <v>43502.525949074072</v>
      </c>
      <c r="E3192" s="5">
        <v>43503.337418981479</v>
      </c>
      <c r="F3192" s="5">
        <v>43503.393055555556</v>
      </c>
      <c r="G3192" s="4" t="s">
        <v>20025</v>
      </c>
      <c r="H3192" s="4"/>
      <c r="I3192" s="4" t="s">
        <v>22015</v>
      </c>
      <c r="J3192" s="4" t="s">
        <v>18108</v>
      </c>
      <c r="K3192" s="4" t="s">
        <v>18320</v>
      </c>
      <c r="L3192" s="19" t="s">
        <v>1119</v>
      </c>
      <c r="M3192" s="19" t="s">
        <v>1090</v>
      </c>
      <c r="N3192" s="19"/>
      <c r="O3192" s="19"/>
      <c r="P3192" s="19"/>
    </row>
    <row r="3193" spans="1:16" x14ac:dyDescent="0.25">
      <c r="A3193" s="4" t="s">
        <v>1103</v>
      </c>
      <c r="B3193" s="4" t="s">
        <v>1103</v>
      </c>
      <c r="C3193" s="4">
        <v>198080</v>
      </c>
      <c r="D3193" s="5">
        <v>43502.595196759263</v>
      </c>
      <c r="E3193" s="5">
        <v>43504.319502314815</v>
      </c>
      <c r="F3193" s="5">
        <v>43507.379861111112</v>
      </c>
      <c r="G3193" s="4" t="s">
        <v>18105</v>
      </c>
      <c r="H3193" s="4" t="s">
        <v>18106</v>
      </c>
      <c r="I3193" s="4" t="s">
        <v>22016</v>
      </c>
      <c r="J3193" s="4" t="s">
        <v>18108</v>
      </c>
      <c r="K3193" s="4" t="s">
        <v>461</v>
      </c>
      <c r="L3193" s="19" t="s">
        <v>41</v>
      </c>
      <c r="M3193" s="19" t="s">
        <v>1090</v>
      </c>
      <c r="N3193" s="19"/>
      <c r="O3193" s="19">
        <v>417</v>
      </c>
      <c r="P3193" s="19" t="s">
        <v>21760</v>
      </c>
    </row>
    <row r="3194" spans="1:16" x14ac:dyDescent="0.25">
      <c r="A3194" s="4" t="s">
        <v>1103</v>
      </c>
      <c r="B3194" s="4" t="s">
        <v>1103</v>
      </c>
      <c r="C3194" s="4">
        <v>198093</v>
      </c>
      <c r="D3194" s="5">
        <v>43502.663182870368</v>
      </c>
      <c r="E3194" s="5">
        <v>43504.319780092592</v>
      </c>
      <c r="F3194" s="5">
        <v>43507.381249999999</v>
      </c>
      <c r="G3194" s="4" t="s">
        <v>18105</v>
      </c>
      <c r="H3194" s="4" t="s">
        <v>18106</v>
      </c>
      <c r="I3194" s="4" t="s">
        <v>22017</v>
      </c>
      <c r="J3194" s="4" t="s">
        <v>18108</v>
      </c>
      <c r="K3194" s="4" t="s">
        <v>461</v>
      </c>
      <c r="L3194" s="19" t="s">
        <v>41</v>
      </c>
      <c r="M3194" s="19" t="s">
        <v>1090</v>
      </c>
      <c r="N3194" s="19"/>
      <c r="O3194" s="19">
        <v>417</v>
      </c>
      <c r="P3194" s="19" t="s">
        <v>21760</v>
      </c>
    </row>
    <row r="3195" spans="1:16" x14ac:dyDescent="0.25">
      <c r="A3195" s="4" t="s">
        <v>1103</v>
      </c>
      <c r="B3195" s="4" t="s">
        <v>1103</v>
      </c>
      <c r="C3195" s="4">
        <v>198094</v>
      </c>
      <c r="D3195" s="5">
        <v>43502.66510416667</v>
      </c>
      <c r="E3195" s="5">
        <v>43504.402777777781</v>
      </c>
      <c r="F3195" s="5">
        <v>43504.474999999999</v>
      </c>
      <c r="G3195" s="4" t="s">
        <v>22018</v>
      </c>
      <c r="H3195" s="4"/>
      <c r="I3195" s="4" t="s">
        <v>21208</v>
      </c>
      <c r="J3195" s="4" t="s">
        <v>829</v>
      </c>
      <c r="K3195" s="4" t="s">
        <v>829</v>
      </c>
      <c r="L3195" s="19" t="s">
        <v>42</v>
      </c>
      <c r="M3195" s="19" t="s">
        <v>1090</v>
      </c>
      <c r="N3195" s="19"/>
      <c r="O3195" s="19"/>
      <c r="P3195" s="19" t="s">
        <v>21462</v>
      </c>
    </row>
    <row r="3196" spans="1:16" x14ac:dyDescent="0.25">
      <c r="A3196" s="4" t="s">
        <v>1103</v>
      </c>
      <c r="B3196" s="4" t="s">
        <v>1103</v>
      </c>
      <c r="C3196" s="4">
        <v>198114</v>
      </c>
      <c r="D3196" s="5">
        <v>43503.330474537041</v>
      </c>
      <c r="E3196" s="5">
        <v>43504.330659722225</v>
      </c>
      <c r="F3196" s="5">
        <v>43504.359027777777</v>
      </c>
      <c r="G3196" s="4" t="s">
        <v>19706</v>
      </c>
      <c r="H3196" s="4" t="s">
        <v>18096</v>
      </c>
      <c r="I3196" s="4" t="s">
        <v>22019</v>
      </c>
      <c r="J3196" s="4" t="s">
        <v>18094</v>
      </c>
      <c r="K3196" s="4" t="s">
        <v>250</v>
      </c>
      <c r="L3196" s="19" t="s">
        <v>1119</v>
      </c>
      <c r="M3196" s="19" t="s">
        <v>1090</v>
      </c>
      <c r="N3196" s="19"/>
      <c r="O3196" s="19">
        <v>413</v>
      </c>
      <c r="P3196" s="19" t="s">
        <v>21782</v>
      </c>
    </row>
    <row r="3197" spans="1:16" x14ac:dyDescent="0.25">
      <c r="A3197" s="4" t="s">
        <v>1103</v>
      </c>
      <c r="B3197" s="4" t="s">
        <v>1103</v>
      </c>
      <c r="C3197" s="4">
        <v>198143</v>
      </c>
      <c r="D3197" s="5">
        <v>43503.433310185188</v>
      </c>
      <c r="E3197" s="5">
        <v>43503.90902777778</v>
      </c>
      <c r="F3197" s="5">
        <v>43509.334027777775</v>
      </c>
      <c r="G3197" s="4" t="s">
        <v>22020</v>
      </c>
      <c r="H3197" s="4"/>
      <c r="I3197" s="4" t="s">
        <v>22021</v>
      </c>
      <c r="J3197" s="4" t="s">
        <v>18108</v>
      </c>
      <c r="K3197" s="4"/>
      <c r="L3197" s="19"/>
      <c r="M3197" s="19" t="s">
        <v>1090</v>
      </c>
      <c r="N3197" s="19"/>
      <c r="O3197" s="19"/>
      <c r="P3197" s="19"/>
    </row>
    <row r="3198" spans="1:16" x14ac:dyDescent="0.25">
      <c r="A3198" s="4" t="s">
        <v>1103</v>
      </c>
      <c r="B3198" s="4" t="s">
        <v>1103</v>
      </c>
      <c r="C3198" s="4">
        <v>198192</v>
      </c>
      <c r="D3198" s="5">
        <v>43503.584224537037</v>
      </c>
      <c r="E3198" s="5">
        <v>43503.606516203705</v>
      </c>
      <c r="F3198" s="5">
        <v>43507.407638888886</v>
      </c>
      <c r="G3198" s="4" t="s">
        <v>18316</v>
      </c>
      <c r="H3198" s="4"/>
      <c r="I3198" s="4" t="s">
        <v>22022</v>
      </c>
      <c r="J3198" s="4" t="s">
        <v>18108</v>
      </c>
      <c r="K3198" s="4" t="s">
        <v>811</v>
      </c>
      <c r="L3198" s="19" t="s">
        <v>1119</v>
      </c>
      <c r="M3198" s="19" t="s">
        <v>1090</v>
      </c>
      <c r="N3198" s="19"/>
      <c r="O3198" s="19"/>
      <c r="P3198" s="19"/>
    </row>
    <row r="3199" spans="1:16" x14ac:dyDescent="0.25">
      <c r="A3199" s="4" t="s">
        <v>1103</v>
      </c>
      <c r="B3199" s="4" t="s">
        <v>1103</v>
      </c>
      <c r="C3199" s="4">
        <v>198212</v>
      </c>
      <c r="D3199" s="5">
        <v>43503.645671296297</v>
      </c>
      <c r="E3199" s="5">
        <v>43504.082638888889</v>
      </c>
      <c r="F3199" s="5">
        <v>43516.448611111111</v>
      </c>
      <c r="G3199" s="4" t="s">
        <v>22023</v>
      </c>
      <c r="H3199" s="4"/>
      <c r="I3199" s="4" t="s">
        <v>22024</v>
      </c>
      <c r="J3199" s="4" t="s">
        <v>18098</v>
      </c>
      <c r="K3199" s="4" t="s">
        <v>430</v>
      </c>
      <c r="L3199" s="19" t="s">
        <v>1119</v>
      </c>
      <c r="M3199" s="19" t="s">
        <v>1090</v>
      </c>
      <c r="N3199" s="19"/>
      <c r="O3199" s="19"/>
      <c r="P3199" s="19"/>
    </row>
    <row r="3200" spans="1:16" x14ac:dyDescent="0.25">
      <c r="A3200" s="4" t="s">
        <v>1103</v>
      </c>
      <c r="B3200" s="4" t="s">
        <v>1103</v>
      </c>
      <c r="C3200" s="4">
        <v>198251</v>
      </c>
      <c r="D3200" s="5">
        <v>43504.389976851853</v>
      </c>
      <c r="E3200" s="5">
        <v>43507.39335648148</v>
      </c>
      <c r="F3200" s="5">
        <v>43507.67291666667</v>
      </c>
      <c r="G3200" s="4" t="s">
        <v>22025</v>
      </c>
      <c r="H3200" s="4"/>
      <c r="I3200" s="4" t="s">
        <v>1237</v>
      </c>
      <c r="J3200" s="4" t="s">
        <v>829</v>
      </c>
      <c r="K3200" s="4" t="s">
        <v>829</v>
      </c>
      <c r="L3200" s="19" t="s">
        <v>42</v>
      </c>
      <c r="M3200" s="19" t="s">
        <v>1090</v>
      </c>
      <c r="N3200" s="19"/>
      <c r="O3200" s="19"/>
      <c r="P3200" s="19" t="s">
        <v>21954</v>
      </c>
    </row>
    <row r="3201" spans="1:16" x14ac:dyDescent="0.25">
      <c r="A3201" s="4" t="s">
        <v>1103</v>
      </c>
      <c r="B3201" s="4" t="s">
        <v>1103</v>
      </c>
      <c r="C3201" s="4">
        <v>198283</v>
      </c>
      <c r="D3201" s="5">
        <v>43504.473692129628</v>
      </c>
      <c r="E3201" s="5">
        <v>43504.840277777781</v>
      </c>
      <c r="F3201" s="5">
        <v>43509.421527777777</v>
      </c>
      <c r="G3201" s="4" t="s">
        <v>21434</v>
      </c>
      <c r="H3201" s="4"/>
      <c r="I3201" s="4" t="s">
        <v>22026</v>
      </c>
      <c r="J3201" s="4" t="s">
        <v>18108</v>
      </c>
      <c r="K3201" s="4" t="s">
        <v>811</v>
      </c>
      <c r="L3201" s="19" t="s">
        <v>1119</v>
      </c>
      <c r="M3201" s="19" t="s">
        <v>1090</v>
      </c>
      <c r="N3201" s="19"/>
      <c r="O3201" s="19"/>
      <c r="P3201" s="19"/>
    </row>
    <row r="3202" spans="1:16" x14ac:dyDescent="0.25">
      <c r="A3202" s="4" t="s">
        <v>1103</v>
      </c>
      <c r="B3202" s="4" t="s">
        <v>1145</v>
      </c>
      <c r="C3202" s="4">
        <v>198304</v>
      </c>
      <c r="D3202" s="5">
        <v>43504.542268518519</v>
      </c>
      <c r="E3202" s="5">
        <v>43507.359236111108</v>
      </c>
      <c r="F3202" s="5">
        <v>43537.588194444441</v>
      </c>
      <c r="G3202" s="4" t="s">
        <v>22027</v>
      </c>
      <c r="H3202" s="4" t="s">
        <v>18106</v>
      </c>
      <c r="I3202" s="4" t="s">
        <v>22028</v>
      </c>
      <c r="J3202" s="4" t="s">
        <v>18108</v>
      </c>
      <c r="K3202" s="4" t="s">
        <v>384</v>
      </c>
      <c r="L3202" s="19" t="s">
        <v>1119</v>
      </c>
      <c r="M3202" s="19" t="s">
        <v>1090</v>
      </c>
      <c r="N3202" s="19"/>
      <c r="O3202" s="19"/>
      <c r="P3202" s="19" t="s">
        <v>22029</v>
      </c>
    </row>
    <row r="3203" spans="1:16" x14ac:dyDescent="0.25">
      <c r="A3203" s="4" t="s">
        <v>1103</v>
      </c>
      <c r="B3203" s="4" t="s">
        <v>1145</v>
      </c>
      <c r="C3203" s="4">
        <v>198317</v>
      </c>
      <c r="D3203" s="5">
        <v>43504.606793981482</v>
      </c>
      <c r="E3203" s="5">
        <v>43507.529166666667</v>
      </c>
      <c r="F3203" s="5">
        <v>43543.414050925923</v>
      </c>
      <c r="G3203" s="4" t="s">
        <v>20070</v>
      </c>
      <c r="H3203" s="4" t="s">
        <v>18106</v>
      </c>
      <c r="I3203" s="4" t="s">
        <v>22030</v>
      </c>
      <c r="J3203" s="4" t="s">
        <v>18094</v>
      </c>
      <c r="K3203" s="4" t="s">
        <v>384</v>
      </c>
      <c r="L3203" s="19" t="s">
        <v>1119</v>
      </c>
      <c r="M3203" s="19" t="s">
        <v>1090</v>
      </c>
      <c r="N3203" s="19">
        <v>6920</v>
      </c>
      <c r="O3203" s="19"/>
      <c r="P3203" s="19" t="s">
        <v>22031</v>
      </c>
    </row>
    <row r="3204" spans="1:16" x14ac:dyDescent="0.25">
      <c r="A3204" s="4" t="s">
        <v>1103</v>
      </c>
      <c r="B3204" s="4" t="s">
        <v>1103</v>
      </c>
      <c r="C3204" s="4">
        <v>198325</v>
      </c>
      <c r="D3204" s="5">
        <v>43504.641562500001</v>
      </c>
      <c r="E3204" s="5">
        <v>43507.623067129629</v>
      </c>
      <c r="F3204" s="5">
        <v>43517.338888888888</v>
      </c>
      <c r="G3204" s="4" t="s">
        <v>18239</v>
      </c>
      <c r="H3204" s="4"/>
      <c r="I3204" s="4" t="s">
        <v>22032</v>
      </c>
      <c r="J3204" s="4" t="s">
        <v>18108</v>
      </c>
      <c r="K3204" s="4" t="s">
        <v>430</v>
      </c>
      <c r="L3204" s="19" t="s">
        <v>1119</v>
      </c>
      <c r="M3204" s="19" t="s">
        <v>1090</v>
      </c>
      <c r="N3204" s="19"/>
      <c r="O3204" s="19">
        <v>414</v>
      </c>
      <c r="P3204" s="19" t="s">
        <v>22033</v>
      </c>
    </row>
    <row r="3205" spans="1:16" x14ac:dyDescent="0.25">
      <c r="A3205" s="4" t="s">
        <v>1103</v>
      </c>
      <c r="B3205" s="4" t="s">
        <v>1103</v>
      </c>
      <c r="C3205" s="4">
        <v>198327</v>
      </c>
      <c r="D3205" s="5">
        <v>43504.664826388886</v>
      </c>
      <c r="E3205" s="5">
        <v>43508.468252314815</v>
      </c>
      <c r="F3205" s="5">
        <v>43509.324999999997</v>
      </c>
      <c r="G3205" s="4" t="s">
        <v>22034</v>
      </c>
      <c r="H3205" s="4"/>
      <c r="I3205" s="4" t="s">
        <v>22035</v>
      </c>
      <c r="J3205" s="4" t="s">
        <v>18098</v>
      </c>
      <c r="K3205" s="4"/>
      <c r="L3205" s="19"/>
      <c r="M3205" s="19" t="s">
        <v>1090</v>
      </c>
      <c r="N3205" s="19"/>
      <c r="O3205" s="19"/>
      <c r="P3205" s="19"/>
    </row>
    <row r="3206" spans="1:16" hidden="1" x14ac:dyDescent="0.25">
      <c r="A3206" s="4" t="s">
        <v>1103</v>
      </c>
      <c r="B3206" s="4" t="s">
        <v>1103</v>
      </c>
      <c r="C3206" s="4">
        <v>198349</v>
      </c>
      <c r="D3206" s="5">
        <v>43507.276053240741</v>
      </c>
      <c r="E3206" s="5">
        <v>43507.344513888886</v>
      </c>
      <c r="F3206" s="5">
        <v>43507.547222222223</v>
      </c>
      <c r="G3206" s="4" t="s">
        <v>21886</v>
      </c>
      <c r="H3206" s="4" t="s">
        <v>18106</v>
      </c>
      <c r="I3206" s="4" t="s">
        <v>22036</v>
      </c>
      <c r="J3206" s="4" t="s">
        <v>18108</v>
      </c>
      <c r="K3206" s="4" t="s">
        <v>1239</v>
      </c>
      <c r="L3206" s="19" t="s">
        <v>1239</v>
      </c>
      <c r="M3206" s="19" t="s">
        <v>1090</v>
      </c>
      <c r="N3206" s="19"/>
      <c r="O3206" s="19"/>
      <c r="P3206" s="19" t="s">
        <v>1239</v>
      </c>
    </row>
    <row r="3207" spans="1:16" x14ac:dyDescent="0.25">
      <c r="A3207" s="4" t="s">
        <v>1103</v>
      </c>
      <c r="B3207" s="4" t="s">
        <v>1145</v>
      </c>
      <c r="C3207" s="4">
        <v>198360</v>
      </c>
      <c r="D3207" s="5">
        <v>43507.346458333333</v>
      </c>
      <c r="E3207" s="5">
        <v>43508.543749999997</v>
      </c>
      <c r="F3207" s="5">
        <v>43528.404861111114</v>
      </c>
      <c r="G3207" s="4" t="s">
        <v>19879</v>
      </c>
      <c r="H3207" s="4" t="s">
        <v>18249</v>
      </c>
      <c r="I3207" s="4" t="s">
        <v>22037</v>
      </c>
      <c r="J3207" s="4" t="s">
        <v>18376</v>
      </c>
      <c r="K3207" s="4" t="s">
        <v>461</v>
      </c>
      <c r="L3207" s="19" t="s">
        <v>41</v>
      </c>
      <c r="M3207" s="19" t="s">
        <v>1090</v>
      </c>
      <c r="N3207" s="19"/>
      <c r="O3207" s="19"/>
      <c r="P3207" s="19" t="s">
        <v>18376</v>
      </c>
    </row>
    <row r="3208" spans="1:16" x14ac:dyDescent="0.25">
      <c r="A3208" s="4" t="s">
        <v>1103</v>
      </c>
      <c r="B3208" s="4" t="s">
        <v>1103</v>
      </c>
      <c r="C3208" s="4">
        <v>198361</v>
      </c>
      <c r="D3208" s="5">
        <v>43507.353726851848</v>
      </c>
      <c r="E3208" s="5">
        <v>43508.324502314812</v>
      </c>
      <c r="F3208" s="5">
        <v>43508.386111111111</v>
      </c>
      <c r="G3208" s="4" t="s">
        <v>19154</v>
      </c>
      <c r="H3208" s="4"/>
      <c r="I3208" s="4" t="s">
        <v>22038</v>
      </c>
      <c r="J3208" s="4" t="s">
        <v>18108</v>
      </c>
      <c r="K3208" s="4" t="s">
        <v>430</v>
      </c>
      <c r="L3208" s="19" t="s">
        <v>1119</v>
      </c>
      <c r="M3208" s="19" t="s">
        <v>1090</v>
      </c>
      <c r="N3208" s="19"/>
      <c r="O3208" s="19">
        <v>414</v>
      </c>
      <c r="P3208" s="19" t="s">
        <v>22033</v>
      </c>
    </row>
    <row r="3209" spans="1:16" x14ac:dyDescent="0.25">
      <c r="A3209" s="4" t="s">
        <v>1103</v>
      </c>
      <c r="B3209" s="4" t="s">
        <v>1103</v>
      </c>
      <c r="C3209" s="4">
        <v>198398</v>
      </c>
      <c r="D3209" s="5">
        <v>43507.440706018519</v>
      </c>
      <c r="E3209" s="5">
        <v>43507.853472222225</v>
      </c>
      <c r="F3209" s="5">
        <v>43509.604861111111</v>
      </c>
      <c r="G3209" s="4" t="s">
        <v>18105</v>
      </c>
      <c r="H3209" s="4" t="s">
        <v>18106</v>
      </c>
      <c r="I3209" s="4" t="s">
        <v>22039</v>
      </c>
      <c r="J3209" s="4" t="s">
        <v>18108</v>
      </c>
      <c r="K3209" s="4" t="s">
        <v>461</v>
      </c>
      <c r="L3209" s="19" t="s">
        <v>41</v>
      </c>
      <c r="M3209" s="19" t="s">
        <v>1090</v>
      </c>
      <c r="N3209" s="19"/>
      <c r="O3209" s="19">
        <v>417</v>
      </c>
      <c r="P3209" s="19" t="s">
        <v>21760</v>
      </c>
    </row>
    <row r="3210" spans="1:16" x14ac:dyDescent="0.25">
      <c r="A3210" s="4" t="s">
        <v>1103</v>
      </c>
      <c r="B3210" s="4" t="s">
        <v>1103</v>
      </c>
      <c r="C3210" s="4">
        <v>198428</v>
      </c>
      <c r="D3210" s="5">
        <v>43507.509409722225</v>
      </c>
      <c r="E3210" s="5">
        <v>43508.649305555555</v>
      </c>
      <c r="F3210" s="5">
        <v>43508.678472222222</v>
      </c>
      <c r="G3210" s="4" t="s">
        <v>18160</v>
      </c>
      <c r="H3210" s="4"/>
      <c r="I3210" s="4" t="s">
        <v>1811</v>
      </c>
      <c r="J3210" s="4" t="s">
        <v>18098</v>
      </c>
      <c r="K3210" s="4" t="s">
        <v>829</v>
      </c>
      <c r="L3210" s="19" t="s">
        <v>42</v>
      </c>
      <c r="M3210" s="19" t="s">
        <v>1090</v>
      </c>
      <c r="N3210" s="19"/>
      <c r="O3210" s="19">
        <v>416</v>
      </c>
      <c r="P3210" s="19" t="s">
        <v>21800</v>
      </c>
    </row>
    <row r="3211" spans="1:16" x14ac:dyDescent="0.25">
      <c r="A3211" s="4" t="s">
        <v>1103</v>
      </c>
      <c r="B3211" s="4" t="s">
        <v>1103</v>
      </c>
      <c r="C3211" s="4">
        <v>198440</v>
      </c>
      <c r="D3211" s="5">
        <v>43507.532083333332</v>
      </c>
      <c r="E3211" s="5">
        <v>43510.406655092593</v>
      </c>
      <c r="F3211" s="5">
        <v>43510.406944444447</v>
      </c>
      <c r="G3211" s="4" t="s">
        <v>18124</v>
      </c>
      <c r="H3211" s="4"/>
      <c r="I3211" s="4" t="s">
        <v>22040</v>
      </c>
      <c r="J3211" s="4" t="s">
        <v>18127</v>
      </c>
      <c r="K3211" s="4"/>
      <c r="L3211" s="19"/>
      <c r="M3211" s="19" t="s">
        <v>1090</v>
      </c>
      <c r="N3211" s="19"/>
      <c r="O3211" s="19"/>
      <c r="P3211" s="19"/>
    </row>
    <row r="3212" spans="1:16" x14ac:dyDescent="0.25">
      <c r="A3212" s="4" t="s">
        <v>1103</v>
      </c>
      <c r="B3212" s="4" t="s">
        <v>1103</v>
      </c>
      <c r="C3212" s="4">
        <v>198455</v>
      </c>
      <c r="D3212" s="5">
        <v>43507.571215277778</v>
      </c>
      <c r="E3212" s="5">
        <v>43508.64744212963</v>
      </c>
      <c r="F3212" s="5">
        <v>43514.339583333334</v>
      </c>
      <c r="G3212" s="4" t="s">
        <v>18142</v>
      </c>
      <c r="H3212" s="4"/>
      <c r="I3212" s="4" t="s">
        <v>1237</v>
      </c>
      <c r="J3212" s="4" t="s">
        <v>829</v>
      </c>
      <c r="K3212" s="4" t="s">
        <v>829</v>
      </c>
      <c r="L3212" s="19" t="s">
        <v>42</v>
      </c>
      <c r="M3212" s="19" t="s">
        <v>1090</v>
      </c>
      <c r="N3212" s="19"/>
      <c r="O3212" s="19"/>
      <c r="P3212" s="19" t="s">
        <v>21462</v>
      </c>
    </row>
    <row r="3213" spans="1:16" x14ac:dyDescent="0.25">
      <c r="A3213" s="4" t="s">
        <v>1103</v>
      </c>
      <c r="B3213" s="4" t="s">
        <v>1103</v>
      </c>
      <c r="C3213" s="4">
        <v>198474</v>
      </c>
      <c r="D3213" s="5">
        <v>43507.638101851851</v>
      </c>
      <c r="E3213" s="5">
        <v>43508.671527777777</v>
      </c>
      <c r="F3213" s="5">
        <v>43509.61041666667</v>
      </c>
      <c r="G3213" s="4" t="s">
        <v>18142</v>
      </c>
      <c r="H3213" s="4"/>
      <c r="I3213" s="4" t="s">
        <v>1237</v>
      </c>
      <c r="J3213" s="4" t="s">
        <v>829</v>
      </c>
      <c r="K3213" s="4" t="s">
        <v>829</v>
      </c>
      <c r="L3213" s="19" t="s">
        <v>42</v>
      </c>
      <c r="M3213" s="19" t="s">
        <v>1090</v>
      </c>
      <c r="N3213" s="19"/>
      <c r="O3213" s="19"/>
      <c r="P3213" s="19" t="s">
        <v>21462</v>
      </c>
    </row>
    <row r="3214" spans="1:16" x14ac:dyDescent="0.25">
      <c r="A3214" s="4" t="s">
        <v>1103</v>
      </c>
      <c r="B3214" s="4" t="s">
        <v>1103</v>
      </c>
      <c r="C3214" s="4">
        <v>198488</v>
      </c>
      <c r="D3214" s="5">
        <v>43507.671331018515</v>
      </c>
      <c r="E3214" s="5">
        <v>43508.330509259256</v>
      </c>
      <c r="F3214" s="5">
        <v>43508.345069444447</v>
      </c>
      <c r="G3214" s="4" t="s">
        <v>22041</v>
      </c>
      <c r="H3214" s="4"/>
      <c r="I3214" s="4" t="s">
        <v>21527</v>
      </c>
      <c r="J3214" s="4" t="s">
        <v>18098</v>
      </c>
      <c r="K3214" s="4" t="s">
        <v>829</v>
      </c>
      <c r="L3214" s="19" t="s">
        <v>42</v>
      </c>
      <c r="M3214" s="19" t="s">
        <v>1090</v>
      </c>
      <c r="N3214" s="19"/>
      <c r="O3214" s="19">
        <v>416</v>
      </c>
      <c r="P3214" s="19" t="s">
        <v>21791</v>
      </c>
    </row>
    <row r="3215" spans="1:16" x14ac:dyDescent="0.25">
      <c r="A3215" s="4" t="s">
        <v>1103</v>
      </c>
      <c r="B3215" s="4" t="s">
        <v>1103</v>
      </c>
      <c r="C3215" s="4">
        <v>198490</v>
      </c>
      <c r="D3215" s="5">
        <v>43507.672974537039</v>
      </c>
      <c r="E3215" s="5">
        <v>43508.613194444442</v>
      </c>
      <c r="F3215" s="5">
        <v>43508.65347222222</v>
      </c>
      <c r="G3215" s="4" t="s">
        <v>22042</v>
      </c>
      <c r="H3215" s="4"/>
      <c r="I3215" s="4" t="s">
        <v>1811</v>
      </c>
      <c r="J3215" s="4" t="s">
        <v>829</v>
      </c>
      <c r="K3215" s="4" t="s">
        <v>829</v>
      </c>
      <c r="L3215" s="19" t="s">
        <v>42</v>
      </c>
      <c r="M3215" s="19" t="s">
        <v>1090</v>
      </c>
      <c r="N3215" s="19"/>
      <c r="O3215" s="19"/>
      <c r="P3215" s="19" t="s">
        <v>21462</v>
      </c>
    </row>
    <row r="3216" spans="1:16" x14ac:dyDescent="0.25">
      <c r="A3216" s="4" t="s">
        <v>1103</v>
      </c>
      <c r="B3216" s="4" t="s">
        <v>1103</v>
      </c>
      <c r="C3216" s="4">
        <v>198497</v>
      </c>
      <c r="D3216" s="5">
        <v>43507.68854166667</v>
      </c>
      <c r="E3216" s="5">
        <v>43507.979166666664</v>
      </c>
      <c r="F3216" s="5">
        <v>43509.606249999997</v>
      </c>
      <c r="G3216" s="4" t="s">
        <v>18105</v>
      </c>
      <c r="H3216" s="4" t="s">
        <v>18106</v>
      </c>
      <c r="I3216" s="4" t="s">
        <v>22043</v>
      </c>
      <c r="J3216" s="4" t="s">
        <v>18108</v>
      </c>
      <c r="K3216" s="4" t="s">
        <v>461</v>
      </c>
      <c r="L3216" s="19" t="s">
        <v>41</v>
      </c>
      <c r="M3216" s="19" t="s">
        <v>1090</v>
      </c>
      <c r="N3216" s="19"/>
      <c r="O3216" s="19">
        <v>417</v>
      </c>
      <c r="P3216" s="19" t="s">
        <v>21760</v>
      </c>
    </row>
    <row r="3217" spans="1:16" x14ac:dyDescent="0.25">
      <c r="A3217" s="4" t="s">
        <v>1103</v>
      </c>
      <c r="B3217" s="4" t="s">
        <v>1106</v>
      </c>
      <c r="C3217" s="4">
        <v>198502</v>
      </c>
      <c r="D3217" s="5">
        <v>43507.696064814816</v>
      </c>
      <c r="E3217" s="5">
        <v>43510.523611111108</v>
      </c>
      <c r="F3217" s="5">
        <v>43594.341666666667</v>
      </c>
      <c r="G3217" s="4" t="s">
        <v>22044</v>
      </c>
      <c r="H3217" s="4"/>
      <c r="I3217" s="4" t="s">
        <v>22045</v>
      </c>
      <c r="J3217" s="4" t="s">
        <v>18098</v>
      </c>
      <c r="K3217" s="4" t="s">
        <v>829</v>
      </c>
      <c r="L3217" s="19" t="s">
        <v>42</v>
      </c>
      <c r="M3217" s="19" t="s">
        <v>1090</v>
      </c>
      <c r="N3217" s="19"/>
      <c r="O3217" s="19"/>
      <c r="P3217" s="19" t="s">
        <v>21593</v>
      </c>
    </row>
    <row r="3218" spans="1:16" x14ac:dyDescent="0.25">
      <c r="A3218" s="4" t="s">
        <v>1103</v>
      </c>
      <c r="B3218" s="4" t="s">
        <v>1103</v>
      </c>
      <c r="C3218" s="4">
        <v>198505</v>
      </c>
      <c r="D3218" s="5">
        <v>43507.706331018519</v>
      </c>
      <c r="E3218" s="5">
        <v>43508.644444444442</v>
      </c>
      <c r="F3218" s="5">
        <v>43508.692361111112</v>
      </c>
      <c r="G3218" s="4" t="s">
        <v>18089</v>
      </c>
      <c r="H3218" s="4"/>
      <c r="I3218" s="4" t="s">
        <v>22046</v>
      </c>
      <c r="J3218" s="4" t="s">
        <v>829</v>
      </c>
      <c r="K3218" s="4" t="s">
        <v>829</v>
      </c>
      <c r="L3218" s="19" t="s">
        <v>42</v>
      </c>
      <c r="M3218" s="19" t="s">
        <v>1090</v>
      </c>
      <c r="N3218" s="19"/>
      <c r="O3218" s="19"/>
      <c r="P3218" s="19" t="s">
        <v>21462</v>
      </c>
    </row>
    <row r="3219" spans="1:16" x14ac:dyDescent="0.25">
      <c r="A3219" s="4" t="s">
        <v>1103</v>
      </c>
      <c r="B3219" s="4" t="s">
        <v>1098</v>
      </c>
      <c r="C3219" s="4">
        <v>198506</v>
      </c>
      <c r="D3219" s="5">
        <v>43507.707418981481</v>
      </c>
      <c r="E3219" s="5">
        <v>43510.523611111108</v>
      </c>
      <c r="F3219" s="5">
        <v>43570.347916666666</v>
      </c>
      <c r="G3219" s="4" t="s">
        <v>22047</v>
      </c>
      <c r="H3219" s="4"/>
      <c r="I3219" s="4" t="s">
        <v>20040</v>
      </c>
      <c r="J3219" s="4" t="s">
        <v>18098</v>
      </c>
      <c r="K3219" s="4"/>
      <c r="L3219" s="19"/>
      <c r="M3219" s="19" t="s">
        <v>1090</v>
      </c>
      <c r="N3219" s="19"/>
      <c r="O3219" s="19"/>
      <c r="P3219" s="19"/>
    </row>
    <row r="3220" spans="1:16" x14ac:dyDescent="0.25">
      <c r="A3220" s="4" t="s">
        <v>1103</v>
      </c>
      <c r="B3220" s="4" t="s">
        <v>1103</v>
      </c>
      <c r="C3220" s="4">
        <v>198537</v>
      </c>
      <c r="D3220" s="5">
        <v>43508.391296296293</v>
      </c>
      <c r="E3220" s="5">
        <v>43521.371527777781</v>
      </c>
      <c r="F3220" s="5">
        <v>43521.684027777781</v>
      </c>
      <c r="G3220" s="4" t="s">
        <v>22048</v>
      </c>
      <c r="H3220" s="4"/>
      <c r="I3220" s="4" t="s">
        <v>22049</v>
      </c>
      <c r="J3220" s="4" t="s">
        <v>18153</v>
      </c>
      <c r="K3220" s="4"/>
      <c r="L3220" s="19"/>
      <c r="M3220" s="19" t="s">
        <v>1090</v>
      </c>
      <c r="N3220" s="19"/>
      <c r="O3220" s="19"/>
      <c r="P3220" s="19"/>
    </row>
    <row r="3221" spans="1:16" x14ac:dyDescent="0.25">
      <c r="A3221" s="4" t="s">
        <v>1103</v>
      </c>
      <c r="B3221" s="4" t="s">
        <v>1103</v>
      </c>
      <c r="C3221" s="4">
        <v>198540</v>
      </c>
      <c r="D3221" s="5">
        <v>43508.40016203704</v>
      </c>
      <c r="E3221" s="5">
        <v>43514.570115740738</v>
      </c>
      <c r="F3221" s="5">
        <v>43516.383333333331</v>
      </c>
      <c r="G3221" s="4" t="s">
        <v>22050</v>
      </c>
      <c r="H3221" s="4"/>
      <c r="I3221" s="4" t="s">
        <v>21483</v>
      </c>
      <c r="J3221" s="4" t="s">
        <v>18098</v>
      </c>
      <c r="K3221" s="4"/>
      <c r="L3221" s="19"/>
      <c r="M3221" s="19" t="s">
        <v>1090</v>
      </c>
      <c r="N3221" s="19"/>
      <c r="O3221" s="19"/>
      <c r="P3221" s="19"/>
    </row>
    <row r="3222" spans="1:16" x14ac:dyDescent="0.25">
      <c r="A3222" s="4" t="s">
        <v>1103</v>
      </c>
      <c r="B3222" s="4" t="s">
        <v>1103</v>
      </c>
      <c r="C3222" s="4">
        <v>198562</v>
      </c>
      <c r="D3222" s="5">
        <v>43508.458495370367</v>
      </c>
      <c r="E3222" s="5">
        <v>43509.326006944444</v>
      </c>
      <c r="F3222" s="5">
        <v>43511.4</v>
      </c>
      <c r="G3222" s="4" t="s">
        <v>18124</v>
      </c>
      <c r="H3222" s="4"/>
      <c r="I3222" s="4" t="s">
        <v>22051</v>
      </c>
      <c r="J3222" s="4" t="s">
        <v>18127</v>
      </c>
      <c r="K3222" s="4"/>
      <c r="L3222" s="19"/>
      <c r="M3222" s="19" t="s">
        <v>1090</v>
      </c>
      <c r="N3222" s="19"/>
      <c r="O3222" s="19"/>
      <c r="P3222" s="19"/>
    </row>
    <row r="3223" spans="1:16" x14ac:dyDescent="0.25">
      <c r="A3223" s="4" t="s">
        <v>1103</v>
      </c>
      <c r="B3223" s="4" t="s">
        <v>1106</v>
      </c>
      <c r="C3223" s="4">
        <v>198629</v>
      </c>
      <c r="D3223" s="5">
        <v>43508.696064814816</v>
      </c>
      <c r="E3223" s="5">
        <v>43509.384027777778</v>
      </c>
      <c r="F3223" s="5">
        <v>43593.335416666669</v>
      </c>
      <c r="G3223" s="4" t="s">
        <v>18089</v>
      </c>
      <c r="H3223" s="4"/>
      <c r="I3223" s="4" t="s">
        <v>22052</v>
      </c>
      <c r="J3223" s="4" t="s">
        <v>829</v>
      </c>
      <c r="K3223" s="4" t="s">
        <v>829</v>
      </c>
      <c r="L3223" s="19" t="s">
        <v>42</v>
      </c>
      <c r="M3223" s="19" t="s">
        <v>1090</v>
      </c>
      <c r="N3223" s="19"/>
      <c r="O3223" s="19">
        <v>416</v>
      </c>
      <c r="P3223" s="19" t="s">
        <v>22053</v>
      </c>
    </row>
    <row r="3224" spans="1:16" x14ac:dyDescent="0.25">
      <c r="A3224" s="4" t="s">
        <v>1103</v>
      </c>
      <c r="B3224" s="4" t="s">
        <v>1103</v>
      </c>
      <c r="C3224" s="4">
        <v>198644</v>
      </c>
      <c r="D3224" s="5">
        <v>43509.342812499999</v>
      </c>
      <c r="E3224" s="5">
        <v>43510.397916666669</v>
      </c>
      <c r="F3224" s="5">
        <v>43518.473611111112</v>
      </c>
      <c r="G3224" s="4" t="s">
        <v>22054</v>
      </c>
      <c r="H3224" s="4"/>
      <c r="I3224" s="4" t="s">
        <v>22055</v>
      </c>
      <c r="J3224" s="4" t="s">
        <v>829</v>
      </c>
      <c r="K3224" s="4" t="s">
        <v>829</v>
      </c>
      <c r="L3224" s="19" t="s">
        <v>42</v>
      </c>
      <c r="M3224" s="19" t="s">
        <v>1090</v>
      </c>
      <c r="N3224" s="19"/>
      <c r="O3224" s="19">
        <v>416</v>
      </c>
      <c r="P3224" s="19" t="s">
        <v>22056</v>
      </c>
    </row>
    <row r="3225" spans="1:16" x14ac:dyDescent="0.25">
      <c r="A3225" s="4" t="s">
        <v>1103</v>
      </c>
      <c r="B3225" s="4" t="s">
        <v>1103</v>
      </c>
      <c r="C3225" s="4">
        <v>198668</v>
      </c>
      <c r="D3225" s="5">
        <v>43509.438009259262</v>
      </c>
      <c r="E3225" s="5">
        <v>43511.31622685185</v>
      </c>
      <c r="F3225" s="5">
        <v>43515.371527777781</v>
      </c>
      <c r="G3225" s="4" t="s">
        <v>18859</v>
      </c>
      <c r="H3225" s="4"/>
      <c r="I3225" s="4" t="s">
        <v>22057</v>
      </c>
      <c r="J3225" s="4" t="s">
        <v>18098</v>
      </c>
      <c r="K3225" s="4" t="s">
        <v>1054</v>
      </c>
      <c r="L3225" s="19" t="s">
        <v>1119</v>
      </c>
      <c r="M3225" s="19" t="s">
        <v>1090</v>
      </c>
      <c r="N3225" s="19"/>
      <c r="O3225" s="19"/>
      <c r="P3225" s="19"/>
    </row>
    <row r="3226" spans="1:16" x14ac:dyDescent="0.25">
      <c r="A3226" s="4" t="s">
        <v>1103</v>
      </c>
      <c r="B3226" s="4" t="s">
        <v>1103</v>
      </c>
      <c r="C3226" s="4">
        <v>198695</v>
      </c>
      <c r="D3226" s="5">
        <v>43509.512199074074</v>
      </c>
      <c r="E3226" s="5">
        <v>43509.541875000003</v>
      </c>
      <c r="F3226" s="5">
        <v>43510.447916666664</v>
      </c>
      <c r="G3226" s="4" t="s">
        <v>18111</v>
      </c>
      <c r="H3226" s="4"/>
      <c r="I3226" s="4" t="s">
        <v>1883</v>
      </c>
      <c r="J3226" s="4" t="s">
        <v>829</v>
      </c>
      <c r="K3226" s="4" t="s">
        <v>829</v>
      </c>
      <c r="L3226" s="19" t="s">
        <v>42</v>
      </c>
      <c r="M3226" s="19" t="s">
        <v>1090</v>
      </c>
      <c r="N3226" s="19"/>
      <c r="O3226" s="19"/>
      <c r="P3226" s="19" t="s">
        <v>21462</v>
      </c>
    </row>
    <row r="3227" spans="1:16" x14ac:dyDescent="0.25">
      <c r="A3227" s="4" t="s">
        <v>1103</v>
      </c>
      <c r="B3227" s="4" t="s">
        <v>1103</v>
      </c>
      <c r="C3227" s="4">
        <v>198720</v>
      </c>
      <c r="D3227" s="5">
        <v>43509.574363425927</v>
      </c>
      <c r="E3227" s="5">
        <v>43510.368055555555</v>
      </c>
      <c r="F3227" s="5">
        <v>43510.609722222223</v>
      </c>
      <c r="G3227" s="4" t="s">
        <v>18701</v>
      </c>
      <c r="H3227" s="4"/>
      <c r="I3227" s="4" t="s">
        <v>22058</v>
      </c>
      <c r="J3227" s="4" t="s">
        <v>829</v>
      </c>
      <c r="K3227" s="4" t="s">
        <v>829</v>
      </c>
      <c r="L3227" s="19" t="s">
        <v>42</v>
      </c>
      <c r="M3227" s="19" t="s">
        <v>1090</v>
      </c>
      <c r="N3227" s="19"/>
      <c r="O3227" s="19"/>
      <c r="P3227" s="19" t="s">
        <v>21462</v>
      </c>
    </row>
    <row r="3228" spans="1:16" x14ac:dyDescent="0.25">
      <c r="A3228" s="4" t="s">
        <v>1103</v>
      </c>
      <c r="B3228" s="4" t="s">
        <v>1103</v>
      </c>
      <c r="C3228" s="4">
        <v>198722</v>
      </c>
      <c r="D3228" s="5">
        <v>43509.578935185185</v>
      </c>
      <c r="E3228" s="5">
        <v>43510.401388888888</v>
      </c>
      <c r="F3228" s="5">
        <v>43515.599305555559</v>
      </c>
      <c r="G3228" s="4" t="s">
        <v>18607</v>
      </c>
      <c r="H3228" s="4"/>
      <c r="I3228" s="4" t="s">
        <v>22059</v>
      </c>
      <c r="J3228" s="4" t="s">
        <v>829</v>
      </c>
      <c r="K3228" s="4" t="s">
        <v>829</v>
      </c>
      <c r="L3228" s="19" t="s">
        <v>42</v>
      </c>
      <c r="M3228" s="19" t="s">
        <v>1090</v>
      </c>
      <c r="N3228" s="19"/>
      <c r="O3228" s="19"/>
      <c r="P3228" s="19" t="s">
        <v>21462</v>
      </c>
    </row>
    <row r="3229" spans="1:16" x14ac:dyDescent="0.25">
      <c r="A3229" s="4" t="s">
        <v>1103</v>
      </c>
      <c r="B3229" s="4" t="s">
        <v>1103</v>
      </c>
      <c r="C3229" s="4">
        <v>198724</v>
      </c>
      <c r="D3229" s="5">
        <v>43509.585428240738</v>
      </c>
      <c r="E3229" s="5">
        <v>43517.365972222222</v>
      </c>
      <c r="F3229" s="5">
        <v>43522.384027777778</v>
      </c>
      <c r="G3229" s="4" t="s">
        <v>18248</v>
      </c>
      <c r="H3229" s="4" t="s">
        <v>18249</v>
      </c>
      <c r="I3229" s="4" t="s">
        <v>22060</v>
      </c>
      <c r="J3229" s="4" t="s">
        <v>829</v>
      </c>
      <c r="K3229" s="4" t="s">
        <v>829</v>
      </c>
      <c r="L3229" s="19" t="s">
        <v>42</v>
      </c>
      <c r="M3229" s="19" t="s">
        <v>1090</v>
      </c>
      <c r="N3229" s="19"/>
      <c r="O3229" s="19"/>
      <c r="P3229" s="19" t="s">
        <v>18376</v>
      </c>
    </row>
    <row r="3230" spans="1:16" x14ac:dyDescent="0.25">
      <c r="A3230" s="4" t="s">
        <v>1103</v>
      </c>
      <c r="B3230" s="4" t="s">
        <v>1145</v>
      </c>
      <c r="C3230" s="4">
        <v>198734</v>
      </c>
      <c r="D3230" s="5">
        <v>43509.622164351851</v>
      </c>
      <c r="E3230" s="5">
        <v>43510.45</v>
      </c>
      <c r="F3230" s="5">
        <v>43529.609722222223</v>
      </c>
      <c r="G3230" s="4" t="s">
        <v>22061</v>
      </c>
      <c r="H3230" s="4" t="s">
        <v>18249</v>
      </c>
      <c r="I3230" s="4" t="s">
        <v>1011</v>
      </c>
      <c r="J3230" s="4" t="s">
        <v>18376</v>
      </c>
      <c r="K3230" s="4" t="s">
        <v>9006</v>
      </c>
      <c r="L3230" s="19" t="s">
        <v>43</v>
      </c>
      <c r="M3230" s="19" t="s">
        <v>1090</v>
      </c>
      <c r="N3230" s="19"/>
      <c r="O3230" s="19"/>
      <c r="P3230" s="19" t="s">
        <v>18376</v>
      </c>
    </row>
    <row r="3231" spans="1:16" x14ac:dyDescent="0.25">
      <c r="A3231" s="4" t="s">
        <v>1103</v>
      </c>
      <c r="B3231" s="4" t="s">
        <v>1103</v>
      </c>
      <c r="C3231" s="4">
        <v>198737</v>
      </c>
      <c r="D3231" s="5">
        <v>43509.633773148147</v>
      </c>
      <c r="E3231" s="5">
        <v>43514.224120370367</v>
      </c>
      <c r="F3231" s="5">
        <v>43515.606249999997</v>
      </c>
      <c r="G3231" s="4" t="s">
        <v>18105</v>
      </c>
      <c r="H3231" s="4" t="s">
        <v>18106</v>
      </c>
      <c r="I3231" s="4" t="s">
        <v>22062</v>
      </c>
      <c r="J3231" s="4" t="s">
        <v>18108</v>
      </c>
      <c r="K3231" s="4" t="s">
        <v>461</v>
      </c>
      <c r="L3231" s="19" t="s">
        <v>41</v>
      </c>
      <c r="M3231" s="19" t="s">
        <v>1090</v>
      </c>
      <c r="N3231" s="19"/>
      <c r="O3231" s="19">
        <v>417</v>
      </c>
      <c r="P3231" s="19" t="s">
        <v>21760</v>
      </c>
    </row>
    <row r="3232" spans="1:16" x14ac:dyDescent="0.25">
      <c r="A3232" s="4" t="s">
        <v>1103</v>
      </c>
      <c r="B3232" s="4" t="s">
        <v>1103</v>
      </c>
      <c r="C3232" s="4">
        <v>198749</v>
      </c>
      <c r="D3232" s="5">
        <v>43509.661782407406</v>
      </c>
      <c r="E3232" s="5">
        <v>43514.224548611113</v>
      </c>
      <c r="F3232" s="5">
        <v>43515.606944444444</v>
      </c>
      <c r="G3232" s="4" t="s">
        <v>18105</v>
      </c>
      <c r="H3232" s="4" t="s">
        <v>18106</v>
      </c>
      <c r="I3232" s="4" t="s">
        <v>22063</v>
      </c>
      <c r="J3232" s="4" t="s">
        <v>18108</v>
      </c>
      <c r="K3232" s="4" t="s">
        <v>461</v>
      </c>
      <c r="L3232" s="19" t="s">
        <v>41</v>
      </c>
      <c r="M3232" s="19" t="s">
        <v>1090</v>
      </c>
      <c r="N3232" s="19"/>
      <c r="O3232" s="19">
        <v>417</v>
      </c>
      <c r="P3232" s="19" t="s">
        <v>21760</v>
      </c>
    </row>
    <row r="3233" spans="1:16" x14ac:dyDescent="0.25">
      <c r="A3233" s="4" t="s">
        <v>1145</v>
      </c>
      <c r="B3233" s="4" t="s">
        <v>1098</v>
      </c>
      <c r="C3233" s="4">
        <v>198753</v>
      </c>
      <c r="D3233" s="5">
        <v>43509.665196759262</v>
      </c>
      <c r="E3233" s="5">
        <v>43537.542361111111</v>
      </c>
      <c r="F3233" s="5">
        <v>43559.280555555553</v>
      </c>
      <c r="G3233" s="4" t="s">
        <v>18124</v>
      </c>
      <c r="H3233" s="4" t="s">
        <v>18125</v>
      </c>
      <c r="I3233" s="4" t="s">
        <v>22064</v>
      </c>
      <c r="J3233" s="4" t="s">
        <v>18127</v>
      </c>
      <c r="K3233" s="4" t="s">
        <v>250</v>
      </c>
      <c r="L3233" s="19" t="s">
        <v>1119</v>
      </c>
      <c r="M3233" s="19" t="s">
        <v>1090</v>
      </c>
      <c r="N3233" s="19"/>
      <c r="O3233" s="19"/>
      <c r="P3233" s="19"/>
    </row>
    <row r="3234" spans="1:16" x14ac:dyDescent="0.25">
      <c r="A3234" s="4" t="s">
        <v>1103</v>
      </c>
      <c r="B3234" s="4" t="s">
        <v>1103</v>
      </c>
      <c r="C3234" s="4">
        <v>198783</v>
      </c>
      <c r="D3234" s="5">
        <v>43510.360914351855</v>
      </c>
      <c r="E3234" s="5">
        <v>43510.392685185187</v>
      </c>
      <c r="F3234" s="5">
        <v>43510.637499999997</v>
      </c>
      <c r="G3234" s="4" t="s">
        <v>18100</v>
      </c>
      <c r="H3234" s="4"/>
      <c r="I3234" s="4" t="s">
        <v>22065</v>
      </c>
      <c r="J3234" s="4" t="s">
        <v>18094</v>
      </c>
      <c r="K3234" s="4" t="s">
        <v>250</v>
      </c>
      <c r="L3234" s="19" t="s">
        <v>1119</v>
      </c>
      <c r="M3234" s="19" t="s">
        <v>1090</v>
      </c>
      <c r="N3234" s="19"/>
      <c r="O3234" s="19">
        <v>410</v>
      </c>
      <c r="P3234" s="19" t="s">
        <v>21871</v>
      </c>
    </row>
    <row r="3235" spans="1:16" x14ac:dyDescent="0.25">
      <c r="A3235" s="4" t="s">
        <v>1103</v>
      </c>
      <c r="B3235" s="4" t="s">
        <v>1103</v>
      </c>
      <c r="C3235" s="4">
        <v>198794</v>
      </c>
      <c r="D3235" s="5">
        <v>43510.38045138889</v>
      </c>
      <c r="E3235" s="5">
        <v>43510.393090277779</v>
      </c>
      <c r="F3235" s="5">
        <v>43511.568055555559</v>
      </c>
      <c r="G3235" s="4" t="s">
        <v>18100</v>
      </c>
      <c r="H3235" s="4"/>
      <c r="I3235" s="4" t="s">
        <v>22066</v>
      </c>
      <c r="J3235" s="4" t="s">
        <v>18094</v>
      </c>
      <c r="K3235" s="4" t="s">
        <v>250</v>
      </c>
      <c r="L3235" s="19" t="s">
        <v>1119</v>
      </c>
      <c r="M3235" s="19" t="s">
        <v>1090</v>
      </c>
      <c r="N3235" s="19"/>
      <c r="O3235" s="19">
        <v>410</v>
      </c>
      <c r="P3235" s="19" t="s">
        <v>21871</v>
      </c>
    </row>
    <row r="3236" spans="1:16" x14ac:dyDescent="0.25">
      <c r="A3236" s="4" t="s">
        <v>1103</v>
      </c>
      <c r="B3236" s="4" t="s">
        <v>1103</v>
      </c>
      <c r="C3236" s="4">
        <v>198840</v>
      </c>
      <c r="D3236" s="5">
        <v>43510.533206018517</v>
      </c>
      <c r="E3236" s="5">
        <v>43510.559930555559</v>
      </c>
      <c r="F3236" s="5">
        <v>43514.494444444441</v>
      </c>
      <c r="G3236" s="4" t="s">
        <v>18100</v>
      </c>
      <c r="H3236" s="4"/>
      <c r="I3236" s="4" t="s">
        <v>22067</v>
      </c>
      <c r="J3236" s="4" t="s">
        <v>18094</v>
      </c>
      <c r="K3236" s="4" t="s">
        <v>250</v>
      </c>
      <c r="L3236" s="19" t="s">
        <v>1119</v>
      </c>
      <c r="M3236" s="19" t="s">
        <v>1090</v>
      </c>
      <c r="N3236" s="19"/>
      <c r="O3236" s="19"/>
      <c r="P3236" s="19"/>
    </row>
    <row r="3237" spans="1:16" x14ac:dyDescent="0.25">
      <c r="A3237" s="4" t="s">
        <v>1103</v>
      </c>
      <c r="B3237" s="4" t="s">
        <v>1103</v>
      </c>
      <c r="C3237" s="4">
        <v>198847</v>
      </c>
      <c r="D3237" s="5">
        <v>43510.566296296296</v>
      </c>
      <c r="E3237" s="5">
        <v>43510.599143518521</v>
      </c>
      <c r="F3237" s="5">
        <v>43511.499305555553</v>
      </c>
      <c r="G3237" s="4" t="s">
        <v>18100</v>
      </c>
      <c r="H3237" s="4"/>
      <c r="I3237" s="4" t="s">
        <v>21615</v>
      </c>
      <c r="J3237" s="4" t="s">
        <v>18094</v>
      </c>
      <c r="K3237" s="4" t="s">
        <v>250</v>
      </c>
      <c r="L3237" s="19" t="s">
        <v>1119</v>
      </c>
      <c r="M3237" s="19" t="s">
        <v>1090</v>
      </c>
      <c r="N3237" s="19">
        <v>5946</v>
      </c>
      <c r="O3237" s="19"/>
      <c r="P3237" s="19" t="s">
        <v>22068</v>
      </c>
    </row>
    <row r="3238" spans="1:16" x14ac:dyDescent="0.25">
      <c r="A3238" s="4" t="s">
        <v>1103</v>
      </c>
      <c r="B3238" s="4" t="s">
        <v>1103</v>
      </c>
      <c r="C3238" s="4">
        <v>198857</v>
      </c>
      <c r="D3238" s="5">
        <v>43510.594930555555</v>
      </c>
      <c r="E3238" s="5">
        <v>43514.223703703705</v>
      </c>
      <c r="F3238" s="5">
        <v>43514.422222222223</v>
      </c>
      <c r="G3238" s="4" t="s">
        <v>21982</v>
      </c>
      <c r="H3238" s="4" t="s">
        <v>18106</v>
      </c>
      <c r="I3238" s="4" t="s">
        <v>22069</v>
      </c>
      <c r="J3238" s="4" t="s">
        <v>18108</v>
      </c>
      <c r="K3238" s="4" t="s">
        <v>461</v>
      </c>
      <c r="L3238" s="19" t="s">
        <v>41</v>
      </c>
      <c r="M3238" s="19" t="s">
        <v>1090</v>
      </c>
      <c r="N3238" s="19"/>
      <c r="O3238" s="19">
        <v>417</v>
      </c>
      <c r="P3238" s="19" t="s">
        <v>21760</v>
      </c>
    </row>
    <row r="3239" spans="1:16" x14ac:dyDescent="0.25">
      <c r="A3239" s="4" t="s">
        <v>1103</v>
      </c>
      <c r="B3239" s="4" t="s">
        <v>1103</v>
      </c>
      <c r="C3239" s="4">
        <v>198876</v>
      </c>
      <c r="D3239" s="5">
        <v>43510.657476851855</v>
      </c>
      <c r="E3239" s="5">
        <v>43511.366666666669</v>
      </c>
      <c r="F3239" s="5">
        <v>43511.594444444447</v>
      </c>
      <c r="G3239" s="4" t="s">
        <v>22070</v>
      </c>
      <c r="H3239" s="4"/>
      <c r="I3239" s="4" t="s">
        <v>22071</v>
      </c>
      <c r="J3239" s="4" t="s">
        <v>18108</v>
      </c>
      <c r="K3239" s="4" t="s">
        <v>223</v>
      </c>
      <c r="L3239" s="19" t="s">
        <v>40</v>
      </c>
      <c r="M3239" s="19" t="s">
        <v>1090</v>
      </c>
      <c r="N3239" s="19"/>
      <c r="O3239" s="19"/>
      <c r="P3239" s="19"/>
    </row>
    <row r="3240" spans="1:16" x14ac:dyDescent="0.25">
      <c r="A3240" s="4" t="s">
        <v>1145</v>
      </c>
      <c r="B3240" s="4" t="s">
        <v>1098</v>
      </c>
      <c r="C3240" s="4">
        <v>198881</v>
      </c>
      <c r="D3240" s="5">
        <v>43510.673634259256</v>
      </c>
      <c r="E3240" s="5">
        <v>43531.442361111112</v>
      </c>
      <c r="F3240" s="5">
        <v>43566.563888888886</v>
      </c>
      <c r="G3240" s="4" t="s">
        <v>18306</v>
      </c>
      <c r="H3240" s="4"/>
      <c r="I3240" s="4" t="s">
        <v>22072</v>
      </c>
      <c r="J3240" s="4" t="s">
        <v>18108</v>
      </c>
      <c r="K3240" s="4" t="s">
        <v>10519</v>
      </c>
      <c r="L3240" s="19" t="s">
        <v>41</v>
      </c>
      <c r="M3240" s="19" t="s">
        <v>1090</v>
      </c>
      <c r="N3240" s="19"/>
      <c r="O3240" s="19"/>
      <c r="P3240" s="19"/>
    </row>
    <row r="3241" spans="1:16" x14ac:dyDescent="0.25">
      <c r="A3241" s="4" t="s">
        <v>1103</v>
      </c>
      <c r="B3241" s="4" t="s">
        <v>1103</v>
      </c>
      <c r="C3241" s="4">
        <v>198919</v>
      </c>
      <c r="D3241" s="5">
        <v>43511.421354166669</v>
      </c>
      <c r="E3241" s="5">
        <v>43514.334502314814</v>
      </c>
      <c r="F3241" s="5">
        <v>43516.4</v>
      </c>
      <c r="G3241" s="4" t="s">
        <v>18142</v>
      </c>
      <c r="H3241" s="4"/>
      <c r="I3241" s="4" t="s">
        <v>22073</v>
      </c>
      <c r="J3241" s="4" t="s">
        <v>829</v>
      </c>
      <c r="K3241" s="4" t="s">
        <v>829</v>
      </c>
      <c r="L3241" s="19" t="s">
        <v>42</v>
      </c>
      <c r="M3241" s="19" t="s">
        <v>1090</v>
      </c>
      <c r="N3241" s="19"/>
      <c r="O3241" s="19"/>
      <c r="P3241" s="19" t="s">
        <v>21462</v>
      </c>
    </row>
    <row r="3242" spans="1:16" x14ac:dyDescent="0.25">
      <c r="A3242" s="4" t="s">
        <v>1103</v>
      </c>
      <c r="B3242" s="4" t="s">
        <v>1103</v>
      </c>
      <c r="C3242" s="4">
        <v>198933</v>
      </c>
      <c r="D3242" s="5">
        <v>43511.456238425926</v>
      </c>
      <c r="E3242" s="5">
        <v>43511.463842592595</v>
      </c>
      <c r="F3242" s="5">
        <v>43511.600694444445</v>
      </c>
      <c r="G3242" s="4" t="s">
        <v>22074</v>
      </c>
      <c r="H3242" s="4"/>
      <c r="I3242" s="4" t="s">
        <v>22075</v>
      </c>
      <c r="J3242" s="4" t="s">
        <v>18098</v>
      </c>
      <c r="K3242" s="4" t="s">
        <v>473</v>
      </c>
      <c r="L3242" s="19" t="s">
        <v>1119</v>
      </c>
      <c r="M3242" s="19" t="s">
        <v>1090</v>
      </c>
      <c r="N3242" s="19"/>
      <c r="O3242" s="19"/>
      <c r="P3242" s="19"/>
    </row>
    <row r="3243" spans="1:16" x14ac:dyDescent="0.25">
      <c r="A3243" s="4" t="s">
        <v>1103</v>
      </c>
      <c r="B3243" s="4" t="s">
        <v>1103</v>
      </c>
      <c r="C3243" s="4">
        <v>198934</v>
      </c>
      <c r="D3243" s="5">
        <v>43511.457256944443</v>
      </c>
      <c r="E3243" s="5">
        <v>43514.337152777778</v>
      </c>
      <c r="F3243" s="5">
        <v>43523.95208333333</v>
      </c>
      <c r="G3243" s="4" t="s">
        <v>18701</v>
      </c>
      <c r="H3243" s="4"/>
      <c r="I3243" s="4" t="s">
        <v>1237</v>
      </c>
      <c r="J3243" s="4" t="s">
        <v>829</v>
      </c>
      <c r="K3243" s="4" t="s">
        <v>829</v>
      </c>
      <c r="L3243" s="19" t="s">
        <v>42</v>
      </c>
      <c r="M3243" s="19" t="s">
        <v>1090</v>
      </c>
      <c r="N3243" s="19"/>
      <c r="O3243" s="19"/>
      <c r="P3243" s="19" t="s">
        <v>21462</v>
      </c>
    </row>
    <row r="3244" spans="1:16" x14ac:dyDescent="0.25">
      <c r="A3244" s="4" t="s">
        <v>1103</v>
      </c>
      <c r="B3244" s="4" t="s">
        <v>1103</v>
      </c>
      <c r="C3244" s="4">
        <v>198948</v>
      </c>
      <c r="D3244" s="5">
        <v>43511.496782407405</v>
      </c>
      <c r="E3244" s="5">
        <v>43514.330983796295</v>
      </c>
      <c r="F3244" s="5">
        <v>43515.609722222223</v>
      </c>
      <c r="G3244" s="4" t="s">
        <v>18105</v>
      </c>
      <c r="H3244" s="4" t="s">
        <v>18106</v>
      </c>
      <c r="I3244" s="4" t="s">
        <v>22076</v>
      </c>
      <c r="J3244" s="4" t="s">
        <v>18108</v>
      </c>
      <c r="K3244" s="4" t="s">
        <v>461</v>
      </c>
      <c r="L3244" s="19" t="s">
        <v>41</v>
      </c>
      <c r="M3244" s="19" t="s">
        <v>1090</v>
      </c>
      <c r="N3244" s="19"/>
      <c r="O3244" s="19">
        <v>417</v>
      </c>
      <c r="P3244" s="19" t="s">
        <v>21760</v>
      </c>
    </row>
    <row r="3245" spans="1:16" x14ac:dyDescent="0.25">
      <c r="A3245" s="4" t="s">
        <v>1103</v>
      </c>
      <c r="B3245" s="4" t="s">
        <v>1103</v>
      </c>
      <c r="C3245" s="4">
        <v>198982</v>
      </c>
      <c r="D3245" s="5">
        <v>43511.637442129628</v>
      </c>
      <c r="E3245" s="5">
        <v>43514.631064814814</v>
      </c>
      <c r="F3245" s="5">
        <v>43518.429166666669</v>
      </c>
      <c r="G3245" s="4" t="s">
        <v>22077</v>
      </c>
      <c r="H3245" s="4"/>
      <c r="I3245" s="4" t="s">
        <v>2256</v>
      </c>
      <c r="J3245" s="4" t="s">
        <v>829</v>
      </c>
      <c r="K3245" s="4" t="s">
        <v>829</v>
      </c>
      <c r="L3245" s="19" t="s">
        <v>42</v>
      </c>
      <c r="M3245" s="19" t="s">
        <v>1090</v>
      </c>
      <c r="N3245" s="19"/>
      <c r="O3245" s="19"/>
      <c r="P3245" s="19" t="s">
        <v>21462</v>
      </c>
    </row>
    <row r="3246" spans="1:16" hidden="1" x14ac:dyDescent="0.25">
      <c r="A3246" s="4" t="s">
        <v>1103</v>
      </c>
      <c r="B3246" s="4" t="s">
        <v>1103</v>
      </c>
      <c r="C3246" s="4">
        <v>198996</v>
      </c>
      <c r="D3246" s="5">
        <v>43514.296875</v>
      </c>
      <c r="E3246" s="5">
        <v>43514.323611111111</v>
      </c>
      <c r="F3246" s="5">
        <v>43514.553472222222</v>
      </c>
      <c r="G3246" s="4" t="s">
        <v>21886</v>
      </c>
      <c r="H3246" s="4" t="s">
        <v>18106</v>
      </c>
      <c r="I3246" s="4" t="s">
        <v>22078</v>
      </c>
      <c r="J3246" s="4" t="s">
        <v>18108</v>
      </c>
      <c r="K3246" s="4" t="s">
        <v>1239</v>
      </c>
      <c r="L3246" s="19" t="s">
        <v>1239</v>
      </c>
      <c r="M3246" s="19" t="s">
        <v>1090</v>
      </c>
      <c r="N3246" s="19"/>
      <c r="O3246" s="19"/>
      <c r="P3246" s="19" t="s">
        <v>1239</v>
      </c>
    </row>
    <row r="3247" spans="1:16" x14ac:dyDescent="0.25">
      <c r="A3247" s="4" t="s">
        <v>1103</v>
      </c>
      <c r="B3247" s="4" t="s">
        <v>1103</v>
      </c>
      <c r="C3247" s="4">
        <v>199029</v>
      </c>
      <c r="D3247" s="5">
        <v>43514.410937499997</v>
      </c>
      <c r="E3247" s="5">
        <v>43515.345138888886</v>
      </c>
      <c r="F3247" s="5">
        <v>43515.412916666668</v>
      </c>
      <c r="G3247" s="4" t="s">
        <v>18160</v>
      </c>
      <c r="H3247" s="4"/>
      <c r="I3247" s="4" t="s">
        <v>21527</v>
      </c>
      <c r="J3247" s="4" t="s">
        <v>18098</v>
      </c>
      <c r="K3247" s="4" t="s">
        <v>829</v>
      </c>
      <c r="L3247" s="19" t="s">
        <v>42</v>
      </c>
      <c r="M3247" s="19" t="s">
        <v>1090</v>
      </c>
      <c r="N3247" s="19"/>
      <c r="O3247" s="19">
        <v>416</v>
      </c>
      <c r="P3247" s="19" t="s">
        <v>21800</v>
      </c>
    </row>
    <row r="3248" spans="1:16" x14ac:dyDescent="0.25">
      <c r="A3248" s="4" t="s">
        <v>1103</v>
      </c>
      <c r="B3248" s="4" t="s">
        <v>1103</v>
      </c>
      <c r="C3248" s="4">
        <v>199049</v>
      </c>
      <c r="D3248" s="5">
        <v>43514.461319444446</v>
      </c>
      <c r="E3248" s="5">
        <v>43515.410416666666</v>
      </c>
      <c r="F3248" s="5">
        <v>43516.645138888889</v>
      </c>
      <c r="G3248" s="4" t="s">
        <v>18105</v>
      </c>
      <c r="H3248" s="4" t="s">
        <v>18106</v>
      </c>
      <c r="I3248" s="4" t="s">
        <v>22079</v>
      </c>
      <c r="J3248" s="4" t="s">
        <v>18108</v>
      </c>
      <c r="K3248" s="4" t="s">
        <v>461</v>
      </c>
      <c r="L3248" s="19" t="s">
        <v>41</v>
      </c>
      <c r="M3248" s="19" t="s">
        <v>1090</v>
      </c>
      <c r="N3248" s="19"/>
      <c r="O3248" s="19">
        <v>417</v>
      </c>
      <c r="P3248" s="19" t="s">
        <v>21760</v>
      </c>
    </row>
    <row r="3249" spans="1:16" x14ac:dyDescent="0.25">
      <c r="A3249" s="4" t="s">
        <v>1103</v>
      </c>
      <c r="B3249" s="4" t="s">
        <v>1103</v>
      </c>
      <c r="C3249" s="4">
        <v>199100</v>
      </c>
      <c r="D3249" s="5">
        <v>43514.62427083333</v>
      </c>
      <c r="E3249" s="5">
        <v>43515.409722222219</v>
      </c>
      <c r="F3249" s="5">
        <v>43516.645833333336</v>
      </c>
      <c r="G3249" s="4" t="s">
        <v>18105</v>
      </c>
      <c r="H3249" s="4" t="s">
        <v>18106</v>
      </c>
      <c r="I3249" s="4" t="s">
        <v>22080</v>
      </c>
      <c r="J3249" s="4" t="s">
        <v>18108</v>
      </c>
      <c r="K3249" s="4" t="s">
        <v>461</v>
      </c>
      <c r="L3249" s="19" t="s">
        <v>41</v>
      </c>
      <c r="M3249" s="19" t="s">
        <v>1090</v>
      </c>
      <c r="N3249" s="19"/>
      <c r="O3249" s="19">
        <v>417</v>
      </c>
      <c r="P3249" s="19" t="s">
        <v>21760</v>
      </c>
    </row>
    <row r="3250" spans="1:16" x14ac:dyDescent="0.25">
      <c r="A3250" s="4" t="s">
        <v>1145</v>
      </c>
      <c r="B3250" s="4" t="s">
        <v>1106</v>
      </c>
      <c r="C3250" s="4">
        <v>199101</v>
      </c>
      <c r="D3250" s="5">
        <v>43514.625115740739</v>
      </c>
      <c r="E3250" s="5">
        <v>43532.531944444447</v>
      </c>
      <c r="F3250" s="5">
        <v>43605.415277777778</v>
      </c>
      <c r="G3250" s="4" t="s">
        <v>18656</v>
      </c>
      <c r="H3250" s="4"/>
      <c r="I3250" s="4" t="s">
        <v>22081</v>
      </c>
      <c r="J3250" s="4" t="s">
        <v>18658</v>
      </c>
      <c r="K3250" s="4" t="s">
        <v>858</v>
      </c>
      <c r="L3250" s="19" t="s">
        <v>1119</v>
      </c>
      <c r="M3250" s="19" t="s">
        <v>1090</v>
      </c>
      <c r="N3250" s="19"/>
      <c r="O3250" s="19"/>
      <c r="P3250" s="19"/>
    </row>
    <row r="3251" spans="1:16" x14ac:dyDescent="0.25">
      <c r="A3251" s="4" t="s">
        <v>1098</v>
      </c>
      <c r="B3251" s="4" t="s">
        <v>1106</v>
      </c>
      <c r="C3251" s="4">
        <v>199121</v>
      </c>
      <c r="D3251" s="5">
        <v>43514.686574074076</v>
      </c>
      <c r="E3251" s="5">
        <v>43581.521180555559</v>
      </c>
      <c r="F3251" s="5">
        <v>43592.347916666666</v>
      </c>
      <c r="G3251" s="4" t="s">
        <v>22082</v>
      </c>
      <c r="H3251" s="4"/>
      <c r="I3251" s="4" t="s">
        <v>21643</v>
      </c>
      <c r="J3251" s="4" t="s">
        <v>18658</v>
      </c>
      <c r="K3251" s="4" t="s">
        <v>9006</v>
      </c>
      <c r="L3251" s="19" t="s">
        <v>43</v>
      </c>
      <c r="M3251" s="19" t="s">
        <v>1090</v>
      </c>
      <c r="N3251" s="19"/>
      <c r="O3251" s="19"/>
      <c r="P3251" s="19"/>
    </row>
    <row r="3252" spans="1:16" x14ac:dyDescent="0.25">
      <c r="A3252" s="4" t="s">
        <v>1103</v>
      </c>
      <c r="B3252" s="4" t="s">
        <v>1103</v>
      </c>
      <c r="C3252" s="4">
        <v>199122</v>
      </c>
      <c r="D3252" s="5">
        <v>43514.687349537038</v>
      </c>
      <c r="E3252" s="5">
        <v>43516.348310185182</v>
      </c>
      <c r="F3252" s="5">
        <v>43516.552777777775</v>
      </c>
      <c r="G3252" s="4" t="s">
        <v>22083</v>
      </c>
      <c r="H3252" s="4"/>
      <c r="I3252" s="4" t="s">
        <v>21208</v>
      </c>
      <c r="J3252" s="4" t="s">
        <v>829</v>
      </c>
      <c r="K3252" s="4" t="s">
        <v>829</v>
      </c>
      <c r="L3252" s="19" t="s">
        <v>42</v>
      </c>
      <c r="M3252" s="19" t="s">
        <v>1090</v>
      </c>
      <c r="N3252" s="19"/>
      <c r="O3252" s="19"/>
      <c r="P3252" s="19" t="s">
        <v>21462</v>
      </c>
    </row>
    <row r="3253" spans="1:16" x14ac:dyDescent="0.25">
      <c r="A3253" s="4" t="s">
        <v>1098</v>
      </c>
      <c r="B3253" s="4" t="s">
        <v>1106</v>
      </c>
      <c r="C3253" s="4">
        <v>199125</v>
      </c>
      <c r="D3253" s="5">
        <v>43514.699745370373</v>
      </c>
      <c r="E3253" s="5">
        <v>43581.521238425928</v>
      </c>
      <c r="F3253" s="5">
        <v>43587.368055555555</v>
      </c>
      <c r="G3253" s="4" t="s">
        <v>22084</v>
      </c>
      <c r="H3253" s="4"/>
      <c r="I3253" s="4" t="s">
        <v>22085</v>
      </c>
      <c r="J3253" s="4" t="s">
        <v>18658</v>
      </c>
      <c r="K3253" s="4" t="s">
        <v>9006</v>
      </c>
      <c r="L3253" s="19" t="s">
        <v>43</v>
      </c>
      <c r="M3253" s="19" t="s">
        <v>1090</v>
      </c>
      <c r="N3253" s="19"/>
      <c r="O3253" s="19"/>
      <c r="P3253" s="19"/>
    </row>
    <row r="3254" spans="1:16" x14ac:dyDescent="0.25">
      <c r="A3254" s="4" t="s">
        <v>1103</v>
      </c>
      <c r="B3254" s="4" t="s">
        <v>1103</v>
      </c>
      <c r="C3254" s="4">
        <v>199132</v>
      </c>
      <c r="D3254" s="5">
        <v>43515.330393518518</v>
      </c>
      <c r="E3254" s="5">
        <v>43516.322222222225</v>
      </c>
      <c r="F3254" s="5">
        <v>43518.007638888892</v>
      </c>
      <c r="G3254" s="4" t="s">
        <v>22086</v>
      </c>
      <c r="H3254" s="4" t="s">
        <v>18151</v>
      </c>
      <c r="I3254" s="4" t="s">
        <v>22087</v>
      </c>
      <c r="J3254" s="4" t="s">
        <v>18153</v>
      </c>
      <c r="K3254" s="4"/>
      <c r="L3254" s="19" t="s">
        <v>1119</v>
      </c>
      <c r="M3254" s="19" t="s">
        <v>1090</v>
      </c>
      <c r="N3254" s="19">
        <v>7017</v>
      </c>
      <c r="O3254" s="19"/>
      <c r="P3254" s="19" t="s">
        <v>1150</v>
      </c>
    </row>
    <row r="3255" spans="1:16" x14ac:dyDescent="0.25">
      <c r="A3255" s="4" t="s">
        <v>1103</v>
      </c>
      <c r="B3255" s="4" t="s">
        <v>1145</v>
      </c>
      <c r="C3255" s="4">
        <v>199146</v>
      </c>
      <c r="D3255" s="5">
        <v>43515.382152777776</v>
      </c>
      <c r="E3255" s="5">
        <v>43515.634027777778</v>
      </c>
      <c r="F3255" s="5">
        <v>43525.421527777777</v>
      </c>
      <c r="G3255" s="4" t="s">
        <v>18100</v>
      </c>
      <c r="H3255" s="4"/>
      <c r="I3255" s="4" t="s">
        <v>22088</v>
      </c>
      <c r="J3255" s="4" t="s">
        <v>18094</v>
      </c>
      <c r="K3255" s="4" t="s">
        <v>250</v>
      </c>
      <c r="L3255" s="19" t="s">
        <v>1119</v>
      </c>
      <c r="M3255" s="19" t="s">
        <v>1090</v>
      </c>
      <c r="N3255" s="19"/>
      <c r="O3255" s="19"/>
      <c r="P3255" s="19"/>
    </row>
    <row r="3256" spans="1:16" x14ac:dyDescent="0.25">
      <c r="A3256" s="4" t="s">
        <v>1106</v>
      </c>
      <c r="B3256" s="4" t="s">
        <v>1106</v>
      </c>
      <c r="C3256" s="4">
        <v>199158</v>
      </c>
      <c r="D3256" s="5">
        <v>43515.416481481479</v>
      </c>
      <c r="E3256" s="5">
        <v>43598.412152777775</v>
      </c>
      <c r="F3256" s="5">
        <v>43599.568749999999</v>
      </c>
      <c r="G3256" s="4" t="s">
        <v>22082</v>
      </c>
      <c r="H3256" s="4"/>
      <c r="I3256" s="4" t="s">
        <v>1011</v>
      </c>
      <c r="J3256" s="4" t="s">
        <v>18658</v>
      </c>
      <c r="K3256" s="4" t="s">
        <v>9006</v>
      </c>
      <c r="L3256" s="19" t="s">
        <v>43</v>
      </c>
      <c r="M3256" s="19" t="s">
        <v>1090</v>
      </c>
      <c r="N3256" s="19"/>
      <c r="O3256" s="19"/>
      <c r="P3256" s="19"/>
    </row>
    <row r="3257" spans="1:16" x14ac:dyDescent="0.25">
      <c r="A3257" s="4" t="s">
        <v>1106</v>
      </c>
      <c r="B3257" s="4" t="s">
        <v>1106</v>
      </c>
      <c r="C3257" s="4">
        <v>199160</v>
      </c>
      <c r="D3257" s="5">
        <v>43515.423113425924</v>
      </c>
      <c r="E3257" s="5">
        <v>43598.412094907406</v>
      </c>
      <c r="F3257" s="5">
        <v>43599.345138888886</v>
      </c>
      <c r="G3257" s="4" t="s">
        <v>22089</v>
      </c>
      <c r="H3257" s="4"/>
      <c r="I3257" s="4" t="s">
        <v>22090</v>
      </c>
      <c r="J3257" s="4" t="s">
        <v>18658</v>
      </c>
      <c r="K3257" s="4" t="s">
        <v>9006</v>
      </c>
      <c r="L3257" s="19" t="s">
        <v>43</v>
      </c>
      <c r="M3257" s="19" t="s">
        <v>1090</v>
      </c>
      <c r="N3257" s="19"/>
      <c r="O3257" s="19"/>
      <c r="P3257" s="19"/>
    </row>
    <row r="3258" spans="1:16" x14ac:dyDescent="0.25">
      <c r="A3258" s="4" t="s">
        <v>1145</v>
      </c>
      <c r="B3258" s="4" t="s">
        <v>1145</v>
      </c>
      <c r="C3258" s="4">
        <v>199173</v>
      </c>
      <c r="D3258" s="5">
        <v>43515.464456018519</v>
      </c>
      <c r="E3258" s="5">
        <v>43544.670138888891</v>
      </c>
      <c r="F3258" s="5">
        <v>43544.670138888891</v>
      </c>
      <c r="G3258" s="4" t="s">
        <v>22091</v>
      </c>
      <c r="H3258" s="4"/>
      <c r="I3258" s="4" t="s">
        <v>22092</v>
      </c>
      <c r="J3258" s="4" t="s">
        <v>18098</v>
      </c>
      <c r="K3258" s="4" t="s">
        <v>384</v>
      </c>
      <c r="L3258" s="19" t="s">
        <v>1119</v>
      </c>
      <c r="M3258" s="19" t="s">
        <v>1090</v>
      </c>
      <c r="N3258" s="19">
        <v>6284</v>
      </c>
      <c r="O3258" s="19"/>
      <c r="P3258" s="19" t="s">
        <v>1150</v>
      </c>
    </row>
    <row r="3259" spans="1:16" x14ac:dyDescent="0.25">
      <c r="A3259" s="4" t="s">
        <v>1103</v>
      </c>
      <c r="B3259" s="4" t="s">
        <v>1103</v>
      </c>
      <c r="C3259" s="4">
        <v>199216</v>
      </c>
      <c r="D3259" s="5">
        <v>43515.625555555554</v>
      </c>
      <c r="E3259" s="5">
        <v>43516.346238425926</v>
      </c>
      <c r="F3259" s="5">
        <v>43516.431944444441</v>
      </c>
      <c r="G3259" s="4" t="s">
        <v>18100</v>
      </c>
      <c r="H3259" s="4"/>
      <c r="I3259" s="4" t="s">
        <v>22093</v>
      </c>
      <c r="J3259" s="4" t="s">
        <v>18094</v>
      </c>
      <c r="K3259" s="4" t="s">
        <v>250</v>
      </c>
      <c r="L3259" s="19" t="s">
        <v>1119</v>
      </c>
      <c r="M3259" s="19" t="s">
        <v>1090</v>
      </c>
      <c r="N3259" s="19"/>
      <c r="O3259" s="19"/>
      <c r="P3259" s="19"/>
    </row>
    <row r="3260" spans="1:16" x14ac:dyDescent="0.25">
      <c r="A3260" s="4" t="s">
        <v>1103</v>
      </c>
      <c r="B3260" s="4" t="s">
        <v>1103</v>
      </c>
      <c r="C3260" s="4">
        <v>199224</v>
      </c>
      <c r="D3260" s="5">
        <v>43515.646782407406</v>
      </c>
      <c r="E3260" s="5">
        <v>43516.370833333334</v>
      </c>
      <c r="F3260" s="5">
        <v>43516.439583333333</v>
      </c>
      <c r="G3260" s="4" t="s">
        <v>18142</v>
      </c>
      <c r="H3260" s="4"/>
      <c r="I3260" s="4" t="s">
        <v>22094</v>
      </c>
      <c r="J3260" s="4" t="s">
        <v>829</v>
      </c>
      <c r="K3260" s="4" t="s">
        <v>829</v>
      </c>
      <c r="L3260" s="19" t="s">
        <v>42</v>
      </c>
      <c r="M3260" s="19" t="s">
        <v>1090</v>
      </c>
      <c r="N3260" s="19"/>
      <c r="O3260" s="19"/>
      <c r="P3260" s="19" t="s">
        <v>21462</v>
      </c>
    </row>
    <row r="3261" spans="1:16" x14ac:dyDescent="0.25">
      <c r="A3261" s="4" t="s">
        <v>1103</v>
      </c>
      <c r="B3261" s="4" t="s">
        <v>1103</v>
      </c>
      <c r="C3261" s="4">
        <v>199226</v>
      </c>
      <c r="D3261" s="5">
        <v>43515.64916666667</v>
      </c>
      <c r="E3261" s="5">
        <v>43516.346087962964</v>
      </c>
      <c r="F3261" s="5">
        <v>43517.631249999999</v>
      </c>
      <c r="G3261" s="4" t="s">
        <v>18105</v>
      </c>
      <c r="H3261" s="4" t="s">
        <v>18106</v>
      </c>
      <c r="I3261" s="4" t="s">
        <v>22095</v>
      </c>
      <c r="J3261" s="4" t="s">
        <v>18108</v>
      </c>
      <c r="K3261" s="4" t="s">
        <v>461</v>
      </c>
      <c r="L3261" s="19" t="s">
        <v>41</v>
      </c>
      <c r="M3261" s="19" t="s">
        <v>1090</v>
      </c>
      <c r="N3261" s="19"/>
      <c r="O3261" s="19">
        <v>417</v>
      </c>
      <c r="P3261" s="19" t="s">
        <v>21760</v>
      </c>
    </row>
    <row r="3262" spans="1:16" x14ac:dyDescent="0.25">
      <c r="A3262" s="4" t="s">
        <v>1103</v>
      </c>
      <c r="B3262" s="4" t="s">
        <v>1103</v>
      </c>
      <c r="C3262" s="4">
        <v>199227</v>
      </c>
      <c r="D3262" s="5">
        <v>43515.653275462966</v>
      </c>
      <c r="E3262" s="5">
        <v>43516.371527777781</v>
      </c>
      <c r="F3262" s="5">
        <v>43516.439583333333</v>
      </c>
      <c r="G3262" s="4" t="s">
        <v>18142</v>
      </c>
      <c r="H3262" s="4"/>
      <c r="I3262" s="4" t="s">
        <v>22094</v>
      </c>
      <c r="J3262" s="4" t="s">
        <v>829</v>
      </c>
      <c r="K3262" s="4" t="s">
        <v>829</v>
      </c>
      <c r="L3262" s="19" t="s">
        <v>42</v>
      </c>
      <c r="M3262" s="19" t="s">
        <v>1090</v>
      </c>
      <c r="N3262" s="19"/>
      <c r="O3262" s="19"/>
      <c r="P3262" s="19" t="s">
        <v>21462</v>
      </c>
    </row>
    <row r="3263" spans="1:16" x14ac:dyDescent="0.25">
      <c r="A3263" s="4" t="s">
        <v>1103</v>
      </c>
      <c r="B3263" s="4" t="s">
        <v>1145</v>
      </c>
      <c r="C3263" s="4">
        <v>199248</v>
      </c>
      <c r="D3263" s="5">
        <v>43515.76766203704</v>
      </c>
      <c r="E3263" s="5">
        <v>43521.34447916667</v>
      </c>
      <c r="F3263" s="5">
        <v>43525.423611111109</v>
      </c>
      <c r="G3263" s="4" t="s">
        <v>22096</v>
      </c>
      <c r="H3263" s="4" t="s">
        <v>18096</v>
      </c>
      <c r="I3263" s="4" t="s">
        <v>22097</v>
      </c>
      <c r="J3263" s="4" t="s">
        <v>18098</v>
      </c>
      <c r="K3263" s="4" t="s">
        <v>384</v>
      </c>
      <c r="L3263" s="19" t="s">
        <v>1119</v>
      </c>
      <c r="M3263" s="19" t="s">
        <v>1090</v>
      </c>
      <c r="N3263" s="19">
        <v>6918</v>
      </c>
      <c r="O3263" s="19"/>
      <c r="P3263" s="19" t="s">
        <v>22098</v>
      </c>
    </row>
    <row r="3264" spans="1:16" x14ac:dyDescent="0.25">
      <c r="A3264" s="4" t="s">
        <v>1103</v>
      </c>
      <c r="B3264" s="4" t="s">
        <v>1145</v>
      </c>
      <c r="C3264" s="4">
        <v>199274</v>
      </c>
      <c r="D3264" s="5">
        <v>43516.411979166667</v>
      </c>
      <c r="E3264" s="5">
        <v>43516.97152777778</v>
      </c>
      <c r="F3264" s="5">
        <v>43529.385416666664</v>
      </c>
      <c r="G3264" s="4" t="s">
        <v>22099</v>
      </c>
      <c r="H3264" s="4"/>
      <c r="I3264" s="4" t="s">
        <v>22100</v>
      </c>
      <c r="J3264" s="4" t="s">
        <v>18108</v>
      </c>
      <c r="K3264" s="4" t="s">
        <v>811</v>
      </c>
      <c r="L3264" s="19" t="s">
        <v>1119</v>
      </c>
      <c r="M3264" s="19" t="s">
        <v>1090</v>
      </c>
      <c r="N3264" s="19"/>
      <c r="O3264" s="19"/>
      <c r="P3264" s="19"/>
    </row>
    <row r="3265" spans="1:16" x14ac:dyDescent="0.25">
      <c r="A3265" s="4" t="s">
        <v>1103</v>
      </c>
      <c r="B3265" s="4" t="s">
        <v>1103</v>
      </c>
      <c r="C3265" s="4">
        <v>199283</v>
      </c>
      <c r="D3265" s="5">
        <v>43516.439120370371</v>
      </c>
      <c r="E3265" s="5">
        <v>43517.359722222223</v>
      </c>
      <c r="F3265" s="5">
        <v>43518.611805555556</v>
      </c>
      <c r="G3265" s="4" t="s">
        <v>18105</v>
      </c>
      <c r="H3265" s="4" t="s">
        <v>18106</v>
      </c>
      <c r="I3265" s="4" t="s">
        <v>22101</v>
      </c>
      <c r="J3265" s="4" t="s">
        <v>18108</v>
      </c>
      <c r="K3265" s="4" t="s">
        <v>461</v>
      </c>
      <c r="L3265" s="19" t="s">
        <v>41</v>
      </c>
      <c r="M3265" s="19" t="s">
        <v>1090</v>
      </c>
      <c r="N3265" s="19"/>
      <c r="O3265" s="19">
        <v>417</v>
      </c>
      <c r="P3265" s="19" t="s">
        <v>21760</v>
      </c>
    </row>
    <row r="3266" spans="1:16" x14ac:dyDescent="0.25">
      <c r="A3266" s="4" t="s">
        <v>1103</v>
      </c>
      <c r="B3266" s="4" t="s">
        <v>1103</v>
      </c>
      <c r="C3266" s="4">
        <v>199289</v>
      </c>
      <c r="D3266" s="5">
        <v>43516.47420138889</v>
      </c>
      <c r="E3266" s="5">
        <v>43517.405555555553</v>
      </c>
      <c r="F3266" s="5">
        <v>43517.421284722222</v>
      </c>
      <c r="G3266" s="4" t="s">
        <v>18160</v>
      </c>
      <c r="H3266" s="4"/>
      <c r="I3266" s="4" t="s">
        <v>21527</v>
      </c>
      <c r="J3266" s="4" t="s">
        <v>18098</v>
      </c>
      <c r="K3266" s="4" t="s">
        <v>829</v>
      </c>
      <c r="L3266" s="19" t="s">
        <v>42</v>
      </c>
      <c r="M3266" s="19" t="s">
        <v>1090</v>
      </c>
      <c r="N3266" s="19"/>
      <c r="O3266" s="19">
        <v>416</v>
      </c>
      <c r="P3266" s="19" t="s">
        <v>21800</v>
      </c>
    </row>
    <row r="3267" spans="1:16" x14ac:dyDescent="0.25">
      <c r="A3267" s="4" t="s">
        <v>1103</v>
      </c>
      <c r="B3267" s="4" t="s">
        <v>1103</v>
      </c>
      <c r="C3267" s="4">
        <v>199297</v>
      </c>
      <c r="D3267" s="5">
        <v>43516.490613425929</v>
      </c>
      <c r="E3267" s="5">
        <v>43516.659849537034</v>
      </c>
      <c r="F3267" s="5">
        <v>43517.472222222219</v>
      </c>
      <c r="G3267" s="4" t="s">
        <v>22102</v>
      </c>
      <c r="H3267" s="4" t="s">
        <v>18151</v>
      </c>
      <c r="I3267" s="4" t="s">
        <v>22103</v>
      </c>
      <c r="J3267" s="4" t="s">
        <v>18153</v>
      </c>
      <c r="K3267" s="4"/>
      <c r="L3267" s="19" t="s">
        <v>1119</v>
      </c>
      <c r="M3267" s="19" t="s">
        <v>1090</v>
      </c>
      <c r="N3267" s="19">
        <v>7017</v>
      </c>
      <c r="O3267" s="19"/>
      <c r="P3267" s="19" t="s">
        <v>1150</v>
      </c>
    </row>
    <row r="3268" spans="1:16" x14ac:dyDescent="0.25">
      <c r="A3268" s="4" t="s">
        <v>1103</v>
      </c>
      <c r="B3268" s="4" t="s">
        <v>1103</v>
      </c>
      <c r="C3268" s="4">
        <v>199316</v>
      </c>
      <c r="D3268" s="5">
        <v>43516.571030092593</v>
      </c>
      <c r="E3268" s="5">
        <v>43517.329768518517</v>
      </c>
      <c r="F3268" s="5">
        <v>43517.370833333334</v>
      </c>
      <c r="G3268" s="4" t="s">
        <v>18111</v>
      </c>
      <c r="H3268" s="4"/>
      <c r="I3268" s="4" t="s">
        <v>1811</v>
      </c>
      <c r="J3268" s="4" t="s">
        <v>829</v>
      </c>
      <c r="K3268" s="4" t="s">
        <v>829</v>
      </c>
      <c r="L3268" s="19" t="s">
        <v>42</v>
      </c>
      <c r="M3268" s="19" t="s">
        <v>1090</v>
      </c>
      <c r="N3268" s="19"/>
      <c r="O3268" s="19">
        <v>416</v>
      </c>
      <c r="P3268" s="19" t="s">
        <v>21791</v>
      </c>
    </row>
    <row r="3269" spans="1:16" x14ac:dyDescent="0.25">
      <c r="A3269" s="4" t="s">
        <v>1103</v>
      </c>
      <c r="B3269" s="4" t="s">
        <v>1103</v>
      </c>
      <c r="C3269" s="4">
        <v>199328</v>
      </c>
      <c r="D3269" s="5">
        <v>43516.620069444441</v>
      </c>
      <c r="E3269" s="5">
        <v>43517.421527777777</v>
      </c>
      <c r="F3269" s="5">
        <v>43524.415659722225</v>
      </c>
      <c r="G3269" s="4" t="s">
        <v>22104</v>
      </c>
      <c r="H3269" s="4"/>
      <c r="I3269" s="4" t="s">
        <v>1811</v>
      </c>
      <c r="J3269" s="4" t="s">
        <v>18108</v>
      </c>
      <c r="K3269" s="4"/>
      <c r="L3269" s="19"/>
      <c r="M3269" s="19" t="s">
        <v>1090</v>
      </c>
      <c r="N3269" s="19"/>
      <c r="O3269" s="19"/>
      <c r="P3269" s="19"/>
    </row>
    <row r="3270" spans="1:16" x14ac:dyDescent="0.25">
      <c r="A3270" s="4" t="s">
        <v>1103</v>
      </c>
      <c r="B3270" s="4" t="s">
        <v>1145</v>
      </c>
      <c r="C3270" s="4">
        <v>199334</v>
      </c>
      <c r="D3270" s="5">
        <v>43516.640775462962</v>
      </c>
      <c r="E3270" s="5">
        <v>43517.342893518522</v>
      </c>
      <c r="F3270" s="5">
        <v>43529.469444444447</v>
      </c>
      <c r="G3270" s="4" t="s">
        <v>22105</v>
      </c>
      <c r="H3270" s="4"/>
      <c r="I3270" s="4" t="s">
        <v>21461</v>
      </c>
      <c r="J3270" s="4" t="s">
        <v>18098</v>
      </c>
      <c r="K3270" s="4"/>
      <c r="L3270" s="19"/>
      <c r="M3270" s="19" t="s">
        <v>1090</v>
      </c>
      <c r="N3270" s="19"/>
      <c r="O3270" s="19"/>
      <c r="P3270" s="19"/>
    </row>
    <row r="3271" spans="1:16" x14ac:dyDescent="0.25">
      <c r="A3271" s="4" t="s">
        <v>1103</v>
      </c>
      <c r="B3271" s="4" t="s">
        <v>1145</v>
      </c>
      <c r="C3271" s="4">
        <v>199352</v>
      </c>
      <c r="D3271" s="5">
        <v>43516.714953703704</v>
      </c>
      <c r="E3271" s="5">
        <v>43518.399305555555</v>
      </c>
      <c r="F3271" s="5">
        <v>43525.679166666669</v>
      </c>
      <c r="G3271" s="4" t="s">
        <v>22106</v>
      </c>
      <c r="H3271" s="4"/>
      <c r="I3271" s="4" t="s">
        <v>22107</v>
      </c>
      <c r="J3271" s="4" t="s">
        <v>18108</v>
      </c>
      <c r="K3271" s="4" t="s">
        <v>454</v>
      </c>
      <c r="L3271" s="19" t="s">
        <v>41</v>
      </c>
      <c r="M3271" s="19" t="s">
        <v>1090</v>
      </c>
      <c r="N3271" s="19"/>
      <c r="O3271" s="19"/>
      <c r="P3271" s="19"/>
    </row>
    <row r="3272" spans="1:16" x14ac:dyDescent="0.25">
      <c r="A3272" s="4" t="s">
        <v>1103</v>
      </c>
      <c r="B3272" s="4" t="s">
        <v>1103</v>
      </c>
      <c r="C3272" s="4">
        <v>199376</v>
      </c>
      <c r="D3272" s="5">
        <v>43517.406365740739</v>
      </c>
      <c r="E3272" s="5">
        <v>43518.320833333331</v>
      </c>
      <c r="F3272" s="5">
        <v>43518.402777777781</v>
      </c>
      <c r="G3272" s="4" t="s">
        <v>22108</v>
      </c>
      <c r="H3272" s="4" t="s">
        <v>18151</v>
      </c>
      <c r="I3272" s="4" t="s">
        <v>22109</v>
      </c>
      <c r="J3272" s="4" t="s">
        <v>18153</v>
      </c>
      <c r="K3272" s="4"/>
      <c r="L3272" s="19" t="s">
        <v>1119</v>
      </c>
      <c r="M3272" s="19" t="s">
        <v>1090</v>
      </c>
      <c r="N3272" s="19">
        <v>7017</v>
      </c>
      <c r="O3272" s="19"/>
      <c r="P3272" s="19" t="s">
        <v>1150</v>
      </c>
    </row>
    <row r="3273" spans="1:16" x14ac:dyDescent="0.25">
      <c r="A3273" s="4" t="s">
        <v>1103</v>
      </c>
      <c r="B3273" s="4" t="s">
        <v>1145</v>
      </c>
      <c r="C3273" s="4">
        <v>199384</v>
      </c>
      <c r="D3273" s="5">
        <v>43517.439606481479</v>
      </c>
      <c r="E3273" s="5">
        <v>43518.321527777778</v>
      </c>
      <c r="F3273" s="5">
        <v>43537.027083333334</v>
      </c>
      <c r="G3273" s="4" t="s">
        <v>18844</v>
      </c>
      <c r="H3273" s="4" t="s">
        <v>18151</v>
      </c>
      <c r="I3273" s="4" t="s">
        <v>22110</v>
      </c>
      <c r="J3273" s="4" t="s">
        <v>18153</v>
      </c>
      <c r="K3273" s="4"/>
      <c r="L3273" s="19" t="s">
        <v>1119</v>
      </c>
      <c r="M3273" s="19" t="s">
        <v>1090</v>
      </c>
      <c r="N3273" s="19">
        <v>7017</v>
      </c>
      <c r="O3273" s="19"/>
      <c r="P3273" s="19" t="s">
        <v>1150</v>
      </c>
    </row>
    <row r="3274" spans="1:16" x14ac:dyDescent="0.25">
      <c r="A3274" s="4" t="s">
        <v>1103</v>
      </c>
      <c r="B3274" s="4" t="s">
        <v>1103</v>
      </c>
      <c r="C3274" s="4">
        <v>199395</v>
      </c>
      <c r="D3274" s="5">
        <v>43517.468148148146</v>
      </c>
      <c r="E3274" s="5">
        <v>43518.318055555559</v>
      </c>
      <c r="F3274" s="5">
        <v>43521.349305555559</v>
      </c>
      <c r="G3274" s="4" t="s">
        <v>18105</v>
      </c>
      <c r="H3274" s="4" t="s">
        <v>18106</v>
      </c>
      <c r="I3274" s="4" t="s">
        <v>22111</v>
      </c>
      <c r="J3274" s="4" t="s">
        <v>18108</v>
      </c>
      <c r="K3274" s="4" t="s">
        <v>461</v>
      </c>
      <c r="L3274" s="19" t="s">
        <v>41</v>
      </c>
      <c r="M3274" s="19" t="s">
        <v>1090</v>
      </c>
      <c r="N3274" s="19"/>
      <c r="O3274" s="19">
        <v>417</v>
      </c>
      <c r="P3274" s="19" t="s">
        <v>21760</v>
      </c>
    </row>
    <row r="3275" spans="1:16" x14ac:dyDescent="0.25">
      <c r="A3275" s="4" t="s">
        <v>1103</v>
      </c>
      <c r="B3275" s="4" t="s">
        <v>1103</v>
      </c>
      <c r="C3275" s="4">
        <v>199412</v>
      </c>
      <c r="D3275" s="5">
        <v>43517.537592592591</v>
      </c>
      <c r="E3275" s="5">
        <v>43517.695405092592</v>
      </c>
      <c r="F3275" s="5">
        <v>43521.343055555553</v>
      </c>
      <c r="G3275" s="4" t="s">
        <v>18092</v>
      </c>
      <c r="H3275" s="4"/>
      <c r="I3275" s="4" t="s">
        <v>22112</v>
      </c>
      <c r="J3275" s="4" t="s">
        <v>18094</v>
      </c>
      <c r="K3275" s="4" t="s">
        <v>101</v>
      </c>
      <c r="L3275" s="19" t="s">
        <v>40</v>
      </c>
      <c r="M3275" s="19" t="s">
        <v>1090</v>
      </c>
      <c r="N3275" s="19"/>
      <c r="O3275" s="19"/>
      <c r="P3275" s="19"/>
    </row>
    <row r="3276" spans="1:16" x14ac:dyDescent="0.25">
      <c r="A3276" s="4" t="s">
        <v>1103</v>
      </c>
      <c r="B3276" s="4" t="s">
        <v>1103</v>
      </c>
      <c r="C3276" s="4">
        <v>199442</v>
      </c>
      <c r="D3276" s="5">
        <v>43517.615682870368</v>
      </c>
      <c r="E3276" s="5">
        <v>43518.316805555558</v>
      </c>
      <c r="F3276" s="5">
        <v>43524.582638888889</v>
      </c>
      <c r="G3276" s="4" t="s">
        <v>22113</v>
      </c>
      <c r="H3276" s="4" t="s">
        <v>18096</v>
      </c>
      <c r="I3276" s="4" t="s">
        <v>22114</v>
      </c>
      <c r="J3276" s="4" t="s">
        <v>18098</v>
      </c>
      <c r="K3276" s="4" t="s">
        <v>473</v>
      </c>
      <c r="L3276" s="19" t="s">
        <v>1119</v>
      </c>
      <c r="M3276" s="19" t="s">
        <v>1090</v>
      </c>
      <c r="N3276" s="19">
        <v>7015</v>
      </c>
      <c r="O3276" s="19"/>
      <c r="P3276" s="19" t="s">
        <v>21804</v>
      </c>
    </row>
    <row r="3277" spans="1:16" x14ac:dyDescent="0.25">
      <c r="A3277" s="4" t="s">
        <v>1103</v>
      </c>
      <c r="B3277" s="4" t="s">
        <v>1103</v>
      </c>
      <c r="C3277" s="4">
        <v>199466</v>
      </c>
      <c r="D3277" s="5">
        <v>43517.670740740738</v>
      </c>
      <c r="E3277" s="5">
        <v>43518.392361111109</v>
      </c>
      <c r="F3277" s="5">
        <v>43518.645138888889</v>
      </c>
      <c r="G3277" s="4" t="s">
        <v>22115</v>
      </c>
      <c r="H3277" s="4"/>
      <c r="I3277" s="4" t="s">
        <v>22116</v>
      </c>
      <c r="J3277" s="4" t="s">
        <v>18098</v>
      </c>
      <c r="K3277" s="4"/>
      <c r="L3277" s="19"/>
      <c r="M3277" s="19" t="s">
        <v>1090</v>
      </c>
      <c r="N3277" s="19"/>
      <c r="O3277" s="19"/>
      <c r="P3277" s="19"/>
    </row>
    <row r="3278" spans="1:16" x14ac:dyDescent="0.25">
      <c r="A3278" s="4" t="s">
        <v>1145</v>
      </c>
      <c r="B3278" s="4" t="s">
        <v>1145</v>
      </c>
      <c r="C3278" s="4">
        <v>199473</v>
      </c>
      <c r="D3278" s="5">
        <v>43517.696180555555</v>
      </c>
      <c r="E3278" s="5">
        <v>43525.36105324074</v>
      </c>
      <c r="F3278" s="5">
        <v>43530.917361111111</v>
      </c>
      <c r="G3278" s="4" t="s">
        <v>18979</v>
      </c>
      <c r="H3278" s="4"/>
      <c r="I3278" s="4" t="s">
        <v>22117</v>
      </c>
      <c r="J3278" s="4" t="s">
        <v>18153</v>
      </c>
      <c r="K3278" s="4"/>
      <c r="L3278" s="19"/>
      <c r="M3278" s="19" t="s">
        <v>1090</v>
      </c>
      <c r="N3278" s="19"/>
      <c r="O3278" s="19"/>
      <c r="P3278" s="19"/>
    </row>
    <row r="3279" spans="1:16" x14ac:dyDescent="0.25">
      <c r="A3279" s="4" t="s">
        <v>1145</v>
      </c>
      <c r="B3279" s="4" t="s">
        <v>1098</v>
      </c>
      <c r="C3279" s="4">
        <v>199491</v>
      </c>
      <c r="D3279" s="5">
        <v>43518.340486111112</v>
      </c>
      <c r="E3279" s="5">
        <v>43552.423854166664</v>
      </c>
      <c r="F3279" s="5">
        <v>43573.521527777775</v>
      </c>
      <c r="G3279" s="4" t="s">
        <v>22118</v>
      </c>
      <c r="H3279" s="4"/>
      <c r="I3279" s="4" t="s">
        <v>22119</v>
      </c>
      <c r="J3279" s="4" t="s">
        <v>18153</v>
      </c>
      <c r="K3279" s="4"/>
      <c r="L3279" s="19"/>
      <c r="M3279" s="19" t="s">
        <v>1090</v>
      </c>
      <c r="N3279" s="19"/>
      <c r="O3279" s="19"/>
      <c r="P3279" s="19"/>
    </row>
    <row r="3280" spans="1:16" hidden="1" x14ac:dyDescent="0.25">
      <c r="A3280" s="4" t="s">
        <v>1145</v>
      </c>
      <c r="B3280" s="4" t="s">
        <v>1145</v>
      </c>
      <c r="C3280" s="4">
        <v>199495</v>
      </c>
      <c r="D3280" s="5">
        <v>43518.356226851851</v>
      </c>
      <c r="E3280" s="5">
        <v>43529.65902777778</v>
      </c>
      <c r="F3280" s="5">
        <v>43530.630555555559</v>
      </c>
      <c r="G3280" s="4" t="s">
        <v>22120</v>
      </c>
      <c r="H3280" s="4"/>
      <c r="I3280" s="4" t="s">
        <v>1822</v>
      </c>
      <c r="J3280" s="4" t="s">
        <v>18108</v>
      </c>
      <c r="K3280" s="4" t="s">
        <v>21997</v>
      </c>
      <c r="L3280" s="19" t="s">
        <v>2916</v>
      </c>
      <c r="M3280" s="19" t="s">
        <v>1090</v>
      </c>
      <c r="N3280" s="19"/>
      <c r="O3280" s="19"/>
      <c r="P3280" s="19" t="s">
        <v>2916</v>
      </c>
    </row>
    <row r="3281" spans="1:16" x14ac:dyDescent="0.25">
      <c r="A3281" s="4" t="s">
        <v>1103</v>
      </c>
      <c r="B3281" s="4" t="s">
        <v>1145</v>
      </c>
      <c r="C3281" s="4">
        <v>199516</v>
      </c>
      <c r="D3281" s="5">
        <v>43518.413993055554</v>
      </c>
      <c r="E3281" s="5">
        <v>43518.634965277779</v>
      </c>
      <c r="F3281" s="5">
        <v>43528.586805555555</v>
      </c>
      <c r="G3281" s="4" t="s">
        <v>18142</v>
      </c>
      <c r="H3281" s="4"/>
      <c r="I3281" s="4" t="s">
        <v>1237</v>
      </c>
      <c r="J3281" s="4" t="s">
        <v>829</v>
      </c>
      <c r="K3281" s="4" t="s">
        <v>829</v>
      </c>
      <c r="L3281" s="19" t="s">
        <v>42</v>
      </c>
      <c r="M3281" s="19" t="s">
        <v>1090</v>
      </c>
      <c r="N3281" s="19"/>
      <c r="O3281" s="19"/>
      <c r="P3281" s="19" t="s">
        <v>21462</v>
      </c>
    </row>
    <row r="3282" spans="1:16" x14ac:dyDescent="0.25">
      <c r="A3282" s="4" t="s">
        <v>1103</v>
      </c>
      <c r="B3282" s="4" t="s">
        <v>1106</v>
      </c>
      <c r="C3282" s="4">
        <v>199529</v>
      </c>
      <c r="D3282" s="5">
        <v>43518.441250000003</v>
      </c>
      <c r="E3282" s="5">
        <v>43521.34097222222</v>
      </c>
      <c r="F3282" s="5">
        <v>43606.385416666664</v>
      </c>
      <c r="G3282" s="4" t="s">
        <v>21294</v>
      </c>
      <c r="H3282" s="4"/>
      <c r="I3282" s="4" t="s">
        <v>22121</v>
      </c>
      <c r="J3282" s="4" t="s">
        <v>829</v>
      </c>
      <c r="K3282" s="4" t="s">
        <v>829</v>
      </c>
      <c r="L3282" s="19" t="s">
        <v>41</v>
      </c>
      <c r="M3282" s="19" t="s">
        <v>1090</v>
      </c>
      <c r="N3282" s="19"/>
      <c r="O3282" s="19"/>
      <c r="P3282" s="19"/>
    </row>
    <row r="3283" spans="1:16" x14ac:dyDescent="0.25">
      <c r="A3283" s="4" t="s">
        <v>1103</v>
      </c>
      <c r="B3283" s="4" t="s">
        <v>1145</v>
      </c>
      <c r="C3283" s="4">
        <v>199533</v>
      </c>
      <c r="D3283" s="5">
        <v>43518.444537037038</v>
      </c>
      <c r="E3283" s="5">
        <v>43521.390277777777</v>
      </c>
      <c r="F3283" s="5">
        <v>43531.418749999997</v>
      </c>
      <c r="G3283" s="4" t="s">
        <v>19717</v>
      </c>
      <c r="H3283" s="4"/>
      <c r="I3283" s="4" t="s">
        <v>22122</v>
      </c>
      <c r="J3283" s="4" t="s">
        <v>829</v>
      </c>
      <c r="K3283" s="4" t="s">
        <v>461</v>
      </c>
      <c r="L3283" s="19" t="s">
        <v>41</v>
      </c>
      <c r="M3283" s="19" t="s">
        <v>1090</v>
      </c>
      <c r="N3283" s="19"/>
      <c r="O3283" s="19"/>
      <c r="P3283" s="19"/>
    </row>
    <row r="3284" spans="1:16" x14ac:dyDescent="0.25">
      <c r="A3284" s="4" t="s">
        <v>1103</v>
      </c>
      <c r="B3284" s="4" t="s">
        <v>1103</v>
      </c>
      <c r="C3284" s="4">
        <v>199544</v>
      </c>
      <c r="D3284" s="5">
        <v>43518.49322916667</v>
      </c>
      <c r="E3284" s="5">
        <v>43518.786805555559</v>
      </c>
      <c r="F3284" s="5">
        <v>43522.652777777781</v>
      </c>
      <c r="G3284" s="4" t="s">
        <v>18283</v>
      </c>
      <c r="H3284" s="4" t="s">
        <v>18106</v>
      </c>
      <c r="I3284" s="4" t="s">
        <v>22123</v>
      </c>
      <c r="J3284" s="4" t="s">
        <v>18108</v>
      </c>
      <c r="K3284" s="4" t="s">
        <v>461</v>
      </c>
      <c r="L3284" s="19" t="s">
        <v>41</v>
      </c>
      <c r="M3284" s="19" t="s">
        <v>1090</v>
      </c>
      <c r="N3284" s="19"/>
      <c r="O3284" s="19">
        <v>417</v>
      </c>
      <c r="P3284" s="19" t="s">
        <v>21760</v>
      </c>
    </row>
    <row r="3285" spans="1:16" x14ac:dyDescent="0.25">
      <c r="A3285" s="4" t="s">
        <v>1103</v>
      </c>
      <c r="B3285" s="4" t="s">
        <v>1103</v>
      </c>
      <c r="C3285" s="4">
        <v>199579</v>
      </c>
      <c r="D3285" s="5">
        <v>43518.620138888888</v>
      </c>
      <c r="E3285" s="5">
        <v>43521.343275462961</v>
      </c>
      <c r="F3285" s="5">
        <v>43522.65347222222</v>
      </c>
      <c r="G3285" s="4" t="s">
        <v>18105</v>
      </c>
      <c r="H3285" s="4" t="s">
        <v>18106</v>
      </c>
      <c r="I3285" s="4" t="s">
        <v>22124</v>
      </c>
      <c r="J3285" s="4" t="s">
        <v>18108</v>
      </c>
      <c r="K3285" s="4" t="s">
        <v>461</v>
      </c>
      <c r="L3285" s="19" t="s">
        <v>41</v>
      </c>
      <c r="M3285" s="19" t="s">
        <v>1090</v>
      </c>
      <c r="N3285" s="19"/>
      <c r="O3285" s="19">
        <v>417</v>
      </c>
      <c r="P3285" s="19" t="s">
        <v>21760</v>
      </c>
    </row>
    <row r="3286" spans="1:16" x14ac:dyDescent="0.25">
      <c r="A3286" s="4" t="s">
        <v>1103</v>
      </c>
      <c r="B3286" s="4" t="s">
        <v>1145</v>
      </c>
      <c r="C3286" s="4">
        <v>199580</v>
      </c>
      <c r="D3286" s="5">
        <v>43518.622210648151</v>
      </c>
      <c r="E3286" s="5">
        <v>43521.344143518516</v>
      </c>
      <c r="F3286" s="5">
        <v>43544.538518518515</v>
      </c>
      <c r="G3286" s="4" t="s">
        <v>19182</v>
      </c>
      <c r="H3286" s="4" t="s">
        <v>18096</v>
      </c>
      <c r="I3286" s="4" t="s">
        <v>22125</v>
      </c>
      <c r="J3286" s="4" t="s">
        <v>18098</v>
      </c>
      <c r="K3286" s="4" t="s">
        <v>384</v>
      </c>
      <c r="L3286" s="19" t="s">
        <v>1119</v>
      </c>
      <c r="M3286" s="19" t="s">
        <v>1090</v>
      </c>
      <c r="N3286" s="19"/>
      <c r="O3286" s="19"/>
      <c r="P3286" s="19" t="s">
        <v>22126</v>
      </c>
    </row>
    <row r="3287" spans="1:16" x14ac:dyDescent="0.25">
      <c r="A3287" s="4" t="s">
        <v>1103</v>
      </c>
      <c r="B3287" s="4" t="s">
        <v>1145</v>
      </c>
      <c r="C3287" s="4">
        <v>199610</v>
      </c>
      <c r="D3287" s="5">
        <v>43521.353796296295</v>
      </c>
      <c r="E3287" s="5">
        <v>43521.428472222222</v>
      </c>
      <c r="F3287" s="5">
        <v>43525.37222222222</v>
      </c>
      <c r="G3287" s="4" t="s">
        <v>18092</v>
      </c>
      <c r="H3287" s="4"/>
      <c r="I3287" s="4" t="s">
        <v>22127</v>
      </c>
      <c r="J3287" s="4" t="s">
        <v>18094</v>
      </c>
      <c r="K3287" s="4" t="s">
        <v>101</v>
      </c>
      <c r="L3287" s="19" t="s">
        <v>40</v>
      </c>
      <c r="M3287" s="19" t="s">
        <v>1090</v>
      </c>
      <c r="N3287" s="19"/>
      <c r="O3287" s="19"/>
      <c r="P3287" s="19"/>
    </row>
    <row r="3288" spans="1:16" x14ac:dyDescent="0.25">
      <c r="A3288" s="4" t="s">
        <v>1103</v>
      </c>
      <c r="B3288" s="4" t="s">
        <v>1103</v>
      </c>
      <c r="C3288" s="4">
        <v>199623</v>
      </c>
      <c r="D3288" s="5">
        <v>43521.393622685187</v>
      </c>
      <c r="E3288" s="5">
        <v>43521.427777777775</v>
      </c>
      <c r="F3288" s="5">
        <v>43522.627083333333</v>
      </c>
      <c r="G3288" s="4" t="s">
        <v>18092</v>
      </c>
      <c r="H3288" s="4"/>
      <c r="I3288" s="4" t="s">
        <v>21018</v>
      </c>
      <c r="J3288" s="4" t="s">
        <v>18094</v>
      </c>
      <c r="K3288" s="4" t="s">
        <v>101</v>
      </c>
      <c r="L3288" s="19" t="s">
        <v>40</v>
      </c>
      <c r="M3288" s="19" t="s">
        <v>1090</v>
      </c>
      <c r="N3288" s="19"/>
      <c r="O3288" s="19">
        <v>382</v>
      </c>
      <c r="P3288" s="19" t="s">
        <v>21774</v>
      </c>
    </row>
    <row r="3289" spans="1:16" x14ac:dyDescent="0.25">
      <c r="A3289" s="4" t="s">
        <v>1103</v>
      </c>
      <c r="B3289" s="4" t="s">
        <v>1103</v>
      </c>
      <c r="C3289" s="4">
        <v>199629</v>
      </c>
      <c r="D3289" s="5">
        <v>43521.407118055555</v>
      </c>
      <c r="E3289" s="5">
        <v>43523.379861111112</v>
      </c>
      <c r="F3289" s="5">
        <v>43524.359027777777</v>
      </c>
      <c r="G3289" s="4" t="s">
        <v>18100</v>
      </c>
      <c r="H3289" s="4"/>
      <c r="I3289" s="4" t="s">
        <v>22128</v>
      </c>
      <c r="J3289" s="4" t="s">
        <v>18094</v>
      </c>
      <c r="K3289" s="4" t="s">
        <v>250</v>
      </c>
      <c r="L3289" s="19" t="s">
        <v>1119</v>
      </c>
      <c r="M3289" s="19" t="s">
        <v>1090</v>
      </c>
      <c r="N3289" s="19"/>
      <c r="O3289" s="19"/>
      <c r="P3289" s="19"/>
    </row>
    <row r="3290" spans="1:16" x14ac:dyDescent="0.25">
      <c r="A3290" s="4" t="s">
        <v>1103</v>
      </c>
      <c r="B3290" s="4" t="s">
        <v>1103</v>
      </c>
      <c r="C3290" s="4">
        <v>199646</v>
      </c>
      <c r="D3290" s="5">
        <v>43521.44263888889</v>
      </c>
      <c r="E3290" s="5">
        <v>43522.388009259259</v>
      </c>
      <c r="F3290" s="5">
        <v>43522.488194444442</v>
      </c>
      <c r="G3290" s="4" t="s">
        <v>19052</v>
      </c>
      <c r="H3290" s="4"/>
      <c r="I3290" s="4" t="s">
        <v>22129</v>
      </c>
      <c r="J3290" s="4" t="s">
        <v>18098</v>
      </c>
      <c r="K3290" s="4"/>
      <c r="L3290" s="19"/>
      <c r="M3290" s="19" t="s">
        <v>1090</v>
      </c>
      <c r="N3290" s="19"/>
      <c r="O3290" s="19"/>
      <c r="P3290" s="19"/>
    </row>
    <row r="3291" spans="1:16" x14ac:dyDescent="0.25">
      <c r="A3291" s="4" t="s">
        <v>1103</v>
      </c>
      <c r="B3291" s="4" t="s">
        <v>1145</v>
      </c>
      <c r="C3291" s="4">
        <v>199656</v>
      </c>
      <c r="D3291" s="5">
        <v>43521.465995370374</v>
      </c>
      <c r="E3291" s="5">
        <v>43522.433923611112</v>
      </c>
      <c r="F3291" s="5">
        <v>43530.465277777781</v>
      </c>
      <c r="G3291" s="4" t="s">
        <v>19051</v>
      </c>
      <c r="H3291" s="4"/>
      <c r="I3291" s="4" t="s">
        <v>22130</v>
      </c>
      <c r="J3291" s="4" t="s">
        <v>18098</v>
      </c>
      <c r="K3291" s="4"/>
      <c r="L3291" s="19"/>
      <c r="M3291" s="19" t="s">
        <v>1090</v>
      </c>
      <c r="N3291" s="19"/>
      <c r="O3291" s="19"/>
      <c r="P3291" s="19"/>
    </row>
    <row r="3292" spans="1:16" hidden="1" x14ac:dyDescent="0.25">
      <c r="A3292" s="4" t="s">
        <v>1145</v>
      </c>
      <c r="B3292" s="4" t="s">
        <v>1145</v>
      </c>
      <c r="C3292" s="4">
        <v>199667</v>
      </c>
      <c r="D3292" s="5">
        <v>43521.471493055556</v>
      </c>
      <c r="E3292" s="5">
        <v>43535.327777777777</v>
      </c>
      <c r="F3292" s="5">
        <v>43537.395833333336</v>
      </c>
      <c r="G3292" s="4" t="s">
        <v>22131</v>
      </c>
      <c r="H3292" s="4" t="s">
        <v>18106</v>
      </c>
      <c r="I3292" s="4" t="s">
        <v>22132</v>
      </c>
      <c r="J3292" s="4" t="s">
        <v>18108</v>
      </c>
      <c r="K3292" s="4" t="s">
        <v>1999</v>
      </c>
      <c r="L3292" s="19" t="s">
        <v>1999</v>
      </c>
      <c r="M3292" s="19" t="s">
        <v>1090</v>
      </c>
      <c r="N3292" s="19"/>
      <c r="O3292" s="19"/>
      <c r="P3292" s="19" t="s">
        <v>1999</v>
      </c>
    </row>
    <row r="3293" spans="1:16" hidden="1" x14ac:dyDescent="0.25">
      <c r="A3293" s="4" t="s">
        <v>1103</v>
      </c>
      <c r="B3293" s="4" t="s">
        <v>1103</v>
      </c>
      <c r="C3293" s="4">
        <v>199679</v>
      </c>
      <c r="D3293" s="5">
        <v>43521.489745370367</v>
      </c>
      <c r="E3293" s="5">
        <v>43521.490543981483</v>
      </c>
      <c r="F3293" s="5">
        <v>43521.692361111112</v>
      </c>
      <c r="G3293" s="4" t="s">
        <v>22133</v>
      </c>
      <c r="H3293" s="4" t="s">
        <v>18106</v>
      </c>
      <c r="I3293" s="4" t="s">
        <v>22134</v>
      </c>
      <c r="J3293" s="4" t="s">
        <v>18108</v>
      </c>
      <c r="K3293" s="4" t="s">
        <v>1239</v>
      </c>
      <c r="L3293" s="19" t="s">
        <v>1239</v>
      </c>
      <c r="M3293" s="19" t="s">
        <v>1090</v>
      </c>
      <c r="N3293" s="19"/>
      <c r="O3293" s="19"/>
      <c r="P3293" s="19" t="s">
        <v>1239</v>
      </c>
    </row>
    <row r="3294" spans="1:16" x14ac:dyDescent="0.25">
      <c r="A3294" s="4" t="s">
        <v>1103</v>
      </c>
      <c r="B3294" s="4" t="s">
        <v>1145</v>
      </c>
      <c r="C3294" s="4">
        <v>199694</v>
      </c>
      <c r="D3294" s="5">
        <v>43521.54446759259</v>
      </c>
      <c r="E3294" s="5">
        <v>43522.326388888891</v>
      </c>
      <c r="F3294" s="5">
        <v>43525.42291666667</v>
      </c>
      <c r="G3294" s="4" t="s">
        <v>22135</v>
      </c>
      <c r="H3294" s="4" t="s">
        <v>18096</v>
      </c>
      <c r="I3294" s="4" t="s">
        <v>22136</v>
      </c>
      <c r="J3294" s="4" t="s">
        <v>18098</v>
      </c>
      <c r="K3294" s="4" t="s">
        <v>384</v>
      </c>
      <c r="L3294" s="19" t="s">
        <v>1119</v>
      </c>
      <c r="M3294" s="19" t="s">
        <v>1090</v>
      </c>
      <c r="N3294" s="19">
        <v>6918</v>
      </c>
      <c r="O3294" s="19"/>
      <c r="P3294" s="19" t="s">
        <v>22098</v>
      </c>
    </row>
    <row r="3295" spans="1:16" x14ac:dyDescent="0.25">
      <c r="A3295" s="4" t="s">
        <v>1103</v>
      </c>
      <c r="B3295" s="4" t="s">
        <v>1103</v>
      </c>
      <c r="C3295" s="4">
        <v>199710</v>
      </c>
      <c r="D3295" s="5">
        <v>43521.590775462966</v>
      </c>
      <c r="E3295" s="5">
        <v>43522.32371527778</v>
      </c>
      <c r="F3295" s="5">
        <v>43523.329861111109</v>
      </c>
      <c r="G3295" s="4" t="s">
        <v>22137</v>
      </c>
      <c r="H3295" s="4"/>
      <c r="I3295" s="4" t="s">
        <v>22138</v>
      </c>
      <c r="J3295" s="4" t="s">
        <v>18098</v>
      </c>
      <c r="K3295" s="4" t="s">
        <v>473</v>
      </c>
      <c r="L3295" s="19" t="s">
        <v>1119</v>
      </c>
      <c r="M3295" s="19" t="s">
        <v>1090</v>
      </c>
      <c r="N3295" s="19"/>
      <c r="O3295" s="19"/>
      <c r="P3295" s="19"/>
    </row>
    <row r="3296" spans="1:16" x14ac:dyDescent="0.25">
      <c r="A3296" s="4" t="s">
        <v>1103</v>
      </c>
      <c r="B3296" s="4" t="s">
        <v>1103</v>
      </c>
      <c r="C3296" s="4">
        <v>199720</v>
      </c>
      <c r="D3296" s="5">
        <v>43521.618090277778</v>
      </c>
      <c r="E3296" s="5">
        <v>43523.580555555556</v>
      </c>
      <c r="F3296" s="5">
        <v>43524.459027777775</v>
      </c>
      <c r="G3296" s="4" t="s">
        <v>22139</v>
      </c>
      <c r="H3296" s="4"/>
      <c r="I3296" s="4" t="s">
        <v>22140</v>
      </c>
      <c r="J3296" s="4" t="s">
        <v>18108</v>
      </c>
      <c r="K3296" s="4" t="s">
        <v>811</v>
      </c>
      <c r="L3296" s="19" t="s">
        <v>1119</v>
      </c>
      <c r="M3296" s="19" t="s">
        <v>1090</v>
      </c>
      <c r="N3296" s="19"/>
      <c r="O3296" s="19"/>
      <c r="P3296" s="19"/>
    </row>
    <row r="3297" spans="1:16" hidden="1" x14ac:dyDescent="0.25">
      <c r="A3297" s="4" t="s">
        <v>1103</v>
      </c>
      <c r="B3297" s="4" t="s">
        <v>1103</v>
      </c>
      <c r="C3297" s="4">
        <v>199752</v>
      </c>
      <c r="D3297" s="5">
        <v>43521.684606481482</v>
      </c>
      <c r="E3297" s="5">
        <v>43521.684641203705</v>
      </c>
      <c r="F3297" s="5">
        <v>43523.477777777778</v>
      </c>
      <c r="G3297" s="4" t="s">
        <v>22141</v>
      </c>
      <c r="H3297" s="4" t="s">
        <v>18424</v>
      </c>
      <c r="I3297" s="4"/>
      <c r="J3297" s="4" t="s">
        <v>18108</v>
      </c>
      <c r="K3297" s="4" t="s">
        <v>1999</v>
      </c>
      <c r="L3297" s="19" t="s">
        <v>1999</v>
      </c>
      <c r="M3297" s="19" t="s">
        <v>1090</v>
      </c>
      <c r="N3297" s="19"/>
      <c r="O3297" s="19"/>
      <c r="P3297" s="19" t="s">
        <v>1999</v>
      </c>
    </row>
    <row r="3298" spans="1:16" x14ac:dyDescent="0.25">
      <c r="A3298" s="4" t="s">
        <v>1103</v>
      </c>
      <c r="B3298" s="4" t="s">
        <v>1103</v>
      </c>
      <c r="C3298" s="4">
        <v>199777</v>
      </c>
      <c r="D3298" s="5">
        <v>43522.388599537036</v>
      </c>
      <c r="E3298" s="5">
        <v>43522.480011574073</v>
      </c>
      <c r="F3298" s="5">
        <v>43522.615277777775</v>
      </c>
      <c r="G3298" s="4" t="s">
        <v>18100</v>
      </c>
      <c r="H3298" s="4"/>
      <c r="I3298" s="4" t="s">
        <v>21615</v>
      </c>
      <c r="J3298" s="4" t="s">
        <v>18094</v>
      </c>
      <c r="K3298" s="4" t="s">
        <v>250</v>
      </c>
      <c r="L3298" s="19" t="s">
        <v>1119</v>
      </c>
      <c r="M3298" s="19" t="s">
        <v>1090</v>
      </c>
      <c r="N3298" s="19">
        <v>5946</v>
      </c>
      <c r="O3298" s="19"/>
      <c r="P3298" s="19" t="s">
        <v>22068</v>
      </c>
    </row>
    <row r="3299" spans="1:16" x14ac:dyDescent="0.25">
      <c r="A3299" s="4" t="s">
        <v>1103</v>
      </c>
      <c r="B3299" s="4" t="s">
        <v>1145</v>
      </c>
      <c r="C3299" s="4">
        <v>199784</v>
      </c>
      <c r="D3299" s="5">
        <v>43522.397013888891</v>
      </c>
      <c r="E3299" s="5">
        <v>43522.403703703705</v>
      </c>
      <c r="F3299" s="5">
        <v>43531.373611111114</v>
      </c>
      <c r="G3299" s="4" t="s">
        <v>18100</v>
      </c>
      <c r="H3299" s="4"/>
      <c r="I3299" s="4" t="s">
        <v>22142</v>
      </c>
      <c r="J3299" s="4" t="s">
        <v>18094</v>
      </c>
      <c r="K3299" s="4" t="s">
        <v>250</v>
      </c>
      <c r="L3299" s="19" t="s">
        <v>1119</v>
      </c>
      <c r="M3299" s="19" t="s">
        <v>1090</v>
      </c>
      <c r="N3299" s="19"/>
      <c r="O3299" s="19">
        <v>410</v>
      </c>
      <c r="P3299" s="19" t="s">
        <v>21871</v>
      </c>
    </row>
    <row r="3300" spans="1:16" x14ac:dyDescent="0.25">
      <c r="A3300" s="4" t="s">
        <v>1103</v>
      </c>
      <c r="B3300" s="4" t="s">
        <v>1145</v>
      </c>
      <c r="C3300" s="4">
        <v>199798</v>
      </c>
      <c r="D3300" s="5">
        <v>43522.423807870371</v>
      </c>
      <c r="E3300" s="5">
        <v>43523.371527777781</v>
      </c>
      <c r="F3300" s="5">
        <v>43531.32916666667</v>
      </c>
      <c r="G3300" s="4" t="s">
        <v>18412</v>
      </c>
      <c r="H3300" s="4"/>
      <c r="I3300" s="4" t="s">
        <v>22143</v>
      </c>
      <c r="J3300" s="4" t="s">
        <v>18108</v>
      </c>
      <c r="K3300" s="4" t="s">
        <v>2715</v>
      </c>
      <c r="L3300" s="19" t="s">
        <v>1119</v>
      </c>
      <c r="M3300" s="19" t="s">
        <v>1090</v>
      </c>
      <c r="N3300" s="19"/>
      <c r="O3300" s="19"/>
      <c r="P3300" s="19"/>
    </row>
    <row r="3301" spans="1:16" x14ac:dyDescent="0.25">
      <c r="A3301" s="4" t="s">
        <v>1103</v>
      </c>
      <c r="B3301" s="4" t="s">
        <v>1145</v>
      </c>
      <c r="C3301" s="4">
        <v>199806</v>
      </c>
      <c r="D3301" s="5">
        <v>43522.446469907409</v>
      </c>
      <c r="E3301" s="5">
        <v>43523.319756944446</v>
      </c>
      <c r="F3301" s="5">
        <v>43554.568055555559</v>
      </c>
      <c r="G3301" s="4" t="s">
        <v>21824</v>
      </c>
      <c r="H3301" s="4"/>
      <c r="I3301" s="4" t="s">
        <v>22144</v>
      </c>
      <c r="J3301" s="4" t="s">
        <v>18098</v>
      </c>
      <c r="K3301" s="4"/>
      <c r="L3301" s="19"/>
      <c r="M3301" s="19" t="s">
        <v>1090</v>
      </c>
      <c r="N3301" s="19"/>
      <c r="O3301" s="19"/>
      <c r="P3301" s="19"/>
    </row>
    <row r="3302" spans="1:16" x14ac:dyDescent="0.25">
      <c r="A3302" s="4" t="s">
        <v>1103</v>
      </c>
      <c r="B3302" s="4" t="s">
        <v>1145</v>
      </c>
      <c r="C3302" s="4">
        <v>199844</v>
      </c>
      <c r="D3302" s="5">
        <v>43522.552812499998</v>
      </c>
      <c r="E3302" s="5">
        <v>43523.602083333331</v>
      </c>
      <c r="F3302" s="5">
        <v>43525.593055555553</v>
      </c>
      <c r="G3302" s="4" t="s">
        <v>21982</v>
      </c>
      <c r="H3302" s="4"/>
      <c r="I3302" s="4" t="s">
        <v>22145</v>
      </c>
      <c r="J3302" s="4" t="s">
        <v>18108</v>
      </c>
      <c r="K3302" s="4" t="s">
        <v>461</v>
      </c>
      <c r="L3302" s="19" t="s">
        <v>41</v>
      </c>
      <c r="M3302" s="19" t="s">
        <v>1090</v>
      </c>
      <c r="N3302" s="19"/>
      <c r="O3302" s="19"/>
      <c r="P3302" s="19"/>
    </row>
    <row r="3303" spans="1:16" x14ac:dyDescent="0.25">
      <c r="A3303" s="4" t="s">
        <v>1103</v>
      </c>
      <c r="B3303" s="4" t="s">
        <v>1106</v>
      </c>
      <c r="C3303" s="4">
        <v>199859</v>
      </c>
      <c r="D3303" s="5">
        <v>43522.62295138889</v>
      </c>
      <c r="E3303" s="5">
        <v>43522.711539351854</v>
      </c>
      <c r="F3303" s="5">
        <v>43588.333333333336</v>
      </c>
      <c r="G3303" s="4" t="s">
        <v>18124</v>
      </c>
      <c r="H3303" s="4"/>
      <c r="I3303" s="4" t="s">
        <v>22146</v>
      </c>
      <c r="J3303" s="4" t="s">
        <v>18127</v>
      </c>
      <c r="K3303" s="4"/>
      <c r="L3303" s="19"/>
      <c r="M3303" s="19" t="s">
        <v>1090</v>
      </c>
      <c r="N3303" s="19"/>
      <c r="O3303" s="19"/>
      <c r="P3303" s="19"/>
    </row>
    <row r="3304" spans="1:16" x14ac:dyDescent="0.25">
      <c r="A3304" s="4" t="s">
        <v>1103</v>
      </c>
      <c r="B3304" s="4" t="s">
        <v>1145</v>
      </c>
      <c r="C3304" s="4">
        <v>199895</v>
      </c>
      <c r="D3304" s="5">
        <v>43523.097442129627</v>
      </c>
      <c r="E3304" s="5">
        <v>43524.380555555559</v>
      </c>
      <c r="F3304" s="5">
        <v>43525.612500000003</v>
      </c>
      <c r="G3304" s="4" t="s">
        <v>18105</v>
      </c>
      <c r="H3304" s="4" t="s">
        <v>18106</v>
      </c>
      <c r="I3304" s="4" t="s">
        <v>22147</v>
      </c>
      <c r="J3304" s="4" t="s">
        <v>18108</v>
      </c>
      <c r="K3304" s="4" t="s">
        <v>461</v>
      </c>
      <c r="L3304" s="19" t="s">
        <v>41</v>
      </c>
      <c r="M3304" s="19" t="s">
        <v>1090</v>
      </c>
      <c r="N3304" s="19"/>
      <c r="O3304" s="19">
        <v>417</v>
      </c>
      <c r="P3304" s="19" t="s">
        <v>21760</v>
      </c>
    </row>
    <row r="3305" spans="1:16" x14ac:dyDescent="0.25">
      <c r="A3305" s="4" t="s">
        <v>1103</v>
      </c>
      <c r="B3305" s="4" t="s">
        <v>1145</v>
      </c>
      <c r="C3305" s="4">
        <v>199908</v>
      </c>
      <c r="D3305" s="5">
        <v>43523.394050925926</v>
      </c>
      <c r="E3305" s="5">
        <v>43524.428472222222</v>
      </c>
      <c r="F3305" s="5">
        <v>43525.620138888888</v>
      </c>
      <c r="G3305" s="4" t="s">
        <v>18105</v>
      </c>
      <c r="H3305" s="4" t="s">
        <v>18106</v>
      </c>
      <c r="I3305" s="4" t="s">
        <v>22148</v>
      </c>
      <c r="J3305" s="4" t="s">
        <v>18108</v>
      </c>
      <c r="K3305" s="4" t="s">
        <v>461</v>
      </c>
      <c r="L3305" s="19" t="s">
        <v>41</v>
      </c>
      <c r="M3305" s="19" t="s">
        <v>1090</v>
      </c>
      <c r="N3305" s="19"/>
      <c r="O3305" s="19">
        <v>417</v>
      </c>
      <c r="P3305" s="19" t="s">
        <v>21760</v>
      </c>
    </row>
    <row r="3306" spans="1:16" x14ac:dyDescent="0.25">
      <c r="A3306" s="4" t="s">
        <v>1103</v>
      </c>
      <c r="B3306" s="4" t="s">
        <v>1145</v>
      </c>
      <c r="C3306" s="4">
        <v>199931</v>
      </c>
      <c r="D3306" s="5">
        <v>43523.460729166669</v>
      </c>
      <c r="E3306" s="5">
        <v>43523.504004629627</v>
      </c>
      <c r="F3306" s="5">
        <v>43525.472268518519</v>
      </c>
      <c r="G3306" s="4" t="s">
        <v>18100</v>
      </c>
      <c r="H3306" s="4"/>
      <c r="I3306" s="4" t="s">
        <v>7037</v>
      </c>
      <c r="J3306" s="4" t="s">
        <v>18094</v>
      </c>
      <c r="K3306" s="4" t="s">
        <v>250</v>
      </c>
      <c r="L3306" s="19" t="s">
        <v>1119</v>
      </c>
      <c r="M3306" s="19" t="s">
        <v>1090</v>
      </c>
      <c r="N3306" s="19"/>
      <c r="O3306" s="19">
        <v>410</v>
      </c>
      <c r="P3306" s="19" t="s">
        <v>21871</v>
      </c>
    </row>
    <row r="3307" spans="1:16" x14ac:dyDescent="0.25">
      <c r="A3307" s="4" t="s">
        <v>1103</v>
      </c>
      <c r="B3307" s="4" t="s">
        <v>1145</v>
      </c>
      <c r="C3307" s="4">
        <v>199940</v>
      </c>
      <c r="D3307" s="5">
        <v>43523.481134259258</v>
      </c>
      <c r="E3307" s="5">
        <v>43523.514016203706</v>
      </c>
      <c r="F3307" s="5">
        <v>43531.370138888888</v>
      </c>
      <c r="G3307" s="4" t="s">
        <v>18100</v>
      </c>
      <c r="H3307" s="4"/>
      <c r="I3307" s="4" t="s">
        <v>22149</v>
      </c>
      <c r="J3307" s="4" t="s">
        <v>18094</v>
      </c>
      <c r="K3307" s="4" t="s">
        <v>250</v>
      </c>
      <c r="L3307" s="19" t="s">
        <v>1119</v>
      </c>
      <c r="M3307" s="19" t="s">
        <v>1090</v>
      </c>
      <c r="N3307" s="19"/>
      <c r="O3307" s="19">
        <v>410</v>
      </c>
      <c r="P3307" s="19" t="s">
        <v>21871</v>
      </c>
    </row>
    <row r="3308" spans="1:16" x14ac:dyDescent="0.25">
      <c r="A3308" s="4" t="s">
        <v>1103</v>
      </c>
      <c r="B3308" s="4" t="s">
        <v>1145</v>
      </c>
      <c r="C3308" s="4">
        <v>199951</v>
      </c>
      <c r="D3308" s="5">
        <v>43523.534317129626</v>
      </c>
      <c r="E3308" s="5">
        <v>43524.320416666669</v>
      </c>
      <c r="F3308" s="5">
        <v>43528.315972222219</v>
      </c>
      <c r="G3308" s="4" t="s">
        <v>19987</v>
      </c>
      <c r="H3308" s="4"/>
      <c r="I3308" s="4" t="s">
        <v>22150</v>
      </c>
      <c r="J3308" s="4" t="s">
        <v>18098</v>
      </c>
      <c r="K3308" s="4" t="s">
        <v>10519</v>
      </c>
      <c r="L3308" s="19" t="s">
        <v>41</v>
      </c>
      <c r="M3308" s="19" t="s">
        <v>1090</v>
      </c>
      <c r="N3308" s="19"/>
      <c r="O3308" s="19"/>
      <c r="P3308" s="19"/>
    </row>
    <row r="3309" spans="1:16" x14ac:dyDescent="0.25">
      <c r="A3309" s="4" t="s">
        <v>1103</v>
      </c>
      <c r="B3309" s="4" t="s">
        <v>1145</v>
      </c>
      <c r="C3309" s="4">
        <v>199953</v>
      </c>
      <c r="D3309" s="5">
        <v>43523.542094907411</v>
      </c>
      <c r="E3309" s="5">
        <v>43524.370775462965</v>
      </c>
      <c r="F3309" s="5">
        <v>43529.500694444447</v>
      </c>
      <c r="G3309" s="4" t="s">
        <v>22151</v>
      </c>
      <c r="H3309" s="4"/>
      <c r="I3309" s="4" t="s">
        <v>22152</v>
      </c>
      <c r="J3309" s="4" t="s">
        <v>829</v>
      </c>
      <c r="K3309" s="4" t="s">
        <v>384</v>
      </c>
      <c r="L3309" s="19" t="s">
        <v>1119</v>
      </c>
      <c r="M3309" s="19" t="s">
        <v>1090</v>
      </c>
      <c r="N3309" s="19"/>
      <c r="O3309" s="19"/>
      <c r="P3309" s="19"/>
    </row>
    <row r="3310" spans="1:16" x14ac:dyDescent="0.25">
      <c r="A3310" s="4" t="s">
        <v>1103</v>
      </c>
      <c r="B3310" s="4" t="s">
        <v>1145</v>
      </c>
      <c r="C3310" s="4">
        <v>199966</v>
      </c>
      <c r="D3310" s="5">
        <v>43523.600590277776</v>
      </c>
      <c r="E3310" s="5">
        <v>43524.429166666669</v>
      </c>
      <c r="F3310" s="5">
        <v>43525.623611111114</v>
      </c>
      <c r="G3310" s="4" t="s">
        <v>18105</v>
      </c>
      <c r="H3310" s="4" t="s">
        <v>18106</v>
      </c>
      <c r="I3310" s="4" t="s">
        <v>22153</v>
      </c>
      <c r="J3310" s="4" t="s">
        <v>18108</v>
      </c>
      <c r="K3310" s="4" t="s">
        <v>461</v>
      </c>
      <c r="L3310" s="19" t="s">
        <v>41</v>
      </c>
      <c r="M3310" s="19" t="s">
        <v>1090</v>
      </c>
      <c r="N3310" s="19"/>
      <c r="O3310" s="19">
        <v>417</v>
      </c>
      <c r="P3310" s="19" t="s">
        <v>21760</v>
      </c>
    </row>
    <row r="3311" spans="1:16" x14ac:dyDescent="0.25">
      <c r="A3311" s="4" t="s">
        <v>1103</v>
      </c>
      <c r="B3311" s="4" t="s">
        <v>1098</v>
      </c>
      <c r="C3311" s="4">
        <v>199967</v>
      </c>
      <c r="D3311" s="5">
        <v>43523.601122685184</v>
      </c>
      <c r="E3311" s="5">
        <v>43524.324999999997</v>
      </c>
      <c r="F3311" s="5">
        <v>43570.396921296298</v>
      </c>
      <c r="G3311" s="4" t="s">
        <v>22154</v>
      </c>
      <c r="H3311" s="4" t="s">
        <v>18249</v>
      </c>
      <c r="I3311" s="4" t="s">
        <v>22155</v>
      </c>
      <c r="J3311" s="4" t="s">
        <v>18376</v>
      </c>
      <c r="K3311" s="4" t="s">
        <v>22156</v>
      </c>
      <c r="L3311" s="19" t="s">
        <v>1119</v>
      </c>
      <c r="M3311" s="19" t="s">
        <v>1090</v>
      </c>
      <c r="N3311" s="19"/>
      <c r="O3311" s="19"/>
      <c r="P3311" s="19" t="s">
        <v>18376</v>
      </c>
    </row>
    <row r="3312" spans="1:16" x14ac:dyDescent="0.25">
      <c r="A3312" s="4" t="s">
        <v>1103</v>
      </c>
      <c r="B3312" s="4" t="s">
        <v>1145</v>
      </c>
      <c r="C3312" s="4">
        <v>199970</v>
      </c>
      <c r="D3312" s="5">
        <v>43523.610613425924</v>
      </c>
      <c r="E3312" s="5">
        <v>43524.580335648148</v>
      </c>
      <c r="F3312" s="5">
        <v>43528.525694444441</v>
      </c>
      <c r="G3312" s="4" t="s">
        <v>22157</v>
      </c>
      <c r="H3312" s="4"/>
      <c r="I3312" s="4" t="s">
        <v>22158</v>
      </c>
      <c r="J3312" s="4" t="s">
        <v>18098</v>
      </c>
      <c r="K3312" s="4"/>
      <c r="L3312" s="19"/>
      <c r="M3312" s="19" t="s">
        <v>1090</v>
      </c>
      <c r="N3312" s="19"/>
      <c r="O3312" s="19"/>
      <c r="P3312" s="19"/>
    </row>
    <row r="3313" spans="1:16" x14ac:dyDescent="0.25">
      <c r="A3313" s="4" t="s">
        <v>1103</v>
      </c>
      <c r="B3313" s="4" t="s">
        <v>1103</v>
      </c>
      <c r="C3313" s="4">
        <v>199978</v>
      </c>
      <c r="D3313" s="5">
        <v>43523.643865740742</v>
      </c>
      <c r="E3313" s="5">
        <v>43523.65</v>
      </c>
      <c r="F3313" s="5">
        <v>43524.354756944442</v>
      </c>
      <c r="G3313" s="4" t="s">
        <v>18111</v>
      </c>
      <c r="H3313" s="4"/>
      <c r="I3313" s="4" t="s">
        <v>21172</v>
      </c>
      <c r="J3313" s="4" t="s">
        <v>829</v>
      </c>
      <c r="K3313" s="4" t="s">
        <v>829</v>
      </c>
      <c r="L3313" s="19" t="s">
        <v>42</v>
      </c>
      <c r="M3313" s="19" t="s">
        <v>1090</v>
      </c>
      <c r="N3313" s="19"/>
      <c r="O3313" s="19">
        <v>416</v>
      </c>
      <c r="P3313" s="19" t="s">
        <v>21791</v>
      </c>
    </row>
    <row r="3314" spans="1:16" x14ac:dyDescent="0.25">
      <c r="A3314" s="4" t="s">
        <v>1145</v>
      </c>
      <c r="B3314" s="4" t="s">
        <v>1145</v>
      </c>
      <c r="C3314" s="4">
        <v>199984</v>
      </c>
      <c r="D3314" s="5">
        <v>43523.669548611113</v>
      </c>
      <c r="E3314" s="5">
        <v>43530.537499999999</v>
      </c>
      <c r="F3314" s="5">
        <v>43536.400694444441</v>
      </c>
      <c r="G3314" s="4" t="s">
        <v>22159</v>
      </c>
      <c r="H3314" s="4"/>
      <c r="I3314" s="4" t="s">
        <v>22160</v>
      </c>
      <c r="J3314" s="4" t="s">
        <v>18153</v>
      </c>
      <c r="K3314" s="4"/>
      <c r="L3314" s="19"/>
      <c r="M3314" s="19" t="s">
        <v>1090</v>
      </c>
      <c r="N3314" s="19"/>
      <c r="O3314" s="19"/>
      <c r="P3314" s="19"/>
    </row>
    <row r="3315" spans="1:16" x14ac:dyDescent="0.25">
      <c r="A3315" s="4" t="s">
        <v>1103</v>
      </c>
      <c r="B3315" s="4" t="s">
        <v>1145</v>
      </c>
      <c r="C3315" s="4">
        <v>199991</v>
      </c>
      <c r="D3315" s="5">
        <v>43523.683356481481</v>
      </c>
      <c r="E3315" s="5">
        <v>43524.581250000003</v>
      </c>
      <c r="F3315" s="5">
        <v>43529.404861111114</v>
      </c>
      <c r="G3315" s="4" t="s">
        <v>18111</v>
      </c>
      <c r="H3315" s="4"/>
      <c r="I3315" s="4" t="s">
        <v>18725</v>
      </c>
      <c r="J3315" s="4" t="s">
        <v>829</v>
      </c>
      <c r="K3315" s="4" t="s">
        <v>829</v>
      </c>
      <c r="L3315" s="19" t="s">
        <v>42</v>
      </c>
      <c r="M3315" s="19" t="s">
        <v>1090</v>
      </c>
      <c r="N3315" s="19"/>
      <c r="O3315" s="19"/>
      <c r="P3315" s="19" t="s">
        <v>21462</v>
      </c>
    </row>
    <row r="3316" spans="1:16" x14ac:dyDescent="0.25">
      <c r="A3316" s="4" t="s">
        <v>1103</v>
      </c>
      <c r="B3316" s="4" t="s">
        <v>1137</v>
      </c>
      <c r="C3316" s="4">
        <v>200020</v>
      </c>
      <c r="D3316" s="5">
        <v>43524.424942129626</v>
      </c>
      <c r="E3316" s="5">
        <v>43524.473136574074</v>
      </c>
      <c r="F3316" s="5">
        <v>43621.329861111109</v>
      </c>
      <c r="G3316" s="4" t="s">
        <v>22161</v>
      </c>
      <c r="H3316" s="4" t="s">
        <v>18106</v>
      </c>
      <c r="I3316" s="4" t="s">
        <v>22162</v>
      </c>
      <c r="J3316" s="4" t="s">
        <v>18094</v>
      </c>
      <c r="K3316" s="4" t="s">
        <v>384</v>
      </c>
      <c r="L3316" s="19" t="s">
        <v>1119</v>
      </c>
      <c r="M3316" s="19" t="s">
        <v>1090</v>
      </c>
      <c r="N3316" s="19"/>
      <c r="O3316" s="19"/>
      <c r="P3316" s="19" t="s">
        <v>22163</v>
      </c>
    </row>
    <row r="3317" spans="1:16" x14ac:dyDescent="0.25">
      <c r="A3317" s="4" t="s">
        <v>1103</v>
      </c>
      <c r="B3317" s="4" t="s">
        <v>1145</v>
      </c>
      <c r="C3317" s="4">
        <v>200037</v>
      </c>
      <c r="D3317" s="5">
        <v>43524.464259259257</v>
      </c>
      <c r="E3317" s="5">
        <v>43524.477013888885</v>
      </c>
      <c r="F3317" s="5">
        <v>43529.369143518517</v>
      </c>
      <c r="G3317" s="4" t="s">
        <v>22164</v>
      </c>
      <c r="H3317" s="4"/>
      <c r="I3317" s="4" t="s">
        <v>22165</v>
      </c>
      <c r="J3317" s="4" t="s">
        <v>18108</v>
      </c>
      <c r="K3317" s="4" t="s">
        <v>22166</v>
      </c>
      <c r="L3317" s="19" t="s">
        <v>2776</v>
      </c>
      <c r="M3317" s="19" t="s">
        <v>1090</v>
      </c>
      <c r="N3317" s="19"/>
      <c r="O3317" s="19"/>
      <c r="P3317" s="19"/>
    </row>
    <row r="3318" spans="1:16" x14ac:dyDescent="0.25">
      <c r="A3318" s="4" t="s">
        <v>1145</v>
      </c>
      <c r="B3318" s="4" t="s">
        <v>1145</v>
      </c>
      <c r="C3318" s="4">
        <v>200045</v>
      </c>
      <c r="D3318" s="5">
        <v>43524.473194444443</v>
      </c>
      <c r="E3318" s="5">
        <v>43525.198796296296</v>
      </c>
      <c r="F3318" s="5">
        <v>43525.433333333334</v>
      </c>
      <c r="G3318" s="4" t="s">
        <v>22167</v>
      </c>
      <c r="H3318" s="4"/>
      <c r="I3318" s="4" t="s">
        <v>22168</v>
      </c>
      <c r="J3318" s="4" t="s">
        <v>18094</v>
      </c>
      <c r="K3318" s="4" t="s">
        <v>250</v>
      </c>
      <c r="L3318" s="19" t="s">
        <v>1119</v>
      </c>
      <c r="M3318" s="19" t="s">
        <v>1090</v>
      </c>
      <c r="N3318" s="19"/>
      <c r="O3318" s="19"/>
      <c r="P3318" s="19"/>
    </row>
    <row r="3319" spans="1:16" x14ac:dyDescent="0.25">
      <c r="A3319" s="4" t="s">
        <v>1145</v>
      </c>
      <c r="B3319" s="4" t="s">
        <v>1145</v>
      </c>
      <c r="C3319" s="4">
        <v>200071</v>
      </c>
      <c r="D3319" s="5">
        <v>43524.553136574075</v>
      </c>
      <c r="E3319" s="5">
        <v>43528.404733796298</v>
      </c>
      <c r="F3319" s="5">
        <v>43528.495138888888</v>
      </c>
      <c r="G3319" s="4" t="s">
        <v>19545</v>
      </c>
      <c r="H3319" s="4"/>
      <c r="I3319" s="4" t="s">
        <v>20288</v>
      </c>
      <c r="J3319" s="4" t="s">
        <v>829</v>
      </c>
      <c r="K3319" s="4" t="s">
        <v>829</v>
      </c>
      <c r="L3319" s="19" t="s">
        <v>1119</v>
      </c>
      <c r="M3319" s="19" t="s">
        <v>1090</v>
      </c>
      <c r="N3319" s="19"/>
      <c r="O3319" s="19"/>
      <c r="P3319" s="19"/>
    </row>
    <row r="3320" spans="1:16" x14ac:dyDescent="0.25">
      <c r="A3320" s="4" t="s">
        <v>1145</v>
      </c>
      <c r="B3320" s="4" t="s">
        <v>1145</v>
      </c>
      <c r="C3320" s="4">
        <v>200093</v>
      </c>
      <c r="D3320" s="5">
        <v>43524.599363425928</v>
      </c>
      <c r="E3320" s="5">
        <v>43525.4375</v>
      </c>
      <c r="F3320" s="5">
        <v>43525.617685185185</v>
      </c>
      <c r="G3320" s="4" t="s">
        <v>22169</v>
      </c>
      <c r="H3320" s="4"/>
      <c r="I3320" s="4" t="s">
        <v>1811</v>
      </c>
      <c r="J3320" s="4" t="s">
        <v>829</v>
      </c>
      <c r="K3320" s="4" t="s">
        <v>829</v>
      </c>
      <c r="L3320" s="19" t="s">
        <v>42</v>
      </c>
      <c r="M3320" s="19" t="s">
        <v>1090</v>
      </c>
      <c r="N3320" s="19"/>
      <c r="O3320" s="19"/>
      <c r="P3320" s="19" t="s">
        <v>21462</v>
      </c>
    </row>
    <row r="3321" spans="1:16" x14ac:dyDescent="0.25">
      <c r="A3321" s="4" t="s">
        <v>1145</v>
      </c>
      <c r="B3321" s="4" t="s">
        <v>1145</v>
      </c>
      <c r="C3321" s="4">
        <v>200098</v>
      </c>
      <c r="D3321" s="5">
        <v>43524.617349537039</v>
      </c>
      <c r="E3321" s="5">
        <v>43528.42083333333</v>
      </c>
      <c r="F3321" s="5">
        <v>43528.477777777778</v>
      </c>
      <c r="G3321" s="4" t="s">
        <v>22170</v>
      </c>
      <c r="H3321" s="4"/>
      <c r="I3321" s="4" t="s">
        <v>3969</v>
      </c>
      <c r="J3321" s="4" t="s">
        <v>829</v>
      </c>
      <c r="K3321" s="4" t="s">
        <v>829</v>
      </c>
      <c r="L3321" s="19" t="s">
        <v>42</v>
      </c>
      <c r="M3321" s="19" t="s">
        <v>1090</v>
      </c>
      <c r="N3321" s="19"/>
      <c r="O3321" s="19"/>
      <c r="P3321" s="19" t="s">
        <v>21462</v>
      </c>
    </row>
    <row r="3322" spans="1:16" x14ac:dyDescent="0.25">
      <c r="A3322" s="4" t="s">
        <v>1145</v>
      </c>
      <c r="B3322" s="4" t="s">
        <v>1145</v>
      </c>
      <c r="C3322" s="4">
        <v>200099</v>
      </c>
      <c r="D3322" s="5">
        <v>43524.619317129633</v>
      </c>
      <c r="E3322" s="5">
        <v>43525.589583333334</v>
      </c>
      <c r="F3322" s="5">
        <v>43530.652777777781</v>
      </c>
      <c r="G3322" s="4" t="s">
        <v>22171</v>
      </c>
      <c r="H3322" s="4" t="s">
        <v>18249</v>
      </c>
      <c r="I3322" s="4" t="s">
        <v>22172</v>
      </c>
      <c r="J3322" s="4" t="s">
        <v>18376</v>
      </c>
      <c r="K3322" s="4" t="s">
        <v>21874</v>
      </c>
      <c r="L3322" s="19" t="s">
        <v>1119</v>
      </c>
      <c r="M3322" s="19" t="s">
        <v>1090</v>
      </c>
      <c r="N3322" s="19"/>
      <c r="O3322" s="19"/>
      <c r="P3322" s="19" t="s">
        <v>18376</v>
      </c>
    </row>
    <row r="3323" spans="1:16" x14ac:dyDescent="0.25">
      <c r="A3323" s="4" t="s">
        <v>1145</v>
      </c>
      <c r="B3323" s="4" t="s">
        <v>1145</v>
      </c>
      <c r="C3323" s="4">
        <v>200112</v>
      </c>
      <c r="D3323" s="5">
        <v>43524.642974537041</v>
      </c>
      <c r="E3323" s="5">
        <v>43525.41578703704</v>
      </c>
      <c r="F3323" s="5">
        <v>43528.57708333333</v>
      </c>
      <c r="G3323" s="4" t="s">
        <v>22173</v>
      </c>
      <c r="H3323" s="4"/>
      <c r="I3323" s="4" t="s">
        <v>22174</v>
      </c>
      <c r="J3323" s="4" t="s">
        <v>18108</v>
      </c>
      <c r="K3323" s="4" t="s">
        <v>22166</v>
      </c>
      <c r="L3323" s="19" t="s">
        <v>2776</v>
      </c>
      <c r="M3323" s="19" t="s">
        <v>1090</v>
      </c>
      <c r="N3323" s="19"/>
      <c r="O3323" s="19"/>
      <c r="P3323" s="19"/>
    </row>
    <row r="3324" spans="1:16" x14ac:dyDescent="0.25">
      <c r="A3324" s="4" t="s">
        <v>1145</v>
      </c>
      <c r="B3324" s="4" t="s">
        <v>1145</v>
      </c>
      <c r="C3324" s="4">
        <v>200119</v>
      </c>
      <c r="D3324" s="5">
        <v>43524.656550925924</v>
      </c>
      <c r="E3324" s="5">
        <v>43525.453148148146</v>
      </c>
      <c r="F3324" s="5">
        <v>43528.493055555555</v>
      </c>
      <c r="G3324" s="4" t="s">
        <v>18111</v>
      </c>
      <c r="H3324" s="4"/>
      <c r="I3324" s="4" t="s">
        <v>3969</v>
      </c>
      <c r="J3324" s="4" t="s">
        <v>829</v>
      </c>
      <c r="K3324" s="4" t="s">
        <v>829</v>
      </c>
      <c r="L3324" s="19" t="s">
        <v>42</v>
      </c>
      <c r="M3324" s="19" t="s">
        <v>1090</v>
      </c>
      <c r="N3324" s="19"/>
      <c r="O3324" s="19"/>
      <c r="P3324" s="19" t="s">
        <v>21462</v>
      </c>
    </row>
    <row r="3325" spans="1:16" x14ac:dyDescent="0.25">
      <c r="A3325" s="4" t="s">
        <v>1145</v>
      </c>
      <c r="B3325" s="4" t="s">
        <v>1145</v>
      </c>
      <c r="C3325" s="4">
        <v>200123</v>
      </c>
      <c r="D3325" s="5">
        <v>43524.666238425925</v>
      </c>
      <c r="E3325" s="5">
        <v>43528.319699074076</v>
      </c>
      <c r="F3325" s="5">
        <v>43530.665972222225</v>
      </c>
      <c r="G3325" s="4" t="s">
        <v>22175</v>
      </c>
      <c r="H3325" s="4"/>
      <c r="I3325" s="4" t="s">
        <v>22176</v>
      </c>
      <c r="J3325" s="4" t="s">
        <v>18108</v>
      </c>
      <c r="K3325" s="4" t="s">
        <v>430</v>
      </c>
      <c r="L3325" s="19" t="s">
        <v>1119</v>
      </c>
      <c r="M3325" s="19" t="s">
        <v>1090</v>
      </c>
      <c r="N3325" s="19"/>
      <c r="O3325" s="19"/>
      <c r="P3325" s="19"/>
    </row>
    <row r="3326" spans="1:16" x14ac:dyDescent="0.25">
      <c r="A3326" s="4" t="s">
        <v>1145</v>
      </c>
      <c r="B3326" s="4" t="s">
        <v>1145</v>
      </c>
      <c r="C3326" s="4">
        <v>200135</v>
      </c>
      <c r="D3326" s="5">
        <v>43524.788576388892</v>
      </c>
      <c r="E3326" s="5">
        <v>43525.475798611114</v>
      </c>
      <c r="F3326" s="5">
        <v>43536.571527777778</v>
      </c>
      <c r="G3326" s="4" t="s">
        <v>18089</v>
      </c>
      <c r="H3326" s="4"/>
      <c r="I3326" s="4" t="s">
        <v>22177</v>
      </c>
      <c r="J3326" s="4" t="s">
        <v>829</v>
      </c>
      <c r="K3326" s="4" t="s">
        <v>829</v>
      </c>
      <c r="L3326" s="19" t="s">
        <v>42</v>
      </c>
      <c r="M3326" s="19" t="s">
        <v>1090</v>
      </c>
      <c r="N3326" s="19"/>
      <c r="O3326" s="19"/>
      <c r="P3326" s="19" t="s">
        <v>21462</v>
      </c>
    </row>
    <row r="3327" spans="1:16" x14ac:dyDescent="0.25">
      <c r="A3327" s="4" t="s">
        <v>1137</v>
      </c>
      <c r="B3327" s="4" t="s">
        <v>1137</v>
      </c>
      <c r="C3327" s="4">
        <v>200147</v>
      </c>
      <c r="D3327" s="5">
        <v>43525.340844907405</v>
      </c>
      <c r="E3327" s="5">
        <v>43634.691666666666</v>
      </c>
      <c r="F3327" s="5">
        <v>43634.693749999999</v>
      </c>
      <c r="G3327" s="4" t="s">
        <v>22178</v>
      </c>
      <c r="H3327" s="4" t="s">
        <v>18249</v>
      </c>
      <c r="I3327" s="4" t="s">
        <v>22179</v>
      </c>
      <c r="J3327" s="4" t="s">
        <v>18376</v>
      </c>
      <c r="K3327" s="4" t="s">
        <v>22180</v>
      </c>
      <c r="L3327" s="19" t="s">
        <v>1119</v>
      </c>
      <c r="M3327" s="19" t="s">
        <v>1090</v>
      </c>
      <c r="N3327" s="19"/>
      <c r="O3327" s="19"/>
      <c r="P3327" s="19" t="s">
        <v>18376</v>
      </c>
    </row>
    <row r="3328" spans="1:16" x14ac:dyDescent="0.25">
      <c r="A3328" s="4" t="s">
        <v>1145</v>
      </c>
      <c r="B3328" s="4" t="s">
        <v>1145</v>
      </c>
      <c r="C3328" s="4">
        <v>200159</v>
      </c>
      <c r="D3328" s="5">
        <v>43525.392812500002</v>
      </c>
      <c r="E3328" s="5">
        <v>43525.513148148151</v>
      </c>
      <c r="F3328" s="5">
        <v>43528.423611111109</v>
      </c>
      <c r="G3328" s="4" t="s">
        <v>18100</v>
      </c>
      <c r="H3328" s="4"/>
      <c r="I3328" s="4" t="s">
        <v>22181</v>
      </c>
      <c r="J3328" s="4" t="s">
        <v>18094</v>
      </c>
      <c r="K3328" s="4" t="s">
        <v>250</v>
      </c>
      <c r="L3328" s="19" t="s">
        <v>1119</v>
      </c>
      <c r="M3328" s="19" t="s">
        <v>1090</v>
      </c>
      <c r="N3328" s="19">
        <v>5946</v>
      </c>
      <c r="O3328" s="19"/>
      <c r="P3328" s="19" t="s">
        <v>22068</v>
      </c>
    </row>
    <row r="3329" spans="1:16" x14ac:dyDescent="0.25">
      <c r="A3329" s="4" t="s">
        <v>1145</v>
      </c>
      <c r="B3329" s="4" t="s">
        <v>1145</v>
      </c>
      <c r="C3329" s="4">
        <v>200173</v>
      </c>
      <c r="D3329" s="5">
        <v>43525.427777777775</v>
      </c>
      <c r="E3329" s="5">
        <v>43528.461111111108</v>
      </c>
      <c r="F3329" s="5">
        <v>43537.171527777777</v>
      </c>
      <c r="G3329" s="4" t="s">
        <v>22182</v>
      </c>
      <c r="H3329" s="4"/>
      <c r="I3329" s="4" t="s">
        <v>22183</v>
      </c>
      <c r="J3329" s="4" t="s">
        <v>18098</v>
      </c>
      <c r="K3329" s="4" t="s">
        <v>18462</v>
      </c>
      <c r="L3329" s="19" t="s">
        <v>41</v>
      </c>
      <c r="M3329" s="19" t="s">
        <v>1090</v>
      </c>
      <c r="N3329" s="19"/>
      <c r="O3329" s="19"/>
      <c r="P3329" s="19"/>
    </row>
    <row r="3330" spans="1:16" x14ac:dyDescent="0.25">
      <c r="A3330" s="4" t="s">
        <v>1145</v>
      </c>
      <c r="B3330" s="4" t="s">
        <v>1145</v>
      </c>
      <c r="C3330" s="4">
        <v>200175</v>
      </c>
      <c r="D3330" s="5">
        <v>43525.432210648149</v>
      </c>
      <c r="E3330" s="5">
        <v>43525.434872685182</v>
      </c>
      <c r="F3330" s="5">
        <v>43528.57916666667</v>
      </c>
      <c r="G3330" s="4" t="s">
        <v>22164</v>
      </c>
      <c r="H3330" s="4"/>
      <c r="I3330" s="4" t="s">
        <v>22184</v>
      </c>
      <c r="J3330" s="4" t="s">
        <v>18108</v>
      </c>
      <c r="K3330" s="4" t="s">
        <v>22166</v>
      </c>
      <c r="L3330" s="19" t="s">
        <v>2776</v>
      </c>
      <c r="M3330" s="19" t="s">
        <v>1090</v>
      </c>
      <c r="N3330" s="19"/>
      <c r="O3330" s="19"/>
      <c r="P3330" s="19"/>
    </row>
    <row r="3331" spans="1:16" x14ac:dyDescent="0.25">
      <c r="A3331" s="4" t="s">
        <v>1145</v>
      </c>
      <c r="B3331" s="4" t="s">
        <v>1098</v>
      </c>
      <c r="C3331" s="4">
        <v>200179</v>
      </c>
      <c r="D3331" s="5">
        <v>43525.444386574076</v>
      </c>
      <c r="E3331" s="5">
        <v>43531.49722222222</v>
      </c>
      <c r="F3331" s="5">
        <v>43566.595833333333</v>
      </c>
      <c r="G3331" s="4" t="s">
        <v>22185</v>
      </c>
      <c r="H3331" s="4" t="s">
        <v>18249</v>
      </c>
      <c r="I3331" s="4" t="s">
        <v>22186</v>
      </c>
      <c r="J3331" s="4" t="s">
        <v>18376</v>
      </c>
      <c r="K3331" s="4" t="s">
        <v>811</v>
      </c>
      <c r="L3331" s="19" t="s">
        <v>1119</v>
      </c>
      <c r="M3331" s="19" t="s">
        <v>1090</v>
      </c>
      <c r="N3331" s="19"/>
      <c r="O3331" s="19"/>
      <c r="P3331" s="19" t="s">
        <v>18376</v>
      </c>
    </row>
    <row r="3332" spans="1:16" x14ac:dyDescent="0.25">
      <c r="A3332" s="4" t="s">
        <v>1145</v>
      </c>
      <c r="B3332" s="4" t="s">
        <v>1145</v>
      </c>
      <c r="C3332" s="4">
        <v>200190</v>
      </c>
      <c r="D3332" s="5">
        <v>43525.477789351855</v>
      </c>
      <c r="E3332" s="5">
        <v>43525.53533564815</v>
      </c>
      <c r="F3332" s="5">
        <v>43528.580555555556</v>
      </c>
      <c r="G3332" s="4" t="s">
        <v>22164</v>
      </c>
      <c r="H3332" s="4"/>
      <c r="I3332" s="4" t="s">
        <v>22187</v>
      </c>
      <c r="J3332" s="4" t="s">
        <v>18108</v>
      </c>
      <c r="K3332" s="4" t="s">
        <v>22166</v>
      </c>
      <c r="L3332" s="19" t="s">
        <v>2776</v>
      </c>
      <c r="M3332" s="19" t="s">
        <v>1090</v>
      </c>
      <c r="N3332" s="19"/>
      <c r="O3332" s="19"/>
      <c r="P3332" s="19"/>
    </row>
    <row r="3333" spans="1:16" x14ac:dyDescent="0.25">
      <c r="A3333" s="4" t="s">
        <v>1145</v>
      </c>
      <c r="B3333" s="4" t="s">
        <v>1145</v>
      </c>
      <c r="C3333" s="4">
        <v>200201</v>
      </c>
      <c r="D3333" s="5">
        <v>43525.519490740742</v>
      </c>
      <c r="E3333" s="5">
        <v>43526.725925925923</v>
      </c>
      <c r="F3333" s="5">
        <v>43530.572916666664</v>
      </c>
      <c r="G3333" s="4" t="s">
        <v>18105</v>
      </c>
      <c r="H3333" s="4" t="s">
        <v>18106</v>
      </c>
      <c r="I3333" s="4" t="s">
        <v>22188</v>
      </c>
      <c r="J3333" s="4" t="s">
        <v>18108</v>
      </c>
      <c r="K3333" s="4" t="s">
        <v>461</v>
      </c>
      <c r="L3333" s="19" t="s">
        <v>41</v>
      </c>
      <c r="M3333" s="19" t="s">
        <v>1090</v>
      </c>
      <c r="N3333" s="19"/>
      <c r="O3333" s="19">
        <v>417</v>
      </c>
      <c r="P3333" s="19" t="s">
        <v>21760</v>
      </c>
    </row>
    <row r="3334" spans="1:16" x14ac:dyDescent="0.25">
      <c r="A3334" s="4" t="s">
        <v>1145</v>
      </c>
      <c r="B3334" s="4" t="s">
        <v>1145</v>
      </c>
      <c r="C3334" s="4">
        <v>200207</v>
      </c>
      <c r="D3334" s="5">
        <v>43525.534247685187</v>
      </c>
      <c r="E3334" s="5">
        <v>43529.598749999997</v>
      </c>
      <c r="F3334" s="5">
        <v>43529.6875</v>
      </c>
      <c r="G3334" s="4" t="s">
        <v>18111</v>
      </c>
      <c r="H3334" s="4"/>
      <c r="I3334" s="4" t="s">
        <v>2782</v>
      </c>
      <c r="J3334" s="4" t="s">
        <v>829</v>
      </c>
      <c r="K3334" s="4" t="s">
        <v>829</v>
      </c>
      <c r="L3334" s="19" t="s">
        <v>42</v>
      </c>
      <c r="M3334" s="19" t="s">
        <v>1090</v>
      </c>
      <c r="N3334" s="19"/>
      <c r="O3334" s="19"/>
      <c r="P3334" s="19" t="s">
        <v>21462</v>
      </c>
    </row>
    <row r="3335" spans="1:16" x14ac:dyDescent="0.25">
      <c r="A3335" s="4" t="s">
        <v>1145</v>
      </c>
      <c r="B3335" s="4" t="s">
        <v>1145</v>
      </c>
      <c r="C3335" s="4">
        <v>200215</v>
      </c>
      <c r="D3335" s="5">
        <v>43525.564479166664</v>
      </c>
      <c r="E3335" s="5">
        <v>43528.427083333336</v>
      </c>
      <c r="F3335" s="5">
        <v>43531.334027777775</v>
      </c>
      <c r="G3335" s="4" t="s">
        <v>18142</v>
      </c>
      <c r="H3335" s="4"/>
      <c r="I3335" s="4" t="s">
        <v>1237</v>
      </c>
      <c r="J3335" s="4" t="s">
        <v>829</v>
      </c>
      <c r="K3335" s="4" t="s">
        <v>829</v>
      </c>
      <c r="L3335" s="19" t="s">
        <v>42</v>
      </c>
      <c r="M3335" s="19" t="s">
        <v>1090</v>
      </c>
      <c r="N3335" s="19"/>
      <c r="O3335" s="19"/>
      <c r="P3335" s="19" t="s">
        <v>21462</v>
      </c>
    </row>
    <row r="3336" spans="1:16" hidden="1" x14ac:dyDescent="0.25">
      <c r="A3336" s="4" t="s">
        <v>1145</v>
      </c>
      <c r="B3336" s="4" t="s">
        <v>1145</v>
      </c>
      <c r="C3336" s="4">
        <v>200243</v>
      </c>
      <c r="D3336" s="5">
        <v>43525.613680555558</v>
      </c>
      <c r="E3336" s="5">
        <v>43528.136111111111</v>
      </c>
      <c r="F3336" s="5">
        <v>43532.34097222222</v>
      </c>
      <c r="G3336" s="4" t="s">
        <v>22189</v>
      </c>
      <c r="H3336" s="4" t="s">
        <v>18096</v>
      </c>
      <c r="I3336" s="4" t="s">
        <v>22190</v>
      </c>
      <c r="J3336" s="4" t="s">
        <v>18098</v>
      </c>
      <c r="K3336" s="4" t="s">
        <v>1998</v>
      </c>
      <c r="L3336" s="19" t="s">
        <v>1999</v>
      </c>
      <c r="M3336" s="19" t="s">
        <v>1090</v>
      </c>
      <c r="N3336" s="19"/>
      <c r="O3336" s="19"/>
      <c r="P3336" s="19" t="s">
        <v>1999</v>
      </c>
    </row>
    <row r="3337" spans="1:16" x14ac:dyDescent="0.25">
      <c r="A3337" s="4" t="s">
        <v>1145</v>
      </c>
      <c r="B3337" s="4" t="s">
        <v>1145</v>
      </c>
      <c r="C3337" s="4">
        <v>200249</v>
      </c>
      <c r="D3337" s="5">
        <v>43525.635659722226</v>
      </c>
      <c r="E3337" s="5">
        <v>43528.402083333334</v>
      </c>
      <c r="F3337" s="5">
        <v>43528.563194444447</v>
      </c>
      <c r="G3337" s="4" t="s">
        <v>18111</v>
      </c>
      <c r="H3337" s="4"/>
      <c r="I3337" s="4" t="s">
        <v>22191</v>
      </c>
      <c r="J3337" s="4" t="s">
        <v>829</v>
      </c>
      <c r="K3337" s="4" t="s">
        <v>829</v>
      </c>
      <c r="L3337" s="19" t="s">
        <v>42</v>
      </c>
      <c r="M3337" s="19" t="s">
        <v>1090</v>
      </c>
      <c r="N3337" s="19"/>
      <c r="O3337" s="19">
        <v>416</v>
      </c>
      <c r="P3337" s="19" t="s">
        <v>21791</v>
      </c>
    </row>
    <row r="3338" spans="1:16" x14ac:dyDescent="0.25">
      <c r="A3338" s="4" t="s">
        <v>1145</v>
      </c>
      <c r="B3338" s="4" t="s">
        <v>1145</v>
      </c>
      <c r="C3338" s="4">
        <v>200254</v>
      </c>
      <c r="D3338" s="5">
        <v>43525.645555555559</v>
      </c>
      <c r="E3338" s="5">
        <v>43530.53402777778</v>
      </c>
      <c r="F3338" s="5">
        <v>43536.459722222222</v>
      </c>
      <c r="G3338" s="4" t="s">
        <v>18089</v>
      </c>
      <c r="H3338" s="4"/>
      <c r="I3338" s="4" t="s">
        <v>22192</v>
      </c>
      <c r="J3338" s="4" t="s">
        <v>829</v>
      </c>
      <c r="K3338" s="4" t="s">
        <v>829</v>
      </c>
      <c r="L3338" s="19" t="s">
        <v>42</v>
      </c>
      <c r="M3338" s="19" t="s">
        <v>1090</v>
      </c>
      <c r="N3338" s="19"/>
      <c r="O3338" s="19">
        <v>416</v>
      </c>
      <c r="P3338" s="19" t="s">
        <v>22053</v>
      </c>
    </row>
    <row r="3339" spans="1:16" hidden="1" x14ac:dyDescent="0.25">
      <c r="A3339" s="4" t="s">
        <v>1145</v>
      </c>
      <c r="B3339" s="4" t="s">
        <v>1145</v>
      </c>
      <c r="C3339" s="4">
        <v>200267</v>
      </c>
      <c r="D3339" s="5">
        <v>43528.316747685189</v>
      </c>
      <c r="E3339" s="5">
        <v>43528.340439814812</v>
      </c>
      <c r="F3339" s="5">
        <v>43531.40625</v>
      </c>
      <c r="G3339" s="4" t="s">
        <v>21715</v>
      </c>
      <c r="H3339" s="4" t="s">
        <v>18106</v>
      </c>
      <c r="I3339" s="4" t="s">
        <v>22193</v>
      </c>
      <c r="J3339" s="4" t="s">
        <v>18108</v>
      </c>
      <c r="K3339" s="4" t="s">
        <v>1239</v>
      </c>
      <c r="L3339" s="19" t="s">
        <v>1239</v>
      </c>
      <c r="M3339" s="19" t="s">
        <v>1090</v>
      </c>
      <c r="N3339" s="19"/>
      <c r="O3339" s="19"/>
      <c r="P3339" s="19" t="s">
        <v>1239</v>
      </c>
    </row>
    <row r="3340" spans="1:16" x14ac:dyDescent="0.25">
      <c r="A3340" s="4" t="s">
        <v>1145</v>
      </c>
      <c r="B3340" s="4" t="s">
        <v>1145</v>
      </c>
      <c r="C3340" s="4">
        <v>200280</v>
      </c>
      <c r="D3340" s="5">
        <v>43528.381157407406</v>
      </c>
      <c r="E3340" s="5">
        <v>43529.374305555553</v>
      </c>
      <c r="F3340" s="5">
        <v>43529.568749999999</v>
      </c>
      <c r="G3340" s="4" t="s">
        <v>18189</v>
      </c>
      <c r="H3340" s="4"/>
      <c r="I3340" s="4" t="s">
        <v>22194</v>
      </c>
      <c r="J3340" s="4" t="s">
        <v>18094</v>
      </c>
      <c r="K3340" s="4" t="s">
        <v>250</v>
      </c>
      <c r="L3340" s="19" t="s">
        <v>1119</v>
      </c>
      <c r="M3340" s="19" t="s">
        <v>1090</v>
      </c>
      <c r="N3340" s="19"/>
      <c r="O3340" s="19"/>
      <c r="P3340" s="19"/>
    </row>
    <row r="3341" spans="1:16" x14ac:dyDescent="0.25">
      <c r="A3341" s="4" t="s">
        <v>1145</v>
      </c>
      <c r="B3341" s="4" t="s">
        <v>1145</v>
      </c>
      <c r="C3341" s="4">
        <v>200295</v>
      </c>
      <c r="D3341" s="5">
        <v>43528.406782407408</v>
      </c>
      <c r="E3341" s="5">
        <v>43528.417083333334</v>
      </c>
      <c r="F3341" s="5">
        <v>43528.513888888891</v>
      </c>
      <c r="G3341" s="4" t="s">
        <v>18111</v>
      </c>
      <c r="H3341" s="4"/>
      <c r="I3341" s="4" t="s">
        <v>22195</v>
      </c>
      <c r="J3341" s="4" t="s">
        <v>829</v>
      </c>
      <c r="K3341" s="4" t="s">
        <v>829</v>
      </c>
      <c r="L3341" s="19" t="s">
        <v>1119</v>
      </c>
      <c r="M3341" s="19" t="s">
        <v>1090</v>
      </c>
      <c r="N3341" s="19"/>
      <c r="O3341" s="19"/>
      <c r="P3341" s="19"/>
    </row>
    <row r="3342" spans="1:16" x14ac:dyDescent="0.25">
      <c r="A3342" s="4" t="s">
        <v>1145</v>
      </c>
      <c r="B3342" s="4" t="s">
        <v>1145</v>
      </c>
      <c r="C3342" s="4">
        <v>200301</v>
      </c>
      <c r="D3342" s="5">
        <v>43528.415659722225</v>
      </c>
      <c r="E3342" s="5">
        <v>43529.325694444444</v>
      </c>
      <c r="F3342" s="5">
        <v>43536.488194444442</v>
      </c>
      <c r="G3342" s="4" t="s">
        <v>22196</v>
      </c>
      <c r="H3342" s="4"/>
      <c r="I3342" s="4" t="s">
        <v>22197</v>
      </c>
      <c r="J3342" s="4" t="s">
        <v>18153</v>
      </c>
      <c r="K3342" s="4"/>
      <c r="L3342" s="19"/>
      <c r="M3342" s="19" t="s">
        <v>1090</v>
      </c>
      <c r="N3342" s="19"/>
      <c r="O3342" s="19"/>
      <c r="P3342" s="19"/>
    </row>
    <row r="3343" spans="1:16" x14ac:dyDescent="0.25">
      <c r="A3343" s="4" t="s">
        <v>1145</v>
      </c>
      <c r="B3343" s="4" t="s">
        <v>1145</v>
      </c>
      <c r="C3343" s="4">
        <v>200329</v>
      </c>
      <c r="D3343" s="5">
        <v>43528.500925925924</v>
      </c>
      <c r="E3343" s="5">
        <v>43529.392245370371</v>
      </c>
      <c r="F3343" s="5">
        <v>43530.464583333334</v>
      </c>
      <c r="G3343" s="4" t="s">
        <v>22198</v>
      </c>
      <c r="H3343" s="4"/>
      <c r="I3343" s="4" t="s">
        <v>1993</v>
      </c>
      <c r="J3343" s="4" t="s">
        <v>18098</v>
      </c>
      <c r="K3343" s="4" t="s">
        <v>454</v>
      </c>
      <c r="L3343" s="19" t="s">
        <v>41</v>
      </c>
      <c r="M3343" s="19" t="s">
        <v>1090</v>
      </c>
      <c r="N3343" s="19"/>
      <c r="O3343" s="19"/>
      <c r="P3343" s="19"/>
    </row>
    <row r="3344" spans="1:16" x14ac:dyDescent="0.25">
      <c r="A3344" s="4" t="s">
        <v>1145</v>
      </c>
      <c r="B3344" s="4" t="s">
        <v>1145</v>
      </c>
      <c r="C3344" s="4">
        <v>200349</v>
      </c>
      <c r="D3344" s="5">
        <v>43528.575243055559</v>
      </c>
      <c r="E3344" s="5">
        <v>43529.514317129629</v>
      </c>
      <c r="F3344" s="5">
        <v>43529.532638888886</v>
      </c>
      <c r="G3344" s="4" t="s">
        <v>18111</v>
      </c>
      <c r="H3344" s="4"/>
      <c r="I3344" s="4" t="s">
        <v>20895</v>
      </c>
      <c r="J3344" s="4" t="s">
        <v>829</v>
      </c>
      <c r="K3344" s="4" t="s">
        <v>829</v>
      </c>
      <c r="L3344" s="19" t="s">
        <v>42</v>
      </c>
      <c r="M3344" s="19" t="s">
        <v>1090</v>
      </c>
      <c r="N3344" s="19"/>
      <c r="O3344" s="19"/>
      <c r="P3344" s="19" t="s">
        <v>21462</v>
      </c>
    </row>
    <row r="3345" spans="1:16" x14ac:dyDescent="0.25">
      <c r="A3345" s="4" t="s">
        <v>1145</v>
      </c>
      <c r="B3345" s="4" t="s">
        <v>1145</v>
      </c>
      <c r="C3345" s="4">
        <v>200354</v>
      </c>
      <c r="D3345" s="5">
        <v>43528.577986111108</v>
      </c>
      <c r="E3345" s="5">
        <v>43529.392187500001</v>
      </c>
      <c r="F3345" s="5">
        <v>43532.449745370373</v>
      </c>
      <c r="G3345" s="4" t="s">
        <v>22199</v>
      </c>
      <c r="H3345" s="4"/>
      <c r="I3345" s="4" t="s">
        <v>19556</v>
      </c>
      <c r="J3345" s="4" t="s">
        <v>829</v>
      </c>
      <c r="K3345" s="4" t="s">
        <v>829</v>
      </c>
      <c r="L3345" s="19" t="s">
        <v>42</v>
      </c>
      <c r="M3345" s="19" t="s">
        <v>1090</v>
      </c>
      <c r="N3345" s="19"/>
      <c r="O3345" s="19"/>
      <c r="P3345" s="19" t="s">
        <v>21954</v>
      </c>
    </row>
    <row r="3346" spans="1:16" x14ac:dyDescent="0.25">
      <c r="A3346" s="4" t="s">
        <v>1145</v>
      </c>
      <c r="B3346" s="4" t="s">
        <v>1098</v>
      </c>
      <c r="C3346" s="4">
        <v>200355</v>
      </c>
      <c r="D3346" s="5">
        <v>43528.582824074074</v>
      </c>
      <c r="E3346" s="5">
        <v>43530.941666666666</v>
      </c>
      <c r="F3346" s="5">
        <v>43560.288194444445</v>
      </c>
      <c r="G3346" s="4" t="s">
        <v>22200</v>
      </c>
      <c r="H3346" s="4"/>
      <c r="I3346" s="4" t="s">
        <v>22201</v>
      </c>
      <c r="J3346" s="4" t="s">
        <v>18108</v>
      </c>
      <c r="K3346" s="4" t="s">
        <v>461</v>
      </c>
      <c r="L3346" s="19" t="s">
        <v>41</v>
      </c>
      <c r="M3346" s="19" t="s">
        <v>1090</v>
      </c>
      <c r="N3346" s="19"/>
      <c r="O3346" s="19"/>
      <c r="P3346" s="19"/>
    </row>
    <row r="3347" spans="1:16" x14ac:dyDescent="0.25">
      <c r="A3347" s="4" t="s">
        <v>1145</v>
      </c>
      <c r="B3347" s="4" t="s">
        <v>1145</v>
      </c>
      <c r="C3347" s="4">
        <v>200358</v>
      </c>
      <c r="D3347" s="5">
        <v>43528.589490740742</v>
      </c>
      <c r="E3347" s="5">
        <v>43530.602083333331</v>
      </c>
      <c r="F3347" s="5">
        <v>43530.606249999997</v>
      </c>
      <c r="G3347" s="4" t="s">
        <v>22202</v>
      </c>
      <c r="H3347" s="4"/>
      <c r="I3347" s="4" t="s">
        <v>1993</v>
      </c>
      <c r="J3347" s="4" t="s">
        <v>829</v>
      </c>
      <c r="K3347" s="4" t="s">
        <v>829</v>
      </c>
      <c r="L3347" s="19" t="s">
        <v>42</v>
      </c>
      <c r="M3347" s="19" t="s">
        <v>1090</v>
      </c>
      <c r="N3347" s="19"/>
      <c r="O3347" s="19"/>
      <c r="P3347" s="19" t="s">
        <v>22203</v>
      </c>
    </row>
    <row r="3348" spans="1:16" x14ac:dyDescent="0.25">
      <c r="A3348" s="4" t="s">
        <v>1145</v>
      </c>
      <c r="B3348" s="4" t="s">
        <v>1145</v>
      </c>
      <c r="C3348" s="4">
        <v>200362</v>
      </c>
      <c r="D3348" s="5">
        <v>43528.59883101852</v>
      </c>
      <c r="E3348" s="5">
        <v>43529.393842592595</v>
      </c>
      <c r="F3348" s="5">
        <v>43532.454444444447</v>
      </c>
      <c r="G3348" s="4" t="s">
        <v>22204</v>
      </c>
      <c r="H3348" s="4"/>
      <c r="I3348" s="4" t="s">
        <v>22205</v>
      </c>
      <c r="J3348" s="4" t="s">
        <v>829</v>
      </c>
      <c r="K3348" s="4" t="s">
        <v>829</v>
      </c>
      <c r="L3348" s="19" t="s">
        <v>42</v>
      </c>
      <c r="M3348" s="19" t="s">
        <v>1090</v>
      </c>
      <c r="N3348" s="19"/>
      <c r="O3348" s="19"/>
      <c r="P3348" s="19" t="s">
        <v>21462</v>
      </c>
    </row>
    <row r="3349" spans="1:16" x14ac:dyDescent="0.25">
      <c r="A3349" s="4" t="s">
        <v>1145</v>
      </c>
      <c r="B3349" s="4" t="s">
        <v>1145</v>
      </c>
      <c r="C3349" s="4">
        <v>200388</v>
      </c>
      <c r="D3349" s="5">
        <v>43528.65552083333</v>
      </c>
      <c r="E3349" s="5">
        <v>43529.323796296296</v>
      </c>
      <c r="F3349" s="5">
        <v>43536.345138888886</v>
      </c>
      <c r="G3349" s="4" t="s">
        <v>18239</v>
      </c>
      <c r="H3349" s="4"/>
      <c r="I3349" s="4" t="s">
        <v>22206</v>
      </c>
      <c r="J3349" s="4" t="s">
        <v>18108</v>
      </c>
      <c r="K3349" s="4" t="s">
        <v>430</v>
      </c>
      <c r="L3349" s="19" t="s">
        <v>1119</v>
      </c>
      <c r="M3349" s="19" t="s">
        <v>1090</v>
      </c>
      <c r="N3349" s="19"/>
      <c r="O3349" s="19">
        <v>414</v>
      </c>
      <c r="P3349" s="19" t="s">
        <v>22033</v>
      </c>
    </row>
    <row r="3350" spans="1:16" x14ac:dyDescent="0.25">
      <c r="A3350" s="4" t="s">
        <v>1145</v>
      </c>
      <c r="B3350" s="4" t="s">
        <v>1145</v>
      </c>
      <c r="C3350" s="4">
        <v>200406</v>
      </c>
      <c r="D3350" s="5">
        <v>43528.701215277775</v>
      </c>
      <c r="E3350" s="5">
        <v>43529.393506944441</v>
      </c>
      <c r="F3350" s="5">
        <v>43530.542361111111</v>
      </c>
      <c r="G3350" s="4" t="s">
        <v>22207</v>
      </c>
      <c r="H3350" s="4"/>
      <c r="I3350" s="4" t="s">
        <v>22208</v>
      </c>
      <c r="J3350" s="4" t="s">
        <v>18098</v>
      </c>
      <c r="K3350" s="4"/>
      <c r="L3350" s="19"/>
      <c r="M3350" s="19" t="s">
        <v>1090</v>
      </c>
      <c r="N3350" s="19"/>
      <c r="O3350" s="19"/>
      <c r="P3350" s="19"/>
    </row>
    <row r="3351" spans="1:16" x14ac:dyDescent="0.25">
      <c r="A3351" s="4" t="s">
        <v>1145</v>
      </c>
      <c r="B3351" s="4" t="s">
        <v>1145</v>
      </c>
      <c r="C3351" s="4">
        <v>200444</v>
      </c>
      <c r="D3351" s="5">
        <v>43529.395532407405</v>
      </c>
      <c r="E3351" s="5">
        <v>43529.622916666667</v>
      </c>
      <c r="F3351" s="5">
        <v>43539.464583333334</v>
      </c>
      <c r="G3351" s="4" t="s">
        <v>19753</v>
      </c>
      <c r="H3351" s="4"/>
      <c r="I3351" s="4" t="s">
        <v>22209</v>
      </c>
      <c r="J3351" s="4" t="s">
        <v>18658</v>
      </c>
      <c r="K3351" s="4" t="s">
        <v>9006</v>
      </c>
      <c r="L3351" s="19" t="s">
        <v>43</v>
      </c>
      <c r="M3351" s="19" t="s">
        <v>1090</v>
      </c>
      <c r="N3351" s="19"/>
      <c r="O3351" s="19"/>
      <c r="P3351" s="19"/>
    </row>
    <row r="3352" spans="1:16" x14ac:dyDescent="0.25">
      <c r="A3352" s="4" t="s">
        <v>1145</v>
      </c>
      <c r="B3352" s="4" t="s">
        <v>1145</v>
      </c>
      <c r="C3352" s="4">
        <v>200460</v>
      </c>
      <c r="D3352" s="5">
        <v>43529.413391203707</v>
      </c>
      <c r="E3352" s="5">
        <v>43531.380312499998</v>
      </c>
      <c r="F3352" s="5">
        <v>43539.363888888889</v>
      </c>
      <c r="G3352" s="4" t="s">
        <v>19670</v>
      </c>
      <c r="H3352" s="4"/>
      <c r="I3352" s="4" t="s">
        <v>22210</v>
      </c>
      <c r="J3352" s="4" t="s">
        <v>18108</v>
      </c>
      <c r="K3352" s="4" t="s">
        <v>20463</v>
      </c>
      <c r="L3352" s="19" t="s">
        <v>1119</v>
      </c>
      <c r="M3352" s="19" t="s">
        <v>1090</v>
      </c>
      <c r="N3352" s="19"/>
      <c r="O3352" s="19"/>
      <c r="P3352" s="19"/>
    </row>
    <row r="3353" spans="1:16" x14ac:dyDescent="0.25">
      <c r="A3353" s="4" t="s">
        <v>1145</v>
      </c>
      <c r="B3353" s="4" t="s">
        <v>1106</v>
      </c>
      <c r="C3353" s="4">
        <v>200466</v>
      </c>
      <c r="D3353" s="5">
        <v>43529.426261574074</v>
      </c>
      <c r="E3353" s="5">
        <v>43530.319606481484</v>
      </c>
      <c r="F3353" s="5">
        <v>43599.37222222222</v>
      </c>
      <c r="G3353" s="4" t="s">
        <v>22211</v>
      </c>
      <c r="H3353" s="4"/>
      <c r="I3353" s="4" t="s">
        <v>22212</v>
      </c>
      <c r="J3353" s="4" t="s">
        <v>18108</v>
      </c>
      <c r="K3353" s="4" t="s">
        <v>522</v>
      </c>
      <c r="L3353" s="19" t="s">
        <v>1119</v>
      </c>
      <c r="M3353" s="19" t="s">
        <v>1090</v>
      </c>
      <c r="N3353" s="19"/>
      <c r="O3353" s="19"/>
      <c r="P3353" s="19"/>
    </row>
    <row r="3354" spans="1:16" x14ac:dyDescent="0.25">
      <c r="A3354" s="4" t="s">
        <v>1145</v>
      </c>
      <c r="B3354" s="4" t="s">
        <v>1145</v>
      </c>
      <c r="C3354" s="4">
        <v>200468</v>
      </c>
      <c r="D3354" s="5">
        <v>43529.433530092596</v>
      </c>
      <c r="E3354" s="5">
        <v>43530.318761574075</v>
      </c>
      <c r="F3354" s="5">
        <v>43530.352777777778</v>
      </c>
      <c r="G3354" s="4" t="s">
        <v>18239</v>
      </c>
      <c r="H3354" s="4"/>
      <c r="I3354" s="4" t="s">
        <v>22213</v>
      </c>
      <c r="J3354" s="4" t="s">
        <v>18108</v>
      </c>
      <c r="K3354" s="4" t="s">
        <v>430</v>
      </c>
      <c r="L3354" s="19" t="s">
        <v>1119</v>
      </c>
      <c r="M3354" s="19" t="s">
        <v>1090</v>
      </c>
      <c r="N3354" s="19"/>
      <c r="O3354" s="19"/>
      <c r="P3354" s="19"/>
    </row>
    <row r="3355" spans="1:16" x14ac:dyDescent="0.25">
      <c r="A3355" s="4" t="s">
        <v>1145</v>
      </c>
      <c r="B3355" s="4" t="s">
        <v>1145</v>
      </c>
      <c r="C3355" s="4">
        <v>200481</v>
      </c>
      <c r="D3355" s="5">
        <v>43529.475335648145</v>
      </c>
      <c r="E3355" s="5">
        <v>43530.364583333336</v>
      </c>
      <c r="F3355" s="5">
        <v>43530.543749999997</v>
      </c>
      <c r="G3355" s="4" t="s">
        <v>18160</v>
      </c>
      <c r="H3355" s="4"/>
      <c r="I3355" s="4" t="s">
        <v>22214</v>
      </c>
      <c r="J3355" s="4" t="s">
        <v>18098</v>
      </c>
      <c r="K3355" s="4" t="s">
        <v>829</v>
      </c>
      <c r="L3355" s="19" t="s">
        <v>42</v>
      </c>
      <c r="M3355" s="19" t="s">
        <v>1090</v>
      </c>
      <c r="N3355" s="19"/>
      <c r="O3355" s="19">
        <v>416</v>
      </c>
      <c r="P3355" s="19" t="s">
        <v>21800</v>
      </c>
    </row>
    <row r="3356" spans="1:16" x14ac:dyDescent="0.25">
      <c r="A3356" s="4" t="s">
        <v>1145</v>
      </c>
      <c r="B3356" s="4" t="s">
        <v>1145</v>
      </c>
      <c r="C3356" s="4">
        <v>200496</v>
      </c>
      <c r="D3356" s="5">
        <v>43529.494895833333</v>
      </c>
      <c r="E3356" s="5">
        <v>43529.519525462965</v>
      </c>
      <c r="F3356" s="5">
        <v>43532.426388888889</v>
      </c>
      <c r="G3356" s="4" t="s">
        <v>18092</v>
      </c>
      <c r="H3356" s="4"/>
      <c r="I3356" s="4" t="s">
        <v>22215</v>
      </c>
      <c r="J3356" s="4" t="s">
        <v>18094</v>
      </c>
      <c r="K3356" s="4" t="s">
        <v>101</v>
      </c>
      <c r="L3356" s="19" t="s">
        <v>40</v>
      </c>
      <c r="M3356" s="19" t="s">
        <v>1090</v>
      </c>
      <c r="N3356" s="19"/>
      <c r="O3356" s="19">
        <v>382</v>
      </c>
      <c r="P3356" s="19" t="s">
        <v>21774</v>
      </c>
    </row>
    <row r="3357" spans="1:16" x14ac:dyDescent="0.25">
      <c r="A3357" s="4" t="s">
        <v>1145</v>
      </c>
      <c r="B3357" s="4" t="s">
        <v>1145</v>
      </c>
      <c r="C3357" s="4">
        <v>200500</v>
      </c>
      <c r="D3357" s="5">
        <v>43529.502164351848</v>
      </c>
      <c r="E3357" s="5">
        <v>43529.770138888889</v>
      </c>
      <c r="F3357" s="5">
        <v>43531.587500000001</v>
      </c>
      <c r="G3357" s="4" t="s">
        <v>18105</v>
      </c>
      <c r="H3357" s="4" t="s">
        <v>18106</v>
      </c>
      <c r="I3357" s="4" t="s">
        <v>22216</v>
      </c>
      <c r="J3357" s="4" t="s">
        <v>18108</v>
      </c>
      <c r="K3357" s="4" t="s">
        <v>461</v>
      </c>
      <c r="L3357" s="19" t="s">
        <v>41</v>
      </c>
      <c r="M3357" s="19" t="s">
        <v>1090</v>
      </c>
      <c r="N3357" s="19"/>
      <c r="O3357" s="19">
        <v>417</v>
      </c>
      <c r="P3357" s="19" t="s">
        <v>21760</v>
      </c>
    </row>
    <row r="3358" spans="1:16" x14ac:dyDescent="0.25">
      <c r="A3358" s="4" t="s">
        <v>1145</v>
      </c>
      <c r="B3358" s="4" t="s">
        <v>1145</v>
      </c>
      <c r="C3358" s="4">
        <v>200514</v>
      </c>
      <c r="D3358" s="5">
        <v>43529.557500000003</v>
      </c>
      <c r="E3358" s="5">
        <v>43529.658333333333</v>
      </c>
      <c r="F3358" s="5">
        <v>43532.448611111111</v>
      </c>
      <c r="G3358" s="4" t="s">
        <v>18100</v>
      </c>
      <c r="H3358" s="4"/>
      <c r="I3358" s="4" t="s">
        <v>22217</v>
      </c>
      <c r="J3358" s="4" t="s">
        <v>18094</v>
      </c>
      <c r="K3358" s="4" t="s">
        <v>250</v>
      </c>
      <c r="L3358" s="19" t="s">
        <v>1119</v>
      </c>
      <c r="M3358" s="19" t="s">
        <v>1090</v>
      </c>
      <c r="N3358" s="19"/>
      <c r="O3358" s="19"/>
      <c r="P3358" s="19"/>
    </row>
    <row r="3359" spans="1:16" x14ac:dyDescent="0.25">
      <c r="A3359" s="4" t="s">
        <v>1145</v>
      </c>
      <c r="B3359" s="4" t="s">
        <v>1145</v>
      </c>
      <c r="C3359" s="4">
        <v>200522</v>
      </c>
      <c r="D3359" s="5">
        <v>43529.571111111109</v>
      </c>
      <c r="E3359" s="5">
        <v>43530.39266203704</v>
      </c>
      <c r="F3359" s="5">
        <v>43531.480555555558</v>
      </c>
      <c r="G3359" s="4" t="s">
        <v>22218</v>
      </c>
      <c r="H3359" s="4"/>
      <c r="I3359" s="4" t="s">
        <v>22219</v>
      </c>
      <c r="J3359" s="4" t="s">
        <v>18098</v>
      </c>
      <c r="K3359" s="4"/>
      <c r="L3359" s="19"/>
      <c r="M3359" s="19" t="s">
        <v>1090</v>
      </c>
      <c r="N3359" s="19"/>
      <c r="O3359" s="19"/>
      <c r="P3359" s="19"/>
    </row>
    <row r="3360" spans="1:16" x14ac:dyDescent="0.25">
      <c r="A3360" s="4" t="s">
        <v>1145</v>
      </c>
      <c r="B3360" s="4" t="s">
        <v>1145</v>
      </c>
      <c r="C3360" s="4">
        <v>200524</v>
      </c>
      <c r="D3360" s="5">
        <v>43529.575671296298</v>
      </c>
      <c r="E3360" s="5">
        <v>43530.393750000003</v>
      </c>
      <c r="F3360" s="5">
        <v>43536.439583333333</v>
      </c>
      <c r="G3360" s="4" t="s">
        <v>22220</v>
      </c>
      <c r="H3360" s="4"/>
      <c r="I3360" s="4" t="s">
        <v>22221</v>
      </c>
      <c r="J3360" s="4" t="s">
        <v>829</v>
      </c>
      <c r="K3360" s="4" t="s">
        <v>829</v>
      </c>
      <c r="L3360" s="19" t="s">
        <v>42</v>
      </c>
      <c r="M3360" s="19" t="s">
        <v>1090</v>
      </c>
      <c r="N3360" s="19"/>
      <c r="O3360" s="19"/>
      <c r="P3360" s="19" t="s">
        <v>21462</v>
      </c>
    </row>
    <row r="3361" spans="1:16" x14ac:dyDescent="0.25">
      <c r="A3361" s="4" t="s">
        <v>1145</v>
      </c>
      <c r="B3361" s="4" t="s">
        <v>1145</v>
      </c>
      <c r="C3361" s="4">
        <v>200536</v>
      </c>
      <c r="D3361" s="5">
        <v>43529.603958333333</v>
      </c>
      <c r="E3361" s="5">
        <v>43530.3284375</v>
      </c>
      <c r="F3361" s="5">
        <v>43530.525694444441</v>
      </c>
      <c r="G3361" s="4" t="s">
        <v>22222</v>
      </c>
      <c r="H3361" s="4"/>
      <c r="I3361" s="4" t="s">
        <v>22223</v>
      </c>
      <c r="J3361" s="4" t="s">
        <v>18108</v>
      </c>
      <c r="K3361" s="4" t="s">
        <v>430</v>
      </c>
      <c r="L3361" s="19" t="s">
        <v>1119</v>
      </c>
      <c r="M3361" s="19" t="s">
        <v>1090</v>
      </c>
      <c r="N3361" s="19"/>
      <c r="O3361" s="19">
        <v>414</v>
      </c>
      <c r="P3361" s="19" t="s">
        <v>22033</v>
      </c>
    </row>
    <row r="3362" spans="1:16" x14ac:dyDescent="0.25">
      <c r="A3362" s="4" t="s">
        <v>1145</v>
      </c>
      <c r="B3362" s="4" t="s">
        <v>1145</v>
      </c>
      <c r="C3362" s="4">
        <v>200552</v>
      </c>
      <c r="D3362" s="5">
        <v>43529.671203703707</v>
      </c>
      <c r="E3362" s="5">
        <v>43530.324733796297</v>
      </c>
      <c r="F3362" s="5">
        <v>43530.679861111108</v>
      </c>
      <c r="G3362" s="4" t="s">
        <v>22224</v>
      </c>
      <c r="H3362" s="4"/>
      <c r="I3362" s="4" t="s">
        <v>22225</v>
      </c>
      <c r="J3362" s="4" t="s">
        <v>18108</v>
      </c>
      <c r="K3362" s="4" t="s">
        <v>811</v>
      </c>
      <c r="L3362" s="19" t="s">
        <v>1119</v>
      </c>
      <c r="M3362" s="19" t="s">
        <v>1090</v>
      </c>
      <c r="N3362" s="19"/>
      <c r="O3362" s="19"/>
      <c r="P3362" s="19"/>
    </row>
    <row r="3363" spans="1:16" hidden="1" x14ac:dyDescent="0.25">
      <c r="A3363" s="4" t="s">
        <v>1145</v>
      </c>
      <c r="B3363" s="4" t="s">
        <v>1145</v>
      </c>
      <c r="C3363" s="4">
        <v>200574</v>
      </c>
      <c r="D3363" s="5">
        <v>43530.310081018521</v>
      </c>
      <c r="E3363" s="5">
        <v>43531.647175925929</v>
      </c>
      <c r="F3363" s="5">
        <v>43531.692361111112</v>
      </c>
      <c r="G3363" s="4" t="s">
        <v>18142</v>
      </c>
      <c r="H3363" s="4"/>
      <c r="I3363" s="4" t="s">
        <v>22226</v>
      </c>
      <c r="J3363" s="4" t="s">
        <v>829</v>
      </c>
      <c r="K3363" s="4" t="s">
        <v>829</v>
      </c>
      <c r="L3363" s="19" t="s">
        <v>42</v>
      </c>
      <c r="M3363" s="19" t="s">
        <v>1138</v>
      </c>
      <c r="N3363" s="19"/>
      <c r="O3363" s="19"/>
      <c r="P3363" s="19"/>
    </row>
    <row r="3364" spans="1:16" x14ac:dyDescent="0.25">
      <c r="A3364" s="4" t="s">
        <v>1145</v>
      </c>
      <c r="B3364" s="4" t="s">
        <v>1145</v>
      </c>
      <c r="C3364" s="4">
        <v>200581</v>
      </c>
      <c r="D3364" s="5">
        <v>43530.353668981479</v>
      </c>
      <c r="E3364" s="5">
        <v>43530.362083333333</v>
      </c>
      <c r="F3364" s="5">
        <v>43530.386805555558</v>
      </c>
      <c r="G3364" s="4" t="s">
        <v>22227</v>
      </c>
      <c r="H3364" s="4"/>
      <c r="I3364" s="4" t="s">
        <v>22228</v>
      </c>
      <c r="J3364" s="4" t="s">
        <v>18153</v>
      </c>
      <c r="K3364" s="4"/>
      <c r="L3364" s="19"/>
      <c r="M3364" s="19" t="s">
        <v>1090</v>
      </c>
      <c r="N3364" s="19"/>
      <c r="O3364" s="19"/>
      <c r="P3364" s="19"/>
    </row>
    <row r="3365" spans="1:16" x14ac:dyDescent="0.25">
      <c r="A3365" s="4" t="s">
        <v>1145</v>
      </c>
      <c r="B3365" s="4" t="s">
        <v>1145</v>
      </c>
      <c r="C3365" s="4">
        <v>200584</v>
      </c>
      <c r="D3365" s="5">
        <v>43530.356400462966</v>
      </c>
      <c r="E3365" s="5">
        <v>43530.416238425925</v>
      </c>
      <c r="F3365" s="5">
        <v>43530.422986111109</v>
      </c>
      <c r="G3365" s="4" t="s">
        <v>22227</v>
      </c>
      <c r="H3365" s="4"/>
      <c r="I3365" s="4" t="s">
        <v>22229</v>
      </c>
      <c r="J3365" s="4" t="s">
        <v>18153</v>
      </c>
      <c r="K3365" s="4"/>
      <c r="L3365" s="19"/>
      <c r="M3365" s="19" t="s">
        <v>1090</v>
      </c>
      <c r="N3365" s="19"/>
      <c r="O3365" s="19"/>
      <c r="P3365" s="19"/>
    </row>
    <row r="3366" spans="1:16" x14ac:dyDescent="0.25">
      <c r="A3366" s="4" t="s">
        <v>1145</v>
      </c>
      <c r="B3366" s="4" t="s">
        <v>1145</v>
      </c>
      <c r="C3366" s="4">
        <v>200588</v>
      </c>
      <c r="D3366" s="5">
        <v>43530.370347222219</v>
      </c>
      <c r="E3366" s="5">
        <v>43531.335416666669</v>
      </c>
      <c r="F3366" s="5">
        <v>43531.554861111108</v>
      </c>
      <c r="G3366" s="4" t="s">
        <v>22230</v>
      </c>
      <c r="H3366" s="4"/>
      <c r="I3366" s="4" t="s">
        <v>22231</v>
      </c>
      <c r="J3366" s="4" t="s">
        <v>18098</v>
      </c>
      <c r="K3366" s="4" t="s">
        <v>473</v>
      </c>
      <c r="L3366" s="19" t="s">
        <v>1119</v>
      </c>
      <c r="M3366" s="19" t="s">
        <v>1090</v>
      </c>
      <c r="N3366" s="19">
        <v>7015</v>
      </c>
      <c r="O3366" s="19"/>
      <c r="P3366" s="19" t="s">
        <v>21804</v>
      </c>
    </row>
    <row r="3367" spans="1:16" x14ac:dyDescent="0.25">
      <c r="A3367" s="4" t="s">
        <v>1145</v>
      </c>
      <c r="B3367" s="4" t="s">
        <v>1145</v>
      </c>
      <c r="C3367" s="4">
        <v>200591</v>
      </c>
      <c r="D3367" s="5">
        <v>43530.374236111114</v>
      </c>
      <c r="E3367" s="5">
        <v>43531.404965277776</v>
      </c>
      <c r="F3367" s="5">
        <v>43531.583333333336</v>
      </c>
      <c r="G3367" s="4" t="s">
        <v>22232</v>
      </c>
      <c r="H3367" s="4" t="s">
        <v>18096</v>
      </c>
      <c r="I3367" s="4" t="s">
        <v>22114</v>
      </c>
      <c r="J3367" s="4" t="s">
        <v>18098</v>
      </c>
      <c r="K3367" s="4" t="s">
        <v>473</v>
      </c>
      <c r="L3367" s="19" t="s">
        <v>1119</v>
      </c>
      <c r="M3367" s="19" t="s">
        <v>1090</v>
      </c>
      <c r="N3367" s="19">
        <v>7015</v>
      </c>
      <c r="O3367" s="19"/>
      <c r="P3367" s="19" t="s">
        <v>21804</v>
      </c>
    </row>
    <row r="3368" spans="1:16" x14ac:dyDescent="0.25">
      <c r="A3368" s="4" t="s">
        <v>1145</v>
      </c>
      <c r="B3368" s="4" t="s">
        <v>1145</v>
      </c>
      <c r="C3368" s="4">
        <v>200592</v>
      </c>
      <c r="D3368" s="5">
        <v>43530.375057870369</v>
      </c>
      <c r="E3368" s="5">
        <v>43531.336111111108</v>
      </c>
      <c r="F3368" s="5">
        <v>43531.481249999997</v>
      </c>
      <c r="G3368" s="4" t="s">
        <v>22233</v>
      </c>
      <c r="H3368" s="4" t="s">
        <v>18096</v>
      </c>
      <c r="I3368" s="4" t="s">
        <v>22234</v>
      </c>
      <c r="J3368" s="4" t="s">
        <v>18098</v>
      </c>
      <c r="K3368" s="4" t="s">
        <v>473</v>
      </c>
      <c r="L3368" s="19" t="s">
        <v>1119</v>
      </c>
      <c r="M3368" s="19" t="s">
        <v>1090</v>
      </c>
      <c r="N3368" s="19">
        <v>7015</v>
      </c>
      <c r="O3368" s="19"/>
      <c r="P3368" s="19" t="s">
        <v>21804</v>
      </c>
    </row>
    <row r="3369" spans="1:16" x14ac:dyDescent="0.25">
      <c r="A3369" s="4" t="s">
        <v>1145</v>
      </c>
      <c r="B3369" s="4" t="s">
        <v>1145</v>
      </c>
      <c r="C3369" s="4">
        <v>200593</v>
      </c>
      <c r="D3369" s="5">
        <v>43530.376516203702</v>
      </c>
      <c r="E3369" s="5">
        <v>43531.336111111108</v>
      </c>
      <c r="F3369" s="5">
        <v>43531.553472222222</v>
      </c>
      <c r="G3369" s="4" t="s">
        <v>22235</v>
      </c>
      <c r="H3369" s="4"/>
      <c r="I3369" s="4" t="s">
        <v>22231</v>
      </c>
      <c r="J3369" s="4" t="s">
        <v>18098</v>
      </c>
      <c r="K3369" s="4" t="s">
        <v>473</v>
      </c>
      <c r="L3369" s="19" t="s">
        <v>1119</v>
      </c>
      <c r="M3369" s="19" t="s">
        <v>1090</v>
      </c>
      <c r="N3369" s="19">
        <v>7015</v>
      </c>
      <c r="O3369" s="19"/>
      <c r="P3369" s="19" t="s">
        <v>21804</v>
      </c>
    </row>
    <row r="3370" spans="1:16" x14ac:dyDescent="0.25">
      <c r="A3370" s="4" t="s">
        <v>1145</v>
      </c>
      <c r="B3370" s="4" t="s">
        <v>1145</v>
      </c>
      <c r="C3370" s="4">
        <v>200594</v>
      </c>
      <c r="D3370" s="5">
        <v>43530.378518518519</v>
      </c>
      <c r="E3370" s="5">
        <v>43531.336805555555</v>
      </c>
      <c r="F3370" s="5">
        <v>43531.555555555555</v>
      </c>
      <c r="G3370" s="4" t="s">
        <v>22236</v>
      </c>
      <c r="H3370" s="4" t="s">
        <v>18096</v>
      </c>
      <c r="I3370" s="4" t="s">
        <v>22114</v>
      </c>
      <c r="J3370" s="4" t="s">
        <v>18098</v>
      </c>
      <c r="K3370" s="4" t="s">
        <v>473</v>
      </c>
      <c r="L3370" s="19" t="s">
        <v>1119</v>
      </c>
      <c r="M3370" s="19" t="s">
        <v>1090</v>
      </c>
      <c r="N3370" s="19">
        <v>7015</v>
      </c>
      <c r="O3370" s="19"/>
      <c r="P3370" s="19" t="s">
        <v>21804</v>
      </c>
    </row>
    <row r="3371" spans="1:16" x14ac:dyDescent="0.25">
      <c r="A3371" s="4" t="s">
        <v>1145</v>
      </c>
      <c r="B3371" s="4" t="s">
        <v>1145</v>
      </c>
      <c r="C3371" s="4">
        <v>200620</v>
      </c>
      <c r="D3371" s="5">
        <v>43530.434895833336</v>
      </c>
      <c r="E3371" s="5">
        <v>43531.112500000003</v>
      </c>
      <c r="F3371" s="5">
        <v>43532.681944444441</v>
      </c>
      <c r="G3371" s="4" t="s">
        <v>18105</v>
      </c>
      <c r="H3371" s="4" t="s">
        <v>18106</v>
      </c>
      <c r="I3371" s="4" t="s">
        <v>22237</v>
      </c>
      <c r="J3371" s="4" t="s">
        <v>18108</v>
      </c>
      <c r="K3371" s="4" t="s">
        <v>461</v>
      </c>
      <c r="L3371" s="19" t="s">
        <v>41</v>
      </c>
      <c r="M3371" s="19" t="s">
        <v>1090</v>
      </c>
      <c r="N3371" s="19"/>
      <c r="O3371" s="19">
        <v>417</v>
      </c>
      <c r="P3371" s="19" t="s">
        <v>21760</v>
      </c>
    </row>
    <row r="3372" spans="1:16" x14ac:dyDescent="0.25">
      <c r="A3372" s="4" t="s">
        <v>1145</v>
      </c>
      <c r="B3372" s="4" t="s">
        <v>1145</v>
      </c>
      <c r="C3372" s="4">
        <v>200625</v>
      </c>
      <c r="D3372" s="5">
        <v>43530.44840277778</v>
      </c>
      <c r="E3372" s="5">
        <v>43530.448611111111</v>
      </c>
      <c r="F3372" s="5">
        <v>43531.493750000001</v>
      </c>
      <c r="G3372" s="4" t="s">
        <v>22164</v>
      </c>
      <c r="H3372" s="4"/>
      <c r="I3372" s="4" t="s">
        <v>22238</v>
      </c>
      <c r="J3372" s="4" t="s">
        <v>18108</v>
      </c>
      <c r="K3372" s="4" t="s">
        <v>22166</v>
      </c>
      <c r="L3372" s="19" t="s">
        <v>2776</v>
      </c>
      <c r="M3372" s="19" t="s">
        <v>1090</v>
      </c>
      <c r="N3372" s="19"/>
      <c r="O3372" s="19"/>
      <c r="P3372" s="19"/>
    </row>
    <row r="3373" spans="1:16" x14ac:dyDescent="0.25">
      <c r="A3373" s="4" t="s">
        <v>1145</v>
      </c>
      <c r="B3373" s="4" t="s">
        <v>1145</v>
      </c>
      <c r="C3373" s="4">
        <v>200642</v>
      </c>
      <c r="D3373" s="5">
        <v>43530.496064814812</v>
      </c>
      <c r="E3373" s="5">
        <v>43530.50818287037</v>
      </c>
      <c r="F3373" s="5">
        <v>43531.353472222225</v>
      </c>
      <c r="G3373" s="4" t="s">
        <v>18092</v>
      </c>
      <c r="H3373" s="4"/>
      <c r="I3373" s="4" t="s">
        <v>22239</v>
      </c>
      <c r="J3373" s="4" t="s">
        <v>18094</v>
      </c>
      <c r="K3373" s="4" t="s">
        <v>101</v>
      </c>
      <c r="L3373" s="19" t="s">
        <v>40</v>
      </c>
      <c r="M3373" s="19" t="s">
        <v>1090</v>
      </c>
      <c r="N3373" s="19"/>
      <c r="O3373" s="19"/>
      <c r="P3373" s="19"/>
    </row>
    <row r="3374" spans="1:16" x14ac:dyDescent="0.25">
      <c r="A3374" s="4" t="s">
        <v>1145</v>
      </c>
      <c r="B3374" s="4" t="s">
        <v>1145</v>
      </c>
      <c r="C3374" s="4">
        <v>200644</v>
      </c>
      <c r="D3374" s="5">
        <v>43530.50104166667</v>
      </c>
      <c r="E3374" s="5">
        <v>43530.504166666666</v>
      </c>
      <c r="F3374" s="5">
        <v>43544.659722222219</v>
      </c>
      <c r="G3374" s="4" t="s">
        <v>18100</v>
      </c>
      <c r="H3374" s="4"/>
      <c r="I3374" s="4" t="s">
        <v>22240</v>
      </c>
      <c r="J3374" s="4" t="s">
        <v>18094</v>
      </c>
      <c r="K3374" s="4" t="s">
        <v>250</v>
      </c>
      <c r="L3374" s="19" t="s">
        <v>1119</v>
      </c>
      <c r="M3374" s="19" t="s">
        <v>1090</v>
      </c>
      <c r="N3374" s="19">
        <v>6853</v>
      </c>
      <c r="O3374" s="19"/>
      <c r="P3374" s="19" t="s">
        <v>1150</v>
      </c>
    </row>
    <row r="3375" spans="1:16" x14ac:dyDescent="0.25">
      <c r="A3375" s="4" t="s">
        <v>1145</v>
      </c>
      <c r="B3375" s="4" t="s">
        <v>1145</v>
      </c>
      <c r="C3375" s="4">
        <v>200664</v>
      </c>
      <c r="D3375" s="5">
        <v>43530.585625</v>
      </c>
      <c r="E3375" s="5">
        <v>43538.004861111112</v>
      </c>
      <c r="F3375" s="5">
        <v>43539.05</v>
      </c>
      <c r="G3375" s="4" t="s">
        <v>20668</v>
      </c>
      <c r="H3375" s="4"/>
      <c r="I3375" s="4" t="s">
        <v>22110</v>
      </c>
      <c r="J3375" s="4" t="s">
        <v>18153</v>
      </c>
      <c r="K3375" s="4"/>
      <c r="L3375" s="19"/>
      <c r="M3375" s="19" t="s">
        <v>1090</v>
      </c>
      <c r="N3375" s="19"/>
      <c r="O3375" s="19"/>
      <c r="P3375" s="19"/>
    </row>
    <row r="3376" spans="1:16" x14ac:dyDescent="0.25">
      <c r="A3376" s="4" t="s">
        <v>1145</v>
      </c>
      <c r="B3376" s="4" t="s">
        <v>1145</v>
      </c>
      <c r="C3376" s="4">
        <v>200695</v>
      </c>
      <c r="D3376" s="5">
        <v>43530.687881944446</v>
      </c>
      <c r="E3376" s="5">
        <v>43531.319884259261</v>
      </c>
      <c r="F3376" s="5">
        <v>43537.375</v>
      </c>
      <c r="G3376" s="4" t="s">
        <v>22241</v>
      </c>
      <c r="H3376" s="4"/>
      <c r="I3376" s="4" t="s">
        <v>22242</v>
      </c>
      <c r="J3376" s="4" t="s">
        <v>18108</v>
      </c>
      <c r="K3376" s="4" t="s">
        <v>848</v>
      </c>
      <c r="L3376" s="19" t="s">
        <v>41</v>
      </c>
      <c r="M3376" s="19" t="s">
        <v>1090</v>
      </c>
      <c r="N3376" s="19"/>
      <c r="O3376" s="19"/>
      <c r="P3376" s="19"/>
    </row>
    <row r="3377" spans="1:16" x14ac:dyDescent="0.25">
      <c r="A3377" s="4" t="s">
        <v>1145</v>
      </c>
      <c r="B3377" s="4" t="s">
        <v>1145</v>
      </c>
      <c r="C3377" s="4">
        <v>200831</v>
      </c>
      <c r="D3377" s="5">
        <v>43531.684340277781</v>
      </c>
      <c r="E3377" s="5">
        <v>43532.389004629629</v>
      </c>
      <c r="F3377" s="5">
        <v>43532.50277777778</v>
      </c>
      <c r="G3377" s="4" t="s">
        <v>18100</v>
      </c>
      <c r="H3377" s="4"/>
      <c r="I3377" s="4" t="s">
        <v>22243</v>
      </c>
      <c r="J3377" s="4" t="s">
        <v>18094</v>
      </c>
      <c r="K3377" s="4" t="s">
        <v>250</v>
      </c>
      <c r="L3377" s="19" t="s">
        <v>1119</v>
      </c>
      <c r="M3377" s="19" t="s">
        <v>1090</v>
      </c>
      <c r="N3377" s="19">
        <v>5946</v>
      </c>
      <c r="O3377" s="19"/>
      <c r="P3377" s="19" t="s">
        <v>22068</v>
      </c>
    </row>
    <row r="3378" spans="1:16" x14ac:dyDescent="0.25">
      <c r="A3378" s="4" t="s">
        <v>1145</v>
      </c>
      <c r="B3378" s="4" t="s">
        <v>1145</v>
      </c>
      <c r="C3378" s="4">
        <v>200852</v>
      </c>
      <c r="D3378" s="5">
        <v>43532.375405092593</v>
      </c>
      <c r="E3378" s="5">
        <v>43535.506516203706</v>
      </c>
      <c r="F3378" s="5">
        <v>43535.572916666664</v>
      </c>
      <c r="G3378" s="4" t="s">
        <v>21434</v>
      </c>
      <c r="H3378" s="4"/>
      <c r="I3378" s="4" t="s">
        <v>22244</v>
      </c>
      <c r="J3378" s="4" t="s">
        <v>18108</v>
      </c>
      <c r="K3378" s="4" t="s">
        <v>811</v>
      </c>
      <c r="L3378" s="19" t="s">
        <v>1119</v>
      </c>
      <c r="M3378" s="19" t="s">
        <v>1090</v>
      </c>
      <c r="N3378" s="19"/>
      <c r="O3378" s="19"/>
      <c r="P3378" s="19"/>
    </row>
    <row r="3379" spans="1:16" x14ac:dyDescent="0.25">
      <c r="A3379" s="4" t="s">
        <v>1145</v>
      </c>
      <c r="B3379" s="4" t="s">
        <v>1145</v>
      </c>
      <c r="C3379" s="4">
        <v>200855</v>
      </c>
      <c r="D3379" s="5">
        <v>43532.385949074072</v>
      </c>
      <c r="E3379" s="5">
        <v>43532.502685185187</v>
      </c>
      <c r="F3379" s="5">
        <v>43535.484722222223</v>
      </c>
      <c r="G3379" s="4" t="s">
        <v>22164</v>
      </c>
      <c r="H3379" s="4"/>
      <c r="I3379" s="4" t="s">
        <v>22245</v>
      </c>
      <c r="J3379" s="4" t="s">
        <v>18108</v>
      </c>
      <c r="K3379" s="4" t="s">
        <v>22166</v>
      </c>
      <c r="L3379" s="19" t="s">
        <v>2776</v>
      </c>
      <c r="M3379" s="19" t="s">
        <v>1090</v>
      </c>
      <c r="N3379" s="19"/>
      <c r="O3379" s="19"/>
      <c r="P3379" s="19"/>
    </row>
    <row r="3380" spans="1:16" x14ac:dyDescent="0.25">
      <c r="A3380" s="4" t="s">
        <v>1145</v>
      </c>
      <c r="B3380" s="4" t="s">
        <v>1145</v>
      </c>
      <c r="C3380" s="4">
        <v>200862</v>
      </c>
      <c r="D3380" s="5">
        <v>43532.403402777774</v>
      </c>
      <c r="E3380" s="5">
        <v>43535.459722222222</v>
      </c>
      <c r="F3380" s="5">
        <v>43538.652083333334</v>
      </c>
      <c r="G3380" s="4" t="s">
        <v>18142</v>
      </c>
      <c r="H3380" s="4"/>
      <c r="I3380" s="4" t="s">
        <v>1237</v>
      </c>
      <c r="J3380" s="4" t="s">
        <v>829</v>
      </c>
      <c r="K3380" s="4" t="s">
        <v>829</v>
      </c>
      <c r="L3380" s="19" t="s">
        <v>42</v>
      </c>
      <c r="M3380" s="19" t="s">
        <v>1090</v>
      </c>
      <c r="N3380" s="19"/>
      <c r="O3380" s="19"/>
      <c r="P3380" s="19" t="s">
        <v>21462</v>
      </c>
    </row>
    <row r="3381" spans="1:16" x14ac:dyDescent="0.25">
      <c r="A3381" s="4" t="s">
        <v>1145</v>
      </c>
      <c r="B3381" s="4" t="s">
        <v>1098</v>
      </c>
      <c r="C3381" s="4">
        <v>200878</v>
      </c>
      <c r="D3381" s="5">
        <v>43532.435416666667</v>
      </c>
      <c r="E3381" s="5">
        <v>43549.648611111108</v>
      </c>
      <c r="F3381" s="5">
        <v>43564.347222222219</v>
      </c>
      <c r="G3381" s="4" t="s">
        <v>22246</v>
      </c>
      <c r="H3381" s="4"/>
      <c r="I3381" s="4" t="s">
        <v>22247</v>
      </c>
      <c r="J3381" s="4" t="s">
        <v>18098</v>
      </c>
      <c r="K3381" s="4"/>
      <c r="L3381" s="19"/>
      <c r="M3381" s="19" t="s">
        <v>1090</v>
      </c>
      <c r="N3381" s="19"/>
      <c r="O3381" s="19"/>
      <c r="P3381" s="19"/>
    </row>
    <row r="3382" spans="1:16" x14ac:dyDescent="0.25">
      <c r="A3382" s="4" t="s">
        <v>1145</v>
      </c>
      <c r="B3382" s="4" t="s">
        <v>1145</v>
      </c>
      <c r="C3382" s="4">
        <v>200881</v>
      </c>
      <c r="D3382" s="5">
        <v>43532.445324074077</v>
      </c>
      <c r="E3382" s="5">
        <v>43532.452361111114</v>
      </c>
      <c r="F3382" s="5">
        <v>43535.350694444445</v>
      </c>
      <c r="G3382" s="4" t="s">
        <v>18092</v>
      </c>
      <c r="H3382" s="4"/>
      <c r="I3382" s="4" t="s">
        <v>22248</v>
      </c>
      <c r="J3382" s="4" t="s">
        <v>18094</v>
      </c>
      <c r="K3382" s="4" t="s">
        <v>101</v>
      </c>
      <c r="L3382" s="19" t="s">
        <v>40</v>
      </c>
      <c r="M3382" s="19" t="s">
        <v>1090</v>
      </c>
      <c r="N3382" s="19"/>
      <c r="O3382" s="19"/>
      <c r="P3382" s="19"/>
    </row>
    <row r="3383" spans="1:16" x14ac:dyDescent="0.25">
      <c r="A3383" s="4" t="s">
        <v>1145</v>
      </c>
      <c r="B3383" s="4" t="s">
        <v>1145</v>
      </c>
      <c r="C3383" s="4">
        <v>200896</v>
      </c>
      <c r="D3383" s="5">
        <v>43532.544421296298</v>
      </c>
      <c r="E3383" s="5">
        <v>43532.654861111114</v>
      </c>
      <c r="F3383" s="5">
        <v>43542.670138888891</v>
      </c>
      <c r="G3383" s="4" t="s">
        <v>22249</v>
      </c>
      <c r="H3383" s="4"/>
      <c r="I3383" s="4" t="s">
        <v>22250</v>
      </c>
      <c r="J3383" s="4" t="s">
        <v>829</v>
      </c>
      <c r="K3383" s="4" t="s">
        <v>829</v>
      </c>
      <c r="L3383" s="19" t="s">
        <v>42</v>
      </c>
      <c r="M3383" s="19" t="s">
        <v>1090</v>
      </c>
      <c r="N3383" s="19"/>
      <c r="O3383" s="19"/>
      <c r="P3383" s="19" t="s">
        <v>21954</v>
      </c>
    </row>
    <row r="3384" spans="1:16" x14ac:dyDescent="0.25">
      <c r="A3384" s="4" t="s">
        <v>1145</v>
      </c>
      <c r="B3384" s="4" t="s">
        <v>1098</v>
      </c>
      <c r="C3384" s="4">
        <v>200899</v>
      </c>
      <c r="D3384" s="5">
        <v>43532.567800925928</v>
      </c>
      <c r="E3384" s="5">
        <v>43532.62777777778</v>
      </c>
      <c r="F3384" s="5">
        <v>43556.597222222219</v>
      </c>
      <c r="G3384" s="4" t="s">
        <v>22251</v>
      </c>
      <c r="H3384" s="4"/>
      <c r="I3384" s="4" t="s">
        <v>22252</v>
      </c>
      <c r="J3384" s="4" t="s">
        <v>18108</v>
      </c>
      <c r="K3384" s="4" t="s">
        <v>18220</v>
      </c>
      <c r="L3384" s="19" t="s">
        <v>1119</v>
      </c>
      <c r="M3384" s="19" t="s">
        <v>1090</v>
      </c>
      <c r="N3384" s="19"/>
      <c r="O3384" s="19"/>
      <c r="P3384" s="19"/>
    </row>
    <row r="3385" spans="1:16" x14ac:dyDescent="0.25">
      <c r="A3385" s="4" t="s">
        <v>1145</v>
      </c>
      <c r="B3385" s="4" t="s">
        <v>1145</v>
      </c>
      <c r="C3385" s="4">
        <v>200900</v>
      </c>
      <c r="D3385" s="5">
        <v>43532.571516203701</v>
      </c>
      <c r="E3385" s="5">
        <v>43532.65</v>
      </c>
      <c r="F3385" s="5">
        <v>43532.723611111112</v>
      </c>
      <c r="G3385" s="4" t="s">
        <v>18160</v>
      </c>
      <c r="H3385" s="4"/>
      <c r="I3385" s="4" t="s">
        <v>22214</v>
      </c>
      <c r="J3385" s="4" t="s">
        <v>18098</v>
      </c>
      <c r="K3385" s="4" t="s">
        <v>829</v>
      </c>
      <c r="L3385" s="19" t="s">
        <v>42</v>
      </c>
      <c r="M3385" s="19" t="s">
        <v>1090</v>
      </c>
      <c r="N3385" s="19"/>
      <c r="O3385" s="19">
        <v>416</v>
      </c>
      <c r="P3385" s="19" t="s">
        <v>21800</v>
      </c>
    </row>
    <row r="3386" spans="1:16" x14ac:dyDescent="0.25">
      <c r="A3386" s="4" t="s">
        <v>1145</v>
      </c>
      <c r="B3386" s="4" t="s">
        <v>1145</v>
      </c>
      <c r="C3386" s="4">
        <v>200902</v>
      </c>
      <c r="D3386" s="5">
        <v>43532.578761574077</v>
      </c>
      <c r="E3386" s="5">
        <v>43537.663194444445</v>
      </c>
      <c r="F3386" s="5">
        <v>43543.381944444445</v>
      </c>
      <c r="G3386" s="4" t="s">
        <v>22253</v>
      </c>
      <c r="H3386" s="4"/>
      <c r="I3386" s="4" t="s">
        <v>22254</v>
      </c>
      <c r="J3386" s="4" t="s">
        <v>18098</v>
      </c>
      <c r="K3386" s="4" t="s">
        <v>18220</v>
      </c>
      <c r="L3386" s="19" t="s">
        <v>1119</v>
      </c>
      <c r="M3386" s="19" t="s">
        <v>1090</v>
      </c>
      <c r="N3386" s="19"/>
      <c r="O3386" s="19"/>
      <c r="P3386" s="19"/>
    </row>
    <row r="3387" spans="1:16" hidden="1" x14ac:dyDescent="0.25">
      <c r="A3387" s="4" t="s">
        <v>1145</v>
      </c>
      <c r="B3387" s="4" t="s">
        <v>1106</v>
      </c>
      <c r="C3387" s="4">
        <v>200911</v>
      </c>
      <c r="D3387" s="5">
        <v>43532.60261574074</v>
      </c>
      <c r="E3387" s="5">
        <v>43535.354861111111</v>
      </c>
      <c r="F3387" s="5">
        <v>43593.4375</v>
      </c>
      <c r="G3387" s="4" t="s">
        <v>22255</v>
      </c>
      <c r="H3387" s="4" t="s">
        <v>18249</v>
      </c>
      <c r="I3387" s="4" t="s">
        <v>22256</v>
      </c>
      <c r="J3387" s="4" t="s">
        <v>18376</v>
      </c>
      <c r="K3387" s="4" t="s">
        <v>1239</v>
      </c>
      <c r="L3387" s="19" t="s">
        <v>1239</v>
      </c>
      <c r="M3387" s="19" t="s">
        <v>1090</v>
      </c>
      <c r="N3387" s="19"/>
      <c r="O3387" s="19"/>
      <c r="P3387" s="19" t="s">
        <v>18376</v>
      </c>
    </row>
    <row r="3388" spans="1:16" hidden="1" x14ac:dyDescent="0.25">
      <c r="A3388" s="4" t="s">
        <v>1145</v>
      </c>
      <c r="B3388" s="4" t="s">
        <v>1145</v>
      </c>
      <c r="C3388" s="4">
        <v>200938</v>
      </c>
      <c r="D3388" s="5">
        <v>43535.297152777777</v>
      </c>
      <c r="E3388" s="5">
        <v>43535.32916666667</v>
      </c>
      <c r="F3388" s="5">
        <v>43538.368055555555</v>
      </c>
      <c r="G3388" s="4" t="s">
        <v>21715</v>
      </c>
      <c r="H3388" s="4" t="s">
        <v>18106</v>
      </c>
      <c r="I3388" s="4" t="s">
        <v>22257</v>
      </c>
      <c r="J3388" s="4" t="s">
        <v>18108</v>
      </c>
      <c r="K3388" s="4" t="s">
        <v>1239</v>
      </c>
      <c r="L3388" s="19" t="s">
        <v>1239</v>
      </c>
      <c r="M3388" s="19" t="s">
        <v>1090</v>
      </c>
      <c r="N3388" s="19"/>
      <c r="O3388" s="19"/>
      <c r="P3388" s="19" t="s">
        <v>1239</v>
      </c>
    </row>
    <row r="3389" spans="1:16" x14ac:dyDescent="0.25">
      <c r="A3389" s="4" t="s">
        <v>1145</v>
      </c>
      <c r="B3389" s="4" t="s">
        <v>1145</v>
      </c>
      <c r="C3389" s="4">
        <v>200963</v>
      </c>
      <c r="D3389" s="5">
        <v>43535.395590277774</v>
      </c>
      <c r="E3389" s="5">
        <v>43536.398611111108</v>
      </c>
      <c r="F3389" s="5">
        <v>43542.415277777778</v>
      </c>
      <c r="G3389" s="4" t="s">
        <v>22258</v>
      </c>
      <c r="H3389" s="4"/>
      <c r="I3389" s="4" t="s">
        <v>22259</v>
      </c>
      <c r="J3389" s="4" t="s">
        <v>18108</v>
      </c>
      <c r="K3389" s="4"/>
      <c r="L3389" s="19"/>
      <c r="M3389" s="19" t="s">
        <v>1090</v>
      </c>
      <c r="N3389" s="19"/>
      <c r="O3389" s="19"/>
      <c r="P3389" s="19"/>
    </row>
    <row r="3390" spans="1:16" x14ac:dyDescent="0.25">
      <c r="A3390" s="4" t="s">
        <v>1145</v>
      </c>
      <c r="B3390" s="4" t="s">
        <v>1145</v>
      </c>
      <c r="C3390" s="4">
        <v>200966</v>
      </c>
      <c r="D3390" s="5">
        <v>43535.398055555554</v>
      </c>
      <c r="E3390" s="5">
        <v>43538.374305555553</v>
      </c>
      <c r="F3390" s="5">
        <v>43542.739583333336</v>
      </c>
      <c r="G3390" s="4" t="s">
        <v>20213</v>
      </c>
      <c r="H3390" s="4"/>
      <c r="I3390" s="4" t="s">
        <v>2158</v>
      </c>
      <c r="J3390" s="4" t="s">
        <v>18108</v>
      </c>
      <c r="K3390" s="4" t="s">
        <v>223</v>
      </c>
      <c r="L3390" s="19" t="s">
        <v>40</v>
      </c>
      <c r="M3390" s="19" t="s">
        <v>1090</v>
      </c>
      <c r="N3390" s="19"/>
      <c r="O3390" s="19">
        <v>415</v>
      </c>
      <c r="P3390" s="19" t="s">
        <v>21867</v>
      </c>
    </row>
    <row r="3391" spans="1:16" x14ac:dyDescent="0.25">
      <c r="A3391" s="4" t="s">
        <v>1145</v>
      </c>
      <c r="B3391" s="4" t="s">
        <v>1145</v>
      </c>
      <c r="C3391" s="4">
        <v>200971</v>
      </c>
      <c r="D3391" s="5">
        <v>43535.420856481483</v>
      </c>
      <c r="E3391" s="5">
        <v>43536.31858796296</v>
      </c>
      <c r="F3391" s="5">
        <v>43536.636111111111</v>
      </c>
      <c r="G3391" s="4" t="s">
        <v>22260</v>
      </c>
      <c r="H3391" s="4"/>
      <c r="I3391" s="4" t="s">
        <v>22261</v>
      </c>
      <c r="J3391" s="4" t="s">
        <v>18098</v>
      </c>
      <c r="K3391" s="4" t="s">
        <v>473</v>
      </c>
      <c r="L3391" s="19" t="s">
        <v>1119</v>
      </c>
      <c r="M3391" s="19" t="s">
        <v>1090</v>
      </c>
      <c r="N3391" s="19">
        <v>7015</v>
      </c>
      <c r="O3391" s="19"/>
      <c r="P3391" s="19" t="s">
        <v>21804</v>
      </c>
    </row>
    <row r="3392" spans="1:16" x14ac:dyDescent="0.25">
      <c r="A3392" s="4" t="s">
        <v>1145</v>
      </c>
      <c r="B3392" s="4" t="s">
        <v>1145</v>
      </c>
      <c r="C3392" s="4">
        <v>201005</v>
      </c>
      <c r="D3392" s="5">
        <v>43535.534456018519</v>
      </c>
      <c r="E3392" s="5">
        <v>43536.4</v>
      </c>
      <c r="F3392" s="5">
        <v>43539.319444444445</v>
      </c>
      <c r="G3392" s="4" t="s">
        <v>22262</v>
      </c>
      <c r="H3392" s="4"/>
      <c r="I3392" s="4" t="s">
        <v>19568</v>
      </c>
      <c r="J3392" s="4" t="s">
        <v>18153</v>
      </c>
      <c r="K3392" s="4"/>
      <c r="L3392" s="19"/>
      <c r="M3392" s="19" t="s">
        <v>1090</v>
      </c>
      <c r="N3392" s="19"/>
      <c r="O3392" s="19"/>
      <c r="P3392" s="19"/>
    </row>
    <row r="3393" spans="1:16" x14ac:dyDescent="0.25">
      <c r="A3393" s="4" t="s">
        <v>1145</v>
      </c>
      <c r="B3393" s="4" t="s">
        <v>1145</v>
      </c>
      <c r="C3393" s="4">
        <v>201019</v>
      </c>
      <c r="D3393" s="5">
        <v>43535.593298611115</v>
      </c>
      <c r="E3393" s="5">
        <v>43536.436076388891</v>
      </c>
      <c r="F3393" s="5">
        <v>43537.473611111112</v>
      </c>
      <c r="G3393" s="4" t="s">
        <v>18111</v>
      </c>
      <c r="H3393" s="4"/>
      <c r="I3393" s="4" t="s">
        <v>2782</v>
      </c>
      <c r="J3393" s="4" t="s">
        <v>829</v>
      </c>
      <c r="K3393" s="4" t="s">
        <v>829</v>
      </c>
      <c r="L3393" s="19" t="s">
        <v>42</v>
      </c>
      <c r="M3393" s="19" t="s">
        <v>1090</v>
      </c>
      <c r="N3393" s="19"/>
      <c r="O3393" s="19"/>
      <c r="P3393" s="19" t="s">
        <v>21462</v>
      </c>
    </row>
    <row r="3394" spans="1:16" x14ac:dyDescent="0.25">
      <c r="A3394" s="4" t="s">
        <v>1145</v>
      </c>
      <c r="B3394" s="4" t="s">
        <v>1145</v>
      </c>
      <c r="C3394" s="4">
        <v>201032</v>
      </c>
      <c r="D3394" s="5">
        <v>43535.635659722226</v>
      </c>
      <c r="E3394" s="5">
        <v>43536.366666666669</v>
      </c>
      <c r="F3394" s="5">
        <v>43537.630555555559</v>
      </c>
      <c r="G3394" s="4" t="s">
        <v>22263</v>
      </c>
      <c r="H3394" s="4"/>
      <c r="I3394" s="4" t="s">
        <v>22264</v>
      </c>
      <c r="J3394" s="4" t="s">
        <v>18108</v>
      </c>
      <c r="K3394" s="4"/>
      <c r="L3394" s="19"/>
      <c r="M3394" s="19" t="s">
        <v>1090</v>
      </c>
      <c r="N3394" s="19"/>
      <c r="O3394" s="19"/>
      <c r="P3394" s="19"/>
    </row>
    <row r="3395" spans="1:16" x14ac:dyDescent="0.25">
      <c r="A3395" s="4" t="s">
        <v>1145</v>
      </c>
      <c r="B3395" s="4" t="s">
        <v>1145</v>
      </c>
      <c r="C3395" s="4">
        <v>201048</v>
      </c>
      <c r="D3395" s="5">
        <v>43535.685868055552</v>
      </c>
      <c r="E3395" s="5">
        <v>43542.577777777777</v>
      </c>
      <c r="F3395" s="5">
        <v>43543.414305555554</v>
      </c>
      <c r="G3395" s="4" t="s">
        <v>20404</v>
      </c>
      <c r="H3395" s="4" t="s">
        <v>18151</v>
      </c>
      <c r="I3395" s="4" t="s">
        <v>22265</v>
      </c>
      <c r="J3395" s="4" t="s">
        <v>18153</v>
      </c>
      <c r="K3395" s="4" t="s">
        <v>604</v>
      </c>
      <c r="L3395" s="19" t="s">
        <v>1119</v>
      </c>
      <c r="M3395" s="19" t="s">
        <v>1090</v>
      </c>
      <c r="N3395" s="19">
        <v>7017</v>
      </c>
      <c r="O3395" s="19"/>
      <c r="P3395" s="19" t="s">
        <v>1150</v>
      </c>
    </row>
    <row r="3396" spans="1:16" x14ac:dyDescent="0.25">
      <c r="A3396" s="4" t="s">
        <v>1145</v>
      </c>
      <c r="B3396" s="4" t="s">
        <v>1145</v>
      </c>
      <c r="C3396" s="4">
        <v>201059</v>
      </c>
      <c r="D3396" s="5">
        <v>43535.695</v>
      </c>
      <c r="E3396" s="5">
        <v>43537.099305555559</v>
      </c>
      <c r="F3396" s="5">
        <v>43539.475694444445</v>
      </c>
      <c r="G3396" s="4" t="s">
        <v>20281</v>
      </c>
      <c r="H3396" s="4"/>
      <c r="I3396" s="4" t="s">
        <v>22266</v>
      </c>
      <c r="J3396" s="4" t="s">
        <v>18153</v>
      </c>
      <c r="K3396" s="4"/>
      <c r="L3396" s="19"/>
      <c r="M3396" s="19" t="s">
        <v>1090</v>
      </c>
      <c r="N3396" s="19"/>
      <c r="O3396" s="19"/>
      <c r="P3396" s="19"/>
    </row>
    <row r="3397" spans="1:16" x14ac:dyDescent="0.25">
      <c r="A3397" s="4" t="s">
        <v>1145</v>
      </c>
      <c r="B3397" s="4" t="s">
        <v>1145</v>
      </c>
      <c r="C3397" s="4">
        <v>201099</v>
      </c>
      <c r="D3397" s="5">
        <v>43536.415243055555</v>
      </c>
      <c r="E3397" s="5">
        <v>43537.098611111112</v>
      </c>
      <c r="F3397" s="5">
        <v>43539.474999999999</v>
      </c>
      <c r="G3397" s="4" t="s">
        <v>20281</v>
      </c>
      <c r="H3397" s="4"/>
      <c r="I3397" s="4" t="s">
        <v>22266</v>
      </c>
      <c r="J3397" s="4" t="s">
        <v>18153</v>
      </c>
      <c r="K3397" s="4"/>
      <c r="L3397" s="19"/>
      <c r="M3397" s="19" t="s">
        <v>1090</v>
      </c>
      <c r="N3397" s="19"/>
      <c r="O3397" s="19"/>
      <c r="P3397" s="19"/>
    </row>
    <row r="3398" spans="1:16" x14ac:dyDescent="0.25">
      <c r="A3398" s="4" t="s">
        <v>1145</v>
      </c>
      <c r="B3398" s="4" t="s">
        <v>1145</v>
      </c>
      <c r="C3398" s="4">
        <v>201100</v>
      </c>
      <c r="D3398" s="5">
        <v>43536.417523148149</v>
      </c>
      <c r="E3398" s="5">
        <v>43537.376388888886</v>
      </c>
      <c r="F3398" s="5">
        <v>43551.106249999997</v>
      </c>
      <c r="G3398" s="4" t="s">
        <v>20281</v>
      </c>
      <c r="H3398" s="4"/>
      <c r="I3398" s="4" t="s">
        <v>22267</v>
      </c>
      <c r="J3398" s="4" t="s">
        <v>18153</v>
      </c>
      <c r="K3398" s="4"/>
      <c r="L3398" s="19"/>
      <c r="M3398" s="19" t="s">
        <v>1090</v>
      </c>
      <c r="N3398" s="19"/>
      <c r="O3398" s="19"/>
      <c r="P3398" s="19"/>
    </row>
    <row r="3399" spans="1:16" x14ac:dyDescent="0.25">
      <c r="A3399" s="4" t="s">
        <v>1145</v>
      </c>
      <c r="B3399" s="4" t="s">
        <v>1106</v>
      </c>
      <c r="C3399" s="4">
        <v>201101</v>
      </c>
      <c r="D3399" s="5">
        <v>43536.418530092589</v>
      </c>
      <c r="E3399" s="5">
        <v>43536.848611111112</v>
      </c>
      <c r="F3399" s="5">
        <v>43614.246527777781</v>
      </c>
      <c r="G3399" s="4" t="s">
        <v>20281</v>
      </c>
      <c r="H3399" s="4"/>
      <c r="I3399" s="4" t="s">
        <v>22268</v>
      </c>
      <c r="J3399" s="4" t="s">
        <v>18153</v>
      </c>
      <c r="K3399" s="4"/>
      <c r="L3399" s="19"/>
      <c r="M3399" s="19" t="s">
        <v>1090</v>
      </c>
      <c r="N3399" s="19"/>
      <c r="O3399" s="19"/>
      <c r="P3399" s="19"/>
    </row>
    <row r="3400" spans="1:16" x14ac:dyDescent="0.25">
      <c r="A3400" s="4" t="s">
        <v>1145</v>
      </c>
      <c r="B3400" s="4" t="s">
        <v>1145</v>
      </c>
      <c r="C3400" s="4">
        <v>201104</v>
      </c>
      <c r="D3400" s="5">
        <v>43536.424456018518</v>
      </c>
      <c r="E3400" s="5">
        <v>43537.097916666666</v>
      </c>
      <c r="F3400" s="5">
        <v>43544.438888888886</v>
      </c>
      <c r="G3400" s="4" t="s">
        <v>20281</v>
      </c>
      <c r="H3400" s="4"/>
      <c r="I3400" s="4" t="s">
        <v>22269</v>
      </c>
      <c r="J3400" s="4" t="s">
        <v>18153</v>
      </c>
      <c r="K3400" s="4"/>
      <c r="L3400" s="19"/>
      <c r="M3400" s="19" t="s">
        <v>1090</v>
      </c>
      <c r="N3400" s="19"/>
      <c r="O3400" s="19"/>
      <c r="P3400" s="19"/>
    </row>
    <row r="3401" spans="1:16" x14ac:dyDescent="0.25">
      <c r="A3401" s="4" t="s">
        <v>1145</v>
      </c>
      <c r="B3401" s="4" t="s">
        <v>1145</v>
      </c>
      <c r="C3401" s="4">
        <v>201105</v>
      </c>
      <c r="D3401" s="5">
        <v>43536.425162037034</v>
      </c>
      <c r="E3401" s="5">
        <v>43537.079861111109</v>
      </c>
      <c r="F3401" s="5">
        <v>43544.438888888886</v>
      </c>
      <c r="G3401" s="4" t="s">
        <v>20281</v>
      </c>
      <c r="H3401" s="4"/>
      <c r="I3401" s="4" t="s">
        <v>22269</v>
      </c>
      <c r="J3401" s="4" t="s">
        <v>18153</v>
      </c>
      <c r="K3401" s="4"/>
      <c r="L3401" s="19"/>
      <c r="M3401" s="19" t="s">
        <v>1090</v>
      </c>
      <c r="N3401" s="19"/>
      <c r="O3401" s="19"/>
      <c r="P3401" s="19"/>
    </row>
    <row r="3402" spans="1:16" x14ac:dyDescent="0.25">
      <c r="A3402" s="4" t="s">
        <v>1145</v>
      </c>
      <c r="B3402" s="4" t="s">
        <v>1145</v>
      </c>
      <c r="C3402" s="4">
        <v>201106</v>
      </c>
      <c r="D3402" s="5">
        <v>43536.426145833335</v>
      </c>
      <c r="E3402" s="5">
        <v>43537.36041666667</v>
      </c>
      <c r="F3402" s="5">
        <v>43538.593055555553</v>
      </c>
      <c r="G3402" s="4" t="s">
        <v>18105</v>
      </c>
      <c r="H3402" s="4" t="s">
        <v>18106</v>
      </c>
      <c r="I3402" s="4" t="s">
        <v>22270</v>
      </c>
      <c r="J3402" s="4" t="s">
        <v>18108</v>
      </c>
      <c r="K3402" s="4" t="s">
        <v>461</v>
      </c>
      <c r="L3402" s="19" t="s">
        <v>41</v>
      </c>
      <c r="M3402" s="19" t="s">
        <v>1090</v>
      </c>
      <c r="N3402" s="19"/>
      <c r="O3402" s="19">
        <v>417</v>
      </c>
      <c r="P3402" s="19" t="s">
        <v>21760</v>
      </c>
    </row>
    <row r="3403" spans="1:16" x14ac:dyDescent="0.25">
      <c r="A3403" s="4" t="s">
        <v>1145</v>
      </c>
      <c r="B3403" s="4" t="s">
        <v>1145</v>
      </c>
      <c r="C3403" s="4">
        <v>201107</v>
      </c>
      <c r="D3403" s="5">
        <v>43536.426562499997</v>
      </c>
      <c r="E3403" s="5">
        <v>43537.361111111109</v>
      </c>
      <c r="F3403" s="5">
        <v>43538.59375</v>
      </c>
      <c r="G3403" s="4" t="s">
        <v>18105</v>
      </c>
      <c r="H3403" s="4" t="s">
        <v>18106</v>
      </c>
      <c r="I3403" s="4" t="s">
        <v>22271</v>
      </c>
      <c r="J3403" s="4" t="s">
        <v>18108</v>
      </c>
      <c r="K3403" s="4" t="s">
        <v>461</v>
      </c>
      <c r="L3403" s="19" t="s">
        <v>41</v>
      </c>
      <c r="M3403" s="19" t="s">
        <v>1090</v>
      </c>
      <c r="N3403" s="19"/>
      <c r="O3403" s="19">
        <v>417</v>
      </c>
      <c r="P3403" s="19" t="s">
        <v>21760</v>
      </c>
    </row>
    <row r="3404" spans="1:16" x14ac:dyDescent="0.25">
      <c r="A3404" s="4" t="s">
        <v>1145</v>
      </c>
      <c r="B3404" s="4" t="s">
        <v>1145</v>
      </c>
      <c r="C3404" s="4">
        <v>201122</v>
      </c>
      <c r="D3404" s="5">
        <v>43536.451909722222</v>
      </c>
      <c r="E3404" s="5">
        <v>43537.396527777775</v>
      </c>
      <c r="F3404" s="5">
        <v>43551.500694444447</v>
      </c>
      <c r="G3404" s="4" t="s">
        <v>22272</v>
      </c>
      <c r="H3404" s="4"/>
      <c r="I3404" s="4" t="s">
        <v>22273</v>
      </c>
      <c r="J3404" s="4" t="s">
        <v>829</v>
      </c>
      <c r="K3404" s="4" t="s">
        <v>829</v>
      </c>
      <c r="L3404" s="19" t="s">
        <v>42</v>
      </c>
      <c r="M3404" s="19" t="s">
        <v>1090</v>
      </c>
      <c r="N3404" s="19"/>
      <c r="O3404" s="19"/>
      <c r="P3404" s="19" t="s">
        <v>21462</v>
      </c>
    </row>
    <row r="3405" spans="1:16" x14ac:dyDescent="0.25">
      <c r="A3405" s="4" t="s">
        <v>1145</v>
      </c>
      <c r="B3405" s="4" t="s">
        <v>1145</v>
      </c>
      <c r="C3405" s="4">
        <v>201125</v>
      </c>
      <c r="D3405" s="5">
        <v>43536.458321759259</v>
      </c>
      <c r="E3405" s="5">
        <v>43537.390277777777</v>
      </c>
      <c r="F3405" s="5">
        <v>43537.444444444445</v>
      </c>
      <c r="G3405" s="4" t="s">
        <v>22274</v>
      </c>
      <c r="H3405" s="4"/>
      <c r="I3405" s="4" t="s">
        <v>1993</v>
      </c>
      <c r="J3405" s="4" t="s">
        <v>829</v>
      </c>
      <c r="K3405" s="4" t="s">
        <v>829</v>
      </c>
      <c r="L3405" s="19" t="s">
        <v>42</v>
      </c>
      <c r="M3405" s="19" t="s">
        <v>1090</v>
      </c>
      <c r="N3405" s="19"/>
      <c r="O3405" s="19"/>
      <c r="P3405" s="19" t="s">
        <v>21462</v>
      </c>
    </row>
    <row r="3406" spans="1:16" x14ac:dyDescent="0.25">
      <c r="A3406" s="4" t="s">
        <v>1145</v>
      </c>
      <c r="B3406" s="4" t="s">
        <v>1145</v>
      </c>
      <c r="C3406" s="4">
        <v>201129</v>
      </c>
      <c r="D3406" s="5">
        <v>43536.477939814817</v>
      </c>
      <c r="E3406" s="5">
        <v>43538.25277777778</v>
      </c>
      <c r="F3406" s="5">
        <v>43542.67083333333</v>
      </c>
      <c r="G3406" s="4" t="s">
        <v>22275</v>
      </c>
      <c r="H3406" s="4"/>
      <c r="I3406" s="4" t="s">
        <v>1216</v>
      </c>
      <c r="J3406" s="4" t="s">
        <v>18098</v>
      </c>
      <c r="K3406" s="4" t="s">
        <v>454</v>
      </c>
      <c r="L3406" s="19" t="s">
        <v>41</v>
      </c>
      <c r="M3406" s="19" t="s">
        <v>1090</v>
      </c>
      <c r="N3406" s="19"/>
      <c r="O3406" s="19"/>
      <c r="P3406" s="19"/>
    </row>
    <row r="3407" spans="1:16" x14ac:dyDescent="0.25">
      <c r="A3407" s="4" t="s">
        <v>1145</v>
      </c>
      <c r="B3407" s="4" t="s">
        <v>1145</v>
      </c>
      <c r="C3407" s="4">
        <v>201133</v>
      </c>
      <c r="D3407" s="5">
        <v>43536.480706018519</v>
      </c>
      <c r="E3407" s="5">
        <v>43538.253472222219</v>
      </c>
      <c r="F3407" s="5">
        <v>43543.473611111112</v>
      </c>
      <c r="G3407" s="4" t="s">
        <v>20525</v>
      </c>
      <c r="H3407" s="4"/>
      <c r="I3407" s="4" t="s">
        <v>22276</v>
      </c>
      <c r="J3407" s="4" t="s">
        <v>18098</v>
      </c>
      <c r="K3407" s="4"/>
      <c r="L3407" s="19"/>
      <c r="M3407" s="19" t="s">
        <v>1090</v>
      </c>
      <c r="N3407" s="19"/>
      <c r="O3407" s="19"/>
      <c r="P3407" s="19"/>
    </row>
    <row r="3408" spans="1:16" x14ac:dyDescent="0.25">
      <c r="A3408" s="4" t="s">
        <v>1145</v>
      </c>
      <c r="B3408" s="4" t="s">
        <v>1145</v>
      </c>
      <c r="C3408" s="4">
        <v>201171</v>
      </c>
      <c r="D3408" s="5">
        <v>43536.588159722225</v>
      </c>
      <c r="E3408" s="5">
        <v>43537.325277777774</v>
      </c>
      <c r="F3408" s="5">
        <v>43538.970138888886</v>
      </c>
      <c r="G3408" s="4" t="s">
        <v>22277</v>
      </c>
      <c r="H3408" s="4"/>
      <c r="I3408" s="4" t="s">
        <v>22110</v>
      </c>
      <c r="J3408" s="4" t="s">
        <v>18153</v>
      </c>
      <c r="K3408" s="4"/>
      <c r="L3408" s="19"/>
      <c r="M3408" s="19" t="s">
        <v>1090</v>
      </c>
      <c r="N3408" s="19"/>
      <c r="O3408" s="19"/>
      <c r="P3408" s="19"/>
    </row>
    <row r="3409" spans="1:16" x14ac:dyDescent="0.25">
      <c r="A3409" s="4" t="s">
        <v>1145</v>
      </c>
      <c r="B3409" s="4" t="s">
        <v>1145</v>
      </c>
      <c r="C3409" s="4">
        <v>201203</v>
      </c>
      <c r="D3409" s="5">
        <v>43536.672766203701</v>
      </c>
      <c r="E3409" s="5">
        <v>43538.23982638889</v>
      </c>
      <c r="F3409" s="5">
        <v>43539.525000000001</v>
      </c>
      <c r="G3409" s="4" t="s">
        <v>18105</v>
      </c>
      <c r="H3409" s="4"/>
      <c r="I3409" s="4" t="s">
        <v>22278</v>
      </c>
      <c r="J3409" s="4" t="s">
        <v>18108</v>
      </c>
      <c r="K3409" s="4" t="s">
        <v>461</v>
      </c>
      <c r="L3409" s="19" t="s">
        <v>41</v>
      </c>
      <c r="M3409" s="19" t="s">
        <v>1090</v>
      </c>
      <c r="N3409" s="19"/>
      <c r="O3409" s="19"/>
      <c r="P3409" s="19"/>
    </row>
    <row r="3410" spans="1:16" x14ac:dyDescent="0.25">
      <c r="A3410" s="4" t="s">
        <v>1145</v>
      </c>
      <c r="B3410" s="4" t="s">
        <v>1145</v>
      </c>
      <c r="C3410" s="4">
        <v>201204</v>
      </c>
      <c r="D3410" s="5">
        <v>43536.673530092594</v>
      </c>
      <c r="E3410" s="5">
        <v>43538.095833333333</v>
      </c>
      <c r="F3410" s="5">
        <v>43539.626388888886</v>
      </c>
      <c r="G3410" s="4" t="s">
        <v>18105</v>
      </c>
      <c r="H3410" s="4" t="s">
        <v>18106</v>
      </c>
      <c r="I3410" s="4" t="s">
        <v>22279</v>
      </c>
      <c r="J3410" s="4" t="s">
        <v>18108</v>
      </c>
      <c r="K3410" s="4" t="s">
        <v>461</v>
      </c>
      <c r="L3410" s="19" t="s">
        <v>41</v>
      </c>
      <c r="M3410" s="19" t="s">
        <v>1090</v>
      </c>
      <c r="N3410" s="19"/>
      <c r="O3410" s="19">
        <v>417</v>
      </c>
      <c r="P3410" s="19" t="s">
        <v>21760</v>
      </c>
    </row>
    <row r="3411" spans="1:16" x14ac:dyDescent="0.25">
      <c r="A3411" s="4" t="s">
        <v>1145</v>
      </c>
      <c r="B3411" s="4" t="s">
        <v>1145</v>
      </c>
      <c r="C3411" s="4">
        <v>201205</v>
      </c>
      <c r="D3411" s="5">
        <v>43536.67454861111</v>
      </c>
      <c r="E3411" s="5">
        <v>43538.240370370368</v>
      </c>
      <c r="F3411" s="5">
        <v>43539.627083333333</v>
      </c>
      <c r="G3411" s="4" t="s">
        <v>18105</v>
      </c>
      <c r="H3411" s="4" t="s">
        <v>18106</v>
      </c>
      <c r="I3411" s="4" t="s">
        <v>22280</v>
      </c>
      <c r="J3411" s="4" t="s">
        <v>18108</v>
      </c>
      <c r="K3411" s="4" t="s">
        <v>461</v>
      </c>
      <c r="L3411" s="19" t="s">
        <v>41</v>
      </c>
      <c r="M3411" s="19" t="s">
        <v>1090</v>
      </c>
      <c r="N3411" s="19"/>
      <c r="O3411" s="19">
        <v>417</v>
      </c>
      <c r="P3411" s="19" t="s">
        <v>21760</v>
      </c>
    </row>
    <row r="3412" spans="1:16" x14ac:dyDescent="0.25">
      <c r="A3412" s="4" t="s">
        <v>1145</v>
      </c>
      <c r="B3412" s="4" t="s">
        <v>1145</v>
      </c>
      <c r="C3412" s="4">
        <v>201207</v>
      </c>
      <c r="D3412" s="5">
        <v>43536.683067129627</v>
      </c>
      <c r="E3412" s="5">
        <v>43538.390277777777</v>
      </c>
      <c r="F3412" s="5">
        <v>43549.574305555558</v>
      </c>
      <c r="G3412" s="4" t="s">
        <v>22281</v>
      </c>
      <c r="H3412" s="4"/>
      <c r="I3412" s="4" t="s">
        <v>22282</v>
      </c>
      <c r="J3412" s="4" t="s">
        <v>18098</v>
      </c>
      <c r="K3412" s="4"/>
      <c r="L3412" s="19"/>
      <c r="M3412" s="19" t="s">
        <v>1090</v>
      </c>
      <c r="N3412" s="19"/>
      <c r="O3412" s="19"/>
      <c r="P3412" s="19"/>
    </row>
    <row r="3413" spans="1:16" x14ac:dyDescent="0.25">
      <c r="A3413" s="4" t="s">
        <v>1145</v>
      </c>
      <c r="B3413" s="4" t="s">
        <v>1145</v>
      </c>
      <c r="C3413" s="4">
        <v>201233</v>
      </c>
      <c r="D3413" s="5">
        <v>43537.325624999998</v>
      </c>
      <c r="E3413" s="5">
        <v>43538.401412037034</v>
      </c>
      <c r="F3413" s="5">
        <v>43542.380555555559</v>
      </c>
      <c r="G3413" s="4" t="s">
        <v>20118</v>
      </c>
      <c r="H3413" s="4"/>
      <c r="I3413" s="4" t="s">
        <v>22283</v>
      </c>
      <c r="J3413" s="4" t="s">
        <v>18098</v>
      </c>
      <c r="K3413" s="4"/>
      <c r="L3413" s="19"/>
      <c r="M3413" s="19" t="s">
        <v>1090</v>
      </c>
      <c r="N3413" s="19"/>
      <c r="O3413" s="19"/>
      <c r="P3413" s="19"/>
    </row>
    <row r="3414" spans="1:16" x14ac:dyDescent="0.25">
      <c r="A3414" s="4" t="s">
        <v>1145</v>
      </c>
      <c r="B3414" s="4" t="s">
        <v>1145</v>
      </c>
      <c r="C3414" s="4">
        <v>201260</v>
      </c>
      <c r="D3414" s="5">
        <v>43537.417557870373</v>
      </c>
      <c r="E3414" s="5">
        <v>43537.442361111112</v>
      </c>
      <c r="F3414" s="5">
        <v>43537.624305555553</v>
      </c>
      <c r="G3414" s="4" t="s">
        <v>18100</v>
      </c>
      <c r="H3414" s="4"/>
      <c r="I3414" s="4" t="s">
        <v>22284</v>
      </c>
      <c r="J3414" s="4" t="s">
        <v>18094</v>
      </c>
      <c r="K3414" s="4" t="s">
        <v>250</v>
      </c>
      <c r="L3414" s="19" t="s">
        <v>1119</v>
      </c>
      <c r="M3414" s="19" t="s">
        <v>1090</v>
      </c>
      <c r="N3414" s="19"/>
      <c r="O3414" s="19">
        <v>410</v>
      </c>
      <c r="P3414" s="19" t="s">
        <v>21871</v>
      </c>
    </row>
    <row r="3415" spans="1:16" x14ac:dyDescent="0.25">
      <c r="A3415" s="4" t="s">
        <v>1145</v>
      </c>
      <c r="B3415" s="4" t="s">
        <v>1145</v>
      </c>
      <c r="C3415" s="4">
        <v>201263</v>
      </c>
      <c r="D3415" s="5">
        <v>43537.431157407409</v>
      </c>
      <c r="E3415" s="5">
        <v>43538.60833333333</v>
      </c>
      <c r="F3415" s="5">
        <v>43539.45</v>
      </c>
      <c r="G3415" s="4" t="s">
        <v>18111</v>
      </c>
      <c r="H3415" s="4"/>
      <c r="I3415" s="4" t="s">
        <v>1811</v>
      </c>
      <c r="J3415" s="4" t="s">
        <v>829</v>
      </c>
      <c r="K3415" s="4" t="s">
        <v>829</v>
      </c>
      <c r="L3415" s="19" t="s">
        <v>42</v>
      </c>
      <c r="M3415" s="19" t="s">
        <v>1090</v>
      </c>
      <c r="N3415" s="19"/>
      <c r="O3415" s="19"/>
      <c r="P3415" s="19" t="s">
        <v>21462</v>
      </c>
    </row>
    <row r="3416" spans="1:16" x14ac:dyDescent="0.25">
      <c r="A3416" s="4" t="s">
        <v>1145</v>
      </c>
      <c r="B3416" s="4" t="s">
        <v>1145</v>
      </c>
      <c r="C3416" s="4">
        <v>201269</v>
      </c>
      <c r="D3416" s="5">
        <v>43537.443819444445</v>
      </c>
      <c r="E3416" s="5">
        <v>43538.229629629626</v>
      </c>
      <c r="F3416" s="5">
        <v>43538.606249999997</v>
      </c>
      <c r="G3416" s="4" t="s">
        <v>22285</v>
      </c>
      <c r="H3416" s="4"/>
      <c r="I3416" s="4" t="s">
        <v>22286</v>
      </c>
      <c r="J3416" s="4" t="s">
        <v>18108</v>
      </c>
      <c r="K3416" s="4" t="s">
        <v>18462</v>
      </c>
      <c r="L3416" s="19" t="s">
        <v>41</v>
      </c>
      <c r="M3416" s="19" t="s">
        <v>1090</v>
      </c>
      <c r="N3416" s="19"/>
      <c r="O3416" s="19"/>
      <c r="P3416" s="19"/>
    </row>
    <row r="3417" spans="1:16" x14ac:dyDescent="0.25">
      <c r="A3417" s="4" t="s">
        <v>1145</v>
      </c>
      <c r="B3417" s="4" t="s">
        <v>1145</v>
      </c>
      <c r="C3417" s="4">
        <v>201278</v>
      </c>
      <c r="D3417" s="5">
        <v>43537.464386574073</v>
      </c>
      <c r="E3417" s="5">
        <v>43538.239999999998</v>
      </c>
      <c r="F3417" s="5">
        <v>43539.568749999999</v>
      </c>
      <c r="G3417" s="4" t="s">
        <v>18105</v>
      </c>
      <c r="H3417" s="4" t="s">
        <v>18106</v>
      </c>
      <c r="I3417" s="4" t="s">
        <v>22287</v>
      </c>
      <c r="J3417" s="4" t="s">
        <v>18108</v>
      </c>
      <c r="K3417" s="4" t="s">
        <v>461</v>
      </c>
      <c r="L3417" s="19" t="s">
        <v>41</v>
      </c>
      <c r="M3417" s="19" t="s">
        <v>1090</v>
      </c>
      <c r="N3417" s="19"/>
      <c r="O3417" s="19">
        <v>417</v>
      </c>
      <c r="P3417" s="19" t="s">
        <v>21760</v>
      </c>
    </row>
    <row r="3418" spans="1:16" x14ac:dyDescent="0.25">
      <c r="A3418" s="4" t="s">
        <v>1145</v>
      </c>
      <c r="B3418" s="4" t="s">
        <v>1145</v>
      </c>
      <c r="C3418" s="4">
        <v>201279</v>
      </c>
      <c r="D3418" s="5">
        <v>43537.468495370369</v>
      </c>
      <c r="E3418" s="5">
        <v>43538.239189814813</v>
      </c>
      <c r="F3418" s="5">
        <v>43539.498611111114</v>
      </c>
      <c r="G3418" s="4" t="s">
        <v>18105</v>
      </c>
      <c r="H3418" s="4"/>
      <c r="I3418" s="4" t="s">
        <v>22288</v>
      </c>
      <c r="J3418" s="4" t="s">
        <v>18108</v>
      </c>
      <c r="K3418" s="4" t="s">
        <v>461</v>
      </c>
      <c r="L3418" s="19" t="s">
        <v>41</v>
      </c>
      <c r="M3418" s="19" t="s">
        <v>1090</v>
      </c>
      <c r="N3418" s="19"/>
      <c r="O3418" s="19"/>
      <c r="P3418" s="19"/>
    </row>
    <row r="3419" spans="1:16" hidden="1" x14ac:dyDescent="0.25">
      <c r="A3419" s="4" t="s">
        <v>1145</v>
      </c>
      <c r="B3419" s="4" t="s">
        <v>1145</v>
      </c>
      <c r="C3419" s="4">
        <v>201298</v>
      </c>
      <c r="D3419" s="5">
        <v>43537.515162037038</v>
      </c>
      <c r="E3419" s="5">
        <v>43538.638194444444</v>
      </c>
      <c r="F3419" s="5">
        <v>43538.648611111108</v>
      </c>
      <c r="G3419" s="4" t="s">
        <v>18142</v>
      </c>
      <c r="H3419" s="4"/>
      <c r="I3419" s="4" t="s">
        <v>22289</v>
      </c>
      <c r="J3419" s="4" t="s">
        <v>829</v>
      </c>
      <c r="K3419" s="4" t="s">
        <v>829</v>
      </c>
      <c r="L3419" s="19" t="s">
        <v>42</v>
      </c>
      <c r="M3419" s="19" t="s">
        <v>1138</v>
      </c>
      <c r="N3419" s="19"/>
      <c r="O3419" s="19"/>
      <c r="P3419" s="19"/>
    </row>
    <row r="3420" spans="1:16" x14ac:dyDescent="0.25">
      <c r="A3420" s="4" t="s">
        <v>1145</v>
      </c>
      <c r="B3420" s="4" t="s">
        <v>1145</v>
      </c>
      <c r="C3420" s="4">
        <v>201318</v>
      </c>
      <c r="D3420" s="5">
        <v>43537.593981481485</v>
      </c>
      <c r="E3420" s="5">
        <v>43537.629166666666</v>
      </c>
      <c r="F3420" s="5">
        <v>43543.456944444442</v>
      </c>
      <c r="G3420" s="4" t="s">
        <v>18092</v>
      </c>
      <c r="H3420" s="4"/>
      <c r="I3420" s="4" t="s">
        <v>22290</v>
      </c>
      <c r="J3420" s="4" t="s">
        <v>18094</v>
      </c>
      <c r="K3420" s="4" t="s">
        <v>101</v>
      </c>
      <c r="L3420" s="19" t="s">
        <v>40</v>
      </c>
      <c r="M3420" s="19" t="s">
        <v>1090</v>
      </c>
      <c r="N3420" s="19"/>
      <c r="O3420" s="19"/>
      <c r="P3420" s="19"/>
    </row>
    <row r="3421" spans="1:16" x14ac:dyDescent="0.25">
      <c r="A3421" s="4" t="s">
        <v>1145</v>
      </c>
      <c r="B3421" s="4" t="s">
        <v>1145</v>
      </c>
      <c r="C3421" s="4">
        <v>201325</v>
      </c>
      <c r="D3421" s="5">
        <v>43537.603877314818</v>
      </c>
      <c r="E3421" s="5">
        <v>43538.238888888889</v>
      </c>
      <c r="F3421" s="5">
        <v>43538.463194444441</v>
      </c>
      <c r="G3421" s="4" t="s">
        <v>18105</v>
      </c>
      <c r="H3421" s="4" t="s">
        <v>18106</v>
      </c>
      <c r="I3421" s="4" t="s">
        <v>22291</v>
      </c>
      <c r="J3421" s="4" t="s">
        <v>18108</v>
      </c>
      <c r="K3421" s="4" t="s">
        <v>461</v>
      </c>
      <c r="L3421" s="19" t="s">
        <v>41</v>
      </c>
      <c r="M3421" s="19" t="s">
        <v>1090</v>
      </c>
      <c r="N3421" s="19"/>
      <c r="O3421" s="19">
        <v>417</v>
      </c>
      <c r="P3421" s="19" t="s">
        <v>21760</v>
      </c>
    </row>
    <row r="3422" spans="1:16" x14ac:dyDescent="0.25">
      <c r="A3422" s="4" t="s">
        <v>1145</v>
      </c>
      <c r="B3422" s="4" t="s">
        <v>1145</v>
      </c>
      <c r="C3422" s="4">
        <v>201327</v>
      </c>
      <c r="D3422" s="5">
        <v>43537.609363425923</v>
      </c>
      <c r="E3422" s="5">
        <v>43538.60015046296</v>
      </c>
      <c r="F3422" s="5">
        <v>43551.509722222225</v>
      </c>
      <c r="G3422" s="4" t="s">
        <v>22292</v>
      </c>
      <c r="H3422" s="4"/>
      <c r="I3422" s="4" t="s">
        <v>22293</v>
      </c>
      <c r="J3422" s="4" t="s">
        <v>829</v>
      </c>
      <c r="K3422" s="4" t="s">
        <v>829</v>
      </c>
      <c r="L3422" s="19" t="s">
        <v>42</v>
      </c>
      <c r="M3422" s="19" t="s">
        <v>1090</v>
      </c>
      <c r="N3422" s="19"/>
      <c r="O3422" s="19"/>
      <c r="P3422" s="19" t="s">
        <v>21954</v>
      </c>
    </row>
    <row r="3423" spans="1:16" x14ac:dyDescent="0.25">
      <c r="A3423" s="4" t="s">
        <v>1145</v>
      </c>
      <c r="B3423" s="4" t="s">
        <v>1145</v>
      </c>
      <c r="C3423" s="4">
        <v>201378</v>
      </c>
      <c r="D3423" s="5">
        <v>43538.389178240737</v>
      </c>
      <c r="E3423" s="5">
        <v>43538.400694444441</v>
      </c>
      <c r="F3423" s="5">
        <v>43538.597916666666</v>
      </c>
      <c r="G3423" s="4" t="s">
        <v>18100</v>
      </c>
      <c r="H3423" s="4"/>
      <c r="I3423" s="4" t="s">
        <v>22294</v>
      </c>
      <c r="J3423" s="4" t="s">
        <v>18094</v>
      </c>
      <c r="K3423" s="4" t="s">
        <v>250</v>
      </c>
      <c r="L3423" s="19" t="s">
        <v>1119</v>
      </c>
      <c r="M3423" s="19" t="s">
        <v>1090</v>
      </c>
      <c r="N3423" s="19"/>
      <c r="O3423" s="19"/>
      <c r="P3423" s="19"/>
    </row>
    <row r="3424" spans="1:16" x14ac:dyDescent="0.25">
      <c r="A3424" s="4" t="s">
        <v>1145</v>
      </c>
      <c r="B3424" s="4" t="s">
        <v>1145</v>
      </c>
      <c r="C3424" s="4">
        <v>201381</v>
      </c>
      <c r="D3424" s="5">
        <v>43538.394641203704</v>
      </c>
      <c r="E3424" s="5">
        <v>43539.333333333336</v>
      </c>
      <c r="F3424" s="5">
        <v>43539.362500000003</v>
      </c>
      <c r="G3424" s="4" t="s">
        <v>18160</v>
      </c>
      <c r="H3424" s="4"/>
      <c r="I3424" s="4" t="s">
        <v>22295</v>
      </c>
      <c r="J3424" s="4" t="s">
        <v>18098</v>
      </c>
      <c r="K3424" s="4"/>
      <c r="L3424" s="19"/>
      <c r="M3424" s="19" t="s">
        <v>1090</v>
      </c>
      <c r="N3424" s="19"/>
      <c r="O3424" s="19"/>
      <c r="P3424" s="19"/>
    </row>
    <row r="3425" spans="1:16" x14ac:dyDescent="0.25">
      <c r="A3425" s="4" t="s">
        <v>1145</v>
      </c>
      <c r="B3425" s="4" t="s">
        <v>1098</v>
      </c>
      <c r="C3425" s="4">
        <v>201386</v>
      </c>
      <c r="D3425" s="5">
        <v>43538.409375000003</v>
      </c>
      <c r="E3425" s="5">
        <v>43542.357638888891</v>
      </c>
      <c r="F3425" s="5">
        <v>43579.512835648151</v>
      </c>
      <c r="G3425" s="4" t="s">
        <v>18844</v>
      </c>
      <c r="H3425" s="4" t="s">
        <v>18151</v>
      </c>
      <c r="I3425" s="4" t="s">
        <v>22296</v>
      </c>
      <c r="J3425" s="4" t="s">
        <v>18153</v>
      </c>
      <c r="K3425" s="4" t="s">
        <v>604</v>
      </c>
      <c r="L3425" s="19" t="s">
        <v>1119</v>
      </c>
      <c r="M3425" s="19" t="s">
        <v>1090</v>
      </c>
      <c r="N3425" s="19">
        <v>7017</v>
      </c>
      <c r="O3425" s="19"/>
      <c r="P3425" s="19" t="s">
        <v>1150</v>
      </c>
    </row>
    <row r="3426" spans="1:16" x14ac:dyDescent="0.25">
      <c r="A3426" s="4" t="s">
        <v>1145</v>
      </c>
      <c r="B3426" s="4" t="s">
        <v>1145</v>
      </c>
      <c r="C3426" s="4">
        <v>201398</v>
      </c>
      <c r="D3426" s="5">
        <v>43538.435937499999</v>
      </c>
      <c r="E3426" s="5">
        <v>43539.368356481478</v>
      </c>
      <c r="F3426" s="5">
        <v>43539.580555555556</v>
      </c>
      <c r="G3426" s="4" t="s">
        <v>22297</v>
      </c>
      <c r="H3426" s="4"/>
      <c r="I3426" s="4" t="s">
        <v>20616</v>
      </c>
      <c r="J3426" s="4" t="s">
        <v>18098</v>
      </c>
      <c r="K3426" s="4" t="s">
        <v>18279</v>
      </c>
      <c r="L3426" s="19"/>
      <c r="M3426" s="19" t="s">
        <v>1090</v>
      </c>
      <c r="N3426" s="19"/>
      <c r="O3426" s="19"/>
      <c r="P3426" s="19"/>
    </row>
    <row r="3427" spans="1:16" hidden="1" x14ac:dyDescent="0.25">
      <c r="A3427" s="4" t="s">
        <v>1145</v>
      </c>
      <c r="B3427" s="4"/>
      <c r="C3427" s="4">
        <v>201406</v>
      </c>
      <c r="D3427" s="5">
        <v>43538.470254629632</v>
      </c>
      <c r="E3427" s="5">
        <v>43539.313888888886</v>
      </c>
      <c r="F3427" s="4"/>
      <c r="G3427" s="4" t="s">
        <v>22298</v>
      </c>
      <c r="H3427" s="4" t="s">
        <v>18096</v>
      </c>
      <c r="I3427" s="4"/>
      <c r="J3427" s="4" t="s">
        <v>18098</v>
      </c>
      <c r="K3427" s="4" t="s">
        <v>384</v>
      </c>
      <c r="L3427" s="19" t="s">
        <v>1119</v>
      </c>
      <c r="M3427" s="19"/>
      <c r="N3427" s="19">
        <v>6918</v>
      </c>
      <c r="O3427" s="19"/>
      <c r="P3427" s="19" t="s">
        <v>1150</v>
      </c>
    </row>
    <row r="3428" spans="1:16" x14ac:dyDescent="0.25">
      <c r="A3428" s="4" t="s">
        <v>1145</v>
      </c>
      <c r="B3428" s="4" t="s">
        <v>1145</v>
      </c>
      <c r="C3428" s="4">
        <v>201489</v>
      </c>
      <c r="D3428" s="5">
        <v>43539.37295138889</v>
      </c>
      <c r="E3428" s="5">
        <v>43539.583784722221</v>
      </c>
      <c r="F3428" s="5">
        <v>43539.600694444445</v>
      </c>
      <c r="G3428" s="4" t="s">
        <v>18100</v>
      </c>
      <c r="H3428" s="4"/>
      <c r="I3428" s="4" t="s">
        <v>21615</v>
      </c>
      <c r="J3428" s="4" t="s">
        <v>18094</v>
      </c>
      <c r="K3428" s="4" t="s">
        <v>250</v>
      </c>
      <c r="L3428" s="19" t="s">
        <v>1119</v>
      </c>
      <c r="M3428" s="19" t="s">
        <v>1090</v>
      </c>
      <c r="N3428" s="19">
        <v>5946</v>
      </c>
      <c r="O3428" s="19"/>
      <c r="P3428" s="19" t="s">
        <v>22068</v>
      </c>
    </row>
    <row r="3429" spans="1:16" x14ac:dyDescent="0.25">
      <c r="A3429" s="4" t="s">
        <v>1145</v>
      </c>
      <c r="B3429" s="4" t="s">
        <v>1145</v>
      </c>
      <c r="C3429" s="4">
        <v>201490</v>
      </c>
      <c r="D3429" s="5">
        <v>43539.382731481484</v>
      </c>
      <c r="E3429" s="5">
        <v>43539.826388888891</v>
      </c>
      <c r="F3429" s="5">
        <v>43542.393750000003</v>
      </c>
      <c r="G3429" s="4" t="s">
        <v>18105</v>
      </c>
      <c r="H3429" s="4"/>
      <c r="I3429" s="4" t="s">
        <v>22299</v>
      </c>
      <c r="J3429" s="4" t="s">
        <v>18108</v>
      </c>
      <c r="K3429" s="4" t="s">
        <v>461</v>
      </c>
      <c r="L3429" s="19" t="s">
        <v>41</v>
      </c>
      <c r="M3429" s="19" t="s">
        <v>1090</v>
      </c>
      <c r="N3429" s="19"/>
      <c r="O3429" s="19"/>
      <c r="P3429" s="19"/>
    </row>
    <row r="3430" spans="1:16" x14ac:dyDescent="0.25">
      <c r="A3430" s="4" t="s">
        <v>1145</v>
      </c>
      <c r="B3430" s="4" t="s">
        <v>1145</v>
      </c>
      <c r="C3430" s="4">
        <v>201516</v>
      </c>
      <c r="D3430" s="5">
        <v>43539.444201388891</v>
      </c>
      <c r="E3430" s="5">
        <v>43539.444444444445</v>
      </c>
      <c r="F3430" s="5">
        <v>43542.654236111113</v>
      </c>
      <c r="G3430" s="4" t="s">
        <v>22227</v>
      </c>
      <c r="H3430" s="4"/>
      <c r="I3430" s="4" t="s">
        <v>22300</v>
      </c>
      <c r="J3430" s="4" t="s">
        <v>18153</v>
      </c>
      <c r="K3430" s="4"/>
      <c r="L3430" s="19"/>
      <c r="M3430" s="19" t="s">
        <v>1090</v>
      </c>
      <c r="N3430" s="19"/>
      <c r="O3430" s="19"/>
      <c r="P3430" s="19"/>
    </row>
    <row r="3431" spans="1:16" x14ac:dyDescent="0.25">
      <c r="A3431" s="4" t="s">
        <v>1145</v>
      </c>
      <c r="B3431" s="4" t="s">
        <v>1106</v>
      </c>
      <c r="C3431" s="4">
        <v>201548</v>
      </c>
      <c r="D3431" s="5">
        <v>43539.516018518516</v>
      </c>
      <c r="E3431" s="5">
        <v>43552.706944444442</v>
      </c>
      <c r="F3431" s="5">
        <v>43616.629166666666</v>
      </c>
      <c r="G3431" s="4" t="s">
        <v>22301</v>
      </c>
      <c r="H3431" s="4" t="s">
        <v>18249</v>
      </c>
      <c r="I3431" s="4" t="s">
        <v>22302</v>
      </c>
      <c r="J3431" s="4" t="s">
        <v>18376</v>
      </c>
      <c r="K3431" s="4" t="s">
        <v>848</v>
      </c>
      <c r="L3431" s="19" t="s">
        <v>41</v>
      </c>
      <c r="M3431" s="19" t="s">
        <v>1090</v>
      </c>
      <c r="N3431" s="19"/>
      <c r="O3431" s="19"/>
      <c r="P3431" s="19" t="s">
        <v>18376</v>
      </c>
    </row>
    <row r="3432" spans="1:16" x14ac:dyDescent="0.25">
      <c r="A3432" s="4" t="s">
        <v>1145</v>
      </c>
      <c r="B3432" s="4" t="s">
        <v>1145</v>
      </c>
      <c r="C3432" s="4">
        <v>201564</v>
      </c>
      <c r="D3432" s="5">
        <v>43539.587256944447</v>
      </c>
      <c r="E3432" s="5">
        <v>43542.319571759261</v>
      </c>
      <c r="F3432" s="5">
        <v>43542.672222222223</v>
      </c>
      <c r="G3432" s="4" t="s">
        <v>22303</v>
      </c>
      <c r="H3432" s="4"/>
      <c r="I3432" s="4" t="s">
        <v>22304</v>
      </c>
      <c r="J3432" s="4" t="s">
        <v>18098</v>
      </c>
      <c r="K3432" s="4" t="s">
        <v>473</v>
      </c>
      <c r="L3432" s="19" t="s">
        <v>1119</v>
      </c>
      <c r="M3432" s="19" t="s">
        <v>1090</v>
      </c>
      <c r="N3432" s="19">
        <v>7015</v>
      </c>
      <c r="O3432" s="19"/>
      <c r="P3432" s="19" t="s">
        <v>21804</v>
      </c>
    </row>
    <row r="3433" spans="1:16" x14ac:dyDescent="0.25">
      <c r="A3433" s="4" t="s">
        <v>1145</v>
      </c>
      <c r="B3433" s="4" t="s">
        <v>1145</v>
      </c>
      <c r="C3433" s="4">
        <v>201567</v>
      </c>
      <c r="D3433" s="5">
        <v>43539.592592592591</v>
      </c>
      <c r="E3433" s="5">
        <v>43542.328472222223</v>
      </c>
      <c r="F3433" s="5">
        <v>43545.477777777778</v>
      </c>
      <c r="G3433" s="4" t="s">
        <v>22305</v>
      </c>
      <c r="H3433" s="4"/>
      <c r="I3433" s="4" t="s">
        <v>22306</v>
      </c>
      <c r="J3433" s="4" t="s">
        <v>18108</v>
      </c>
      <c r="K3433" s="4" t="s">
        <v>18220</v>
      </c>
      <c r="L3433" s="19" t="s">
        <v>1119</v>
      </c>
      <c r="M3433" s="19" t="s">
        <v>1090</v>
      </c>
      <c r="N3433" s="19"/>
      <c r="O3433" s="19"/>
      <c r="P3433" s="19"/>
    </row>
    <row r="3434" spans="1:16" x14ac:dyDescent="0.25">
      <c r="A3434" s="4" t="s">
        <v>1145</v>
      </c>
      <c r="B3434" s="4" t="s">
        <v>1145</v>
      </c>
      <c r="C3434" s="4">
        <v>201577</v>
      </c>
      <c r="D3434" s="5">
        <v>43539.636111111111</v>
      </c>
      <c r="E3434" s="5">
        <v>43543.385798611111</v>
      </c>
      <c r="F3434" s="5">
        <v>43543.405555555553</v>
      </c>
      <c r="G3434" s="4" t="s">
        <v>22307</v>
      </c>
      <c r="H3434" s="4"/>
      <c r="I3434" s="4" t="s">
        <v>21483</v>
      </c>
      <c r="J3434" s="4" t="s">
        <v>18098</v>
      </c>
      <c r="K3434" s="4"/>
      <c r="L3434" s="19"/>
      <c r="M3434" s="19" t="s">
        <v>1090</v>
      </c>
      <c r="N3434" s="19"/>
      <c r="O3434" s="19"/>
      <c r="P3434" s="19"/>
    </row>
    <row r="3435" spans="1:16" x14ac:dyDescent="0.25">
      <c r="A3435" s="4" t="s">
        <v>1145</v>
      </c>
      <c r="B3435" s="4" t="s">
        <v>1098</v>
      </c>
      <c r="C3435" s="4">
        <v>201579</v>
      </c>
      <c r="D3435" s="5">
        <v>43539.639467592591</v>
      </c>
      <c r="E3435" s="5">
        <v>43543.483935185184</v>
      </c>
      <c r="F3435" s="5">
        <v>43557.684027777781</v>
      </c>
      <c r="G3435" s="4" t="s">
        <v>18111</v>
      </c>
      <c r="H3435" s="4"/>
      <c r="I3435" s="4" t="s">
        <v>1811</v>
      </c>
      <c r="J3435" s="4" t="s">
        <v>829</v>
      </c>
      <c r="K3435" s="4" t="s">
        <v>829</v>
      </c>
      <c r="L3435" s="19" t="s">
        <v>42</v>
      </c>
      <c r="M3435" s="19" t="s">
        <v>1090</v>
      </c>
      <c r="N3435" s="19"/>
      <c r="O3435" s="19"/>
      <c r="P3435" s="19" t="s">
        <v>21462</v>
      </c>
    </row>
    <row r="3436" spans="1:16" hidden="1" x14ac:dyDescent="0.25">
      <c r="A3436" s="4" t="s">
        <v>1145</v>
      </c>
      <c r="B3436" s="4" t="s">
        <v>1145</v>
      </c>
      <c r="C3436" s="4">
        <v>201581</v>
      </c>
      <c r="D3436" s="5">
        <v>43539.648599537039</v>
      </c>
      <c r="E3436" s="5">
        <v>43543.323518518519</v>
      </c>
      <c r="F3436" s="5">
        <v>43553.536805555559</v>
      </c>
      <c r="G3436" s="4" t="s">
        <v>22308</v>
      </c>
      <c r="H3436" s="4" t="s">
        <v>18106</v>
      </c>
      <c r="I3436" s="4" t="s">
        <v>22309</v>
      </c>
      <c r="J3436" s="4" t="s">
        <v>18094</v>
      </c>
      <c r="K3436" s="4" t="s">
        <v>384</v>
      </c>
      <c r="L3436" s="19" t="s">
        <v>1119</v>
      </c>
      <c r="M3436" s="19" t="s">
        <v>1138</v>
      </c>
      <c r="N3436" s="19"/>
      <c r="O3436" s="19"/>
      <c r="P3436" s="19"/>
    </row>
    <row r="3437" spans="1:16" x14ac:dyDescent="0.25">
      <c r="A3437" s="4" t="s">
        <v>1145</v>
      </c>
      <c r="B3437" s="4" t="s">
        <v>1145</v>
      </c>
      <c r="C3437" s="4">
        <v>201590</v>
      </c>
      <c r="D3437" s="5">
        <v>43540.370995370373</v>
      </c>
      <c r="E3437" s="5">
        <v>43543.354166666664</v>
      </c>
      <c r="F3437" s="5">
        <v>43546.605555555558</v>
      </c>
      <c r="G3437" s="4" t="s">
        <v>22310</v>
      </c>
      <c r="H3437" s="4"/>
      <c r="I3437" s="4" t="s">
        <v>22311</v>
      </c>
      <c r="J3437" s="4" t="s">
        <v>18098</v>
      </c>
      <c r="K3437" s="4" t="s">
        <v>223</v>
      </c>
      <c r="L3437" s="19" t="s">
        <v>40</v>
      </c>
      <c r="M3437" s="19" t="s">
        <v>1090</v>
      </c>
      <c r="N3437" s="19"/>
      <c r="O3437" s="19"/>
      <c r="P3437" s="19"/>
    </row>
    <row r="3438" spans="1:16" hidden="1" x14ac:dyDescent="0.25">
      <c r="A3438" s="4" t="s">
        <v>1145</v>
      </c>
      <c r="B3438" s="4" t="s">
        <v>1145</v>
      </c>
      <c r="C3438" s="4">
        <v>201603</v>
      </c>
      <c r="D3438" s="5">
        <v>43542.28502314815</v>
      </c>
      <c r="E3438" s="5">
        <v>43542.356944444444</v>
      </c>
      <c r="F3438" s="5">
        <v>43542.707638888889</v>
      </c>
      <c r="G3438" s="4" t="s">
        <v>21715</v>
      </c>
      <c r="H3438" s="4" t="s">
        <v>18106</v>
      </c>
      <c r="I3438" s="4" t="s">
        <v>21762</v>
      </c>
      <c r="J3438" s="4" t="s">
        <v>18108</v>
      </c>
      <c r="K3438" s="4" t="s">
        <v>1239</v>
      </c>
      <c r="L3438" s="19" t="s">
        <v>1239</v>
      </c>
      <c r="M3438" s="19" t="s">
        <v>1090</v>
      </c>
      <c r="N3438" s="19"/>
      <c r="O3438" s="19"/>
      <c r="P3438" s="19" t="s">
        <v>1239</v>
      </c>
    </row>
    <row r="3439" spans="1:16" x14ac:dyDescent="0.25">
      <c r="A3439" s="4" t="s">
        <v>1145</v>
      </c>
      <c r="B3439" s="4" t="s">
        <v>1145</v>
      </c>
      <c r="C3439" s="4">
        <v>201646</v>
      </c>
      <c r="D3439" s="5">
        <v>43542.440439814818</v>
      </c>
      <c r="E3439" s="5">
        <v>43543.443749999999</v>
      </c>
      <c r="F3439" s="5">
        <v>43543.657638888886</v>
      </c>
      <c r="G3439" s="4" t="s">
        <v>18092</v>
      </c>
      <c r="H3439" s="4"/>
      <c r="I3439" s="4" t="s">
        <v>22312</v>
      </c>
      <c r="J3439" s="4" t="s">
        <v>18094</v>
      </c>
      <c r="K3439" s="4" t="s">
        <v>101</v>
      </c>
      <c r="L3439" s="19" t="s">
        <v>40</v>
      </c>
      <c r="M3439" s="19" t="s">
        <v>1090</v>
      </c>
      <c r="N3439" s="19"/>
      <c r="O3439" s="19">
        <v>382</v>
      </c>
      <c r="P3439" s="19" t="s">
        <v>21774</v>
      </c>
    </row>
    <row r="3440" spans="1:16" x14ac:dyDescent="0.25">
      <c r="A3440" s="4" t="s">
        <v>1145</v>
      </c>
      <c r="B3440" s="4" t="s">
        <v>1098</v>
      </c>
      <c r="C3440" s="4">
        <v>201652</v>
      </c>
      <c r="D3440" s="5">
        <v>43542.468055555553</v>
      </c>
      <c r="E3440" s="5">
        <v>43543.374305555553</v>
      </c>
      <c r="F3440" s="5">
        <v>43559.518750000003</v>
      </c>
      <c r="G3440" s="4" t="s">
        <v>22313</v>
      </c>
      <c r="H3440" s="4"/>
      <c r="I3440" s="4" t="s">
        <v>19546</v>
      </c>
      <c r="J3440" s="4" t="s">
        <v>18098</v>
      </c>
      <c r="K3440" s="4" t="s">
        <v>21874</v>
      </c>
      <c r="L3440" s="19" t="s">
        <v>1119</v>
      </c>
      <c r="M3440" s="19" t="s">
        <v>1090</v>
      </c>
      <c r="N3440" s="19"/>
      <c r="O3440" s="19"/>
      <c r="P3440" s="19"/>
    </row>
    <row r="3441" spans="1:16" x14ac:dyDescent="0.25">
      <c r="A3441" s="4" t="s">
        <v>1145</v>
      </c>
      <c r="B3441" s="4" t="s">
        <v>1145</v>
      </c>
      <c r="C3441" s="4">
        <v>201654</v>
      </c>
      <c r="D3441" s="5">
        <v>43542.473020833335</v>
      </c>
      <c r="E3441" s="5">
        <v>43544.672222222223</v>
      </c>
      <c r="F3441" s="5">
        <v>43545.428472222222</v>
      </c>
      <c r="G3441" s="4" t="s">
        <v>22314</v>
      </c>
      <c r="H3441" s="4"/>
      <c r="I3441" s="4" t="s">
        <v>22315</v>
      </c>
      <c r="J3441" s="4" t="s">
        <v>18098</v>
      </c>
      <c r="K3441" s="4"/>
      <c r="L3441" s="19"/>
      <c r="M3441" s="19" t="s">
        <v>1090</v>
      </c>
      <c r="N3441" s="19"/>
      <c r="O3441" s="19"/>
      <c r="P3441" s="19"/>
    </row>
    <row r="3442" spans="1:16" x14ac:dyDescent="0.25">
      <c r="A3442" s="4" t="s">
        <v>1145</v>
      </c>
      <c r="B3442" s="4" t="s">
        <v>1145</v>
      </c>
      <c r="C3442" s="4">
        <v>201701</v>
      </c>
      <c r="D3442" s="5">
        <v>43542.616932870369</v>
      </c>
      <c r="E3442" s="5">
        <v>43549.651388888888</v>
      </c>
      <c r="F3442" s="5">
        <v>43553.552083333336</v>
      </c>
      <c r="G3442" s="4" t="s">
        <v>20109</v>
      </c>
      <c r="H3442" s="4"/>
      <c r="I3442" s="4" t="s">
        <v>7078</v>
      </c>
      <c r="J3442" s="4" t="s">
        <v>18098</v>
      </c>
      <c r="K3442" s="4" t="s">
        <v>10519</v>
      </c>
      <c r="L3442" s="19" t="s">
        <v>41</v>
      </c>
      <c r="M3442" s="19" t="s">
        <v>1090</v>
      </c>
      <c r="N3442" s="19"/>
      <c r="O3442" s="19"/>
      <c r="P3442" s="19"/>
    </row>
    <row r="3443" spans="1:16" hidden="1" x14ac:dyDescent="0.25">
      <c r="A3443" s="4" t="s">
        <v>1098</v>
      </c>
      <c r="B3443" s="4"/>
      <c r="C3443" s="4">
        <v>201706</v>
      </c>
      <c r="D3443" s="5">
        <v>43542.623761574076</v>
      </c>
      <c r="E3443" s="5">
        <v>43570.375694444447</v>
      </c>
      <c r="F3443" s="4"/>
      <c r="G3443" s="4" t="s">
        <v>18669</v>
      </c>
      <c r="H3443" s="4" t="s">
        <v>18096</v>
      </c>
      <c r="I3443" s="4"/>
      <c r="J3443" s="4" t="s">
        <v>18098</v>
      </c>
      <c r="K3443" s="4" t="s">
        <v>10519</v>
      </c>
      <c r="L3443" s="19" t="s">
        <v>41</v>
      </c>
      <c r="M3443" s="19"/>
      <c r="N3443" s="19"/>
      <c r="O3443" s="19"/>
      <c r="P3443" s="19"/>
    </row>
    <row r="3444" spans="1:16" hidden="1" x14ac:dyDescent="0.25">
      <c r="A3444" s="4" t="s">
        <v>1145</v>
      </c>
      <c r="B3444" s="4" t="s">
        <v>1098</v>
      </c>
      <c r="C3444" s="4">
        <v>201713</v>
      </c>
      <c r="D3444" s="5">
        <v>43542.648182870369</v>
      </c>
      <c r="E3444" s="5">
        <v>43543.03125</v>
      </c>
      <c r="F3444" s="5">
        <v>43556.943055555559</v>
      </c>
      <c r="G3444" s="4" t="s">
        <v>22316</v>
      </c>
      <c r="H3444" s="4" t="s">
        <v>18249</v>
      </c>
      <c r="I3444" s="4" t="s">
        <v>22317</v>
      </c>
      <c r="J3444" s="4" t="s">
        <v>18376</v>
      </c>
      <c r="K3444" s="4" t="s">
        <v>454</v>
      </c>
      <c r="L3444" s="19" t="s">
        <v>41</v>
      </c>
      <c r="M3444" s="19" t="s">
        <v>1138</v>
      </c>
      <c r="N3444" s="19"/>
      <c r="O3444" s="19"/>
      <c r="P3444" s="19"/>
    </row>
    <row r="3445" spans="1:16" hidden="1" x14ac:dyDescent="0.25">
      <c r="A3445" s="4" t="s">
        <v>1145</v>
      </c>
      <c r="B3445" s="4"/>
      <c r="C3445" s="4">
        <v>201735</v>
      </c>
      <c r="D3445" s="5">
        <v>43542.810949074075</v>
      </c>
      <c r="E3445" s="5">
        <v>43544.388333333336</v>
      </c>
      <c r="F3445" s="4"/>
      <c r="G3445" s="4" t="s">
        <v>22318</v>
      </c>
      <c r="H3445" s="4" t="s">
        <v>18096</v>
      </c>
      <c r="I3445" s="4" t="s">
        <v>22319</v>
      </c>
      <c r="J3445" s="4" t="s">
        <v>18098</v>
      </c>
      <c r="K3445" s="4"/>
      <c r="L3445" s="19"/>
      <c r="M3445" s="19"/>
      <c r="N3445" s="19"/>
      <c r="O3445" s="19"/>
      <c r="P3445" s="19"/>
    </row>
    <row r="3446" spans="1:16" x14ac:dyDescent="0.25">
      <c r="A3446" s="4" t="s">
        <v>1145</v>
      </c>
      <c r="B3446" s="4" t="s">
        <v>1145</v>
      </c>
      <c r="C3446" s="4">
        <v>201762</v>
      </c>
      <c r="D3446" s="5">
        <v>43543.402291666665</v>
      </c>
      <c r="E3446" s="5">
        <v>43544.321006944447</v>
      </c>
      <c r="F3446" s="5">
        <v>43544.491666666669</v>
      </c>
      <c r="G3446" s="4" t="s">
        <v>18189</v>
      </c>
      <c r="H3446" s="4" t="s">
        <v>18096</v>
      </c>
      <c r="I3446" s="4" t="s">
        <v>22320</v>
      </c>
      <c r="J3446" s="4" t="s">
        <v>18094</v>
      </c>
      <c r="K3446" s="4" t="s">
        <v>250</v>
      </c>
      <c r="L3446" s="19" t="s">
        <v>1119</v>
      </c>
      <c r="M3446" s="19" t="s">
        <v>1090</v>
      </c>
      <c r="N3446" s="19"/>
      <c r="O3446" s="19">
        <v>413</v>
      </c>
      <c r="P3446" s="19" t="s">
        <v>21782</v>
      </c>
    </row>
    <row r="3447" spans="1:16" x14ac:dyDescent="0.25">
      <c r="A3447" s="4" t="s">
        <v>1145</v>
      </c>
      <c r="B3447" s="4" t="s">
        <v>1145</v>
      </c>
      <c r="C3447" s="4">
        <v>201766</v>
      </c>
      <c r="D3447" s="5">
        <v>43543.410509259258</v>
      </c>
      <c r="E3447" s="5">
        <v>43543.429618055554</v>
      </c>
      <c r="F3447" s="5">
        <v>43544.380555555559</v>
      </c>
      <c r="G3447" s="4" t="s">
        <v>18092</v>
      </c>
      <c r="H3447" s="4"/>
      <c r="I3447" s="4" t="s">
        <v>22321</v>
      </c>
      <c r="J3447" s="4" t="s">
        <v>18094</v>
      </c>
      <c r="K3447" s="4" t="s">
        <v>101</v>
      </c>
      <c r="L3447" s="19" t="s">
        <v>40</v>
      </c>
      <c r="M3447" s="19" t="s">
        <v>1090</v>
      </c>
      <c r="N3447" s="19"/>
      <c r="O3447" s="19"/>
      <c r="P3447" s="19"/>
    </row>
    <row r="3448" spans="1:16" x14ac:dyDescent="0.25">
      <c r="A3448" s="4" t="s">
        <v>1145</v>
      </c>
      <c r="B3448" s="4" t="s">
        <v>1145</v>
      </c>
      <c r="C3448" s="4">
        <v>201784</v>
      </c>
      <c r="D3448" s="5">
        <v>43543.46020833333</v>
      </c>
      <c r="E3448" s="5">
        <v>43543.881944444445</v>
      </c>
      <c r="F3448" s="5">
        <v>43552.362500000003</v>
      </c>
      <c r="G3448" s="4" t="s">
        <v>22322</v>
      </c>
      <c r="H3448" s="4"/>
      <c r="I3448" s="4" t="s">
        <v>22323</v>
      </c>
      <c r="J3448" s="4" t="s">
        <v>18108</v>
      </c>
      <c r="K3448" s="4"/>
      <c r="L3448" s="19"/>
      <c r="M3448" s="19" t="s">
        <v>1090</v>
      </c>
      <c r="N3448" s="19"/>
      <c r="O3448" s="19"/>
      <c r="P3448" s="19"/>
    </row>
    <row r="3449" spans="1:16" x14ac:dyDescent="0.25">
      <c r="A3449" s="4" t="s">
        <v>1145</v>
      </c>
      <c r="B3449" s="4" t="s">
        <v>1145</v>
      </c>
      <c r="C3449" s="4">
        <v>201793</v>
      </c>
      <c r="D3449" s="5">
        <v>43543.482222222221</v>
      </c>
      <c r="E3449" s="5">
        <v>43544.386111111111</v>
      </c>
      <c r="F3449" s="5">
        <v>43544.67083333333</v>
      </c>
      <c r="G3449" s="4" t="s">
        <v>18100</v>
      </c>
      <c r="H3449" s="4"/>
      <c r="I3449" s="4" t="s">
        <v>22324</v>
      </c>
      <c r="J3449" s="4" t="s">
        <v>18094</v>
      </c>
      <c r="K3449" s="4" t="s">
        <v>250</v>
      </c>
      <c r="L3449" s="19" t="s">
        <v>1119</v>
      </c>
      <c r="M3449" s="19" t="s">
        <v>1090</v>
      </c>
      <c r="N3449" s="19">
        <v>5946</v>
      </c>
      <c r="O3449" s="19"/>
      <c r="P3449" s="19" t="s">
        <v>22068</v>
      </c>
    </row>
    <row r="3450" spans="1:16" x14ac:dyDescent="0.25">
      <c r="A3450" s="4" t="s">
        <v>1145</v>
      </c>
      <c r="B3450" s="4" t="s">
        <v>1106</v>
      </c>
      <c r="C3450" s="4">
        <v>201802</v>
      </c>
      <c r="D3450" s="5">
        <v>43543.499664351853</v>
      </c>
      <c r="E3450" s="5">
        <v>43544.327719907407</v>
      </c>
      <c r="F3450" s="5">
        <v>43586.466099537036</v>
      </c>
      <c r="G3450" s="4" t="s">
        <v>22325</v>
      </c>
      <c r="H3450" s="4" t="s">
        <v>18106</v>
      </c>
      <c r="I3450" s="4" t="s">
        <v>22326</v>
      </c>
      <c r="J3450" s="4" t="s">
        <v>18094</v>
      </c>
      <c r="K3450" s="4" t="s">
        <v>384</v>
      </c>
      <c r="L3450" s="19" t="s">
        <v>1119</v>
      </c>
      <c r="M3450" s="19" t="s">
        <v>1090</v>
      </c>
      <c r="N3450" s="19"/>
      <c r="O3450" s="19">
        <v>412</v>
      </c>
      <c r="P3450" s="19" t="s">
        <v>22327</v>
      </c>
    </row>
    <row r="3451" spans="1:16" x14ac:dyDescent="0.25">
      <c r="A3451" s="4" t="s">
        <v>1145</v>
      </c>
      <c r="B3451" s="4" t="s">
        <v>1145</v>
      </c>
      <c r="C3451" s="4">
        <v>201838</v>
      </c>
      <c r="D3451" s="5">
        <v>43543.603194444448</v>
      </c>
      <c r="E3451" s="5">
        <v>43543.643460648149</v>
      </c>
      <c r="F3451" s="5">
        <v>43544.460416666669</v>
      </c>
      <c r="G3451" s="4" t="s">
        <v>18092</v>
      </c>
      <c r="H3451" s="4"/>
      <c r="I3451" s="4" t="s">
        <v>22328</v>
      </c>
      <c r="J3451" s="4" t="s">
        <v>18094</v>
      </c>
      <c r="K3451" s="4" t="s">
        <v>101</v>
      </c>
      <c r="L3451" s="19" t="s">
        <v>40</v>
      </c>
      <c r="M3451" s="19" t="s">
        <v>1090</v>
      </c>
      <c r="N3451" s="19"/>
      <c r="O3451" s="19"/>
      <c r="P3451" s="19"/>
    </row>
    <row r="3452" spans="1:16" x14ac:dyDescent="0.25">
      <c r="A3452" s="4" t="s">
        <v>1145</v>
      </c>
      <c r="B3452" s="4" t="s">
        <v>1145</v>
      </c>
      <c r="C3452" s="4">
        <v>201841</v>
      </c>
      <c r="D3452" s="5">
        <v>43543.617650462962</v>
      </c>
      <c r="E3452" s="5">
        <v>43543.63</v>
      </c>
      <c r="F3452" s="5">
        <v>43552.480555555558</v>
      </c>
      <c r="G3452" s="4" t="s">
        <v>18089</v>
      </c>
      <c r="H3452" s="4"/>
      <c r="I3452" s="4" t="s">
        <v>22329</v>
      </c>
      <c r="J3452" s="4" t="s">
        <v>829</v>
      </c>
      <c r="K3452" s="4" t="s">
        <v>829</v>
      </c>
      <c r="L3452" s="19" t="s">
        <v>42</v>
      </c>
      <c r="M3452" s="19" t="s">
        <v>1090</v>
      </c>
      <c r="N3452" s="19"/>
      <c r="O3452" s="19"/>
      <c r="P3452" s="19" t="s">
        <v>21462</v>
      </c>
    </row>
    <row r="3453" spans="1:16" x14ac:dyDescent="0.25">
      <c r="A3453" s="4" t="s">
        <v>1145</v>
      </c>
      <c r="B3453" s="4" t="s">
        <v>1098</v>
      </c>
      <c r="C3453" s="4">
        <v>201907</v>
      </c>
      <c r="D3453" s="5">
        <v>43544.385416666664</v>
      </c>
      <c r="E3453" s="5">
        <v>43550.40347222222</v>
      </c>
      <c r="F3453" s="5">
        <v>43571.332638888889</v>
      </c>
      <c r="G3453" s="4" t="s">
        <v>18372</v>
      </c>
      <c r="H3453" s="4"/>
      <c r="I3453" s="4" t="s">
        <v>22330</v>
      </c>
      <c r="J3453" s="4" t="s">
        <v>18098</v>
      </c>
      <c r="K3453" s="4" t="s">
        <v>10519</v>
      </c>
      <c r="L3453" s="19" t="s">
        <v>41</v>
      </c>
      <c r="M3453" s="19" t="s">
        <v>1090</v>
      </c>
      <c r="N3453" s="19"/>
      <c r="O3453" s="19"/>
      <c r="P3453" s="19"/>
    </row>
    <row r="3454" spans="1:16" x14ac:dyDescent="0.25">
      <c r="A3454" s="4" t="s">
        <v>1145</v>
      </c>
      <c r="B3454" s="4" t="s">
        <v>1145</v>
      </c>
      <c r="C3454" s="4">
        <v>201920</v>
      </c>
      <c r="D3454" s="5">
        <v>43544.413923611108</v>
      </c>
      <c r="E3454" s="5">
        <v>43545.147916666669</v>
      </c>
      <c r="F3454" s="5">
        <v>43549.464583333334</v>
      </c>
      <c r="G3454" s="4" t="s">
        <v>18372</v>
      </c>
      <c r="H3454" s="4"/>
      <c r="I3454" s="4" t="s">
        <v>22331</v>
      </c>
      <c r="J3454" s="4" t="s">
        <v>18098</v>
      </c>
      <c r="K3454" s="4" t="s">
        <v>10519</v>
      </c>
      <c r="L3454" s="19" t="s">
        <v>41</v>
      </c>
      <c r="M3454" s="19" t="s">
        <v>1090</v>
      </c>
      <c r="N3454" s="19"/>
      <c r="O3454" s="19"/>
      <c r="P3454" s="19"/>
    </row>
    <row r="3455" spans="1:16" x14ac:dyDescent="0.25">
      <c r="A3455" s="4" t="s">
        <v>1098</v>
      </c>
      <c r="B3455" s="4" t="s">
        <v>1098</v>
      </c>
      <c r="C3455" s="4">
        <v>201938</v>
      </c>
      <c r="D3455" s="5">
        <v>43544.466874999998</v>
      </c>
      <c r="E3455" s="5">
        <v>43556.302719907406</v>
      </c>
      <c r="F3455" s="5">
        <v>43563.813194444447</v>
      </c>
      <c r="G3455" s="4" t="s">
        <v>20573</v>
      </c>
      <c r="H3455" s="4" t="s">
        <v>18151</v>
      </c>
      <c r="I3455" s="4" t="s">
        <v>22332</v>
      </c>
      <c r="J3455" s="4" t="s">
        <v>18153</v>
      </c>
      <c r="K3455" s="4"/>
      <c r="L3455" s="19" t="s">
        <v>1119</v>
      </c>
      <c r="M3455" s="19" t="s">
        <v>1090</v>
      </c>
      <c r="N3455" s="19">
        <v>7017</v>
      </c>
      <c r="O3455" s="19"/>
      <c r="P3455" s="19" t="s">
        <v>1150</v>
      </c>
    </row>
    <row r="3456" spans="1:16" hidden="1" x14ac:dyDescent="0.25">
      <c r="A3456" s="4" t="s">
        <v>1145</v>
      </c>
      <c r="B3456" s="4" t="s">
        <v>1145</v>
      </c>
      <c r="C3456" s="4">
        <v>201961</v>
      </c>
      <c r="D3456" s="5">
        <v>43544.502349537041</v>
      </c>
      <c r="E3456" s="5">
        <v>43544.775694444441</v>
      </c>
      <c r="F3456" s="5">
        <v>43545.429861111108</v>
      </c>
      <c r="G3456" s="4" t="s">
        <v>18133</v>
      </c>
      <c r="H3456" s="4" t="s">
        <v>18106</v>
      </c>
      <c r="I3456" s="4" t="s">
        <v>22333</v>
      </c>
      <c r="J3456" s="4" t="s">
        <v>18108</v>
      </c>
      <c r="K3456" s="4" t="s">
        <v>1998</v>
      </c>
      <c r="L3456" s="19" t="s">
        <v>1999</v>
      </c>
      <c r="M3456" s="19" t="s">
        <v>1090</v>
      </c>
      <c r="N3456" s="19"/>
      <c r="O3456" s="19"/>
      <c r="P3456" s="19" t="s">
        <v>1999</v>
      </c>
    </row>
    <row r="3457" spans="1:16" x14ac:dyDescent="0.25">
      <c r="A3457" s="4" t="s">
        <v>1145</v>
      </c>
      <c r="B3457" s="4" t="s">
        <v>1145</v>
      </c>
      <c r="C3457" s="4">
        <v>201966</v>
      </c>
      <c r="D3457" s="5">
        <v>43544.536608796298</v>
      </c>
      <c r="E3457" s="5">
        <v>43545.397916666669</v>
      </c>
      <c r="F3457" s="5">
        <v>43545.420138888891</v>
      </c>
      <c r="G3457" s="4" t="s">
        <v>18160</v>
      </c>
      <c r="H3457" s="4"/>
      <c r="I3457" s="4" t="s">
        <v>1811</v>
      </c>
      <c r="J3457" s="4" t="s">
        <v>18098</v>
      </c>
      <c r="K3457" s="4" t="s">
        <v>829</v>
      </c>
      <c r="L3457" s="19" t="s">
        <v>42</v>
      </c>
      <c r="M3457" s="19" t="s">
        <v>1090</v>
      </c>
      <c r="N3457" s="19"/>
      <c r="O3457" s="19">
        <v>416</v>
      </c>
      <c r="P3457" s="19" t="s">
        <v>21800</v>
      </c>
    </row>
    <row r="3458" spans="1:16" x14ac:dyDescent="0.25">
      <c r="A3458" s="4" t="s">
        <v>1145</v>
      </c>
      <c r="B3458" s="4" t="s">
        <v>1145</v>
      </c>
      <c r="C3458" s="4">
        <v>201979</v>
      </c>
      <c r="D3458" s="5">
        <v>43544.587511574071</v>
      </c>
      <c r="E3458" s="5">
        <v>43544.605567129627</v>
      </c>
      <c r="F3458" s="5">
        <v>43544.662499999999</v>
      </c>
      <c r="G3458" s="4" t="s">
        <v>18092</v>
      </c>
      <c r="H3458" s="4"/>
      <c r="I3458" s="4" t="s">
        <v>22334</v>
      </c>
      <c r="J3458" s="4" t="s">
        <v>18094</v>
      </c>
      <c r="K3458" s="4" t="s">
        <v>101</v>
      </c>
      <c r="L3458" s="19" t="s">
        <v>40</v>
      </c>
      <c r="M3458" s="19" t="s">
        <v>1090</v>
      </c>
      <c r="N3458" s="19"/>
      <c r="O3458" s="19"/>
      <c r="P3458" s="19"/>
    </row>
    <row r="3459" spans="1:16" x14ac:dyDescent="0.25">
      <c r="A3459" s="4" t="s">
        <v>1145</v>
      </c>
      <c r="B3459" s="4" t="s">
        <v>1106</v>
      </c>
      <c r="C3459" s="4">
        <v>201981</v>
      </c>
      <c r="D3459" s="5">
        <v>43544.593321759261</v>
      </c>
      <c r="E3459" s="5">
        <v>43545.3281712963</v>
      </c>
      <c r="F3459" s="5">
        <v>43616.629166666666</v>
      </c>
      <c r="G3459" s="4" t="s">
        <v>22301</v>
      </c>
      <c r="H3459" s="4" t="s">
        <v>18249</v>
      </c>
      <c r="I3459" s="4" t="s">
        <v>22335</v>
      </c>
      <c r="J3459" s="4" t="s">
        <v>18376</v>
      </c>
      <c r="K3459" s="4" t="s">
        <v>848</v>
      </c>
      <c r="L3459" s="19" t="s">
        <v>41</v>
      </c>
      <c r="M3459" s="19" t="s">
        <v>1090</v>
      </c>
      <c r="N3459" s="19"/>
      <c r="O3459" s="19"/>
      <c r="P3459" s="19" t="s">
        <v>18376</v>
      </c>
    </row>
    <row r="3460" spans="1:16" x14ac:dyDescent="0.25">
      <c r="A3460" s="4" t="s">
        <v>1145</v>
      </c>
      <c r="B3460" s="4" t="s">
        <v>1145</v>
      </c>
      <c r="C3460" s="4">
        <v>202000</v>
      </c>
      <c r="D3460" s="5">
        <v>43544.665995370371</v>
      </c>
      <c r="E3460" s="5">
        <v>43545.915277777778</v>
      </c>
      <c r="F3460" s="5">
        <v>43549.378472222219</v>
      </c>
      <c r="G3460" s="4" t="s">
        <v>18105</v>
      </c>
      <c r="H3460" s="4" t="s">
        <v>18106</v>
      </c>
      <c r="I3460" s="4" t="s">
        <v>22336</v>
      </c>
      <c r="J3460" s="4" t="s">
        <v>18108</v>
      </c>
      <c r="K3460" s="4" t="s">
        <v>461</v>
      </c>
      <c r="L3460" s="19" t="s">
        <v>41</v>
      </c>
      <c r="M3460" s="19" t="s">
        <v>1090</v>
      </c>
      <c r="N3460" s="19"/>
      <c r="O3460" s="19">
        <v>417</v>
      </c>
      <c r="P3460" s="19" t="s">
        <v>21760</v>
      </c>
    </row>
    <row r="3461" spans="1:16" x14ac:dyDescent="0.25">
      <c r="A3461" s="4" t="s">
        <v>1145</v>
      </c>
      <c r="B3461" s="4" t="s">
        <v>1145</v>
      </c>
      <c r="C3461" s="4">
        <v>202001</v>
      </c>
      <c r="D3461" s="5">
        <v>43544.666180555556</v>
      </c>
      <c r="E3461" s="5">
        <v>43545.422222222223</v>
      </c>
      <c r="F3461" s="5">
        <v>43545.525000000001</v>
      </c>
      <c r="G3461" s="4" t="s">
        <v>18111</v>
      </c>
      <c r="H3461" s="4"/>
      <c r="I3461" s="4" t="s">
        <v>22337</v>
      </c>
      <c r="J3461" s="4" t="s">
        <v>829</v>
      </c>
      <c r="K3461" s="4" t="s">
        <v>829</v>
      </c>
      <c r="L3461" s="19" t="s">
        <v>42</v>
      </c>
      <c r="M3461" s="19" t="s">
        <v>1090</v>
      </c>
      <c r="N3461" s="19"/>
      <c r="O3461" s="19">
        <v>416</v>
      </c>
      <c r="P3461" s="19" t="s">
        <v>21791</v>
      </c>
    </row>
    <row r="3462" spans="1:16" hidden="1" x14ac:dyDescent="0.25">
      <c r="A3462" s="4" t="s">
        <v>1145</v>
      </c>
      <c r="B3462" s="4"/>
      <c r="C3462" s="4">
        <v>202008</v>
      </c>
      <c r="D3462" s="5">
        <v>43544.685868055552</v>
      </c>
      <c r="E3462" s="5">
        <v>43545.432546296295</v>
      </c>
      <c r="F3462" s="4"/>
      <c r="G3462" s="4" t="s">
        <v>18656</v>
      </c>
      <c r="H3462" s="4" t="s">
        <v>18474</v>
      </c>
      <c r="I3462" s="4"/>
      <c r="J3462" s="4" t="s">
        <v>18658</v>
      </c>
      <c r="K3462" s="4" t="s">
        <v>858</v>
      </c>
      <c r="L3462" s="19" t="s">
        <v>1119</v>
      </c>
      <c r="M3462" s="19"/>
      <c r="N3462" s="19"/>
      <c r="O3462" s="19"/>
      <c r="P3462" s="19"/>
    </row>
    <row r="3463" spans="1:16" hidden="1" x14ac:dyDescent="0.25">
      <c r="A3463" s="4" t="s">
        <v>1145</v>
      </c>
      <c r="B3463" s="4" t="s">
        <v>1145</v>
      </c>
      <c r="C3463" s="4">
        <v>202013</v>
      </c>
      <c r="D3463" s="5">
        <v>43544.72865740741</v>
      </c>
      <c r="E3463" s="5">
        <v>43544.728680555556</v>
      </c>
      <c r="F3463" s="5">
        <v>43546.357638888891</v>
      </c>
      <c r="G3463" s="4" t="s">
        <v>22338</v>
      </c>
      <c r="H3463" s="4" t="s">
        <v>18424</v>
      </c>
      <c r="I3463" s="4" t="s">
        <v>22339</v>
      </c>
      <c r="J3463" s="4" t="s">
        <v>18108</v>
      </c>
      <c r="K3463" s="4" t="s">
        <v>1999</v>
      </c>
      <c r="L3463" s="19" t="s">
        <v>1999</v>
      </c>
      <c r="M3463" s="19" t="s">
        <v>1090</v>
      </c>
      <c r="N3463" s="19"/>
      <c r="O3463" s="19"/>
      <c r="P3463" s="19" t="s">
        <v>1999</v>
      </c>
    </row>
    <row r="3464" spans="1:16" x14ac:dyDescent="0.25">
      <c r="A3464" s="4" t="s">
        <v>1145</v>
      </c>
      <c r="B3464" s="4" t="s">
        <v>1098</v>
      </c>
      <c r="C3464" s="4">
        <v>202029</v>
      </c>
      <c r="D3464" s="5">
        <v>43545.371342592596</v>
      </c>
      <c r="E3464" s="5">
        <v>43546.356053240743</v>
      </c>
      <c r="F3464" s="5">
        <v>43559.678090277775</v>
      </c>
      <c r="G3464" s="4" t="s">
        <v>21989</v>
      </c>
      <c r="H3464" s="4" t="s">
        <v>18096</v>
      </c>
      <c r="I3464" s="4" t="s">
        <v>22340</v>
      </c>
      <c r="J3464" s="4" t="s">
        <v>18098</v>
      </c>
      <c r="K3464" s="4" t="s">
        <v>384</v>
      </c>
      <c r="L3464" s="19" t="s">
        <v>1119</v>
      </c>
      <c r="M3464" s="19" t="s">
        <v>1090</v>
      </c>
      <c r="N3464" s="19">
        <v>6918</v>
      </c>
      <c r="O3464" s="19"/>
      <c r="P3464" s="19" t="s">
        <v>21991</v>
      </c>
    </row>
    <row r="3465" spans="1:16" hidden="1" x14ac:dyDescent="0.25">
      <c r="A3465" s="4" t="s">
        <v>1145</v>
      </c>
      <c r="B3465" s="4"/>
      <c r="C3465" s="4">
        <v>202055</v>
      </c>
      <c r="D3465" s="5">
        <v>43545.42292824074</v>
      </c>
      <c r="E3465" s="5">
        <v>43546.356874999998</v>
      </c>
      <c r="F3465" s="4"/>
      <c r="G3465" s="4" t="s">
        <v>22341</v>
      </c>
      <c r="H3465" s="4" t="s">
        <v>18096</v>
      </c>
      <c r="I3465" s="4" t="s">
        <v>22342</v>
      </c>
      <c r="J3465" s="4" t="s">
        <v>18098</v>
      </c>
      <c r="K3465" s="4" t="s">
        <v>384</v>
      </c>
      <c r="L3465" s="19" t="s">
        <v>1119</v>
      </c>
      <c r="M3465" s="19"/>
      <c r="N3465" s="19"/>
      <c r="O3465" s="19"/>
      <c r="P3465" s="19"/>
    </row>
    <row r="3466" spans="1:16" x14ac:dyDescent="0.25">
      <c r="A3466" s="4" t="s">
        <v>1145</v>
      </c>
      <c r="B3466" s="4" t="s">
        <v>1145</v>
      </c>
      <c r="C3466" s="4">
        <v>202071</v>
      </c>
      <c r="D3466" s="5">
        <v>43545.479143518518</v>
      </c>
      <c r="E3466" s="5">
        <v>43549.363888888889</v>
      </c>
      <c r="F3466" s="5">
        <v>43551.563888888886</v>
      </c>
      <c r="G3466" s="4" t="s">
        <v>22343</v>
      </c>
      <c r="H3466" s="4"/>
      <c r="I3466" s="4" t="s">
        <v>22344</v>
      </c>
      <c r="J3466" s="4" t="s">
        <v>18153</v>
      </c>
      <c r="K3466" s="4"/>
      <c r="L3466" s="19"/>
      <c r="M3466" s="19" t="s">
        <v>1090</v>
      </c>
      <c r="N3466" s="19"/>
      <c r="O3466" s="19"/>
      <c r="P3466" s="19"/>
    </row>
    <row r="3467" spans="1:16" x14ac:dyDescent="0.25">
      <c r="A3467" s="4" t="s">
        <v>1145</v>
      </c>
      <c r="B3467" s="4" t="s">
        <v>1098</v>
      </c>
      <c r="C3467" s="4">
        <v>202075</v>
      </c>
      <c r="D3467" s="5">
        <v>43545.497314814813</v>
      </c>
      <c r="E3467" s="5">
        <v>43546.345891203702</v>
      </c>
      <c r="F3467" s="5">
        <v>43560.546527777777</v>
      </c>
      <c r="G3467" s="4" t="s">
        <v>18316</v>
      </c>
      <c r="H3467" s="4"/>
      <c r="I3467" s="4" t="s">
        <v>22345</v>
      </c>
      <c r="J3467" s="4" t="s">
        <v>18108</v>
      </c>
      <c r="K3467" s="4" t="s">
        <v>811</v>
      </c>
      <c r="L3467" s="19" t="s">
        <v>1119</v>
      </c>
      <c r="M3467" s="19" t="s">
        <v>1090</v>
      </c>
      <c r="N3467" s="19"/>
      <c r="O3467" s="19"/>
      <c r="P3467" s="19"/>
    </row>
    <row r="3468" spans="1:16" x14ac:dyDescent="0.25">
      <c r="A3468" s="4" t="s">
        <v>1145</v>
      </c>
      <c r="B3468" s="4" t="s">
        <v>1145</v>
      </c>
      <c r="C3468" s="4">
        <v>202089</v>
      </c>
      <c r="D3468" s="5">
        <v>43545.563101851854</v>
      </c>
      <c r="E3468" s="5">
        <v>43546.40347222222</v>
      </c>
      <c r="F3468" s="5">
        <v>43546.416666666664</v>
      </c>
      <c r="G3468" s="4" t="s">
        <v>18111</v>
      </c>
      <c r="H3468" s="4"/>
      <c r="I3468" s="4" t="s">
        <v>1811</v>
      </c>
      <c r="J3468" s="4" t="s">
        <v>829</v>
      </c>
      <c r="K3468" s="4" t="s">
        <v>829</v>
      </c>
      <c r="L3468" s="19" t="s">
        <v>42</v>
      </c>
      <c r="M3468" s="19" t="s">
        <v>1090</v>
      </c>
      <c r="N3468" s="19"/>
      <c r="O3468" s="19"/>
      <c r="P3468" s="19" t="s">
        <v>21462</v>
      </c>
    </row>
    <row r="3469" spans="1:16" x14ac:dyDescent="0.25">
      <c r="A3469" s="4" t="s">
        <v>1145</v>
      </c>
      <c r="B3469" s="4" t="s">
        <v>1145</v>
      </c>
      <c r="C3469" s="4">
        <v>202095</v>
      </c>
      <c r="D3469" s="5">
        <v>43545.581655092596</v>
      </c>
      <c r="E3469" s="5">
        <v>43546.408333333333</v>
      </c>
      <c r="F3469" s="5">
        <v>43553.655555555553</v>
      </c>
      <c r="G3469" s="4" t="s">
        <v>22346</v>
      </c>
      <c r="H3469" s="4"/>
      <c r="I3469" s="4" t="s">
        <v>22347</v>
      </c>
      <c r="J3469" s="4" t="s">
        <v>18098</v>
      </c>
      <c r="K3469" s="4"/>
      <c r="L3469" s="19"/>
      <c r="M3469" s="19" t="s">
        <v>1090</v>
      </c>
      <c r="N3469" s="19"/>
      <c r="O3469" s="19"/>
      <c r="P3469" s="19"/>
    </row>
    <row r="3470" spans="1:16" x14ac:dyDescent="0.25">
      <c r="A3470" s="4" t="s">
        <v>1145</v>
      </c>
      <c r="B3470" s="4" t="s">
        <v>1098</v>
      </c>
      <c r="C3470" s="4">
        <v>202121</v>
      </c>
      <c r="D3470" s="5">
        <v>43545.662395833337</v>
      </c>
      <c r="E3470" s="5">
        <v>43546.229861111111</v>
      </c>
      <c r="F3470" s="5">
        <v>43564.538194444445</v>
      </c>
      <c r="G3470" s="4" t="s">
        <v>22348</v>
      </c>
      <c r="H3470" s="4" t="s">
        <v>18249</v>
      </c>
      <c r="I3470" s="4" t="s">
        <v>22349</v>
      </c>
      <c r="J3470" s="4" t="s">
        <v>18376</v>
      </c>
      <c r="K3470" s="4" t="s">
        <v>18220</v>
      </c>
      <c r="L3470" s="19" t="s">
        <v>1119</v>
      </c>
      <c r="M3470" s="19" t="s">
        <v>1090</v>
      </c>
      <c r="N3470" s="19"/>
      <c r="O3470" s="19"/>
      <c r="P3470" s="19" t="s">
        <v>18376</v>
      </c>
    </row>
    <row r="3471" spans="1:16" hidden="1" x14ac:dyDescent="0.25">
      <c r="A3471" s="4" t="s">
        <v>1145</v>
      </c>
      <c r="B3471" s="4" t="s">
        <v>1145</v>
      </c>
      <c r="C3471" s="4">
        <v>202166</v>
      </c>
      <c r="D3471" s="5">
        <v>43546.36824074074</v>
      </c>
      <c r="E3471" s="5">
        <v>43548.98333333333</v>
      </c>
      <c r="F3471" s="5">
        <v>43552.498611111114</v>
      </c>
      <c r="G3471" s="4" t="s">
        <v>18133</v>
      </c>
      <c r="H3471" s="4" t="s">
        <v>18106</v>
      </c>
      <c r="I3471" s="4" t="s">
        <v>22350</v>
      </c>
      <c r="J3471" s="4" t="s">
        <v>18108</v>
      </c>
      <c r="K3471" s="4" t="s">
        <v>1998</v>
      </c>
      <c r="L3471" s="19" t="s">
        <v>1999</v>
      </c>
      <c r="M3471" s="19" t="s">
        <v>1090</v>
      </c>
      <c r="N3471" s="19"/>
      <c r="O3471" s="19"/>
      <c r="P3471" s="19" t="s">
        <v>1999</v>
      </c>
    </row>
    <row r="3472" spans="1:16" x14ac:dyDescent="0.25">
      <c r="A3472" s="4" t="s">
        <v>1098</v>
      </c>
      <c r="B3472" s="4" t="s">
        <v>1106</v>
      </c>
      <c r="C3472" s="4">
        <v>202170</v>
      </c>
      <c r="D3472" s="5">
        <v>43546.375706018516</v>
      </c>
      <c r="E3472" s="5">
        <v>43560.313888888886</v>
      </c>
      <c r="F3472" s="5">
        <v>43598.377083333333</v>
      </c>
      <c r="G3472" s="4" t="s">
        <v>18116</v>
      </c>
      <c r="H3472" s="4"/>
      <c r="I3472" s="4" t="s">
        <v>22351</v>
      </c>
      <c r="J3472" s="4" t="s">
        <v>18108</v>
      </c>
      <c r="K3472" s="4" t="s">
        <v>18118</v>
      </c>
      <c r="L3472" s="19" t="s">
        <v>41</v>
      </c>
      <c r="M3472" s="19" t="s">
        <v>1090</v>
      </c>
      <c r="N3472" s="19"/>
      <c r="O3472" s="19"/>
      <c r="P3472" s="19"/>
    </row>
    <row r="3473" spans="1:16" x14ac:dyDescent="0.25">
      <c r="A3473" s="4" t="s">
        <v>1145</v>
      </c>
      <c r="B3473" s="4" t="s">
        <v>1145</v>
      </c>
      <c r="C3473" s="4">
        <v>202185</v>
      </c>
      <c r="D3473" s="5">
        <v>43546.414525462962</v>
      </c>
      <c r="E3473" s="5">
        <v>43546.591666666667</v>
      </c>
      <c r="F3473" s="5">
        <v>43553.680555555555</v>
      </c>
      <c r="G3473" s="4" t="s">
        <v>18142</v>
      </c>
      <c r="H3473" s="4"/>
      <c r="I3473" s="4" t="s">
        <v>22352</v>
      </c>
      <c r="J3473" s="4" t="s">
        <v>829</v>
      </c>
      <c r="K3473" s="4" t="s">
        <v>829</v>
      </c>
      <c r="L3473" s="19" t="s">
        <v>42</v>
      </c>
      <c r="M3473" s="19" t="s">
        <v>1090</v>
      </c>
      <c r="N3473" s="19"/>
      <c r="O3473" s="19"/>
      <c r="P3473" s="19" t="s">
        <v>22353</v>
      </c>
    </row>
    <row r="3474" spans="1:16" x14ac:dyDescent="0.25">
      <c r="A3474" s="4" t="s">
        <v>1145</v>
      </c>
      <c r="B3474" s="4" t="s">
        <v>1145</v>
      </c>
      <c r="C3474" s="4">
        <v>202200</v>
      </c>
      <c r="D3474" s="5">
        <v>43546.477256944447</v>
      </c>
      <c r="E3474" s="5">
        <v>43549.561805555553</v>
      </c>
      <c r="F3474" s="5">
        <v>43551.481249999997</v>
      </c>
      <c r="G3474" s="4" t="s">
        <v>18089</v>
      </c>
      <c r="H3474" s="4"/>
      <c r="I3474" s="4" t="s">
        <v>1811</v>
      </c>
      <c r="J3474" s="4" t="s">
        <v>829</v>
      </c>
      <c r="K3474" s="4" t="s">
        <v>829</v>
      </c>
      <c r="L3474" s="19" t="s">
        <v>42</v>
      </c>
      <c r="M3474" s="19" t="s">
        <v>1090</v>
      </c>
      <c r="N3474" s="19"/>
      <c r="O3474" s="19">
        <v>416</v>
      </c>
      <c r="P3474" s="19" t="s">
        <v>22354</v>
      </c>
    </row>
    <row r="3475" spans="1:16" x14ac:dyDescent="0.25">
      <c r="A3475" s="4" t="s">
        <v>1145</v>
      </c>
      <c r="B3475" s="4" t="s">
        <v>1098</v>
      </c>
      <c r="C3475" s="4">
        <v>202237</v>
      </c>
      <c r="D3475" s="5">
        <v>43546.638437499998</v>
      </c>
      <c r="E3475" s="5">
        <v>43549.334953703707</v>
      </c>
      <c r="F3475" s="5">
        <v>43563.010416666664</v>
      </c>
      <c r="G3475" s="4" t="s">
        <v>18324</v>
      </c>
      <c r="H3475" s="4"/>
      <c r="I3475" s="4" t="s">
        <v>22355</v>
      </c>
      <c r="J3475" s="4" t="s">
        <v>18108</v>
      </c>
      <c r="K3475" s="4" t="s">
        <v>430</v>
      </c>
      <c r="L3475" s="19" t="s">
        <v>1119</v>
      </c>
      <c r="M3475" s="19" t="s">
        <v>1090</v>
      </c>
      <c r="N3475" s="19"/>
      <c r="O3475" s="19"/>
      <c r="P3475" s="19"/>
    </row>
    <row r="3476" spans="1:16" x14ac:dyDescent="0.25">
      <c r="A3476" s="4" t="s">
        <v>1145</v>
      </c>
      <c r="B3476" s="4" t="s">
        <v>1098</v>
      </c>
      <c r="C3476" s="4">
        <v>202256</v>
      </c>
      <c r="D3476" s="5">
        <v>43549.261574074073</v>
      </c>
      <c r="E3476" s="5">
        <v>43552.336469907408</v>
      </c>
      <c r="F3476" s="5">
        <v>43557.580555555556</v>
      </c>
      <c r="G3476" s="4" t="s">
        <v>22356</v>
      </c>
      <c r="H3476" s="4"/>
      <c r="I3476" s="4" t="s">
        <v>22357</v>
      </c>
      <c r="J3476" s="4" t="s">
        <v>18108</v>
      </c>
      <c r="K3476" s="4" t="s">
        <v>811</v>
      </c>
      <c r="L3476" s="19" t="s">
        <v>1119</v>
      </c>
      <c r="M3476" s="19" t="s">
        <v>1090</v>
      </c>
      <c r="N3476" s="19"/>
      <c r="O3476" s="19"/>
      <c r="P3476" s="19"/>
    </row>
    <row r="3477" spans="1:16" x14ac:dyDescent="0.25">
      <c r="A3477" s="4" t="s">
        <v>1145</v>
      </c>
      <c r="B3477" s="4" t="s">
        <v>1145</v>
      </c>
      <c r="C3477" s="4">
        <v>202290</v>
      </c>
      <c r="D3477" s="5">
        <v>43549.434907407405</v>
      </c>
      <c r="E3477" s="5">
        <v>43550.350694444445</v>
      </c>
      <c r="F3477" s="5">
        <v>43551.382638888892</v>
      </c>
      <c r="G3477" s="4" t="s">
        <v>22358</v>
      </c>
      <c r="H3477" s="4"/>
      <c r="I3477" s="4" t="s">
        <v>1811</v>
      </c>
      <c r="J3477" s="4" t="s">
        <v>18098</v>
      </c>
      <c r="K3477" s="4" t="s">
        <v>829</v>
      </c>
      <c r="L3477" s="19" t="s">
        <v>42</v>
      </c>
      <c r="M3477" s="19" t="s">
        <v>1090</v>
      </c>
      <c r="N3477" s="19"/>
      <c r="O3477" s="19">
        <v>416</v>
      </c>
      <c r="P3477" s="19" t="s">
        <v>22359</v>
      </c>
    </row>
    <row r="3478" spans="1:16" x14ac:dyDescent="0.25">
      <c r="A3478" s="4" t="s">
        <v>1145</v>
      </c>
      <c r="B3478" s="4" t="s">
        <v>1145</v>
      </c>
      <c r="C3478" s="4">
        <v>202294</v>
      </c>
      <c r="D3478" s="5">
        <v>43549.446574074071</v>
      </c>
      <c r="E3478" s="5">
        <v>43550.369780092595</v>
      </c>
      <c r="F3478" s="5">
        <v>43550.622916666667</v>
      </c>
      <c r="G3478" s="4" t="s">
        <v>22360</v>
      </c>
      <c r="H3478" s="4"/>
      <c r="I3478" s="4" t="s">
        <v>22361</v>
      </c>
      <c r="J3478" s="4" t="s">
        <v>829</v>
      </c>
      <c r="K3478" s="4" t="s">
        <v>829</v>
      </c>
      <c r="L3478" s="19" t="s">
        <v>42</v>
      </c>
      <c r="M3478" s="19" t="s">
        <v>1090</v>
      </c>
      <c r="N3478" s="19"/>
      <c r="O3478" s="19"/>
      <c r="P3478" s="19" t="s">
        <v>21462</v>
      </c>
    </row>
    <row r="3479" spans="1:16" x14ac:dyDescent="0.25">
      <c r="A3479" s="4" t="s">
        <v>1145</v>
      </c>
      <c r="B3479" s="4" t="s">
        <v>1145</v>
      </c>
      <c r="C3479" s="4">
        <v>202299</v>
      </c>
      <c r="D3479" s="5">
        <v>43549.458703703705</v>
      </c>
      <c r="E3479" s="5">
        <v>43549.4921412037</v>
      </c>
      <c r="F3479" s="5">
        <v>43550.452777777777</v>
      </c>
      <c r="G3479" s="4" t="s">
        <v>18092</v>
      </c>
      <c r="H3479" s="4"/>
      <c r="I3479" s="4" t="s">
        <v>22362</v>
      </c>
      <c r="J3479" s="4" t="s">
        <v>18094</v>
      </c>
      <c r="K3479" s="4" t="s">
        <v>101</v>
      </c>
      <c r="L3479" s="19" t="s">
        <v>40</v>
      </c>
      <c r="M3479" s="19" t="s">
        <v>1090</v>
      </c>
      <c r="N3479" s="19"/>
      <c r="O3479" s="19">
        <v>382</v>
      </c>
      <c r="P3479" s="19" t="s">
        <v>21774</v>
      </c>
    </row>
    <row r="3480" spans="1:16" x14ac:dyDescent="0.25">
      <c r="A3480" s="4" t="s">
        <v>1145</v>
      </c>
      <c r="B3480" s="4" t="s">
        <v>1145</v>
      </c>
      <c r="C3480" s="4">
        <v>202328</v>
      </c>
      <c r="D3480" s="5">
        <v>43549.563564814816</v>
      </c>
      <c r="E3480" s="5">
        <v>43550.318067129629</v>
      </c>
      <c r="F3480" s="5">
        <v>43553.314583333333</v>
      </c>
      <c r="G3480" s="4" t="s">
        <v>22363</v>
      </c>
      <c r="H3480" s="4"/>
      <c r="I3480" s="4" t="s">
        <v>22364</v>
      </c>
      <c r="J3480" s="4" t="s">
        <v>18098</v>
      </c>
      <c r="K3480" s="4" t="s">
        <v>848</v>
      </c>
      <c r="L3480" s="19" t="s">
        <v>41</v>
      </c>
      <c r="M3480" s="19" t="s">
        <v>1090</v>
      </c>
      <c r="N3480" s="19"/>
      <c r="O3480" s="19"/>
      <c r="P3480" s="19"/>
    </row>
    <row r="3481" spans="1:16" x14ac:dyDescent="0.25">
      <c r="A3481" s="4" t="s">
        <v>1145</v>
      </c>
      <c r="B3481" s="4" t="s">
        <v>1098</v>
      </c>
      <c r="C3481" s="4">
        <v>202340</v>
      </c>
      <c r="D3481" s="5">
        <v>43549.594293981485</v>
      </c>
      <c r="E3481" s="5">
        <v>43550.37358796296</v>
      </c>
      <c r="F3481" s="5">
        <v>43557.373611111114</v>
      </c>
      <c r="G3481" s="4" t="s">
        <v>18559</v>
      </c>
      <c r="H3481" s="4" t="s">
        <v>18249</v>
      </c>
      <c r="I3481" s="4" t="s">
        <v>22365</v>
      </c>
      <c r="J3481" s="4" t="s">
        <v>18094</v>
      </c>
      <c r="K3481" s="4" t="s">
        <v>250</v>
      </c>
      <c r="L3481" s="19" t="s">
        <v>1119</v>
      </c>
      <c r="M3481" s="19" t="s">
        <v>1090</v>
      </c>
      <c r="N3481" s="19"/>
      <c r="O3481" s="19"/>
      <c r="P3481" s="19" t="s">
        <v>18376</v>
      </c>
    </row>
    <row r="3482" spans="1:16" x14ac:dyDescent="0.25">
      <c r="A3482" s="4" t="s">
        <v>1145</v>
      </c>
      <c r="B3482" s="4" t="s">
        <v>1098</v>
      </c>
      <c r="C3482" s="4">
        <v>202347</v>
      </c>
      <c r="D3482" s="5">
        <v>43549.61577546296</v>
      </c>
      <c r="E3482" s="5">
        <v>43551.393750000003</v>
      </c>
      <c r="F3482" s="5">
        <v>43560.300694444442</v>
      </c>
      <c r="G3482" s="4" t="s">
        <v>18513</v>
      </c>
      <c r="H3482" s="4"/>
      <c r="I3482" s="4" t="s">
        <v>1651</v>
      </c>
      <c r="J3482" s="4" t="s">
        <v>18108</v>
      </c>
      <c r="K3482" s="4" t="s">
        <v>592</v>
      </c>
      <c r="L3482" s="19" t="s">
        <v>1119</v>
      </c>
      <c r="M3482" s="19" t="s">
        <v>1090</v>
      </c>
      <c r="N3482" s="19"/>
      <c r="O3482" s="19"/>
      <c r="P3482" s="19"/>
    </row>
    <row r="3483" spans="1:16" x14ac:dyDescent="0.25">
      <c r="A3483" s="4" t="s">
        <v>1145</v>
      </c>
      <c r="B3483" s="4" t="s">
        <v>1145</v>
      </c>
      <c r="C3483" s="4">
        <v>202369</v>
      </c>
      <c r="D3483" s="5">
        <v>43549.648935185185</v>
      </c>
      <c r="E3483" s="5">
        <v>43549.874305555553</v>
      </c>
      <c r="F3483" s="5">
        <v>43551.62222222222</v>
      </c>
      <c r="G3483" s="4" t="s">
        <v>21434</v>
      </c>
      <c r="H3483" s="4"/>
      <c r="I3483" s="4" t="s">
        <v>18823</v>
      </c>
      <c r="J3483" s="4" t="s">
        <v>18108</v>
      </c>
      <c r="K3483" s="4" t="s">
        <v>811</v>
      </c>
      <c r="L3483" s="19" t="s">
        <v>1119</v>
      </c>
      <c r="M3483" s="19" t="s">
        <v>1090</v>
      </c>
      <c r="N3483" s="19"/>
      <c r="O3483" s="19"/>
      <c r="P3483" s="19"/>
    </row>
    <row r="3484" spans="1:16" x14ac:dyDescent="0.25">
      <c r="A3484" s="4" t="s">
        <v>1145</v>
      </c>
      <c r="B3484" s="4" t="s">
        <v>1098</v>
      </c>
      <c r="C3484" s="4">
        <v>202377</v>
      </c>
      <c r="D3484" s="5">
        <v>43549.69226851852</v>
      </c>
      <c r="E3484" s="5">
        <v>43550.625694444447</v>
      </c>
      <c r="F3484" s="5">
        <v>43557.64166666667</v>
      </c>
      <c r="G3484" s="4" t="s">
        <v>18142</v>
      </c>
      <c r="H3484" s="4"/>
      <c r="I3484" s="4" t="s">
        <v>22366</v>
      </c>
      <c r="J3484" s="4" t="s">
        <v>829</v>
      </c>
      <c r="K3484" s="4" t="s">
        <v>829</v>
      </c>
      <c r="L3484" s="19" t="s">
        <v>42</v>
      </c>
      <c r="M3484" s="19" t="s">
        <v>1090</v>
      </c>
      <c r="N3484" s="19"/>
      <c r="O3484" s="19"/>
      <c r="P3484" s="19" t="s">
        <v>22367</v>
      </c>
    </row>
    <row r="3485" spans="1:16" x14ac:dyDescent="0.25">
      <c r="A3485" s="4" t="s">
        <v>1145</v>
      </c>
      <c r="B3485" s="4" t="s">
        <v>1098</v>
      </c>
      <c r="C3485" s="4">
        <v>202414</v>
      </c>
      <c r="D3485" s="5">
        <v>43550.383032407408</v>
      </c>
      <c r="E3485" s="5">
        <v>43550.464814814812</v>
      </c>
      <c r="F3485" s="5">
        <v>43558.407638888886</v>
      </c>
      <c r="G3485" s="4" t="s">
        <v>18111</v>
      </c>
      <c r="H3485" s="4"/>
      <c r="I3485" s="4" t="s">
        <v>22368</v>
      </c>
      <c r="J3485" s="4" t="s">
        <v>829</v>
      </c>
      <c r="K3485" s="4" t="s">
        <v>829</v>
      </c>
      <c r="L3485" s="19" t="s">
        <v>42</v>
      </c>
      <c r="M3485" s="19" t="s">
        <v>1090</v>
      </c>
      <c r="N3485" s="19"/>
      <c r="O3485" s="19"/>
      <c r="P3485" s="19" t="s">
        <v>21462</v>
      </c>
    </row>
    <row r="3486" spans="1:16" x14ac:dyDescent="0.25">
      <c r="A3486" s="4" t="s">
        <v>1145</v>
      </c>
      <c r="B3486" s="4" t="s">
        <v>1145</v>
      </c>
      <c r="C3486" s="4">
        <v>202420</v>
      </c>
      <c r="D3486" s="5">
        <v>43550.393182870372</v>
      </c>
      <c r="E3486" s="5">
        <v>43550.614062499997</v>
      </c>
      <c r="F3486" s="5">
        <v>43552.419444444444</v>
      </c>
      <c r="G3486" s="4" t="s">
        <v>18100</v>
      </c>
      <c r="H3486" s="4"/>
      <c r="I3486" s="4" t="s">
        <v>1997</v>
      </c>
      <c r="J3486" s="4" t="s">
        <v>18094</v>
      </c>
      <c r="K3486" s="4" t="s">
        <v>250</v>
      </c>
      <c r="L3486" s="19" t="s">
        <v>1119</v>
      </c>
      <c r="M3486" s="19" t="s">
        <v>1090</v>
      </c>
      <c r="N3486" s="19"/>
      <c r="O3486" s="19"/>
      <c r="P3486" s="19"/>
    </row>
    <row r="3487" spans="1:16" x14ac:dyDescent="0.25">
      <c r="A3487" s="4" t="s">
        <v>1145</v>
      </c>
      <c r="B3487" s="4" t="s">
        <v>1098</v>
      </c>
      <c r="C3487" s="4">
        <v>202426</v>
      </c>
      <c r="D3487" s="5">
        <v>43550.410162037035</v>
      </c>
      <c r="E3487" s="5">
        <v>43551.337500000001</v>
      </c>
      <c r="F3487" s="5">
        <v>43556.518750000003</v>
      </c>
      <c r="G3487" s="4" t="s">
        <v>22369</v>
      </c>
      <c r="H3487" s="4"/>
      <c r="I3487" s="4" t="s">
        <v>4416</v>
      </c>
      <c r="J3487" s="4" t="s">
        <v>18108</v>
      </c>
      <c r="K3487" s="4" t="s">
        <v>592</v>
      </c>
      <c r="L3487" s="19" t="s">
        <v>1119</v>
      </c>
      <c r="M3487" s="19" t="s">
        <v>1090</v>
      </c>
      <c r="N3487" s="19"/>
      <c r="O3487" s="19"/>
      <c r="P3487" s="19"/>
    </row>
    <row r="3488" spans="1:16" hidden="1" x14ac:dyDescent="0.25">
      <c r="A3488" s="4" t="s">
        <v>1145</v>
      </c>
      <c r="B3488" s="4" t="s">
        <v>1145</v>
      </c>
      <c r="C3488" s="4">
        <v>202464</v>
      </c>
      <c r="D3488" s="5">
        <v>43550.511400462965</v>
      </c>
      <c r="E3488" s="5">
        <v>43550.544444444444</v>
      </c>
      <c r="F3488" s="5">
        <v>43551.375</v>
      </c>
      <c r="G3488" s="4" t="s">
        <v>22370</v>
      </c>
      <c r="H3488" s="4" t="s">
        <v>18474</v>
      </c>
      <c r="I3488" s="4" t="s">
        <v>22371</v>
      </c>
      <c r="J3488" s="4" t="s">
        <v>18658</v>
      </c>
      <c r="K3488" s="4" t="s">
        <v>858</v>
      </c>
      <c r="L3488" s="19" t="s">
        <v>1119</v>
      </c>
      <c r="M3488" s="19" t="s">
        <v>1138</v>
      </c>
      <c r="N3488" s="19"/>
      <c r="O3488" s="19"/>
      <c r="P3488" s="19"/>
    </row>
    <row r="3489" spans="1:16" x14ac:dyDescent="0.25">
      <c r="A3489" s="4" t="s">
        <v>1145</v>
      </c>
      <c r="B3489" s="4" t="s">
        <v>1145</v>
      </c>
      <c r="C3489" s="4">
        <v>202499</v>
      </c>
      <c r="D3489" s="5">
        <v>43550.632638888892</v>
      </c>
      <c r="E3489" s="5">
        <v>43550.645833333336</v>
      </c>
      <c r="F3489" s="5">
        <v>43552.356944444444</v>
      </c>
      <c r="G3489" s="4" t="s">
        <v>18092</v>
      </c>
      <c r="H3489" s="4"/>
      <c r="I3489" s="4" t="s">
        <v>3362</v>
      </c>
      <c r="J3489" s="4" t="s">
        <v>18094</v>
      </c>
      <c r="K3489" s="4" t="s">
        <v>101</v>
      </c>
      <c r="L3489" s="19" t="s">
        <v>40</v>
      </c>
      <c r="M3489" s="19" t="s">
        <v>1090</v>
      </c>
      <c r="N3489" s="19"/>
      <c r="O3489" s="19"/>
      <c r="P3489" s="19"/>
    </row>
    <row r="3490" spans="1:16" x14ac:dyDescent="0.25">
      <c r="A3490" s="4" t="s">
        <v>1145</v>
      </c>
      <c r="B3490" s="4" t="s">
        <v>1145</v>
      </c>
      <c r="C3490" s="4">
        <v>202501</v>
      </c>
      <c r="D3490" s="5">
        <v>43550.634305555555</v>
      </c>
      <c r="E3490" s="5">
        <v>43552.324999999997</v>
      </c>
      <c r="F3490" s="5">
        <v>43553.615277777775</v>
      </c>
      <c r="G3490" s="4" t="s">
        <v>18105</v>
      </c>
      <c r="H3490" s="4" t="s">
        <v>18106</v>
      </c>
      <c r="I3490" s="4" t="s">
        <v>22372</v>
      </c>
      <c r="J3490" s="4" t="s">
        <v>18108</v>
      </c>
      <c r="K3490" s="4" t="s">
        <v>461</v>
      </c>
      <c r="L3490" s="19" t="s">
        <v>41</v>
      </c>
      <c r="M3490" s="19" t="s">
        <v>1090</v>
      </c>
      <c r="N3490" s="19"/>
      <c r="O3490" s="19">
        <v>417</v>
      </c>
      <c r="P3490" s="19" t="s">
        <v>21760</v>
      </c>
    </row>
    <row r="3491" spans="1:16" x14ac:dyDescent="0.25">
      <c r="A3491" s="4" t="s">
        <v>1145</v>
      </c>
      <c r="B3491" s="4" t="s">
        <v>1106</v>
      </c>
      <c r="C3491" s="4">
        <v>202516</v>
      </c>
      <c r="D3491" s="5">
        <v>43550.650312500002</v>
      </c>
      <c r="E3491" s="5">
        <v>43552.432638888888</v>
      </c>
      <c r="F3491" s="5">
        <v>43588.265798611108</v>
      </c>
      <c r="G3491" s="4" t="s">
        <v>22373</v>
      </c>
      <c r="H3491" s="4"/>
      <c r="I3491" s="4" t="s">
        <v>22374</v>
      </c>
      <c r="J3491" s="4" t="s">
        <v>18098</v>
      </c>
      <c r="K3491" s="4" t="s">
        <v>10519</v>
      </c>
      <c r="L3491" s="19" t="s">
        <v>41</v>
      </c>
      <c r="M3491" s="19" t="s">
        <v>1090</v>
      </c>
      <c r="N3491" s="19"/>
      <c r="O3491" s="19"/>
      <c r="P3491" s="19"/>
    </row>
    <row r="3492" spans="1:16" x14ac:dyDescent="0.25">
      <c r="A3492" s="4" t="s">
        <v>1145</v>
      </c>
      <c r="B3492" s="4" t="s">
        <v>1145</v>
      </c>
      <c r="C3492" s="4">
        <v>202519</v>
      </c>
      <c r="D3492" s="5">
        <v>43550.659004629626</v>
      </c>
      <c r="E3492" s="5">
        <v>43550.666944444441</v>
      </c>
      <c r="F3492" s="5">
        <v>43550.681250000001</v>
      </c>
      <c r="G3492" s="4" t="s">
        <v>18111</v>
      </c>
      <c r="H3492" s="4"/>
      <c r="I3492" s="4" t="s">
        <v>22375</v>
      </c>
      <c r="J3492" s="4" t="s">
        <v>829</v>
      </c>
      <c r="K3492" s="4" t="s">
        <v>829</v>
      </c>
      <c r="L3492" s="19" t="s">
        <v>42</v>
      </c>
      <c r="M3492" s="19" t="s">
        <v>1090</v>
      </c>
      <c r="N3492" s="19"/>
      <c r="O3492" s="19">
        <v>416</v>
      </c>
      <c r="P3492" s="19" t="s">
        <v>21791</v>
      </c>
    </row>
    <row r="3493" spans="1:16" x14ac:dyDescent="0.25">
      <c r="A3493" s="4" t="s">
        <v>1098</v>
      </c>
      <c r="B3493" s="4" t="s">
        <v>1098</v>
      </c>
      <c r="C3493" s="4">
        <v>202561</v>
      </c>
      <c r="D3493" s="5">
        <v>43551.397766203707</v>
      </c>
      <c r="E3493" s="5">
        <v>43559.618055555555</v>
      </c>
      <c r="F3493" s="5">
        <v>43581.675000000003</v>
      </c>
      <c r="G3493" s="4" t="s">
        <v>22376</v>
      </c>
      <c r="H3493" s="4" t="s">
        <v>18249</v>
      </c>
      <c r="I3493" s="4" t="s">
        <v>22377</v>
      </c>
      <c r="J3493" s="4" t="s">
        <v>18376</v>
      </c>
      <c r="K3493" s="4" t="s">
        <v>811</v>
      </c>
      <c r="L3493" s="19" t="s">
        <v>1119</v>
      </c>
      <c r="M3493" s="19" t="s">
        <v>1090</v>
      </c>
      <c r="N3493" s="19"/>
      <c r="O3493" s="19"/>
      <c r="P3493" s="19" t="s">
        <v>18376</v>
      </c>
    </row>
    <row r="3494" spans="1:16" x14ac:dyDescent="0.25">
      <c r="A3494" s="4" t="s">
        <v>1145</v>
      </c>
      <c r="B3494" s="4" t="s">
        <v>1145</v>
      </c>
      <c r="C3494" s="4">
        <v>202576</v>
      </c>
      <c r="D3494" s="5">
        <v>43551.425011574072</v>
      </c>
      <c r="E3494" s="5">
        <v>43552.209027777775</v>
      </c>
      <c r="F3494" s="5">
        <v>43552.626388888886</v>
      </c>
      <c r="G3494" s="4" t="s">
        <v>19376</v>
      </c>
      <c r="H3494" s="4"/>
      <c r="I3494" s="4" t="s">
        <v>22378</v>
      </c>
      <c r="J3494" s="4" t="s">
        <v>18108</v>
      </c>
      <c r="K3494" s="4" t="s">
        <v>18462</v>
      </c>
      <c r="L3494" s="19" t="s">
        <v>41</v>
      </c>
      <c r="M3494" s="19" t="s">
        <v>1090</v>
      </c>
      <c r="N3494" s="19"/>
      <c r="O3494" s="19"/>
      <c r="P3494" s="19"/>
    </row>
    <row r="3495" spans="1:16" hidden="1" x14ac:dyDescent="0.25">
      <c r="A3495" s="4" t="s">
        <v>1098</v>
      </c>
      <c r="B3495" s="4"/>
      <c r="C3495" s="4">
        <v>202582</v>
      </c>
      <c r="D3495" s="5">
        <v>43551.448981481481</v>
      </c>
      <c r="E3495" s="5">
        <v>43559.619444444441</v>
      </c>
      <c r="F3495" s="4"/>
      <c r="G3495" s="4" t="s">
        <v>22185</v>
      </c>
      <c r="H3495" s="4" t="s">
        <v>18249</v>
      </c>
      <c r="I3495" s="4"/>
      <c r="J3495" s="4" t="s">
        <v>18376</v>
      </c>
      <c r="K3495" s="4" t="s">
        <v>811</v>
      </c>
      <c r="L3495" s="19" t="s">
        <v>1119</v>
      </c>
      <c r="M3495" s="19"/>
      <c r="N3495" s="19"/>
      <c r="O3495" s="19"/>
      <c r="P3495" s="19"/>
    </row>
    <row r="3496" spans="1:16" x14ac:dyDescent="0.25">
      <c r="A3496" s="4" t="s">
        <v>1098</v>
      </c>
      <c r="B3496" s="4" t="s">
        <v>1098</v>
      </c>
      <c r="C3496" s="4">
        <v>202584</v>
      </c>
      <c r="D3496" s="5">
        <v>43551.450520833336</v>
      </c>
      <c r="E3496" s="5">
        <v>43559.615972222222</v>
      </c>
      <c r="F3496" s="5">
        <v>43564.539583333331</v>
      </c>
      <c r="G3496" s="4" t="s">
        <v>22185</v>
      </c>
      <c r="H3496" s="4" t="s">
        <v>18249</v>
      </c>
      <c r="I3496" s="4" t="s">
        <v>22379</v>
      </c>
      <c r="J3496" s="4" t="s">
        <v>18376</v>
      </c>
      <c r="K3496" s="4" t="s">
        <v>811</v>
      </c>
      <c r="L3496" s="19" t="s">
        <v>1119</v>
      </c>
      <c r="M3496" s="19" t="s">
        <v>1090</v>
      </c>
      <c r="N3496" s="19"/>
      <c r="O3496" s="19"/>
      <c r="P3496" s="19" t="s">
        <v>18376</v>
      </c>
    </row>
    <row r="3497" spans="1:16" x14ac:dyDescent="0.25">
      <c r="A3497" s="4" t="s">
        <v>1098</v>
      </c>
      <c r="B3497" s="4" t="s">
        <v>1106</v>
      </c>
      <c r="C3497" s="4">
        <v>202602</v>
      </c>
      <c r="D3497" s="5">
        <v>43551.501030092593</v>
      </c>
      <c r="E3497" s="5">
        <v>43559.620138888888</v>
      </c>
      <c r="F3497" s="5">
        <v>43586.459027777775</v>
      </c>
      <c r="G3497" s="4" t="s">
        <v>22185</v>
      </c>
      <c r="H3497" s="4" t="s">
        <v>18249</v>
      </c>
      <c r="I3497" s="4" t="s">
        <v>22380</v>
      </c>
      <c r="J3497" s="4" t="s">
        <v>18376</v>
      </c>
      <c r="K3497" s="4" t="s">
        <v>811</v>
      </c>
      <c r="L3497" s="19" t="s">
        <v>1119</v>
      </c>
      <c r="M3497" s="19" t="s">
        <v>1090</v>
      </c>
      <c r="N3497" s="19"/>
      <c r="O3497" s="19"/>
      <c r="P3497" s="19" t="s">
        <v>18376</v>
      </c>
    </row>
    <row r="3498" spans="1:16" x14ac:dyDescent="0.25">
      <c r="A3498" s="4" t="s">
        <v>1098</v>
      </c>
      <c r="B3498" s="4" t="s">
        <v>1098</v>
      </c>
      <c r="C3498" s="4">
        <v>202617</v>
      </c>
      <c r="D3498" s="5">
        <v>43551.550162037034</v>
      </c>
      <c r="E3498" s="5">
        <v>43557.602777777778</v>
      </c>
      <c r="F3498" s="5">
        <v>43558.468055555553</v>
      </c>
      <c r="G3498" s="4" t="s">
        <v>22185</v>
      </c>
      <c r="H3498" s="4" t="s">
        <v>18249</v>
      </c>
      <c r="I3498" s="4" t="s">
        <v>22381</v>
      </c>
      <c r="J3498" s="4" t="s">
        <v>18376</v>
      </c>
      <c r="K3498" s="4" t="s">
        <v>811</v>
      </c>
      <c r="L3498" s="19" t="s">
        <v>1119</v>
      </c>
      <c r="M3498" s="19" t="s">
        <v>1090</v>
      </c>
      <c r="N3498" s="19"/>
      <c r="O3498" s="19"/>
      <c r="P3498" s="19" t="s">
        <v>18376</v>
      </c>
    </row>
    <row r="3499" spans="1:16" hidden="1" x14ac:dyDescent="0.25">
      <c r="A3499" s="4" t="s">
        <v>1098</v>
      </c>
      <c r="B3499" s="4"/>
      <c r="C3499" s="4">
        <v>202618</v>
      </c>
      <c r="D3499" s="5">
        <v>43551.556180555555</v>
      </c>
      <c r="E3499" s="5">
        <v>43559.620833333334</v>
      </c>
      <c r="F3499" s="4"/>
      <c r="G3499" s="4" t="s">
        <v>22185</v>
      </c>
      <c r="H3499" s="4" t="s">
        <v>18249</v>
      </c>
      <c r="I3499" s="4"/>
      <c r="J3499" s="4" t="s">
        <v>18376</v>
      </c>
      <c r="K3499" s="4" t="s">
        <v>811</v>
      </c>
      <c r="L3499" s="19" t="s">
        <v>1119</v>
      </c>
      <c r="M3499" s="19"/>
      <c r="N3499" s="19"/>
      <c r="O3499" s="19"/>
      <c r="P3499" s="19"/>
    </row>
    <row r="3500" spans="1:16" x14ac:dyDescent="0.25">
      <c r="A3500" s="4" t="s">
        <v>1145</v>
      </c>
      <c r="B3500" s="4" t="s">
        <v>1098</v>
      </c>
      <c r="C3500" s="4">
        <v>202635</v>
      </c>
      <c r="D3500" s="5">
        <v>43551.603032407409</v>
      </c>
      <c r="E3500" s="5">
        <v>43552.344444444447</v>
      </c>
      <c r="F3500" s="5">
        <v>43564.657638888886</v>
      </c>
      <c r="G3500" s="4" t="s">
        <v>22185</v>
      </c>
      <c r="H3500" s="4" t="s">
        <v>18249</v>
      </c>
      <c r="I3500" s="4" t="s">
        <v>22382</v>
      </c>
      <c r="J3500" s="4" t="s">
        <v>18376</v>
      </c>
      <c r="K3500" s="4" t="s">
        <v>811</v>
      </c>
      <c r="L3500" s="19" t="s">
        <v>1119</v>
      </c>
      <c r="M3500" s="19" t="s">
        <v>1090</v>
      </c>
      <c r="N3500" s="19"/>
      <c r="O3500" s="19"/>
      <c r="P3500" s="19" t="s">
        <v>18376</v>
      </c>
    </row>
    <row r="3501" spans="1:16" x14ac:dyDescent="0.25">
      <c r="A3501" s="4" t="s">
        <v>1145</v>
      </c>
      <c r="B3501" s="4" t="s">
        <v>1098</v>
      </c>
      <c r="C3501" s="4">
        <v>202658</v>
      </c>
      <c r="D3501" s="5">
        <v>43551.691504629627</v>
      </c>
      <c r="E3501" s="5">
        <v>43552.402777777781</v>
      </c>
      <c r="F3501" s="5">
        <v>43556.356944444444</v>
      </c>
      <c r="G3501" s="4" t="s">
        <v>22383</v>
      </c>
      <c r="H3501" s="4"/>
      <c r="I3501" s="4" t="s">
        <v>22384</v>
      </c>
      <c r="J3501" s="4" t="s">
        <v>18094</v>
      </c>
      <c r="K3501" s="4" t="s">
        <v>250</v>
      </c>
      <c r="L3501" s="19" t="s">
        <v>1119</v>
      </c>
      <c r="M3501" s="19" t="s">
        <v>1090</v>
      </c>
      <c r="N3501" s="19"/>
      <c r="O3501" s="19"/>
      <c r="P3501" s="19"/>
    </row>
    <row r="3502" spans="1:16" x14ac:dyDescent="0.25">
      <c r="A3502" s="4" t="s">
        <v>1098</v>
      </c>
      <c r="B3502" s="4" t="s">
        <v>1098</v>
      </c>
      <c r="C3502" s="4">
        <v>202686</v>
      </c>
      <c r="D3502" s="5">
        <v>43552.397962962961</v>
      </c>
      <c r="E3502" s="5">
        <v>43556.329270833332</v>
      </c>
      <c r="F3502" s="5">
        <v>43571.622916666667</v>
      </c>
      <c r="G3502" s="4" t="s">
        <v>22385</v>
      </c>
      <c r="H3502" s="4"/>
      <c r="I3502" s="4" t="s">
        <v>22386</v>
      </c>
      <c r="J3502" s="4" t="s">
        <v>18108</v>
      </c>
      <c r="K3502" s="4"/>
      <c r="L3502" s="19"/>
      <c r="M3502" s="19" t="s">
        <v>1090</v>
      </c>
      <c r="N3502" s="19"/>
      <c r="O3502" s="19"/>
      <c r="P3502" s="19"/>
    </row>
    <row r="3503" spans="1:16" x14ac:dyDescent="0.25">
      <c r="A3503" s="4" t="s">
        <v>1098</v>
      </c>
      <c r="B3503" s="4" t="s">
        <v>1098</v>
      </c>
      <c r="C3503" s="4">
        <v>202702</v>
      </c>
      <c r="D3503" s="5">
        <v>43552.451458333337</v>
      </c>
      <c r="E3503" s="5">
        <v>43559.44259259259</v>
      </c>
      <c r="F3503" s="5">
        <v>43562.931944444441</v>
      </c>
      <c r="G3503" s="4" t="s">
        <v>22387</v>
      </c>
      <c r="H3503" s="4"/>
      <c r="I3503" s="4" t="s">
        <v>22388</v>
      </c>
      <c r="J3503" s="4" t="s">
        <v>18153</v>
      </c>
      <c r="K3503" s="4"/>
      <c r="L3503" s="19"/>
      <c r="M3503" s="19" t="s">
        <v>1090</v>
      </c>
      <c r="N3503" s="19"/>
      <c r="O3503" s="19"/>
      <c r="P3503" s="19"/>
    </row>
    <row r="3504" spans="1:16" hidden="1" x14ac:dyDescent="0.25">
      <c r="A3504" s="4" t="s">
        <v>1145</v>
      </c>
      <c r="B3504" s="4" t="s">
        <v>1145</v>
      </c>
      <c r="C3504" s="4">
        <v>202703</v>
      </c>
      <c r="D3504" s="5">
        <v>43552.460648148146</v>
      </c>
      <c r="E3504" s="5">
        <v>43552.474733796298</v>
      </c>
      <c r="F3504" s="5">
        <v>43553.594444444447</v>
      </c>
      <c r="G3504" s="4" t="s">
        <v>21715</v>
      </c>
      <c r="H3504" s="4" t="s">
        <v>18106</v>
      </c>
      <c r="I3504" s="4" t="s">
        <v>22389</v>
      </c>
      <c r="J3504" s="4" t="s">
        <v>18108</v>
      </c>
      <c r="K3504" s="4" t="s">
        <v>1239</v>
      </c>
      <c r="L3504" s="19" t="s">
        <v>1239</v>
      </c>
      <c r="M3504" s="19" t="s">
        <v>1090</v>
      </c>
      <c r="N3504" s="19"/>
      <c r="O3504" s="19"/>
      <c r="P3504" s="19" t="s">
        <v>1239</v>
      </c>
    </row>
    <row r="3505" spans="1:16" x14ac:dyDescent="0.25">
      <c r="A3505" s="4" t="s">
        <v>1098</v>
      </c>
      <c r="B3505" s="4" t="s">
        <v>1098</v>
      </c>
      <c r="C3505" s="4">
        <v>202720</v>
      </c>
      <c r="D3505" s="5">
        <v>43552.5080787037</v>
      </c>
      <c r="E3505" s="5">
        <v>43557.426249999997</v>
      </c>
      <c r="F3505" s="5">
        <v>43558.464583333334</v>
      </c>
      <c r="G3505" s="4" t="s">
        <v>18142</v>
      </c>
      <c r="H3505" s="4"/>
      <c r="I3505" s="4" t="s">
        <v>22390</v>
      </c>
      <c r="J3505" s="4" t="s">
        <v>829</v>
      </c>
      <c r="K3505" s="4" t="s">
        <v>829</v>
      </c>
      <c r="L3505" s="19" t="s">
        <v>42</v>
      </c>
      <c r="M3505" s="19" t="s">
        <v>1090</v>
      </c>
      <c r="N3505" s="19"/>
      <c r="O3505" s="19"/>
      <c r="P3505" s="19" t="s">
        <v>22353</v>
      </c>
    </row>
    <row r="3506" spans="1:16" x14ac:dyDescent="0.25">
      <c r="A3506" s="4" t="s">
        <v>1145</v>
      </c>
      <c r="B3506" s="4" t="s">
        <v>1145</v>
      </c>
      <c r="C3506" s="4">
        <v>202737</v>
      </c>
      <c r="D3506" s="5">
        <v>43552.583622685182</v>
      </c>
      <c r="E3506" s="5">
        <v>43552.624201388891</v>
      </c>
      <c r="F3506" s="5">
        <v>43553.408333333333</v>
      </c>
      <c r="G3506" s="4" t="s">
        <v>18092</v>
      </c>
      <c r="H3506" s="4"/>
      <c r="I3506" s="4" t="s">
        <v>22391</v>
      </c>
      <c r="J3506" s="4" t="s">
        <v>18094</v>
      </c>
      <c r="K3506" s="4" t="s">
        <v>101</v>
      </c>
      <c r="L3506" s="19" t="s">
        <v>40</v>
      </c>
      <c r="M3506" s="19" t="s">
        <v>1090</v>
      </c>
      <c r="N3506" s="19"/>
      <c r="O3506" s="19">
        <v>382</v>
      </c>
      <c r="P3506" s="19" t="s">
        <v>21774</v>
      </c>
    </row>
    <row r="3507" spans="1:16" x14ac:dyDescent="0.25">
      <c r="A3507" s="4" t="s">
        <v>1145</v>
      </c>
      <c r="B3507" s="4" t="s">
        <v>1145</v>
      </c>
      <c r="C3507" s="4">
        <v>202739</v>
      </c>
      <c r="D3507" s="5">
        <v>43552.588587962964</v>
      </c>
      <c r="E3507" s="5">
        <v>43552.659722222219</v>
      </c>
      <c r="F3507" s="5">
        <v>43552.730555555558</v>
      </c>
      <c r="G3507" s="4" t="s">
        <v>18089</v>
      </c>
      <c r="H3507" s="4"/>
      <c r="I3507" s="4" t="s">
        <v>22337</v>
      </c>
      <c r="J3507" s="4" t="s">
        <v>829</v>
      </c>
      <c r="K3507" s="4" t="s">
        <v>829</v>
      </c>
      <c r="L3507" s="19" t="s">
        <v>42</v>
      </c>
      <c r="M3507" s="19" t="s">
        <v>1090</v>
      </c>
      <c r="N3507" s="19"/>
      <c r="O3507" s="19"/>
      <c r="P3507" s="19" t="s">
        <v>21462</v>
      </c>
    </row>
    <row r="3508" spans="1:16" x14ac:dyDescent="0.25">
      <c r="A3508" s="4" t="s">
        <v>1098</v>
      </c>
      <c r="B3508" s="4" t="s">
        <v>1098</v>
      </c>
      <c r="C3508" s="4">
        <v>202766</v>
      </c>
      <c r="D3508" s="5">
        <v>43552.683472222219</v>
      </c>
      <c r="E3508" s="5">
        <v>43556.355555555558</v>
      </c>
      <c r="F3508" s="5">
        <v>43556.543055555558</v>
      </c>
      <c r="G3508" s="4" t="s">
        <v>22392</v>
      </c>
      <c r="H3508" s="4"/>
      <c r="I3508" s="4" t="s">
        <v>22393</v>
      </c>
      <c r="J3508" s="4" t="s">
        <v>18098</v>
      </c>
      <c r="K3508" s="4" t="s">
        <v>461</v>
      </c>
      <c r="L3508" s="19" t="s">
        <v>41</v>
      </c>
      <c r="M3508" s="19" t="s">
        <v>1090</v>
      </c>
      <c r="N3508" s="19"/>
      <c r="O3508" s="19"/>
      <c r="P3508" s="19"/>
    </row>
    <row r="3509" spans="1:16" x14ac:dyDescent="0.25">
      <c r="A3509" s="4" t="s">
        <v>1098</v>
      </c>
      <c r="B3509" s="4" t="s">
        <v>1098</v>
      </c>
      <c r="C3509" s="4">
        <v>202804</v>
      </c>
      <c r="D3509" s="5">
        <v>43553.391724537039</v>
      </c>
      <c r="E3509" s="5">
        <v>43556.348171296297</v>
      </c>
      <c r="F3509" s="5">
        <v>43559.336805555555</v>
      </c>
      <c r="G3509" s="4" t="s">
        <v>22394</v>
      </c>
      <c r="H3509" s="4"/>
      <c r="I3509" s="4" t="s">
        <v>2782</v>
      </c>
      <c r="J3509" s="4" t="s">
        <v>829</v>
      </c>
      <c r="K3509" s="4" t="s">
        <v>829</v>
      </c>
      <c r="L3509" s="19" t="s">
        <v>42</v>
      </c>
      <c r="M3509" s="19" t="s">
        <v>1090</v>
      </c>
      <c r="N3509" s="19"/>
      <c r="O3509" s="19"/>
      <c r="P3509" s="19" t="s">
        <v>21462</v>
      </c>
    </row>
    <row r="3510" spans="1:16" x14ac:dyDescent="0.25">
      <c r="A3510" s="4" t="s">
        <v>1098</v>
      </c>
      <c r="B3510" s="4" t="s">
        <v>1098</v>
      </c>
      <c r="C3510" s="4">
        <v>202846</v>
      </c>
      <c r="D3510" s="5">
        <v>43553.479317129626</v>
      </c>
      <c r="E3510" s="5">
        <v>43556.338391203702</v>
      </c>
      <c r="F3510" s="5">
        <v>43556.404166666667</v>
      </c>
      <c r="G3510" s="4" t="s">
        <v>22395</v>
      </c>
      <c r="H3510" s="4"/>
      <c r="I3510" s="4" t="s">
        <v>3969</v>
      </c>
      <c r="J3510" s="4" t="s">
        <v>18098</v>
      </c>
      <c r="K3510" s="4"/>
      <c r="L3510" s="19"/>
      <c r="M3510" s="19" t="s">
        <v>1090</v>
      </c>
      <c r="N3510" s="19"/>
      <c r="O3510" s="19"/>
      <c r="P3510" s="19"/>
    </row>
    <row r="3511" spans="1:16" hidden="1" x14ac:dyDescent="0.25">
      <c r="A3511" s="4" t="s">
        <v>1098</v>
      </c>
      <c r="B3511" s="4"/>
      <c r="C3511" s="4">
        <v>202858</v>
      </c>
      <c r="D3511" s="5">
        <v>43553.513865740744</v>
      </c>
      <c r="E3511" s="5">
        <v>43556.356249999997</v>
      </c>
      <c r="F3511" s="4"/>
      <c r="G3511" s="4" t="s">
        <v>21294</v>
      </c>
      <c r="H3511" s="4" t="s">
        <v>18106</v>
      </c>
      <c r="I3511" s="4"/>
      <c r="J3511" s="4" t="s">
        <v>829</v>
      </c>
      <c r="K3511" s="4" t="s">
        <v>829</v>
      </c>
      <c r="L3511" s="19" t="s">
        <v>42</v>
      </c>
      <c r="M3511" s="19"/>
      <c r="N3511" s="19"/>
      <c r="O3511" s="19"/>
      <c r="P3511" s="19"/>
    </row>
    <row r="3512" spans="1:16" x14ac:dyDescent="0.25">
      <c r="A3512" s="4" t="s">
        <v>1145</v>
      </c>
      <c r="B3512" s="4" t="s">
        <v>1145</v>
      </c>
      <c r="C3512" s="4">
        <v>202867</v>
      </c>
      <c r="D3512" s="5">
        <v>43553.545219907406</v>
      </c>
      <c r="E3512" s="5">
        <v>43554.361168981479</v>
      </c>
      <c r="F3512" s="5">
        <v>43554.419444444444</v>
      </c>
      <c r="G3512" s="4" t="s">
        <v>22396</v>
      </c>
      <c r="H3512" s="4"/>
      <c r="I3512" s="4" t="s">
        <v>20731</v>
      </c>
      <c r="J3512" s="4" t="s">
        <v>18098</v>
      </c>
      <c r="K3512" s="4"/>
      <c r="L3512" s="19"/>
      <c r="M3512" s="19" t="s">
        <v>1090</v>
      </c>
      <c r="N3512" s="19"/>
      <c r="O3512" s="19"/>
      <c r="P3512" s="19"/>
    </row>
    <row r="3513" spans="1:16" x14ac:dyDescent="0.25">
      <c r="A3513" s="4" t="s">
        <v>1098</v>
      </c>
      <c r="B3513" s="4" t="s">
        <v>1098</v>
      </c>
      <c r="C3513" s="4">
        <v>202871</v>
      </c>
      <c r="D3513" s="5">
        <v>43553.557604166665</v>
      </c>
      <c r="E3513" s="5">
        <v>43556.338541666664</v>
      </c>
      <c r="F3513" s="5">
        <v>43556.438194444447</v>
      </c>
      <c r="G3513" s="4" t="s">
        <v>22397</v>
      </c>
      <c r="H3513" s="4"/>
      <c r="I3513" s="4" t="s">
        <v>21483</v>
      </c>
      <c r="J3513" s="4" t="s">
        <v>18098</v>
      </c>
      <c r="K3513" s="4"/>
      <c r="L3513" s="19"/>
      <c r="M3513" s="19" t="s">
        <v>1090</v>
      </c>
      <c r="N3513" s="19"/>
      <c r="O3513" s="19"/>
      <c r="P3513" s="19"/>
    </row>
    <row r="3514" spans="1:16" x14ac:dyDescent="0.25">
      <c r="A3514" s="4" t="s">
        <v>1145</v>
      </c>
      <c r="B3514" s="4" t="s">
        <v>1098</v>
      </c>
      <c r="C3514" s="4">
        <v>202879</v>
      </c>
      <c r="D3514" s="5">
        <v>43553.585092592592</v>
      </c>
      <c r="E3514" s="5">
        <v>43553.642361111109</v>
      </c>
      <c r="F3514" s="5">
        <v>43556.405555555553</v>
      </c>
      <c r="G3514" s="4" t="s">
        <v>18142</v>
      </c>
      <c r="H3514" s="4"/>
      <c r="I3514" s="4" t="s">
        <v>22398</v>
      </c>
      <c r="J3514" s="4" t="s">
        <v>829</v>
      </c>
      <c r="K3514" s="4" t="s">
        <v>829</v>
      </c>
      <c r="L3514" s="19" t="s">
        <v>42</v>
      </c>
      <c r="M3514" s="19" t="s">
        <v>1090</v>
      </c>
      <c r="N3514" s="19"/>
      <c r="O3514" s="19"/>
      <c r="P3514" s="19" t="s">
        <v>21856</v>
      </c>
    </row>
    <row r="3515" spans="1:16" x14ac:dyDescent="0.25">
      <c r="A3515" s="4" t="s">
        <v>1098</v>
      </c>
      <c r="B3515" s="4" t="s">
        <v>1098</v>
      </c>
      <c r="C3515" s="4">
        <v>202884</v>
      </c>
      <c r="D3515" s="5">
        <v>43553.620833333334</v>
      </c>
      <c r="E3515" s="5">
        <v>43563.340277777781</v>
      </c>
      <c r="F3515" s="5">
        <v>43563.381249999999</v>
      </c>
      <c r="G3515" s="4" t="s">
        <v>22399</v>
      </c>
      <c r="H3515" s="4" t="s">
        <v>22400</v>
      </c>
      <c r="I3515" s="4" t="s">
        <v>22401</v>
      </c>
      <c r="J3515" s="4" t="s">
        <v>829</v>
      </c>
      <c r="K3515" s="4" t="s">
        <v>829</v>
      </c>
      <c r="L3515" s="19" t="s">
        <v>42</v>
      </c>
      <c r="M3515" s="19" t="s">
        <v>1090</v>
      </c>
      <c r="N3515" s="19"/>
      <c r="O3515" s="19"/>
      <c r="P3515" s="19" t="s">
        <v>18376</v>
      </c>
    </row>
    <row r="3516" spans="1:16" hidden="1" x14ac:dyDescent="0.25">
      <c r="A3516" s="4" t="s">
        <v>1098</v>
      </c>
      <c r="B3516" s="4"/>
      <c r="C3516" s="4">
        <v>202887</v>
      </c>
      <c r="D3516" s="5">
        <v>43553.622013888889</v>
      </c>
      <c r="E3516" s="5">
        <v>43563.332083333335</v>
      </c>
      <c r="F3516" s="4"/>
      <c r="G3516" s="4" t="s">
        <v>18248</v>
      </c>
      <c r="H3516" s="4" t="s">
        <v>18249</v>
      </c>
      <c r="I3516" s="4"/>
      <c r="J3516" s="4" t="s">
        <v>829</v>
      </c>
      <c r="K3516" s="4" t="s">
        <v>829</v>
      </c>
      <c r="L3516" s="19" t="s">
        <v>42</v>
      </c>
      <c r="M3516" s="19"/>
      <c r="N3516" s="19"/>
      <c r="O3516" s="19"/>
      <c r="P3516" s="19"/>
    </row>
    <row r="3517" spans="1:16" x14ac:dyDescent="0.25">
      <c r="A3517" s="4" t="s">
        <v>1145</v>
      </c>
      <c r="B3517" s="4" t="s">
        <v>1098</v>
      </c>
      <c r="C3517" s="4">
        <v>202893</v>
      </c>
      <c r="D3517" s="5">
        <v>43553.62909722222</v>
      </c>
      <c r="E3517" s="5">
        <v>43554.352083333331</v>
      </c>
      <c r="F3517" s="5">
        <v>43556.356249999997</v>
      </c>
      <c r="G3517" s="4" t="s">
        <v>18092</v>
      </c>
      <c r="H3517" s="4"/>
      <c r="I3517" s="4" t="s">
        <v>22402</v>
      </c>
      <c r="J3517" s="4" t="s">
        <v>18094</v>
      </c>
      <c r="K3517" s="4" t="s">
        <v>101</v>
      </c>
      <c r="L3517" s="19" t="s">
        <v>40</v>
      </c>
      <c r="M3517" s="19" t="s">
        <v>1090</v>
      </c>
      <c r="N3517" s="19"/>
      <c r="O3517" s="19">
        <v>382</v>
      </c>
      <c r="P3517" s="19" t="s">
        <v>21774</v>
      </c>
    </row>
    <row r="3518" spans="1:16" x14ac:dyDescent="0.25">
      <c r="A3518" s="4" t="s">
        <v>1098</v>
      </c>
      <c r="B3518" s="4" t="s">
        <v>1098</v>
      </c>
      <c r="C3518" s="4">
        <v>202897</v>
      </c>
      <c r="D3518" s="5">
        <v>43553.639155092591</v>
      </c>
      <c r="E3518" s="5">
        <v>43566.345138888886</v>
      </c>
      <c r="F3518" s="5">
        <v>43572.457638888889</v>
      </c>
      <c r="G3518" s="4" t="s">
        <v>18142</v>
      </c>
      <c r="H3518" s="4"/>
      <c r="I3518" s="4" t="s">
        <v>1237</v>
      </c>
      <c r="J3518" s="4" t="s">
        <v>829</v>
      </c>
      <c r="K3518" s="4" t="s">
        <v>829</v>
      </c>
      <c r="L3518" s="19" t="s">
        <v>42</v>
      </c>
      <c r="M3518" s="19" t="s">
        <v>1090</v>
      </c>
      <c r="N3518" s="19"/>
      <c r="O3518" s="19"/>
      <c r="P3518" s="19" t="s">
        <v>21462</v>
      </c>
    </row>
    <row r="3519" spans="1:16" x14ac:dyDescent="0.25">
      <c r="A3519" s="4" t="s">
        <v>1098</v>
      </c>
      <c r="B3519" s="4" t="s">
        <v>1098</v>
      </c>
      <c r="C3519" s="4">
        <v>202909</v>
      </c>
      <c r="D3519" s="5">
        <v>43553.971666666665</v>
      </c>
      <c r="E3519" s="5">
        <v>43559.6174537037</v>
      </c>
      <c r="F3519" s="5">
        <v>43566.245138888888</v>
      </c>
      <c r="G3519" s="4" t="s">
        <v>22403</v>
      </c>
      <c r="H3519" s="4"/>
      <c r="I3519" s="4" t="s">
        <v>22404</v>
      </c>
      <c r="J3519" s="4" t="s">
        <v>18153</v>
      </c>
      <c r="K3519" s="4"/>
      <c r="L3519" s="19"/>
      <c r="M3519" s="19" t="s">
        <v>1090</v>
      </c>
      <c r="N3519" s="19"/>
      <c r="O3519" s="19"/>
      <c r="P3519" s="19"/>
    </row>
    <row r="3520" spans="1:16" x14ac:dyDescent="0.25">
      <c r="A3520" s="4" t="s">
        <v>1098</v>
      </c>
      <c r="B3520" s="4" t="s">
        <v>1098</v>
      </c>
      <c r="C3520" s="4">
        <v>202925</v>
      </c>
      <c r="D3520" s="5">
        <v>43556.336087962962</v>
      </c>
      <c r="E3520" s="5">
        <v>43557.355763888889</v>
      </c>
      <c r="F3520" s="5">
        <v>43557.370833333334</v>
      </c>
      <c r="G3520" s="4" t="s">
        <v>18189</v>
      </c>
      <c r="H3520" s="4" t="s">
        <v>18096</v>
      </c>
      <c r="I3520" s="4" t="s">
        <v>22405</v>
      </c>
      <c r="J3520" s="4" t="s">
        <v>18094</v>
      </c>
      <c r="K3520" s="4" t="s">
        <v>250</v>
      </c>
      <c r="L3520" s="19" t="s">
        <v>1119</v>
      </c>
      <c r="M3520" s="19" t="s">
        <v>1090</v>
      </c>
      <c r="N3520" s="19"/>
      <c r="O3520" s="19">
        <v>413</v>
      </c>
      <c r="P3520" s="19" t="s">
        <v>21782</v>
      </c>
    </row>
    <row r="3521" spans="1:16" x14ac:dyDescent="0.25">
      <c r="A3521" s="4" t="s">
        <v>1098</v>
      </c>
      <c r="B3521" s="4" t="s">
        <v>1098</v>
      </c>
      <c r="C3521" s="4">
        <v>202933</v>
      </c>
      <c r="D3521" s="5">
        <v>43556.34920138889</v>
      </c>
      <c r="E3521" s="5">
        <v>43556.600694444445</v>
      </c>
      <c r="F3521" s="5">
        <v>43571.6</v>
      </c>
      <c r="G3521" s="4" t="s">
        <v>18142</v>
      </c>
      <c r="H3521" s="4"/>
      <c r="I3521" s="4" t="s">
        <v>1115</v>
      </c>
      <c r="J3521" s="4" t="s">
        <v>829</v>
      </c>
      <c r="K3521" s="4" t="s">
        <v>829</v>
      </c>
      <c r="L3521" s="19" t="s">
        <v>42</v>
      </c>
      <c r="M3521" s="19" t="s">
        <v>1090</v>
      </c>
      <c r="N3521" s="19"/>
      <c r="O3521" s="19"/>
      <c r="P3521" s="19" t="s">
        <v>22367</v>
      </c>
    </row>
    <row r="3522" spans="1:16" hidden="1" x14ac:dyDescent="0.25">
      <c r="A3522" s="4" t="s">
        <v>1098</v>
      </c>
      <c r="B3522" s="4" t="s">
        <v>1098</v>
      </c>
      <c r="C3522" s="4">
        <v>202945</v>
      </c>
      <c r="D3522" s="5">
        <v>43556.372870370367</v>
      </c>
      <c r="E3522" s="5">
        <v>43556.403101851851</v>
      </c>
      <c r="F3522" s="5">
        <v>43556.416666666664</v>
      </c>
      <c r="G3522" s="4" t="s">
        <v>21715</v>
      </c>
      <c r="H3522" s="4" t="s">
        <v>18106</v>
      </c>
      <c r="I3522" s="4" t="s">
        <v>22406</v>
      </c>
      <c r="J3522" s="4" t="s">
        <v>18108</v>
      </c>
      <c r="K3522" s="4" t="s">
        <v>1239</v>
      </c>
      <c r="L3522" s="19" t="s">
        <v>1239</v>
      </c>
      <c r="M3522" s="19" t="s">
        <v>1090</v>
      </c>
      <c r="N3522" s="19"/>
      <c r="O3522" s="19"/>
      <c r="P3522" s="19" t="s">
        <v>1239</v>
      </c>
    </row>
    <row r="3523" spans="1:16" x14ac:dyDescent="0.25">
      <c r="A3523" s="4" t="s">
        <v>1098</v>
      </c>
      <c r="B3523" s="4" t="s">
        <v>1098</v>
      </c>
      <c r="C3523" s="4">
        <v>202950</v>
      </c>
      <c r="D3523" s="5">
        <v>43556.379942129628</v>
      </c>
      <c r="E3523" s="5">
        <v>43556.414259259262</v>
      </c>
      <c r="F3523" s="5">
        <v>43556.568055555559</v>
      </c>
      <c r="G3523" s="4" t="s">
        <v>18142</v>
      </c>
      <c r="H3523" s="4"/>
      <c r="I3523" s="4" t="s">
        <v>22407</v>
      </c>
      <c r="J3523" s="4" t="s">
        <v>829</v>
      </c>
      <c r="K3523" s="4" t="s">
        <v>829</v>
      </c>
      <c r="L3523" s="19" t="s">
        <v>42</v>
      </c>
      <c r="M3523" s="19" t="s">
        <v>1090</v>
      </c>
      <c r="N3523" s="19"/>
      <c r="O3523" s="19"/>
      <c r="P3523" s="19" t="s">
        <v>21462</v>
      </c>
    </row>
    <row r="3524" spans="1:16" x14ac:dyDescent="0.25">
      <c r="A3524" s="4" t="s">
        <v>1098</v>
      </c>
      <c r="B3524" s="4" t="s">
        <v>1098</v>
      </c>
      <c r="C3524" s="4">
        <v>202963</v>
      </c>
      <c r="D3524" s="5">
        <v>43556.425162037034</v>
      </c>
      <c r="E3524" s="5">
        <v>43557.37872685185</v>
      </c>
      <c r="F3524" s="5">
        <v>43557.513194444444</v>
      </c>
      <c r="G3524" s="4" t="s">
        <v>18607</v>
      </c>
      <c r="H3524" s="4"/>
      <c r="I3524" s="4" t="s">
        <v>2782</v>
      </c>
      <c r="J3524" s="4" t="s">
        <v>829</v>
      </c>
      <c r="K3524" s="4" t="s">
        <v>829</v>
      </c>
      <c r="L3524" s="19" t="s">
        <v>42</v>
      </c>
      <c r="M3524" s="19" t="s">
        <v>1090</v>
      </c>
      <c r="N3524" s="19"/>
      <c r="O3524" s="19"/>
      <c r="P3524" s="19" t="s">
        <v>21462</v>
      </c>
    </row>
    <row r="3525" spans="1:16" x14ac:dyDescent="0.25">
      <c r="A3525" s="4" t="s">
        <v>1098</v>
      </c>
      <c r="B3525" s="4" t="s">
        <v>1098</v>
      </c>
      <c r="C3525" s="4">
        <v>202971</v>
      </c>
      <c r="D3525" s="5">
        <v>43556.443969907406</v>
      </c>
      <c r="E3525" s="5">
        <v>43563.118055555555</v>
      </c>
      <c r="F3525" s="5">
        <v>43577.913194444445</v>
      </c>
      <c r="G3525" s="4" t="s">
        <v>22408</v>
      </c>
      <c r="H3525" s="4"/>
      <c r="I3525" s="4" t="s">
        <v>22409</v>
      </c>
      <c r="J3525" s="4" t="s">
        <v>18153</v>
      </c>
      <c r="K3525" s="4"/>
      <c r="L3525" s="19"/>
      <c r="M3525" s="19" t="s">
        <v>1090</v>
      </c>
      <c r="N3525" s="19"/>
      <c r="O3525" s="19"/>
      <c r="P3525" s="19"/>
    </row>
    <row r="3526" spans="1:16" x14ac:dyDescent="0.25">
      <c r="A3526" s="4" t="s">
        <v>1098</v>
      </c>
      <c r="B3526" s="4" t="s">
        <v>1098</v>
      </c>
      <c r="C3526" s="4">
        <v>202987</v>
      </c>
      <c r="D3526" s="5">
        <v>43556.469513888886</v>
      </c>
      <c r="E3526" s="5">
        <v>43557.29791666667</v>
      </c>
      <c r="F3526" s="5">
        <v>43558.127083333333</v>
      </c>
      <c r="G3526" s="4" t="s">
        <v>20253</v>
      </c>
      <c r="H3526" s="4"/>
      <c r="I3526" s="4" t="s">
        <v>22410</v>
      </c>
      <c r="J3526" s="4" t="s">
        <v>18108</v>
      </c>
      <c r="K3526" s="4" t="s">
        <v>848</v>
      </c>
      <c r="L3526" s="19" t="s">
        <v>41</v>
      </c>
      <c r="M3526" s="19" t="s">
        <v>1090</v>
      </c>
      <c r="N3526" s="19"/>
      <c r="O3526" s="19"/>
      <c r="P3526" s="19"/>
    </row>
    <row r="3527" spans="1:16" hidden="1" x14ac:dyDescent="0.25">
      <c r="A3527" s="4" t="s">
        <v>1098</v>
      </c>
      <c r="B3527" s="4"/>
      <c r="C3527" s="4">
        <v>202998</v>
      </c>
      <c r="D3527" s="5">
        <v>43556.524756944447</v>
      </c>
      <c r="E3527" s="5">
        <v>43557.433333333334</v>
      </c>
      <c r="F3527" s="4"/>
      <c r="G3527" s="4" t="s">
        <v>22411</v>
      </c>
      <c r="H3527" s="4" t="s">
        <v>18313</v>
      </c>
      <c r="I3527" s="4"/>
      <c r="J3527" s="4" t="s">
        <v>18108</v>
      </c>
      <c r="K3527" s="4"/>
      <c r="L3527" s="19"/>
      <c r="M3527" s="19"/>
      <c r="N3527" s="19"/>
      <c r="O3527" s="19"/>
      <c r="P3527" s="19"/>
    </row>
    <row r="3528" spans="1:16" x14ac:dyDescent="0.25">
      <c r="A3528" s="4" t="s">
        <v>1098</v>
      </c>
      <c r="B3528" s="4" t="s">
        <v>1098</v>
      </c>
      <c r="C3528" s="4">
        <v>203019</v>
      </c>
      <c r="D3528" s="5">
        <v>43556.584201388891</v>
      </c>
      <c r="E3528" s="5">
        <v>43556.616666666669</v>
      </c>
      <c r="F3528" s="5">
        <v>43557.301388888889</v>
      </c>
      <c r="G3528" s="4" t="s">
        <v>18092</v>
      </c>
      <c r="H3528" s="4"/>
      <c r="I3528" s="4" t="s">
        <v>20932</v>
      </c>
      <c r="J3528" s="4" t="s">
        <v>18094</v>
      </c>
      <c r="K3528" s="4" t="s">
        <v>101</v>
      </c>
      <c r="L3528" s="19" t="s">
        <v>40</v>
      </c>
      <c r="M3528" s="19" t="s">
        <v>1090</v>
      </c>
      <c r="N3528" s="19"/>
      <c r="O3528" s="19">
        <v>382</v>
      </c>
      <c r="P3528" s="19" t="s">
        <v>21774</v>
      </c>
    </row>
    <row r="3529" spans="1:16" hidden="1" x14ac:dyDescent="0.25">
      <c r="A3529" s="4" t="s">
        <v>1098</v>
      </c>
      <c r="B3529" s="4"/>
      <c r="C3529" s="4">
        <v>203073</v>
      </c>
      <c r="D3529" s="5">
        <v>43557.315567129626</v>
      </c>
      <c r="E3529" s="5">
        <v>43570.379861111112</v>
      </c>
      <c r="F3529" s="4"/>
      <c r="G3529" s="4" t="s">
        <v>22412</v>
      </c>
      <c r="H3529" s="4" t="s">
        <v>18096</v>
      </c>
      <c r="I3529" s="4"/>
      <c r="J3529" s="4" t="s">
        <v>18098</v>
      </c>
      <c r="K3529" s="4" t="s">
        <v>10519</v>
      </c>
      <c r="L3529" s="19" t="s">
        <v>41</v>
      </c>
      <c r="M3529" s="19"/>
      <c r="N3529" s="19"/>
      <c r="O3529" s="19"/>
      <c r="P3529" s="19"/>
    </row>
    <row r="3530" spans="1:16" x14ac:dyDescent="0.25">
      <c r="A3530" s="4" t="s">
        <v>1098</v>
      </c>
      <c r="B3530" s="4" t="s">
        <v>1098</v>
      </c>
      <c r="C3530" s="4">
        <v>203091</v>
      </c>
      <c r="D3530" s="5">
        <v>43557.355115740742</v>
      </c>
      <c r="E3530" s="5">
        <v>43557.395879629628</v>
      </c>
      <c r="F3530" s="5">
        <v>43557.418055555558</v>
      </c>
      <c r="G3530" s="4" t="s">
        <v>22413</v>
      </c>
      <c r="H3530" s="4"/>
      <c r="I3530" s="4" t="s">
        <v>22414</v>
      </c>
      <c r="J3530" s="4" t="s">
        <v>18153</v>
      </c>
      <c r="K3530" s="4"/>
      <c r="L3530" s="19"/>
      <c r="M3530" s="19" t="s">
        <v>1090</v>
      </c>
      <c r="N3530" s="19"/>
      <c r="O3530" s="19"/>
      <c r="P3530" s="19"/>
    </row>
    <row r="3531" spans="1:16" hidden="1" x14ac:dyDescent="0.25">
      <c r="A3531" s="4" t="s">
        <v>1098</v>
      </c>
      <c r="B3531" s="4"/>
      <c r="C3531" s="4">
        <v>203108</v>
      </c>
      <c r="D3531" s="5">
        <v>43557.383055555554</v>
      </c>
      <c r="E3531" s="5">
        <v>43565.076388888891</v>
      </c>
      <c r="F3531" s="4"/>
      <c r="G3531" s="4" t="s">
        <v>22415</v>
      </c>
      <c r="H3531" s="4" t="s">
        <v>18106</v>
      </c>
      <c r="I3531" s="4"/>
      <c r="J3531" s="4" t="s">
        <v>18108</v>
      </c>
      <c r="K3531" s="4" t="s">
        <v>384</v>
      </c>
      <c r="L3531" s="19" t="s">
        <v>1119</v>
      </c>
      <c r="M3531" s="19"/>
      <c r="N3531" s="19"/>
      <c r="O3531" s="19"/>
      <c r="P3531" s="19"/>
    </row>
    <row r="3532" spans="1:16" x14ac:dyDescent="0.25">
      <c r="A3532" s="4" t="s">
        <v>1098</v>
      </c>
      <c r="B3532" s="4" t="s">
        <v>1098</v>
      </c>
      <c r="C3532" s="4">
        <v>203112</v>
      </c>
      <c r="D3532" s="5">
        <v>43557.389710648145</v>
      </c>
      <c r="E3532" s="5">
        <v>43558.291620370372</v>
      </c>
      <c r="F3532" s="5">
        <v>43559.359027777777</v>
      </c>
      <c r="G3532" s="4" t="s">
        <v>22416</v>
      </c>
      <c r="H3532" s="4"/>
      <c r="I3532" s="4" t="s">
        <v>22417</v>
      </c>
      <c r="J3532" s="4" t="s">
        <v>18098</v>
      </c>
      <c r="K3532" s="4" t="s">
        <v>473</v>
      </c>
      <c r="L3532" s="19" t="s">
        <v>1119</v>
      </c>
      <c r="M3532" s="19" t="s">
        <v>1090</v>
      </c>
      <c r="N3532" s="19">
        <v>7015</v>
      </c>
      <c r="O3532" s="19"/>
      <c r="P3532" s="19" t="s">
        <v>21804</v>
      </c>
    </row>
    <row r="3533" spans="1:16" x14ac:dyDescent="0.25">
      <c r="A3533" s="4" t="s">
        <v>1098</v>
      </c>
      <c r="B3533" s="4" t="s">
        <v>1098</v>
      </c>
      <c r="C3533" s="4">
        <v>203134</v>
      </c>
      <c r="D3533" s="5">
        <v>43557.415798611109</v>
      </c>
      <c r="E3533" s="5">
        <v>43558.242361111108</v>
      </c>
      <c r="F3533" s="5">
        <v>43564.55</v>
      </c>
      <c r="G3533" s="4" t="s">
        <v>22418</v>
      </c>
      <c r="H3533" s="4"/>
      <c r="I3533" s="4" t="s">
        <v>2900</v>
      </c>
      <c r="J3533" s="4" t="s">
        <v>18098</v>
      </c>
      <c r="K3533" s="4" t="s">
        <v>223</v>
      </c>
      <c r="L3533" s="19" t="s">
        <v>40</v>
      </c>
      <c r="M3533" s="19" t="s">
        <v>1090</v>
      </c>
      <c r="N3533" s="19"/>
      <c r="O3533" s="19"/>
      <c r="P3533" s="19"/>
    </row>
    <row r="3534" spans="1:16" x14ac:dyDescent="0.25">
      <c r="A3534" s="4" t="s">
        <v>1098</v>
      </c>
      <c r="B3534" s="4" t="s">
        <v>1098</v>
      </c>
      <c r="C3534" s="4">
        <v>203137</v>
      </c>
      <c r="D3534" s="5">
        <v>43557.424467592595</v>
      </c>
      <c r="E3534" s="5">
        <v>43557.574004629627</v>
      </c>
      <c r="F3534" s="5">
        <v>43557.633333333331</v>
      </c>
      <c r="G3534" s="4" t="s">
        <v>18111</v>
      </c>
      <c r="H3534" s="4"/>
      <c r="I3534" s="4" t="s">
        <v>22419</v>
      </c>
      <c r="J3534" s="4" t="s">
        <v>829</v>
      </c>
      <c r="K3534" s="4" t="s">
        <v>829</v>
      </c>
      <c r="L3534" s="19" t="s">
        <v>42</v>
      </c>
      <c r="M3534" s="19" t="s">
        <v>1090</v>
      </c>
      <c r="N3534" s="19"/>
      <c r="O3534" s="19"/>
      <c r="P3534" s="19" t="s">
        <v>21462</v>
      </c>
    </row>
    <row r="3535" spans="1:16" x14ac:dyDescent="0.25">
      <c r="A3535" s="4" t="s">
        <v>1098</v>
      </c>
      <c r="B3535" s="4" t="s">
        <v>1098</v>
      </c>
      <c r="C3535" s="4">
        <v>203138</v>
      </c>
      <c r="D3535" s="5">
        <v>43557.427835648145</v>
      </c>
      <c r="E3535" s="5">
        <v>43557.43377314815</v>
      </c>
      <c r="F3535" s="5">
        <v>43558.556944444441</v>
      </c>
      <c r="G3535" s="4" t="s">
        <v>18100</v>
      </c>
      <c r="H3535" s="4"/>
      <c r="I3535" s="4" t="s">
        <v>22420</v>
      </c>
      <c r="J3535" s="4" t="s">
        <v>18094</v>
      </c>
      <c r="K3535" s="4" t="s">
        <v>250</v>
      </c>
      <c r="L3535" s="19" t="s">
        <v>1119</v>
      </c>
      <c r="M3535" s="19" t="s">
        <v>1090</v>
      </c>
      <c r="N3535" s="19"/>
      <c r="O3535" s="19"/>
      <c r="P3535" s="19"/>
    </row>
    <row r="3536" spans="1:16" x14ac:dyDescent="0.25">
      <c r="A3536" s="4" t="s">
        <v>1098</v>
      </c>
      <c r="B3536" s="4" t="s">
        <v>1098</v>
      </c>
      <c r="C3536" s="4">
        <v>203151</v>
      </c>
      <c r="D3536" s="5">
        <v>43557.462546296294</v>
      </c>
      <c r="E3536" s="5">
        <v>43558.292893518519</v>
      </c>
      <c r="F3536" s="5">
        <v>43572.645833333336</v>
      </c>
      <c r="G3536" s="4" t="s">
        <v>22421</v>
      </c>
      <c r="H3536" s="4"/>
      <c r="I3536" s="4" t="s">
        <v>22422</v>
      </c>
      <c r="J3536" s="4" t="s">
        <v>18108</v>
      </c>
      <c r="K3536" s="4"/>
      <c r="L3536" s="19"/>
      <c r="M3536" s="19" t="s">
        <v>1090</v>
      </c>
      <c r="N3536" s="19"/>
      <c r="O3536" s="19"/>
      <c r="P3536" s="19"/>
    </row>
    <row r="3537" spans="1:16" x14ac:dyDescent="0.25">
      <c r="A3537" s="4" t="s">
        <v>1098</v>
      </c>
      <c r="B3537" s="4" t="s">
        <v>1098</v>
      </c>
      <c r="C3537" s="4">
        <v>203173</v>
      </c>
      <c r="D3537" s="5">
        <v>43557.546585648146</v>
      </c>
      <c r="E3537" s="5">
        <v>43558.302905092591</v>
      </c>
      <c r="F3537" s="5">
        <v>43573.298611111109</v>
      </c>
      <c r="G3537" s="4" t="s">
        <v>18372</v>
      </c>
      <c r="H3537" s="4"/>
      <c r="I3537" s="4" t="s">
        <v>22423</v>
      </c>
      <c r="J3537" s="4" t="s">
        <v>18098</v>
      </c>
      <c r="K3537" s="4" t="s">
        <v>10519</v>
      </c>
      <c r="L3537" s="19" t="s">
        <v>41</v>
      </c>
      <c r="M3537" s="19" t="s">
        <v>1090</v>
      </c>
      <c r="N3537" s="19"/>
      <c r="O3537" s="19"/>
      <c r="P3537" s="19"/>
    </row>
    <row r="3538" spans="1:16" x14ac:dyDescent="0.25">
      <c r="A3538" s="4" t="s">
        <v>1098</v>
      </c>
      <c r="B3538" s="4" t="s">
        <v>1098</v>
      </c>
      <c r="C3538" s="4">
        <v>203175</v>
      </c>
      <c r="D3538" s="5">
        <v>43557.556388888886</v>
      </c>
      <c r="E3538" s="5">
        <v>43557.599999999999</v>
      </c>
      <c r="F3538" s="5">
        <v>43558.29791666667</v>
      </c>
      <c r="G3538" s="4" t="s">
        <v>18100</v>
      </c>
      <c r="H3538" s="4"/>
      <c r="I3538" s="4" t="s">
        <v>20932</v>
      </c>
      <c r="J3538" s="4" t="s">
        <v>18094</v>
      </c>
      <c r="K3538" s="4" t="s">
        <v>101</v>
      </c>
      <c r="L3538" s="19" t="s">
        <v>40</v>
      </c>
      <c r="M3538" s="19" t="s">
        <v>1090</v>
      </c>
      <c r="N3538" s="22"/>
      <c r="O3538" s="19">
        <v>358</v>
      </c>
      <c r="P3538" s="19" t="s">
        <v>1219</v>
      </c>
    </row>
    <row r="3539" spans="1:16" x14ac:dyDescent="0.25">
      <c r="A3539" s="4" t="s">
        <v>1098</v>
      </c>
      <c r="B3539" s="4" t="s">
        <v>1137</v>
      </c>
      <c r="C3539" s="4">
        <v>203194</v>
      </c>
      <c r="D3539" s="5">
        <v>43557.58834490741</v>
      </c>
      <c r="E3539" s="5">
        <v>43558.288495370369</v>
      </c>
      <c r="F3539" s="5">
        <v>43637.368055555555</v>
      </c>
      <c r="G3539" s="4" t="s">
        <v>22424</v>
      </c>
      <c r="H3539" s="4"/>
      <c r="I3539" s="4" t="s">
        <v>22425</v>
      </c>
      <c r="J3539" s="4" t="s">
        <v>18098</v>
      </c>
      <c r="K3539" s="4" t="s">
        <v>473</v>
      </c>
      <c r="L3539" s="19" t="s">
        <v>1119</v>
      </c>
      <c r="M3539" s="19" t="s">
        <v>1090</v>
      </c>
      <c r="N3539" s="19">
        <v>7014</v>
      </c>
      <c r="O3539" s="19"/>
      <c r="P3539" s="19" t="s">
        <v>1150</v>
      </c>
    </row>
    <row r="3540" spans="1:16" x14ac:dyDescent="0.25">
      <c r="A3540" s="4" t="s">
        <v>1098</v>
      </c>
      <c r="B3540" s="4" t="s">
        <v>1098</v>
      </c>
      <c r="C3540" s="4">
        <v>203196</v>
      </c>
      <c r="D3540" s="5">
        <v>43557.590995370374</v>
      </c>
      <c r="E3540" s="5">
        <v>43566.332638888889</v>
      </c>
      <c r="F3540" s="5">
        <v>43573.491666666669</v>
      </c>
      <c r="G3540" s="4" t="s">
        <v>20900</v>
      </c>
      <c r="H3540" s="4" t="s">
        <v>18249</v>
      </c>
      <c r="I3540" s="4" t="s">
        <v>22426</v>
      </c>
      <c r="J3540" s="4" t="s">
        <v>18094</v>
      </c>
      <c r="K3540" s="4" t="s">
        <v>101</v>
      </c>
      <c r="L3540" s="19" t="s">
        <v>40</v>
      </c>
      <c r="M3540" s="19" t="s">
        <v>1090</v>
      </c>
      <c r="N3540" s="19"/>
      <c r="O3540" s="19"/>
      <c r="P3540" s="19" t="s">
        <v>18376</v>
      </c>
    </row>
    <row r="3541" spans="1:16" x14ac:dyDescent="0.25">
      <c r="A3541" s="4" t="s">
        <v>1098</v>
      </c>
      <c r="B3541" s="4" t="s">
        <v>1098</v>
      </c>
      <c r="C3541" s="4">
        <v>203198</v>
      </c>
      <c r="D3541" s="5">
        <v>43557.592604166668</v>
      </c>
      <c r="E3541" s="5">
        <v>43566.286238425928</v>
      </c>
      <c r="F3541" s="5">
        <v>43572.28402777778</v>
      </c>
      <c r="G3541" s="4" t="s">
        <v>22427</v>
      </c>
      <c r="H3541" s="4" t="s">
        <v>18249</v>
      </c>
      <c r="I3541" s="4" t="s">
        <v>22428</v>
      </c>
      <c r="J3541" s="4" t="s">
        <v>18094</v>
      </c>
      <c r="K3541" s="4" t="s">
        <v>101</v>
      </c>
      <c r="L3541" s="19" t="s">
        <v>40</v>
      </c>
      <c r="M3541" s="19" t="s">
        <v>1090</v>
      </c>
      <c r="N3541" s="19"/>
      <c r="O3541" s="19"/>
      <c r="P3541" s="19" t="s">
        <v>18376</v>
      </c>
    </row>
    <row r="3542" spans="1:16" x14ac:dyDescent="0.25">
      <c r="A3542" s="4" t="s">
        <v>1098</v>
      </c>
      <c r="B3542" s="4" t="s">
        <v>1098</v>
      </c>
      <c r="C3542" s="4">
        <v>203199</v>
      </c>
      <c r="D3542" s="5">
        <v>43557.594583333332</v>
      </c>
      <c r="E3542" s="5">
        <v>43566.285439814812</v>
      </c>
      <c r="F3542" s="5">
        <v>43573.522916666669</v>
      </c>
      <c r="G3542" s="4" t="s">
        <v>20900</v>
      </c>
      <c r="H3542" s="4" t="s">
        <v>18249</v>
      </c>
      <c r="I3542" s="4" t="s">
        <v>22429</v>
      </c>
      <c r="J3542" s="4" t="s">
        <v>18094</v>
      </c>
      <c r="K3542" s="4" t="s">
        <v>101</v>
      </c>
      <c r="L3542" s="19" t="s">
        <v>40</v>
      </c>
      <c r="M3542" s="19" t="s">
        <v>1090</v>
      </c>
      <c r="N3542" s="19"/>
      <c r="O3542" s="19"/>
      <c r="P3542" s="19" t="s">
        <v>18376</v>
      </c>
    </row>
    <row r="3543" spans="1:16" x14ac:dyDescent="0.25">
      <c r="A3543" s="4" t="s">
        <v>1098</v>
      </c>
      <c r="B3543" s="4" t="s">
        <v>1098</v>
      </c>
      <c r="C3543" s="4">
        <v>203203</v>
      </c>
      <c r="D3543" s="5">
        <v>43557.59847222222</v>
      </c>
      <c r="E3543" s="5">
        <v>43557.613194444442</v>
      </c>
      <c r="F3543" s="5">
        <v>43558.425694444442</v>
      </c>
      <c r="G3543" s="4" t="s">
        <v>18092</v>
      </c>
      <c r="H3543" s="4"/>
      <c r="I3543" s="4" t="s">
        <v>20210</v>
      </c>
      <c r="J3543" s="4" t="s">
        <v>18094</v>
      </c>
      <c r="K3543" s="4" t="s">
        <v>101</v>
      </c>
      <c r="L3543" s="19" t="s">
        <v>40</v>
      </c>
      <c r="M3543" s="19" t="s">
        <v>1090</v>
      </c>
      <c r="N3543" s="19"/>
      <c r="O3543" s="19">
        <v>382</v>
      </c>
      <c r="P3543" s="19" t="s">
        <v>21774</v>
      </c>
    </row>
    <row r="3544" spans="1:16" hidden="1" x14ac:dyDescent="0.25">
      <c r="A3544" s="4" t="s">
        <v>1098</v>
      </c>
      <c r="B3544" s="4" t="s">
        <v>1098</v>
      </c>
      <c r="C3544" s="4">
        <v>203205</v>
      </c>
      <c r="D3544" s="5">
        <v>43557.600694444445</v>
      </c>
      <c r="E3544" s="5">
        <v>43557.600740740738</v>
      </c>
      <c r="F3544" s="5">
        <v>43558.574999999997</v>
      </c>
      <c r="G3544" s="4" t="s">
        <v>19588</v>
      </c>
      <c r="H3544" s="4" t="s">
        <v>18424</v>
      </c>
      <c r="I3544" s="4" t="s">
        <v>22430</v>
      </c>
      <c r="J3544" s="4" t="s">
        <v>18108</v>
      </c>
      <c r="K3544" s="4" t="s">
        <v>1999</v>
      </c>
      <c r="L3544" s="19" t="s">
        <v>1999</v>
      </c>
      <c r="M3544" s="19" t="s">
        <v>1090</v>
      </c>
      <c r="N3544" s="19"/>
      <c r="O3544" s="19"/>
      <c r="P3544" s="19" t="s">
        <v>1999</v>
      </c>
    </row>
    <row r="3545" spans="1:16" x14ac:dyDescent="0.25">
      <c r="A3545" s="4" t="s">
        <v>1098</v>
      </c>
      <c r="B3545" s="4" t="s">
        <v>1098</v>
      </c>
      <c r="C3545" s="4">
        <v>203207</v>
      </c>
      <c r="D3545" s="5">
        <v>43557.602858796294</v>
      </c>
      <c r="E3545" s="5">
        <v>43566.332638888889</v>
      </c>
      <c r="F3545" s="5">
        <v>43566.338194444441</v>
      </c>
      <c r="G3545" s="4" t="s">
        <v>22431</v>
      </c>
      <c r="H3545" s="4" t="s">
        <v>18249</v>
      </c>
      <c r="I3545" s="4" t="s">
        <v>22432</v>
      </c>
      <c r="J3545" s="4" t="s">
        <v>829</v>
      </c>
      <c r="K3545" s="4" t="s">
        <v>829</v>
      </c>
      <c r="L3545" s="19" t="s">
        <v>42</v>
      </c>
      <c r="M3545" s="19" t="s">
        <v>1090</v>
      </c>
      <c r="N3545" s="19"/>
      <c r="O3545" s="19"/>
      <c r="P3545" s="19" t="s">
        <v>18376</v>
      </c>
    </row>
    <row r="3546" spans="1:16" hidden="1" x14ac:dyDescent="0.25">
      <c r="A3546" s="4" t="s">
        <v>1098</v>
      </c>
      <c r="B3546" s="4"/>
      <c r="C3546" s="4">
        <v>203209</v>
      </c>
      <c r="D3546" s="5">
        <v>43557.619606481479</v>
      </c>
      <c r="E3546" s="5">
        <v>43564.539861111109</v>
      </c>
      <c r="F3546" s="4"/>
      <c r="G3546" s="4" t="s">
        <v>19135</v>
      </c>
      <c r="H3546" s="4" t="s">
        <v>18249</v>
      </c>
      <c r="I3546" s="4"/>
      <c r="J3546" s="4" t="s">
        <v>829</v>
      </c>
      <c r="K3546" s="4" t="s">
        <v>829</v>
      </c>
      <c r="L3546" s="19" t="s">
        <v>42</v>
      </c>
      <c r="M3546" s="19"/>
      <c r="N3546" s="19"/>
      <c r="O3546" s="19"/>
      <c r="P3546" s="19"/>
    </row>
    <row r="3547" spans="1:16" x14ac:dyDescent="0.25">
      <c r="A3547" s="4" t="s">
        <v>1098</v>
      </c>
      <c r="B3547" s="4" t="s">
        <v>1098</v>
      </c>
      <c r="C3547" s="4">
        <v>203217</v>
      </c>
      <c r="D3547" s="5">
        <v>43557.648784722223</v>
      </c>
      <c r="E3547" s="5">
        <v>43558.292337962965</v>
      </c>
      <c r="F3547" s="5">
        <v>43559.359722222223</v>
      </c>
      <c r="G3547" s="4" t="s">
        <v>22433</v>
      </c>
      <c r="H3547" s="4"/>
      <c r="I3547" s="4" t="s">
        <v>22417</v>
      </c>
      <c r="J3547" s="4" t="s">
        <v>18098</v>
      </c>
      <c r="K3547" s="4" t="s">
        <v>473</v>
      </c>
      <c r="L3547" s="19" t="s">
        <v>1119</v>
      </c>
      <c r="M3547" s="19" t="s">
        <v>1090</v>
      </c>
      <c r="N3547" s="19">
        <v>7015</v>
      </c>
      <c r="O3547" s="19"/>
      <c r="P3547" s="19" t="s">
        <v>21804</v>
      </c>
    </row>
    <row r="3548" spans="1:16" x14ac:dyDescent="0.25">
      <c r="A3548" s="4" t="s">
        <v>1098</v>
      </c>
      <c r="B3548" s="4" t="s">
        <v>1098</v>
      </c>
      <c r="C3548" s="4">
        <v>203218</v>
      </c>
      <c r="D3548" s="5">
        <v>43557.65457175926</v>
      </c>
      <c r="E3548" s="5">
        <v>43558.318159722221</v>
      </c>
      <c r="F3548" s="5">
        <v>43558.492361111108</v>
      </c>
      <c r="G3548" s="4" t="s">
        <v>22434</v>
      </c>
      <c r="H3548" s="4"/>
      <c r="I3548" s="4"/>
      <c r="J3548" s="4" t="s">
        <v>829</v>
      </c>
      <c r="K3548" s="4" t="s">
        <v>829</v>
      </c>
      <c r="L3548" s="19" t="s">
        <v>42</v>
      </c>
      <c r="M3548" s="19" t="s">
        <v>1090</v>
      </c>
      <c r="N3548" s="19"/>
      <c r="O3548" s="19"/>
      <c r="P3548" s="19" t="s">
        <v>21462</v>
      </c>
    </row>
    <row r="3549" spans="1:16" x14ac:dyDescent="0.25">
      <c r="A3549" s="4" t="s">
        <v>1098</v>
      </c>
      <c r="B3549" s="4" t="s">
        <v>1137</v>
      </c>
      <c r="C3549" s="4">
        <v>203239</v>
      </c>
      <c r="D3549" s="5">
        <v>43558.342916666668</v>
      </c>
      <c r="E3549" s="5">
        <v>43559.291666666664</v>
      </c>
      <c r="F3549" s="5">
        <v>43633.36041666667</v>
      </c>
      <c r="G3549" s="4" t="s">
        <v>22435</v>
      </c>
      <c r="H3549" s="4"/>
      <c r="I3549" s="4" t="s">
        <v>22436</v>
      </c>
      <c r="J3549" s="4" t="s">
        <v>18098</v>
      </c>
      <c r="K3549" s="4"/>
      <c r="L3549" s="19"/>
      <c r="M3549" s="19" t="s">
        <v>1090</v>
      </c>
      <c r="N3549" s="19"/>
      <c r="O3549" s="19"/>
      <c r="P3549" s="19"/>
    </row>
    <row r="3550" spans="1:16" hidden="1" x14ac:dyDescent="0.25">
      <c r="A3550" s="4" t="s">
        <v>1098</v>
      </c>
      <c r="B3550" s="4"/>
      <c r="C3550" s="4">
        <v>203240</v>
      </c>
      <c r="D3550" s="5">
        <v>43558.343981481485</v>
      </c>
      <c r="E3550" s="5">
        <v>43559.305555555555</v>
      </c>
      <c r="F3550" s="4"/>
      <c r="G3550" s="4" t="s">
        <v>22437</v>
      </c>
      <c r="H3550" s="4" t="s">
        <v>18096</v>
      </c>
      <c r="I3550" s="4" t="s">
        <v>22342</v>
      </c>
      <c r="J3550" s="4" t="s">
        <v>18098</v>
      </c>
      <c r="K3550" s="4"/>
      <c r="L3550" s="19"/>
      <c r="M3550" s="19"/>
      <c r="N3550" s="19"/>
      <c r="O3550" s="19"/>
      <c r="P3550" s="19"/>
    </row>
    <row r="3551" spans="1:16" hidden="1" x14ac:dyDescent="0.25">
      <c r="A3551" s="4" t="s">
        <v>1098</v>
      </c>
      <c r="B3551" s="4"/>
      <c r="C3551" s="4">
        <v>203241</v>
      </c>
      <c r="D3551" s="5">
        <v>43558.34547453704</v>
      </c>
      <c r="E3551" s="5">
        <v>43559.31659722222</v>
      </c>
      <c r="F3551" s="4"/>
      <c r="G3551" s="4" t="s">
        <v>22438</v>
      </c>
      <c r="H3551" s="4" t="s">
        <v>22342</v>
      </c>
      <c r="I3551" s="4" t="s">
        <v>22342</v>
      </c>
      <c r="J3551" s="4" t="s">
        <v>18098</v>
      </c>
      <c r="K3551" s="4"/>
      <c r="L3551" s="19"/>
      <c r="M3551" s="19"/>
      <c r="N3551" s="19"/>
      <c r="O3551" s="19"/>
      <c r="P3551" s="19"/>
    </row>
    <row r="3552" spans="1:16" x14ac:dyDescent="0.25">
      <c r="A3552" s="4" t="s">
        <v>1098</v>
      </c>
      <c r="B3552" s="4" t="s">
        <v>1098</v>
      </c>
      <c r="C3552" s="4">
        <v>203244</v>
      </c>
      <c r="D3552" s="5">
        <v>43558.346168981479</v>
      </c>
      <c r="E3552" s="5">
        <v>43559.279016203705</v>
      </c>
      <c r="F3552" s="5">
        <v>43571.552777777775</v>
      </c>
      <c r="G3552" s="4" t="s">
        <v>22439</v>
      </c>
      <c r="H3552" s="4"/>
      <c r="I3552" s="4" t="s">
        <v>22440</v>
      </c>
      <c r="J3552" s="4" t="s">
        <v>18108</v>
      </c>
      <c r="K3552" s="4"/>
      <c r="L3552" s="19"/>
      <c r="M3552" s="19" t="s">
        <v>1090</v>
      </c>
      <c r="N3552" s="19"/>
      <c r="O3552" s="19"/>
      <c r="P3552" s="19"/>
    </row>
    <row r="3553" spans="1:16" hidden="1" x14ac:dyDescent="0.25">
      <c r="A3553" s="4" t="s">
        <v>1098</v>
      </c>
      <c r="B3553" s="4"/>
      <c r="C3553" s="4">
        <v>203245</v>
      </c>
      <c r="D3553" s="5">
        <v>43558.347118055557</v>
      </c>
      <c r="E3553" s="5">
        <v>43559.305555555555</v>
      </c>
      <c r="F3553" s="4"/>
      <c r="G3553" s="4" t="s">
        <v>22441</v>
      </c>
      <c r="H3553" s="4" t="s">
        <v>18096</v>
      </c>
      <c r="I3553" s="4" t="s">
        <v>22342</v>
      </c>
      <c r="J3553" s="4" t="s">
        <v>18098</v>
      </c>
      <c r="K3553" s="4"/>
      <c r="L3553" s="19"/>
      <c r="M3553" s="19"/>
      <c r="N3553" s="19"/>
      <c r="O3553" s="19"/>
      <c r="P3553" s="19"/>
    </row>
    <row r="3554" spans="1:16" x14ac:dyDescent="0.25">
      <c r="A3554" s="4" t="s">
        <v>1098</v>
      </c>
      <c r="B3554" s="4" t="s">
        <v>1098</v>
      </c>
      <c r="C3554" s="4">
        <v>203250</v>
      </c>
      <c r="D3554" s="5">
        <v>43558.353541666664</v>
      </c>
      <c r="E3554" s="5">
        <v>43559.327777777777</v>
      </c>
      <c r="F3554" s="5">
        <v>43559.332638888889</v>
      </c>
      <c r="G3554" s="4" t="s">
        <v>22442</v>
      </c>
      <c r="H3554" s="4"/>
      <c r="I3554" s="4" t="s">
        <v>3969</v>
      </c>
      <c r="J3554" s="4" t="s">
        <v>18098</v>
      </c>
      <c r="K3554" s="4"/>
      <c r="L3554" s="19"/>
      <c r="M3554" s="19" t="s">
        <v>1090</v>
      </c>
      <c r="N3554" s="19"/>
      <c r="O3554" s="19"/>
      <c r="P3554" s="19"/>
    </row>
    <row r="3555" spans="1:16" x14ac:dyDescent="0.25">
      <c r="A3555" s="4" t="s">
        <v>1098</v>
      </c>
      <c r="B3555" s="4" t="s">
        <v>1098</v>
      </c>
      <c r="C3555" s="4">
        <v>203258</v>
      </c>
      <c r="D3555" s="5">
        <v>43558.377476851849</v>
      </c>
      <c r="E3555" s="5">
        <v>43558.411527777775</v>
      </c>
      <c r="F3555" s="5">
        <v>43558.558333333334</v>
      </c>
      <c r="G3555" s="4" t="s">
        <v>18092</v>
      </c>
      <c r="H3555" s="4"/>
      <c r="I3555" s="4" t="s">
        <v>3362</v>
      </c>
      <c r="J3555" s="4" t="s">
        <v>18094</v>
      </c>
      <c r="K3555" s="4" t="s">
        <v>101</v>
      </c>
      <c r="L3555" s="19" t="s">
        <v>40</v>
      </c>
      <c r="M3555" s="19" t="s">
        <v>1090</v>
      </c>
      <c r="N3555" s="19"/>
      <c r="O3555" s="19"/>
      <c r="P3555" s="19"/>
    </row>
    <row r="3556" spans="1:16" x14ac:dyDescent="0.25">
      <c r="A3556" s="4" t="s">
        <v>1098</v>
      </c>
      <c r="B3556" s="4" t="s">
        <v>1098</v>
      </c>
      <c r="C3556" s="4">
        <v>203274</v>
      </c>
      <c r="D3556" s="5">
        <v>43558.417754629627</v>
      </c>
      <c r="E3556" s="5">
        <v>43559.30976851852</v>
      </c>
      <c r="F3556" s="5">
        <v>43563.348611111112</v>
      </c>
      <c r="G3556" s="4" t="s">
        <v>18316</v>
      </c>
      <c r="H3556" s="4"/>
      <c r="I3556" s="4" t="s">
        <v>22443</v>
      </c>
      <c r="J3556" s="4" t="s">
        <v>18108</v>
      </c>
      <c r="K3556" s="4" t="s">
        <v>811</v>
      </c>
      <c r="L3556" s="19" t="s">
        <v>1119</v>
      </c>
      <c r="M3556" s="19" t="s">
        <v>1090</v>
      </c>
      <c r="N3556" s="19"/>
      <c r="O3556" s="19"/>
      <c r="P3556" s="19"/>
    </row>
    <row r="3557" spans="1:16" x14ac:dyDescent="0.25">
      <c r="A3557" s="4" t="s">
        <v>1098</v>
      </c>
      <c r="B3557" s="4" t="s">
        <v>1098</v>
      </c>
      <c r="C3557" s="4">
        <v>203289</v>
      </c>
      <c r="D3557" s="5">
        <v>43558.446180555555</v>
      </c>
      <c r="E3557" s="5">
        <v>43558.449166666665</v>
      </c>
      <c r="F3557" s="5">
        <v>43558.568032407406</v>
      </c>
      <c r="G3557" s="4" t="s">
        <v>22164</v>
      </c>
      <c r="H3557" s="4"/>
      <c r="I3557" s="4" t="s">
        <v>22444</v>
      </c>
      <c r="J3557" s="4" t="s">
        <v>18108</v>
      </c>
      <c r="K3557" s="4" t="s">
        <v>22166</v>
      </c>
      <c r="L3557" s="19" t="s">
        <v>2776</v>
      </c>
      <c r="M3557" s="19" t="s">
        <v>1090</v>
      </c>
      <c r="N3557" s="19"/>
      <c r="O3557" s="19"/>
      <c r="P3557" s="19"/>
    </row>
    <row r="3558" spans="1:16" x14ac:dyDescent="0.25">
      <c r="A3558" s="4" t="s">
        <v>1098</v>
      </c>
      <c r="B3558" s="4" t="s">
        <v>1098</v>
      </c>
      <c r="C3558" s="4">
        <v>203311</v>
      </c>
      <c r="D3558" s="5">
        <v>43558.516840277778</v>
      </c>
      <c r="E3558" s="5">
        <v>43559.061805555553</v>
      </c>
      <c r="F3558" s="5">
        <v>43560.52847222222</v>
      </c>
      <c r="G3558" s="4" t="s">
        <v>22445</v>
      </c>
      <c r="H3558" s="4"/>
      <c r="I3558" s="4" t="s">
        <v>22446</v>
      </c>
      <c r="J3558" s="4" t="s">
        <v>18108</v>
      </c>
      <c r="K3558" s="4" t="s">
        <v>430</v>
      </c>
      <c r="L3558" s="19" t="s">
        <v>1119</v>
      </c>
      <c r="M3558" s="19" t="s">
        <v>1090</v>
      </c>
      <c r="N3558" s="19"/>
      <c r="O3558" s="19">
        <v>414</v>
      </c>
      <c r="P3558" s="19" t="s">
        <v>22033</v>
      </c>
    </row>
    <row r="3559" spans="1:16" x14ac:dyDescent="0.25">
      <c r="A3559" s="4" t="s">
        <v>1098</v>
      </c>
      <c r="B3559" s="4" t="s">
        <v>1098</v>
      </c>
      <c r="C3559" s="4">
        <v>203330</v>
      </c>
      <c r="D3559" s="5">
        <v>43558.595995370371</v>
      </c>
      <c r="E3559" s="5">
        <v>43563.294074074074</v>
      </c>
      <c r="F3559" s="5">
        <v>43564.945138888892</v>
      </c>
      <c r="G3559" s="4" t="s">
        <v>18844</v>
      </c>
      <c r="H3559" s="4" t="s">
        <v>18151</v>
      </c>
      <c r="I3559" s="4" t="s">
        <v>22447</v>
      </c>
      <c r="J3559" s="4" t="s">
        <v>18153</v>
      </c>
      <c r="K3559" s="4"/>
      <c r="L3559" s="19" t="s">
        <v>1119</v>
      </c>
      <c r="M3559" s="19" t="s">
        <v>1090</v>
      </c>
      <c r="N3559" s="19">
        <v>7017</v>
      </c>
      <c r="O3559" s="19"/>
      <c r="P3559" s="19" t="s">
        <v>1150</v>
      </c>
    </row>
    <row r="3560" spans="1:16" hidden="1" x14ac:dyDescent="0.25">
      <c r="A3560" s="4" t="s">
        <v>1098</v>
      </c>
      <c r="B3560" s="4" t="s">
        <v>1098</v>
      </c>
      <c r="C3560" s="4">
        <v>203338</v>
      </c>
      <c r="D3560" s="5">
        <v>43558.610821759263</v>
      </c>
      <c r="E3560" s="5">
        <v>43559.277083333334</v>
      </c>
      <c r="F3560" s="5">
        <v>43564.862500000003</v>
      </c>
      <c r="G3560" s="4" t="s">
        <v>22448</v>
      </c>
      <c r="H3560" s="4" t="s">
        <v>18106</v>
      </c>
      <c r="I3560" s="4" t="s">
        <v>22449</v>
      </c>
      <c r="J3560" s="4" t="s">
        <v>18108</v>
      </c>
      <c r="K3560" s="4" t="s">
        <v>223</v>
      </c>
      <c r="L3560" s="19" t="s">
        <v>40</v>
      </c>
      <c r="M3560" s="19" t="s">
        <v>1138</v>
      </c>
      <c r="N3560" s="19"/>
      <c r="O3560" s="19"/>
      <c r="P3560" s="19"/>
    </row>
    <row r="3561" spans="1:16" x14ac:dyDescent="0.25">
      <c r="A3561" s="4" t="s">
        <v>1098</v>
      </c>
      <c r="B3561" s="4" t="s">
        <v>1098</v>
      </c>
      <c r="C3561" s="4">
        <v>203341</v>
      </c>
      <c r="D3561" s="5">
        <v>43558.626944444448</v>
      </c>
      <c r="E3561" s="5">
        <v>43563.36041666667</v>
      </c>
      <c r="F3561" s="5">
        <v>43567.369444444441</v>
      </c>
      <c r="G3561" s="4" t="s">
        <v>18092</v>
      </c>
      <c r="H3561" s="4"/>
      <c r="I3561" s="4" t="s">
        <v>22450</v>
      </c>
      <c r="J3561" s="4" t="s">
        <v>18094</v>
      </c>
      <c r="K3561" s="4" t="s">
        <v>101</v>
      </c>
      <c r="L3561" s="19" t="s">
        <v>40</v>
      </c>
      <c r="M3561" s="19" t="s">
        <v>1090</v>
      </c>
      <c r="N3561" s="19"/>
      <c r="O3561" s="19"/>
      <c r="P3561" s="19"/>
    </row>
    <row r="3562" spans="1:16" x14ac:dyDescent="0.25">
      <c r="A3562" s="4" t="s">
        <v>1098</v>
      </c>
      <c r="B3562" s="4" t="s">
        <v>1098</v>
      </c>
      <c r="C3562" s="4">
        <v>203362</v>
      </c>
      <c r="D3562" s="5">
        <v>43559.325729166667</v>
      </c>
      <c r="E3562" s="5">
        <v>43559.342997685184</v>
      </c>
      <c r="F3562" s="5">
        <v>43563.609722222223</v>
      </c>
      <c r="G3562" s="4" t="s">
        <v>18092</v>
      </c>
      <c r="H3562" s="4"/>
      <c r="I3562" s="4" t="s">
        <v>22451</v>
      </c>
      <c r="J3562" s="4" t="s">
        <v>18094</v>
      </c>
      <c r="K3562" s="4" t="s">
        <v>101</v>
      </c>
      <c r="L3562" s="19" t="s">
        <v>40</v>
      </c>
      <c r="M3562" s="19" t="s">
        <v>1090</v>
      </c>
      <c r="N3562" s="19"/>
      <c r="O3562" s="19"/>
      <c r="P3562" s="19"/>
    </row>
    <row r="3563" spans="1:16" x14ac:dyDescent="0.25">
      <c r="A3563" s="4" t="s">
        <v>1098</v>
      </c>
      <c r="B3563" s="4" t="s">
        <v>1098</v>
      </c>
      <c r="C3563" s="4">
        <v>203417</v>
      </c>
      <c r="D3563" s="5">
        <v>43559.503692129627</v>
      </c>
      <c r="E3563" s="5">
        <v>43560.415972222225</v>
      </c>
      <c r="F3563" s="5">
        <v>43560.618750000001</v>
      </c>
      <c r="G3563" s="4" t="s">
        <v>18092</v>
      </c>
      <c r="H3563" s="4"/>
      <c r="I3563" s="4" t="s">
        <v>3362</v>
      </c>
      <c r="J3563" s="4" t="s">
        <v>18094</v>
      </c>
      <c r="K3563" s="4" t="s">
        <v>101</v>
      </c>
      <c r="L3563" s="19" t="s">
        <v>40</v>
      </c>
      <c r="M3563" s="19" t="s">
        <v>1090</v>
      </c>
      <c r="N3563" s="19"/>
      <c r="O3563" s="19"/>
      <c r="P3563" s="19"/>
    </row>
    <row r="3564" spans="1:16" x14ac:dyDescent="0.25">
      <c r="A3564" s="4" t="s">
        <v>1098</v>
      </c>
      <c r="B3564" s="4" t="s">
        <v>1098</v>
      </c>
      <c r="C3564" s="4">
        <v>203421</v>
      </c>
      <c r="D3564" s="5">
        <v>43559.513171296298</v>
      </c>
      <c r="E3564" s="5">
        <v>43560.297222222223</v>
      </c>
      <c r="F3564" s="5">
        <v>43565.654861111114</v>
      </c>
      <c r="G3564" s="4" t="s">
        <v>22452</v>
      </c>
      <c r="H3564" s="4"/>
      <c r="I3564" s="4" t="s">
        <v>22453</v>
      </c>
      <c r="J3564" s="4" t="s">
        <v>18108</v>
      </c>
      <c r="K3564" s="4"/>
      <c r="L3564" s="19"/>
      <c r="M3564" s="19" t="s">
        <v>1090</v>
      </c>
      <c r="N3564" s="19"/>
      <c r="O3564" s="19"/>
      <c r="P3564" s="19"/>
    </row>
    <row r="3565" spans="1:16" x14ac:dyDescent="0.25">
      <c r="A3565" s="4" t="s">
        <v>1098</v>
      </c>
      <c r="B3565" s="4" t="s">
        <v>1098</v>
      </c>
      <c r="C3565" s="4">
        <v>203429</v>
      </c>
      <c r="D3565" s="5">
        <v>43559.534375000003</v>
      </c>
      <c r="E3565" s="5">
        <v>43559.546817129631</v>
      </c>
      <c r="F3565" s="5">
        <v>43560.410416666666</v>
      </c>
      <c r="G3565" s="4" t="s">
        <v>18100</v>
      </c>
      <c r="H3565" s="4"/>
      <c r="I3565" s="4" t="s">
        <v>22454</v>
      </c>
      <c r="J3565" s="4" t="s">
        <v>18094</v>
      </c>
      <c r="K3565" s="4" t="s">
        <v>250</v>
      </c>
      <c r="L3565" s="19" t="s">
        <v>1119</v>
      </c>
      <c r="M3565" s="19" t="s">
        <v>1090</v>
      </c>
      <c r="N3565" s="19"/>
      <c r="O3565" s="19">
        <v>410</v>
      </c>
      <c r="P3565" s="19" t="s">
        <v>21871</v>
      </c>
    </row>
    <row r="3566" spans="1:16" x14ac:dyDescent="0.25">
      <c r="A3566" s="4" t="s">
        <v>1098</v>
      </c>
      <c r="B3566" s="4" t="s">
        <v>1098</v>
      </c>
      <c r="C3566" s="4">
        <v>203435</v>
      </c>
      <c r="D3566" s="5">
        <v>43559.544432870367</v>
      </c>
      <c r="E3566" s="5">
        <v>43560.342638888891</v>
      </c>
      <c r="F3566" s="5">
        <v>43560.521527777775</v>
      </c>
      <c r="G3566" s="4" t="s">
        <v>18160</v>
      </c>
      <c r="H3566" s="4"/>
      <c r="I3566" s="4" t="s">
        <v>22455</v>
      </c>
      <c r="J3566" s="4" t="s">
        <v>18098</v>
      </c>
      <c r="K3566" s="4" t="s">
        <v>829</v>
      </c>
      <c r="L3566" s="19" t="s">
        <v>42</v>
      </c>
      <c r="M3566" s="19" t="s">
        <v>1090</v>
      </c>
      <c r="N3566" s="19"/>
      <c r="O3566" s="19">
        <v>416</v>
      </c>
      <c r="P3566" s="19" t="s">
        <v>21800</v>
      </c>
    </row>
    <row r="3567" spans="1:16" x14ac:dyDescent="0.25">
      <c r="A3567" s="4" t="s">
        <v>1098</v>
      </c>
      <c r="B3567" s="4" t="s">
        <v>1098</v>
      </c>
      <c r="C3567" s="4">
        <v>203489</v>
      </c>
      <c r="D3567" s="5">
        <v>43559.8203587963</v>
      </c>
      <c r="E3567" s="5">
        <v>43561.051388888889</v>
      </c>
      <c r="F3567" s="5">
        <v>43580.21597222222</v>
      </c>
      <c r="G3567" s="4" t="s">
        <v>19472</v>
      </c>
      <c r="H3567" s="4"/>
      <c r="I3567" s="4" t="s">
        <v>22456</v>
      </c>
      <c r="J3567" s="4" t="s">
        <v>18108</v>
      </c>
      <c r="K3567" s="4" t="s">
        <v>223</v>
      </c>
      <c r="L3567" s="19" t="s">
        <v>40</v>
      </c>
      <c r="M3567" s="19" t="s">
        <v>1090</v>
      </c>
      <c r="N3567" s="19"/>
      <c r="O3567" s="19"/>
      <c r="P3567" s="19"/>
    </row>
    <row r="3568" spans="1:16" x14ac:dyDescent="0.25">
      <c r="A3568" s="4" t="s">
        <v>1098</v>
      </c>
      <c r="B3568" s="4" t="s">
        <v>1098</v>
      </c>
      <c r="C3568" s="4">
        <v>203490</v>
      </c>
      <c r="D3568" s="5">
        <v>43559.830810185187</v>
      </c>
      <c r="E3568" s="5">
        <v>43561.23541666667</v>
      </c>
      <c r="F3568" s="5">
        <v>43570.22152777778</v>
      </c>
      <c r="G3568" s="4" t="s">
        <v>19472</v>
      </c>
      <c r="H3568" s="4"/>
      <c r="I3568" s="4" t="s">
        <v>22457</v>
      </c>
      <c r="J3568" s="4" t="s">
        <v>18108</v>
      </c>
      <c r="K3568" s="4" t="s">
        <v>223</v>
      </c>
      <c r="L3568" s="19" t="s">
        <v>40</v>
      </c>
      <c r="M3568" s="19" t="s">
        <v>1090</v>
      </c>
      <c r="N3568" s="19"/>
      <c r="O3568" s="19"/>
      <c r="P3568" s="19"/>
    </row>
    <row r="3569" spans="1:16" x14ac:dyDescent="0.25">
      <c r="A3569" s="4" t="s">
        <v>1098</v>
      </c>
      <c r="B3569" s="4" t="s">
        <v>1098</v>
      </c>
      <c r="C3569" s="4">
        <v>203504</v>
      </c>
      <c r="D3569" s="5">
        <v>43560.347974537035</v>
      </c>
      <c r="E3569" s="5">
        <v>43563.3281712963</v>
      </c>
      <c r="F3569" s="5">
        <v>43563.395138888889</v>
      </c>
      <c r="G3569" s="4" t="s">
        <v>22458</v>
      </c>
      <c r="H3569" s="4"/>
      <c r="I3569" s="4" t="s">
        <v>22459</v>
      </c>
      <c r="J3569" s="4" t="s">
        <v>18098</v>
      </c>
      <c r="K3569" s="4" t="s">
        <v>829</v>
      </c>
      <c r="L3569" s="19" t="s">
        <v>42</v>
      </c>
      <c r="M3569" s="19" t="s">
        <v>1090</v>
      </c>
      <c r="N3569" s="19"/>
      <c r="O3569" s="19">
        <v>416</v>
      </c>
      <c r="P3569" s="19" t="s">
        <v>22460</v>
      </c>
    </row>
    <row r="3570" spans="1:16" x14ac:dyDescent="0.25">
      <c r="A3570" s="4" t="s">
        <v>1098</v>
      </c>
      <c r="B3570" s="4" t="s">
        <v>1098</v>
      </c>
      <c r="C3570" s="4">
        <v>203511</v>
      </c>
      <c r="D3570" s="5">
        <v>43560.373414351852</v>
      </c>
      <c r="E3570" s="5">
        <v>43560.645138888889</v>
      </c>
      <c r="F3570" s="5">
        <v>43565.549305555556</v>
      </c>
      <c r="G3570" s="4" t="s">
        <v>22461</v>
      </c>
      <c r="H3570" s="4"/>
      <c r="I3570" s="4" t="s">
        <v>22462</v>
      </c>
      <c r="J3570" s="4" t="s">
        <v>18108</v>
      </c>
      <c r="K3570" s="4"/>
      <c r="L3570" s="19"/>
      <c r="M3570" s="19" t="s">
        <v>1090</v>
      </c>
      <c r="N3570" s="19"/>
      <c r="O3570" s="19"/>
      <c r="P3570" s="19"/>
    </row>
    <row r="3571" spans="1:16" x14ac:dyDescent="0.25">
      <c r="A3571" s="4" t="s">
        <v>1098</v>
      </c>
      <c r="B3571" s="4" t="s">
        <v>1098</v>
      </c>
      <c r="C3571" s="4">
        <v>203515</v>
      </c>
      <c r="D3571" s="5">
        <v>43560.400706018518</v>
      </c>
      <c r="E3571" s="5">
        <v>43560.600219907406</v>
      </c>
      <c r="F3571" s="5">
        <v>43564.419444444444</v>
      </c>
      <c r="G3571" s="4" t="s">
        <v>22463</v>
      </c>
      <c r="H3571" s="4"/>
      <c r="I3571" s="4" t="s">
        <v>22464</v>
      </c>
      <c r="J3571" s="4" t="s">
        <v>829</v>
      </c>
      <c r="K3571" s="4" t="s">
        <v>829</v>
      </c>
      <c r="L3571" s="19" t="s">
        <v>42</v>
      </c>
      <c r="M3571" s="19" t="s">
        <v>1090</v>
      </c>
      <c r="N3571" s="19"/>
      <c r="O3571" s="19"/>
      <c r="P3571" s="19" t="s">
        <v>21462</v>
      </c>
    </row>
    <row r="3572" spans="1:16" x14ac:dyDescent="0.25">
      <c r="A3572" s="4" t="s">
        <v>1098</v>
      </c>
      <c r="B3572" s="4" t="s">
        <v>1098</v>
      </c>
      <c r="C3572" s="4">
        <v>203524</v>
      </c>
      <c r="D3572" s="5">
        <v>43560.412719907406</v>
      </c>
      <c r="E3572" s="5">
        <v>43560.428402777776</v>
      </c>
      <c r="F3572" s="5">
        <v>43560.51666666667</v>
      </c>
      <c r="G3572" s="4" t="s">
        <v>18316</v>
      </c>
      <c r="H3572" s="4"/>
      <c r="I3572" s="4" t="s">
        <v>22465</v>
      </c>
      <c r="J3572" s="4" t="s">
        <v>18108</v>
      </c>
      <c r="K3572" s="4" t="s">
        <v>811</v>
      </c>
      <c r="L3572" s="19" t="s">
        <v>1119</v>
      </c>
      <c r="M3572" s="19" t="s">
        <v>1090</v>
      </c>
      <c r="N3572" s="19"/>
      <c r="O3572" s="19"/>
      <c r="P3572" s="19"/>
    </row>
    <row r="3573" spans="1:16" x14ac:dyDescent="0.25">
      <c r="A3573" s="4" t="s">
        <v>1098</v>
      </c>
      <c r="B3573" s="4" t="s">
        <v>1098</v>
      </c>
      <c r="C3573" s="4">
        <v>203536</v>
      </c>
      <c r="D3573" s="5">
        <v>43560.436874999999</v>
      </c>
      <c r="E3573" s="5">
        <v>43563.296261574076</v>
      </c>
      <c r="F3573" s="5">
        <v>43572.355555555558</v>
      </c>
      <c r="G3573" s="4" t="s">
        <v>22466</v>
      </c>
      <c r="H3573" s="4" t="s">
        <v>18096</v>
      </c>
      <c r="I3573" s="4" t="s">
        <v>21483</v>
      </c>
      <c r="J3573" s="4" t="s">
        <v>18098</v>
      </c>
      <c r="K3573" s="4" t="s">
        <v>384</v>
      </c>
      <c r="L3573" s="19" t="s">
        <v>1119</v>
      </c>
      <c r="M3573" s="19" t="s">
        <v>1090</v>
      </c>
      <c r="N3573" s="19"/>
      <c r="O3573" s="19"/>
      <c r="P3573" s="19" t="s">
        <v>22467</v>
      </c>
    </row>
    <row r="3574" spans="1:16" x14ac:dyDescent="0.25">
      <c r="A3574" s="4" t="s">
        <v>1098</v>
      </c>
      <c r="B3574" s="4" t="s">
        <v>1098</v>
      </c>
      <c r="C3574" s="4">
        <v>203546</v>
      </c>
      <c r="D3574" s="5">
        <v>43560.454918981479</v>
      </c>
      <c r="E3574" s="5">
        <v>43563.348506944443</v>
      </c>
      <c r="F3574" s="5">
        <v>43563.46875</v>
      </c>
      <c r="G3574" s="4" t="s">
        <v>18092</v>
      </c>
      <c r="H3574" s="4"/>
      <c r="I3574" s="4" t="s">
        <v>9241</v>
      </c>
      <c r="J3574" s="4" t="s">
        <v>18094</v>
      </c>
      <c r="K3574" s="4" t="s">
        <v>101</v>
      </c>
      <c r="L3574" s="19" t="s">
        <v>40</v>
      </c>
      <c r="M3574" s="19" t="s">
        <v>1090</v>
      </c>
      <c r="N3574" s="19"/>
      <c r="O3574" s="19">
        <v>382</v>
      </c>
      <c r="P3574" s="19" t="s">
        <v>21774</v>
      </c>
    </row>
    <row r="3575" spans="1:16" x14ac:dyDescent="0.25">
      <c r="A3575" s="4" t="s">
        <v>1098</v>
      </c>
      <c r="B3575" s="4" t="s">
        <v>1098</v>
      </c>
      <c r="C3575" s="4">
        <v>203554</v>
      </c>
      <c r="D3575" s="5">
        <v>43560.46597222222</v>
      </c>
      <c r="E3575" s="5">
        <v>43560.50854166667</v>
      </c>
      <c r="F3575" s="5">
        <v>43565.334027777775</v>
      </c>
      <c r="G3575" s="4" t="s">
        <v>18142</v>
      </c>
      <c r="H3575" s="4"/>
      <c r="I3575" s="4" t="s">
        <v>2391</v>
      </c>
      <c r="J3575" s="4" t="s">
        <v>829</v>
      </c>
      <c r="K3575" s="4" t="s">
        <v>829</v>
      </c>
      <c r="L3575" s="19" t="s">
        <v>42</v>
      </c>
      <c r="M3575" s="19" t="s">
        <v>1090</v>
      </c>
      <c r="N3575" s="19"/>
      <c r="O3575" s="19"/>
      <c r="P3575" s="19" t="s">
        <v>21462</v>
      </c>
    </row>
    <row r="3576" spans="1:16" x14ac:dyDescent="0.25">
      <c r="A3576" s="4" t="s">
        <v>1098</v>
      </c>
      <c r="B3576" s="4" t="s">
        <v>1098</v>
      </c>
      <c r="C3576" s="4">
        <v>203555</v>
      </c>
      <c r="D3576" s="5">
        <v>43560.466215277775</v>
      </c>
      <c r="E3576" s="5">
        <v>43560.601956018516</v>
      </c>
      <c r="F3576" s="5">
        <v>43560.602777777778</v>
      </c>
      <c r="G3576" s="4" t="s">
        <v>22468</v>
      </c>
      <c r="H3576" s="4"/>
      <c r="I3576" s="4" t="s">
        <v>3969</v>
      </c>
      <c r="J3576" s="4" t="s">
        <v>18098</v>
      </c>
      <c r="K3576" s="4"/>
      <c r="L3576" s="19"/>
      <c r="M3576" s="19" t="s">
        <v>1090</v>
      </c>
      <c r="N3576" s="19"/>
      <c r="O3576" s="19"/>
      <c r="P3576" s="19"/>
    </row>
    <row r="3577" spans="1:16" x14ac:dyDescent="0.25">
      <c r="A3577" s="4" t="s">
        <v>1098</v>
      </c>
      <c r="B3577" s="4" t="s">
        <v>1098</v>
      </c>
      <c r="C3577" s="4">
        <v>203559</v>
      </c>
      <c r="D3577" s="5">
        <v>43560.481192129628</v>
      </c>
      <c r="E3577" s="5">
        <v>43563.294282407405</v>
      </c>
      <c r="F3577" s="5">
        <v>43571.335416666669</v>
      </c>
      <c r="G3577" s="4" t="s">
        <v>18301</v>
      </c>
      <c r="H3577" s="4"/>
      <c r="I3577" s="4" t="s">
        <v>1216</v>
      </c>
      <c r="J3577" s="4" t="s">
        <v>18098</v>
      </c>
      <c r="K3577" s="4"/>
      <c r="L3577" s="19"/>
      <c r="M3577" s="19" t="s">
        <v>1090</v>
      </c>
      <c r="N3577" s="19"/>
      <c r="O3577" s="19"/>
      <c r="P3577" s="19"/>
    </row>
    <row r="3578" spans="1:16" x14ac:dyDescent="0.25">
      <c r="A3578" s="4" t="s">
        <v>1098</v>
      </c>
      <c r="B3578" s="4" t="s">
        <v>1098</v>
      </c>
      <c r="C3578" s="4">
        <v>203573</v>
      </c>
      <c r="D3578" s="5">
        <v>43560.500277777777</v>
      </c>
      <c r="E3578" s="5">
        <v>43563.347916666666</v>
      </c>
      <c r="F3578" s="5">
        <v>43563.354166666664</v>
      </c>
      <c r="G3578" s="4" t="s">
        <v>18142</v>
      </c>
      <c r="H3578" s="4"/>
      <c r="I3578" s="4" t="s">
        <v>22469</v>
      </c>
      <c r="J3578" s="4" t="s">
        <v>829</v>
      </c>
      <c r="K3578" s="4" t="s">
        <v>829</v>
      </c>
      <c r="L3578" s="19" t="s">
        <v>42</v>
      </c>
      <c r="M3578" s="19" t="s">
        <v>1090</v>
      </c>
      <c r="N3578" s="19"/>
      <c r="O3578" s="19"/>
      <c r="P3578" s="19" t="s">
        <v>22353</v>
      </c>
    </row>
    <row r="3579" spans="1:16" x14ac:dyDescent="0.25">
      <c r="A3579" s="4" t="s">
        <v>1098</v>
      </c>
      <c r="B3579" s="4" t="s">
        <v>1098</v>
      </c>
      <c r="C3579" s="4">
        <v>203594</v>
      </c>
      <c r="D3579" s="5">
        <v>43560.567766203705</v>
      </c>
      <c r="E3579" s="5">
        <v>43561.052777777775</v>
      </c>
      <c r="F3579" s="5">
        <v>43563.933333333334</v>
      </c>
      <c r="G3579" s="4" t="s">
        <v>22470</v>
      </c>
      <c r="H3579" s="4"/>
      <c r="I3579" s="4" t="s">
        <v>18823</v>
      </c>
      <c r="J3579" s="4" t="s">
        <v>18108</v>
      </c>
      <c r="K3579" s="4" t="s">
        <v>811</v>
      </c>
      <c r="L3579" s="19" t="s">
        <v>1119</v>
      </c>
      <c r="M3579" s="19" t="s">
        <v>1090</v>
      </c>
      <c r="N3579" s="19"/>
      <c r="O3579" s="19"/>
      <c r="P3579" s="19"/>
    </row>
    <row r="3580" spans="1:16" x14ac:dyDescent="0.25">
      <c r="A3580" s="4" t="s">
        <v>1098</v>
      </c>
      <c r="B3580" s="4" t="s">
        <v>1098</v>
      </c>
      <c r="C3580" s="4">
        <v>203627</v>
      </c>
      <c r="D3580" s="5">
        <v>43563.305347222224</v>
      </c>
      <c r="E3580" s="5">
        <v>43564.348865740743</v>
      </c>
      <c r="F3580" s="5">
        <v>43564.363888888889</v>
      </c>
      <c r="G3580" s="4" t="s">
        <v>19545</v>
      </c>
      <c r="H3580" s="4"/>
      <c r="I3580" s="4" t="s">
        <v>21034</v>
      </c>
      <c r="J3580" s="4" t="s">
        <v>829</v>
      </c>
      <c r="K3580" s="4" t="s">
        <v>829</v>
      </c>
      <c r="L3580" s="19" t="s">
        <v>1119</v>
      </c>
      <c r="M3580" s="19" t="s">
        <v>1090</v>
      </c>
      <c r="N3580" s="19"/>
      <c r="O3580" s="19"/>
      <c r="P3580" s="19"/>
    </row>
    <row r="3581" spans="1:16" hidden="1" x14ac:dyDescent="0.25">
      <c r="A3581" s="4" t="s">
        <v>1098</v>
      </c>
      <c r="B3581" s="4" t="s">
        <v>1098</v>
      </c>
      <c r="C3581" s="4">
        <v>203629</v>
      </c>
      <c r="D3581" s="5">
        <v>43563.308807870373</v>
      </c>
      <c r="E3581" s="5">
        <v>43563.310416666667</v>
      </c>
      <c r="F3581" s="5">
        <v>43566.411111111112</v>
      </c>
      <c r="G3581" s="4" t="s">
        <v>22471</v>
      </c>
      <c r="H3581" s="4" t="s">
        <v>18106</v>
      </c>
      <c r="I3581" s="4" t="s">
        <v>22389</v>
      </c>
      <c r="J3581" s="4" t="s">
        <v>18108</v>
      </c>
      <c r="K3581" s="4" t="s">
        <v>1239</v>
      </c>
      <c r="L3581" s="19" t="s">
        <v>1239</v>
      </c>
      <c r="M3581" s="19" t="s">
        <v>1090</v>
      </c>
      <c r="N3581" s="19"/>
      <c r="O3581" s="19"/>
      <c r="P3581" s="19" t="s">
        <v>1239</v>
      </c>
    </row>
    <row r="3582" spans="1:16" x14ac:dyDescent="0.25">
      <c r="A3582" s="4" t="s">
        <v>1098</v>
      </c>
      <c r="B3582" s="4" t="s">
        <v>1098</v>
      </c>
      <c r="C3582" s="4">
        <v>203653</v>
      </c>
      <c r="D3582" s="5">
        <v>43563.371921296297</v>
      </c>
      <c r="E3582" s="5">
        <v>43564.640428240738</v>
      </c>
      <c r="F3582" s="5">
        <v>43565.334722222222</v>
      </c>
      <c r="G3582" s="4" t="s">
        <v>22472</v>
      </c>
      <c r="H3582" s="4"/>
      <c r="I3582" s="4" t="s">
        <v>22473</v>
      </c>
      <c r="J3582" s="4" t="s">
        <v>18098</v>
      </c>
      <c r="K3582" s="4" t="s">
        <v>811</v>
      </c>
      <c r="L3582" s="19" t="s">
        <v>1119</v>
      </c>
      <c r="M3582" s="19" t="s">
        <v>1090</v>
      </c>
      <c r="N3582" s="19"/>
      <c r="O3582" s="19"/>
      <c r="P3582" s="19"/>
    </row>
    <row r="3583" spans="1:16" x14ac:dyDescent="0.25">
      <c r="A3583" s="4" t="s">
        <v>1098</v>
      </c>
      <c r="B3583" s="4" t="s">
        <v>1098</v>
      </c>
      <c r="C3583" s="4">
        <v>203662</v>
      </c>
      <c r="D3583" s="5">
        <v>43563.395416666666</v>
      </c>
      <c r="E3583" s="5">
        <v>43564.345300925925</v>
      </c>
      <c r="F3583" s="5">
        <v>43564.40625</v>
      </c>
      <c r="G3583" s="4" t="s">
        <v>18142</v>
      </c>
      <c r="H3583" s="4"/>
      <c r="I3583" s="4" t="s">
        <v>22474</v>
      </c>
      <c r="J3583" s="4" t="s">
        <v>829</v>
      </c>
      <c r="K3583" s="4" t="s">
        <v>829</v>
      </c>
      <c r="L3583" s="19" t="s">
        <v>42</v>
      </c>
      <c r="M3583" s="19" t="s">
        <v>1090</v>
      </c>
      <c r="N3583" s="19"/>
      <c r="O3583" s="19"/>
      <c r="P3583" s="19" t="s">
        <v>22475</v>
      </c>
    </row>
    <row r="3584" spans="1:16" x14ac:dyDescent="0.25">
      <c r="A3584" s="4" t="s">
        <v>1098</v>
      </c>
      <c r="B3584" s="4" t="s">
        <v>1106</v>
      </c>
      <c r="C3584" s="4">
        <v>203677</v>
      </c>
      <c r="D3584" s="5">
        <v>43563.42796296296</v>
      </c>
      <c r="E3584" s="5">
        <v>43571.295138888891</v>
      </c>
      <c r="F3584" s="5">
        <v>43598.568055555559</v>
      </c>
      <c r="G3584" s="4" t="s">
        <v>20699</v>
      </c>
      <c r="H3584" s="4"/>
      <c r="I3584" s="4" t="s">
        <v>22476</v>
      </c>
      <c r="J3584" s="4" t="s">
        <v>18108</v>
      </c>
      <c r="K3584" s="4"/>
      <c r="L3584" s="19"/>
      <c r="M3584" s="19" t="s">
        <v>1090</v>
      </c>
      <c r="N3584" s="19"/>
      <c r="O3584" s="19"/>
      <c r="P3584" s="19"/>
    </row>
    <row r="3585" spans="1:16" x14ac:dyDescent="0.25">
      <c r="A3585" s="4" t="s">
        <v>1098</v>
      </c>
      <c r="B3585" s="4" t="s">
        <v>1098</v>
      </c>
      <c r="C3585" s="4">
        <v>203686</v>
      </c>
      <c r="D3585" s="5">
        <v>43563.45826388889</v>
      </c>
      <c r="E3585" s="5">
        <v>43564.275648148148</v>
      </c>
      <c r="F3585" s="5">
        <v>43565.454861111109</v>
      </c>
      <c r="G3585" s="4" t="s">
        <v>22477</v>
      </c>
      <c r="H3585" s="4"/>
      <c r="I3585" s="4" t="s">
        <v>22478</v>
      </c>
      <c r="J3585" s="4" t="s">
        <v>18108</v>
      </c>
      <c r="K3585" s="4" t="s">
        <v>848</v>
      </c>
      <c r="L3585" s="19" t="s">
        <v>41</v>
      </c>
      <c r="M3585" s="19" t="s">
        <v>1090</v>
      </c>
      <c r="N3585" s="19"/>
      <c r="O3585" s="19"/>
      <c r="P3585" s="19"/>
    </row>
    <row r="3586" spans="1:16" x14ac:dyDescent="0.25">
      <c r="A3586" s="4" t="s">
        <v>1098</v>
      </c>
      <c r="B3586" s="4" t="s">
        <v>1098</v>
      </c>
      <c r="C3586" s="4">
        <v>203715</v>
      </c>
      <c r="D3586" s="5">
        <v>43563.560648148145</v>
      </c>
      <c r="E3586" s="5">
        <v>43563.603726851848</v>
      </c>
      <c r="F3586" s="5">
        <v>43564.413194444445</v>
      </c>
      <c r="G3586" s="4" t="s">
        <v>18100</v>
      </c>
      <c r="H3586" s="4"/>
      <c r="I3586" s="4" t="s">
        <v>22479</v>
      </c>
      <c r="J3586" s="4" t="s">
        <v>18094</v>
      </c>
      <c r="K3586" s="4" t="s">
        <v>250</v>
      </c>
      <c r="L3586" s="19" t="s">
        <v>1119</v>
      </c>
      <c r="M3586" s="19" t="s">
        <v>1090</v>
      </c>
      <c r="N3586" s="19"/>
      <c r="O3586" s="19">
        <v>410</v>
      </c>
      <c r="P3586" s="19" t="s">
        <v>21871</v>
      </c>
    </row>
    <row r="3587" spans="1:16" x14ac:dyDescent="0.25">
      <c r="A3587" s="4" t="s">
        <v>1098</v>
      </c>
      <c r="B3587" s="4" t="s">
        <v>1098</v>
      </c>
      <c r="C3587" s="4">
        <v>203717</v>
      </c>
      <c r="D3587" s="5">
        <v>43563.562326388892</v>
      </c>
      <c r="E3587" s="5">
        <v>43563.602268518516</v>
      </c>
      <c r="F3587" s="5">
        <v>43565.326388888891</v>
      </c>
      <c r="G3587" s="4" t="s">
        <v>18100</v>
      </c>
      <c r="H3587" s="4"/>
      <c r="I3587" s="4" t="s">
        <v>22480</v>
      </c>
      <c r="J3587" s="4" t="s">
        <v>18094</v>
      </c>
      <c r="K3587" s="4" t="s">
        <v>250</v>
      </c>
      <c r="L3587" s="19" t="s">
        <v>1119</v>
      </c>
      <c r="M3587" s="19" t="s">
        <v>1090</v>
      </c>
      <c r="N3587" s="19"/>
      <c r="O3587" s="19">
        <v>410</v>
      </c>
      <c r="P3587" s="19" t="s">
        <v>21871</v>
      </c>
    </row>
    <row r="3588" spans="1:16" hidden="1" x14ac:dyDescent="0.25">
      <c r="A3588" s="4" t="s">
        <v>1098</v>
      </c>
      <c r="B3588" s="4"/>
      <c r="C3588" s="4">
        <v>203718</v>
      </c>
      <c r="D3588" s="5">
        <v>43563.563657407409</v>
      </c>
      <c r="E3588" s="5">
        <v>43570.376388888886</v>
      </c>
      <c r="F3588" s="4"/>
      <c r="G3588" s="4" t="s">
        <v>22481</v>
      </c>
      <c r="H3588" s="4" t="s">
        <v>18096</v>
      </c>
      <c r="I3588" s="4"/>
      <c r="J3588" s="4" t="s">
        <v>18098</v>
      </c>
      <c r="K3588" s="4"/>
      <c r="L3588" s="19"/>
      <c r="M3588" s="19"/>
      <c r="N3588" s="19"/>
      <c r="O3588" s="19"/>
      <c r="P3588" s="19"/>
    </row>
    <row r="3589" spans="1:16" hidden="1" x14ac:dyDescent="0.25">
      <c r="A3589" s="4" t="s">
        <v>1098</v>
      </c>
      <c r="B3589" s="4" t="s">
        <v>1098</v>
      </c>
      <c r="C3589" s="4">
        <v>203722</v>
      </c>
      <c r="D3589" s="5">
        <v>43563.574525462966</v>
      </c>
      <c r="E3589" s="5">
        <v>43564.239583333336</v>
      </c>
      <c r="F3589" s="5">
        <v>43565.955555555556</v>
      </c>
      <c r="G3589" s="4" t="s">
        <v>18866</v>
      </c>
      <c r="H3589" s="4" t="s">
        <v>18106</v>
      </c>
      <c r="I3589" s="4" t="s">
        <v>22482</v>
      </c>
      <c r="J3589" s="4" t="s">
        <v>18108</v>
      </c>
      <c r="K3589" s="4" t="s">
        <v>223</v>
      </c>
      <c r="L3589" s="19" t="s">
        <v>40</v>
      </c>
      <c r="M3589" s="19" t="s">
        <v>1138</v>
      </c>
      <c r="N3589" s="19"/>
      <c r="O3589" s="19"/>
      <c r="P3589" s="19"/>
    </row>
    <row r="3590" spans="1:16" x14ac:dyDescent="0.25">
      <c r="A3590" s="4" t="s">
        <v>1098</v>
      </c>
      <c r="B3590" s="4" t="s">
        <v>1098</v>
      </c>
      <c r="C3590" s="4">
        <v>203739</v>
      </c>
      <c r="D3590" s="5">
        <v>43563.637800925928</v>
      </c>
      <c r="E3590" s="5">
        <v>43564.34542824074</v>
      </c>
      <c r="F3590" s="5">
        <v>43564.385416666664</v>
      </c>
      <c r="G3590" s="4" t="s">
        <v>18111</v>
      </c>
      <c r="H3590" s="4"/>
      <c r="I3590" s="4" t="s">
        <v>22483</v>
      </c>
      <c r="J3590" s="4" t="s">
        <v>829</v>
      </c>
      <c r="K3590" s="4" t="s">
        <v>829</v>
      </c>
      <c r="L3590" s="19" t="s">
        <v>42</v>
      </c>
      <c r="M3590" s="19" t="s">
        <v>1090</v>
      </c>
      <c r="N3590" s="19"/>
      <c r="O3590" s="19"/>
      <c r="P3590" s="19" t="s">
        <v>21462</v>
      </c>
    </row>
    <row r="3591" spans="1:16" x14ac:dyDescent="0.25">
      <c r="A3591" s="4" t="s">
        <v>1098</v>
      </c>
      <c r="B3591" s="4" t="s">
        <v>1106</v>
      </c>
      <c r="C3591" s="4">
        <v>203744</v>
      </c>
      <c r="D3591" s="5">
        <v>43563.65289351852</v>
      </c>
      <c r="E3591" s="5">
        <v>43565.57708333333</v>
      </c>
      <c r="F3591" s="5">
        <v>43586.567361111112</v>
      </c>
      <c r="G3591" s="4" t="s">
        <v>22484</v>
      </c>
      <c r="H3591" s="4"/>
      <c r="I3591" s="4" t="s">
        <v>1237</v>
      </c>
      <c r="J3591" s="4" t="s">
        <v>829</v>
      </c>
      <c r="K3591" s="4" t="s">
        <v>829</v>
      </c>
      <c r="L3591" s="19" t="s">
        <v>42</v>
      </c>
      <c r="M3591" s="19" t="s">
        <v>1090</v>
      </c>
      <c r="N3591" s="19"/>
      <c r="O3591" s="19"/>
      <c r="P3591" s="19" t="s">
        <v>21462</v>
      </c>
    </row>
    <row r="3592" spans="1:16" x14ac:dyDescent="0.25">
      <c r="A3592" s="4" t="s">
        <v>1098</v>
      </c>
      <c r="B3592" s="4" t="s">
        <v>1106</v>
      </c>
      <c r="C3592" s="4">
        <v>203757</v>
      </c>
      <c r="D3592" s="5">
        <v>43564.258356481485</v>
      </c>
      <c r="E3592" s="5">
        <v>43564.986805555556</v>
      </c>
      <c r="F3592" s="5">
        <v>43591.508333333331</v>
      </c>
      <c r="G3592" s="4" t="s">
        <v>22485</v>
      </c>
      <c r="H3592" s="4"/>
      <c r="I3592" s="4" t="s">
        <v>22486</v>
      </c>
      <c r="J3592" s="4" t="s">
        <v>18153</v>
      </c>
      <c r="K3592" s="4"/>
      <c r="L3592" s="19"/>
      <c r="M3592" s="19" t="s">
        <v>1090</v>
      </c>
      <c r="N3592" s="19"/>
      <c r="O3592" s="19"/>
      <c r="P3592" s="19"/>
    </row>
    <row r="3593" spans="1:16" hidden="1" x14ac:dyDescent="0.25">
      <c r="A3593" s="4" t="s">
        <v>1098</v>
      </c>
      <c r="B3593" s="4" t="s">
        <v>1098</v>
      </c>
      <c r="C3593" s="4">
        <v>203769</v>
      </c>
      <c r="D3593" s="5">
        <v>43564.325150462966</v>
      </c>
      <c r="E3593" s="5">
        <v>43564.990277777775</v>
      </c>
      <c r="F3593" s="5">
        <v>43566.311111111114</v>
      </c>
      <c r="G3593" s="4" t="s">
        <v>22487</v>
      </c>
      <c r="H3593" s="4"/>
      <c r="I3593" s="4" t="s">
        <v>1822</v>
      </c>
      <c r="J3593" s="4" t="s">
        <v>18108</v>
      </c>
      <c r="K3593" s="4" t="s">
        <v>21997</v>
      </c>
      <c r="L3593" s="19" t="s">
        <v>2916</v>
      </c>
      <c r="M3593" s="19" t="s">
        <v>1090</v>
      </c>
      <c r="N3593" s="19"/>
      <c r="O3593" s="19"/>
      <c r="P3593" s="19" t="s">
        <v>2916</v>
      </c>
    </row>
    <row r="3594" spans="1:16" x14ac:dyDescent="0.25">
      <c r="A3594" s="4" t="s">
        <v>1098</v>
      </c>
      <c r="B3594" s="4" t="s">
        <v>1098</v>
      </c>
      <c r="C3594" s="4">
        <v>203792</v>
      </c>
      <c r="D3594" s="5">
        <v>43564.385162037041</v>
      </c>
      <c r="E3594" s="5">
        <v>43565.272905092592</v>
      </c>
      <c r="F3594" s="5">
        <v>43570.673611111109</v>
      </c>
      <c r="G3594" s="4" t="s">
        <v>22488</v>
      </c>
      <c r="H3594" s="4"/>
      <c r="I3594" s="4" t="s">
        <v>22489</v>
      </c>
      <c r="J3594" s="4" t="s">
        <v>18098</v>
      </c>
      <c r="K3594" s="4" t="s">
        <v>848</v>
      </c>
      <c r="L3594" s="19" t="s">
        <v>41</v>
      </c>
      <c r="M3594" s="19" t="s">
        <v>1090</v>
      </c>
      <c r="N3594" s="19"/>
      <c r="O3594" s="19"/>
      <c r="P3594" s="19"/>
    </row>
    <row r="3595" spans="1:16" x14ac:dyDescent="0.25">
      <c r="A3595" s="4" t="s">
        <v>1098</v>
      </c>
      <c r="B3595" s="4" t="s">
        <v>1098</v>
      </c>
      <c r="C3595" s="4">
        <v>203793</v>
      </c>
      <c r="D3595" s="5">
        <v>43564.385729166665</v>
      </c>
      <c r="E3595" s="5">
        <v>43565.29583333333</v>
      </c>
      <c r="F3595" s="5">
        <v>43566.324305555558</v>
      </c>
      <c r="G3595" s="4" t="s">
        <v>20640</v>
      </c>
      <c r="H3595" s="4"/>
      <c r="I3595" s="4" t="s">
        <v>22490</v>
      </c>
      <c r="J3595" s="4" t="s">
        <v>18098</v>
      </c>
      <c r="K3595" s="4" t="s">
        <v>811</v>
      </c>
      <c r="L3595" s="19" t="s">
        <v>1119</v>
      </c>
      <c r="M3595" s="19" t="s">
        <v>1090</v>
      </c>
      <c r="N3595" s="19"/>
      <c r="O3595" s="19"/>
      <c r="P3595" s="19"/>
    </row>
    <row r="3596" spans="1:16" x14ac:dyDescent="0.25">
      <c r="A3596" s="4" t="s">
        <v>1098</v>
      </c>
      <c r="B3596" s="4" t="s">
        <v>1098</v>
      </c>
      <c r="C3596" s="4">
        <v>203831</v>
      </c>
      <c r="D3596" s="5">
        <v>43564.520173611112</v>
      </c>
      <c r="E3596" s="5">
        <v>43570.339872685188</v>
      </c>
      <c r="F3596" s="5">
        <v>43570.542361111111</v>
      </c>
      <c r="G3596" s="4" t="s">
        <v>19218</v>
      </c>
      <c r="H3596" s="4" t="s">
        <v>18249</v>
      </c>
      <c r="I3596" s="4" t="s">
        <v>22491</v>
      </c>
      <c r="J3596" s="4" t="s">
        <v>829</v>
      </c>
      <c r="K3596" s="4" t="s">
        <v>829</v>
      </c>
      <c r="L3596" s="19" t="s">
        <v>42</v>
      </c>
      <c r="M3596" s="19" t="s">
        <v>1090</v>
      </c>
      <c r="N3596" s="19"/>
      <c r="O3596" s="19"/>
      <c r="P3596" s="19" t="s">
        <v>18376</v>
      </c>
    </row>
    <row r="3597" spans="1:16" hidden="1" x14ac:dyDescent="0.25">
      <c r="A3597" s="4" t="s">
        <v>1098</v>
      </c>
      <c r="B3597" s="4" t="s">
        <v>1098</v>
      </c>
      <c r="C3597" s="4">
        <v>203832</v>
      </c>
      <c r="D3597" s="5">
        <v>43564.523379629631</v>
      </c>
      <c r="E3597" s="5">
        <v>43565.119444444441</v>
      </c>
      <c r="F3597" s="5">
        <v>43570.376759259256</v>
      </c>
      <c r="G3597" s="4" t="s">
        <v>22492</v>
      </c>
      <c r="H3597" s="4" t="s">
        <v>18106</v>
      </c>
      <c r="I3597" s="4" t="s">
        <v>22493</v>
      </c>
      <c r="J3597" s="4" t="s">
        <v>18108</v>
      </c>
      <c r="K3597" s="4" t="s">
        <v>20463</v>
      </c>
      <c r="L3597" s="19" t="s">
        <v>1119</v>
      </c>
      <c r="M3597" s="19" t="s">
        <v>1138</v>
      </c>
      <c r="N3597" s="19"/>
      <c r="O3597" s="19"/>
      <c r="P3597" s="19"/>
    </row>
    <row r="3598" spans="1:16" x14ac:dyDescent="0.25">
      <c r="A3598" s="4" t="s">
        <v>1098</v>
      </c>
      <c r="B3598" s="4" t="s">
        <v>1098</v>
      </c>
      <c r="C3598" s="4">
        <v>203847</v>
      </c>
      <c r="D3598" s="5">
        <v>43564.571261574078</v>
      </c>
      <c r="E3598" s="5">
        <v>43566.452777777777</v>
      </c>
      <c r="F3598" s="5">
        <v>43571.336805555555</v>
      </c>
      <c r="G3598" s="4" t="s">
        <v>22494</v>
      </c>
      <c r="H3598" s="4"/>
      <c r="I3598" s="4" t="s">
        <v>1216</v>
      </c>
      <c r="J3598" s="4" t="s">
        <v>18108</v>
      </c>
      <c r="K3598" s="4" t="s">
        <v>223</v>
      </c>
      <c r="L3598" s="19" t="s">
        <v>40</v>
      </c>
      <c r="M3598" s="19" t="s">
        <v>1090</v>
      </c>
      <c r="N3598" s="19"/>
      <c r="O3598" s="19"/>
      <c r="P3598" s="19"/>
    </row>
    <row r="3599" spans="1:16" x14ac:dyDescent="0.25">
      <c r="A3599" s="4" t="s">
        <v>1098</v>
      </c>
      <c r="B3599" s="4" t="s">
        <v>1098</v>
      </c>
      <c r="C3599" s="4">
        <v>203848</v>
      </c>
      <c r="D3599" s="5">
        <v>43564.573321759257</v>
      </c>
      <c r="E3599" s="5">
        <v>43564.589074074072</v>
      </c>
      <c r="F3599" s="5">
        <v>43565.981249999997</v>
      </c>
      <c r="G3599" s="4" t="s">
        <v>18092</v>
      </c>
      <c r="H3599" s="4"/>
      <c r="I3599" s="4" t="s">
        <v>20932</v>
      </c>
      <c r="J3599" s="4" t="s">
        <v>18094</v>
      </c>
      <c r="K3599" s="4" t="s">
        <v>101</v>
      </c>
      <c r="L3599" s="19" t="s">
        <v>40</v>
      </c>
      <c r="M3599" s="19" t="s">
        <v>1090</v>
      </c>
      <c r="N3599" s="19"/>
      <c r="O3599" s="19">
        <v>382</v>
      </c>
      <c r="P3599" s="19" t="s">
        <v>21774</v>
      </c>
    </row>
    <row r="3600" spans="1:16" x14ac:dyDescent="0.25">
      <c r="A3600" s="4" t="s">
        <v>1098</v>
      </c>
      <c r="B3600" s="4" t="s">
        <v>1098</v>
      </c>
      <c r="C3600" s="4">
        <v>203857</v>
      </c>
      <c r="D3600" s="5">
        <v>43564.601053240738</v>
      </c>
      <c r="E3600" s="5">
        <v>43570.285231481481</v>
      </c>
      <c r="F3600" s="5">
        <v>43584.32708333333</v>
      </c>
      <c r="G3600" s="4" t="s">
        <v>22495</v>
      </c>
      <c r="H3600" s="4" t="s">
        <v>18249</v>
      </c>
      <c r="I3600" s="4" t="s">
        <v>22496</v>
      </c>
      <c r="J3600" s="4" t="s">
        <v>18376</v>
      </c>
      <c r="K3600" s="4" t="s">
        <v>829</v>
      </c>
      <c r="L3600" s="19" t="s">
        <v>42</v>
      </c>
      <c r="M3600" s="19" t="s">
        <v>1090</v>
      </c>
      <c r="N3600" s="19"/>
      <c r="O3600" s="19"/>
      <c r="P3600" s="19" t="s">
        <v>18376</v>
      </c>
    </row>
    <row r="3601" spans="1:16" x14ac:dyDescent="0.25">
      <c r="A3601" s="4" t="s">
        <v>1098</v>
      </c>
      <c r="B3601" s="4" t="s">
        <v>1106</v>
      </c>
      <c r="C3601" s="4">
        <v>203867</v>
      </c>
      <c r="D3601" s="5">
        <v>43564.632361111115</v>
      </c>
      <c r="E3601" s="5">
        <v>43570.52144675926</v>
      </c>
      <c r="F3601" s="5">
        <v>43586.9375</v>
      </c>
      <c r="G3601" s="4" t="s">
        <v>22497</v>
      </c>
      <c r="H3601" s="4"/>
      <c r="I3601" s="4" t="s">
        <v>22498</v>
      </c>
      <c r="J3601" s="4" t="s">
        <v>18153</v>
      </c>
      <c r="K3601" s="4"/>
      <c r="L3601" s="19"/>
      <c r="M3601" s="19" t="s">
        <v>1090</v>
      </c>
      <c r="N3601" s="19"/>
      <c r="O3601" s="19"/>
      <c r="P3601" s="19"/>
    </row>
    <row r="3602" spans="1:16" x14ac:dyDescent="0.25">
      <c r="A3602" s="4" t="s">
        <v>1098</v>
      </c>
      <c r="B3602" s="4" t="s">
        <v>1098</v>
      </c>
      <c r="C3602" s="4">
        <v>203871</v>
      </c>
      <c r="D3602" s="5">
        <v>43564.635775462964</v>
      </c>
      <c r="E3602" s="5">
        <v>43572.406898148147</v>
      </c>
      <c r="F3602" s="5">
        <v>43572.42291666667</v>
      </c>
      <c r="G3602" s="4" t="s">
        <v>22499</v>
      </c>
      <c r="H3602" s="4"/>
      <c r="I3602" s="4" t="s">
        <v>22500</v>
      </c>
      <c r="J3602" s="4" t="s">
        <v>18153</v>
      </c>
      <c r="K3602" s="4"/>
      <c r="L3602" s="19"/>
      <c r="M3602" s="19" t="s">
        <v>1090</v>
      </c>
      <c r="N3602" s="19"/>
      <c r="O3602" s="19"/>
      <c r="P3602" s="19"/>
    </row>
    <row r="3603" spans="1:16" x14ac:dyDescent="0.25">
      <c r="A3603" s="4" t="s">
        <v>1098</v>
      </c>
      <c r="B3603" s="4" t="s">
        <v>1106</v>
      </c>
      <c r="C3603" s="4">
        <v>203874</v>
      </c>
      <c r="D3603" s="5">
        <v>43564.643229166664</v>
      </c>
      <c r="E3603" s="5">
        <v>43571.437696759262</v>
      </c>
      <c r="F3603" s="5">
        <v>43588.510416666664</v>
      </c>
      <c r="G3603" s="4" t="s">
        <v>18111</v>
      </c>
      <c r="H3603" s="4"/>
      <c r="I3603" s="4" t="s">
        <v>22501</v>
      </c>
      <c r="J3603" s="4" t="s">
        <v>829</v>
      </c>
      <c r="K3603" s="4" t="s">
        <v>829</v>
      </c>
      <c r="L3603" s="19" t="s">
        <v>42</v>
      </c>
      <c r="M3603" s="19" t="s">
        <v>1090</v>
      </c>
      <c r="N3603" s="19"/>
      <c r="O3603" s="19"/>
      <c r="P3603" s="19" t="s">
        <v>21462</v>
      </c>
    </row>
    <row r="3604" spans="1:16" hidden="1" x14ac:dyDescent="0.25">
      <c r="A3604" s="4" t="s">
        <v>1098</v>
      </c>
      <c r="B3604" s="4"/>
      <c r="C3604" s="4">
        <v>203884</v>
      </c>
      <c r="D3604" s="5">
        <v>43564.751087962963</v>
      </c>
      <c r="E3604" s="5">
        <v>43565.296527777777</v>
      </c>
      <c r="F3604" s="4"/>
      <c r="G3604" s="4" t="s">
        <v>22502</v>
      </c>
      <c r="H3604" s="4" t="s">
        <v>18313</v>
      </c>
      <c r="I3604" s="4"/>
      <c r="J3604" s="4" t="s">
        <v>18108</v>
      </c>
      <c r="K3604" s="4"/>
      <c r="L3604" s="19"/>
      <c r="M3604" s="19"/>
      <c r="N3604" s="19"/>
      <c r="O3604" s="19"/>
      <c r="P3604" s="19"/>
    </row>
    <row r="3605" spans="1:16" x14ac:dyDescent="0.25">
      <c r="A3605" s="4" t="s">
        <v>1098</v>
      </c>
      <c r="B3605" s="4" t="s">
        <v>1098</v>
      </c>
      <c r="C3605" s="4">
        <v>203905</v>
      </c>
      <c r="D3605" s="5">
        <v>43565.321145833332</v>
      </c>
      <c r="E3605" s="5">
        <v>43565.325150462966</v>
      </c>
      <c r="F3605" s="5">
        <v>43565.672222222223</v>
      </c>
      <c r="G3605" s="4" t="s">
        <v>22503</v>
      </c>
      <c r="H3605" s="4"/>
      <c r="I3605" s="4" t="s">
        <v>22504</v>
      </c>
      <c r="J3605" s="4" t="s">
        <v>18153</v>
      </c>
      <c r="K3605" s="4"/>
      <c r="L3605" s="19"/>
      <c r="M3605" s="19" t="s">
        <v>1090</v>
      </c>
      <c r="N3605" s="19"/>
      <c r="O3605" s="19"/>
      <c r="P3605" s="19"/>
    </row>
    <row r="3606" spans="1:16" x14ac:dyDescent="0.25">
      <c r="A3606" s="4" t="s">
        <v>1098</v>
      </c>
      <c r="B3606" s="4" t="s">
        <v>1098</v>
      </c>
      <c r="C3606" s="4">
        <v>203908</v>
      </c>
      <c r="D3606" s="5">
        <v>43565.335729166669</v>
      </c>
      <c r="E3606" s="5">
        <v>43566.351388888892</v>
      </c>
      <c r="F3606" s="5">
        <v>43579.677777777775</v>
      </c>
      <c r="G3606" s="4" t="s">
        <v>22185</v>
      </c>
      <c r="H3606" s="4" t="s">
        <v>18249</v>
      </c>
      <c r="I3606" s="4" t="s">
        <v>22505</v>
      </c>
      <c r="J3606" s="4" t="s">
        <v>18376</v>
      </c>
      <c r="K3606" s="4" t="s">
        <v>811</v>
      </c>
      <c r="L3606" s="19" t="s">
        <v>1119</v>
      </c>
      <c r="M3606" s="19" t="s">
        <v>1090</v>
      </c>
      <c r="N3606" s="19"/>
      <c r="O3606" s="19"/>
      <c r="P3606" s="19" t="s">
        <v>18376</v>
      </c>
    </row>
    <row r="3607" spans="1:16" x14ac:dyDescent="0.25">
      <c r="A3607" s="4" t="s">
        <v>1098</v>
      </c>
      <c r="B3607" s="4" t="s">
        <v>1098</v>
      </c>
      <c r="C3607" s="4">
        <v>203910</v>
      </c>
      <c r="D3607" s="5">
        <v>43565.337268518517</v>
      </c>
      <c r="E3607" s="5">
        <v>43566.288252314815</v>
      </c>
      <c r="F3607" s="5">
        <v>43566.361111111109</v>
      </c>
      <c r="G3607" s="4" t="s">
        <v>22506</v>
      </c>
      <c r="H3607" s="4"/>
      <c r="I3607" s="4" t="s">
        <v>22507</v>
      </c>
      <c r="J3607" s="4" t="s">
        <v>18108</v>
      </c>
      <c r="K3607" s="4"/>
      <c r="L3607" s="19"/>
      <c r="M3607" s="19" t="s">
        <v>1090</v>
      </c>
      <c r="N3607" s="19"/>
      <c r="O3607" s="19"/>
      <c r="P3607" s="19"/>
    </row>
    <row r="3608" spans="1:16" x14ac:dyDescent="0.25">
      <c r="A3608" s="4" t="s">
        <v>1098</v>
      </c>
      <c r="B3608" s="4" t="s">
        <v>1098</v>
      </c>
      <c r="C3608" s="4">
        <v>203921</v>
      </c>
      <c r="D3608" s="5">
        <v>43565.356631944444</v>
      </c>
      <c r="E3608" s="5">
        <v>43566.291805555556</v>
      </c>
      <c r="F3608" s="5">
        <v>43567.571111111109</v>
      </c>
      <c r="G3608" s="4" t="s">
        <v>22508</v>
      </c>
      <c r="H3608" s="4"/>
      <c r="I3608" s="4" t="s">
        <v>22509</v>
      </c>
      <c r="J3608" s="4" t="s">
        <v>18108</v>
      </c>
      <c r="K3608" s="4"/>
      <c r="L3608" s="19"/>
      <c r="M3608" s="19" t="s">
        <v>1090</v>
      </c>
      <c r="N3608" s="19"/>
      <c r="O3608" s="19"/>
      <c r="P3608" s="19"/>
    </row>
    <row r="3609" spans="1:16" x14ac:dyDescent="0.25">
      <c r="A3609" s="4" t="s">
        <v>1098</v>
      </c>
      <c r="B3609" s="4" t="s">
        <v>1098</v>
      </c>
      <c r="C3609" s="4">
        <v>203933</v>
      </c>
      <c r="D3609" s="5">
        <v>43565.380173611113</v>
      </c>
      <c r="E3609" s="5">
        <v>43566.570138888892</v>
      </c>
      <c r="F3609" s="5">
        <v>43567.286111111112</v>
      </c>
      <c r="G3609" s="4" t="s">
        <v>22510</v>
      </c>
      <c r="H3609" s="4"/>
      <c r="I3609" s="4" t="s">
        <v>22511</v>
      </c>
      <c r="J3609" s="4" t="s">
        <v>18098</v>
      </c>
      <c r="K3609" s="4" t="s">
        <v>10519</v>
      </c>
      <c r="L3609" s="19" t="s">
        <v>41</v>
      </c>
      <c r="M3609" s="19" t="s">
        <v>1090</v>
      </c>
      <c r="N3609" s="19"/>
      <c r="O3609" s="19"/>
      <c r="P3609" s="19"/>
    </row>
    <row r="3610" spans="1:16" x14ac:dyDescent="0.25">
      <c r="A3610" s="4" t="s">
        <v>1098</v>
      </c>
      <c r="B3610" s="4" t="s">
        <v>1098</v>
      </c>
      <c r="C3610" s="4">
        <v>203969</v>
      </c>
      <c r="D3610" s="5">
        <v>43565.457511574074</v>
      </c>
      <c r="E3610" s="5">
        <v>43566.352083333331</v>
      </c>
      <c r="F3610" s="5">
        <v>43570.629861111112</v>
      </c>
      <c r="G3610" s="4" t="s">
        <v>22512</v>
      </c>
      <c r="H3610" s="4"/>
      <c r="I3610" s="4" t="s">
        <v>22513</v>
      </c>
      <c r="J3610" s="4" t="s">
        <v>18108</v>
      </c>
      <c r="K3610" s="4" t="s">
        <v>811</v>
      </c>
      <c r="L3610" s="19" t="s">
        <v>1119</v>
      </c>
      <c r="M3610" s="19" t="s">
        <v>1090</v>
      </c>
      <c r="N3610" s="19"/>
      <c r="O3610" s="19"/>
      <c r="P3610" s="19"/>
    </row>
    <row r="3611" spans="1:16" x14ac:dyDescent="0.25">
      <c r="A3611" s="4" t="s">
        <v>1098</v>
      </c>
      <c r="B3611" s="4" t="s">
        <v>1098</v>
      </c>
      <c r="C3611" s="4">
        <v>203970</v>
      </c>
      <c r="D3611" s="5">
        <v>43565.462754629632</v>
      </c>
      <c r="E3611" s="5">
        <v>43565.478541666664</v>
      </c>
      <c r="F3611" s="5">
        <v>43571.444444444445</v>
      </c>
      <c r="G3611" s="4" t="s">
        <v>18142</v>
      </c>
      <c r="H3611" s="4"/>
      <c r="I3611" s="4" t="s">
        <v>1883</v>
      </c>
      <c r="J3611" s="4" t="s">
        <v>829</v>
      </c>
      <c r="K3611" s="4" t="s">
        <v>829</v>
      </c>
      <c r="L3611" s="19" t="s">
        <v>42</v>
      </c>
      <c r="M3611" s="19" t="s">
        <v>1090</v>
      </c>
      <c r="N3611" s="19"/>
      <c r="O3611" s="19"/>
      <c r="P3611" s="19" t="s">
        <v>22514</v>
      </c>
    </row>
    <row r="3612" spans="1:16" x14ac:dyDescent="0.25">
      <c r="A3612" s="4" t="s">
        <v>1098</v>
      </c>
      <c r="B3612" s="4" t="s">
        <v>1098</v>
      </c>
      <c r="C3612" s="4">
        <v>203980</v>
      </c>
      <c r="D3612" s="5">
        <v>43565.535405092596</v>
      </c>
      <c r="E3612" s="5">
        <v>43566.294363425928</v>
      </c>
      <c r="F3612" s="5">
        <v>43572.27847222222</v>
      </c>
      <c r="G3612" s="4" t="s">
        <v>22515</v>
      </c>
      <c r="H3612" s="4"/>
      <c r="I3612" s="4" t="s">
        <v>22516</v>
      </c>
      <c r="J3612" s="4" t="s">
        <v>18108</v>
      </c>
      <c r="K3612" s="4" t="s">
        <v>20463</v>
      </c>
      <c r="L3612" s="19" t="s">
        <v>1119</v>
      </c>
      <c r="M3612" s="19" t="s">
        <v>1090</v>
      </c>
      <c r="N3612" s="19"/>
      <c r="O3612" s="19"/>
      <c r="P3612" s="19"/>
    </row>
    <row r="3613" spans="1:16" x14ac:dyDescent="0.25">
      <c r="A3613" s="4" t="s">
        <v>1098</v>
      </c>
      <c r="B3613" s="4" t="s">
        <v>1098</v>
      </c>
      <c r="C3613" s="4">
        <v>203994</v>
      </c>
      <c r="D3613" s="5">
        <v>43565.556516203702</v>
      </c>
      <c r="E3613" s="5">
        <v>43565.589675925927</v>
      </c>
      <c r="F3613" s="5">
        <v>43571.450694444444</v>
      </c>
      <c r="G3613" s="4" t="s">
        <v>18089</v>
      </c>
      <c r="H3613" s="4"/>
      <c r="I3613" s="4" t="s">
        <v>1237</v>
      </c>
      <c r="J3613" s="4" t="s">
        <v>829</v>
      </c>
      <c r="K3613" s="4" t="s">
        <v>829</v>
      </c>
      <c r="L3613" s="19" t="s">
        <v>42</v>
      </c>
      <c r="M3613" s="19" t="s">
        <v>1090</v>
      </c>
      <c r="N3613" s="19"/>
      <c r="O3613" s="19"/>
      <c r="P3613" s="19" t="s">
        <v>21462</v>
      </c>
    </row>
    <row r="3614" spans="1:16" x14ac:dyDescent="0.25">
      <c r="A3614" s="4" t="s">
        <v>1098</v>
      </c>
      <c r="B3614" s="4" t="s">
        <v>1098</v>
      </c>
      <c r="C3614" s="4">
        <v>203996</v>
      </c>
      <c r="D3614" s="5">
        <v>43565.55978009259</v>
      </c>
      <c r="E3614" s="5">
        <v>43565.58997685185</v>
      </c>
      <c r="F3614" s="5">
        <v>43571.451388888891</v>
      </c>
      <c r="G3614" s="4" t="s">
        <v>18089</v>
      </c>
      <c r="H3614" s="4"/>
      <c r="I3614" s="4" t="s">
        <v>1237</v>
      </c>
      <c r="J3614" s="4" t="s">
        <v>829</v>
      </c>
      <c r="K3614" s="4" t="s">
        <v>829</v>
      </c>
      <c r="L3614" s="19" t="s">
        <v>42</v>
      </c>
      <c r="M3614" s="19" t="s">
        <v>1090</v>
      </c>
      <c r="N3614" s="19"/>
      <c r="O3614" s="19"/>
      <c r="P3614" s="19" t="s">
        <v>21462</v>
      </c>
    </row>
    <row r="3615" spans="1:16" x14ac:dyDescent="0.25">
      <c r="A3615" s="4" t="s">
        <v>1098</v>
      </c>
      <c r="B3615" s="4" t="s">
        <v>1098</v>
      </c>
      <c r="C3615" s="4">
        <v>204002</v>
      </c>
      <c r="D3615" s="5">
        <v>43565.587638888886</v>
      </c>
      <c r="E3615" s="5">
        <v>43566.32271990741</v>
      </c>
      <c r="F3615" s="5">
        <v>43570.405555555553</v>
      </c>
      <c r="G3615" s="4" t="s">
        <v>18105</v>
      </c>
      <c r="H3615" s="4"/>
      <c r="I3615" s="4" t="s">
        <v>22517</v>
      </c>
      <c r="J3615" s="4" t="s">
        <v>18108</v>
      </c>
      <c r="K3615" s="4" t="s">
        <v>461</v>
      </c>
      <c r="L3615" s="19" t="s">
        <v>41</v>
      </c>
      <c r="M3615" s="19" t="s">
        <v>1090</v>
      </c>
      <c r="N3615" s="19"/>
      <c r="O3615" s="19"/>
      <c r="P3615" s="19"/>
    </row>
    <row r="3616" spans="1:16" x14ac:dyDescent="0.25">
      <c r="A3616" s="4" t="s">
        <v>1098</v>
      </c>
      <c r="B3616" s="4" t="s">
        <v>1098</v>
      </c>
      <c r="C3616" s="4">
        <v>204004</v>
      </c>
      <c r="D3616" s="5">
        <v>43565.60601851852</v>
      </c>
      <c r="E3616" s="5">
        <v>43570.613692129627</v>
      </c>
      <c r="F3616" s="5">
        <v>43572.324305555558</v>
      </c>
      <c r="G3616" s="4" t="s">
        <v>18092</v>
      </c>
      <c r="H3616" s="4"/>
      <c r="I3616" s="4" t="s">
        <v>20110</v>
      </c>
      <c r="J3616" s="4" t="s">
        <v>18094</v>
      </c>
      <c r="K3616" s="4" t="s">
        <v>101</v>
      </c>
      <c r="L3616" s="19" t="s">
        <v>40</v>
      </c>
      <c r="M3616" s="19" t="s">
        <v>1090</v>
      </c>
      <c r="N3616" s="19"/>
      <c r="O3616" s="19">
        <v>382</v>
      </c>
      <c r="P3616" s="19" t="s">
        <v>21774</v>
      </c>
    </row>
    <row r="3617" spans="1:16" x14ac:dyDescent="0.25">
      <c r="A3617" s="4" t="s">
        <v>1098</v>
      </c>
      <c r="B3617" s="4" t="s">
        <v>1098</v>
      </c>
      <c r="C3617" s="4">
        <v>204007</v>
      </c>
      <c r="D3617" s="5">
        <v>43565.612974537034</v>
      </c>
      <c r="E3617" s="5">
        <v>43566.349143518521</v>
      </c>
      <c r="F3617" s="5">
        <v>43566.517361111109</v>
      </c>
      <c r="G3617" s="4" t="s">
        <v>22413</v>
      </c>
      <c r="H3617" s="4"/>
      <c r="I3617" s="4" t="s">
        <v>22518</v>
      </c>
      <c r="J3617" s="4" t="s">
        <v>18153</v>
      </c>
      <c r="K3617" s="4"/>
      <c r="L3617" s="19"/>
      <c r="M3617" s="19" t="s">
        <v>1090</v>
      </c>
      <c r="N3617" s="19"/>
      <c r="O3617" s="19"/>
      <c r="P3617" s="19"/>
    </row>
    <row r="3618" spans="1:16" x14ac:dyDescent="0.25">
      <c r="A3618" s="4" t="s">
        <v>1098</v>
      </c>
      <c r="B3618" s="4" t="s">
        <v>1098</v>
      </c>
      <c r="C3618" s="4">
        <v>204016</v>
      </c>
      <c r="D3618" s="5">
        <v>43565.643888888888</v>
      </c>
      <c r="E3618" s="5">
        <v>43566.294537037036</v>
      </c>
      <c r="F3618" s="5">
        <v>43566.564664351848</v>
      </c>
      <c r="G3618" s="4" t="s">
        <v>22519</v>
      </c>
      <c r="H3618" s="4" t="s">
        <v>18151</v>
      </c>
      <c r="I3618" s="4" t="s">
        <v>22520</v>
      </c>
      <c r="J3618" s="4" t="s">
        <v>18153</v>
      </c>
      <c r="K3618" s="4" t="s">
        <v>604</v>
      </c>
      <c r="L3618" s="19" t="s">
        <v>1119</v>
      </c>
      <c r="M3618" s="19" t="s">
        <v>1090</v>
      </c>
      <c r="N3618" s="19">
        <v>7017</v>
      </c>
      <c r="O3618" s="19"/>
      <c r="P3618" s="19" t="s">
        <v>1150</v>
      </c>
    </row>
    <row r="3619" spans="1:16" x14ac:dyDescent="0.25">
      <c r="A3619" s="4" t="s">
        <v>1098</v>
      </c>
      <c r="B3619" s="4" t="s">
        <v>1098</v>
      </c>
      <c r="C3619" s="4">
        <v>204017</v>
      </c>
      <c r="D3619" s="5">
        <v>43565.650277777779</v>
      </c>
      <c r="E3619" s="5">
        <v>43567.371527777781</v>
      </c>
      <c r="F3619" s="5">
        <v>43571.463888888888</v>
      </c>
      <c r="G3619" s="4" t="s">
        <v>18607</v>
      </c>
      <c r="H3619" s="4"/>
      <c r="I3619" s="4" t="s">
        <v>1811</v>
      </c>
      <c r="J3619" s="4" t="s">
        <v>829</v>
      </c>
      <c r="K3619" s="4" t="s">
        <v>829</v>
      </c>
      <c r="L3619" s="19" t="s">
        <v>42</v>
      </c>
      <c r="M3619" s="19" t="s">
        <v>1090</v>
      </c>
      <c r="N3619" s="19"/>
      <c r="O3619" s="19"/>
      <c r="P3619" s="19" t="s">
        <v>21462</v>
      </c>
    </row>
    <row r="3620" spans="1:16" x14ac:dyDescent="0.25">
      <c r="A3620" s="4" t="s">
        <v>1098</v>
      </c>
      <c r="B3620" s="4" t="s">
        <v>1098</v>
      </c>
      <c r="C3620" s="4">
        <v>204054</v>
      </c>
      <c r="D3620" s="5">
        <v>43566.329606481479</v>
      </c>
      <c r="E3620" s="5">
        <v>43566.351539351854</v>
      </c>
      <c r="F3620" s="5">
        <v>43575.281944444447</v>
      </c>
      <c r="G3620" s="4" t="s">
        <v>22521</v>
      </c>
      <c r="H3620" s="4"/>
      <c r="I3620" s="4" t="s">
        <v>22522</v>
      </c>
      <c r="J3620" s="4" t="s">
        <v>18153</v>
      </c>
      <c r="K3620" s="4"/>
      <c r="L3620" s="19"/>
      <c r="M3620" s="19" t="s">
        <v>1090</v>
      </c>
      <c r="N3620" s="19"/>
      <c r="O3620" s="19"/>
      <c r="P3620" s="19"/>
    </row>
    <row r="3621" spans="1:16" x14ac:dyDescent="0.25">
      <c r="A3621" s="4" t="s">
        <v>1098</v>
      </c>
      <c r="B3621" s="4" t="s">
        <v>1098</v>
      </c>
      <c r="C3621" s="4">
        <v>204070</v>
      </c>
      <c r="D3621" s="5">
        <v>43566.369189814817</v>
      </c>
      <c r="E3621" s="5">
        <v>43570.54959490741</v>
      </c>
      <c r="F3621" s="5">
        <v>43570.590277777781</v>
      </c>
      <c r="G3621" s="4" t="s">
        <v>22523</v>
      </c>
      <c r="H3621" s="4"/>
      <c r="I3621" s="4" t="s">
        <v>22524</v>
      </c>
      <c r="J3621" s="4" t="s">
        <v>18153</v>
      </c>
      <c r="K3621" s="4"/>
      <c r="L3621" s="19"/>
      <c r="M3621" s="19" t="s">
        <v>1090</v>
      </c>
      <c r="N3621" s="19"/>
      <c r="O3621" s="19"/>
      <c r="P3621" s="19"/>
    </row>
    <row r="3622" spans="1:16" x14ac:dyDescent="0.25">
      <c r="A3622" s="4" t="s">
        <v>1098</v>
      </c>
      <c r="B3622" s="4" t="s">
        <v>1098</v>
      </c>
      <c r="C3622" s="4">
        <v>204073</v>
      </c>
      <c r="D3622" s="5">
        <v>43566.370717592596</v>
      </c>
      <c r="E3622" s="5">
        <v>43567.354861111111</v>
      </c>
      <c r="F3622" s="5">
        <v>43578.893055555556</v>
      </c>
      <c r="G3622" s="4" t="s">
        <v>22525</v>
      </c>
      <c r="H3622" s="4"/>
      <c r="I3622" s="4" t="s">
        <v>22526</v>
      </c>
      <c r="J3622" s="4" t="s">
        <v>18153</v>
      </c>
      <c r="K3622" s="4"/>
      <c r="L3622" s="19"/>
      <c r="M3622" s="19" t="s">
        <v>1090</v>
      </c>
      <c r="N3622" s="19"/>
      <c r="O3622" s="19"/>
      <c r="P3622" s="19"/>
    </row>
    <row r="3623" spans="1:16" x14ac:dyDescent="0.25">
      <c r="A3623" s="4" t="s">
        <v>1098</v>
      </c>
      <c r="B3623" s="4" t="s">
        <v>1098</v>
      </c>
      <c r="C3623" s="4">
        <v>204078</v>
      </c>
      <c r="D3623" s="5">
        <v>43566.374872685185</v>
      </c>
      <c r="E3623" s="5">
        <v>43567.35</v>
      </c>
      <c r="F3623" s="5">
        <v>43570.404861111114</v>
      </c>
      <c r="G3623" s="4" t="s">
        <v>18105</v>
      </c>
      <c r="H3623" s="4"/>
      <c r="I3623" s="4" t="s">
        <v>22517</v>
      </c>
      <c r="J3623" s="4" t="s">
        <v>18108</v>
      </c>
      <c r="K3623" s="4" t="s">
        <v>461</v>
      </c>
      <c r="L3623" s="19" t="s">
        <v>41</v>
      </c>
      <c r="M3623" s="19" t="s">
        <v>1090</v>
      </c>
      <c r="N3623" s="19"/>
      <c r="O3623" s="19"/>
      <c r="P3623" s="19"/>
    </row>
    <row r="3624" spans="1:16" x14ac:dyDescent="0.25">
      <c r="A3624" s="4" t="s">
        <v>1098</v>
      </c>
      <c r="B3624" s="4" t="s">
        <v>1098</v>
      </c>
      <c r="C3624" s="4">
        <v>204096</v>
      </c>
      <c r="D3624" s="5">
        <v>43566.430266203701</v>
      </c>
      <c r="E3624" s="5">
        <v>43566.45957175926</v>
      </c>
      <c r="F3624" s="5">
        <v>43569.927083333336</v>
      </c>
      <c r="G3624" s="4" t="s">
        <v>18092</v>
      </c>
      <c r="H3624" s="4"/>
      <c r="I3624" s="4" t="s">
        <v>3032</v>
      </c>
      <c r="J3624" s="4" t="s">
        <v>18094</v>
      </c>
      <c r="K3624" s="4" t="s">
        <v>101</v>
      </c>
      <c r="L3624" s="19" t="s">
        <v>40</v>
      </c>
      <c r="M3624" s="19" t="s">
        <v>1090</v>
      </c>
      <c r="N3624" s="19"/>
      <c r="O3624" s="19"/>
      <c r="P3624" s="19"/>
    </row>
    <row r="3625" spans="1:16" x14ac:dyDescent="0.25">
      <c r="A3625" s="4" t="s">
        <v>1098</v>
      </c>
      <c r="B3625" s="4" t="s">
        <v>1098</v>
      </c>
      <c r="C3625" s="4">
        <v>204101</v>
      </c>
      <c r="D3625" s="5">
        <v>43566.45652777778</v>
      </c>
      <c r="E3625" s="5">
        <v>43567.35</v>
      </c>
      <c r="F3625" s="5">
        <v>43570.404861111114</v>
      </c>
      <c r="G3625" s="4" t="s">
        <v>18105</v>
      </c>
      <c r="H3625" s="4"/>
      <c r="I3625" s="4" t="s">
        <v>22517</v>
      </c>
      <c r="J3625" s="4" t="s">
        <v>18108</v>
      </c>
      <c r="K3625" s="4" t="s">
        <v>461</v>
      </c>
      <c r="L3625" s="19" t="s">
        <v>41</v>
      </c>
      <c r="M3625" s="19" t="s">
        <v>1090</v>
      </c>
      <c r="N3625" s="19"/>
      <c r="O3625" s="19"/>
      <c r="P3625" s="19"/>
    </row>
    <row r="3626" spans="1:16" hidden="1" x14ac:dyDescent="0.25">
      <c r="A3626" s="4" t="s">
        <v>1098</v>
      </c>
      <c r="B3626" s="4" t="s">
        <v>1098</v>
      </c>
      <c r="C3626" s="4">
        <v>204131</v>
      </c>
      <c r="D3626" s="5">
        <v>43566.560567129629</v>
      </c>
      <c r="E3626" s="5">
        <v>43567.011111111111</v>
      </c>
      <c r="F3626" s="5">
        <v>43579.626388888886</v>
      </c>
      <c r="G3626" s="4" t="s">
        <v>18133</v>
      </c>
      <c r="H3626" s="4" t="s">
        <v>18106</v>
      </c>
      <c r="I3626" s="4" t="s">
        <v>22527</v>
      </c>
      <c r="J3626" s="4" t="s">
        <v>18108</v>
      </c>
      <c r="K3626" s="4" t="s">
        <v>1998</v>
      </c>
      <c r="L3626" s="19" t="s">
        <v>1999</v>
      </c>
      <c r="M3626" s="19" t="s">
        <v>1090</v>
      </c>
      <c r="N3626" s="19"/>
      <c r="O3626" s="19"/>
      <c r="P3626" s="19" t="s">
        <v>1999</v>
      </c>
    </row>
    <row r="3627" spans="1:16" x14ac:dyDescent="0.25">
      <c r="A3627" s="4" t="s">
        <v>1098</v>
      </c>
      <c r="B3627" s="4" t="s">
        <v>1098</v>
      </c>
      <c r="C3627" s="4">
        <v>204143</v>
      </c>
      <c r="D3627" s="5">
        <v>43566.603680555556</v>
      </c>
      <c r="E3627" s="5">
        <v>43566.628020833334</v>
      </c>
      <c r="F3627" s="5">
        <v>43572.461111111108</v>
      </c>
      <c r="G3627" s="4" t="s">
        <v>18100</v>
      </c>
      <c r="H3627" s="4"/>
      <c r="I3627" s="4" t="s">
        <v>22528</v>
      </c>
      <c r="J3627" s="4" t="s">
        <v>18094</v>
      </c>
      <c r="K3627" s="4" t="s">
        <v>250</v>
      </c>
      <c r="L3627" s="19" t="s">
        <v>1119</v>
      </c>
      <c r="M3627" s="19" t="s">
        <v>1090</v>
      </c>
      <c r="N3627" s="19"/>
      <c r="O3627" s="19"/>
      <c r="P3627" s="19"/>
    </row>
    <row r="3628" spans="1:16" x14ac:dyDescent="0.25">
      <c r="A3628" s="4" t="s">
        <v>1098</v>
      </c>
      <c r="B3628" s="4" t="s">
        <v>1098</v>
      </c>
      <c r="C3628" s="4">
        <v>204147</v>
      </c>
      <c r="D3628" s="5">
        <v>43566.616481481484</v>
      </c>
      <c r="E3628" s="5">
        <v>43566.624791666669</v>
      </c>
      <c r="F3628" s="5">
        <v>43566.666666666664</v>
      </c>
      <c r="G3628" s="4" t="s">
        <v>18100</v>
      </c>
      <c r="H3628" s="4"/>
      <c r="I3628" s="4" t="s">
        <v>22529</v>
      </c>
      <c r="J3628" s="4" t="s">
        <v>18094</v>
      </c>
      <c r="K3628" s="4" t="s">
        <v>250</v>
      </c>
      <c r="L3628" s="19" t="s">
        <v>1119</v>
      </c>
      <c r="M3628" s="19" t="s">
        <v>1090</v>
      </c>
      <c r="N3628" s="19">
        <v>5946</v>
      </c>
      <c r="O3628" s="19"/>
      <c r="P3628" s="19" t="s">
        <v>22068</v>
      </c>
    </row>
    <row r="3629" spans="1:16" x14ac:dyDescent="0.25">
      <c r="A3629" s="4" t="s">
        <v>1098</v>
      </c>
      <c r="B3629" s="4" t="s">
        <v>1098</v>
      </c>
      <c r="C3629" s="4">
        <v>204161</v>
      </c>
      <c r="D3629" s="5">
        <v>43566.648101851853</v>
      </c>
      <c r="E3629" s="5">
        <v>43567.271851851852</v>
      </c>
      <c r="F3629" s="5">
        <v>43567.511111111111</v>
      </c>
      <c r="G3629" s="4" t="s">
        <v>22530</v>
      </c>
      <c r="H3629" s="4"/>
      <c r="I3629" s="4" t="s">
        <v>21977</v>
      </c>
      <c r="J3629" s="4" t="s">
        <v>18098</v>
      </c>
      <c r="K3629" s="4"/>
      <c r="L3629" s="19"/>
      <c r="M3629" s="19" t="s">
        <v>1090</v>
      </c>
      <c r="N3629" s="19"/>
      <c r="O3629" s="19"/>
      <c r="P3629" s="19"/>
    </row>
    <row r="3630" spans="1:16" x14ac:dyDescent="0.25">
      <c r="A3630" s="4" t="s">
        <v>1098</v>
      </c>
      <c r="B3630" s="4" t="s">
        <v>1098</v>
      </c>
      <c r="C3630" s="4">
        <v>204182</v>
      </c>
      <c r="D3630" s="5">
        <v>43567.32885416667</v>
      </c>
      <c r="E3630" s="5">
        <v>43567.357858796298</v>
      </c>
      <c r="F3630" s="5">
        <v>43567.415972222225</v>
      </c>
      <c r="G3630" s="4" t="s">
        <v>18100</v>
      </c>
      <c r="H3630" s="4"/>
      <c r="I3630" s="4" t="s">
        <v>22531</v>
      </c>
      <c r="J3630" s="4" t="s">
        <v>18094</v>
      </c>
      <c r="K3630" s="4" t="s">
        <v>250</v>
      </c>
      <c r="L3630" s="19" t="s">
        <v>1119</v>
      </c>
      <c r="M3630" s="19" t="s">
        <v>1090</v>
      </c>
      <c r="N3630" s="19"/>
      <c r="O3630" s="19"/>
      <c r="P3630" s="19"/>
    </row>
    <row r="3631" spans="1:16" hidden="1" x14ac:dyDescent="0.25">
      <c r="A3631" s="4" t="s">
        <v>1098</v>
      </c>
      <c r="B3631" s="4" t="s">
        <v>1098</v>
      </c>
      <c r="C3631" s="4">
        <v>204186</v>
      </c>
      <c r="D3631" s="5">
        <v>43567.344988425924</v>
      </c>
      <c r="E3631" s="5">
        <v>43570.284722222219</v>
      </c>
      <c r="F3631" s="5">
        <v>43570.496527777781</v>
      </c>
      <c r="G3631" s="4" t="s">
        <v>18133</v>
      </c>
      <c r="H3631" s="4" t="s">
        <v>18106</v>
      </c>
      <c r="I3631" s="4" t="s">
        <v>22532</v>
      </c>
      <c r="J3631" s="4" t="s">
        <v>18108</v>
      </c>
      <c r="K3631" s="4" t="s">
        <v>1998</v>
      </c>
      <c r="L3631" s="19" t="s">
        <v>1999</v>
      </c>
      <c r="M3631" s="19" t="s">
        <v>1090</v>
      </c>
      <c r="N3631" s="19"/>
      <c r="O3631" s="19"/>
      <c r="P3631" s="19" t="s">
        <v>1999</v>
      </c>
    </row>
    <row r="3632" spans="1:16" x14ac:dyDescent="0.25">
      <c r="A3632" s="4" t="s">
        <v>1098</v>
      </c>
      <c r="B3632" s="4" t="s">
        <v>1098</v>
      </c>
      <c r="C3632" s="4">
        <v>204205</v>
      </c>
      <c r="D3632" s="5">
        <v>43567.3984837963</v>
      </c>
      <c r="E3632" s="5">
        <v>43570.298715277779</v>
      </c>
      <c r="F3632" s="5">
        <v>43579.647916666669</v>
      </c>
      <c r="G3632" s="4" t="s">
        <v>22533</v>
      </c>
      <c r="H3632" s="4"/>
      <c r="I3632" s="4" t="s">
        <v>22534</v>
      </c>
      <c r="J3632" s="4" t="s">
        <v>18108</v>
      </c>
      <c r="K3632" s="4"/>
      <c r="L3632" s="19"/>
      <c r="M3632" s="19" t="s">
        <v>1090</v>
      </c>
      <c r="N3632" s="19"/>
      <c r="O3632" s="19"/>
      <c r="P3632" s="19"/>
    </row>
    <row r="3633" spans="1:16" x14ac:dyDescent="0.25">
      <c r="A3633" s="4" t="s">
        <v>1098</v>
      </c>
      <c r="B3633" s="4" t="s">
        <v>1098</v>
      </c>
      <c r="C3633" s="4">
        <v>204247</v>
      </c>
      <c r="D3633" s="5">
        <v>43567.473275462966</v>
      </c>
      <c r="E3633" s="5">
        <v>43567.492615740739</v>
      </c>
      <c r="F3633" s="5">
        <v>43571.618055555555</v>
      </c>
      <c r="G3633" s="4" t="s">
        <v>18100</v>
      </c>
      <c r="H3633" s="4"/>
      <c r="I3633" s="4" t="s">
        <v>22535</v>
      </c>
      <c r="J3633" s="4" t="s">
        <v>18094</v>
      </c>
      <c r="K3633" s="4" t="s">
        <v>250</v>
      </c>
      <c r="L3633" s="19" t="s">
        <v>1119</v>
      </c>
      <c r="M3633" s="19" t="s">
        <v>1090</v>
      </c>
      <c r="N3633" s="19"/>
      <c r="O3633" s="19">
        <v>410</v>
      </c>
      <c r="P3633" s="19" t="s">
        <v>21871</v>
      </c>
    </row>
    <row r="3634" spans="1:16" x14ac:dyDescent="0.25">
      <c r="A3634" s="4" t="s">
        <v>1098</v>
      </c>
      <c r="B3634" s="4" t="s">
        <v>1098</v>
      </c>
      <c r="C3634" s="4">
        <v>204259</v>
      </c>
      <c r="D3634" s="5">
        <v>43567.541238425925</v>
      </c>
      <c r="E3634" s="5">
        <v>43570.340011574073</v>
      </c>
      <c r="F3634" s="5">
        <v>43570.374305555553</v>
      </c>
      <c r="G3634" s="4" t="s">
        <v>22536</v>
      </c>
      <c r="H3634" s="4"/>
      <c r="I3634" s="4" t="s">
        <v>3969</v>
      </c>
      <c r="J3634" s="4" t="s">
        <v>18098</v>
      </c>
      <c r="K3634" s="4"/>
      <c r="L3634" s="19"/>
      <c r="M3634" s="19" t="s">
        <v>1090</v>
      </c>
      <c r="N3634" s="19"/>
      <c r="O3634" s="19"/>
      <c r="P3634" s="19"/>
    </row>
    <row r="3635" spans="1:16" x14ac:dyDescent="0.25">
      <c r="A3635" s="4" t="s">
        <v>1098</v>
      </c>
      <c r="B3635" s="4" t="s">
        <v>1098</v>
      </c>
      <c r="C3635" s="4">
        <v>204268</v>
      </c>
      <c r="D3635" s="5">
        <v>43567.568425925929</v>
      </c>
      <c r="E3635" s="5">
        <v>43567.587002314816</v>
      </c>
      <c r="F3635" s="5">
        <v>43571.30972222222</v>
      </c>
      <c r="G3635" s="4" t="s">
        <v>18092</v>
      </c>
      <c r="H3635" s="4"/>
      <c r="I3635" s="4" t="s">
        <v>20932</v>
      </c>
      <c r="J3635" s="4" t="s">
        <v>18094</v>
      </c>
      <c r="K3635" s="4" t="s">
        <v>101</v>
      </c>
      <c r="L3635" s="19" t="s">
        <v>40</v>
      </c>
      <c r="M3635" s="19" t="s">
        <v>1090</v>
      </c>
      <c r="N3635" s="19"/>
      <c r="O3635" s="19">
        <v>382</v>
      </c>
      <c r="P3635" s="19" t="s">
        <v>21774</v>
      </c>
    </row>
    <row r="3636" spans="1:16" x14ac:dyDescent="0.25">
      <c r="A3636" s="4" t="s">
        <v>1098</v>
      </c>
      <c r="B3636" s="4" t="s">
        <v>1098</v>
      </c>
      <c r="C3636" s="4">
        <v>204270</v>
      </c>
      <c r="D3636" s="5">
        <v>43567.571446759262</v>
      </c>
      <c r="E3636" s="5">
        <v>43570.345833333333</v>
      </c>
      <c r="F3636" s="5">
        <v>43570.352777777778</v>
      </c>
      <c r="G3636" s="4" t="s">
        <v>22537</v>
      </c>
      <c r="H3636" s="4"/>
      <c r="I3636" s="4" t="s">
        <v>1811</v>
      </c>
      <c r="J3636" s="4" t="s">
        <v>18098</v>
      </c>
      <c r="K3636" s="4"/>
      <c r="L3636" s="19"/>
      <c r="M3636" s="19" t="s">
        <v>1090</v>
      </c>
      <c r="N3636" s="19"/>
      <c r="O3636" s="19"/>
      <c r="P3636" s="19"/>
    </row>
    <row r="3637" spans="1:16" ht="72.75" x14ac:dyDescent="0.25">
      <c r="A3637" s="4" t="s">
        <v>1098</v>
      </c>
      <c r="B3637" s="4" t="s">
        <v>1137</v>
      </c>
      <c r="C3637" s="4">
        <v>204271</v>
      </c>
      <c r="D3637" s="5">
        <v>43567.572453703702</v>
      </c>
      <c r="E3637" s="5">
        <v>43570.311342592591</v>
      </c>
      <c r="F3637" s="5">
        <v>43622.548611111109</v>
      </c>
      <c r="G3637" s="6" t="s">
        <v>22538</v>
      </c>
      <c r="H3637" s="4" t="s">
        <v>18249</v>
      </c>
      <c r="I3637" s="4" t="s">
        <v>22539</v>
      </c>
      <c r="J3637" s="4" t="s">
        <v>18376</v>
      </c>
      <c r="K3637" s="4" t="s">
        <v>10519</v>
      </c>
      <c r="L3637" s="19" t="s">
        <v>41</v>
      </c>
      <c r="M3637" s="19" t="s">
        <v>1090</v>
      </c>
      <c r="N3637" s="19"/>
      <c r="O3637" s="19"/>
      <c r="P3637" s="19" t="s">
        <v>18376</v>
      </c>
    </row>
    <row r="3638" spans="1:16" x14ac:dyDescent="0.25">
      <c r="A3638" s="4" t="s">
        <v>1098</v>
      </c>
      <c r="B3638" s="4" t="s">
        <v>1106</v>
      </c>
      <c r="C3638" s="4">
        <v>204295</v>
      </c>
      <c r="D3638" s="5">
        <v>43567.620196759257</v>
      </c>
      <c r="E3638" s="5">
        <v>43584.399930555555</v>
      </c>
      <c r="F3638" s="5">
        <v>43593.554166666669</v>
      </c>
      <c r="G3638" s="4" t="s">
        <v>18142</v>
      </c>
      <c r="H3638" s="4"/>
      <c r="I3638" s="4" t="s">
        <v>22540</v>
      </c>
      <c r="J3638" s="4" t="s">
        <v>829</v>
      </c>
      <c r="K3638" s="4" t="s">
        <v>829</v>
      </c>
      <c r="L3638" s="19" t="s">
        <v>42</v>
      </c>
      <c r="M3638" s="19" t="s">
        <v>1090</v>
      </c>
      <c r="N3638" s="19"/>
      <c r="O3638" s="19"/>
      <c r="P3638" s="19" t="s">
        <v>22353</v>
      </c>
    </row>
    <row r="3639" spans="1:16" x14ac:dyDescent="0.25">
      <c r="A3639" s="4" t="s">
        <v>1098</v>
      </c>
      <c r="B3639" s="4" t="s">
        <v>1098</v>
      </c>
      <c r="C3639" s="4">
        <v>204325</v>
      </c>
      <c r="D3639" s="5">
        <v>43570.349016203705</v>
      </c>
      <c r="E3639" s="5">
        <v>43571.997916666667</v>
      </c>
      <c r="F3639" s="5">
        <v>43585.019444444442</v>
      </c>
      <c r="G3639" s="4" t="s">
        <v>22541</v>
      </c>
      <c r="H3639" s="4"/>
      <c r="I3639" s="4" t="s">
        <v>22542</v>
      </c>
      <c r="J3639" s="4" t="s">
        <v>18108</v>
      </c>
      <c r="K3639" s="4" t="s">
        <v>461</v>
      </c>
      <c r="L3639" s="19" t="s">
        <v>41</v>
      </c>
      <c r="M3639" s="19" t="s">
        <v>1090</v>
      </c>
      <c r="N3639" s="19"/>
      <c r="O3639" s="19"/>
      <c r="P3639" s="19"/>
    </row>
    <row r="3640" spans="1:16" x14ac:dyDescent="0.25">
      <c r="A3640" s="4" t="s">
        <v>1098</v>
      </c>
      <c r="B3640" s="4" t="s">
        <v>1106</v>
      </c>
      <c r="C3640" s="4">
        <v>204334</v>
      </c>
      <c r="D3640" s="5">
        <v>43570.365798611114</v>
      </c>
      <c r="E3640" s="5">
        <v>43570.376828703702</v>
      </c>
      <c r="F3640" s="5">
        <v>43600.121527777781</v>
      </c>
      <c r="G3640" s="4" t="s">
        <v>22543</v>
      </c>
      <c r="H3640" s="4"/>
      <c r="I3640" s="4" t="s">
        <v>22544</v>
      </c>
      <c r="J3640" s="4" t="s">
        <v>18153</v>
      </c>
      <c r="K3640" s="4"/>
      <c r="L3640" s="19"/>
      <c r="M3640" s="19" t="s">
        <v>1090</v>
      </c>
      <c r="N3640" s="19"/>
      <c r="O3640" s="19"/>
      <c r="P3640" s="19"/>
    </row>
    <row r="3641" spans="1:16" x14ac:dyDescent="0.25">
      <c r="A3641" s="4" t="s">
        <v>1098</v>
      </c>
      <c r="B3641" s="4" t="s">
        <v>1098</v>
      </c>
      <c r="C3641" s="4">
        <v>204349</v>
      </c>
      <c r="D3641" s="5">
        <v>43570.396944444445</v>
      </c>
      <c r="E3641" s="5">
        <v>43572.35664351852</v>
      </c>
      <c r="F3641" s="5">
        <v>43573.296527777777</v>
      </c>
      <c r="G3641" s="4" t="s">
        <v>22545</v>
      </c>
      <c r="H3641" s="4"/>
      <c r="I3641" s="4" t="s">
        <v>22546</v>
      </c>
      <c r="J3641" s="4" t="s">
        <v>18098</v>
      </c>
      <c r="K3641" s="4" t="s">
        <v>829</v>
      </c>
      <c r="L3641" s="19" t="s">
        <v>1119</v>
      </c>
      <c r="M3641" s="19" t="s">
        <v>1090</v>
      </c>
      <c r="N3641" s="19"/>
      <c r="O3641" s="19"/>
      <c r="P3641" s="19"/>
    </row>
    <row r="3642" spans="1:16" hidden="1" x14ac:dyDescent="0.25">
      <c r="A3642" s="4" t="s">
        <v>1098</v>
      </c>
      <c r="B3642" s="4" t="s">
        <v>1098</v>
      </c>
      <c r="C3642" s="4">
        <v>204371</v>
      </c>
      <c r="D3642" s="5">
        <v>43570.457025462965</v>
      </c>
      <c r="E3642" s="5">
        <v>43570.471516203703</v>
      </c>
      <c r="F3642" s="5">
        <v>43571.324305555558</v>
      </c>
      <c r="G3642" s="4" t="s">
        <v>22547</v>
      </c>
      <c r="H3642" s="4" t="s">
        <v>18106</v>
      </c>
      <c r="I3642" s="4" t="s">
        <v>21762</v>
      </c>
      <c r="J3642" s="4" t="s">
        <v>18108</v>
      </c>
      <c r="K3642" s="4" t="s">
        <v>1239</v>
      </c>
      <c r="L3642" s="19" t="s">
        <v>1239</v>
      </c>
      <c r="M3642" s="19" t="s">
        <v>1090</v>
      </c>
      <c r="N3642" s="19"/>
      <c r="O3642" s="19"/>
      <c r="P3642" s="19" t="s">
        <v>1239</v>
      </c>
    </row>
    <row r="3643" spans="1:16" x14ac:dyDescent="0.25">
      <c r="A3643" s="4" t="s">
        <v>1098</v>
      </c>
      <c r="B3643" s="4" t="s">
        <v>1098</v>
      </c>
      <c r="C3643" s="4">
        <v>204404</v>
      </c>
      <c r="D3643" s="5">
        <v>43570.550821759258</v>
      </c>
      <c r="E3643" s="5">
        <v>43570.595393518517</v>
      </c>
      <c r="F3643" s="5">
        <v>43571.330555555556</v>
      </c>
      <c r="G3643" s="4" t="s">
        <v>18100</v>
      </c>
      <c r="H3643" s="4"/>
      <c r="I3643" s="4" t="s">
        <v>22548</v>
      </c>
      <c r="J3643" s="4" t="s">
        <v>18094</v>
      </c>
      <c r="K3643" s="4" t="s">
        <v>250</v>
      </c>
      <c r="L3643" s="19" t="s">
        <v>1119</v>
      </c>
      <c r="M3643" s="19" t="s">
        <v>1090</v>
      </c>
      <c r="N3643" s="19"/>
      <c r="O3643" s="19">
        <v>410</v>
      </c>
      <c r="P3643" s="19" t="s">
        <v>21871</v>
      </c>
    </row>
    <row r="3644" spans="1:16" x14ac:dyDescent="0.25">
      <c r="A3644" s="4" t="s">
        <v>1098</v>
      </c>
      <c r="B3644" s="4" t="s">
        <v>1098</v>
      </c>
      <c r="C3644" s="4">
        <v>204438</v>
      </c>
      <c r="D3644" s="5">
        <v>43570.622916666667</v>
      </c>
      <c r="E3644" s="5">
        <v>43571.420613425929</v>
      </c>
      <c r="F3644" s="5">
        <v>43572.072222222225</v>
      </c>
      <c r="G3644" s="4" t="s">
        <v>22549</v>
      </c>
      <c r="H3644" s="4"/>
      <c r="I3644" s="4" t="s">
        <v>22550</v>
      </c>
      <c r="J3644" s="4" t="s">
        <v>18153</v>
      </c>
      <c r="K3644" s="4"/>
      <c r="L3644" s="19"/>
      <c r="M3644" s="19" t="s">
        <v>1090</v>
      </c>
      <c r="N3644" s="19"/>
      <c r="O3644" s="19"/>
      <c r="P3644" s="19"/>
    </row>
    <row r="3645" spans="1:16" x14ac:dyDescent="0.25">
      <c r="A3645" s="4" t="s">
        <v>1098</v>
      </c>
      <c r="B3645" s="4" t="s">
        <v>1098</v>
      </c>
      <c r="C3645" s="4">
        <v>204443</v>
      </c>
      <c r="D3645" s="5">
        <v>43570.634560185186</v>
      </c>
      <c r="E3645" s="5">
        <v>43571.447800925926</v>
      </c>
      <c r="F3645" s="5">
        <v>43581.375694444447</v>
      </c>
      <c r="G3645" s="4" t="s">
        <v>22551</v>
      </c>
      <c r="H3645" s="4"/>
      <c r="I3645" s="4" t="s">
        <v>22552</v>
      </c>
      <c r="J3645" s="4" t="s">
        <v>18153</v>
      </c>
      <c r="K3645" s="4"/>
      <c r="L3645" s="19"/>
      <c r="M3645" s="19" t="s">
        <v>1090</v>
      </c>
      <c r="N3645" s="19"/>
      <c r="O3645" s="19"/>
      <c r="P3645" s="19"/>
    </row>
    <row r="3646" spans="1:16" x14ac:dyDescent="0.25">
      <c r="A3646" s="4" t="s">
        <v>1098</v>
      </c>
      <c r="B3646" s="4" t="s">
        <v>1098</v>
      </c>
      <c r="C3646" s="4">
        <v>204445</v>
      </c>
      <c r="D3646" s="5">
        <v>43570.648240740738</v>
      </c>
      <c r="E3646" s="5">
        <v>43572.280555555553</v>
      </c>
      <c r="F3646" s="5">
        <v>43573.341666666667</v>
      </c>
      <c r="G3646" s="4" t="s">
        <v>22553</v>
      </c>
      <c r="H3646" s="4" t="s">
        <v>18096</v>
      </c>
      <c r="I3646" s="4" t="s">
        <v>22554</v>
      </c>
      <c r="J3646" s="4" t="s">
        <v>18098</v>
      </c>
      <c r="K3646" s="4" t="s">
        <v>384</v>
      </c>
      <c r="L3646" s="19" t="s">
        <v>1119</v>
      </c>
      <c r="M3646" s="19" t="s">
        <v>1090</v>
      </c>
      <c r="N3646" s="19"/>
      <c r="O3646" s="19"/>
      <c r="P3646" s="19" t="s">
        <v>22555</v>
      </c>
    </row>
    <row r="3647" spans="1:16" x14ac:dyDescent="0.25">
      <c r="A3647" s="4" t="s">
        <v>1098</v>
      </c>
      <c r="B3647" s="4" t="s">
        <v>1106</v>
      </c>
      <c r="C3647" s="4">
        <v>204486</v>
      </c>
      <c r="D3647" s="5">
        <v>43571.370439814818</v>
      </c>
      <c r="E3647" s="5">
        <v>43571.455266203702</v>
      </c>
      <c r="F3647" s="5">
        <v>43586.654166666667</v>
      </c>
      <c r="G3647" s="4" t="s">
        <v>22556</v>
      </c>
      <c r="H3647" s="4"/>
      <c r="I3647" s="4" t="s">
        <v>22557</v>
      </c>
      <c r="J3647" s="4" t="s">
        <v>18153</v>
      </c>
      <c r="K3647" s="4"/>
      <c r="L3647" s="19"/>
      <c r="M3647" s="19" t="s">
        <v>1090</v>
      </c>
      <c r="N3647" s="19"/>
      <c r="O3647" s="19"/>
      <c r="P3647" s="19"/>
    </row>
    <row r="3648" spans="1:16" x14ac:dyDescent="0.25">
      <c r="A3648" s="4" t="s">
        <v>1098</v>
      </c>
      <c r="B3648" s="4" t="s">
        <v>1098</v>
      </c>
      <c r="C3648" s="4">
        <v>204503</v>
      </c>
      <c r="D3648" s="5">
        <v>43571.391122685185</v>
      </c>
      <c r="E3648" s="5">
        <v>43571.42454861111</v>
      </c>
      <c r="F3648" s="5">
        <v>43571.92083333333</v>
      </c>
      <c r="G3648" s="4" t="s">
        <v>22543</v>
      </c>
      <c r="H3648" s="4"/>
      <c r="I3648" s="4" t="s">
        <v>22558</v>
      </c>
      <c r="J3648" s="4" t="s">
        <v>18153</v>
      </c>
      <c r="K3648" s="4"/>
      <c r="L3648" s="19"/>
      <c r="M3648" s="19" t="s">
        <v>1090</v>
      </c>
      <c r="N3648" s="19"/>
      <c r="O3648" s="19"/>
      <c r="P3648" s="19"/>
    </row>
    <row r="3649" spans="1:16" x14ac:dyDescent="0.25">
      <c r="A3649" s="4" t="s">
        <v>1098</v>
      </c>
      <c r="B3649" s="4" t="s">
        <v>1098</v>
      </c>
      <c r="C3649" s="4">
        <v>204524</v>
      </c>
      <c r="D3649" s="5">
        <v>43571.455196759256</v>
      </c>
      <c r="E3649" s="5">
        <v>43572.402083333334</v>
      </c>
      <c r="F3649" s="5">
        <v>43579.561111111114</v>
      </c>
      <c r="G3649" s="4" t="s">
        <v>22559</v>
      </c>
      <c r="H3649" s="4"/>
      <c r="I3649" s="4" t="s">
        <v>22560</v>
      </c>
      <c r="J3649" s="4" t="s">
        <v>18098</v>
      </c>
      <c r="K3649" s="4" t="s">
        <v>10519</v>
      </c>
      <c r="L3649" s="19" t="s">
        <v>41</v>
      </c>
      <c r="M3649" s="19" t="s">
        <v>1090</v>
      </c>
      <c r="N3649" s="19"/>
      <c r="O3649" s="19"/>
      <c r="P3649" s="19"/>
    </row>
    <row r="3650" spans="1:16" x14ac:dyDescent="0.25">
      <c r="A3650" s="4" t="s">
        <v>1098</v>
      </c>
      <c r="B3650" s="4" t="s">
        <v>1098</v>
      </c>
      <c r="C3650" s="4">
        <v>204525</v>
      </c>
      <c r="D3650" s="5">
        <v>43571.455497685187</v>
      </c>
      <c r="E3650" s="5">
        <v>43571.481377314813</v>
      </c>
      <c r="F3650" s="5">
        <v>43581.761111111111</v>
      </c>
      <c r="G3650" s="4" t="s">
        <v>22561</v>
      </c>
      <c r="H3650" s="4"/>
      <c r="I3650" s="4" t="s">
        <v>22562</v>
      </c>
      <c r="J3650" s="4" t="s">
        <v>18108</v>
      </c>
      <c r="K3650" s="4"/>
      <c r="L3650" s="19"/>
      <c r="M3650" s="19" t="s">
        <v>1090</v>
      </c>
      <c r="N3650" s="19"/>
      <c r="O3650" s="19"/>
      <c r="P3650" s="19"/>
    </row>
    <row r="3651" spans="1:16" x14ac:dyDescent="0.25">
      <c r="A3651" s="4" t="s">
        <v>1098</v>
      </c>
      <c r="B3651" s="4" t="s">
        <v>1098</v>
      </c>
      <c r="C3651" s="4">
        <v>204529</v>
      </c>
      <c r="D3651" s="5">
        <v>43571.464837962965</v>
      </c>
      <c r="E3651" s="5">
        <v>43571.553472222222</v>
      </c>
      <c r="F3651" s="5">
        <v>43579.613888888889</v>
      </c>
      <c r="G3651" s="4" t="s">
        <v>18089</v>
      </c>
      <c r="H3651" s="4"/>
      <c r="I3651" s="4" t="s">
        <v>22563</v>
      </c>
      <c r="J3651" s="4" t="s">
        <v>829</v>
      </c>
      <c r="K3651" s="4" t="s">
        <v>829</v>
      </c>
      <c r="L3651" s="19" t="s">
        <v>42</v>
      </c>
      <c r="M3651" s="19" t="s">
        <v>1090</v>
      </c>
      <c r="N3651" s="19"/>
      <c r="O3651" s="19"/>
      <c r="P3651" s="19" t="s">
        <v>21462</v>
      </c>
    </row>
    <row r="3652" spans="1:16" x14ac:dyDescent="0.25">
      <c r="A3652" s="4" t="s">
        <v>1098</v>
      </c>
      <c r="B3652" s="4" t="s">
        <v>1098</v>
      </c>
      <c r="C3652" s="4">
        <v>204536</v>
      </c>
      <c r="D3652" s="5">
        <v>43571.49322916667</v>
      </c>
      <c r="E3652" s="5">
        <v>43571.500625000001</v>
      </c>
      <c r="F3652" s="5">
        <v>43571.572916666664</v>
      </c>
      <c r="G3652" s="4" t="s">
        <v>22564</v>
      </c>
      <c r="H3652" s="4"/>
      <c r="I3652" s="4" t="s">
        <v>22565</v>
      </c>
      <c r="J3652" s="4" t="s">
        <v>18153</v>
      </c>
      <c r="K3652" s="4"/>
      <c r="L3652" s="19"/>
      <c r="M3652" s="19" t="s">
        <v>1090</v>
      </c>
      <c r="N3652" s="19"/>
      <c r="O3652" s="19"/>
      <c r="P3652" s="19"/>
    </row>
    <row r="3653" spans="1:16" x14ac:dyDescent="0.25">
      <c r="A3653" s="4" t="s">
        <v>1098</v>
      </c>
      <c r="B3653" s="4" t="s">
        <v>1098</v>
      </c>
      <c r="C3653" s="4">
        <v>204548</v>
      </c>
      <c r="D3653" s="5">
        <v>43571.550034722219</v>
      </c>
      <c r="E3653" s="5">
        <v>43578.286805555559</v>
      </c>
      <c r="F3653" s="5">
        <v>43581.598611111112</v>
      </c>
      <c r="G3653" s="4" t="s">
        <v>18306</v>
      </c>
      <c r="H3653" s="4"/>
      <c r="I3653" s="4" t="s">
        <v>22566</v>
      </c>
      <c r="J3653" s="4" t="s">
        <v>18108</v>
      </c>
      <c r="K3653" s="4" t="s">
        <v>10519</v>
      </c>
      <c r="L3653" s="19" t="s">
        <v>41</v>
      </c>
      <c r="M3653" s="19" t="s">
        <v>1090</v>
      </c>
      <c r="N3653" s="19"/>
      <c r="O3653" s="19"/>
      <c r="P3653" s="19"/>
    </row>
    <row r="3654" spans="1:16" x14ac:dyDescent="0.25">
      <c r="A3654" s="4" t="s">
        <v>1098</v>
      </c>
      <c r="B3654" s="4" t="s">
        <v>1098</v>
      </c>
      <c r="C3654" s="4">
        <v>204555</v>
      </c>
      <c r="D3654" s="5">
        <v>43571.56145833333</v>
      </c>
      <c r="E3654" s="5">
        <v>43571.630798611113</v>
      </c>
      <c r="F3654" s="5">
        <v>43572.456250000003</v>
      </c>
      <c r="G3654" s="4" t="s">
        <v>18092</v>
      </c>
      <c r="H3654" s="4"/>
      <c r="I3654" s="4" t="s">
        <v>20932</v>
      </c>
      <c r="J3654" s="4" t="s">
        <v>18094</v>
      </c>
      <c r="K3654" s="4" t="s">
        <v>101</v>
      </c>
      <c r="L3654" s="19" t="s">
        <v>40</v>
      </c>
      <c r="M3654" s="19" t="s">
        <v>1090</v>
      </c>
      <c r="N3654" s="19"/>
      <c r="O3654" s="19">
        <v>382</v>
      </c>
      <c r="P3654" s="19" t="s">
        <v>21774</v>
      </c>
    </row>
    <row r="3655" spans="1:16" hidden="1" x14ac:dyDescent="0.25">
      <c r="A3655" s="4" t="s">
        <v>1098</v>
      </c>
      <c r="B3655" s="4" t="s">
        <v>1098</v>
      </c>
      <c r="C3655" s="4">
        <v>204574</v>
      </c>
      <c r="D3655" s="5">
        <v>43571.610810185186</v>
      </c>
      <c r="E3655" s="5">
        <v>43572.006249999999</v>
      </c>
      <c r="F3655" s="5">
        <v>43572.40902777778</v>
      </c>
      <c r="G3655" s="4" t="s">
        <v>18133</v>
      </c>
      <c r="H3655" s="4" t="s">
        <v>18106</v>
      </c>
      <c r="I3655" s="4" t="s">
        <v>22567</v>
      </c>
      <c r="J3655" s="4" t="s">
        <v>18108</v>
      </c>
      <c r="K3655" s="4" t="s">
        <v>1998</v>
      </c>
      <c r="L3655" s="19" t="s">
        <v>1999</v>
      </c>
      <c r="M3655" s="19" t="s">
        <v>1090</v>
      </c>
      <c r="N3655" s="19"/>
      <c r="O3655" s="19"/>
      <c r="P3655" s="19" t="s">
        <v>1999</v>
      </c>
    </row>
    <row r="3656" spans="1:16" x14ac:dyDescent="0.25">
      <c r="A3656" s="4" t="s">
        <v>1098</v>
      </c>
      <c r="B3656" s="4" t="s">
        <v>1098</v>
      </c>
      <c r="C3656" s="4">
        <v>204578</v>
      </c>
      <c r="D3656" s="5">
        <v>43571.617303240739</v>
      </c>
      <c r="E3656" s="5">
        <v>43572.345833333333</v>
      </c>
      <c r="F3656" s="5">
        <v>43572.59375</v>
      </c>
      <c r="G3656" s="4" t="s">
        <v>18142</v>
      </c>
      <c r="H3656" s="4"/>
      <c r="I3656" s="4" t="s">
        <v>2391</v>
      </c>
      <c r="J3656" s="4" t="s">
        <v>829</v>
      </c>
      <c r="K3656" s="4" t="s">
        <v>829</v>
      </c>
      <c r="L3656" s="19" t="s">
        <v>42</v>
      </c>
      <c r="M3656" s="19" t="s">
        <v>1090</v>
      </c>
      <c r="N3656" s="19"/>
      <c r="O3656" s="19"/>
      <c r="P3656" s="19" t="s">
        <v>21462</v>
      </c>
    </row>
    <row r="3657" spans="1:16" x14ac:dyDescent="0.25">
      <c r="A3657" s="4" t="s">
        <v>1098</v>
      </c>
      <c r="B3657" s="4" t="s">
        <v>1106</v>
      </c>
      <c r="C3657" s="4">
        <v>204589</v>
      </c>
      <c r="D3657" s="5">
        <v>43571.639884259261</v>
      </c>
      <c r="E3657" s="5">
        <v>43579.508483796293</v>
      </c>
      <c r="F3657" s="5">
        <v>43605.354861111111</v>
      </c>
      <c r="G3657" s="4" t="s">
        <v>18111</v>
      </c>
      <c r="H3657" s="4"/>
      <c r="I3657" s="4" t="s">
        <v>22568</v>
      </c>
      <c r="J3657" s="4" t="s">
        <v>829</v>
      </c>
      <c r="K3657" s="4" t="s">
        <v>829</v>
      </c>
      <c r="L3657" s="19" t="s">
        <v>42</v>
      </c>
      <c r="M3657" s="19" t="s">
        <v>1090</v>
      </c>
      <c r="N3657" s="19"/>
      <c r="O3657" s="19"/>
      <c r="P3657" s="19" t="s">
        <v>21462</v>
      </c>
    </row>
    <row r="3658" spans="1:16" x14ac:dyDescent="0.25">
      <c r="A3658" s="4" t="s">
        <v>1098</v>
      </c>
      <c r="B3658" s="4" t="s">
        <v>1098</v>
      </c>
      <c r="C3658" s="4">
        <v>204608</v>
      </c>
      <c r="D3658" s="5">
        <v>43572.313518518517</v>
      </c>
      <c r="E3658" s="5">
        <v>43573.309027777781</v>
      </c>
      <c r="F3658" s="5">
        <v>43573.405555555553</v>
      </c>
      <c r="G3658" s="4" t="s">
        <v>18105</v>
      </c>
      <c r="H3658" s="4" t="s">
        <v>18106</v>
      </c>
      <c r="I3658" s="4" t="s">
        <v>22569</v>
      </c>
      <c r="J3658" s="4" t="s">
        <v>18108</v>
      </c>
      <c r="K3658" s="4" t="s">
        <v>461</v>
      </c>
      <c r="L3658" s="19" t="s">
        <v>41</v>
      </c>
      <c r="M3658" s="19" t="s">
        <v>1090</v>
      </c>
      <c r="N3658" s="19"/>
      <c r="O3658" s="19">
        <v>417</v>
      </c>
      <c r="P3658" s="19" t="s">
        <v>21760</v>
      </c>
    </row>
    <row r="3659" spans="1:16" x14ac:dyDescent="0.25">
      <c r="A3659" s="4" t="s">
        <v>1098</v>
      </c>
      <c r="B3659" s="4" t="s">
        <v>1098</v>
      </c>
      <c r="C3659" s="4">
        <v>204634</v>
      </c>
      <c r="D3659" s="5">
        <v>43572.390370370369</v>
      </c>
      <c r="E3659" s="5">
        <v>43573.387499999997</v>
      </c>
      <c r="F3659" s="5">
        <v>43573.396527777775</v>
      </c>
      <c r="G3659" s="4" t="s">
        <v>18089</v>
      </c>
      <c r="H3659" s="4"/>
      <c r="I3659" s="4" t="s">
        <v>3969</v>
      </c>
      <c r="J3659" s="4" t="s">
        <v>829</v>
      </c>
      <c r="K3659" s="4" t="s">
        <v>829</v>
      </c>
      <c r="L3659" s="19" t="s">
        <v>42</v>
      </c>
      <c r="M3659" s="19" t="s">
        <v>1090</v>
      </c>
      <c r="N3659" s="19"/>
      <c r="O3659" s="19"/>
      <c r="P3659" s="19" t="s">
        <v>21462</v>
      </c>
    </row>
    <row r="3660" spans="1:16" x14ac:dyDescent="0.25">
      <c r="A3660" s="4" t="s">
        <v>1098</v>
      </c>
      <c r="B3660" s="4" t="s">
        <v>1106</v>
      </c>
      <c r="C3660" s="4">
        <v>204654</v>
      </c>
      <c r="D3660" s="5">
        <v>43572.457129629627</v>
      </c>
      <c r="E3660" s="5">
        <v>43573.40247685185</v>
      </c>
      <c r="F3660" s="5">
        <v>43602.431250000001</v>
      </c>
      <c r="G3660" s="4" t="s">
        <v>22570</v>
      </c>
      <c r="H3660" s="4"/>
      <c r="I3660" s="4" t="s">
        <v>22571</v>
      </c>
      <c r="J3660" s="4" t="s">
        <v>18098</v>
      </c>
      <c r="K3660" s="4"/>
      <c r="L3660" s="19"/>
      <c r="M3660" s="19" t="s">
        <v>1090</v>
      </c>
      <c r="N3660" s="19"/>
      <c r="O3660" s="19"/>
      <c r="P3660" s="19"/>
    </row>
    <row r="3661" spans="1:16" x14ac:dyDescent="0.25">
      <c r="A3661" s="4" t="s">
        <v>1098</v>
      </c>
      <c r="B3661" s="4" t="s">
        <v>1098</v>
      </c>
      <c r="C3661" s="4">
        <v>204677</v>
      </c>
      <c r="D3661" s="5">
        <v>43572.560648148145</v>
      </c>
      <c r="E3661" s="5">
        <v>43573.308333333334</v>
      </c>
      <c r="F3661" s="5">
        <v>43578.294444444444</v>
      </c>
      <c r="G3661" s="4" t="s">
        <v>18092</v>
      </c>
      <c r="H3661" s="4"/>
      <c r="I3661" s="4" t="s">
        <v>20932</v>
      </c>
      <c r="J3661" s="4" t="s">
        <v>18094</v>
      </c>
      <c r="K3661" s="4" t="s">
        <v>101</v>
      </c>
      <c r="L3661" s="19" t="s">
        <v>40</v>
      </c>
      <c r="M3661" s="19" t="s">
        <v>1090</v>
      </c>
      <c r="N3661" s="19"/>
      <c r="O3661" s="19">
        <v>382</v>
      </c>
      <c r="P3661" s="19" t="s">
        <v>21774</v>
      </c>
    </row>
    <row r="3662" spans="1:16" x14ac:dyDescent="0.25">
      <c r="A3662" s="4" t="s">
        <v>1098</v>
      </c>
      <c r="B3662" s="4" t="s">
        <v>1098</v>
      </c>
      <c r="C3662" s="4">
        <v>204683</v>
      </c>
      <c r="D3662" s="5">
        <v>43572.585856481484</v>
      </c>
      <c r="E3662" s="5">
        <v>43572.875</v>
      </c>
      <c r="F3662" s="5">
        <v>43579.193749999999</v>
      </c>
      <c r="G3662" s="4" t="s">
        <v>22572</v>
      </c>
      <c r="H3662" s="4"/>
      <c r="I3662" s="4" t="s">
        <v>22573</v>
      </c>
      <c r="J3662" s="4" t="s">
        <v>18108</v>
      </c>
      <c r="K3662" s="4" t="s">
        <v>21405</v>
      </c>
      <c r="L3662" s="19" t="s">
        <v>1119</v>
      </c>
      <c r="M3662" s="19" t="s">
        <v>1090</v>
      </c>
      <c r="N3662" s="19"/>
      <c r="O3662" s="19"/>
      <c r="P3662" s="19"/>
    </row>
    <row r="3663" spans="1:16" x14ac:dyDescent="0.25">
      <c r="A3663" s="4" t="s">
        <v>1098</v>
      </c>
      <c r="B3663" s="4" t="s">
        <v>1106</v>
      </c>
      <c r="C3663" s="4">
        <v>204702</v>
      </c>
      <c r="D3663" s="5">
        <v>43572.636921296296</v>
      </c>
      <c r="E3663" s="5">
        <v>43579.371527777781</v>
      </c>
      <c r="F3663" s="5">
        <v>43598.336342592593</v>
      </c>
      <c r="G3663" s="4" t="s">
        <v>22574</v>
      </c>
      <c r="H3663" s="4"/>
      <c r="I3663" s="4" t="s">
        <v>22575</v>
      </c>
      <c r="J3663" s="4" t="s">
        <v>18098</v>
      </c>
      <c r="K3663" s="4"/>
      <c r="L3663" s="19"/>
      <c r="M3663" s="19" t="s">
        <v>1090</v>
      </c>
      <c r="N3663" s="19"/>
      <c r="O3663" s="19"/>
      <c r="P3663" s="19"/>
    </row>
    <row r="3664" spans="1:16" x14ac:dyDescent="0.25">
      <c r="A3664" s="4" t="s">
        <v>1098</v>
      </c>
      <c r="B3664" s="4" t="s">
        <v>1098</v>
      </c>
      <c r="C3664" s="4">
        <v>204720</v>
      </c>
      <c r="D3664" s="5">
        <v>43572.691469907404</v>
      </c>
      <c r="E3664" s="5">
        <v>43573.347256944442</v>
      </c>
      <c r="F3664" s="5">
        <v>43573.62222222222</v>
      </c>
      <c r="G3664" s="4" t="s">
        <v>18089</v>
      </c>
      <c r="H3664" s="4"/>
      <c r="I3664" s="4" t="s">
        <v>6192</v>
      </c>
      <c r="J3664" s="4" t="s">
        <v>829</v>
      </c>
      <c r="K3664" s="4" t="s">
        <v>829</v>
      </c>
      <c r="L3664" s="19" t="s">
        <v>42</v>
      </c>
      <c r="M3664" s="19" t="s">
        <v>1090</v>
      </c>
      <c r="N3664" s="19"/>
      <c r="O3664" s="19"/>
      <c r="P3664" s="19" t="s">
        <v>21462</v>
      </c>
    </row>
    <row r="3665" spans="1:16" x14ac:dyDescent="0.25">
      <c r="A3665" s="4" t="s">
        <v>1098</v>
      </c>
      <c r="B3665" s="4" t="s">
        <v>1098</v>
      </c>
      <c r="C3665" s="4">
        <v>204755</v>
      </c>
      <c r="D3665" s="5">
        <v>43573.355185185188</v>
      </c>
      <c r="E3665" s="5">
        <v>43573.383750000001</v>
      </c>
      <c r="F3665" s="5">
        <v>43578.295138888891</v>
      </c>
      <c r="G3665" s="4" t="s">
        <v>18092</v>
      </c>
      <c r="H3665" s="4"/>
      <c r="I3665" s="4" t="s">
        <v>20932</v>
      </c>
      <c r="J3665" s="4" t="s">
        <v>18094</v>
      </c>
      <c r="K3665" s="4" t="s">
        <v>101</v>
      </c>
      <c r="L3665" s="19" t="s">
        <v>40</v>
      </c>
      <c r="M3665" s="19" t="s">
        <v>1090</v>
      </c>
      <c r="N3665" s="19"/>
      <c r="O3665" s="19">
        <v>382</v>
      </c>
      <c r="P3665" s="19" t="s">
        <v>21774</v>
      </c>
    </row>
    <row r="3666" spans="1:16" x14ac:dyDescent="0.25">
      <c r="A3666" s="4" t="s">
        <v>1098</v>
      </c>
      <c r="B3666" s="4" t="s">
        <v>1098</v>
      </c>
      <c r="C3666" s="4">
        <v>204768</v>
      </c>
      <c r="D3666" s="5">
        <v>43573.422465277778</v>
      </c>
      <c r="E3666" s="5">
        <v>43577.088888888888</v>
      </c>
      <c r="F3666" s="5">
        <v>43579.288194444445</v>
      </c>
      <c r="G3666" s="4" t="s">
        <v>18105</v>
      </c>
      <c r="H3666" s="4"/>
      <c r="I3666" s="4" t="s">
        <v>22576</v>
      </c>
      <c r="J3666" s="4" t="s">
        <v>18108</v>
      </c>
      <c r="K3666" s="4" t="s">
        <v>461</v>
      </c>
      <c r="L3666" s="19" t="s">
        <v>41</v>
      </c>
      <c r="M3666" s="19" t="s">
        <v>1090</v>
      </c>
      <c r="N3666" s="19"/>
      <c r="O3666" s="19"/>
      <c r="P3666" s="19"/>
    </row>
    <row r="3667" spans="1:16" x14ac:dyDescent="0.25">
      <c r="A3667" s="4" t="s">
        <v>1098</v>
      </c>
      <c r="B3667" s="4" t="s">
        <v>1098</v>
      </c>
      <c r="C3667" s="4">
        <v>204780</v>
      </c>
      <c r="D3667" s="5">
        <v>43573.473275462966</v>
      </c>
      <c r="E3667" s="5">
        <v>43578.287499999999</v>
      </c>
      <c r="F3667" s="5">
        <v>43579.286805555559</v>
      </c>
      <c r="G3667" s="4" t="s">
        <v>18105</v>
      </c>
      <c r="H3667" s="4"/>
      <c r="I3667" s="4" t="s">
        <v>22576</v>
      </c>
      <c r="J3667" s="4" t="s">
        <v>18108</v>
      </c>
      <c r="K3667" s="4" t="s">
        <v>461</v>
      </c>
      <c r="L3667" s="19" t="s">
        <v>41</v>
      </c>
      <c r="M3667" s="19" t="s">
        <v>1090</v>
      </c>
      <c r="N3667" s="19"/>
      <c r="O3667" s="19"/>
      <c r="P3667" s="19"/>
    </row>
    <row r="3668" spans="1:16" x14ac:dyDescent="0.25">
      <c r="A3668" s="4" t="s">
        <v>1098</v>
      </c>
      <c r="B3668" s="4" t="s">
        <v>1098</v>
      </c>
      <c r="C3668" s="4">
        <v>204788</v>
      </c>
      <c r="D3668" s="5">
        <v>43573.513055555559</v>
      </c>
      <c r="E3668" s="5">
        <v>43578.443310185183</v>
      </c>
      <c r="F3668" s="5">
        <v>43578.452777777777</v>
      </c>
      <c r="G3668" s="4" t="s">
        <v>22577</v>
      </c>
      <c r="H3668" s="4"/>
      <c r="I3668" s="4" t="s">
        <v>3969</v>
      </c>
      <c r="J3668" s="4" t="s">
        <v>18098</v>
      </c>
      <c r="K3668" s="4"/>
      <c r="L3668" s="19"/>
      <c r="M3668" s="19" t="s">
        <v>1090</v>
      </c>
      <c r="N3668" s="19"/>
      <c r="O3668" s="19"/>
      <c r="P3668" s="19"/>
    </row>
    <row r="3669" spans="1:16" x14ac:dyDescent="0.25">
      <c r="A3669" s="4" t="s">
        <v>1098</v>
      </c>
      <c r="B3669" s="4" t="s">
        <v>1098</v>
      </c>
      <c r="C3669" s="4">
        <v>204799</v>
      </c>
      <c r="D3669" s="5">
        <v>43573.533877314818</v>
      </c>
      <c r="E3669" s="5">
        <v>43574.173611111109</v>
      </c>
      <c r="F3669" s="5">
        <v>43579.55972222222</v>
      </c>
      <c r="G3669" s="4" t="s">
        <v>22578</v>
      </c>
      <c r="H3669" s="4"/>
      <c r="I3669" s="4" t="s">
        <v>22579</v>
      </c>
      <c r="J3669" s="4" t="s">
        <v>18098</v>
      </c>
      <c r="K3669" s="4" t="s">
        <v>18118</v>
      </c>
      <c r="L3669" s="19" t="s">
        <v>41</v>
      </c>
      <c r="M3669" s="19" t="s">
        <v>1090</v>
      </c>
      <c r="N3669" s="19"/>
      <c r="O3669" s="19"/>
      <c r="P3669" s="19"/>
    </row>
    <row r="3670" spans="1:16" x14ac:dyDescent="0.25">
      <c r="A3670" s="4" t="s">
        <v>1098</v>
      </c>
      <c r="B3670" s="4" t="s">
        <v>1098</v>
      </c>
      <c r="C3670" s="4">
        <v>204811</v>
      </c>
      <c r="D3670" s="5">
        <v>43573.577604166669</v>
      </c>
      <c r="E3670" s="5">
        <v>43578.327326388891</v>
      </c>
      <c r="F3670" s="5">
        <v>43578.365972222222</v>
      </c>
      <c r="G3670" s="4" t="s">
        <v>18089</v>
      </c>
      <c r="H3670" s="4"/>
      <c r="I3670" s="4" t="s">
        <v>22580</v>
      </c>
      <c r="J3670" s="4" t="s">
        <v>829</v>
      </c>
      <c r="K3670" s="4" t="s">
        <v>829</v>
      </c>
      <c r="L3670" s="19" t="s">
        <v>42</v>
      </c>
      <c r="M3670" s="19" t="s">
        <v>1090</v>
      </c>
      <c r="N3670" s="19"/>
      <c r="O3670" s="19"/>
      <c r="P3670" s="19" t="s">
        <v>21462</v>
      </c>
    </row>
    <row r="3671" spans="1:16" x14ac:dyDescent="0.25">
      <c r="A3671" s="4" t="s">
        <v>1098</v>
      </c>
      <c r="B3671" s="4" t="s">
        <v>1106</v>
      </c>
      <c r="C3671" s="4">
        <v>204817</v>
      </c>
      <c r="D3671" s="5">
        <v>43573.593969907408</v>
      </c>
      <c r="E3671" s="5">
        <v>43578.303530092591</v>
      </c>
      <c r="F3671" s="5">
        <v>43599.578472222223</v>
      </c>
      <c r="G3671" s="4" t="s">
        <v>22494</v>
      </c>
      <c r="H3671" s="4"/>
      <c r="I3671" s="4" t="s">
        <v>22581</v>
      </c>
      <c r="J3671" s="4" t="s">
        <v>18108</v>
      </c>
      <c r="K3671" s="4" t="s">
        <v>223</v>
      </c>
      <c r="L3671" s="19" t="s">
        <v>40</v>
      </c>
      <c r="M3671" s="19" t="s">
        <v>1090</v>
      </c>
      <c r="N3671" s="19"/>
      <c r="O3671" s="19"/>
      <c r="P3671" s="19"/>
    </row>
    <row r="3672" spans="1:16" hidden="1" x14ac:dyDescent="0.25">
      <c r="A3672" s="4" t="s">
        <v>1098</v>
      </c>
      <c r="B3672" s="4"/>
      <c r="C3672" s="4">
        <v>204823</v>
      </c>
      <c r="D3672" s="5">
        <v>43573.617812500001</v>
      </c>
      <c r="E3672" s="5">
        <v>43579.338587962964</v>
      </c>
      <c r="F3672" s="4"/>
      <c r="G3672" s="4" t="s">
        <v>22582</v>
      </c>
      <c r="H3672" s="4" t="s">
        <v>18096</v>
      </c>
      <c r="I3672" s="4" t="s">
        <v>22319</v>
      </c>
      <c r="J3672" s="4" t="s">
        <v>18098</v>
      </c>
      <c r="K3672" s="4" t="s">
        <v>384</v>
      </c>
      <c r="L3672" s="19" t="s">
        <v>1119</v>
      </c>
      <c r="M3672" s="19"/>
      <c r="N3672" s="19"/>
      <c r="O3672" s="19"/>
      <c r="P3672" s="19"/>
    </row>
    <row r="3673" spans="1:16" hidden="1" x14ac:dyDescent="0.25">
      <c r="A3673" s="4" t="s">
        <v>1098</v>
      </c>
      <c r="B3673" s="4" t="s">
        <v>1098</v>
      </c>
      <c r="C3673" s="4">
        <v>204830</v>
      </c>
      <c r="D3673" s="5">
        <v>43573.637453703705</v>
      </c>
      <c r="E3673" s="5">
        <v>43573.637627314813</v>
      </c>
      <c r="F3673" s="5">
        <v>43584.334722222222</v>
      </c>
      <c r="G3673" s="4" t="s">
        <v>20991</v>
      </c>
      <c r="H3673" s="4" t="s">
        <v>18424</v>
      </c>
      <c r="I3673" s="4" t="s">
        <v>22583</v>
      </c>
      <c r="J3673" s="4" t="s">
        <v>18108</v>
      </c>
      <c r="K3673" s="4" t="s">
        <v>1999</v>
      </c>
      <c r="L3673" s="19" t="s">
        <v>1999</v>
      </c>
      <c r="M3673" s="19" t="s">
        <v>1090</v>
      </c>
      <c r="N3673" s="19"/>
      <c r="O3673" s="19"/>
      <c r="P3673" s="19" t="s">
        <v>1999</v>
      </c>
    </row>
    <row r="3674" spans="1:16" x14ac:dyDescent="0.25">
      <c r="A3674" s="4" t="s">
        <v>1098</v>
      </c>
      <c r="B3674" s="4" t="s">
        <v>1098</v>
      </c>
      <c r="C3674" s="4">
        <v>204867</v>
      </c>
      <c r="D3674" s="5">
        <v>43578.349942129629</v>
      </c>
      <c r="E3674" s="5">
        <v>43579.130555555559</v>
      </c>
      <c r="F3674" s="5">
        <v>43579.588888888888</v>
      </c>
      <c r="G3674" s="4" t="s">
        <v>21248</v>
      </c>
      <c r="H3674" s="4" t="s">
        <v>18106</v>
      </c>
      <c r="I3674" s="4" t="s">
        <v>22584</v>
      </c>
      <c r="J3674" s="4" t="s">
        <v>18108</v>
      </c>
      <c r="K3674" s="4" t="s">
        <v>461</v>
      </c>
      <c r="L3674" s="19" t="s">
        <v>41</v>
      </c>
      <c r="M3674" s="19" t="s">
        <v>1090</v>
      </c>
      <c r="N3674" s="19"/>
      <c r="O3674" s="19">
        <v>417</v>
      </c>
      <c r="P3674" s="19" t="s">
        <v>21760</v>
      </c>
    </row>
    <row r="3675" spans="1:16" x14ac:dyDescent="0.25">
      <c r="A3675" s="4" t="s">
        <v>1098</v>
      </c>
      <c r="B3675" s="4" t="s">
        <v>1098</v>
      </c>
      <c r="C3675" s="4">
        <v>204874</v>
      </c>
      <c r="D3675" s="5">
        <v>43578.357418981483</v>
      </c>
      <c r="E3675" s="5">
        <v>43578.422442129631</v>
      </c>
      <c r="F3675" s="5">
        <v>43579.51458333333</v>
      </c>
      <c r="G3675" s="4" t="s">
        <v>18092</v>
      </c>
      <c r="H3675" s="4"/>
      <c r="I3675" s="4" t="s">
        <v>20932</v>
      </c>
      <c r="J3675" s="4" t="s">
        <v>18094</v>
      </c>
      <c r="K3675" s="4" t="s">
        <v>101</v>
      </c>
      <c r="L3675" s="19" t="s">
        <v>40</v>
      </c>
      <c r="M3675" s="19" t="s">
        <v>1090</v>
      </c>
      <c r="N3675" s="19"/>
      <c r="O3675" s="19">
        <v>382</v>
      </c>
      <c r="P3675" s="19" t="s">
        <v>21774</v>
      </c>
    </row>
    <row r="3676" spans="1:16" x14ac:dyDescent="0.25">
      <c r="A3676" s="4" t="s">
        <v>1098</v>
      </c>
      <c r="B3676" s="4" t="s">
        <v>1098</v>
      </c>
      <c r="C3676" s="4">
        <v>204880</v>
      </c>
      <c r="D3676" s="5">
        <v>43578.374398148146</v>
      </c>
      <c r="E3676" s="5">
        <v>43578.422974537039</v>
      </c>
      <c r="F3676" s="5">
        <v>43579.879861111112</v>
      </c>
      <c r="G3676" s="4" t="s">
        <v>18092</v>
      </c>
      <c r="H3676" s="4"/>
      <c r="I3676" s="4" t="s">
        <v>22585</v>
      </c>
      <c r="J3676" s="4" t="s">
        <v>18094</v>
      </c>
      <c r="K3676" s="4" t="s">
        <v>101</v>
      </c>
      <c r="L3676" s="19" t="s">
        <v>40</v>
      </c>
      <c r="M3676" s="19" t="s">
        <v>1090</v>
      </c>
      <c r="N3676" s="19"/>
      <c r="O3676" s="19"/>
      <c r="P3676" s="19"/>
    </row>
    <row r="3677" spans="1:16" hidden="1" x14ac:dyDescent="0.25">
      <c r="A3677" s="4" t="s">
        <v>1098</v>
      </c>
      <c r="B3677" s="4" t="s">
        <v>1098</v>
      </c>
      <c r="C3677" s="4">
        <v>204892</v>
      </c>
      <c r="D3677" s="5">
        <v>43578.41847222222</v>
      </c>
      <c r="E3677" s="5">
        <v>43578.45585648148</v>
      </c>
      <c r="F3677" s="5">
        <v>43578.5625</v>
      </c>
      <c r="G3677" s="4" t="s">
        <v>22586</v>
      </c>
      <c r="H3677" s="4" t="s">
        <v>18106</v>
      </c>
      <c r="I3677" s="4" t="s">
        <v>22587</v>
      </c>
      <c r="J3677" s="4" t="s">
        <v>18108</v>
      </c>
      <c r="K3677" s="4" t="s">
        <v>1239</v>
      </c>
      <c r="L3677" s="19" t="s">
        <v>1239</v>
      </c>
      <c r="M3677" s="19" t="s">
        <v>1090</v>
      </c>
      <c r="N3677" s="19"/>
      <c r="O3677" s="19"/>
      <c r="P3677" s="19" t="s">
        <v>1239</v>
      </c>
    </row>
    <row r="3678" spans="1:16" x14ac:dyDescent="0.25">
      <c r="A3678" s="4" t="s">
        <v>1098</v>
      </c>
      <c r="B3678" s="4" t="s">
        <v>1106</v>
      </c>
      <c r="C3678" s="4">
        <v>204904</v>
      </c>
      <c r="D3678" s="5">
        <v>43578.433495370373</v>
      </c>
      <c r="E3678" s="5">
        <v>43579.286365740743</v>
      </c>
      <c r="F3678" s="5">
        <v>43593.414583333331</v>
      </c>
      <c r="G3678" s="4" t="s">
        <v>22588</v>
      </c>
      <c r="H3678" s="4"/>
      <c r="I3678" s="4" t="s">
        <v>22589</v>
      </c>
      <c r="J3678" s="4" t="s">
        <v>18098</v>
      </c>
      <c r="K3678" s="4" t="s">
        <v>223</v>
      </c>
      <c r="L3678" s="19" t="s">
        <v>40</v>
      </c>
      <c r="M3678" s="19" t="s">
        <v>1090</v>
      </c>
      <c r="N3678" s="19"/>
      <c r="O3678" s="19"/>
      <c r="P3678" s="19"/>
    </row>
    <row r="3679" spans="1:16" x14ac:dyDescent="0.25">
      <c r="A3679" s="4" t="s">
        <v>1098</v>
      </c>
      <c r="B3679" s="4" t="s">
        <v>1098</v>
      </c>
      <c r="C3679" s="4">
        <v>204908</v>
      </c>
      <c r="D3679" s="5">
        <v>43578.444108796299</v>
      </c>
      <c r="E3679" s="5">
        <v>43578.533854166664</v>
      </c>
      <c r="F3679" s="5">
        <v>43578.566666666666</v>
      </c>
      <c r="G3679" s="4" t="s">
        <v>18100</v>
      </c>
      <c r="H3679" s="4"/>
      <c r="I3679" s="4" t="s">
        <v>21615</v>
      </c>
      <c r="J3679" s="4" t="s">
        <v>18094</v>
      </c>
      <c r="K3679" s="4" t="s">
        <v>250</v>
      </c>
      <c r="L3679" s="19" t="s">
        <v>1119</v>
      </c>
      <c r="M3679" s="19" t="s">
        <v>1090</v>
      </c>
      <c r="N3679" s="19">
        <v>5946</v>
      </c>
      <c r="O3679" s="19"/>
      <c r="P3679" s="19" t="s">
        <v>22068</v>
      </c>
    </row>
    <row r="3680" spans="1:16" x14ac:dyDescent="0.25">
      <c r="A3680" s="4" t="s">
        <v>1098</v>
      </c>
      <c r="B3680" s="4" t="s">
        <v>1106</v>
      </c>
      <c r="C3680" s="4">
        <v>204941</v>
      </c>
      <c r="D3680" s="5">
        <v>43578.545925925922</v>
      </c>
      <c r="E3680" s="5">
        <v>43578.948611111111</v>
      </c>
      <c r="F3680" s="5">
        <v>43588.573611111111</v>
      </c>
      <c r="G3680" s="4" t="s">
        <v>22590</v>
      </c>
      <c r="H3680" s="4"/>
      <c r="I3680" s="4" t="s">
        <v>22591</v>
      </c>
      <c r="J3680" s="4" t="s">
        <v>18108</v>
      </c>
      <c r="K3680" s="4" t="s">
        <v>454</v>
      </c>
      <c r="L3680" s="19" t="s">
        <v>41</v>
      </c>
      <c r="M3680" s="19" t="s">
        <v>1090</v>
      </c>
      <c r="N3680" s="19"/>
      <c r="O3680" s="19"/>
      <c r="P3680" s="19"/>
    </row>
    <row r="3681" spans="1:16" x14ac:dyDescent="0.25">
      <c r="A3681" s="4" t="s">
        <v>1098</v>
      </c>
      <c r="B3681" s="4" t="s">
        <v>1106</v>
      </c>
      <c r="C3681" s="4">
        <v>204943</v>
      </c>
      <c r="D3681" s="5">
        <v>43578.547615740739</v>
      </c>
      <c r="E3681" s="5">
        <v>43578.88958333333</v>
      </c>
      <c r="F3681" s="5">
        <v>43588.582638888889</v>
      </c>
      <c r="G3681" s="4" t="s">
        <v>22590</v>
      </c>
      <c r="H3681" s="4"/>
      <c r="I3681" s="4" t="s">
        <v>22592</v>
      </c>
      <c r="J3681" s="4" t="s">
        <v>18108</v>
      </c>
      <c r="K3681" s="4" t="s">
        <v>454</v>
      </c>
      <c r="L3681" s="19" t="s">
        <v>41</v>
      </c>
      <c r="M3681" s="19" t="s">
        <v>1090</v>
      </c>
      <c r="N3681" s="19"/>
      <c r="O3681" s="19"/>
      <c r="P3681" s="19"/>
    </row>
    <row r="3682" spans="1:16" hidden="1" x14ac:dyDescent="0.25">
      <c r="A3682" s="4" t="s">
        <v>1098</v>
      </c>
      <c r="B3682" s="4" t="s">
        <v>1098</v>
      </c>
      <c r="C3682" s="4">
        <v>204954</v>
      </c>
      <c r="D3682" s="5">
        <v>43578.5856712963</v>
      </c>
      <c r="E3682" s="5">
        <v>43581.370833333334</v>
      </c>
      <c r="F3682" s="5">
        <v>43581.45</v>
      </c>
      <c r="G3682" s="4" t="s">
        <v>18142</v>
      </c>
      <c r="H3682" s="4" t="s">
        <v>18090</v>
      </c>
      <c r="I3682" s="4" t="s">
        <v>22593</v>
      </c>
      <c r="J3682" s="4" t="s">
        <v>829</v>
      </c>
      <c r="K3682" s="4" t="s">
        <v>829</v>
      </c>
      <c r="L3682" s="19" t="s">
        <v>42</v>
      </c>
      <c r="M3682" s="19" t="s">
        <v>1138</v>
      </c>
      <c r="N3682" s="19"/>
      <c r="O3682" s="19"/>
      <c r="P3682" s="19"/>
    </row>
    <row r="3683" spans="1:16" x14ac:dyDescent="0.25">
      <c r="A3683" s="4" t="s">
        <v>1098</v>
      </c>
      <c r="B3683" s="4" t="s">
        <v>1098</v>
      </c>
      <c r="C3683" s="4">
        <v>204966</v>
      </c>
      <c r="D3683" s="5">
        <v>43578.651192129626</v>
      </c>
      <c r="E3683" s="5">
        <v>43580.314745370371</v>
      </c>
      <c r="F3683" s="5">
        <v>43581.418055555558</v>
      </c>
      <c r="G3683" s="4" t="s">
        <v>22594</v>
      </c>
      <c r="H3683" s="4"/>
      <c r="I3683" s="4" t="s">
        <v>22595</v>
      </c>
      <c r="J3683" s="4" t="s">
        <v>18108</v>
      </c>
      <c r="K3683" s="4" t="s">
        <v>18320</v>
      </c>
      <c r="L3683" s="19" t="s">
        <v>1119</v>
      </c>
      <c r="M3683" s="19" t="s">
        <v>1090</v>
      </c>
      <c r="N3683" s="19"/>
      <c r="O3683" s="19"/>
      <c r="P3683" s="19"/>
    </row>
    <row r="3684" spans="1:16" x14ac:dyDescent="0.25">
      <c r="A3684" s="4" t="s">
        <v>1098</v>
      </c>
      <c r="B3684" s="4" t="s">
        <v>1098</v>
      </c>
      <c r="C3684" s="4">
        <v>204975</v>
      </c>
      <c r="D3684" s="5">
        <v>43578.697847222225</v>
      </c>
      <c r="E3684" s="5">
        <v>43580.179861111108</v>
      </c>
      <c r="F3684" s="5">
        <v>43584.220833333333</v>
      </c>
      <c r="G3684" s="4" t="s">
        <v>22596</v>
      </c>
      <c r="H3684" s="4"/>
      <c r="I3684" s="4" t="s">
        <v>22597</v>
      </c>
      <c r="J3684" s="4" t="s">
        <v>18108</v>
      </c>
      <c r="K3684" s="4"/>
      <c r="L3684" s="19"/>
      <c r="M3684" s="19" t="s">
        <v>1090</v>
      </c>
      <c r="N3684" s="19"/>
      <c r="O3684" s="19"/>
      <c r="P3684" s="19"/>
    </row>
    <row r="3685" spans="1:16" x14ac:dyDescent="0.25">
      <c r="A3685" s="4" t="s">
        <v>1098</v>
      </c>
      <c r="B3685" s="4" t="s">
        <v>1106</v>
      </c>
      <c r="C3685" s="4">
        <v>204981</v>
      </c>
      <c r="D3685" s="5">
        <v>43579.296782407408</v>
      </c>
      <c r="E3685" s="5">
        <v>43580.145138888889</v>
      </c>
      <c r="F3685" s="5">
        <v>43598.406944444447</v>
      </c>
      <c r="G3685" s="4" t="s">
        <v>18372</v>
      </c>
      <c r="H3685" s="4"/>
      <c r="I3685" s="4" t="s">
        <v>22598</v>
      </c>
      <c r="J3685" s="4" t="s">
        <v>18098</v>
      </c>
      <c r="K3685" s="4" t="s">
        <v>10519</v>
      </c>
      <c r="L3685" s="19" t="s">
        <v>41</v>
      </c>
      <c r="M3685" s="19" t="s">
        <v>1090</v>
      </c>
      <c r="N3685" s="19"/>
      <c r="O3685" s="19"/>
      <c r="P3685" s="19"/>
    </row>
    <row r="3686" spans="1:16" x14ac:dyDescent="0.25">
      <c r="A3686" s="4" t="s">
        <v>1098</v>
      </c>
      <c r="B3686" s="4" t="s">
        <v>1098</v>
      </c>
      <c r="C3686" s="4">
        <v>204985</v>
      </c>
      <c r="D3686" s="5">
        <v>43579.317997685182</v>
      </c>
      <c r="E3686" s="5">
        <v>43580.286724537036</v>
      </c>
      <c r="F3686" s="5">
        <v>43580.504861111112</v>
      </c>
      <c r="G3686" s="4" t="s">
        <v>22599</v>
      </c>
      <c r="H3686" s="4"/>
      <c r="I3686" s="4" t="s">
        <v>22600</v>
      </c>
      <c r="J3686" s="4" t="s">
        <v>18098</v>
      </c>
      <c r="K3686" s="4" t="s">
        <v>473</v>
      </c>
      <c r="L3686" s="19" t="s">
        <v>1119</v>
      </c>
      <c r="M3686" s="19" t="s">
        <v>1090</v>
      </c>
      <c r="N3686" s="19"/>
      <c r="O3686" s="19"/>
      <c r="P3686" s="19"/>
    </row>
    <row r="3687" spans="1:16" x14ac:dyDescent="0.25">
      <c r="A3687" s="4" t="s">
        <v>1098</v>
      </c>
      <c r="B3687" s="4" t="s">
        <v>1098</v>
      </c>
      <c r="C3687" s="4">
        <v>204988</v>
      </c>
      <c r="D3687" s="5">
        <v>43579.326423611114</v>
      </c>
      <c r="E3687" s="5">
        <v>43580.286423611113</v>
      </c>
      <c r="F3687" s="5">
        <v>43580.588888888888</v>
      </c>
      <c r="G3687" s="4" t="s">
        <v>22601</v>
      </c>
      <c r="H3687" s="4"/>
      <c r="I3687" s="4" t="s">
        <v>22231</v>
      </c>
      <c r="J3687" s="4" t="s">
        <v>18098</v>
      </c>
      <c r="K3687" s="4" t="s">
        <v>473</v>
      </c>
      <c r="L3687" s="19" t="s">
        <v>1119</v>
      </c>
      <c r="M3687" s="19" t="s">
        <v>1090</v>
      </c>
      <c r="N3687" s="19">
        <v>7015</v>
      </c>
      <c r="O3687" s="19"/>
      <c r="P3687" s="19" t="s">
        <v>21804</v>
      </c>
    </row>
    <row r="3688" spans="1:16" x14ac:dyDescent="0.25">
      <c r="A3688" s="4" t="s">
        <v>1098</v>
      </c>
      <c r="B3688" s="4" t="s">
        <v>1098</v>
      </c>
      <c r="C3688" s="4">
        <v>204990</v>
      </c>
      <c r="D3688" s="5">
        <v>43579.335648148146</v>
      </c>
      <c r="E3688" s="5">
        <v>43580.40216435185</v>
      </c>
      <c r="F3688" s="5">
        <v>43580.631249999999</v>
      </c>
      <c r="G3688" s="4" t="s">
        <v>19717</v>
      </c>
      <c r="H3688" s="4"/>
      <c r="I3688" s="4" t="s">
        <v>22602</v>
      </c>
      <c r="J3688" s="4" t="s">
        <v>829</v>
      </c>
      <c r="K3688" s="4" t="s">
        <v>461</v>
      </c>
      <c r="L3688" s="19" t="s">
        <v>41</v>
      </c>
      <c r="M3688" s="19" t="s">
        <v>1090</v>
      </c>
      <c r="N3688" s="19"/>
      <c r="O3688" s="19"/>
      <c r="P3688" s="19"/>
    </row>
    <row r="3689" spans="1:16" x14ac:dyDescent="0.25">
      <c r="A3689" s="4" t="s">
        <v>1098</v>
      </c>
      <c r="B3689" s="4" t="s">
        <v>1106</v>
      </c>
      <c r="C3689" s="4">
        <v>204994</v>
      </c>
      <c r="D3689" s="5">
        <v>43579.34070601852</v>
      </c>
      <c r="E3689" s="5">
        <v>43580.321863425925</v>
      </c>
      <c r="F3689" s="5">
        <v>43586.3125</v>
      </c>
      <c r="G3689" s="4" t="s">
        <v>18234</v>
      </c>
      <c r="H3689" s="4"/>
      <c r="I3689" s="4" t="s">
        <v>22603</v>
      </c>
      <c r="J3689" s="4" t="s">
        <v>829</v>
      </c>
      <c r="K3689" s="4" t="s">
        <v>829</v>
      </c>
      <c r="L3689" s="19" t="s">
        <v>42</v>
      </c>
      <c r="M3689" s="19" t="s">
        <v>1090</v>
      </c>
      <c r="N3689" s="19"/>
      <c r="O3689" s="19"/>
      <c r="P3689" s="19" t="s">
        <v>21462</v>
      </c>
    </row>
    <row r="3690" spans="1:16" hidden="1" x14ac:dyDescent="0.25">
      <c r="A3690" s="4" t="s">
        <v>1098</v>
      </c>
      <c r="B3690" s="4"/>
      <c r="C3690" s="4">
        <v>204998</v>
      </c>
      <c r="D3690" s="5">
        <v>43579.350115740737</v>
      </c>
      <c r="E3690" s="5">
        <v>43580.336111111108</v>
      </c>
      <c r="F3690" s="4"/>
      <c r="G3690" s="4" t="s">
        <v>22604</v>
      </c>
      <c r="H3690" s="4" t="s">
        <v>18106</v>
      </c>
      <c r="I3690" s="4"/>
      <c r="J3690" s="4" t="s">
        <v>18108</v>
      </c>
      <c r="K3690" s="4" t="s">
        <v>461</v>
      </c>
      <c r="L3690" s="19" t="s">
        <v>41</v>
      </c>
      <c r="M3690" s="19"/>
      <c r="N3690" s="19"/>
      <c r="O3690" s="19"/>
      <c r="P3690" s="19"/>
    </row>
    <row r="3691" spans="1:16" x14ac:dyDescent="0.25">
      <c r="A3691" s="4" t="s">
        <v>1098</v>
      </c>
      <c r="B3691" s="4" t="s">
        <v>1098</v>
      </c>
      <c r="C3691" s="4">
        <v>204999</v>
      </c>
      <c r="D3691" s="5">
        <v>43579.35052083333</v>
      </c>
      <c r="E3691" s="5">
        <v>43580.021527777775</v>
      </c>
      <c r="F3691" s="5">
        <v>43580.345138888886</v>
      </c>
      <c r="G3691" s="4" t="s">
        <v>22605</v>
      </c>
      <c r="H3691" s="4" t="s">
        <v>18249</v>
      </c>
      <c r="I3691" s="4" t="s">
        <v>22606</v>
      </c>
      <c r="J3691" s="4" t="s">
        <v>18376</v>
      </c>
      <c r="K3691" s="4"/>
      <c r="L3691" s="19"/>
      <c r="M3691" s="19" t="s">
        <v>1090</v>
      </c>
      <c r="N3691" s="19"/>
      <c r="O3691" s="19"/>
      <c r="P3691" s="19" t="s">
        <v>18376</v>
      </c>
    </row>
    <row r="3692" spans="1:16" x14ac:dyDescent="0.25">
      <c r="A3692" s="4" t="s">
        <v>1098</v>
      </c>
      <c r="B3692" s="4" t="s">
        <v>1098</v>
      </c>
      <c r="C3692" s="4">
        <v>205003</v>
      </c>
      <c r="D3692" s="5">
        <v>43579.359618055554</v>
      </c>
      <c r="E3692" s="5">
        <v>43580.451909722222</v>
      </c>
      <c r="F3692" s="5">
        <v>43584.460416666669</v>
      </c>
      <c r="G3692" s="4" t="s">
        <v>18142</v>
      </c>
      <c r="H3692" s="4"/>
      <c r="I3692" s="4" t="s">
        <v>2391</v>
      </c>
      <c r="J3692" s="4" t="s">
        <v>829</v>
      </c>
      <c r="K3692" s="4" t="s">
        <v>829</v>
      </c>
      <c r="L3692" s="19" t="s">
        <v>42</v>
      </c>
      <c r="M3692" s="19" t="s">
        <v>1090</v>
      </c>
      <c r="N3692" s="19"/>
      <c r="O3692" s="19"/>
      <c r="P3692" s="19" t="s">
        <v>21462</v>
      </c>
    </row>
    <row r="3693" spans="1:16" hidden="1" x14ac:dyDescent="0.25">
      <c r="A3693" s="4" t="s">
        <v>1098</v>
      </c>
      <c r="B3693" s="4"/>
      <c r="C3693" s="4">
        <v>205007</v>
      </c>
      <c r="D3693" s="5">
        <v>43579.370428240742</v>
      </c>
      <c r="E3693" s="5">
        <v>43580.282256944447</v>
      </c>
      <c r="F3693" s="4"/>
      <c r="G3693" s="4" t="s">
        <v>21573</v>
      </c>
      <c r="H3693" s="4" t="s">
        <v>18096</v>
      </c>
      <c r="I3693" s="4" t="s">
        <v>22319</v>
      </c>
      <c r="J3693" s="4" t="s">
        <v>18098</v>
      </c>
      <c r="K3693" s="4" t="s">
        <v>384</v>
      </c>
      <c r="L3693" s="19" t="s">
        <v>1119</v>
      </c>
      <c r="M3693" s="19"/>
      <c r="N3693" s="19"/>
      <c r="O3693" s="19"/>
      <c r="P3693" s="19"/>
    </row>
    <row r="3694" spans="1:16" x14ac:dyDescent="0.25">
      <c r="A3694" s="4" t="s">
        <v>1098</v>
      </c>
      <c r="B3694" s="4" t="s">
        <v>1098</v>
      </c>
      <c r="C3694" s="4">
        <v>205014</v>
      </c>
      <c r="D3694" s="5">
        <v>43579.38</v>
      </c>
      <c r="E3694" s="5">
        <v>43580.327534722222</v>
      </c>
      <c r="F3694" s="5">
        <v>43580.576388888891</v>
      </c>
      <c r="G3694" s="4" t="s">
        <v>22607</v>
      </c>
      <c r="H3694" s="4"/>
      <c r="I3694" s="4" t="s">
        <v>20616</v>
      </c>
      <c r="J3694" s="4" t="s">
        <v>18098</v>
      </c>
      <c r="K3694" s="4" t="s">
        <v>9006</v>
      </c>
      <c r="L3694" s="19" t="s">
        <v>43</v>
      </c>
      <c r="M3694" s="19" t="s">
        <v>1090</v>
      </c>
      <c r="N3694" s="19"/>
      <c r="O3694" s="19"/>
      <c r="P3694" s="19"/>
    </row>
    <row r="3695" spans="1:16" x14ac:dyDescent="0.25">
      <c r="A3695" s="4" t="s">
        <v>1098</v>
      </c>
      <c r="B3695" s="4" t="s">
        <v>1098</v>
      </c>
      <c r="C3695" s="4">
        <v>205025</v>
      </c>
      <c r="D3695" s="5">
        <v>43579.421493055554</v>
      </c>
      <c r="E3695" s="5">
        <v>43581.322222222225</v>
      </c>
      <c r="F3695" s="5">
        <v>43581.334722222222</v>
      </c>
      <c r="G3695" s="4" t="s">
        <v>22608</v>
      </c>
      <c r="H3695" s="4"/>
      <c r="I3695" s="4" t="s">
        <v>22609</v>
      </c>
      <c r="J3695" s="4" t="s">
        <v>18098</v>
      </c>
      <c r="K3695" s="4"/>
      <c r="L3695" s="19"/>
      <c r="M3695" s="19" t="s">
        <v>1090</v>
      </c>
      <c r="N3695" s="19"/>
      <c r="O3695" s="19"/>
      <c r="P3695" s="19"/>
    </row>
    <row r="3696" spans="1:16" x14ac:dyDescent="0.25">
      <c r="A3696" s="4" t="s">
        <v>1098</v>
      </c>
      <c r="B3696" s="4" t="s">
        <v>1098</v>
      </c>
      <c r="C3696" s="4">
        <v>205033</v>
      </c>
      <c r="D3696" s="5">
        <v>43579.437025462961</v>
      </c>
      <c r="E3696" s="5">
        <v>43580.461805555555</v>
      </c>
      <c r="F3696" s="5">
        <v>43581.341666666667</v>
      </c>
      <c r="G3696" s="4" t="s">
        <v>18929</v>
      </c>
      <c r="H3696" s="4"/>
      <c r="I3696" s="4" t="s">
        <v>1811</v>
      </c>
      <c r="J3696" s="4" t="s">
        <v>829</v>
      </c>
      <c r="K3696" s="4" t="s">
        <v>829</v>
      </c>
      <c r="L3696" s="19" t="s">
        <v>42</v>
      </c>
      <c r="M3696" s="19" t="s">
        <v>1090</v>
      </c>
      <c r="N3696" s="19"/>
      <c r="O3696" s="19"/>
      <c r="P3696" s="19" t="s">
        <v>21462</v>
      </c>
    </row>
    <row r="3697" spans="1:16" x14ac:dyDescent="0.25">
      <c r="A3697" s="4" t="s">
        <v>1098</v>
      </c>
      <c r="B3697" s="4" t="s">
        <v>1098</v>
      </c>
      <c r="C3697" s="4">
        <v>205070</v>
      </c>
      <c r="D3697" s="5">
        <v>43579.570856481485</v>
      </c>
      <c r="E3697" s="5">
        <v>43580.32402777778</v>
      </c>
      <c r="F3697" s="5">
        <v>43580.37222222222</v>
      </c>
      <c r="G3697" s="4" t="s">
        <v>18111</v>
      </c>
      <c r="H3697" s="4"/>
      <c r="I3697" s="4" t="s">
        <v>1811</v>
      </c>
      <c r="J3697" s="4" t="s">
        <v>829</v>
      </c>
      <c r="K3697" s="4" t="s">
        <v>829</v>
      </c>
      <c r="L3697" s="19" t="s">
        <v>42</v>
      </c>
      <c r="M3697" s="19" t="s">
        <v>1090</v>
      </c>
      <c r="N3697" s="19"/>
      <c r="O3697" s="19"/>
      <c r="P3697" s="19" t="s">
        <v>21462</v>
      </c>
    </row>
    <row r="3698" spans="1:16" x14ac:dyDescent="0.25">
      <c r="A3698" s="4" t="s">
        <v>1098</v>
      </c>
      <c r="B3698" s="4" t="s">
        <v>1098</v>
      </c>
      <c r="C3698" s="4">
        <v>205077</v>
      </c>
      <c r="D3698" s="5">
        <v>43579.581250000003</v>
      </c>
      <c r="E3698" s="5">
        <v>43580.287037037036</v>
      </c>
      <c r="F3698" s="5">
        <v>43584.495833333334</v>
      </c>
      <c r="G3698" s="4" t="s">
        <v>22610</v>
      </c>
      <c r="H3698" s="4"/>
      <c r="I3698" s="4" t="s">
        <v>22611</v>
      </c>
      <c r="J3698" s="4" t="s">
        <v>18108</v>
      </c>
      <c r="K3698" s="4" t="s">
        <v>522</v>
      </c>
      <c r="L3698" s="19" t="s">
        <v>1119</v>
      </c>
      <c r="M3698" s="19" t="s">
        <v>1090</v>
      </c>
      <c r="N3698" s="19"/>
      <c r="O3698" s="19"/>
      <c r="P3698" s="19"/>
    </row>
    <row r="3699" spans="1:16" x14ac:dyDescent="0.25">
      <c r="A3699" s="4" t="s">
        <v>1098</v>
      </c>
      <c r="B3699" s="4" t="s">
        <v>1098</v>
      </c>
      <c r="C3699" s="4">
        <v>205094</v>
      </c>
      <c r="D3699" s="5">
        <v>43579.623101851852</v>
      </c>
      <c r="E3699" s="5">
        <v>43580.359722222223</v>
      </c>
      <c r="F3699" s="5">
        <v>43580.498611111114</v>
      </c>
      <c r="G3699" s="4" t="s">
        <v>18142</v>
      </c>
      <c r="H3699" s="4"/>
      <c r="I3699" s="4" t="s">
        <v>6223</v>
      </c>
      <c r="J3699" s="4" t="s">
        <v>829</v>
      </c>
      <c r="K3699" s="4" t="s">
        <v>829</v>
      </c>
      <c r="L3699" s="19" t="s">
        <v>42</v>
      </c>
      <c r="M3699" s="19" t="s">
        <v>1090</v>
      </c>
      <c r="N3699" s="19"/>
      <c r="O3699" s="19"/>
      <c r="P3699" s="19" t="s">
        <v>21462</v>
      </c>
    </row>
    <row r="3700" spans="1:16" x14ac:dyDescent="0.25">
      <c r="A3700" s="4" t="s">
        <v>1098</v>
      </c>
      <c r="B3700" s="4" t="s">
        <v>1106</v>
      </c>
      <c r="C3700" s="4">
        <v>205115</v>
      </c>
      <c r="D3700" s="5">
        <v>43579.697534722225</v>
      </c>
      <c r="E3700" s="5">
        <v>43580.415277777778</v>
      </c>
      <c r="F3700" s="5">
        <v>43605.261805555558</v>
      </c>
      <c r="G3700" s="4" t="s">
        <v>18983</v>
      </c>
      <c r="H3700" s="4"/>
      <c r="I3700" s="4" t="s">
        <v>22612</v>
      </c>
      <c r="J3700" s="4" t="s">
        <v>18094</v>
      </c>
      <c r="K3700" s="4" t="s">
        <v>250</v>
      </c>
      <c r="L3700" s="19" t="s">
        <v>1119</v>
      </c>
      <c r="M3700" s="19" t="s">
        <v>1090</v>
      </c>
      <c r="N3700" s="19"/>
      <c r="O3700" s="19"/>
      <c r="P3700" s="19"/>
    </row>
    <row r="3701" spans="1:16" x14ac:dyDescent="0.25">
      <c r="A3701" s="4" t="s">
        <v>1098</v>
      </c>
      <c r="B3701" s="4" t="s">
        <v>1098</v>
      </c>
      <c r="C3701" s="4">
        <v>205119</v>
      </c>
      <c r="D3701" s="5">
        <v>43580.286631944444</v>
      </c>
      <c r="E3701" s="5">
        <v>43580.310949074075</v>
      </c>
      <c r="F3701" s="5">
        <v>43580.354166666664</v>
      </c>
      <c r="G3701" s="4" t="s">
        <v>18092</v>
      </c>
      <c r="H3701" s="4"/>
      <c r="I3701" s="4" t="s">
        <v>20932</v>
      </c>
      <c r="J3701" s="4" t="s">
        <v>18094</v>
      </c>
      <c r="K3701" s="4" t="s">
        <v>101</v>
      </c>
      <c r="L3701" s="19" t="s">
        <v>40</v>
      </c>
      <c r="M3701" s="19" t="s">
        <v>1090</v>
      </c>
      <c r="N3701" s="19"/>
      <c r="O3701" s="19">
        <v>382</v>
      </c>
      <c r="P3701" s="19" t="s">
        <v>21774</v>
      </c>
    </row>
    <row r="3702" spans="1:16" hidden="1" x14ac:dyDescent="0.25">
      <c r="A3702" s="4" t="s">
        <v>1106</v>
      </c>
      <c r="B3702" s="4"/>
      <c r="C3702" s="4">
        <v>205131</v>
      </c>
      <c r="D3702" s="5">
        <v>43580.347881944443</v>
      </c>
      <c r="E3702" s="5">
        <v>43593.368750000001</v>
      </c>
      <c r="F3702" s="4"/>
      <c r="G3702" s="4" t="s">
        <v>22185</v>
      </c>
      <c r="H3702" s="4" t="s">
        <v>18249</v>
      </c>
      <c r="I3702" s="4"/>
      <c r="J3702" s="4" t="s">
        <v>18376</v>
      </c>
      <c r="K3702" s="4" t="s">
        <v>811</v>
      </c>
      <c r="L3702" s="19" t="s">
        <v>1119</v>
      </c>
      <c r="M3702" s="19"/>
      <c r="N3702" s="19"/>
      <c r="O3702" s="19"/>
      <c r="P3702" s="19"/>
    </row>
    <row r="3703" spans="1:16" x14ac:dyDescent="0.25">
      <c r="A3703" s="4" t="s">
        <v>1098</v>
      </c>
      <c r="B3703" s="4" t="s">
        <v>1106</v>
      </c>
      <c r="C3703" s="4">
        <v>205152</v>
      </c>
      <c r="D3703" s="5">
        <v>43580.394502314812</v>
      </c>
      <c r="E3703" s="5">
        <v>43584.278877314813</v>
      </c>
      <c r="F3703" s="5">
        <v>43598.340254629627</v>
      </c>
      <c r="G3703" s="4" t="s">
        <v>22613</v>
      </c>
      <c r="H3703" s="4" t="s">
        <v>18151</v>
      </c>
      <c r="I3703" s="4" t="s">
        <v>22614</v>
      </c>
      <c r="J3703" s="4" t="s">
        <v>18153</v>
      </c>
      <c r="K3703" s="4" t="s">
        <v>604</v>
      </c>
      <c r="L3703" s="19" t="s">
        <v>1119</v>
      </c>
      <c r="M3703" s="19" t="s">
        <v>1090</v>
      </c>
      <c r="N3703" s="19">
        <v>7017</v>
      </c>
      <c r="O3703" s="19"/>
      <c r="P3703" s="19" t="s">
        <v>1150</v>
      </c>
    </row>
    <row r="3704" spans="1:16" x14ac:dyDescent="0.25">
      <c r="A3704" s="4" t="s">
        <v>1098</v>
      </c>
      <c r="B3704" s="4" t="s">
        <v>1098</v>
      </c>
      <c r="C3704" s="4">
        <v>205155</v>
      </c>
      <c r="D3704" s="5">
        <v>43580.398738425924</v>
      </c>
      <c r="E3704" s="5">
        <v>43580.529861111114</v>
      </c>
      <c r="F3704" s="5">
        <v>43580.533333333333</v>
      </c>
      <c r="G3704" s="4" t="s">
        <v>18100</v>
      </c>
      <c r="H3704" s="4"/>
      <c r="I3704" s="4" t="s">
        <v>22615</v>
      </c>
      <c r="J3704" s="4" t="s">
        <v>18094</v>
      </c>
      <c r="K3704" s="4" t="s">
        <v>250</v>
      </c>
      <c r="L3704" s="19" t="s">
        <v>1119</v>
      </c>
      <c r="M3704" s="19" t="s">
        <v>1090</v>
      </c>
      <c r="N3704" s="19"/>
      <c r="O3704" s="19"/>
      <c r="P3704" s="19"/>
    </row>
    <row r="3705" spans="1:16" x14ac:dyDescent="0.25">
      <c r="A3705" s="4" t="s">
        <v>1098</v>
      </c>
      <c r="B3705" s="4" t="s">
        <v>1098</v>
      </c>
      <c r="C3705" s="4">
        <v>205167</v>
      </c>
      <c r="D3705" s="5">
        <v>43580.424004629633</v>
      </c>
      <c r="E3705" s="5">
        <v>43580.834722222222</v>
      </c>
      <c r="F3705" s="5">
        <v>43581.339583333334</v>
      </c>
      <c r="G3705" s="4" t="s">
        <v>18105</v>
      </c>
      <c r="H3705" s="4" t="s">
        <v>18106</v>
      </c>
      <c r="I3705" s="4" t="s">
        <v>22616</v>
      </c>
      <c r="J3705" s="4" t="s">
        <v>18108</v>
      </c>
      <c r="K3705" s="4" t="s">
        <v>461</v>
      </c>
      <c r="L3705" s="19" t="s">
        <v>41</v>
      </c>
      <c r="M3705" s="19" t="s">
        <v>1090</v>
      </c>
      <c r="N3705" s="19"/>
      <c r="O3705" s="19">
        <v>417</v>
      </c>
      <c r="P3705" s="19" t="s">
        <v>21760</v>
      </c>
    </row>
    <row r="3706" spans="1:16" x14ac:dyDescent="0.25">
      <c r="A3706" s="4" t="s">
        <v>1098</v>
      </c>
      <c r="B3706" s="4" t="s">
        <v>1098</v>
      </c>
      <c r="C3706" s="4">
        <v>205186</v>
      </c>
      <c r="D3706" s="5">
        <v>43580.479814814818</v>
      </c>
      <c r="E3706" s="5">
        <v>43580.499664351853</v>
      </c>
      <c r="F3706" s="5">
        <v>43584.888194444444</v>
      </c>
      <c r="G3706" s="4" t="s">
        <v>22617</v>
      </c>
      <c r="H3706" s="4"/>
      <c r="I3706" s="4" t="s">
        <v>22618</v>
      </c>
      <c r="J3706" s="4" t="s">
        <v>18153</v>
      </c>
      <c r="K3706" s="4"/>
      <c r="L3706" s="19"/>
      <c r="M3706" s="19" t="s">
        <v>1090</v>
      </c>
      <c r="N3706" s="19"/>
      <c r="O3706" s="19"/>
      <c r="P3706" s="19"/>
    </row>
    <row r="3707" spans="1:16" x14ac:dyDescent="0.25">
      <c r="A3707" s="4" t="s">
        <v>1098</v>
      </c>
      <c r="B3707" s="4" t="s">
        <v>1098</v>
      </c>
      <c r="C3707" s="4">
        <v>205194</v>
      </c>
      <c r="D3707" s="5">
        <v>43580.527743055558</v>
      </c>
      <c r="E3707" s="5">
        <v>43580.550162037034</v>
      </c>
      <c r="F3707" s="5">
        <v>43584.268055555556</v>
      </c>
      <c r="G3707" s="4" t="s">
        <v>18092</v>
      </c>
      <c r="H3707" s="4"/>
      <c r="I3707" s="4" t="s">
        <v>20210</v>
      </c>
      <c r="J3707" s="4" t="s">
        <v>18094</v>
      </c>
      <c r="K3707" s="4" t="s">
        <v>101</v>
      </c>
      <c r="L3707" s="19" t="s">
        <v>40</v>
      </c>
      <c r="M3707" s="19" t="s">
        <v>1090</v>
      </c>
      <c r="N3707" s="19"/>
      <c r="O3707" s="19">
        <v>382</v>
      </c>
      <c r="P3707" s="19" t="s">
        <v>21774</v>
      </c>
    </row>
    <row r="3708" spans="1:16" hidden="1" x14ac:dyDescent="0.25">
      <c r="A3708" s="4" t="s">
        <v>1098</v>
      </c>
      <c r="B3708" s="4" t="s">
        <v>1098</v>
      </c>
      <c r="C3708" s="4">
        <v>205205</v>
      </c>
      <c r="D3708" s="5">
        <v>43580.578321759262</v>
      </c>
      <c r="E3708" s="5">
        <v>43581.365277777775</v>
      </c>
      <c r="F3708" s="5">
        <v>43581.588888888888</v>
      </c>
      <c r="G3708" s="4" t="s">
        <v>18092</v>
      </c>
      <c r="H3708" s="4"/>
      <c r="I3708" s="4" t="s">
        <v>22619</v>
      </c>
      <c r="J3708" s="4" t="s">
        <v>18094</v>
      </c>
      <c r="K3708" s="4" t="s">
        <v>101</v>
      </c>
      <c r="L3708" s="19" t="s">
        <v>40</v>
      </c>
      <c r="M3708" s="19" t="s">
        <v>1138</v>
      </c>
      <c r="N3708" s="19"/>
      <c r="O3708" s="19"/>
      <c r="P3708" s="19"/>
    </row>
    <row r="3709" spans="1:16" x14ac:dyDescent="0.25">
      <c r="A3709" s="4" t="s">
        <v>1098</v>
      </c>
      <c r="B3709" s="4" t="s">
        <v>1106</v>
      </c>
      <c r="C3709" s="4">
        <v>205273</v>
      </c>
      <c r="D3709" s="5">
        <v>43581.391458333332</v>
      </c>
      <c r="E3709" s="5">
        <v>43584.323692129627</v>
      </c>
      <c r="F3709" s="5">
        <v>43609.519444444442</v>
      </c>
      <c r="G3709" s="4" t="s">
        <v>22620</v>
      </c>
      <c r="H3709" s="4"/>
      <c r="I3709" s="4" t="s">
        <v>22621</v>
      </c>
      <c r="J3709" s="4" t="s">
        <v>829</v>
      </c>
      <c r="K3709" s="4" t="s">
        <v>829</v>
      </c>
      <c r="L3709" s="19" t="s">
        <v>42</v>
      </c>
      <c r="M3709" s="19" t="s">
        <v>1090</v>
      </c>
      <c r="N3709" s="19">
        <v>7014</v>
      </c>
      <c r="O3709" s="19"/>
      <c r="P3709" s="19" t="s">
        <v>1150</v>
      </c>
    </row>
    <row r="3710" spans="1:16" x14ac:dyDescent="0.25">
      <c r="A3710" s="4" t="s">
        <v>1106</v>
      </c>
      <c r="B3710" s="4" t="s">
        <v>1106</v>
      </c>
      <c r="C3710" s="4">
        <v>205279</v>
      </c>
      <c r="D3710" s="5">
        <v>43581.400636574072</v>
      </c>
      <c r="E3710" s="5">
        <v>43600.033333333333</v>
      </c>
      <c r="F3710" s="5">
        <v>43615.022222222222</v>
      </c>
      <c r="G3710" s="4" t="s">
        <v>22622</v>
      </c>
      <c r="H3710" s="4"/>
      <c r="I3710" s="4" t="s">
        <v>22623</v>
      </c>
      <c r="J3710" s="4" t="s">
        <v>18153</v>
      </c>
      <c r="K3710" s="4"/>
      <c r="L3710" s="19"/>
      <c r="M3710" s="19" t="s">
        <v>1090</v>
      </c>
      <c r="N3710" s="19"/>
      <c r="O3710" s="19"/>
      <c r="P3710" s="19"/>
    </row>
    <row r="3711" spans="1:16" x14ac:dyDescent="0.25">
      <c r="A3711" s="4" t="s">
        <v>1098</v>
      </c>
      <c r="B3711" s="4" t="s">
        <v>1098</v>
      </c>
      <c r="C3711" s="4">
        <v>205295</v>
      </c>
      <c r="D3711" s="5">
        <v>43581.435787037037</v>
      </c>
      <c r="E3711" s="5">
        <v>43581.493055555555</v>
      </c>
      <c r="F3711" s="5">
        <v>43581.631249999999</v>
      </c>
      <c r="G3711" s="4" t="s">
        <v>18111</v>
      </c>
      <c r="H3711" s="4"/>
      <c r="I3711" s="4" t="s">
        <v>4098</v>
      </c>
      <c r="J3711" s="4" t="s">
        <v>829</v>
      </c>
      <c r="K3711" s="4" t="s">
        <v>829</v>
      </c>
      <c r="L3711" s="19" t="s">
        <v>42</v>
      </c>
      <c r="M3711" s="19" t="s">
        <v>1090</v>
      </c>
      <c r="N3711" s="19"/>
      <c r="O3711" s="19"/>
      <c r="P3711" s="19" t="s">
        <v>21462</v>
      </c>
    </row>
    <row r="3712" spans="1:16" x14ac:dyDescent="0.25">
      <c r="A3712" s="4" t="s">
        <v>1098</v>
      </c>
      <c r="B3712" s="4" t="s">
        <v>1098</v>
      </c>
      <c r="C3712" s="4">
        <v>205307</v>
      </c>
      <c r="D3712" s="5">
        <v>43581.45045138889</v>
      </c>
      <c r="E3712" s="5">
        <v>43581.458414351851</v>
      </c>
      <c r="F3712" s="5">
        <v>43583.459988425922</v>
      </c>
      <c r="G3712" s="4" t="s">
        <v>22164</v>
      </c>
      <c r="H3712" s="4"/>
      <c r="I3712" s="4" t="s">
        <v>22624</v>
      </c>
      <c r="J3712" s="4" t="s">
        <v>18108</v>
      </c>
      <c r="K3712" s="4" t="s">
        <v>22166</v>
      </c>
      <c r="L3712" s="19" t="s">
        <v>2776</v>
      </c>
      <c r="M3712" s="19" t="s">
        <v>1090</v>
      </c>
      <c r="N3712" s="19"/>
      <c r="O3712" s="19"/>
      <c r="P3712" s="19"/>
    </row>
    <row r="3713" spans="1:16" x14ac:dyDescent="0.25">
      <c r="A3713" s="4" t="s">
        <v>1098</v>
      </c>
      <c r="B3713" s="4" t="s">
        <v>1098</v>
      </c>
      <c r="C3713" s="4">
        <v>205311</v>
      </c>
      <c r="D3713" s="5">
        <v>43581.468587962961</v>
      </c>
      <c r="E3713" s="5">
        <v>43581.54791666667</v>
      </c>
      <c r="F3713" s="5">
        <v>43584.48541666667</v>
      </c>
      <c r="G3713" s="4" t="s">
        <v>18306</v>
      </c>
      <c r="H3713" s="4"/>
      <c r="I3713" s="4" t="s">
        <v>22625</v>
      </c>
      <c r="J3713" s="4" t="s">
        <v>18108</v>
      </c>
      <c r="K3713" s="4" t="s">
        <v>10519</v>
      </c>
      <c r="L3713" s="19" t="s">
        <v>41</v>
      </c>
      <c r="M3713" s="19" t="s">
        <v>1090</v>
      </c>
      <c r="N3713" s="19"/>
      <c r="O3713" s="19"/>
      <c r="P3713" s="19"/>
    </row>
    <row r="3714" spans="1:16" x14ac:dyDescent="0.25">
      <c r="A3714" s="4" t="s">
        <v>1098</v>
      </c>
      <c r="B3714" s="4" t="s">
        <v>1106</v>
      </c>
      <c r="C3714" s="4">
        <v>205313</v>
      </c>
      <c r="D3714" s="5">
        <v>43581.487291666665</v>
      </c>
      <c r="E3714" s="5">
        <v>43581.652118055557</v>
      </c>
      <c r="F3714" s="5">
        <v>43601.022916666669</v>
      </c>
      <c r="G3714" s="4" t="s">
        <v>22561</v>
      </c>
      <c r="H3714" s="4"/>
      <c r="I3714" s="4" t="s">
        <v>22626</v>
      </c>
      <c r="J3714" s="4" t="s">
        <v>18108</v>
      </c>
      <c r="K3714" s="4"/>
      <c r="L3714" s="19"/>
      <c r="M3714" s="19" t="s">
        <v>1090</v>
      </c>
      <c r="N3714" s="19"/>
      <c r="O3714" s="19"/>
      <c r="P3714" s="19"/>
    </row>
    <row r="3715" spans="1:16" x14ac:dyDescent="0.25">
      <c r="A3715" s="4" t="s">
        <v>1098</v>
      </c>
      <c r="B3715" s="4" t="s">
        <v>1098</v>
      </c>
      <c r="C3715" s="4">
        <v>205337</v>
      </c>
      <c r="D3715" s="5">
        <v>43581.571736111109</v>
      </c>
      <c r="E3715" s="5">
        <v>43584.281793981485</v>
      </c>
      <c r="F3715" s="5">
        <v>43585.45416666667</v>
      </c>
      <c r="G3715" s="4" t="s">
        <v>22627</v>
      </c>
      <c r="H3715" s="4"/>
      <c r="I3715" s="4" t="s">
        <v>3792</v>
      </c>
      <c r="J3715" s="4" t="s">
        <v>18098</v>
      </c>
      <c r="K3715" s="4" t="s">
        <v>473</v>
      </c>
      <c r="L3715" s="19" t="s">
        <v>1119</v>
      </c>
      <c r="M3715" s="19" t="s">
        <v>1090</v>
      </c>
      <c r="N3715" s="19">
        <v>7015</v>
      </c>
      <c r="O3715" s="19"/>
      <c r="P3715" s="19" t="s">
        <v>21804</v>
      </c>
    </row>
    <row r="3716" spans="1:16" x14ac:dyDescent="0.25">
      <c r="A3716" s="4" t="s">
        <v>1098</v>
      </c>
      <c r="B3716" s="4" t="s">
        <v>1098</v>
      </c>
      <c r="C3716" s="4">
        <v>205348</v>
      </c>
      <c r="D3716" s="5">
        <v>43581.592962962961</v>
      </c>
      <c r="E3716" s="5">
        <v>43585.092361111114</v>
      </c>
      <c r="F3716" s="5">
        <v>43585.606944444444</v>
      </c>
      <c r="G3716" s="4" t="s">
        <v>22628</v>
      </c>
      <c r="H3716" s="4"/>
      <c r="I3716" s="4" t="s">
        <v>1811</v>
      </c>
      <c r="J3716" s="4" t="s">
        <v>18108</v>
      </c>
      <c r="K3716" s="4"/>
      <c r="L3716" s="19"/>
      <c r="M3716" s="19" t="s">
        <v>1090</v>
      </c>
      <c r="N3716" s="19"/>
      <c r="O3716" s="19"/>
      <c r="P3716" s="19"/>
    </row>
    <row r="3717" spans="1:16" hidden="1" x14ac:dyDescent="0.25">
      <c r="A3717" s="4" t="s">
        <v>1098</v>
      </c>
      <c r="B3717" s="4" t="s">
        <v>1106</v>
      </c>
      <c r="C3717" s="4">
        <v>205351</v>
      </c>
      <c r="D3717" s="5">
        <v>43581.622071759259</v>
      </c>
      <c r="E3717" s="5">
        <v>43584.861805555556</v>
      </c>
      <c r="F3717" s="5">
        <v>43588.63958333333</v>
      </c>
      <c r="G3717" s="4" t="s">
        <v>22629</v>
      </c>
      <c r="H3717" s="4" t="s">
        <v>18106</v>
      </c>
      <c r="I3717" s="4" t="s">
        <v>22630</v>
      </c>
      <c r="J3717" s="4" t="s">
        <v>18108</v>
      </c>
      <c r="K3717" s="4" t="s">
        <v>454</v>
      </c>
      <c r="L3717" s="19" t="s">
        <v>41</v>
      </c>
      <c r="M3717" s="19" t="s">
        <v>1138</v>
      </c>
      <c r="N3717" s="19"/>
      <c r="O3717" s="19"/>
      <c r="P3717" s="19"/>
    </row>
    <row r="3718" spans="1:16" hidden="1" x14ac:dyDescent="0.25">
      <c r="A3718" s="4" t="s">
        <v>1098</v>
      </c>
      <c r="B3718" s="4" t="s">
        <v>1098</v>
      </c>
      <c r="C3718" s="4">
        <v>205375</v>
      </c>
      <c r="D3718" s="5">
        <v>43584.290370370371</v>
      </c>
      <c r="E3718" s="5">
        <v>43584.322581018518</v>
      </c>
      <c r="F3718" s="5">
        <v>43584.370138888888</v>
      </c>
      <c r="G3718" s="4" t="s">
        <v>22631</v>
      </c>
      <c r="H3718" s="4" t="s">
        <v>18106</v>
      </c>
      <c r="I3718" s="4" t="s">
        <v>22632</v>
      </c>
      <c r="J3718" s="4" t="s">
        <v>18108</v>
      </c>
      <c r="K3718" s="4" t="s">
        <v>1239</v>
      </c>
      <c r="L3718" s="19" t="s">
        <v>1239</v>
      </c>
      <c r="M3718" s="19" t="s">
        <v>1090</v>
      </c>
      <c r="N3718" s="19"/>
      <c r="O3718" s="19"/>
      <c r="P3718" s="19" t="s">
        <v>1239</v>
      </c>
    </row>
    <row r="3719" spans="1:16" x14ac:dyDescent="0.25">
      <c r="A3719" s="4" t="s">
        <v>1098</v>
      </c>
      <c r="B3719" s="4" t="s">
        <v>1098</v>
      </c>
      <c r="C3719" s="4">
        <v>205380</v>
      </c>
      <c r="D3719" s="5">
        <v>43584.313206018516</v>
      </c>
      <c r="E3719" s="5">
        <v>43584.376504629632</v>
      </c>
      <c r="F3719" s="5">
        <v>43585.345138888886</v>
      </c>
      <c r="G3719" s="4" t="s">
        <v>22633</v>
      </c>
      <c r="H3719" s="4"/>
      <c r="I3719" s="4" t="s">
        <v>22006</v>
      </c>
      <c r="J3719" s="4" t="s">
        <v>18108</v>
      </c>
      <c r="K3719" s="4" t="s">
        <v>811</v>
      </c>
      <c r="L3719" s="19" t="s">
        <v>1119</v>
      </c>
      <c r="M3719" s="19" t="s">
        <v>1090</v>
      </c>
      <c r="N3719" s="19"/>
      <c r="O3719" s="19"/>
      <c r="P3719" s="19"/>
    </row>
    <row r="3720" spans="1:16" x14ac:dyDescent="0.25">
      <c r="A3720" s="4" t="s">
        <v>1098</v>
      </c>
      <c r="B3720" s="4" t="s">
        <v>1098</v>
      </c>
      <c r="C3720" s="4">
        <v>205402</v>
      </c>
      <c r="D3720" s="5">
        <v>43584.348587962966</v>
      </c>
      <c r="E3720" s="5">
        <v>43584.378113425926</v>
      </c>
      <c r="F3720" s="5">
        <v>43584.453472222223</v>
      </c>
      <c r="G3720" s="4" t="s">
        <v>18092</v>
      </c>
      <c r="H3720" s="4"/>
      <c r="I3720" s="4" t="s">
        <v>20932</v>
      </c>
      <c r="J3720" s="4" t="s">
        <v>18094</v>
      </c>
      <c r="K3720" s="4" t="s">
        <v>101</v>
      </c>
      <c r="L3720" s="19" t="s">
        <v>40</v>
      </c>
      <c r="M3720" s="19" t="s">
        <v>1090</v>
      </c>
      <c r="N3720" s="19"/>
      <c r="O3720" s="19">
        <v>382</v>
      </c>
      <c r="P3720" s="19" t="s">
        <v>21774</v>
      </c>
    </row>
    <row r="3721" spans="1:16" x14ac:dyDescent="0.25">
      <c r="A3721" s="4" t="s">
        <v>1098</v>
      </c>
      <c r="B3721" s="4" t="s">
        <v>1098</v>
      </c>
      <c r="C3721" s="4">
        <v>205417</v>
      </c>
      <c r="D3721" s="5">
        <v>43584.38449074074</v>
      </c>
      <c r="E3721" s="5">
        <v>43584.392997685187</v>
      </c>
      <c r="F3721" s="5">
        <v>43585.543749999997</v>
      </c>
      <c r="G3721" s="4" t="s">
        <v>22634</v>
      </c>
      <c r="H3721" s="4"/>
      <c r="I3721" s="4" t="s">
        <v>22635</v>
      </c>
      <c r="J3721" s="4" t="s">
        <v>18108</v>
      </c>
      <c r="K3721" s="4" t="s">
        <v>22166</v>
      </c>
      <c r="L3721" s="19" t="s">
        <v>2776</v>
      </c>
      <c r="M3721" s="19" t="s">
        <v>1090</v>
      </c>
      <c r="N3721" s="19"/>
      <c r="O3721" s="19"/>
      <c r="P3721" s="19"/>
    </row>
    <row r="3722" spans="1:16" x14ac:dyDescent="0.25">
      <c r="A3722" s="4" t="s">
        <v>1098</v>
      </c>
      <c r="B3722" s="4" t="s">
        <v>1098</v>
      </c>
      <c r="C3722" s="4">
        <v>205437</v>
      </c>
      <c r="D3722" s="5">
        <v>43584.416516203702</v>
      </c>
      <c r="E3722" s="5">
        <v>43584.45349537037</v>
      </c>
      <c r="F3722" s="5">
        <v>43584.493750000001</v>
      </c>
      <c r="G3722" s="4" t="s">
        <v>18100</v>
      </c>
      <c r="H3722" s="4"/>
      <c r="I3722" s="4" t="s">
        <v>3570</v>
      </c>
      <c r="J3722" s="4" t="s">
        <v>18094</v>
      </c>
      <c r="K3722" s="4" t="s">
        <v>250</v>
      </c>
      <c r="L3722" s="19" t="s">
        <v>1119</v>
      </c>
      <c r="M3722" s="19" t="s">
        <v>1090</v>
      </c>
      <c r="N3722" s="19"/>
      <c r="O3722" s="19"/>
      <c r="P3722" s="19"/>
    </row>
    <row r="3723" spans="1:16" x14ac:dyDescent="0.25">
      <c r="A3723" s="4" t="s">
        <v>1098</v>
      </c>
      <c r="B3723" s="4" t="s">
        <v>1098</v>
      </c>
      <c r="C3723" s="4">
        <v>205446</v>
      </c>
      <c r="D3723" s="5">
        <v>43584.432569444441</v>
      </c>
      <c r="E3723" s="5">
        <v>43584.453194444446</v>
      </c>
      <c r="F3723" s="5">
        <v>43585.310416666667</v>
      </c>
      <c r="G3723" s="4" t="s">
        <v>18100</v>
      </c>
      <c r="H3723" s="4"/>
      <c r="I3723" s="4" t="s">
        <v>22636</v>
      </c>
      <c r="J3723" s="4" t="s">
        <v>18094</v>
      </c>
      <c r="K3723" s="4" t="s">
        <v>250</v>
      </c>
      <c r="L3723" s="19" t="s">
        <v>1119</v>
      </c>
      <c r="M3723" s="19" t="s">
        <v>1090</v>
      </c>
      <c r="N3723" s="19"/>
      <c r="O3723" s="19"/>
      <c r="P3723" s="19"/>
    </row>
    <row r="3724" spans="1:16" x14ac:dyDescent="0.25">
      <c r="A3724" s="4" t="s">
        <v>1098</v>
      </c>
      <c r="B3724" s="4" t="s">
        <v>1098</v>
      </c>
      <c r="C3724" s="4">
        <v>205457</v>
      </c>
      <c r="D3724" s="5">
        <v>43584.455439814818</v>
      </c>
      <c r="E3724" s="5">
        <v>43584.517905092594</v>
      </c>
      <c r="F3724" s="5">
        <v>43584.643055555556</v>
      </c>
      <c r="G3724" s="4" t="s">
        <v>18092</v>
      </c>
      <c r="H3724" s="4"/>
      <c r="I3724" s="4" t="s">
        <v>22637</v>
      </c>
      <c r="J3724" s="4" t="s">
        <v>18094</v>
      </c>
      <c r="K3724" s="4" t="s">
        <v>101</v>
      </c>
      <c r="L3724" s="19" t="s">
        <v>40</v>
      </c>
      <c r="M3724" s="19" t="s">
        <v>1090</v>
      </c>
      <c r="N3724" s="19"/>
      <c r="O3724" s="19"/>
      <c r="P3724" s="19"/>
    </row>
    <row r="3725" spans="1:16" x14ac:dyDescent="0.25">
      <c r="A3725" s="4" t="s">
        <v>1098</v>
      </c>
      <c r="B3725" s="4" t="s">
        <v>1098</v>
      </c>
      <c r="C3725" s="4">
        <v>205459</v>
      </c>
      <c r="D3725" s="5">
        <v>43584.460289351853</v>
      </c>
      <c r="E3725" s="5">
        <v>43584.483541666668</v>
      </c>
      <c r="F3725" s="5">
        <v>43584.563194444447</v>
      </c>
      <c r="G3725" s="4" t="s">
        <v>22638</v>
      </c>
      <c r="H3725" s="4"/>
      <c r="I3725" s="4" t="s">
        <v>22639</v>
      </c>
      <c r="J3725" s="4" t="s">
        <v>18108</v>
      </c>
      <c r="K3725" s="4" t="s">
        <v>22166</v>
      </c>
      <c r="L3725" s="19" t="s">
        <v>2776</v>
      </c>
      <c r="M3725" s="19" t="s">
        <v>1090</v>
      </c>
      <c r="N3725" s="19"/>
      <c r="O3725" s="19"/>
      <c r="P3725" s="19"/>
    </row>
    <row r="3726" spans="1:16" x14ac:dyDescent="0.25">
      <c r="A3726" s="4" t="s">
        <v>1098</v>
      </c>
      <c r="B3726" s="4" t="s">
        <v>1106</v>
      </c>
      <c r="C3726" s="4">
        <v>205462</v>
      </c>
      <c r="D3726" s="5">
        <v>43584.468761574077</v>
      </c>
      <c r="E3726" s="5">
        <v>43585.052777777775</v>
      </c>
      <c r="F3726" s="5">
        <v>43605.538888888892</v>
      </c>
      <c r="G3726" s="4" t="s">
        <v>19542</v>
      </c>
      <c r="H3726" s="4"/>
      <c r="I3726" s="4" t="s">
        <v>22640</v>
      </c>
      <c r="J3726" s="4" t="s">
        <v>18108</v>
      </c>
      <c r="K3726" s="4" t="s">
        <v>473</v>
      </c>
      <c r="L3726" s="19" t="s">
        <v>1119</v>
      </c>
      <c r="M3726" s="19" t="s">
        <v>1090</v>
      </c>
      <c r="N3726" s="19"/>
      <c r="O3726" s="19"/>
      <c r="P3726" s="19"/>
    </row>
    <row r="3727" spans="1:16" x14ac:dyDescent="0.25">
      <c r="A3727" s="4" t="s">
        <v>1098</v>
      </c>
      <c r="B3727" s="4" t="s">
        <v>1106</v>
      </c>
      <c r="C3727" s="4">
        <v>205469</v>
      </c>
      <c r="D3727" s="5">
        <v>43584.491631944446</v>
      </c>
      <c r="E3727" s="5">
        <v>43585.340856481482</v>
      </c>
      <c r="F3727" s="5">
        <v>43595.539583333331</v>
      </c>
      <c r="G3727" s="4" t="s">
        <v>18092</v>
      </c>
      <c r="H3727" s="4"/>
      <c r="I3727" s="4" t="s">
        <v>3510</v>
      </c>
      <c r="J3727" s="4" t="s">
        <v>18094</v>
      </c>
      <c r="K3727" s="4" t="s">
        <v>101</v>
      </c>
      <c r="L3727" s="19" t="s">
        <v>40</v>
      </c>
      <c r="M3727" s="19" t="s">
        <v>1090</v>
      </c>
      <c r="N3727" s="19"/>
      <c r="O3727" s="19"/>
      <c r="P3727" s="19"/>
    </row>
    <row r="3728" spans="1:16" x14ac:dyDescent="0.25">
      <c r="A3728" s="4" t="s">
        <v>1098</v>
      </c>
      <c r="B3728" s="4" t="s">
        <v>1106</v>
      </c>
      <c r="C3728" s="4">
        <v>205508</v>
      </c>
      <c r="D3728" s="5">
        <v>43584.588969907411</v>
      </c>
      <c r="E3728" s="5">
        <v>43585.57916666667</v>
      </c>
      <c r="F3728" s="5">
        <v>43587.32708333333</v>
      </c>
      <c r="G3728" s="4" t="s">
        <v>18142</v>
      </c>
      <c r="H3728" s="4"/>
      <c r="I3728" s="4" t="s">
        <v>1237</v>
      </c>
      <c r="J3728" s="4" t="s">
        <v>829</v>
      </c>
      <c r="K3728" s="4" t="s">
        <v>829</v>
      </c>
      <c r="L3728" s="19" t="s">
        <v>42</v>
      </c>
      <c r="M3728" s="19" t="s">
        <v>1090</v>
      </c>
      <c r="N3728" s="19"/>
      <c r="O3728" s="19"/>
      <c r="P3728" s="19" t="s">
        <v>21462</v>
      </c>
    </row>
    <row r="3729" spans="1:16" x14ac:dyDescent="0.25">
      <c r="A3729" s="4" t="s">
        <v>1098</v>
      </c>
      <c r="B3729" s="4" t="s">
        <v>1098</v>
      </c>
      <c r="C3729" s="4">
        <v>205514</v>
      </c>
      <c r="D3729" s="5">
        <v>43584.606805555559</v>
      </c>
      <c r="E3729" s="5">
        <v>43584.617893518516</v>
      </c>
      <c r="F3729" s="5">
        <v>43585.354166666664</v>
      </c>
      <c r="G3729" s="4" t="s">
        <v>22634</v>
      </c>
      <c r="H3729" s="4"/>
      <c r="I3729" s="4" t="s">
        <v>22641</v>
      </c>
      <c r="J3729" s="4" t="s">
        <v>18108</v>
      </c>
      <c r="K3729" s="4" t="s">
        <v>22166</v>
      </c>
      <c r="L3729" s="19" t="s">
        <v>2776</v>
      </c>
      <c r="M3729" s="19" t="s">
        <v>1090</v>
      </c>
      <c r="N3729" s="19"/>
      <c r="O3729" s="19"/>
      <c r="P3729" s="19"/>
    </row>
    <row r="3730" spans="1:16" x14ac:dyDescent="0.25">
      <c r="A3730" s="4" t="s">
        <v>1106</v>
      </c>
      <c r="B3730" s="4" t="s">
        <v>1106</v>
      </c>
      <c r="C3730" s="4">
        <v>205546</v>
      </c>
      <c r="D3730" s="5">
        <v>43585.317511574074</v>
      </c>
      <c r="E3730" s="5">
        <v>43592.338194444441</v>
      </c>
      <c r="F3730" s="5">
        <v>43614.36041666667</v>
      </c>
      <c r="G3730" s="4" t="s">
        <v>18372</v>
      </c>
      <c r="H3730" s="4"/>
      <c r="I3730" s="4" t="s">
        <v>22642</v>
      </c>
      <c r="J3730" s="4" t="s">
        <v>18098</v>
      </c>
      <c r="K3730" s="4" t="s">
        <v>10519</v>
      </c>
      <c r="L3730" s="19" t="s">
        <v>41</v>
      </c>
      <c r="M3730" s="19" t="s">
        <v>1090</v>
      </c>
      <c r="N3730" s="19"/>
      <c r="O3730" s="19"/>
      <c r="P3730" s="19"/>
    </row>
    <row r="3731" spans="1:16" x14ac:dyDescent="0.25">
      <c r="A3731" s="4" t="s">
        <v>1106</v>
      </c>
      <c r="B3731" s="4" t="s">
        <v>1106</v>
      </c>
      <c r="C3731" s="4">
        <v>205571</v>
      </c>
      <c r="D3731" s="5">
        <v>43585.373703703706</v>
      </c>
      <c r="E3731" s="5">
        <v>43586.38003472222</v>
      </c>
      <c r="F3731" s="5">
        <v>43586.390277777777</v>
      </c>
      <c r="G3731" s="4" t="s">
        <v>22202</v>
      </c>
      <c r="H3731" s="4"/>
      <c r="I3731" s="4" t="s">
        <v>3899</v>
      </c>
      <c r="J3731" s="4" t="s">
        <v>829</v>
      </c>
      <c r="K3731" s="4" t="s">
        <v>829</v>
      </c>
      <c r="L3731" s="19" t="s">
        <v>42</v>
      </c>
      <c r="M3731" s="19" t="s">
        <v>1090</v>
      </c>
      <c r="N3731" s="19"/>
      <c r="O3731" s="19"/>
      <c r="P3731" s="19" t="s">
        <v>22203</v>
      </c>
    </row>
    <row r="3732" spans="1:16" x14ac:dyDescent="0.25">
      <c r="A3732" s="4" t="s">
        <v>1106</v>
      </c>
      <c r="B3732" s="4" t="s">
        <v>1106</v>
      </c>
      <c r="C3732" s="4">
        <v>205591</v>
      </c>
      <c r="D3732" s="5">
        <v>43585.423067129632</v>
      </c>
      <c r="E3732" s="5">
        <v>43586.338217592594</v>
      </c>
      <c r="F3732" s="5">
        <v>43586.366666666669</v>
      </c>
      <c r="G3732" s="4" t="s">
        <v>22643</v>
      </c>
      <c r="H3732" s="4"/>
      <c r="I3732" s="4" t="s">
        <v>22644</v>
      </c>
      <c r="J3732" s="4" t="s">
        <v>18098</v>
      </c>
      <c r="K3732" s="4" t="s">
        <v>473</v>
      </c>
      <c r="L3732" s="19" t="s">
        <v>1119</v>
      </c>
      <c r="M3732" s="19" t="s">
        <v>1090</v>
      </c>
      <c r="N3732" s="19">
        <v>7015</v>
      </c>
      <c r="O3732" s="19"/>
      <c r="P3732" s="19" t="s">
        <v>21804</v>
      </c>
    </row>
    <row r="3733" spans="1:16" x14ac:dyDescent="0.25">
      <c r="A3733" s="4" t="s">
        <v>1098</v>
      </c>
      <c r="B3733" s="4" t="s">
        <v>1098</v>
      </c>
      <c r="C3733" s="4">
        <v>205599</v>
      </c>
      <c r="D3733" s="5">
        <v>43585.430763888886</v>
      </c>
      <c r="E3733" s="5">
        <v>43585.484606481485</v>
      </c>
      <c r="F3733" s="5">
        <v>43585.580555555556</v>
      </c>
      <c r="G3733" s="4" t="s">
        <v>18142</v>
      </c>
      <c r="H3733" s="4"/>
      <c r="I3733" s="4" t="s">
        <v>6192</v>
      </c>
      <c r="J3733" s="4" t="s">
        <v>829</v>
      </c>
      <c r="K3733" s="4" t="s">
        <v>829</v>
      </c>
      <c r="L3733" s="19" t="s">
        <v>42</v>
      </c>
      <c r="M3733" s="19" t="s">
        <v>1090</v>
      </c>
      <c r="N3733" s="19"/>
      <c r="O3733" s="19"/>
      <c r="P3733" s="19" t="s">
        <v>22645</v>
      </c>
    </row>
    <row r="3734" spans="1:16" x14ac:dyDescent="0.25">
      <c r="A3734" s="4" t="s">
        <v>1106</v>
      </c>
      <c r="B3734" s="4" t="s">
        <v>1106</v>
      </c>
      <c r="C3734" s="4">
        <v>205601</v>
      </c>
      <c r="D3734" s="5">
        <v>43585.445081018515</v>
      </c>
      <c r="E3734" s="5">
        <v>43586.305717592593</v>
      </c>
      <c r="F3734" s="5">
        <v>43586.938888888886</v>
      </c>
      <c r="G3734" s="4" t="s">
        <v>19195</v>
      </c>
      <c r="H3734" s="4"/>
      <c r="I3734" s="4" t="s">
        <v>22646</v>
      </c>
      <c r="J3734" s="4" t="s">
        <v>18108</v>
      </c>
      <c r="K3734" s="4" t="s">
        <v>454</v>
      </c>
      <c r="L3734" s="19" t="s">
        <v>41</v>
      </c>
      <c r="M3734" s="19" t="s">
        <v>1090</v>
      </c>
      <c r="N3734" s="19"/>
      <c r="O3734" s="19"/>
      <c r="P3734" s="19"/>
    </row>
    <row r="3735" spans="1:16" x14ac:dyDescent="0.25">
      <c r="A3735" s="4" t="s">
        <v>1106</v>
      </c>
      <c r="B3735" s="4" t="s">
        <v>1106</v>
      </c>
      <c r="C3735" s="4">
        <v>205615</v>
      </c>
      <c r="D3735" s="5">
        <v>43585.485266203701</v>
      </c>
      <c r="E3735" s="5">
        <v>43586.286805555559</v>
      </c>
      <c r="F3735" s="5">
        <v>43587.359027777777</v>
      </c>
      <c r="G3735" s="4" t="s">
        <v>22647</v>
      </c>
      <c r="H3735" s="4" t="s">
        <v>18096</v>
      </c>
      <c r="I3735" s="4" t="s">
        <v>22648</v>
      </c>
      <c r="J3735" s="4" t="s">
        <v>18098</v>
      </c>
      <c r="K3735" s="4" t="s">
        <v>473</v>
      </c>
      <c r="L3735" s="19" t="s">
        <v>1119</v>
      </c>
      <c r="M3735" s="19" t="s">
        <v>1090</v>
      </c>
      <c r="N3735" s="19">
        <v>7015</v>
      </c>
      <c r="O3735" s="19"/>
      <c r="P3735" s="19" t="s">
        <v>21804</v>
      </c>
    </row>
    <row r="3736" spans="1:16" x14ac:dyDescent="0.25">
      <c r="A3736" s="4" t="s">
        <v>1106</v>
      </c>
      <c r="B3736" s="4" t="s">
        <v>1106</v>
      </c>
      <c r="C3736" s="4">
        <v>205729</v>
      </c>
      <c r="D3736" s="5">
        <v>43586.392546296294</v>
      </c>
      <c r="E3736" s="5">
        <v>43598.399143518516</v>
      </c>
      <c r="F3736" s="5">
        <v>43598.404166666667</v>
      </c>
      <c r="G3736" s="4" t="s">
        <v>22649</v>
      </c>
      <c r="H3736" s="4" t="s">
        <v>18249</v>
      </c>
      <c r="I3736" s="4" t="s">
        <v>22650</v>
      </c>
      <c r="J3736" s="4" t="s">
        <v>829</v>
      </c>
      <c r="K3736" s="4" t="s">
        <v>829</v>
      </c>
      <c r="L3736" s="19" t="s">
        <v>42</v>
      </c>
      <c r="M3736" s="19" t="s">
        <v>1090</v>
      </c>
      <c r="N3736" s="19"/>
      <c r="O3736" s="19"/>
      <c r="P3736" s="19" t="s">
        <v>18376</v>
      </c>
    </row>
    <row r="3737" spans="1:16" hidden="1" x14ac:dyDescent="0.25">
      <c r="A3737" s="4" t="s">
        <v>1106</v>
      </c>
      <c r="B3737" s="4" t="s">
        <v>1106</v>
      </c>
      <c r="C3737" s="4">
        <v>205770</v>
      </c>
      <c r="D3737" s="5">
        <v>43586.477372685185</v>
      </c>
      <c r="E3737" s="5">
        <v>43587.011805555558</v>
      </c>
      <c r="F3737" s="5">
        <v>43600.634722222225</v>
      </c>
      <c r="G3737" s="4" t="s">
        <v>22651</v>
      </c>
      <c r="H3737" s="4" t="s">
        <v>18096</v>
      </c>
      <c r="I3737" s="4" t="s">
        <v>22652</v>
      </c>
      <c r="J3737" s="4" t="s">
        <v>18098</v>
      </c>
      <c r="K3737" s="4" t="s">
        <v>1999</v>
      </c>
      <c r="L3737" s="19" t="s">
        <v>1999</v>
      </c>
      <c r="M3737" s="19" t="s">
        <v>1090</v>
      </c>
      <c r="N3737" s="19"/>
      <c r="O3737" s="19"/>
      <c r="P3737" s="19" t="s">
        <v>1999</v>
      </c>
    </row>
    <row r="3738" spans="1:16" x14ac:dyDescent="0.25">
      <c r="A3738" s="4" t="s">
        <v>1106</v>
      </c>
      <c r="B3738" s="4" t="s">
        <v>1106</v>
      </c>
      <c r="C3738" s="4">
        <v>205781</v>
      </c>
      <c r="D3738" s="5">
        <v>43586.538576388892</v>
      </c>
      <c r="E3738" s="5">
        <v>43586.572465277779</v>
      </c>
      <c r="F3738" s="5">
        <v>43587.578472222223</v>
      </c>
      <c r="G3738" s="4" t="s">
        <v>18111</v>
      </c>
      <c r="H3738" s="4"/>
      <c r="I3738" s="4" t="s">
        <v>1811</v>
      </c>
      <c r="J3738" s="4" t="s">
        <v>829</v>
      </c>
      <c r="K3738" s="4" t="s">
        <v>829</v>
      </c>
      <c r="L3738" s="19" t="s">
        <v>42</v>
      </c>
      <c r="M3738" s="19" t="s">
        <v>1090</v>
      </c>
      <c r="N3738" s="19"/>
      <c r="O3738" s="19"/>
      <c r="P3738" s="19" t="s">
        <v>21462</v>
      </c>
    </row>
    <row r="3739" spans="1:16" x14ac:dyDescent="0.25">
      <c r="A3739" s="4" t="s">
        <v>1106</v>
      </c>
      <c r="B3739" s="4" t="s">
        <v>1106</v>
      </c>
      <c r="C3739" s="4">
        <v>205795</v>
      </c>
      <c r="D3739" s="5">
        <v>43586.619409722225</v>
      </c>
      <c r="E3739" s="5">
        <v>43587.32775462963</v>
      </c>
      <c r="F3739" s="5">
        <v>43587.568749999999</v>
      </c>
      <c r="G3739" s="4" t="s">
        <v>18111</v>
      </c>
      <c r="H3739" s="4"/>
      <c r="I3739" s="4" t="s">
        <v>1811</v>
      </c>
      <c r="J3739" s="4" t="s">
        <v>829</v>
      </c>
      <c r="K3739" s="4" t="s">
        <v>829</v>
      </c>
      <c r="L3739" s="19" t="s">
        <v>42</v>
      </c>
      <c r="M3739" s="19" t="s">
        <v>1090</v>
      </c>
      <c r="N3739" s="19"/>
      <c r="O3739" s="19"/>
      <c r="P3739" s="19" t="s">
        <v>21462</v>
      </c>
    </row>
    <row r="3740" spans="1:16" x14ac:dyDescent="0.25">
      <c r="A3740" s="4" t="s">
        <v>1106</v>
      </c>
      <c r="B3740" s="4" t="s">
        <v>1106</v>
      </c>
      <c r="C3740" s="4">
        <v>205807</v>
      </c>
      <c r="D3740" s="5">
        <v>43586.691099537034</v>
      </c>
      <c r="E3740" s="5">
        <v>43588.202546296299</v>
      </c>
      <c r="F3740" s="5">
        <v>43595.336111111108</v>
      </c>
      <c r="G3740" s="4" t="s">
        <v>22185</v>
      </c>
      <c r="H3740" s="4" t="s">
        <v>18249</v>
      </c>
      <c r="I3740" s="4" t="s">
        <v>22653</v>
      </c>
      <c r="J3740" s="4" t="s">
        <v>18376</v>
      </c>
      <c r="K3740" s="4" t="s">
        <v>811</v>
      </c>
      <c r="L3740" s="19" t="s">
        <v>1119</v>
      </c>
      <c r="M3740" s="19" t="s">
        <v>1090</v>
      </c>
      <c r="N3740" s="19"/>
      <c r="O3740" s="19"/>
      <c r="P3740" s="19" t="s">
        <v>18376</v>
      </c>
    </row>
    <row r="3741" spans="1:16" hidden="1" x14ac:dyDescent="0.25">
      <c r="A3741" s="4" t="s">
        <v>1106</v>
      </c>
      <c r="B3741" s="4" t="s">
        <v>1106</v>
      </c>
      <c r="C3741" s="4">
        <v>205814</v>
      </c>
      <c r="D3741" s="5">
        <v>43587.161828703705</v>
      </c>
      <c r="E3741" s="5">
        <v>43606.454270833332</v>
      </c>
      <c r="F3741" s="5">
        <v>43612.106249999997</v>
      </c>
      <c r="G3741" s="4" t="s">
        <v>22654</v>
      </c>
      <c r="H3741" s="4" t="s">
        <v>18106</v>
      </c>
      <c r="I3741" s="4" t="s">
        <v>22655</v>
      </c>
      <c r="J3741" s="4" t="s">
        <v>18108</v>
      </c>
      <c r="K3741" s="4" t="s">
        <v>2916</v>
      </c>
      <c r="L3741" s="19" t="s">
        <v>2916</v>
      </c>
      <c r="M3741" s="19" t="s">
        <v>1090</v>
      </c>
      <c r="N3741" s="19"/>
      <c r="O3741" s="19"/>
      <c r="P3741" s="19" t="s">
        <v>2916</v>
      </c>
    </row>
    <row r="3742" spans="1:16" x14ac:dyDescent="0.25">
      <c r="A3742" s="4" t="s">
        <v>1106</v>
      </c>
      <c r="B3742" s="4" t="s">
        <v>1137</v>
      </c>
      <c r="C3742" s="4">
        <v>205820</v>
      </c>
      <c r="D3742" s="5">
        <v>43587.295370370368</v>
      </c>
      <c r="E3742" s="5">
        <v>43588.353518518517</v>
      </c>
      <c r="F3742" s="5">
        <v>43618.668749999997</v>
      </c>
      <c r="G3742" s="4" t="s">
        <v>18439</v>
      </c>
      <c r="H3742" s="4"/>
      <c r="I3742" s="4" t="s">
        <v>19568</v>
      </c>
      <c r="J3742" s="4" t="s">
        <v>18153</v>
      </c>
      <c r="K3742" s="4"/>
      <c r="L3742" s="19"/>
      <c r="M3742" s="19" t="s">
        <v>1090</v>
      </c>
      <c r="N3742" s="19"/>
      <c r="O3742" s="19"/>
      <c r="P3742" s="19"/>
    </row>
    <row r="3743" spans="1:16" x14ac:dyDescent="0.25">
      <c r="A3743" s="4" t="s">
        <v>1106</v>
      </c>
      <c r="B3743" s="4" t="s">
        <v>1106</v>
      </c>
      <c r="C3743" s="4">
        <v>205823</v>
      </c>
      <c r="D3743" s="5">
        <v>43587.307210648149</v>
      </c>
      <c r="E3743" s="5">
        <v>43587.375960648147</v>
      </c>
      <c r="F3743" s="5">
        <v>43600.34652777778</v>
      </c>
      <c r="G3743" s="4" t="s">
        <v>22656</v>
      </c>
      <c r="H3743" s="4"/>
      <c r="I3743" s="4" t="s">
        <v>22657</v>
      </c>
      <c r="J3743" s="4" t="s">
        <v>18108</v>
      </c>
      <c r="K3743" s="4" t="s">
        <v>22166</v>
      </c>
      <c r="L3743" s="19" t="s">
        <v>2776</v>
      </c>
      <c r="M3743" s="19" t="s">
        <v>1090</v>
      </c>
      <c r="N3743" s="19"/>
      <c r="O3743" s="19"/>
      <c r="P3743" s="19"/>
    </row>
    <row r="3744" spans="1:16" x14ac:dyDescent="0.25">
      <c r="A3744" s="4" t="s">
        <v>1106</v>
      </c>
      <c r="B3744" s="4" t="s">
        <v>1106</v>
      </c>
      <c r="C3744" s="4">
        <v>205843</v>
      </c>
      <c r="D3744" s="5">
        <v>43587.364652777775</v>
      </c>
      <c r="E3744" s="5">
        <v>43588.280115740738</v>
      </c>
      <c r="F3744" s="5">
        <v>43594.402777777781</v>
      </c>
      <c r="G3744" s="4" t="s">
        <v>22658</v>
      </c>
      <c r="H3744" s="4"/>
      <c r="I3744" s="4" t="s">
        <v>6172</v>
      </c>
      <c r="J3744" s="4" t="s">
        <v>18108</v>
      </c>
      <c r="K3744" s="4" t="s">
        <v>21405</v>
      </c>
      <c r="L3744" s="19" t="s">
        <v>1119</v>
      </c>
      <c r="M3744" s="19" t="s">
        <v>1090</v>
      </c>
      <c r="N3744" s="19"/>
      <c r="O3744" s="19"/>
      <c r="P3744" s="19"/>
    </row>
    <row r="3745" spans="1:16" x14ac:dyDescent="0.25">
      <c r="A3745" s="4" t="s">
        <v>1106</v>
      </c>
      <c r="B3745" s="4" t="s">
        <v>1137</v>
      </c>
      <c r="C3745" s="4">
        <v>205850</v>
      </c>
      <c r="D3745" s="5">
        <v>43587.392627314817</v>
      </c>
      <c r="E3745" s="5">
        <v>43588.301898148151</v>
      </c>
      <c r="F3745" s="5">
        <v>43622.359583333331</v>
      </c>
      <c r="G3745" s="4" t="s">
        <v>22659</v>
      </c>
      <c r="H3745" s="4" t="s">
        <v>18106</v>
      </c>
      <c r="I3745" s="4" t="s">
        <v>22660</v>
      </c>
      <c r="J3745" s="4" t="s">
        <v>18094</v>
      </c>
      <c r="K3745" s="4" t="s">
        <v>384</v>
      </c>
      <c r="L3745" s="19" t="s">
        <v>1119</v>
      </c>
      <c r="M3745" s="19" t="s">
        <v>1090</v>
      </c>
      <c r="N3745" s="19"/>
      <c r="O3745" s="19">
        <v>412</v>
      </c>
      <c r="P3745" s="19" t="s">
        <v>22327</v>
      </c>
    </row>
    <row r="3746" spans="1:16" x14ac:dyDescent="0.25">
      <c r="A3746" s="4" t="s">
        <v>1106</v>
      </c>
      <c r="B3746" s="4" t="s">
        <v>1106</v>
      </c>
      <c r="C3746" s="4">
        <v>205941</v>
      </c>
      <c r="D3746" s="5">
        <v>43587.645567129628</v>
      </c>
      <c r="E3746" s="5">
        <v>43593.415277777778</v>
      </c>
      <c r="F3746" s="5">
        <v>43614.652777777781</v>
      </c>
      <c r="G3746" s="4" t="s">
        <v>22661</v>
      </c>
      <c r="H3746" s="4"/>
      <c r="I3746" s="4" t="s">
        <v>22662</v>
      </c>
      <c r="J3746" s="4" t="s">
        <v>18108</v>
      </c>
      <c r="K3746" s="4"/>
      <c r="L3746" s="19"/>
      <c r="M3746" s="19" t="s">
        <v>1090</v>
      </c>
      <c r="N3746" s="19">
        <v>7096</v>
      </c>
      <c r="O3746" s="19"/>
      <c r="P3746" s="19" t="s">
        <v>1150</v>
      </c>
    </row>
    <row r="3747" spans="1:16" hidden="1" x14ac:dyDescent="0.25">
      <c r="A3747" s="4" t="s">
        <v>1106</v>
      </c>
      <c r="B3747" s="4"/>
      <c r="C3747" s="4">
        <v>205943</v>
      </c>
      <c r="D3747" s="5">
        <v>43587.650578703702</v>
      </c>
      <c r="E3747" s="5">
        <v>43592.471805555557</v>
      </c>
      <c r="F3747" s="4"/>
      <c r="G3747" s="4" t="s">
        <v>22663</v>
      </c>
      <c r="H3747" s="4" t="s">
        <v>18106</v>
      </c>
      <c r="I3747" s="4"/>
      <c r="J3747" s="4" t="s">
        <v>18108</v>
      </c>
      <c r="K3747" s="4" t="s">
        <v>384</v>
      </c>
      <c r="L3747" s="19" t="s">
        <v>1119</v>
      </c>
      <c r="M3747" s="19"/>
      <c r="N3747" s="19"/>
      <c r="O3747" s="19"/>
      <c r="P3747" s="19"/>
    </row>
    <row r="3748" spans="1:16" x14ac:dyDescent="0.25">
      <c r="A3748" s="4" t="s">
        <v>1106</v>
      </c>
      <c r="B3748" s="4" t="s">
        <v>1106</v>
      </c>
      <c r="C3748" s="4">
        <v>205956</v>
      </c>
      <c r="D3748" s="5">
        <v>43588.293437499997</v>
      </c>
      <c r="E3748" s="5">
        <v>43592.280509259261</v>
      </c>
      <c r="F3748" s="5">
        <v>43592.293055555558</v>
      </c>
      <c r="G3748" s="4" t="s">
        <v>18189</v>
      </c>
      <c r="H3748" s="4" t="s">
        <v>18096</v>
      </c>
      <c r="I3748" s="4" t="s">
        <v>3570</v>
      </c>
      <c r="J3748" s="4" t="s">
        <v>18094</v>
      </c>
      <c r="K3748" s="4" t="s">
        <v>250</v>
      </c>
      <c r="L3748" s="19" t="s">
        <v>1119</v>
      </c>
      <c r="M3748" s="19" t="s">
        <v>1090</v>
      </c>
      <c r="N3748" s="19"/>
      <c r="O3748" s="19">
        <v>413</v>
      </c>
      <c r="P3748" s="19" t="s">
        <v>21782</v>
      </c>
    </row>
    <row r="3749" spans="1:16" x14ac:dyDescent="0.25">
      <c r="A3749" s="4" t="s">
        <v>1106</v>
      </c>
      <c r="B3749" s="4" t="s">
        <v>1106</v>
      </c>
      <c r="C3749" s="4">
        <v>205959</v>
      </c>
      <c r="D3749" s="5">
        <v>43588.306087962963</v>
      </c>
      <c r="E3749" s="5">
        <v>43592.470717592594</v>
      </c>
      <c r="F3749" s="5">
        <v>43593.559027777781</v>
      </c>
      <c r="G3749" s="4" t="s">
        <v>18100</v>
      </c>
      <c r="H3749" s="4"/>
      <c r="I3749" s="4" t="s">
        <v>3512</v>
      </c>
      <c r="J3749" s="4" t="s">
        <v>18094</v>
      </c>
      <c r="K3749" s="4" t="s">
        <v>250</v>
      </c>
      <c r="L3749" s="19" t="s">
        <v>1119</v>
      </c>
      <c r="M3749" s="19" t="s">
        <v>1090</v>
      </c>
      <c r="N3749" s="19"/>
      <c r="O3749" s="19">
        <v>410</v>
      </c>
      <c r="P3749" s="19" t="s">
        <v>21871</v>
      </c>
    </row>
    <row r="3750" spans="1:16" x14ac:dyDescent="0.25">
      <c r="A3750" s="4" t="s">
        <v>1106</v>
      </c>
      <c r="B3750" s="4" t="s">
        <v>1106</v>
      </c>
      <c r="C3750" s="4">
        <v>205979</v>
      </c>
      <c r="D3750" s="5">
        <v>43588.387881944444</v>
      </c>
      <c r="E3750" s="5">
        <v>43592.280729166669</v>
      </c>
      <c r="F3750" s="5">
        <v>43592.470138888886</v>
      </c>
      <c r="G3750" s="4" t="s">
        <v>22383</v>
      </c>
      <c r="H3750" s="4"/>
      <c r="I3750" s="4" t="s">
        <v>3570</v>
      </c>
      <c r="J3750" s="4" t="s">
        <v>18094</v>
      </c>
      <c r="K3750" s="4" t="s">
        <v>250</v>
      </c>
      <c r="L3750" s="19" t="s">
        <v>1119</v>
      </c>
      <c r="M3750" s="19" t="s">
        <v>1090</v>
      </c>
      <c r="N3750" s="19"/>
      <c r="O3750" s="19"/>
      <c r="P3750" s="19"/>
    </row>
    <row r="3751" spans="1:16" x14ac:dyDescent="0.25">
      <c r="A3751" s="4" t="s">
        <v>1106</v>
      </c>
      <c r="B3751" s="4" t="s">
        <v>1106</v>
      </c>
      <c r="C3751" s="4">
        <v>205982</v>
      </c>
      <c r="D3751" s="5">
        <v>43588.414826388886</v>
      </c>
      <c r="E3751" s="5">
        <v>43588.459722222222</v>
      </c>
      <c r="F3751" s="5">
        <v>43592.375</v>
      </c>
      <c r="G3751" s="4" t="s">
        <v>22664</v>
      </c>
      <c r="H3751" s="4"/>
      <c r="I3751" s="4" t="s">
        <v>22665</v>
      </c>
      <c r="J3751" s="4" t="s">
        <v>18108</v>
      </c>
      <c r="K3751" s="4"/>
      <c r="L3751" s="19"/>
      <c r="M3751" s="19" t="s">
        <v>1090</v>
      </c>
      <c r="N3751" s="19"/>
      <c r="O3751" s="19"/>
      <c r="P3751" s="19"/>
    </row>
    <row r="3752" spans="1:16" x14ac:dyDescent="0.25">
      <c r="A3752" s="4" t="s">
        <v>1106</v>
      </c>
      <c r="B3752" s="4" t="s">
        <v>1106</v>
      </c>
      <c r="C3752" s="4">
        <v>206027</v>
      </c>
      <c r="D3752" s="5">
        <v>43588.566608796296</v>
      </c>
      <c r="E3752" s="5">
        <v>43588.620706018519</v>
      </c>
      <c r="F3752" s="5">
        <v>43588.660416666666</v>
      </c>
      <c r="G3752" s="4" t="s">
        <v>18111</v>
      </c>
      <c r="H3752" s="4"/>
      <c r="I3752" s="4" t="s">
        <v>1811</v>
      </c>
      <c r="J3752" s="4" t="s">
        <v>829</v>
      </c>
      <c r="K3752" s="4" t="s">
        <v>829</v>
      </c>
      <c r="L3752" s="19" t="s">
        <v>42</v>
      </c>
      <c r="M3752" s="19" t="s">
        <v>1090</v>
      </c>
      <c r="N3752" s="19"/>
      <c r="O3752" s="19"/>
      <c r="P3752" s="19" t="s">
        <v>21462</v>
      </c>
    </row>
    <row r="3753" spans="1:16" x14ac:dyDescent="0.25">
      <c r="A3753" s="4" t="s">
        <v>1106</v>
      </c>
      <c r="B3753" s="4" t="s">
        <v>1137</v>
      </c>
      <c r="C3753" s="4">
        <v>206036</v>
      </c>
      <c r="D3753" s="5">
        <v>43588.591157407405</v>
      </c>
      <c r="E3753" s="5">
        <v>43593.370833333334</v>
      </c>
      <c r="F3753" s="5">
        <v>43620.442361111112</v>
      </c>
      <c r="G3753" s="4" t="s">
        <v>22185</v>
      </c>
      <c r="H3753" s="4" t="s">
        <v>18249</v>
      </c>
      <c r="I3753" s="4" t="s">
        <v>22381</v>
      </c>
      <c r="J3753" s="4" t="s">
        <v>18376</v>
      </c>
      <c r="K3753" s="4" t="s">
        <v>811</v>
      </c>
      <c r="L3753" s="19" t="s">
        <v>1119</v>
      </c>
      <c r="M3753" s="19" t="s">
        <v>1090</v>
      </c>
      <c r="N3753" s="19"/>
      <c r="O3753" s="19"/>
      <c r="P3753" s="19" t="s">
        <v>18376</v>
      </c>
    </row>
    <row r="3754" spans="1:16" x14ac:dyDescent="0.25">
      <c r="A3754" s="4" t="s">
        <v>1106</v>
      </c>
      <c r="B3754" s="4" t="s">
        <v>1106</v>
      </c>
      <c r="C3754" s="4">
        <v>206038</v>
      </c>
      <c r="D3754" s="5">
        <v>43588.594050925924</v>
      </c>
      <c r="E3754" s="5">
        <v>43592.529861111114</v>
      </c>
      <c r="F3754" s="5">
        <v>43593.482638888891</v>
      </c>
      <c r="G3754" s="4" t="s">
        <v>22666</v>
      </c>
      <c r="H3754" s="4"/>
      <c r="I3754" s="4" t="s">
        <v>22667</v>
      </c>
      <c r="J3754" s="4" t="s">
        <v>829</v>
      </c>
      <c r="K3754" s="4" t="s">
        <v>829</v>
      </c>
      <c r="L3754" s="19" t="s">
        <v>42</v>
      </c>
      <c r="M3754" s="19" t="s">
        <v>1090</v>
      </c>
      <c r="N3754" s="19"/>
      <c r="O3754" s="19"/>
      <c r="P3754" s="19" t="s">
        <v>22668</v>
      </c>
    </row>
    <row r="3755" spans="1:16" hidden="1" x14ac:dyDescent="0.25">
      <c r="A3755" s="4" t="s">
        <v>1106</v>
      </c>
      <c r="B3755" s="4"/>
      <c r="C3755" s="4">
        <v>206040</v>
      </c>
      <c r="D3755" s="5">
        <v>43588.595694444448</v>
      </c>
      <c r="E3755" s="5">
        <v>43593.370833333334</v>
      </c>
      <c r="F3755" s="4"/>
      <c r="G3755" s="4" t="s">
        <v>22185</v>
      </c>
      <c r="H3755" s="4" t="s">
        <v>18249</v>
      </c>
      <c r="I3755" s="4" t="s">
        <v>22669</v>
      </c>
      <c r="J3755" s="4" t="s">
        <v>18376</v>
      </c>
      <c r="K3755" s="4" t="s">
        <v>811</v>
      </c>
      <c r="L3755" s="19" t="s">
        <v>1119</v>
      </c>
      <c r="M3755" s="19"/>
      <c r="N3755" s="19"/>
      <c r="O3755" s="19"/>
      <c r="P3755" s="19"/>
    </row>
    <row r="3756" spans="1:16" x14ac:dyDescent="0.25">
      <c r="A3756" s="4" t="s">
        <v>1106</v>
      </c>
      <c r="B3756" s="4" t="s">
        <v>1106</v>
      </c>
      <c r="C3756" s="4">
        <v>206043</v>
      </c>
      <c r="D3756" s="5">
        <v>43588.598263888889</v>
      </c>
      <c r="E3756" s="5">
        <v>43592.54791666667</v>
      </c>
      <c r="F3756" s="5">
        <v>43609.599999999999</v>
      </c>
      <c r="G3756" s="4" t="s">
        <v>22185</v>
      </c>
      <c r="H3756" s="4" t="s">
        <v>18249</v>
      </c>
      <c r="I3756" s="4" t="s">
        <v>22670</v>
      </c>
      <c r="J3756" s="4" t="s">
        <v>18376</v>
      </c>
      <c r="K3756" s="4" t="s">
        <v>811</v>
      </c>
      <c r="L3756" s="19" t="s">
        <v>1119</v>
      </c>
      <c r="M3756" s="19" t="s">
        <v>1090</v>
      </c>
      <c r="N3756" s="19"/>
      <c r="O3756" s="19"/>
      <c r="P3756" s="19" t="s">
        <v>18376</v>
      </c>
    </row>
    <row r="3757" spans="1:16" x14ac:dyDescent="0.25">
      <c r="A3757" s="4" t="s">
        <v>1106</v>
      </c>
      <c r="B3757" s="4" t="s">
        <v>1106</v>
      </c>
      <c r="C3757" s="4">
        <v>206046</v>
      </c>
      <c r="D3757" s="5">
        <v>43588.604097222225</v>
      </c>
      <c r="E3757" s="5">
        <v>43588.632743055554</v>
      </c>
      <c r="F3757" s="5">
        <v>43588.654166666667</v>
      </c>
      <c r="G3757" s="4" t="s">
        <v>18111</v>
      </c>
      <c r="H3757" s="4"/>
      <c r="I3757" s="4" t="s">
        <v>1811</v>
      </c>
      <c r="J3757" s="4" t="s">
        <v>829</v>
      </c>
      <c r="K3757" s="4" t="s">
        <v>829</v>
      </c>
      <c r="L3757" s="19" t="s">
        <v>42</v>
      </c>
      <c r="M3757" s="19" t="s">
        <v>1090</v>
      </c>
      <c r="N3757" s="19"/>
      <c r="O3757" s="19">
        <v>416</v>
      </c>
      <c r="P3757" s="19" t="s">
        <v>21791</v>
      </c>
    </row>
    <row r="3758" spans="1:16" x14ac:dyDescent="0.25">
      <c r="A3758" s="4" t="s">
        <v>1106</v>
      </c>
      <c r="B3758" s="4" t="s">
        <v>1106</v>
      </c>
      <c r="C3758" s="4">
        <v>206051</v>
      </c>
      <c r="D3758" s="5">
        <v>43588.611851851849</v>
      </c>
      <c r="E3758" s="5">
        <v>43592.549305555556</v>
      </c>
      <c r="F3758" s="5">
        <v>43592.647916666669</v>
      </c>
      <c r="G3758" s="4" t="s">
        <v>22185</v>
      </c>
      <c r="H3758" s="4" t="s">
        <v>18249</v>
      </c>
      <c r="I3758" s="4" t="s">
        <v>22671</v>
      </c>
      <c r="J3758" s="4" t="s">
        <v>18376</v>
      </c>
      <c r="K3758" s="4" t="s">
        <v>811</v>
      </c>
      <c r="L3758" s="19" t="s">
        <v>1119</v>
      </c>
      <c r="M3758" s="19" t="s">
        <v>1090</v>
      </c>
      <c r="N3758" s="19"/>
      <c r="O3758" s="19"/>
      <c r="P3758" s="19" t="s">
        <v>18376</v>
      </c>
    </row>
    <row r="3759" spans="1:16" x14ac:dyDescent="0.25">
      <c r="A3759" s="4" t="s">
        <v>1106</v>
      </c>
      <c r="B3759" s="4" t="s">
        <v>1106</v>
      </c>
      <c r="C3759" s="4">
        <v>206064</v>
      </c>
      <c r="D3759" s="5">
        <v>43588.644131944442</v>
      </c>
      <c r="E3759" s="5">
        <v>43595.357199074075</v>
      </c>
      <c r="F3759" s="5">
        <v>43605.09375</v>
      </c>
      <c r="G3759" s="4" t="s">
        <v>21139</v>
      </c>
      <c r="H3759" s="4"/>
      <c r="I3759" s="4" t="s">
        <v>22672</v>
      </c>
      <c r="J3759" s="4" t="s">
        <v>18153</v>
      </c>
      <c r="K3759" s="4"/>
      <c r="L3759" s="19"/>
      <c r="M3759" s="19" t="s">
        <v>1090</v>
      </c>
      <c r="N3759" s="19"/>
      <c r="O3759" s="19"/>
      <c r="P3759" s="19"/>
    </row>
    <row r="3760" spans="1:16" x14ac:dyDescent="0.25">
      <c r="A3760" s="4" t="s">
        <v>1106</v>
      </c>
      <c r="B3760" s="4" t="s">
        <v>1106</v>
      </c>
      <c r="C3760" s="4">
        <v>206065</v>
      </c>
      <c r="D3760" s="5">
        <v>43588.646122685182</v>
      </c>
      <c r="E3760" s="5">
        <v>43593.45416666667</v>
      </c>
      <c r="F3760" s="5">
        <v>43595.328472222223</v>
      </c>
      <c r="G3760" s="4" t="s">
        <v>22185</v>
      </c>
      <c r="H3760" s="4" t="s">
        <v>18249</v>
      </c>
      <c r="I3760" s="4" t="s">
        <v>22673</v>
      </c>
      <c r="J3760" s="4" t="s">
        <v>18376</v>
      </c>
      <c r="K3760" s="4" t="s">
        <v>811</v>
      </c>
      <c r="L3760" s="19" t="s">
        <v>1119</v>
      </c>
      <c r="M3760" s="19" t="s">
        <v>1090</v>
      </c>
      <c r="N3760" s="19"/>
      <c r="O3760" s="19"/>
      <c r="P3760" s="19" t="s">
        <v>18376</v>
      </c>
    </row>
    <row r="3761" spans="1:16" x14ac:dyDescent="0.25">
      <c r="A3761" s="4" t="s">
        <v>1106</v>
      </c>
      <c r="B3761" s="4" t="s">
        <v>1137</v>
      </c>
      <c r="C3761" s="4">
        <v>206148</v>
      </c>
      <c r="D3761" s="5">
        <v>43592.409884259258</v>
      </c>
      <c r="E3761" s="5">
        <v>43592.489965277775</v>
      </c>
      <c r="F3761" s="5">
        <v>43628.461111111108</v>
      </c>
      <c r="G3761" s="4" t="s">
        <v>22674</v>
      </c>
      <c r="H3761" s="4"/>
      <c r="I3761" s="4" t="s">
        <v>22675</v>
      </c>
      <c r="J3761" s="4" t="s">
        <v>18108</v>
      </c>
      <c r="K3761" s="4" t="s">
        <v>811</v>
      </c>
      <c r="L3761" s="19" t="s">
        <v>1119</v>
      </c>
      <c r="M3761" s="19" t="s">
        <v>1090</v>
      </c>
      <c r="N3761" s="19"/>
      <c r="O3761" s="19"/>
      <c r="P3761" s="19"/>
    </row>
    <row r="3762" spans="1:16" x14ac:dyDescent="0.25">
      <c r="A3762" s="4" t="s">
        <v>1106</v>
      </c>
      <c r="B3762" s="4" t="s">
        <v>1106</v>
      </c>
      <c r="C3762" s="4">
        <v>206160</v>
      </c>
      <c r="D3762" s="5">
        <v>43592.423182870371</v>
      </c>
      <c r="E3762" s="5">
        <v>43599.526388888888</v>
      </c>
      <c r="F3762" s="5">
        <v>43600.038194444445</v>
      </c>
      <c r="G3762" s="4" t="s">
        <v>22676</v>
      </c>
      <c r="H3762" s="4"/>
      <c r="I3762" s="4" t="s">
        <v>22677</v>
      </c>
      <c r="J3762" s="4" t="s">
        <v>18153</v>
      </c>
      <c r="K3762" s="4"/>
      <c r="L3762" s="19"/>
      <c r="M3762" s="19" t="s">
        <v>1090</v>
      </c>
      <c r="N3762" s="19"/>
      <c r="O3762" s="19"/>
      <c r="P3762" s="19"/>
    </row>
    <row r="3763" spans="1:16" x14ac:dyDescent="0.25">
      <c r="A3763" s="4" t="s">
        <v>1106</v>
      </c>
      <c r="B3763" s="4" t="s">
        <v>1106</v>
      </c>
      <c r="C3763" s="4">
        <v>206181</v>
      </c>
      <c r="D3763" s="5">
        <v>43592.458356481482</v>
      </c>
      <c r="E3763" s="5">
        <v>43593.288194444445</v>
      </c>
      <c r="F3763" s="5">
        <v>43594.436111111114</v>
      </c>
      <c r="G3763" s="4" t="s">
        <v>21982</v>
      </c>
      <c r="H3763" s="4" t="s">
        <v>18106</v>
      </c>
      <c r="I3763" s="4" t="s">
        <v>22678</v>
      </c>
      <c r="J3763" s="4" t="s">
        <v>18108</v>
      </c>
      <c r="K3763" s="4" t="s">
        <v>461</v>
      </c>
      <c r="L3763" s="19" t="s">
        <v>41</v>
      </c>
      <c r="M3763" s="19" t="s">
        <v>1090</v>
      </c>
      <c r="N3763" s="19"/>
      <c r="O3763" s="19">
        <v>417</v>
      </c>
      <c r="P3763" s="19" t="s">
        <v>21760</v>
      </c>
    </row>
    <row r="3764" spans="1:16" x14ac:dyDescent="0.25">
      <c r="A3764" s="4" t="s">
        <v>1106</v>
      </c>
      <c r="B3764" s="4" t="s">
        <v>1106</v>
      </c>
      <c r="C3764" s="4">
        <v>206198</v>
      </c>
      <c r="D3764" s="5">
        <v>43592.506145833337</v>
      </c>
      <c r="E3764" s="5">
        <v>43593.3434837963</v>
      </c>
      <c r="F3764" s="5">
        <v>43593.42083333333</v>
      </c>
      <c r="G3764" s="4" t="s">
        <v>18100</v>
      </c>
      <c r="H3764" s="4"/>
      <c r="I3764" s="4" t="s">
        <v>22679</v>
      </c>
      <c r="J3764" s="4" t="s">
        <v>18094</v>
      </c>
      <c r="K3764" s="4" t="s">
        <v>250</v>
      </c>
      <c r="L3764" s="19" t="s">
        <v>1119</v>
      </c>
      <c r="M3764" s="19" t="s">
        <v>1090</v>
      </c>
      <c r="N3764" s="19"/>
      <c r="O3764" s="19"/>
      <c r="P3764" s="19"/>
    </row>
    <row r="3765" spans="1:16" x14ac:dyDescent="0.25">
      <c r="A3765" s="4" t="s">
        <v>1106</v>
      </c>
      <c r="B3765" s="4" t="s">
        <v>1137</v>
      </c>
      <c r="C3765" s="4">
        <v>206214</v>
      </c>
      <c r="D3765" s="5">
        <v>43592.545162037037</v>
      </c>
      <c r="E3765" s="5">
        <v>43593.333425925928</v>
      </c>
      <c r="F3765" s="5">
        <v>43619.620196759257</v>
      </c>
      <c r="G3765" s="4" t="s">
        <v>20115</v>
      </c>
      <c r="H3765" s="4"/>
      <c r="I3765" s="4" t="s">
        <v>22680</v>
      </c>
      <c r="J3765" s="4" t="s">
        <v>18098</v>
      </c>
      <c r="K3765" s="4" t="s">
        <v>2715</v>
      </c>
      <c r="L3765" s="19" t="s">
        <v>1119</v>
      </c>
      <c r="M3765" s="19" t="s">
        <v>1090</v>
      </c>
      <c r="N3765" s="19"/>
      <c r="O3765" s="19"/>
      <c r="P3765" s="19"/>
    </row>
    <row r="3766" spans="1:16" hidden="1" x14ac:dyDescent="0.25">
      <c r="A3766" s="4" t="s">
        <v>1106</v>
      </c>
      <c r="B3766" s="4" t="s">
        <v>1106</v>
      </c>
      <c r="C3766" s="4">
        <v>206225</v>
      </c>
      <c r="D3766" s="5">
        <v>43592.575821759259</v>
      </c>
      <c r="E3766" s="5">
        <v>43592.581319444442</v>
      </c>
      <c r="F3766" s="5">
        <v>43594.52847222222</v>
      </c>
      <c r="G3766" s="4" t="s">
        <v>22681</v>
      </c>
      <c r="H3766" s="4" t="s">
        <v>18106</v>
      </c>
      <c r="I3766" s="4" t="s">
        <v>22682</v>
      </c>
      <c r="J3766" s="4" t="s">
        <v>18108</v>
      </c>
      <c r="K3766" s="4"/>
      <c r="L3766" s="19"/>
      <c r="M3766" s="19" t="s">
        <v>1138</v>
      </c>
      <c r="N3766" s="19"/>
      <c r="O3766" s="19"/>
      <c r="P3766" s="19"/>
    </row>
    <row r="3767" spans="1:16" x14ac:dyDescent="0.25">
      <c r="A3767" s="4" t="s">
        <v>1106</v>
      </c>
      <c r="B3767" s="4" t="s">
        <v>1106</v>
      </c>
      <c r="C3767" s="4">
        <v>206229</v>
      </c>
      <c r="D3767" s="5">
        <v>43592.579814814817</v>
      </c>
      <c r="E3767" s="5">
        <v>43593.119444444441</v>
      </c>
      <c r="F3767" s="5">
        <v>43593.392361111109</v>
      </c>
      <c r="G3767" s="4" t="s">
        <v>18977</v>
      </c>
      <c r="H3767" s="4"/>
      <c r="I3767" s="4" t="s">
        <v>22683</v>
      </c>
      <c r="J3767" s="4" t="s">
        <v>18098</v>
      </c>
      <c r="K3767" s="4" t="s">
        <v>461</v>
      </c>
      <c r="L3767" s="19" t="s">
        <v>41</v>
      </c>
      <c r="M3767" s="19" t="s">
        <v>1090</v>
      </c>
      <c r="N3767" s="19"/>
      <c r="O3767" s="19"/>
      <c r="P3767" s="19"/>
    </row>
    <row r="3768" spans="1:16" x14ac:dyDescent="0.25">
      <c r="A3768" s="4" t="s">
        <v>1106</v>
      </c>
      <c r="B3768" s="4" t="s">
        <v>1106</v>
      </c>
      <c r="C3768" s="4">
        <v>206232</v>
      </c>
      <c r="D3768" s="5">
        <v>43592.590462962966</v>
      </c>
      <c r="E3768" s="5">
        <v>43593.280173611114</v>
      </c>
      <c r="F3768" s="5">
        <v>43594.334722222222</v>
      </c>
      <c r="G3768" s="4" t="s">
        <v>22684</v>
      </c>
      <c r="H3768" s="4"/>
      <c r="I3768" s="4" t="s">
        <v>22685</v>
      </c>
      <c r="J3768" s="4" t="s">
        <v>18098</v>
      </c>
      <c r="K3768" s="4" t="s">
        <v>473</v>
      </c>
      <c r="L3768" s="19" t="s">
        <v>1119</v>
      </c>
      <c r="M3768" s="19" t="s">
        <v>1090</v>
      </c>
      <c r="N3768" s="19">
        <v>7015</v>
      </c>
      <c r="O3768" s="19"/>
      <c r="P3768" s="19" t="s">
        <v>21804</v>
      </c>
    </row>
    <row r="3769" spans="1:16" x14ac:dyDescent="0.25">
      <c r="A3769" s="4" t="s">
        <v>1106</v>
      </c>
      <c r="B3769" s="4" t="s">
        <v>1106</v>
      </c>
      <c r="C3769" s="4">
        <v>206247</v>
      </c>
      <c r="D3769" s="5">
        <v>43592.624525462961</v>
      </c>
      <c r="E3769" s="5">
        <v>43593.635416666664</v>
      </c>
      <c r="F3769" s="5">
        <v>43593.63958333333</v>
      </c>
      <c r="G3769" s="4" t="s">
        <v>18111</v>
      </c>
      <c r="H3769" s="4"/>
      <c r="I3769" s="4" t="s">
        <v>1811</v>
      </c>
      <c r="J3769" s="4" t="s">
        <v>829</v>
      </c>
      <c r="K3769" s="4" t="s">
        <v>829</v>
      </c>
      <c r="L3769" s="19" t="s">
        <v>42</v>
      </c>
      <c r="M3769" s="19" t="s">
        <v>1090</v>
      </c>
      <c r="N3769" s="19"/>
      <c r="O3769" s="19"/>
      <c r="P3769" s="19" t="s">
        <v>21462</v>
      </c>
    </row>
    <row r="3770" spans="1:16" x14ac:dyDescent="0.25">
      <c r="A3770" s="4" t="s">
        <v>1106</v>
      </c>
      <c r="B3770" s="4" t="s">
        <v>1137</v>
      </c>
      <c r="C3770" s="4">
        <v>206256</v>
      </c>
      <c r="D3770" s="5">
        <v>43592.650601851848</v>
      </c>
      <c r="E3770" s="5">
        <v>43613.321828703702</v>
      </c>
      <c r="F3770" s="5">
        <v>43618.679166666669</v>
      </c>
      <c r="G3770" s="4" t="s">
        <v>18826</v>
      </c>
      <c r="H3770" s="4"/>
      <c r="I3770" s="4" t="s">
        <v>19568</v>
      </c>
      <c r="J3770" s="4" t="s">
        <v>18153</v>
      </c>
      <c r="K3770" s="4"/>
      <c r="L3770" s="19"/>
      <c r="M3770" s="19" t="s">
        <v>1090</v>
      </c>
      <c r="N3770" s="19"/>
      <c r="O3770" s="19"/>
      <c r="P3770" s="19"/>
    </row>
    <row r="3771" spans="1:16" x14ac:dyDescent="0.25">
      <c r="A3771" s="4" t="s">
        <v>1137</v>
      </c>
      <c r="B3771" s="4" t="s">
        <v>1137</v>
      </c>
      <c r="C3771" s="4">
        <v>206259</v>
      </c>
      <c r="D3771" s="5">
        <v>43592.655729166669</v>
      </c>
      <c r="E3771" s="5">
        <v>43621.312060185184</v>
      </c>
      <c r="F3771" s="5">
        <v>43633.49722222222</v>
      </c>
      <c r="G3771" s="4" t="s">
        <v>18826</v>
      </c>
      <c r="H3771" s="4"/>
      <c r="I3771" s="4" t="s">
        <v>22686</v>
      </c>
      <c r="J3771" s="4" t="s">
        <v>18153</v>
      </c>
      <c r="K3771" s="4"/>
      <c r="L3771" s="19"/>
      <c r="M3771" s="19" t="s">
        <v>1090</v>
      </c>
      <c r="N3771" s="19"/>
      <c r="O3771" s="19"/>
      <c r="P3771" s="19"/>
    </row>
    <row r="3772" spans="1:16" x14ac:dyDescent="0.25">
      <c r="A3772" s="4" t="s">
        <v>1106</v>
      </c>
      <c r="B3772" s="4" t="s">
        <v>1106</v>
      </c>
      <c r="C3772" s="4">
        <v>206280</v>
      </c>
      <c r="D3772" s="5">
        <v>43593.297164351854</v>
      </c>
      <c r="E3772" s="5">
        <v>43593.300428240742</v>
      </c>
      <c r="F3772" s="5">
        <v>43593.331944444442</v>
      </c>
      <c r="G3772" s="4" t="s">
        <v>22687</v>
      </c>
      <c r="H3772" s="4"/>
      <c r="I3772" s="4" t="s">
        <v>22688</v>
      </c>
      <c r="J3772" s="4" t="s">
        <v>18108</v>
      </c>
      <c r="K3772" s="4"/>
      <c r="L3772" s="19"/>
      <c r="M3772" s="19" t="s">
        <v>1090</v>
      </c>
      <c r="N3772" s="19"/>
      <c r="O3772" s="19"/>
      <c r="P3772" s="19"/>
    </row>
    <row r="3773" spans="1:16" x14ac:dyDescent="0.25">
      <c r="A3773" s="4" t="s">
        <v>1106</v>
      </c>
      <c r="B3773" s="4" t="s">
        <v>1106</v>
      </c>
      <c r="C3773" s="4">
        <v>206298</v>
      </c>
      <c r="D3773" s="5">
        <v>43593.353819444441</v>
      </c>
      <c r="E3773" s="5">
        <v>43594.337858796294</v>
      </c>
      <c r="F3773" s="5">
        <v>43607.507638888892</v>
      </c>
      <c r="G3773" s="4" t="s">
        <v>18111</v>
      </c>
      <c r="H3773" s="4"/>
      <c r="I3773" s="4" t="s">
        <v>22689</v>
      </c>
      <c r="J3773" s="4" t="s">
        <v>829</v>
      </c>
      <c r="K3773" s="4" t="s">
        <v>829</v>
      </c>
      <c r="L3773" s="19" t="s">
        <v>42</v>
      </c>
      <c r="M3773" s="19" t="s">
        <v>1090</v>
      </c>
      <c r="N3773" s="19"/>
      <c r="O3773" s="19"/>
      <c r="P3773" s="19" t="s">
        <v>21462</v>
      </c>
    </row>
    <row r="3774" spans="1:16" hidden="1" x14ac:dyDescent="0.25">
      <c r="A3774" s="4" t="s">
        <v>1106</v>
      </c>
      <c r="B3774" s="4"/>
      <c r="C3774" s="4">
        <v>206316</v>
      </c>
      <c r="D3774" s="5">
        <v>43593.394016203703</v>
      </c>
      <c r="E3774" s="5">
        <v>43594.146527777775</v>
      </c>
      <c r="F3774" s="4"/>
      <c r="G3774" s="4" t="s">
        <v>18248</v>
      </c>
      <c r="H3774" s="4" t="s">
        <v>18249</v>
      </c>
      <c r="I3774" s="4"/>
      <c r="J3774" s="4" t="s">
        <v>829</v>
      </c>
      <c r="K3774" s="4" t="s">
        <v>829</v>
      </c>
      <c r="L3774" s="19" t="s">
        <v>42</v>
      </c>
      <c r="M3774" s="19"/>
      <c r="N3774" s="19"/>
      <c r="O3774" s="19"/>
      <c r="P3774" s="19"/>
    </row>
    <row r="3775" spans="1:16" hidden="1" x14ac:dyDescent="0.25">
      <c r="A3775" s="4" t="s">
        <v>1106</v>
      </c>
      <c r="B3775" s="4" t="s">
        <v>1106</v>
      </c>
      <c r="C3775" s="4">
        <v>206321</v>
      </c>
      <c r="D3775" s="5">
        <v>43593.40047453704</v>
      </c>
      <c r="E3775" s="5">
        <v>43598.398842592593</v>
      </c>
      <c r="F3775" s="5">
        <v>43606.359027777777</v>
      </c>
      <c r="G3775" s="4" t="s">
        <v>18111</v>
      </c>
      <c r="H3775" s="4"/>
      <c r="I3775" s="4" t="s">
        <v>21527</v>
      </c>
      <c r="J3775" s="4" t="s">
        <v>829</v>
      </c>
      <c r="K3775" s="4" t="s">
        <v>829</v>
      </c>
      <c r="L3775" s="19" t="s">
        <v>42</v>
      </c>
      <c r="M3775" s="19" t="s">
        <v>1138</v>
      </c>
      <c r="N3775" s="19"/>
      <c r="O3775" s="19"/>
      <c r="P3775" s="19"/>
    </row>
    <row r="3776" spans="1:16" x14ac:dyDescent="0.25">
      <c r="A3776" s="4" t="s">
        <v>1106</v>
      </c>
      <c r="B3776" s="4" t="s">
        <v>1106</v>
      </c>
      <c r="C3776" s="4">
        <v>206326</v>
      </c>
      <c r="D3776" s="5">
        <v>43593.405081018522</v>
      </c>
      <c r="E3776" s="5">
        <v>43599.556250000001</v>
      </c>
      <c r="F3776" s="5">
        <v>43601.57916666667</v>
      </c>
      <c r="G3776" s="4" t="s">
        <v>18189</v>
      </c>
      <c r="H3776" s="4"/>
      <c r="I3776" s="4" t="s">
        <v>22690</v>
      </c>
      <c r="J3776" s="4" t="s">
        <v>18094</v>
      </c>
      <c r="K3776" s="4" t="s">
        <v>250</v>
      </c>
      <c r="L3776" s="19" t="s">
        <v>1119</v>
      </c>
      <c r="M3776" s="19" t="s">
        <v>1090</v>
      </c>
      <c r="N3776" s="19"/>
      <c r="O3776" s="19"/>
      <c r="P3776" s="19"/>
    </row>
    <row r="3777" spans="1:16" hidden="1" x14ac:dyDescent="0.25">
      <c r="A3777" s="4" t="s">
        <v>1106</v>
      </c>
      <c r="B3777" s="4" t="s">
        <v>1106</v>
      </c>
      <c r="C3777" s="4">
        <v>206361</v>
      </c>
      <c r="D3777" s="5">
        <v>43593.452615740738</v>
      </c>
      <c r="E3777" s="5">
        <v>43593.467048611114</v>
      </c>
      <c r="F3777" s="5">
        <v>43601.377083333333</v>
      </c>
      <c r="G3777" s="4" t="s">
        <v>22691</v>
      </c>
      <c r="H3777" s="4" t="s">
        <v>18106</v>
      </c>
      <c r="I3777" s="4" t="s">
        <v>21762</v>
      </c>
      <c r="J3777" s="4" t="s">
        <v>18108</v>
      </c>
      <c r="K3777" s="4" t="s">
        <v>1239</v>
      </c>
      <c r="L3777" s="19" t="s">
        <v>1239</v>
      </c>
      <c r="M3777" s="19" t="s">
        <v>1090</v>
      </c>
      <c r="N3777" s="19"/>
      <c r="O3777" s="19"/>
      <c r="P3777" s="19" t="s">
        <v>1239</v>
      </c>
    </row>
    <row r="3778" spans="1:16" x14ac:dyDescent="0.25">
      <c r="A3778" s="4" t="s">
        <v>1106</v>
      </c>
      <c r="B3778" s="4" t="s">
        <v>1106</v>
      </c>
      <c r="C3778" s="4">
        <v>206392</v>
      </c>
      <c r="D3778" s="5">
        <v>43593.550856481481</v>
      </c>
      <c r="E3778" s="5">
        <v>43594.438888888886</v>
      </c>
      <c r="F3778" s="5">
        <v>43594.472916666666</v>
      </c>
      <c r="G3778" s="4" t="s">
        <v>18111</v>
      </c>
      <c r="H3778" s="4"/>
      <c r="I3778" s="4" t="s">
        <v>1883</v>
      </c>
      <c r="J3778" s="4" t="s">
        <v>829</v>
      </c>
      <c r="K3778" s="4" t="s">
        <v>829</v>
      </c>
      <c r="L3778" s="19" t="s">
        <v>42</v>
      </c>
      <c r="M3778" s="19" t="s">
        <v>1090</v>
      </c>
      <c r="N3778" s="19"/>
      <c r="O3778" s="19"/>
      <c r="P3778" s="19" t="s">
        <v>21462</v>
      </c>
    </row>
    <row r="3779" spans="1:16" hidden="1" x14ac:dyDescent="0.25">
      <c r="A3779" s="4" t="s">
        <v>1106</v>
      </c>
      <c r="B3779" s="4" t="s">
        <v>1106</v>
      </c>
      <c r="C3779" s="4">
        <v>206401</v>
      </c>
      <c r="D3779" s="5">
        <v>43593.565578703703</v>
      </c>
      <c r="E3779" s="5">
        <v>43594.256249999999</v>
      </c>
      <c r="F3779" s="5">
        <v>43599.645833333336</v>
      </c>
      <c r="G3779" s="4" t="s">
        <v>22692</v>
      </c>
      <c r="H3779" s="4"/>
      <c r="I3779" s="4" t="s">
        <v>22693</v>
      </c>
      <c r="J3779" s="4" t="s">
        <v>18108</v>
      </c>
      <c r="K3779" s="4" t="s">
        <v>21997</v>
      </c>
      <c r="L3779" s="19" t="s">
        <v>2916</v>
      </c>
      <c r="M3779" s="19" t="s">
        <v>1090</v>
      </c>
      <c r="N3779" s="19"/>
      <c r="O3779" s="19"/>
      <c r="P3779" s="19" t="s">
        <v>2916</v>
      </c>
    </row>
    <row r="3780" spans="1:16" x14ac:dyDescent="0.25">
      <c r="A3780" s="4" t="s">
        <v>1106</v>
      </c>
      <c r="B3780" s="4" t="s">
        <v>1106</v>
      </c>
      <c r="C3780" s="4">
        <v>206409</v>
      </c>
      <c r="D3780" s="5">
        <v>43593.585625</v>
      </c>
      <c r="E3780" s="5">
        <v>43595.391921296294</v>
      </c>
      <c r="F3780" s="5">
        <v>43598.337500000001</v>
      </c>
      <c r="G3780" s="4" t="s">
        <v>22694</v>
      </c>
      <c r="H3780" s="4"/>
      <c r="I3780" s="4" t="s">
        <v>22695</v>
      </c>
      <c r="J3780" s="4" t="s">
        <v>18108</v>
      </c>
      <c r="K3780" s="4" t="s">
        <v>22166</v>
      </c>
      <c r="L3780" s="19" t="s">
        <v>2776</v>
      </c>
      <c r="M3780" s="19" t="s">
        <v>1090</v>
      </c>
      <c r="N3780" s="19"/>
      <c r="O3780" s="19"/>
      <c r="P3780" s="19"/>
    </row>
    <row r="3781" spans="1:16" x14ac:dyDescent="0.25">
      <c r="A3781" s="4" t="s">
        <v>1106</v>
      </c>
      <c r="B3781" s="4" t="s">
        <v>1106</v>
      </c>
      <c r="C3781" s="4">
        <v>206415</v>
      </c>
      <c r="D3781" s="5">
        <v>43593.599872685183</v>
      </c>
      <c r="E3781" s="5">
        <v>43594.344085648147</v>
      </c>
      <c r="F3781" s="5">
        <v>43598.638888888891</v>
      </c>
      <c r="G3781" s="4" t="s">
        <v>22696</v>
      </c>
      <c r="H3781" s="4"/>
      <c r="I3781" s="4" t="s">
        <v>21527</v>
      </c>
      <c r="J3781" s="4" t="s">
        <v>18098</v>
      </c>
      <c r="K3781" s="4"/>
      <c r="L3781" s="19"/>
      <c r="M3781" s="19" t="s">
        <v>1090</v>
      </c>
      <c r="N3781" s="19"/>
      <c r="O3781" s="19"/>
      <c r="P3781" s="19"/>
    </row>
    <row r="3782" spans="1:16" x14ac:dyDescent="0.25">
      <c r="A3782" s="4" t="s">
        <v>1106</v>
      </c>
      <c r="B3782" s="4" t="s">
        <v>1106</v>
      </c>
      <c r="C3782" s="4">
        <v>206464</v>
      </c>
      <c r="D3782" s="5">
        <v>43594.367256944446</v>
      </c>
      <c r="E3782" s="5">
        <v>43595.391724537039</v>
      </c>
      <c r="F3782" s="5">
        <v>43613.873611111114</v>
      </c>
      <c r="G3782" s="4" t="s">
        <v>22697</v>
      </c>
      <c r="H3782" s="4"/>
      <c r="I3782" s="4" t="s">
        <v>22698</v>
      </c>
      <c r="J3782" s="4" t="s">
        <v>18108</v>
      </c>
      <c r="K3782" s="4"/>
      <c r="L3782" s="19"/>
      <c r="M3782" s="19" t="s">
        <v>1090</v>
      </c>
      <c r="N3782" s="19"/>
      <c r="O3782" s="19"/>
      <c r="P3782" s="19"/>
    </row>
    <row r="3783" spans="1:16" hidden="1" x14ac:dyDescent="0.25">
      <c r="A3783" s="4" t="s">
        <v>1106</v>
      </c>
      <c r="B3783" s="4" t="s">
        <v>1106</v>
      </c>
      <c r="C3783" s="4">
        <v>206471</v>
      </c>
      <c r="D3783" s="5">
        <v>43594.383622685185</v>
      </c>
      <c r="E3783" s="5">
        <v>43594.897916666669</v>
      </c>
      <c r="F3783" s="5">
        <v>43606.287499999999</v>
      </c>
      <c r="G3783" s="4" t="s">
        <v>18374</v>
      </c>
      <c r="H3783" s="4" t="s">
        <v>18249</v>
      </c>
      <c r="I3783" s="4" t="s">
        <v>22699</v>
      </c>
      <c r="J3783" s="4" t="s">
        <v>18376</v>
      </c>
      <c r="K3783" s="4" t="s">
        <v>1999</v>
      </c>
      <c r="L3783" s="19" t="s">
        <v>1999</v>
      </c>
      <c r="M3783" s="19" t="s">
        <v>1090</v>
      </c>
      <c r="N3783" s="19"/>
      <c r="O3783" s="19"/>
      <c r="P3783" s="19" t="s">
        <v>18376</v>
      </c>
    </row>
    <row r="3784" spans="1:16" x14ac:dyDescent="0.25">
      <c r="A3784" s="4" t="s">
        <v>1106</v>
      </c>
      <c r="B3784" s="4" t="s">
        <v>1106</v>
      </c>
      <c r="C3784" s="4">
        <v>206478</v>
      </c>
      <c r="D3784" s="5">
        <v>43594.411423611113</v>
      </c>
      <c r="E3784" s="5">
        <v>43595.205555555556</v>
      </c>
      <c r="F3784" s="5">
        <v>43595.343055555553</v>
      </c>
      <c r="G3784" s="4" t="s">
        <v>18105</v>
      </c>
      <c r="H3784" s="4" t="s">
        <v>18106</v>
      </c>
      <c r="I3784" s="4" t="s">
        <v>22700</v>
      </c>
      <c r="J3784" s="4" t="s">
        <v>18108</v>
      </c>
      <c r="K3784" s="4" t="s">
        <v>461</v>
      </c>
      <c r="L3784" s="19" t="s">
        <v>41</v>
      </c>
      <c r="M3784" s="19" t="s">
        <v>1090</v>
      </c>
      <c r="N3784" s="19"/>
      <c r="O3784" s="19">
        <v>417</v>
      </c>
      <c r="P3784" s="19" t="s">
        <v>21760</v>
      </c>
    </row>
    <row r="3785" spans="1:16" hidden="1" x14ac:dyDescent="0.25">
      <c r="A3785" s="4" t="s">
        <v>1106</v>
      </c>
      <c r="B3785" s="4" t="s">
        <v>1106</v>
      </c>
      <c r="C3785" s="4">
        <v>206489</v>
      </c>
      <c r="D3785" s="5">
        <v>43594.42423611111</v>
      </c>
      <c r="E3785" s="5">
        <v>43595.112500000003</v>
      </c>
      <c r="F3785" s="5">
        <v>43600.337500000001</v>
      </c>
      <c r="G3785" s="4" t="s">
        <v>22701</v>
      </c>
      <c r="H3785" s="4"/>
      <c r="I3785" s="4" t="s">
        <v>22702</v>
      </c>
      <c r="J3785" s="4" t="s">
        <v>18108</v>
      </c>
      <c r="K3785" s="4" t="s">
        <v>21997</v>
      </c>
      <c r="L3785" s="19" t="s">
        <v>2916</v>
      </c>
      <c r="M3785" s="19" t="s">
        <v>1090</v>
      </c>
      <c r="N3785" s="19"/>
      <c r="O3785" s="19"/>
      <c r="P3785" s="19" t="s">
        <v>2916</v>
      </c>
    </row>
    <row r="3786" spans="1:16" x14ac:dyDescent="0.25">
      <c r="A3786" s="4" t="s">
        <v>1106</v>
      </c>
      <c r="B3786" s="4" t="s">
        <v>1106</v>
      </c>
      <c r="C3786" s="4">
        <v>206496</v>
      </c>
      <c r="D3786" s="5">
        <v>43594.439745370371</v>
      </c>
      <c r="E3786" s="5">
        <v>43594.865972222222</v>
      </c>
      <c r="F3786" s="5">
        <v>43595.34375</v>
      </c>
      <c r="G3786" s="4" t="s">
        <v>18105</v>
      </c>
      <c r="H3786" s="4" t="s">
        <v>18106</v>
      </c>
      <c r="I3786" s="4" t="s">
        <v>22703</v>
      </c>
      <c r="J3786" s="4" t="s">
        <v>18108</v>
      </c>
      <c r="K3786" s="4" t="s">
        <v>461</v>
      </c>
      <c r="L3786" s="19" t="s">
        <v>41</v>
      </c>
      <c r="M3786" s="19" t="s">
        <v>1090</v>
      </c>
      <c r="N3786" s="19"/>
      <c r="O3786" s="19">
        <v>417</v>
      </c>
      <c r="P3786" s="19" t="s">
        <v>21760</v>
      </c>
    </row>
    <row r="3787" spans="1:16" x14ac:dyDescent="0.25">
      <c r="A3787" s="4" t="s">
        <v>1106</v>
      </c>
      <c r="B3787" s="4" t="s">
        <v>1106</v>
      </c>
      <c r="C3787" s="4">
        <v>206510</v>
      </c>
      <c r="D3787" s="5">
        <v>43594.496608796297</v>
      </c>
      <c r="E3787" s="5">
        <v>43594.840277777781</v>
      </c>
      <c r="F3787" s="5">
        <v>43600.512499999997</v>
      </c>
      <c r="G3787" s="4" t="s">
        <v>18124</v>
      </c>
      <c r="H3787" s="4"/>
      <c r="I3787" s="4" t="s">
        <v>22704</v>
      </c>
      <c r="J3787" s="4" t="s">
        <v>18127</v>
      </c>
      <c r="K3787" s="4"/>
      <c r="L3787" s="19"/>
      <c r="M3787" s="19" t="s">
        <v>1090</v>
      </c>
      <c r="N3787" s="19"/>
      <c r="O3787" s="19"/>
      <c r="P3787" s="19"/>
    </row>
    <row r="3788" spans="1:16" x14ac:dyDescent="0.25">
      <c r="A3788" s="4" t="s">
        <v>1106</v>
      </c>
      <c r="B3788" s="4" t="s">
        <v>1106</v>
      </c>
      <c r="C3788" s="4">
        <v>206524</v>
      </c>
      <c r="D3788" s="5">
        <v>43594.545763888891</v>
      </c>
      <c r="E3788" s="5">
        <v>43595.343518518515</v>
      </c>
      <c r="F3788" s="5">
        <v>43599.336111111108</v>
      </c>
      <c r="G3788" s="4" t="s">
        <v>18092</v>
      </c>
      <c r="H3788" s="4"/>
      <c r="I3788" s="4" t="s">
        <v>22705</v>
      </c>
      <c r="J3788" s="4" t="s">
        <v>18094</v>
      </c>
      <c r="K3788" s="4" t="s">
        <v>101</v>
      </c>
      <c r="L3788" s="19" t="s">
        <v>40</v>
      </c>
      <c r="M3788" s="19" t="s">
        <v>1090</v>
      </c>
      <c r="N3788" s="19"/>
      <c r="O3788" s="19">
        <v>382</v>
      </c>
      <c r="P3788" s="19" t="s">
        <v>21774</v>
      </c>
    </row>
    <row r="3789" spans="1:16" x14ac:dyDescent="0.25">
      <c r="A3789" s="4" t="s">
        <v>1106</v>
      </c>
      <c r="B3789" s="4" t="s">
        <v>1106</v>
      </c>
      <c r="C3789" s="4">
        <v>206530</v>
      </c>
      <c r="D3789" s="5">
        <v>43594.569687499999</v>
      </c>
      <c r="E3789" s="5">
        <v>43595.31527777778</v>
      </c>
      <c r="F3789" s="5">
        <v>43601.599999999999</v>
      </c>
      <c r="G3789" s="4" t="s">
        <v>22706</v>
      </c>
      <c r="H3789" s="4"/>
      <c r="I3789" s="4" t="s">
        <v>22707</v>
      </c>
      <c r="J3789" s="4" t="s">
        <v>18108</v>
      </c>
      <c r="K3789" s="4"/>
      <c r="L3789" s="19"/>
      <c r="M3789" s="19" t="s">
        <v>1090</v>
      </c>
      <c r="N3789" s="19"/>
      <c r="O3789" s="19"/>
      <c r="P3789" s="19"/>
    </row>
    <row r="3790" spans="1:16" x14ac:dyDescent="0.25">
      <c r="A3790" s="4" t="s">
        <v>1106</v>
      </c>
      <c r="B3790" s="4" t="s">
        <v>1106</v>
      </c>
      <c r="C3790" s="4">
        <v>206547</v>
      </c>
      <c r="D3790" s="5">
        <v>43594.626018518517</v>
      </c>
      <c r="E3790" s="5">
        <v>43595.282812500001</v>
      </c>
      <c r="F3790" s="5">
        <v>43595.559027777781</v>
      </c>
      <c r="G3790" s="4" t="s">
        <v>22708</v>
      </c>
      <c r="H3790" s="4"/>
      <c r="I3790" s="4" t="s">
        <v>3792</v>
      </c>
      <c r="J3790" s="4" t="s">
        <v>18098</v>
      </c>
      <c r="K3790" s="4" t="s">
        <v>473</v>
      </c>
      <c r="L3790" s="19" t="s">
        <v>1119</v>
      </c>
      <c r="M3790" s="19" t="s">
        <v>1090</v>
      </c>
      <c r="N3790" s="19">
        <v>7015</v>
      </c>
      <c r="O3790" s="19"/>
      <c r="P3790" s="19" t="s">
        <v>21804</v>
      </c>
    </row>
    <row r="3791" spans="1:16" x14ac:dyDescent="0.25">
      <c r="A3791" s="4" t="s">
        <v>1106</v>
      </c>
      <c r="B3791" s="4" t="s">
        <v>1106</v>
      </c>
      <c r="C3791" s="4">
        <v>206560</v>
      </c>
      <c r="D3791" s="5">
        <v>43594.664884259262</v>
      </c>
      <c r="E3791" s="5">
        <v>43598.281631944446</v>
      </c>
      <c r="F3791" s="5">
        <v>43600.274305555555</v>
      </c>
      <c r="G3791" s="4" t="s">
        <v>18239</v>
      </c>
      <c r="H3791" s="4"/>
      <c r="I3791" s="4" t="s">
        <v>22709</v>
      </c>
      <c r="J3791" s="4" t="s">
        <v>18108</v>
      </c>
      <c r="K3791" s="4" t="s">
        <v>430</v>
      </c>
      <c r="L3791" s="19" t="s">
        <v>1119</v>
      </c>
      <c r="M3791" s="19" t="s">
        <v>1090</v>
      </c>
      <c r="N3791" s="19"/>
      <c r="O3791" s="19"/>
      <c r="P3791" s="19"/>
    </row>
    <row r="3792" spans="1:16" x14ac:dyDescent="0.25">
      <c r="A3792" s="4" t="s">
        <v>1106</v>
      </c>
      <c r="B3792" s="4" t="s">
        <v>1106</v>
      </c>
      <c r="C3792" s="4">
        <v>206591</v>
      </c>
      <c r="D3792" s="5">
        <v>43595.376250000001</v>
      </c>
      <c r="E3792" s="5">
        <v>43598.551527777781</v>
      </c>
      <c r="F3792" s="5">
        <v>43600.558333333334</v>
      </c>
      <c r="G3792" s="4" t="s">
        <v>22710</v>
      </c>
      <c r="H3792" s="4"/>
      <c r="I3792" s="4" t="s">
        <v>22711</v>
      </c>
      <c r="J3792" s="4" t="s">
        <v>18098</v>
      </c>
      <c r="K3792" s="4" t="s">
        <v>522</v>
      </c>
      <c r="L3792" s="19" t="s">
        <v>1119</v>
      </c>
      <c r="M3792" s="19" t="s">
        <v>1090</v>
      </c>
      <c r="N3792" s="19"/>
      <c r="O3792" s="19"/>
      <c r="P3792" s="19"/>
    </row>
    <row r="3793" spans="1:16" x14ac:dyDescent="0.25">
      <c r="A3793" s="4" t="s">
        <v>1106</v>
      </c>
      <c r="B3793" s="4" t="s">
        <v>1106</v>
      </c>
      <c r="C3793" s="4">
        <v>206596</v>
      </c>
      <c r="D3793" s="5">
        <v>43595.388969907406</v>
      </c>
      <c r="E3793" s="5">
        <v>43598.290277777778</v>
      </c>
      <c r="F3793" s="5">
        <v>43598.5625</v>
      </c>
      <c r="G3793" s="4" t="s">
        <v>22712</v>
      </c>
      <c r="H3793" s="4"/>
      <c r="I3793" s="4" t="s">
        <v>22713</v>
      </c>
      <c r="J3793" s="4" t="s">
        <v>18108</v>
      </c>
      <c r="K3793" s="4" t="s">
        <v>223</v>
      </c>
      <c r="L3793" s="19" t="s">
        <v>40</v>
      </c>
      <c r="M3793" s="19" t="s">
        <v>1090</v>
      </c>
      <c r="N3793" s="19"/>
      <c r="O3793" s="19"/>
      <c r="P3793" s="19"/>
    </row>
    <row r="3794" spans="1:16" x14ac:dyDescent="0.25">
      <c r="A3794" s="4" t="s">
        <v>1106</v>
      </c>
      <c r="B3794" s="4" t="s">
        <v>1106</v>
      </c>
      <c r="C3794" s="4">
        <v>206597</v>
      </c>
      <c r="D3794" s="5">
        <v>43595.39607638889</v>
      </c>
      <c r="E3794" s="5">
        <v>43598.327997685185</v>
      </c>
      <c r="F3794" s="5">
        <v>43598.385416666664</v>
      </c>
      <c r="G3794" s="4" t="s">
        <v>22714</v>
      </c>
      <c r="H3794" s="4"/>
      <c r="I3794" s="4" t="s">
        <v>22580</v>
      </c>
      <c r="J3794" s="4" t="s">
        <v>18098</v>
      </c>
      <c r="K3794" s="4"/>
      <c r="L3794" s="19"/>
      <c r="M3794" s="19" t="s">
        <v>1090</v>
      </c>
      <c r="N3794" s="19"/>
      <c r="O3794" s="19"/>
      <c r="P3794" s="19"/>
    </row>
    <row r="3795" spans="1:16" x14ac:dyDescent="0.25">
      <c r="A3795" s="4" t="s">
        <v>1106</v>
      </c>
      <c r="B3795" s="4" t="s">
        <v>1106</v>
      </c>
      <c r="C3795" s="4">
        <v>206598</v>
      </c>
      <c r="D3795" s="5">
        <v>43595.396874999999</v>
      </c>
      <c r="E3795" s="5">
        <v>43598.455555555556</v>
      </c>
      <c r="F3795" s="5">
        <v>43598.476388888892</v>
      </c>
      <c r="G3795" s="4" t="s">
        <v>22715</v>
      </c>
      <c r="H3795" s="4"/>
      <c r="I3795" s="4" t="s">
        <v>22580</v>
      </c>
      <c r="J3795" s="4" t="s">
        <v>18098</v>
      </c>
      <c r="K3795" s="4"/>
      <c r="L3795" s="19"/>
      <c r="M3795" s="19" t="s">
        <v>1090</v>
      </c>
      <c r="N3795" s="19"/>
      <c r="O3795" s="19"/>
      <c r="P3795" s="19"/>
    </row>
    <row r="3796" spans="1:16" x14ac:dyDescent="0.25">
      <c r="A3796" s="4" t="s">
        <v>1106</v>
      </c>
      <c r="B3796" s="4" t="s">
        <v>1106</v>
      </c>
      <c r="C3796" s="4">
        <v>206599</v>
      </c>
      <c r="D3796" s="5">
        <v>43595.397650462961</v>
      </c>
      <c r="E3796" s="5">
        <v>43598.327604166669</v>
      </c>
      <c r="F3796" s="5">
        <v>43598.443055555559</v>
      </c>
      <c r="G3796" s="4" t="s">
        <v>22716</v>
      </c>
      <c r="H3796" s="4"/>
      <c r="I3796" s="4" t="s">
        <v>22580</v>
      </c>
      <c r="J3796" s="4" t="s">
        <v>18098</v>
      </c>
      <c r="K3796" s="4"/>
      <c r="L3796" s="19"/>
      <c r="M3796" s="19" t="s">
        <v>1090</v>
      </c>
      <c r="N3796" s="19"/>
      <c r="O3796" s="19"/>
      <c r="P3796" s="19"/>
    </row>
    <row r="3797" spans="1:16" x14ac:dyDescent="0.25">
      <c r="A3797" s="4" t="s">
        <v>1106</v>
      </c>
      <c r="B3797" s="4" t="s">
        <v>1106</v>
      </c>
      <c r="C3797" s="4">
        <v>206616</v>
      </c>
      <c r="D3797" s="5">
        <v>43595.438969907409</v>
      </c>
      <c r="E3797" s="5">
        <v>43598.280844907407</v>
      </c>
      <c r="F3797" s="5">
        <v>43602.304861111108</v>
      </c>
      <c r="G3797" s="4" t="s">
        <v>22610</v>
      </c>
      <c r="H3797" s="4"/>
      <c r="I3797" s="4" t="s">
        <v>22717</v>
      </c>
      <c r="J3797" s="4" t="s">
        <v>18108</v>
      </c>
      <c r="K3797" s="4" t="s">
        <v>522</v>
      </c>
      <c r="L3797" s="19" t="s">
        <v>1119</v>
      </c>
      <c r="M3797" s="19" t="s">
        <v>1090</v>
      </c>
      <c r="N3797" s="19"/>
      <c r="O3797" s="19"/>
      <c r="P3797" s="19"/>
    </row>
    <row r="3798" spans="1:16" x14ac:dyDescent="0.25">
      <c r="A3798" s="4" t="s">
        <v>1106</v>
      </c>
      <c r="B3798" s="4" t="s">
        <v>1106</v>
      </c>
      <c r="C3798" s="4">
        <v>206623</v>
      </c>
      <c r="D3798" s="5">
        <v>43595.463460648149</v>
      </c>
      <c r="E3798" s="5">
        <v>43598.322442129633</v>
      </c>
      <c r="F3798" s="5">
        <v>43608.441666666666</v>
      </c>
      <c r="G3798" s="4" t="s">
        <v>22718</v>
      </c>
      <c r="H3798" s="4"/>
      <c r="I3798" s="4" t="s">
        <v>22719</v>
      </c>
      <c r="J3798" s="4" t="s">
        <v>18098</v>
      </c>
      <c r="K3798" s="4" t="s">
        <v>811</v>
      </c>
      <c r="L3798" s="19" t="s">
        <v>1119</v>
      </c>
      <c r="M3798" s="19" t="s">
        <v>1090</v>
      </c>
      <c r="N3798" s="19"/>
      <c r="O3798" s="19"/>
      <c r="P3798" s="19"/>
    </row>
    <row r="3799" spans="1:16" x14ac:dyDescent="0.25">
      <c r="A3799" s="4" t="s">
        <v>1106</v>
      </c>
      <c r="B3799" s="4" t="s">
        <v>1106</v>
      </c>
      <c r="C3799" s="4">
        <v>206626</v>
      </c>
      <c r="D3799" s="5">
        <v>43595.474224537036</v>
      </c>
      <c r="E3799" s="5">
        <v>43595.54583333333</v>
      </c>
      <c r="F3799" s="5">
        <v>43599.311805555553</v>
      </c>
      <c r="G3799" s="4" t="s">
        <v>18100</v>
      </c>
      <c r="H3799" s="4"/>
      <c r="I3799" s="4" t="s">
        <v>22720</v>
      </c>
      <c r="J3799" s="4" t="s">
        <v>18094</v>
      </c>
      <c r="K3799" s="4" t="s">
        <v>250</v>
      </c>
      <c r="L3799" s="19" t="s">
        <v>1119</v>
      </c>
      <c r="M3799" s="19" t="s">
        <v>1090</v>
      </c>
      <c r="N3799" s="19"/>
      <c r="O3799" s="19"/>
      <c r="P3799" s="19"/>
    </row>
    <row r="3800" spans="1:16" x14ac:dyDescent="0.25">
      <c r="A3800" s="4" t="s">
        <v>1106</v>
      </c>
      <c r="B3800" s="4" t="s">
        <v>1106</v>
      </c>
      <c r="C3800" s="4">
        <v>206672</v>
      </c>
      <c r="D3800" s="5">
        <v>43595.551504629628</v>
      </c>
      <c r="E3800" s="5">
        <v>43598.542094907411</v>
      </c>
      <c r="F3800" s="5">
        <v>43600.461111111108</v>
      </c>
      <c r="G3800" s="4" t="s">
        <v>22721</v>
      </c>
      <c r="H3800" s="4"/>
      <c r="I3800" s="4" t="s">
        <v>22722</v>
      </c>
      <c r="J3800" s="4" t="s">
        <v>18108</v>
      </c>
      <c r="K3800" s="4"/>
      <c r="L3800" s="19"/>
      <c r="M3800" s="19" t="s">
        <v>1090</v>
      </c>
      <c r="N3800" s="19"/>
      <c r="O3800" s="19"/>
      <c r="P3800" s="19"/>
    </row>
    <row r="3801" spans="1:16" x14ac:dyDescent="0.25">
      <c r="A3801" s="4" t="s">
        <v>1106</v>
      </c>
      <c r="B3801" s="4" t="s">
        <v>1106</v>
      </c>
      <c r="C3801" s="4">
        <v>206685</v>
      </c>
      <c r="D3801" s="5">
        <v>43595.577048611114</v>
      </c>
      <c r="E3801" s="5">
        <v>43598.427395833336</v>
      </c>
      <c r="F3801" s="5">
        <v>43598.559027777781</v>
      </c>
      <c r="G3801" s="4" t="s">
        <v>18607</v>
      </c>
      <c r="H3801" s="4"/>
      <c r="I3801" s="4" t="s">
        <v>3969</v>
      </c>
      <c r="J3801" s="4" t="s">
        <v>829</v>
      </c>
      <c r="K3801" s="4" t="s">
        <v>829</v>
      </c>
      <c r="L3801" s="19" t="s">
        <v>42</v>
      </c>
      <c r="M3801" s="19" t="s">
        <v>1090</v>
      </c>
      <c r="N3801" s="19"/>
      <c r="O3801" s="19"/>
      <c r="P3801" s="19" t="s">
        <v>21462</v>
      </c>
    </row>
    <row r="3802" spans="1:16" x14ac:dyDescent="0.25">
      <c r="A3802" s="4" t="s">
        <v>1106</v>
      </c>
      <c r="B3802" s="4" t="s">
        <v>1106</v>
      </c>
      <c r="C3802" s="4">
        <v>206692</v>
      </c>
      <c r="D3802" s="5">
        <v>43595.585833333331</v>
      </c>
      <c r="E3802" s="5">
        <v>43598.494444444441</v>
      </c>
      <c r="F3802" s="5">
        <v>43599.355555555558</v>
      </c>
      <c r="G3802" s="4" t="s">
        <v>18607</v>
      </c>
      <c r="H3802" s="4"/>
      <c r="I3802" s="4" t="s">
        <v>1883</v>
      </c>
      <c r="J3802" s="4" t="s">
        <v>829</v>
      </c>
      <c r="K3802" s="4" t="s">
        <v>829</v>
      </c>
      <c r="L3802" s="19" t="s">
        <v>42</v>
      </c>
      <c r="M3802" s="19" t="s">
        <v>1090</v>
      </c>
      <c r="N3802" s="19"/>
      <c r="O3802" s="19"/>
      <c r="P3802" s="19" t="s">
        <v>21462</v>
      </c>
    </row>
    <row r="3803" spans="1:16" hidden="1" x14ac:dyDescent="0.25">
      <c r="A3803" s="4" t="s">
        <v>1106</v>
      </c>
      <c r="B3803" s="4" t="s">
        <v>1106</v>
      </c>
      <c r="C3803" s="4">
        <v>206720</v>
      </c>
      <c r="D3803" s="5">
        <v>43598.29047453704</v>
      </c>
      <c r="E3803" s="5">
        <v>43598.340694444443</v>
      </c>
      <c r="F3803" s="5">
        <v>43599.321527777778</v>
      </c>
      <c r="G3803" s="4" t="s">
        <v>22723</v>
      </c>
      <c r="H3803" s="4" t="s">
        <v>18106</v>
      </c>
      <c r="I3803" s="4" t="s">
        <v>22724</v>
      </c>
      <c r="J3803" s="4" t="s">
        <v>18108</v>
      </c>
      <c r="K3803" s="4" t="s">
        <v>1239</v>
      </c>
      <c r="L3803" s="19" t="s">
        <v>1239</v>
      </c>
      <c r="M3803" s="19" t="s">
        <v>1090</v>
      </c>
      <c r="N3803" s="19"/>
      <c r="O3803" s="19"/>
      <c r="P3803" s="19" t="s">
        <v>1239</v>
      </c>
    </row>
    <row r="3804" spans="1:16" x14ac:dyDescent="0.25">
      <c r="A3804" s="4" t="s">
        <v>1106</v>
      </c>
      <c r="B3804" s="4" t="s">
        <v>1106</v>
      </c>
      <c r="C3804" s="4">
        <v>206721</v>
      </c>
      <c r="D3804" s="5">
        <v>43598.294629629629</v>
      </c>
      <c r="E3804" s="5">
        <v>43599.304432870369</v>
      </c>
      <c r="F3804" s="5">
        <v>43600.335416666669</v>
      </c>
      <c r="G3804" s="4" t="s">
        <v>22725</v>
      </c>
      <c r="H3804" s="4"/>
      <c r="I3804" s="4" t="s">
        <v>22726</v>
      </c>
      <c r="J3804" s="4" t="s">
        <v>18098</v>
      </c>
      <c r="K3804" s="4" t="s">
        <v>21405</v>
      </c>
      <c r="L3804" s="19" t="s">
        <v>1119</v>
      </c>
      <c r="M3804" s="19" t="s">
        <v>1090</v>
      </c>
      <c r="N3804" s="19"/>
      <c r="O3804" s="19"/>
      <c r="P3804" s="19"/>
    </row>
    <row r="3805" spans="1:16" x14ac:dyDescent="0.25">
      <c r="A3805" s="4" t="s">
        <v>1106</v>
      </c>
      <c r="B3805" s="4" t="s">
        <v>1106</v>
      </c>
      <c r="C3805" s="4">
        <v>206743</v>
      </c>
      <c r="D3805" s="5">
        <v>43598.36210648148</v>
      </c>
      <c r="E3805" s="5">
        <v>43602.311331018522</v>
      </c>
      <c r="F3805" s="5">
        <v>43607.068055555559</v>
      </c>
      <c r="G3805" s="4" t="s">
        <v>21139</v>
      </c>
      <c r="H3805" s="4"/>
      <c r="I3805" s="4" t="s">
        <v>22672</v>
      </c>
      <c r="J3805" s="4" t="s">
        <v>18153</v>
      </c>
      <c r="K3805" s="4"/>
      <c r="L3805" s="19"/>
      <c r="M3805" s="19" t="s">
        <v>1090</v>
      </c>
      <c r="N3805" s="19"/>
      <c r="O3805" s="19"/>
      <c r="P3805" s="19"/>
    </row>
    <row r="3806" spans="1:16" hidden="1" x14ac:dyDescent="0.25">
      <c r="A3806" s="4" t="s">
        <v>1106</v>
      </c>
      <c r="B3806" s="4"/>
      <c r="C3806" s="4">
        <v>206769</v>
      </c>
      <c r="D3806" s="5">
        <v>43598.412164351852</v>
      </c>
      <c r="E3806" s="5">
        <v>43599.090277777781</v>
      </c>
      <c r="F3806" s="4"/>
      <c r="G3806" s="4" t="s">
        <v>22044</v>
      </c>
      <c r="H3806" s="4" t="s">
        <v>18096</v>
      </c>
      <c r="I3806" s="4"/>
      <c r="J3806" s="4" t="s">
        <v>18098</v>
      </c>
      <c r="K3806" s="4" t="s">
        <v>19730</v>
      </c>
      <c r="L3806" s="19" t="s">
        <v>1119</v>
      </c>
      <c r="M3806" s="19"/>
      <c r="N3806" s="19"/>
      <c r="O3806" s="19"/>
      <c r="P3806" s="19"/>
    </row>
    <row r="3807" spans="1:16" x14ac:dyDescent="0.25">
      <c r="A3807" s="4" t="s">
        <v>1106</v>
      </c>
      <c r="B3807" s="4" t="s">
        <v>1106</v>
      </c>
      <c r="C3807" s="4">
        <v>206808</v>
      </c>
      <c r="D3807" s="5">
        <v>43598.454618055555</v>
      </c>
      <c r="E3807" s="5">
        <v>43598.648229166669</v>
      </c>
      <c r="F3807" s="5">
        <v>43599.331944444442</v>
      </c>
      <c r="G3807" s="4" t="s">
        <v>18301</v>
      </c>
      <c r="H3807" s="4"/>
      <c r="I3807" s="4" t="s">
        <v>22727</v>
      </c>
      <c r="J3807" s="4" t="s">
        <v>18098</v>
      </c>
      <c r="K3807" s="4"/>
      <c r="L3807" s="19"/>
      <c r="M3807" s="19" t="s">
        <v>1090</v>
      </c>
      <c r="N3807" s="19"/>
      <c r="O3807" s="19"/>
      <c r="P3807" s="19"/>
    </row>
    <row r="3808" spans="1:16" x14ac:dyDescent="0.25">
      <c r="A3808" s="4" t="s">
        <v>1106</v>
      </c>
      <c r="B3808" s="4" t="s">
        <v>1106</v>
      </c>
      <c r="C3808" s="4">
        <v>206811</v>
      </c>
      <c r="D3808" s="5">
        <v>43598.473194444443</v>
      </c>
      <c r="E3808" s="5">
        <v>43599.364583333336</v>
      </c>
      <c r="F3808" s="5">
        <v>43602.506249999999</v>
      </c>
      <c r="G3808" s="4" t="s">
        <v>22728</v>
      </c>
      <c r="H3808" s="4"/>
      <c r="I3808" s="4" t="s">
        <v>22729</v>
      </c>
      <c r="J3808" s="4" t="s">
        <v>829</v>
      </c>
      <c r="K3808" s="4" t="s">
        <v>829</v>
      </c>
      <c r="L3808" s="19" t="s">
        <v>42</v>
      </c>
      <c r="M3808" s="19" t="s">
        <v>1090</v>
      </c>
      <c r="N3808" s="19"/>
      <c r="O3808" s="19"/>
      <c r="P3808" s="19" t="s">
        <v>22730</v>
      </c>
    </row>
    <row r="3809" spans="1:16" x14ac:dyDescent="0.25">
      <c r="A3809" s="4" t="s">
        <v>1106</v>
      </c>
      <c r="B3809" s="4" t="s">
        <v>1106</v>
      </c>
      <c r="C3809" s="4">
        <v>206813</v>
      </c>
      <c r="D3809" s="5">
        <v>43598.50340277778</v>
      </c>
      <c r="E3809" s="5">
        <v>43600.284201388888</v>
      </c>
      <c r="F3809" s="5">
        <v>43605.811805555553</v>
      </c>
      <c r="G3809" s="4" t="s">
        <v>22731</v>
      </c>
      <c r="H3809" s="4"/>
      <c r="I3809" s="4" t="s">
        <v>22732</v>
      </c>
      <c r="J3809" s="4" t="s">
        <v>18153</v>
      </c>
      <c r="K3809" s="4"/>
      <c r="L3809" s="19"/>
      <c r="M3809" s="19" t="s">
        <v>1090</v>
      </c>
      <c r="N3809" s="19"/>
      <c r="O3809" s="19"/>
      <c r="P3809" s="19"/>
    </row>
    <row r="3810" spans="1:16" x14ac:dyDescent="0.25">
      <c r="A3810" s="4" t="s">
        <v>1106</v>
      </c>
      <c r="B3810" s="4" t="s">
        <v>1106</v>
      </c>
      <c r="C3810" s="4">
        <v>206833</v>
      </c>
      <c r="D3810" s="5">
        <v>43598.568611111114</v>
      </c>
      <c r="E3810" s="5">
        <v>43602.556250000001</v>
      </c>
      <c r="F3810" s="5">
        <v>43613.57708333333</v>
      </c>
      <c r="G3810" s="4" t="s">
        <v>21129</v>
      </c>
      <c r="H3810" s="4"/>
      <c r="I3810" s="4" t="s">
        <v>22733</v>
      </c>
      <c r="J3810" s="4" t="s">
        <v>829</v>
      </c>
      <c r="K3810" s="4" t="s">
        <v>829</v>
      </c>
      <c r="L3810" s="19" t="s">
        <v>42</v>
      </c>
      <c r="M3810" s="19" t="s">
        <v>1090</v>
      </c>
      <c r="N3810" s="19"/>
      <c r="O3810" s="19"/>
      <c r="P3810" s="19" t="s">
        <v>22734</v>
      </c>
    </row>
    <row r="3811" spans="1:16" x14ac:dyDescent="0.25">
      <c r="A3811" s="4" t="s">
        <v>1106</v>
      </c>
      <c r="B3811" s="4" t="s">
        <v>1106</v>
      </c>
      <c r="C3811" s="4">
        <v>206875</v>
      </c>
      <c r="D3811" s="5">
        <v>43599.301678240743</v>
      </c>
      <c r="E3811" s="5">
        <v>43599.385416666664</v>
      </c>
      <c r="F3811" s="5">
        <v>43600.681944444441</v>
      </c>
      <c r="G3811" s="4" t="s">
        <v>22735</v>
      </c>
      <c r="H3811" s="4"/>
      <c r="I3811" s="4" t="s">
        <v>22736</v>
      </c>
      <c r="J3811" s="4" t="s">
        <v>18098</v>
      </c>
      <c r="K3811" s="4" t="s">
        <v>223</v>
      </c>
      <c r="L3811" s="19" t="s">
        <v>40</v>
      </c>
      <c r="M3811" s="19" t="s">
        <v>1090</v>
      </c>
      <c r="N3811" s="19"/>
      <c r="O3811" s="19"/>
      <c r="P3811" s="19"/>
    </row>
    <row r="3812" spans="1:16" x14ac:dyDescent="0.25">
      <c r="A3812" s="4" t="s">
        <v>1106</v>
      </c>
      <c r="B3812" s="4" t="s">
        <v>1106</v>
      </c>
      <c r="C3812" s="4">
        <v>206880</v>
      </c>
      <c r="D3812" s="5">
        <v>43599.331192129626</v>
      </c>
      <c r="E3812" s="5">
        <v>43600.343900462962</v>
      </c>
      <c r="F3812" s="5">
        <v>43600.366666666669</v>
      </c>
      <c r="G3812" s="4" t="s">
        <v>22737</v>
      </c>
      <c r="H3812" s="4"/>
      <c r="I3812" s="4" t="s">
        <v>3899</v>
      </c>
      <c r="J3812" s="4" t="s">
        <v>18094</v>
      </c>
      <c r="K3812" s="4" t="s">
        <v>384</v>
      </c>
      <c r="L3812" s="19" t="s">
        <v>1119</v>
      </c>
      <c r="M3812" s="19" t="s">
        <v>1090</v>
      </c>
      <c r="N3812" s="19"/>
      <c r="O3812" s="19"/>
      <c r="P3812" s="19"/>
    </row>
    <row r="3813" spans="1:16" x14ac:dyDescent="0.25">
      <c r="A3813" s="4" t="s">
        <v>1106</v>
      </c>
      <c r="B3813" s="4" t="s">
        <v>1106</v>
      </c>
      <c r="C3813" s="4">
        <v>206894</v>
      </c>
      <c r="D3813" s="5">
        <v>43599.36582175926</v>
      </c>
      <c r="E3813" s="5">
        <v>43600.278622685182</v>
      </c>
      <c r="F3813" s="5">
        <v>43600.289583333331</v>
      </c>
      <c r="G3813" s="4" t="s">
        <v>22396</v>
      </c>
      <c r="H3813" s="4"/>
      <c r="I3813" s="4" t="s">
        <v>22738</v>
      </c>
      <c r="J3813" s="4" t="s">
        <v>18098</v>
      </c>
      <c r="K3813" s="4"/>
      <c r="L3813" s="19"/>
      <c r="M3813" s="19" t="s">
        <v>1090</v>
      </c>
      <c r="N3813" s="19"/>
      <c r="O3813" s="19"/>
      <c r="P3813" s="19"/>
    </row>
    <row r="3814" spans="1:16" x14ac:dyDescent="0.25">
      <c r="A3814" s="4" t="s">
        <v>1106</v>
      </c>
      <c r="B3814" s="4" t="s">
        <v>1106</v>
      </c>
      <c r="C3814" s="4">
        <v>206905</v>
      </c>
      <c r="D3814" s="5">
        <v>43599.382800925923</v>
      </c>
      <c r="E3814" s="5">
        <v>43599.695833333331</v>
      </c>
      <c r="F3814" s="5">
        <v>43606.496527777781</v>
      </c>
      <c r="G3814" s="4" t="s">
        <v>18111</v>
      </c>
      <c r="H3814" s="4"/>
      <c r="I3814" s="4" t="s">
        <v>20040</v>
      </c>
      <c r="J3814" s="4" t="s">
        <v>829</v>
      </c>
      <c r="K3814" s="4" t="s">
        <v>829</v>
      </c>
      <c r="L3814" s="19" t="s">
        <v>42</v>
      </c>
      <c r="M3814" s="19" t="s">
        <v>1090</v>
      </c>
      <c r="N3814" s="19"/>
      <c r="O3814" s="19"/>
      <c r="P3814" s="19" t="s">
        <v>21462</v>
      </c>
    </row>
    <row r="3815" spans="1:16" x14ac:dyDescent="0.25">
      <c r="A3815" s="4" t="s">
        <v>1106</v>
      </c>
      <c r="B3815" s="4" t="s">
        <v>1106</v>
      </c>
      <c r="C3815" s="4">
        <v>206935</v>
      </c>
      <c r="D3815" s="5">
        <v>43599.448379629626</v>
      </c>
      <c r="E3815" s="5">
        <v>43600.492361111108</v>
      </c>
      <c r="F3815" s="5">
        <v>43600.52847222222</v>
      </c>
      <c r="G3815" s="4" t="s">
        <v>22739</v>
      </c>
      <c r="H3815" s="4"/>
      <c r="I3815" s="4" t="s">
        <v>21527</v>
      </c>
      <c r="J3815" s="4" t="s">
        <v>18098</v>
      </c>
      <c r="K3815" s="4"/>
      <c r="L3815" s="19"/>
      <c r="M3815" s="19" t="s">
        <v>1090</v>
      </c>
      <c r="N3815" s="19"/>
      <c r="O3815" s="19"/>
      <c r="P3815" s="19"/>
    </row>
    <row r="3816" spans="1:16" hidden="1" x14ac:dyDescent="0.25">
      <c r="A3816" s="4" t="s">
        <v>1106</v>
      </c>
      <c r="B3816" s="4" t="s">
        <v>1106</v>
      </c>
      <c r="C3816" s="4">
        <v>206956</v>
      </c>
      <c r="D3816" s="5">
        <v>43599.543935185182</v>
      </c>
      <c r="E3816" s="5">
        <v>43600.496770833335</v>
      </c>
      <c r="F3816" s="5">
        <v>43600.526388888888</v>
      </c>
      <c r="G3816" s="4" t="s">
        <v>22740</v>
      </c>
      <c r="H3816" s="4"/>
      <c r="I3816" s="4" t="s">
        <v>3969</v>
      </c>
      <c r="J3816" s="4" t="s">
        <v>829</v>
      </c>
      <c r="K3816" s="4" t="s">
        <v>829</v>
      </c>
      <c r="L3816" s="19" t="s">
        <v>42</v>
      </c>
      <c r="M3816" s="19" t="s">
        <v>22741</v>
      </c>
      <c r="N3816" s="19"/>
      <c r="O3816" s="19"/>
      <c r="P3816" s="19"/>
    </row>
    <row r="3817" spans="1:16" x14ac:dyDescent="0.25">
      <c r="A3817" s="4" t="s">
        <v>1106</v>
      </c>
      <c r="B3817" s="4" t="s">
        <v>1106</v>
      </c>
      <c r="C3817" s="4">
        <v>206961</v>
      </c>
      <c r="D3817" s="5">
        <v>43599.563599537039</v>
      </c>
      <c r="E3817" s="5">
        <v>43601.572916666664</v>
      </c>
      <c r="F3817" s="5">
        <v>43602.299305555556</v>
      </c>
      <c r="G3817" s="4" t="s">
        <v>22742</v>
      </c>
      <c r="H3817" s="4"/>
      <c r="I3817" s="4" t="s">
        <v>22743</v>
      </c>
      <c r="J3817" s="4" t="s">
        <v>18098</v>
      </c>
      <c r="K3817" s="4" t="s">
        <v>10519</v>
      </c>
      <c r="L3817" s="19" t="s">
        <v>41</v>
      </c>
      <c r="M3817" s="19" t="s">
        <v>1090</v>
      </c>
      <c r="N3817" s="19"/>
      <c r="O3817" s="19"/>
      <c r="P3817" s="19"/>
    </row>
    <row r="3818" spans="1:16" x14ac:dyDescent="0.25">
      <c r="A3818" s="4" t="s">
        <v>1106</v>
      </c>
      <c r="B3818" s="4" t="s">
        <v>1106</v>
      </c>
      <c r="C3818" s="4">
        <v>206995</v>
      </c>
      <c r="D3818" s="5">
        <v>43599.632557870369</v>
      </c>
      <c r="E3818" s="5">
        <v>43599.635289351849</v>
      </c>
      <c r="F3818" s="5">
        <v>43601.574999999997</v>
      </c>
      <c r="G3818" s="4" t="s">
        <v>22744</v>
      </c>
      <c r="H3818" s="4"/>
      <c r="I3818" s="4" t="s">
        <v>22745</v>
      </c>
      <c r="J3818" s="4" t="s">
        <v>18108</v>
      </c>
      <c r="K3818" s="4" t="s">
        <v>10519</v>
      </c>
      <c r="L3818" s="19" t="s">
        <v>41</v>
      </c>
      <c r="M3818" s="19" t="s">
        <v>1090</v>
      </c>
      <c r="N3818" s="19"/>
      <c r="O3818" s="19"/>
      <c r="P3818" s="19"/>
    </row>
    <row r="3819" spans="1:16" x14ac:dyDescent="0.25">
      <c r="A3819" s="4" t="s">
        <v>1106</v>
      </c>
      <c r="B3819" s="4" t="s">
        <v>1106</v>
      </c>
      <c r="C3819" s="4">
        <v>207015</v>
      </c>
      <c r="D3819" s="5">
        <v>43600.316932870373</v>
      </c>
      <c r="E3819" s="5">
        <v>43601.186111111114</v>
      </c>
      <c r="F3819" s="5">
        <v>43602.470138888886</v>
      </c>
      <c r="G3819" s="4" t="s">
        <v>18105</v>
      </c>
      <c r="H3819" s="4" t="s">
        <v>18106</v>
      </c>
      <c r="I3819" s="4" t="s">
        <v>22746</v>
      </c>
      <c r="J3819" s="4" t="s">
        <v>18108</v>
      </c>
      <c r="K3819" s="4" t="s">
        <v>461</v>
      </c>
      <c r="L3819" s="19" t="s">
        <v>41</v>
      </c>
      <c r="M3819" s="19" t="s">
        <v>1090</v>
      </c>
      <c r="N3819" s="19"/>
      <c r="O3819" s="19">
        <v>417</v>
      </c>
      <c r="P3819" s="19" t="s">
        <v>21760</v>
      </c>
    </row>
    <row r="3820" spans="1:16" x14ac:dyDescent="0.25">
      <c r="A3820" s="4" t="s">
        <v>1106</v>
      </c>
      <c r="B3820" s="4" t="s">
        <v>1106</v>
      </c>
      <c r="C3820" s="4">
        <v>207045</v>
      </c>
      <c r="D3820" s="5">
        <v>43600.411458333336</v>
      </c>
      <c r="E3820" s="5">
        <v>43601.155555555553</v>
      </c>
      <c r="F3820" s="5">
        <v>43602.470833333333</v>
      </c>
      <c r="G3820" s="4" t="s">
        <v>18105</v>
      </c>
      <c r="H3820" s="4" t="s">
        <v>18106</v>
      </c>
      <c r="I3820" s="4" t="s">
        <v>22747</v>
      </c>
      <c r="J3820" s="4" t="s">
        <v>18108</v>
      </c>
      <c r="K3820" s="4" t="s">
        <v>461</v>
      </c>
      <c r="L3820" s="19" t="s">
        <v>41</v>
      </c>
      <c r="M3820" s="19" t="s">
        <v>1090</v>
      </c>
      <c r="N3820" s="19"/>
      <c r="O3820" s="19">
        <v>417</v>
      </c>
      <c r="P3820" s="19" t="s">
        <v>21760</v>
      </c>
    </row>
    <row r="3821" spans="1:16" x14ac:dyDescent="0.25">
      <c r="A3821" s="4" t="s">
        <v>1106</v>
      </c>
      <c r="B3821" s="4" t="s">
        <v>1106</v>
      </c>
      <c r="C3821" s="4">
        <v>207064</v>
      </c>
      <c r="D3821" s="5">
        <v>43600.43953703704</v>
      </c>
      <c r="E3821" s="5">
        <v>43601.182638888888</v>
      </c>
      <c r="F3821" s="5">
        <v>43602.469444444447</v>
      </c>
      <c r="G3821" s="4" t="s">
        <v>18105</v>
      </c>
      <c r="H3821" s="4" t="s">
        <v>18106</v>
      </c>
      <c r="I3821" s="4" t="s">
        <v>22748</v>
      </c>
      <c r="J3821" s="4" t="s">
        <v>18108</v>
      </c>
      <c r="K3821" s="4" t="s">
        <v>461</v>
      </c>
      <c r="L3821" s="19" t="s">
        <v>41</v>
      </c>
      <c r="M3821" s="19" t="s">
        <v>1090</v>
      </c>
      <c r="N3821" s="19"/>
      <c r="O3821" s="19">
        <v>417</v>
      </c>
      <c r="P3821" s="19" t="s">
        <v>21760</v>
      </c>
    </row>
    <row r="3822" spans="1:16" ht="24.75" hidden="1" x14ac:dyDescent="0.25">
      <c r="A3822" s="4" t="s">
        <v>1106</v>
      </c>
      <c r="B3822" s="4" t="s">
        <v>1106</v>
      </c>
      <c r="C3822" s="4">
        <v>207177</v>
      </c>
      <c r="D3822" s="5">
        <v>43601.387453703705</v>
      </c>
      <c r="E3822" s="5">
        <v>43601.918055555558</v>
      </c>
      <c r="F3822" s="5">
        <v>43607.67291666667</v>
      </c>
      <c r="G3822" s="6" t="s">
        <v>22749</v>
      </c>
      <c r="H3822" s="4" t="s">
        <v>18249</v>
      </c>
      <c r="I3822" s="4" t="s">
        <v>22750</v>
      </c>
      <c r="J3822" s="4" t="s">
        <v>18376</v>
      </c>
      <c r="K3822" s="4" t="s">
        <v>1998</v>
      </c>
      <c r="L3822" s="19" t="s">
        <v>1999</v>
      </c>
      <c r="M3822" s="19" t="s">
        <v>1090</v>
      </c>
      <c r="N3822" s="19"/>
      <c r="O3822" s="19"/>
      <c r="P3822" s="19" t="s">
        <v>18376</v>
      </c>
    </row>
    <row r="3823" spans="1:16" x14ac:dyDescent="0.25">
      <c r="A3823" s="4" t="s">
        <v>1106</v>
      </c>
      <c r="B3823" s="4" t="s">
        <v>1106</v>
      </c>
      <c r="C3823" s="4">
        <v>207179</v>
      </c>
      <c r="D3823" s="5">
        <v>43601.392685185187</v>
      </c>
      <c r="E3823" s="5">
        <v>43602.276064814818</v>
      </c>
      <c r="F3823" s="5">
        <v>43602.420138888891</v>
      </c>
      <c r="G3823" s="4" t="s">
        <v>18105</v>
      </c>
      <c r="H3823" s="4" t="s">
        <v>18106</v>
      </c>
      <c r="I3823" s="4" t="s">
        <v>22751</v>
      </c>
      <c r="J3823" s="4" t="s">
        <v>18108</v>
      </c>
      <c r="K3823" s="4" t="s">
        <v>461</v>
      </c>
      <c r="L3823" s="19" t="s">
        <v>41</v>
      </c>
      <c r="M3823" s="19" t="s">
        <v>1090</v>
      </c>
      <c r="N3823" s="19"/>
      <c r="O3823" s="19">
        <v>417</v>
      </c>
      <c r="P3823" s="19" t="s">
        <v>21760</v>
      </c>
    </row>
    <row r="3824" spans="1:16" x14ac:dyDescent="0.25">
      <c r="A3824" s="4" t="s">
        <v>1106</v>
      </c>
      <c r="B3824" s="4" t="s">
        <v>1106</v>
      </c>
      <c r="C3824" s="4">
        <v>207198</v>
      </c>
      <c r="D3824" s="5">
        <v>43601.445196759261</v>
      </c>
      <c r="E3824" s="5">
        <v>43601.564085648148</v>
      </c>
      <c r="F3824" s="5">
        <v>43602.604861111111</v>
      </c>
      <c r="G3824" s="4" t="s">
        <v>18092</v>
      </c>
      <c r="H3824" s="4"/>
      <c r="I3824" s="4" t="s">
        <v>22215</v>
      </c>
      <c r="J3824" s="4" t="s">
        <v>18094</v>
      </c>
      <c r="K3824" s="4" t="s">
        <v>101</v>
      </c>
      <c r="L3824" s="19" t="s">
        <v>40</v>
      </c>
      <c r="M3824" s="19" t="s">
        <v>1090</v>
      </c>
      <c r="N3824" s="19"/>
      <c r="O3824" s="19">
        <v>382</v>
      </c>
      <c r="P3824" s="19" t="s">
        <v>21774</v>
      </c>
    </row>
    <row r="3825" spans="1:16" x14ac:dyDescent="0.25">
      <c r="A3825" s="4" t="s">
        <v>1106</v>
      </c>
      <c r="B3825" s="4" t="s">
        <v>1106</v>
      </c>
      <c r="C3825" s="4">
        <v>207216</v>
      </c>
      <c r="D3825" s="5">
        <v>43601.515266203707</v>
      </c>
      <c r="E3825" s="5">
        <v>43601.591666666667</v>
      </c>
      <c r="F3825" s="5">
        <v>43606.581250000003</v>
      </c>
      <c r="G3825" s="4" t="s">
        <v>18111</v>
      </c>
      <c r="H3825" s="4"/>
      <c r="I3825" s="4" t="s">
        <v>22752</v>
      </c>
      <c r="J3825" s="4" t="s">
        <v>829</v>
      </c>
      <c r="K3825" s="4" t="s">
        <v>829</v>
      </c>
      <c r="L3825" s="19" t="s">
        <v>42</v>
      </c>
      <c r="M3825" s="19" t="s">
        <v>1090</v>
      </c>
      <c r="N3825" s="19"/>
      <c r="O3825" s="19"/>
      <c r="P3825" s="19" t="s">
        <v>21462</v>
      </c>
    </row>
    <row r="3826" spans="1:16" x14ac:dyDescent="0.25">
      <c r="A3826" s="4" t="s">
        <v>1106</v>
      </c>
      <c r="B3826" s="4" t="s">
        <v>1106</v>
      </c>
      <c r="C3826" s="4">
        <v>207276</v>
      </c>
      <c r="D3826" s="5">
        <v>43602.28638888889</v>
      </c>
      <c r="E3826" s="5">
        <v>43605.326979166668</v>
      </c>
      <c r="F3826" s="5">
        <v>43605.375694444447</v>
      </c>
      <c r="G3826" s="4" t="s">
        <v>18559</v>
      </c>
      <c r="H3826" s="4" t="s">
        <v>18249</v>
      </c>
      <c r="I3826" s="4" t="s">
        <v>22753</v>
      </c>
      <c r="J3826" s="4" t="s">
        <v>18094</v>
      </c>
      <c r="K3826" s="4" t="s">
        <v>250</v>
      </c>
      <c r="L3826" s="19" t="s">
        <v>1119</v>
      </c>
      <c r="M3826" s="19" t="s">
        <v>1090</v>
      </c>
      <c r="N3826" s="19"/>
      <c r="O3826" s="19"/>
      <c r="P3826" s="19" t="s">
        <v>18376</v>
      </c>
    </row>
    <row r="3827" spans="1:16" x14ac:dyDescent="0.25">
      <c r="A3827" s="4" t="s">
        <v>1106</v>
      </c>
      <c r="B3827" s="4" t="s">
        <v>1106</v>
      </c>
      <c r="C3827" s="4">
        <v>207281</v>
      </c>
      <c r="D3827" s="5">
        <v>43602.311840277776</v>
      </c>
      <c r="E3827" s="5">
        <v>43605.460509259261</v>
      </c>
      <c r="F3827" s="5">
        <v>43605.544444444444</v>
      </c>
      <c r="G3827" s="4" t="s">
        <v>22754</v>
      </c>
      <c r="H3827" s="4"/>
      <c r="I3827" s="4" t="s">
        <v>22755</v>
      </c>
      <c r="J3827" s="4" t="s">
        <v>18108</v>
      </c>
      <c r="K3827" s="4"/>
      <c r="L3827" s="19"/>
      <c r="M3827" s="19" t="s">
        <v>1090</v>
      </c>
      <c r="N3827" s="19"/>
      <c r="O3827" s="19"/>
      <c r="P3827" s="19"/>
    </row>
    <row r="3828" spans="1:16" x14ac:dyDescent="0.25">
      <c r="A3828" s="4" t="s">
        <v>1106</v>
      </c>
      <c r="B3828" s="4" t="s">
        <v>1106</v>
      </c>
      <c r="C3828" s="4">
        <v>207283</v>
      </c>
      <c r="D3828" s="5">
        <v>43602.315821759257</v>
      </c>
      <c r="E3828" s="5">
        <v>43605.320277777777</v>
      </c>
      <c r="F3828" s="5">
        <v>43613.585416666669</v>
      </c>
      <c r="G3828" s="4" t="s">
        <v>18239</v>
      </c>
      <c r="H3828" s="4"/>
      <c r="I3828" s="4" t="s">
        <v>22756</v>
      </c>
      <c r="J3828" s="4" t="s">
        <v>18108</v>
      </c>
      <c r="K3828" s="4" t="s">
        <v>430</v>
      </c>
      <c r="L3828" s="19" t="s">
        <v>1119</v>
      </c>
      <c r="M3828" s="19" t="s">
        <v>1090</v>
      </c>
      <c r="N3828" s="19"/>
      <c r="O3828" s="19">
        <v>414</v>
      </c>
      <c r="P3828" s="19" t="s">
        <v>22033</v>
      </c>
    </row>
    <row r="3829" spans="1:16" x14ac:dyDescent="0.25">
      <c r="A3829" s="4" t="s">
        <v>1106</v>
      </c>
      <c r="B3829" s="4" t="s">
        <v>1106</v>
      </c>
      <c r="C3829" s="4">
        <v>207323</v>
      </c>
      <c r="D3829" s="5">
        <v>43602.408275462964</v>
      </c>
      <c r="E3829" s="5">
        <v>43605.331412037034</v>
      </c>
      <c r="F3829" s="5">
        <v>43606.547094907408</v>
      </c>
      <c r="G3829" s="4" t="s">
        <v>22000</v>
      </c>
      <c r="H3829" s="4"/>
      <c r="I3829" s="4" t="s">
        <v>22757</v>
      </c>
      <c r="J3829" s="4" t="s">
        <v>18108</v>
      </c>
      <c r="K3829" s="4" t="s">
        <v>604</v>
      </c>
      <c r="L3829" s="19" t="s">
        <v>1119</v>
      </c>
      <c r="M3829" s="19" t="s">
        <v>1090</v>
      </c>
      <c r="N3829" s="19">
        <v>7017</v>
      </c>
      <c r="O3829" s="19"/>
      <c r="P3829" s="19" t="s">
        <v>1150</v>
      </c>
    </row>
    <row r="3830" spans="1:16" x14ac:dyDescent="0.25">
      <c r="A3830" s="4" t="s">
        <v>1106</v>
      </c>
      <c r="B3830" s="4" t="s">
        <v>1106</v>
      </c>
      <c r="C3830" s="4">
        <v>207334</v>
      </c>
      <c r="D3830" s="5">
        <v>43602.454722222225</v>
      </c>
      <c r="E3830" s="5">
        <v>43605.329432870371</v>
      </c>
      <c r="F3830" s="5">
        <v>43605.42083333333</v>
      </c>
      <c r="G3830" s="4" t="s">
        <v>22758</v>
      </c>
      <c r="H3830" s="4"/>
      <c r="I3830" s="4" t="s">
        <v>20040</v>
      </c>
      <c r="J3830" s="4" t="s">
        <v>18098</v>
      </c>
      <c r="K3830" s="4"/>
      <c r="L3830" s="19"/>
      <c r="M3830" s="19" t="s">
        <v>1090</v>
      </c>
      <c r="N3830" s="19"/>
      <c r="O3830" s="19"/>
      <c r="P3830" s="19"/>
    </row>
    <row r="3831" spans="1:16" x14ac:dyDescent="0.25">
      <c r="A3831" s="4" t="s">
        <v>1106</v>
      </c>
      <c r="B3831" s="4" t="s">
        <v>1106</v>
      </c>
      <c r="C3831" s="4">
        <v>207350</v>
      </c>
      <c r="D3831" s="5">
        <v>43602.526550925926</v>
      </c>
      <c r="E3831" s="5">
        <v>43605.338275462964</v>
      </c>
      <c r="F3831" s="5">
        <v>43606.347222222219</v>
      </c>
      <c r="G3831" s="4" t="s">
        <v>22759</v>
      </c>
      <c r="H3831" s="4"/>
      <c r="I3831" s="4" t="s">
        <v>22760</v>
      </c>
      <c r="J3831" s="4" t="s">
        <v>18098</v>
      </c>
      <c r="K3831" s="4" t="s">
        <v>829</v>
      </c>
      <c r="L3831" s="19" t="s">
        <v>42</v>
      </c>
      <c r="M3831" s="19" t="s">
        <v>1090</v>
      </c>
      <c r="N3831" s="19"/>
      <c r="O3831" s="19"/>
      <c r="P3831" s="19" t="s">
        <v>21593</v>
      </c>
    </row>
    <row r="3832" spans="1:16" x14ac:dyDescent="0.25">
      <c r="A3832" s="4" t="s">
        <v>1106</v>
      </c>
      <c r="B3832" s="4" t="s">
        <v>1106</v>
      </c>
      <c r="C3832" s="4">
        <v>207352</v>
      </c>
      <c r="D3832" s="5">
        <v>43602.533113425925</v>
      </c>
      <c r="E3832" s="5">
        <v>43602.620173611111</v>
      </c>
      <c r="F3832" s="5">
        <v>43602.620833333334</v>
      </c>
      <c r="G3832" s="4" t="s">
        <v>22681</v>
      </c>
      <c r="H3832" s="4"/>
      <c r="I3832" s="4" t="s">
        <v>22761</v>
      </c>
      <c r="J3832" s="4" t="s">
        <v>18108</v>
      </c>
      <c r="K3832" s="4"/>
      <c r="L3832" s="19"/>
      <c r="M3832" s="19" t="s">
        <v>1090</v>
      </c>
      <c r="N3832" s="19"/>
      <c r="O3832" s="19"/>
      <c r="P3832" s="19"/>
    </row>
    <row r="3833" spans="1:16" x14ac:dyDescent="0.25">
      <c r="A3833" s="4" t="s">
        <v>1106</v>
      </c>
      <c r="B3833" s="4" t="s">
        <v>1106</v>
      </c>
      <c r="C3833" s="4">
        <v>207356</v>
      </c>
      <c r="D3833" s="5">
        <v>43602.537256944444</v>
      </c>
      <c r="E3833" s="5">
        <v>43606.339814814812</v>
      </c>
      <c r="F3833" s="5">
        <v>43607.411805555559</v>
      </c>
      <c r="G3833" s="4" t="s">
        <v>22681</v>
      </c>
      <c r="H3833" s="4"/>
      <c r="I3833" s="4" t="s">
        <v>22762</v>
      </c>
      <c r="J3833" s="4" t="s">
        <v>18108</v>
      </c>
      <c r="K3833" s="4"/>
      <c r="L3833" s="19"/>
      <c r="M3833" s="19" t="s">
        <v>1090</v>
      </c>
      <c r="N3833" s="19"/>
      <c r="O3833" s="19"/>
      <c r="P3833" s="19"/>
    </row>
    <row r="3834" spans="1:16" x14ac:dyDescent="0.25">
      <c r="A3834" s="4" t="s">
        <v>1106</v>
      </c>
      <c r="B3834" s="4" t="s">
        <v>1106</v>
      </c>
      <c r="C3834" s="4">
        <v>207360</v>
      </c>
      <c r="D3834" s="5">
        <v>43602.543356481481</v>
      </c>
      <c r="E3834" s="5">
        <v>43606.897222222222</v>
      </c>
      <c r="F3834" s="5">
        <v>43607.654861111114</v>
      </c>
      <c r="G3834" s="4" t="s">
        <v>19542</v>
      </c>
      <c r="H3834" s="4"/>
      <c r="I3834" s="4" t="s">
        <v>22763</v>
      </c>
      <c r="J3834" s="4" t="s">
        <v>18108</v>
      </c>
      <c r="K3834" s="4" t="s">
        <v>473</v>
      </c>
      <c r="L3834" s="19" t="s">
        <v>1119</v>
      </c>
      <c r="M3834" s="19" t="s">
        <v>1090</v>
      </c>
      <c r="N3834" s="19"/>
      <c r="O3834" s="19"/>
      <c r="P3834" s="19"/>
    </row>
    <row r="3835" spans="1:16" hidden="1" x14ac:dyDescent="0.25">
      <c r="A3835" s="4" t="s">
        <v>1106</v>
      </c>
      <c r="B3835" s="4"/>
      <c r="C3835" s="4">
        <v>207399</v>
      </c>
      <c r="D3835" s="5">
        <v>43602.656770833331</v>
      </c>
      <c r="E3835" s="5">
        <v>43606.347407407404</v>
      </c>
      <c r="F3835" s="4"/>
      <c r="G3835" s="4" t="s">
        <v>22764</v>
      </c>
      <c r="H3835" s="4" t="s">
        <v>18096</v>
      </c>
      <c r="I3835" s="4"/>
      <c r="J3835" s="4" t="s">
        <v>18098</v>
      </c>
      <c r="K3835" s="4"/>
      <c r="L3835" s="19"/>
      <c r="M3835" s="19"/>
      <c r="N3835" s="19"/>
      <c r="O3835" s="19"/>
      <c r="P3835" s="19"/>
    </row>
    <row r="3836" spans="1:16" x14ac:dyDescent="0.25">
      <c r="A3836" s="4" t="s">
        <v>1106</v>
      </c>
      <c r="B3836" s="4" t="s">
        <v>1106</v>
      </c>
      <c r="C3836" s="4">
        <v>207406</v>
      </c>
      <c r="D3836" s="5">
        <v>43604.351736111108</v>
      </c>
      <c r="E3836" s="5">
        <v>43607.574305555558</v>
      </c>
      <c r="F3836" s="5">
        <v>43609.32916666667</v>
      </c>
      <c r="G3836" s="4" t="s">
        <v>20520</v>
      </c>
      <c r="H3836" s="4"/>
      <c r="I3836" s="4" t="s">
        <v>22765</v>
      </c>
      <c r="J3836" s="4" t="s">
        <v>18108</v>
      </c>
      <c r="K3836" s="4" t="s">
        <v>18320</v>
      </c>
      <c r="L3836" s="19" t="s">
        <v>1119</v>
      </c>
      <c r="M3836" s="19" t="s">
        <v>1090</v>
      </c>
      <c r="N3836" s="19"/>
      <c r="O3836" s="19"/>
      <c r="P3836" s="19"/>
    </row>
    <row r="3837" spans="1:16" hidden="1" x14ac:dyDescent="0.25">
      <c r="A3837" s="4" t="s">
        <v>1106</v>
      </c>
      <c r="B3837" s="4" t="s">
        <v>1106</v>
      </c>
      <c r="C3837" s="4">
        <v>207409</v>
      </c>
      <c r="D3837" s="5">
        <v>43605.260937500003</v>
      </c>
      <c r="E3837" s="5">
        <v>43605.309502314813</v>
      </c>
      <c r="F3837" s="5">
        <v>43606.359027777777</v>
      </c>
      <c r="G3837" s="4" t="s">
        <v>22766</v>
      </c>
      <c r="H3837" s="4" t="s">
        <v>18106</v>
      </c>
      <c r="I3837" s="4" t="s">
        <v>22767</v>
      </c>
      <c r="J3837" s="4" t="s">
        <v>18108</v>
      </c>
      <c r="K3837" s="4" t="s">
        <v>1239</v>
      </c>
      <c r="L3837" s="19" t="s">
        <v>1239</v>
      </c>
      <c r="M3837" s="19" t="s">
        <v>1090</v>
      </c>
      <c r="N3837" s="19"/>
      <c r="O3837" s="19"/>
      <c r="P3837" s="19" t="s">
        <v>1239</v>
      </c>
    </row>
    <row r="3838" spans="1:16" x14ac:dyDescent="0.25">
      <c r="A3838" s="4" t="s">
        <v>1106</v>
      </c>
      <c r="B3838" s="4" t="s">
        <v>1106</v>
      </c>
      <c r="C3838" s="4">
        <v>207430</v>
      </c>
      <c r="D3838" s="5">
        <v>43605.33898148148</v>
      </c>
      <c r="E3838" s="5">
        <v>43605.406608796293</v>
      </c>
      <c r="F3838" s="5">
        <v>43608.458333333336</v>
      </c>
      <c r="G3838" s="4" t="s">
        <v>22768</v>
      </c>
      <c r="H3838" s="4"/>
      <c r="I3838" s="4" t="s">
        <v>22769</v>
      </c>
      <c r="J3838" s="4" t="s">
        <v>18108</v>
      </c>
      <c r="K3838" s="4"/>
      <c r="L3838" s="19"/>
      <c r="M3838" s="19" t="s">
        <v>1090</v>
      </c>
      <c r="N3838" s="19"/>
      <c r="O3838" s="19"/>
      <c r="P3838" s="19"/>
    </row>
    <row r="3839" spans="1:16" x14ac:dyDescent="0.25">
      <c r="A3839" s="4" t="s">
        <v>1106</v>
      </c>
      <c r="B3839" s="4" t="s">
        <v>1106</v>
      </c>
      <c r="C3839" s="4">
        <v>207444</v>
      </c>
      <c r="D3839" s="5">
        <v>43605.362592592595</v>
      </c>
      <c r="E3839" s="5">
        <v>43606.328993055555</v>
      </c>
      <c r="F3839" s="5">
        <v>43606.432638888888</v>
      </c>
      <c r="G3839" s="4" t="s">
        <v>22770</v>
      </c>
      <c r="H3839" s="4"/>
      <c r="I3839" s="4" t="s">
        <v>22580</v>
      </c>
      <c r="J3839" s="4" t="s">
        <v>829</v>
      </c>
      <c r="K3839" s="4" t="s">
        <v>829</v>
      </c>
      <c r="L3839" s="19" t="s">
        <v>42</v>
      </c>
      <c r="M3839" s="19" t="s">
        <v>1090</v>
      </c>
      <c r="N3839" s="19"/>
      <c r="O3839" s="19"/>
      <c r="P3839" s="19" t="s">
        <v>21462</v>
      </c>
    </row>
    <row r="3840" spans="1:16" x14ac:dyDescent="0.25">
      <c r="A3840" s="4" t="s">
        <v>1106</v>
      </c>
      <c r="B3840" s="4" t="s">
        <v>1106</v>
      </c>
      <c r="C3840" s="4">
        <v>207487</v>
      </c>
      <c r="D3840" s="5">
        <v>43605.453206018516</v>
      </c>
      <c r="E3840" s="5">
        <v>43606.330555555556</v>
      </c>
      <c r="F3840" s="5">
        <v>43607.449305555558</v>
      </c>
      <c r="G3840" s="4" t="s">
        <v>22771</v>
      </c>
      <c r="H3840" s="4"/>
      <c r="I3840" s="4" t="s">
        <v>22772</v>
      </c>
      <c r="J3840" s="4" t="s">
        <v>18108</v>
      </c>
      <c r="K3840" s="4" t="s">
        <v>473</v>
      </c>
      <c r="L3840" s="19" t="s">
        <v>1119</v>
      </c>
      <c r="M3840" s="19" t="s">
        <v>1090</v>
      </c>
      <c r="N3840" s="19"/>
      <c r="O3840" s="19"/>
      <c r="P3840" s="19"/>
    </row>
    <row r="3841" spans="1:16" x14ac:dyDescent="0.25">
      <c r="A3841" s="4" t="s">
        <v>1106</v>
      </c>
      <c r="B3841" s="4" t="s">
        <v>1106</v>
      </c>
      <c r="C3841" s="4">
        <v>207495</v>
      </c>
      <c r="D3841" s="5">
        <v>43605.475486111114</v>
      </c>
      <c r="E3841" s="5">
        <v>43605.585416666669</v>
      </c>
      <c r="F3841" s="5">
        <v>43606.489583333336</v>
      </c>
      <c r="G3841" s="4" t="s">
        <v>18111</v>
      </c>
      <c r="H3841" s="4"/>
      <c r="I3841" s="4" t="s">
        <v>22773</v>
      </c>
      <c r="J3841" s="4" t="s">
        <v>829</v>
      </c>
      <c r="K3841" s="4" t="s">
        <v>829</v>
      </c>
      <c r="L3841" s="19" t="s">
        <v>42</v>
      </c>
      <c r="M3841" s="19" t="s">
        <v>1090</v>
      </c>
      <c r="N3841" s="19"/>
      <c r="O3841" s="19">
        <v>416</v>
      </c>
      <c r="P3841" s="19" t="s">
        <v>22774</v>
      </c>
    </row>
    <row r="3842" spans="1:16" x14ac:dyDescent="0.25">
      <c r="A3842" s="4" t="s">
        <v>1106</v>
      </c>
      <c r="B3842" s="4" t="s">
        <v>1106</v>
      </c>
      <c r="C3842" s="4">
        <v>207497</v>
      </c>
      <c r="D3842" s="5">
        <v>43605.483067129629</v>
      </c>
      <c r="E3842" s="5">
        <v>43605.548634259256</v>
      </c>
      <c r="F3842" s="5">
        <v>43606.374305555553</v>
      </c>
      <c r="G3842" s="4" t="s">
        <v>18142</v>
      </c>
      <c r="H3842" s="4"/>
      <c r="I3842" s="4" t="s">
        <v>22775</v>
      </c>
      <c r="J3842" s="4" t="s">
        <v>829</v>
      </c>
      <c r="K3842" s="4" t="s">
        <v>829</v>
      </c>
      <c r="L3842" s="19" t="s">
        <v>42</v>
      </c>
      <c r="M3842" s="19" t="s">
        <v>1090</v>
      </c>
      <c r="N3842" s="19"/>
      <c r="O3842" s="19"/>
      <c r="P3842" s="19" t="s">
        <v>21462</v>
      </c>
    </row>
    <row r="3843" spans="1:16" x14ac:dyDescent="0.25">
      <c r="A3843" s="4" t="s">
        <v>1106</v>
      </c>
      <c r="B3843" s="4" t="s">
        <v>1106</v>
      </c>
      <c r="C3843" s="4">
        <v>207532</v>
      </c>
      <c r="D3843" s="5">
        <v>43605.632152777776</v>
      </c>
      <c r="E3843" s="5">
        <v>43606.307118055556</v>
      </c>
      <c r="F3843" s="5">
        <v>43606.819444444445</v>
      </c>
      <c r="G3843" s="4" t="s">
        <v>22776</v>
      </c>
      <c r="H3843" s="4"/>
      <c r="I3843" s="4" t="s">
        <v>22777</v>
      </c>
      <c r="J3843" s="4" t="s">
        <v>18108</v>
      </c>
      <c r="K3843" s="4" t="s">
        <v>22166</v>
      </c>
      <c r="L3843" s="19" t="s">
        <v>2776</v>
      </c>
      <c r="M3843" s="19" t="s">
        <v>1090</v>
      </c>
      <c r="N3843" s="19"/>
      <c r="O3843" s="19"/>
      <c r="P3843" s="19"/>
    </row>
    <row r="3844" spans="1:16" x14ac:dyDescent="0.25">
      <c r="A3844" s="4" t="s">
        <v>1106</v>
      </c>
      <c r="B3844" s="4" t="s">
        <v>1106</v>
      </c>
      <c r="C3844" s="4">
        <v>207541</v>
      </c>
      <c r="D3844" s="5">
        <v>43605.657418981478</v>
      </c>
      <c r="E3844" s="5">
        <v>43606.338182870371</v>
      </c>
      <c r="F3844" s="5">
        <v>43607.67291666667</v>
      </c>
      <c r="G3844" s="4" t="s">
        <v>18089</v>
      </c>
      <c r="H3844" s="4"/>
      <c r="I3844" s="4" t="s">
        <v>22778</v>
      </c>
      <c r="J3844" s="4" t="s">
        <v>829</v>
      </c>
      <c r="K3844" s="4" t="s">
        <v>829</v>
      </c>
      <c r="L3844" s="19" t="s">
        <v>42</v>
      </c>
      <c r="M3844" s="19" t="s">
        <v>1090</v>
      </c>
      <c r="N3844" s="19"/>
      <c r="O3844" s="19"/>
      <c r="P3844" s="19" t="s">
        <v>21462</v>
      </c>
    </row>
    <row r="3845" spans="1:16" x14ac:dyDescent="0.25">
      <c r="A3845" s="4" t="s">
        <v>1106</v>
      </c>
      <c r="B3845" s="4" t="s">
        <v>1106</v>
      </c>
      <c r="C3845" s="4">
        <v>207542</v>
      </c>
      <c r="D3845" s="5">
        <v>43605.668611111112</v>
      </c>
      <c r="E3845" s="5">
        <v>43606.330358796295</v>
      </c>
      <c r="F3845" s="5">
        <v>43607.623611111114</v>
      </c>
      <c r="G3845" s="4" t="s">
        <v>18513</v>
      </c>
      <c r="H3845" s="4"/>
      <c r="I3845" s="4" t="s">
        <v>22779</v>
      </c>
      <c r="J3845" s="4" t="s">
        <v>18108</v>
      </c>
      <c r="K3845" s="4" t="s">
        <v>592</v>
      </c>
      <c r="L3845" s="19" t="s">
        <v>1119</v>
      </c>
      <c r="M3845" s="19" t="s">
        <v>1090</v>
      </c>
      <c r="N3845" s="19"/>
      <c r="O3845" s="19"/>
      <c r="P3845" s="19"/>
    </row>
    <row r="3846" spans="1:16" x14ac:dyDescent="0.25">
      <c r="A3846" s="4" t="s">
        <v>1106</v>
      </c>
      <c r="B3846" s="4" t="s">
        <v>1106</v>
      </c>
      <c r="C3846" s="4">
        <v>207551</v>
      </c>
      <c r="D3846" s="5">
        <v>43606.310983796298</v>
      </c>
      <c r="E3846" s="5">
        <v>43608.325150462966</v>
      </c>
      <c r="F3846" s="5">
        <v>43609.421527777777</v>
      </c>
      <c r="G3846" s="4" t="s">
        <v>22780</v>
      </c>
      <c r="H3846" s="4"/>
      <c r="I3846" s="4" t="s">
        <v>22781</v>
      </c>
      <c r="J3846" s="4" t="s">
        <v>18094</v>
      </c>
      <c r="K3846" s="4" t="s">
        <v>250</v>
      </c>
      <c r="L3846" s="19" t="s">
        <v>1119</v>
      </c>
      <c r="M3846" s="19" t="s">
        <v>1090</v>
      </c>
      <c r="N3846" s="19">
        <v>7095</v>
      </c>
      <c r="O3846" s="19"/>
      <c r="P3846" s="19" t="s">
        <v>22782</v>
      </c>
    </row>
    <row r="3847" spans="1:16" x14ac:dyDescent="0.25">
      <c r="A3847" s="4" t="s">
        <v>1137</v>
      </c>
      <c r="B3847" s="4" t="s">
        <v>1137</v>
      </c>
      <c r="C3847" s="4">
        <v>207598</v>
      </c>
      <c r="D3847" s="5">
        <v>43606.406423611108</v>
      </c>
      <c r="E3847" s="5">
        <v>43622.301388888889</v>
      </c>
      <c r="F3847" s="5">
        <v>43622.353472222225</v>
      </c>
      <c r="G3847" s="4" t="s">
        <v>18124</v>
      </c>
      <c r="H3847" s="4"/>
      <c r="I3847" s="4" t="s">
        <v>22783</v>
      </c>
      <c r="J3847" s="4" t="s">
        <v>18127</v>
      </c>
      <c r="K3847" s="4"/>
      <c r="L3847" s="19"/>
      <c r="M3847" s="19" t="s">
        <v>1090</v>
      </c>
      <c r="N3847" s="19"/>
      <c r="O3847" s="19"/>
      <c r="P3847" s="19"/>
    </row>
    <row r="3848" spans="1:16" x14ac:dyDescent="0.25">
      <c r="A3848" s="4" t="s">
        <v>1106</v>
      </c>
      <c r="B3848" s="4" t="s">
        <v>1106</v>
      </c>
      <c r="C3848" s="4">
        <v>207615</v>
      </c>
      <c r="D3848" s="5">
        <v>43606.44290509259</v>
      </c>
      <c r="E3848" s="5">
        <v>43607.32403935185</v>
      </c>
      <c r="F3848" s="5">
        <v>43607.353472222225</v>
      </c>
      <c r="G3848" s="4" t="s">
        <v>22784</v>
      </c>
      <c r="H3848" s="4"/>
      <c r="I3848" s="4" t="s">
        <v>22785</v>
      </c>
      <c r="J3848" s="4" t="s">
        <v>18098</v>
      </c>
      <c r="K3848" s="4"/>
      <c r="L3848" s="19"/>
      <c r="M3848" s="19" t="s">
        <v>1090</v>
      </c>
      <c r="N3848" s="19"/>
      <c r="O3848" s="19"/>
      <c r="P3848" s="19"/>
    </row>
    <row r="3849" spans="1:16" x14ac:dyDescent="0.25">
      <c r="A3849" s="4" t="s">
        <v>1106</v>
      </c>
      <c r="B3849" s="4" t="s">
        <v>1106</v>
      </c>
      <c r="C3849" s="4">
        <v>207616</v>
      </c>
      <c r="D3849" s="5">
        <v>43606.444108796299</v>
      </c>
      <c r="E3849" s="5">
        <v>43607.323854166665</v>
      </c>
      <c r="F3849" s="5">
        <v>43607.35833333333</v>
      </c>
      <c r="G3849" s="4" t="s">
        <v>22784</v>
      </c>
      <c r="H3849" s="4"/>
      <c r="I3849" s="4" t="s">
        <v>22785</v>
      </c>
      <c r="J3849" s="4" t="s">
        <v>18098</v>
      </c>
      <c r="K3849" s="4"/>
      <c r="L3849" s="19"/>
      <c r="M3849" s="19" t="s">
        <v>1090</v>
      </c>
      <c r="N3849" s="19"/>
      <c r="O3849" s="19"/>
      <c r="P3849" s="19"/>
    </row>
    <row r="3850" spans="1:16" x14ac:dyDescent="0.25">
      <c r="A3850" s="4" t="s">
        <v>1106</v>
      </c>
      <c r="B3850" s="4" t="s">
        <v>1106</v>
      </c>
      <c r="C3850" s="4">
        <v>207629</v>
      </c>
      <c r="D3850" s="5">
        <v>43606.499074074076</v>
      </c>
      <c r="E3850" s="5">
        <v>43607.44972222222</v>
      </c>
      <c r="F3850" s="5">
        <v>43607.515972222223</v>
      </c>
      <c r="G3850" s="4" t="s">
        <v>18607</v>
      </c>
      <c r="H3850" s="4"/>
      <c r="I3850" s="4" t="s">
        <v>3899</v>
      </c>
      <c r="J3850" s="4" t="s">
        <v>829</v>
      </c>
      <c r="K3850" s="4" t="s">
        <v>829</v>
      </c>
      <c r="L3850" s="19" t="s">
        <v>42</v>
      </c>
      <c r="M3850" s="19" t="s">
        <v>1090</v>
      </c>
      <c r="N3850" s="19"/>
      <c r="O3850" s="19"/>
      <c r="P3850" s="19" t="s">
        <v>21462</v>
      </c>
    </row>
    <row r="3851" spans="1:16" x14ac:dyDescent="0.25">
      <c r="A3851" s="4" t="s">
        <v>1106</v>
      </c>
      <c r="B3851" s="4" t="s">
        <v>1106</v>
      </c>
      <c r="C3851" s="4">
        <v>207640</v>
      </c>
      <c r="D3851" s="5">
        <v>43606.556701388887</v>
      </c>
      <c r="E3851" s="5">
        <v>43608.328668981485</v>
      </c>
      <c r="F3851" s="5">
        <v>43611.980555555558</v>
      </c>
      <c r="G3851" s="4" t="s">
        <v>22786</v>
      </c>
      <c r="H3851" s="4"/>
      <c r="I3851" s="4" t="s">
        <v>22526</v>
      </c>
      <c r="J3851" s="4" t="s">
        <v>18108</v>
      </c>
      <c r="K3851" s="4" t="s">
        <v>22166</v>
      </c>
      <c r="L3851" s="19" t="s">
        <v>2776</v>
      </c>
      <c r="M3851" s="19" t="s">
        <v>1090</v>
      </c>
      <c r="N3851" s="19"/>
      <c r="O3851" s="19"/>
      <c r="P3851" s="19"/>
    </row>
    <row r="3852" spans="1:16" x14ac:dyDescent="0.25">
      <c r="A3852" s="4" t="s">
        <v>1106</v>
      </c>
      <c r="B3852" s="4" t="s">
        <v>1106</v>
      </c>
      <c r="C3852" s="4">
        <v>207683</v>
      </c>
      <c r="D3852" s="5">
        <v>43606.653634259259</v>
      </c>
      <c r="E3852" s="5">
        <v>43614.26458333333</v>
      </c>
      <c r="F3852" s="5">
        <v>43615.640972222223</v>
      </c>
      <c r="G3852" s="4" t="s">
        <v>22787</v>
      </c>
      <c r="H3852" s="4"/>
      <c r="I3852" s="4"/>
      <c r="J3852" s="4" t="s">
        <v>18098</v>
      </c>
      <c r="K3852" s="4" t="s">
        <v>223</v>
      </c>
      <c r="L3852" s="19" t="s">
        <v>40</v>
      </c>
      <c r="M3852" s="19" t="s">
        <v>1090</v>
      </c>
      <c r="N3852" s="19"/>
      <c r="O3852" s="19"/>
      <c r="P3852" s="19"/>
    </row>
    <row r="3853" spans="1:16" x14ac:dyDescent="0.25">
      <c r="A3853" s="4" t="s">
        <v>1106</v>
      </c>
      <c r="B3853" s="4" t="s">
        <v>1106</v>
      </c>
      <c r="C3853" s="4">
        <v>207687</v>
      </c>
      <c r="D3853" s="5">
        <v>43606.660624999997</v>
      </c>
      <c r="E3853" s="5">
        <v>43607.323634259257</v>
      </c>
      <c r="F3853" s="5">
        <v>43607.345833333333</v>
      </c>
      <c r="G3853" s="4" t="s">
        <v>22788</v>
      </c>
      <c r="H3853" s="4"/>
      <c r="I3853" s="4" t="s">
        <v>22789</v>
      </c>
      <c r="J3853" s="4" t="s">
        <v>18098</v>
      </c>
      <c r="K3853" s="4" t="s">
        <v>829</v>
      </c>
      <c r="L3853" s="19" t="s">
        <v>42</v>
      </c>
      <c r="M3853" s="19" t="s">
        <v>1090</v>
      </c>
      <c r="N3853" s="19"/>
      <c r="O3853" s="19">
        <v>416</v>
      </c>
      <c r="P3853" s="19" t="s">
        <v>22790</v>
      </c>
    </row>
    <row r="3854" spans="1:16" x14ac:dyDescent="0.25">
      <c r="A3854" s="4" t="s">
        <v>1106</v>
      </c>
      <c r="B3854" s="4" t="s">
        <v>1106</v>
      </c>
      <c r="C3854" s="4">
        <v>207732</v>
      </c>
      <c r="D3854" s="5">
        <v>43607.364560185182</v>
      </c>
      <c r="E3854" s="5">
        <v>43608.357789351852</v>
      </c>
      <c r="F3854" s="5">
        <v>43608.518055555556</v>
      </c>
      <c r="G3854" s="4" t="s">
        <v>18537</v>
      </c>
      <c r="H3854" s="4"/>
      <c r="I3854" s="4" t="s">
        <v>20616</v>
      </c>
      <c r="J3854" s="4" t="s">
        <v>18098</v>
      </c>
      <c r="K3854" s="4" t="s">
        <v>461</v>
      </c>
      <c r="L3854" s="19" t="s">
        <v>41</v>
      </c>
      <c r="M3854" s="19" t="s">
        <v>1090</v>
      </c>
      <c r="N3854" s="19"/>
      <c r="O3854" s="19"/>
      <c r="P3854" s="19"/>
    </row>
    <row r="3855" spans="1:16" x14ac:dyDescent="0.25">
      <c r="A3855" s="4" t="s">
        <v>1106</v>
      </c>
      <c r="B3855" s="4" t="s">
        <v>1106</v>
      </c>
      <c r="C3855" s="4">
        <v>207778</v>
      </c>
      <c r="D3855" s="5">
        <v>43607.4609837963</v>
      </c>
      <c r="E3855" s="5">
        <v>43609.297222222223</v>
      </c>
      <c r="F3855" s="5">
        <v>43614.40625</v>
      </c>
      <c r="G3855" s="4" t="s">
        <v>18105</v>
      </c>
      <c r="H3855" s="4"/>
      <c r="I3855" s="4" t="s">
        <v>22791</v>
      </c>
      <c r="J3855" s="4" t="s">
        <v>18108</v>
      </c>
      <c r="K3855" s="4" t="s">
        <v>461</v>
      </c>
      <c r="L3855" s="19" t="s">
        <v>41</v>
      </c>
      <c r="M3855" s="19" t="s">
        <v>1090</v>
      </c>
      <c r="N3855" s="19"/>
      <c r="O3855" s="19"/>
      <c r="P3855" s="19"/>
    </row>
    <row r="3856" spans="1:16" x14ac:dyDescent="0.25">
      <c r="A3856" s="4" t="s">
        <v>1106</v>
      </c>
      <c r="B3856" s="4" t="s">
        <v>1137</v>
      </c>
      <c r="C3856" s="4">
        <v>207818</v>
      </c>
      <c r="D3856" s="5">
        <v>43607.561527777776</v>
      </c>
      <c r="E3856" s="5">
        <v>43608.267268518517</v>
      </c>
      <c r="F3856" s="5">
        <v>43621.269444444442</v>
      </c>
      <c r="G3856" s="4" t="s">
        <v>22792</v>
      </c>
      <c r="H3856" s="4"/>
      <c r="I3856" s="4" t="s">
        <v>22793</v>
      </c>
      <c r="J3856" s="4" t="s">
        <v>18108</v>
      </c>
      <c r="K3856" s="4" t="s">
        <v>21405</v>
      </c>
      <c r="L3856" s="19" t="s">
        <v>1119</v>
      </c>
      <c r="M3856" s="19" t="s">
        <v>1090</v>
      </c>
      <c r="N3856" s="19"/>
      <c r="O3856" s="19"/>
      <c r="P3856" s="19"/>
    </row>
    <row r="3857" spans="1:16" x14ac:dyDescent="0.25">
      <c r="A3857" s="4" t="s">
        <v>1106</v>
      </c>
      <c r="B3857" s="4" t="s">
        <v>1106</v>
      </c>
      <c r="C3857" s="4">
        <v>207823</v>
      </c>
      <c r="D3857" s="5">
        <v>43607.569444444445</v>
      </c>
      <c r="E3857" s="5">
        <v>43609.339166666665</v>
      </c>
      <c r="F3857" s="5">
        <v>43609.617361111108</v>
      </c>
      <c r="G3857" s="4" t="s">
        <v>22794</v>
      </c>
      <c r="H3857" s="4"/>
      <c r="I3857" s="4" t="s">
        <v>22795</v>
      </c>
      <c r="J3857" s="4" t="s">
        <v>18108</v>
      </c>
      <c r="K3857" s="4"/>
      <c r="L3857" s="19"/>
      <c r="M3857" s="19" t="s">
        <v>1090</v>
      </c>
      <c r="N3857" s="19"/>
      <c r="O3857" s="19"/>
      <c r="P3857" s="19"/>
    </row>
    <row r="3858" spans="1:16" x14ac:dyDescent="0.25">
      <c r="A3858" s="4" t="s">
        <v>1106</v>
      </c>
      <c r="B3858" s="4" t="s">
        <v>1106</v>
      </c>
      <c r="C3858" s="4">
        <v>207847</v>
      </c>
      <c r="D3858" s="5">
        <v>43607.621018518519</v>
      </c>
      <c r="E3858" s="5">
        <v>43608.32472222222</v>
      </c>
      <c r="F3858" s="5">
        <v>43609.611805555556</v>
      </c>
      <c r="G3858" s="4" t="s">
        <v>18189</v>
      </c>
      <c r="H3858" s="4" t="s">
        <v>18096</v>
      </c>
      <c r="I3858" s="4" t="s">
        <v>22796</v>
      </c>
      <c r="J3858" s="4" t="s">
        <v>18094</v>
      </c>
      <c r="K3858" s="4" t="s">
        <v>250</v>
      </c>
      <c r="L3858" s="19" t="s">
        <v>1119</v>
      </c>
      <c r="M3858" s="19" t="s">
        <v>1090</v>
      </c>
      <c r="N3858" s="19"/>
      <c r="O3858" s="19">
        <v>413</v>
      </c>
      <c r="P3858" s="19" t="s">
        <v>21782</v>
      </c>
    </row>
    <row r="3859" spans="1:16" x14ac:dyDescent="0.25">
      <c r="A3859" s="4" t="s">
        <v>1106</v>
      </c>
      <c r="B3859" s="4" t="s">
        <v>1106</v>
      </c>
      <c r="C3859" s="4">
        <v>207887</v>
      </c>
      <c r="D3859" s="5">
        <v>43608.319537037038</v>
      </c>
      <c r="E3859" s="5">
        <v>43616.563310185185</v>
      </c>
      <c r="F3859" s="5">
        <v>43616.586111111108</v>
      </c>
      <c r="G3859" s="4" t="s">
        <v>22797</v>
      </c>
      <c r="H3859" s="4"/>
      <c r="I3859" s="4" t="s">
        <v>3969</v>
      </c>
      <c r="J3859" s="4" t="s">
        <v>18098</v>
      </c>
      <c r="K3859" s="4"/>
      <c r="L3859" s="19"/>
      <c r="M3859" s="19" t="s">
        <v>1090</v>
      </c>
      <c r="N3859" s="19"/>
      <c r="O3859" s="19"/>
      <c r="P3859" s="19"/>
    </row>
    <row r="3860" spans="1:16" x14ac:dyDescent="0.25">
      <c r="A3860" s="4" t="s">
        <v>1106</v>
      </c>
      <c r="B3860" s="4" t="s">
        <v>1106</v>
      </c>
      <c r="C3860" s="4">
        <v>207899</v>
      </c>
      <c r="D3860" s="5">
        <v>43608.356689814813</v>
      </c>
      <c r="E3860" s="5">
        <v>43609.339699074073</v>
      </c>
      <c r="F3860" s="5">
        <v>43613.370833333334</v>
      </c>
      <c r="G3860" s="4" t="s">
        <v>18189</v>
      </c>
      <c r="H3860" s="4"/>
      <c r="I3860" s="4" t="s">
        <v>22798</v>
      </c>
      <c r="J3860" s="4" t="s">
        <v>18094</v>
      </c>
      <c r="K3860" s="4" t="s">
        <v>250</v>
      </c>
      <c r="L3860" s="19" t="s">
        <v>1119</v>
      </c>
      <c r="M3860" s="19" t="s">
        <v>1090</v>
      </c>
      <c r="N3860" s="19"/>
      <c r="O3860" s="19"/>
      <c r="P3860" s="19"/>
    </row>
    <row r="3861" spans="1:16" x14ac:dyDescent="0.25">
      <c r="A3861" s="4" t="s">
        <v>1106</v>
      </c>
      <c r="B3861" s="4" t="s">
        <v>1137</v>
      </c>
      <c r="C3861" s="4">
        <v>207901</v>
      </c>
      <c r="D3861" s="5">
        <v>43608.358553240738</v>
      </c>
      <c r="E3861" s="5">
        <v>43615.330567129633</v>
      </c>
      <c r="F3861" s="5">
        <v>43619.556944444441</v>
      </c>
      <c r="G3861" s="4" t="s">
        <v>22799</v>
      </c>
      <c r="H3861" s="4"/>
      <c r="I3861" s="4" t="s">
        <v>22800</v>
      </c>
      <c r="J3861" s="4" t="s">
        <v>829</v>
      </c>
      <c r="K3861" s="4" t="s">
        <v>829</v>
      </c>
      <c r="L3861" s="19" t="s">
        <v>42</v>
      </c>
      <c r="M3861" s="19" t="s">
        <v>1090</v>
      </c>
      <c r="N3861" s="19"/>
      <c r="O3861" s="19"/>
      <c r="P3861" s="19" t="s">
        <v>21462</v>
      </c>
    </row>
    <row r="3862" spans="1:16" x14ac:dyDescent="0.25">
      <c r="A3862" s="4" t="s">
        <v>1106</v>
      </c>
      <c r="B3862" s="4" t="s">
        <v>1137</v>
      </c>
      <c r="C3862" s="4">
        <v>207991</v>
      </c>
      <c r="D3862" s="5">
        <v>43608.537083333336</v>
      </c>
      <c r="E3862" s="5">
        <v>43608.537951388891</v>
      </c>
      <c r="F3862" s="5">
        <v>43620.491666666669</v>
      </c>
      <c r="G3862" s="4" t="s">
        <v>22801</v>
      </c>
      <c r="H3862" s="4"/>
      <c r="I3862" s="4" t="s">
        <v>22802</v>
      </c>
      <c r="J3862" s="4" t="s">
        <v>18108</v>
      </c>
      <c r="K3862" s="4"/>
      <c r="L3862" s="19"/>
      <c r="M3862" s="19" t="s">
        <v>1090</v>
      </c>
      <c r="N3862" s="19"/>
      <c r="O3862" s="19"/>
      <c r="P3862" s="19"/>
    </row>
    <row r="3863" spans="1:16" x14ac:dyDescent="0.25">
      <c r="A3863" s="4" t="s">
        <v>1106</v>
      </c>
      <c r="B3863" s="4" t="s">
        <v>1106</v>
      </c>
      <c r="C3863" s="4">
        <v>207993</v>
      </c>
      <c r="D3863" s="5">
        <v>43608.53837962963</v>
      </c>
      <c r="E3863" s="5">
        <v>43608.540439814817</v>
      </c>
      <c r="F3863" s="5">
        <v>43609.495833333334</v>
      </c>
      <c r="G3863" s="4" t="s">
        <v>22768</v>
      </c>
      <c r="H3863" s="4"/>
      <c r="I3863" s="4" t="s">
        <v>22803</v>
      </c>
      <c r="J3863" s="4" t="s">
        <v>18108</v>
      </c>
      <c r="K3863" s="4"/>
      <c r="L3863" s="19"/>
      <c r="M3863" s="19" t="s">
        <v>1090</v>
      </c>
      <c r="N3863" s="19"/>
      <c r="O3863" s="19"/>
      <c r="P3863" s="19"/>
    </row>
    <row r="3864" spans="1:16" x14ac:dyDescent="0.25">
      <c r="A3864" s="4" t="s">
        <v>1106</v>
      </c>
      <c r="B3864" s="4" t="s">
        <v>1106</v>
      </c>
      <c r="C3864" s="4">
        <v>208002</v>
      </c>
      <c r="D3864" s="5">
        <v>43608.56527777778</v>
      </c>
      <c r="E3864" s="5">
        <v>43614.533449074072</v>
      </c>
      <c r="F3864" s="5">
        <v>43614.548611111109</v>
      </c>
      <c r="G3864" s="4" t="s">
        <v>22164</v>
      </c>
      <c r="H3864" s="4" t="s">
        <v>22804</v>
      </c>
      <c r="I3864" s="4" t="s">
        <v>22805</v>
      </c>
      <c r="J3864" s="4" t="s">
        <v>18108</v>
      </c>
      <c r="K3864" s="4" t="s">
        <v>22166</v>
      </c>
      <c r="L3864" s="19" t="s">
        <v>2776</v>
      </c>
      <c r="M3864" s="19" t="s">
        <v>1090</v>
      </c>
      <c r="N3864" s="19"/>
      <c r="O3864" s="19"/>
      <c r="P3864" s="19"/>
    </row>
    <row r="3865" spans="1:16" x14ac:dyDescent="0.25">
      <c r="A3865" s="4" t="s">
        <v>1106</v>
      </c>
      <c r="B3865" s="4" t="s">
        <v>1137</v>
      </c>
      <c r="C3865" s="4">
        <v>208032</v>
      </c>
      <c r="D3865" s="5">
        <v>43608.645509259259</v>
      </c>
      <c r="E3865" s="5">
        <v>43612.276631944442</v>
      </c>
      <c r="F3865" s="5">
        <v>43633.356944444444</v>
      </c>
      <c r="G3865" s="4" t="s">
        <v>19326</v>
      </c>
      <c r="H3865" s="4" t="s">
        <v>18249</v>
      </c>
      <c r="I3865" s="4" t="s">
        <v>22806</v>
      </c>
      <c r="J3865" s="4" t="s">
        <v>18376</v>
      </c>
      <c r="K3865" s="4" t="s">
        <v>522</v>
      </c>
      <c r="L3865" s="19" t="s">
        <v>1119</v>
      </c>
      <c r="M3865" s="19" t="s">
        <v>1090</v>
      </c>
      <c r="N3865" s="19"/>
      <c r="O3865" s="19"/>
      <c r="P3865" s="19" t="s">
        <v>18376</v>
      </c>
    </row>
    <row r="3866" spans="1:16" x14ac:dyDescent="0.25">
      <c r="A3866" s="4" t="s">
        <v>1106</v>
      </c>
      <c r="B3866" s="4" t="s">
        <v>1106</v>
      </c>
      <c r="C3866" s="4">
        <v>208048</v>
      </c>
      <c r="D3866" s="5">
        <v>43609.302106481482</v>
      </c>
      <c r="E3866" s="5">
        <v>43609.341597222221</v>
      </c>
      <c r="F3866" s="5">
        <v>43613.606249999997</v>
      </c>
      <c r="G3866" s="4" t="s">
        <v>18092</v>
      </c>
      <c r="H3866" s="4"/>
      <c r="I3866" s="4" t="s">
        <v>20210</v>
      </c>
      <c r="J3866" s="4" t="s">
        <v>18094</v>
      </c>
      <c r="K3866" s="4" t="s">
        <v>101</v>
      </c>
      <c r="L3866" s="19" t="s">
        <v>40</v>
      </c>
      <c r="M3866" s="19" t="s">
        <v>1090</v>
      </c>
      <c r="N3866" s="19"/>
      <c r="O3866" s="19">
        <v>382</v>
      </c>
      <c r="P3866" s="19" t="s">
        <v>21774</v>
      </c>
    </row>
    <row r="3867" spans="1:16" x14ac:dyDescent="0.25">
      <c r="A3867" s="4" t="s">
        <v>1106</v>
      </c>
      <c r="B3867" s="4" t="s">
        <v>1106</v>
      </c>
      <c r="C3867" s="4">
        <v>208067</v>
      </c>
      <c r="D3867" s="5">
        <v>43609.349131944444</v>
      </c>
      <c r="E3867" s="5">
        <v>43613.284722222219</v>
      </c>
      <c r="F3867" s="5">
        <v>43613.505555555559</v>
      </c>
      <c r="G3867" s="4" t="s">
        <v>22807</v>
      </c>
      <c r="H3867" s="4"/>
      <c r="I3867" s="4" t="s">
        <v>22760</v>
      </c>
      <c r="J3867" s="4" t="s">
        <v>18098</v>
      </c>
      <c r="K3867" s="4"/>
      <c r="L3867" s="19"/>
      <c r="M3867" s="19" t="s">
        <v>1090</v>
      </c>
      <c r="N3867" s="19"/>
      <c r="O3867" s="19"/>
      <c r="P3867" s="19"/>
    </row>
    <row r="3868" spans="1:16" x14ac:dyDescent="0.25">
      <c r="A3868" s="4" t="s">
        <v>1106</v>
      </c>
      <c r="B3868" s="4" t="s">
        <v>1106</v>
      </c>
      <c r="C3868" s="4">
        <v>208074</v>
      </c>
      <c r="D3868" s="5">
        <v>43609.360185185185</v>
      </c>
      <c r="E3868" s="5">
        <v>43611.131249999999</v>
      </c>
      <c r="F3868" s="5">
        <v>43613.987500000003</v>
      </c>
      <c r="G3868" s="4" t="s">
        <v>18105</v>
      </c>
      <c r="H3868" s="4"/>
      <c r="I3868" s="4" t="s">
        <v>22808</v>
      </c>
      <c r="J3868" s="4" t="s">
        <v>18108</v>
      </c>
      <c r="K3868" s="4" t="s">
        <v>461</v>
      </c>
      <c r="L3868" s="19" t="s">
        <v>41</v>
      </c>
      <c r="M3868" s="19" t="s">
        <v>1090</v>
      </c>
      <c r="N3868" s="19"/>
      <c r="O3868" s="19"/>
      <c r="P3868" s="19"/>
    </row>
    <row r="3869" spans="1:16" x14ac:dyDescent="0.25">
      <c r="A3869" s="4" t="s">
        <v>1106</v>
      </c>
      <c r="B3869" s="4" t="s">
        <v>1106</v>
      </c>
      <c r="C3869" s="4">
        <v>208075</v>
      </c>
      <c r="D3869" s="5">
        <v>43609.362395833334</v>
      </c>
      <c r="E3869" s="5">
        <v>43613.592534722222</v>
      </c>
      <c r="F3869" s="5">
        <v>43615.337500000001</v>
      </c>
      <c r="G3869" s="4" t="s">
        <v>18142</v>
      </c>
      <c r="H3869" s="4"/>
      <c r="I3869" s="4" t="s">
        <v>22809</v>
      </c>
      <c r="J3869" s="4" t="s">
        <v>829</v>
      </c>
      <c r="K3869" s="4" t="s">
        <v>829</v>
      </c>
      <c r="L3869" s="19" t="s">
        <v>42</v>
      </c>
      <c r="M3869" s="19" t="s">
        <v>1090</v>
      </c>
      <c r="N3869" s="19"/>
      <c r="O3869" s="19"/>
      <c r="P3869" s="19" t="s">
        <v>21772</v>
      </c>
    </row>
    <row r="3870" spans="1:16" x14ac:dyDescent="0.25">
      <c r="A3870" s="4" t="s">
        <v>1106</v>
      </c>
      <c r="B3870" s="4" t="s">
        <v>1106</v>
      </c>
      <c r="C3870" s="4">
        <v>208081</v>
      </c>
      <c r="D3870" s="5">
        <v>43609.366608796299</v>
      </c>
      <c r="E3870" s="5">
        <v>43616.564340277779</v>
      </c>
      <c r="F3870" s="5">
        <v>43616.595138888886</v>
      </c>
      <c r="G3870" s="4" t="s">
        <v>18160</v>
      </c>
      <c r="H3870" s="4"/>
      <c r="I3870" s="4" t="s">
        <v>22810</v>
      </c>
      <c r="J3870" s="4" t="s">
        <v>18098</v>
      </c>
      <c r="K3870" s="4"/>
      <c r="L3870" s="19"/>
      <c r="M3870" s="19" t="s">
        <v>1090</v>
      </c>
      <c r="N3870" s="19"/>
      <c r="O3870" s="19"/>
      <c r="P3870" s="19"/>
    </row>
    <row r="3871" spans="1:16" ht="36.75" x14ac:dyDescent="0.25">
      <c r="A3871" s="4" t="s">
        <v>1106</v>
      </c>
      <c r="B3871" s="4" t="s">
        <v>1137</v>
      </c>
      <c r="C3871" s="4">
        <v>208109</v>
      </c>
      <c r="D3871" s="5">
        <v>43609.422962962963</v>
      </c>
      <c r="E3871" s="5">
        <v>43613.270138888889</v>
      </c>
      <c r="F3871" s="5">
        <v>43622.557638888888</v>
      </c>
      <c r="G3871" s="6" t="s">
        <v>22811</v>
      </c>
      <c r="H3871" s="4" t="s">
        <v>18249</v>
      </c>
      <c r="I3871" s="4" t="s">
        <v>6051</v>
      </c>
      <c r="J3871" s="4" t="s">
        <v>18376</v>
      </c>
      <c r="K3871" s="4" t="s">
        <v>461</v>
      </c>
      <c r="L3871" s="19" t="s">
        <v>41</v>
      </c>
      <c r="M3871" s="19" t="s">
        <v>1090</v>
      </c>
      <c r="N3871" s="19"/>
      <c r="O3871" s="19"/>
      <c r="P3871" s="19" t="s">
        <v>18376</v>
      </c>
    </row>
    <row r="3872" spans="1:16" x14ac:dyDescent="0.25">
      <c r="A3872" s="4" t="s">
        <v>1106</v>
      </c>
      <c r="B3872" s="4" t="s">
        <v>1106</v>
      </c>
      <c r="C3872" s="4">
        <v>208147</v>
      </c>
      <c r="D3872" s="5">
        <v>43609.54178240741</v>
      </c>
      <c r="E3872" s="5">
        <v>43614.307557870372</v>
      </c>
      <c r="F3872" s="5">
        <v>43614.972222222219</v>
      </c>
      <c r="G3872" s="4" t="s">
        <v>22812</v>
      </c>
      <c r="H3872" s="4"/>
      <c r="I3872" s="4" t="s">
        <v>22813</v>
      </c>
      <c r="J3872" s="4" t="s">
        <v>18153</v>
      </c>
      <c r="K3872" s="4"/>
      <c r="L3872" s="19"/>
      <c r="M3872" s="19" t="s">
        <v>1090</v>
      </c>
      <c r="N3872" s="19"/>
      <c r="O3872" s="19"/>
      <c r="P3872" s="19"/>
    </row>
    <row r="3873" spans="1:16" ht="36.75" hidden="1" x14ac:dyDescent="0.25">
      <c r="A3873" s="4" t="s">
        <v>1106</v>
      </c>
      <c r="B3873" s="4"/>
      <c r="C3873" s="4">
        <v>208151</v>
      </c>
      <c r="D3873" s="5">
        <v>43609.548402777778</v>
      </c>
      <c r="E3873" s="5">
        <v>43614.327569444446</v>
      </c>
      <c r="F3873" s="4"/>
      <c r="G3873" s="6" t="s">
        <v>22814</v>
      </c>
      <c r="H3873" s="4" t="s">
        <v>18249</v>
      </c>
      <c r="I3873" s="4" t="s">
        <v>22815</v>
      </c>
      <c r="J3873" s="4" t="s">
        <v>18376</v>
      </c>
      <c r="K3873" s="4" t="s">
        <v>384</v>
      </c>
      <c r="L3873" s="19" t="s">
        <v>1119</v>
      </c>
      <c r="M3873" s="19"/>
      <c r="N3873" s="19"/>
      <c r="O3873" s="19"/>
      <c r="P3873" s="19"/>
    </row>
    <row r="3874" spans="1:16" x14ac:dyDescent="0.25">
      <c r="A3874" s="4" t="s">
        <v>1106</v>
      </c>
      <c r="B3874" s="4" t="s">
        <v>1106</v>
      </c>
      <c r="C3874" s="4">
        <v>208191</v>
      </c>
      <c r="D3874" s="5">
        <v>43613.323379629626</v>
      </c>
      <c r="E3874" s="5">
        <v>43614.283773148149</v>
      </c>
      <c r="F3874" s="5">
        <v>43614.616666666669</v>
      </c>
      <c r="G3874" s="4" t="s">
        <v>22816</v>
      </c>
      <c r="H3874" s="4"/>
      <c r="I3874" s="4" t="s">
        <v>22817</v>
      </c>
      <c r="J3874" s="4" t="s">
        <v>18108</v>
      </c>
      <c r="K3874" s="4" t="s">
        <v>430</v>
      </c>
      <c r="L3874" s="19" t="s">
        <v>1119</v>
      </c>
      <c r="M3874" s="19" t="s">
        <v>1090</v>
      </c>
      <c r="N3874" s="19"/>
      <c r="O3874" s="19">
        <v>414</v>
      </c>
      <c r="P3874" s="19" t="s">
        <v>22033</v>
      </c>
    </row>
    <row r="3875" spans="1:16" x14ac:dyDescent="0.25">
      <c r="A3875" s="4" t="s">
        <v>1106</v>
      </c>
      <c r="B3875" s="4" t="s">
        <v>1106</v>
      </c>
      <c r="C3875" s="4">
        <v>208214</v>
      </c>
      <c r="D3875" s="5">
        <v>43613.388159722221</v>
      </c>
      <c r="E3875" s="5">
        <v>43614.330474537041</v>
      </c>
      <c r="F3875" s="5">
        <v>43614.400694444441</v>
      </c>
      <c r="G3875" s="4" t="s">
        <v>22818</v>
      </c>
      <c r="H3875" s="4"/>
      <c r="I3875" s="4" t="s">
        <v>22819</v>
      </c>
      <c r="J3875" s="4" t="s">
        <v>18098</v>
      </c>
      <c r="K3875" s="4"/>
      <c r="L3875" s="19"/>
      <c r="M3875" s="19" t="s">
        <v>1090</v>
      </c>
      <c r="N3875" s="19"/>
      <c r="O3875" s="19"/>
      <c r="P3875" s="19"/>
    </row>
    <row r="3876" spans="1:16" x14ac:dyDescent="0.25">
      <c r="A3876" s="4" t="s">
        <v>1106</v>
      </c>
      <c r="B3876" s="4" t="s">
        <v>1106</v>
      </c>
      <c r="C3876" s="4">
        <v>208215</v>
      </c>
      <c r="D3876" s="5">
        <v>43613.389664351853</v>
      </c>
      <c r="E3876" s="5">
        <v>43613.761805555558</v>
      </c>
      <c r="F3876" s="5">
        <v>43615.414583333331</v>
      </c>
      <c r="G3876" s="4" t="s">
        <v>20068</v>
      </c>
      <c r="H3876" s="4"/>
      <c r="I3876" s="4" t="s">
        <v>22820</v>
      </c>
      <c r="J3876" s="4" t="s">
        <v>18108</v>
      </c>
      <c r="K3876" s="4" t="s">
        <v>18462</v>
      </c>
      <c r="L3876" s="19" t="s">
        <v>41</v>
      </c>
      <c r="M3876" s="19" t="s">
        <v>1090</v>
      </c>
      <c r="N3876" s="19"/>
      <c r="O3876" s="19"/>
      <c r="P3876" s="19"/>
    </row>
    <row r="3877" spans="1:16" x14ac:dyDescent="0.25">
      <c r="A3877" s="4" t="s">
        <v>1106</v>
      </c>
      <c r="B3877" s="4" t="s">
        <v>1106</v>
      </c>
      <c r="C3877" s="4">
        <v>208246</v>
      </c>
      <c r="D3877" s="5">
        <v>43613.457905092589</v>
      </c>
      <c r="E3877" s="5">
        <v>43614.397916666669</v>
      </c>
      <c r="F3877" s="5">
        <v>43614.473611111112</v>
      </c>
      <c r="G3877" s="4" t="s">
        <v>18111</v>
      </c>
      <c r="H3877" s="4"/>
      <c r="I3877" s="4" t="s">
        <v>22819</v>
      </c>
      <c r="J3877" s="4" t="s">
        <v>829</v>
      </c>
      <c r="K3877" s="4" t="s">
        <v>829</v>
      </c>
      <c r="L3877" s="19" t="s">
        <v>42</v>
      </c>
      <c r="M3877" s="19" t="s">
        <v>1090</v>
      </c>
      <c r="N3877" s="19"/>
      <c r="O3877" s="19"/>
      <c r="P3877" s="19" t="s">
        <v>21462</v>
      </c>
    </row>
    <row r="3878" spans="1:16" x14ac:dyDescent="0.25">
      <c r="A3878" s="4" t="s">
        <v>1106</v>
      </c>
      <c r="B3878" s="4" t="s">
        <v>1106</v>
      </c>
      <c r="C3878" s="4">
        <v>208254</v>
      </c>
      <c r="D3878" s="5">
        <v>43613.477256944447</v>
      </c>
      <c r="E3878" s="5">
        <v>43615.331377314818</v>
      </c>
      <c r="F3878" s="5">
        <v>43615.342361111114</v>
      </c>
      <c r="G3878" s="4" t="s">
        <v>20195</v>
      </c>
      <c r="H3878" s="4"/>
      <c r="I3878" s="4" t="s">
        <v>22819</v>
      </c>
      <c r="J3878" s="4" t="s">
        <v>18098</v>
      </c>
      <c r="K3878" s="4"/>
      <c r="L3878" s="19"/>
      <c r="M3878" s="19" t="s">
        <v>1090</v>
      </c>
      <c r="N3878" s="19"/>
      <c r="O3878" s="19"/>
      <c r="P3878" s="19"/>
    </row>
    <row r="3879" spans="1:16" x14ac:dyDescent="0.25">
      <c r="A3879" s="4" t="s">
        <v>1137</v>
      </c>
      <c r="B3879" s="4" t="s">
        <v>1137</v>
      </c>
      <c r="C3879" s="4">
        <v>208259</v>
      </c>
      <c r="D3879" s="5">
        <v>43613.491331018522</v>
      </c>
      <c r="E3879" s="5">
        <v>43621.275694444441</v>
      </c>
      <c r="F3879" s="5">
        <v>43621.348611111112</v>
      </c>
      <c r="G3879" s="4" t="s">
        <v>18111</v>
      </c>
      <c r="H3879" s="4"/>
      <c r="I3879" s="4" t="s">
        <v>22821</v>
      </c>
      <c r="J3879" s="4" t="s">
        <v>829</v>
      </c>
      <c r="K3879" s="4" t="s">
        <v>829</v>
      </c>
      <c r="L3879" s="19" t="s">
        <v>42</v>
      </c>
      <c r="M3879" s="19" t="s">
        <v>1090</v>
      </c>
      <c r="N3879" s="19">
        <v>7053</v>
      </c>
      <c r="O3879" s="19"/>
      <c r="P3879" s="19" t="s">
        <v>1150</v>
      </c>
    </row>
    <row r="3880" spans="1:16" x14ac:dyDescent="0.25">
      <c r="A3880" s="4" t="s">
        <v>1106</v>
      </c>
      <c r="B3880" s="4" t="s">
        <v>1137</v>
      </c>
      <c r="C3880" s="4">
        <v>208274</v>
      </c>
      <c r="D3880" s="5">
        <v>43613.579108796293</v>
      </c>
      <c r="E3880" s="5">
        <v>43614.234722222223</v>
      </c>
      <c r="F3880" s="5">
        <v>43620.376064814816</v>
      </c>
      <c r="G3880" s="4" t="s">
        <v>22822</v>
      </c>
      <c r="H3880" s="4"/>
      <c r="I3880" s="4" t="s">
        <v>22823</v>
      </c>
      <c r="J3880" s="4" t="s">
        <v>18108</v>
      </c>
      <c r="K3880" s="4"/>
      <c r="L3880" s="19"/>
      <c r="M3880" s="19" t="s">
        <v>1090</v>
      </c>
      <c r="N3880" s="19"/>
      <c r="O3880" s="19"/>
      <c r="P3880" s="19"/>
    </row>
    <row r="3881" spans="1:16" x14ac:dyDescent="0.25">
      <c r="A3881" s="4" t="s">
        <v>1106</v>
      </c>
      <c r="B3881" s="4" t="s">
        <v>1137</v>
      </c>
      <c r="C3881" s="4">
        <v>208283</v>
      </c>
      <c r="D3881" s="5">
        <v>43613.597280092596</v>
      </c>
      <c r="E3881" s="5">
        <v>43613.612835648149</v>
      </c>
      <c r="F3881" s="5">
        <v>43621.302083333336</v>
      </c>
      <c r="G3881" s="4" t="s">
        <v>22824</v>
      </c>
      <c r="H3881" s="4"/>
      <c r="I3881" s="4" t="s">
        <v>22825</v>
      </c>
      <c r="J3881" s="4" t="s">
        <v>18108</v>
      </c>
      <c r="K3881" s="4"/>
      <c r="L3881" s="19"/>
      <c r="M3881" s="19" t="s">
        <v>1090</v>
      </c>
      <c r="N3881" s="19"/>
      <c r="O3881" s="19"/>
      <c r="P3881" s="19"/>
    </row>
    <row r="3882" spans="1:16" x14ac:dyDescent="0.25">
      <c r="A3882" s="4" t="s">
        <v>1106</v>
      </c>
      <c r="B3882" s="4" t="s">
        <v>1106</v>
      </c>
      <c r="C3882" s="4">
        <v>208285</v>
      </c>
      <c r="D3882" s="5">
        <v>43613.603761574072</v>
      </c>
      <c r="E3882" s="5">
        <v>43614.321226851855</v>
      </c>
      <c r="F3882" s="5">
        <v>43615.29791666667</v>
      </c>
      <c r="G3882" s="4" t="s">
        <v>22826</v>
      </c>
      <c r="H3882" s="4"/>
      <c r="I3882" s="4" t="s">
        <v>22827</v>
      </c>
      <c r="J3882" s="4" t="s">
        <v>18094</v>
      </c>
      <c r="K3882" s="4" t="s">
        <v>250</v>
      </c>
      <c r="L3882" s="19" t="s">
        <v>1119</v>
      </c>
      <c r="M3882" s="19" t="s">
        <v>1090</v>
      </c>
      <c r="N3882" s="19">
        <v>7095</v>
      </c>
      <c r="O3882" s="19"/>
      <c r="P3882" s="19" t="s">
        <v>22782</v>
      </c>
    </row>
    <row r="3883" spans="1:16" x14ac:dyDescent="0.25">
      <c r="A3883" s="4" t="s">
        <v>1106</v>
      </c>
      <c r="B3883" s="4" t="s">
        <v>1106</v>
      </c>
      <c r="C3883" s="4">
        <v>208306</v>
      </c>
      <c r="D3883" s="5">
        <v>43613.678784722222</v>
      </c>
      <c r="E3883" s="5">
        <v>43615.295416666668</v>
      </c>
      <c r="F3883" s="5">
        <v>43616.361111111109</v>
      </c>
      <c r="G3883" s="4" t="s">
        <v>22828</v>
      </c>
      <c r="H3883" s="4"/>
      <c r="I3883" s="4" t="s">
        <v>22819</v>
      </c>
      <c r="J3883" s="4" t="s">
        <v>18098</v>
      </c>
      <c r="K3883" s="4"/>
      <c r="L3883" s="19"/>
      <c r="M3883" s="19" t="s">
        <v>1090</v>
      </c>
      <c r="N3883" s="19"/>
      <c r="O3883" s="19"/>
      <c r="P3883" s="19"/>
    </row>
    <row r="3884" spans="1:16" x14ac:dyDescent="0.25">
      <c r="A3884" s="4" t="s">
        <v>1106</v>
      </c>
      <c r="B3884" s="4" t="s">
        <v>1137</v>
      </c>
      <c r="C3884" s="4">
        <v>208333</v>
      </c>
      <c r="D3884" s="5">
        <v>43614.352581018517</v>
      </c>
      <c r="E3884" s="5">
        <v>43615.322141203702</v>
      </c>
      <c r="F3884" s="5">
        <v>43623.388888888891</v>
      </c>
      <c r="G3884" s="4" t="s">
        <v>22829</v>
      </c>
      <c r="H3884" s="4"/>
      <c r="I3884" s="4" t="s">
        <v>22830</v>
      </c>
      <c r="J3884" s="4" t="s">
        <v>18098</v>
      </c>
      <c r="K3884" s="4" t="s">
        <v>21405</v>
      </c>
      <c r="L3884" s="19" t="s">
        <v>1119</v>
      </c>
      <c r="M3884" s="19" t="s">
        <v>1090</v>
      </c>
      <c r="N3884" s="19"/>
      <c r="O3884" s="19"/>
      <c r="P3884" s="19"/>
    </row>
    <row r="3885" spans="1:16" x14ac:dyDescent="0.25">
      <c r="A3885" s="4" t="s">
        <v>1106</v>
      </c>
      <c r="B3885" s="4" t="s">
        <v>1106</v>
      </c>
      <c r="C3885" s="4">
        <v>208355</v>
      </c>
      <c r="D3885" s="5">
        <v>43614.390763888892</v>
      </c>
      <c r="E3885" s="5">
        <v>43615.29105324074</v>
      </c>
      <c r="F3885" s="5">
        <v>43615.410416666666</v>
      </c>
      <c r="G3885" s="4" t="s">
        <v>22831</v>
      </c>
      <c r="H3885" s="4"/>
      <c r="I3885" s="4" t="s">
        <v>22832</v>
      </c>
      <c r="J3885" s="4" t="s">
        <v>18098</v>
      </c>
      <c r="K3885" s="4" t="s">
        <v>473</v>
      </c>
      <c r="L3885" s="19" t="s">
        <v>1119</v>
      </c>
      <c r="M3885" s="19" t="s">
        <v>1090</v>
      </c>
      <c r="N3885" s="19">
        <v>7015</v>
      </c>
      <c r="O3885" s="19"/>
      <c r="P3885" s="19" t="s">
        <v>21804</v>
      </c>
    </row>
    <row r="3886" spans="1:16" x14ac:dyDescent="0.25">
      <c r="A3886" s="4" t="s">
        <v>1106</v>
      </c>
      <c r="B3886" s="4" t="s">
        <v>1106</v>
      </c>
      <c r="C3886" s="4">
        <v>208441</v>
      </c>
      <c r="D3886" s="5">
        <v>43614.604212962964</v>
      </c>
      <c r="E3886" s="5">
        <v>43616.329340277778</v>
      </c>
      <c r="F3886" s="5">
        <v>43616.39166666667</v>
      </c>
      <c r="G3886" s="4" t="s">
        <v>18092</v>
      </c>
      <c r="H3886" s="4"/>
      <c r="I3886" s="4" t="s">
        <v>20932</v>
      </c>
      <c r="J3886" s="4" t="s">
        <v>18094</v>
      </c>
      <c r="K3886" s="4" t="s">
        <v>101</v>
      </c>
      <c r="L3886" s="19" t="s">
        <v>40</v>
      </c>
      <c r="M3886" s="19" t="s">
        <v>1090</v>
      </c>
      <c r="N3886" s="19"/>
      <c r="O3886" s="19">
        <v>382</v>
      </c>
      <c r="P3886" s="19" t="s">
        <v>21774</v>
      </c>
    </row>
    <row r="3887" spans="1:16" x14ac:dyDescent="0.25">
      <c r="A3887" s="4" t="s">
        <v>1106</v>
      </c>
      <c r="B3887" s="4" t="s">
        <v>1106</v>
      </c>
      <c r="C3887" s="4">
        <v>208449</v>
      </c>
      <c r="D3887" s="5">
        <v>43614.637592592589</v>
      </c>
      <c r="E3887" s="5">
        <v>43615.291261574072</v>
      </c>
      <c r="F3887" s="5">
        <v>43616.592361111114</v>
      </c>
      <c r="G3887" s="4" t="s">
        <v>22833</v>
      </c>
      <c r="H3887" s="4"/>
      <c r="I3887" s="4" t="s">
        <v>22834</v>
      </c>
      <c r="J3887" s="4" t="s">
        <v>18098</v>
      </c>
      <c r="K3887" s="4" t="s">
        <v>473</v>
      </c>
      <c r="L3887" s="19" t="s">
        <v>1119</v>
      </c>
      <c r="M3887" s="19" t="s">
        <v>1090</v>
      </c>
      <c r="N3887" s="19">
        <v>7015</v>
      </c>
      <c r="O3887" s="19"/>
      <c r="P3887" s="19" t="s">
        <v>21804</v>
      </c>
    </row>
    <row r="3888" spans="1:16" hidden="1" x14ac:dyDescent="0.25">
      <c r="A3888" s="4" t="s">
        <v>1106</v>
      </c>
      <c r="B3888" s="4" t="s">
        <v>1106</v>
      </c>
      <c r="C3888" s="4">
        <v>208458</v>
      </c>
      <c r="D3888" s="5">
        <v>43615.297418981485</v>
      </c>
      <c r="E3888" s="5">
        <v>43615.310393518521</v>
      </c>
      <c r="F3888" s="5">
        <v>43615.361805555556</v>
      </c>
      <c r="G3888" s="4" t="s">
        <v>22835</v>
      </c>
      <c r="H3888" s="4" t="s">
        <v>18106</v>
      </c>
      <c r="I3888" s="4" t="s">
        <v>22836</v>
      </c>
      <c r="J3888" s="4" t="s">
        <v>18108</v>
      </c>
      <c r="K3888" s="4" t="s">
        <v>1239</v>
      </c>
      <c r="L3888" s="19" t="s">
        <v>1239</v>
      </c>
      <c r="M3888" s="19" t="s">
        <v>1090</v>
      </c>
      <c r="N3888" s="19"/>
      <c r="O3888" s="19"/>
      <c r="P3888" s="19" t="s">
        <v>1239</v>
      </c>
    </row>
    <row r="3889" spans="1:16" x14ac:dyDescent="0.25">
      <c r="A3889" s="4" t="s">
        <v>1137</v>
      </c>
      <c r="B3889" s="4" t="s">
        <v>1137</v>
      </c>
      <c r="C3889" s="4">
        <v>208518</v>
      </c>
      <c r="D3889" s="5">
        <v>43615.44189814815</v>
      </c>
      <c r="E3889" s="5">
        <v>43619.331250000003</v>
      </c>
      <c r="F3889" s="5">
        <v>43619.419444444444</v>
      </c>
      <c r="G3889" s="4" t="s">
        <v>22837</v>
      </c>
      <c r="H3889" s="4"/>
      <c r="I3889" s="4" t="s">
        <v>22819</v>
      </c>
      <c r="J3889" s="4" t="s">
        <v>829</v>
      </c>
      <c r="K3889" s="4" t="s">
        <v>829</v>
      </c>
      <c r="L3889" s="19" t="s">
        <v>42</v>
      </c>
      <c r="M3889" s="19" t="s">
        <v>1090</v>
      </c>
      <c r="N3889" s="19"/>
      <c r="O3889" s="19"/>
      <c r="P3889" s="19" t="s">
        <v>22668</v>
      </c>
    </row>
    <row r="3890" spans="1:16" x14ac:dyDescent="0.25">
      <c r="A3890" s="4" t="s">
        <v>1137</v>
      </c>
      <c r="B3890" s="4" t="s">
        <v>1137</v>
      </c>
      <c r="C3890" s="4">
        <v>208546</v>
      </c>
      <c r="D3890" s="5">
        <v>43615.538865740738</v>
      </c>
      <c r="E3890" s="5">
        <v>43620.415277777778</v>
      </c>
      <c r="F3890" s="5">
        <v>43622.337500000001</v>
      </c>
      <c r="G3890" s="4" t="s">
        <v>22838</v>
      </c>
      <c r="H3890" s="4" t="s">
        <v>18106</v>
      </c>
      <c r="I3890" s="4" t="s">
        <v>22839</v>
      </c>
      <c r="J3890" s="4" t="s">
        <v>18108</v>
      </c>
      <c r="K3890" s="4" t="s">
        <v>384</v>
      </c>
      <c r="L3890" s="19" t="s">
        <v>1119</v>
      </c>
      <c r="M3890" s="19" t="s">
        <v>1090</v>
      </c>
      <c r="N3890" s="19"/>
      <c r="O3890" s="19">
        <v>412</v>
      </c>
      <c r="P3890" s="19" t="s">
        <v>22327</v>
      </c>
    </row>
    <row r="3891" spans="1:16" x14ac:dyDescent="0.25">
      <c r="A3891" s="4" t="s">
        <v>1137</v>
      </c>
      <c r="B3891" s="4" t="s">
        <v>1137</v>
      </c>
      <c r="C3891" s="4">
        <v>208550</v>
      </c>
      <c r="D3891" s="5">
        <v>43615.54614583333</v>
      </c>
      <c r="E3891" s="5">
        <v>43619.326597222222</v>
      </c>
      <c r="F3891" s="5">
        <v>43622.370486111111</v>
      </c>
      <c r="G3891" s="4" t="s">
        <v>22840</v>
      </c>
      <c r="H3891" s="4" t="s">
        <v>18106</v>
      </c>
      <c r="I3891" s="4" t="s">
        <v>22841</v>
      </c>
      <c r="J3891" s="4" t="s">
        <v>18108</v>
      </c>
      <c r="K3891" s="4" t="s">
        <v>384</v>
      </c>
      <c r="L3891" s="19" t="s">
        <v>1119</v>
      </c>
      <c r="M3891" s="19" t="s">
        <v>1090</v>
      </c>
      <c r="N3891" s="19"/>
      <c r="O3891" s="19">
        <v>412</v>
      </c>
      <c r="P3891" s="19" t="s">
        <v>22327</v>
      </c>
    </row>
    <row r="3892" spans="1:16" x14ac:dyDescent="0.25">
      <c r="A3892" s="4" t="s">
        <v>1106</v>
      </c>
      <c r="B3892" s="4" t="s">
        <v>1106</v>
      </c>
      <c r="C3892" s="4">
        <v>208552</v>
      </c>
      <c r="D3892" s="5">
        <v>43615.554699074077</v>
      </c>
      <c r="E3892" s="5">
        <v>43616.236111111109</v>
      </c>
      <c r="F3892" s="5">
        <v>43616.438888888886</v>
      </c>
      <c r="G3892" s="4" t="s">
        <v>18105</v>
      </c>
      <c r="H3892" s="4" t="s">
        <v>18106</v>
      </c>
      <c r="I3892" s="4" t="s">
        <v>22842</v>
      </c>
      <c r="J3892" s="4" t="s">
        <v>18108</v>
      </c>
      <c r="K3892" s="4" t="s">
        <v>461</v>
      </c>
      <c r="L3892" s="19" t="s">
        <v>41</v>
      </c>
      <c r="M3892" s="19" t="s">
        <v>1090</v>
      </c>
      <c r="N3892" s="19"/>
      <c r="O3892" s="19">
        <v>417</v>
      </c>
      <c r="P3892" s="19" t="s">
        <v>21760</v>
      </c>
    </row>
    <row r="3893" spans="1:16" x14ac:dyDescent="0.25">
      <c r="A3893" s="4" t="s">
        <v>1106</v>
      </c>
      <c r="B3893" s="4" t="s">
        <v>1106</v>
      </c>
      <c r="C3893" s="4">
        <v>208555</v>
      </c>
      <c r="D3893" s="5">
        <v>43615.561990740738</v>
      </c>
      <c r="E3893" s="5">
        <v>43616.109027777777</v>
      </c>
      <c r="F3893" s="5">
        <v>43616.439583333333</v>
      </c>
      <c r="G3893" s="4" t="s">
        <v>18105</v>
      </c>
      <c r="H3893" s="4" t="s">
        <v>18106</v>
      </c>
      <c r="I3893" s="4" t="s">
        <v>22843</v>
      </c>
      <c r="J3893" s="4" t="s">
        <v>18108</v>
      </c>
      <c r="K3893" s="4" t="s">
        <v>461</v>
      </c>
      <c r="L3893" s="19" t="s">
        <v>41</v>
      </c>
      <c r="M3893" s="19" t="s">
        <v>1090</v>
      </c>
      <c r="N3893" s="19"/>
      <c r="O3893" s="19">
        <v>417</v>
      </c>
      <c r="P3893" s="19" t="s">
        <v>21760</v>
      </c>
    </row>
    <row r="3894" spans="1:16" x14ac:dyDescent="0.25">
      <c r="A3894" s="4" t="s">
        <v>1137</v>
      </c>
      <c r="B3894" s="4" t="s">
        <v>1137</v>
      </c>
      <c r="C3894" s="4">
        <v>208557</v>
      </c>
      <c r="D3894" s="5">
        <v>43615.5625462963</v>
      </c>
      <c r="E3894" s="5">
        <v>43619.674212962964</v>
      </c>
      <c r="F3894" s="5">
        <v>43623.377083333333</v>
      </c>
      <c r="G3894" s="4" t="s">
        <v>20571</v>
      </c>
      <c r="H3894" s="4"/>
      <c r="I3894" s="4" t="s">
        <v>5274</v>
      </c>
      <c r="J3894" s="4" t="s">
        <v>18153</v>
      </c>
      <c r="K3894" s="4"/>
      <c r="L3894" s="19"/>
      <c r="M3894" s="19" t="s">
        <v>1090</v>
      </c>
      <c r="N3894" s="19"/>
      <c r="O3894" s="19"/>
      <c r="P3894" s="19"/>
    </row>
    <row r="3895" spans="1:16" x14ac:dyDescent="0.25">
      <c r="A3895" s="4" t="s">
        <v>1106</v>
      </c>
      <c r="B3895" s="4" t="s">
        <v>1106</v>
      </c>
      <c r="C3895" s="4">
        <v>208568</v>
      </c>
      <c r="D3895" s="5">
        <v>43615.593136574076</v>
      </c>
      <c r="E3895" s="5">
        <v>43616.143055555556</v>
      </c>
      <c r="F3895" s="5">
        <v>43616.440972222219</v>
      </c>
      <c r="G3895" s="4" t="s">
        <v>18105</v>
      </c>
      <c r="H3895" s="4" t="s">
        <v>18106</v>
      </c>
      <c r="I3895" s="4" t="s">
        <v>22844</v>
      </c>
      <c r="J3895" s="4" t="s">
        <v>18108</v>
      </c>
      <c r="K3895" s="4" t="s">
        <v>461</v>
      </c>
      <c r="L3895" s="19" t="s">
        <v>41</v>
      </c>
      <c r="M3895" s="19" t="s">
        <v>1090</v>
      </c>
      <c r="N3895" s="19"/>
      <c r="O3895" s="19">
        <v>417</v>
      </c>
      <c r="P3895" s="19" t="s">
        <v>21760</v>
      </c>
    </row>
    <row r="3896" spans="1:16" x14ac:dyDescent="0.25">
      <c r="A3896" s="4" t="s">
        <v>1106</v>
      </c>
      <c r="B3896" s="4" t="s">
        <v>1106</v>
      </c>
      <c r="C3896" s="4">
        <v>208612</v>
      </c>
      <c r="D3896" s="5">
        <v>43616.361400462964</v>
      </c>
      <c r="E3896" s="5">
        <v>43616.579432870371</v>
      </c>
      <c r="F3896" s="5">
        <v>43616.597916666666</v>
      </c>
      <c r="G3896" s="4" t="s">
        <v>18142</v>
      </c>
      <c r="H3896" s="4"/>
      <c r="I3896" s="4" t="s">
        <v>22845</v>
      </c>
      <c r="J3896" s="4" t="s">
        <v>829</v>
      </c>
      <c r="K3896" s="4" t="s">
        <v>829</v>
      </c>
      <c r="L3896" s="19" t="s">
        <v>42</v>
      </c>
      <c r="M3896" s="19" t="s">
        <v>1090</v>
      </c>
      <c r="N3896" s="19"/>
      <c r="O3896" s="19"/>
      <c r="P3896" s="19" t="s">
        <v>21462</v>
      </c>
    </row>
    <row r="3897" spans="1:16" x14ac:dyDescent="0.25">
      <c r="A3897" s="4" t="s">
        <v>1106</v>
      </c>
      <c r="B3897" s="4" t="s">
        <v>1137</v>
      </c>
      <c r="C3897" s="4">
        <v>208624</v>
      </c>
      <c r="D3897" s="5">
        <v>43616.385231481479</v>
      </c>
      <c r="E3897" s="5">
        <v>43616.579560185186</v>
      </c>
      <c r="F3897" s="5">
        <v>43619.543055555558</v>
      </c>
      <c r="G3897" s="4" t="s">
        <v>18111</v>
      </c>
      <c r="H3897" s="4"/>
      <c r="I3897" s="4" t="s">
        <v>22368</v>
      </c>
      <c r="J3897" s="4" t="s">
        <v>829</v>
      </c>
      <c r="K3897" s="4" t="s">
        <v>829</v>
      </c>
      <c r="L3897" s="19" t="s">
        <v>42</v>
      </c>
      <c r="M3897" s="19" t="s">
        <v>1090</v>
      </c>
      <c r="N3897" s="19"/>
      <c r="O3897" s="19"/>
      <c r="P3897" s="19" t="s">
        <v>21462</v>
      </c>
    </row>
    <row r="3898" spans="1:16" x14ac:dyDescent="0.25">
      <c r="A3898" s="4" t="s">
        <v>1106</v>
      </c>
      <c r="B3898" s="4" t="s">
        <v>1137</v>
      </c>
      <c r="C3898" s="4">
        <v>208631</v>
      </c>
      <c r="D3898" s="5">
        <v>43616.414212962962</v>
      </c>
      <c r="E3898" s="5">
        <v>43616.439016203702</v>
      </c>
      <c r="F3898" s="5">
        <v>43628.373611111114</v>
      </c>
      <c r="G3898" s="4" t="s">
        <v>22768</v>
      </c>
      <c r="H3898" s="4"/>
      <c r="I3898" s="4" t="s">
        <v>22846</v>
      </c>
      <c r="J3898" s="4" t="s">
        <v>18108</v>
      </c>
      <c r="K3898" s="4"/>
      <c r="L3898" s="19"/>
      <c r="M3898" s="19" t="s">
        <v>1090</v>
      </c>
      <c r="N3898" s="19"/>
      <c r="O3898" s="19"/>
      <c r="P3898" s="19"/>
    </row>
    <row r="3899" spans="1:16" hidden="1" x14ac:dyDescent="0.25">
      <c r="A3899" s="4" t="s">
        <v>1137</v>
      </c>
      <c r="B3899" s="4"/>
      <c r="C3899" s="4">
        <v>208638</v>
      </c>
      <c r="D3899" s="5">
        <v>43616.430474537039</v>
      </c>
      <c r="E3899" s="5">
        <v>43622.509027777778</v>
      </c>
      <c r="F3899" s="4"/>
      <c r="G3899" s="4" t="s">
        <v>22847</v>
      </c>
      <c r="H3899" s="4" t="s">
        <v>18106</v>
      </c>
      <c r="I3899" s="4" t="s">
        <v>22848</v>
      </c>
      <c r="J3899" s="4" t="s">
        <v>18108</v>
      </c>
      <c r="K3899" s="4" t="s">
        <v>848</v>
      </c>
      <c r="L3899" s="19" t="s">
        <v>41</v>
      </c>
      <c r="M3899" s="19"/>
      <c r="N3899" s="19"/>
      <c r="O3899" s="19"/>
      <c r="P3899" s="19"/>
    </row>
    <row r="3900" spans="1:16" x14ac:dyDescent="0.25">
      <c r="A3900" s="4" t="s">
        <v>1137</v>
      </c>
      <c r="B3900" s="4" t="s">
        <v>1137</v>
      </c>
      <c r="C3900" s="4">
        <v>208641</v>
      </c>
      <c r="D3900" s="5">
        <v>43616.439351851855</v>
      </c>
      <c r="E3900" s="5">
        <v>43620.373935185184</v>
      </c>
      <c r="F3900" s="5">
        <v>43635.374467592592</v>
      </c>
      <c r="G3900" s="4" t="s">
        <v>22849</v>
      </c>
      <c r="H3900" s="4" t="s">
        <v>18106</v>
      </c>
      <c r="I3900" s="4" t="s">
        <v>22850</v>
      </c>
      <c r="J3900" s="4" t="s">
        <v>18094</v>
      </c>
      <c r="K3900" s="4" t="s">
        <v>384</v>
      </c>
      <c r="L3900" s="19" t="s">
        <v>1119</v>
      </c>
      <c r="M3900" s="19" t="s">
        <v>1090</v>
      </c>
      <c r="N3900" s="19"/>
      <c r="O3900" s="19"/>
      <c r="P3900" s="19" t="s">
        <v>22851</v>
      </c>
    </row>
    <row r="3901" spans="1:16" x14ac:dyDescent="0.25">
      <c r="A3901" s="4" t="s">
        <v>1137</v>
      </c>
      <c r="B3901" s="4" t="s">
        <v>1137</v>
      </c>
      <c r="C3901" s="4">
        <v>208646</v>
      </c>
      <c r="D3901" s="5">
        <v>43616.454328703701</v>
      </c>
      <c r="E3901" s="5">
        <v>43619.377083333333</v>
      </c>
      <c r="F3901" s="5">
        <v>43620.408333333333</v>
      </c>
      <c r="G3901" s="4" t="s">
        <v>22211</v>
      </c>
      <c r="H3901" s="4"/>
      <c r="I3901" s="4" t="s">
        <v>22852</v>
      </c>
      <c r="J3901" s="4" t="s">
        <v>18108</v>
      </c>
      <c r="K3901" s="4" t="s">
        <v>522</v>
      </c>
      <c r="L3901" s="19" t="s">
        <v>1119</v>
      </c>
      <c r="M3901" s="19" t="s">
        <v>1090</v>
      </c>
      <c r="N3901" s="19"/>
      <c r="O3901" s="19"/>
      <c r="P3901" s="19"/>
    </row>
    <row r="3902" spans="1:16" hidden="1" x14ac:dyDescent="0.25">
      <c r="A3902" s="4" t="s">
        <v>1137</v>
      </c>
      <c r="B3902" s="4"/>
      <c r="C3902" s="4">
        <v>208670</v>
      </c>
      <c r="D3902" s="5">
        <v>43616.584317129629</v>
      </c>
      <c r="E3902" s="5">
        <v>43622.423703703702</v>
      </c>
      <c r="F3902" s="4"/>
      <c r="G3902" s="4" t="s">
        <v>22000</v>
      </c>
      <c r="H3902" s="4" t="s">
        <v>18106</v>
      </c>
      <c r="I3902" s="4" t="s">
        <v>22853</v>
      </c>
      <c r="J3902" s="4" t="s">
        <v>18108</v>
      </c>
      <c r="K3902" s="4" t="s">
        <v>604</v>
      </c>
      <c r="L3902" s="19" t="s">
        <v>1119</v>
      </c>
      <c r="M3902" s="19"/>
      <c r="N3902" s="19"/>
      <c r="O3902" s="19"/>
      <c r="P3902" s="19"/>
    </row>
    <row r="3903" spans="1:16" x14ac:dyDescent="0.25">
      <c r="A3903" s="4" t="s">
        <v>1137</v>
      </c>
      <c r="B3903" s="4" t="s">
        <v>1137</v>
      </c>
      <c r="C3903" s="4">
        <v>208686</v>
      </c>
      <c r="D3903" s="5">
        <v>43616.61445601852</v>
      </c>
      <c r="E3903" s="5">
        <v>43620.318923611114</v>
      </c>
      <c r="F3903" s="5">
        <v>43620.348611111112</v>
      </c>
      <c r="G3903" s="4" t="s">
        <v>22383</v>
      </c>
      <c r="H3903" s="4"/>
      <c r="I3903" s="4" t="s">
        <v>22854</v>
      </c>
      <c r="J3903" s="4" t="s">
        <v>18094</v>
      </c>
      <c r="K3903" s="4" t="s">
        <v>250</v>
      </c>
      <c r="L3903" s="19" t="s">
        <v>1119</v>
      </c>
      <c r="M3903" s="19" t="s">
        <v>1090</v>
      </c>
      <c r="N3903" s="19"/>
      <c r="O3903" s="19"/>
      <c r="P3903" s="19"/>
    </row>
    <row r="3904" spans="1:16" x14ac:dyDescent="0.25">
      <c r="A3904" s="4" t="s">
        <v>1137</v>
      </c>
      <c r="B3904" s="4" t="s">
        <v>1137</v>
      </c>
      <c r="C3904" s="4">
        <v>208691</v>
      </c>
      <c r="D3904" s="5">
        <v>43617.331331018519</v>
      </c>
      <c r="E3904" s="5">
        <v>43620.311296296299</v>
      </c>
      <c r="F3904" s="5">
        <v>43627.509722222225</v>
      </c>
      <c r="G3904" s="4" t="s">
        <v>22855</v>
      </c>
      <c r="H3904" s="4"/>
      <c r="I3904" s="4" t="s">
        <v>22856</v>
      </c>
      <c r="J3904" s="4" t="s">
        <v>18108</v>
      </c>
      <c r="K3904" s="4"/>
      <c r="L3904" s="19"/>
      <c r="M3904" s="19" t="s">
        <v>1090</v>
      </c>
      <c r="N3904" s="19"/>
      <c r="O3904" s="19"/>
      <c r="P3904" s="19"/>
    </row>
    <row r="3905" spans="1:16" hidden="1" x14ac:dyDescent="0.25">
      <c r="A3905" s="4" t="s">
        <v>1137</v>
      </c>
      <c r="B3905" s="4"/>
      <c r="C3905" s="4">
        <v>208694</v>
      </c>
      <c r="D3905" s="5">
        <v>43617.586689814816</v>
      </c>
      <c r="E3905" s="5">
        <v>43620.521550925929</v>
      </c>
      <c r="F3905" s="4"/>
      <c r="G3905" s="4" t="s">
        <v>22857</v>
      </c>
      <c r="H3905" s="4" t="s">
        <v>18096</v>
      </c>
      <c r="I3905" s="4"/>
      <c r="J3905" s="4" t="s">
        <v>18098</v>
      </c>
      <c r="K3905" s="4" t="s">
        <v>384</v>
      </c>
      <c r="L3905" s="19" t="s">
        <v>1119</v>
      </c>
      <c r="M3905" s="19"/>
      <c r="N3905" s="19"/>
      <c r="O3905" s="19"/>
      <c r="P3905" s="19"/>
    </row>
    <row r="3906" spans="1:16" hidden="1" x14ac:dyDescent="0.25">
      <c r="A3906" s="4" t="s">
        <v>1137</v>
      </c>
      <c r="B3906" s="4" t="s">
        <v>1137</v>
      </c>
      <c r="C3906" s="4">
        <v>208704</v>
      </c>
      <c r="D3906" s="5">
        <v>43619.29550925926</v>
      </c>
      <c r="E3906" s="5">
        <v>43619.320497685185</v>
      </c>
      <c r="F3906" s="5">
        <v>43620.332638888889</v>
      </c>
      <c r="G3906" s="4" t="s">
        <v>22858</v>
      </c>
      <c r="H3906" s="4" t="s">
        <v>18106</v>
      </c>
      <c r="I3906" s="4" t="s">
        <v>22859</v>
      </c>
      <c r="J3906" s="4" t="s">
        <v>18108</v>
      </c>
      <c r="K3906" s="4" t="s">
        <v>1239</v>
      </c>
      <c r="L3906" s="19" t="s">
        <v>1239</v>
      </c>
      <c r="M3906" s="19" t="s">
        <v>1090</v>
      </c>
      <c r="N3906" s="19"/>
      <c r="O3906" s="19"/>
      <c r="P3906" s="19" t="s">
        <v>1239</v>
      </c>
    </row>
    <row r="3907" spans="1:16" x14ac:dyDescent="0.25">
      <c r="A3907" s="4" t="s">
        <v>1137</v>
      </c>
      <c r="B3907" s="4" t="s">
        <v>1137</v>
      </c>
      <c r="C3907" s="4">
        <v>208744</v>
      </c>
      <c r="D3907" s="5">
        <v>43619.398263888892</v>
      </c>
      <c r="E3907" s="5">
        <v>43619.400497685187</v>
      </c>
      <c r="F3907" s="5">
        <v>43625.969444444447</v>
      </c>
      <c r="G3907" s="4" t="s">
        <v>22413</v>
      </c>
      <c r="H3907" s="4"/>
      <c r="I3907" s="4" t="s">
        <v>22860</v>
      </c>
      <c r="J3907" s="4" t="s">
        <v>18153</v>
      </c>
      <c r="K3907" s="4"/>
      <c r="L3907" s="19"/>
      <c r="M3907" s="19" t="s">
        <v>1090</v>
      </c>
      <c r="N3907" s="19"/>
      <c r="O3907" s="19"/>
      <c r="P3907" s="19"/>
    </row>
    <row r="3908" spans="1:16" x14ac:dyDescent="0.25">
      <c r="A3908" s="4" t="s">
        <v>1137</v>
      </c>
      <c r="B3908" s="4" t="s">
        <v>1137</v>
      </c>
      <c r="C3908" s="4">
        <v>208761</v>
      </c>
      <c r="D3908" s="5">
        <v>43619.42827546296</v>
      </c>
      <c r="E3908" s="5">
        <v>43619.534722222219</v>
      </c>
      <c r="F3908" s="5">
        <v>43620.662499999999</v>
      </c>
      <c r="G3908" s="4" t="s">
        <v>18100</v>
      </c>
      <c r="H3908" s="4"/>
      <c r="I3908" s="4" t="s">
        <v>22861</v>
      </c>
      <c r="J3908" s="4" t="s">
        <v>18094</v>
      </c>
      <c r="K3908" s="4" t="s">
        <v>250</v>
      </c>
      <c r="L3908" s="19" t="s">
        <v>1119</v>
      </c>
      <c r="M3908" s="19" t="s">
        <v>1090</v>
      </c>
      <c r="N3908" s="19">
        <v>5946</v>
      </c>
      <c r="O3908" s="19"/>
      <c r="P3908" s="19" t="s">
        <v>22068</v>
      </c>
    </row>
    <row r="3909" spans="1:16" hidden="1" x14ac:dyDescent="0.25">
      <c r="A3909" s="4" t="s">
        <v>1137</v>
      </c>
      <c r="B3909" s="4"/>
      <c r="C3909" s="4">
        <v>208767</v>
      </c>
      <c r="D3909" s="5">
        <v>43619.4372337963</v>
      </c>
      <c r="E3909" s="5">
        <v>43620.367245370369</v>
      </c>
      <c r="F3909" s="4"/>
      <c r="G3909" s="4" t="s">
        <v>20962</v>
      </c>
      <c r="H3909" s="4" t="s">
        <v>18249</v>
      </c>
      <c r="I3909" s="4" t="s">
        <v>22862</v>
      </c>
      <c r="J3909" s="4" t="s">
        <v>18376</v>
      </c>
      <c r="K3909" s="4" t="s">
        <v>18716</v>
      </c>
      <c r="L3909" s="19" t="s">
        <v>1119</v>
      </c>
      <c r="M3909" s="19"/>
      <c r="N3909" s="19"/>
      <c r="O3909" s="19"/>
      <c r="P3909" s="19"/>
    </row>
    <row r="3910" spans="1:16" x14ac:dyDescent="0.25">
      <c r="A3910" s="4" t="s">
        <v>1137</v>
      </c>
      <c r="B3910" s="4" t="s">
        <v>1137</v>
      </c>
      <c r="C3910" s="4">
        <v>208789</v>
      </c>
      <c r="D3910" s="5">
        <v>43619.518148148149</v>
      </c>
      <c r="E3910" s="5">
        <v>43619.577824074076</v>
      </c>
      <c r="F3910" s="5">
        <v>43620.614583333336</v>
      </c>
      <c r="G3910" s="4" t="s">
        <v>18142</v>
      </c>
      <c r="H3910" s="4"/>
      <c r="I3910" s="4" t="s">
        <v>22863</v>
      </c>
      <c r="J3910" s="4" t="s">
        <v>829</v>
      </c>
      <c r="K3910" s="4" t="s">
        <v>829</v>
      </c>
      <c r="L3910" s="19" t="s">
        <v>1119</v>
      </c>
      <c r="M3910" s="19" t="s">
        <v>1090</v>
      </c>
      <c r="N3910" s="19"/>
      <c r="O3910" s="19"/>
      <c r="P3910" s="19"/>
    </row>
    <row r="3911" spans="1:16" hidden="1" x14ac:dyDescent="0.25">
      <c r="A3911" s="4" t="s">
        <v>1137</v>
      </c>
      <c r="B3911" s="4"/>
      <c r="C3911" s="4">
        <v>208819</v>
      </c>
      <c r="D3911" s="5">
        <v>43619.59746527778</v>
      </c>
      <c r="E3911" s="5">
        <v>43619.765972222223</v>
      </c>
      <c r="F3911" s="4"/>
      <c r="G3911" s="4" t="s">
        <v>22864</v>
      </c>
      <c r="H3911" s="4" t="s">
        <v>18096</v>
      </c>
      <c r="I3911" s="4" t="s">
        <v>22865</v>
      </c>
      <c r="J3911" s="4" t="s">
        <v>829</v>
      </c>
      <c r="K3911" s="4" t="s">
        <v>829</v>
      </c>
      <c r="L3911" s="19" t="s">
        <v>42</v>
      </c>
      <c r="M3911" s="19"/>
      <c r="N3911" s="19">
        <v>7014</v>
      </c>
      <c r="O3911" s="19"/>
      <c r="P3911" s="19" t="s">
        <v>1150</v>
      </c>
    </row>
    <row r="3912" spans="1:16" x14ac:dyDescent="0.25">
      <c r="A3912" s="4" t="s">
        <v>1137</v>
      </c>
      <c r="B3912" s="4" t="s">
        <v>1137</v>
      </c>
      <c r="C3912" s="4">
        <v>208855</v>
      </c>
      <c r="D3912" s="5">
        <v>43620.293923611112</v>
      </c>
      <c r="E3912" s="5">
        <v>43621.271527777775</v>
      </c>
      <c r="F3912" s="5">
        <v>43626.326388888891</v>
      </c>
      <c r="G3912" s="4" t="s">
        <v>18316</v>
      </c>
      <c r="H3912" s="4"/>
      <c r="I3912" s="4" t="s">
        <v>22866</v>
      </c>
      <c r="J3912" s="4" t="s">
        <v>18108</v>
      </c>
      <c r="K3912" s="4" t="s">
        <v>811</v>
      </c>
      <c r="L3912" s="19" t="s">
        <v>1119</v>
      </c>
      <c r="M3912" s="19" t="s">
        <v>1090</v>
      </c>
      <c r="N3912" s="19"/>
      <c r="O3912" s="19"/>
      <c r="P3912" s="19"/>
    </row>
    <row r="3913" spans="1:16" x14ac:dyDescent="0.25">
      <c r="A3913" s="4" t="s">
        <v>1137</v>
      </c>
      <c r="B3913" s="4" t="s">
        <v>1137</v>
      </c>
      <c r="C3913" s="4">
        <v>208857</v>
      </c>
      <c r="D3913" s="5">
        <v>43620.30159722222</v>
      </c>
      <c r="E3913" s="5">
        <v>43622.341967592591</v>
      </c>
      <c r="F3913" s="5">
        <v>43623.401388888888</v>
      </c>
      <c r="G3913" s="4" t="s">
        <v>18100</v>
      </c>
      <c r="H3913" s="4"/>
      <c r="I3913" s="4" t="s">
        <v>22867</v>
      </c>
      <c r="J3913" s="4" t="s">
        <v>18094</v>
      </c>
      <c r="K3913" s="4" t="s">
        <v>250</v>
      </c>
      <c r="L3913" s="19" t="s">
        <v>1119</v>
      </c>
      <c r="M3913" s="19" t="s">
        <v>1090</v>
      </c>
      <c r="N3913" s="19"/>
      <c r="O3913" s="19">
        <v>410</v>
      </c>
      <c r="P3913" s="19" t="s">
        <v>21871</v>
      </c>
    </row>
    <row r="3914" spans="1:16" x14ac:dyDescent="0.25">
      <c r="A3914" s="4" t="s">
        <v>1137</v>
      </c>
      <c r="B3914" s="4" t="s">
        <v>1137</v>
      </c>
      <c r="C3914" s="4">
        <v>208921</v>
      </c>
      <c r="D3914" s="5">
        <v>43620.485821759263</v>
      </c>
      <c r="E3914" s="5">
        <v>43621.271527777775</v>
      </c>
      <c r="F3914" s="5">
        <v>43630.533333333333</v>
      </c>
      <c r="G3914" s="4" t="s">
        <v>22185</v>
      </c>
      <c r="H3914" s="4" t="s">
        <v>18249</v>
      </c>
      <c r="I3914" s="4" t="s">
        <v>22868</v>
      </c>
      <c r="J3914" s="4" t="s">
        <v>18376</v>
      </c>
      <c r="K3914" s="4" t="s">
        <v>811</v>
      </c>
      <c r="L3914" s="19" t="s">
        <v>1119</v>
      </c>
      <c r="M3914" s="19" t="s">
        <v>1090</v>
      </c>
      <c r="N3914" s="19"/>
      <c r="O3914" s="19"/>
      <c r="P3914" s="19" t="s">
        <v>18376</v>
      </c>
    </row>
    <row r="3915" spans="1:16" x14ac:dyDescent="0.25">
      <c r="A3915" s="4" t="s">
        <v>1137</v>
      </c>
      <c r="B3915" s="4" t="s">
        <v>1137</v>
      </c>
      <c r="C3915" s="4">
        <v>208922</v>
      </c>
      <c r="D3915" s="5">
        <v>43620.487395833334</v>
      </c>
      <c r="E3915" s="5">
        <v>43621.464745370373</v>
      </c>
      <c r="F3915" s="5">
        <v>43621.469444444447</v>
      </c>
      <c r="G3915" s="4" t="s">
        <v>22869</v>
      </c>
      <c r="H3915" s="4"/>
      <c r="I3915" s="4" t="s">
        <v>22870</v>
      </c>
      <c r="J3915" s="4" t="s">
        <v>18094</v>
      </c>
      <c r="K3915" s="4" t="s">
        <v>250</v>
      </c>
      <c r="L3915" s="19" t="s">
        <v>1119</v>
      </c>
      <c r="M3915" s="19" t="s">
        <v>1090</v>
      </c>
      <c r="N3915" s="19">
        <v>7095</v>
      </c>
      <c r="O3915" s="19"/>
      <c r="P3915" s="19" t="s">
        <v>22782</v>
      </c>
    </row>
    <row r="3916" spans="1:16" x14ac:dyDescent="0.25">
      <c r="A3916" s="4" t="s">
        <v>1137</v>
      </c>
      <c r="B3916" s="4" t="s">
        <v>1137</v>
      </c>
      <c r="C3916" s="4">
        <v>208934</v>
      </c>
      <c r="D3916" s="5">
        <v>43620.535891203705</v>
      </c>
      <c r="E3916" s="5">
        <v>43621.529976851853</v>
      </c>
      <c r="F3916" s="5">
        <v>43622.627083333333</v>
      </c>
      <c r="G3916" s="4" t="s">
        <v>22816</v>
      </c>
      <c r="H3916" s="4"/>
      <c r="I3916" s="4" t="s">
        <v>22871</v>
      </c>
      <c r="J3916" s="4" t="s">
        <v>18108</v>
      </c>
      <c r="K3916" s="4" t="s">
        <v>430</v>
      </c>
      <c r="L3916" s="19" t="s">
        <v>1119</v>
      </c>
      <c r="M3916" s="19" t="s">
        <v>1090</v>
      </c>
      <c r="N3916" s="19"/>
      <c r="O3916" s="19">
        <v>414</v>
      </c>
      <c r="P3916" s="19" t="s">
        <v>22033</v>
      </c>
    </row>
    <row r="3917" spans="1:16" x14ac:dyDescent="0.25">
      <c r="A3917" s="4" t="s">
        <v>1137</v>
      </c>
      <c r="B3917" s="4" t="s">
        <v>1137</v>
      </c>
      <c r="C3917" s="4">
        <v>208955</v>
      </c>
      <c r="D3917" s="5">
        <v>43620.600763888891</v>
      </c>
      <c r="E3917" s="5">
        <v>43621.231944444444</v>
      </c>
      <c r="F3917" s="5">
        <v>43622.584722222222</v>
      </c>
      <c r="G3917" s="4" t="s">
        <v>18105</v>
      </c>
      <c r="H3917" s="4" t="s">
        <v>18106</v>
      </c>
      <c r="I3917" s="4" t="s">
        <v>22872</v>
      </c>
      <c r="J3917" s="4" t="s">
        <v>18108</v>
      </c>
      <c r="K3917" s="4" t="s">
        <v>461</v>
      </c>
      <c r="L3917" s="19" t="s">
        <v>41</v>
      </c>
      <c r="M3917" s="19" t="s">
        <v>1090</v>
      </c>
      <c r="N3917" s="19"/>
      <c r="O3917" s="19">
        <v>417</v>
      </c>
      <c r="P3917" s="19" t="s">
        <v>21760</v>
      </c>
    </row>
    <row r="3918" spans="1:16" x14ac:dyDescent="0.25">
      <c r="A3918" s="4" t="s">
        <v>1137</v>
      </c>
      <c r="B3918" s="4" t="s">
        <v>1137</v>
      </c>
      <c r="C3918" s="4">
        <v>208967</v>
      </c>
      <c r="D3918" s="5">
        <v>43620.628078703703</v>
      </c>
      <c r="E3918" s="5">
        <v>43620.927083333336</v>
      </c>
      <c r="F3918" s="5">
        <v>43627.892361111109</v>
      </c>
      <c r="G3918" s="4" t="s">
        <v>22873</v>
      </c>
      <c r="H3918" s="4"/>
      <c r="I3918" s="4" t="s">
        <v>6172</v>
      </c>
      <c r="J3918" s="4" t="s">
        <v>18108</v>
      </c>
      <c r="K3918" s="4" t="s">
        <v>454</v>
      </c>
      <c r="L3918" s="19" t="s">
        <v>41</v>
      </c>
      <c r="M3918" s="19" t="s">
        <v>1090</v>
      </c>
      <c r="N3918" s="19"/>
      <c r="O3918" s="19"/>
      <c r="P3918" s="19"/>
    </row>
    <row r="3919" spans="1:16" hidden="1" x14ac:dyDescent="0.25">
      <c r="A3919" s="4" t="s">
        <v>1137</v>
      </c>
      <c r="B3919" s="4"/>
      <c r="C3919" s="4">
        <v>208978</v>
      </c>
      <c r="D3919" s="5">
        <v>43620.674432870372</v>
      </c>
      <c r="E3919" s="5">
        <v>43622.351388888892</v>
      </c>
      <c r="F3919" s="4"/>
      <c r="G3919" s="4" t="s">
        <v>22874</v>
      </c>
      <c r="H3919" s="4" t="s">
        <v>18106</v>
      </c>
      <c r="I3919" s="4" t="s">
        <v>22875</v>
      </c>
      <c r="J3919" s="4" t="s">
        <v>18094</v>
      </c>
      <c r="K3919" s="4" t="s">
        <v>384</v>
      </c>
      <c r="L3919" s="19" t="s">
        <v>1119</v>
      </c>
      <c r="M3919" s="19"/>
      <c r="N3919" s="19"/>
      <c r="O3919" s="19"/>
      <c r="P3919" s="19"/>
    </row>
    <row r="3920" spans="1:16" x14ac:dyDescent="0.25">
      <c r="A3920" s="4" t="s">
        <v>1137</v>
      </c>
      <c r="B3920" s="4" t="s">
        <v>1137</v>
      </c>
      <c r="C3920" s="4">
        <v>209011</v>
      </c>
      <c r="D3920" s="5">
        <v>43621.383368055554</v>
      </c>
      <c r="E3920" s="5">
        <v>43622.1</v>
      </c>
      <c r="F3920" s="5">
        <v>43623.607638888891</v>
      </c>
      <c r="G3920" s="4" t="s">
        <v>18105</v>
      </c>
      <c r="H3920" s="4" t="s">
        <v>18106</v>
      </c>
      <c r="I3920" s="4" t="s">
        <v>22876</v>
      </c>
      <c r="J3920" s="4" t="s">
        <v>18108</v>
      </c>
      <c r="K3920" s="4" t="s">
        <v>461</v>
      </c>
      <c r="L3920" s="19" t="s">
        <v>41</v>
      </c>
      <c r="M3920" s="19" t="s">
        <v>1090</v>
      </c>
      <c r="N3920" s="19"/>
      <c r="O3920" s="19">
        <v>417</v>
      </c>
      <c r="P3920" s="19" t="s">
        <v>21760</v>
      </c>
    </row>
    <row r="3921" spans="1:16" x14ac:dyDescent="0.25">
      <c r="A3921" s="4" t="s">
        <v>1137</v>
      </c>
      <c r="B3921" s="4" t="s">
        <v>1137</v>
      </c>
      <c r="C3921" s="4">
        <v>209036</v>
      </c>
      <c r="D3921" s="5">
        <v>43621.438773148147</v>
      </c>
      <c r="E3921" s="5">
        <v>43622.100694444445</v>
      </c>
      <c r="F3921" s="5">
        <v>43623.60833333333</v>
      </c>
      <c r="G3921" s="4" t="s">
        <v>18105</v>
      </c>
      <c r="H3921" s="4" t="s">
        <v>18106</v>
      </c>
      <c r="I3921" s="4" t="s">
        <v>22877</v>
      </c>
      <c r="J3921" s="4" t="s">
        <v>18108</v>
      </c>
      <c r="K3921" s="4" t="s">
        <v>461</v>
      </c>
      <c r="L3921" s="19" t="s">
        <v>41</v>
      </c>
      <c r="M3921" s="19" t="s">
        <v>1090</v>
      </c>
      <c r="N3921" s="19"/>
      <c r="O3921" s="19">
        <v>417</v>
      </c>
      <c r="P3921" s="19" t="s">
        <v>21760</v>
      </c>
    </row>
    <row r="3922" spans="1:16" hidden="1" x14ac:dyDescent="0.25">
      <c r="A3922" s="4" t="s">
        <v>1137</v>
      </c>
      <c r="B3922" s="4"/>
      <c r="C3922" s="4">
        <v>209042</v>
      </c>
      <c r="D3922" s="5">
        <v>43621.458877314813</v>
      </c>
      <c r="E3922" s="5">
        <v>43622.341666666667</v>
      </c>
      <c r="F3922" s="4"/>
      <c r="G3922" s="4" t="s">
        <v>18372</v>
      </c>
      <c r="H3922" s="4" t="s">
        <v>18096</v>
      </c>
      <c r="I3922" s="4"/>
      <c r="J3922" s="4" t="s">
        <v>18098</v>
      </c>
      <c r="K3922" s="4" t="s">
        <v>10519</v>
      </c>
      <c r="L3922" s="19" t="s">
        <v>41</v>
      </c>
      <c r="M3922" s="19"/>
      <c r="N3922" s="19"/>
      <c r="O3922" s="19"/>
      <c r="P3922" s="19"/>
    </row>
    <row r="3923" spans="1:16" x14ac:dyDescent="0.25">
      <c r="A3923" s="4" t="s">
        <v>1137</v>
      </c>
      <c r="B3923" s="4" t="s">
        <v>1137</v>
      </c>
      <c r="C3923" s="4">
        <v>209071</v>
      </c>
      <c r="D3923" s="5">
        <v>43621.545925925922</v>
      </c>
      <c r="E3923" s="5">
        <v>43622.102083333331</v>
      </c>
      <c r="F3923" s="5">
        <v>43622.345138888886</v>
      </c>
      <c r="G3923" s="4" t="s">
        <v>22715</v>
      </c>
      <c r="H3923" s="4"/>
      <c r="I3923" s="4" t="s">
        <v>22819</v>
      </c>
      <c r="J3923" s="4" t="s">
        <v>18098</v>
      </c>
      <c r="K3923" s="4"/>
      <c r="L3923" s="19"/>
      <c r="M3923" s="19" t="s">
        <v>1090</v>
      </c>
      <c r="N3923" s="19"/>
      <c r="O3923" s="19"/>
      <c r="P3923" s="19"/>
    </row>
    <row r="3924" spans="1:16" x14ac:dyDescent="0.25">
      <c r="A3924" s="4" t="s">
        <v>1137</v>
      </c>
      <c r="B3924" s="4" t="s">
        <v>1137</v>
      </c>
      <c r="C3924" s="4">
        <v>209078</v>
      </c>
      <c r="D3924" s="5">
        <v>43621.557187500002</v>
      </c>
      <c r="E3924" s="5">
        <v>43622.094444444447</v>
      </c>
      <c r="F3924" s="5">
        <v>43623.609027777777</v>
      </c>
      <c r="G3924" s="4" t="s">
        <v>18105</v>
      </c>
      <c r="H3924" s="4" t="s">
        <v>18106</v>
      </c>
      <c r="I3924" s="4" t="s">
        <v>22878</v>
      </c>
      <c r="J3924" s="4" t="s">
        <v>18108</v>
      </c>
      <c r="K3924" s="4" t="s">
        <v>461</v>
      </c>
      <c r="L3924" s="19" t="s">
        <v>41</v>
      </c>
      <c r="M3924" s="19" t="s">
        <v>1090</v>
      </c>
      <c r="N3924" s="19"/>
      <c r="O3924" s="19">
        <v>417</v>
      </c>
      <c r="P3924" s="19" t="s">
        <v>21760</v>
      </c>
    </row>
    <row r="3925" spans="1:16" x14ac:dyDescent="0.25">
      <c r="A3925" s="4" t="s">
        <v>1137</v>
      </c>
      <c r="B3925" s="4" t="s">
        <v>1137</v>
      </c>
      <c r="C3925" s="4">
        <v>209081</v>
      </c>
      <c r="D3925" s="5">
        <v>43621.563240740739</v>
      </c>
      <c r="E3925" s="5">
        <v>43622.342372685183</v>
      </c>
      <c r="F3925" s="5">
        <v>43623.56527777778</v>
      </c>
      <c r="G3925" s="4" t="s">
        <v>20446</v>
      </c>
      <c r="H3925" s="4"/>
      <c r="I3925" s="4" t="s">
        <v>22879</v>
      </c>
      <c r="J3925" s="4" t="s">
        <v>18094</v>
      </c>
      <c r="K3925" s="4" t="s">
        <v>250</v>
      </c>
      <c r="L3925" s="19" t="s">
        <v>1119</v>
      </c>
      <c r="M3925" s="19" t="s">
        <v>1090</v>
      </c>
      <c r="N3925" s="19">
        <v>7095</v>
      </c>
      <c r="O3925" s="19"/>
      <c r="P3925" s="19" t="s">
        <v>22782</v>
      </c>
    </row>
    <row r="3926" spans="1:16" x14ac:dyDescent="0.25">
      <c r="A3926" s="4" t="s">
        <v>1137</v>
      </c>
      <c r="B3926" s="4" t="s">
        <v>1137</v>
      </c>
      <c r="C3926" s="4">
        <v>209132</v>
      </c>
      <c r="D3926" s="5">
        <v>43622.113449074073</v>
      </c>
      <c r="E3926" s="5">
        <v>43622.324583333335</v>
      </c>
      <c r="F3926" s="5">
        <v>43622.329861111109</v>
      </c>
      <c r="G3926" s="4" t="s">
        <v>22880</v>
      </c>
      <c r="H3926" s="4"/>
      <c r="I3926" s="4" t="s">
        <v>22881</v>
      </c>
      <c r="J3926" s="4" t="s">
        <v>18108</v>
      </c>
      <c r="K3926" s="4"/>
      <c r="L3926" s="19"/>
      <c r="M3926" s="19" t="s">
        <v>1090</v>
      </c>
      <c r="N3926" s="19"/>
      <c r="O3926" s="19"/>
      <c r="P3926" s="19"/>
    </row>
    <row r="3927" spans="1:16" x14ac:dyDescent="0.25">
      <c r="A3927" s="4" t="s">
        <v>1137</v>
      </c>
      <c r="B3927" s="4" t="s">
        <v>1137</v>
      </c>
      <c r="C3927" s="4">
        <v>209163</v>
      </c>
      <c r="D3927" s="5">
        <v>43622.379166666666</v>
      </c>
      <c r="E3927" s="5">
        <v>43623.05</v>
      </c>
      <c r="F3927" s="5">
        <v>43623.34097222222</v>
      </c>
      <c r="G3927" s="4" t="s">
        <v>18105</v>
      </c>
      <c r="H3927" s="4" t="s">
        <v>18106</v>
      </c>
      <c r="I3927" s="4" t="s">
        <v>22882</v>
      </c>
      <c r="J3927" s="4" t="s">
        <v>18108</v>
      </c>
      <c r="K3927" s="4" t="s">
        <v>461</v>
      </c>
      <c r="L3927" s="19" t="s">
        <v>41</v>
      </c>
      <c r="M3927" s="19" t="s">
        <v>1090</v>
      </c>
      <c r="N3927" s="19"/>
      <c r="O3927" s="19">
        <v>417</v>
      </c>
      <c r="P3927" s="19" t="s">
        <v>21760</v>
      </c>
    </row>
    <row r="3928" spans="1:16" x14ac:dyDescent="0.25">
      <c r="A3928" s="4" t="s">
        <v>1137</v>
      </c>
      <c r="B3928" s="4" t="s">
        <v>1137</v>
      </c>
      <c r="C3928" s="4">
        <v>209171</v>
      </c>
      <c r="D3928" s="5">
        <v>43622.405092592591</v>
      </c>
      <c r="E3928" s="5">
        <v>43623.04791666667</v>
      </c>
      <c r="F3928" s="5">
        <v>43623.357638888891</v>
      </c>
      <c r="G3928" s="4" t="s">
        <v>18105</v>
      </c>
      <c r="H3928" s="4" t="s">
        <v>18106</v>
      </c>
      <c r="I3928" s="4" t="s">
        <v>22883</v>
      </c>
      <c r="J3928" s="4" t="s">
        <v>18108</v>
      </c>
      <c r="K3928" s="4" t="s">
        <v>461</v>
      </c>
      <c r="L3928" s="19" t="s">
        <v>41</v>
      </c>
      <c r="M3928" s="19" t="s">
        <v>1090</v>
      </c>
      <c r="N3928" s="19"/>
      <c r="O3928" s="19">
        <v>417</v>
      </c>
      <c r="P3928" s="19" t="s">
        <v>21760</v>
      </c>
    </row>
    <row r="3929" spans="1:16" x14ac:dyDescent="0.25">
      <c r="A3929" s="4" t="s">
        <v>1137</v>
      </c>
      <c r="B3929" s="4" t="s">
        <v>1137</v>
      </c>
      <c r="C3929" s="4">
        <v>209178</v>
      </c>
      <c r="D3929" s="5">
        <v>43622.431041666663</v>
      </c>
      <c r="E3929" s="5">
        <v>43623.325219907405</v>
      </c>
      <c r="F3929" s="5">
        <v>43623.599305555559</v>
      </c>
      <c r="G3929" s="4" t="s">
        <v>22884</v>
      </c>
      <c r="H3929" s="4"/>
      <c r="I3929" s="4" t="s">
        <v>22885</v>
      </c>
      <c r="J3929" s="4" t="s">
        <v>18094</v>
      </c>
      <c r="K3929" s="4" t="s">
        <v>250</v>
      </c>
      <c r="L3929" s="19" t="s">
        <v>1119</v>
      </c>
      <c r="M3929" s="19" t="s">
        <v>1090</v>
      </c>
      <c r="N3929" s="19">
        <v>7095</v>
      </c>
      <c r="O3929" s="19"/>
      <c r="P3929" s="19" t="s">
        <v>22782</v>
      </c>
    </row>
    <row r="3930" spans="1:16" x14ac:dyDescent="0.25">
      <c r="A3930" s="4" t="s">
        <v>1137</v>
      </c>
      <c r="B3930" s="4" t="s">
        <v>1137</v>
      </c>
      <c r="C3930" s="4">
        <v>209181</v>
      </c>
      <c r="D3930" s="5">
        <v>43622.436597222222</v>
      </c>
      <c r="E3930" s="5">
        <v>43623.324340277781</v>
      </c>
      <c r="F3930" s="5">
        <v>43637.459722222222</v>
      </c>
      <c r="G3930" s="4" t="s">
        <v>18559</v>
      </c>
      <c r="H3930" s="4" t="s">
        <v>18249</v>
      </c>
      <c r="I3930" s="4" t="s">
        <v>22886</v>
      </c>
      <c r="J3930" s="4" t="s">
        <v>18094</v>
      </c>
      <c r="K3930" s="4" t="s">
        <v>250</v>
      </c>
      <c r="L3930" s="19" t="s">
        <v>1119</v>
      </c>
      <c r="M3930" s="19" t="s">
        <v>1090</v>
      </c>
      <c r="N3930" s="19"/>
      <c r="O3930" s="19"/>
      <c r="P3930" s="19" t="s">
        <v>18376</v>
      </c>
    </row>
    <row r="3931" spans="1:16" hidden="1" x14ac:dyDescent="0.25">
      <c r="A3931" s="4" t="s">
        <v>1137</v>
      </c>
      <c r="B3931" s="4"/>
      <c r="C3931" s="4">
        <v>209198</v>
      </c>
      <c r="D3931" s="5">
        <v>43622.50271990741</v>
      </c>
      <c r="E3931" s="5">
        <v>43622.894444444442</v>
      </c>
      <c r="F3931" s="4"/>
      <c r="G3931" s="4" t="s">
        <v>22887</v>
      </c>
      <c r="H3931" s="4" t="s">
        <v>18106</v>
      </c>
      <c r="I3931" s="4"/>
      <c r="J3931" s="4" t="s">
        <v>18108</v>
      </c>
      <c r="K3931" s="4"/>
      <c r="L3931" s="19"/>
      <c r="M3931" s="19" t="s">
        <v>1138</v>
      </c>
      <c r="N3931" s="19"/>
      <c r="O3931" s="19"/>
      <c r="P3931" s="19"/>
    </row>
    <row r="3932" spans="1:16" hidden="1" x14ac:dyDescent="0.25">
      <c r="A3932" s="4" t="s">
        <v>1137</v>
      </c>
      <c r="B3932" s="4"/>
      <c r="C3932" s="4">
        <v>209226</v>
      </c>
      <c r="D3932" s="5">
        <v>43622.574108796296</v>
      </c>
      <c r="E3932" s="5">
        <v>43623.29787037037</v>
      </c>
      <c r="F3932" s="4"/>
      <c r="G3932" s="4" t="s">
        <v>21085</v>
      </c>
      <c r="H3932" s="4" t="s">
        <v>18106</v>
      </c>
      <c r="I3932" s="4"/>
      <c r="J3932" s="4" t="s">
        <v>18108</v>
      </c>
      <c r="K3932" s="4" t="s">
        <v>811</v>
      </c>
      <c r="L3932" s="19" t="s">
        <v>1119</v>
      </c>
      <c r="M3932" s="19"/>
      <c r="N3932" s="19"/>
      <c r="O3932" s="19"/>
      <c r="P3932" s="19"/>
    </row>
    <row r="3933" spans="1:16" x14ac:dyDescent="0.25">
      <c r="A3933" s="4" t="s">
        <v>1137</v>
      </c>
      <c r="B3933" s="4" t="s">
        <v>1137</v>
      </c>
      <c r="C3933" s="4">
        <v>209274</v>
      </c>
      <c r="D3933" s="5">
        <v>43623.332708333335</v>
      </c>
      <c r="E3933" s="5">
        <v>43623.523611111108</v>
      </c>
      <c r="F3933" s="5">
        <v>43623.550694444442</v>
      </c>
      <c r="G3933" s="4" t="s">
        <v>18142</v>
      </c>
      <c r="H3933" s="4"/>
      <c r="I3933" s="4" t="s">
        <v>22888</v>
      </c>
      <c r="J3933" s="4" t="s">
        <v>829</v>
      </c>
      <c r="K3933" s="4" t="s">
        <v>829</v>
      </c>
      <c r="L3933" s="19" t="s">
        <v>42</v>
      </c>
      <c r="M3933" s="19" t="s">
        <v>1090</v>
      </c>
      <c r="N3933" s="19"/>
      <c r="O3933" s="19"/>
      <c r="P3933" s="19" t="s">
        <v>21462</v>
      </c>
    </row>
    <row r="3934" spans="1:16" x14ac:dyDescent="0.25">
      <c r="A3934" s="4" t="s">
        <v>1137</v>
      </c>
      <c r="B3934" s="4" t="s">
        <v>1137</v>
      </c>
      <c r="C3934" s="4">
        <v>209310</v>
      </c>
      <c r="D3934" s="5">
        <v>43623.40625</v>
      </c>
      <c r="E3934" s="5">
        <v>43626.492847222224</v>
      </c>
      <c r="F3934" s="5">
        <v>43637.387499999997</v>
      </c>
      <c r="G3934" s="4" t="s">
        <v>18111</v>
      </c>
      <c r="H3934" s="4"/>
      <c r="I3934" s="4" t="s">
        <v>22889</v>
      </c>
      <c r="J3934" s="4" t="s">
        <v>829</v>
      </c>
      <c r="K3934" s="4" t="s">
        <v>829</v>
      </c>
      <c r="L3934" s="19" t="s">
        <v>42</v>
      </c>
      <c r="M3934" s="19" t="s">
        <v>1090</v>
      </c>
      <c r="N3934" s="19"/>
      <c r="O3934" s="19">
        <v>416</v>
      </c>
      <c r="P3934" s="19" t="s">
        <v>21791</v>
      </c>
    </row>
    <row r="3935" spans="1:16" x14ac:dyDescent="0.25">
      <c r="A3935" s="4" t="s">
        <v>1137</v>
      </c>
      <c r="B3935" s="4" t="s">
        <v>1137</v>
      </c>
      <c r="C3935" s="4">
        <v>209316</v>
      </c>
      <c r="D3935" s="5">
        <v>43623.434421296297</v>
      </c>
      <c r="E3935" s="5">
        <v>43626.333333333336</v>
      </c>
      <c r="F3935" s="5">
        <v>43626.349305555559</v>
      </c>
      <c r="G3935" s="4" t="s">
        <v>22890</v>
      </c>
      <c r="H3935" s="4"/>
      <c r="I3935" s="4" t="s">
        <v>22819</v>
      </c>
      <c r="J3935" s="4" t="s">
        <v>18098</v>
      </c>
      <c r="K3935" s="4" t="s">
        <v>829</v>
      </c>
      <c r="L3935" s="19" t="s">
        <v>42</v>
      </c>
      <c r="M3935" s="19" t="s">
        <v>1090</v>
      </c>
      <c r="N3935" s="19"/>
      <c r="O3935" s="19">
        <v>416</v>
      </c>
      <c r="P3935" s="19" t="s">
        <v>21791</v>
      </c>
    </row>
    <row r="3936" spans="1:16" x14ac:dyDescent="0.25">
      <c r="A3936" s="4" t="s">
        <v>1137</v>
      </c>
      <c r="B3936" s="4" t="s">
        <v>1137</v>
      </c>
      <c r="C3936" s="4">
        <v>209335</v>
      </c>
      <c r="D3936" s="5">
        <v>43623.466053240743</v>
      </c>
      <c r="E3936" s="5">
        <v>43628.504849537036</v>
      </c>
      <c r="F3936" s="5">
        <v>43628.519444444442</v>
      </c>
      <c r="G3936" s="4" t="s">
        <v>18111</v>
      </c>
      <c r="H3936" s="4"/>
      <c r="I3936" s="4" t="s">
        <v>22819</v>
      </c>
      <c r="J3936" s="4" t="s">
        <v>829</v>
      </c>
      <c r="K3936" s="4" t="s">
        <v>829</v>
      </c>
      <c r="L3936" s="19" t="s">
        <v>42</v>
      </c>
      <c r="M3936" s="19" t="s">
        <v>1090</v>
      </c>
      <c r="N3936" s="19"/>
      <c r="O3936" s="19"/>
      <c r="P3936" s="19" t="s">
        <v>21462</v>
      </c>
    </row>
    <row r="3937" spans="1:16" hidden="1" x14ac:dyDescent="0.25">
      <c r="A3937" s="4" t="s">
        <v>1137</v>
      </c>
      <c r="B3937" s="4"/>
      <c r="C3937" s="4">
        <v>209340</v>
      </c>
      <c r="D3937" s="5">
        <v>43623.480740740742</v>
      </c>
      <c r="E3937" s="5">
        <v>43634.344826388886</v>
      </c>
      <c r="F3937" s="4"/>
      <c r="G3937" s="4" t="s">
        <v>22891</v>
      </c>
      <c r="H3937" s="4" t="s">
        <v>18106</v>
      </c>
      <c r="I3937" s="4"/>
      <c r="J3937" s="4" t="s">
        <v>18094</v>
      </c>
      <c r="K3937" s="4" t="s">
        <v>384</v>
      </c>
      <c r="L3937" s="19" t="s">
        <v>1119</v>
      </c>
      <c r="M3937" s="19"/>
      <c r="N3937" s="19"/>
      <c r="O3937" s="19"/>
      <c r="P3937" s="19"/>
    </row>
    <row r="3938" spans="1:16" x14ac:dyDescent="0.25">
      <c r="A3938" s="4" t="s">
        <v>1137</v>
      </c>
      <c r="B3938" s="4" t="s">
        <v>1137</v>
      </c>
      <c r="C3938" s="4">
        <v>209352</v>
      </c>
      <c r="D3938" s="5">
        <v>43623.518553240741</v>
      </c>
      <c r="E3938" s="5">
        <v>43626.430659722224</v>
      </c>
      <c r="F3938" s="5">
        <v>43626.56527777778</v>
      </c>
      <c r="G3938" s="4" t="s">
        <v>18092</v>
      </c>
      <c r="H3938" s="4"/>
      <c r="I3938" s="4" t="s">
        <v>5137</v>
      </c>
      <c r="J3938" s="4" t="s">
        <v>18094</v>
      </c>
      <c r="K3938" s="4" t="s">
        <v>101</v>
      </c>
      <c r="L3938" s="19" t="s">
        <v>40</v>
      </c>
      <c r="M3938" s="19" t="s">
        <v>1090</v>
      </c>
      <c r="N3938" s="19"/>
      <c r="O3938" s="19">
        <v>382</v>
      </c>
      <c r="P3938" s="19" t="s">
        <v>21774</v>
      </c>
    </row>
    <row r="3939" spans="1:16" x14ac:dyDescent="0.25">
      <c r="A3939" s="4" t="s">
        <v>1137</v>
      </c>
      <c r="B3939" s="4" t="s">
        <v>1137</v>
      </c>
      <c r="C3939" s="4">
        <v>209379</v>
      </c>
      <c r="D3939" s="5">
        <v>43623.581956018519</v>
      </c>
      <c r="E3939" s="5">
        <v>43623.611087962963</v>
      </c>
      <c r="F3939" s="5">
        <v>43623.638032407405</v>
      </c>
      <c r="G3939" s="4" t="s">
        <v>22892</v>
      </c>
      <c r="H3939" s="4"/>
      <c r="I3939" s="4" t="s">
        <v>22893</v>
      </c>
      <c r="J3939" s="4" t="s">
        <v>18108</v>
      </c>
      <c r="K3939" s="4"/>
      <c r="L3939" s="19"/>
      <c r="M3939" s="19" t="s">
        <v>1090</v>
      </c>
      <c r="N3939" s="19"/>
      <c r="O3939" s="19"/>
      <c r="P3939" s="19"/>
    </row>
    <row r="3940" spans="1:16" x14ac:dyDescent="0.25">
      <c r="A3940" s="4" t="s">
        <v>1137</v>
      </c>
      <c r="B3940" s="4" t="s">
        <v>1137</v>
      </c>
      <c r="C3940" s="4">
        <v>209384</v>
      </c>
      <c r="D3940" s="5">
        <v>43623.592881944445</v>
      </c>
      <c r="E3940" s="5">
        <v>43627.881249999999</v>
      </c>
      <c r="F3940" s="5">
        <v>43633.938194444447</v>
      </c>
      <c r="G3940" s="4" t="s">
        <v>22894</v>
      </c>
      <c r="H3940" s="4"/>
      <c r="I3940" s="4" t="s">
        <v>19568</v>
      </c>
      <c r="J3940" s="4" t="s">
        <v>18153</v>
      </c>
      <c r="K3940" s="4"/>
      <c r="L3940" s="19"/>
      <c r="M3940" s="19" t="s">
        <v>1090</v>
      </c>
      <c r="N3940" s="19"/>
      <c r="O3940" s="19"/>
      <c r="P3940" s="19"/>
    </row>
    <row r="3941" spans="1:16" x14ac:dyDescent="0.25">
      <c r="A3941" s="4" t="s">
        <v>1137</v>
      </c>
      <c r="B3941" s="4" t="s">
        <v>1137</v>
      </c>
      <c r="C3941" s="4">
        <v>209394</v>
      </c>
      <c r="D3941" s="5">
        <v>43623.617824074077</v>
      </c>
      <c r="E3941" s="5">
        <v>43623.65625</v>
      </c>
      <c r="F3941" s="5">
        <v>43626.64166666667</v>
      </c>
      <c r="G3941" s="4" t="s">
        <v>18111</v>
      </c>
      <c r="H3941" s="4"/>
      <c r="I3941" s="4" t="s">
        <v>3899</v>
      </c>
      <c r="J3941" s="4" t="s">
        <v>829</v>
      </c>
      <c r="K3941" s="4" t="s">
        <v>829</v>
      </c>
      <c r="L3941" s="19" t="s">
        <v>42</v>
      </c>
      <c r="M3941" s="19" t="s">
        <v>1090</v>
      </c>
      <c r="N3941" s="19"/>
      <c r="O3941" s="19"/>
      <c r="P3941" s="19" t="s">
        <v>21462</v>
      </c>
    </row>
    <row r="3942" spans="1:16" hidden="1" x14ac:dyDescent="0.25">
      <c r="A3942" s="4" t="s">
        <v>1137</v>
      </c>
      <c r="B3942" s="4"/>
      <c r="C3942" s="4">
        <v>209399</v>
      </c>
      <c r="D3942" s="5">
        <v>43623.662141203706</v>
      </c>
      <c r="E3942" s="5">
        <v>43628.328449074077</v>
      </c>
      <c r="F3942" s="4"/>
      <c r="G3942" s="4" t="s">
        <v>20573</v>
      </c>
      <c r="H3942" s="4" t="s">
        <v>18151</v>
      </c>
      <c r="I3942" s="4" t="s">
        <v>22895</v>
      </c>
      <c r="J3942" s="4" t="s">
        <v>18153</v>
      </c>
      <c r="K3942" s="4"/>
      <c r="L3942" s="19"/>
      <c r="M3942" s="19"/>
      <c r="N3942" s="19"/>
      <c r="O3942" s="19"/>
      <c r="P3942" s="19"/>
    </row>
    <row r="3943" spans="1:16" x14ac:dyDescent="0.25">
      <c r="A3943" s="4" t="s">
        <v>1137</v>
      </c>
      <c r="B3943" s="4" t="s">
        <v>1137</v>
      </c>
      <c r="C3943" s="4">
        <v>209422</v>
      </c>
      <c r="D3943" s="5">
        <v>43626.34070601852</v>
      </c>
      <c r="E3943" s="5">
        <v>43627.17291666667</v>
      </c>
      <c r="F3943" s="5">
        <v>43629.375694444447</v>
      </c>
      <c r="G3943" s="4" t="s">
        <v>20213</v>
      </c>
      <c r="H3943" s="4"/>
      <c r="I3943" s="4" t="s">
        <v>2158</v>
      </c>
      <c r="J3943" s="4" t="s">
        <v>18108</v>
      </c>
      <c r="K3943" s="4" t="s">
        <v>223</v>
      </c>
      <c r="L3943" s="19" t="s">
        <v>40</v>
      </c>
      <c r="M3943" s="19" t="s">
        <v>1090</v>
      </c>
      <c r="N3943" s="19"/>
      <c r="O3943" s="19">
        <v>415</v>
      </c>
      <c r="P3943" s="19" t="s">
        <v>21867</v>
      </c>
    </row>
    <row r="3944" spans="1:16" hidden="1" x14ac:dyDescent="0.25">
      <c r="A3944" s="4" t="s">
        <v>1137</v>
      </c>
      <c r="B3944" s="4" t="s">
        <v>1137</v>
      </c>
      <c r="C3944" s="4">
        <v>209429</v>
      </c>
      <c r="D3944" s="5">
        <v>43626.355324074073</v>
      </c>
      <c r="E3944" s="5">
        <v>43626.361956018518</v>
      </c>
      <c r="F3944" s="5">
        <v>43635.709722222222</v>
      </c>
      <c r="G3944" s="4" t="s">
        <v>22896</v>
      </c>
      <c r="H3944" s="4" t="s">
        <v>18106</v>
      </c>
      <c r="I3944" s="4" t="s">
        <v>22897</v>
      </c>
      <c r="J3944" s="4" t="s">
        <v>18108</v>
      </c>
      <c r="K3944" s="4" t="s">
        <v>1239</v>
      </c>
      <c r="L3944" s="19" t="s">
        <v>1239</v>
      </c>
      <c r="M3944" s="19" t="s">
        <v>1090</v>
      </c>
      <c r="N3944" s="19"/>
      <c r="O3944" s="19"/>
      <c r="P3944" s="19" t="s">
        <v>1239</v>
      </c>
    </row>
    <row r="3945" spans="1:16" x14ac:dyDescent="0.25">
      <c r="A3945" s="4" t="s">
        <v>1137</v>
      </c>
      <c r="B3945" s="4" t="s">
        <v>1137</v>
      </c>
      <c r="C3945" s="4">
        <v>209448</v>
      </c>
      <c r="D3945" s="5">
        <v>43626.382418981484</v>
      </c>
      <c r="E3945" s="5">
        <v>43626.412129629629</v>
      </c>
      <c r="F3945" s="5">
        <v>43627.438194444447</v>
      </c>
      <c r="G3945" s="4" t="s">
        <v>18089</v>
      </c>
      <c r="H3945" s="4"/>
      <c r="I3945" s="4" t="s">
        <v>22898</v>
      </c>
      <c r="J3945" s="4" t="s">
        <v>829</v>
      </c>
      <c r="K3945" s="4" t="s">
        <v>829</v>
      </c>
      <c r="L3945" s="19" t="s">
        <v>42</v>
      </c>
      <c r="M3945" s="19" t="s">
        <v>1090</v>
      </c>
      <c r="N3945" s="19"/>
      <c r="O3945" s="19"/>
      <c r="P3945" s="19" t="s">
        <v>21462</v>
      </c>
    </row>
    <row r="3946" spans="1:16" x14ac:dyDescent="0.25">
      <c r="A3946" s="4" t="s">
        <v>1137</v>
      </c>
      <c r="B3946" s="4" t="s">
        <v>1137</v>
      </c>
      <c r="C3946" s="4">
        <v>209450</v>
      </c>
      <c r="D3946" s="5">
        <v>43626.383796296293</v>
      </c>
      <c r="E3946" s="5">
        <v>43633.345833333333</v>
      </c>
      <c r="F3946" s="5">
        <v>43634.474999999999</v>
      </c>
      <c r="G3946" s="4" t="s">
        <v>18142</v>
      </c>
      <c r="H3946" s="4"/>
      <c r="I3946" s="4" t="s">
        <v>22899</v>
      </c>
      <c r="J3946" s="4" t="s">
        <v>829</v>
      </c>
      <c r="K3946" s="4" t="s">
        <v>829</v>
      </c>
      <c r="L3946" s="19" t="s">
        <v>42</v>
      </c>
      <c r="M3946" s="19" t="s">
        <v>1090</v>
      </c>
      <c r="N3946" s="19"/>
      <c r="O3946" s="19"/>
      <c r="P3946" s="19" t="s">
        <v>21462</v>
      </c>
    </row>
    <row r="3947" spans="1:16" x14ac:dyDescent="0.25">
      <c r="A3947" s="4" t="s">
        <v>1137</v>
      </c>
      <c r="B3947" s="4" t="s">
        <v>1137</v>
      </c>
      <c r="C3947" s="4">
        <v>209476</v>
      </c>
      <c r="D3947" s="5">
        <v>43626.448206018518</v>
      </c>
      <c r="E3947" s="5">
        <v>43627.295173611114</v>
      </c>
      <c r="F3947" s="5">
        <v>43627.623611111114</v>
      </c>
      <c r="G3947" s="4" t="s">
        <v>22900</v>
      </c>
      <c r="H3947" s="4"/>
      <c r="I3947" s="4" t="s">
        <v>22901</v>
      </c>
      <c r="J3947" s="4" t="s">
        <v>18098</v>
      </c>
      <c r="K3947" s="4" t="s">
        <v>473</v>
      </c>
      <c r="L3947" s="19" t="s">
        <v>1119</v>
      </c>
      <c r="M3947" s="19" t="s">
        <v>1090</v>
      </c>
      <c r="N3947" s="19">
        <v>7015</v>
      </c>
      <c r="O3947" s="19"/>
      <c r="P3947" s="19" t="s">
        <v>21804</v>
      </c>
    </row>
    <row r="3948" spans="1:16" x14ac:dyDescent="0.25">
      <c r="A3948" s="4" t="s">
        <v>1137</v>
      </c>
      <c r="B3948" s="4" t="s">
        <v>1137</v>
      </c>
      <c r="C3948" s="4">
        <v>209482</v>
      </c>
      <c r="D3948" s="5">
        <v>43626.470902777779</v>
      </c>
      <c r="E3948" s="5">
        <v>43627.299143518518</v>
      </c>
      <c r="F3948" s="5">
        <v>43628.554861111108</v>
      </c>
      <c r="G3948" s="4" t="s">
        <v>22884</v>
      </c>
      <c r="H3948" s="4"/>
      <c r="I3948" s="4" t="s">
        <v>22902</v>
      </c>
      <c r="J3948" s="4" t="s">
        <v>18094</v>
      </c>
      <c r="K3948" s="4" t="s">
        <v>250</v>
      </c>
      <c r="L3948" s="19" t="s">
        <v>1119</v>
      </c>
      <c r="M3948" s="19" t="s">
        <v>1090</v>
      </c>
      <c r="N3948" s="19">
        <v>7095</v>
      </c>
      <c r="O3948" s="19"/>
      <c r="P3948" s="19" t="s">
        <v>22782</v>
      </c>
    </row>
    <row r="3949" spans="1:16" x14ac:dyDescent="0.25">
      <c r="A3949" s="4" t="s">
        <v>1137</v>
      </c>
      <c r="B3949" s="4" t="s">
        <v>1137</v>
      </c>
      <c r="C3949" s="4">
        <v>209496</v>
      </c>
      <c r="D3949" s="5">
        <v>43626.512337962966</v>
      </c>
      <c r="E3949" s="5">
        <v>43627.111805555556</v>
      </c>
      <c r="F3949" s="5">
        <v>43627.392361111109</v>
      </c>
      <c r="G3949" s="4" t="s">
        <v>22211</v>
      </c>
      <c r="H3949" s="4"/>
      <c r="I3949" s="4" t="s">
        <v>22903</v>
      </c>
      <c r="J3949" s="4" t="s">
        <v>18108</v>
      </c>
      <c r="K3949" s="4" t="s">
        <v>522</v>
      </c>
      <c r="L3949" s="19" t="s">
        <v>1119</v>
      </c>
      <c r="M3949" s="19" t="s">
        <v>1090</v>
      </c>
      <c r="N3949" s="19"/>
      <c r="O3949" s="19"/>
      <c r="P3949" s="19"/>
    </row>
    <row r="3950" spans="1:16" x14ac:dyDescent="0.25">
      <c r="A3950" s="4" t="s">
        <v>1137</v>
      </c>
      <c r="B3950" s="4" t="s">
        <v>1137</v>
      </c>
      <c r="C3950" s="4">
        <v>209507</v>
      </c>
      <c r="D3950" s="5">
        <v>43626.552800925929</v>
      </c>
      <c r="E3950" s="5">
        <v>43628.504791666666</v>
      </c>
      <c r="F3950" s="5">
        <v>43628.515277777777</v>
      </c>
      <c r="G3950" s="4" t="s">
        <v>22904</v>
      </c>
      <c r="H3950" s="4"/>
      <c r="I3950" s="4" t="s">
        <v>22819</v>
      </c>
      <c r="J3950" s="4" t="s">
        <v>18098</v>
      </c>
      <c r="K3950" s="4"/>
      <c r="L3950" s="19"/>
      <c r="M3950" s="19" t="s">
        <v>1090</v>
      </c>
      <c r="N3950" s="19"/>
      <c r="O3950" s="19"/>
      <c r="P3950" s="19"/>
    </row>
    <row r="3951" spans="1:16" x14ac:dyDescent="0.25">
      <c r="A3951" s="4" t="s">
        <v>1137</v>
      </c>
      <c r="B3951" s="4" t="s">
        <v>1137</v>
      </c>
      <c r="C3951" s="4">
        <v>209520</v>
      </c>
      <c r="D3951" s="5">
        <v>43626.573622685188</v>
      </c>
      <c r="E3951" s="5">
        <v>43628.309027777781</v>
      </c>
      <c r="F3951" s="5">
        <v>43629.549305555556</v>
      </c>
      <c r="G3951" s="4" t="s">
        <v>22905</v>
      </c>
      <c r="H3951" s="4"/>
      <c r="I3951" s="4" t="s">
        <v>22819</v>
      </c>
      <c r="J3951" s="4" t="s">
        <v>18098</v>
      </c>
      <c r="K3951" s="4"/>
      <c r="L3951" s="19"/>
      <c r="M3951" s="19" t="s">
        <v>1090</v>
      </c>
      <c r="N3951" s="19"/>
      <c r="O3951" s="19"/>
      <c r="P3951" s="19"/>
    </row>
    <row r="3952" spans="1:16" x14ac:dyDescent="0.25">
      <c r="A3952" s="4" t="s">
        <v>1137</v>
      </c>
      <c r="B3952" s="4" t="s">
        <v>1137</v>
      </c>
      <c r="C3952" s="4">
        <v>209560</v>
      </c>
      <c r="D3952" s="5">
        <v>43627.007557870369</v>
      </c>
      <c r="E3952" s="5">
        <v>43628.134027777778</v>
      </c>
      <c r="F3952" s="5">
        <v>43628.12777777778</v>
      </c>
      <c r="G3952" s="4" t="s">
        <v>22906</v>
      </c>
      <c r="H3952" s="4"/>
      <c r="I3952" s="4" t="s">
        <v>22907</v>
      </c>
      <c r="J3952" s="4" t="s">
        <v>18108</v>
      </c>
      <c r="K3952" s="4"/>
      <c r="L3952" s="19"/>
      <c r="M3952" s="19" t="s">
        <v>1090</v>
      </c>
      <c r="N3952" s="19"/>
      <c r="O3952" s="19"/>
      <c r="P3952" s="19"/>
    </row>
    <row r="3953" spans="1:16" x14ac:dyDescent="0.25">
      <c r="A3953" s="4" t="s">
        <v>1137</v>
      </c>
      <c r="B3953" s="4" t="s">
        <v>1137</v>
      </c>
      <c r="C3953" s="4">
        <v>209578</v>
      </c>
      <c r="D3953" s="5">
        <v>43627.337557870371</v>
      </c>
      <c r="E3953" s="5">
        <v>43628.371527777781</v>
      </c>
      <c r="F3953" s="5">
        <v>43628.631249999999</v>
      </c>
      <c r="G3953" s="4" t="s">
        <v>19990</v>
      </c>
      <c r="H3953" s="4" t="s">
        <v>18106</v>
      </c>
      <c r="I3953" s="4" t="s">
        <v>22908</v>
      </c>
      <c r="J3953" s="4" t="s">
        <v>18108</v>
      </c>
      <c r="K3953" s="4" t="s">
        <v>18445</v>
      </c>
      <c r="L3953" s="19" t="s">
        <v>40</v>
      </c>
      <c r="M3953" s="19" t="s">
        <v>1090</v>
      </c>
      <c r="N3953" s="19"/>
      <c r="O3953" s="19"/>
      <c r="P3953" s="19"/>
    </row>
    <row r="3954" spans="1:16" x14ac:dyDescent="0.25">
      <c r="A3954" s="4" t="s">
        <v>1137</v>
      </c>
      <c r="B3954" s="4" t="s">
        <v>1137</v>
      </c>
      <c r="C3954" s="4">
        <v>209606</v>
      </c>
      <c r="D3954" s="5">
        <v>43627.416342592594</v>
      </c>
      <c r="E3954" s="5">
        <v>43628.124305555553</v>
      </c>
      <c r="F3954" s="5">
        <v>43629.55972222222</v>
      </c>
      <c r="G3954" s="4" t="s">
        <v>20253</v>
      </c>
      <c r="H3954" s="4"/>
      <c r="I3954" s="4" t="s">
        <v>22909</v>
      </c>
      <c r="J3954" s="4" t="s">
        <v>18108</v>
      </c>
      <c r="K3954" s="4" t="s">
        <v>848</v>
      </c>
      <c r="L3954" s="19" t="s">
        <v>41</v>
      </c>
      <c r="M3954" s="19" t="s">
        <v>1090</v>
      </c>
      <c r="N3954" s="19"/>
      <c r="O3954" s="19"/>
      <c r="P3954" s="19"/>
    </row>
    <row r="3955" spans="1:16" x14ac:dyDescent="0.25">
      <c r="A3955" s="4" t="s">
        <v>1137</v>
      </c>
      <c r="B3955" s="4" t="s">
        <v>1137</v>
      </c>
      <c r="C3955" s="4">
        <v>209629</v>
      </c>
      <c r="D3955" s="5">
        <v>43627.463263888887</v>
      </c>
      <c r="E3955" s="5">
        <v>43628.345185185186</v>
      </c>
      <c r="F3955" s="5">
        <v>43629.365810185183</v>
      </c>
      <c r="G3955" s="4" t="s">
        <v>20146</v>
      </c>
      <c r="H3955" s="4" t="s">
        <v>18106</v>
      </c>
      <c r="I3955" s="4" t="s">
        <v>22910</v>
      </c>
      <c r="J3955" s="4" t="s">
        <v>18094</v>
      </c>
      <c r="K3955" s="4" t="s">
        <v>384</v>
      </c>
      <c r="L3955" s="19" t="s">
        <v>1119</v>
      </c>
      <c r="M3955" s="19" t="s">
        <v>1090</v>
      </c>
      <c r="N3955" s="19"/>
      <c r="O3955" s="19"/>
      <c r="P3955" s="19" t="s">
        <v>22911</v>
      </c>
    </row>
    <row r="3956" spans="1:16" x14ac:dyDescent="0.25">
      <c r="A3956" s="4" t="s">
        <v>1137</v>
      </c>
      <c r="B3956" s="4" t="s">
        <v>1137</v>
      </c>
      <c r="C3956" s="4">
        <v>209651</v>
      </c>
      <c r="D3956" s="5">
        <v>43627.531354166669</v>
      </c>
      <c r="E3956" s="5">
        <v>43628.282650462963</v>
      </c>
      <c r="F3956" s="5">
        <v>43629.556250000001</v>
      </c>
      <c r="G3956" s="4" t="s">
        <v>22912</v>
      </c>
      <c r="H3956" s="4"/>
      <c r="I3956" s="4" t="s">
        <v>3032</v>
      </c>
      <c r="J3956" s="4" t="s">
        <v>18098</v>
      </c>
      <c r="K3956" s="4" t="s">
        <v>473</v>
      </c>
      <c r="L3956" s="19" t="s">
        <v>1119</v>
      </c>
      <c r="M3956" s="19" t="s">
        <v>1090</v>
      </c>
      <c r="N3956" s="19">
        <v>7015</v>
      </c>
      <c r="O3956" s="19"/>
      <c r="P3956" s="19" t="s">
        <v>21804</v>
      </c>
    </row>
    <row r="3957" spans="1:16" x14ac:dyDescent="0.25">
      <c r="A3957" s="4" t="s">
        <v>1137</v>
      </c>
      <c r="B3957" s="4" t="s">
        <v>1137</v>
      </c>
      <c r="C3957" s="4">
        <v>209677</v>
      </c>
      <c r="D3957" s="5">
        <v>43627.579976851855</v>
      </c>
      <c r="E3957" s="5">
        <v>43628.276493055557</v>
      </c>
      <c r="F3957" s="5">
        <v>43628.63958333333</v>
      </c>
      <c r="G3957" s="4" t="s">
        <v>22913</v>
      </c>
      <c r="H3957" s="4"/>
      <c r="I3957" s="4" t="s">
        <v>22914</v>
      </c>
      <c r="J3957" s="4" t="s">
        <v>18098</v>
      </c>
      <c r="K3957" s="4" t="s">
        <v>10519</v>
      </c>
      <c r="L3957" s="19" t="s">
        <v>41</v>
      </c>
      <c r="M3957" s="19" t="s">
        <v>1090</v>
      </c>
      <c r="N3957" s="19"/>
      <c r="O3957" s="19"/>
      <c r="P3957" s="19"/>
    </row>
    <row r="3958" spans="1:16" x14ac:dyDescent="0.25">
      <c r="A3958" s="4" t="s">
        <v>1137</v>
      </c>
      <c r="B3958" s="4" t="s">
        <v>1137</v>
      </c>
      <c r="C3958" s="4">
        <v>209688</v>
      </c>
      <c r="D3958" s="5">
        <v>43627.597500000003</v>
      </c>
      <c r="E3958" s="5">
        <v>43635.3</v>
      </c>
      <c r="F3958" s="5">
        <v>43636.605555555558</v>
      </c>
      <c r="G3958" s="4" t="s">
        <v>21712</v>
      </c>
      <c r="H3958" s="4"/>
      <c r="I3958" s="4" t="s">
        <v>22915</v>
      </c>
      <c r="J3958" s="4" t="s">
        <v>18108</v>
      </c>
      <c r="K3958" s="4" t="s">
        <v>811</v>
      </c>
      <c r="L3958" s="19" t="s">
        <v>1119</v>
      </c>
      <c r="M3958" s="19" t="s">
        <v>1090</v>
      </c>
      <c r="N3958" s="19"/>
      <c r="O3958" s="19"/>
      <c r="P3958" s="19"/>
    </row>
    <row r="3959" spans="1:16" x14ac:dyDescent="0.25">
      <c r="A3959" s="4" t="s">
        <v>1137</v>
      </c>
      <c r="B3959" s="4" t="s">
        <v>1137</v>
      </c>
      <c r="C3959" s="4">
        <v>209702</v>
      </c>
      <c r="D3959" s="5">
        <v>43627.635104166664</v>
      </c>
      <c r="E3959" s="5">
        <v>43629.286666666667</v>
      </c>
      <c r="F3959" s="5">
        <v>43629.554166666669</v>
      </c>
      <c r="G3959" s="4" t="s">
        <v>22916</v>
      </c>
      <c r="H3959" s="4"/>
      <c r="I3959" s="4" t="s">
        <v>1723</v>
      </c>
      <c r="J3959" s="4" t="s">
        <v>18098</v>
      </c>
      <c r="K3959" s="4" t="s">
        <v>473</v>
      </c>
      <c r="L3959" s="19" t="s">
        <v>1119</v>
      </c>
      <c r="M3959" s="19" t="s">
        <v>1090</v>
      </c>
      <c r="N3959" s="19">
        <v>7015</v>
      </c>
      <c r="O3959" s="19"/>
      <c r="P3959" s="19" t="s">
        <v>21804</v>
      </c>
    </row>
    <row r="3960" spans="1:16" x14ac:dyDescent="0.25">
      <c r="A3960" s="4" t="s">
        <v>1137</v>
      </c>
      <c r="B3960" s="4" t="s">
        <v>1137</v>
      </c>
      <c r="C3960" s="4">
        <v>209703</v>
      </c>
      <c r="D3960" s="5">
        <v>43627.643310185187</v>
      </c>
      <c r="E3960" s="5">
        <v>43629.303472222222</v>
      </c>
      <c r="F3960" s="5">
        <v>43629.646527777775</v>
      </c>
      <c r="G3960" s="4" t="s">
        <v>22884</v>
      </c>
      <c r="H3960" s="4"/>
      <c r="I3960" s="4" t="s">
        <v>22917</v>
      </c>
      <c r="J3960" s="4" t="s">
        <v>18094</v>
      </c>
      <c r="K3960" s="4" t="s">
        <v>250</v>
      </c>
      <c r="L3960" s="19" t="s">
        <v>1119</v>
      </c>
      <c r="M3960" s="19" t="s">
        <v>1090</v>
      </c>
      <c r="N3960" s="19">
        <v>7095</v>
      </c>
      <c r="O3960" s="19"/>
      <c r="P3960" s="19" t="s">
        <v>22782</v>
      </c>
    </row>
    <row r="3961" spans="1:16" x14ac:dyDescent="0.25">
      <c r="A3961" s="4" t="s">
        <v>1137</v>
      </c>
      <c r="B3961" s="4" t="s">
        <v>1137</v>
      </c>
      <c r="C3961" s="4">
        <v>209739</v>
      </c>
      <c r="D3961" s="5">
        <v>43628.350868055553</v>
      </c>
      <c r="E3961" s="5">
        <v>43630.288194444445</v>
      </c>
      <c r="F3961" s="5">
        <v>43633.474305555559</v>
      </c>
      <c r="G3961" s="4" t="s">
        <v>19990</v>
      </c>
      <c r="H3961" s="4" t="s">
        <v>18106</v>
      </c>
      <c r="I3961" s="4" t="s">
        <v>22918</v>
      </c>
      <c r="J3961" s="4" t="s">
        <v>18108</v>
      </c>
      <c r="K3961" s="4" t="s">
        <v>18445</v>
      </c>
      <c r="L3961" s="19" t="s">
        <v>40</v>
      </c>
      <c r="M3961" s="19" t="s">
        <v>1090</v>
      </c>
      <c r="N3961" s="19"/>
      <c r="O3961" s="19"/>
      <c r="P3961" s="19"/>
    </row>
    <row r="3962" spans="1:16" x14ac:dyDescent="0.25">
      <c r="A3962" s="4" t="s">
        <v>1137</v>
      </c>
      <c r="B3962" s="4" t="s">
        <v>1137</v>
      </c>
      <c r="C3962" s="4">
        <v>209743</v>
      </c>
      <c r="D3962" s="5">
        <v>43628.355162037034</v>
      </c>
      <c r="E3962" s="5">
        <v>43629.312013888892</v>
      </c>
      <c r="F3962" s="5">
        <v>43630.49722222222</v>
      </c>
      <c r="G3962" s="4" t="s">
        <v>18105</v>
      </c>
      <c r="H3962" s="4" t="s">
        <v>18106</v>
      </c>
      <c r="I3962" s="4" t="s">
        <v>22919</v>
      </c>
      <c r="J3962" s="4" t="s">
        <v>18108</v>
      </c>
      <c r="K3962" s="4" t="s">
        <v>461</v>
      </c>
      <c r="L3962" s="19" t="s">
        <v>41</v>
      </c>
      <c r="M3962" s="19" t="s">
        <v>1090</v>
      </c>
      <c r="N3962" s="19"/>
      <c r="O3962" s="19">
        <v>417</v>
      </c>
      <c r="P3962" s="19" t="s">
        <v>21760</v>
      </c>
    </row>
    <row r="3963" spans="1:16" hidden="1" x14ac:dyDescent="0.25">
      <c r="A3963" s="4" t="s">
        <v>1137</v>
      </c>
      <c r="B3963" s="4" t="s">
        <v>1137</v>
      </c>
      <c r="C3963" s="4">
        <v>209750</v>
      </c>
      <c r="D3963" s="5">
        <v>43628.365983796299</v>
      </c>
      <c r="E3963" s="5">
        <v>43629.104166666664</v>
      </c>
      <c r="F3963" s="5">
        <v>43630.246527777781</v>
      </c>
      <c r="G3963" s="4" t="s">
        <v>22920</v>
      </c>
      <c r="H3963" s="4" t="s">
        <v>18096</v>
      </c>
      <c r="I3963" s="4" t="s">
        <v>22921</v>
      </c>
      <c r="J3963" s="4" t="s">
        <v>18098</v>
      </c>
      <c r="K3963" s="4" t="s">
        <v>1999</v>
      </c>
      <c r="L3963" s="19" t="s">
        <v>1999</v>
      </c>
      <c r="M3963" s="19" t="s">
        <v>1090</v>
      </c>
      <c r="N3963" s="19"/>
      <c r="O3963" s="19"/>
      <c r="P3963" s="19" t="s">
        <v>1999</v>
      </c>
    </row>
    <row r="3964" spans="1:16" hidden="1" x14ac:dyDescent="0.25">
      <c r="A3964" s="4" t="s">
        <v>1137</v>
      </c>
      <c r="B3964" s="4"/>
      <c r="C3964" s="4">
        <v>209758</v>
      </c>
      <c r="D3964" s="5">
        <v>43628.38003472222</v>
      </c>
      <c r="E3964" s="5">
        <v>43636.405555555553</v>
      </c>
      <c r="F3964" s="4"/>
      <c r="G3964" s="4" t="s">
        <v>21516</v>
      </c>
      <c r="H3964" s="4" t="s">
        <v>22922</v>
      </c>
      <c r="I3964" s="4" t="s">
        <v>22923</v>
      </c>
      <c r="J3964" s="4" t="s">
        <v>18094</v>
      </c>
      <c r="K3964" s="4" t="s">
        <v>101</v>
      </c>
      <c r="L3964" s="19" t="s">
        <v>40</v>
      </c>
      <c r="M3964" s="19"/>
      <c r="N3964" s="19"/>
      <c r="O3964" s="19"/>
      <c r="P3964" s="19"/>
    </row>
    <row r="3965" spans="1:16" x14ac:dyDescent="0.25">
      <c r="A3965" s="4" t="s">
        <v>1137</v>
      </c>
      <c r="B3965" s="4" t="s">
        <v>1137</v>
      </c>
      <c r="C3965" s="4">
        <v>209768</v>
      </c>
      <c r="D3965" s="5">
        <v>43628.399097222224</v>
      </c>
      <c r="E3965" s="5">
        <v>43629.340196759258</v>
      </c>
      <c r="F3965" s="5">
        <v>43629.554861111108</v>
      </c>
      <c r="G3965" s="4" t="s">
        <v>22924</v>
      </c>
      <c r="H3965" s="4"/>
      <c r="I3965" s="4" t="s">
        <v>3032</v>
      </c>
      <c r="J3965" s="4" t="s">
        <v>18098</v>
      </c>
      <c r="K3965" s="4" t="s">
        <v>473</v>
      </c>
      <c r="L3965" s="19" t="s">
        <v>1119</v>
      </c>
      <c r="M3965" s="19" t="s">
        <v>1090</v>
      </c>
      <c r="N3965" s="19">
        <v>7015</v>
      </c>
      <c r="O3965" s="19"/>
      <c r="P3965" s="19" t="s">
        <v>21804</v>
      </c>
    </row>
    <row r="3966" spans="1:16" x14ac:dyDescent="0.25">
      <c r="A3966" s="4" t="s">
        <v>1137</v>
      </c>
      <c r="B3966" s="4" t="s">
        <v>1137</v>
      </c>
      <c r="C3966" s="4">
        <v>209770</v>
      </c>
      <c r="D3966" s="5">
        <v>43628.40148148148</v>
      </c>
      <c r="E3966" s="5">
        <v>43629.370358796295</v>
      </c>
      <c r="F3966" s="5">
        <v>43629.372916666667</v>
      </c>
      <c r="G3966" s="4" t="s">
        <v>22925</v>
      </c>
      <c r="H3966" s="4"/>
      <c r="I3966" s="4" t="s">
        <v>22926</v>
      </c>
      <c r="J3966" s="4" t="s">
        <v>829</v>
      </c>
      <c r="K3966" s="4" t="s">
        <v>829</v>
      </c>
      <c r="L3966" s="19" t="s">
        <v>42</v>
      </c>
      <c r="M3966" s="19" t="s">
        <v>1090</v>
      </c>
      <c r="N3966" s="19"/>
      <c r="O3966" s="19">
        <v>416</v>
      </c>
      <c r="P3966" s="19" t="s">
        <v>22927</v>
      </c>
    </row>
    <row r="3967" spans="1:16" x14ac:dyDescent="0.25">
      <c r="A3967" s="4" t="s">
        <v>1137</v>
      </c>
      <c r="B3967" s="4" t="s">
        <v>1137</v>
      </c>
      <c r="C3967" s="4">
        <v>209798</v>
      </c>
      <c r="D3967" s="5">
        <v>43628.489652777775</v>
      </c>
      <c r="E3967" s="5">
        <v>43629.367361111108</v>
      </c>
      <c r="F3967" s="5">
        <v>43629.376388888886</v>
      </c>
      <c r="G3967" s="4" t="s">
        <v>18111</v>
      </c>
      <c r="H3967" s="4"/>
      <c r="I3967" s="4" t="s">
        <v>22928</v>
      </c>
      <c r="J3967" s="4" t="s">
        <v>829</v>
      </c>
      <c r="K3967" s="4" t="s">
        <v>829</v>
      </c>
      <c r="L3967" s="19" t="s">
        <v>42</v>
      </c>
      <c r="M3967" s="19" t="s">
        <v>1090</v>
      </c>
      <c r="N3967" s="19"/>
      <c r="O3967" s="19"/>
      <c r="P3967" s="19" t="s">
        <v>22353</v>
      </c>
    </row>
    <row r="3968" spans="1:16" x14ac:dyDescent="0.25">
      <c r="A3968" s="4" t="s">
        <v>1137</v>
      </c>
      <c r="B3968" s="4" t="s">
        <v>1137</v>
      </c>
      <c r="C3968" s="4">
        <v>209806</v>
      </c>
      <c r="D3968" s="5">
        <v>43628.555844907409</v>
      </c>
      <c r="E3968" s="5">
        <v>43628.606203703705</v>
      </c>
      <c r="F3968" s="5">
        <v>43634.459722222222</v>
      </c>
      <c r="G3968" s="4" t="s">
        <v>18100</v>
      </c>
      <c r="H3968" s="4"/>
      <c r="I3968" s="4" t="s">
        <v>3147</v>
      </c>
      <c r="J3968" s="4" t="s">
        <v>18094</v>
      </c>
      <c r="K3968" s="4" t="s">
        <v>250</v>
      </c>
      <c r="L3968" s="19" t="s">
        <v>1119</v>
      </c>
      <c r="M3968" s="19" t="s">
        <v>1090</v>
      </c>
      <c r="N3968" s="19"/>
      <c r="O3968" s="19"/>
      <c r="P3968" s="19"/>
    </row>
    <row r="3969" spans="1:16" x14ac:dyDescent="0.25">
      <c r="A3969" s="4" t="s">
        <v>1137</v>
      </c>
      <c r="B3969" s="4" t="s">
        <v>1137</v>
      </c>
      <c r="C3969" s="4">
        <v>209807</v>
      </c>
      <c r="D3969" s="5">
        <v>43628.562222222223</v>
      </c>
      <c r="E3969" s="5">
        <v>43629.888194444444</v>
      </c>
      <c r="F3969" s="5">
        <v>43630.30972222222</v>
      </c>
      <c r="G3969" s="4" t="s">
        <v>18105</v>
      </c>
      <c r="H3969" s="4" t="s">
        <v>18106</v>
      </c>
      <c r="I3969" s="4" t="s">
        <v>22929</v>
      </c>
      <c r="J3969" s="4" t="s">
        <v>18108</v>
      </c>
      <c r="K3969" s="4" t="s">
        <v>461</v>
      </c>
      <c r="L3969" s="19" t="s">
        <v>41</v>
      </c>
      <c r="M3969" s="19" t="s">
        <v>1090</v>
      </c>
      <c r="N3969" s="19"/>
      <c r="O3969" s="19">
        <v>417</v>
      </c>
      <c r="P3969" s="19" t="s">
        <v>21760</v>
      </c>
    </row>
    <row r="3970" spans="1:16" x14ac:dyDescent="0.25">
      <c r="A3970" s="4" t="s">
        <v>1137</v>
      </c>
      <c r="B3970" s="4" t="s">
        <v>1137</v>
      </c>
      <c r="C3970" s="4">
        <v>209818</v>
      </c>
      <c r="D3970" s="5">
        <v>43628.584490740737</v>
      </c>
      <c r="E3970" s="5">
        <v>43630.45</v>
      </c>
      <c r="F3970" s="5">
        <v>43634.647222222222</v>
      </c>
      <c r="G3970" s="4" t="s">
        <v>21518</v>
      </c>
      <c r="H3970" s="4"/>
      <c r="I3970" s="4" t="s">
        <v>22930</v>
      </c>
      <c r="J3970" s="4" t="s">
        <v>18153</v>
      </c>
      <c r="K3970" s="4"/>
      <c r="L3970" s="19"/>
      <c r="M3970" s="19" t="s">
        <v>1090</v>
      </c>
      <c r="N3970" s="19"/>
      <c r="O3970" s="19"/>
      <c r="P3970" s="19"/>
    </row>
    <row r="3971" spans="1:16" x14ac:dyDescent="0.25">
      <c r="A3971" s="4" t="s">
        <v>1137</v>
      </c>
      <c r="B3971" s="4" t="s">
        <v>1137</v>
      </c>
      <c r="C3971" s="4">
        <v>209848</v>
      </c>
      <c r="D3971" s="5">
        <v>43628.63385416667</v>
      </c>
      <c r="E3971" s="5">
        <v>43629.314039351855</v>
      </c>
      <c r="F3971" s="5">
        <v>43629.344444444447</v>
      </c>
      <c r="G3971" s="4" t="s">
        <v>18105</v>
      </c>
      <c r="H3971" s="4"/>
      <c r="I3971" s="4" t="s">
        <v>21809</v>
      </c>
      <c r="J3971" s="4" t="s">
        <v>18108</v>
      </c>
      <c r="K3971" s="4" t="s">
        <v>461</v>
      </c>
      <c r="L3971" s="19" t="s">
        <v>41</v>
      </c>
      <c r="M3971" s="19" t="s">
        <v>1090</v>
      </c>
      <c r="N3971" s="19"/>
      <c r="O3971" s="19"/>
      <c r="P3971" s="19"/>
    </row>
    <row r="3972" spans="1:16" hidden="1" x14ac:dyDescent="0.25">
      <c r="A3972" s="4" t="s">
        <v>1137</v>
      </c>
      <c r="B3972" s="4"/>
      <c r="C3972" s="4">
        <v>209854</v>
      </c>
      <c r="D3972" s="5">
        <v>43628.646967592591</v>
      </c>
      <c r="E3972" s="5">
        <v>43633.32708333333</v>
      </c>
      <c r="F3972" s="4"/>
      <c r="G3972" s="4" t="s">
        <v>22931</v>
      </c>
      <c r="H3972" s="4" t="s">
        <v>18106</v>
      </c>
      <c r="I3972" s="4" t="s">
        <v>17975</v>
      </c>
      <c r="J3972" s="4" t="s">
        <v>18094</v>
      </c>
      <c r="K3972" s="4" t="s">
        <v>250</v>
      </c>
      <c r="L3972" s="19" t="s">
        <v>1119</v>
      </c>
      <c r="M3972" s="19"/>
      <c r="N3972" s="19"/>
      <c r="O3972" s="19"/>
      <c r="P3972" s="19"/>
    </row>
    <row r="3973" spans="1:16" x14ac:dyDescent="0.25">
      <c r="A3973" s="4" t="s">
        <v>1137</v>
      </c>
      <c r="B3973" s="4" t="s">
        <v>1137</v>
      </c>
      <c r="C3973" s="4">
        <v>209886</v>
      </c>
      <c r="D3973" s="5">
        <v>43629.352175925924</v>
      </c>
      <c r="E3973" s="5">
        <v>43630.292731481481</v>
      </c>
      <c r="F3973" s="5">
        <v>43635.427777777775</v>
      </c>
      <c r="G3973" s="4" t="s">
        <v>20702</v>
      </c>
      <c r="H3973" s="4" t="s">
        <v>18249</v>
      </c>
      <c r="I3973" s="4" t="s">
        <v>22932</v>
      </c>
      <c r="J3973" s="4" t="s">
        <v>18376</v>
      </c>
      <c r="K3973" s="4" t="s">
        <v>21405</v>
      </c>
      <c r="L3973" s="19" t="s">
        <v>1119</v>
      </c>
      <c r="M3973" s="19" t="s">
        <v>1090</v>
      </c>
      <c r="N3973" s="19"/>
      <c r="O3973" s="19"/>
      <c r="P3973" s="19" t="s">
        <v>18376</v>
      </c>
    </row>
    <row r="3974" spans="1:16" x14ac:dyDescent="0.25">
      <c r="A3974" s="4" t="s">
        <v>1137</v>
      </c>
      <c r="B3974" s="4" t="s">
        <v>1137</v>
      </c>
      <c r="C3974" s="4">
        <v>209920</v>
      </c>
      <c r="D3974" s="5">
        <v>43629.421458333331</v>
      </c>
      <c r="E3974" s="5">
        <v>43630.351666666669</v>
      </c>
      <c r="F3974" s="5">
        <v>43634.62222222222</v>
      </c>
      <c r="G3974" s="4" t="s">
        <v>22884</v>
      </c>
      <c r="H3974" s="4"/>
      <c r="I3974" s="4" t="s">
        <v>22933</v>
      </c>
      <c r="J3974" s="4" t="s">
        <v>18094</v>
      </c>
      <c r="K3974" s="4" t="s">
        <v>250</v>
      </c>
      <c r="L3974" s="19" t="s">
        <v>1119</v>
      </c>
      <c r="M3974" s="19" t="s">
        <v>1090</v>
      </c>
      <c r="N3974" s="19">
        <v>7095</v>
      </c>
      <c r="O3974" s="19"/>
      <c r="P3974" s="19" t="s">
        <v>22782</v>
      </c>
    </row>
    <row r="3975" spans="1:16" x14ac:dyDescent="0.25">
      <c r="A3975" s="4" t="s">
        <v>1137</v>
      </c>
      <c r="B3975" s="4" t="s">
        <v>1137</v>
      </c>
      <c r="C3975" s="4">
        <v>209924</v>
      </c>
      <c r="D3975" s="5">
        <v>43629.438206018516</v>
      </c>
      <c r="E3975" s="5">
        <v>43629.506944444445</v>
      </c>
      <c r="F3975" s="5">
        <v>43629.620138888888</v>
      </c>
      <c r="G3975" s="4" t="s">
        <v>18092</v>
      </c>
      <c r="H3975" s="4"/>
      <c r="I3975" s="4" t="s">
        <v>5137</v>
      </c>
      <c r="J3975" s="4" t="s">
        <v>18094</v>
      </c>
      <c r="K3975" s="4" t="s">
        <v>101</v>
      </c>
      <c r="L3975" s="19" t="s">
        <v>40</v>
      </c>
      <c r="M3975" s="19" t="s">
        <v>1090</v>
      </c>
      <c r="N3975" s="19"/>
      <c r="O3975" s="19">
        <v>382</v>
      </c>
      <c r="P3975" s="19" t="s">
        <v>21774</v>
      </c>
    </row>
    <row r="3976" spans="1:16" x14ac:dyDescent="0.25">
      <c r="A3976" s="4" t="s">
        <v>1137</v>
      </c>
      <c r="B3976" s="4" t="s">
        <v>1137</v>
      </c>
      <c r="C3976" s="4">
        <v>209952</v>
      </c>
      <c r="D3976" s="5">
        <v>43629.496840277781</v>
      </c>
      <c r="E3976" s="5">
        <v>43631.167361111111</v>
      </c>
      <c r="F3976" s="5">
        <v>43634.304861111108</v>
      </c>
      <c r="G3976" s="4" t="s">
        <v>21434</v>
      </c>
      <c r="H3976" s="4"/>
      <c r="I3976" s="4" t="s">
        <v>22934</v>
      </c>
      <c r="J3976" s="4" t="s">
        <v>18108</v>
      </c>
      <c r="K3976" s="4" t="s">
        <v>811</v>
      </c>
      <c r="L3976" s="19" t="s">
        <v>1119</v>
      </c>
      <c r="M3976" s="19" t="s">
        <v>1090</v>
      </c>
      <c r="N3976" s="19"/>
      <c r="O3976" s="19"/>
      <c r="P3976" s="19"/>
    </row>
    <row r="3977" spans="1:16" x14ac:dyDescent="0.25">
      <c r="A3977" s="4" t="s">
        <v>1137</v>
      </c>
      <c r="B3977" s="4" t="s">
        <v>1137</v>
      </c>
      <c r="C3977" s="4">
        <v>209988</v>
      </c>
      <c r="D3977" s="5">
        <v>43629.583564814813</v>
      </c>
      <c r="E3977" s="5">
        <v>43630.327060185184</v>
      </c>
      <c r="F3977" s="5">
        <v>43634.428472222222</v>
      </c>
      <c r="G3977" s="4" t="s">
        <v>18092</v>
      </c>
      <c r="H3977" s="4"/>
      <c r="I3977" s="4" t="s">
        <v>22935</v>
      </c>
      <c r="J3977" s="4" t="s">
        <v>18094</v>
      </c>
      <c r="K3977" s="4" t="s">
        <v>101</v>
      </c>
      <c r="L3977" s="19" t="s">
        <v>40</v>
      </c>
      <c r="M3977" s="19" t="s">
        <v>1090</v>
      </c>
      <c r="N3977" s="19"/>
      <c r="O3977" s="19">
        <v>382</v>
      </c>
      <c r="P3977" s="19" t="s">
        <v>21774</v>
      </c>
    </row>
    <row r="3978" spans="1:16" x14ac:dyDescent="0.25">
      <c r="A3978" s="4" t="s">
        <v>1137</v>
      </c>
      <c r="B3978" s="4" t="s">
        <v>1137</v>
      </c>
      <c r="C3978" s="4">
        <v>209989</v>
      </c>
      <c r="D3978" s="5">
        <v>43629.584687499999</v>
      </c>
      <c r="E3978" s="5">
        <v>43630.32744212963</v>
      </c>
      <c r="F3978" s="5">
        <v>43634.430555555555</v>
      </c>
      <c r="G3978" s="4" t="s">
        <v>18092</v>
      </c>
      <c r="H3978" s="4"/>
      <c r="I3978" s="4" t="s">
        <v>22936</v>
      </c>
      <c r="J3978" s="4" t="s">
        <v>18094</v>
      </c>
      <c r="K3978" s="4" t="s">
        <v>101</v>
      </c>
      <c r="L3978" s="19" t="s">
        <v>40</v>
      </c>
      <c r="M3978" s="19" t="s">
        <v>1090</v>
      </c>
      <c r="N3978" s="19"/>
      <c r="O3978" s="19">
        <v>382</v>
      </c>
      <c r="P3978" s="19" t="s">
        <v>21774</v>
      </c>
    </row>
    <row r="3979" spans="1:16" x14ac:dyDescent="0.25">
      <c r="A3979" s="4" t="s">
        <v>1137</v>
      </c>
      <c r="B3979" s="4" t="s">
        <v>1137</v>
      </c>
      <c r="C3979" s="4">
        <v>209990</v>
      </c>
      <c r="D3979" s="5">
        <v>43629.585243055553</v>
      </c>
      <c r="E3979" s="5">
        <v>43630.325266203705</v>
      </c>
      <c r="F3979" s="5">
        <v>43634.429166666669</v>
      </c>
      <c r="G3979" s="4" t="s">
        <v>18092</v>
      </c>
      <c r="H3979" s="4"/>
      <c r="I3979" s="4" t="s">
        <v>22936</v>
      </c>
      <c r="J3979" s="4" t="s">
        <v>18094</v>
      </c>
      <c r="K3979" s="4" t="s">
        <v>101</v>
      </c>
      <c r="L3979" s="19" t="s">
        <v>40</v>
      </c>
      <c r="M3979" s="19" t="s">
        <v>1090</v>
      </c>
      <c r="N3979" s="19"/>
      <c r="O3979" s="19">
        <v>382</v>
      </c>
      <c r="P3979" s="19" t="s">
        <v>21774</v>
      </c>
    </row>
    <row r="3980" spans="1:16" x14ac:dyDescent="0.25">
      <c r="A3980" s="4" t="s">
        <v>1137</v>
      </c>
      <c r="B3980" s="4" t="s">
        <v>1137</v>
      </c>
      <c r="C3980" s="4">
        <v>210000</v>
      </c>
      <c r="D3980" s="5">
        <v>43629.597916666666</v>
      </c>
      <c r="E3980" s="5">
        <v>43629.600856481484</v>
      </c>
      <c r="F3980" s="5">
        <v>43629.61041666667</v>
      </c>
      <c r="G3980" s="4" t="s">
        <v>22937</v>
      </c>
      <c r="H3980" s="4"/>
      <c r="I3980" s="4" t="s">
        <v>22938</v>
      </c>
      <c r="J3980" s="4" t="s">
        <v>18108</v>
      </c>
      <c r="K3980" s="4" t="s">
        <v>22166</v>
      </c>
      <c r="L3980" s="19" t="s">
        <v>2776</v>
      </c>
      <c r="M3980" s="19" t="s">
        <v>1090</v>
      </c>
      <c r="N3980" s="19"/>
      <c r="O3980" s="19"/>
      <c r="P3980" s="19"/>
    </row>
    <row r="3981" spans="1:16" x14ac:dyDescent="0.25">
      <c r="A3981" s="4" t="s">
        <v>1137</v>
      </c>
      <c r="B3981" s="4" t="s">
        <v>1137</v>
      </c>
      <c r="C3981" s="4">
        <v>210015</v>
      </c>
      <c r="D3981" s="5">
        <v>43629.666354166664</v>
      </c>
      <c r="E3981" s="5">
        <v>43633.630555555559</v>
      </c>
      <c r="F3981" s="5">
        <v>43634.334675925929</v>
      </c>
      <c r="G3981" s="4" t="s">
        <v>22939</v>
      </c>
      <c r="H3981" s="4"/>
      <c r="I3981" s="4" t="s">
        <v>22940</v>
      </c>
      <c r="J3981" s="4" t="s">
        <v>18098</v>
      </c>
      <c r="K3981" s="4"/>
      <c r="L3981" s="19"/>
      <c r="M3981" s="19" t="s">
        <v>1090</v>
      </c>
      <c r="N3981" s="19"/>
      <c r="O3981" s="19"/>
      <c r="P3981" s="19"/>
    </row>
    <row r="3982" spans="1:16" x14ac:dyDescent="0.25">
      <c r="A3982" s="4" t="s">
        <v>1137</v>
      </c>
      <c r="B3982" s="4" t="s">
        <v>1137</v>
      </c>
      <c r="C3982" s="4">
        <v>210060</v>
      </c>
      <c r="D3982" s="5">
        <v>43630.404803240737</v>
      </c>
      <c r="E3982" s="5">
        <v>43633.349560185183</v>
      </c>
      <c r="F3982" s="5">
        <v>43636.522916666669</v>
      </c>
      <c r="G3982" s="4" t="s">
        <v>22941</v>
      </c>
      <c r="H3982" s="4"/>
      <c r="I3982" s="4" t="s">
        <v>22942</v>
      </c>
      <c r="J3982" s="4" t="s">
        <v>18108</v>
      </c>
      <c r="K3982" s="4" t="s">
        <v>22943</v>
      </c>
      <c r="L3982" s="19" t="s">
        <v>40</v>
      </c>
      <c r="M3982" s="19" t="s">
        <v>1090</v>
      </c>
      <c r="N3982" s="19"/>
      <c r="O3982" s="19"/>
      <c r="P3982" s="19"/>
    </row>
    <row r="3983" spans="1:16" x14ac:dyDescent="0.25">
      <c r="A3983" s="4" t="s">
        <v>1137</v>
      </c>
      <c r="B3983" s="4" t="s">
        <v>1137</v>
      </c>
      <c r="C3983" s="4">
        <v>210075</v>
      </c>
      <c r="D3983" s="5">
        <v>43630.452337962961</v>
      </c>
      <c r="E3983" s="5">
        <v>43630.936805555553</v>
      </c>
      <c r="F3983" s="5">
        <v>43633.338194444441</v>
      </c>
      <c r="G3983" s="4" t="s">
        <v>18189</v>
      </c>
      <c r="H3983" s="4" t="s">
        <v>18096</v>
      </c>
      <c r="I3983" s="4" t="s">
        <v>22944</v>
      </c>
      <c r="J3983" s="4" t="s">
        <v>18094</v>
      </c>
      <c r="K3983" s="4" t="s">
        <v>250</v>
      </c>
      <c r="L3983" s="19" t="s">
        <v>1119</v>
      </c>
      <c r="M3983" s="19" t="s">
        <v>1090</v>
      </c>
      <c r="N3983" s="19"/>
      <c r="O3983" s="19">
        <v>413</v>
      </c>
      <c r="P3983" s="19" t="s">
        <v>21782</v>
      </c>
    </row>
    <row r="3984" spans="1:16" x14ac:dyDescent="0.25">
      <c r="A3984" s="4" t="s">
        <v>1137</v>
      </c>
      <c r="B3984" s="4" t="s">
        <v>1137</v>
      </c>
      <c r="C3984" s="4">
        <v>210081</v>
      </c>
      <c r="D3984" s="5">
        <v>43630.461238425924</v>
      </c>
      <c r="E3984" s="5">
        <v>43630.547222222223</v>
      </c>
      <c r="F3984" s="5">
        <v>43634.381944444445</v>
      </c>
      <c r="G3984" s="4" t="s">
        <v>18111</v>
      </c>
      <c r="H3984" s="4"/>
      <c r="I3984" s="4" t="s">
        <v>1178</v>
      </c>
      <c r="J3984" s="4" t="s">
        <v>829</v>
      </c>
      <c r="K3984" s="4" t="s">
        <v>829</v>
      </c>
      <c r="L3984" s="19" t="s">
        <v>42</v>
      </c>
      <c r="M3984" s="19" t="s">
        <v>1090</v>
      </c>
      <c r="N3984" s="19"/>
      <c r="O3984" s="19"/>
      <c r="P3984" s="19" t="s">
        <v>21462</v>
      </c>
    </row>
    <row r="3985" spans="1:16" hidden="1" x14ac:dyDescent="0.25">
      <c r="A3985" s="4" t="s">
        <v>1137</v>
      </c>
      <c r="B3985" s="4" t="s">
        <v>1137</v>
      </c>
      <c r="C3985" s="4">
        <v>210145</v>
      </c>
      <c r="D3985" s="5">
        <v>43633.240879629629</v>
      </c>
      <c r="E3985" s="5">
        <v>43633.320543981485</v>
      </c>
      <c r="F3985" s="5">
        <v>43634.417361111111</v>
      </c>
      <c r="G3985" s="4" t="s">
        <v>22945</v>
      </c>
      <c r="H3985" s="4" t="s">
        <v>18106</v>
      </c>
      <c r="I3985" s="4" t="s">
        <v>22946</v>
      </c>
      <c r="J3985" s="4" t="s">
        <v>18108</v>
      </c>
      <c r="K3985" s="4" t="s">
        <v>1239</v>
      </c>
      <c r="L3985" s="19" t="s">
        <v>1239</v>
      </c>
      <c r="M3985" s="19" t="s">
        <v>1090</v>
      </c>
      <c r="N3985" s="19"/>
      <c r="O3985" s="19"/>
      <c r="P3985" s="19" t="s">
        <v>1239</v>
      </c>
    </row>
    <row r="3986" spans="1:16" x14ac:dyDescent="0.25">
      <c r="A3986" s="4" t="s">
        <v>1137</v>
      </c>
      <c r="B3986" s="4" t="s">
        <v>1137</v>
      </c>
      <c r="C3986" s="4">
        <v>210152</v>
      </c>
      <c r="D3986" s="5">
        <v>43633.309212962966</v>
      </c>
      <c r="E3986" s="5">
        <v>43634.354178240741</v>
      </c>
      <c r="F3986" s="5">
        <v>43634.455555555556</v>
      </c>
      <c r="G3986" s="4" t="s">
        <v>18092</v>
      </c>
      <c r="H3986" s="4"/>
      <c r="I3986" s="4" t="s">
        <v>20932</v>
      </c>
      <c r="J3986" s="4" t="s">
        <v>18094</v>
      </c>
      <c r="K3986" s="4" t="s">
        <v>101</v>
      </c>
      <c r="L3986" s="19" t="s">
        <v>40</v>
      </c>
      <c r="M3986" s="19" t="s">
        <v>1090</v>
      </c>
      <c r="N3986" s="19"/>
      <c r="O3986" s="19">
        <v>382</v>
      </c>
      <c r="P3986" s="19" t="s">
        <v>21774</v>
      </c>
    </row>
    <row r="3987" spans="1:16" x14ac:dyDescent="0.25">
      <c r="A3987" s="4" t="s">
        <v>1137</v>
      </c>
      <c r="B3987" s="4" t="s">
        <v>1137</v>
      </c>
      <c r="C3987" s="4">
        <v>210191</v>
      </c>
      <c r="D3987" s="5">
        <v>43633.404814814814</v>
      </c>
      <c r="E3987" s="5">
        <v>43634.289456018516</v>
      </c>
      <c r="F3987" s="5">
        <v>43634.373611111114</v>
      </c>
      <c r="G3987" s="4" t="s">
        <v>22947</v>
      </c>
      <c r="H3987" s="4"/>
      <c r="I3987" s="4" t="s">
        <v>22819</v>
      </c>
      <c r="J3987" s="4" t="s">
        <v>18098</v>
      </c>
      <c r="K3987" s="4"/>
      <c r="L3987" s="19"/>
      <c r="M3987" s="19" t="s">
        <v>1090</v>
      </c>
      <c r="N3987" s="19"/>
      <c r="O3987" s="19"/>
      <c r="P3987" s="19"/>
    </row>
    <row r="3988" spans="1:16" x14ac:dyDescent="0.25">
      <c r="A3988" s="4" t="s">
        <v>1137</v>
      </c>
      <c r="B3988" s="4" t="s">
        <v>1137</v>
      </c>
      <c r="C3988" s="4">
        <v>210192</v>
      </c>
      <c r="D3988" s="5">
        <v>43633.406087962961</v>
      </c>
      <c r="E3988" s="5">
        <v>43633.854861111111</v>
      </c>
      <c r="F3988" s="5">
        <v>43634.338194444441</v>
      </c>
      <c r="G3988" s="4" t="s">
        <v>22948</v>
      </c>
      <c r="H3988" s="4"/>
      <c r="I3988" s="4" t="s">
        <v>22819</v>
      </c>
      <c r="J3988" s="4" t="s">
        <v>18098</v>
      </c>
      <c r="K3988" s="4" t="s">
        <v>829</v>
      </c>
      <c r="L3988" s="19" t="s">
        <v>42</v>
      </c>
      <c r="M3988" s="19" t="s">
        <v>1090</v>
      </c>
      <c r="N3988" s="19"/>
      <c r="O3988" s="19"/>
      <c r="P3988" s="19" t="s">
        <v>21593</v>
      </c>
    </row>
    <row r="3989" spans="1:16" x14ac:dyDescent="0.25">
      <c r="A3989" s="4" t="s">
        <v>1137</v>
      </c>
      <c r="B3989" s="4" t="s">
        <v>1137</v>
      </c>
      <c r="C3989" s="4">
        <v>210193</v>
      </c>
      <c r="D3989" s="5">
        <v>43633.406400462962</v>
      </c>
      <c r="E3989" s="5">
        <v>43634.178472222222</v>
      </c>
      <c r="F3989" s="5">
        <v>43634.320138888892</v>
      </c>
      <c r="G3989" s="4" t="s">
        <v>22949</v>
      </c>
      <c r="H3989" s="4"/>
      <c r="I3989" s="4" t="s">
        <v>22819</v>
      </c>
      <c r="J3989" s="4" t="s">
        <v>18108</v>
      </c>
      <c r="K3989" s="4"/>
      <c r="L3989" s="19"/>
      <c r="M3989" s="19" t="s">
        <v>1090</v>
      </c>
      <c r="N3989" s="19"/>
      <c r="O3989" s="19"/>
      <c r="P3989" s="19"/>
    </row>
    <row r="3990" spans="1:16" x14ac:dyDescent="0.25">
      <c r="A3990" s="4" t="s">
        <v>1137</v>
      </c>
      <c r="B3990" s="4" t="s">
        <v>1137</v>
      </c>
      <c r="C3990" s="4">
        <v>210197</v>
      </c>
      <c r="D3990" s="5">
        <v>43633.417847222219</v>
      </c>
      <c r="E3990" s="5">
        <v>43634.293749999997</v>
      </c>
      <c r="F3990" s="5">
        <v>43635.637499999997</v>
      </c>
      <c r="G3990" s="4" t="s">
        <v>18105</v>
      </c>
      <c r="H3990" s="4" t="s">
        <v>18106</v>
      </c>
      <c r="I3990" s="4" t="s">
        <v>22950</v>
      </c>
      <c r="J3990" s="4" t="s">
        <v>18108</v>
      </c>
      <c r="K3990" s="4" t="s">
        <v>461</v>
      </c>
      <c r="L3990" s="19" t="s">
        <v>41</v>
      </c>
      <c r="M3990" s="19" t="s">
        <v>1090</v>
      </c>
      <c r="N3990" s="19"/>
      <c r="O3990" s="19">
        <v>417</v>
      </c>
      <c r="P3990" s="19" t="s">
        <v>21760</v>
      </c>
    </row>
    <row r="3991" spans="1:16" x14ac:dyDescent="0.25">
      <c r="A3991" s="4" t="s">
        <v>1137</v>
      </c>
      <c r="B3991" s="4" t="s">
        <v>1137</v>
      </c>
      <c r="C3991" s="4">
        <v>210240</v>
      </c>
      <c r="D3991" s="5">
        <v>43633.495740740742</v>
      </c>
      <c r="E3991" s="5">
        <v>43634.287418981483</v>
      </c>
      <c r="F3991" s="5">
        <v>43635.288194444445</v>
      </c>
      <c r="G3991" s="4" t="s">
        <v>22951</v>
      </c>
      <c r="H3991" s="4"/>
      <c r="I3991" s="4" t="s">
        <v>22952</v>
      </c>
      <c r="J3991" s="4" t="s">
        <v>18108</v>
      </c>
      <c r="K3991" s="4" t="s">
        <v>454</v>
      </c>
      <c r="L3991" s="19" t="s">
        <v>41</v>
      </c>
      <c r="M3991" s="19" t="s">
        <v>1090</v>
      </c>
      <c r="N3991" s="19"/>
      <c r="O3991" s="19"/>
      <c r="P3991" s="19"/>
    </row>
    <row r="3992" spans="1:16" hidden="1" x14ac:dyDescent="0.25">
      <c r="A3992" s="4" t="s">
        <v>1137</v>
      </c>
      <c r="B3992" s="4"/>
      <c r="C3992" s="4">
        <v>210242</v>
      </c>
      <c r="D3992" s="5">
        <v>43633.500208333331</v>
      </c>
      <c r="E3992" s="5">
        <v>43634.290347222224</v>
      </c>
      <c r="F3992" s="4"/>
      <c r="G3992" s="4" t="s">
        <v>22953</v>
      </c>
      <c r="H3992" s="4" t="s">
        <v>18106</v>
      </c>
      <c r="I3992" s="4" t="s">
        <v>22954</v>
      </c>
      <c r="J3992" s="4" t="s">
        <v>18108</v>
      </c>
      <c r="K3992" s="4" t="s">
        <v>473</v>
      </c>
      <c r="L3992" s="19" t="s">
        <v>1119</v>
      </c>
      <c r="M3992" s="19"/>
      <c r="N3992" s="19"/>
      <c r="O3992" s="19"/>
      <c r="P3992" s="19"/>
    </row>
    <row r="3993" spans="1:16" x14ac:dyDescent="0.25">
      <c r="A3993" s="4" t="s">
        <v>1137</v>
      </c>
      <c r="B3993" s="4" t="s">
        <v>1137</v>
      </c>
      <c r="C3993" s="4">
        <v>210255</v>
      </c>
      <c r="D3993" s="5">
        <v>43633.529074074075</v>
      </c>
      <c r="E3993" s="5">
        <v>43633.579861111109</v>
      </c>
      <c r="F3993" s="5">
        <v>43634.406944444447</v>
      </c>
      <c r="G3993" s="4" t="s">
        <v>18142</v>
      </c>
      <c r="H3993" s="4"/>
      <c r="I3993" s="4" t="s">
        <v>22955</v>
      </c>
      <c r="J3993" s="4" t="s">
        <v>829</v>
      </c>
      <c r="K3993" s="4" t="s">
        <v>829</v>
      </c>
      <c r="L3993" s="19" t="s">
        <v>42</v>
      </c>
      <c r="M3993" s="19" t="s">
        <v>1090</v>
      </c>
      <c r="N3993" s="19"/>
      <c r="O3993" s="19"/>
      <c r="P3993" s="19" t="s">
        <v>21772</v>
      </c>
    </row>
    <row r="3994" spans="1:16" x14ac:dyDescent="0.25">
      <c r="A3994" s="4" t="s">
        <v>1137</v>
      </c>
      <c r="B3994" s="4" t="s">
        <v>1137</v>
      </c>
      <c r="C3994" s="4">
        <v>210261</v>
      </c>
      <c r="D3994" s="5">
        <v>43633.549166666664</v>
      </c>
      <c r="E3994" s="5">
        <v>43633.621527777781</v>
      </c>
      <c r="F3994" s="5">
        <v>43633.701388888891</v>
      </c>
      <c r="G3994" s="4" t="s">
        <v>18111</v>
      </c>
      <c r="H3994" s="4"/>
      <c r="I3994" s="4" t="s">
        <v>22956</v>
      </c>
      <c r="J3994" s="4" t="s">
        <v>829</v>
      </c>
      <c r="K3994" s="4" t="s">
        <v>829</v>
      </c>
      <c r="L3994" s="19" t="s">
        <v>42</v>
      </c>
      <c r="M3994" s="19" t="s">
        <v>1090</v>
      </c>
      <c r="N3994" s="19"/>
      <c r="O3994" s="19">
        <v>416</v>
      </c>
      <c r="P3994" s="19" t="s">
        <v>21791</v>
      </c>
    </row>
    <row r="3995" spans="1:16" x14ac:dyDescent="0.25">
      <c r="A3995" s="4" t="s">
        <v>1137</v>
      </c>
      <c r="B3995" s="4" t="s">
        <v>1137</v>
      </c>
      <c r="C3995" s="4">
        <v>210283</v>
      </c>
      <c r="D3995" s="5">
        <v>43633.5937962963</v>
      </c>
      <c r="E3995" s="5">
        <v>43634.286307870374</v>
      </c>
      <c r="F3995" s="5">
        <v>43635.446527777778</v>
      </c>
      <c r="G3995" s="4" t="s">
        <v>22884</v>
      </c>
      <c r="H3995" s="4"/>
      <c r="I3995" s="4" t="s">
        <v>22957</v>
      </c>
      <c r="J3995" s="4" t="s">
        <v>18094</v>
      </c>
      <c r="K3995" s="4" t="s">
        <v>250</v>
      </c>
      <c r="L3995" s="19" t="s">
        <v>1119</v>
      </c>
      <c r="M3995" s="19" t="s">
        <v>1090</v>
      </c>
      <c r="N3995" s="19">
        <v>7095</v>
      </c>
      <c r="O3995" s="19"/>
      <c r="P3995" s="19" t="s">
        <v>22782</v>
      </c>
    </row>
    <row r="3996" spans="1:16" x14ac:dyDescent="0.25">
      <c r="A3996" s="4" t="s">
        <v>1137</v>
      </c>
      <c r="B3996" s="4" t="s">
        <v>1137</v>
      </c>
      <c r="C3996" s="4">
        <v>210287</v>
      </c>
      <c r="D3996" s="5">
        <v>43633.59884259259</v>
      </c>
      <c r="E3996" s="5">
        <v>43634.923611111109</v>
      </c>
      <c r="F3996" s="5">
        <v>43635.338194444441</v>
      </c>
      <c r="G3996" s="4" t="s">
        <v>18105</v>
      </c>
      <c r="H3996" s="4"/>
      <c r="I3996" s="4" t="s">
        <v>22958</v>
      </c>
      <c r="J3996" s="4" t="s">
        <v>18108</v>
      </c>
      <c r="K3996" s="4" t="s">
        <v>461</v>
      </c>
      <c r="L3996" s="19" t="s">
        <v>41</v>
      </c>
      <c r="M3996" s="19" t="s">
        <v>1090</v>
      </c>
      <c r="N3996" s="19"/>
      <c r="O3996" s="19"/>
      <c r="P3996" s="19"/>
    </row>
    <row r="3997" spans="1:16" hidden="1" x14ac:dyDescent="0.25">
      <c r="A3997" s="4" t="s">
        <v>1137</v>
      </c>
      <c r="B3997" s="4"/>
      <c r="C3997" s="4">
        <v>210298</v>
      </c>
      <c r="D3997" s="5">
        <v>43633.631111111114</v>
      </c>
      <c r="E3997" s="5">
        <v>43637.51458333333</v>
      </c>
      <c r="F3997" s="4"/>
      <c r="G3997" s="4" t="s">
        <v>18089</v>
      </c>
      <c r="H3997" s="4" t="s">
        <v>18090</v>
      </c>
      <c r="I3997" s="4" t="s">
        <v>22959</v>
      </c>
      <c r="J3997" s="4" t="s">
        <v>829</v>
      </c>
      <c r="K3997" s="4" t="s">
        <v>829</v>
      </c>
      <c r="L3997" s="19" t="s">
        <v>42</v>
      </c>
      <c r="M3997" s="19"/>
      <c r="N3997" s="19"/>
      <c r="O3997" s="19"/>
      <c r="P3997" s="19"/>
    </row>
    <row r="3998" spans="1:16" x14ac:dyDescent="0.25">
      <c r="A3998" s="4" t="s">
        <v>1137</v>
      </c>
      <c r="B3998" s="4" t="s">
        <v>1137</v>
      </c>
      <c r="C3998" s="4">
        <v>210318</v>
      </c>
      <c r="D3998" s="5">
        <v>43634.292025462964</v>
      </c>
      <c r="E3998" s="5">
        <v>43634.369444444441</v>
      </c>
      <c r="F3998" s="5">
        <v>43637.292361111111</v>
      </c>
      <c r="G3998" s="4" t="s">
        <v>18100</v>
      </c>
      <c r="H3998" s="4"/>
      <c r="I3998" s="4" t="s">
        <v>22960</v>
      </c>
      <c r="J3998" s="4" t="s">
        <v>18094</v>
      </c>
      <c r="K3998" s="4" t="s">
        <v>250</v>
      </c>
      <c r="L3998" s="19" t="s">
        <v>1119</v>
      </c>
      <c r="M3998" s="19" t="s">
        <v>1090</v>
      </c>
      <c r="N3998" s="19"/>
      <c r="O3998" s="19">
        <v>410</v>
      </c>
      <c r="P3998" s="19" t="s">
        <v>21871</v>
      </c>
    </row>
    <row r="3999" spans="1:16" hidden="1" x14ac:dyDescent="0.25">
      <c r="A3999" s="4" t="s">
        <v>1137</v>
      </c>
      <c r="B3999" s="4"/>
      <c r="C3999" s="4">
        <v>210386</v>
      </c>
      <c r="D3999" s="5">
        <v>43634.379502314812</v>
      </c>
      <c r="E3999" s="5">
        <v>43635.295543981483</v>
      </c>
      <c r="F3999" s="4"/>
      <c r="G3999" s="4" t="s">
        <v>22185</v>
      </c>
      <c r="H3999" s="4" t="s">
        <v>18249</v>
      </c>
      <c r="I3999" s="4"/>
      <c r="J3999" s="4" t="s">
        <v>18376</v>
      </c>
      <c r="K3999" s="4" t="s">
        <v>811</v>
      </c>
      <c r="L3999" s="19" t="s">
        <v>1119</v>
      </c>
      <c r="M3999" s="19"/>
      <c r="N3999" s="19"/>
      <c r="O3999" s="19"/>
      <c r="P3999" s="19"/>
    </row>
    <row r="4000" spans="1:16" hidden="1" x14ac:dyDescent="0.25">
      <c r="A4000" s="4" t="s">
        <v>1137</v>
      </c>
      <c r="B4000" s="4"/>
      <c r="C4000" s="4">
        <v>210425</v>
      </c>
      <c r="D4000" s="5">
        <v>43634.462222222224</v>
      </c>
      <c r="E4000" s="5">
        <v>43634.523425925923</v>
      </c>
      <c r="F4000" s="4"/>
      <c r="G4000" s="4" t="s">
        <v>18142</v>
      </c>
      <c r="H4000" s="4" t="s">
        <v>18090</v>
      </c>
      <c r="I4000" s="4"/>
      <c r="J4000" s="4" t="s">
        <v>829</v>
      </c>
      <c r="K4000" s="4" t="s">
        <v>829</v>
      </c>
      <c r="L4000" s="19" t="s">
        <v>42</v>
      </c>
      <c r="M4000" s="19"/>
      <c r="N4000" s="19"/>
      <c r="O4000" s="19"/>
      <c r="P4000" s="19"/>
    </row>
    <row r="4001" spans="1:16" x14ac:dyDescent="0.25">
      <c r="A4001" s="4" t="s">
        <v>1137</v>
      </c>
      <c r="B4001" s="4" t="s">
        <v>1137</v>
      </c>
      <c r="C4001" s="4">
        <v>210456</v>
      </c>
      <c r="D4001" s="5">
        <v>43634.534270833334</v>
      </c>
      <c r="E4001" s="5">
        <v>43635.229861111111</v>
      </c>
      <c r="F4001" s="5">
        <v>43637.357638888891</v>
      </c>
      <c r="G4001" s="4" t="s">
        <v>18372</v>
      </c>
      <c r="H4001" s="4"/>
      <c r="I4001" s="4" t="s">
        <v>22961</v>
      </c>
      <c r="J4001" s="4" t="s">
        <v>18098</v>
      </c>
      <c r="K4001" s="4" t="s">
        <v>10519</v>
      </c>
      <c r="L4001" s="19" t="s">
        <v>41</v>
      </c>
      <c r="M4001" s="19" t="s">
        <v>1090</v>
      </c>
      <c r="N4001" s="19"/>
      <c r="O4001" s="19"/>
      <c r="P4001" s="19"/>
    </row>
    <row r="4002" spans="1:16" x14ac:dyDescent="0.25">
      <c r="A4002" s="4" t="s">
        <v>1137</v>
      </c>
      <c r="B4002" s="4" t="s">
        <v>1137</v>
      </c>
      <c r="C4002" s="4">
        <v>210467</v>
      </c>
      <c r="D4002" s="5">
        <v>43634.575798611113</v>
      </c>
      <c r="E4002" s="5">
        <v>43634.879166666666</v>
      </c>
      <c r="F4002" s="5">
        <v>43636.606249999997</v>
      </c>
      <c r="G4002" s="4" t="s">
        <v>18105</v>
      </c>
      <c r="H4002" s="4" t="s">
        <v>18106</v>
      </c>
      <c r="I4002" s="4" t="s">
        <v>22962</v>
      </c>
      <c r="J4002" s="4" t="s">
        <v>18108</v>
      </c>
      <c r="K4002" s="4" t="s">
        <v>461</v>
      </c>
      <c r="L4002" s="19" t="s">
        <v>41</v>
      </c>
      <c r="M4002" s="19" t="s">
        <v>1090</v>
      </c>
      <c r="N4002" s="19"/>
      <c r="O4002" s="19">
        <v>417</v>
      </c>
      <c r="P4002" s="19" t="s">
        <v>21760</v>
      </c>
    </row>
    <row r="4003" spans="1:16" x14ac:dyDescent="0.25">
      <c r="A4003" s="4" t="s">
        <v>1137</v>
      </c>
      <c r="B4003" s="4" t="s">
        <v>1137</v>
      </c>
      <c r="C4003" s="4">
        <v>210475</v>
      </c>
      <c r="D4003" s="5">
        <v>43634.594375000001</v>
      </c>
      <c r="E4003" s="5">
        <v>43635.196527777778</v>
      </c>
      <c r="F4003" s="5">
        <v>43637.572916666664</v>
      </c>
      <c r="G4003" s="4" t="s">
        <v>18105</v>
      </c>
      <c r="H4003" s="4" t="s">
        <v>18106</v>
      </c>
      <c r="I4003" s="4" t="s">
        <v>22963</v>
      </c>
      <c r="J4003" s="4" t="s">
        <v>18108</v>
      </c>
      <c r="K4003" s="4" t="s">
        <v>461</v>
      </c>
      <c r="L4003" s="19" t="s">
        <v>41</v>
      </c>
      <c r="M4003" s="19" t="s">
        <v>1090</v>
      </c>
      <c r="N4003" s="19"/>
      <c r="O4003" s="19">
        <v>417</v>
      </c>
      <c r="P4003" s="19" t="s">
        <v>21760</v>
      </c>
    </row>
    <row r="4004" spans="1:16" hidden="1" x14ac:dyDescent="0.25">
      <c r="A4004" s="4" t="s">
        <v>1137</v>
      </c>
      <c r="B4004" s="4"/>
      <c r="C4004" s="4">
        <v>210484</v>
      </c>
      <c r="D4004" s="5">
        <v>43634.60396990741</v>
      </c>
      <c r="E4004" s="5">
        <v>43635.9</v>
      </c>
      <c r="F4004" s="4"/>
      <c r="G4004" s="4" t="s">
        <v>22964</v>
      </c>
      <c r="H4004" s="4" t="s">
        <v>18096</v>
      </c>
      <c r="I4004" s="4" t="s">
        <v>22965</v>
      </c>
      <c r="J4004" s="4" t="s">
        <v>18098</v>
      </c>
      <c r="K4004" s="4" t="s">
        <v>473</v>
      </c>
      <c r="L4004" s="19" t="s">
        <v>1119</v>
      </c>
      <c r="M4004" s="19"/>
      <c r="N4004" s="19"/>
      <c r="O4004" s="19"/>
      <c r="P4004" s="19"/>
    </row>
    <row r="4005" spans="1:16" x14ac:dyDescent="0.25">
      <c r="A4005" s="4" t="s">
        <v>1137</v>
      </c>
      <c r="B4005" s="4" t="s">
        <v>1137</v>
      </c>
      <c r="C4005" s="4">
        <v>210485</v>
      </c>
      <c r="D4005" s="5">
        <v>43634.604062500002</v>
      </c>
      <c r="E4005" s="5">
        <v>43635.213194444441</v>
      </c>
      <c r="F4005" s="5">
        <v>43636.605555555558</v>
      </c>
      <c r="G4005" s="4" t="s">
        <v>18105</v>
      </c>
      <c r="H4005" s="4" t="s">
        <v>18106</v>
      </c>
      <c r="I4005" s="4" t="s">
        <v>22966</v>
      </c>
      <c r="J4005" s="4" t="s">
        <v>18108</v>
      </c>
      <c r="K4005" s="4" t="s">
        <v>461</v>
      </c>
      <c r="L4005" s="19" t="s">
        <v>41</v>
      </c>
      <c r="M4005" s="19" t="s">
        <v>1090</v>
      </c>
      <c r="N4005" s="19"/>
      <c r="O4005" s="19">
        <v>417</v>
      </c>
      <c r="P4005" s="19" t="s">
        <v>21760</v>
      </c>
    </row>
    <row r="4006" spans="1:16" hidden="1" x14ac:dyDescent="0.25">
      <c r="A4006" s="4" t="s">
        <v>1137</v>
      </c>
      <c r="B4006" s="4"/>
      <c r="C4006" s="4">
        <v>210494</v>
      </c>
      <c r="D4006" s="5">
        <v>43634.634293981479</v>
      </c>
      <c r="E4006" s="5">
        <v>43636.320011574076</v>
      </c>
      <c r="F4006" s="4"/>
      <c r="G4006" s="4" t="s">
        <v>22884</v>
      </c>
      <c r="H4006" s="4" t="s">
        <v>18106</v>
      </c>
      <c r="I4006" s="4" t="s">
        <v>22957</v>
      </c>
      <c r="J4006" s="4" t="s">
        <v>18094</v>
      </c>
      <c r="K4006" s="4" t="s">
        <v>250</v>
      </c>
      <c r="L4006" s="19" t="s">
        <v>1119</v>
      </c>
      <c r="M4006" s="19"/>
      <c r="N4006" s="19"/>
      <c r="O4006" s="19"/>
      <c r="P4006" s="19"/>
    </row>
    <row r="4007" spans="1:16" x14ac:dyDescent="0.25">
      <c r="A4007" s="4" t="s">
        <v>1137</v>
      </c>
      <c r="B4007" s="4" t="s">
        <v>1137</v>
      </c>
      <c r="C4007" s="4">
        <v>210497</v>
      </c>
      <c r="D4007" s="5">
        <v>43634.64508101852</v>
      </c>
      <c r="E4007" s="5">
        <v>43635.34306712963</v>
      </c>
      <c r="F4007" s="5">
        <v>43635.645138888889</v>
      </c>
      <c r="G4007" s="4" t="s">
        <v>18092</v>
      </c>
      <c r="H4007" s="4"/>
      <c r="I4007" s="4" t="s">
        <v>22967</v>
      </c>
      <c r="J4007" s="4" t="s">
        <v>18094</v>
      </c>
      <c r="K4007" s="4" t="s">
        <v>101</v>
      </c>
      <c r="L4007" s="19" t="s">
        <v>40</v>
      </c>
      <c r="M4007" s="19" t="s">
        <v>1090</v>
      </c>
      <c r="N4007" s="19"/>
      <c r="O4007" s="19">
        <v>382</v>
      </c>
      <c r="P4007" s="19" t="s">
        <v>21774</v>
      </c>
    </row>
    <row r="4008" spans="1:16" hidden="1" x14ac:dyDescent="0.25">
      <c r="A4008" s="4" t="s">
        <v>1137</v>
      </c>
      <c r="B4008" s="4"/>
      <c r="C4008" s="4">
        <v>210500</v>
      </c>
      <c r="D4008" s="5">
        <v>43634.651041666664</v>
      </c>
      <c r="E4008" s="5">
        <v>43635.271527777775</v>
      </c>
      <c r="F4008" s="4"/>
      <c r="G4008" s="4" t="s">
        <v>22348</v>
      </c>
      <c r="H4008" s="4" t="s">
        <v>18249</v>
      </c>
      <c r="I4008" s="4" t="s">
        <v>22968</v>
      </c>
      <c r="J4008" s="4" t="s">
        <v>18376</v>
      </c>
      <c r="K4008" s="4" t="s">
        <v>18220</v>
      </c>
      <c r="L4008" s="19" t="s">
        <v>1119</v>
      </c>
      <c r="M4008" s="19"/>
      <c r="N4008" s="19">
        <v>6987</v>
      </c>
      <c r="O4008" s="19"/>
      <c r="P4008" s="19" t="s">
        <v>1150</v>
      </c>
    </row>
    <row r="4009" spans="1:16" hidden="1" x14ac:dyDescent="0.25">
      <c r="A4009" s="4" t="s">
        <v>1137</v>
      </c>
      <c r="B4009" s="4"/>
      <c r="C4009" s="4">
        <v>210504</v>
      </c>
      <c r="D4009" s="5">
        <v>43634.664849537039</v>
      </c>
      <c r="E4009" s="5">
        <v>43634.933333333334</v>
      </c>
      <c r="F4009" s="4"/>
      <c r="G4009" s="4" t="s">
        <v>22969</v>
      </c>
      <c r="H4009" s="4" t="s">
        <v>18249</v>
      </c>
      <c r="I4009" s="4"/>
      <c r="J4009" s="4" t="s">
        <v>18376</v>
      </c>
      <c r="K4009" s="4" t="s">
        <v>473</v>
      </c>
      <c r="L4009" s="19" t="s">
        <v>1119</v>
      </c>
      <c r="M4009" s="19"/>
      <c r="N4009" s="19"/>
      <c r="O4009" s="19"/>
      <c r="P4009" s="19"/>
    </row>
    <row r="4010" spans="1:16" x14ac:dyDescent="0.25">
      <c r="A4010" s="4" t="s">
        <v>1137</v>
      </c>
      <c r="B4010" s="4" t="s">
        <v>1137</v>
      </c>
      <c r="C4010" s="4">
        <v>210505</v>
      </c>
      <c r="D4010" s="5">
        <v>43634.680937500001</v>
      </c>
      <c r="E4010" s="5">
        <v>43635.344733796293</v>
      </c>
      <c r="F4010" s="5">
        <v>43637.32708333333</v>
      </c>
      <c r="G4010" s="4" t="s">
        <v>18142</v>
      </c>
      <c r="H4010" s="4"/>
      <c r="I4010" s="4" t="s">
        <v>22970</v>
      </c>
      <c r="J4010" s="4" t="s">
        <v>829</v>
      </c>
      <c r="K4010" s="4" t="s">
        <v>829</v>
      </c>
      <c r="L4010" s="19" t="s">
        <v>42</v>
      </c>
      <c r="M4010" s="19" t="s">
        <v>1090</v>
      </c>
      <c r="N4010" s="19"/>
      <c r="O4010" s="19"/>
      <c r="P4010" s="19" t="s">
        <v>21462</v>
      </c>
    </row>
    <row r="4011" spans="1:16" hidden="1" x14ac:dyDescent="0.25">
      <c r="A4011" s="4" t="s">
        <v>1137</v>
      </c>
      <c r="B4011" s="4"/>
      <c r="C4011" s="4">
        <v>210510</v>
      </c>
      <c r="D4011" s="5">
        <v>43635.280023148145</v>
      </c>
      <c r="E4011" s="5">
        <v>43636.331076388888</v>
      </c>
      <c r="F4011" s="4"/>
      <c r="G4011" s="4" t="s">
        <v>22971</v>
      </c>
      <c r="H4011" s="4" t="s">
        <v>18096</v>
      </c>
      <c r="I4011" s="4" t="s">
        <v>22972</v>
      </c>
      <c r="J4011" s="4" t="s">
        <v>18098</v>
      </c>
      <c r="K4011" s="4" t="s">
        <v>604</v>
      </c>
      <c r="L4011" s="19" t="s">
        <v>1119</v>
      </c>
      <c r="M4011" s="19"/>
      <c r="N4011" s="19"/>
      <c r="O4011" s="19"/>
      <c r="P4011" s="19"/>
    </row>
    <row r="4012" spans="1:16" hidden="1" x14ac:dyDescent="0.25">
      <c r="A4012" s="4" t="s">
        <v>1137</v>
      </c>
      <c r="B4012" s="4"/>
      <c r="C4012" s="4">
        <v>210511</v>
      </c>
      <c r="D4012" s="5">
        <v>43635.317210648151</v>
      </c>
      <c r="E4012" s="5">
        <v>43635.345833333333</v>
      </c>
      <c r="F4012" s="4"/>
      <c r="G4012" s="4" t="s">
        <v>18100</v>
      </c>
      <c r="H4012" s="4"/>
      <c r="I4012" s="4" t="s">
        <v>22973</v>
      </c>
      <c r="J4012" s="4" t="s">
        <v>18094</v>
      </c>
      <c r="K4012" s="4" t="s">
        <v>250</v>
      </c>
      <c r="L4012" s="19" t="s">
        <v>1119</v>
      </c>
      <c r="M4012" s="19"/>
      <c r="N4012" s="19"/>
      <c r="O4012" s="19"/>
      <c r="P4012" s="19"/>
    </row>
    <row r="4013" spans="1:16" x14ac:dyDescent="0.25">
      <c r="A4013" s="4" t="s">
        <v>1137</v>
      </c>
      <c r="B4013" s="4" t="s">
        <v>1137</v>
      </c>
      <c r="C4013" s="4">
        <v>210542</v>
      </c>
      <c r="D4013" s="5">
        <v>43635.414293981485</v>
      </c>
      <c r="E4013" s="5">
        <v>43636.326886574076</v>
      </c>
      <c r="F4013" s="5">
        <v>43636.334722222222</v>
      </c>
      <c r="G4013" s="4" t="s">
        <v>22974</v>
      </c>
      <c r="H4013" s="4"/>
      <c r="I4013" s="4" t="s">
        <v>22975</v>
      </c>
      <c r="J4013" s="4" t="s">
        <v>829</v>
      </c>
      <c r="K4013" s="4" t="s">
        <v>829</v>
      </c>
      <c r="L4013" s="19" t="s">
        <v>42</v>
      </c>
      <c r="M4013" s="19" t="s">
        <v>1090</v>
      </c>
      <c r="N4013" s="19"/>
      <c r="O4013" s="19">
        <v>416</v>
      </c>
      <c r="P4013" s="19" t="s">
        <v>21791</v>
      </c>
    </row>
    <row r="4014" spans="1:16" x14ac:dyDescent="0.25">
      <c r="A4014" s="4" t="s">
        <v>1137</v>
      </c>
      <c r="B4014" s="4" t="s">
        <v>1137</v>
      </c>
      <c r="C4014" s="4">
        <v>210547</v>
      </c>
      <c r="D4014" s="5">
        <v>43635.421851851854</v>
      </c>
      <c r="E4014" s="5">
        <v>43636.289583333331</v>
      </c>
      <c r="F4014" s="5">
        <v>43637.224999999999</v>
      </c>
      <c r="G4014" s="4" t="s">
        <v>18273</v>
      </c>
      <c r="H4014" s="4"/>
      <c r="I4014" s="4" t="s">
        <v>22976</v>
      </c>
      <c r="J4014" s="4" t="s">
        <v>18098</v>
      </c>
      <c r="K4014" s="4" t="s">
        <v>223</v>
      </c>
      <c r="L4014" s="19" t="s">
        <v>40</v>
      </c>
      <c r="M4014" s="19" t="s">
        <v>1090</v>
      </c>
      <c r="N4014" s="19"/>
      <c r="O4014" s="19"/>
      <c r="P4014" s="19"/>
    </row>
    <row r="4015" spans="1:16" hidden="1" x14ac:dyDescent="0.25">
      <c r="A4015" s="4" t="s">
        <v>1137</v>
      </c>
      <c r="B4015" s="4"/>
      <c r="C4015" s="4">
        <v>210555</v>
      </c>
      <c r="D4015" s="5">
        <v>43635.437800925924</v>
      </c>
      <c r="E4015" s="5">
        <v>43636.288055555553</v>
      </c>
      <c r="F4015" s="4"/>
      <c r="G4015" s="4" t="s">
        <v>22884</v>
      </c>
      <c r="H4015" s="4" t="s">
        <v>18106</v>
      </c>
      <c r="I4015" s="4" t="s">
        <v>22957</v>
      </c>
      <c r="J4015" s="4" t="s">
        <v>18094</v>
      </c>
      <c r="K4015" s="4" t="s">
        <v>250</v>
      </c>
      <c r="L4015" s="19" t="s">
        <v>1119</v>
      </c>
      <c r="M4015" s="19"/>
      <c r="N4015" s="19"/>
      <c r="O4015" s="19"/>
      <c r="P4015" s="19"/>
    </row>
    <row r="4016" spans="1:16" x14ac:dyDescent="0.25">
      <c r="A4016" s="4" t="s">
        <v>1137</v>
      </c>
      <c r="B4016" s="4" t="s">
        <v>1137</v>
      </c>
      <c r="C4016" s="4">
        <v>210559</v>
      </c>
      <c r="D4016" s="5">
        <v>43635.449201388888</v>
      </c>
      <c r="E4016" s="5">
        <v>43635.469525462962</v>
      </c>
      <c r="F4016" s="5">
        <v>43635.611111111109</v>
      </c>
      <c r="G4016" s="4" t="s">
        <v>18142</v>
      </c>
      <c r="H4016" s="4"/>
      <c r="I4016" s="4" t="s">
        <v>22977</v>
      </c>
      <c r="J4016" s="4" t="s">
        <v>829</v>
      </c>
      <c r="K4016" s="4" t="s">
        <v>829</v>
      </c>
      <c r="L4016" s="19" t="s">
        <v>42</v>
      </c>
      <c r="M4016" s="19" t="s">
        <v>1090</v>
      </c>
      <c r="N4016" s="19"/>
      <c r="O4016" s="19"/>
      <c r="P4016" s="19" t="s">
        <v>21772</v>
      </c>
    </row>
    <row r="4017" spans="1:16" hidden="1" x14ac:dyDescent="0.25">
      <c r="A4017" s="4" t="s">
        <v>1137</v>
      </c>
      <c r="B4017" s="4" t="s">
        <v>1137</v>
      </c>
      <c r="C4017" s="4">
        <v>210574</v>
      </c>
      <c r="D4017" s="5">
        <v>43635.488356481481</v>
      </c>
      <c r="E4017" s="5">
        <v>43635.524560185186</v>
      </c>
      <c r="F4017" s="5">
        <v>43635.527129629627</v>
      </c>
      <c r="G4017" s="4" t="s">
        <v>22978</v>
      </c>
      <c r="H4017" s="4" t="s">
        <v>18106</v>
      </c>
      <c r="I4017" s="4" t="s">
        <v>22979</v>
      </c>
      <c r="J4017" s="4" t="s">
        <v>18108</v>
      </c>
      <c r="K4017" s="4" t="s">
        <v>22166</v>
      </c>
      <c r="L4017" s="19" t="s">
        <v>2776</v>
      </c>
      <c r="M4017" s="19" t="s">
        <v>1138</v>
      </c>
      <c r="N4017" s="19"/>
      <c r="O4017" s="19"/>
      <c r="P4017" s="19"/>
    </row>
    <row r="4018" spans="1:16" x14ac:dyDescent="0.25">
      <c r="A4018" s="4" t="s">
        <v>1137</v>
      </c>
      <c r="B4018" s="4" t="s">
        <v>1137</v>
      </c>
      <c r="C4018" s="4">
        <v>210577</v>
      </c>
      <c r="D4018" s="5">
        <v>43635.492731481485</v>
      </c>
      <c r="E4018" s="5">
        <v>43636.282280092593</v>
      </c>
      <c r="F4018" s="5">
        <v>43636.447916666664</v>
      </c>
      <c r="G4018" s="4" t="s">
        <v>22792</v>
      </c>
      <c r="H4018" s="4"/>
      <c r="I4018" s="4" t="s">
        <v>22980</v>
      </c>
      <c r="J4018" s="4" t="s">
        <v>18108</v>
      </c>
      <c r="K4018" s="4" t="s">
        <v>21405</v>
      </c>
      <c r="L4018" s="19" t="s">
        <v>1119</v>
      </c>
      <c r="M4018" s="19" t="s">
        <v>1090</v>
      </c>
      <c r="N4018" s="19"/>
      <c r="O4018" s="19"/>
      <c r="P4018" s="19"/>
    </row>
    <row r="4019" spans="1:16" x14ac:dyDescent="0.25">
      <c r="A4019" s="4" t="s">
        <v>1137</v>
      </c>
      <c r="B4019" s="4" t="s">
        <v>1137</v>
      </c>
      <c r="C4019" s="4">
        <v>210610</v>
      </c>
      <c r="D4019" s="5">
        <v>43635.588171296295</v>
      </c>
      <c r="E4019" s="5">
        <v>43635.913888888892</v>
      </c>
      <c r="F4019" s="5">
        <v>43637.365277777775</v>
      </c>
      <c r="G4019" s="4" t="s">
        <v>22981</v>
      </c>
      <c r="H4019" s="4"/>
      <c r="I4019" s="4" t="s">
        <v>22982</v>
      </c>
      <c r="J4019" s="4" t="s">
        <v>18108</v>
      </c>
      <c r="K4019" s="4" t="s">
        <v>18220</v>
      </c>
      <c r="L4019" s="19" t="s">
        <v>1119</v>
      </c>
      <c r="M4019" s="19" t="s">
        <v>1090</v>
      </c>
      <c r="N4019" s="19"/>
      <c r="O4019" s="19"/>
      <c r="P4019" s="19"/>
    </row>
    <row r="4020" spans="1:16" hidden="1" x14ac:dyDescent="0.25">
      <c r="A4020" s="4" t="s">
        <v>1137</v>
      </c>
      <c r="B4020" s="4"/>
      <c r="C4020" s="4">
        <v>210614</v>
      </c>
      <c r="D4020" s="5">
        <v>43635.599131944444</v>
      </c>
      <c r="E4020" s="5">
        <v>43637.34375</v>
      </c>
      <c r="F4020" s="4"/>
      <c r="G4020" s="4" t="s">
        <v>18142</v>
      </c>
      <c r="H4020" s="4" t="s">
        <v>18090</v>
      </c>
      <c r="I4020" s="4" t="s">
        <v>22983</v>
      </c>
      <c r="J4020" s="4" t="s">
        <v>829</v>
      </c>
      <c r="K4020" s="4" t="s">
        <v>829</v>
      </c>
      <c r="L4020" s="19" t="s">
        <v>42</v>
      </c>
      <c r="M4020" s="19"/>
      <c r="N4020" s="19"/>
      <c r="O4020" s="19"/>
      <c r="P4020" s="19"/>
    </row>
    <row r="4021" spans="1:16" hidden="1" x14ac:dyDescent="0.25">
      <c r="A4021" s="4" t="s">
        <v>1137</v>
      </c>
      <c r="B4021" s="4"/>
      <c r="C4021" s="4">
        <v>210630</v>
      </c>
      <c r="D4021" s="5">
        <v>43635.647488425922</v>
      </c>
      <c r="E4021" s="5">
        <v>43636.290011574078</v>
      </c>
      <c r="F4021" s="4"/>
      <c r="G4021" s="4" t="s">
        <v>22984</v>
      </c>
      <c r="H4021" s="4" t="s">
        <v>18096</v>
      </c>
      <c r="I4021" s="4" t="s">
        <v>22985</v>
      </c>
      <c r="J4021" s="4" t="s">
        <v>18098</v>
      </c>
      <c r="K4021" s="4" t="s">
        <v>1999</v>
      </c>
      <c r="L4021" s="19" t="s">
        <v>1999</v>
      </c>
      <c r="M4021" s="19"/>
      <c r="N4021" s="19"/>
      <c r="O4021" s="19"/>
      <c r="P4021" s="19" t="s">
        <v>1999</v>
      </c>
    </row>
    <row r="4022" spans="1:16" x14ac:dyDescent="0.25">
      <c r="A4022" s="4" t="s">
        <v>1137</v>
      </c>
      <c r="B4022" s="4" t="s">
        <v>1137</v>
      </c>
      <c r="C4022" s="4">
        <v>210671</v>
      </c>
      <c r="D4022" s="5">
        <v>43636.389456018522</v>
      </c>
      <c r="E4022" s="5">
        <v>43637.268055555556</v>
      </c>
      <c r="F4022" s="5">
        <v>43637.657638888886</v>
      </c>
      <c r="G4022" s="4" t="s">
        <v>22986</v>
      </c>
      <c r="H4022" s="4"/>
      <c r="I4022" s="4" t="s">
        <v>22987</v>
      </c>
      <c r="J4022" s="4" t="s">
        <v>18108</v>
      </c>
      <c r="K4022" s="4" t="s">
        <v>848</v>
      </c>
      <c r="L4022" s="19" t="s">
        <v>41</v>
      </c>
      <c r="M4022" s="19" t="s">
        <v>1090</v>
      </c>
      <c r="N4022" s="19"/>
      <c r="O4022" s="19"/>
      <c r="P4022" s="19"/>
    </row>
    <row r="4023" spans="1:16" hidden="1" x14ac:dyDescent="0.25">
      <c r="A4023" s="4" t="s">
        <v>1137</v>
      </c>
      <c r="B4023" s="4"/>
      <c r="C4023" s="4">
        <v>210685</v>
      </c>
      <c r="D4023" s="5">
        <v>43636.42900462963</v>
      </c>
      <c r="E4023" s="5">
        <v>43637.405555555553</v>
      </c>
      <c r="F4023" s="4"/>
      <c r="G4023" s="4" t="s">
        <v>22988</v>
      </c>
      <c r="H4023" s="4" t="s">
        <v>18249</v>
      </c>
      <c r="I4023" s="4" t="s">
        <v>22989</v>
      </c>
      <c r="J4023" s="4" t="s">
        <v>18376</v>
      </c>
      <c r="K4023" s="4" t="s">
        <v>18716</v>
      </c>
      <c r="L4023" s="19" t="s">
        <v>1119</v>
      </c>
      <c r="M4023" s="19"/>
      <c r="N4023" s="19"/>
      <c r="O4023" s="19"/>
      <c r="P4023" s="19"/>
    </row>
    <row r="4024" spans="1:16" x14ac:dyDescent="0.25">
      <c r="A4024" s="4" t="s">
        <v>1137</v>
      </c>
      <c r="B4024" s="4" t="s">
        <v>1137</v>
      </c>
      <c r="C4024" s="4">
        <v>210723</v>
      </c>
      <c r="D4024" s="5">
        <v>43636.533807870372</v>
      </c>
      <c r="E4024" s="5">
        <v>43637.123611111114</v>
      </c>
      <c r="F4024" s="5">
        <v>43637.365972222222</v>
      </c>
      <c r="G4024" s="4" t="s">
        <v>21246</v>
      </c>
      <c r="H4024" s="4"/>
      <c r="I4024" s="4" t="s">
        <v>22990</v>
      </c>
      <c r="J4024" s="4" t="s">
        <v>18108</v>
      </c>
      <c r="K4024" s="4" t="s">
        <v>19306</v>
      </c>
      <c r="L4024" s="19" t="s">
        <v>1119</v>
      </c>
      <c r="M4024" s="19" t="s">
        <v>1090</v>
      </c>
      <c r="N4024" s="19"/>
      <c r="O4024" s="19"/>
      <c r="P4024" s="19"/>
    </row>
    <row r="4025" spans="1:16" hidden="1" x14ac:dyDescent="0.25">
      <c r="A4025" s="4" t="s">
        <v>1137</v>
      </c>
      <c r="B4025" s="4"/>
      <c r="C4025" s="4">
        <v>210728</v>
      </c>
      <c r="D4025" s="5">
        <v>43636.547812500001</v>
      </c>
      <c r="E4025" s="5">
        <v>43637.308240740742</v>
      </c>
      <c r="F4025" s="4"/>
      <c r="G4025" s="4" t="s">
        <v>18316</v>
      </c>
      <c r="H4025" s="4" t="s">
        <v>18106</v>
      </c>
      <c r="I4025" s="4"/>
      <c r="J4025" s="4" t="s">
        <v>18108</v>
      </c>
      <c r="K4025" s="4" t="s">
        <v>811</v>
      </c>
      <c r="L4025" s="19" t="s">
        <v>1119</v>
      </c>
      <c r="M4025" s="19"/>
      <c r="N4025" s="19"/>
      <c r="O4025" s="19"/>
      <c r="P4025" s="19"/>
    </row>
    <row r="4026" spans="1:16" hidden="1" x14ac:dyDescent="0.25">
      <c r="A4026" s="4" t="s">
        <v>1137</v>
      </c>
      <c r="B4026" s="4"/>
      <c r="C4026" s="4">
        <v>210803</v>
      </c>
      <c r="D4026" s="5">
        <v>43637.367835648147</v>
      </c>
      <c r="E4026" s="5">
        <v>43638.242361111108</v>
      </c>
      <c r="F4026" s="4"/>
      <c r="G4026" s="4" t="s">
        <v>22991</v>
      </c>
      <c r="H4026" s="4" t="s">
        <v>18096</v>
      </c>
      <c r="I4026" s="4"/>
      <c r="J4026" s="4" t="s">
        <v>18098</v>
      </c>
      <c r="K4026" s="4"/>
      <c r="L4026" s="19"/>
      <c r="M4026" s="19"/>
      <c r="N4026" s="19"/>
      <c r="O4026" s="19"/>
      <c r="P4026" s="19"/>
    </row>
    <row r="4027" spans="1:16" hidden="1" x14ac:dyDescent="0.25">
      <c r="A4027" s="4" t="s">
        <v>1137</v>
      </c>
      <c r="B4027" s="4"/>
      <c r="C4027" s="4">
        <v>210805</v>
      </c>
      <c r="D4027" s="5">
        <v>43637.368692129632</v>
      </c>
      <c r="E4027" s="5">
        <v>43637.755555555559</v>
      </c>
      <c r="F4027" s="4"/>
      <c r="G4027" s="4" t="s">
        <v>22992</v>
      </c>
      <c r="H4027" s="4" t="s">
        <v>18096</v>
      </c>
      <c r="I4027" s="4" t="s">
        <v>22993</v>
      </c>
      <c r="J4027" s="4" t="s">
        <v>18098</v>
      </c>
      <c r="K4027" s="4" t="s">
        <v>473</v>
      </c>
      <c r="L4027" s="19" t="s">
        <v>1119</v>
      </c>
      <c r="M4027" s="19"/>
      <c r="N4027" s="19"/>
      <c r="O4027" s="19"/>
      <c r="P4027" s="19"/>
    </row>
    <row r="4028" spans="1:16" hidden="1" x14ac:dyDescent="0.25">
      <c r="A4028" s="4" t="s">
        <v>1137</v>
      </c>
      <c r="B4028" s="4"/>
      <c r="C4028" s="4">
        <v>210809</v>
      </c>
      <c r="D4028" s="5">
        <v>43637.372939814813</v>
      </c>
      <c r="E4028" s="5">
        <v>43638.161111111112</v>
      </c>
      <c r="F4028" s="4"/>
      <c r="G4028" s="4" t="s">
        <v>22994</v>
      </c>
      <c r="H4028" s="4" t="s">
        <v>18106</v>
      </c>
      <c r="I4028" s="4" t="s">
        <v>22995</v>
      </c>
      <c r="J4028" s="4" t="s">
        <v>18094</v>
      </c>
      <c r="K4028" s="4" t="s">
        <v>250</v>
      </c>
      <c r="L4028" s="19" t="s">
        <v>1119</v>
      </c>
      <c r="M4028" s="19"/>
      <c r="N4028" s="19"/>
      <c r="O4028" s="19"/>
      <c r="P4028" s="19"/>
    </row>
    <row r="4029" spans="1:16" hidden="1" x14ac:dyDescent="0.25">
      <c r="A4029" s="4" t="s">
        <v>1137</v>
      </c>
      <c r="B4029" s="4"/>
      <c r="C4029" s="4">
        <v>210852</v>
      </c>
      <c r="D4029" s="5">
        <v>43637.514050925929</v>
      </c>
      <c r="E4029" s="5">
        <v>43637.840277777781</v>
      </c>
      <c r="F4029" s="4"/>
      <c r="G4029" s="4" t="s">
        <v>22996</v>
      </c>
      <c r="H4029" s="4" t="s">
        <v>18096</v>
      </c>
      <c r="I4029" s="4" t="s">
        <v>22997</v>
      </c>
      <c r="J4029" s="4" t="s">
        <v>18098</v>
      </c>
      <c r="K4029" s="4" t="s">
        <v>461</v>
      </c>
      <c r="L4029" s="19" t="s">
        <v>41</v>
      </c>
      <c r="M4029" s="19"/>
      <c r="N4029" s="19"/>
      <c r="O4029" s="19"/>
      <c r="P4029" s="19"/>
    </row>
    <row r="4030" spans="1:16" hidden="1" x14ac:dyDescent="0.25">
      <c r="A4030" s="4" t="s">
        <v>1137</v>
      </c>
      <c r="B4030" s="4"/>
      <c r="C4030" s="4">
        <v>210864</v>
      </c>
      <c r="D4030" s="5">
        <v>43637.54488425926</v>
      </c>
      <c r="E4030" s="5">
        <v>43637.762499999997</v>
      </c>
      <c r="F4030" s="4"/>
      <c r="G4030" s="4" t="s">
        <v>21995</v>
      </c>
      <c r="H4030" s="4" t="s">
        <v>18106</v>
      </c>
      <c r="I4030" s="4" t="s">
        <v>22998</v>
      </c>
      <c r="J4030" s="4" t="s">
        <v>18108</v>
      </c>
      <c r="K4030" s="4" t="s">
        <v>21997</v>
      </c>
      <c r="L4030" s="19"/>
      <c r="M4030" s="19"/>
      <c r="N4030" s="19"/>
      <c r="O4030" s="19"/>
      <c r="P4030" s="19"/>
    </row>
    <row r="4031" spans="1:16" hidden="1" x14ac:dyDescent="0.25">
      <c r="A4031" s="4" t="s">
        <v>1137</v>
      </c>
      <c r="B4031" s="4"/>
      <c r="C4031" s="4">
        <v>210865</v>
      </c>
      <c r="D4031" s="5">
        <v>43637.545937499999</v>
      </c>
      <c r="E4031" s="5">
        <v>43638.161805555559</v>
      </c>
      <c r="F4031" s="4"/>
      <c r="G4031" s="4" t="s">
        <v>22999</v>
      </c>
      <c r="H4031" s="4" t="s">
        <v>18106</v>
      </c>
      <c r="I4031" s="4" t="s">
        <v>23000</v>
      </c>
      <c r="J4031" s="4" t="s">
        <v>18108</v>
      </c>
      <c r="K4031" s="4"/>
      <c r="L4031" s="19"/>
      <c r="M4031" s="19"/>
      <c r="N4031" s="19"/>
      <c r="O4031" s="19"/>
      <c r="P4031" s="19"/>
    </row>
    <row r="4032" spans="1:16" hidden="1" x14ac:dyDescent="0.25">
      <c r="A4032" s="4" t="s">
        <v>1137</v>
      </c>
      <c r="B4032" s="4"/>
      <c r="C4032" s="4">
        <v>210866</v>
      </c>
      <c r="D4032" s="5">
        <v>43637.555810185186</v>
      </c>
      <c r="E4032" s="5">
        <v>43637.820138888892</v>
      </c>
      <c r="F4032" s="4"/>
      <c r="G4032" s="4" t="s">
        <v>23001</v>
      </c>
      <c r="H4032" s="4" t="s">
        <v>18313</v>
      </c>
      <c r="I4032" s="4"/>
      <c r="J4032" s="4" t="s">
        <v>18108</v>
      </c>
      <c r="K4032" s="4"/>
      <c r="L4032" s="19"/>
      <c r="M4032" s="19"/>
      <c r="N4032" s="19"/>
      <c r="O4032" s="19"/>
      <c r="P4032" s="19"/>
    </row>
  </sheetData>
  <autoFilter ref="A1:P4032">
    <filterColumn colId="11">
      <filters blank="1">
        <filter val=".Net"/>
        <filter val="Delphi"/>
        <filter val="IdAM"/>
        <filter val="Java"/>
        <filter val="Oracle"/>
        <filter val="Zope"/>
      </filters>
    </filterColumn>
    <filterColumn colId="12">
      <filters>
        <filter val="PRD"/>
      </filters>
    </filterColumn>
  </autoFilter>
  <pageMargins left="0.7" right="0.7" top="0.75" bottom="0.75" header="0.3" footer="0.3"/>
  <pageSetup paperSize="9" orientation="portrait"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77FA2860741F94CA3FC44140456CD8B" ma:contentTypeVersion="6" ma:contentTypeDescription="Create a new document." ma:contentTypeScope="" ma:versionID="c32a7b521bc06100003b2322b1530dd9">
  <xsd:schema xmlns:xsd="http://www.w3.org/2001/XMLSchema" xmlns:xs="http://www.w3.org/2001/XMLSchema" xmlns:p="http://schemas.microsoft.com/office/2006/metadata/properties" xmlns:ns2="256e613b-0336-48d1-a9fc-8544bac60835" targetNamespace="http://schemas.microsoft.com/office/2006/metadata/properties" ma:root="true" ma:fieldsID="bf44ce7c175b4f1901ab168543794654" ns2:_="">
    <xsd:import namespace="256e613b-0336-48d1-a9fc-8544bac60835"/>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6e613b-0336-48d1-a9fc-8544bac608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cbc9373e-2d0f-4f82-b972-fcd84205de33" ContentTypeId="0x0101"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532A90E-B8FA-4B60-97F7-6303F297D9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6e613b-0336-48d1-a9fc-8544bac608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2F08708-702A-4053-BEB1-6D0C474185A1}">
  <ds:schemaRefs>
    <ds:schemaRef ds:uri="http://schemas.microsoft.com/PowerBIAddIn"/>
  </ds:schemaRefs>
</ds:datastoreItem>
</file>

<file path=customXml/itemProps3.xml><?xml version="1.0" encoding="utf-8"?>
<ds:datastoreItem xmlns:ds="http://schemas.openxmlformats.org/officeDocument/2006/customXml" ds:itemID="{8147F6EF-D9BB-4691-936A-95015F99B13C}">
  <ds:schemaRefs>
    <ds:schemaRef ds:uri="http://schemas.microsoft.com/sharepoint/v3/contenttype/forms"/>
  </ds:schemaRefs>
</ds:datastoreItem>
</file>

<file path=customXml/itemProps4.xml><?xml version="1.0" encoding="utf-8"?>
<ds:datastoreItem xmlns:ds="http://schemas.openxmlformats.org/officeDocument/2006/customXml" ds:itemID="{E17C0F58-5D52-48BF-842E-2D2C25E778AB}">
  <ds:schemaRefs>
    <ds:schemaRef ds:uri="Microsoft.SharePoint.Taxonomy.ContentTypeSync"/>
  </ds:schemaRefs>
</ds:datastoreItem>
</file>

<file path=customXml/itemProps5.xml><?xml version="1.0" encoding="utf-8"?>
<ds:datastoreItem xmlns:ds="http://schemas.openxmlformats.org/officeDocument/2006/customXml" ds:itemID="{801BAEBF-EE8D-40BB-95C7-B326D8D731D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Updated Graph</vt:lpstr>
      <vt:lpstr>Sheet1</vt:lpstr>
      <vt:lpstr>DebtInfo</vt:lpstr>
      <vt:lpstr>Calculation</vt:lpstr>
      <vt:lpstr>Incident</vt:lpstr>
      <vt:lpstr>SR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Bikramaditya Samanta</dc:creator>
  <cp:keywords/>
  <dc:description/>
  <cp:lastModifiedBy>Arpita Datta</cp:lastModifiedBy>
  <cp:revision/>
  <dcterms:created xsi:type="dcterms:W3CDTF">2019-06-17T08:36:14Z</dcterms:created>
  <dcterms:modified xsi:type="dcterms:W3CDTF">2019-12-13T06:20:54Z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0x010100B77FA2860741F94CA3FC44140456CD8B</vt:lpwstr>
  </property>
</Properties>
</file>